
<file path=[Content_Types].xml><?xml version="1.0" encoding="utf-8"?>
<Types xmlns="http://schemas.openxmlformats.org/package/2006/content-types">
  <Default Extension="rels" ContentType="application/vnd.openxmlformats-package.relationships+xml"/>
  <Default Extension="tmp" ContentType="image/jpe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03"/>
  <workbookPr/>
  <mc:AlternateContent xmlns:mc="http://schemas.openxmlformats.org/markup-compatibility/2006">
    <mc:Choice Requires="x15">
      <x15ac:absPath xmlns:x15ac="http://schemas.microsoft.com/office/spreadsheetml/2010/11/ac" url="E:\ANT\ANT\2023\Cuentas de cobro\Agosto\Planadas\"/>
    </mc:Choice>
  </mc:AlternateContent>
  <xr:revisionPtr revIDLastSave="0" documentId="11_C801E5C8CA3C885FBDD4519438206C22287F3B95" xr6:coauthVersionLast="47" xr6:coauthVersionMax="47" xr10:uidLastSave="{00000000-0000-0000-0000-000000000000}"/>
  <bookViews>
    <workbookView xWindow="0" yWindow="0" windowWidth="20490" windowHeight="7155" firstSheet="7" activeTab="7" xr2:uid="{00000000-000D-0000-FFFF-FFFF00000000}"/>
  </bookViews>
  <sheets>
    <sheet name="resultados" sheetId="13" r:id="rId1"/>
    <sheet name="UFH" sheetId="9" r:id="rId2"/>
    <sheet name="ValidaciónAptitud" sheetId="10" r:id="rId3"/>
    <sheet name="NDT-TT" sheetId="11" r:id="rId4"/>
    <sheet name="PortafolioSistemas" sheetId="12" r:id="rId5"/>
    <sheet name="AMR" sheetId="2" r:id="rId6"/>
    <sheet name="UAF" sheetId="3" r:id="rId7"/>
    <sheet name="E-EC" sheetId="4" r:id="rId8"/>
    <sheet name="E-ECE" sheetId="7" r:id="rId9"/>
    <sheet name="E-vivienda" sheetId="5" r:id="rId10"/>
    <sheet name="E-infrestructura" sheetId="6" r:id="rId11"/>
    <sheet name="adjudicabilidad" sheetId="8" r:id="rId12"/>
  </sheets>
  <definedNames>
    <definedName name="_xlnm._FilterDatabase" localSheetId="0" hidden="1">resultados!$A$1:$AH$8123</definedName>
    <definedName name="_xlnm._FilterDatabase" localSheetId="1" hidden="1">UFH!$A$1:$H$43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8123" i="13" l="1"/>
  <c r="T8123" i="13"/>
  <c r="J8123" i="13"/>
  <c r="I8123" i="13"/>
  <c r="Y8122" i="13"/>
  <c r="T8122" i="13"/>
  <c r="J8122" i="13"/>
  <c r="I8122" i="13"/>
  <c r="Y8121" i="13"/>
  <c r="T8121" i="13"/>
  <c r="J8121" i="13"/>
  <c r="I8121" i="13"/>
  <c r="Y8120" i="13"/>
  <c r="T8120" i="13"/>
  <c r="J8120" i="13"/>
  <c r="I8120" i="13"/>
  <c r="Y8119" i="13"/>
  <c r="T8119" i="13"/>
  <c r="J8119" i="13"/>
  <c r="I8119" i="13"/>
  <c r="Y8118" i="13"/>
  <c r="T8118" i="13"/>
  <c r="J8118" i="13"/>
  <c r="I8118" i="13"/>
  <c r="Y8117" i="13"/>
  <c r="T8117" i="13"/>
  <c r="J8117" i="13"/>
  <c r="I8117" i="13"/>
  <c r="Y8116" i="13"/>
  <c r="T8116" i="13"/>
  <c r="J8116" i="13"/>
  <c r="I8116" i="13"/>
  <c r="Y8115" i="13"/>
  <c r="T8115" i="13"/>
  <c r="J8115" i="13"/>
  <c r="I8115" i="13"/>
  <c r="Y8114" i="13"/>
  <c r="T8114" i="13"/>
  <c r="J8114" i="13"/>
  <c r="I8114" i="13"/>
  <c r="Y8113" i="13"/>
  <c r="T8113" i="13"/>
  <c r="J8113" i="13"/>
  <c r="I8113" i="13"/>
  <c r="Y8112" i="13"/>
  <c r="T8112" i="13"/>
  <c r="J8112" i="13"/>
  <c r="I8112" i="13"/>
  <c r="Y8111" i="13"/>
  <c r="T8111" i="13"/>
  <c r="J8111" i="13"/>
  <c r="I8111" i="13"/>
  <c r="Y8110" i="13"/>
  <c r="T8110" i="13"/>
  <c r="J8110" i="13"/>
  <c r="I8110" i="13"/>
  <c r="Y8109" i="13"/>
  <c r="T8109" i="13"/>
  <c r="J8109" i="13"/>
  <c r="I8109" i="13"/>
  <c r="Y8108" i="13"/>
  <c r="T8108" i="13"/>
  <c r="J8108" i="13"/>
  <c r="I8108" i="13"/>
  <c r="Y8107" i="13"/>
  <c r="T8107" i="13"/>
  <c r="J8107" i="13"/>
  <c r="I8107" i="13"/>
  <c r="Y8106" i="13"/>
  <c r="T8106" i="13"/>
  <c r="J8106" i="13"/>
  <c r="I8106" i="13"/>
  <c r="Y8105" i="13"/>
  <c r="T8105" i="13"/>
  <c r="J8105" i="13"/>
  <c r="I8105" i="13"/>
  <c r="Y8104" i="13"/>
  <c r="T8104" i="13"/>
  <c r="J8104" i="13"/>
  <c r="I8104" i="13"/>
  <c r="Y8103" i="13"/>
  <c r="T8103" i="13"/>
  <c r="J8103" i="13"/>
  <c r="I8103" i="13"/>
  <c r="Y8102" i="13"/>
  <c r="T8102" i="13"/>
  <c r="J8102" i="13"/>
  <c r="I8102" i="13"/>
  <c r="Y8101" i="13"/>
  <c r="T8101" i="13"/>
  <c r="J8101" i="13"/>
  <c r="I8101" i="13"/>
  <c r="Y8100" i="13"/>
  <c r="T8100" i="13"/>
  <c r="J8100" i="13"/>
  <c r="I8100" i="13"/>
  <c r="Y8099" i="13"/>
  <c r="T8099" i="13"/>
  <c r="J8099" i="13"/>
  <c r="I8099" i="13"/>
  <c r="Y8098" i="13"/>
  <c r="T8098" i="13"/>
  <c r="J8098" i="13"/>
  <c r="I8098" i="13"/>
  <c r="Y8097" i="13"/>
  <c r="T8097" i="13"/>
  <c r="J8097" i="13"/>
  <c r="I8097" i="13"/>
  <c r="Y8096" i="13"/>
  <c r="T8096" i="13"/>
  <c r="J8096" i="13"/>
  <c r="I8096" i="13"/>
  <c r="Y8095" i="13"/>
  <c r="T8095" i="13"/>
  <c r="J8095" i="13"/>
  <c r="I8095" i="13"/>
  <c r="Y8094" i="13"/>
  <c r="T8094" i="13"/>
  <c r="J8094" i="13"/>
  <c r="I8094" i="13"/>
  <c r="Y8093" i="13"/>
  <c r="T8093" i="13"/>
  <c r="J8093" i="13"/>
  <c r="I8093" i="13"/>
  <c r="Y8092" i="13"/>
  <c r="T8092" i="13"/>
  <c r="J8092" i="13"/>
  <c r="I8092" i="13"/>
  <c r="Y8091" i="13"/>
  <c r="T8091" i="13"/>
  <c r="J8091" i="13"/>
  <c r="I8091" i="13"/>
  <c r="Y8090" i="13"/>
  <c r="T8090" i="13"/>
  <c r="J8090" i="13"/>
  <c r="I8090" i="13"/>
  <c r="Y8089" i="13"/>
  <c r="T8089" i="13"/>
  <c r="J8089" i="13"/>
  <c r="I8089" i="13"/>
  <c r="Y8088" i="13"/>
  <c r="T8088" i="13"/>
  <c r="J8088" i="13"/>
  <c r="I8088" i="13"/>
  <c r="Y8087" i="13"/>
  <c r="T8087" i="13"/>
  <c r="J8087" i="13"/>
  <c r="I8087" i="13"/>
  <c r="Y8086" i="13"/>
  <c r="T8086" i="13"/>
  <c r="J8086" i="13"/>
  <c r="I8086" i="13"/>
  <c r="Y8085" i="13"/>
  <c r="T8085" i="13"/>
  <c r="J8085" i="13"/>
  <c r="I8085" i="13"/>
  <c r="Y8084" i="13"/>
  <c r="T8084" i="13"/>
  <c r="J8084" i="13"/>
  <c r="I8084" i="13"/>
  <c r="Y8083" i="13"/>
  <c r="T8083" i="13"/>
  <c r="J8083" i="13"/>
  <c r="I8083" i="13"/>
  <c r="Y8082" i="13"/>
  <c r="T8082" i="13"/>
  <c r="J8082" i="13"/>
  <c r="I8082" i="13"/>
  <c r="Y8081" i="13"/>
  <c r="T8081" i="13"/>
  <c r="J8081" i="13"/>
  <c r="I8081" i="13"/>
  <c r="Y8080" i="13"/>
  <c r="T8080" i="13"/>
  <c r="J8080" i="13"/>
  <c r="I8080" i="13"/>
  <c r="Y8079" i="13"/>
  <c r="T8079" i="13"/>
  <c r="J8079" i="13"/>
  <c r="I8079" i="13"/>
  <c r="Y8078" i="13"/>
  <c r="T8078" i="13"/>
  <c r="J8078" i="13"/>
  <c r="I8078" i="13"/>
  <c r="Y8077" i="13"/>
  <c r="T8077" i="13"/>
  <c r="J8077" i="13"/>
  <c r="I8077" i="13"/>
  <c r="Y8076" i="13"/>
  <c r="T8076" i="13"/>
  <c r="J8076" i="13"/>
  <c r="I8076" i="13"/>
  <c r="Y8075" i="13"/>
  <c r="T8075" i="13"/>
  <c r="J8075" i="13"/>
  <c r="I8075" i="13"/>
  <c r="Y8074" i="13"/>
  <c r="T8074" i="13"/>
  <c r="J8074" i="13"/>
  <c r="I8074" i="13"/>
  <c r="Y8073" i="13"/>
  <c r="T8073" i="13"/>
  <c r="J8073" i="13"/>
  <c r="I8073" i="13"/>
  <c r="Y8072" i="13"/>
  <c r="T8072" i="13"/>
  <c r="J8072" i="13"/>
  <c r="I8072" i="13"/>
  <c r="Y8071" i="13"/>
  <c r="T8071" i="13"/>
  <c r="J8071" i="13"/>
  <c r="I8071" i="13"/>
  <c r="Y8070" i="13"/>
  <c r="T8070" i="13"/>
  <c r="J8070" i="13"/>
  <c r="I8070" i="13"/>
  <c r="Y8069" i="13"/>
  <c r="T8069" i="13"/>
  <c r="J8069" i="13"/>
  <c r="I8069" i="13"/>
  <c r="Y8068" i="13"/>
  <c r="T8068" i="13"/>
  <c r="J8068" i="13"/>
  <c r="I8068" i="13"/>
  <c r="Y8067" i="13"/>
  <c r="T8067" i="13"/>
  <c r="J8067" i="13"/>
  <c r="I8067" i="13"/>
  <c r="Y8066" i="13"/>
  <c r="T8066" i="13"/>
  <c r="J8066" i="13"/>
  <c r="I8066" i="13"/>
  <c r="Y8065" i="13"/>
  <c r="T8065" i="13"/>
  <c r="J8065" i="13"/>
  <c r="I8065" i="13"/>
  <c r="Y8064" i="13"/>
  <c r="T8064" i="13"/>
  <c r="J8064" i="13"/>
  <c r="I8064" i="13"/>
  <c r="Y8063" i="13"/>
  <c r="T8063" i="13"/>
  <c r="J8063" i="13"/>
  <c r="I8063" i="13"/>
  <c r="Y8062" i="13"/>
  <c r="T8062" i="13"/>
  <c r="J8062" i="13"/>
  <c r="I8062" i="13"/>
  <c r="Y8061" i="13"/>
  <c r="T8061" i="13"/>
  <c r="J8061" i="13"/>
  <c r="I8061" i="13"/>
  <c r="Y8060" i="13"/>
  <c r="T8060" i="13"/>
  <c r="J8060" i="13"/>
  <c r="I8060" i="13"/>
  <c r="Y8059" i="13"/>
  <c r="T8059" i="13"/>
  <c r="J8059" i="13"/>
  <c r="I8059" i="13"/>
  <c r="Y8058" i="13"/>
  <c r="T8058" i="13"/>
  <c r="J8058" i="13"/>
  <c r="I8058" i="13"/>
  <c r="Y8057" i="13"/>
  <c r="T8057" i="13"/>
  <c r="J8057" i="13"/>
  <c r="I8057" i="13"/>
  <c r="Y8056" i="13"/>
  <c r="T8056" i="13"/>
  <c r="J8056" i="13"/>
  <c r="I8056" i="13"/>
  <c r="Y8055" i="13"/>
  <c r="T8055" i="13"/>
  <c r="J8055" i="13"/>
  <c r="I8055" i="13"/>
  <c r="Y8054" i="13"/>
  <c r="T8054" i="13"/>
  <c r="J8054" i="13"/>
  <c r="I8054" i="13"/>
  <c r="Y8053" i="13"/>
  <c r="T8053" i="13"/>
  <c r="J8053" i="13"/>
  <c r="I8053" i="13"/>
  <c r="Y8052" i="13"/>
  <c r="T8052" i="13"/>
  <c r="J8052" i="13"/>
  <c r="I8052" i="13"/>
  <c r="Y8051" i="13"/>
  <c r="T8051" i="13"/>
  <c r="J8051" i="13"/>
  <c r="I8051" i="13"/>
  <c r="Y8050" i="13"/>
  <c r="T8050" i="13"/>
  <c r="J8050" i="13"/>
  <c r="I8050" i="13"/>
  <c r="Y8049" i="13"/>
  <c r="T8049" i="13"/>
  <c r="J8049" i="13"/>
  <c r="I8049" i="13"/>
  <c r="Y8048" i="13"/>
  <c r="T8048" i="13"/>
  <c r="J8048" i="13"/>
  <c r="I8048" i="13"/>
  <c r="Y8047" i="13"/>
  <c r="T8047" i="13"/>
  <c r="J8047" i="13"/>
  <c r="I8047" i="13"/>
  <c r="Y8046" i="13"/>
  <c r="T8046" i="13"/>
  <c r="J8046" i="13"/>
  <c r="I8046" i="13"/>
  <c r="Y8045" i="13"/>
  <c r="T8045" i="13"/>
  <c r="J8045" i="13"/>
  <c r="I8045" i="13"/>
  <c r="Y8044" i="13"/>
  <c r="T8044" i="13"/>
  <c r="J8044" i="13"/>
  <c r="I8044" i="13"/>
  <c r="Y8043" i="13"/>
  <c r="T8043" i="13"/>
  <c r="J8043" i="13"/>
  <c r="I8043" i="13"/>
  <c r="Y8042" i="13"/>
  <c r="T8042" i="13"/>
  <c r="J8042" i="13"/>
  <c r="I8042" i="13"/>
  <c r="Y8041" i="13"/>
  <c r="T8041" i="13"/>
  <c r="J8041" i="13"/>
  <c r="I8041" i="13"/>
  <c r="Y8040" i="13"/>
  <c r="T8040" i="13"/>
  <c r="J8040" i="13"/>
  <c r="I8040" i="13"/>
  <c r="Y8039" i="13"/>
  <c r="T8039" i="13"/>
  <c r="J8039" i="13"/>
  <c r="I8039" i="13"/>
  <c r="Y8038" i="13"/>
  <c r="T8038" i="13"/>
  <c r="J8038" i="13"/>
  <c r="I8038" i="13"/>
  <c r="Y8037" i="13"/>
  <c r="T8037" i="13"/>
  <c r="J8037" i="13"/>
  <c r="I8037" i="13"/>
  <c r="Y8036" i="13"/>
  <c r="T8036" i="13"/>
  <c r="J8036" i="13"/>
  <c r="I8036" i="13"/>
  <c r="Y8035" i="13"/>
  <c r="T8035" i="13"/>
  <c r="J8035" i="13"/>
  <c r="I8035" i="13"/>
  <c r="Y8034" i="13"/>
  <c r="T8034" i="13"/>
  <c r="J8034" i="13"/>
  <c r="I8034" i="13"/>
  <c r="Y8033" i="13"/>
  <c r="T8033" i="13"/>
  <c r="J8033" i="13"/>
  <c r="I8033" i="13"/>
  <c r="Y8032" i="13"/>
  <c r="T8032" i="13"/>
  <c r="J8032" i="13"/>
  <c r="I8032" i="13"/>
  <c r="Y8031" i="13"/>
  <c r="T8031" i="13"/>
  <c r="J8031" i="13"/>
  <c r="I8031" i="13"/>
  <c r="Y8030" i="13"/>
  <c r="T8030" i="13"/>
  <c r="J8030" i="13"/>
  <c r="I8030" i="13"/>
  <c r="Y8029" i="13"/>
  <c r="T8029" i="13"/>
  <c r="J8029" i="13"/>
  <c r="I8029" i="13"/>
  <c r="Y8028" i="13"/>
  <c r="T8028" i="13"/>
  <c r="J8028" i="13"/>
  <c r="I8028" i="13"/>
  <c r="Y8027" i="13"/>
  <c r="T8027" i="13"/>
  <c r="J8027" i="13"/>
  <c r="I8027" i="13"/>
  <c r="Y8026" i="13"/>
  <c r="T8026" i="13"/>
  <c r="J8026" i="13"/>
  <c r="I8026" i="13"/>
  <c r="Y8025" i="13"/>
  <c r="T8025" i="13"/>
  <c r="J8025" i="13"/>
  <c r="I8025" i="13"/>
  <c r="Y8024" i="13"/>
  <c r="T8024" i="13"/>
  <c r="J8024" i="13"/>
  <c r="I8024" i="13"/>
  <c r="Y8023" i="13"/>
  <c r="T8023" i="13"/>
  <c r="J8023" i="13"/>
  <c r="I8023" i="13"/>
  <c r="Y8022" i="13"/>
  <c r="T8022" i="13"/>
  <c r="J8022" i="13"/>
  <c r="I8022" i="13"/>
  <c r="Y8021" i="13"/>
  <c r="T8021" i="13"/>
  <c r="J8021" i="13"/>
  <c r="I8021" i="13"/>
  <c r="Y8020" i="13"/>
  <c r="T8020" i="13"/>
  <c r="J8020" i="13"/>
  <c r="I8020" i="13"/>
  <c r="Y8019" i="13"/>
  <c r="T8019" i="13"/>
  <c r="J8019" i="13"/>
  <c r="I8019" i="13"/>
  <c r="Y8018" i="13"/>
  <c r="T8018" i="13"/>
  <c r="J8018" i="13"/>
  <c r="I8018" i="13"/>
  <c r="Y8017" i="13"/>
  <c r="T8017" i="13"/>
  <c r="J8017" i="13"/>
  <c r="I8017" i="13"/>
  <c r="Y8016" i="13"/>
  <c r="T8016" i="13"/>
  <c r="J8016" i="13"/>
  <c r="I8016" i="13"/>
  <c r="Y8015" i="13"/>
  <c r="T8015" i="13"/>
  <c r="J8015" i="13"/>
  <c r="I8015" i="13"/>
  <c r="Y8014" i="13"/>
  <c r="T8014" i="13"/>
  <c r="J8014" i="13"/>
  <c r="I8014" i="13"/>
  <c r="Y8013" i="13"/>
  <c r="T8013" i="13"/>
  <c r="J8013" i="13"/>
  <c r="I8013" i="13"/>
  <c r="Y8012" i="13"/>
  <c r="T8012" i="13"/>
  <c r="J8012" i="13"/>
  <c r="I8012" i="13"/>
  <c r="Y8011" i="13"/>
  <c r="T8011" i="13"/>
  <c r="J8011" i="13"/>
  <c r="I8011" i="13"/>
  <c r="Y8010" i="13"/>
  <c r="T8010" i="13"/>
  <c r="J8010" i="13"/>
  <c r="I8010" i="13"/>
  <c r="Y8009" i="13"/>
  <c r="T8009" i="13"/>
  <c r="J8009" i="13"/>
  <c r="I8009" i="13"/>
  <c r="Y8008" i="13"/>
  <c r="T8008" i="13"/>
  <c r="J8008" i="13"/>
  <c r="I8008" i="13"/>
  <c r="Y8007" i="13"/>
  <c r="T8007" i="13"/>
  <c r="J8007" i="13"/>
  <c r="I8007" i="13"/>
  <c r="Y8006" i="13"/>
  <c r="T8006" i="13"/>
  <c r="J8006" i="13"/>
  <c r="I8006" i="13"/>
  <c r="Y8005" i="13"/>
  <c r="T8005" i="13"/>
  <c r="J8005" i="13"/>
  <c r="I8005" i="13"/>
  <c r="Y8004" i="13"/>
  <c r="T8004" i="13"/>
  <c r="J8004" i="13"/>
  <c r="I8004" i="13"/>
  <c r="Y8003" i="13"/>
  <c r="T8003" i="13"/>
  <c r="J8003" i="13"/>
  <c r="I8003" i="13"/>
  <c r="Y8002" i="13"/>
  <c r="T8002" i="13"/>
  <c r="J8002" i="13"/>
  <c r="I8002" i="13"/>
  <c r="Y8001" i="13"/>
  <c r="T8001" i="13"/>
  <c r="J8001" i="13"/>
  <c r="I8001" i="13"/>
  <c r="Y8000" i="13"/>
  <c r="T8000" i="13"/>
  <c r="J8000" i="13"/>
  <c r="I8000" i="13"/>
  <c r="Y7999" i="13"/>
  <c r="T7999" i="13"/>
  <c r="J7999" i="13"/>
  <c r="I7999" i="13"/>
  <c r="Y7998" i="13"/>
  <c r="T7998" i="13"/>
  <c r="J7998" i="13"/>
  <c r="I7998" i="13"/>
  <c r="Y7997" i="13"/>
  <c r="T7997" i="13"/>
  <c r="J7997" i="13"/>
  <c r="I7997" i="13"/>
  <c r="Y7996" i="13"/>
  <c r="T7996" i="13"/>
  <c r="J7996" i="13"/>
  <c r="I7996" i="13"/>
  <c r="Y7995" i="13"/>
  <c r="T7995" i="13"/>
  <c r="J7995" i="13"/>
  <c r="I7995" i="13"/>
  <c r="Y7994" i="13"/>
  <c r="T7994" i="13"/>
  <c r="J7994" i="13"/>
  <c r="I7994" i="13"/>
  <c r="Y7993" i="13"/>
  <c r="T7993" i="13"/>
  <c r="J7993" i="13"/>
  <c r="I7993" i="13"/>
  <c r="Y7992" i="13"/>
  <c r="T7992" i="13"/>
  <c r="J7992" i="13"/>
  <c r="I7992" i="13"/>
  <c r="Y7991" i="13"/>
  <c r="T7991" i="13"/>
  <c r="J7991" i="13"/>
  <c r="I7991" i="13"/>
  <c r="Y7990" i="13"/>
  <c r="T7990" i="13"/>
  <c r="J7990" i="13"/>
  <c r="I7990" i="13"/>
  <c r="Y7989" i="13"/>
  <c r="T7989" i="13"/>
  <c r="J7989" i="13"/>
  <c r="I7989" i="13"/>
  <c r="Y7988" i="13"/>
  <c r="T7988" i="13"/>
  <c r="J7988" i="13"/>
  <c r="I7988" i="13"/>
  <c r="Y7987" i="13"/>
  <c r="T7987" i="13"/>
  <c r="J7987" i="13"/>
  <c r="I7987" i="13"/>
  <c r="Y7986" i="13"/>
  <c r="T7986" i="13"/>
  <c r="J7986" i="13"/>
  <c r="I7986" i="13"/>
  <c r="Y7985" i="13"/>
  <c r="T7985" i="13"/>
  <c r="J7985" i="13"/>
  <c r="I7985" i="13"/>
  <c r="Y7984" i="13"/>
  <c r="T7984" i="13"/>
  <c r="J7984" i="13"/>
  <c r="I7984" i="13"/>
  <c r="Y7983" i="13"/>
  <c r="T7983" i="13"/>
  <c r="J7983" i="13"/>
  <c r="I7983" i="13"/>
  <c r="Y7982" i="13"/>
  <c r="T7982" i="13"/>
  <c r="J7982" i="13"/>
  <c r="I7982" i="13"/>
  <c r="Y7981" i="13"/>
  <c r="T7981" i="13"/>
  <c r="J7981" i="13"/>
  <c r="I7981" i="13"/>
  <c r="Y7980" i="13"/>
  <c r="T7980" i="13"/>
  <c r="J7980" i="13"/>
  <c r="I7980" i="13"/>
  <c r="Y7979" i="13"/>
  <c r="T7979" i="13"/>
  <c r="J7979" i="13"/>
  <c r="I7979" i="13"/>
  <c r="Y7978" i="13"/>
  <c r="T7978" i="13"/>
  <c r="J7978" i="13"/>
  <c r="I7978" i="13"/>
  <c r="Y7977" i="13"/>
  <c r="T7977" i="13"/>
  <c r="J7977" i="13"/>
  <c r="I7977" i="13"/>
  <c r="Y7976" i="13"/>
  <c r="T7976" i="13"/>
  <c r="J7976" i="13"/>
  <c r="I7976" i="13"/>
  <c r="Y7975" i="13"/>
  <c r="T7975" i="13"/>
  <c r="J7975" i="13"/>
  <c r="I7975" i="13"/>
  <c r="Y7974" i="13"/>
  <c r="T7974" i="13"/>
  <c r="J7974" i="13"/>
  <c r="I7974" i="13"/>
  <c r="Y7973" i="13"/>
  <c r="T7973" i="13"/>
  <c r="J7973" i="13"/>
  <c r="I7973" i="13"/>
  <c r="Y7972" i="13"/>
  <c r="T7972" i="13"/>
  <c r="J7972" i="13"/>
  <c r="I7972" i="13"/>
  <c r="Y7971" i="13"/>
  <c r="T7971" i="13"/>
  <c r="J7971" i="13"/>
  <c r="I7971" i="13"/>
  <c r="Y7970" i="13"/>
  <c r="T7970" i="13"/>
  <c r="J7970" i="13"/>
  <c r="I7970" i="13"/>
  <c r="Y7969" i="13"/>
  <c r="T7969" i="13"/>
  <c r="J7969" i="13"/>
  <c r="I7969" i="13"/>
  <c r="Y7968" i="13"/>
  <c r="T7968" i="13"/>
  <c r="J7968" i="13"/>
  <c r="I7968" i="13"/>
  <c r="Y7967" i="13"/>
  <c r="T7967" i="13"/>
  <c r="J7967" i="13"/>
  <c r="I7967" i="13"/>
  <c r="Y7966" i="13"/>
  <c r="T7966" i="13"/>
  <c r="J7966" i="13"/>
  <c r="I7966" i="13"/>
  <c r="Y7965" i="13"/>
  <c r="T7965" i="13"/>
  <c r="J7965" i="13"/>
  <c r="I7965" i="13"/>
  <c r="Y7964" i="13"/>
  <c r="T7964" i="13"/>
  <c r="J7964" i="13"/>
  <c r="I7964" i="13"/>
  <c r="Y7963" i="13"/>
  <c r="T7963" i="13"/>
  <c r="J7963" i="13"/>
  <c r="I7963" i="13"/>
  <c r="Y7962" i="13"/>
  <c r="T7962" i="13"/>
  <c r="J7962" i="13"/>
  <c r="I7962" i="13"/>
  <c r="Y7961" i="13"/>
  <c r="T7961" i="13"/>
  <c r="J7961" i="13"/>
  <c r="I7961" i="13"/>
  <c r="Y7960" i="13"/>
  <c r="T7960" i="13"/>
  <c r="J7960" i="13"/>
  <c r="I7960" i="13"/>
  <c r="Y7959" i="13"/>
  <c r="T7959" i="13"/>
  <c r="J7959" i="13"/>
  <c r="I7959" i="13"/>
  <c r="Y7958" i="13"/>
  <c r="T7958" i="13"/>
  <c r="J7958" i="13"/>
  <c r="I7958" i="13"/>
  <c r="Y7957" i="13"/>
  <c r="T7957" i="13"/>
  <c r="J7957" i="13"/>
  <c r="I7957" i="13"/>
  <c r="Y7956" i="13"/>
  <c r="T7956" i="13"/>
  <c r="J7956" i="13"/>
  <c r="I7956" i="13"/>
  <c r="Y7955" i="13"/>
  <c r="T7955" i="13"/>
  <c r="J7955" i="13"/>
  <c r="I7955" i="13"/>
  <c r="Y7954" i="13"/>
  <c r="T7954" i="13"/>
  <c r="J7954" i="13"/>
  <c r="I7954" i="13"/>
  <c r="Y7953" i="13"/>
  <c r="T7953" i="13"/>
  <c r="J7953" i="13"/>
  <c r="I7953" i="13"/>
  <c r="Y7952" i="13"/>
  <c r="T7952" i="13"/>
  <c r="J7952" i="13"/>
  <c r="I7952" i="13"/>
  <c r="Y7951" i="13"/>
  <c r="T7951" i="13"/>
  <c r="J7951" i="13"/>
  <c r="I7951" i="13"/>
  <c r="Y7950" i="13"/>
  <c r="T7950" i="13"/>
  <c r="J7950" i="13"/>
  <c r="I7950" i="13"/>
  <c r="Y7949" i="13"/>
  <c r="T7949" i="13"/>
  <c r="J7949" i="13"/>
  <c r="I7949" i="13"/>
  <c r="Y7948" i="13"/>
  <c r="T7948" i="13"/>
  <c r="J7948" i="13"/>
  <c r="I7948" i="13"/>
  <c r="Y7947" i="13"/>
  <c r="T7947" i="13"/>
  <c r="J7947" i="13"/>
  <c r="I7947" i="13"/>
  <c r="Y7946" i="13"/>
  <c r="T7946" i="13"/>
  <c r="J7946" i="13"/>
  <c r="I7946" i="13"/>
  <c r="Y7945" i="13"/>
  <c r="T7945" i="13"/>
  <c r="J7945" i="13"/>
  <c r="I7945" i="13"/>
  <c r="Y7944" i="13"/>
  <c r="T7944" i="13"/>
  <c r="J7944" i="13"/>
  <c r="I7944" i="13"/>
  <c r="Y7943" i="13"/>
  <c r="T7943" i="13"/>
  <c r="J7943" i="13"/>
  <c r="I7943" i="13"/>
  <c r="Y7942" i="13"/>
  <c r="T7942" i="13"/>
  <c r="J7942" i="13"/>
  <c r="I7942" i="13"/>
  <c r="Y7941" i="13"/>
  <c r="T7941" i="13"/>
  <c r="J7941" i="13"/>
  <c r="I7941" i="13"/>
  <c r="Y7940" i="13"/>
  <c r="T7940" i="13"/>
  <c r="J7940" i="13"/>
  <c r="I7940" i="13"/>
  <c r="Y7939" i="13"/>
  <c r="T7939" i="13"/>
  <c r="J7939" i="13"/>
  <c r="I7939" i="13"/>
  <c r="Y7938" i="13"/>
  <c r="T7938" i="13"/>
  <c r="J7938" i="13"/>
  <c r="I7938" i="13"/>
  <c r="Y7937" i="13"/>
  <c r="T7937" i="13"/>
  <c r="J7937" i="13"/>
  <c r="I7937" i="13"/>
  <c r="Y7936" i="13"/>
  <c r="T7936" i="13"/>
  <c r="J7936" i="13"/>
  <c r="I7936" i="13"/>
  <c r="Y7935" i="13"/>
  <c r="T7935" i="13"/>
  <c r="J7935" i="13"/>
  <c r="I7935" i="13"/>
  <c r="Y7934" i="13"/>
  <c r="T7934" i="13"/>
  <c r="J7934" i="13"/>
  <c r="I7934" i="13"/>
  <c r="Y7933" i="13"/>
  <c r="T7933" i="13"/>
  <c r="J7933" i="13"/>
  <c r="I7933" i="13"/>
  <c r="Y7932" i="13"/>
  <c r="T7932" i="13"/>
  <c r="J7932" i="13"/>
  <c r="I7932" i="13"/>
  <c r="Y7931" i="13"/>
  <c r="T7931" i="13"/>
  <c r="J7931" i="13"/>
  <c r="I7931" i="13"/>
  <c r="Y7930" i="13"/>
  <c r="T7930" i="13"/>
  <c r="J7930" i="13"/>
  <c r="I7930" i="13"/>
  <c r="Y7929" i="13"/>
  <c r="T7929" i="13"/>
  <c r="J7929" i="13"/>
  <c r="I7929" i="13"/>
  <c r="Y7928" i="13"/>
  <c r="T7928" i="13"/>
  <c r="J7928" i="13"/>
  <c r="I7928" i="13"/>
  <c r="Y7927" i="13"/>
  <c r="T7927" i="13"/>
  <c r="J7927" i="13"/>
  <c r="I7927" i="13"/>
  <c r="Y7926" i="13"/>
  <c r="T7926" i="13"/>
  <c r="J7926" i="13"/>
  <c r="I7926" i="13"/>
  <c r="Y7925" i="13"/>
  <c r="T7925" i="13"/>
  <c r="J7925" i="13"/>
  <c r="I7925" i="13"/>
  <c r="Y7924" i="13"/>
  <c r="T7924" i="13"/>
  <c r="J7924" i="13"/>
  <c r="I7924" i="13"/>
  <c r="Y7923" i="13"/>
  <c r="T7923" i="13"/>
  <c r="J7923" i="13"/>
  <c r="I7923" i="13"/>
  <c r="Y7922" i="13"/>
  <c r="T7922" i="13"/>
  <c r="J7922" i="13"/>
  <c r="I7922" i="13"/>
  <c r="Y7921" i="13"/>
  <c r="T7921" i="13"/>
  <c r="J7921" i="13"/>
  <c r="I7921" i="13"/>
  <c r="Y7920" i="13"/>
  <c r="T7920" i="13"/>
  <c r="J7920" i="13"/>
  <c r="I7920" i="13"/>
  <c r="Y7919" i="13"/>
  <c r="T7919" i="13"/>
  <c r="J7919" i="13"/>
  <c r="I7919" i="13"/>
  <c r="Y7918" i="13"/>
  <c r="T7918" i="13"/>
  <c r="J7918" i="13"/>
  <c r="I7918" i="13"/>
  <c r="Y7917" i="13"/>
  <c r="T7917" i="13"/>
  <c r="J7917" i="13"/>
  <c r="I7917" i="13"/>
  <c r="Y7916" i="13"/>
  <c r="T7916" i="13"/>
  <c r="J7916" i="13"/>
  <c r="I7916" i="13"/>
  <c r="Y7915" i="13"/>
  <c r="T7915" i="13"/>
  <c r="J7915" i="13"/>
  <c r="I7915" i="13"/>
  <c r="Y7914" i="13"/>
  <c r="T7914" i="13"/>
  <c r="J7914" i="13"/>
  <c r="I7914" i="13"/>
  <c r="Y7913" i="13"/>
  <c r="T7913" i="13"/>
  <c r="J7913" i="13"/>
  <c r="I7913" i="13"/>
  <c r="Y7912" i="13"/>
  <c r="T7912" i="13"/>
  <c r="J7912" i="13"/>
  <c r="I7912" i="13"/>
  <c r="Y7911" i="13"/>
  <c r="T7911" i="13"/>
  <c r="J7911" i="13"/>
  <c r="I7911" i="13"/>
  <c r="Y7910" i="13"/>
  <c r="T7910" i="13"/>
  <c r="J7910" i="13"/>
  <c r="I7910" i="13"/>
  <c r="Y7909" i="13"/>
  <c r="T7909" i="13"/>
  <c r="J7909" i="13"/>
  <c r="I7909" i="13"/>
  <c r="Y7908" i="13"/>
  <c r="T7908" i="13"/>
  <c r="J7908" i="13"/>
  <c r="I7908" i="13"/>
  <c r="Y7907" i="13"/>
  <c r="T7907" i="13"/>
  <c r="J7907" i="13"/>
  <c r="I7907" i="13"/>
  <c r="Y7906" i="13"/>
  <c r="T7906" i="13"/>
  <c r="J7906" i="13"/>
  <c r="I7906" i="13"/>
  <c r="Y7905" i="13"/>
  <c r="T7905" i="13"/>
  <c r="J7905" i="13"/>
  <c r="I7905" i="13"/>
  <c r="Y7904" i="13"/>
  <c r="T7904" i="13"/>
  <c r="J7904" i="13"/>
  <c r="I7904" i="13"/>
  <c r="Y7903" i="13"/>
  <c r="T7903" i="13"/>
  <c r="J7903" i="13"/>
  <c r="I7903" i="13"/>
  <c r="Y7902" i="13"/>
  <c r="T7902" i="13"/>
  <c r="J7902" i="13"/>
  <c r="I7902" i="13"/>
  <c r="Y7901" i="13"/>
  <c r="T7901" i="13"/>
  <c r="J7901" i="13"/>
  <c r="I7901" i="13"/>
  <c r="Y7900" i="13"/>
  <c r="T7900" i="13"/>
  <c r="J7900" i="13"/>
  <c r="I7900" i="13"/>
  <c r="Y7899" i="13"/>
  <c r="T7899" i="13"/>
  <c r="J7899" i="13"/>
  <c r="I7899" i="13"/>
  <c r="Y7898" i="13"/>
  <c r="T7898" i="13"/>
  <c r="J7898" i="13"/>
  <c r="I7898" i="13"/>
  <c r="Y7897" i="13"/>
  <c r="T7897" i="13"/>
  <c r="J7897" i="13"/>
  <c r="I7897" i="13"/>
  <c r="Y7896" i="13"/>
  <c r="T7896" i="13"/>
  <c r="J7896" i="13"/>
  <c r="I7896" i="13"/>
  <c r="Y7895" i="13"/>
  <c r="T7895" i="13"/>
  <c r="J7895" i="13"/>
  <c r="I7895" i="13"/>
  <c r="Y7894" i="13"/>
  <c r="T7894" i="13"/>
  <c r="J7894" i="13"/>
  <c r="I7894" i="13"/>
  <c r="Y7893" i="13"/>
  <c r="T7893" i="13"/>
  <c r="J7893" i="13"/>
  <c r="I7893" i="13"/>
  <c r="Y7892" i="13"/>
  <c r="T7892" i="13"/>
  <c r="J7892" i="13"/>
  <c r="I7892" i="13"/>
  <c r="Y7891" i="13"/>
  <c r="T7891" i="13"/>
  <c r="J7891" i="13"/>
  <c r="I7891" i="13"/>
  <c r="Y7890" i="13"/>
  <c r="T7890" i="13"/>
  <c r="J7890" i="13"/>
  <c r="I7890" i="13"/>
  <c r="Y7889" i="13"/>
  <c r="T7889" i="13"/>
  <c r="J7889" i="13"/>
  <c r="I7889" i="13"/>
  <c r="Y7888" i="13"/>
  <c r="T7888" i="13"/>
  <c r="J7888" i="13"/>
  <c r="I7888" i="13"/>
  <c r="Y7887" i="13"/>
  <c r="T7887" i="13"/>
  <c r="J7887" i="13"/>
  <c r="I7887" i="13"/>
  <c r="Y7886" i="13"/>
  <c r="T7886" i="13"/>
  <c r="J7886" i="13"/>
  <c r="I7886" i="13"/>
  <c r="Y7885" i="13"/>
  <c r="T7885" i="13"/>
  <c r="J7885" i="13"/>
  <c r="I7885" i="13"/>
  <c r="Y7884" i="13"/>
  <c r="T7884" i="13"/>
  <c r="J7884" i="13"/>
  <c r="I7884" i="13"/>
  <c r="Y7883" i="13"/>
  <c r="T7883" i="13"/>
  <c r="J7883" i="13"/>
  <c r="I7883" i="13"/>
  <c r="Y7882" i="13"/>
  <c r="T7882" i="13"/>
  <c r="J7882" i="13"/>
  <c r="I7882" i="13"/>
  <c r="Y7881" i="13"/>
  <c r="T7881" i="13"/>
  <c r="J7881" i="13"/>
  <c r="I7881" i="13"/>
  <c r="Y7880" i="13"/>
  <c r="T7880" i="13"/>
  <c r="J7880" i="13"/>
  <c r="I7880" i="13"/>
  <c r="Y7879" i="13"/>
  <c r="T7879" i="13"/>
  <c r="J7879" i="13"/>
  <c r="I7879" i="13"/>
  <c r="Y7878" i="13"/>
  <c r="T7878" i="13"/>
  <c r="J7878" i="13"/>
  <c r="I7878" i="13"/>
  <c r="Y7877" i="13"/>
  <c r="T7877" i="13"/>
  <c r="J7877" i="13"/>
  <c r="I7877" i="13"/>
  <c r="Y7876" i="13"/>
  <c r="T7876" i="13"/>
  <c r="J7876" i="13"/>
  <c r="I7876" i="13"/>
  <c r="Y7875" i="13"/>
  <c r="T7875" i="13"/>
  <c r="J7875" i="13"/>
  <c r="I7875" i="13"/>
  <c r="Y7874" i="13"/>
  <c r="T7874" i="13"/>
  <c r="J7874" i="13"/>
  <c r="I7874" i="13"/>
  <c r="Y7873" i="13"/>
  <c r="T7873" i="13"/>
  <c r="J7873" i="13"/>
  <c r="I7873" i="13"/>
  <c r="Y7872" i="13"/>
  <c r="T7872" i="13"/>
  <c r="J7872" i="13"/>
  <c r="I7872" i="13"/>
  <c r="Y7871" i="13"/>
  <c r="T7871" i="13"/>
  <c r="J7871" i="13"/>
  <c r="I7871" i="13"/>
  <c r="Y7870" i="13"/>
  <c r="T7870" i="13"/>
  <c r="J7870" i="13"/>
  <c r="I7870" i="13"/>
  <c r="Y7869" i="13"/>
  <c r="T7869" i="13"/>
  <c r="J7869" i="13"/>
  <c r="I7869" i="13"/>
  <c r="Y7868" i="13"/>
  <c r="T7868" i="13"/>
  <c r="J7868" i="13"/>
  <c r="I7868" i="13"/>
  <c r="Y7867" i="13"/>
  <c r="T7867" i="13"/>
  <c r="J7867" i="13"/>
  <c r="I7867" i="13"/>
  <c r="Y7866" i="13"/>
  <c r="T7866" i="13"/>
  <c r="J7866" i="13"/>
  <c r="I7866" i="13"/>
  <c r="Y7865" i="13"/>
  <c r="T7865" i="13"/>
  <c r="J7865" i="13"/>
  <c r="I7865" i="13"/>
  <c r="Y7864" i="13"/>
  <c r="T7864" i="13"/>
  <c r="J7864" i="13"/>
  <c r="I7864" i="13"/>
  <c r="Y7863" i="13"/>
  <c r="T7863" i="13"/>
  <c r="J7863" i="13"/>
  <c r="I7863" i="13"/>
  <c r="Y7862" i="13"/>
  <c r="T7862" i="13"/>
  <c r="J7862" i="13"/>
  <c r="I7862" i="13"/>
  <c r="Y7861" i="13"/>
  <c r="T7861" i="13"/>
  <c r="J7861" i="13"/>
  <c r="I7861" i="13"/>
  <c r="Y7860" i="13"/>
  <c r="T7860" i="13"/>
  <c r="J7860" i="13"/>
  <c r="I7860" i="13"/>
  <c r="Y7859" i="13"/>
  <c r="T7859" i="13"/>
  <c r="J7859" i="13"/>
  <c r="I7859" i="13"/>
  <c r="Y7858" i="13"/>
  <c r="T7858" i="13"/>
  <c r="J7858" i="13"/>
  <c r="I7858" i="13"/>
  <c r="Y7857" i="13"/>
  <c r="T7857" i="13"/>
  <c r="J7857" i="13"/>
  <c r="I7857" i="13"/>
  <c r="Y7856" i="13"/>
  <c r="T7856" i="13"/>
  <c r="J7856" i="13"/>
  <c r="I7856" i="13"/>
  <c r="Y7855" i="13"/>
  <c r="T7855" i="13"/>
  <c r="J7855" i="13"/>
  <c r="I7855" i="13"/>
  <c r="Y7854" i="13"/>
  <c r="T7854" i="13"/>
  <c r="J7854" i="13"/>
  <c r="I7854" i="13"/>
  <c r="Y7853" i="13"/>
  <c r="T7853" i="13"/>
  <c r="J7853" i="13"/>
  <c r="I7853" i="13"/>
  <c r="Y7852" i="13"/>
  <c r="T7852" i="13"/>
  <c r="J7852" i="13"/>
  <c r="I7852" i="13"/>
  <c r="Y7851" i="13"/>
  <c r="T7851" i="13"/>
  <c r="J7851" i="13"/>
  <c r="I7851" i="13"/>
  <c r="Y7850" i="13"/>
  <c r="T7850" i="13"/>
  <c r="J7850" i="13"/>
  <c r="I7850" i="13"/>
  <c r="Y7849" i="13"/>
  <c r="T7849" i="13"/>
  <c r="J7849" i="13"/>
  <c r="I7849" i="13"/>
  <c r="Y7848" i="13"/>
  <c r="T7848" i="13"/>
  <c r="J7848" i="13"/>
  <c r="I7848" i="13"/>
  <c r="Y7847" i="13"/>
  <c r="T7847" i="13"/>
  <c r="J7847" i="13"/>
  <c r="I7847" i="13"/>
  <c r="Y7846" i="13"/>
  <c r="T7846" i="13"/>
  <c r="J7846" i="13"/>
  <c r="I7846" i="13"/>
  <c r="Y7845" i="13"/>
  <c r="T7845" i="13"/>
  <c r="J7845" i="13"/>
  <c r="I7845" i="13"/>
  <c r="Y7844" i="13"/>
  <c r="T7844" i="13"/>
  <c r="J7844" i="13"/>
  <c r="I7844" i="13"/>
  <c r="Y7843" i="13"/>
  <c r="T7843" i="13"/>
  <c r="J7843" i="13"/>
  <c r="I7843" i="13"/>
  <c r="Y7842" i="13"/>
  <c r="T7842" i="13"/>
  <c r="J7842" i="13"/>
  <c r="I7842" i="13"/>
  <c r="Y7841" i="13"/>
  <c r="T7841" i="13"/>
  <c r="J7841" i="13"/>
  <c r="I7841" i="13"/>
  <c r="Y7840" i="13"/>
  <c r="T7840" i="13"/>
  <c r="J7840" i="13"/>
  <c r="I7840" i="13"/>
  <c r="Y7839" i="13"/>
  <c r="T7839" i="13"/>
  <c r="J7839" i="13"/>
  <c r="I7839" i="13"/>
  <c r="Y7838" i="13"/>
  <c r="T7838" i="13"/>
  <c r="J7838" i="13"/>
  <c r="I7838" i="13"/>
  <c r="Y7837" i="13"/>
  <c r="T7837" i="13"/>
  <c r="J7837" i="13"/>
  <c r="I7837" i="13"/>
  <c r="Y7836" i="13"/>
  <c r="T7836" i="13"/>
  <c r="J7836" i="13"/>
  <c r="I7836" i="13"/>
  <c r="Y7835" i="13"/>
  <c r="T7835" i="13"/>
  <c r="J7835" i="13"/>
  <c r="I7835" i="13"/>
  <c r="Y7834" i="13"/>
  <c r="T7834" i="13"/>
  <c r="J7834" i="13"/>
  <c r="I7834" i="13"/>
  <c r="Y7833" i="13"/>
  <c r="T7833" i="13"/>
  <c r="J7833" i="13"/>
  <c r="I7833" i="13"/>
  <c r="Y7832" i="13"/>
  <c r="T7832" i="13"/>
  <c r="J7832" i="13"/>
  <c r="I7832" i="13"/>
  <c r="Y7831" i="13"/>
  <c r="T7831" i="13"/>
  <c r="J7831" i="13"/>
  <c r="I7831" i="13"/>
  <c r="Y7830" i="13"/>
  <c r="T7830" i="13"/>
  <c r="J7830" i="13"/>
  <c r="I7830" i="13"/>
  <c r="Y7829" i="13"/>
  <c r="T7829" i="13"/>
  <c r="J7829" i="13"/>
  <c r="I7829" i="13"/>
  <c r="Y7828" i="13"/>
  <c r="T7828" i="13"/>
  <c r="J7828" i="13"/>
  <c r="I7828" i="13"/>
  <c r="Y7827" i="13"/>
  <c r="T7827" i="13"/>
  <c r="J7827" i="13"/>
  <c r="I7827" i="13"/>
  <c r="Y7826" i="13"/>
  <c r="T7826" i="13"/>
  <c r="J7826" i="13"/>
  <c r="I7826" i="13"/>
  <c r="Y7825" i="13"/>
  <c r="T7825" i="13"/>
  <c r="J7825" i="13"/>
  <c r="I7825" i="13"/>
  <c r="Y7824" i="13"/>
  <c r="T7824" i="13"/>
  <c r="J7824" i="13"/>
  <c r="I7824" i="13"/>
  <c r="Y7823" i="13"/>
  <c r="T7823" i="13"/>
  <c r="J7823" i="13"/>
  <c r="I7823" i="13"/>
  <c r="Y7822" i="13"/>
  <c r="T7822" i="13"/>
  <c r="J7822" i="13"/>
  <c r="I7822" i="13"/>
  <c r="Y7821" i="13"/>
  <c r="T7821" i="13"/>
  <c r="J7821" i="13"/>
  <c r="I7821" i="13"/>
  <c r="Y7820" i="13"/>
  <c r="T7820" i="13"/>
  <c r="J7820" i="13"/>
  <c r="I7820" i="13"/>
  <c r="Y7819" i="13"/>
  <c r="T7819" i="13"/>
  <c r="J7819" i="13"/>
  <c r="I7819" i="13"/>
  <c r="Y7818" i="13"/>
  <c r="T7818" i="13"/>
  <c r="J7818" i="13"/>
  <c r="I7818" i="13"/>
  <c r="Y7817" i="13"/>
  <c r="T7817" i="13"/>
  <c r="J7817" i="13"/>
  <c r="I7817" i="13"/>
  <c r="Y7816" i="13"/>
  <c r="T7816" i="13"/>
  <c r="J7816" i="13"/>
  <c r="I7816" i="13"/>
  <c r="Y7815" i="13"/>
  <c r="T7815" i="13"/>
  <c r="J7815" i="13"/>
  <c r="I7815" i="13"/>
  <c r="Y7814" i="13"/>
  <c r="T7814" i="13"/>
  <c r="J7814" i="13"/>
  <c r="I7814" i="13"/>
  <c r="Y7813" i="13"/>
  <c r="T7813" i="13"/>
  <c r="J7813" i="13"/>
  <c r="I7813" i="13"/>
  <c r="Y7812" i="13"/>
  <c r="T7812" i="13"/>
  <c r="J7812" i="13"/>
  <c r="I7812" i="13"/>
  <c r="Y7811" i="13"/>
  <c r="T7811" i="13"/>
  <c r="J7811" i="13"/>
  <c r="I7811" i="13"/>
  <c r="Y7810" i="13"/>
  <c r="T7810" i="13"/>
  <c r="J7810" i="13"/>
  <c r="I7810" i="13"/>
  <c r="Y7809" i="13"/>
  <c r="T7809" i="13"/>
  <c r="J7809" i="13"/>
  <c r="I7809" i="13"/>
  <c r="Y7808" i="13"/>
  <c r="T7808" i="13"/>
  <c r="J7808" i="13"/>
  <c r="I7808" i="13"/>
  <c r="Y7807" i="13"/>
  <c r="T7807" i="13"/>
  <c r="J7807" i="13"/>
  <c r="I7807" i="13"/>
  <c r="Y7806" i="13"/>
  <c r="T7806" i="13"/>
  <c r="J7806" i="13"/>
  <c r="I7806" i="13"/>
  <c r="Y7805" i="13"/>
  <c r="T7805" i="13"/>
  <c r="J7805" i="13"/>
  <c r="I7805" i="13"/>
  <c r="Y7804" i="13"/>
  <c r="T7804" i="13"/>
  <c r="J7804" i="13"/>
  <c r="I7804" i="13"/>
  <c r="Y7803" i="13"/>
  <c r="T7803" i="13"/>
  <c r="J7803" i="13"/>
  <c r="I7803" i="13"/>
  <c r="Y7802" i="13"/>
  <c r="T7802" i="13"/>
  <c r="J7802" i="13"/>
  <c r="I7802" i="13"/>
  <c r="Y7801" i="13"/>
  <c r="T7801" i="13"/>
  <c r="J7801" i="13"/>
  <c r="I7801" i="13"/>
  <c r="Y7800" i="13"/>
  <c r="T7800" i="13"/>
  <c r="J7800" i="13"/>
  <c r="I7800" i="13"/>
  <c r="Y7799" i="13"/>
  <c r="T7799" i="13"/>
  <c r="J7799" i="13"/>
  <c r="I7799" i="13"/>
  <c r="Y7798" i="13"/>
  <c r="T7798" i="13"/>
  <c r="J7798" i="13"/>
  <c r="I7798" i="13"/>
  <c r="Y7797" i="13"/>
  <c r="T7797" i="13"/>
  <c r="J7797" i="13"/>
  <c r="I7797" i="13"/>
  <c r="Y7796" i="13"/>
  <c r="T7796" i="13"/>
  <c r="J7796" i="13"/>
  <c r="I7796" i="13"/>
  <c r="Y7795" i="13"/>
  <c r="T7795" i="13"/>
  <c r="J7795" i="13"/>
  <c r="I7795" i="13"/>
  <c r="Y7794" i="13"/>
  <c r="T7794" i="13"/>
  <c r="J7794" i="13"/>
  <c r="I7794" i="13"/>
  <c r="Y7793" i="13"/>
  <c r="T7793" i="13"/>
  <c r="J7793" i="13"/>
  <c r="I7793" i="13"/>
  <c r="Y7792" i="13"/>
  <c r="T7792" i="13"/>
  <c r="J7792" i="13"/>
  <c r="I7792" i="13"/>
  <c r="Y7791" i="13"/>
  <c r="T7791" i="13"/>
  <c r="J7791" i="13"/>
  <c r="I7791" i="13"/>
  <c r="Y7790" i="13"/>
  <c r="T7790" i="13"/>
  <c r="J7790" i="13"/>
  <c r="I7790" i="13"/>
  <c r="Y7789" i="13"/>
  <c r="T7789" i="13"/>
  <c r="J7789" i="13"/>
  <c r="I7789" i="13"/>
  <c r="Y7788" i="13"/>
  <c r="T7788" i="13"/>
  <c r="J7788" i="13"/>
  <c r="I7788" i="13"/>
  <c r="Y7787" i="13"/>
  <c r="T7787" i="13"/>
  <c r="J7787" i="13"/>
  <c r="I7787" i="13"/>
  <c r="Y7786" i="13"/>
  <c r="T7786" i="13"/>
  <c r="J7786" i="13"/>
  <c r="I7786" i="13"/>
  <c r="Y7785" i="13"/>
  <c r="T7785" i="13"/>
  <c r="J7785" i="13"/>
  <c r="I7785" i="13"/>
  <c r="Y7784" i="13"/>
  <c r="T7784" i="13"/>
  <c r="J7784" i="13"/>
  <c r="I7784" i="13"/>
  <c r="Y7783" i="13"/>
  <c r="T7783" i="13"/>
  <c r="J7783" i="13"/>
  <c r="I7783" i="13"/>
  <c r="Y7782" i="13"/>
  <c r="T7782" i="13"/>
  <c r="J7782" i="13"/>
  <c r="I7782" i="13"/>
  <c r="Y7781" i="13"/>
  <c r="T7781" i="13"/>
  <c r="J7781" i="13"/>
  <c r="I7781" i="13"/>
  <c r="Y7780" i="13"/>
  <c r="T7780" i="13"/>
  <c r="J7780" i="13"/>
  <c r="I7780" i="13"/>
  <c r="Y7779" i="13"/>
  <c r="T7779" i="13"/>
  <c r="J7779" i="13"/>
  <c r="I7779" i="13"/>
  <c r="Y7778" i="13"/>
  <c r="T7778" i="13"/>
  <c r="J7778" i="13"/>
  <c r="I7778" i="13"/>
  <c r="Y7777" i="13"/>
  <c r="T7777" i="13"/>
  <c r="J7777" i="13"/>
  <c r="I7777" i="13"/>
  <c r="Y7776" i="13"/>
  <c r="T7776" i="13"/>
  <c r="J7776" i="13"/>
  <c r="I7776" i="13"/>
  <c r="Y7775" i="13"/>
  <c r="T7775" i="13"/>
  <c r="J7775" i="13"/>
  <c r="I7775" i="13"/>
  <c r="Y7774" i="13"/>
  <c r="T7774" i="13"/>
  <c r="J7774" i="13"/>
  <c r="I7774" i="13"/>
  <c r="Y7773" i="13"/>
  <c r="T7773" i="13"/>
  <c r="J7773" i="13"/>
  <c r="I7773" i="13"/>
  <c r="Y7772" i="13"/>
  <c r="T7772" i="13"/>
  <c r="J7772" i="13"/>
  <c r="I7772" i="13"/>
  <c r="Y7771" i="13"/>
  <c r="T7771" i="13"/>
  <c r="J7771" i="13"/>
  <c r="I7771" i="13"/>
  <c r="Y7770" i="13"/>
  <c r="T7770" i="13"/>
  <c r="J7770" i="13"/>
  <c r="I7770" i="13"/>
  <c r="Y7769" i="13"/>
  <c r="T7769" i="13"/>
  <c r="J7769" i="13"/>
  <c r="I7769" i="13"/>
  <c r="Y7768" i="13"/>
  <c r="T7768" i="13"/>
  <c r="J7768" i="13"/>
  <c r="I7768" i="13"/>
  <c r="Y7767" i="13"/>
  <c r="T7767" i="13"/>
  <c r="J7767" i="13"/>
  <c r="I7767" i="13"/>
  <c r="Y7766" i="13"/>
  <c r="T7766" i="13"/>
  <c r="J7766" i="13"/>
  <c r="I7766" i="13"/>
  <c r="Y7765" i="13"/>
  <c r="T7765" i="13"/>
  <c r="J7765" i="13"/>
  <c r="I7765" i="13"/>
  <c r="Y7764" i="13"/>
  <c r="T7764" i="13"/>
  <c r="J7764" i="13"/>
  <c r="I7764" i="13"/>
  <c r="Y7763" i="13"/>
  <c r="T7763" i="13"/>
  <c r="J7763" i="13"/>
  <c r="I7763" i="13"/>
  <c r="Y7762" i="13"/>
  <c r="T7762" i="13"/>
  <c r="J7762" i="13"/>
  <c r="I7762" i="13"/>
  <c r="Y7761" i="13"/>
  <c r="T7761" i="13"/>
  <c r="J7761" i="13"/>
  <c r="I7761" i="13"/>
  <c r="Y7760" i="13"/>
  <c r="T7760" i="13"/>
  <c r="J7760" i="13"/>
  <c r="I7760" i="13"/>
  <c r="Y7759" i="13"/>
  <c r="T7759" i="13"/>
  <c r="J7759" i="13"/>
  <c r="I7759" i="13"/>
  <c r="Y7758" i="13"/>
  <c r="T7758" i="13"/>
  <c r="J7758" i="13"/>
  <c r="I7758" i="13"/>
  <c r="Y7757" i="13"/>
  <c r="T7757" i="13"/>
  <c r="J7757" i="13"/>
  <c r="I7757" i="13"/>
  <c r="Y7756" i="13"/>
  <c r="T7756" i="13"/>
  <c r="J7756" i="13"/>
  <c r="I7756" i="13"/>
  <c r="Y7755" i="13"/>
  <c r="T7755" i="13"/>
  <c r="J7755" i="13"/>
  <c r="I7755" i="13"/>
  <c r="Y7754" i="13"/>
  <c r="T7754" i="13"/>
  <c r="J7754" i="13"/>
  <c r="I7754" i="13"/>
  <c r="Y7753" i="13"/>
  <c r="T7753" i="13"/>
  <c r="J7753" i="13"/>
  <c r="I7753" i="13"/>
  <c r="Y7752" i="13"/>
  <c r="T7752" i="13"/>
  <c r="J7752" i="13"/>
  <c r="I7752" i="13"/>
  <c r="Y7751" i="13"/>
  <c r="T7751" i="13"/>
  <c r="J7751" i="13"/>
  <c r="I7751" i="13"/>
  <c r="Y7750" i="13"/>
  <c r="T7750" i="13"/>
  <c r="J7750" i="13"/>
  <c r="I7750" i="13"/>
  <c r="Y7749" i="13"/>
  <c r="T7749" i="13"/>
  <c r="J7749" i="13"/>
  <c r="I7749" i="13"/>
  <c r="Y7748" i="13"/>
  <c r="T7748" i="13"/>
  <c r="J7748" i="13"/>
  <c r="I7748" i="13"/>
  <c r="Y7747" i="13"/>
  <c r="T7747" i="13"/>
  <c r="J7747" i="13"/>
  <c r="I7747" i="13"/>
  <c r="Y7746" i="13"/>
  <c r="T7746" i="13"/>
  <c r="J7746" i="13"/>
  <c r="I7746" i="13"/>
  <c r="Y7745" i="13"/>
  <c r="T7745" i="13"/>
  <c r="J7745" i="13"/>
  <c r="I7745" i="13"/>
  <c r="Y7744" i="13"/>
  <c r="T7744" i="13"/>
  <c r="J7744" i="13"/>
  <c r="I7744" i="13"/>
  <c r="Y7743" i="13"/>
  <c r="T7743" i="13"/>
  <c r="J7743" i="13"/>
  <c r="I7743" i="13"/>
  <c r="Y7742" i="13"/>
  <c r="T7742" i="13"/>
  <c r="J7742" i="13"/>
  <c r="I7742" i="13"/>
  <c r="Y7741" i="13"/>
  <c r="T7741" i="13"/>
  <c r="J7741" i="13"/>
  <c r="I7741" i="13"/>
  <c r="Y7740" i="13"/>
  <c r="T7740" i="13"/>
  <c r="J7740" i="13"/>
  <c r="I7740" i="13"/>
  <c r="Y7739" i="13"/>
  <c r="T7739" i="13"/>
  <c r="J7739" i="13"/>
  <c r="I7739" i="13"/>
  <c r="Y7738" i="13"/>
  <c r="T7738" i="13"/>
  <c r="J7738" i="13"/>
  <c r="I7738" i="13"/>
  <c r="Y7737" i="13"/>
  <c r="T7737" i="13"/>
  <c r="J7737" i="13"/>
  <c r="I7737" i="13"/>
  <c r="Y7736" i="13"/>
  <c r="T7736" i="13"/>
  <c r="J7736" i="13"/>
  <c r="I7736" i="13"/>
  <c r="Y7735" i="13"/>
  <c r="T7735" i="13"/>
  <c r="J7735" i="13"/>
  <c r="I7735" i="13"/>
  <c r="Y7734" i="13"/>
  <c r="T7734" i="13"/>
  <c r="J7734" i="13"/>
  <c r="I7734" i="13"/>
  <c r="Y7733" i="13"/>
  <c r="T7733" i="13"/>
  <c r="J7733" i="13"/>
  <c r="I7733" i="13"/>
  <c r="Y7732" i="13"/>
  <c r="T7732" i="13"/>
  <c r="J7732" i="13"/>
  <c r="I7732" i="13"/>
  <c r="Y7731" i="13"/>
  <c r="T7731" i="13"/>
  <c r="J7731" i="13"/>
  <c r="I7731" i="13"/>
  <c r="Y7730" i="13"/>
  <c r="T7730" i="13"/>
  <c r="J7730" i="13"/>
  <c r="I7730" i="13"/>
  <c r="Y7729" i="13"/>
  <c r="T7729" i="13"/>
  <c r="J7729" i="13"/>
  <c r="I7729" i="13"/>
  <c r="Y7728" i="13"/>
  <c r="T7728" i="13"/>
  <c r="J7728" i="13"/>
  <c r="I7728" i="13"/>
  <c r="Y7727" i="13"/>
  <c r="T7727" i="13"/>
  <c r="J7727" i="13"/>
  <c r="I7727" i="13"/>
  <c r="Y7726" i="13"/>
  <c r="T7726" i="13"/>
  <c r="J7726" i="13"/>
  <c r="I7726" i="13"/>
  <c r="Y7725" i="13"/>
  <c r="T7725" i="13"/>
  <c r="J7725" i="13"/>
  <c r="I7725" i="13"/>
  <c r="Y7724" i="13"/>
  <c r="T7724" i="13"/>
  <c r="J7724" i="13"/>
  <c r="I7724" i="13"/>
  <c r="Y7723" i="13"/>
  <c r="T7723" i="13"/>
  <c r="J7723" i="13"/>
  <c r="I7723" i="13"/>
  <c r="Y7722" i="13"/>
  <c r="T7722" i="13"/>
  <c r="J7722" i="13"/>
  <c r="I7722" i="13"/>
  <c r="Y7721" i="13"/>
  <c r="T7721" i="13"/>
  <c r="J7721" i="13"/>
  <c r="I7721" i="13"/>
  <c r="Y7720" i="13"/>
  <c r="T7720" i="13"/>
  <c r="J7720" i="13"/>
  <c r="I7720" i="13"/>
  <c r="Y7719" i="13"/>
  <c r="T7719" i="13"/>
  <c r="J7719" i="13"/>
  <c r="I7719" i="13"/>
  <c r="Y7718" i="13"/>
  <c r="T7718" i="13"/>
  <c r="J7718" i="13"/>
  <c r="I7718" i="13"/>
  <c r="Y7717" i="13"/>
  <c r="T7717" i="13"/>
  <c r="J7717" i="13"/>
  <c r="I7717" i="13"/>
  <c r="Y7716" i="13"/>
  <c r="T7716" i="13"/>
  <c r="J7716" i="13"/>
  <c r="I7716" i="13"/>
  <c r="Y7715" i="13"/>
  <c r="T7715" i="13"/>
  <c r="J7715" i="13"/>
  <c r="I7715" i="13"/>
  <c r="Y7714" i="13"/>
  <c r="T7714" i="13"/>
  <c r="J7714" i="13"/>
  <c r="I7714" i="13"/>
  <c r="Y7713" i="13"/>
  <c r="T7713" i="13"/>
  <c r="J7713" i="13"/>
  <c r="I7713" i="13"/>
  <c r="Y7712" i="13"/>
  <c r="T7712" i="13"/>
  <c r="J7712" i="13"/>
  <c r="I7712" i="13"/>
  <c r="Y7711" i="13"/>
  <c r="T7711" i="13"/>
  <c r="J7711" i="13"/>
  <c r="I7711" i="13"/>
  <c r="Y7710" i="13"/>
  <c r="T7710" i="13"/>
  <c r="J7710" i="13"/>
  <c r="I7710" i="13"/>
  <c r="Y7709" i="13"/>
  <c r="T7709" i="13"/>
  <c r="J7709" i="13"/>
  <c r="I7709" i="13"/>
  <c r="Y7708" i="13"/>
  <c r="T7708" i="13"/>
  <c r="J7708" i="13"/>
  <c r="I7708" i="13"/>
  <c r="Y7707" i="13"/>
  <c r="T7707" i="13"/>
  <c r="J7707" i="13"/>
  <c r="I7707" i="13"/>
  <c r="Y7706" i="13"/>
  <c r="T7706" i="13"/>
  <c r="J7706" i="13"/>
  <c r="I7706" i="13"/>
  <c r="Y7705" i="13"/>
  <c r="T7705" i="13"/>
  <c r="J7705" i="13"/>
  <c r="I7705" i="13"/>
  <c r="Y7704" i="13"/>
  <c r="T7704" i="13"/>
  <c r="J7704" i="13"/>
  <c r="I7704" i="13"/>
  <c r="Y7703" i="13"/>
  <c r="T7703" i="13"/>
  <c r="J7703" i="13"/>
  <c r="I7703" i="13"/>
  <c r="Y7702" i="13"/>
  <c r="T7702" i="13"/>
  <c r="J7702" i="13"/>
  <c r="I7702" i="13"/>
  <c r="Y7701" i="13"/>
  <c r="T7701" i="13"/>
  <c r="J7701" i="13"/>
  <c r="I7701" i="13"/>
  <c r="Y7700" i="13"/>
  <c r="T7700" i="13"/>
  <c r="J7700" i="13"/>
  <c r="I7700" i="13"/>
  <c r="Y7699" i="13"/>
  <c r="T7699" i="13"/>
  <c r="J7699" i="13"/>
  <c r="I7699" i="13"/>
  <c r="Y7698" i="13"/>
  <c r="T7698" i="13"/>
  <c r="J7698" i="13"/>
  <c r="I7698" i="13"/>
  <c r="Y7697" i="13"/>
  <c r="T7697" i="13"/>
  <c r="J7697" i="13"/>
  <c r="I7697" i="13"/>
  <c r="Y7696" i="13"/>
  <c r="T7696" i="13"/>
  <c r="J7696" i="13"/>
  <c r="I7696" i="13"/>
  <c r="Y7695" i="13"/>
  <c r="T7695" i="13"/>
  <c r="J7695" i="13"/>
  <c r="I7695" i="13"/>
  <c r="Y7694" i="13"/>
  <c r="T7694" i="13"/>
  <c r="J7694" i="13"/>
  <c r="I7694" i="13"/>
  <c r="Y7693" i="13"/>
  <c r="T7693" i="13"/>
  <c r="J7693" i="13"/>
  <c r="I7693" i="13"/>
  <c r="Y7692" i="13"/>
  <c r="T7692" i="13"/>
  <c r="J7692" i="13"/>
  <c r="I7692" i="13"/>
  <c r="Y7691" i="13"/>
  <c r="T7691" i="13"/>
  <c r="J7691" i="13"/>
  <c r="I7691" i="13"/>
  <c r="Y7690" i="13"/>
  <c r="T7690" i="13"/>
  <c r="J7690" i="13"/>
  <c r="I7690" i="13"/>
  <c r="Y7689" i="13"/>
  <c r="T7689" i="13"/>
  <c r="J7689" i="13"/>
  <c r="I7689" i="13"/>
  <c r="Y7688" i="13"/>
  <c r="T7688" i="13"/>
  <c r="J7688" i="13"/>
  <c r="I7688" i="13"/>
  <c r="Y7687" i="13"/>
  <c r="T7687" i="13"/>
  <c r="J7687" i="13"/>
  <c r="I7687" i="13"/>
  <c r="Y7686" i="13"/>
  <c r="T7686" i="13"/>
  <c r="J7686" i="13"/>
  <c r="I7686" i="13"/>
  <c r="Y7685" i="13"/>
  <c r="T7685" i="13"/>
  <c r="J7685" i="13"/>
  <c r="I7685" i="13"/>
  <c r="Y7684" i="13"/>
  <c r="T7684" i="13"/>
  <c r="J7684" i="13"/>
  <c r="I7684" i="13"/>
  <c r="Y7683" i="13"/>
  <c r="T7683" i="13"/>
  <c r="J7683" i="13"/>
  <c r="I7683" i="13"/>
  <c r="Y7682" i="13"/>
  <c r="T7682" i="13"/>
  <c r="J7682" i="13"/>
  <c r="I7682" i="13"/>
  <c r="Y7681" i="13"/>
  <c r="T7681" i="13"/>
  <c r="J7681" i="13"/>
  <c r="I7681" i="13"/>
  <c r="Y7680" i="13"/>
  <c r="T7680" i="13"/>
  <c r="J7680" i="13"/>
  <c r="I7680" i="13"/>
  <c r="Y7679" i="13"/>
  <c r="T7679" i="13"/>
  <c r="J7679" i="13"/>
  <c r="I7679" i="13"/>
  <c r="Y7678" i="13"/>
  <c r="T7678" i="13"/>
  <c r="J7678" i="13"/>
  <c r="I7678" i="13"/>
  <c r="Y7677" i="13"/>
  <c r="T7677" i="13"/>
  <c r="J7677" i="13"/>
  <c r="I7677" i="13"/>
  <c r="Y7676" i="13"/>
  <c r="T7676" i="13"/>
  <c r="J7676" i="13"/>
  <c r="I7676" i="13"/>
  <c r="Y7675" i="13"/>
  <c r="T7675" i="13"/>
  <c r="J7675" i="13"/>
  <c r="I7675" i="13"/>
  <c r="Y7674" i="13"/>
  <c r="T7674" i="13"/>
  <c r="J7674" i="13"/>
  <c r="I7674" i="13"/>
  <c r="Y7673" i="13"/>
  <c r="T7673" i="13"/>
  <c r="J7673" i="13"/>
  <c r="I7673" i="13"/>
  <c r="Y7672" i="13"/>
  <c r="T7672" i="13"/>
  <c r="J7672" i="13"/>
  <c r="I7672" i="13"/>
  <c r="Y7671" i="13"/>
  <c r="T7671" i="13"/>
  <c r="J7671" i="13"/>
  <c r="I7671" i="13"/>
  <c r="Y7670" i="13"/>
  <c r="T7670" i="13"/>
  <c r="J7670" i="13"/>
  <c r="I7670" i="13"/>
  <c r="Y7669" i="13"/>
  <c r="T7669" i="13"/>
  <c r="J7669" i="13"/>
  <c r="I7669" i="13"/>
  <c r="Y7668" i="13"/>
  <c r="T7668" i="13"/>
  <c r="J7668" i="13"/>
  <c r="I7668" i="13"/>
  <c r="Y7667" i="13"/>
  <c r="T7667" i="13"/>
  <c r="J7667" i="13"/>
  <c r="I7667" i="13"/>
  <c r="Y7666" i="13"/>
  <c r="T7666" i="13"/>
  <c r="J7666" i="13"/>
  <c r="I7666" i="13"/>
  <c r="Y7665" i="13"/>
  <c r="T7665" i="13"/>
  <c r="J7665" i="13"/>
  <c r="I7665" i="13"/>
  <c r="Y7664" i="13"/>
  <c r="T7664" i="13"/>
  <c r="J7664" i="13"/>
  <c r="I7664" i="13"/>
  <c r="Y7663" i="13"/>
  <c r="T7663" i="13"/>
  <c r="J7663" i="13"/>
  <c r="I7663" i="13"/>
  <c r="Y7662" i="13"/>
  <c r="T7662" i="13"/>
  <c r="J7662" i="13"/>
  <c r="I7662" i="13"/>
  <c r="Y7661" i="13"/>
  <c r="T7661" i="13"/>
  <c r="J7661" i="13"/>
  <c r="I7661" i="13"/>
  <c r="Y7660" i="13"/>
  <c r="T7660" i="13"/>
  <c r="J7660" i="13"/>
  <c r="I7660" i="13"/>
  <c r="Y7659" i="13"/>
  <c r="T7659" i="13"/>
  <c r="J7659" i="13"/>
  <c r="I7659" i="13"/>
  <c r="Y7658" i="13"/>
  <c r="T7658" i="13"/>
  <c r="J7658" i="13"/>
  <c r="I7658" i="13"/>
  <c r="Y7657" i="13"/>
  <c r="T7657" i="13"/>
  <c r="J7657" i="13"/>
  <c r="I7657" i="13"/>
  <c r="Y7656" i="13"/>
  <c r="T7656" i="13"/>
  <c r="J7656" i="13"/>
  <c r="I7656" i="13"/>
  <c r="Y7655" i="13"/>
  <c r="T7655" i="13"/>
  <c r="J7655" i="13"/>
  <c r="I7655" i="13"/>
  <c r="Y7654" i="13"/>
  <c r="T7654" i="13"/>
  <c r="J7654" i="13"/>
  <c r="I7654" i="13"/>
  <c r="Y7653" i="13"/>
  <c r="T7653" i="13"/>
  <c r="J7653" i="13"/>
  <c r="I7653" i="13"/>
  <c r="Y7652" i="13"/>
  <c r="T7652" i="13"/>
  <c r="J7652" i="13"/>
  <c r="I7652" i="13"/>
  <c r="Y7651" i="13"/>
  <c r="T7651" i="13"/>
  <c r="J7651" i="13"/>
  <c r="I7651" i="13"/>
  <c r="Y7650" i="13"/>
  <c r="T7650" i="13"/>
  <c r="J7650" i="13"/>
  <c r="I7650" i="13"/>
  <c r="Y7649" i="13"/>
  <c r="T7649" i="13"/>
  <c r="J7649" i="13"/>
  <c r="I7649" i="13"/>
  <c r="Y7648" i="13"/>
  <c r="T7648" i="13"/>
  <c r="J7648" i="13"/>
  <c r="I7648" i="13"/>
  <c r="Y7647" i="13"/>
  <c r="T7647" i="13"/>
  <c r="J7647" i="13"/>
  <c r="I7647" i="13"/>
  <c r="Y7646" i="13"/>
  <c r="T7646" i="13"/>
  <c r="J7646" i="13"/>
  <c r="I7646" i="13"/>
  <c r="Y7645" i="13"/>
  <c r="T7645" i="13"/>
  <c r="J7645" i="13"/>
  <c r="I7645" i="13"/>
  <c r="Y7644" i="13"/>
  <c r="T7644" i="13"/>
  <c r="J7644" i="13"/>
  <c r="I7644" i="13"/>
  <c r="Y7643" i="13"/>
  <c r="T7643" i="13"/>
  <c r="J7643" i="13"/>
  <c r="I7643" i="13"/>
  <c r="Y7642" i="13"/>
  <c r="T7642" i="13"/>
  <c r="J7642" i="13"/>
  <c r="I7642" i="13"/>
  <c r="Y7641" i="13"/>
  <c r="T7641" i="13"/>
  <c r="J7641" i="13"/>
  <c r="I7641" i="13"/>
  <c r="Y7640" i="13"/>
  <c r="T7640" i="13"/>
  <c r="J7640" i="13"/>
  <c r="I7640" i="13"/>
  <c r="Y7639" i="13"/>
  <c r="T7639" i="13"/>
  <c r="J7639" i="13"/>
  <c r="I7639" i="13"/>
  <c r="Y7638" i="13"/>
  <c r="T7638" i="13"/>
  <c r="J7638" i="13"/>
  <c r="I7638" i="13"/>
  <c r="Y7637" i="13"/>
  <c r="T7637" i="13"/>
  <c r="J7637" i="13"/>
  <c r="I7637" i="13"/>
  <c r="Y7636" i="13"/>
  <c r="T7636" i="13"/>
  <c r="J7636" i="13"/>
  <c r="I7636" i="13"/>
  <c r="Y7635" i="13"/>
  <c r="T7635" i="13"/>
  <c r="J7635" i="13"/>
  <c r="I7635" i="13"/>
  <c r="Y7634" i="13"/>
  <c r="T7634" i="13"/>
  <c r="J7634" i="13"/>
  <c r="I7634" i="13"/>
  <c r="Y7633" i="13"/>
  <c r="T7633" i="13"/>
  <c r="J7633" i="13"/>
  <c r="I7633" i="13"/>
  <c r="Y7632" i="13"/>
  <c r="T7632" i="13"/>
  <c r="J7632" i="13"/>
  <c r="I7632" i="13"/>
  <c r="Y7631" i="13"/>
  <c r="T7631" i="13"/>
  <c r="J7631" i="13"/>
  <c r="I7631" i="13"/>
  <c r="Y7630" i="13"/>
  <c r="T7630" i="13"/>
  <c r="J7630" i="13"/>
  <c r="I7630" i="13"/>
  <c r="Y7629" i="13"/>
  <c r="T7629" i="13"/>
  <c r="J7629" i="13"/>
  <c r="I7629" i="13"/>
  <c r="Y7628" i="13"/>
  <c r="T7628" i="13"/>
  <c r="J7628" i="13"/>
  <c r="I7628" i="13"/>
  <c r="Y7627" i="13"/>
  <c r="T7627" i="13"/>
  <c r="J7627" i="13"/>
  <c r="I7627" i="13"/>
  <c r="Y7626" i="13"/>
  <c r="T7626" i="13"/>
  <c r="J7626" i="13"/>
  <c r="I7626" i="13"/>
  <c r="Y7625" i="13"/>
  <c r="T7625" i="13"/>
  <c r="J7625" i="13"/>
  <c r="I7625" i="13"/>
  <c r="Y7624" i="13"/>
  <c r="T7624" i="13"/>
  <c r="J7624" i="13"/>
  <c r="I7624" i="13"/>
  <c r="Y7623" i="13"/>
  <c r="T7623" i="13"/>
  <c r="J7623" i="13"/>
  <c r="I7623" i="13"/>
  <c r="Y7622" i="13"/>
  <c r="T7622" i="13"/>
  <c r="J7622" i="13"/>
  <c r="I7622" i="13"/>
  <c r="Y7621" i="13"/>
  <c r="T7621" i="13"/>
  <c r="J7621" i="13"/>
  <c r="I7621" i="13"/>
  <c r="Y7620" i="13"/>
  <c r="T7620" i="13"/>
  <c r="J7620" i="13"/>
  <c r="I7620" i="13"/>
  <c r="Y7619" i="13"/>
  <c r="T7619" i="13"/>
  <c r="J7619" i="13"/>
  <c r="I7619" i="13"/>
  <c r="Y7618" i="13"/>
  <c r="T7618" i="13"/>
  <c r="J7618" i="13"/>
  <c r="I7618" i="13"/>
  <c r="Y7617" i="13"/>
  <c r="T7617" i="13"/>
  <c r="J7617" i="13"/>
  <c r="I7617" i="13"/>
  <c r="Y7616" i="13"/>
  <c r="T7616" i="13"/>
  <c r="J7616" i="13"/>
  <c r="I7616" i="13"/>
  <c r="Y7615" i="13"/>
  <c r="T7615" i="13"/>
  <c r="J7615" i="13"/>
  <c r="I7615" i="13"/>
  <c r="Y7614" i="13"/>
  <c r="T7614" i="13"/>
  <c r="J7614" i="13"/>
  <c r="I7614" i="13"/>
  <c r="Y7613" i="13"/>
  <c r="T7613" i="13"/>
  <c r="J7613" i="13"/>
  <c r="I7613" i="13"/>
  <c r="Y7612" i="13"/>
  <c r="T7612" i="13"/>
  <c r="J7612" i="13"/>
  <c r="I7612" i="13"/>
  <c r="Y7611" i="13"/>
  <c r="T7611" i="13"/>
  <c r="J7611" i="13"/>
  <c r="I7611" i="13"/>
  <c r="Y7610" i="13"/>
  <c r="T7610" i="13"/>
  <c r="J7610" i="13"/>
  <c r="I7610" i="13"/>
  <c r="Y7609" i="13"/>
  <c r="T7609" i="13"/>
  <c r="J7609" i="13"/>
  <c r="I7609" i="13"/>
  <c r="Y7608" i="13"/>
  <c r="T7608" i="13"/>
  <c r="J7608" i="13"/>
  <c r="I7608" i="13"/>
  <c r="Y7607" i="13"/>
  <c r="T7607" i="13"/>
  <c r="J7607" i="13"/>
  <c r="I7607" i="13"/>
  <c r="Y7606" i="13"/>
  <c r="T7606" i="13"/>
  <c r="J7606" i="13"/>
  <c r="I7606" i="13"/>
  <c r="Y7605" i="13"/>
  <c r="T7605" i="13"/>
  <c r="J7605" i="13"/>
  <c r="I7605" i="13"/>
  <c r="Y7604" i="13"/>
  <c r="T7604" i="13"/>
  <c r="J7604" i="13"/>
  <c r="I7604" i="13"/>
  <c r="Y7603" i="13"/>
  <c r="T7603" i="13"/>
  <c r="J7603" i="13"/>
  <c r="I7603" i="13"/>
  <c r="Y7602" i="13"/>
  <c r="T7602" i="13"/>
  <c r="J7602" i="13"/>
  <c r="I7602" i="13"/>
  <c r="Y7601" i="13"/>
  <c r="T7601" i="13"/>
  <c r="J7601" i="13"/>
  <c r="I7601" i="13"/>
  <c r="Y7600" i="13"/>
  <c r="T7600" i="13"/>
  <c r="J7600" i="13"/>
  <c r="I7600" i="13"/>
  <c r="Y7599" i="13"/>
  <c r="T7599" i="13"/>
  <c r="J7599" i="13"/>
  <c r="I7599" i="13"/>
  <c r="Y7598" i="13"/>
  <c r="T7598" i="13"/>
  <c r="J7598" i="13"/>
  <c r="I7598" i="13"/>
  <c r="Y7597" i="13"/>
  <c r="T7597" i="13"/>
  <c r="J7597" i="13"/>
  <c r="I7597" i="13"/>
  <c r="Y7596" i="13"/>
  <c r="T7596" i="13"/>
  <c r="J7596" i="13"/>
  <c r="I7596" i="13"/>
  <c r="Y7595" i="13"/>
  <c r="T7595" i="13"/>
  <c r="J7595" i="13"/>
  <c r="I7595" i="13"/>
  <c r="Y7594" i="13"/>
  <c r="T7594" i="13"/>
  <c r="J7594" i="13"/>
  <c r="I7594" i="13"/>
  <c r="Y7593" i="13"/>
  <c r="T7593" i="13"/>
  <c r="J7593" i="13"/>
  <c r="I7593" i="13"/>
  <c r="Y7592" i="13"/>
  <c r="T7592" i="13"/>
  <c r="J7592" i="13"/>
  <c r="I7592" i="13"/>
  <c r="Y7591" i="13"/>
  <c r="T7591" i="13"/>
  <c r="J7591" i="13"/>
  <c r="I7591" i="13"/>
  <c r="Y7590" i="13"/>
  <c r="T7590" i="13"/>
  <c r="J7590" i="13"/>
  <c r="I7590" i="13"/>
  <c r="Y7589" i="13"/>
  <c r="T7589" i="13"/>
  <c r="J7589" i="13"/>
  <c r="I7589" i="13"/>
  <c r="Y7588" i="13"/>
  <c r="T7588" i="13"/>
  <c r="J7588" i="13"/>
  <c r="I7588" i="13"/>
  <c r="Y7587" i="13"/>
  <c r="T7587" i="13"/>
  <c r="J7587" i="13"/>
  <c r="I7587" i="13"/>
  <c r="Y7586" i="13"/>
  <c r="T7586" i="13"/>
  <c r="J7586" i="13"/>
  <c r="I7586" i="13"/>
  <c r="Y7585" i="13"/>
  <c r="T7585" i="13"/>
  <c r="J7585" i="13"/>
  <c r="I7585" i="13"/>
  <c r="Y7584" i="13"/>
  <c r="T7584" i="13"/>
  <c r="J7584" i="13"/>
  <c r="I7584" i="13"/>
  <c r="Y7583" i="13"/>
  <c r="T7583" i="13"/>
  <c r="J7583" i="13"/>
  <c r="I7583" i="13"/>
  <c r="Y7582" i="13"/>
  <c r="T7582" i="13"/>
  <c r="J7582" i="13"/>
  <c r="I7582" i="13"/>
  <c r="Y7581" i="13"/>
  <c r="T7581" i="13"/>
  <c r="J7581" i="13"/>
  <c r="I7581" i="13"/>
  <c r="Y7580" i="13"/>
  <c r="T7580" i="13"/>
  <c r="J7580" i="13"/>
  <c r="I7580" i="13"/>
  <c r="Y7579" i="13"/>
  <c r="T7579" i="13"/>
  <c r="J7579" i="13"/>
  <c r="I7579" i="13"/>
  <c r="Y7578" i="13"/>
  <c r="T7578" i="13"/>
  <c r="J7578" i="13"/>
  <c r="I7578" i="13"/>
  <c r="Y7577" i="13"/>
  <c r="T7577" i="13"/>
  <c r="J7577" i="13"/>
  <c r="I7577" i="13"/>
  <c r="Y7576" i="13"/>
  <c r="T7576" i="13"/>
  <c r="J7576" i="13"/>
  <c r="I7576" i="13"/>
  <c r="Y7575" i="13"/>
  <c r="T7575" i="13"/>
  <c r="J7575" i="13"/>
  <c r="I7575" i="13"/>
  <c r="Y7574" i="13"/>
  <c r="T7574" i="13"/>
  <c r="J7574" i="13"/>
  <c r="I7574" i="13"/>
  <c r="Y7573" i="13"/>
  <c r="T7573" i="13"/>
  <c r="J7573" i="13"/>
  <c r="I7573" i="13"/>
  <c r="Y7572" i="13"/>
  <c r="T7572" i="13"/>
  <c r="J7572" i="13"/>
  <c r="I7572" i="13"/>
  <c r="Y7571" i="13"/>
  <c r="T7571" i="13"/>
  <c r="J7571" i="13"/>
  <c r="I7571" i="13"/>
  <c r="Y7570" i="13"/>
  <c r="T7570" i="13"/>
  <c r="J7570" i="13"/>
  <c r="I7570" i="13"/>
  <c r="Y7569" i="13"/>
  <c r="T7569" i="13"/>
  <c r="J7569" i="13"/>
  <c r="I7569" i="13"/>
  <c r="Y7568" i="13"/>
  <c r="T7568" i="13"/>
  <c r="J7568" i="13"/>
  <c r="I7568" i="13"/>
  <c r="Y7567" i="13"/>
  <c r="T7567" i="13"/>
  <c r="J7567" i="13"/>
  <c r="I7567" i="13"/>
  <c r="Y7566" i="13"/>
  <c r="T7566" i="13"/>
  <c r="J7566" i="13"/>
  <c r="I7566" i="13"/>
  <c r="Y7565" i="13"/>
  <c r="T7565" i="13"/>
  <c r="J7565" i="13"/>
  <c r="I7565" i="13"/>
  <c r="Y7564" i="13"/>
  <c r="T7564" i="13"/>
  <c r="J7564" i="13"/>
  <c r="I7564" i="13"/>
  <c r="Y7563" i="13"/>
  <c r="T7563" i="13"/>
  <c r="J7563" i="13"/>
  <c r="I7563" i="13"/>
  <c r="Y7562" i="13"/>
  <c r="T7562" i="13"/>
  <c r="J7562" i="13"/>
  <c r="I7562" i="13"/>
  <c r="Y7561" i="13"/>
  <c r="T7561" i="13"/>
  <c r="J7561" i="13"/>
  <c r="I7561" i="13"/>
  <c r="Y7560" i="13"/>
  <c r="T7560" i="13"/>
  <c r="J7560" i="13"/>
  <c r="I7560" i="13"/>
  <c r="Y7559" i="13"/>
  <c r="T7559" i="13"/>
  <c r="J7559" i="13"/>
  <c r="I7559" i="13"/>
  <c r="Y7558" i="13"/>
  <c r="T7558" i="13"/>
  <c r="J7558" i="13"/>
  <c r="I7558" i="13"/>
  <c r="Y7557" i="13"/>
  <c r="T7557" i="13"/>
  <c r="J7557" i="13"/>
  <c r="I7557" i="13"/>
  <c r="Y7556" i="13"/>
  <c r="T7556" i="13"/>
  <c r="J7556" i="13"/>
  <c r="I7556" i="13"/>
  <c r="Y7555" i="13"/>
  <c r="T7555" i="13"/>
  <c r="J7555" i="13"/>
  <c r="I7555" i="13"/>
  <c r="Y7554" i="13"/>
  <c r="T7554" i="13"/>
  <c r="J7554" i="13"/>
  <c r="I7554" i="13"/>
  <c r="Y7553" i="13"/>
  <c r="T7553" i="13"/>
  <c r="J7553" i="13"/>
  <c r="I7553" i="13"/>
  <c r="Y7552" i="13"/>
  <c r="T7552" i="13"/>
  <c r="J7552" i="13"/>
  <c r="I7552" i="13"/>
  <c r="Y7551" i="13"/>
  <c r="T7551" i="13"/>
  <c r="J7551" i="13"/>
  <c r="I7551" i="13"/>
  <c r="Y7550" i="13"/>
  <c r="T7550" i="13"/>
  <c r="J7550" i="13"/>
  <c r="I7550" i="13"/>
  <c r="Y7549" i="13"/>
  <c r="T7549" i="13"/>
  <c r="J7549" i="13"/>
  <c r="I7549" i="13"/>
  <c r="Y7548" i="13"/>
  <c r="T7548" i="13"/>
  <c r="J7548" i="13"/>
  <c r="I7548" i="13"/>
  <c r="Y7547" i="13"/>
  <c r="T7547" i="13"/>
  <c r="J7547" i="13"/>
  <c r="I7547" i="13"/>
  <c r="Y7546" i="13"/>
  <c r="T7546" i="13"/>
  <c r="J7546" i="13"/>
  <c r="I7546" i="13"/>
  <c r="Y7545" i="13"/>
  <c r="T7545" i="13"/>
  <c r="J7545" i="13"/>
  <c r="I7545" i="13"/>
  <c r="Y7544" i="13"/>
  <c r="T7544" i="13"/>
  <c r="J7544" i="13"/>
  <c r="I7544" i="13"/>
  <c r="Y7543" i="13"/>
  <c r="T7543" i="13"/>
  <c r="J7543" i="13"/>
  <c r="I7543" i="13"/>
  <c r="Y7542" i="13"/>
  <c r="T7542" i="13"/>
  <c r="J7542" i="13"/>
  <c r="I7542" i="13"/>
  <c r="Y7541" i="13"/>
  <c r="T7541" i="13"/>
  <c r="J7541" i="13"/>
  <c r="I7541" i="13"/>
  <c r="Y7540" i="13"/>
  <c r="T7540" i="13"/>
  <c r="J7540" i="13"/>
  <c r="I7540" i="13"/>
  <c r="Y7539" i="13"/>
  <c r="T7539" i="13"/>
  <c r="J7539" i="13"/>
  <c r="I7539" i="13"/>
  <c r="Y7538" i="13"/>
  <c r="T7538" i="13"/>
  <c r="J7538" i="13"/>
  <c r="I7538" i="13"/>
  <c r="Y7537" i="13"/>
  <c r="T7537" i="13"/>
  <c r="J7537" i="13"/>
  <c r="I7537" i="13"/>
  <c r="Y7536" i="13"/>
  <c r="T7536" i="13"/>
  <c r="J7536" i="13"/>
  <c r="I7536" i="13"/>
  <c r="Y7535" i="13"/>
  <c r="T7535" i="13"/>
  <c r="J7535" i="13"/>
  <c r="I7535" i="13"/>
  <c r="Y7534" i="13"/>
  <c r="T7534" i="13"/>
  <c r="J7534" i="13"/>
  <c r="I7534" i="13"/>
  <c r="Y7533" i="13"/>
  <c r="T7533" i="13"/>
  <c r="J7533" i="13"/>
  <c r="I7533" i="13"/>
  <c r="Y7532" i="13"/>
  <c r="T7532" i="13"/>
  <c r="J7532" i="13"/>
  <c r="I7532" i="13"/>
  <c r="Y7531" i="13"/>
  <c r="T7531" i="13"/>
  <c r="J7531" i="13"/>
  <c r="I7531" i="13"/>
  <c r="Y7530" i="13"/>
  <c r="T7530" i="13"/>
  <c r="J7530" i="13"/>
  <c r="I7530" i="13"/>
  <c r="Y7529" i="13"/>
  <c r="T7529" i="13"/>
  <c r="J7529" i="13"/>
  <c r="I7529" i="13"/>
  <c r="Y7528" i="13"/>
  <c r="T7528" i="13"/>
  <c r="J7528" i="13"/>
  <c r="I7528" i="13"/>
  <c r="Y7527" i="13"/>
  <c r="T7527" i="13"/>
  <c r="J7527" i="13"/>
  <c r="I7527" i="13"/>
  <c r="Y7526" i="13"/>
  <c r="T7526" i="13"/>
  <c r="J7526" i="13"/>
  <c r="I7526" i="13"/>
  <c r="Y7525" i="13"/>
  <c r="T7525" i="13"/>
  <c r="J7525" i="13"/>
  <c r="I7525" i="13"/>
  <c r="Y7524" i="13"/>
  <c r="T7524" i="13"/>
  <c r="J7524" i="13"/>
  <c r="I7524" i="13"/>
  <c r="Y7523" i="13"/>
  <c r="T7523" i="13"/>
  <c r="J7523" i="13"/>
  <c r="I7523" i="13"/>
  <c r="Y7522" i="13"/>
  <c r="T7522" i="13"/>
  <c r="J7522" i="13"/>
  <c r="I7522" i="13"/>
  <c r="Y7521" i="13"/>
  <c r="T7521" i="13"/>
  <c r="J7521" i="13"/>
  <c r="I7521" i="13"/>
  <c r="Y7520" i="13"/>
  <c r="T7520" i="13"/>
  <c r="J7520" i="13"/>
  <c r="I7520" i="13"/>
  <c r="Y7519" i="13"/>
  <c r="T7519" i="13"/>
  <c r="J7519" i="13"/>
  <c r="I7519" i="13"/>
  <c r="Y7518" i="13"/>
  <c r="T7518" i="13"/>
  <c r="J7518" i="13"/>
  <c r="I7518" i="13"/>
  <c r="Y7517" i="13"/>
  <c r="T7517" i="13"/>
  <c r="J7517" i="13"/>
  <c r="I7517" i="13"/>
  <c r="Y7516" i="13"/>
  <c r="T7516" i="13"/>
  <c r="J7516" i="13"/>
  <c r="I7516" i="13"/>
  <c r="Y7515" i="13"/>
  <c r="T7515" i="13"/>
  <c r="J7515" i="13"/>
  <c r="I7515" i="13"/>
  <c r="Y7514" i="13"/>
  <c r="T7514" i="13"/>
  <c r="J7514" i="13"/>
  <c r="I7514" i="13"/>
  <c r="Y7513" i="13"/>
  <c r="T7513" i="13"/>
  <c r="J7513" i="13"/>
  <c r="I7513" i="13"/>
  <c r="Y7512" i="13"/>
  <c r="T7512" i="13"/>
  <c r="J7512" i="13"/>
  <c r="I7512" i="13"/>
  <c r="Y7511" i="13"/>
  <c r="T7511" i="13"/>
  <c r="J7511" i="13"/>
  <c r="I7511" i="13"/>
  <c r="Y7510" i="13"/>
  <c r="T7510" i="13"/>
  <c r="J7510" i="13"/>
  <c r="I7510" i="13"/>
  <c r="Y7509" i="13"/>
  <c r="T7509" i="13"/>
  <c r="J7509" i="13"/>
  <c r="I7509" i="13"/>
  <c r="Y7508" i="13"/>
  <c r="T7508" i="13"/>
  <c r="J7508" i="13"/>
  <c r="I7508" i="13"/>
  <c r="Y7507" i="13"/>
  <c r="T7507" i="13"/>
  <c r="J7507" i="13"/>
  <c r="I7507" i="13"/>
  <c r="Y7506" i="13"/>
  <c r="T7506" i="13"/>
  <c r="J7506" i="13"/>
  <c r="I7506" i="13"/>
  <c r="Y7505" i="13"/>
  <c r="T7505" i="13"/>
  <c r="J7505" i="13"/>
  <c r="I7505" i="13"/>
  <c r="Y7504" i="13"/>
  <c r="T7504" i="13"/>
  <c r="J7504" i="13"/>
  <c r="I7504" i="13"/>
  <c r="Y7503" i="13"/>
  <c r="T7503" i="13"/>
  <c r="J7503" i="13"/>
  <c r="I7503" i="13"/>
  <c r="Y7502" i="13"/>
  <c r="T7502" i="13"/>
  <c r="J7502" i="13"/>
  <c r="I7502" i="13"/>
  <c r="Y7501" i="13"/>
  <c r="T7501" i="13"/>
  <c r="J7501" i="13"/>
  <c r="I7501" i="13"/>
  <c r="Y7500" i="13"/>
  <c r="T7500" i="13"/>
  <c r="J7500" i="13"/>
  <c r="I7500" i="13"/>
  <c r="Y7499" i="13"/>
  <c r="T7499" i="13"/>
  <c r="J7499" i="13"/>
  <c r="I7499" i="13"/>
  <c r="Y7498" i="13"/>
  <c r="T7498" i="13"/>
  <c r="J7498" i="13"/>
  <c r="I7498" i="13"/>
  <c r="Y7497" i="13"/>
  <c r="T7497" i="13"/>
  <c r="J7497" i="13"/>
  <c r="I7497" i="13"/>
  <c r="Y7496" i="13"/>
  <c r="T7496" i="13"/>
  <c r="J7496" i="13"/>
  <c r="I7496" i="13"/>
  <c r="Y7495" i="13"/>
  <c r="T7495" i="13"/>
  <c r="J7495" i="13"/>
  <c r="I7495" i="13"/>
  <c r="Y7494" i="13"/>
  <c r="T7494" i="13"/>
  <c r="J7494" i="13"/>
  <c r="I7494" i="13"/>
  <c r="Y7493" i="13"/>
  <c r="T7493" i="13"/>
  <c r="J7493" i="13"/>
  <c r="I7493" i="13"/>
  <c r="Y7492" i="13"/>
  <c r="T7492" i="13"/>
  <c r="J7492" i="13"/>
  <c r="I7492" i="13"/>
  <c r="Y7491" i="13"/>
  <c r="T7491" i="13"/>
  <c r="J7491" i="13"/>
  <c r="I7491" i="13"/>
  <c r="Y7490" i="13"/>
  <c r="T7490" i="13"/>
  <c r="J7490" i="13"/>
  <c r="I7490" i="13"/>
  <c r="Y7489" i="13"/>
  <c r="T7489" i="13"/>
  <c r="J7489" i="13"/>
  <c r="I7489" i="13"/>
  <c r="Y7488" i="13"/>
  <c r="T7488" i="13"/>
  <c r="J7488" i="13"/>
  <c r="I7488" i="13"/>
  <c r="Y7487" i="13"/>
  <c r="T7487" i="13"/>
  <c r="J7487" i="13"/>
  <c r="I7487" i="13"/>
  <c r="Y7486" i="13"/>
  <c r="T7486" i="13"/>
  <c r="J7486" i="13"/>
  <c r="I7486" i="13"/>
  <c r="Y7485" i="13"/>
  <c r="T7485" i="13"/>
  <c r="J7485" i="13"/>
  <c r="I7485" i="13"/>
  <c r="Y7484" i="13"/>
  <c r="T7484" i="13"/>
  <c r="J7484" i="13"/>
  <c r="I7484" i="13"/>
  <c r="Y7483" i="13"/>
  <c r="T7483" i="13"/>
  <c r="J7483" i="13"/>
  <c r="I7483" i="13"/>
  <c r="Y7482" i="13"/>
  <c r="T7482" i="13"/>
  <c r="J7482" i="13"/>
  <c r="I7482" i="13"/>
  <c r="Y7481" i="13"/>
  <c r="T7481" i="13"/>
  <c r="J7481" i="13"/>
  <c r="I7481" i="13"/>
  <c r="Y7480" i="13"/>
  <c r="T7480" i="13"/>
  <c r="J7480" i="13"/>
  <c r="I7480" i="13"/>
  <c r="Y7479" i="13"/>
  <c r="T7479" i="13"/>
  <c r="J7479" i="13"/>
  <c r="I7479" i="13"/>
  <c r="Y7478" i="13"/>
  <c r="T7478" i="13"/>
  <c r="J7478" i="13"/>
  <c r="I7478" i="13"/>
  <c r="Y7477" i="13"/>
  <c r="T7477" i="13"/>
  <c r="J7477" i="13"/>
  <c r="I7477" i="13"/>
  <c r="Y7476" i="13"/>
  <c r="T7476" i="13"/>
  <c r="J7476" i="13"/>
  <c r="I7476" i="13"/>
  <c r="Y7475" i="13"/>
  <c r="T7475" i="13"/>
  <c r="J7475" i="13"/>
  <c r="I7475" i="13"/>
  <c r="Y7474" i="13"/>
  <c r="T7474" i="13"/>
  <c r="J7474" i="13"/>
  <c r="I7474" i="13"/>
  <c r="Y7473" i="13"/>
  <c r="T7473" i="13"/>
  <c r="J7473" i="13"/>
  <c r="I7473" i="13"/>
  <c r="Y7472" i="13"/>
  <c r="T7472" i="13"/>
  <c r="J7472" i="13"/>
  <c r="I7472" i="13"/>
  <c r="Y7471" i="13"/>
  <c r="T7471" i="13"/>
  <c r="J7471" i="13"/>
  <c r="I7471" i="13"/>
  <c r="Y7470" i="13"/>
  <c r="T7470" i="13"/>
  <c r="J7470" i="13"/>
  <c r="I7470" i="13"/>
  <c r="Y7469" i="13"/>
  <c r="T7469" i="13"/>
  <c r="J7469" i="13"/>
  <c r="I7469" i="13"/>
  <c r="Y7468" i="13"/>
  <c r="T7468" i="13"/>
  <c r="J7468" i="13"/>
  <c r="I7468" i="13"/>
  <c r="Y7467" i="13"/>
  <c r="T7467" i="13"/>
  <c r="J7467" i="13"/>
  <c r="I7467" i="13"/>
  <c r="Y7466" i="13"/>
  <c r="T7466" i="13"/>
  <c r="J7466" i="13"/>
  <c r="I7466" i="13"/>
  <c r="Y7465" i="13"/>
  <c r="T7465" i="13"/>
  <c r="J7465" i="13"/>
  <c r="I7465" i="13"/>
  <c r="Y7464" i="13"/>
  <c r="T7464" i="13"/>
  <c r="J7464" i="13"/>
  <c r="I7464" i="13"/>
  <c r="Y7463" i="13"/>
  <c r="T7463" i="13"/>
  <c r="J7463" i="13"/>
  <c r="I7463" i="13"/>
  <c r="Y7462" i="13"/>
  <c r="T7462" i="13"/>
  <c r="J7462" i="13"/>
  <c r="I7462" i="13"/>
  <c r="Y7461" i="13"/>
  <c r="T7461" i="13"/>
  <c r="J7461" i="13"/>
  <c r="I7461" i="13"/>
  <c r="Y7460" i="13"/>
  <c r="T7460" i="13"/>
  <c r="J7460" i="13"/>
  <c r="I7460" i="13"/>
  <c r="Y7459" i="13"/>
  <c r="T7459" i="13"/>
  <c r="J7459" i="13"/>
  <c r="I7459" i="13"/>
  <c r="Y7458" i="13"/>
  <c r="T7458" i="13"/>
  <c r="J7458" i="13"/>
  <c r="I7458" i="13"/>
  <c r="Y7457" i="13"/>
  <c r="T7457" i="13"/>
  <c r="J7457" i="13"/>
  <c r="I7457" i="13"/>
  <c r="Y7456" i="13"/>
  <c r="T7456" i="13"/>
  <c r="J7456" i="13"/>
  <c r="I7456" i="13"/>
  <c r="Y7455" i="13"/>
  <c r="T7455" i="13"/>
  <c r="J7455" i="13"/>
  <c r="I7455" i="13"/>
  <c r="Y7454" i="13"/>
  <c r="T7454" i="13"/>
  <c r="J7454" i="13"/>
  <c r="I7454" i="13"/>
  <c r="Y7453" i="13"/>
  <c r="T7453" i="13"/>
  <c r="J7453" i="13"/>
  <c r="I7453" i="13"/>
  <c r="Y7452" i="13"/>
  <c r="T7452" i="13"/>
  <c r="J7452" i="13"/>
  <c r="I7452" i="13"/>
  <c r="Y7451" i="13"/>
  <c r="T7451" i="13"/>
  <c r="J7451" i="13"/>
  <c r="I7451" i="13"/>
  <c r="Y7450" i="13"/>
  <c r="T7450" i="13"/>
  <c r="J7450" i="13"/>
  <c r="I7450" i="13"/>
  <c r="Y7449" i="13"/>
  <c r="T7449" i="13"/>
  <c r="J7449" i="13"/>
  <c r="I7449" i="13"/>
  <c r="Y7448" i="13"/>
  <c r="T7448" i="13"/>
  <c r="J7448" i="13"/>
  <c r="I7448" i="13"/>
  <c r="Y7447" i="13"/>
  <c r="T7447" i="13"/>
  <c r="J7447" i="13"/>
  <c r="I7447" i="13"/>
  <c r="Y7446" i="13"/>
  <c r="T7446" i="13"/>
  <c r="J7446" i="13"/>
  <c r="I7446" i="13"/>
  <c r="Y7445" i="13"/>
  <c r="T7445" i="13"/>
  <c r="J7445" i="13"/>
  <c r="I7445" i="13"/>
  <c r="Y7444" i="13"/>
  <c r="T7444" i="13"/>
  <c r="J7444" i="13"/>
  <c r="I7444" i="13"/>
  <c r="Y7443" i="13"/>
  <c r="T7443" i="13"/>
  <c r="J7443" i="13"/>
  <c r="I7443" i="13"/>
  <c r="Y7442" i="13"/>
  <c r="T7442" i="13"/>
  <c r="J7442" i="13"/>
  <c r="I7442" i="13"/>
  <c r="Y7441" i="13"/>
  <c r="T7441" i="13"/>
  <c r="J7441" i="13"/>
  <c r="I7441" i="13"/>
  <c r="Y7440" i="13"/>
  <c r="T7440" i="13"/>
  <c r="J7440" i="13"/>
  <c r="I7440" i="13"/>
  <c r="Y7439" i="13"/>
  <c r="T7439" i="13"/>
  <c r="J7439" i="13"/>
  <c r="I7439" i="13"/>
  <c r="Y7438" i="13"/>
  <c r="T7438" i="13"/>
  <c r="J7438" i="13"/>
  <c r="I7438" i="13"/>
  <c r="Y7437" i="13"/>
  <c r="T7437" i="13"/>
  <c r="J7437" i="13"/>
  <c r="I7437" i="13"/>
  <c r="Y7436" i="13"/>
  <c r="T7436" i="13"/>
  <c r="J7436" i="13"/>
  <c r="I7436" i="13"/>
  <c r="Y7435" i="13"/>
  <c r="T7435" i="13"/>
  <c r="J7435" i="13"/>
  <c r="I7435" i="13"/>
  <c r="Y7434" i="13"/>
  <c r="T7434" i="13"/>
  <c r="J7434" i="13"/>
  <c r="I7434" i="13"/>
  <c r="Y7433" i="13"/>
  <c r="T7433" i="13"/>
  <c r="J7433" i="13"/>
  <c r="I7433" i="13"/>
  <c r="Y7432" i="13"/>
  <c r="T7432" i="13"/>
  <c r="J7432" i="13"/>
  <c r="I7432" i="13"/>
  <c r="Y7431" i="13"/>
  <c r="T7431" i="13"/>
  <c r="J7431" i="13"/>
  <c r="I7431" i="13"/>
  <c r="Y7430" i="13"/>
  <c r="T7430" i="13"/>
  <c r="J7430" i="13"/>
  <c r="I7430" i="13"/>
  <c r="Y7429" i="13"/>
  <c r="T7429" i="13"/>
  <c r="J7429" i="13"/>
  <c r="I7429" i="13"/>
  <c r="Y7428" i="13"/>
  <c r="T7428" i="13"/>
  <c r="J7428" i="13"/>
  <c r="I7428" i="13"/>
  <c r="Y7427" i="13"/>
  <c r="T7427" i="13"/>
  <c r="J7427" i="13"/>
  <c r="I7427" i="13"/>
  <c r="Y7426" i="13"/>
  <c r="T7426" i="13"/>
  <c r="J7426" i="13"/>
  <c r="I7426" i="13"/>
  <c r="Y7425" i="13"/>
  <c r="T7425" i="13"/>
  <c r="J7425" i="13"/>
  <c r="I7425" i="13"/>
  <c r="Y7424" i="13"/>
  <c r="T7424" i="13"/>
  <c r="J7424" i="13"/>
  <c r="I7424" i="13"/>
  <c r="Y7423" i="13"/>
  <c r="T7423" i="13"/>
  <c r="J7423" i="13"/>
  <c r="I7423" i="13"/>
  <c r="Y7422" i="13"/>
  <c r="T7422" i="13"/>
  <c r="J7422" i="13"/>
  <c r="I7422" i="13"/>
  <c r="Y7421" i="13"/>
  <c r="T7421" i="13"/>
  <c r="J7421" i="13"/>
  <c r="I7421" i="13"/>
  <c r="Y7420" i="13"/>
  <c r="T7420" i="13"/>
  <c r="J7420" i="13"/>
  <c r="I7420" i="13"/>
  <c r="Y7419" i="13"/>
  <c r="T7419" i="13"/>
  <c r="J7419" i="13"/>
  <c r="I7419" i="13"/>
  <c r="Y7418" i="13"/>
  <c r="T7418" i="13"/>
  <c r="J7418" i="13"/>
  <c r="I7418" i="13"/>
  <c r="Y7417" i="13"/>
  <c r="T7417" i="13"/>
  <c r="J7417" i="13"/>
  <c r="I7417" i="13"/>
  <c r="Y7416" i="13"/>
  <c r="T7416" i="13"/>
  <c r="J7416" i="13"/>
  <c r="I7416" i="13"/>
  <c r="Y7415" i="13"/>
  <c r="T7415" i="13"/>
  <c r="J7415" i="13"/>
  <c r="I7415" i="13"/>
  <c r="Y7414" i="13"/>
  <c r="T7414" i="13"/>
  <c r="J7414" i="13"/>
  <c r="I7414" i="13"/>
  <c r="Y7413" i="13"/>
  <c r="T7413" i="13"/>
  <c r="J7413" i="13"/>
  <c r="I7413" i="13"/>
  <c r="Y7412" i="13"/>
  <c r="T7412" i="13"/>
  <c r="J7412" i="13"/>
  <c r="I7412" i="13"/>
  <c r="Y7411" i="13"/>
  <c r="T7411" i="13"/>
  <c r="J7411" i="13"/>
  <c r="I7411" i="13"/>
  <c r="Y7410" i="13"/>
  <c r="T7410" i="13"/>
  <c r="J7410" i="13"/>
  <c r="I7410" i="13"/>
  <c r="Y7409" i="13"/>
  <c r="T7409" i="13"/>
  <c r="J7409" i="13"/>
  <c r="I7409" i="13"/>
  <c r="Y7408" i="13"/>
  <c r="T7408" i="13"/>
  <c r="J7408" i="13"/>
  <c r="I7408" i="13"/>
  <c r="Y7407" i="13"/>
  <c r="T7407" i="13"/>
  <c r="J7407" i="13"/>
  <c r="I7407" i="13"/>
  <c r="Y7406" i="13"/>
  <c r="T7406" i="13"/>
  <c r="J7406" i="13"/>
  <c r="I7406" i="13"/>
  <c r="Y7405" i="13"/>
  <c r="T7405" i="13"/>
  <c r="J7405" i="13"/>
  <c r="I7405" i="13"/>
  <c r="Y7404" i="13"/>
  <c r="T7404" i="13"/>
  <c r="J7404" i="13"/>
  <c r="I7404" i="13"/>
  <c r="Y7403" i="13"/>
  <c r="T7403" i="13"/>
  <c r="J7403" i="13"/>
  <c r="I7403" i="13"/>
  <c r="Y7402" i="13"/>
  <c r="T7402" i="13"/>
  <c r="J7402" i="13"/>
  <c r="I7402" i="13"/>
  <c r="Y7401" i="13"/>
  <c r="T7401" i="13"/>
  <c r="J7401" i="13"/>
  <c r="I7401" i="13"/>
  <c r="Y7400" i="13"/>
  <c r="T7400" i="13"/>
  <c r="J7400" i="13"/>
  <c r="I7400" i="13"/>
  <c r="Y7399" i="13"/>
  <c r="T7399" i="13"/>
  <c r="J7399" i="13"/>
  <c r="I7399" i="13"/>
  <c r="Y7398" i="13"/>
  <c r="T7398" i="13"/>
  <c r="J7398" i="13"/>
  <c r="I7398" i="13"/>
  <c r="Y7397" i="13"/>
  <c r="T7397" i="13"/>
  <c r="J7397" i="13"/>
  <c r="I7397" i="13"/>
  <c r="Y7396" i="13"/>
  <c r="T7396" i="13"/>
  <c r="J7396" i="13"/>
  <c r="I7396" i="13"/>
  <c r="Y7395" i="13"/>
  <c r="T7395" i="13"/>
  <c r="J7395" i="13"/>
  <c r="I7395" i="13"/>
  <c r="Y7394" i="13"/>
  <c r="T7394" i="13"/>
  <c r="J7394" i="13"/>
  <c r="I7394" i="13"/>
  <c r="Y7393" i="13"/>
  <c r="T7393" i="13"/>
  <c r="J7393" i="13"/>
  <c r="I7393" i="13"/>
  <c r="Y7392" i="13"/>
  <c r="T7392" i="13"/>
  <c r="J7392" i="13"/>
  <c r="I7392" i="13"/>
  <c r="Y7391" i="13"/>
  <c r="T7391" i="13"/>
  <c r="J7391" i="13"/>
  <c r="I7391" i="13"/>
  <c r="Y7390" i="13"/>
  <c r="T7390" i="13"/>
  <c r="J7390" i="13"/>
  <c r="I7390" i="13"/>
  <c r="Y7389" i="13"/>
  <c r="T7389" i="13"/>
  <c r="J7389" i="13"/>
  <c r="I7389" i="13"/>
  <c r="Y7388" i="13"/>
  <c r="T7388" i="13"/>
  <c r="J7388" i="13"/>
  <c r="I7388" i="13"/>
  <c r="Y7387" i="13"/>
  <c r="T7387" i="13"/>
  <c r="J7387" i="13"/>
  <c r="I7387" i="13"/>
  <c r="Y7386" i="13"/>
  <c r="T7386" i="13"/>
  <c r="J7386" i="13"/>
  <c r="I7386" i="13"/>
  <c r="Y7385" i="13"/>
  <c r="T7385" i="13"/>
  <c r="J7385" i="13"/>
  <c r="I7385" i="13"/>
  <c r="Y7384" i="13"/>
  <c r="T7384" i="13"/>
  <c r="J7384" i="13"/>
  <c r="I7384" i="13"/>
  <c r="Y7383" i="13"/>
  <c r="T7383" i="13"/>
  <c r="J7383" i="13"/>
  <c r="I7383" i="13"/>
  <c r="Y7382" i="13"/>
  <c r="T7382" i="13"/>
  <c r="J7382" i="13"/>
  <c r="I7382" i="13"/>
  <c r="Y7381" i="13"/>
  <c r="T7381" i="13"/>
  <c r="J7381" i="13"/>
  <c r="I7381" i="13"/>
  <c r="Y7380" i="13"/>
  <c r="T7380" i="13"/>
  <c r="J7380" i="13"/>
  <c r="I7380" i="13"/>
  <c r="Y7379" i="13"/>
  <c r="T7379" i="13"/>
  <c r="J7379" i="13"/>
  <c r="I7379" i="13"/>
  <c r="Y7378" i="13"/>
  <c r="T7378" i="13"/>
  <c r="J7378" i="13"/>
  <c r="I7378" i="13"/>
  <c r="Y7377" i="13"/>
  <c r="T7377" i="13"/>
  <c r="J7377" i="13"/>
  <c r="I7377" i="13"/>
  <c r="Y7376" i="13"/>
  <c r="T7376" i="13"/>
  <c r="J7376" i="13"/>
  <c r="I7376" i="13"/>
  <c r="Y7375" i="13"/>
  <c r="T7375" i="13"/>
  <c r="J7375" i="13"/>
  <c r="I7375" i="13"/>
  <c r="Y7374" i="13"/>
  <c r="T7374" i="13"/>
  <c r="J7374" i="13"/>
  <c r="I7374" i="13"/>
  <c r="Y7373" i="13"/>
  <c r="T7373" i="13"/>
  <c r="J7373" i="13"/>
  <c r="I7373" i="13"/>
  <c r="Y7372" i="13"/>
  <c r="T7372" i="13"/>
  <c r="J7372" i="13"/>
  <c r="I7372" i="13"/>
  <c r="Y7371" i="13"/>
  <c r="T7371" i="13"/>
  <c r="J7371" i="13"/>
  <c r="I7371" i="13"/>
  <c r="Y7370" i="13"/>
  <c r="T7370" i="13"/>
  <c r="J7370" i="13"/>
  <c r="I7370" i="13"/>
  <c r="Y7369" i="13"/>
  <c r="T7369" i="13"/>
  <c r="J7369" i="13"/>
  <c r="I7369" i="13"/>
  <c r="Y7368" i="13"/>
  <c r="T7368" i="13"/>
  <c r="J7368" i="13"/>
  <c r="I7368" i="13"/>
  <c r="Y7367" i="13"/>
  <c r="T7367" i="13"/>
  <c r="J7367" i="13"/>
  <c r="I7367" i="13"/>
  <c r="Y7366" i="13"/>
  <c r="T7366" i="13"/>
  <c r="J7366" i="13"/>
  <c r="I7366" i="13"/>
  <c r="Y7365" i="13"/>
  <c r="T7365" i="13"/>
  <c r="J7365" i="13"/>
  <c r="I7365" i="13"/>
  <c r="Y7364" i="13"/>
  <c r="T7364" i="13"/>
  <c r="J7364" i="13"/>
  <c r="I7364" i="13"/>
  <c r="Y7363" i="13"/>
  <c r="T7363" i="13"/>
  <c r="J7363" i="13"/>
  <c r="I7363" i="13"/>
  <c r="Y7362" i="13"/>
  <c r="T7362" i="13"/>
  <c r="J7362" i="13"/>
  <c r="I7362" i="13"/>
  <c r="Y7361" i="13"/>
  <c r="T7361" i="13"/>
  <c r="J7361" i="13"/>
  <c r="I7361" i="13"/>
  <c r="Y7360" i="13"/>
  <c r="T7360" i="13"/>
  <c r="J7360" i="13"/>
  <c r="I7360" i="13"/>
  <c r="Y7359" i="13"/>
  <c r="T7359" i="13"/>
  <c r="J7359" i="13"/>
  <c r="I7359" i="13"/>
  <c r="Y7358" i="13"/>
  <c r="T7358" i="13"/>
  <c r="J7358" i="13"/>
  <c r="I7358" i="13"/>
  <c r="Y7357" i="13"/>
  <c r="T7357" i="13"/>
  <c r="J7357" i="13"/>
  <c r="I7357" i="13"/>
  <c r="Y7356" i="13"/>
  <c r="T7356" i="13"/>
  <c r="J7356" i="13"/>
  <c r="I7356" i="13"/>
  <c r="Y7355" i="13"/>
  <c r="T7355" i="13"/>
  <c r="J7355" i="13"/>
  <c r="I7355" i="13"/>
  <c r="Y7354" i="13"/>
  <c r="T7354" i="13"/>
  <c r="J7354" i="13"/>
  <c r="I7354" i="13"/>
  <c r="Y7353" i="13"/>
  <c r="T7353" i="13"/>
  <c r="J7353" i="13"/>
  <c r="I7353" i="13"/>
  <c r="Y7352" i="13"/>
  <c r="T7352" i="13"/>
  <c r="J7352" i="13"/>
  <c r="I7352" i="13"/>
  <c r="Y7351" i="13"/>
  <c r="T7351" i="13"/>
  <c r="J7351" i="13"/>
  <c r="I7351" i="13"/>
  <c r="Y7350" i="13"/>
  <c r="T7350" i="13"/>
  <c r="J7350" i="13"/>
  <c r="I7350" i="13"/>
  <c r="Y7349" i="13"/>
  <c r="T7349" i="13"/>
  <c r="J7349" i="13"/>
  <c r="I7349" i="13"/>
  <c r="Y7348" i="13"/>
  <c r="T7348" i="13"/>
  <c r="J7348" i="13"/>
  <c r="I7348" i="13"/>
  <c r="Y7347" i="13"/>
  <c r="T7347" i="13"/>
  <c r="J7347" i="13"/>
  <c r="I7347" i="13"/>
  <c r="Y7346" i="13"/>
  <c r="T7346" i="13"/>
  <c r="J7346" i="13"/>
  <c r="I7346" i="13"/>
  <c r="Y7345" i="13"/>
  <c r="T7345" i="13"/>
  <c r="J7345" i="13"/>
  <c r="I7345" i="13"/>
  <c r="Y7344" i="13"/>
  <c r="T7344" i="13"/>
  <c r="J7344" i="13"/>
  <c r="I7344" i="13"/>
  <c r="Y7343" i="13"/>
  <c r="T7343" i="13"/>
  <c r="J7343" i="13"/>
  <c r="I7343" i="13"/>
  <c r="Y7342" i="13"/>
  <c r="T7342" i="13"/>
  <c r="J7342" i="13"/>
  <c r="I7342" i="13"/>
  <c r="Y7341" i="13"/>
  <c r="T7341" i="13"/>
  <c r="J7341" i="13"/>
  <c r="I7341" i="13"/>
  <c r="Y7340" i="13"/>
  <c r="T7340" i="13"/>
  <c r="J7340" i="13"/>
  <c r="I7340" i="13"/>
  <c r="Y7339" i="13"/>
  <c r="T7339" i="13"/>
  <c r="J7339" i="13"/>
  <c r="I7339" i="13"/>
  <c r="Y7338" i="13"/>
  <c r="T7338" i="13"/>
  <c r="J7338" i="13"/>
  <c r="I7338" i="13"/>
  <c r="Y7337" i="13"/>
  <c r="T7337" i="13"/>
  <c r="J7337" i="13"/>
  <c r="I7337" i="13"/>
  <c r="Y7336" i="13"/>
  <c r="T7336" i="13"/>
  <c r="J7336" i="13"/>
  <c r="I7336" i="13"/>
  <c r="Y7335" i="13"/>
  <c r="T7335" i="13"/>
  <c r="J7335" i="13"/>
  <c r="I7335" i="13"/>
  <c r="Y7334" i="13"/>
  <c r="T7334" i="13"/>
  <c r="J7334" i="13"/>
  <c r="I7334" i="13"/>
  <c r="Y7333" i="13"/>
  <c r="T7333" i="13"/>
  <c r="J7333" i="13"/>
  <c r="I7333" i="13"/>
  <c r="Y7332" i="13"/>
  <c r="T7332" i="13"/>
  <c r="J7332" i="13"/>
  <c r="I7332" i="13"/>
  <c r="Y7331" i="13"/>
  <c r="T7331" i="13"/>
  <c r="J7331" i="13"/>
  <c r="I7331" i="13"/>
  <c r="Y7330" i="13"/>
  <c r="T7330" i="13"/>
  <c r="J7330" i="13"/>
  <c r="I7330" i="13"/>
  <c r="Y7329" i="13"/>
  <c r="T7329" i="13"/>
  <c r="J7329" i="13"/>
  <c r="I7329" i="13"/>
  <c r="Y7328" i="13"/>
  <c r="T7328" i="13"/>
  <c r="J7328" i="13"/>
  <c r="I7328" i="13"/>
  <c r="Y7327" i="13"/>
  <c r="T7327" i="13"/>
  <c r="J7327" i="13"/>
  <c r="I7327" i="13"/>
  <c r="Y7326" i="13"/>
  <c r="T7326" i="13"/>
  <c r="J7326" i="13"/>
  <c r="I7326" i="13"/>
  <c r="Y7325" i="13"/>
  <c r="T7325" i="13"/>
  <c r="J7325" i="13"/>
  <c r="I7325" i="13"/>
  <c r="Y7324" i="13"/>
  <c r="T7324" i="13"/>
  <c r="J7324" i="13"/>
  <c r="I7324" i="13"/>
  <c r="Y7323" i="13"/>
  <c r="T7323" i="13"/>
  <c r="J7323" i="13"/>
  <c r="I7323" i="13"/>
  <c r="Y7322" i="13"/>
  <c r="T7322" i="13"/>
  <c r="J7322" i="13"/>
  <c r="I7322" i="13"/>
  <c r="Y7321" i="13"/>
  <c r="T7321" i="13"/>
  <c r="J7321" i="13"/>
  <c r="I7321" i="13"/>
  <c r="Y7320" i="13"/>
  <c r="T7320" i="13"/>
  <c r="J7320" i="13"/>
  <c r="I7320" i="13"/>
  <c r="Y7319" i="13"/>
  <c r="T7319" i="13"/>
  <c r="J7319" i="13"/>
  <c r="I7319" i="13"/>
  <c r="Y7318" i="13"/>
  <c r="T7318" i="13"/>
  <c r="J7318" i="13"/>
  <c r="I7318" i="13"/>
  <c r="Y7317" i="13"/>
  <c r="T7317" i="13"/>
  <c r="J7317" i="13"/>
  <c r="I7317" i="13"/>
  <c r="Y7316" i="13"/>
  <c r="T7316" i="13"/>
  <c r="J7316" i="13"/>
  <c r="I7316" i="13"/>
  <c r="Y7315" i="13"/>
  <c r="T7315" i="13"/>
  <c r="J7315" i="13"/>
  <c r="I7315" i="13"/>
  <c r="Y7314" i="13"/>
  <c r="T7314" i="13"/>
  <c r="J7314" i="13"/>
  <c r="I7314" i="13"/>
  <c r="Y7313" i="13"/>
  <c r="T7313" i="13"/>
  <c r="J7313" i="13"/>
  <c r="I7313" i="13"/>
  <c r="Y7312" i="13"/>
  <c r="T7312" i="13"/>
  <c r="J7312" i="13"/>
  <c r="I7312" i="13"/>
  <c r="Y7311" i="13"/>
  <c r="T7311" i="13"/>
  <c r="J7311" i="13"/>
  <c r="I7311" i="13"/>
  <c r="Y7310" i="13"/>
  <c r="T7310" i="13"/>
  <c r="J7310" i="13"/>
  <c r="I7310" i="13"/>
  <c r="Y7309" i="13"/>
  <c r="T7309" i="13"/>
  <c r="J7309" i="13"/>
  <c r="I7309" i="13"/>
  <c r="Y7308" i="13"/>
  <c r="T7308" i="13"/>
  <c r="J7308" i="13"/>
  <c r="I7308" i="13"/>
  <c r="Y7307" i="13"/>
  <c r="T7307" i="13"/>
  <c r="J7307" i="13"/>
  <c r="I7307" i="13"/>
  <c r="Y7306" i="13"/>
  <c r="T7306" i="13"/>
  <c r="J7306" i="13"/>
  <c r="I7306" i="13"/>
  <c r="Y7305" i="13"/>
  <c r="T7305" i="13"/>
  <c r="J7305" i="13"/>
  <c r="I7305" i="13"/>
  <c r="Y7304" i="13"/>
  <c r="T7304" i="13"/>
  <c r="J7304" i="13"/>
  <c r="I7304" i="13"/>
  <c r="Y7303" i="13"/>
  <c r="T7303" i="13"/>
  <c r="J7303" i="13"/>
  <c r="I7303" i="13"/>
  <c r="Y7302" i="13"/>
  <c r="T7302" i="13"/>
  <c r="J7302" i="13"/>
  <c r="I7302" i="13"/>
  <c r="Y7301" i="13"/>
  <c r="T7301" i="13"/>
  <c r="J7301" i="13"/>
  <c r="I7301" i="13"/>
  <c r="Y7300" i="13"/>
  <c r="T7300" i="13"/>
  <c r="J7300" i="13"/>
  <c r="I7300" i="13"/>
  <c r="Y7299" i="13"/>
  <c r="T7299" i="13"/>
  <c r="J7299" i="13"/>
  <c r="I7299" i="13"/>
  <c r="Y7298" i="13"/>
  <c r="T7298" i="13"/>
  <c r="J7298" i="13"/>
  <c r="I7298" i="13"/>
  <c r="Y7297" i="13"/>
  <c r="T7297" i="13"/>
  <c r="J7297" i="13"/>
  <c r="I7297" i="13"/>
  <c r="Y7296" i="13"/>
  <c r="T7296" i="13"/>
  <c r="J7296" i="13"/>
  <c r="I7296" i="13"/>
  <c r="Y7295" i="13"/>
  <c r="T7295" i="13"/>
  <c r="J7295" i="13"/>
  <c r="I7295" i="13"/>
  <c r="Y7294" i="13"/>
  <c r="T7294" i="13"/>
  <c r="J7294" i="13"/>
  <c r="I7294" i="13"/>
  <c r="Y7293" i="13"/>
  <c r="T7293" i="13"/>
  <c r="J7293" i="13"/>
  <c r="I7293" i="13"/>
  <c r="Y7292" i="13"/>
  <c r="T7292" i="13"/>
  <c r="J7292" i="13"/>
  <c r="I7292" i="13"/>
  <c r="Y7291" i="13"/>
  <c r="T7291" i="13"/>
  <c r="J7291" i="13"/>
  <c r="I7291" i="13"/>
  <c r="Y7290" i="13"/>
  <c r="T7290" i="13"/>
  <c r="J7290" i="13"/>
  <c r="I7290" i="13"/>
  <c r="Y7289" i="13"/>
  <c r="T7289" i="13"/>
  <c r="J7289" i="13"/>
  <c r="I7289" i="13"/>
  <c r="Y7288" i="13"/>
  <c r="T7288" i="13"/>
  <c r="J7288" i="13"/>
  <c r="I7288" i="13"/>
  <c r="Y7287" i="13"/>
  <c r="T7287" i="13"/>
  <c r="J7287" i="13"/>
  <c r="I7287" i="13"/>
  <c r="Y7286" i="13"/>
  <c r="T7286" i="13"/>
  <c r="J7286" i="13"/>
  <c r="I7286" i="13"/>
  <c r="Y7285" i="13"/>
  <c r="T7285" i="13"/>
  <c r="J7285" i="13"/>
  <c r="I7285" i="13"/>
  <c r="Y7284" i="13"/>
  <c r="T7284" i="13"/>
  <c r="J7284" i="13"/>
  <c r="I7284" i="13"/>
  <c r="Y7283" i="13"/>
  <c r="T7283" i="13"/>
  <c r="J7283" i="13"/>
  <c r="I7283" i="13"/>
  <c r="Y7282" i="13"/>
  <c r="T7282" i="13"/>
  <c r="J7282" i="13"/>
  <c r="I7282" i="13"/>
  <c r="Y7281" i="13"/>
  <c r="T7281" i="13"/>
  <c r="J7281" i="13"/>
  <c r="I7281" i="13"/>
  <c r="Y7280" i="13"/>
  <c r="T7280" i="13"/>
  <c r="J7280" i="13"/>
  <c r="I7280" i="13"/>
  <c r="Y7279" i="13"/>
  <c r="T7279" i="13"/>
  <c r="J7279" i="13"/>
  <c r="I7279" i="13"/>
  <c r="Y7278" i="13"/>
  <c r="T7278" i="13"/>
  <c r="J7278" i="13"/>
  <c r="I7278" i="13"/>
  <c r="Y7277" i="13"/>
  <c r="T7277" i="13"/>
  <c r="J7277" i="13"/>
  <c r="I7277" i="13"/>
  <c r="Y7276" i="13"/>
  <c r="T7276" i="13"/>
  <c r="J7276" i="13"/>
  <c r="I7276" i="13"/>
  <c r="Y7275" i="13"/>
  <c r="T7275" i="13"/>
  <c r="J7275" i="13"/>
  <c r="I7275" i="13"/>
  <c r="Y7274" i="13"/>
  <c r="T7274" i="13"/>
  <c r="J7274" i="13"/>
  <c r="I7274" i="13"/>
  <c r="Y7273" i="13"/>
  <c r="T7273" i="13"/>
  <c r="J7273" i="13"/>
  <c r="I7273" i="13"/>
  <c r="Y7272" i="13"/>
  <c r="T7272" i="13"/>
  <c r="J7272" i="13"/>
  <c r="I7272" i="13"/>
  <c r="Y7271" i="13"/>
  <c r="T7271" i="13"/>
  <c r="J7271" i="13"/>
  <c r="I7271" i="13"/>
  <c r="Y7270" i="13"/>
  <c r="T7270" i="13"/>
  <c r="J7270" i="13"/>
  <c r="I7270" i="13"/>
  <c r="Y7269" i="13"/>
  <c r="T7269" i="13"/>
  <c r="J7269" i="13"/>
  <c r="I7269" i="13"/>
  <c r="Y7268" i="13"/>
  <c r="T7268" i="13"/>
  <c r="J7268" i="13"/>
  <c r="I7268" i="13"/>
  <c r="Y7267" i="13"/>
  <c r="T7267" i="13"/>
  <c r="J7267" i="13"/>
  <c r="I7267" i="13"/>
  <c r="Y7266" i="13"/>
  <c r="T7266" i="13"/>
  <c r="J7266" i="13"/>
  <c r="I7266" i="13"/>
  <c r="Y7265" i="13"/>
  <c r="T7265" i="13"/>
  <c r="J7265" i="13"/>
  <c r="I7265" i="13"/>
  <c r="Y7264" i="13"/>
  <c r="T7264" i="13"/>
  <c r="J7264" i="13"/>
  <c r="I7264" i="13"/>
  <c r="Y7263" i="13"/>
  <c r="T7263" i="13"/>
  <c r="J7263" i="13"/>
  <c r="I7263" i="13"/>
  <c r="Y7262" i="13"/>
  <c r="T7262" i="13"/>
  <c r="J7262" i="13"/>
  <c r="I7262" i="13"/>
  <c r="Y7261" i="13"/>
  <c r="T7261" i="13"/>
  <c r="J7261" i="13"/>
  <c r="I7261" i="13"/>
  <c r="Y7260" i="13"/>
  <c r="T7260" i="13"/>
  <c r="J7260" i="13"/>
  <c r="I7260" i="13"/>
  <c r="Y7259" i="13"/>
  <c r="T7259" i="13"/>
  <c r="J7259" i="13"/>
  <c r="I7259" i="13"/>
  <c r="Y7258" i="13"/>
  <c r="T7258" i="13"/>
  <c r="J7258" i="13"/>
  <c r="I7258" i="13"/>
  <c r="Y7257" i="13"/>
  <c r="T7257" i="13"/>
  <c r="J7257" i="13"/>
  <c r="I7257" i="13"/>
  <c r="Y7256" i="13"/>
  <c r="T7256" i="13"/>
  <c r="J7256" i="13"/>
  <c r="I7256" i="13"/>
  <c r="Y7255" i="13"/>
  <c r="T7255" i="13"/>
  <c r="J7255" i="13"/>
  <c r="I7255" i="13"/>
  <c r="Y7254" i="13"/>
  <c r="T7254" i="13"/>
  <c r="J7254" i="13"/>
  <c r="I7254" i="13"/>
  <c r="Y7253" i="13"/>
  <c r="T7253" i="13"/>
  <c r="J7253" i="13"/>
  <c r="I7253" i="13"/>
  <c r="Y7252" i="13"/>
  <c r="T7252" i="13"/>
  <c r="J7252" i="13"/>
  <c r="I7252" i="13"/>
  <c r="Y7251" i="13"/>
  <c r="T7251" i="13"/>
  <c r="J7251" i="13"/>
  <c r="I7251" i="13"/>
  <c r="Y7250" i="13"/>
  <c r="T7250" i="13"/>
  <c r="J7250" i="13"/>
  <c r="I7250" i="13"/>
  <c r="Y7249" i="13"/>
  <c r="T7249" i="13"/>
  <c r="J7249" i="13"/>
  <c r="I7249" i="13"/>
  <c r="Y7248" i="13"/>
  <c r="T7248" i="13"/>
  <c r="J7248" i="13"/>
  <c r="I7248" i="13"/>
  <c r="Y7247" i="13"/>
  <c r="T7247" i="13"/>
  <c r="J7247" i="13"/>
  <c r="I7247" i="13"/>
  <c r="Y7246" i="13"/>
  <c r="T7246" i="13"/>
  <c r="J7246" i="13"/>
  <c r="I7246" i="13"/>
  <c r="Y7245" i="13"/>
  <c r="T7245" i="13"/>
  <c r="J7245" i="13"/>
  <c r="I7245" i="13"/>
  <c r="Y7244" i="13"/>
  <c r="T7244" i="13"/>
  <c r="J7244" i="13"/>
  <c r="I7244" i="13"/>
  <c r="Y7243" i="13"/>
  <c r="T7243" i="13"/>
  <c r="J7243" i="13"/>
  <c r="I7243" i="13"/>
  <c r="Y7242" i="13"/>
  <c r="T7242" i="13"/>
  <c r="J7242" i="13"/>
  <c r="I7242" i="13"/>
  <c r="Y7241" i="13"/>
  <c r="T7241" i="13"/>
  <c r="J7241" i="13"/>
  <c r="I7241" i="13"/>
  <c r="Y7240" i="13"/>
  <c r="T7240" i="13"/>
  <c r="J7240" i="13"/>
  <c r="I7240" i="13"/>
  <c r="Y7239" i="13"/>
  <c r="T7239" i="13"/>
  <c r="J7239" i="13"/>
  <c r="I7239" i="13"/>
  <c r="Y7238" i="13"/>
  <c r="T7238" i="13"/>
  <c r="J7238" i="13"/>
  <c r="I7238" i="13"/>
  <c r="Y7237" i="13"/>
  <c r="T7237" i="13"/>
  <c r="J7237" i="13"/>
  <c r="I7237" i="13"/>
  <c r="Y7236" i="13"/>
  <c r="T7236" i="13"/>
  <c r="J7236" i="13"/>
  <c r="I7236" i="13"/>
  <c r="Y7235" i="13"/>
  <c r="T7235" i="13"/>
  <c r="J7235" i="13"/>
  <c r="I7235" i="13"/>
  <c r="Y7234" i="13"/>
  <c r="T7234" i="13"/>
  <c r="J7234" i="13"/>
  <c r="I7234" i="13"/>
  <c r="Y7233" i="13"/>
  <c r="T7233" i="13"/>
  <c r="J7233" i="13"/>
  <c r="I7233" i="13"/>
  <c r="Y7232" i="13"/>
  <c r="T7232" i="13"/>
  <c r="J7232" i="13"/>
  <c r="I7232" i="13"/>
  <c r="Y7231" i="13"/>
  <c r="T7231" i="13"/>
  <c r="J7231" i="13"/>
  <c r="I7231" i="13"/>
  <c r="Y7230" i="13"/>
  <c r="T7230" i="13"/>
  <c r="J7230" i="13"/>
  <c r="I7230" i="13"/>
  <c r="Y7229" i="13"/>
  <c r="T7229" i="13"/>
  <c r="J7229" i="13"/>
  <c r="I7229" i="13"/>
  <c r="Y7228" i="13"/>
  <c r="T7228" i="13"/>
  <c r="J7228" i="13"/>
  <c r="I7228" i="13"/>
  <c r="Y7227" i="13"/>
  <c r="T7227" i="13"/>
  <c r="J7227" i="13"/>
  <c r="I7227" i="13"/>
  <c r="Y7226" i="13"/>
  <c r="T7226" i="13"/>
  <c r="J7226" i="13"/>
  <c r="I7226" i="13"/>
  <c r="Y7225" i="13"/>
  <c r="T7225" i="13"/>
  <c r="J7225" i="13"/>
  <c r="I7225" i="13"/>
  <c r="Y7224" i="13"/>
  <c r="T7224" i="13"/>
  <c r="J7224" i="13"/>
  <c r="I7224" i="13"/>
  <c r="Y7223" i="13"/>
  <c r="T7223" i="13"/>
  <c r="J7223" i="13"/>
  <c r="I7223" i="13"/>
  <c r="Y7222" i="13"/>
  <c r="T7222" i="13"/>
  <c r="J7222" i="13"/>
  <c r="I7222" i="13"/>
  <c r="Y7221" i="13"/>
  <c r="T7221" i="13"/>
  <c r="J7221" i="13"/>
  <c r="I7221" i="13"/>
  <c r="Y7220" i="13"/>
  <c r="T7220" i="13"/>
  <c r="J7220" i="13"/>
  <c r="I7220" i="13"/>
  <c r="Y7219" i="13"/>
  <c r="T7219" i="13"/>
  <c r="J7219" i="13"/>
  <c r="I7219" i="13"/>
  <c r="Y7218" i="13"/>
  <c r="T7218" i="13"/>
  <c r="J7218" i="13"/>
  <c r="I7218" i="13"/>
  <c r="Y7217" i="13"/>
  <c r="T7217" i="13"/>
  <c r="J7217" i="13"/>
  <c r="I7217" i="13"/>
  <c r="Y7216" i="13"/>
  <c r="T7216" i="13"/>
  <c r="J7216" i="13"/>
  <c r="I7216" i="13"/>
  <c r="Y7215" i="13"/>
  <c r="T7215" i="13"/>
  <c r="J7215" i="13"/>
  <c r="I7215" i="13"/>
  <c r="Y7214" i="13"/>
  <c r="T7214" i="13"/>
  <c r="J7214" i="13"/>
  <c r="I7214" i="13"/>
  <c r="Y7213" i="13"/>
  <c r="T7213" i="13"/>
  <c r="J7213" i="13"/>
  <c r="I7213" i="13"/>
  <c r="Y7212" i="13"/>
  <c r="T7212" i="13"/>
  <c r="J7212" i="13"/>
  <c r="I7212" i="13"/>
  <c r="Y7211" i="13"/>
  <c r="T7211" i="13"/>
  <c r="J7211" i="13"/>
  <c r="I7211" i="13"/>
  <c r="Y7210" i="13"/>
  <c r="T7210" i="13"/>
  <c r="J7210" i="13"/>
  <c r="I7210" i="13"/>
  <c r="Y7209" i="13"/>
  <c r="T7209" i="13"/>
  <c r="J7209" i="13"/>
  <c r="I7209" i="13"/>
  <c r="Y7208" i="13"/>
  <c r="T7208" i="13"/>
  <c r="J7208" i="13"/>
  <c r="I7208" i="13"/>
  <c r="Y7207" i="13"/>
  <c r="T7207" i="13"/>
  <c r="J7207" i="13"/>
  <c r="I7207" i="13"/>
  <c r="Y7206" i="13"/>
  <c r="T7206" i="13"/>
  <c r="J7206" i="13"/>
  <c r="I7206" i="13"/>
  <c r="Y7205" i="13"/>
  <c r="T7205" i="13"/>
  <c r="J7205" i="13"/>
  <c r="I7205" i="13"/>
  <c r="Y7204" i="13"/>
  <c r="T7204" i="13"/>
  <c r="J7204" i="13"/>
  <c r="I7204" i="13"/>
  <c r="Y7203" i="13"/>
  <c r="T7203" i="13"/>
  <c r="J7203" i="13"/>
  <c r="I7203" i="13"/>
  <c r="Y7202" i="13"/>
  <c r="T7202" i="13"/>
  <c r="J7202" i="13"/>
  <c r="I7202" i="13"/>
  <c r="Y7201" i="13"/>
  <c r="T7201" i="13"/>
  <c r="J7201" i="13"/>
  <c r="I7201" i="13"/>
  <c r="Y7200" i="13"/>
  <c r="T7200" i="13"/>
  <c r="J7200" i="13"/>
  <c r="I7200" i="13"/>
  <c r="Y7199" i="13"/>
  <c r="T7199" i="13"/>
  <c r="J7199" i="13"/>
  <c r="I7199" i="13"/>
  <c r="Y7198" i="13"/>
  <c r="T7198" i="13"/>
  <c r="J7198" i="13"/>
  <c r="I7198" i="13"/>
  <c r="Y7197" i="13"/>
  <c r="T7197" i="13"/>
  <c r="J7197" i="13"/>
  <c r="I7197" i="13"/>
  <c r="Y7196" i="13"/>
  <c r="T7196" i="13"/>
  <c r="J7196" i="13"/>
  <c r="I7196" i="13"/>
  <c r="Y7195" i="13"/>
  <c r="T7195" i="13"/>
  <c r="J7195" i="13"/>
  <c r="I7195" i="13"/>
  <c r="Y7194" i="13"/>
  <c r="T7194" i="13"/>
  <c r="J7194" i="13"/>
  <c r="I7194" i="13"/>
  <c r="Y7193" i="13"/>
  <c r="T7193" i="13"/>
  <c r="J7193" i="13"/>
  <c r="I7193" i="13"/>
  <c r="Y7192" i="13"/>
  <c r="T7192" i="13"/>
  <c r="J7192" i="13"/>
  <c r="I7192" i="13"/>
  <c r="Y7191" i="13"/>
  <c r="T7191" i="13"/>
  <c r="J7191" i="13"/>
  <c r="I7191" i="13"/>
  <c r="Y7190" i="13"/>
  <c r="T7190" i="13"/>
  <c r="J7190" i="13"/>
  <c r="I7190" i="13"/>
  <c r="Y7189" i="13"/>
  <c r="T7189" i="13"/>
  <c r="J7189" i="13"/>
  <c r="I7189" i="13"/>
  <c r="Y7188" i="13"/>
  <c r="T7188" i="13"/>
  <c r="J7188" i="13"/>
  <c r="I7188" i="13"/>
  <c r="Y7187" i="13"/>
  <c r="T7187" i="13"/>
  <c r="J7187" i="13"/>
  <c r="I7187" i="13"/>
  <c r="Y7186" i="13"/>
  <c r="T7186" i="13"/>
  <c r="J7186" i="13"/>
  <c r="I7186" i="13"/>
  <c r="Y7185" i="13"/>
  <c r="T7185" i="13"/>
  <c r="J7185" i="13"/>
  <c r="I7185" i="13"/>
  <c r="Y7184" i="13"/>
  <c r="T7184" i="13"/>
  <c r="J7184" i="13"/>
  <c r="I7184" i="13"/>
  <c r="Y7183" i="13"/>
  <c r="T7183" i="13"/>
  <c r="J7183" i="13"/>
  <c r="I7183" i="13"/>
  <c r="Y7182" i="13"/>
  <c r="T7182" i="13"/>
  <c r="J7182" i="13"/>
  <c r="I7182" i="13"/>
  <c r="Y7181" i="13"/>
  <c r="T7181" i="13"/>
  <c r="J7181" i="13"/>
  <c r="I7181" i="13"/>
  <c r="Y7180" i="13"/>
  <c r="T7180" i="13"/>
  <c r="J7180" i="13"/>
  <c r="I7180" i="13"/>
  <c r="Y7179" i="13"/>
  <c r="T7179" i="13"/>
  <c r="J7179" i="13"/>
  <c r="I7179" i="13"/>
  <c r="Y7178" i="13"/>
  <c r="T7178" i="13"/>
  <c r="J7178" i="13"/>
  <c r="I7178" i="13"/>
  <c r="Y7177" i="13"/>
  <c r="T7177" i="13"/>
  <c r="J7177" i="13"/>
  <c r="I7177" i="13"/>
  <c r="Y7176" i="13"/>
  <c r="T7176" i="13"/>
  <c r="J7176" i="13"/>
  <c r="I7176" i="13"/>
  <c r="Y7175" i="13"/>
  <c r="T7175" i="13"/>
  <c r="J7175" i="13"/>
  <c r="I7175" i="13"/>
  <c r="Y7174" i="13"/>
  <c r="T7174" i="13"/>
  <c r="J7174" i="13"/>
  <c r="I7174" i="13"/>
  <c r="Y7173" i="13"/>
  <c r="T7173" i="13"/>
  <c r="J7173" i="13"/>
  <c r="I7173" i="13"/>
  <c r="Y7172" i="13"/>
  <c r="T7172" i="13"/>
  <c r="J7172" i="13"/>
  <c r="I7172" i="13"/>
  <c r="Y7171" i="13"/>
  <c r="T7171" i="13"/>
  <c r="J7171" i="13"/>
  <c r="I7171" i="13"/>
  <c r="Y7170" i="13"/>
  <c r="T7170" i="13"/>
  <c r="J7170" i="13"/>
  <c r="I7170" i="13"/>
  <c r="Y7169" i="13"/>
  <c r="T7169" i="13"/>
  <c r="J7169" i="13"/>
  <c r="I7169" i="13"/>
  <c r="Y7168" i="13"/>
  <c r="T7168" i="13"/>
  <c r="J7168" i="13"/>
  <c r="I7168" i="13"/>
  <c r="Y7167" i="13"/>
  <c r="T7167" i="13"/>
  <c r="J7167" i="13"/>
  <c r="I7167" i="13"/>
  <c r="Y7166" i="13"/>
  <c r="T7166" i="13"/>
  <c r="J7166" i="13"/>
  <c r="I7166" i="13"/>
  <c r="Y7165" i="13"/>
  <c r="T7165" i="13"/>
  <c r="J7165" i="13"/>
  <c r="I7165" i="13"/>
  <c r="Y7164" i="13"/>
  <c r="T7164" i="13"/>
  <c r="J7164" i="13"/>
  <c r="I7164" i="13"/>
  <c r="Y7163" i="13"/>
  <c r="T7163" i="13"/>
  <c r="J7163" i="13"/>
  <c r="I7163" i="13"/>
  <c r="Y7162" i="13"/>
  <c r="T7162" i="13"/>
  <c r="J7162" i="13"/>
  <c r="I7162" i="13"/>
  <c r="Y7161" i="13"/>
  <c r="T7161" i="13"/>
  <c r="J7161" i="13"/>
  <c r="I7161" i="13"/>
  <c r="Y7160" i="13"/>
  <c r="T7160" i="13"/>
  <c r="J7160" i="13"/>
  <c r="I7160" i="13"/>
  <c r="Y7159" i="13"/>
  <c r="T7159" i="13"/>
  <c r="J7159" i="13"/>
  <c r="I7159" i="13"/>
  <c r="Y7158" i="13"/>
  <c r="T7158" i="13"/>
  <c r="J7158" i="13"/>
  <c r="I7158" i="13"/>
  <c r="Y7157" i="13"/>
  <c r="T7157" i="13"/>
  <c r="J7157" i="13"/>
  <c r="I7157" i="13"/>
  <c r="Y7156" i="13"/>
  <c r="T7156" i="13"/>
  <c r="J7156" i="13"/>
  <c r="I7156" i="13"/>
  <c r="Y7155" i="13"/>
  <c r="T7155" i="13"/>
  <c r="J7155" i="13"/>
  <c r="I7155" i="13"/>
  <c r="Y7154" i="13"/>
  <c r="T7154" i="13"/>
  <c r="J7154" i="13"/>
  <c r="I7154" i="13"/>
  <c r="Y7153" i="13"/>
  <c r="T7153" i="13"/>
  <c r="J7153" i="13"/>
  <c r="I7153" i="13"/>
  <c r="Y7152" i="13"/>
  <c r="T7152" i="13"/>
  <c r="J7152" i="13"/>
  <c r="I7152" i="13"/>
  <c r="Y7151" i="13"/>
  <c r="T7151" i="13"/>
  <c r="J7151" i="13"/>
  <c r="I7151" i="13"/>
  <c r="Y7150" i="13"/>
  <c r="T7150" i="13"/>
  <c r="J7150" i="13"/>
  <c r="I7150" i="13"/>
  <c r="Y7149" i="13"/>
  <c r="T7149" i="13"/>
  <c r="J7149" i="13"/>
  <c r="I7149" i="13"/>
  <c r="Y7148" i="13"/>
  <c r="T7148" i="13"/>
  <c r="J7148" i="13"/>
  <c r="I7148" i="13"/>
  <c r="Y7147" i="13"/>
  <c r="T7147" i="13"/>
  <c r="J7147" i="13"/>
  <c r="I7147" i="13"/>
  <c r="Y7146" i="13"/>
  <c r="T7146" i="13"/>
  <c r="J7146" i="13"/>
  <c r="I7146" i="13"/>
  <c r="Y7145" i="13"/>
  <c r="T7145" i="13"/>
  <c r="J7145" i="13"/>
  <c r="I7145" i="13"/>
  <c r="Y7144" i="13"/>
  <c r="T7144" i="13"/>
  <c r="J7144" i="13"/>
  <c r="I7144" i="13"/>
  <c r="Y7143" i="13"/>
  <c r="T7143" i="13"/>
  <c r="J7143" i="13"/>
  <c r="I7143" i="13"/>
  <c r="Y7142" i="13"/>
  <c r="T7142" i="13"/>
  <c r="J7142" i="13"/>
  <c r="I7142" i="13"/>
  <c r="Y7141" i="13"/>
  <c r="T7141" i="13"/>
  <c r="J7141" i="13"/>
  <c r="I7141" i="13"/>
  <c r="Y7140" i="13"/>
  <c r="T7140" i="13"/>
  <c r="J7140" i="13"/>
  <c r="I7140" i="13"/>
  <c r="Y7139" i="13"/>
  <c r="T7139" i="13"/>
  <c r="J7139" i="13"/>
  <c r="I7139" i="13"/>
  <c r="Y7138" i="13"/>
  <c r="T7138" i="13"/>
  <c r="J7138" i="13"/>
  <c r="I7138" i="13"/>
  <c r="Y7137" i="13"/>
  <c r="T7137" i="13"/>
  <c r="J7137" i="13"/>
  <c r="I7137" i="13"/>
  <c r="Y7136" i="13"/>
  <c r="T7136" i="13"/>
  <c r="J7136" i="13"/>
  <c r="I7136" i="13"/>
  <c r="Y7135" i="13"/>
  <c r="T7135" i="13"/>
  <c r="J7135" i="13"/>
  <c r="I7135" i="13"/>
  <c r="Y7134" i="13"/>
  <c r="T7134" i="13"/>
  <c r="J7134" i="13"/>
  <c r="I7134" i="13"/>
  <c r="Y7133" i="13"/>
  <c r="T7133" i="13"/>
  <c r="J7133" i="13"/>
  <c r="I7133" i="13"/>
  <c r="Y7132" i="13"/>
  <c r="T7132" i="13"/>
  <c r="J7132" i="13"/>
  <c r="I7132" i="13"/>
  <c r="Y7131" i="13"/>
  <c r="T7131" i="13"/>
  <c r="J7131" i="13"/>
  <c r="I7131" i="13"/>
  <c r="Y7130" i="13"/>
  <c r="T7130" i="13"/>
  <c r="J7130" i="13"/>
  <c r="I7130" i="13"/>
  <c r="Y7129" i="13"/>
  <c r="T7129" i="13"/>
  <c r="J7129" i="13"/>
  <c r="I7129" i="13"/>
  <c r="Y7128" i="13"/>
  <c r="T7128" i="13"/>
  <c r="J7128" i="13"/>
  <c r="I7128" i="13"/>
  <c r="Y7127" i="13"/>
  <c r="T7127" i="13"/>
  <c r="J7127" i="13"/>
  <c r="I7127" i="13"/>
  <c r="Y7126" i="13"/>
  <c r="T7126" i="13"/>
  <c r="J7126" i="13"/>
  <c r="I7126" i="13"/>
  <c r="Y7125" i="13"/>
  <c r="T7125" i="13"/>
  <c r="J7125" i="13"/>
  <c r="I7125" i="13"/>
  <c r="Y7124" i="13"/>
  <c r="T7124" i="13"/>
  <c r="J7124" i="13"/>
  <c r="I7124" i="13"/>
  <c r="Y7123" i="13"/>
  <c r="T7123" i="13"/>
  <c r="J7123" i="13"/>
  <c r="I7123" i="13"/>
  <c r="Y7122" i="13"/>
  <c r="T7122" i="13"/>
  <c r="J7122" i="13"/>
  <c r="I7122" i="13"/>
  <c r="Y7121" i="13"/>
  <c r="T7121" i="13"/>
  <c r="J7121" i="13"/>
  <c r="I7121" i="13"/>
  <c r="Y7120" i="13"/>
  <c r="T7120" i="13"/>
  <c r="J7120" i="13"/>
  <c r="I7120" i="13"/>
  <c r="Y7119" i="13"/>
  <c r="T7119" i="13"/>
  <c r="J7119" i="13"/>
  <c r="I7119" i="13"/>
  <c r="Y7118" i="13"/>
  <c r="T7118" i="13"/>
  <c r="J7118" i="13"/>
  <c r="I7118" i="13"/>
  <c r="Y7117" i="13"/>
  <c r="T7117" i="13"/>
  <c r="J7117" i="13"/>
  <c r="I7117" i="13"/>
  <c r="Y7116" i="13"/>
  <c r="T7116" i="13"/>
  <c r="J7116" i="13"/>
  <c r="I7116" i="13"/>
  <c r="Y7115" i="13"/>
  <c r="T7115" i="13"/>
  <c r="J7115" i="13"/>
  <c r="I7115" i="13"/>
  <c r="Y7114" i="13"/>
  <c r="T7114" i="13"/>
  <c r="J7114" i="13"/>
  <c r="I7114" i="13"/>
  <c r="Y7113" i="13"/>
  <c r="T7113" i="13"/>
  <c r="J7113" i="13"/>
  <c r="I7113" i="13"/>
  <c r="Y7112" i="13"/>
  <c r="T7112" i="13"/>
  <c r="J7112" i="13"/>
  <c r="I7112" i="13"/>
  <c r="Y7111" i="13"/>
  <c r="T7111" i="13"/>
  <c r="J7111" i="13"/>
  <c r="I7111" i="13"/>
  <c r="Y7110" i="13"/>
  <c r="T7110" i="13"/>
  <c r="J7110" i="13"/>
  <c r="I7110" i="13"/>
  <c r="Y7109" i="13"/>
  <c r="T7109" i="13"/>
  <c r="J7109" i="13"/>
  <c r="I7109" i="13"/>
  <c r="Y7108" i="13"/>
  <c r="T7108" i="13"/>
  <c r="J7108" i="13"/>
  <c r="I7108" i="13"/>
  <c r="Y7107" i="13"/>
  <c r="T7107" i="13"/>
  <c r="J7107" i="13"/>
  <c r="I7107" i="13"/>
  <c r="Y7106" i="13"/>
  <c r="T7106" i="13"/>
  <c r="J7106" i="13"/>
  <c r="I7106" i="13"/>
  <c r="Y7105" i="13"/>
  <c r="T7105" i="13"/>
  <c r="J7105" i="13"/>
  <c r="I7105" i="13"/>
  <c r="Y7104" i="13"/>
  <c r="T7104" i="13"/>
  <c r="J7104" i="13"/>
  <c r="I7104" i="13"/>
  <c r="Y7103" i="13"/>
  <c r="T7103" i="13"/>
  <c r="J7103" i="13"/>
  <c r="I7103" i="13"/>
  <c r="Y7102" i="13"/>
  <c r="T7102" i="13"/>
  <c r="J7102" i="13"/>
  <c r="I7102" i="13"/>
  <c r="Y7101" i="13"/>
  <c r="T7101" i="13"/>
  <c r="J7101" i="13"/>
  <c r="I7101" i="13"/>
  <c r="Y7100" i="13"/>
  <c r="T7100" i="13"/>
  <c r="J7100" i="13"/>
  <c r="I7100" i="13"/>
  <c r="Y7099" i="13"/>
  <c r="T7099" i="13"/>
  <c r="J7099" i="13"/>
  <c r="I7099" i="13"/>
  <c r="Y7098" i="13"/>
  <c r="T7098" i="13"/>
  <c r="J7098" i="13"/>
  <c r="I7098" i="13"/>
  <c r="Y7097" i="13"/>
  <c r="T7097" i="13"/>
  <c r="J7097" i="13"/>
  <c r="I7097" i="13"/>
  <c r="Y7096" i="13"/>
  <c r="T7096" i="13"/>
  <c r="J7096" i="13"/>
  <c r="I7096" i="13"/>
  <c r="Y7095" i="13"/>
  <c r="T7095" i="13"/>
  <c r="J7095" i="13"/>
  <c r="I7095" i="13"/>
  <c r="Y7094" i="13"/>
  <c r="T7094" i="13"/>
  <c r="J7094" i="13"/>
  <c r="I7094" i="13"/>
  <c r="Y7093" i="13"/>
  <c r="T7093" i="13"/>
  <c r="J7093" i="13"/>
  <c r="I7093" i="13"/>
  <c r="Y7092" i="13"/>
  <c r="T7092" i="13"/>
  <c r="J7092" i="13"/>
  <c r="I7092" i="13"/>
  <c r="Y7091" i="13"/>
  <c r="T7091" i="13"/>
  <c r="J7091" i="13"/>
  <c r="I7091" i="13"/>
  <c r="Y7090" i="13"/>
  <c r="T7090" i="13"/>
  <c r="J7090" i="13"/>
  <c r="I7090" i="13"/>
  <c r="Y7089" i="13"/>
  <c r="T7089" i="13"/>
  <c r="J7089" i="13"/>
  <c r="I7089" i="13"/>
  <c r="Y7088" i="13"/>
  <c r="T7088" i="13"/>
  <c r="J7088" i="13"/>
  <c r="I7088" i="13"/>
  <c r="Y7087" i="13"/>
  <c r="T7087" i="13"/>
  <c r="J7087" i="13"/>
  <c r="I7087" i="13"/>
  <c r="Y7086" i="13"/>
  <c r="T7086" i="13"/>
  <c r="J7086" i="13"/>
  <c r="I7086" i="13"/>
  <c r="Y7085" i="13"/>
  <c r="T7085" i="13"/>
  <c r="J7085" i="13"/>
  <c r="I7085" i="13"/>
  <c r="Y7084" i="13"/>
  <c r="T7084" i="13"/>
  <c r="J7084" i="13"/>
  <c r="I7084" i="13"/>
  <c r="Y7083" i="13"/>
  <c r="T7083" i="13"/>
  <c r="J7083" i="13"/>
  <c r="I7083" i="13"/>
  <c r="Y7082" i="13"/>
  <c r="T7082" i="13"/>
  <c r="J7082" i="13"/>
  <c r="I7082" i="13"/>
  <c r="Y7081" i="13"/>
  <c r="T7081" i="13"/>
  <c r="J7081" i="13"/>
  <c r="I7081" i="13"/>
  <c r="Y7080" i="13"/>
  <c r="T7080" i="13"/>
  <c r="J7080" i="13"/>
  <c r="I7080" i="13"/>
  <c r="Y7079" i="13"/>
  <c r="T7079" i="13"/>
  <c r="J7079" i="13"/>
  <c r="I7079" i="13"/>
  <c r="Y7078" i="13"/>
  <c r="T7078" i="13"/>
  <c r="J7078" i="13"/>
  <c r="I7078" i="13"/>
  <c r="Y7077" i="13"/>
  <c r="T7077" i="13"/>
  <c r="J7077" i="13"/>
  <c r="I7077" i="13"/>
  <c r="Y7076" i="13"/>
  <c r="T7076" i="13"/>
  <c r="J7076" i="13"/>
  <c r="I7076" i="13"/>
  <c r="Y7075" i="13"/>
  <c r="T7075" i="13"/>
  <c r="J7075" i="13"/>
  <c r="I7075" i="13"/>
  <c r="Y7074" i="13"/>
  <c r="T7074" i="13"/>
  <c r="J7074" i="13"/>
  <c r="I7074" i="13"/>
  <c r="Y7073" i="13"/>
  <c r="T7073" i="13"/>
  <c r="J7073" i="13"/>
  <c r="I7073" i="13"/>
  <c r="Y7072" i="13"/>
  <c r="T7072" i="13"/>
  <c r="J7072" i="13"/>
  <c r="I7072" i="13"/>
  <c r="Y7071" i="13"/>
  <c r="T7071" i="13"/>
  <c r="J7071" i="13"/>
  <c r="I7071" i="13"/>
  <c r="Y7070" i="13"/>
  <c r="T7070" i="13"/>
  <c r="J7070" i="13"/>
  <c r="I7070" i="13"/>
  <c r="Y7069" i="13"/>
  <c r="T7069" i="13"/>
  <c r="J7069" i="13"/>
  <c r="I7069" i="13"/>
  <c r="Y7068" i="13"/>
  <c r="T7068" i="13"/>
  <c r="J7068" i="13"/>
  <c r="I7068" i="13"/>
  <c r="Y7067" i="13"/>
  <c r="T7067" i="13"/>
  <c r="J7067" i="13"/>
  <c r="I7067" i="13"/>
  <c r="Y7066" i="13"/>
  <c r="T7066" i="13"/>
  <c r="J7066" i="13"/>
  <c r="I7066" i="13"/>
  <c r="Y7065" i="13"/>
  <c r="T7065" i="13"/>
  <c r="J7065" i="13"/>
  <c r="I7065" i="13"/>
  <c r="Y7064" i="13"/>
  <c r="T7064" i="13"/>
  <c r="J7064" i="13"/>
  <c r="I7064" i="13"/>
  <c r="Y7063" i="13"/>
  <c r="T7063" i="13"/>
  <c r="J7063" i="13"/>
  <c r="I7063" i="13"/>
  <c r="Y7062" i="13"/>
  <c r="T7062" i="13"/>
  <c r="J7062" i="13"/>
  <c r="I7062" i="13"/>
  <c r="Y7061" i="13"/>
  <c r="T7061" i="13"/>
  <c r="J7061" i="13"/>
  <c r="I7061" i="13"/>
  <c r="Y7060" i="13"/>
  <c r="T7060" i="13"/>
  <c r="J7060" i="13"/>
  <c r="I7060" i="13"/>
  <c r="Y7059" i="13"/>
  <c r="T7059" i="13"/>
  <c r="J7059" i="13"/>
  <c r="I7059" i="13"/>
  <c r="Y7058" i="13"/>
  <c r="T7058" i="13"/>
  <c r="J7058" i="13"/>
  <c r="I7058" i="13"/>
  <c r="Y7057" i="13"/>
  <c r="T7057" i="13"/>
  <c r="J7057" i="13"/>
  <c r="I7057" i="13"/>
  <c r="Y7056" i="13"/>
  <c r="T7056" i="13"/>
  <c r="J7056" i="13"/>
  <c r="I7056" i="13"/>
  <c r="Y7055" i="13"/>
  <c r="T7055" i="13"/>
  <c r="J7055" i="13"/>
  <c r="I7055" i="13"/>
  <c r="Y7054" i="13"/>
  <c r="T7054" i="13"/>
  <c r="J7054" i="13"/>
  <c r="I7054" i="13"/>
  <c r="Y7053" i="13"/>
  <c r="T7053" i="13"/>
  <c r="J7053" i="13"/>
  <c r="I7053" i="13"/>
  <c r="Y7052" i="13"/>
  <c r="T7052" i="13"/>
  <c r="J7052" i="13"/>
  <c r="I7052" i="13"/>
  <c r="Y7051" i="13"/>
  <c r="T7051" i="13"/>
  <c r="J7051" i="13"/>
  <c r="I7051" i="13"/>
  <c r="Y7050" i="13"/>
  <c r="T7050" i="13"/>
  <c r="J7050" i="13"/>
  <c r="I7050" i="13"/>
  <c r="Y7049" i="13"/>
  <c r="T7049" i="13"/>
  <c r="J7049" i="13"/>
  <c r="I7049" i="13"/>
  <c r="Y7048" i="13"/>
  <c r="T7048" i="13"/>
  <c r="J7048" i="13"/>
  <c r="I7048" i="13"/>
  <c r="Y7047" i="13"/>
  <c r="T7047" i="13"/>
  <c r="J7047" i="13"/>
  <c r="I7047" i="13"/>
  <c r="Y7046" i="13"/>
  <c r="T7046" i="13"/>
  <c r="J7046" i="13"/>
  <c r="I7046" i="13"/>
  <c r="Y7045" i="13"/>
  <c r="T7045" i="13"/>
  <c r="J7045" i="13"/>
  <c r="I7045" i="13"/>
  <c r="Y7044" i="13"/>
  <c r="T7044" i="13"/>
  <c r="J7044" i="13"/>
  <c r="I7044" i="13"/>
  <c r="Y7043" i="13"/>
  <c r="T7043" i="13"/>
  <c r="J7043" i="13"/>
  <c r="I7043" i="13"/>
  <c r="Y7042" i="13"/>
  <c r="T7042" i="13"/>
  <c r="J7042" i="13"/>
  <c r="I7042" i="13"/>
  <c r="Y7041" i="13"/>
  <c r="T7041" i="13"/>
  <c r="J7041" i="13"/>
  <c r="I7041" i="13"/>
  <c r="Y7040" i="13"/>
  <c r="T7040" i="13"/>
  <c r="J7040" i="13"/>
  <c r="I7040" i="13"/>
  <c r="Y7039" i="13"/>
  <c r="T7039" i="13"/>
  <c r="J7039" i="13"/>
  <c r="I7039" i="13"/>
  <c r="Y7038" i="13"/>
  <c r="T7038" i="13"/>
  <c r="J7038" i="13"/>
  <c r="I7038" i="13"/>
  <c r="Y7037" i="13"/>
  <c r="T7037" i="13"/>
  <c r="J7037" i="13"/>
  <c r="I7037" i="13"/>
  <c r="Y7036" i="13"/>
  <c r="T7036" i="13"/>
  <c r="J7036" i="13"/>
  <c r="I7036" i="13"/>
  <c r="Y7035" i="13"/>
  <c r="T7035" i="13"/>
  <c r="J7035" i="13"/>
  <c r="I7035" i="13"/>
  <c r="Y7034" i="13"/>
  <c r="T7034" i="13"/>
  <c r="J7034" i="13"/>
  <c r="I7034" i="13"/>
  <c r="Y7033" i="13"/>
  <c r="T7033" i="13"/>
  <c r="J7033" i="13"/>
  <c r="I7033" i="13"/>
  <c r="Y7032" i="13"/>
  <c r="T7032" i="13"/>
  <c r="J7032" i="13"/>
  <c r="I7032" i="13"/>
  <c r="Y7031" i="13"/>
  <c r="T7031" i="13"/>
  <c r="J7031" i="13"/>
  <c r="I7031" i="13"/>
  <c r="Y7030" i="13"/>
  <c r="T7030" i="13"/>
  <c r="J7030" i="13"/>
  <c r="I7030" i="13"/>
  <c r="Y7029" i="13"/>
  <c r="T7029" i="13"/>
  <c r="J7029" i="13"/>
  <c r="I7029" i="13"/>
  <c r="Y7028" i="13"/>
  <c r="T7028" i="13"/>
  <c r="J7028" i="13"/>
  <c r="I7028" i="13"/>
  <c r="Y7027" i="13"/>
  <c r="T7027" i="13"/>
  <c r="J7027" i="13"/>
  <c r="I7027" i="13"/>
  <c r="Y7026" i="13"/>
  <c r="T7026" i="13"/>
  <c r="J7026" i="13"/>
  <c r="I7026" i="13"/>
  <c r="Y7025" i="13"/>
  <c r="T7025" i="13"/>
  <c r="J7025" i="13"/>
  <c r="I7025" i="13"/>
  <c r="Y7024" i="13"/>
  <c r="T7024" i="13"/>
  <c r="J7024" i="13"/>
  <c r="I7024" i="13"/>
  <c r="Y7023" i="13"/>
  <c r="T7023" i="13"/>
  <c r="J7023" i="13"/>
  <c r="I7023" i="13"/>
  <c r="Y7022" i="13"/>
  <c r="T7022" i="13"/>
  <c r="J7022" i="13"/>
  <c r="I7022" i="13"/>
  <c r="Y7021" i="13"/>
  <c r="T7021" i="13"/>
  <c r="J7021" i="13"/>
  <c r="I7021" i="13"/>
  <c r="Y7020" i="13"/>
  <c r="T7020" i="13"/>
  <c r="J7020" i="13"/>
  <c r="I7020" i="13"/>
  <c r="Y7019" i="13"/>
  <c r="T7019" i="13"/>
  <c r="J7019" i="13"/>
  <c r="I7019" i="13"/>
  <c r="Y7018" i="13"/>
  <c r="T7018" i="13"/>
  <c r="J7018" i="13"/>
  <c r="I7018" i="13"/>
  <c r="Y7017" i="13"/>
  <c r="T7017" i="13"/>
  <c r="J7017" i="13"/>
  <c r="I7017" i="13"/>
  <c r="Y7016" i="13"/>
  <c r="T7016" i="13"/>
  <c r="J7016" i="13"/>
  <c r="I7016" i="13"/>
  <c r="Y7015" i="13"/>
  <c r="T7015" i="13"/>
  <c r="J7015" i="13"/>
  <c r="I7015" i="13"/>
  <c r="Y7014" i="13"/>
  <c r="T7014" i="13"/>
  <c r="J7014" i="13"/>
  <c r="I7014" i="13"/>
  <c r="Y7013" i="13"/>
  <c r="T7013" i="13"/>
  <c r="J7013" i="13"/>
  <c r="I7013" i="13"/>
  <c r="Y7012" i="13"/>
  <c r="T7012" i="13"/>
  <c r="J7012" i="13"/>
  <c r="I7012" i="13"/>
  <c r="Y7011" i="13"/>
  <c r="T7011" i="13"/>
  <c r="J7011" i="13"/>
  <c r="I7011" i="13"/>
  <c r="Y7010" i="13"/>
  <c r="T7010" i="13"/>
  <c r="J7010" i="13"/>
  <c r="I7010" i="13"/>
  <c r="Y7009" i="13"/>
  <c r="T7009" i="13"/>
  <c r="J7009" i="13"/>
  <c r="I7009" i="13"/>
  <c r="Y7008" i="13"/>
  <c r="T7008" i="13"/>
  <c r="J7008" i="13"/>
  <c r="I7008" i="13"/>
  <c r="Y7007" i="13"/>
  <c r="T7007" i="13"/>
  <c r="J7007" i="13"/>
  <c r="I7007" i="13"/>
  <c r="Y7006" i="13"/>
  <c r="T7006" i="13"/>
  <c r="J7006" i="13"/>
  <c r="I7006" i="13"/>
  <c r="Y7005" i="13"/>
  <c r="T7005" i="13"/>
  <c r="J7005" i="13"/>
  <c r="I7005" i="13"/>
  <c r="Y7004" i="13"/>
  <c r="T7004" i="13"/>
  <c r="J7004" i="13"/>
  <c r="I7004" i="13"/>
  <c r="Y7003" i="13"/>
  <c r="T7003" i="13"/>
  <c r="J7003" i="13"/>
  <c r="I7003" i="13"/>
  <c r="Y7002" i="13"/>
  <c r="T7002" i="13"/>
  <c r="J7002" i="13"/>
  <c r="I7002" i="13"/>
  <c r="Y7001" i="13"/>
  <c r="T7001" i="13"/>
  <c r="J7001" i="13"/>
  <c r="I7001" i="13"/>
  <c r="Y7000" i="13"/>
  <c r="T7000" i="13"/>
  <c r="J7000" i="13"/>
  <c r="I7000" i="13"/>
  <c r="Y6999" i="13"/>
  <c r="T6999" i="13"/>
  <c r="J6999" i="13"/>
  <c r="I6999" i="13"/>
  <c r="Y6998" i="13"/>
  <c r="T6998" i="13"/>
  <c r="J6998" i="13"/>
  <c r="I6998" i="13"/>
  <c r="Y6997" i="13"/>
  <c r="T6997" i="13"/>
  <c r="J6997" i="13"/>
  <c r="I6997" i="13"/>
  <c r="Y6996" i="13"/>
  <c r="T6996" i="13"/>
  <c r="J6996" i="13"/>
  <c r="I6996" i="13"/>
  <c r="Y6995" i="13"/>
  <c r="T6995" i="13"/>
  <c r="J6995" i="13"/>
  <c r="I6995" i="13"/>
  <c r="Y6994" i="13"/>
  <c r="T6994" i="13"/>
  <c r="J6994" i="13"/>
  <c r="I6994" i="13"/>
  <c r="Y6993" i="13"/>
  <c r="T6993" i="13"/>
  <c r="J6993" i="13"/>
  <c r="I6993" i="13"/>
  <c r="Y6992" i="13"/>
  <c r="T6992" i="13"/>
  <c r="J6992" i="13"/>
  <c r="I6992" i="13"/>
  <c r="Y6991" i="13"/>
  <c r="T6991" i="13"/>
  <c r="J6991" i="13"/>
  <c r="I6991" i="13"/>
  <c r="Y6990" i="13"/>
  <c r="T6990" i="13"/>
  <c r="J6990" i="13"/>
  <c r="I6990" i="13"/>
  <c r="Y6989" i="13"/>
  <c r="T6989" i="13"/>
  <c r="J6989" i="13"/>
  <c r="I6989" i="13"/>
  <c r="Y6988" i="13"/>
  <c r="T6988" i="13"/>
  <c r="J6988" i="13"/>
  <c r="I6988" i="13"/>
  <c r="Y6987" i="13"/>
  <c r="T6987" i="13"/>
  <c r="J6987" i="13"/>
  <c r="I6987" i="13"/>
  <c r="Y6986" i="13"/>
  <c r="T6986" i="13"/>
  <c r="J6986" i="13"/>
  <c r="I6986" i="13"/>
  <c r="Y6985" i="13"/>
  <c r="T6985" i="13"/>
  <c r="J6985" i="13"/>
  <c r="I6985" i="13"/>
  <c r="Y6984" i="13"/>
  <c r="T6984" i="13"/>
  <c r="J6984" i="13"/>
  <c r="I6984" i="13"/>
  <c r="Y6983" i="13"/>
  <c r="T6983" i="13"/>
  <c r="J6983" i="13"/>
  <c r="I6983" i="13"/>
  <c r="Y6982" i="13"/>
  <c r="T6982" i="13"/>
  <c r="J6982" i="13"/>
  <c r="I6982" i="13"/>
  <c r="Y6981" i="13"/>
  <c r="T6981" i="13"/>
  <c r="J6981" i="13"/>
  <c r="I6981" i="13"/>
  <c r="Y6980" i="13"/>
  <c r="T6980" i="13"/>
  <c r="J6980" i="13"/>
  <c r="I6980" i="13"/>
  <c r="Y6979" i="13"/>
  <c r="T6979" i="13"/>
  <c r="J6979" i="13"/>
  <c r="I6979" i="13"/>
  <c r="Y6978" i="13"/>
  <c r="T6978" i="13"/>
  <c r="J6978" i="13"/>
  <c r="I6978" i="13"/>
  <c r="Y6977" i="13"/>
  <c r="T6977" i="13"/>
  <c r="J6977" i="13"/>
  <c r="I6977" i="13"/>
  <c r="Y6976" i="13"/>
  <c r="T6976" i="13"/>
  <c r="J6976" i="13"/>
  <c r="I6976" i="13"/>
  <c r="Y6975" i="13"/>
  <c r="T6975" i="13"/>
  <c r="J6975" i="13"/>
  <c r="I6975" i="13"/>
  <c r="Y6974" i="13"/>
  <c r="T6974" i="13"/>
  <c r="J6974" i="13"/>
  <c r="I6974" i="13"/>
  <c r="Y6973" i="13"/>
  <c r="T6973" i="13"/>
  <c r="J6973" i="13"/>
  <c r="I6973" i="13"/>
  <c r="Y6972" i="13"/>
  <c r="T6972" i="13"/>
  <c r="J6972" i="13"/>
  <c r="I6972" i="13"/>
  <c r="Y6971" i="13"/>
  <c r="T6971" i="13"/>
  <c r="J6971" i="13"/>
  <c r="I6971" i="13"/>
  <c r="Y6970" i="13"/>
  <c r="T6970" i="13"/>
  <c r="J6970" i="13"/>
  <c r="I6970" i="13"/>
  <c r="Y6969" i="13"/>
  <c r="T6969" i="13"/>
  <c r="J6969" i="13"/>
  <c r="I6969" i="13"/>
  <c r="Y6968" i="13"/>
  <c r="T6968" i="13"/>
  <c r="J6968" i="13"/>
  <c r="I6968" i="13"/>
  <c r="Y6967" i="13"/>
  <c r="T6967" i="13"/>
  <c r="J6967" i="13"/>
  <c r="I6967" i="13"/>
  <c r="Y6966" i="13"/>
  <c r="T6966" i="13"/>
  <c r="J6966" i="13"/>
  <c r="I6966" i="13"/>
  <c r="Y6965" i="13"/>
  <c r="T6965" i="13"/>
  <c r="J6965" i="13"/>
  <c r="I6965" i="13"/>
  <c r="Y6964" i="13"/>
  <c r="T6964" i="13"/>
  <c r="J6964" i="13"/>
  <c r="I6964" i="13"/>
  <c r="Y6963" i="13"/>
  <c r="T6963" i="13"/>
  <c r="J6963" i="13"/>
  <c r="I6963" i="13"/>
  <c r="Y6962" i="13"/>
  <c r="T6962" i="13"/>
  <c r="J6962" i="13"/>
  <c r="I6962" i="13"/>
  <c r="Y6961" i="13"/>
  <c r="T6961" i="13"/>
  <c r="J6961" i="13"/>
  <c r="I6961" i="13"/>
  <c r="Y6960" i="13"/>
  <c r="T6960" i="13"/>
  <c r="J6960" i="13"/>
  <c r="I6960" i="13"/>
  <c r="Y6959" i="13"/>
  <c r="T6959" i="13"/>
  <c r="J6959" i="13"/>
  <c r="I6959" i="13"/>
  <c r="Y6958" i="13"/>
  <c r="T6958" i="13"/>
  <c r="J6958" i="13"/>
  <c r="I6958" i="13"/>
  <c r="Y6957" i="13"/>
  <c r="T6957" i="13"/>
  <c r="J6957" i="13"/>
  <c r="I6957" i="13"/>
  <c r="Y6956" i="13"/>
  <c r="T6956" i="13"/>
  <c r="J6956" i="13"/>
  <c r="I6956" i="13"/>
  <c r="Y6955" i="13"/>
  <c r="T6955" i="13"/>
  <c r="J6955" i="13"/>
  <c r="I6955" i="13"/>
  <c r="Y6954" i="13"/>
  <c r="T6954" i="13"/>
  <c r="J6954" i="13"/>
  <c r="I6954" i="13"/>
  <c r="Y6953" i="13"/>
  <c r="T6953" i="13"/>
  <c r="J6953" i="13"/>
  <c r="I6953" i="13"/>
  <c r="Y6952" i="13"/>
  <c r="T6952" i="13"/>
  <c r="J6952" i="13"/>
  <c r="I6952" i="13"/>
  <c r="Y6951" i="13"/>
  <c r="T6951" i="13"/>
  <c r="J6951" i="13"/>
  <c r="I6951" i="13"/>
  <c r="Y6950" i="13"/>
  <c r="T6950" i="13"/>
  <c r="J6950" i="13"/>
  <c r="I6950" i="13"/>
  <c r="Y6949" i="13"/>
  <c r="T6949" i="13"/>
  <c r="J6949" i="13"/>
  <c r="I6949" i="13"/>
  <c r="Y6948" i="13"/>
  <c r="T6948" i="13"/>
  <c r="J6948" i="13"/>
  <c r="I6948" i="13"/>
  <c r="Y6947" i="13"/>
  <c r="T6947" i="13"/>
  <c r="J6947" i="13"/>
  <c r="I6947" i="13"/>
  <c r="Y6946" i="13"/>
  <c r="T6946" i="13"/>
  <c r="J6946" i="13"/>
  <c r="I6946" i="13"/>
  <c r="Y6945" i="13"/>
  <c r="T6945" i="13"/>
  <c r="J6945" i="13"/>
  <c r="I6945" i="13"/>
  <c r="Y6944" i="13"/>
  <c r="T6944" i="13"/>
  <c r="J6944" i="13"/>
  <c r="I6944" i="13"/>
  <c r="Y6943" i="13"/>
  <c r="T6943" i="13"/>
  <c r="J6943" i="13"/>
  <c r="I6943" i="13"/>
  <c r="Y6942" i="13"/>
  <c r="T6942" i="13"/>
  <c r="J6942" i="13"/>
  <c r="I6942" i="13"/>
  <c r="Y6941" i="13"/>
  <c r="T6941" i="13"/>
  <c r="J6941" i="13"/>
  <c r="I6941" i="13"/>
  <c r="Y6940" i="13"/>
  <c r="T6940" i="13"/>
  <c r="J6940" i="13"/>
  <c r="I6940" i="13"/>
  <c r="Y6939" i="13"/>
  <c r="T6939" i="13"/>
  <c r="J6939" i="13"/>
  <c r="I6939" i="13"/>
  <c r="Y6938" i="13"/>
  <c r="T6938" i="13"/>
  <c r="J6938" i="13"/>
  <c r="I6938" i="13"/>
  <c r="Y6937" i="13"/>
  <c r="T6937" i="13"/>
  <c r="J6937" i="13"/>
  <c r="I6937" i="13"/>
  <c r="Y6936" i="13"/>
  <c r="T6936" i="13"/>
  <c r="J6936" i="13"/>
  <c r="I6936" i="13"/>
  <c r="Y6935" i="13"/>
  <c r="T6935" i="13"/>
  <c r="J6935" i="13"/>
  <c r="I6935" i="13"/>
  <c r="Y6934" i="13"/>
  <c r="T6934" i="13"/>
  <c r="J6934" i="13"/>
  <c r="I6934" i="13"/>
  <c r="Y6933" i="13"/>
  <c r="T6933" i="13"/>
  <c r="J6933" i="13"/>
  <c r="I6933" i="13"/>
  <c r="Y6932" i="13"/>
  <c r="T6932" i="13"/>
  <c r="J6932" i="13"/>
  <c r="I6932" i="13"/>
  <c r="Y6931" i="13"/>
  <c r="T6931" i="13"/>
  <c r="J6931" i="13"/>
  <c r="I6931" i="13"/>
  <c r="Y6930" i="13"/>
  <c r="T6930" i="13"/>
  <c r="J6930" i="13"/>
  <c r="I6930" i="13"/>
  <c r="Y6929" i="13"/>
  <c r="T6929" i="13"/>
  <c r="J6929" i="13"/>
  <c r="I6929" i="13"/>
  <c r="Y6928" i="13"/>
  <c r="T6928" i="13"/>
  <c r="J6928" i="13"/>
  <c r="I6928" i="13"/>
  <c r="Y6927" i="13"/>
  <c r="T6927" i="13"/>
  <c r="J6927" i="13"/>
  <c r="I6927" i="13"/>
  <c r="Y6926" i="13"/>
  <c r="T6926" i="13"/>
  <c r="J6926" i="13"/>
  <c r="I6926" i="13"/>
  <c r="Y6925" i="13"/>
  <c r="T6925" i="13"/>
  <c r="J6925" i="13"/>
  <c r="I6925" i="13"/>
  <c r="Y6924" i="13"/>
  <c r="T6924" i="13"/>
  <c r="J6924" i="13"/>
  <c r="I6924" i="13"/>
  <c r="Y6923" i="13"/>
  <c r="T6923" i="13"/>
  <c r="J6923" i="13"/>
  <c r="I6923" i="13"/>
  <c r="Y6922" i="13"/>
  <c r="T6922" i="13"/>
  <c r="J6922" i="13"/>
  <c r="I6922" i="13"/>
  <c r="Y6921" i="13"/>
  <c r="T6921" i="13"/>
  <c r="J6921" i="13"/>
  <c r="I6921" i="13"/>
  <c r="Y6920" i="13"/>
  <c r="T6920" i="13"/>
  <c r="J6920" i="13"/>
  <c r="I6920" i="13"/>
  <c r="Y6919" i="13"/>
  <c r="T6919" i="13"/>
  <c r="J6919" i="13"/>
  <c r="I6919" i="13"/>
  <c r="Y6918" i="13"/>
  <c r="T6918" i="13"/>
  <c r="J6918" i="13"/>
  <c r="I6918" i="13"/>
  <c r="Y6917" i="13"/>
  <c r="T6917" i="13"/>
  <c r="J6917" i="13"/>
  <c r="I6917" i="13"/>
  <c r="Y6916" i="13"/>
  <c r="T6916" i="13"/>
  <c r="J6916" i="13"/>
  <c r="I6916" i="13"/>
  <c r="Y6915" i="13"/>
  <c r="T6915" i="13"/>
  <c r="J6915" i="13"/>
  <c r="I6915" i="13"/>
  <c r="Y6914" i="13"/>
  <c r="T6914" i="13"/>
  <c r="J6914" i="13"/>
  <c r="I6914" i="13"/>
  <c r="Y6913" i="13"/>
  <c r="T6913" i="13"/>
  <c r="J6913" i="13"/>
  <c r="I6913" i="13"/>
  <c r="Y6912" i="13"/>
  <c r="T6912" i="13"/>
  <c r="J6912" i="13"/>
  <c r="I6912" i="13"/>
  <c r="Y6911" i="13"/>
  <c r="T6911" i="13"/>
  <c r="J6911" i="13"/>
  <c r="I6911" i="13"/>
  <c r="Y6910" i="13"/>
  <c r="T6910" i="13"/>
  <c r="J6910" i="13"/>
  <c r="I6910" i="13"/>
  <c r="Y6909" i="13"/>
  <c r="T6909" i="13"/>
  <c r="J6909" i="13"/>
  <c r="I6909" i="13"/>
  <c r="Y6908" i="13"/>
  <c r="T6908" i="13"/>
  <c r="J6908" i="13"/>
  <c r="I6908" i="13"/>
  <c r="Y6907" i="13"/>
  <c r="T6907" i="13"/>
  <c r="J6907" i="13"/>
  <c r="I6907" i="13"/>
  <c r="Y6906" i="13"/>
  <c r="T6906" i="13"/>
  <c r="J6906" i="13"/>
  <c r="I6906" i="13"/>
  <c r="Y6905" i="13"/>
  <c r="T6905" i="13"/>
  <c r="J6905" i="13"/>
  <c r="I6905" i="13"/>
  <c r="Y6904" i="13"/>
  <c r="T6904" i="13"/>
  <c r="J6904" i="13"/>
  <c r="I6904" i="13"/>
  <c r="Y6903" i="13"/>
  <c r="T6903" i="13"/>
  <c r="J6903" i="13"/>
  <c r="I6903" i="13"/>
  <c r="Y6902" i="13"/>
  <c r="T6902" i="13"/>
  <c r="J6902" i="13"/>
  <c r="I6902" i="13"/>
  <c r="Y6901" i="13"/>
  <c r="T6901" i="13"/>
  <c r="J6901" i="13"/>
  <c r="I6901" i="13"/>
  <c r="Y6900" i="13"/>
  <c r="T6900" i="13"/>
  <c r="J6900" i="13"/>
  <c r="I6900" i="13"/>
  <c r="Y6899" i="13"/>
  <c r="T6899" i="13"/>
  <c r="J6899" i="13"/>
  <c r="I6899" i="13"/>
  <c r="Y6898" i="13"/>
  <c r="T6898" i="13"/>
  <c r="J6898" i="13"/>
  <c r="I6898" i="13"/>
  <c r="Y6897" i="13"/>
  <c r="T6897" i="13"/>
  <c r="J6897" i="13"/>
  <c r="I6897" i="13"/>
  <c r="Y6896" i="13"/>
  <c r="T6896" i="13"/>
  <c r="J6896" i="13"/>
  <c r="I6896" i="13"/>
  <c r="Y6895" i="13"/>
  <c r="T6895" i="13"/>
  <c r="J6895" i="13"/>
  <c r="I6895" i="13"/>
  <c r="Y6894" i="13"/>
  <c r="T6894" i="13"/>
  <c r="J6894" i="13"/>
  <c r="I6894" i="13"/>
  <c r="Y6893" i="13"/>
  <c r="T6893" i="13"/>
  <c r="J6893" i="13"/>
  <c r="I6893" i="13"/>
  <c r="Y6892" i="13"/>
  <c r="T6892" i="13"/>
  <c r="J6892" i="13"/>
  <c r="I6892" i="13"/>
  <c r="Y6891" i="13"/>
  <c r="T6891" i="13"/>
  <c r="J6891" i="13"/>
  <c r="I6891" i="13"/>
  <c r="Y6890" i="13"/>
  <c r="T6890" i="13"/>
  <c r="J6890" i="13"/>
  <c r="I6890" i="13"/>
  <c r="Y6889" i="13"/>
  <c r="T6889" i="13"/>
  <c r="J6889" i="13"/>
  <c r="I6889" i="13"/>
  <c r="Y6888" i="13"/>
  <c r="T6888" i="13"/>
  <c r="J6888" i="13"/>
  <c r="I6888" i="13"/>
  <c r="Y6887" i="13"/>
  <c r="T6887" i="13"/>
  <c r="J6887" i="13"/>
  <c r="I6887" i="13"/>
  <c r="Y6886" i="13"/>
  <c r="T6886" i="13"/>
  <c r="J6886" i="13"/>
  <c r="I6886" i="13"/>
  <c r="Y6885" i="13"/>
  <c r="T6885" i="13"/>
  <c r="J6885" i="13"/>
  <c r="I6885" i="13"/>
  <c r="Y6884" i="13"/>
  <c r="T6884" i="13"/>
  <c r="J6884" i="13"/>
  <c r="I6884" i="13"/>
  <c r="Y6883" i="13"/>
  <c r="T6883" i="13"/>
  <c r="J6883" i="13"/>
  <c r="I6883" i="13"/>
  <c r="Y6882" i="13"/>
  <c r="T6882" i="13"/>
  <c r="J6882" i="13"/>
  <c r="I6882" i="13"/>
  <c r="Y6881" i="13"/>
  <c r="T6881" i="13"/>
  <c r="J6881" i="13"/>
  <c r="I6881" i="13"/>
  <c r="Y6880" i="13"/>
  <c r="T6880" i="13"/>
  <c r="J6880" i="13"/>
  <c r="I6880" i="13"/>
  <c r="Y6879" i="13"/>
  <c r="T6879" i="13"/>
  <c r="J6879" i="13"/>
  <c r="I6879" i="13"/>
  <c r="Y6878" i="13"/>
  <c r="T6878" i="13"/>
  <c r="J6878" i="13"/>
  <c r="I6878" i="13"/>
  <c r="Y6877" i="13"/>
  <c r="T6877" i="13"/>
  <c r="J6877" i="13"/>
  <c r="I6877" i="13"/>
  <c r="Y6876" i="13"/>
  <c r="T6876" i="13"/>
  <c r="J6876" i="13"/>
  <c r="I6876" i="13"/>
  <c r="Y6875" i="13"/>
  <c r="T6875" i="13"/>
  <c r="J6875" i="13"/>
  <c r="I6875" i="13"/>
  <c r="Y6874" i="13"/>
  <c r="T6874" i="13"/>
  <c r="J6874" i="13"/>
  <c r="I6874" i="13"/>
  <c r="Y6873" i="13"/>
  <c r="T6873" i="13"/>
  <c r="J6873" i="13"/>
  <c r="I6873" i="13"/>
  <c r="Y6872" i="13"/>
  <c r="T6872" i="13"/>
  <c r="J6872" i="13"/>
  <c r="I6872" i="13"/>
  <c r="Y6871" i="13"/>
  <c r="T6871" i="13"/>
  <c r="J6871" i="13"/>
  <c r="I6871" i="13"/>
  <c r="Y6870" i="13"/>
  <c r="T6870" i="13"/>
  <c r="J6870" i="13"/>
  <c r="I6870" i="13"/>
  <c r="Y6869" i="13"/>
  <c r="T6869" i="13"/>
  <c r="J6869" i="13"/>
  <c r="I6869" i="13"/>
  <c r="Y6868" i="13"/>
  <c r="T6868" i="13"/>
  <c r="J6868" i="13"/>
  <c r="I6868" i="13"/>
  <c r="Y6867" i="13"/>
  <c r="T6867" i="13"/>
  <c r="J6867" i="13"/>
  <c r="I6867" i="13"/>
  <c r="Y6866" i="13"/>
  <c r="T6866" i="13"/>
  <c r="J6866" i="13"/>
  <c r="I6866" i="13"/>
  <c r="Y6865" i="13"/>
  <c r="T6865" i="13"/>
  <c r="J6865" i="13"/>
  <c r="I6865" i="13"/>
  <c r="Y6864" i="13"/>
  <c r="T6864" i="13"/>
  <c r="J6864" i="13"/>
  <c r="I6864" i="13"/>
  <c r="Y6863" i="13"/>
  <c r="T6863" i="13"/>
  <c r="J6863" i="13"/>
  <c r="I6863" i="13"/>
  <c r="Y6862" i="13"/>
  <c r="T6862" i="13"/>
  <c r="J6862" i="13"/>
  <c r="I6862" i="13"/>
  <c r="Y6861" i="13"/>
  <c r="T6861" i="13"/>
  <c r="J6861" i="13"/>
  <c r="I6861" i="13"/>
  <c r="Y6860" i="13"/>
  <c r="T6860" i="13"/>
  <c r="J6860" i="13"/>
  <c r="I6860" i="13"/>
  <c r="Y6859" i="13"/>
  <c r="T6859" i="13"/>
  <c r="J6859" i="13"/>
  <c r="I6859" i="13"/>
  <c r="Y6858" i="13"/>
  <c r="T6858" i="13"/>
  <c r="J6858" i="13"/>
  <c r="I6858" i="13"/>
  <c r="Y6857" i="13"/>
  <c r="T6857" i="13"/>
  <c r="J6857" i="13"/>
  <c r="I6857" i="13"/>
  <c r="Y6856" i="13"/>
  <c r="T6856" i="13"/>
  <c r="J6856" i="13"/>
  <c r="I6856" i="13"/>
  <c r="Y6855" i="13"/>
  <c r="T6855" i="13"/>
  <c r="J6855" i="13"/>
  <c r="I6855" i="13"/>
  <c r="Y6854" i="13"/>
  <c r="T6854" i="13"/>
  <c r="J6854" i="13"/>
  <c r="I6854" i="13"/>
  <c r="Y6853" i="13"/>
  <c r="T6853" i="13"/>
  <c r="J6853" i="13"/>
  <c r="I6853" i="13"/>
  <c r="Y6852" i="13"/>
  <c r="T6852" i="13"/>
  <c r="J6852" i="13"/>
  <c r="I6852" i="13"/>
  <c r="Y6851" i="13"/>
  <c r="T6851" i="13"/>
  <c r="J6851" i="13"/>
  <c r="I6851" i="13"/>
  <c r="Y6850" i="13"/>
  <c r="T6850" i="13"/>
  <c r="J6850" i="13"/>
  <c r="I6850" i="13"/>
  <c r="Y6849" i="13"/>
  <c r="T6849" i="13"/>
  <c r="J6849" i="13"/>
  <c r="I6849" i="13"/>
  <c r="Y6848" i="13"/>
  <c r="T6848" i="13"/>
  <c r="J6848" i="13"/>
  <c r="I6848" i="13"/>
  <c r="Y6847" i="13"/>
  <c r="T6847" i="13"/>
  <c r="J6847" i="13"/>
  <c r="I6847" i="13"/>
  <c r="Y6846" i="13"/>
  <c r="T6846" i="13"/>
  <c r="J6846" i="13"/>
  <c r="I6846" i="13"/>
  <c r="Y6845" i="13"/>
  <c r="T6845" i="13"/>
  <c r="J6845" i="13"/>
  <c r="I6845" i="13"/>
  <c r="Y6844" i="13"/>
  <c r="T6844" i="13"/>
  <c r="J6844" i="13"/>
  <c r="I6844" i="13"/>
  <c r="Y6843" i="13"/>
  <c r="T6843" i="13"/>
  <c r="J6843" i="13"/>
  <c r="I6843" i="13"/>
  <c r="Y6842" i="13"/>
  <c r="T6842" i="13"/>
  <c r="J6842" i="13"/>
  <c r="I6842" i="13"/>
  <c r="Y6841" i="13"/>
  <c r="T6841" i="13"/>
  <c r="J6841" i="13"/>
  <c r="I6841" i="13"/>
  <c r="Y6840" i="13"/>
  <c r="T6840" i="13"/>
  <c r="J6840" i="13"/>
  <c r="I6840" i="13"/>
  <c r="Y6839" i="13"/>
  <c r="T6839" i="13"/>
  <c r="J6839" i="13"/>
  <c r="I6839" i="13"/>
  <c r="Y6838" i="13"/>
  <c r="T6838" i="13"/>
  <c r="J6838" i="13"/>
  <c r="I6838" i="13"/>
  <c r="Y6837" i="13"/>
  <c r="T6837" i="13"/>
  <c r="J6837" i="13"/>
  <c r="I6837" i="13"/>
  <c r="Y6836" i="13"/>
  <c r="T6836" i="13"/>
  <c r="J6836" i="13"/>
  <c r="I6836" i="13"/>
  <c r="Y6835" i="13"/>
  <c r="T6835" i="13"/>
  <c r="J6835" i="13"/>
  <c r="I6835" i="13"/>
  <c r="Y6834" i="13"/>
  <c r="T6834" i="13"/>
  <c r="J6834" i="13"/>
  <c r="I6834" i="13"/>
  <c r="Y6833" i="13"/>
  <c r="T6833" i="13"/>
  <c r="J6833" i="13"/>
  <c r="I6833" i="13"/>
  <c r="Y6832" i="13"/>
  <c r="T6832" i="13"/>
  <c r="J6832" i="13"/>
  <c r="I6832" i="13"/>
  <c r="Y6831" i="13"/>
  <c r="T6831" i="13"/>
  <c r="J6831" i="13"/>
  <c r="I6831" i="13"/>
  <c r="Y6830" i="13"/>
  <c r="T6830" i="13"/>
  <c r="J6830" i="13"/>
  <c r="I6830" i="13"/>
  <c r="Y6829" i="13"/>
  <c r="T6829" i="13"/>
  <c r="J6829" i="13"/>
  <c r="I6829" i="13"/>
  <c r="Y6828" i="13"/>
  <c r="T6828" i="13"/>
  <c r="J6828" i="13"/>
  <c r="I6828" i="13"/>
  <c r="Y6827" i="13"/>
  <c r="T6827" i="13"/>
  <c r="J6827" i="13"/>
  <c r="I6827" i="13"/>
  <c r="Y6826" i="13"/>
  <c r="T6826" i="13"/>
  <c r="J6826" i="13"/>
  <c r="I6826" i="13"/>
  <c r="Y6825" i="13"/>
  <c r="T6825" i="13"/>
  <c r="J6825" i="13"/>
  <c r="I6825" i="13"/>
  <c r="Y6824" i="13"/>
  <c r="T6824" i="13"/>
  <c r="J6824" i="13"/>
  <c r="I6824" i="13"/>
  <c r="Y6823" i="13"/>
  <c r="T6823" i="13"/>
  <c r="J6823" i="13"/>
  <c r="I6823" i="13"/>
  <c r="Y6822" i="13"/>
  <c r="T6822" i="13"/>
  <c r="J6822" i="13"/>
  <c r="I6822" i="13"/>
  <c r="Y6821" i="13"/>
  <c r="T6821" i="13"/>
  <c r="J6821" i="13"/>
  <c r="I6821" i="13"/>
  <c r="Y6820" i="13"/>
  <c r="T6820" i="13"/>
  <c r="J6820" i="13"/>
  <c r="I6820" i="13"/>
  <c r="Y6819" i="13"/>
  <c r="T6819" i="13"/>
  <c r="J6819" i="13"/>
  <c r="I6819" i="13"/>
  <c r="Y6818" i="13"/>
  <c r="T6818" i="13"/>
  <c r="J6818" i="13"/>
  <c r="I6818" i="13"/>
  <c r="Y6817" i="13"/>
  <c r="T6817" i="13"/>
  <c r="J6817" i="13"/>
  <c r="I6817" i="13"/>
  <c r="Y6816" i="13"/>
  <c r="T6816" i="13"/>
  <c r="J6816" i="13"/>
  <c r="I6816" i="13"/>
  <c r="Y6815" i="13"/>
  <c r="T6815" i="13"/>
  <c r="J6815" i="13"/>
  <c r="I6815" i="13"/>
  <c r="Y6814" i="13"/>
  <c r="T6814" i="13"/>
  <c r="J6814" i="13"/>
  <c r="I6814" i="13"/>
  <c r="Y6813" i="13"/>
  <c r="T6813" i="13"/>
  <c r="J6813" i="13"/>
  <c r="I6813" i="13"/>
  <c r="Y6812" i="13"/>
  <c r="T6812" i="13"/>
  <c r="J6812" i="13"/>
  <c r="I6812" i="13"/>
  <c r="Y6811" i="13"/>
  <c r="T6811" i="13"/>
  <c r="J6811" i="13"/>
  <c r="I6811" i="13"/>
  <c r="Y6810" i="13"/>
  <c r="T6810" i="13"/>
  <c r="J6810" i="13"/>
  <c r="I6810" i="13"/>
  <c r="Y6809" i="13"/>
  <c r="T6809" i="13"/>
  <c r="J6809" i="13"/>
  <c r="I6809" i="13"/>
  <c r="Y6808" i="13"/>
  <c r="T6808" i="13"/>
  <c r="J6808" i="13"/>
  <c r="I6808" i="13"/>
  <c r="Y6807" i="13"/>
  <c r="T6807" i="13"/>
  <c r="J6807" i="13"/>
  <c r="I6807" i="13"/>
  <c r="Y6806" i="13"/>
  <c r="T6806" i="13"/>
  <c r="J6806" i="13"/>
  <c r="I6806" i="13"/>
  <c r="Y6805" i="13"/>
  <c r="T6805" i="13"/>
  <c r="J6805" i="13"/>
  <c r="I6805" i="13"/>
  <c r="Y6804" i="13"/>
  <c r="T6804" i="13"/>
  <c r="J6804" i="13"/>
  <c r="I6804" i="13"/>
  <c r="Y6803" i="13"/>
  <c r="T6803" i="13"/>
  <c r="J6803" i="13"/>
  <c r="I6803" i="13"/>
  <c r="Y6802" i="13"/>
  <c r="T6802" i="13"/>
  <c r="J6802" i="13"/>
  <c r="I6802" i="13"/>
  <c r="Y6801" i="13"/>
  <c r="T6801" i="13"/>
  <c r="J6801" i="13"/>
  <c r="I6801" i="13"/>
  <c r="Y6800" i="13"/>
  <c r="T6800" i="13"/>
  <c r="J6800" i="13"/>
  <c r="I6800" i="13"/>
  <c r="Y6799" i="13"/>
  <c r="T6799" i="13"/>
  <c r="J6799" i="13"/>
  <c r="I6799" i="13"/>
  <c r="Y6798" i="13"/>
  <c r="T6798" i="13"/>
  <c r="J6798" i="13"/>
  <c r="I6798" i="13"/>
  <c r="Y6797" i="13"/>
  <c r="T6797" i="13"/>
  <c r="J6797" i="13"/>
  <c r="I6797" i="13"/>
  <c r="Y6796" i="13"/>
  <c r="T6796" i="13"/>
  <c r="J6796" i="13"/>
  <c r="I6796" i="13"/>
  <c r="Y6795" i="13"/>
  <c r="T6795" i="13"/>
  <c r="J6795" i="13"/>
  <c r="I6795" i="13"/>
  <c r="Y6794" i="13"/>
  <c r="T6794" i="13"/>
  <c r="J6794" i="13"/>
  <c r="I6794" i="13"/>
  <c r="Y6793" i="13"/>
  <c r="T6793" i="13"/>
  <c r="J6793" i="13"/>
  <c r="I6793" i="13"/>
  <c r="Y6792" i="13"/>
  <c r="T6792" i="13"/>
  <c r="J6792" i="13"/>
  <c r="I6792" i="13"/>
  <c r="Y6791" i="13"/>
  <c r="T6791" i="13"/>
  <c r="J6791" i="13"/>
  <c r="I6791" i="13"/>
  <c r="Y6790" i="13"/>
  <c r="T6790" i="13"/>
  <c r="J6790" i="13"/>
  <c r="I6790" i="13"/>
  <c r="Y6789" i="13"/>
  <c r="T6789" i="13"/>
  <c r="J6789" i="13"/>
  <c r="I6789" i="13"/>
  <c r="Y6788" i="13"/>
  <c r="T6788" i="13"/>
  <c r="J6788" i="13"/>
  <c r="I6788" i="13"/>
  <c r="Y6787" i="13"/>
  <c r="T6787" i="13"/>
  <c r="J6787" i="13"/>
  <c r="I6787" i="13"/>
  <c r="Y6786" i="13"/>
  <c r="T6786" i="13"/>
  <c r="J6786" i="13"/>
  <c r="I6786" i="13"/>
  <c r="Y6785" i="13"/>
  <c r="T6785" i="13"/>
  <c r="J6785" i="13"/>
  <c r="I6785" i="13"/>
  <c r="Y6784" i="13"/>
  <c r="T6784" i="13"/>
  <c r="J6784" i="13"/>
  <c r="I6784" i="13"/>
  <c r="Y6783" i="13"/>
  <c r="T6783" i="13"/>
  <c r="J6783" i="13"/>
  <c r="I6783" i="13"/>
  <c r="Y6782" i="13"/>
  <c r="T6782" i="13"/>
  <c r="J6782" i="13"/>
  <c r="I6782" i="13"/>
  <c r="Y6781" i="13"/>
  <c r="T6781" i="13"/>
  <c r="J6781" i="13"/>
  <c r="I6781" i="13"/>
  <c r="Y6780" i="13"/>
  <c r="T6780" i="13"/>
  <c r="J6780" i="13"/>
  <c r="I6780" i="13"/>
  <c r="Y6779" i="13"/>
  <c r="T6779" i="13"/>
  <c r="J6779" i="13"/>
  <c r="I6779" i="13"/>
  <c r="Y6778" i="13"/>
  <c r="T6778" i="13"/>
  <c r="J6778" i="13"/>
  <c r="I6778" i="13"/>
  <c r="Y6777" i="13"/>
  <c r="T6777" i="13"/>
  <c r="J6777" i="13"/>
  <c r="I6777" i="13"/>
  <c r="Y6776" i="13"/>
  <c r="T6776" i="13"/>
  <c r="J6776" i="13"/>
  <c r="I6776" i="13"/>
  <c r="Y6775" i="13"/>
  <c r="T6775" i="13"/>
  <c r="J6775" i="13"/>
  <c r="I6775" i="13"/>
  <c r="Y6774" i="13"/>
  <c r="T6774" i="13"/>
  <c r="J6774" i="13"/>
  <c r="I6774" i="13"/>
  <c r="Y6773" i="13"/>
  <c r="T6773" i="13"/>
  <c r="J6773" i="13"/>
  <c r="I6773" i="13"/>
  <c r="Y6772" i="13"/>
  <c r="T6772" i="13"/>
  <c r="J6772" i="13"/>
  <c r="I6772" i="13"/>
  <c r="Y6771" i="13"/>
  <c r="T6771" i="13"/>
  <c r="J6771" i="13"/>
  <c r="I6771" i="13"/>
  <c r="Y6770" i="13"/>
  <c r="T6770" i="13"/>
  <c r="J6770" i="13"/>
  <c r="I6770" i="13"/>
  <c r="Y6769" i="13"/>
  <c r="T6769" i="13"/>
  <c r="J6769" i="13"/>
  <c r="I6769" i="13"/>
  <c r="Y6768" i="13"/>
  <c r="T6768" i="13"/>
  <c r="J6768" i="13"/>
  <c r="I6768" i="13"/>
  <c r="Y6767" i="13"/>
  <c r="T6767" i="13"/>
  <c r="J6767" i="13"/>
  <c r="I6767" i="13"/>
  <c r="Y6766" i="13"/>
  <c r="T6766" i="13"/>
  <c r="J6766" i="13"/>
  <c r="I6766" i="13"/>
  <c r="Y6765" i="13"/>
  <c r="T6765" i="13"/>
  <c r="J6765" i="13"/>
  <c r="I6765" i="13"/>
  <c r="Y6764" i="13"/>
  <c r="T6764" i="13"/>
  <c r="J6764" i="13"/>
  <c r="I6764" i="13"/>
  <c r="Y6763" i="13"/>
  <c r="T6763" i="13"/>
  <c r="J6763" i="13"/>
  <c r="I6763" i="13"/>
  <c r="Y6762" i="13"/>
  <c r="T6762" i="13"/>
  <c r="J6762" i="13"/>
  <c r="I6762" i="13"/>
  <c r="Y6761" i="13"/>
  <c r="T6761" i="13"/>
  <c r="J6761" i="13"/>
  <c r="I6761" i="13"/>
  <c r="Y6760" i="13"/>
  <c r="T6760" i="13"/>
  <c r="J6760" i="13"/>
  <c r="I6760" i="13"/>
  <c r="Y6759" i="13"/>
  <c r="T6759" i="13"/>
  <c r="J6759" i="13"/>
  <c r="I6759" i="13"/>
  <c r="Y6758" i="13"/>
  <c r="T6758" i="13"/>
  <c r="J6758" i="13"/>
  <c r="I6758" i="13"/>
  <c r="Y6757" i="13"/>
  <c r="T6757" i="13"/>
  <c r="J6757" i="13"/>
  <c r="I6757" i="13"/>
  <c r="Y6756" i="13"/>
  <c r="T6756" i="13"/>
  <c r="J6756" i="13"/>
  <c r="I6756" i="13"/>
  <c r="Y6755" i="13"/>
  <c r="T6755" i="13"/>
  <c r="J6755" i="13"/>
  <c r="I6755" i="13"/>
  <c r="Y6754" i="13"/>
  <c r="T6754" i="13"/>
  <c r="J6754" i="13"/>
  <c r="I6754" i="13"/>
  <c r="Y6753" i="13"/>
  <c r="T6753" i="13"/>
  <c r="J6753" i="13"/>
  <c r="I6753" i="13"/>
  <c r="Y6752" i="13"/>
  <c r="T6752" i="13"/>
  <c r="J6752" i="13"/>
  <c r="I6752" i="13"/>
  <c r="Y6751" i="13"/>
  <c r="T6751" i="13"/>
  <c r="J6751" i="13"/>
  <c r="I6751" i="13"/>
  <c r="Y6750" i="13"/>
  <c r="T6750" i="13"/>
  <c r="J6750" i="13"/>
  <c r="I6750" i="13"/>
  <c r="Y6749" i="13"/>
  <c r="T6749" i="13"/>
  <c r="J6749" i="13"/>
  <c r="I6749" i="13"/>
  <c r="Y6748" i="13"/>
  <c r="T6748" i="13"/>
  <c r="J6748" i="13"/>
  <c r="I6748" i="13"/>
  <c r="Y6747" i="13"/>
  <c r="T6747" i="13"/>
  <c r="J6747" i="13"/>
  <c r="I6747" i="13"/>
  <c r="Y6746" i="13"/>
  <c r="T6746" i="13"/>
  <c r="J6746" i="13"/>
  <c r="I6746" i="13"/>
  <c r="Y6745" i="13"/>
  <c r="T6745" i="13"/>
  <c r="J6745" i="13"/>
  <c r="I6745" i="13"/>
  <c r="Y6744" i="13"/>
  <c r="T6744" i="13"/>
  <c r="J6744" i="13"/>
  <c r="I6744" i="13"/>
  <c r="Y6743" i="13"/>
  <c r="T6743" i="13"/>
  <c r="J6743" i="13"/>
  <c r="I6743" i="13"/>
  <c r="Y6742" i="13"/>
  <c r="T6742" i="13"/>
  <c r="J6742" i="13"/>
  <c r="I6742" i="13"/>
  <c r="Y6741" i="13"/>
  <c r="T6741" i="13"/>
  <c r="J6741" i="13"/>
  <c r="I6741" i="13"/>
  <c r="Y6740" i="13"/>
  <c r="T6740" i="13"/>
  <c r="J6740" i="13"/>
  <c r="I6740" i="13"/>
  <c r="Y6739" i="13"/>
  <c r="T6739" i="13"/>
  <c r="J6739" i="13"/>
  <c r="I6739" i="13"/>
  <c r="Y6738" i="13"/>
  <c r="T6738" i="13"/>
  <c r="J6738" i="13"/>
  <c r="I6738" i="13"/>
  <c r="Y6737" i="13"/>
  <c r="T6737" i="13"/>
  <c r="J6737" i="13"/>
  <c r="I6737" i="13"/>
  <c r="Y6736" i="13"/>
  <c r="T6736" i="13"/>
  <c r="J6736" i="13"/>
  <c r="I6736" i="13"/>
  <c r="Y6735" i="13"/>
  <c r="T6735" i="13"/>
  <c r="J6735" i="13"/>
  <c r="I6735" i="13"/>
  <c r="Y6734" i="13"/>
  <c r="T6734" i="13"/>
  <c r="J6734" i="13"/>
  <c r="I6734" i="13"/>
  <c r="Y6733" i="13"/>
  <c r="T6733" i="13"/>
  <c r="J6733" i="13"/>
  <c r="I6733" i="13"/>
  <c r="Y6732" i="13"/>
  <c r="T6732" i="13"/>
  <c r="J6732" i="13"/>
  <c r="I6732" i="13"/>
  <c r="Y6731" i="13"/>
  <c r="T6731" i="13"/>
  <c r="J6731" i="13"/>
  <c r="I6731" i="13"/>
  <c r="Y6730" i="13"/>
  <c r="T6730" i="13"/>
  <c r="J6730" i="13"/>
  <c r="I6730" i="13"/>
  <c r="Y6729" i="13"/>
  <c r="T6729" i="13"/>
  <c r="J6729" i="13"/>
  <c r="I6729" i="13"/>
  <c r="Y6728" i="13"/>
  <c r="T6728" i="13"/>
  <c r="J6728" i="13"/>
  <c r="I6728" i="13"/>
  <c r="Y6727" i="13"/>
  <c r="T6727" i="13"/>
  <c r="J6727" i="13"/>
  <c r="I6727" i="13"/>
  <c r="Y6726" i="13"/>
  <c r="T6726" i="13"/>
  <c r="J6726" i="13"/>
  <c r="I6726" i="13"/>
  <c r="Y6725" i="13"/>
  <c r="T6725" i="13"/>
  <c r="J6725" i="13"/>
  <c r="I6725" i="13"/>
  <c r="Y6724" i="13"/>
  <c r="T6724" i="13"/>
  <c r="J6724" i="13"/>
  <c r="I6724" i="13"/>
  <c r="Y6723" i="13"/>
  <c r="T6723" i="13"/>
  <c r="J6723" i="13"/>
  <c r="I6723" i="13"/>
  <c r="Y6722" i="13"/>
  <c r="T6722" i="13"/>
  <c r="J6722" i="13"/>
  <c r="I6722" i="13"/>
  <c r="Y6721" i="13"/>
  <c r="T6721" i="13"/>
  <c r="J6721" i="13"/>
  <c r="I6721" i="13"/>
  <c r="Y6720" i="13"/>
  <c r="T6720" i="13"/>
  <c r="J6720" i="13"/>
  <c r="I6720" i="13"/>
  <c r="Y6719" i="13"/>
  <c r="T6719" i="13"/>
  <c r="J6719" i="13"/>
  <c r="I6719" i="13"/>
  <c r="Y6718" i="13"/>
  <c r="T6718" i="13"/>
  <c r="J6718" i="13"/>
  <c r="I6718" i="13"/>
  <c r="Y6717" i="13"/>
  <c r="T6717" i="13"/>
  <c r="J6717" i="13"/>
  <c r="I6717" i="13"/>
  <c r="Y6716" i="13"/>
  <c r="T6716" i="13"/>
  <c r="J6716" i="13"/>
  <c r="I6716" i="13"/>
  <c r="Y6715" i="13"/>
  <c r="T6715" i="13"/>
  <c r="J6715" i="13"/>
  <c r="I6715" i="13"/>
  <c r="Y6714" i="13"/>
  <c r="T6714" i="13"/>
  <c r="J6714" i="13"/>
  <c r="I6714" i="13"/>
  <c r="Y6713" i="13"/>
  <c r="T6713" i="13"/>
  <c r="J6713" i="13"/>
  <c r="I6713" i="13"/>
  <c r="Y6712" i="13"/>
  <c r="T6712" i="13"/>
  <c r="J6712" i="13"/>
  <c r="I6712" i="13"/>
  <c r="Y6711" i="13"/>
  <c r="T6711" i="13"/>
  <c r="J6711" i="13"/>
  <c r="I6711" i="13"/>
  <c r="Y6710" i="13"/>
  <c r="T6710" i="13"/>
  <c r="J6710" i="13"/>
  <c r="I6710" i="13"/>
  <c r="Y6709" i="13"/>
  <c r="T6709" i="13"/>
  <c r="J6709" i="13"/>
  <c r="I6709" i="13"/>
  <c r="Y6708" i="13"/>
  <c r="T6708" i="13"/>
  <c r="J6708" i="13"/>
  <c r="I6708" i="13"/>
  <c r="Y6707" i="13"/>
  <c r="T6707" i="13"/>
  <c r="J6707" i="13"/>
  <c r="I6707" i="13"/>
  <c r="Y6706" i="13"/>
  <c r="T6706" i="13"/>
  <c r="J6706" i="13"/>
  <c r="I6706" i="13"/>
  <c r="Y6705" i="13"/>
  <c r="T6705" i="13"/>
  <c r="J6705" i="13"/>
  <c r="I6705" i="13"/>
  <c r="Y6704" i="13"/>
  <c r="T6704" i="13"/>
  <c r="J6704" i="13"/>
  <c r="I6704" i="13"/>
  <c r="Y6703" i="13"/>
  <c r="T6703" i="13"/>
  <c r="J6703" i="13"/>
  <c r="I6703" i="13"/>
  <c r="Y6702" i="13"/>
  <c r="T6702" i="13"/>
  <c r="J6702" i="13"/>
  <c r="I6702" i="13"/>
  <c r="Y6701" i="13"/>
  <c r="T6701" i="13"/>
  <c r="J6701" i="13"/>
  <c r="I6701" i="13"/>
  <c r="Y6700" i="13"/>
  <c r="T6700" i="13"/>
  <c r="J6700" i="13"/>
  <c r="I6700" i="13"/>
  <c r="Y6699" i="13"/>
  <c r="T6699" i="13"/>
  <c r="J6699" i="13"/>
  <c r="I6699" i="13"/>
  <c r="Y6698" i="13"/>
  <c r="T6698" i="13"/>
  <c r="J6698" i="13"/>
  <c r="I6698" i="13"/>
  <c r="Y6697" i="13"/>
  <c r="T6697" i="13"/>
  <c r="J6697" i="13"/>
  <c r="I6697" i="13"/>
  <c r="Y6696" i="13"/>
  <c r="T6696" i="13"/>
  <c r="J6696" i="13"/>
  <c r="I6696" i="13"/>
  <c r="Y6695" i="13"/>
  <c r="T6695" i="13"/>
  <c r="J6695" i="13"/>
  <c r="I6695" i="13"/>
  <c r="Y6694" i="13"/>
  <c r="T6694" i="13"/>
  <c r="J6694" i="13"/>
  <c r="I6694" i="13"/>
  <c r="Y6693" i="13"/>
  <c r="T6693" i="13"/>
  <c r="J6693" i="13"/>
  <c r="I6693" i="13"/>
  <c r="Y6692" i="13"/>
  <c r="T6692" i="13"/>
  <c r="J6692" i="13"/>
  <c r="I6692" i="13"/>
  <c r="Y6691" i="13"/>
  <c r="T6691" i="13"/>
  <c r="J6691" i="13"/>
  <c r="I6691" i="13"/>
  <c r="Y6690" i="13"/>
  <c r="T6690" i="13"/>
  <c r="J6690" i="13"/>
  <c r="I6690" i="13"/>
  <c r="Y6689" i="13"/>
  <c r="T6689" i="13"/>
  <c r="J6689" i="13"/>
  <c r="I6689" i="13"/>
  <c r="Y6688" i="13"/>
  <c r="T6688" i="13"/>
  <c r="J6688" i="13"/>
  <c r="I6688" i="13"/>
  <c r="Y6687" i="13"/>
  <c r="T6687" i="13"/>
  <c r="J6687" i="13"/>
  <c r="I6687" i="13"/>
  <c r="Y6686" i="13"/>
  <c r="T6686" i="13"/>
  <c r="J6686" i="13"/>
  <c r="I6686" i="13"/>
  <c r="Y6685" i="13"/>
  <c r="T6685" i="13"/>
  <c r="J6685" i="13"/>
  <c r="I6685" i="13"/>
  <c r="Y6684" i="13"/>
  <c r="T6684" i="13"/>
  <c r="J6684" i="13"/>
  <c r="I6684" i="13"/>
  <c r="Y6683" i="13"/>
  <c r="T6683" i="13"/>
  <c r="J6683" i="13"/>
  <c r="I6683" i="13"/>
  <c r="Y6682" i="13"/>
  <c r="T6682" i="13"/>
  <c r="J6682" i="13"/>
  <c r="I6682" i="13"/>
  <c r="Y6681" i="13"/>
  <c r="T6681" i="13"/>
  <c r="J6681" i="13"/>
  <c r="I6681" i="13"/>
  <c r="Y6680" i="13"/>
  <c r="T6680" i="13"/>
  <c r="J6680" i="13"/>
  <c r="I6680" i="13"/>
  <c r="Y6679" i="13"/>
  <c r="T6679" i="13"/>
  <c r="J6679" i="13"/>
  <c r="I6679" i="13"/>
  <c r="Y6678" i="13"/>
  <c r="T6678" i="13"/>
  <c r="J6678" i="13"/>
  <c r="I6678" i="13"/>
  <c r="Y6677" i="13"/>
  <c r="T6677" i="13"/>
  <c r="J6677" i="13"/>
  <c r="I6677" i="13"/>
  <c r="Y6676" i="13"/>
  <c r="T6676" i="13"/>
  <c r="J6676" i="13"/>
  <c r="I6676" i="13"/>
  <c r="Y6675" i="13"/>
  <c r="T6675" i="13"/>
  <c r="J6675" i="13"/>
  <c r="I6675" i="13"/>
  <c r="Y6674" i="13"/>
  <c r="T6674" i="13"/>
  <c r="J6674" i="13"/>
  <c r="I6674" i="13"/>
  <c r="Y6673" i="13"/>
  <c r="T6673" i="13"/>
  <c r="J6673" i="13"/>
  <c r="I6673" i="13"/>
  <c r="Y6672" i="13"/>
  <c r="T6672" i="13"/>
  <c r="J6672" i="13"/>
  <c r="I6672" i="13"/>
  <c r="Y6671" i="13"/>
  <c r="T6671" i="13"/>
  <c r="J6671" i="13"/>
  <c r="I6671" i="13"/>
  <c r="Y6670" i="13"/>
  <c r="T6670" i="13"/>
  <c r="J6670" i="13"/>
  <c r="I6670" i="13"/>
  <c r="Y6669" i="13"/>
  <c r="T6669" i="13"/>
  <c r="J6669" i="13"/>
  <c r="I6669" i="13"/>
  <c r="Y6668" i="13"/>
  <c r="T6668" i="13"/>
  <c r="J6668" i="13"/>
  <c r="I6668" i="13"/>
  <c r="Y6667" i="13"/>
  <c r="T6667" i="13"/>
  <c r="J6667" i="13"/>
  <c r="I6667" i="13"/>
  <c r="Y6666" i="13"/>
  <c r="T6666" i="13"/>
  <c r="J6666" i="13"/>
  <c r="I6666" i="13"/>
  <c r="Y6665" i="13"/>
  <c r="T6665" i="13"/>
  <c r="J6665" i="13"/>
  <c r="I6665" i="13"/>
  <c r="Y6664" i="13"/>
  <c r="T6664" i="13"/>
  <c r="J6664" i="13"/>
  <c r="I6664" i="13"/>
  <c r="Y6663" i="13"/>
  <c r="T6663" i="13"/>
  <c r="J6663" i="13"/>
  <c r="I6663" i="13"/>
  <c r="Y6662" i="13"/>
  <c r="T6662" i="13"/>
  <c r="J6662" i="13"/>
  <c r="I6662" i="13"/>
  <c r="Y6661" i="13"/>
  <c r="T6661" i="13"/>
  <c r="J6661" i="13"/>
  <c r="I6661" i="13"/>
  <c r="Y6660" i="13"/>
  <c r="T6660" i="13"/>
  <c r="J6660" i="13"/>
  <c r="I6660" i="13"/>
  <c r="Y6659" i="13"/>
  <c r="T6659" i="13"/>
  <c r="J6659" i="13"/>
  <c r="I6659" i="13"/>
  <c r="Y6658" i="13"/>
  <c r="T6658" i="13"/>
  <c r="J6658" i="13"/>
  <c r="I6658" i="13"/>
  <c r="Y6657" i="13"/>
  <c r="T6657" i="13"/>
  <c r="J6657" i="13"/>
  <c r="I6657" i="13"/>
  <c r="Y6656" i="13"/>
  <c r="T6656" i="13"/>
  <c r="J6656" i="13"/>
  <c r="I6656" i="13"/>
  <c r="Y6655" i="13"/>
  <c r="T6655" i="13"/>
  <c r="J6655" i="13"/>
  <c r="I6655" i="13"/>
  <c r="Y6654" i="13"/>
  <c r="T6654" i="13"/>
  <c r="J6654" i="13"/>
  <c r="I6654" i="13"/>
  <c r="Y6653" i="13"/>
  <c r="T6653" i="13"/>
  <c r="J6653" i="13"/>
  <c r="I6653" i="13"/>
  <c r="Y6652" i="13"/>
  <c r="T6652" i="13"/>
  <c r="J6652" i="13"/>
  <c r="I6652" i="13"/>
  <c r="Y6651" i="13"/>
  <c r="T6651" i="13"/>
  <c r="J6651" i="13"/>
  <c r="I6651" i="13"/>
  <c r="Y6650" i="13"/>
  <c r="T6650" i="13"/>
  <c r="J6650" i="13"/>
  <c r="I6650" i="13"/>
  <c r="Y6649" i="13"/>
  <c r="T6649" i="13"/>
  <c r="J6649" i="13"/>
  <c r="I6649" i="13"/>
  <c r="Y6648" i="13"/>
  <c r="T6648" i="13"/>
  <c r="J6648" i="13"/>
  <c r="I6648" i="13"/>
  <c r="Y6647" i="13"/>
  <c r="T6647" i="13"/>
  <c r="J6647" i="13"/>
  <c r="I6647" i="13"/>
  <c r="Y6646" i="13"/>
  <c r="T6646" i="13"/>
  <c r="J6646" i="13"/>
  <c r="I6646" i="13"/>
  <c r="Y6645" i="13"/>
  <c r="T6645" i="13"/>
  <c r="J6645" i="13"/>
  <c r="I6645" i="13"/>
  <c r="Y6644" i="13"/>
  <c r="T6644" i="13"/>
  <c r="J6644" i="13"/>
  <c r="I6644" i="13"/>
  <c r="Y6643" i="13"/>
  <c r="T6643" i="13"/>
  <c r="J6643" i="13"/>
  <c r="I6643" i="13"/>
  <c r="Y6642" i="13"/>
  <c r="T6642" i="13"/>
  <c r="J6642" i="13"/>
  <c r="I6642" i="13"/>
  <c r="Y6641" i="13"/>
  <c r="T6641" i="13"/>
  <c r="J6641" i="13"/>
  <c r="I6641" i="13"/>
  <c r="Y6640" i="13"/>
  <c r="T6640" i="13"/>
  <c r="J6640" i="13"/>
  <c r="I6640" i="13"/>
  <c r="Y6639" i="13"/>
  <c r="T6639" i="13"/>
  <c r="J6639" i="13"/>
  <c r="I6639" i="13"/>
  <c r="Y6638" i="13"/>
  <c r="T6638" i="13"/>
  <c r="J6638" i="13"/>
  <c r="I6638" i="13"/>
  <c r="Y6637" i="13"/>
  <c r="T6637" i="13"/>
  <c r="J6637" i="13"/>
  <c r="I6637" i="13"/>
  <c r="Y6636" i="13"/>
  <c r="T6636" i="13"/>
  <c r="J6636" i="13"/>
  <c r="I6636" i="13"/>
  <c r="Y6635" i="13"/>
  <c r="T6635" i="13"/>
  <c r="J6635" i="13"/>
  <c r="I6635" i="13"/>
  <c r="Y6634" i="13"/>
  <c r="T6634" i="13"/>
  <c r="J6634" i="13"/>
  <c r="I6634" i="13"/>
  <c r="Y6633" i="13"/>
  <c r="T6633" i="13"/>
  <c r="J6633" i="13"/>
  <c r="I6633" i="13"/>
  <c r="Y6632" i="13"/>
  <c r="T6632" i="13"/>
  <c r="J6632" i="13"/>
  <c r="I6632" i="13"/>
  <c r="Y6631" i="13"/>
  <c r="T6631" i="13"/>
  <c r="J6631" i="13"/>
  <c r="I6631" i="13"/>
  <c r="Y6630" i="13"/>
  <c r="T6630" i="13"/>
  <c r="J6630" i="13"/>
  <c r="I6630" i="13"/>
  <c r="Y6629" i="13"/>
  <c r="T6629" i="13"/>
  <c r="J6629" i="13"/>
  <c r="I6629" i="13"/>
  <c r="Y6628" i="13"/>
  <c r="T6628" i="13"/>
  <c r="J6628" i="13"/>
  <c r="I6628" i="13"/>
  <c r="Y6627" i="13"/>
  <c r="T6627" i="13"/>
  <c r="J6627" i="13"/>
  <c r="I6627" i="13"/>
  <c r="Y6626" i="13"/>
  <c r="T6626" i="13"/>
  <c r="J6626" i="13"/>
  <c r="I6626" i="13"/>
  <c r="Y6625" i="13"/>
  <c r="T6625" i="13"/>
  <c r="J6625" i="13"/>
  <c r="I6625" i="13"/>
  <c r="Y6624" i="13"/>
  <c r="T6624" i="13"/>
  <c r="J6624" i="13"/>
  <c r="I6624" i="13"/>
  <c r="Y6623" i="13"/>
  <c r="T6623" i="13"/>
  <c r="J6623" i="13"/>
  <c r="I6623" i="13"/>
  <c r="Y6622" i="13"/>
  <c r="T6622" i="13"/>
  <c r="J6622" i="13"/>
  <c r="I6622" i="13"/>
  <c r="Y6621" i="13"/>
  <c r="T6621" i="13"/>
  <c r="J6621" i="13"/>
  <c r="I6621" i="13"/>
  <c r="Y6620" i="13"/>
  <c r="T6620" i="13"/>
  <c r="J6620" i="13"/>
  <c r="I6620" i="13"/>
  <c r="Y6619" i="13"/>
  <c r="T6619" i="13"/>
  <c r="J6619" i="13"/>
  <c r="I6619" i="13"/>
  <c r="Y6618" i="13"/>
  <c r="T6618" i="13"/>
  <c r="J6618" i="13"/>
  <c r="I6618" i="13"/>
  <c r="Y6617" i="13"/>
  <c r="T6617" i="13"/>
  <c r="J6617" i="13"/>
  <c r="I6617" i="13"/>
  <c r="Y6616" i="13"/>
  <c r="T6616" i="13"/>
  <c r="J6616" i="13"/>
  <c r="I6616" i="13"/>
  <c r="Y6615" i="13"/>
  <c r="T6615" i="13"/>
  <c r="J6615" i="13"/>
  <c r="I6615" i="13"/>
  <c r="Y6614" i="13"/>
  <c r="T6614" i="13"/>
  <c r="J6614" i="13"/>
  <c r="I6614" i="13"/>
  <c r="Y6613" i="13"/>
  <c r="T6613" i="13"/>
  <c r="J6613" i="13"/>
  <c r="I6613" i="13"/>
  <c r="Y6612" i="13"/>
  <c r="T6612" i="13"/>
  <c r="J6612" i="13"/>
  <c r="I6612" i="13"/>
  <c r="Y6611" i="13"/>
  <c r="T6611" i="13"/>
  <c r="J6611" i="13"/>
  <c r="I6611" i="13"/>
  <c r="Y6610" i="13"/>
  <c r="T6610" i="13"/>
  <c r="J6610" i="13"/>
  <c r="I6610" i="13"/>
  <c r="Y6609" i="13"/>
  <c r="T6609" i="13"/>
  <c r="J6609" i="13"/>
  <c r="I6609" i="13"/>
  <c r="Y6608" i="13"/>
  <c r="T6608" i="13"/>
  <c r="J6608" i="13"/>
  <c r="I6608" i="13"/>
  <c r="Y6607" i="13"/>
  <c r="T6607" i="13"/>
  <c r="J6607" i="13"/>
  <c r="I6607" i="13"/>
  <c r="Y6606" i="13"/>
  <c r="T6606" i="13"/>
  <c r="J6606" i="13"/>
  <c r="I6606" i="13"/>
  <c r="Y6605" i="13"/>
  <c r="T6605" i="13"/>
  <c r="J6605" i="13"/>
  <c r="I6605" i="13"/>
  <c r="Y6604" i="13"/>
  <c r="T6604" i="13"/>
  <c r="J6604" i="13"/>
  <c r="I6604" i="13"/>
  <c r="Y6603" i="13"/>
  <c r="T6603" i="13"/>
  <c r="J6603" i="13"/>
  <c r="I6603" i="13"/>
  <c r="Y6602" i="13"/>
  <c r="T6602" i="13"/>
  <c r="J6602" i="13"/>
  <c r="I6602" i="13"/>
  <c r="Y6601" i="13"/>
  <c r="T6601" i="13"/>
  <c r="J6601" i="13"/>
  <c r="I6601" i="13"/>
  <c r="Y6600" i="13"/>
  <c r="T6600" i="13"/>
  <c r="J6600" i="13"/>
  <c r="I6600" i="13"/>
  <c r="Y6599" i="13"/>
  <c r="T6599" i="13"/>
  <c r="J6599" i="13"/>
  <c r="I6599" i="13"/>
  <c r="Y6598" i="13"/>
  <c r="T6598" i="13"/>
  <c r="J6598" i="13"/>
  <c r="I6598" i="13"/>
  <c r="Y6597" i="13"/>
  <c r="T6597" i="13"/>
  <c r="J6597" i="13"/>
  <c r="I6597" i="13"/>
  <c r="Y6596" i="13"/>
  <c r="T6596" i="13"/>
  <c r="J6596" i="13"/>
  <c r="I6596" i="13"/>
  <c r="Y6595" i="13"/>
  <c r="T6595" i="13"/>
  <c r="J6595" i="13"/>
  <c r="I6595" i="13"/>
  <c r="Y6594" i="13"/>
  <c r="T6594" i="13"/>
  <c r="J6594" i="13"/>
  <c r="I6594" i="13"/>
  <c r="Y6593" i="13"/>
  <c r="T6593" i="13"/>
  <c r="J6593" i="13"/>
  <c r="I6593" i="13"/>
  <c r="Y6592" i="13"/>
  <c r="T6592" i="13"/>
  <c r="J6592" i="13"/>
  <c r="I6592" i="13"/>
  <c r="Y6591" i="13"/>
  <c r="T6591" i="13"/>
  <c r="J6591" i="13"/>
  <c r="I6591" i="13"/>
  <c r="Y6590" i="13"/>
  <c r="T6590" i="13"/>
  <c r="J6590" i="13"/>
  <c r="I6590" i="13"/>
  <c r="Y6589" i="13"/>
  <c r="T6589" i="13"/>
  <c r="J6589" i="13"/>
  <c r="I6589" i="13"/>
  <c r="Y6588" i="13"/>
  <c r="T6588" i="13"/>
  <c r="J6588" i="13"/>
  <c r="I6588" i="13"/>
  <c r="Y6587" i="13"/>
  <c r="T6587" i="13"/>
  <c r="J6587" i="13"/>
  <c r="I6587" i="13"/>
  <c r="Y6586" i="13"/>
  <c r="T6586" i="13"/>
  <c r="J6586" i="13"/>
  <c r="I6586" i="13"/>
  <c r="Y6585" i="13"/>
  <c r="T6585" i="13"/>
  <c r="J6585" i="13"/>
  <c r="I6585" i="13"/>
  <c r="Y6584" i="13"/>
  <c r="T6584" i="13"/>
  <c r="J6584" i="13"/>
  <c r="I6584" i="13"/>
  <c r="Y6583" i="13"/>
  <c r="T6583" i="13"/>
  <c r="J6583" i="13"/>
  <c r="I6583" i="13"/>
  <c r="Y6582" i="13"/>
  <c r="T6582" i="13"/>
  <c r="J6582" i="13"/>
  <c r="I6582" i="13"/>
  <c r="Y6581" i="13"/>
  <c r="T6581" i="13"/>
  <c r="J6581" i="13"/>
  <c r="I6581" i="13"/>
  <c r="Y6580" i="13"/>
  <c r="T6580" i="13"/>
  <c r="J6580" i="13"/>
  <c r="I6580" i="13"/>
  <c r="Y6579" i="13"/>
  <c r="T6579" i="13"/>
  <c r="J6579" i="13"/>
  <c r="I6579" i="13"/>
  <c r="Y6578" i="13"/>
  <c r="T6578" i="13"/>
  <c r="J6578" i="13"/>
  <c r="I6578" i="13"/>
  <c r="Y6577" i="13"/>
  <c r="T6577" i="13"/>
  <c r="J6577" i="13"/>
  <c r="I6577" i="13"/>
  <c r="Y6576" i="13"/>
  <c r="T6576" i="13"/>
  <c r="J6576" i="13"/>
  <c r="I6576" i="13"/>
  <c r="Y6575" i="13"/>
  <c r="T6575" i="13"/>
  <c r="J6575" i="13"/>
  <c r="I6575" i="13"/>
  <c r="Y6574" i="13"/>
  <c r="T6574" i="13"/>
  <c r="J6574" i="13"/>
  <c r="I6574" i="13"/>
  <c r="Y6573" i="13"/>
  <c r="T6573" i="13"/>
  <c r="J6573" i="13"/>
  <c r="I6573" i="13"/>
  <c r="Y6572" i="13"/>
  <c r="T6572" i="13"/>
  <c r="J6572" i="13"/>
  <c r="I6572" i="13"/>
  <c r="Y6571" i="13"/>
  <c r="T6571" i="13"/>
  <c r="J6571" i="13"/>
  <c r="I6571" i="13"/>
  <c r="Y6570" i="13"/>
  <c r="T6570" i="13"/>
  <c r="J6570" i="13"/>
  <c r="I6570" i="13"/>
  <c r="Y6569" i="13"/>
  <c r="T6569" i="13"/>
  <c r="J6569" i="13"/>
  <c r="I6569" i="13"/>
  <c r="Y6568" i="13"/>
  <c r="T6568" i="13"/>
  <c r="J6568" i="13"/>
  <c r="I6568" i="13"/>
  <c r="Y6567" i="13"/>
  <c r="T6567" i="13"/>
  <c r="J6567" i="13"/>
  <c r="I6567" i="13"/>
  <c r="Y6566" i="13"/>
  <c r="T6566" i="13"/>
  <c r="J6566" i="13"/>
  <c r="I6566" i="13"/>
  <c r="Y6565" i="13"/>
  <c r="T6565" i="13"/>
  <c r="J6565" i="13"/>
  <c r="I6565" i="13"/>
  <c r="Y6564" i="13"/>
  <c r="T6564" i="13"/>
  <c r="J6564" i="13"/>
  <c r="I6564" i="13"/>
  <c r="Y6563" i="13"/>
  <c r="T6563" i="13"/>
  <c r="J6563" i="13"/>
  <c r="I6563" i="13"/>
  <c r="Y6562" i="13"/>
  <c r="T6562" i="13"/>
  <c r="J6562" i="13"/>
  <c r="I6562" i="13"/>
  <c r="Y6561" i="13"/>
  <c r="T6561" i="13"/>
  <c r="J6561" i="13"/>
  <c r="I6561" i="13"/>
  <c r="Y6560" i="13"/>
  <c r="T6560" i="13"/>
  <c r="J6560" i="13"/>
  <c r="I6560" i="13"/>
  <c r="Y6559" i="13"/>
  <c r="T6559" i="13"/>
  <c r="J6559" i="13"/>
  <c r="I6559" i="13"/>
  <c r="Y6558" i="13"/>
  <c r="T6558" i="13"/>
  <c r="J6558" i="13"/>
  <c r="I6558" i="13"/>
  <c r="Y6557" i="13"/>
  <c r="T6557" i="13"/>
  <c r="J6557" i="13"/>
  <c r="I6557" i="13"/>
  <c r="Y6556" i="13"/>
  <c r="T6556" i="13"/>
  <c r="J6556" i="13"/>
  <c r="I6556" i="13"/>
  <c r="Y6555" i="13"/>
  <c r="T6555" i="13"/>
  <c r="J6555" i="13"/>
  <c r="I6555" i="13"/>
  <c r="Y6554" i="13"/>
  <c r="T6554" i="13"/>
  <c r="J6554" i="13"/>
  <c r="I6554" i="13"/>
  <c r="Y6553" i="13"/>
  <c r="T6553" i="13"/>
  <c r="J6553" i="13"/>
  <c r="I6553" i="13"/>
  <c r="Y6552" i="13"/>
  <c r="T6552" i="13"/>
  <c r="J6552" i="13"/>
  <c r="I6552" i="13"/>
  <c r="Y6551" i="13"/>
  <c r="T6551" i="13"/>
  <c r="J6551" i="13"/>
  <c r="I6551" i="13"/>
  <c r="Y6550" i="13"/>
  <c r="T6550" i="13"/>
  <c r="J6550" i="13"/>
  <c r="I6550" i="13"/>
  <c r="Y6549" i="13"/>
  <c r="T6549" i="13"/>
  <c r="J6549" i="13"/>
  <c r="I6549" i="13"/>
  <c r="Y6548" i="13"/>
  <c r="T6548" i="13"/>
  <c r="J6548" i="13"/>
  <c r="I6548" i="13"/>
  <c r="Y6547" i="13"/>
  <c r="T6547" i="13"/>
  <c r="J6547" i="13"/>
  <c r="I6547" i="13"/>
  <c r="Y6546" i="13"/>
  <c r="T6546" i="13"/>
  <c r="J6546" i="13"/>
  <c r="I6546" i="13"/>
  <c r="Y6545" i="13"/>
  <c r="T6545" i="13"/>
  <c r="J6545" i="13"/>
  <c r="I6545" i="13"/>
  <c r="Y6544" i="13"/>
  <c r="T6544" i="13"/>
  <c r="J6544" i="13"/>
  <c r="I6544" i="13"/>
  <c r="Y6543" i="13"/>
  <c r="T6543" i="13"/>
  <c r="J6543" i="13"/>
  <c r="I6543" i="13"/>
  <c r="Y6542" i="13"/>
  <c r="T6542" i="13"/>
  <c r="J6542" i="13"/>
  <c r="I6542" i="13"/>
  <c r="Y6541" i="13"/>
  <c r="T6541" i="13"/>
  <c r="J6541" i="13"/>
  <c r="I6541" i="13"/>
  <c r="Y6540" i="13"/>
  <c r="T6540" i="13"/>
  <c r="J6540" i="13"/>
  <c r="I6540" i="13"/>
  <c r="Y6539" i="13"/>
  <c r="T6539" i="13"/>
  <c r="J6539" i="13"/>
  <c r="I6539" i="13"/>
  <c r="Y6538" i="13"/>
  <c r="T6538" i="13"/>
  <c r="J6538" i="13"/>
  <c r="I6538" i="13"/>
  <c r="Y6537" i="13"/>
  <c r="T6537" i="13"/>
  <c r="J6537" i="13"/>
  <c r="I6537" i="13"/>
  <c r="Y6536" i="13"/>
  <c r="T6536" i="13"/>
  <c r="J6536" i="13"/>
  <c r="I6536" i="13"/>
  <c r="Y6535" i="13"/>
  <c r="T6535" i="13"/>
  <c r="J6535" i="13"/>
  <c r="I6535" i="13"/>
  <c r="Y6534" i="13"/>
  <c r="T6534" i="13"/>
  <c r="J6534" i="13"/>
  <c r="I6534" i="13"/>
  <c r="Y6533" i="13"/>
  <c r="T6533" i="13"/>
  <c r="J6533" i="13"/>
  <c r="I6533" i="13"/>
  <c r="Y6532" i="13"/>
  <c r="T6532" i="13"/>
  <c r="J6532" i="13"/>
  <c r="I6532" i="13"/>
  <c r="Y6531" i="13"/>
  <c r="T6531" i="13"/>
  <c r="J6531" i="13"/>
  <c r="I6531" i="13"/>
  <c r="Y6530" i="13"/>
  <c r="T6530" i="13"/>
  <c r="J6530" i="13"/>
  <c r="I6530" i="13"/>
  <c r="Y6529" i="13"/>
  <c r="T6529" i="13"/>
  <c r="J6529" i="13"/>
  <c r="I6529" i="13"/>
  <c r="Y6528" i="13"/>
  <c r="T6528" i="13"/>
  <c r="J6528" i="13"/>
  <c r="I6528" i="13"/>
  <c r="Y6527" i="13"/>
  <c r="T6527" i="13"/>
  <c r="J6527" i="13"/>
  <c r="I6527" i="13"/>
  <c r="Y6526" i="13"/>
  <c r="T6526" i="13"/>
  <c r="J6526" i="13"/>
  <c r="I6526" i="13"/>
  <c r="Y6525" i="13"/>
  <c r="T6525" i="13"/>
  <c r="J6525" i="13"/>
  <c r="I6525" i="13"/>
  <c r="Y6524" i="13"/>
  <c r="T6524" i="13"/>
  <c r="J6524" i="13"/>
  <c r="I6524" i="13"/>
  <c r="Y6523" i="13"/>
  <c r="T6523" i="13"/>
  <c r="J6523" i="13"/>
  <c r="I6523" i="13"/>
  <c r="Y6522" i="13"/>
  <c r="T6522" i="13"/>
  <c r="J6522" i="13"/>
  <c r="I6522" i="13"/>
  <c r="Y6521" i="13"/>
  <c r="T6521" i="13"/>
  <c r="J6521" i="13"/>
  <c r="I6521" i="13"/>
  <c r="Y6520" i="13"/>
  <c r="T6520" i="13"/>
  <c r="J6520" i="13"/>
  <c r="I6520" i="13"/>
  <c r="Y6519" i="13"/>
  <c r="T6519" i="13"/>
  <c r="J6519" i="13"/>
  <c r="I6519" i="13"/>
  <c r="Y6518" i="13"/>
  <c r="T6518" i="13"/>
  <c r="J6518" i="13"/>
  <c r="I6518" i="13"/>
  <c r="Y6517" i="13"/>
  <c r="T6517" i="13"/>
  <c r="J6517" i="13"/>
  <c r="I6517" i="13"/>
  <c r="Y6516" i="13"/>
  <c r="T6516" i="13"/>
  <c r="J6516" i="13"/>
  <c r="I6516" i="13"/>
  <c r="Y6515" i="13"/>
  <c r="T6515" i="13"/>
  <c r="J6515" i="13"/>
  <c r="I6515" i="13"/>
  <c r="Y6514" i="13"/>
  <c r="T6514" i="13"/>
  <c r="J6514" i="13"/>
  <c r="I6514" i="13"/>
  <c r="Y6513" i="13"/>
  <c r="T6513" i="13"/>
  <c r="J6513" i="13"/>
  <c r="I6513" i="13"/>
  <c r="Y6512" i="13"/>
  <c r="T6512" i="13"/>
  <c r="J6512" i="13"/>
  <c r="I6512" i="13"/>
  <c r="Y6511" i="13"/>
  <c r="T6511" i="13"/>
  <c r="J6511" i="13"/>
  <c r="I6511" i="13"/>
  <c r="Y6510" i="13"/>
  <c r="T6510" i="13"/>
  <c r="J6510" i="13"/>
  <c r="I6510" i="13"/>
  <c r="Y6509" i="13"/>
  <c r="T6509" i="13"/>
  <c r="J6509" i="13"/>
  <c r="I6509" i="13"/>
  <c r="Y6508" i="13"/>
  <c r="T6508" i="13"/>
  <c r="J6508" i="13"/>
  <c r="I6508" i="13"/>
  <c r="Y6507" i="13"/>
  <c r="T6507" i="13"/>
  <c r="J6507" i="13"/>
  <c r="I6507" i="13"/>
  <c r="Y6506" i="13"/>
  <c r="T6506" i="13"/>
  <c r="J6506" i="13"/>
  <c r="I6506" i="13"/>
  <c r="Y6505" i="13"/>
  <c r="T6505" i="13"/>
  <c r="J6505" i="13"/>
  <c r="I6505" i="13"/>
  <c r="Y6504" i="13"/>
  <c r="T6504" i="13"/>
  <c r="J6504" i="13"/>
  <c r="I6504" i="13"/>
  <c r="Y6503" i="13"/>
  <c r="T6503" i="13"/>
  <c r="J6503" i="13"/>
  <c r="I6503" i="13"/>
  <c r="Y6502" i="13"/>
  <c r="T6502" i="13"/>
  <c r="J6502" i="13"/>
  <c r="I6502" i="13"/>
  <c r="Y6501" i="13"/>
  <c r="T6501" i="13"/>
  <c r="J6501" i="13"/>
  <c r="I6501" i="13"/>
  <c r="Y6500" i="13"/>
  <c r="T6500" i="13"/>
  <c r="J6500" i="13"/>
  <c r="I6500" i="13"/>
  <c r="Y6499" i="13"/>
  <c r="T6499" i="13"/>
  <c r="J6499" i="13"/>
  <c r="I6499" i="13"/>
  <c r="Y6498" i="13"/>
  <c r="T6498" i="13"/>
  <c r="J6498" i="13"/>
  <c r="I6498" i="13"/>
  <c r="Y6497" i="13"/>
  <c r="T6497" i="13"/>
  <c r="J6497" i="13"/>
  <c r="I6497" i="13"/>
  <c r="Y6496" i="13"/>
  <c r="T6496" i="13"/>
  <c r="J6496" i="13"/>
  <c r="I6496" i="13"/>
  <c r="Y6495" i="13"/>
  <c r="T6495" i="13"/>
  <c r="J6495" i="13"/>
  <c r="I6495" i="13"/>
  <c r="Y6494" i="13"/>
  <c r="T6494" i="13"/>
  <c r="J6494" i="13"/>
  <c r="I6494" i="13"/>
  <c r="Y6493" i="13"/>
  <c r="T6493" i="13"/>
  <c r="J6493" i="13"/>
  <c r="I6493" i="13"/>
  <c r="Y6492" i="13"/>
  <c r="T6492" i="13"/>
  <c r="J6492" i="13"/>
  <c r="I6492" i="13"/>
  <c r="Y6491" i="13"/>
  <c r="T6491" i="13"/>
  <c r="J6491" i="13"/>
  <c r="I6491" i="13"/>
  <c r="Y6490" i="13"/>
  <c r="T6490" i="13"/>
  <c r="J6490" i="13"/>
  <c r="I6490" i="13"/>
  <c r="Y6489" i="13"/>
  <c r="T6489" i="13"/>
  <c r="J6489" i="13"/>
  <c r="I6489" i="13"/>
  <c r="Y6488" i="13"/>
  <c r="T6488" i="13"/>
  <c r="J6488" i="13"/>
  <c r="I6488" i="13"/>
  <c r="Y6487" i="13"/>
  <c r="T6487" i="13"/>
  <c r="J6487" i="13"/>
  <c r="I6487" i="13"/>
  <c r="Y6486" i="13"/>
  <c r="T6486" i="13"/>
  <c r="J6486" i="13"/>
  <c r="I6486" i="13"/>
  <c r="Y6485" i="13"/>
  <c r="T6485" i="13"/>
  <c r="J6485" i="13"/>
  <c r="I6485" i="13"/>
  <c r="Y6484" i="13"/>
  <c r="T6484" i="13"/>
  <c r="J6484" i="13"/>
  <c r="I6484" i="13"/>
  <c r="Y6483" i="13"/>
  <c r="T6483" i="13"/>
  <c r="J6483" i="13"/>
  <c r="I6483" i="13"/>
  <c r="Y6482" i="13"/>
  <c r="T6482" i="13"/>
  <c r="J6482" i="13"/>
  <c r="I6482" i="13"/>
  <c r="Y6481" i="13"/>
  <c r="T6481" i="13"/>
  <c r="J6481" i="13"/>
  <c r="I6481" i="13"/>
  <c r="Y6480" i="13"/>
  <c r="T6480" i="13"/>
  <c r="J6480" i="13"/>
  <c r="I6480" i="13"/>
  <c r="Y6479" i="13"/>
  <c r="T6479" i="13"/>
  <c r="J6479" i="13"/>
  <c r="I6479" i="13"/>
  <c r="Y6478" i="13"/>
  <c r="T6478" i="13"/>
  <c r="J6478" i="13"/>
  <c r="I6478" i="13"/>
  <c r="Y6477" i="13"/>
  <c r="T6477" i="13"/>
  <c r="J6477" i="13"/>
  <c r="I6477" i="13"/>
  <c r="Y6476" i="13"/>
  <c r="T6476" i="13"/>
  <c r="J6476" i="13"/>
  <c r="I6476" i="13"/>
  <c r="Y6475" i="13"/>
  <c r="T6475" i="13"/>
  <c r="J6475" i="13"/>
  <c r="I6475" i="13"/>
  <c r="Y6474" i="13"/>
  <c r="T6474" i="13"/>
  <c r="J6474" i="13"/>
  <c r="I6474" i="13"/>
  <c r="Y6473" i="13"/>
  <c r="T6473" i="13"/>
  <c r="J6473" i="13"/>
  <c r="I6473" i="13"/>
  <c r="Y6472" i="13"/>
  <c r="T6472" i="13"/>
  <c r="J6472" i="13"/>
  <c r="I6472" i="13"/>
  <c r="Y6471" i="13"/>
  <c r="T6471" i="13"/>
  <c r="J6471" i="13"/>
  <c r="I6471" i="13"/>
  <c r="Y6470" i="13"/>
  <c r="T6470" i="13"/>
  <c r="J6470" i="13"/>
  <c r="I6470" i="13"/>
  <c r="Y6469" i="13"/>
  <c r="T6469" i="13"/>
  <c r="J6469" i="13"/>
  <c r="I6469" i="13"/>
  <c r="Y6468" i="13"/>
  <c r="T6468" i="13"/>
  <c r="J6468" i="13"/>
  <c r="I6468" i="13"/>
  <c r="Y6467" i="13"/>
  <c r="T6467" i="13"/>
  <c r="J6467" i="13"/>
  <c r="I6467" i="13"/>
  <c r="Y6466" i="13"/>
  <c r="T6466" i="13"/>
  <c r="J6466" i="13"/>
  <c r="I6466" i="13"/>
  <c r="Y6465" i="13"/>
  <c r="T6465" i="13"/>
  <c r="J6465" i="13"/>
  <c r="I6465" i="13"/>
  <c r="Y6464" i="13"/>
  <c r="T6464" i="13"/>
  <c r="J6464" i="13"/>
  <c r="I6464" i="13"/>
  <c r="Y6463" i="13"/>
  <c r="T6463" i="13"/>
  <c r="J6463" i="13"/>
  <c r="I6463" i="13"/>
  <c r="Y6462" i="13"/>
  <c r="T6462" i="13"/>
  <c r="J6462" i="13"/>
  <c r="I6462" i="13"/>
  <c r="Y6461" i="13"/>
  <c r="T6461" i="13"/>
  <c r="J6461" i="13"/>
  <c r="I6461" i="13"/>
  <c r="Y6460" i="13"/>
  <c r="T6460" i="13"/>
  <c r="J6460" i="13"/>
  <c r="I6460" i="13"/>
  <c r="Y6459" i="13"/>
  <c r="T6459" i="13"/>
  <c r="J6459" i="13"/>
  <c r="I6459" i="13"/>
  <c r="Y6458" i="13"/>
  <c r="T6458" i="13"/>
  <c r="J6458" i="13"/>
  <c r="I6458" i="13"/>
  <c r="Y6457" i="13"/>
  <c r="T6457" i="13"/>
  <c r="J6457" i="13"/>
  <c r="I6457" i="13"/>
  <c r="Y6456" i="13"/>
  <c r="T6456" i="13"/>
  <c r="J6456" i="13"/>
  <c r="I6456" i="13"/>
  <c r="Y6455" i="13"/>
  <c r="T6455" i="13"/>
  <c r="J6455" i="13"/>
  <c r="I6455" i="13"/>
  <c r="Y6454" i="13"/>
  <c r="T6454" i="13"/>
  <c r="J6454" i="13"/>
  <c r="I6454" i="13"/>
  <c r="Y6453" i="13"/>
  <c r="T6453" i="13"/>
  <c r="J6453" i="13"/>
  <c r="I6453" i="13"/>
  <c r="Y6452" i="13"/>
  <c r="T6452" i="13"/>
  <c r="J6452" i="13"/>
  <c r="I6452" i="13"/>
  <c r="Y6451" i="13"/>
  <c r="T6451" i="13"/>
  <c r="J6451" i="13"/>
  <c r="I6451" i="13"/>
  <c r="Y6450" i="13"/>
  <c r="T6450" i="13"/>
  <c r="J6450" i="13"/>
  <c r="I6450" i="13"/>
  <c r="Y6449" i="13"/>
  <c r="T6449" i="13"/>
  <c r="J6449" i="13"/>
  <c r="I6449" i="13"/>
  <c r="Y6448" i="13"/>
  <c r="T6448" i="13"/>
  <c r="J6448" i="13"/>
  <c r="I6448" i="13"/>
  <c r="Y6447" i="13"/>
  <c r="T6447" i="13"/>
  <c r="J6447" i="13"/>
  <c r="I6447" i="13"/>
  <c r="Y6446" i="13"/>
  <c r="T6446" i="13"/>
  <c r="J6446" i="13"/>
  <c r="I6446" i="13"/>
  <c r="Y6445" i="13"/>
  <c r="T6445" i="13"/>
  <c r="J6445" i="13"/>
  <c r="I6445" i="13"/>
  <c r="Y6444" i="13"/>
  <c r="T6444" i="13"/>
  <c r="J6444" i="13"/>
  <c r="I6444" i="13"/>
  <c r="Y6443" i="13"/>
  <c r="T6443" i="13"/>
  <c r="J6443" i="13"/>
  <c r="I6443" i="13"/>
  <c r="Y6442" i="13"/>
  <c r="T6442" i="13"/>
  <c r="J6442" i="13"/>
  <c r="I6442" i="13"/>
  <c r="Y6441" i="13"/>
  <c r="T6441" i="13"/>
  <c r="J6441" i="13"/>
  <c r="I6441" i="13"/>
  <c r="Y6440" i="13"/>
  <c r="T6440" i="13"/>
  <c r="J6440" i="13"/>
  <c r="I6440" i="13"/>
  <c r="Y6439" i="13"/>
  <c r="T6439" i="13"/>
  <c r="J6439" i="13"/>
  <c r="I6439" i="13"/>
  <c r="Y6438" i="13"/>
  <c r="T6438" i="13"/>
  <c r="J6438" i="13"/>
  <c r="I6438" i="13"/>
  <c r="Y6437" i="13"/>
  <c r="T6437" i="13"/>
  <c r="J6437" i="13"/>
  <c r="I6437" i="13"/>
  <c r="Y6436" i="13"/>
  <c r="T6436" i="13"/>
  <c r="J6436" i="13"/>
  <c r="I6436" i="13"/>
  <c r="Y6435" i="13"/>
  <c r="T6435" i="13"/>
  <c r="J6435" i="13"/>
  <c r="I6435" i="13"/>
  <c r="Y6434" i="13"/>
  <c r="T6434" i="13"/>
  <c r="J6434" i="13"/>
  <c r="I6434" i="13"/>
  <c r="Y6433" i="13"/>
  <c r="T6433" i="13"/>
  <c r="J6433" i="13"/>
  <c r="I6433" i="13"/>
  <c r="Y6432" i="13"/>
  <c r="T6432" i="13"/>
  <c r="J6432" i="13"/>
  <c r="I6432" i="13"/>
  <c r="Y6431" i="13"/>
  <c r="T6431" i="13"/>
  <c r="J6431" i="13"/>
  <c r="I6431" i="13"/>
  <c r="Y6430" i="13"/>
  <c r="T6430" i="13"/>
  <c r="J6430" i="13"/>
  <c r="I6430" i="13"/>
  <c r="Y6429" i="13"/>
  <c r="T6429" i="13"/>
  <c r="J6429" i="13"/>
  <c r="I6429" i="13"/>
  <c r="Y6428" i="13"/>
  <c r="T6428" i="13"/>
  <c r="J6428" i="13"/>
  <c r="I6428" i="13"/>
  <c r="Y6427" i="13"/>
  <c r="T6427" i="13"/>
  <c r="J6427" i="13"/>
  <c r="I6427" i="13"/>
  <c r="Y6426" i="13"/>
  <c r="T6426" i="13"/>
  <c r="J6426" i="13"/>
  <c r="I6426" i="13"/>
  <c r="Y6425" i="13"/>
  <c r="T6425" i="13"/>
  <c r="J6425" i="13"/>
  <c r="I6425" i="13"/>
  <c r="Y6424" i="13"/>
  <c r="T6424" i="13"/>
  <c r="J6424" i="13"/>
  <c r="I6424" i="13"/>
  <c r="Y6423" i="13"/>
  <c r="T6423" i="13"/>
  <c r="J6423" i="13"/>
  <c r="I6423" i="13"/>
  <c r="Y6422" i="13"/>
  <c r="T6422" i="13"/>
  <c r="J6422" i="13"/>
  <c r="I6422" i="13"/>
  <c r="Y6421" i="13"/>
  <c r="T6421" i="13"/>
  <c r="J6421" i="13"/>
  <c r="I6421" i="13"/>
  <c r="Y6420" i="13"/>
  <c r="T6420" i="13"/>
  <c r="J6420" i="13"/>
  <c r="I6420" i="13"/>
  <c r="Y6419" i="13"/>
  <c r="T6419" i="13"/>
  <c r="J6419" i="13"/>
  <c r="I6419" i="13"/>
  <c r="Y6418" i="13"/>
  <c r="T6418" i="13"/>
  <c r="J6418" i="13"/>
  <c r="I6418" i="13"/>
  <c r="Y6417" i="13"/>
  <c r="T6417" i="13"/>
  <c r="J6417" i="13"/>
  <c r="I6417" i="13"/>
  <c r="Y6416" i="13"/>
  <c r="T6416" i="13"/>
  <c r="J6416" i="13"/>
  <c r="I6416" i="13"/>
  <c r="Y6415" i="13"/>
  <c r="T6415" i="13"/>
  <c r="J6415" i="13"/>
  <c r="I6415" i="13"/>
  <c r="Y6414" i="13"/>
  <c r="T6414" i="13"/>
  <c r="J6414" i="13"/>
  <c r="I6414" i="13"/>
  <c r="Y6413" i="13"/>
  <c r="T6413" i="13"/>
  <c r="J6413" i="13"/>
  <c r="I6413" i="13"/>
  <c r="Y6412" i="13"/>
  <c r="T6412" i="13"/>
  <c r="J6412" i="13"/>
  <c r="I6412" i="13"/>
  <c r="Y6411" i="13"/>
  <c r="T6411" i="13"/>
  <c r="J6411" i="13"/>
  <c r="I6411" i="13"/>
  <c r="Y6410" i="13"/>
  <c r="T6410" i="13"/>
  <c r="J6410" i="13"/>
  <c r="I6410" i="13"/>
  <c r="Y6409" i="13"/>
  <c r="T6409" i="13"/>
  <c r="J6409" i="13"/>
  <c r="I6409" i="13"/>
  <c r="Y6408" i="13"/>
  <c r="T6408" i="13"/>
  <c r="J6408" i="13"/>
  <c r="I6408" i="13"/>
  <c r="Y6407" i="13"/>
  <c r="T6407" i="13"/>
  <c r="J6407" i="13"/>
  <c r="I6407" i="13"/>
  <c r="Y6406" i="13"/>
  <c r="T6406" i="13"/>
  <c r="J6406" i="13"/>
  <c r="I6406" i="13"/>
  <c r="Y6405" i="13"/>
  <c r="T6405" i="13"/>
  <c r="J6405" i="13"/>
  <c r="I6405" i="13"/>
  <c r="Y6404" i="13"/>
  <c r="T6404" i="13"/>
  <c r="J6404" i="13"/>
  <c r="I6404" i="13"/>
  <c r="Y6403" i="13"/>
  <c r="T6403" i="13"/>
  <c r="J6403" i="13"/>
  <c r="I6403" i="13"/>
  <c r="Y6402" i="13"/>
  <c r="T6402" i="13"/>
  <c r="J6402" i="13"/>
  <c r="I6402" i="13"/>
  <c r="Y6401" i="13"/>
  <c r="T6401" i="13"/>
  <c r="J6401" i="13"/>
  <c r="I6401" i="13"/>
  <c r="Y6400" i="13"/>
  <c r="T6400" i="13"/>
  <c r="J6400" i="13"/>
  <c r="I6400" i="13"/>
  <c r="Y6399" i="13"/>
  <c r="T6399" i="13"/>
  <c r="J6399" i="13"/>
  <c r="I6399" i="13"/>
  <c r="Y6398" i="13"/>
  <c r="T6398" i="13"/>
  <c r="J6398" i="13"/>
  <c r="I6398" i="13"/>
  <c r="Y6397" i="13"/>
  <c r="T6397" i="13"/>
  <c r="J6397" i="13"/>
  <c r="I6397" i="13"/>
  <c r="Y6396" i="13"/>
  <c r="T6396" i="13"/>
  <c r="J6396" i="13"/>
  <c r="I6396" i="13"/>
  <c r="Y6395" i="13"/>
  <c r="T6395" i="13"/>
  <c r="J6395" i="13"/>
  <c r="I6395" i="13"/>
  <c r="Y6394" i="13"/>
  <c r="T6394" i="13"/>
  <c r="J6394" i="13"/>
  <c r="I6394" i="13"/>
  <c r="Y6393" i="13"/>
  <c r="T6393" i="13"/>
  <c r="J6393" i="13"/>
  <c r="I6393" i="13"/>
  <c r="Y6392" i="13"/>
  <c r="T6392" i="13"/>
  <c r="J6392" i="13"/>
  <c r="I6392" i="13"/>
  <c r="Y6391" i="13"/>
  <c r="T6391" i="13"/>
  <c r="J6391" i="13"/>
  <c r="I6391" i="13"/>
  <c r="Y6390" i="13"/>
  <c r="T6390" i="13"/>
  <c r="J6390" i="13"/>
  <c r="I6390" i="13"/>
  <c r="Y6389" i="13"/>
  <c r="T6389" i="13"/>
  <c r="J6389" i="13"/>
  <c r="I6389" i="13"/>
  <c r="Y6388" i="13"/>
  <c r="T6388" i="13"/>
  <c r="J6388" i="13"/>
  <c r="I6388" i="13"/>
  <c r="Y6387" i="13"/>
  <c r="T6387" i="13"/>
  <c r="J6387" i="13"/>
  <c r="I6387" i="13"/>
  <c r="Y6386" i="13"/>
  <c r="T6386" i="13"/>
  <c r="J6386" i="13"/>
  <c r="I6386" i="13"/>
  <c r="Y6385" i="13"/>
  <c r="T6385" i="13"/>
  <c r="J6385" i="13"/>
  <c r="I6385" i="13"/>
  <c r="Y6384" i="13"/>
  <c r="T6384" i="13"/>
  <c r="J6384" i="13"/>
  <c r="I6384" i="13"/>
  <c r="Y6383" i="13"/>
  <c r="T6383" i="13"/>
  <c r="J6383" i="13"/>
  <c r="I6383" i="13"/>
  <c r="Y6382" i="13"/>
  <c r="T6382" i="13"/>
  <c r="J6382" i="13"/>
  <c r="I6382" i="13"/>
  <c r="Y6381" i="13"/>
  <c r="T6381" i="13"/>
  <c r="J6381" i="13"/>
  <c r="I6381" i="13"/>
  <c r="Y6380" i="13"/>
  <c r="T6380" i="13"/>
  <c r="J6380" i="13"/>
  <c r="I6380" i="13"/>
  <c r="Y6379" i="13"/>
  <c r="T6379" i="13"/>
  <c r="J6379" i="13"/>
  <c r="I6379" i="13"/>
  <c r="Y6378" i="13"/>
  <c r="T6378" i="13"/>
  <c r="J6378" i="13"/>
  <c r="I6378" i="13"/>
  <c r="Y6377" i="13"/>
  <c r="T6377" i="13"/>
  <c r="J6377" i="13"/>
  <c r="I6377" i="13"/>
  <c r="Y6376" i="13"/>
  <c r="T6376" i="13"/>
  <c r="J6376" i="13"/>
  <c r="I6376" i="13"/>
  <c r="Y6375" i="13"/>
  <c r="T6375" i="13"/>
  <c r="J6375" i="13"/>
  <c r="I6375" i="13"/>
  <c r="Y6374" i="13"/>
  <c r="T6374" i="13"/>
  <c r="J6374" i="13"/>
  <c r="I6374" i="13"/>
  <c r="Y6373" i="13"/>
  <c r="T6373" i="13"/>
  <c r="J6373" i="13"/>
  <c r="I6373" i="13"/>
  <c r="Y6372" i="13"/>
  <c r="T6372" i="13"/>
  <c r="J6372" i="13"/>
  <c r="I6372" i="13"/>
  <c r="Y6371" i="13"/>
  <c r="T6371" i="13"/>
  <c r="J6371" i="13"/>
  <c r="I6371" i="13"/>
  <c r="Y6370" i="13"/>
  <c r="T6370" i="13"/>
  <c r="J6370" i="13"/>
  <c r="I6370" i="13"/>
  <c r="Y6369" i="13"/>
  <c r="T6369" i="13"/>
  <c r="J6369" i="13"/>
  <c r="I6369" i="13"/>
  <c r="Y6368" i="13"/>
  <c r="T6368" i="13"/>
  <c r="J6368" i="13"/>
  <c r="I6368" i="13"/>
  <c r="Y6367" i="13"/>
  <c r="T6367" i="13"/>
  <c r="J6367" i="13"/>
  <c r="I6367" i="13"/>
  <c r="Y6366" i="13"/>
  <c r="T6366" i="13"/>
  <c r="J6366" i="13"/>
  <c r="I6366" i="13"/>
  <c r="Y6365" i="13"/>
  <c r="T6365" i="13"/>
  <c r="J6365" i="13"/>
  <c r="I6365" i="13"/>
  <c r="Y6364" i="13"/>
  <c r="T6364" i="13"/>
  <c r="J6364" i="13"/>
  <c r="I6364" i="13"/>
  <c r="Y6363" i="13"/>
  <c r="T6363" i="13"/>
  <c r="J6363" i="13"/>
  <c r="I6363" i="13"/>
  <c r="Y6362" i="13"/>
  <c r="T6362" i="13"/>
  <c r="J6362" i="13"/>
  <c r="I6362" i="13"/>
  <c r="Y6361" i="13"/>
  <c r="T6361" i="13"/>
  <c r="J6361" i="13"/>
  <c r="I6361" i="13"/>
  <c r="Y6360" i="13"/>
  <c r="T6360" i="13"/>
  <c r="J6360" i="13"/>
  <c r="I6360" i="13"/>
  <c r="Y6359" i="13"/>
  <c r="T6359" i="13"/>
  <c r="J6359" i="13"/>
  <c r="I6359" i="13"/>
  <c r="Y6358" i="13"/>
  <c r="T6358" i="13"/>
  <c r="J6358" i="13"/>
  <c r="I6358" i="13"/>
  <c r="Y6357" i="13"/>
  <c r="T6357" i="13"/>
  <c r="J6357" i="13"/>
  <c r="I6357" i="13"/>
  <c r="Y6356" i="13"/>
  <c r="T6356" i="13"/>
  <c r="J6356" i="13"/>
  <c r="I6356" i="13"/>
  <c r="Y6355" i="13"/>
  <c r="T6355" i="13"/>
  <c r="J6355" i="13"/>
  <c r="I6355" i="13"/>
  <c r="Y6354" i="13"/>
  <c r="T6354" i="13"/>
  <c r="J6354" i="13"/>
  <c r="I6354" i="13"/>
  <c r="Y6353" i="13"/>
  <c r="T6353" i="13"/>
  <c r="J6353" i="13"/>
  <c r="I6353" i="13"/>
  <c r="Y6352" i="13"/>
  <c r="T6352" i="13"/>
  <c r="J6352" i="13"/>
  <c r="I6352" i="13"/>
  <c r="Y6351" i="13"/>
  <c r="T6351" i="13"/>
  <c r="J6351" i="13"/>
  <c r="I6351" i="13"/>
  <c r="Y6350" i="13"/>
  <c r="T6350" i="13"/>
  <c r="J6350" i="13"/>
  <c r="I6350" i="13"/>
  <c r="Y6349" i="13"/>
  <c r="T6349" i="13"/>
  <c r="J6349" i="13"/>
  <c r="I6349" i="13"/>
  <c r="Y6348" i="13"/>
  <c r="T6348" i="13"/>
  <c r="J6348" i="13"/>
  <c r="I6348" i="13"/>
  <c r="Y6347" i="13"/>
  <c r="T6347" i="13"/>
  <c r="J6347" i="13"/>
  <c r="I6347" i="13"/>
  <c r="Y6346" i="13"/>
  <c r="T6346" i="13"/>
  <c r="J6346" i="13"/>
  <c r="I6346" i="13"/>
  <c r="Y6345" i="13"/>
  <c r="T6345" i="13"/>
  <c r="J6345" i="13"/>
  <c r="I6345" i="13"/>
  <c r="Y6344" i="13"/>
  <c r="T6344" i="13"/>
  <c r="J6344" i="13"/>
  <c r="I6344" i="13"/>
  <c r="Y6343" i="13"/>
  <c r="T6343" i="13"/>
  <c r="J6343" i="13"/>
  <c r="I6343" i="13"/>
  <c r="Y6342" i="13"/>
  <c r="T6342" i="13"/>
  <c r="J6342" i="13"/>
  <c r="I6342" i="13"/>
  <c r="Y6341" i="13"/>
  <c r="T6341" i="13"/>
  <c r="J6341" i="13"/>
  <c r="I6341" i="13"/>
  <c r="Y6340" i="13"/>
  <c r="T6340" i="13"/>
  <c r="J6340" i="13"/>
  <c r="I6340" i="13"/>
  <c r="Y6339" i="13"/>
  <c r="T6339" i="13"/>
  <c r="J6339" i="13"/>
  <c r="I6339" i="13"/>
  <c r="Y6338" i="13"/>
  <c r="T6338" i="13"/>
  <c r="J6338" i="13"/>
  <c r="I6338" i="13"/>
  <c r="Y6337" i="13"/>
  <c r="T6337" i="13"/>
  <c r="J6337" i="13"/>
  <c r="I6337" i="13"/>
  <c r="Y6336" i="13"/>
  <c r="T6336" i="13"/>
  <c r="J6336" i="13"/>
  <c r="I6336" i="13"/>
  <c r="Y6335" i="13"/>
  <c r="T6335" i="13"/>
  <c r="J6335" i="13"/>
  <c r="I6335" i="13"/>
  <c r="Y6334" i="13"/>
  <c r="T6334" i="13"/>
  <c r="J6334" i="13"/>
  <c r="I6334" i="13"/>
  <c r="Y6333" i="13"/>
  <c r="T6333" i="13"/>
  <c r="J6333" i="13"/>
  <c r="I6333" i="13"/>
  <c r="Y6332" i="13"/>
  <c r="T6332" i="13"/>
  <c r="J6332" i="13"/>
  <c r="I6332" i="13"/>
  <c r="Y6331" i="13"/>
  <c r="T6331" i="13"/>
  <c r="J6331" i="13"/>
  <c r="I6331" i="13"/>
  <c r="Y6330" i="13"/>
  <c r="T6330" i="13"/>
  <c r="J6330" i="13"/>
  <c r="I6330" i="13"/>
  <c r="Y6329" i="13"/>
  <c r="T6329" i="13"/>
  <c r="J6329" i="13"/>
  <c r="I6329" i="13"/>
  <c r="Y6328" i="13"/>
  <c r="T6328" i="13"/>
  <c r="J6328" i="13"/>
  <c r="I6328" i="13"/>
  <c r="Y6327" i="13"/>
  <c r="T6327" i="13"/>
  <c r="J6327" i="13"/>
  <c r="I6327" i="13"/>
  <c r="Y6326" i="13"/>
  <c r="T6326" i="13"/>
  <c r="J6326" i="13"/>
  <c r="I6326" i="13"/>
  <c r="Y6325" i="13"/>
  <c r="T6325" i="13"/>
  <c r="J6325" i="13"/>
  <c r="I6325" i="13"/>
  <c r="Y6324" i="13"/>
  <c r="T6324" i="13"/>
  <c r="J6324" i="13"/>
  <c r="I6324" i="13"/>
  <c r="Y6323" i="13"/>
  <c r="T6323" i="13"/>
  <c r="J6323" i="13"/>
  <c r="I6323" i="13"/>
  <c r="Y6322" i="13"/>
  <c r="T6322" i="13"/>
  <c r="J6322" i="13"/>
  <c r="I6322" i="13"/>
  <c r="Y6321" i="13"/>
  <c r="T6321" i="13"/>
  <c r="J6321" i="13"/>
  <c r="I6321" i="13"/>
  <c r="Y6320" i="13"/>
  <c r="T6320" i="13"/>
  <c r="J6320" i="13"/>
  <c r="I6320" i="13"/>
  <c r="Y6319" i="13"/>
  <c r="T6319" i="13"/>
  <c r="J6319" i="13"/>
  <c r="I6319" i="13"/>
  <c r="Y6318" i="13"/>
  <c r="T6318" i="13"/>
  <c r="J6318" i="13"/>
  <c r="I6318" i="13"/>
  <c r="Y6317" i="13"/>
  <c r="T6317" i="13"/>
  <c r="J6317" i="13"/>
  <c r="I6317" i="13"/>
  <c r="Y6316" i="13"/>
  <c r="T6316" i="13"/>
  <c r="J6316" i="13"/>
  <c r="I6316" i="13"/>
  <c r="Y6315" i="13"/>
  <c r="T6315" i="13"/>
  <c r="J6315" i="13"/>
  <c r="I6315" i="13"/>
  <c r="Y6314" i="13"/>
  <c r="T6314" i="13"/>
  <c r="J6314" i="13"/>
  <c r="I6314" i="13"/>
  <c r="Y6313" i="13"/>
  <c r="T6313" i="13"/>
  <c r="J6313" i="13"/>
  <c r="I6313" i="13"/>
  <c r="Y6312" i="13"/>
  <c r="T6312" i="13"/>
  <c r="J6312" i="13"/>
  <c r="I6312" i="13"/>
  <c r="Y6311" i="13"/>
  <c r="T6311" i="13"/>
  <c r="J6311" i="13"/>
  <c r="I6311" i="13"/>
  <c r="Y6310" i="13"/>
  <c r="T6310" i="13"/>
  <c r="J6310" i="13"/>
  <c r="I6310" i="13"/>
  <c r="Y6309" i="13"/>
  <c r="T6309" i="13"/>
  <c r="J6309" i="13"/>
  <c r="I6309" i="13"/>
  <c r="Y6308" i="13"/>
  <c r="T6308" i="13"/>
  <c r="J6308" i="13"/>
  <c r="I6308" i="13"/>
  <c r="Y6307" i="13"/>
  <c r="T6307" i="13"/>
  <c r="J6307" i="13"/>
  <c r="I6307" i="13"/>
  <c r="Y6306" i="13"/>
  <c r="T6306" i="13"/>
  <c r="J6306" i="13"/>
  <c r="I6306" i="13"/>
  <c r="Y6305" i="13"/>
  <c r="T6305" i="13"/>
  <c r="J6305" i="13"/>
  <c r="I6305" i="13"/>
  <c r="Y6304" i="13"/>
  <c r="T6304" i="13"/>
  <c r="J6304" i="13"/>
  <c r="I6304" i="13"/>
  <c r="Y6303" i="13"/>
  <c r="T6303" i="13"/>
  <c r="J6303" i="13"/>
  <c r="I6303" i="13"/>
  <c r="Y6302" i="13"/>
  <c r="T6302" i="13"/>
  <c r="J6302" i="13"/>
  <c r="I6302" i="13"/>
  <c r="Y6301" i="13"/>
  <c r="T6301" i="13"/>
  <c r="J6301" i="13"/>
  <c r="I6301" i="13"/>
  <c r="Y6300" i="13"/>
  <c r="T6300" i="13"/>
  <c r="J6300" i="13"/>
  <c r="I6300" i="13"/>
  <c r="Y6299" i="13"/>
  <c r="T6299" i="13"/>
  <c r="J6299" i="13"/>
  <c r="I6299" i="13"/>
  <c r="Y6298" i="13"/>
  <c r="T6298" i="13"/>
  <c r="J6298" i="13"/>
  <c r="I6298" i="13"/>
  <c r="Y6297" i="13"/>
  <c r="T6297" i="13"/>
  <c r="J6297" i="13"/>
  <c r="I6297" i="13"/>
  <c r="Y6296" i="13"/>
  <c r="T6296" i="13"/>
  <c r="J6296" i="13"/>
  <c r="I6296" i="13"/>
  <c r="Y6295" i="13"/>
  <c r="T6295" i="13"/>
  <c r="J6295" i="13"/>
  <c r="I6295" i="13"/>
  <c r="Y6294" i="13"/>
  <c r="T6294" i="13"/>
  <c r="J6294" i="13"/>
  <c r="I6294" i="13"/>
  <c r="Y6293" i="13"/>
  <c r="T6293" i="13"/>
  <c r="J6293" i="13"/>
  <c r="I6293" i="13"/>
  <c r="Y6292" i="13"/>
  <c r="T6292" i="13"/>
  <c r="J6292" i="13"/>
  <c r="I6292" i="13"/>
  <c r="Y6291" i="13"/>
  <c r="T6291" i="13"/>
  <c r="J6291" i="13"/>
  <c r="I6291" i="13"/>
  <c r="Y6290" i="13"/>
  <c r="T6290" i="13"/>
  <c r="J6290" i="13"/>
  <c r="I6290" i="13"/>
  <c r="Y6289" i="13"/>
  <c r="T6289" i="13"/>
  <c r="J6289" i="13"/>
  <c r="I6289" i="13"/>
  <c r="Y6288" i="13"/>
  <c r="T6288" i="13"/>
  <c r="J6288" i="13"/>
  <c r="I6288" i="13"/>
  <c r="Y6287" i="13"/>
  <c r="T6287" i="13"/>
  <c r="J6287" i="13"/>
  <c r="I6287" i="13"/>
  <c r="Y6286" i="13"/>
  <c r="T6286" i="13"/>
  <c r="J6286" i="13"/>
  <c r="I6286" i="13"/>
  <c r="Y6285" i="13"/>
  <c r="T6285" i="13"/>
  <c r="J6285" i="13"/>
  <c r="I6285" i="13"/>
  <c r="Y6284" i="13"/>
  <c r="T6284" i="13"/>
  <c r="J6284" i="13"/>
  <c r="I6284" i="13"/>
  <c r="Y6283" i="13"/>
  <c r="T6283" i="13"/>
  <c r="J6283" i="13"/>
  <c r="I6283" i="13"/>
  <c r="Y6282" i="13"/>
  <c r="T6282" i="13"/>
  <c r="J6282" i="13"/>
  <c r="I6282" i="13"/>
  <c r="Y6281" i="13"/>
  <c r="T6281" i="13"/>
  <c r="J6281" i="13"/>
  <c r="I6281" i="13"/>
  <c r="Y6280" i="13"/>
  <c r="T6280" i="13"/>
  <c r="J6280" i="13"/>
  <c r="I6280" i="13"/>
  <c r="Y6279" i="13"/>
  <c r="T6279" i="13"/>
  <c r="J6279" i="13"/>
  <c r="I6279" i="13"/>
  <c r="Y6278" i="13"/>
  <c r="T6278" i="13"/>
  <c r="J6278" i="13"/>
  <c r="I6278" i="13"/>
  <c r="Y6277" i="13"/>
  <c r="T6277" i="13"/>
  <c r="J6277" i="13"/>
  <c r="I6277" i="13"/>
  <c r="Y6276" i="13"/>
  <c r="T6276" i="13"/>
  <c r="J6276" i="13"/>
  <c r="I6276" i="13"/>
  <c r="Y6275" i="13"/>
  <c r="T6275" i="13"/>
  <c r="J6275" i="13"/>
  <c r="I6275" i="13"/>
  <c r="Y6274" i="13"/>
  <c r="T6274" i="13"/>
  <c r="J6274" i="13"/>
  <c r="I6274" i="13"/>
  <c r="Y6273" i="13"/>
  <c r="T6273" i="13"/>
  <c r="J6273" i="13"/>
  <c r="I6273" i="13"/>
  <c r="Y6272" i="13"/>
  <c r="T6272" i="13"/>
  <c r="J6272" i="13"/>
  <c r="I6272" i="13"/>
  <c r="Y6271" i="13"/>
  <c r="T6271" i="13"/>
  <c r="J6271" i="13"/>
  <c r="I6271" i="13"/>
  <c r="Y6270" i="13"/>
  <c r="T6270" i="13"/>
  <c r="J6270" i="13"/>
  <c r="I6270" i="13"/>
  <c r="Y6269" i="13"/>
  <c r="T6269" i="13"/>
  <c r="J6269" i="13"/>
  <c r="I6269" i="13"/>
  <c r="Y6268" i="13"/>
  <c r="T6268" i="13"/>
  <c r="J6268" i="13"/>
  <c r="I6268" i="13"/>
  <c r="Y6267" i="13"/>
  <c r="T6267" i="13"/>
  <c r="J6267" i="13"/>
  <c r="I6267" i="13"/>
  <c r="Y6266" i="13"/>
  <c r="T6266" i="13"/>
  <c r="J6266" i="13"/>
  <c r="I6266" i="13"/>
  <c r="Y6265" i="13"/>
  <c r="T6265" i="13"/>
  <c r="J6265" i="13"/>
  <c r="I6265" i="13"/>
  <c r="Y6264" i="13"/>
  <c r="T6264" i="13"/>
  <c r="J6264" i="13"/>
  <c r="I6264" i="13"/>
  <c r="Y6263" i="13"/>
  <c r="T6263" i="13"/>
  <c r="J6263" i="13"/>
  <c r="I6263" i="13"/>
  <c r="Y6262" i="13"/>
  <c r="T6262" i="13"/>
  <c r="J6262" i="13"/>
  <c r="I6262" i="13"/>
  <c r="Y6261" i="13"/>
  <c r="T6261" i="13"/>
  <c r="J6261" i="13"/>
  <c r="I6261" i="13"/>
  <c r="Y6260" i="13"/>
  <c r="T6260" i="13"/>
  <c r="J6260" i="13"/>
  <c r="I6260" i="13"/>
  <c r="Y6259" i="13"/>
  <c r="T6259" i="13"/>
  <c r="J6259" i="13"/>
  <c r="I6259" i="13"/>
  <c r="Y6258" i="13"/>
  <c r="T6258" i="13"/>
  <c r="J6258" i="13"/>
  <c r="I6258" i="13"/>
  <c r="Y6257" i="13"/>
  <c r="T6257" i="13"/>
  <c r="J6257" i="13"/>
  <c r="I6257" i="13"/>
  <c r="Y6256" i="13"/>
  <c r="T6256" i="13"/>
  <c r="J6256" i="13"/>
  <c r="I6256" i="13"/>
  <c r="Y6255" i="13"/>
  <c r="T6255" i="13"/>
  <c r="J6255" i="13"/>
  <c r="I6255" i="13"/>
  <c r="Y6254" i="13"/>
  <c r="T6254" i="13"/>
  <c r="J6254" i="13"/>
  <c r="I6254" i="13"/>
  <c r="Y6253" i="13"/>
  <c r="T6253" i="13"/>
  <c r="J6253" i="13"/>
  <c r="I6253" i="13"/>
  <c r="Y6252" i="13"/>
  <c r="T6252" i="13"/>
  <c r="J6252" i="13"/>
  <c r="I6252" i="13"/>
  <c r="Y6251" i="13"/>
  <c r="T6251" i="13"/>
  <c r="J6251" i="13"/>
  <c r="I6251" i="13"/>
  <c r="Y6250" i="13"/>
  <c r="T6250" i="13"/>
  <c r="J6250" i="13"/>
  <c r="I6250" i="13"/>
  <c r="Y6249" i="13"/>
  <c r="T6249" i="13"/>
  <c r="J6249" i="13"/>
  <c r="I6249" i="13"/>
  <c r="Y6248" i="13"/>
  <c r="T6248" i="13"/>
  <c r="J6248" i="13"/>
  <c r="I6248" i="13"/>
  <c r="Y6247" i="13"/>
  <c r="T6247" i="13"/>
  <c r="J6247" i="13"/>
  <c r="I6247" i="13"/>
  <c r="Y6246" i="13"/>
  <c r="T6246" i="13"/>
  <c r="J6246" i="13"/>
  <c r="I6246" i="13"/>
  <c r="Y6245" i="13"/>
  <c r="T6245" i="13"/>
  <c r="J6245" i="13"/>
  <c r="I6245" i="13"/>
  <c r="Y6244" i="13"/>
  <c r="T6244" i="13"/>
  <c r="J6244" i="13"/>
  <c r="I6244" i="13"/>
  <c r="Y6243" i="13"/>
  <c r="T6243" i="13"/>
  <c r="J6243" i="13"/>
  <c r="I6243" i="13"/>
  <c r="Y6242" i="13"/>
  <c r="T6242" i="13"/>
  <c r="J6242" i="13"/>
  <c r="I6242" i="13"/>
  <c r="Y6241" i="13"/>
  <c r="T6241" i="13"/>
  <c r="J6241" i="13"/>
  <c r="I6241" i="13"/>
  <c r="Y6240" i="13"/>
  <c r="T6240" i="13"/>
  <c r="J6240" i="13"/>
  <c r="I6240" i="13"/>
  <c r="Y6239" i="13"/>
  <c r="T6239" i="13"/>
  <c r="J6239" i="13"/>
  <c r="I6239" i="13"/>
  <c r="Y6238" i="13"/>
  <c r="T6238" i="13"/>
  <c r="J6238" i="13"/>
  <c r="I6238" i="13"/>
  <c r="Y6237" i="13"/>
  <c r="T6237" i="13"/>
  <c r="J6237" i="13"/>
  <c r="I6237" i="13"/>
  <c r="Y6236" i="13"/>
  <c r="T6236" i="13"/>
  <c r="J6236" i="13"/>
  <c r="I6236" i="13"/>
  <c r="Y6235" i="13"/>
  <c r="T6235" i="13"/>
  <c r="J6235" i="13"/>
  <c r="I6235" i="13"/>
  <c r="Y6234" i="13"/>
  <c r="T6234" i="13"/>
  <c r="J6234" i="13"/>
  <c r="I6234" i="13"/>
  <c r="Y6233" i="13"/>
  <c r="T6233" i="13"/>
  <c r="J6233" i="13"/>
  <c r="I6233" i="13"/>
  <c r="Y6232" i="13"/>
  <c r="T6232" i="13"/>
  <c r="J6232" i="13"/>
  <c r="I6232" i="13"/>
  <c r="Y6231" i="13"/>
  <c r="T6231" i="13"/>
  <c r="J6231" i="13"/>
  <c r="I6231" i="13"/>
  <c r="Y6230" i="13"/>
  <c r="T6230" i="13"/>
  <c r="J6230" i="13"/>
  <c r="I6230" i="13"/>
  <c r="Y6229" i="13"/>
  <c r="T6229" i="13"/>
  <c r="J6229" i="13"/>
  <c r="I6229" i="13"/>
  <c r="Y6228" i="13"/>
  <c r="T6228" i="13"/>
  <c r="J6228" i="13"/>
  <c r="I6228" i="13"/>
  <c r="Y6227" i="13"/>
  <c r="T6227" i="13"/>
  <c r="J6227" i="13"/>
  <c r="I6227" i="13"/>
  <c r="Y6226" i="13"/>
  <c r="T6226" i="13"/>
  <c r="J6226" i="13"/>
  <c r="I6226" i="13"/>
  <c r="Y6225" i="13"/>
  <c r="T6225" i="13"/>
  <c r="J6225" i="13"/>
  <c r="I6225" i="13"/>
  <c r="Y6224" i="13"/>
  <c r="T6224" i="13"/>
  <c r="J6224" i="13"/>
  <c r="I6224" i="13"/>
  <c r="Y6223" i="13"/>
  <c r="T6223" i="13"/>
  <c r="J6223" i="13"/>
  <c r="I6223" i="13"/>
  <c r="Y6222" i="13"/>
  <c r="T6222" i="13"/>
  <c r="J6222" i="13"/>
  <c r="I6222" i="13"/>
  <c r="Y6221" i="13"/>
  <c r="T6221" i="13"/>
  <c r="J6221" i="13"/>
  <c r="I6221" i="13"/>
  <c r="Y6220" i="13"/>
  <c r="T6220" i="13"/>
  <c r="J6220" i="13"/>
  <c r="I6220" i="13"/>
  <c r="Y6219" i="13"/>
  <c r="T6219" i="13"/>
  <c r="J6219" i="13"/>
  <c r="I6219" i="13"/>
  <c r="Y6218" i="13"/>
  <c r="T6218" i="13"/>
  <c r="J6218" i="13"/>
  <c r="I6218" i="13"/>
  <c r="Y6217" i="13"/>
  <c r="T6217" i="13"/>
  <c r="J6217" i="13"/>
  <c r="I6217" i="13"/>
  <c r="Y6216" i="13"/>
  <c r="T6216" i="13"/>
  <c r="J6216" i="13"/>
  <c r="I6216" i="13"/>
  <c r="Y6215" i="13"/>
  <c r="T6215" i="13"/>
  <c r="J6215" i="13"/>
  <c r="I6215" i="13"/>
  <c r="Y6214" i="13"/>
  <c r="T6214" i="13"/>
  <c r="J6214" i="13"/>
  <c r="I6214" i="13"/>
  <c r="Y6213" i="13"/>
  <c r="T6213" i="13"/>
  <c r="J6213" i="13"/>
  <c r="I6213" i="13"/>
  <c r="Y6212" i="13"/>
  <c r="T6212" i="13"/>
  <c r="J6212" i="13"/>
  <c r="I6212" i="13"/>
  <c r="Y6211" i="13"/>
  <c r="T6211" i="13"/>
  <c r="J6211" i="13"/>
  <c r="I6211" i="13"/>
  <c r="Y6210" i="13"/>
  <c r="T6210" i="13"/>
  <c r="J6210" i="13"/>
  <c r="I6210" i="13"/>
  <c r="Y6209" i="13"/>
  <c r="T6209" i="13"/>
  <c r="J6209" i="13"/>
  <c r="I6209" i="13"/>
  <c r="Y6208" i="13"/>
  <c r="T6208" i="13"/>
  <c r="J6208" i="13"/>
  <c r="I6208" i="13"/>
  <c r="Y6207" i="13"/>
  <c r="T6207" i="13"/>
  <c r="J6207" i="13"/>
  <c r="I6207" i="13"/>
  <c r="Y6206" i="13"/>
  <c r="T6206" i="13"/>
  <c r="J6206" i="13"/>
  <c r="I6206" i="13"/>
  <c r="Y6205" i="13"/>
  <c r="T6205" i="13"/>
  <c r="J6205" i="13"/>
  <c r="I6205" i="13"/>
  <c r="Y6204" i="13"/>
  <c r="T6204" i="13"/>
  <c r="J6204" i="13"/>
  <c r="I6204" i="13"/>
  <c r="Y6203" i="13"/>
  <c r="T6203" i="13"/>
  <c r="J6203" i="13"/>
  <c r="I6203" i="13"/>
  <c r="Y6202" i="13"/>
  <c r="T6202" i="13"/>
  <c r="J6202" i="13"/>
  <c r="I6202" i="13"/>
  <c r="Y6201" i="13"/>
  <c r="T6201" i="13"/>
  <c r="J6201" i="13"/>
  <c r="I6201" i="13"/>
  <c r="Y6200" i="13"/>
  <c r="T6200" i="13"/>
  <c r="J6200" i="13"/>
  <c r="I6200" i="13"/>
  <c r="Y6199" i="13"/>
  <c r="T6199" i="13"/>
  <c r="J6199" i="13"/>
  <c r="I6199" i="13"/>
  <c r="Y6198" i="13"/>
  <c r="T6198" i="13"/>
  <c r="J6198" i="13"/>
  <c r="I6198" i="13"/>
  <c r="Y6197" i="13"/>
  <c r="T6197" i="13"/>
  <c r="J6197" i="13"/>
  <c r="I6197" i="13"/>
  <c r="Y6196" i="13"/>
  <c r="T6196" i="13"/>
  <c r="J6196" i="13"/>
  <c r="I6196" i="13"/>
  <c r="Y6195" i="13"/>
  <c r="T6195" i="13"/>
  <c r="J6195" i="13"/>
  <c r="I6195" i="13"/>
  <c r="Y6194" i="13"/>
  <c r="T6194" i="13"/>
  <c r="J6194" i="13"/>
  <c r="I6194" i="13"/>
  <c r="Y6193" i="13"/>
  <c r="T6193" i="13"/>
  <c r="J6193" i="13"/>
  <c r="I6193" i="13"/>
  <c r="Y6192" i="13"/>
  <c r="T6192" i="13"/>
  <c r="J6192" i="13"/>
  <c r="I6192" i="13"/>
  <c r="Y6191" i="13"/>
  <c r="T6191" i="13"/>
  <c r="J6191" i="13"/>
  <c r="I6191" i="13"/>
  <c r="Y6190" i="13"/>
  <c r="T6190" i="13"/>
  <c r="J6190" i="13"/>
  <c r="I6190" i="13"/>
  <c r="Y6189" i="13"/>
  <c r="T6189" i="13"/>
  <c r="J6189" i="13"/>
  <c r="I6189" i="13"/>
  <c r="Y6188" i="13"/>
  <c r="T6188" i="13"/>
  <c r="J6188" i="13"/>
  <c r="I6188" i="13"/>
  <c r="Y6187" i="13"/>
  <c r="T6187" i="13"/>
  <c r="J6187" i="13"/>
  <c r="I6187" i="13"/>
  <c r="Y6186" i="13"/>
  <c r="T6186" i="13"/>
  <c r="J6186" i="13"/>
  <c r="I6186" i="13"/>
  <c r="Y6185" i="13"/>
  <c r="T6185" i="13"/>
  <c r="J6185" i="13"/>
  <c r="I6185" i="13"/>
  <c r="Y6184" i="13"/>
  <c r="T6184" i="13"/>
  <c r="J6184" i="13"/>
  <c r="I6184" i="13"/>
  <c r="Y6183" i="13"/>
  <c r="T6183" i="13"/>
  <c r="J6183" i="13"/>
  <c r="I6183" i="13"/>
  <c r="Y6182" i="13"/>
  <c r="T6182" i="13"/>
  <c r="J6182" i="13"/>
  <c r="I6182" i="13"/>
  <c r="Y6181" i="13"/>
  <c r="T6181" i="13"/>
  <c r="J6181" i="13"/>
  <c r="I6181" i="13"/>
  <c r="Y6180" i="13"/>
  <c r="T6180" i="13"/>
  <c r="J6180" i="13"/>
  <c r="I6180" i="13"/>
  <c r="Y6179" i="13"/>
  <c r="T6179" i="13"/>
  <c r="J6179" i="13"/>
  <c r="I6179" i="13"/>
  <c r="Y6178" i="13"/>
  <c r="T6178" i="13"/>
  <c r="J6178" i="13"/>
  <c r="I6178" i="13"/>
  <c r="Y6177" i="13"/>
  <c r="T6177" i="13"/>
  <c r="J6177" i="13"/>
  <c r="I6177" i="13"/>
  <c r="Y6176" i="13"/>
  <c r="T6176" i="13"/>
  <c r="J6176" i="13"/>
  <c r="I6176" i="13"/>
  <c r="Y6175" i="13"/>
  <c r="T6175" i="13"/>
  <c r="J6175" i="13"/>
  <c r="I6175" i="13"/>
  <c r="Y6174" i="13"/>
  <c r="T6174" i="13"/>
  <c r="J6174" i="13"/>
  <c r="I6174" i="13"/>
  <c r="Y6173" i="13"/>
  <c r="T6173" i="13"/>
  <c r="J6173" i="13"/>
  <c r="I6173" i="13"/>
  <c r="Y6172" i="13"/>
  <c r="T6172" i="13"/>
  <c r="J6172" i="13"/>
  <c r="I6172" i="13"/>
  <c r="Y6171" i="13"/>
  <c r="T6171" i="13"/>
  <c r="J6171" i="13"/>
  <c r="I6171" i="13"/>
  <c r="Y6170" i="13"/>
  <c r="T6170" i="13"/>
  <c r="J6170" i="13"/>
  <c r="I6170" i="13"/>
  <c r="Y6169" i="13"/>
  <c r="T6169" i="13"/>
  <c r="J6169" i="13"/>
  <c r="I6169" i="13"/>
  <c r="Y6168" i="13"/>
  <c r="T6168" i="13"/>
  <c r="J6168" i="13"/>
  <c r="I6168" i="13"/>
  <c r="Y6167" i="13"/>
  <c r="T6167" i="13"/>
  <c r="J6167" i="13"/>
  <c r="I6167" i="13"/>
  <c r="Y6166" i="13"/>
  <c r="T6166" i="13"/>
  <c r="J6166" i="13"/>
  <c r="I6166" i="13"/>
  <c r="Y6165" i="13"/>
  <c r="T6165" i="13"/>
  <c r="J6165" i="13"/>
  <c r="I6165" i="13"/>
  <c r="Y6164" i="13"/>
  <c r="T6164" i="13"/>
  <c r="J6164" i="13"/>
  <c r="I6164" i="13"/>
  <c r="Y6163" i="13"/>
  <c r="T6163" i="13"/>
  <c r="J6163" i="13"/>
  <c r="I6163" i="13"/>
  <c r="Y6162" i="13"/>
  <c r="T6162" i="13"/>
  <c r="J6162" i="13"/>
  <c r="I6162" i="13"/>
  <c r="Y6161" i="13"/>
  <c r="T6161" i="13"/>
  <c r="J6161" i="13"/>
  <c r="I6161" i="13"/>
  <c r="Y6160" i="13"/>
  <c r="T6160" i="13"/>
  <c r="J6160" i="13"/>
  <c r="I6160" i="13"/>
  <c r="Y6159" i="13"/>
  <c r="T6159" i="13"/>
  <c r="J6159" i="13"/>
  <c r="I6159" i="13"/>
  <c r="Y6158" i="13"/>
  <c r="T6158" i="13"/>
  <c r="J6158" i="13"/>
  <c r="I6158" i="13"/>
  <c r="Y6157" i="13"/>
  <c r="T6157" i="13"/>
  <c r="J6157" i="13"/>
  <c r="I6157" i="13"/>
  <c r="Y6156" i="13"/>
  <c r="T6156" i="13"/>
  <c r="J6156" i="13"/>
  <c r="I6156" i="13"/>
  <c r="Y6155" i="13"/>
  <c r="T6155" i="13"/>
  <c r="J6155" i="13"/>
  <c r="I6155" i="13"/>
  <c r="Y6154" i="13"/>
  <c r="T6154" i="13"/>
  <c r="J6154" i="13"/>
  <c r="I6154" i="13"/>
  <c r="Y6153" i="13"/>
  <c r="T6153" i="13"/>
  <c r="J6153" i="13"/>
  <c r="I6153" i="13"/>
  <c r="Y6152" i="13"/>
  <c r="T6152" i="13"/>
  <c r="J6152" i="13"/>
  <c r="I6152" i="13"/>
  <c r="Y6151" i="13"/>
  <c r="T6151" i="13"/>
  <c r="J6151" i="13"/>
  <c r="I6151" i="13"/>
  <c r="Y6150" i="13"/>
  <c r="T6150" i="13"/>
  <c r="J6150" i="13"/>
  <c r="I6150" i="13"/>
  <c r="Y6149" i="13"/>
  <c r="T6149" i="13"/>
  <c r="J6149" i="13"/>
  <c r="I6149" i="13"/>
  <c r="Y6148" i="13"/>
  <c r="T6148" i="13"/>
  <c r="J6148" i="13"/>
  <c r="I6148" i="13"/>
  <c r="Y6147" i="13"/>
  <c r="T6147" i="13"/>
  <c r="J6147" i="13"/>
  <c r="I6147" i="13"/>
  <c r="Y6146" i="13"/>
  <c r="T6146" i="13"/>
  <c r="J6146" i="13"/>
  <c r="I6146" i="13"/>
  <c r="Y6145" i="13"/>
  <c r="T6145" i="13"/>
  <c r="J6145" i="13"/>
  <c r="I6145" i="13"/>
  <c r="Y6144" i="13"/>
  <c r="T6144" i="13"/>
  <c r="J6144" i="13"/>
  <c r="I6144" i="13"/>
  <c r="Y6143" i="13"/>
  <c r="T6143" i="13"/>
  <c r="J6143" i="13"/>
  <c r="I6143" i="13"/>
  <c r="Y6142" i="13"/>
  <c r="T6142" i="13"/>
  <c r="J6142" i="13"/>
  <c r="I6142" i="13"/>
  <c r="Y6141" i="13"/>
  <c r="T6141" i="13"/>
  <c r="J6141" i="13"/>
  <c r="I6141" i="13"/>
  <c r="Y6140" i="13"/>
  <c r="T6140" i="13"/>
  <c r="J6140" i="13"/>
  <c r="I6140" i="13"/>
  <c r="Y6139" i="13"/>
  <c r="T6139" i="13"/>
  <c r="J6139" i="13"/>
  <c r="I6139" i="13"/>
  <c r="Y6138" i="13"/>
  <c r="T6138" i="13"/>
  <c r="J6138" i="13"/>
  <c r="I6138" i="13"/>
  <c r="Y6137" i="13"/>
  <c r="T6137" i="13"/>
  <c r="J6137" i="13"/>
  <c r="I6137" i="13"/>
  <c r="Y6136" i="13"/>
  <c r="T6136" i="13"/>
  <c r="J6136" i="13"/>
  <c r="I6136" i="13"/>
  <c r="Y6135" i="13"/>
  <c r="T6135" i="13"/>
  <c r="J6135" i="13"/>
  <c r="I6135" i="13"/>
  <c r="Y6134" i="13"/>
  <c r="T6134" i="13"/>
  <c r="J6134" i="13"/>
  <c r="I6134" i="13"/>
  <c r="Y6133" i="13"/>
  <c r="T6133" i="13"/>
  <c r="J6133" i="13"/>
  <c r="I6133" i="13"/>
  <c r="Y6132" i="13"/>
  <c r="T6132" i="13"/>
  <c r="J6132" i="13"/>
  <c r="I6132" i="13"/>
  <c r="Y6131" i="13"/>
  <c r="T6131" i="13"/>
  <c r="J6131" i="13"/>
  <c r="I6131" i="13"/>
  <c r="Y6130" i="13"/>
  <c r="T6130" i="13"/>
  <c r="J6130" i="13"/>
  <c r="I6130" i="13"/>
  <c r="Y6129" i="13"/>
  <c r="T6129" i="13"/>
  <c r="J6129" i="13"/>
  <c r="I6129" i="13"/>
  <c r="Y6128" i="13"/>
  <c r="T6128" i="13"/>
  <c r="J6128" i="13"/>
  <c r="I6128" i="13"/>
  <c r="Y6127" i="13"/>
  <c r="T6127" i="13"/>
  <c r="J6127" i="13"/>
  <c r="I6127" i="13"/>
  <c r="Y6126" i="13"/>
  <c r="T6126" i="13"/>
  <c r="J6126" i="13"/>
  <c r="I6126" i="13"/>
  <c r="Y6125" i="13"/>
  <c r="T6125" i="13"/>
  <c r="J6125" i="13"/>
  <c r="I6125" i="13"/>
  <c r="Y6124" i="13"/>
  <c r="T6124" i="13"/>
  <c r="J6124" i="13"/>
  <c r="I6124" i="13"/>
  <c r="Y6123" i="13"/>
  <c r="T6123" i="13"/>
  <c r="J6123" i="13"/>
  <c r="I6123" i="13"/>
  <c r="Y6122" i="13"/>
  <c r="T6122" i="13"/>
  <c r="J6122" i="13"/>
  <c r="I6122" i="13"/>
  <c r="Y6121" i="13"/>
  <c r="T6121" i="13"/>
  <c r="J6121" i="13"/>
  <c r="I6121" i="13"/>
  <c r="Y6120" i="13"/>
  <c r="T6120" i="13"/>
  <c r="J6120" i="13"/>
  <c r="I6120" i="13"/>
  <c r="Y6119" i="13"/>
  <c r="T6119" i="13"/>
  <c r="J6119" i="13"/>
  <c r="I6119" i="13"/>
  <c r="Y6118" i="13"/>
  <c r="T6118" i="13"/>
  <c r="J6118" i="13"/>
  <c r="I6118" i="13"/>
  <c r="Y6117" i="13"/>
  <c r="T6117" i="13"/>
  <c r="J6117" i="13"/>
  <c r="I6117" i="13"/>
  <c r="Y6116" i="13"/>
  <c r="T6116" i="13"/>
  <c r="J6116" i="13"/>
  <c r="I6116" i="13"/>
  <c r="Y6115" i="13"/>
  <c r="T6115" i="13"/>
  <c r="J6115" i="13"/>
  <c r="I6115" i="13"/>
  <c r="Y6114" i="13"/>
  <c r="T6114" i="13"/>
  <c r="J6114" i="13"/>
  <c r="I6114" i="13"/>
  <c r="Y6113" i="13"/>
  <c r="T6113" i="13"/>
  <c r="J6113" i="13"/>
  <c r="I6113" i="13"/>
  <c r="Y6112" i="13"/>
  <c r="T6112" i="13"/>
  <c r="J6112" i="13"/>
  <c r="I6112" i="13"/>
  <c r="Y6111" i="13"/>
  <c r="T6111" i="13"/>
  <c r="J6111" i="13"/>
  <c r="I6111" i="13"/>
  <c r="Y6110" i="13"/>
  <c r="T6110" i="13"/>
  <c r="J6110" i="13"/>
  <c r="I6110" i="13"/>
  <c r="Y6109" i="13"/>
  <c r="T6109" i="13"/>
  <c r="J6109" i="13"/>
  <c r="I6109" i="13"/>
  <c r="Y6108" i="13"/>
  <c r="T6108" i="13"/>
  <c r="J6108" i="13"/>
  <c r="I6108" i="13"/>
  <c r="Y6107" i="13"/>
  <c r="T6107" i="13"/>
  <c r="J6107" i="13"/>
  <c r="I6107" i="13"/>
  <c r="Y6106" i="13"/>
  <c r="T6106" i="13"/>
  <c r="J6106" i="13"/>
  <c r="I6106" i="13"/>
  <c r="Y6105" i="13"/>
  <c r="T6105" i="13"/>
  <c r="J6105" i="13"/>
  <c r="I6105" i="13"/>
  <c r="Y6104" i="13"/>
  <c r="T6104" i="13"/>
  <c r="J6104" i="13"/>
  <c r="I6104" i="13"/>
  <c r="Y6103" i="13"/>
  <c r="T6103" i="13"/>
  <c r="J6103" i="13"/>
  <c r="I6103" i="13"/>
  <c r="Y6102" i="13"/>
  <c r="T6102" i="13"/>
  <c r="J6102" i="13"/>
  <c r="I6102" i="13"/>
  <c r="Y6101" i="13"/>
  <c r="T6101" i="13"/>
  <c r="J6101" i="13"/>
  <c r="I6101" i="13"/>
  <c r="Y6100" i="13"/>
  <c r="T6100" i="13"/>
  <c r="J6100" i="13"/>
  <c r="I6100" i="13"/>
  <c r="Y6099" i="13"/>
  <c r="T6099" i="13"/>
  <c r="J6099" i="13"/>
  <c r="I6099" i="13"/>
  <c r="Y6098" i="13"/>
  <c r="T6098" i="13"/>
  <c r="J6098" i="13"/>
  <c r="I6098" i="13"/>
  <c r="Y6097" i="13"/>
  <c r="T6097" i="13"/>
  <c r="J6097" i="13"/>
  <c r="I6097" i="13"/>
  <c r="Y6096" i="13"/>
  <c r="T6096" i="13"/>
  <c r="J6096" i="13"/>
  <c r="I6096" i="13"/>
  <c r="Y6095" i="13"/>
  <c r="T6095" i="13"/>
  <c r="J6095" i="13"/>
  <c r="I6095" i="13"/>
  <c r="Y6094" i="13"/>
  <c r="T6094" i="13"/>
  <c r="J6094" i="13"/>
  <c r="I6094" i="13"/>
  <c r="Y6093" i="13"/>
  <c r="T6093" i="13"/>
  <c r="J6093" i="13"/>
  <c r="I6093" i="13"/>
  <c r="Y6092" i="13"/>
  <c r="T6092" i="13"/>
  <c r="J6092" i="13"/>
  <c r="I6092" i="13"/>
  <c r="Y6091" i="13"/>
  <c r="T6091" i="13"/>
  <c r="J6091" i="13"/>
  <c r="I6091" i="13"/>
  <c r="Y6090" i="13"/>
  <c r="T6090" i="13"/>
  <c r="J6090" i="13"/>
  <c r="I6090" i="13"/>
  <c r="Y6089" i="13"/>
  <c r="T6089" i="13"/>
  <c r="J6089" i="13"/>
  <c r="I6089" i="13"/>
  <c r="Y6088" i="13"/>
  <c r="T6088" i="13"/>
  <c r="J6088" i="13"/>
  <c r="I6088" i="13"/>
  <c r="Y6087" i="13"/>
  <c r="T6087" i="13"/>
  <c r="J6087" i="13"/>
  <c r="I6087" i="13"/>
  <c r="Y6086" i="13"/>
  <c r="T6086" i="13"/>
  <c r="J6086" i="13"/>
  <c r="I6086" i="13"/>
  <c r="Y6085" i="13"/>
  <c r="T6085" i="13"/>
  <c r="J6085" i="13"/>
  <c r="I6085" i="13"/>
  <c r="Y6084" i="13"/>
  <c r="T6084" i="13"/>
  <c r="J6084" i="13"/>
  <c r="I6084" i="13"/>
  <c r="Y6083" i="13"/>
  <c r="T6083" i="13"/>
  <c r="J6083" i="13"/>
  <c r="I6083" i="13"/>
  <c r="Y6082" i="13"/>
  <c r="T6082" i="13"/>
  <c r="J6082" i="13"/>
  <c r="I6082" i="13"/>
  <c r="Y6081" i="13"/>
  <c r="T6081" i="13"/>
  <c r="J6081" i="13"/>
  <c r="I6081" i="13"/>
  <c r="Y6080" i="13"/>
  <c r="T6080" i="13"/>
  <c r="J6080" i="13"/>
  <c r="I6080" i="13"/>
  <c r="Y6079" i="13"/>
  <c r="T6079" i="13"/>
  <c r="J6079" i="13"/>
  <c r="I6079" i="13"/>
  <c r="Y6078" i="13"/>
  <c r="T6078" i="13"/>
  <c r="J6078" i="13"/>
  <c r="I6078" i="13"/>
  <c r="Y6077" i="13"/>
  <c r="T6077" i="13"/>
  <c r="J6077" i="13"/>
  <c r="I6077" i="13"/>
  <c r="Y6076" i="13"/>
  <c r="T6076" i="13"/>
  <c r="J6076" i="13"/>
  <c r="I6076" i="13"/>
  <c r="Y6075" i="13"/>
  <c r="T6075" i="13"/>
  <c r="J6075" i="13"/>
  <c r="I6075" i="13"/>
  <c r="Y6074" i="13"/>
  <c r="T6074" i="13"/>
  <c r="J6074" i="13"/>
  <c r="I6074" i="13"/>
  <c r="Y6073" i="13"/>
  <c r="T6073" i="13"/>
  <c r="J6073" i="13"/>
  <c r="I6073" i="13"/>
  <c r="Y6072" i="13"/>
  <c r="T6072" i="13"/>
  <c r="J6072" i="13"/>
  <c r="I6072" i="13"/>
  <c r="Y6071" i="13"/>
  <c r="T6071" i="13"/>
  <c r="J6071" i="13"/>
  <c r="I6071" i="13"/>
  <c r="Y6070" i="13"/>
  <c r="T6070" i="13"/>
  <c r="J6070" i="13"/>
  <c r="I6070" i="13"/>
  <c r="Y6069" i="13"/>
  <c r="T6069" i="13"/>
  <c r="J6069" i="13"/>
  <c r="I6069" i="13"/>
  <c r="Y6068" i="13"/>
  <c r="T6068" i="13"/>
  <c r="J6068" i="13"/>
  <c r="I6068" i="13"/>
  <c r="Y6067" i="13"/>
  <c r="T6067" i="13"/>
  <c r="J6067" i="13"/>
  <c r="I6067" i="13"/>
  <c r="Y6066" i="13"/>
  <c r="T6066" i="13"/>
  <c r="J6066" i="13"/>
  <c r="I6066" i="13"/>
  <c r="Y6065" i="13"/>
  <c r="T6065" i="13"/>
  <c r="J6065" i="13"/>
  <c r="I6065" i="13"/>
  <c r="Y6064" i="13"/>
  <c r="T6064" i="13"/>
  <c r="J6064" i="13"/>
  <c r="I6064" i="13"/>
  <c r="Y6063" i="13"/>
  <c r="T6063" i="13"/>
  <c r="J6063" i="13"/>
  <c r="I6063" i="13"/>
  <c r="Y6062" i="13"/>
  <c r="T6062" i="13"/>
  <c r="J6062" i="13"/>
  <c r="I6062" i="13"/>
  <c r="Y6061" i="13"/>
  <c r="T6061" i="13"/>
  <c r="J6061" i="13"/>
  <c r="I6061" i="13"/>
  <c r="Y6060" i="13"/>
  <c r="T6060" i="13"/>
  <c r="J6060" i="13"/>
  <c r="I6060" i="13"/>
  <c r="Y6059" i="13"/>
  <c r="T6059" i="13"/>
  <c r="J6059" i="13"/>
  <c r="I6059" i="13"/>
  <c r="Y6058" i="13"/>
  <c r="T6058" i="13"/>
  <c r="J6058" i="13"/>
  <c r="I6058" i="13"/>
  <c r="Y6057" i="13"/>
  <c r="T6057" i="13"/>
  <c r="J6057" i="13"/>
  <c r="I6057" i="13"/>
  <c r="Y6056" i="13"/>
  <c r="T6056" i="13"/>
  <c r="J6056" i="13"/>
  <c r="I6056" i="13"/>
  <c r="Y6055" i="13"/>
  <c r="T6055" i="13"/>
  <c r="J6055" i="13"/>
  <c r="I6055" i="13"/>
  <c r="Y6054" i="13"/>
  <c r="T6054" i="13"/>
  <c r="J6054" i="13"/>
  <c r="I6054" i="13"/>
  <c r="Y6053" i="13"/>
  <c r="T6053" i="13"/>
  <c r="J6053" i="13"/>
  <c r="I6053" i="13"/>
  <c r="Y6052" i="13"/>
  <c r="T6052" i="13"/>
  <c r="J6052" i="13"/>
  <c r="I6052" i="13"/>
  <c r="Y6051" i="13"/>
  <c r="T6051" i="13"/>
  <c r="J6051" i="13"/>
  <c r="I6051" i="13"/>
  <c r="Y6050" i="13"/>
  <c r="T6050" i="13"/>
  <c r="J6050" i="13"/>
  <c r="I6050" i="13"/>
  <c r="Y6049" i="13"/>
  <c r="T6049" i="13"/>
  <c r="J6049" i="13"/>
  <c r="I6049" i="13"/>
  <c r="Y6048" i="13"/>
  <c r="T6048" i="13"/>
  <c r="J6048" i="13"/>
  <c r="I6048" i="13"/>
  <c r="Y6047" i="13"/>
  <c r="T6047" i="13"/>
  <c r="J6047" i="13"/>
  <c r="I6047" i="13"/>
  <c r="Y6046" i="13"/>
  <c r="T6046" i="13"/>
  <c r="J6046" i="13"/>
  <c r="I6046" i="13"/>
  <c r="Y6045" i="13"/>
  <c r="T6045" i="13"/>
  <c r="J6045" i="13"/>
  <c r="I6045" i="13"/>
  <c r="Y6044" i="13"/>
  <c r="T6044" i="13"/>
  <c r="J6044" i="13"/>
  <c r="I6044" i="13"/>
  <c r="Y6043" i="13"/>
  <c r="T6043" i="13"/>
  <c r="J6043" i="13"/>
  <c r="I6043" i="13"/>
  <c r="Y6042" i="13"/>
  <c r="T6042" i="13"/>
  <c r="J6042" i="13"/>
  <c r="I6042" i="13"/>
  <c r="Y6041" i="13"/>
  <c r="T6041" i="13"/>
  <c r="J6041" i="13"/>
  <c r="I6041" i="13"/>
  <c r="Y6040" i="13"/>
  <c r="T6040" i="13"/>
  <c r="J6040" i="13"/>
  <c r="I6040" i="13"/>
  <c r="Y6039" i="13"/>
  <c r="T6039" i="13"/>
  <c r="J6039" i="13"/>
  <c r="I6039" i="13"/>
  <c r="Y6038" i="13"/>
  <c r="T6038" i="13"/>
  <c r="J6038" i="13"/>
  <c r="I6038" i="13"/>
  <c r="Y6037" i="13"/>
  <c r="T6037" i="13"/>
  <c r="J6037" i="13"/>
  <c r="I6037" i="13"/>
  <c r="Y6036" i="13"/>
  <c r="T6036" i="13"/>
  <c r="J6036" i="13"/>
  <c r="I6036" i="13"/>
  <c r="Y6035" i="13"/>
  <c r="T6035" i="13"/>
  <c r="J6035" i="13"/>
  <c r="I6035" i="13"/>
  <c r="Y6034" i="13"/>
  <c r="T6034" i="13"/>
  <c r="J6034" i="13"/>
  <c r="I6034" i="13"/>
  <c r="Y6033" i="13"/>
  <c r="T6033" i="13"/>
  <c r="J6033" i="13"/>
  <c r="I6033" i="13"/>
  <c r="Y6032" i="13"/>
  <c r="T6032" i="13"/>
  <c r="J6032" i="13"/>
  <c r="I6032" i="13"/>
  <c r="Y6031" i="13"/>
  <c r="T6031" i="13"/>
  <c r="J6031" i="13"/>
  <c r="I6031" i="13"/>
  <c r="Y6030" i="13"/>
  <c r="T6030" i="13"/>
  <c r="J6030" i="13"/>
  <c r="I6030" i="13"/>
  <c r="Y6029" i="13"/>
  <c r="T6029" i="13"/>
  <c r="J6029" i="13"/>
  <c r="I6029" i="13"/>
  <c r="Y6028" i="13"/>
  <c r="T6028" i="13"/>
  <c r="J6028" i="13"/>
  <c r="I6028" i="13"/>
  <c r="Y6027" i="13"/>
  <c r="T6027" i="13"/>
  <c r="J6027" i="13"/>
  <c r="I6027" i="13"/>
  <c r="Y6026" i="13"/>
  <c r="T6026" i="13"/>
  <c r="J6026" i="13"/>
  <c r="I6026" i="13"/>
  <c r="Y6025" i="13"/>
  <c r="T6025" i="13"/>
  <c r="J6025" i="13"/>
  <c r="I6025" i="13"/>
  <c r="Y6024" i="13"/>
  <c r="T6024" i="13"/>
  <c r="J6024" i="13"/>
  <c r="I6024" i="13"/>
  <c r="Y6023" i="13"/>
  <c r="T6023" i="13"/>
  <c r="J6023" i="13"/>
  <c r="I6023" i="13"/>
  <c r="Y6022" i="13"/>
  <c r="T6022" i="13"/>
  <c r="J6022" i="13"/>
  <c r="I6022" i="13"/>
  <c r="Y6021" i="13"/>
  <c r="T6021" i="13"/>
  <c r="J6021" i="13"/>
  <c r="I6021" i="13"/>
  <c r="Y6020" i="13"/>
  <c r="T6020" i="13"/>
  <c r="J6020" i="13"/>
  <c r="I6020" i="13"/>
  <c r="Y6019" i="13"/>
  <c r="T6019" i="13"/>
  <c r="J6019" i="13"/>
  <c r="I6019" i="13"/>
  <c r="Y6018" i="13"/>
  <c r="T6018" i="13"/>
  <c r="J6018" i="13"/>
  <c r="I6018" i="13"/>
  <c r="Y6017" i="13"/>
  <c r="T6017" i="13"/>
  <c r="J6017" i="13"/>
  <c r="I6017" i="13"/>
  <c r="Y6016" i="13"/>
  <c r="T6016" i="13"/>
  <c r="J6016" i="13"/>
  <c r="I6016" i="13"/>
  <c r="Y6015" i="13"/>
  <c r="T6015" i="13"/>
  <c r="J6015" i="13"/>
  <c r="I6015" i="13"/>
  <c r="Y6014" i="13"/>
  <c r="T6014" i="13"/>
  <c r="J6014" i="13"/>
  <c r="I6014" i="13"/>
  <c r="Y6013" i="13"/>
  <c r="T6013" i="13"/>
  <c r="J6013" i="13"/>
  <c r="I6013" i="13"/>
  <c r="Y6012" i="13"/>
  <c r="T6012" i="13"/>
  <c r="J6012" i="13"/>
  <c r="I6012" i="13"/>
  <c r="Y6011" i="13"/>
  <c r="T6011" i="13"/>
  <c r="J6011" i="13"/>
  <c r="I6011" i="13"/>
  <c r="Y6010" i="13"/>
  <c r="T6010" i="13"/>
  <c r="J6010" i="13"/>
  <c r="I6010" i="13"/>
  <c r="Y6009" i="13"/>
  <c r="T6009" i="13"/>
  <c r="J6009" i="13"/>
  <c r="I6009" i="13"/>
  <c r="Y6008" i="13"/>
  <c r="T6008" i="13"/>
  <c r="J6008" i="13"/>
  <c r="I6008" i="13"/>
  <c r="Y6007" i="13"/>
  <c r="T6007" i="13"/>
  <c r="J6007" i="13"/>
  <c r="I6007" i="13"/>
  <c r="Y6006" i="13"/>
  <c r="T6006" i="13"/>
  <c r="J6006" i="13"/>
  <c r="I6006" i="13"/>
  <c r="Y6005" i="13"/>
  <c r="T6005" i="13"/>
  <c r="J6005" i="13"/>
  <c r="I6005" i="13"/>
  <c r="Y6004" i="13"/>
  <c r="T6004" i="13"/>
  <c r="J6004" i="13"/>
  <c r="I6004" i="13"/>
  <c r="Y6003" i="13"/>
  <c r="T6003" i="13"/>
  <c r="J6003" i="13"/>
  <c r="I6003" i="13"/>
  <c r="Y6002" i="13"/>
  <c r="T6002" i="13"/>
  <c r="J6002" i="13"/>
  <c r="I6002" i="13"/>
  <c r="Y6001" i="13"/>
  <c r="T6001" i="13"/>
  <c r="J6001" i="13"/>
  <c r="I6001" i="13"/>
  <c r="Y6000" i="13"/>
  <c r="T6000" i="13"/>
  <c r="J6000" i="13"/>
  <c r="I6000" i="13"/>
  <c r="Y5999" i="13"/>
  <c r="T5999" i="13"/>
  <c r="J5999" i="13"/>
  <c r="I5999" i="13"/>
  <c r="Y5998" i="13"/>
  <c r="T5998" i="13"/>
  <c r="J5998" i="13"/>
  <c r="I5998" i="13"/>
  <c r="Y5997" i="13"/>
  <c r="T5997" i="13"/>
  <c r="J5997" i="13"/>
  <c r="I5997" i="13"/>
  <c r="Y5996" i="13"/>
  <c r="T5996" i="13"/>
  <c r="J5996" i="13"/>
  <c r="I5996" i="13"/>
  <c r="Y5995" i="13"/>
  <c r="T5995" i="13"/>
  <c r="J5995" i="13"/>
  <c r="I5995" i="13"/>
  <c r="Y5994" i="13"/>
  <c r="T5994" i="13"/>
  <c r="J5994" i="13"/>
  <c r="I5994" i="13"/>
  <c r="Y5993" i="13"/>
  <c r="T5993" i="13"/>
  <c r="J5993" i="13"/>
  <c r="I5993" i="13"/>
  <c r="Y5992" i="13"/>
  <c r="T5992" i="13"/>
  <c r="J5992" i="13"/>
  <c r="I5992" i="13"/>
  <c r="Y5991" i="13"/>
  <c r="T5991" i="13"/>
  <c r="J5991" i="13"/>
  <c r="I5991" i="13"/>
  <c r="Y5990" i="13"/>
  <c r="T5990" i="13"/>
  <c r="J5990" i="13"/>
  <c r="I5990" i="13"/>
  <c r="Y5989" i="13"/>
  <c r="T5989" i="13"/>
  <c r="J5989" i="13"/>
  <c r="I5989" i="13"/>
  <c r="Y5988" i="13"/>
  <c r="T5988" i="13"/>
  <c r="J5988" i="13"/>
  <c r="I5988" i="13"/>
  <c r="Y5987" i="13"/>
  <c r="T5987" i="13"/>
  <c r="J5987" i="13"/>
  <c r="I5987" i="13"/>
  <c r="Y5986" i="13"/>
  <c r="T5986" i="13"/>
  <c r="J5986" i="13"/>
  <c r="I5986" i="13"/>
  <c r="Y5985" i="13"/>
  <c r="T5985" i="13"/>
  <c r="J5985" i="13"/>
  <c r="I5985" i="13"/>
  <c r="Y5984" i="13"/>
  <c r="T5984" i="13"/>
  <c r="J5984" i="13"/>
  <c r="I5984" i="13"/>
  <c r="Y5983" i="13"/>
  <c r="T5983" i="13"/>
  <c r="J5983" i="13"/>
  <c r="I5983" i="13"/>
  <c r="Y5982" i="13"/>
  <c r="T5982" i="13"/>
  <c r="J5982" i="13"/>
  <c r="I5982" i="13"/>
  <c r="Y5981" i="13"/>
  <c r="T5981" i="13"/>
  <c r="J5981" i="13"/>
  <c r="I5981" i="13"/>
  <c r="Y5980" i="13"/>
  <c r="T5980" i="13"/>
  <c r="J5980" i="13"/>
  <c r="I5980" i="13"/>
  <c r="Y5979" i="13"/>
  <c r="T5979" i="13"/>
  <c r="J5979" i="13"/>
  <c r="I5979" i="13"/>
  <c r="Y5978" i="13"/>
  <c r="T5978" i="13"/>
  <c r="J5978" i="13"/>
  <c r="I5978" i="13"/>
  <c r="Y5977" i="13"/>
  <c r="T5977" i="13"/>
  <c r="J5977" i="13"/>
  <c r="I5977" i="13"/>
  <c r="Y5976" i="13"/>
  <c r="T5976" i="13"/>
  <c r="J5976" i="13"/>
  <c r="I5976" i="13"/>
  <c r="Y5975" i="13"/>
  <c r="T5975" i="13"/>
  <c r="J5975" i="13"/>
  <c r="I5975" i="13"/>
  <c r="Y5974" i="13"/>
  <c r="T5974" i="13"/>
  <c r="J5974" i="13"/>
  <c r="I5974" i="13"/>
  <c r="Y5973" i="13"/>
  <c r="T5973" i="13"/>
  <c r="J5973" i="13"/>
  <c r="I5973" i="13"/>
  <c r="Y5972" i="13"/>
  <c r="T5972" i="13"/>
  <c r="J5972" i="13"/>
  <c r="I5972" i="13"/>
  <c r="Y5971" i="13"/>
  <c r="T5971" i="13"/>
  <c r="J5971" i="13"/>
  <c r="I5971" i="13"/>
  <c r="Y5970" i="13"/>
  <c r="T5970" i="13"/>
  <c r="J5970" i="13"/>
  <c r="I5970" i="13"/>
  <c r="Y5969" i="13"/>
  <c r="T5969" i="13"/>
  <c r="J5969" i="13"/>
  <c r="I5969" i="13"/>
  <c r="Y5968" i="13"/>
  <c r="T5968" i="13"/>
  <c r="J5968" i="13"/>
  <c r="I5968" i="13"/>
  <c r="Y5967" i="13"/>
  <c r="T5967" i="13"/>
  <c r="J5967" i="13"/>
  <c r="I5967" i="13"/>
  <c r="Y5966" i="13"/>
  <c r="T5966" i="13"/>
  <c r="J5966" i="13"/>
  <c r="I5966" i="13"/>
  <c r="Y5965" i="13"/>
  <c r="T5965" i="13"/>
  <c r="J5965" i="13"/>
  <c r="I5965" i="13"/>
  <c r="Y5964" i="13"/>
  <c r="T5964" i="13"/>
  <c r="J5964" i="13"/>
  <c r="I5964" i="13"/>
  <c r="Y5963" i="13"/>
  <c r="T5963" i="13"/>
  <c r="J5963" i="13"/>
  <c r="I5963" i="13"/>
  <c r="Y5962" i="13"/>
  <c r="T5962" i="13"/>
  <c r="J5962" i="13"/>
  <c r="I5962" i="13"/>
  <c r="Y5961" i="13"/>
  <c r="T5961" i="13"/>
  <c r="J5961" i="13"/>
  <c r="I5961" i="13"/>
  <c r="Y5960" i="13"/>
  <c r="T5960" i="13"/>
  <c r="J5960" i="13"/>
  <c r="I5960" i="13"/>
  <c r="Y5959" i="13"/>
  <c r="T5959" i="13"/>
  <c r="J5959" i="13"/>
  <c r="I5959" i="13"/>
  <c r="Y5958" i="13"/>
  <c r="T5958" i="13"/>
  <c r="J5958" i="13"/>
  <c r="I5958" i="13"/>
  <c r="Y5957" i="13"/>
  <c r="T5957" i="13"/>
  <c r="J5957" i="13"/>
  <c r="I5957" i="13"/>
  <c r="Y5956" i="13"/>
  <c r="T5956" i="13"/>
  <c r="J5956" i="13"/>
  <c r="I5956" i="13"/>
  <c r="Y5955" i="13"/>
  <c r="T5955" i="13"/>
  <c r="J5955" i="13"/>
  <c r="I5955" i="13"/>
  <c r="Y5954" i="13"/>
  <c r="T5954" i="13"/>
  <c r="J5954" i="13"/>
  <c r="I5954" i="13"/>
  <c r="Y5953" i="13"/>
  <c r="T5953" i="13"/>
  <c r="J5953" i="13"/>
  <c r="I5953" i="13"/>
  <c r="Y5952" i="13"/>
  <c r="T5952" i="13"/>
  <c r="J5952" i="13"/>
  <c r="I5952" i="13"/>
  <c r="Y5951" i="13"/>
  <c r="T5951" i="13"/>
  <c r="J5951" i="13"/>
  <c r="I5951" i="13"/>
  <c r="Y5950" i="13"/>
  <c r="T5950" i="13"/>
  <c r="J5950" i="13"/>
  <c r="I5950" i="13"/>
  <c r="Y5949" i="13"/>
  <c r="T5949" i="13"/>
  <c r="J5949" i="13"/>
  <c r="I5949" i="13"/>
  <c r="Y5948" i="13"/>
  <c r="T5948" i="13"/>
  <c r="J5948" i="13"/>
  <c r="I5948" i="13"/>
  <c r="Y5947" i="13"/>
  <c r="T5947" i="13"/>
  <c r="J5947" i="13"/>
  <c r="I5947" i="13"/>
  <c r="Y5946" i="13"/>
  <c r="T5946" i="13"/>
  <c r="J5946" i="13"/>
  <c r="I5946" i="13"/>
  <c r="Y5945" i="13"/>
  <c r="T5945" i="13"/>
  <c r="J5945" i="13"/>
  <c r="I5945" i="13"/>
  <c r="Y5944" i="13"/>
  <c r="T5944" i="13"/>
  <c r="J5944" i="13"/>
  <c r="I5944" i="13"/>
  <c r="Y5943" i="13"/>
  <c r="T5943" i="13"/>
  <c r="J5943" i="13"/>
  <c r="I5943" i="13"/>
  <c r="Y5942" i="13"/>
  <c r="T5942" i="13"/>
  <c r="J5942" i="13"/>
  <c r="I5942" i="13"/>
  <c r="Y5941" i="13"/>
  <c r="T5941" i="13"/>
  <c r="J5941" i="13"/>
  <c r="I5941" i="13"/>
  <c r="Y5940" i="13"/>
  <c r="T5940" i="13"/>
  <c r="J5940" i="13"/>
  <c r="I5940" i="13"/>
  <c r="Y5939" i="13"/>
  <c r="T5939" i="13"/>
  <c r="J5939" i="13"/>
  <c r="I5939" i="13"/>
  <c r="Y5938" i="13"/>
  <c r="T5938" i="13"/>
  <c r="J5938" i="13"/>
  <c r="I5938" i="13"/>
  <c r="Y5937" i="13"/>
  <c r="T5937" i="13"/>
  <c r="J5937" i="13"/>
  <c r="I5937" i="13"/>
  <c r="Y5936" i="13"/>
  <c r="T5936" i="13"/>
  <c r="J5936" i="13"/>
  <c r="I5936" i="13"/>
  <c r="Y5935" i="13"/>
  <c r="T5935" i="13"/>
  <c r="J5935" i="13"/>
  <c r="I5935" i="13"/>
  <c r="Y5934" i="13"/>
  <c r="T5934" i="13"/>
  <c r="J5934" i="13"/>
  <c r="I5934" i="13"/>
  <c r="Y5933" i="13"/>
  <c r="T5933" i="13"/>
  <c r="J5933" i="13"/>
  <c r="I5933" i="13"/>
  <c r="Y5932" i="13"/>
  <c r="T5932" i="13"/>
  <c r="J5932" i="13"/>
  <c r="I5932" i="13"/>
  <c r="Y5931" i="13"/>
  <c r="T5931" i="13"/>
  <c r="J5931" i="13"/>
  <c r="I5931" i="13"/>
  <c r="Y5930" i="13"/>
  <c r="T5930" i="13"/>
  <c r="J5930" i="13"/>
  <c r="I5930" i="13"/>
  <c r="Y5929" i="13"/>
  <c r="T5929" i="13"/>
  <c r="J5929" i="13"/>
  <c r="I5929" i="13"/>
  <c r="Y5928" i="13"/>
  <c r="T5928" i="13"/>
  <c r="J5928" i="13"/>
  <c r="I5928" i="13"/>
  <c r="Y5927" i="13"/>
  <c r="T5927" i="13"/>
  <c r="J5927" i="13"/>
  <c r="I5927" i="13"/>
  <c r="Y5926" i="13"/>
  <c r="T5926" i="13"/>
  <c r="J5926" i="13"/>
  <c r="I5926" i="13"/>
  <c r="Y5925" i="13"/>
  <c r="T5925" i="13"/>
  <c r="J5925" i="13"/>
  <c r="I5925" i="13"/>
  <c r="Y5924" i="13"/>
  <c r="T5924" i="13"/>
  <c r="J5924" i="13"/>
  <c r="I5924" i="13"/>
  <c r="Y5923" i="13"/>
  <c r="T5923" i="13"/>
  <c r="J5923" i="13"/>
  <c r="I5923" i="13"/>
  <c r="Y5922" i="13"/>
  <c r="T5922" i="13"/>
  <c r="J5922" i="13"/>
  <c r="I5922" i="13"/>
  <c r="Y5921" i="13"/>
  <c r="T5921" i="13"/>
  <c r="J5921" i="13"/>
  <c r="I5921" i="13"/>
  <c r="Y5920" i="13"/>
  <c r="T5920" i="13"/>
  <c r="J5920" i="13"/>
  <c r="I5920" i="13"/>
  <c r="Y5919" i="13"/>
  <c r="T5919" i="13"/>
  <c r="J5919" i="13"/>
  <c r="I5919" i="13"/>
  <c r="Y5918" i="13"/>
  <c r="T5918" i="13"/>
  <c r="J5918" i="13"/>
  <c r="I5918" i="13"/>
  <c r="Y5917" i="13"/>
  <c r="T5917" i="13"/>
  <c r="J5917" i="13"/>
  <c r="I5917" i="13"/>
  <c r="Y5916" i="13"/>
  <c r="T5916" i="13"/>
  <c r="J5916" i="13"/>
  <c r="I5916" i="13"/>
  <c r="Y5915" i="13"/>
  <c r="T5915" i="13"/>
  <c r="J5915" i="13"/>
  <c r="I5915" i="13"/>
  <c r="Y5914" i="13"/>
  <c r="T5914" i="13"/>
  <c r="J5914" i="13"/>
  <c r="I5914" i="13"/>
  <c r="Y5913" i="13"/>
  <c r="T5913" i="13"/>
  <c r="J5913" i="13"/>
  <c r="I5913" i="13"/>
  <c r="Y5912" i="13"/>
  <c r="T5912" i="13"/>
  <c r="J5912" i="13"/>
  <c r="I5912" i="13"/>
  <c r="Y5911" i="13"/>
  <c r="T5911" i="13"/>
  <c r="J5911" i="13"/>
  <c r="I5911" i="13"/>
  <c r="Y5910" i="13"/>
  <c r="T5910" i="13"/>
  <c r="J5910" i="13"/>
  <c r="I5910" i="13"/>
  <c r="Y5909" i="13"/>
  <c r="T5909" i="13"/>
  <c r="J5909" i="13"/>
  <c r="I5909" i="13"/>
  <c r="Y5908" i="13"/>
  <c r="T5908" i="13"/>
  <c r="J5908" i="13"/>
  <c r="I5908" i="13"/>
  <c r="Y5907" i="13"/>
  <c r="T5907" i="13"/>
  <c r="J5907" i="13"/>
  <c r="I5907" i="13"/>
  <c r="Y5906" i="13"/>
  <c r="T5906" i="13"/>
  <c r="J5906" i="13"/>
  <c r="I5906" i="13"/>
  <c r="Y5905" i="13"/>
  <c r="T5905" i="13"/>
  <c r="J5905" i="13"/>
  <c r="I5905" i="13"/>
  <c r="Y5904" i="13"/>
  <c r="T5904" i="13"/>
  <c r="J5904" i="13"/>
  <c r="I5904" i="13"/>
  <c r="Y5903" i="13"/>
  <c r="T5903" i="13"/>
  <c r="J5903" i="13"/>
  <c r="I5903" i="13"/>
  <c r="Y5902" i="13"/>
  <c r="T5902" i="13"/>
  <c r="J5902" i="13"/>
  <c r="I5902" i="13"/>
  <c r="Y5901" i="13"/>
  <c r="T5901" i="13"/>
  <c r="J5901" i="13"/>
  <c r="I5901" i="13"/>
  <c r="Y5900" i="13"/>
  <c r="T5900" i="13"/>
  <c r="J5900" i="13"/>
  <c r="I5900" i="13"/>
  <c r="Y5899" i="13"/>
  <c r="T5899" i="13"/>
  <c r="J5899" i="13"/>
  <c r="I5899" i="13"/>
  <c r="Y5898" i="13"/>
  <c r="T5898" i="13"/>
  <c r="J5898" i="13"/>
  <c r="I5898" i="13"/>
  <c r="Y5897" i="13"/>
  <c r="T5897" i="13"/>
  <c r="J5897" i="13"/>
  <c r="I5897" i="13"/>
  <c r="Y5896" i="13"/>
  <c r="T5896" i="13"/>
  <c r="J5896" i="13"/>
  <c r="I5896" i="13"/>
  <c r="Y5895" i="13"/>
  <c r="T5895" i="13"/>
  <c r="J5895" i="13"/>
  <c r="I5895" i="13"/>
  <c r="Y5894" i="13"/>
  <c r="T5894" i="13"/>
  <c r="J5894" i="13"/>
  <c r="I5894" i="13"/>
  <c r="Y5893" i="13"/>
  <c r="T5893" i="13"/>
  <c r="J5893" i="13"/>
  <c r="I5893" i="13"/>
  <c r="Y5892" i="13"/>
  <c r="T5892" i="13"/>
  <c r="J5892" i="13"/>
  <c r="I5892" i="13"/>
  <c r="Y5891" i="13"/>
  <c r="T5891" i="13"/>
  <c r="J5891" i="13"/>
  <c r="I5891" i="13"/>
  <c r="Y5890" i="13"/>
  <c r="T5890" i="13"/>
  <c r="J5890" i="13"/>
  <c r="I5890" i="13"/>
  <c r="Y5889" i="13"/>
  <c r="T5889" i="13"/>
  <c r="J5889" i="13"/>
  <c r="I5889" i="13"/>
  <c r="Y5888" i="13"/>
  <c r="T5888" i="13"/>
  <c r="J5888" i="13"/>
  <c r="I5888" i="13"/>
  <c r="Y5887" i="13"/>
  <c r="T5887" i="13"/>
  <c r="J5887" i="13"/>
  <c r="I5887" i="13"/>
  <c r="Y5886" i="13"/>
  <c r="T5886" i="13"/>
  <c r="J5886" i="13"/>
  <c r="I5886" i="13"/>
  <c r="Y5885" i="13"/>
  <c r="T5885" i="13"/>
  <c r="J5885" i="13"/>
  <c r="I5885" i="13"/>
  <c r="Y5884" i="13"/>
  <c r="T5884" i="13"/>
  <c r="J5884" i="13"/>
  <c r="I5884" i="13"/>
  <c r="Y5883" i="13"/>
  <c r="T5883" i="13"/>
  <c r="J5883" i="13"/>
  <c r="I5883" i="13"/>
  <c r="Y5882" i="13"/>
  <c r="T5882" i="13"/>
  <c r="J5882" i="13"/>
  <c r="I5882" i="13"/>
  <c r="Y5881" i="13"/>
  <c r="T5881" i="13"/>
  <c r="J5881" i="13"/>
  <c r="I5881" i="13"/>
  <c r="Y5880" i="13"/>
  <c r="T5880" i="13"/>
  <c r="J5880" i="13"/>
  <c r="I5880" i="13"/>
  <c r="Y5879" i="13"/>
  <c r="T5879" i="13"/>
  <c r="J5879" i="13"/>
  <c r="I5879" i="13"/>
  <c r="Y5878" i="13"/>
  <c r="T5878" i="13"/>
  <c r="J5878" i="13"/>
  <c r="I5878" i="13"/>
  <c r="Y5877" i="13"/>
  <c r="T5877" i="13"/>
  <c r="J5877" i="13"/>
  <c r="I5877" i="13"/>
  <c r="Y5876" i="13"/>
  <c r="T5876" i="13"/>
  <c r="J5876" i="13"/>
  <c r="I5876" i="13"/>
  <c r="Y5875" i="13"/>
  <c r="T5875" i="13"/>
  <c r="J5875" i="13"/>
  <c r="I5875" i="13"/>
  <c r="Y5874" i="13"/>
  <c r="T5874" i="13"/>
  <c r="J5874" i="13"/>
  <c r="I5874" i="13"/>
  <c r="Y5873" i="13"/>
  <c r="T5873" i="13"/>
  <c r="J5873" i="13"/>
  <c r="I5873" i="13"/>
  <c r="Y5872" i="13"/>
  <c r="T5872" i="13"/>
  <c r="J5872" i="13"/>
  <c r="I5872" i="13"/>
  <c r="Y5871" i="13"/>
  <c r="T5871" i="13"/>
  <c r="J5871" i="13"/>
  <c r="I5871" i="13"/>
  <c r="Y5870" i="13"/>
  <c r="T5870" i="13"/>
  <c r="J5870" i="13"/>
  <c r="I5870" i="13"/>
  <c r="Y5869" i="13"/>
  <c r="T5869" i="13"/>
  <c r="J5869" i="13"/>
  <c r="I5869" i="13"/>
  <c r="Y5868" i="13"/>
  <c r="T5868" i="13"/>
  <c r="J5868" i="13"/>
  <c r="I5868" i="13"/>
  <c r="Y5867" i="13"/>
  <c r="T5867" i="13"/>
  <c r="J5867" i="13"/>
  <c r="I5867" i="13"/>
  <c r="Y5866" i="13"/>
  <c r="T5866" i="13"/>
  <c r="J5866" i="13"/>
  <c r="I5866" i="13"/>
  <c r="Y5865" i="13"/>
  <c r="T5865" i="13"/>
  <c r="J5865" i="13"/>
  <c r="I5865" i="13"/>
  <c r="Y5864" i="13"/>
  <c r="T5864" i="13"/>
  <c r="J5864" i="13"/>
  <c r="I5864" i="13"/>
  <c r="Y5863" i="13"/>
  <c r="T5863" i="13"/>
  <c r="J5863" i="13"/>
  <c r="I5863" i="13"/>
  <c r="Y5862" i="13"/>
  <c r="T5862" i="13"/>
  <c r="J5862" i="13"/>
  <c r="I5862" i="13"/>
  <c r="Y5861" i="13"/>
  <c r="T5861" i="13"/>
  <c r="J5861" i="13"/>
  <c r="I5861" i="13"/>
  <c r="Y5860" i="13"/>
  <c r="T5860" i="13"/>
  <c r="J5860" i="13"/>
  <c r="I5860" i="13"/>
  <c r="Y5859" i="13"/>
  <c r="T5859" i="13"/>
  <c r="J5859" i="13"/>
  <c r="I5859" i="13"/>
  <c r="Y5858" i="13"/>
  <c r="T5858" i="13"/>
  <c r="J5858" i="13"/>
  <c r="I5858" i="13"/>
  <c r="Y5857" i="13"/>
  <c r="T5857" i="13"/>
  <c r="J5857" i="13"/>
  <c r="I5857" i="13"/>
  <c r="Y5856" i="13"/>
  <c r="T5856" i="13"/>
  <c r="J5856" i="13"/>
  <c r="I5856" i="13"/>
  <c r="Y5855" i="13"/>
  <c r="T5855" i="13"/>
  <c r="J5855" i="13"/>
  <c r="I5855" i="13"/>
  <c r="Y5854" i="13"/>
  <c r="T5854" i="13"/>
  <c r="J5854" i="13"/>
  <c r="I5854" i="13"/>
  <c r="Y5853" i="13"/>
  <c r="T5853" i="13"/>
  <c r="J5853" i="13"/>
  <c r="I5853" i="13"/>
  <c r="Y5852" i="13"/>
  <c r="T5852" i="13"/>
  <c r="J5852" i="13"/>
  <c r="I5852" i="13"/>
  <c r="Y5851" i="13"/>
  <c r="T5851" i="13"/>
  <c r="J5851" i="13"/>
  <c r="I5851" i="13"/>
  <c r="Y5850" i="13"/>
  <c r="T5850" i="13"/>
  <c r="J5850" i="13"/>
  <c r="I5850" i="13"/>
  <c r="Y5849" i="13"/>
  <c r="T5849" i="13"/>
  <c r="J5849" i="13"/>
  <c r="I5849" i="13"/>
  <c r="Y5848" i="13"/>
  <c r="T5848" i="13"/>
  <c r="J5848" i="13"/>
  <c r="I5848" i="13"/>
  <c r="Y5847" i="13"/>
  <c r="T5847" i="13"/>
  <c r="J5847" i="13"/>
  <c r="I5847" i="13"/>
  <c r="Y5846" i="13"/>
  <c r="T5846" i="13"/>
  <c r="J5846" i="13"/>
  <c r="I5846" i="13"/>
  <c r="Y5845" i="13"/>
  <c r="T5845" i="13"/>
  <c r="J5845" i="13"/>
  <c r="I5845" i="13"/>
  <c r="Y5844" i="13"/>
  <c r="T5844" i="13"/>
  <c r="J5844" i="13"/>
  <c r="I5844" i="13"/>
  <c r="Y5843" i="13"/>
  <c r="T5843" i="13"/>
  <c r="J5843" i="13"/>
  <c r="I5843" i="13"/>
  <c r="Y5842" i="13"/>
  <c r="T5842" i="13"/>
  <c r="J5842" i="13"/>
  <c r="I5842" i="13"/>
  <c r="Y5841" i="13"/>
  <c r="T5841" i="13"/>
  <c r="J5841" i="13"/>
  <c r="I5841" i="13"/>
  <c r="Y5840" i="13"/>
  <c r="T5840" i="13"/>
  <c r="J5840" i="13"/>
  <c r="I5840" i="13"/>
  <c r="Y5839" i="13"/>
  <c r="T5839" i="13"/>
  <c r="J5839" i="13"/>
  <c r="I5839" i="13"/>
  <c r="Y5838" i="13"/>
  <c r="T5838" i="13"/>
  <c r="J5838" i="13"/>
  <c r="I5838" i="13"/>
  <c r="Y5837" i="13"/>
  <c r="T5837" i="13"/>
  <c r="J5837" i="13"/>
  <c r="I5837" i="13"/>
  <c r="Y5836" i="13"/>
  <c r="T5836" i="13"/>
  <c r="J5836" i="13"/>
  <c r="I5836" i="13"/>
  <c r="Y5835" i="13"/>
  <c r="T5835" i="13"/>
  <c r="J5835" i="13"/>
  <c r="I5835" i="13"/>
  <c r="Y5834" i="13"/>
  <c r="T5834" i="13"/>
  <c r="J5834" i="13"/>
  <c r="I5834" i="13"/>
  <c r="Y5833" i="13"/>
  <c r="T5833" i="13"/>
  <c r="J5833" i="13"/>
  <c r="I5833" i="13"/>
  <c r="Y5832" i="13"/>
  <c r="T5832" i="13"/>
  <c r="J5832" i="13"/>
  <c r="I5832" i="13"/>
  <c r="Y5831" i="13"/>
  <c r="T5831" i="13"/>
  <c r="J5831" i="13"/>
  <c r="I5831" i="13"/>
  <c r="Y5830" i="13"/>
  <c r="T5830" i="13"/>
  <c r="J5830" i="13"/>
  <c r="I5830" i="13"/>
  <c r="Y5829" i="13"/>
  <c r="T5829" i="13"/>
  <c r="J5829" i="13"/>
  <c r="I5829" i="13"/>
  <c r="Y5828" i="13"/>
  <c r="T5828" i="13"/>
  <c r="J5828" i="13"/>
  <c r="I5828" i="13"/>
  <c r="Y5827" i="13"/>
  <c r="T5827" i="13"/>
  <c r="J5827" i="13"/>
  <c r="I5827" i="13"/>
  <c r="Y5826" i="13"/>
  <c r="T5826" i="13"/>
  <c r="J5826" i="13"/>
  <c r="I5826" i="13"/>
  <c r="Y5825" i="13"/>
  <c r="T5825" i="13"/>
  <c r="J5825" i="13"/>
  <c r="I5825" i="13"/>
  <c r="Y5824" i="13"/>
  <c r="T5824" i="13"/>
  <c r="J5824" i="13"/>
  <c r="I5824" i="13"/>
  <c r="Y5823" i="13"/>
  <c r="T5823" i="13"/>
  <c r="J5823" i="13"/>
  <c r="I5823" i="13"/>
  <c r="Y5822" i="13"/>
  <c r="T5822" i="13"/>
  <c r="J5822" i="13"/>
  <c r="I5822" i="13"/>
  <c r="Y5821" i="13"/>
  <c r="T5821" i="13"/>
  <c r="J5821" i="13"/>
  <c r="I5821" i="13"/>
  <c r="Y5820" i="13"/>
  <c r="T5820" i="13"/>
  <c r="J5820" i="13"/>
  <c r="I5820" i="13"/>
  <c r="Y5819" i="13"/>
  <c r="T5819" i="13"/>
  <c r="J5819" i="13"/>
  <c r="I5819" i="13"/>
  <c r="Y5818" i="13"/>
  <c r="T5818" i="13"/>
  <c r="J5818" i="13"/>
  <c r="I5818" i="13"/>
  <c r="Y5817" i="13"/>
  <c r="T5817" i="13"/>
  <c r="J5817" i="13"/>
  <c r="I5817" i="13"/>
  <c r="Y5816" i="13"/>
  <c r="T5816" i="13"/>
  <c r="J5816" i="13"/>
  <c r="I5816" i="13"/>
  <c r="Y5815" i="13"/>
  <c r="T5815" i="13"/>
  <c r="J5815" i="13"/>
  <c r="I5815" i="13"/>
  <c r="Y5814" i="13"/>
  <c r="T5814" i="13"/>
  <c r="J5814" i="13"/>
  <c r="I5814" i="13"/>
  <c r="Y5813" i="13"/>
  <c r="T5813" i="13"/>
  <c r="J5813" i="13"/>
  <c r="I5813" i="13"/>
  <c r="Y5812" i="13"/>
  <c r="T5812" i="13"/>
  <c r="J5812" i="13"/>
  <c r="I5812" i="13"/>
  <c r="Y5811" i="13"/>
  <c r="T5811" i="13"/>
  <c r="J5811" i="13"/>
  <c r="I5811" i="13"/>
  <c r="Y5810" i="13"/>
  <c r="T5810" i="13"/>
  <c r="J5810" i="13"/>
  <c r="I5810" i="13"/>
  <c r="Y5809" i="13"/>
  <c r="T5809" i="13"/>
  <c r="J5809" i="13"/>
  <c r="I5809" i="13"/>
  <c r="Y5808" i="13"/>
  <c r="T5808" i="13"/>
  <c r="J5808" i="13"/>
  <c r="I5808" i="13"/>
  <c r="Y5807" i="13"/>
  <c r="T5807" i="13"/>
  <c r="J5807" i="13"/>
  <c r="I5807" i="13"/>
  <c r="Y5806" i="13"/>
  <c r="T5806" i="13"/>
  <c r="J5806" i="13"/>
  <c r="I5806" i="13"/>
  <c r="Y5805" i="13"/>
  <c r="T5805" i="13"/>
  <c r="J5805" i="13"/>
  <c r="I5805" i="13"/>
  <c r="Y5804" i="13"/>
  <c r="T5804" i="13"/>
  <c r="J5804" i="13"/>
  <c r="I5804" i="13"/>
  <c r="Y5803" i="13"/>
  <c r="T5803" i="13"/>
  <c r="J5803" i="13"/>
  <c r="I5803" i="13"/>
  <c r="Y5802" i="13"/>
  <c r="T5802" i="13"/>
  <c r="J5802" i="13"/>
  <c r="I5802" i="13"/>
  <c r="Y5801" i="13"/>
  <c r="T5801" i="13"/>
  <c r="J5801" i="13"/>
  <c r="I5801" i="13"/>
  <c r="Y5800" i="13"/>
  <c r="T5800" i="13"/>
  <c r="J5800" i="13"/>
  <c r="I5800" i="13"/>
  <c r="Y5799" i="13"/>
  <c r="T5799" i="13"/>
  <c r="J5799" i="13"/>
  <c r="I5799" i="13"/>
  <c r="Y5798" i="13"/>
  <c r="T5798" i="13"/>
  <c r="J5798" i="13"/>
  <c r="I5798" i="13"/>
  <c r="Y5797" i="13"/>
  <c r="T5797" i="13"/>
  <c r="J5797" i="13"/>
  <c r="I5797" i="13"/>
  <c r="Y5796" i="13"/>
  <c r="T5796" i="13"/>
  <c r="J5796" i="13"/>
  <c r="I5796" i="13"/>
  <c r="Y5795" i="13"/>
  <c r="T5795" i="13"/>
  <c r="J5795" i="13"/>
  <c r="I5795" i="13"/>
  <c r="Y5794" i="13"/>
  <c r="T5794" i="13"/>
  <c r="J5794" i="13"/>
  <c r="I5794" i="13"/>
  <c r="Y5793" i="13"/>
  <c r="T5793" i="13"/>
  <c r="J5793" i="13"/>
  <c r="I5793" i="13"/>
  <c r="Y5792" i="13"/>
  <c r="T5792" i="13"/>
  <c r="J5792" i="13"/>
  <c r="I5792" i="13"/>
  <c r="Y5791" i="13"/>
  <c r="T5791" i="13"/>
  <c r="J5791" i="13"/>
  <c r="I5791" i="13"/>
  <c r="Y5790" i="13"/>
  <c r="T5790" i="13"/>
  <c r="J5790" i="13"/>
  <c r="I5790" i="13"/>
  <c r="Y5789" i="13"/>
  <c r="T5789" i="13"/>
  <c r="J5789" i="13"/>
  <c r="I5789" i="13"/>
  <c r="Y5788" i="13"/>
  <c r="T5788" i="13"/>
  <c r="J5788" i="13"/>
  <c r="I5788" i="13"/>
  <c r="Y5787" i="13"/>
  <c r="T5787" i="13"/>
  <c r="J5787" i="13"/>
  <c r="I5787" i="13"/>
  <c r="Y5786" i="13"/>
  <c r="T5786" i="13"/>
  <c r="J5786" i="13"/>
  <c r="I5786" i="13"/>
  <c r="Y5785" i="13"/>
  <c r="T5785" i="13"/>
  <c r="J5785" i="13"/>
  <c r="I5785" i="13"/>
  <c r="Y5784" i="13"/>
  <c r="T5784" i="13"/>
  <c r="J5784" i="13"/>
  <c r="I5784" i="13"/>
  <c r="Y5783" i="13"/>
  <c r="T5783" i="13"/>
  <c r="J5783" i="13"/>
  <c r="I5783" i="13"/>
  <c r="Y5782" i="13"/>
  <c r="T5782" i="13"/>
  <c r="J5782" i="13"/>
  <c r="I5782" i="13"/>
  <c r="Y5781" i="13"/>
  <c r="T5781" i="13"/>
  <c r="J5781" i="13"/>
  <c r="I5781" i="13"/>
  <c r="Y5780" i="13"/>
  <c r="T5780" i="13"/>
  <c r="J5780" i="13"/>
  <c r="I5780" i="13"/>
  <c r="Y5779" i="13"/>
  <c r="T5779" i="13"/>
  <c r="J5779" i="13"/>
  <c r="I5779" i="13"/>
  <c r="Y5778" i="13"/>
  <c r="T5778" i="13"/>
  <c r="J5778" i="13"/>
  <c r="I5778" i="13"/>
  <c r="Y5777" i="13"/>
  <c r="T5777" i="13"/>
  <c r="J5777" i="13"/>
  <c r="I5777" i="13"/>
  <c r="Y5776" i="13"/>
  <c r="T5776" i="13"/>
  <c r="J5776" i="13"/>
  <c r="I5776" i="13"/>
  <c r="Y5775" i="13"/>
  <c r="T5775" i="13"/>
  <c r="J5775" i="13"/>
  <c r="I5775" i="13"/>
  <c r="Y5774" i="13"/>
  <c r="T5774" i="13"/>
  <c r="J5774" i="13"/>
  <c r="I5774" i="13"/>
  <c r="Y5773" i="13"/>
  <c r="T5773" i="13"/>
  <c r="J5773" i="13"/>
  <c r="I5773" i="13"/>
  <c r="Y5772" i="13"/>
  <c r="T5772" i="13"/>
  <c r="J5772" i="13"/>
  <c r="I5772" i="13"/>
  <c r="Y5771" i="13"/>
  <c r="T5771" i="13"/>
  <c r="J5771" i="13"/>
  <c r="I5771" i="13"/>
  <c r="Y5770" i="13"/>
  <c r="T5770" i="13"/>
  <c r="J5770" i="13"/>
  <c r="I5770" i="13"/>
  <c r="Y5769" i="13"/>
  <c r="T5769" i="13"/>
  <c r="J5769" i="13"/>
  <c r="I5769" i="13"/>
  <c r="Y5768" i="13"/>
  <c r="T5768" i="13"/>
  <c r="J5768" i="13"/>
  <c r="I5768" i="13"/>
  <c r="Y5767" i="13"/>
  <c r="T5767" i="13"/>
  <c r="J5767" i="13"/>
  <c r="I5767" i="13"/>
  <c r="Y5766" i="13"/>
  <c r="T5766" i="13"/>
  <c r="J5766" i="13"/>
  <c r="I5766" i="13"/>
  <c r="Y5765" i="13"/>
  <c r="T5765" i="13"/>
  <c r="J5765" i="13"/>
  <c r="I5765" i="13"/>
  <c r="Y5764" i="13"/>
  <c r="T5764" i="13"/>
  <c r="J5764" i="13"/>
  <c r="I5764" i="13"/>
  <c r="Y5763" i="13"/>
  <c r="T5763" i="13"/>
  <c r="J5763" i="13"/>
  <c r="I5763" i="13"/>
  <c r="Y5762" i="13"/>
  <c r="T5762" i="13"/>
  <c r="J5762" i="13"/>
  <c r="I5762" i="13"/>
  <c r="Y5761" i="13"/>
  <c r="T5761" i="13"/>
  <c r="J5761" i="13"/>
  <c r="I5761" i="13"/>
  <c r="Y5760" i="13"/>
  <c r="T5760" i="13"/>
  <c r="J5760" i="13"/>
  <c r="I5760" i="13"/>
  <c r="Y5759" i="13"/>
  <c r="T5759" i="13"/>
  <c r="J5759" i="13"/>
  <c r="I5759" i="13"/>
  <c r="Y5758" i="13"/>
  <c r="T5758" i="13"/>
  <c r="J5758" i="13"/>
  <c r="I5758" i="13"/>
  <c r="Y5757" i="13"/>
  <c r="T5757" i="13"/>
  <c r="J5757" i="13"/>
  <c r="I5757" i="13"/>
  <c r="Y5756" i="13"/>
  <c r="T5756" i="13"/>
  <c r="J5756" i="13"/>
  <c r="I5756" i="13"/>
  <c r="Y5755" i="13"/>
  <c r="T5755" i="13"/>
  <c r="J5755" i="13"/>
  <c r="I5755" i="13"/>
  <c r="Y5754" i="13"/>
  <c r="T5754" i="13"/>
  <c r="J5754" i="13"/>
  <c r="I5754" i="13"/>
  <c r="Y5753" i="13"/>
  <c r="T5753" i="13"/>
  <c r="J5753" i="13"/>
  <c r="I5753" i="13"/>
  <c r="Y5752" i="13"/>
  <c r="T5752" i="13"/>
  <c r="J5752" i="13"/>
  <c r="I5752" i="13"/>
  <c r="Y5751" i="13"/>
  <c r="T5751" i="13"/>
  <c r="J5751" i="13"/>
  <c r="I5751" i="13"/>
  <c r="Y5750" i="13"/>
  <c r="T5750" i="13"/>
  <c r="J5750" i="13"/>
  <c r="I5750" i="13"/>
  <c r="Y5749" i="13"/>
  <c r="T5749" i="13"/>
  <c r="J5749" i="13"/>
  <c r="I5749" i="13"/>
  <c r="Y5748" i="13"/>
  <c r="T5748" i="13"/>
  <c r="J5748" i="13"/>
  <c r="I5748" i="13"/>
  <c r="Y5747" i="13"/>
  <c r="T5747" i="13"/>
  <c r="J5747" i="13"/>
  <c r="I5747" i="13"/>
  <c r="Y5746" i="13"/>
  <c r="T5746" i="13"/>
  <c r="J5746" i="13"/>
  <c r="I5746" i="13"/>
  <c r="Y5745" i="13"/>
  <c r="T5745" i="13"/>
  <c r="J5745" i="13"/>
  <c r="I5745" i="13"/>
  <c r="Y5744" i="13"/>
  <c r="T5744" i="13"/>
  <c r="J5744" i="13"/>
  <c r="I5744" i="13"/>
  <c r="Y5743" i="13"/>
  <c r="T5743" i="13"/>
  <c r="J5743" i="13"/>
  <c r="I5743" i="13"/>
  <c r="Y5742" i="13"/>
  <c r="T5742" i="13"/>
  <c r="J5742" i="13"/>
  <c r="I5742" i="13"/>
  <c r="Y5741" i="13"/>
  <c r="T5741" i="13"/>
  <c r="J5741" i="13"/>
  <c r="I5741" i="13"/>
  <c r="Y5740" i="13"/>
  <c r="T5740" i="13"/>
  <c r="J5740" i="13"/>
  <c r="I5740" i="13"/>
  <c r="Y5739" i="13"/>
  <c r="T5739" i="13"/>
  <c r="J5739" i="13"/>
  <c r="I5739" i="13"/>
  <c r="Y5738" i="13"/>
  <c r="T5738" i="13"/>
  <c r="J5738" i="13"/>
  <c r="I5738" i="13"/>
  <c r="Y5737" i="13"/>
  <c r="T5737" i="13"/>
  <c r="J5737" i="13"/>
  <c r="I5737" i="13"/>
  <c r="Y5736" i="13"/>
  <c r="T5736" i="13"/>
  <c r="J5736" i="13"/>
  <c r="I5736" i="13"/>
  <c r="Y5735" i="13"/>
  <c r="T5735" i="13"/>
  <c r="J5735" i="13"/>
  <c r="I5735" i="13"/>
  <c r="Y5734" i="13"/>
  <c r="T5734" i="13"/>
  <c r="J5734" i="13"/>
  <c r="I5734" i="13"/>
  <c r="Y5733" i="13"/>
  <c r="T5733" i="13"/>
  <c r="J5733" i="13"/>
  <c r="I5733" i="13"/>
  <c r="Y5732" i="13"/>
  <c r="T5732" i="13"/>
  <c r="J5732" i="13"/>
  <c r="I5732" i="13"/>
  <c r="Y5731" i="13"/>
  <c r="T5731" i="13"/>
  <c r="J5731" i="13"/>
  <c r="I5731" i="13"/>
  <c r="Y5730" i="13"/>
  <c r="T5730" i="13"/>
  <c r="J5730" i="13"/>
  <c r="I5730" i="13"/>
  <c r="Y5729" i="13"/>
  <c r="T5729" i="13"/>
  <c r="J5729" i="13"/>
  <c r="I5729" i="13"/>
  <c r="Y5728" i="13"/>
  <c r="T5728" i="13"/>
  <c r="J5728" i="13"/>
  <c r="I5728" i="13"/>
  <c r="Y5727" i="13"/>
  <c r="T5727" i="13"/>
  <c r="J5727" i="13"/>
  <c r="I5727" i="13"/>
  <c r="Y5726" i="13"/>
  <c r="T5726" i="13"/>
  <c r="J5726" i="13"/>
  <c r="I5726" i="13"/>
  <c r="Y5725" i="13"/>
  <c r="T5725" i="13"/>
  <c r="J5725" i="13"/>
  <c r="I5725" i="13"/>
  <c r="Y5724" i="13"/>
  <c r="T5724" i="13"/>
  <c r="J5724" i="13"/>
  <c r="I5724" i="13"/>
  <c r="Y5723" i="13"/>
  <c r="T5723" i="13"/>
  <c r="J5723" i="13"/>
  <c r="I5723" i="13"/>
  <c r="Y5722" i="13"/>
  <c r="T5722" i="13"/>
  <c r="J5722" i="13"/>
  <c r="I5722" i="13"/>
  <c r="Y5721" i="13"/>
  <c r="T5721" i="13"/>
  <c r="J5721" i="13"/>
  <c r="I5721" i="13"/>
  <c r="Y5720" i="13"/>
  <c r="T5720" i="13"/>
  <c r="J5720" i="13"/>
  <c r="I5720" i="13"/>
  <c r="Y5719" i="13"/>
  <c r="T5719" i="13"/>
  <c r="J5719" i="13"/>
  <c r="I5719" i="13"/>
  <c r="Y5718" i="13"/>
  <c r="T5718" i="13"/>
  <c r="J5718" i="13"/>
  <c r="I5718" i="13"/>
  <c r="Y5717" i="13"/>
  <c r="T5717" i="13"/>
  <c r="J5717" i="13"/>
  <c r="I5717" i="13"/>
  <c r="Y5716" i="13"/>
  <c r="T5716" i="13"/>
  <c r="J5716" i="13"/>
  <c r="I5716" i="13"/>
  <c r="Y5715" i="13"/>
  <c r="T5715" i="13"/>
  <c r="J5715" i="13"/>
  <c r="I5715" i="13"/>
  <c r="Y5714" i="13"/>
  <c r="T5714" i="13"/>
  <c r="J5714" i="13"/>
  <c r="I5714" i="13"/>
  <c r="Y5713" i="13"/>
  <c r="T5713" i="13"/>
  <c r="J5713" i="13"/>
  <c r="I5713" i="13"/>
  <c r="Y5712" i="13"/>
  <c r="T5712" i="13"/>
  <c r="J5712" i="13"/>
  <c r="I5712" i="13"/>
  <c r="Y5711" i="13"/>
  <c r="T5711" i="13"/>
  <c r="J5711" i="13"/>
  <c r="I5711" i="13"/>
  <c r="Y5710" i="13"/>
  <c r="T5710" i="13"/>
  <c r="J5710" i="13"/>
  <c r="I5710" i="13"/>
  <c r="Y5709" i="13"/>
  <c r="T5709" i="13"/>
  <c r="J5709" i="13"/>
  <c r="I5709" i="13"/>
  <c r="Y5708" i="13"/>
  <c r="T5708" i="13"/>
  <c r="J5708" i="13"/>
  <c r="I5708" i="13"/>
  <c r="Y5707" i="13"/>
  <c r="T5707" i="13"/>
  <c r="J5707" i="13"/>
  <c r="I5707" i="13"/>
  <c r="Y5706" i="13"/>
  <c r="T5706" i="13"/>
  <c r="J5706" i="13"/>
  <c r="I5706" i="13"/>
  <c r="Y5705" i="13"/>
  <c r="T5705" i="13"/>
  <c r="J5705" i="13"/>
  <c r="I5705" i="13"/>
  <c r="Y5704" i="13"/>
  <c r="T5704" i="13"/>
  <c r="J5704" i="13"/>
  <c r="I5704" i="13"/>
  <c r="Y5703" i="13"/>
  <c r="T5703" i="13"/>
  <c r="J5703" i="13"/>
  <c r="I5703" i="13"/>
  <c r="Y5702" i="13"/>
  <c r="T5702" i="13"/>
  <c r="J5702" i="13"/>
  <c r="I5702" i="13"/>
  <c r="Y5701" i="13"/>
  <c r="T5701" i="13"/>
  <c r="J5701" i="13"/>
  <c r="I5701" i="13"/>
  <c r="Y5700" i="13"/>
  <c r="T5700" i="13"/>
  <c r="J5700" i="13"/>
  <c r="I5700" i="13"/>
  <c r="Y5699" i="13"/>
  <c r="T5699" i="13"/>
  <c r="J5699" i="13"/>
  <c r="I5699" i="13"/>
  <c r="Y5698" i="13"/>
  <c r="T5698" i="13"/>
  <c r="J5698" i="13"/>
  <c r="I5698" i="13"/>
  <c r="Y5697" i="13"/>
  <c r="T5697" i="13"/>
  <c r="J5697" i="13"/>
  <c r="I5697" i="13"/>
  <c r="Y5696" i="13"/>
  <c r="T5696" i="13"/>
  <c r="J5696" i="13"/>
  <c r="I5696" i="13"/>
  <c r="Y5695" i="13"/>
  <c r="T5695" i="13"/>
  <c r="J5695" i="13"/>
  <c r="I5695" i="13"/>
  <c r="Y5694" i="13"/>
  <c r="T5694" i="13"/>
  <c r="J5694" i="13"/>
  <c r="I5694" i="13"/>
  <c r="Y5693" i="13"/>
  <c r="T5693" i="13"/>
  <c r="J5693" i="13"/>
  <c r="I5693" i="13"/>
  <c r="Y5692" i="13"/>
  <c r="T5692" i="13"/>
  <c r="J5692" i="13"/>
  <c r="I5692" i="13"/>
  <c r="Y5691" i="13"/>
  <c r="T5691" i="13"/>
  <c r="J5691" i="13"/>
  <c r="I5691" i="13"/>
  <c r="Y5690" i="13"/>
  <c r="T5690" i="13"/>
  <c r="J5690" i="13"/>
  <c r="I5690" i="13"/>
  <c r="Y5689" i="13"/>
  <c r="T5689" i="13"/>
  <c r="J5689" i="13"/>
  <c r="I5689" i="13"/>
  <c r="Y5688" i="13"/>
  <c r="T5688" i="13"/>
  <c r="J5688" i="13"/>
  <c r="I5688" i="13"/>
  <c r="Y5687" i="13"/>
  <c r="T5687" i="13"/>
  <c r="J5687" i="13"/>
  <c r="I5687" i="13"/>
  <c r="Y5686" i="13"/>
  <c r="T5686" i="13"/>
  <c r="J5686" i="13"/>
  <c r="I5686" i="13"/>
  <c r="Y5685" i="13"/>
  <c r="T5685" i="13"/>
  <c r="J5685" i="13"/>
  <c r="I5685" i="13"/>
  <c r="Y5684" i="13"/>
  <c r="T5684" i="13"/>
  <c r="J5684" i="13"/>
  <c r="I5684" i="13"/>
  <c r="Y5683" i="13"/>
  <c r="T5683" i="13"/>
  <c r="J5683" i="13"/>
  <c r="I5683" i="13"/>
  <c r="Y5682" i="13"/>
  <c r="T5682" i="13"/>
  <c r="J5682" i="13"/>
  <c r="I5682" i="13"/>
  <c r="Y5681" i="13"/>
  <c r="T5681" i="13"/>
  <c r="J5681" i="13"/>
  <c r="I5681" i="13"/>
  <c r="Y5680" i="13"/>
  <c r="T5680" i="13"/>
  <c r="J5680" i="13"/>
  <c r="I5680" i="13"/>
  <c r="Y5679" i="13"/>
  <c r="T5679" i="13"/>
  <c r="J5679" i="13"/>
  <c r="I5679" i="13"/>
  <c r="Y5678" i="13"/>
  <c r="T5678" i="13"/>
  <c r="J5678" i="13"/>
  <c r="I5678" i="13"/>
  <c r="Y5677" i="13"/>
  <c r="T5677" i="13"/>
  <c r="J5677" i="13"/>
  <c r="I5677" i="13"/>
  <c r="Y5676" i="13"/>
  <c r="T5676" i="13"/>
  <c r="J5676" i="13"/>
  <c r="I5676" i="13"/>
  <c r="Y5675" i="13"/>
  <c r="T5675" i="13"/>
  <c r="J5675" i="13"/>
  <c r="I5675" i="13"/>
  <c r="Y5674" i="13"/>
  <c r="T5674" i="13"/>
  <c r="J5674" i="13"/>
  <c r="I5674" i="13"/>
  <c r="Y5673" i="13"/>
  <c r="T5673" i="13"/>
  <c r="J5673" i="13"/>
  <c r="I5673" i="13"/>
  <c r="Y5672" i="13"/>
  <c r="T5672" i="13"/>
  <c r="J5672" i="13"/>
  <c r="I5672" i="13"/>
  <c r="Y5671" i="13"/>
  <c r="T5671" i="13"/>
  <c r="J5671" i="13"/>
  <c r="I5671" i="13"/>
  <c r="Y5670" i="13"/>
  <c r="T5670" i="13"/>
  <c r="J5670" i="13"/>
  <c r="I5670" i="13"/>
  <c r="Y5669" i="13"/>
  <c r="T5669" i="13"/>
  <c r="J5669" i="13"/>
  <c r="I5669" i="13"/>
  <c r="Y5668" i="13"/>
  <c r="T5668" i="13"/>
  <c r="J5668" i="13"/>
  <c r="I5668" i="13"/>
  <c r="Y5667" i="13"/>
  <c r="T5667" i="13"/>
  <c r="J5667" i="13"/>
  <c r="I5667" i="13"/>
  <c r="Y5666" i="13"/>
  <c r="T5666" i="13"/>
  <c r="J5666" i="13"/>
  <c r="I5666" i="13"/>
  <c r="Y5665" i="13"/>
  <c r="T5665" i="13"/>
  <c r="J5665" i="13"/>
  <c r="I5665" i="13"/>
  <c r="Y5664" i="13"/>
  <c r="T5664" i="13"/>
  <c r="J5664" i="13"/>
  <c r="I5664" i="13"/>
  <c r="Y5663" i="13"/>
  <c r="T5663" i="13"/>
  <c r="J5663" i="13"/>
  <c r="I5663" i="13"/>
  <c r="Y5662" i="13"/>
  <c r="T5662" i="13"/>
  <c r="J5662" i="13"/>
  <c r="I5662" i="13"/>
  <c r="Y5661" i="13"/>
  <c r="T5661" i="13"/>
  <c r="J5661" i="13"/>
  <c r="I5661" i="13"/>
  <c r="Y5660" i="13"/>
  <c r="T5660" i="13"/>
  <c r="J5660" i="13"/>
  <c r="I5660" i="13"/>
  <c r="Y5659" i="13"/>
  <c r="T5659" i="13"/>
  <c r="J5659" i="13"/>
  <c r="I5659" i="13"/>
  <c r="Y5658" i="13"/>
  <c r="T5658" i="13"/>
  <c r="J5658" i="13"/>
  <c r="I5658" i="13"/>
  <c r="Y5657" i="13"/>
  <c r="T5657" i="13"/>
  <c r="J5657" i="13"/>
  <c r="I5657" i="13"/>
  <c r="Y5656" i="13"/>
  <c r="T5656" i="13"/>
  <c r="J5656" i="13"/>
  <c r="I5656" i="13"/>
  <c r="Y5655" i="13"/>
  <c r="T5655" i="13"/>
  <c r="J5655" i="13"/>
  <c r="I5655" i="13"/>
  <c r="Y5654" i="13"/>
  <c r="T5654" i="13"/>
  <c r="J5654" i="13"/>
  <c r="I5654" i="13"/>
  <c r="Y5653" i="13"/>
  <c r="T5653" i="13"/>
  <c r="J5653" i="13"/>
  <c r="I5653" i="13"/>
  <c r="Y5652" i="13"/>
  <c r="T5652" i="13"/>
  <c r="J5652" i="13"/>
  <c r="I5652" i="13"/>
  <c r="Y5651" i="13"/>
  <c r="T5651" i="13"/>
  <c r="J5651" i="13"/>
  <c r="I5651" i="13"/>
  <c r="Y5650" i="13"/>
  <c r="T5650" i="13"/>
  <c r="J5650" i="13"/>
  <c r="I5650" i="13"/>
  <c r="Y5649" i="13"/>
  <c r="T5649" i="13"/>
  <c r="J5649" i="13"/>
  <c r="I5649" i="13"/>
  <c r="Y5648" i="13"/>
  <c r="T5648" i="13"/>
  <c r="J5648" i="13"/>
  <c r="I5648" i="13"/>
  <c r="Y5647" i="13"/>
  <c r="T5647" i="13"/>
  <c r="J5647" i="13"/>
  <c r="I5647" i="13"/>
  <c r="Y5646" i="13"/>
  <c r="T5646" i="13"/>
  <c r="J5646" i="13"/>
  <c r="I5646" i="13"/>
  <c r="Y5645" i="13"/>
  <c r="T5645" i="13"/>
  <c r="J5645" i="13"/>
  <c r="I5645" i="13"/>
  <c r="Y5644" i="13"/>
  <c r="T5644" i="13"/>
  <c r="J5644" i="13"/>
  <c r="I5644" i="13"/>
  <c r="Y5643" i="13"/>
  <c r="T5643" i="13"/>
  <c r="J5643" i="13"/>
  <c r="I5643" i="13"/>
  <c r="Y5642" i="13"/>
  <c r="T5642" i="13"/>
  <c r="J5642" i="13"/>
  <c r="I5642" i="13"/>
  <c r="Y5641" i="13"/>
  <c r="T5641" i="13"/>
  <c r="J5641" i="13"/>
  <c r="I5641" i="13"/>
  <c r="Y5640" i="13"/>
  <c r="T5640" i="13"/>
  <c r="J5640" i="13"/>
  <c r="I5640" i="13"/>
  <c r="Y5639" i="13"/>
  <c r="T5639" i="13"/>
  <c r="J5639" i="13"/>
  <c r="I5639" i="13"/>
  <c r="Y5638" i="13"/>
  <c r="T5638" i="13"/>
  <c r="J5638" i="13"/>
  <c r="I5638" i="13"/>
  <c r="Y5637" i="13"/>
  <c r="T5637" i="13"/>
  <c r="J5637" i="13"/>
  <c r="I5637" i="13"/>
  <c r="Y5636" i="13"/>
  <c r="T5636" i="13"/>
  <c r="J5636" i="13"/>
  <c r="I5636" i="13"/>
  <c r="Y5635" i="13"/>
  <c r="T5635" i="13"/>
  <c r="J5635" i="13"/>
  <c r="I5635" i="13"/>
  <c r="Y5634" i="13"/>
  <c r="T5634" i="13"/>
  <c r="J5634" i="13"/>
  <c r="I5634" i="13"/>
  <c r="Y5633" i="13"/>
  <c r="T5633" i="13"/>
  <c r="J5633" i="13"/>
  <c r="I5633" i="13"/>
  <c r="Y5632" i="13"/>
  <c r="T5632" i="13"/>
  <c r="J5632" i="13"/>
  <c r="I5632" i="13"/>
  <c r="Y5631" i="13"/>
  <c r="T5631" i="13"/>
  <c r="J5631" i="13"/>
  <c r="I5631" i="13"/>
  <c r="Y5630" i="13"/>
  <c r="T5630" i="13"/>
  <c r="J5630" i="13"/>
  <c r="I5630" i="13"/>
  <c r="Y5629" i="13"/>
  <c r="T5629" i="13"/>
  <c r="J5629" i="13"/>
  <c r="I5629" i="13"/>
  <c r="Y5628" i="13"/>
  <c r="T5628" i="13"/>
  <c r="J5628" i="13"/>
  <c r="I5628" i="13"/>
  <c r="Y5627" i="13"/>
  <c r="T5627" i="13"/>
  <c r="J5627" i="13"/>
  <c r="I5627" i="13"/>
  <c r="Y5626" i="13"/>
  <c r="T5626" i="13"/>
  <c r="J5626" i="13"/>
  <c r="I5626" i="13"/>
  <c r="Y5625" i="13"/>
  <c r="T5625" i="13"/>
  <c r="J5625" i="13"/>
  <c r="I5625" i="13"/>
  <c r="Y5624" i="13"/>
  <c r="T5624" i="13"/>
  <c r="J5624" i="13"/>
  <c r="I5624" i="13"/>
  <c r="Y5623" i="13"/>
  <c r="T5623" i="13"/>
  <c r="J5623" i="13"/>
  <c r="I5623" i="13"/>
  <c r="Y5622" i="13"/>
  <c r="T5622" i="13"/>
  <c r="J5622" i="13"/>
  <c r="I5622" i="13"/>
  <c r="Y5621" i="13"/>
  <c r="T5621" i="13"/>
  <c r="J5621" i="13"/>
  <c r="I5621" i="13"/>
  <c r="Y5620" i="13"/>
  <c r="T5620" i="13"/>
  <c r="J5620" i="13"/>
  <c r="I5620" i="13"/>
  <c r="Y5619" i="13"/>
  <c r="T5619" i="13"/>
  <c r="J5619" i="13"/>
  <c r="I5619" i="13"/>
  <c r="Y5618" i="13"/>
  <c r="T5618" i="13"/>
  <c r="J5618" i="13"/>
  <c r="I5618" i="13"/>
  <c r="Y5617" i="13"/>
  <c r="T5617" i="13"/>
  <c r="J5617" i="13"/>
  <c r="I5617" i="13"/>
  <c r="Y5616" i="13"/>
  <c r="T5616" i="13"/>
  <c r="J5616" i="13"/>
  <c r="I5616" i="13"/>
  <c r="Y5615" i="13"/>
  <c r="T5615" i="13"/>
  <c r="J5615" i="13"/>
  <c r="I5615" i="13"/>
  <c r="Y5614" i="13"/>
  <c r="T5614" i="13"/>
  <c r="J5614" i="13"/>
  <c r="I5614" i="13"/>
  <c r="Y5613" i="13"/>
  <c r="T5613" i="13"/>
  <c r="J5613" i="13"/>
  <c r="I5613" i="13"/>
  <c r="Y5612" i="13"/>
  <c r="T5612" i="13"/>
  <c r="J5612" i="13"/>
  <c r="I5612" i="13"/>
  <c r="Y5611" i="13"/>
  <c r="T5611" i="13"/>
  <c r="J5611" i="13"/>
  <c r="I5611" i="13"/>
  <c r="Y5610" i="13"/>
  <c r="T5610" i="13"/>
  <c r="J5610" i="13"/>
  <c r="I5610" i="13"/>
  <c r="Y5609" i="13"/>
  <c r="T5609" i="13"/>
  <c r="J5609" i="13"/>
  <c r="I5609" i="13"/>
  <c r="Y5608" i="13"/>
  <c r="T5608" i="13"/>
  <c r="J5608" i="13"/>
  <c r="I5608" i="13"/>
  <c r="Y5607" i="13"/>
  <c r="T5607" i="13"/>
  <c r="J5607" i="13"/>
  <c r="I5607" i="13"/>
  <c r="Y5606" i="13"/>
  <c r="T5606" i="13"/>
  <c r="J5606" i="13"/>
  <c r="I5606" i="13"/>
  <c r="Y5605" i="13"/>
  <c r="T5605" i="13"/>
  <c r="J5605" i="13"/>
  <c r="I5605" i="13"/>
  <c r="Y5604" i="13"/>
  <c r="T5604" i="13"/>
  <c r="J5604" i="13"/>
  <c r="I5604" i="13"/>
  <c r="Y5603" i="13"/>
  <c r="T5603" i="13"/>
  <c r="J5603" i="13"/>
  <c r="I5603" i="13"/>
  <c r="Y5602" i="13"/>
  <c r="T5602" i="13"/>
  <c r="J5602" i="13"/>
  <c r="I5602" i="13"/>
  <c r="Y5601" i="13"/>
  <c r="T5601" i="13"/>
  <c r="J5601" i="13"/>
  <c r="I5601" i="13"/>
  <c r="Y5600" i="13"/>
  <c r="T5600" i="13"/>
  <c r="J5600" i="13"/>
  <c r="I5600" i="13"/>
  <c r="Y5599" i="13"/>
  <c r="T5599" i="13"/>
  <c r="J5599" i="13"/>
  <c r="I5599" i="13"/>
  <c r="Y5598" i="13"/>
  <c r="T5598" i="13"/>
  <c r="J5598" i="13"/>
  <c r="I5598" i="13"/>
  <c r="Y5597" i="13"/>
  <c r="T5597" i="13"/>
  <c r="J5597" i="13"/>
  <c r="I5597" i="13"/>
  <c r="Y5596" i="13"/>
  <c r="T5596" i="13"/>
  <c r="J5596" i="13"/>
  <c r="I5596" i="13"/>
  <c r="Y5595" i="13"/>
  <c r="T5595" i="13"/>
  <c r="J5595" i="13"/>
  <c r="I5595" i="13"/>
  <c r="Y5594" i="13"/>
  <c r="T5594" i="13"/>
  <c r="J5594" i="13"/>
  <c r="I5594" i="13"/>
  <c r="Y5593" i="13"/>
  <c r="T5593" i="13"/>
  <c r="J5593" i="13"/>
  <c r="I5593" i="13"/>
  <c r="Y5592" i="13"/>
  <c r="T5592" i="13"/>
  <c r="J5592" i="13"/>
  <c r="I5592" i="13"/>
  <c r="Y5591" i="13"/>
  <c r="T5591" i="13"/>
  <c r="J5591" i="13"/>
  <c r="I5591" i="13"/>
  <c r="Y5590" i="13"/>
  <c r="T5590" i="13"/>
  <c r="J5590" i="13"/>
  <c r="I5590" i="13"/>
  <c r="Y5589" i="13"/>
  <c r="T5589" i="13"/>
  <c r="J5589" i="13"/>
  <c r="I5589" i="13"/>
  <c r="Y5588" i="13"/>
  <c r="T5588" i="13"/>
  <c r="J5588" i="13"/>
  <c r="I5588" i="13"/>
  <c r="Y5587" i="13"/>
  <c r="T5587" i="13"/>
  <c r="J5587" i="13"/>
  <c r="I5587" i="13"/>
  <c r="Y5586" i="13"/>
  <c r="T5586" i="13"/>
  <c r="J5586" i="13"/>
  <c r="I5586" i="13"/>
  <c r="Y5585" i="13"/>
  <c r="T5585" i="13"/>
  <c r="J5585" i="13"/>
  <c r="I5585" i="13"/>
  <c r="Y5584" i="13"/>
  <c r="T5584" i="13"/>
  <c r="J5584" i="13"/>
  <c r="I5584" i="13"/>
  <c r="Y5583" i="13"/>
  <c r="T5583" i="13"/>
  <c r="J5583" i="13"/>
  <c r="I5583" i="13"/>
  <c r="Y5582" i="13"/>
  <c r="T5582" i="13"/>
  <c r="J5582" i="13"/>
  <c r="I5582" i="13"/>
  <c r="Y5581" i="13"/>
  <c r="T5581" i="13"/>
  <c r="J5581" i="13"/>
  <c r="I5581" i="13"/>
  <c r="Y5580" i="13"/>
  <c r="T5580" i="13"/>
  <c r="J5580" i="13"/>
  <c r="I5580" i="13"/>
  <c r="Y5579" i="13"/>
  <c r="T5579" i="13"/>
  <c r="J5579" i="13"/>
  <c r="I5579" i="13"/>
  <c r="Y5578" i="13"/>
  <c r="T5578" i="13"/>
  <c r="J5578" i="13"/>
  <c r="I5578" i="13"/>
  <c r="Y5577" i="13"/>
  <c r="T5577" i="13"/>
  <c r="J5577" i="13"/>
  <c r="I5577" i="13"/>
  <c r="Y5576" i="13"/>
  <c r="T5576" i="13"/>
  <c r="J5576" i="13"/>
  <c r="I5576" i="13"/>
  <c r="Y5575" i="13"/>
  <c r="T5575" i="13"/>
  <c r="J5575" i="13"/>
  <c r="I5575" i="13"/>
  <c r="Y5574" i="13"/>
  <c r="T5574" i="13"/>
  <c r="J5574" i="13"/>
  <c r="I5574" i="13"/>
  <c r="Y5573" i="13"/>
  <c r="T5573" i="13"/>
  <c r="J5573" i="13"/>
  <c r="I5573" i="13"/>
  <c r="Y5572" i="13"/>
  <c r="T5572" i="13"/>
  <c r="J5572" i="13"/>
  <c r="I5572" i="13"/>
  <c r="Y5571" i="13"/>
  <c r="T5571" i="13"/>
  <c r="J5571" i="13"/>
  <c r="I5571" i="13"/>
  <c r="Y5570" i="13"/>
  <c r="T5570" i="13"/>
  <c r="J5570" i="13"/>
  <c r="I5570" i="13"/>
  <c r="Y5569" i="13"/>
  <c r="T5569" i="13"/>
  <c r="J5569" i="13"/>
  <c r="I5569" i="13"/>
  <c r="Y5568" i="13"/>
  <c r="T5568" i="13"/>
  <c r="J5568" i="13"/>
  <c r="I5568" i="13"/>
  <c r="Y5567" i="13"/>
  <c r="T5567" i="13"/>
  <c r="J5567" i="13"/>
  <c r="I5567" i="13"/>
  <c r="Y5566" i="13"/>
  <c r="T5566" i="13"/>
  <c r="J5566" i="13"/>
  <c r="I5566" i="13"/>
  <c r="Y5565" i="13"/>
  <c r="T5565" i="13"/>
  <c r="J5565" i="13"/>
  <c r="I5565" i="13"/>
  <c r="Y5564" i="13"/>
  <c r="T5564" i="13"/>
  <c r="J5564" i="13"/>
  <c r="I5564" i="13"/>
  <c r="Y5563" i="13"/>
  <c r="T5563" i="13"/>
  <c r="J5563" i="13"/>
  <c r="I5563" i="13"/>
  <c r="Y5562" i="13"/>
  <c r="T5562" i="13"/>
  <c r="J5562" i="13"/>
  <c r="I5562" i="13"/>
  <c r="Y5561" i="13"/>
  <c r="T5561" i="13"/>
  <c r="J5561" i="13"/>
  <c r="I5561" i="13"/>
  <c r="Y5560" i="13"/>
  <c r="T5560" i="13"/>
  <c r="J5560" i="13"/>
  <c r="I5560" i="13"/>
  <c r="Y5559" i="13"/>
  <c r="T5559" i="13"/>
  <c r="J5559" i="13"/>
  <c r="I5559" i="13"/>
  <c r="Y5558" i="13"/>
  <c r="T5558" i="13"/>
  <c r="J5558" i="13"/>
  <c r="I5558" i="13"/>
  <c r="Y5557" i="13"/>
  <c r="T5557" i="13"/>
  <c r="J5557" i="13"/>
  <c r="I5557" i="13"/>
  <c r="Y5556" i="13"/>
  <c r="T5556" i="13"/>
  <c r="J5556" i="13"/>
  <c r="I5556" i="13"/>
  <c r="Y5555" i="13"/>
  <c r="T5555" i="13"/>
  <c r="J5555" i="13"/>
  <c r="I5555" i="13"/>
  <c r="Y5554" i="13"/>
  <c r="T5554" i="13"/>
  <c r="J5554" i="13"/>
  <c r="I5554" i="13"/>
  <c r="Y5553" i="13"/>
  <c r="T5553" i="13"/>
  <c r="J5553" i="13"/>
  <c r="I5553" i="13"/>
  <c r="Y5552" i="13"/>
  <c r="T5552" i="13"/>
  <c r="J5552" i="13"/>
  <c r="I5552" i="13"/>
  <c r="Y5551" i="13"/>
  <c r="T5551" i="13"/>
  <c r="J5551" i="13"/>
  <c r="I5551" i="13"/>
  <c r="Y5550" i="13"/>
  <c r="T5550" i="13"/>
  <c r="J5550" i="13"/>
  <c r="I5550" i="13"/>
  <c r="Y5549" i="13"/>
  <c r="T5549" i="13"/>
  <c r="J5549" i="13"/>
  <c r="I5549" i="13"/>
  <c r="Y5548" i="13"/>
  <c r="T5548" i="13"/>
  <c r="J5548" i="13"/>
  <c r="I5548" i="13"/>
  <c r="Y5547" i="13"/>
  <c r="T5547" i="13"/>
  <c r="J5547" i="13"/>
  <c r="I5547" i="13"/>
  <c r="Y5546" i="13"/>
  <c r="T5546" i="13"/>
  <c r="J5546" i="13"/>
  <c r="I5546" i="13"/>
  <c r="Y5545" i="13"/>
  <c r="T5545" i="13"/>
  <c r="J5545" i="13"/>
  <c r="I5545" i="13"/>
  <c r="Y5544" i="13"/>
  <c r="T5544" i="13"/>
  <c r="J5544" i="13"/>
  <c r="I5544" i="13"/>
  <c r="Y5543" i="13"/>
  <c r="T5543" i="13"/>
  <c r="J5543" i="13"/>
  <c r="I5543" i="13"/>
  <c r="Y5542" i="13"/>
  <c r="T5542" i="13"/>
  <c r="J5542" i="13"/>
  <c r="I5542" i="13"/>
  <c r="Y5541" i="13"/>
  <c r="T5541" i="13"/>
  <c r="J5541" i="13"/>
  <c r="I5541" i="13"/>
  <c r="Y5540" i="13"/>
  <c r="T5540" i="13"/>
  <c r="J5540" i="13"/>
  <c r="I5540" i="13"/>
  <c r="Y5539" i="13"/>
  <c r="T5539" i="13"/>
  <c r="J5539" i="13"/>
  <c r="I5539" i="13"/>
  <c r="Y5538" i="13"/>
  <c r="T5538" i="13"/>
  <c r="J5538" i="13"/>
  <c r="I5538" i="13"/>
  <c r="Y5537" i="13"/>
  <c r="T5537" i="13"/>
  <c r="J5537" i="13"/>
  <c r="I5537" i="13"/>
  <c r="Y5536" i="13"/>
  <c r="T5536" i="13"/>
  <c r="J5536" i="13"/>
  <c r="I5536" i="13"/>
  <c r="Y5535" i="13"/>
  <c r="T5535" i="13"/>
  <c r="J5535" i="13"/>
  <c r="I5535" i="13"/>
  <c r="Y5534" i="13"/>
  <c r="T5534" i="13"/>
  <c r="J5534" i="13"/>
  <c r="I5534" i="13"/>
  <c r="Y5533" i="13"/>
  <c r="T5533" i="13"/>
  <c r="J5533" i="13"/>
  <c r="I5533" i="13"/>
  <c r="Y5532" i="13"/>
  <c r="T5532" i="13"/>
  <c r="J5532" i="13"/>
  <c r="I5532" i="13"/>
  <c r="Y5531" i="13"/>
  <c r="T5531" i="13"/>
  <c r="J5531" i="13"/>
  <c r="I5531" i="13"/>
  <c r="Y5530" i="13"/>
  <c r="T5530" i="13"/>
  <c r="J5530" i="13"/>
  <c r="I5530" i="13"/>
  <c r="Y5529" i="13"/>
  <c r="T5529" i="13"/>
  <c r="J5529" i="13"/>
  <c r="I5529" i="13"/>
  <c r="Y5528" i="13"/>
  <c r="T5528" i="13"/>
  <c r="J5528" i="13"/>
  <c r="I5528" i="13"/>
  <c r="Y5527" i="13"/>
  <c r="T5527" i="13"/>
  <c r="J5527" i="13"/>
  <c r="I5527" i="13"/>
  <c r="Y5526" i="13"/>
  <c r="T5526" i="13"/>
  <c r="J5526" i="13"/>
  <c r="I5526" i="13"/>
  <c r="Y5525" i="13"/>
  <c r="T5525" i="13"/>
  <c r="J5525" i="13"/>
  <c r="I5525" i="13"/>
  <c r="Y5524" i="13"/>
  <c r="T5524" i="13"/>
  <c r="J5524" i="13"/>
  <c r="I5524" i="13"/>
  <c r="Y5523" i="13"/>
  <c r="T5523" i="13"/>
  <c r="J5523" i="13"/>
  <c r="I5523" i="13"/>
  <c r="Y5522" i="13"/>
  <c r="T5522" i="13"/>
  <c r="J5522" i="13"/>
  <c r="I5522" i="13"/>
  <c r="Y5521" i="13"/>
  <c r="T5521" i="13"/>
  <c r="J5521" i="13"/>
  <c r="I5521" i="13"/>
  <c r="Y5520" i="13"/>
  <c r="T5520" i="13"/>
  <c r="J5520" i="13"/>
  <c r="I5520" i="13"/>
  <c r="Y5519" i="13"/>
  <c r="T5519" i="13"/>
  <c r="J5519" i="13"/>
  <c r="I5519" i="13"/>
  <c r="Y5518" i="13"/>
  <c r="T5518" i="13"/>
  <c r="J5518" i="13"/>
  <c r="I5518" i="13"/>
  <c r="Y5517" i="13"/>
  <c r="T5517" i="13"/>
  <c r="J5517" i="13"/>
  <c r="I5517" i="13"/>
  <c r="Y5516" i="13"/>
  <c r="T5516" i="13"/>
  <c r="J5516" i="13"/>
  <c r="I5516" i="13"/>
  <c r="Y5515" i="13"/>
  <c r="T5515" i="13"/>
  <c r="J5515" i="13"/>
  <c r="I5515" i="13"/>
  <c r="Y5514" i="13"/>
  <c r="T5514" i="13"/>
  <c r="J5514" i="13"/>
  <c r="I5514" i="13"/>
  <c r="Y5513" i="13"/>
  <c r="T5513" i="13"/>
  <c r="J5513" i="13"/>
  <c r="I5513" i="13"/>
  <c r="Y5512" i="13"/>
  <c r="T5512" i="13"/>
  <c r="J5512" i="13"/>
  <c r="I5512" i="13"/>
  <c r="Y5511" i="13"/>
  <c r="T5511" i="13"/>
  <c r="J5511" i="13"/>
  <c r="I5511" i="13"/>
  <c r="Y5510" i="13"/>
  <c r="T5510" i="13"/>
  <c r="J5510" i="13"/>
  <c r="I5510" i="13"/>
  <c r="Y5509" i="13"/>
  <c r="T5509" i="13"/>
  <c r="J5509" i="13"/>
  <c r="I5509" i="13"/>
  <c r="Y5508" i="13"/>
  <c r="T5508" i="13"/>
  <c r="J5508" i="13"/>
  <c r="I5508" i="13"/>
  <c r="Y5507" i="13"/>
  <c r="T5507" i="13"/>
  <c r="J5507" i="13"/>
  <c r="I5507" i="13"/>
  <c r="Y5506" i="13"/>
  <c r="T5506" i="13"/>
  <c r="J5506" i="13"/>
  <c r="I5506" i="13"/>
  <c r="Y5505" i="13"/>
  <c r="T5505" i="13"/>
  <c r="J5505" i="13"/>
  <c r="I5505" i="13"/>
  <c r="Y5504" i="13"/>
  <c r="T5504" i="13"/>
  <c r="J5504" i="13"/>
  <c r="I5504" i="13"/>
  <c r="Y5503" i="13"/>
  <c r="T5503" i="13"/>
  <c r="J5503" i="13"/>
  <c r="I5503" i="13"/>
  <c r="Y5502" i="13"/>
  <c r="T5502" i="13"/>
  <c r="J5502" i="13"/>
  <c r="I5502" i="13"/>
  <c r="Y5501" i="13"/>
  <c r="T5501" i="13"/>
  <c r="J5501" i="13"/>
  <c r="I5501" i="13"/>
  <c r="Y5500" i="13"/>
  <c r="T5500" i="13"/>
  <c r="J5500" i="13"/>
  <c r="I5500" i="13"/>
  <c r="Y5499" i="13"/>
  <c r="T5499" i="13"/>
  <c r="J5499" i="13"/>
  <c r="I5499" i="13"/>
  <c r="Y5498" i="13"/>
  <c r="T5498" i="13"/>
  <c r="J5498" i="13"/>
  <c r="I5498" i="13"/>
  <c r="Y5497" i="13"/>
  <c r="T5497" i="13"/>
  <c r="J5497" i="13"/>
  <c r="I5497" i="13"/>
  <c r="Y5496" i="13"/>
  <c r="T5496" i="13"/>
  <c r="J5496" i="13"/>
  <c r="I5496" i="13"/>
  <c r="Y5495" i="13"/>
  <c r="T5495" i="13"/>
  <c r="J5495" i="13"/>
  <c r="I5495" i="13"/>
  <c r="Y5494" i="13"/>
  <c r="T5494" i="13"/>
  <c r="J5494" i="13"/>
  <c r="I5494" i="13"/>
  <c r="Y5493" i="13"/>
  <c r="T5493" i="13"/>
  <c r="J5493" i="13"/>
  <c r="I5493" i="13"/>
  <c r="Y5492" i="13"/>
  <c r="T5492" i="13"/>
  <c r="J5492" i="13"/>
  <c r="I5492" i="13"/>
  <c r="Y5491" i="13"/>
  <c r="T5491" i="13"/>
  <c r="J5491" i="13"/>
  <c r="I5491" i="13"/>
  <c r="Y5490" i="13"/>
  <c r="T5490" i="13"/>
  <c r="J5490" i="13"/>
  <c r="I5490" i="13"/>
  <c r="Y5489" i="13"/>
  <c r="T5489" i="13"/>
  <c r="J5489" i="13"/>
  <c r="I5489" i="13"/>
  <c r="Y5488" i="13"/>
  <c r="T5488" i="13"/>
  <c r="J5488" i="13"/>
  <c r="I5488" i="13"/>
  <c r="Y5487" i="13"/>
  <c r="T5487" i="13"/>
  <c r="J5487" i="13"/>
  <c r="I5487" i="13"/>
  <c r="Y5486" i="13"/>
  <c r="T5486" i="13"/>
  <c r="J5486" i="13"/>
  <c r="I5486" i="13"/>
  <c r="Y5485" i="13"/>
  <c r="T5485" i="13"/>
  <c r="J5485" i="13"/>
  <c r="I5485" i="13"/>
  <c r="Y5484" i="13"/>
  <c r="T5484" i="13"/>
  <c r="J5484" i="13"/>
  <c r="I5484" i="13"/>
  <c r="Y5483" i="13"/>
  <c r="T5483" i="13"/>
  <c r="J5483" i="13"/>
  <c r="I5483" i="13"/>
  <c r="Y5482" i="13"/>
  <c r="T5482" i="13"/>
  <c r="J5482" i="13"/>
  <c r="I5482" i="13"/>
  <c r="Y5481" i="13"/>
  <c r="T5481" i="13"/>
  <c r="J5481" i="13"/>
  <c r="I5481" i="13"/>
  <c r="Y5480" i="13"/>
  <c r="T5480" i="13"/>
  <c r="J5480" i="13"/>
  <c r="I5480" i="13"/>
  <c r="Y5479" i="13"/>
  <c r="T5479" i="13"/>
  <c r="J5479" i="13"/>
  <c r="I5479" i="13"/>
  <c r="Y5478" i="13"/>
  <c r="T5478" i="13"/>
  <c r="J5478" i="13"/>
  <c r="I5478" i="13"/>
  <c r="Y5477" i="13"/>
  <c r="T5477" i="13"/>
  <c r="J5477" i="13"/>
  <c r="I5477" i="13"/>
  <c r="Y5476" i="13"/>
  <c r="T5476" i="13"/>
  <c r="J5476" i="13"/>
  <c r="I5476" i="13"/>
  <c r="Y5475" i="13"/>
  <c r="T5475" i="13"/>
  <c r="J5475" i="13"/>
  <c r="I5475" i="13"/>
  <c r="Y5474" i="13"/>
  <c r="T5474" i="13"/>
  <c r="J5474" i="13"/>
  <c r="I5474" i="13"/>
  <c r="Y5473" i="13"/>
  <c r="T5473" i="13"/>
  <c r="J5473" i="13"/>
  <c r="I5473" i="13"/>
  <c r="Y5472" i="13"/>
  <c r="T5472" i="13"/>
  <c r="J5472" i="13"/>
  <c r="I5472" i="13"/>
  <c r="Y5471" i="13"/>
  <c r="T5471" i="13"/>
  <c r="J5471" i="13"/>
  <c r="I5471" i="13"/>
  <c r="Y5470" i="13"/>
  <c r="T5470" i="13"/>
  <c r="J5470" i="13"/>
  <c r="I5470" i="13"/>
  <c r="Y5469" i="13"/>
  <c r="T5469" i="13"/>
  <c r="J5469" i="13"/>
  <c r="I5469" i="13"/>
  <c r="Y5468" i="13"/>
  <c r="T5468" i="13"/>
  <c r="J5468" i="13"/>
  <c r="I5468" i="13"/>
  <c r="Y5467" i="13"/>
  <c r="T5467" i="13"/>
  <c r="J5467" i="13"/>
  <c r="I5467" i="13"/>
  <c r="Y5466" i="13"/>
  <c r="T5466" i="13"/>
  <c r="J5466" i="13"/>
  <c r="I5466" i="13"/>
  <c r="Y5465" i="13"/>
  <c r="T5465" i="13"/>
  <c r="J5465" i="13"/>
  <c r="I5465" i="13"/>
  <c r="Y5464" i="13"/>
  <c r="T5464" i="13"/>
  <c r="J5464" i="13"/>
  <c r="I5464" i="13"/>
  <c r="Y5463" i="13"/>
  <c r="T5463" i="13"/>
  <c r="J5463" i="13"/>
  <c r="I5463" i="13"/>
  <c r="Y5462" i="13"/>
  <c r="T5462" i="13"/>
  <c r="J5462" i="13"/>
  <c r="I5462" i="13"/>
  <c r="Y5461" i="13"/>
  <c r="T5461" i="13"/>
  <c r="J5461" i="13"/>
  <c r="I5461" i="13"/>
  <c r="Y5460" i="13"/>
  <c r="T5460" i="13"/>
  <c r="J5460" i="13"/>
  <c r="I5460" i="13"/>
  <c r="Y5459" i="13"/>
  <c r="T5459" i="13"/>
  <c r="J5459" i="13"/>
  <c r="I5459" i="13"/>
  <c r="Y5458" i="13"/>
  <c r="T5458" i="13"/>
  <c r="J5458" i="13"/>
  <c r="I5458" i="13"/>
  <c r="Y5457" i="13"/>
  <c r="T5457" i="13"/>
  <c r="J5457" i="13"/>
  <c r="I5457" i="13"/>
  <c r="Y5456" i="13"/>
  <c r="T5456" i="13"/>
  <c r="J5456" i="13"/>
  <c r="I5456" i="13"/>
  <c r="Y5455" i="13"/>
  <c r="T5455" i="13"/>
  <c r="J5455" i="13"/>
  <c r="I5455" i="13"/>
  <c r="Y5454" i="13"/>
  <c r="T5454" i="13"/>
  <c r="J5454" i="13"/>
  <c r="I5454" i="13"/>
  <c r="Y5453" i="13"/>
  <c r="T5453" i="13"/>
  <c r="J5453" i="13"/>
  <c r="I5453" i="13"/>
  <c r="Y5452" i="13"/>
  <c r="T5452" i="13"/>
  <c r="J5452" i="13"/>
  <c r="I5452" i="13"/>
  <c r="Y5451" i="13"/>
  <c r="T5451" i="13"/>
  <c r="J5451" i="13"/>
  <c r="I5451" i="13"/>
  <c r="Y5450" i="13"/>
  <c r="T5450" i="13"/>
  <c r="J5450" i="13"/>
  <c r="I5450" i="13"/>
  <c r="Y5449" i="13"/>
  <c r="T5449" i="13"/>
  <c r="J5449" i="13"/>
  <c r="I5449" i="13"/>
  <c r="Y5448" i="13"/>
  <c r="T5448" i="13"/>
  <c r="J5448" i="13"/>
  <c r="I5448" i="13"/>
  <c r="Y5447" i="13"/>
  <c r="T5447" i="13"/>
  <c r="J5447" i="13"/>
  <c r="I5447" i="13"/>
  <c r="Y5446" i="13"/>
  <c r="T5446" i="13"/>
  <c r="J5446" i="13"/>
  <c r="I5446" i="13"/>
  <c r="Y5445" i="13"/>
  <c r="T5445" i="13"/>
  <c r="J5445" i="13"/>
  <c r="I5445" i="13"/>
  <c r="Y5444" i="13"/>
  <c r="T5444" i="13"/>
  <c r="J5444" i="13"/>
  <c r="I5444" i="13"/>
  <c r="Y5443" i="13"/>
  <c r="T5443" i="13"/>
  <c r="J5443" i="13"/>
  <c r="I5443" i="13"/>
  <c r="Y5442" i="13"/>
  <c r="T5442" i="13"/>
  <c r="J5442" i="13"/>
  <c r="I5442" i="13"/>
  <c r="Y5441" i="13"/>
  <c r="T5441" i="13"/>
  <c r="J5441" i="13"/>
  <c r="I5441" i="13"/>
  <c r="Y5440" i="13"/>
  <c r="T5440" i="13"/>
  <c r="J5440" i="13"/>
  <c r="I5440" i="13"/>
  <c r="Y5439" i="13"/>
  <c r="T5439" i="13"/>
  <c r="J5439" i="13"/>
  <c r="I5439" i="13"/>
  <c r="Y5438" i="13"/>
  <c r="T5438" i="13"/>
  <c r="J5438" i="13"/>
  <c r="I5438" i="13"/>
  <c r="Y5437" i="13"/>
  <c r="T5437" i="13"/>
  <c r="J5437" i="13"/>
  <c r="I5437" i="13"/>
  <c r="Y5436" i="13"/>
  <c r="T5436" i="13"/>
  <c r="J5436" i="13"/>
  <c r="I5436" i="13"/>
  <c r="Y5435" i="13"/>
  <c r="T5435" i="13"/>
  <c r="J5435" i="13"/>
  <c r="I5435" i="13"/>
  <c r="Y5434" i="13"/>
  <c r="T5434" i="13"/>
  <c r="J5434" i="13"/>
  <c r="I5434" i="13"/>
  <c r="Y5433" i="13"/>
  <c r="T5433" i="13"/>
  <c r="J5433" i="13"/>
  <c r="I5433" i="13"/>
  <c r="Y5432" i="13"/>
  <c r="T5432" i="13"/>
  <c r="J5432" i="13"/>
  <c r="I5432" i="13"/>
  <c r="Y5431" i="13"/>
  <c r="T5431" i="13"/>
  <c r="J5431" i="13"/>
  <c r="I5431" i="13"/>
  <c r="Y5430" i="13"/>
  <c r="T5430" i="13"/>
  <c r="J5430" i="13"/>
  <c r="I5430" i="13"/>
  <c r="Y5429" i="13"/>
  <c r="T5429" i="13"/>
  <c r="J5429" i="13"/>
  <c r="I5429" i="13"/>
  <c r="Y5428" i="13"/>
  <c r="T5428" i="13"/>
  <c r="J5428" i="13"/>
  <c r="I5428" i="13"/>
  <c r="Y5427" i="13"/>
  <c r="T5427" i="13"/>
  <c r="J5427" i="13"/>
  <c r="I5427" i="13"/>
  <c r="Y5426" i="13"/>
  <c r="T5426" i="13"/>
  <c r="J5426" i="13"/>
  <c r="I5426" i="13"/>
  <c r="Y5425" i="13"/>
  <c r="T5425" i="13"/>
  <c r="J5425" i="13"/>
  <c r="I5425" i="13"/>
  <c r="Y5424" i="13"/>
  <c r="T5424" i="13"/>
  <c r="J5424" i="13"/>
  <c r="I5424" i="13"/>
  <c r="Y5423" i="13"/>
  <c r="T5423" i="13"/>
  <c r="J5423" i="13"/>
  <c r="I5423" i="13"/>
  <c r="Y5422" i="13"/>
  <c r="T5422" i="13"/>
  <c r="J5422" i="13"/>
  <c r="I5422" i="13"/>
  <c r="Y5421" i="13"/>
  <c r="T5421" i="13"/>
  <c r="J5421" i="13"/>
  <c r="I5421" i="13"/>
  <c r="Y5420" i="13"/>
  <c r="T5420" i="13"/>
  <c r="J5420" i="13"/>
  <c r="I5420" i="13"/>
  <c r="Y5419" i="13"/>
  <c r="T5419" i="13"/>
  <c r="J5419" i="13"/>
  <c r="I5419" i="13"/>
  <c r="Y5418" i="13"/>
  <c r="T5418" i="13"/>
  <c r="J5418" i="13"/>
  <c r="I5418" i="13"/>
  <c r="Y5417" i="13"/>
  <c r="T5417" i="13"/>
  <c r="J5417" i="13"/>
  <c r="I5417" i="13"/>
  <c r="Y5416" i="13"/>
  <c r="T5416" i="13"/>
  <c r="J5416" i="13"/>
  <c r="I5416" i="13"/>
  <c r="Y5415" i="13"/>
  <c r="T5415" i="13"/>
  <c r="J5415" i="13"/>
  <c r="I5415" i="13"/>
  <c r="Y5414" i="13"/>
  <c r="T5414" i="13"/>
  <c r="J5414" i="13"/>
  <c r="I5414" i="13"/>
  <c r="Y5413" i="13"/>
  <c r="T5413" i="13"/>
  <c r="J5413" i="13"/>
  <c r="I5413" i="13"/>
  <c r="Y5412" i="13"/>
  <c r="T5412" i="13"/>
  <c r="J5412" i="13"/>
  <c r="I5412" i="13"/>
  <c r="Y5411" i="13"/>
  <c r="T5411" i="13"/>
  <c r="J5411" i="13"/>
  <c r="I5411" i="13"/>
  <c r="Y5410" i="13"/>
  <c r="T5410" i="13"/>
  <c r="J5410" i="13"/>
  <c r="I5410" i="13"/>
  <c r="Y5409" i="13"/>
  <c r="T5409" i="13"/>
  <c r="J5409" i="13"/>
  <c r="I5409" i="13"/>
  <c r="Y5408" i="13"/>
  <c r="T5408" i="13"/>
  <c r="J5408" i="13"/>
  <c r="I5408" i="13"/>
  <c r="Y5407" i="13"/>
  <c r="T5407" i="13"/>
  <c r="J5407" i="13"/>
  <c r="I5407" i="13"/>
  <c r="Y5406" i="13"/>
  <c r="T5406" i="13"/>
  <c r="J5406" i="13"/>
  <c r="I5406" i="13"/>
  <c r="Y5405" i="13"/>
  <c r="T5405" i="13"/>
  <c r="J5405" i="13"/>
  <c r="I5405" i="13"/>
  <c r="Y5404" i="13"/>
  <c r="T5404" i="13"/>
  <c r="J5404" i="13"/>
  <c r="I5404" i="13"/>
  <c r="Y5403" i="13"/>
  <c r="T5403" i="13"/>
  <c r="J5403" i="13"/>
  <c r="I5403" i="13"/>
  <c r="Y5402" i="13"/>
  <c r="T5402" i="13"/>
  <c r="J5402" i="13"/>
  <c r="I5402" i="13"/>
  <c r="Y5401" i="13"/>
  <c r="T5401" i="13"/>
  <c r="J5401" i="13"/>
  <c r="I5401" i="13"/>
  <c r="Y5400" i="13"/>
  <c r="T5400" i="13"/>
  <c r="J5400" i="13"/>
  <c r="I5400" i="13"/>
  <c r="Y5399" i="13"/>
  <c r="T5399" i="13"/>
  <c r="J5399" i="13"/>
  <c r="I5399" i="13"/>
  <c r="Y5398" i="13"/>
  <c r="T5398" i="13"/>
  <c r="J5398" i="13"/>
  <c r="I5398" i="13"/>
  <c r="Y5397" i="13"/>
  <c r="T5397" i="13"/>
  <c r="J5397" i="13"/>
  <c r="I5397" i="13"/>
  <c r="Y5396" i="13"/>
  <c r="T5396" i="13"/>
  <c r="J5396" i="13"/>
  <c r="I5396" i="13"/>
  <c r="Y5395" i="13"/>
  <c r="T5395" i="13"/>
  <c r="J5395" i="13"/>
  <c r="I5395" i="13"/>
  <c r="Y5394" i="13"/>
  <c r="T5394" i="13"/>
  <c r="J5394" i="13"/>
  <c r="I5394" i="13"/>
  <c r="Y5393" i="13"/>
  <c r="T5393" i="13"/>
  <c r="J5393" i="13"/>
  <c r="I5393" i="13"/>
  <c r="Y5392" i="13"/>
  <c r="T5392" i="13"/>
  <c r="J5392" i="13"/>
  <c r="I5392" i="13"/>
  <c r="Y5391" i="13"/>
  <c r="T5391" i="13"/>
  <c r="J5391" i="13"/>
  <c r="I5391" i="13"/>
  <c r="Y5390" i="13"/>
  <c r="T5390" i="13"/>
  <c r="J5390" i="13"/>
  <c r="I5390" i="13"/>
  <c r="Y5389" i="13"/>
  <c r="T5389" i="13"/>
  <c r="J5389" i="13"/>
  <c r="I5389" i="13"/>
  <c r="Y5388" i="13"/>
  <c r="T5388" i="13"/>
  <c r="J5388" i="13"/>
  <c r="I5388" i="13"/>
  <c r="Y5387" i="13"/>
  <c r="T5387" i="13"/>
  <c r="J5387" i="13"/>
  <c r="I5387" i="13"/>
  <c r="Y5386" i="13"/>
  <c r="T5386" i="13"/>
  <c r="J5386" i="13"/>
  <c r="I5386" i="13"/>
  <c r="Y5385" i="13"/>
  <c r="T5385" i="13"/>
  <c r="J5385" i="13"/>
  <c r="I5385" i="13"/>
  <c r="Y5384" i="13"/>
  <c r="T5384" i="13"/>
  <c r="J5384" i="13"/>
  <c r="I5384" i="13"/>
  <c r="Y5383" i="13"/>
  <c r="T5383" i="13"/>
  <c r="J5383" i="13"/>
  <c r="I5383" i="13"/>
  <c r="Y5382" i="13"/>
  <c r="T5382" i="13"/>
  <c r="J5382" i="13"/>
  <c r="I5382" i="13"/>
  <c r="Y5381" i="13"/>
  <c r="T5381" i="13"/>
  <c r="J5381" i="13"/>
  <c r="I5381" i="13"/>
  <c r="Y5380" i="13"/>
  <c r="T5380" i="13"/>
  <c r="J5380" i="13"/>
  <c r="I5380" i="13"/>
  <c r="Y5379" i="13"/>
  <c r="T5379" i="13"/>
  <c r="J5379" i="13"/>
  <c r="I5379" i="13"/>
  <c r="Y5378" i="13"/>
  <c r="T5378" i="13"/>
  <c r="J5378" i="13"/>
  <c r="I5378" i="13"/>
  <c r="Y5377" i="13"/>
  <c r="T5377" i="13"/>
  <c r="J5377" i="13"/>
  <c r="I5377" i="13"/>
  <c r="Y5376" i="13"/>
  <c r="T5376" i="13"/>
  <c r="J5376" i="13"/>
  <c r="I5376" i="13"/>
  <c r="Y5375" i="13"/>
  <c r="T5375" i="13"/>
  <c r="J5375" i="13"/>
  <c r="I5375" i="13"/>
  <c r="Y5374" i="13"/>
  <c r="T5374" i="13"/>
  <c r="J5374" i="13"/>
  <c r="I5374" i="13"/>
  <c r="Y5373" i="13"/>
  <c r="T5373" i="13"/>
  <c r="J5373" i="13"/>
  <c r="I5373" i="13"/>
  <c r="Y5372" i="13"/>
  <c r="T5372" i="13"/>
  <c r="J5372" i="13"/>
  <c r="I5372" i="13"/>
  <c r="Y5371" i="13"/>
  <c r="T5371" i="13"/>
  <c r="J5371" i="13"/>
  <c r="I5371" i="13"/>
  <c r="Y5370" i="13"/>
  <c r="T5370" i="13"/>
  <c r="J5370" i="13"/>
  <c r="I5370" i="13"/>
  <c r="Y5369" i="13"/>
  <c r="T5369" i="13"/>
  <c r="J5369" i="13"/>
  <c r="I5369" i="13"/>
  <c r="Y5368" i="13"/>
  <c r="T5368" i="13"/>
  <c r="J5368" i="13"/>
  <c r="I5368" i="13"/>
  <c r="Y5367" i="13"/>
  <c r="T5367" i="13"/>
  <c r="J5367" i="13"/>
  <c r="I5367" i="13"/>
  <c r="Y5366" i="13"/>
  <c r="T5366" i="13"/>
  <c r="J5366" i="13"/>
  <c r="I5366" i="13"/>
  <c r="Y5365" i="13"/>
  <c r="T5365" i="13"/>
  <c r="J5365" i="13"/>
  <c r="I5365" i="13"/>
  <c r="Y5364" i="13"/>
  <c r="T5364" i="13"/>
  <c r="J5364" i="13"/>
  <c r="I5364" i="13"/>
  <c r="Y5363" i="13"/>
  <c r="T5363" i="13"/>
  <c r="J5363" i="13"/>
  <c r="I5363" i="13"/>
  <c r="Y5362" i="13"/>
  <c r="T5362" i="13"/>
  <c r="J5362" i="13"/>
  <c r="I5362" i="13"/>
  <c r="Y5361" i="13"/>
  <c r="T5361" i="13"/>
  <c r="J5361" i="13"/>
  <c r="I5361" i="13"/>
  <c r="Y5360" i="13"/>
  <c r="T5360" i="13"/>
  <c r="J5360" i="13"/>
  <c r="I5360" i="13"/>
  <c r="Y5359" i="13"/>
  <c r="T5359" i="13"/>
  <c r="J5359" i="13"/>
  <c r="I5359" i="13"/>
  <c r="Y5358" i="13"/>
  <c r="T5358" i="13"/>
  <c r="J5358" i="13"/>
  <c r="I5358" i="13"/>
  <c r="Y5357" i="13"/>
  <c r="T5357" i="13"/>
  <c r="J5357" i="13"/>
  <c r="I5357" i="13"/>
  <c r="Y5356" i="13"/>
  <c r="T5356" i="13"/>
  <c r="J5356" i="13"/>
  <c r="I5356" i="13"/>
  <c r="Y5355" i="13"/>
  <c r="T5355" i="13"/>
  <c r="J5355" i="13"/>
  <c r="I5355" i="13"/>
  <c r="Y5354" i="13"/>
  <c r="T5354" i="13"/>
  <c r="J5354" i="13"/>
  <c r="I5354" i="13"/>
  <c r="Y5353" i="13"/>
  <c r="T5353" i="13"/>
  <c r="J5353" i="13"/>
  <c r="I5353" i="13"/>
  <c r="Y5352" i="13"/>
  <c r="T5352" i="13"/>
  <c r="J5352" i="13"/>
  <c r="I5352" i="13"/>
  <c r="Y5351" i="13"/>
  <c r="T5351" i="13"/>
  <c r="J5351" i="13"/>
  <c r="I5351" i="13"/>
  <c r="Y5350" i="13"/>
  <c r="T5350" i="13"/>
  <c r="J5350" i="13"/>
  <c r="I5350" i="13"/>
  <c r="Y5349" i="13"/>
  <c r="T5349" i="13"/>
  <c r="J5349" i="13"/>
  <c r="I5349" i="13"/>
  <c r="Y5348" i="13"/>
  <c r="T5348" i="13"/>
  <c r="J5348" i="13"/>
  <c r="I5348" i="13"/>
  <c r="Y5347" i="13"/>
  <c r="T5347" i="13"/>
  <c r="J5347" i="13"/>
  <c r="I5347" i="13"/>
  <c r="Y5346" i="13"/>
  <c r="T5346" i="13"/>
  <c r="J5346" i="13"/>
  <c r="I5346" i="13"/>
  <c r="Y5345" i="13"/>
  <c r="T5345" i="13"/>
  <c r="J5345" i="13"/>
  <c r="I5345" i="13"/>
  <c r="Y5344" i="13"/>
  <c r="T5344" i="13"/>
  <c r="J5344" i="13"/>
  <c r="I5344" i="13"/>
  <c r="Y5343" i="13"/>
  <c r="T5343" i="13"/>
  <c r="J5343" i="13"/>
  <c r="I5343" i="13"/>
  <c r="Y5342" i="13"/>
  <c r="T5342" i="13"/>
  <c r="J5342" i="13"/>
  <c r="I5342" i="13"/>
  <c r="Y5341" i="13"/>
  <c r="T5341" i="13"/>
  <c r="J5341" i="13"/>
  <c r="I5341" i="13"/>
  <c r="Y5340" i="13"/>
  <c r="T5340" i="13"/>
  <c r="J5340" i="13"/>
  <c r="I5340" i="13"/>
  <c r="Y5339" i="13"/>
  <c r="T5339" i="13"/>
  <c r="J5339" i="13"/>
  <c r="I5339" i="13"/>
  <c r="Y5338" i="13"/>
  <c r="T5338" i="13"/>
  <c r="J5338" i="13"/>
  <c r="I5338" i="13"/>
  <c r="Y5337" i="13"/>
  <c r="T5337" i="13"/>
  <c r="J5337" i="13"/>
  <c r="I5337" i="13"/>
  <c r="Y5336" i="13"/>
  <c r="T5336" i="13"/>
  <c r="J5336" i="13"/>
  <c r="I5336" i="13"/>
  <c r="Y5335" i="13"/>
  <c r="T5335" i="13"/>
  <c r="J5335" i="13"/>
  <c r="I5335" i="13"/>
  <c r="Y5334" i="13"/>
  <c r="T5334" i="13"/>
  <c r="J5334" i="13"/>
  <c r="I5334" i="13"/>
  <c r="Y5333" i="13"/>
  <c r="T5333" i="13"/>
  <c r="J5333" i="13"/>
  <c r="I5333" i="13"/>
  <c r="Y5332" i="13"/>
  <c r="T5332" i="13"/>
  <c r="J5332" i="13"/>
  <c r="I5332" i="13"/>
  <c r="Y5331" i="13"/>
  <c r="T5331" i="13"/>
  <c r="J5331" i="13"/>
  <c r="I5331" i="13"/>
  <c r="Y5330" i="13"/>
  <c r="T5330" i="13"/>
  <c r="J5330" i="13"/>
  <c r="I5330" i="13"/>
  <c r="Y5329" i="13"/>
  <c r="T5329" i="13"/>
  <c r="J5329" i="13"/>
  <c r="I5329" i="13"/>
  <c r="Y5328" i="13"/>
  <c r="T5328" i="13"/>
  <c r="J5328" i="13"/>
  <c r="I5328" i="13"/>
  <c r="Y5327" i="13"/>
  <c r="T5327" i="13"/>
  <c r="J5327" i="13"/>
  <c r="I5327" i="13"/>
  <c r="Y5326" i="13"/>
  <c r="T5326" i="13"/>
  <c r="J5326" i="13"/>
  <c r="I5326" i="13"/>
  <c r="Y5325" i="13"/>
  <c r="T5325" i="13"/>
  <c r="J5325" i="13"/>
  <c r="I5325" i="13"/>
  <c r="Y5324" i="13"/>
  <c r="T5324" i="13"/>
  <c r="J5324" i="13"/>
  <c r="I5324" i="13"/>
  <c r="Y5323" i="13"/>
  <c r="T5323" i="13"/>
  <c r="J5323" i="13"/>
  <c r="I5323" i="13"/>
  <c r="Y5322" i="13"/>
  <c r="T5322" i="13"/>
  <c r="J5322" i="13"/>
  <c r="I5322" i="13"/>
  <c r="Y5321" i="13"/>
  <c r="T5321" i="13"/>
  <c r="J5321" i="13"/>
  <c r="I5321" i="13"/>
  <c r="Y5320" i="13"/>
  <c r="T5320" i="13"/>
  <c r="J5320" i="13"/>
  <c r="I5320" i="13"/>
  <c r="Y5319" i="13"/>
  <c r="T5319" i="13"/>
  <c r="J5319" i="13"/>
  <c r="I5319" i="13"/>
  <c r="Y5318" i="13"/>
  <c r="T5318" i="13"/>
  <c r="J5318" i="13"/>
  <c r="I5318" i="13"/>
  <c r="Y5317" i="13"/>
  <c r="T5317" i="13"/>
  <c r="J5317" i="13"/>
  <c r="I5317" i="13"/>
  <c r="Y5316" i="13"/>
  <c r="T5316" i="13"/>
  <c r="J5316" i="13"/>
  <c r="I5316" i="13"/>
  <c r="Y5315" i="13"/>
  <c r="T5315" i="13"/>
  <c r="J5315" i="13"/>
  <c r="I5315" i="13"/>
  <c r="Y5314" i="13"/>
  <c r="T5314" i="13"/>
  <c r="J5314" i="13"/>
  <c r="I5314" i="13"/>
  <c r="Y5313" i="13"/>
  <c r="T5313" i="13"/>
  <c r="J5313" i="13"/>
  <c r="I5313" i="13"/>
  <c r="Y5312" i="13"/>
  <c r="T5312" i="13"/>
  <c r="J5312" i="13"/>
  <c r="I5312" i="13"/>
  <c r="Y5311" i="13"/>
  <c r="T5311" i="13"/>
  <c r="J5311" i="13"/>
  <c r="I5311" i="13"/>
  <c r="Y5310" i="13"/>
  <c r="T5310" i="13"/>
  <c r="J5310" i="13"/>
  <c r="I5310" i="13"/>
  <c r="Y5309" i="13"/>
  <c r="T5309" i="13"/>
  <c r="J5309" i="13"/>
  <c r="I5309" i="13"/>
  <c r="Y5308" i="13"/>
  <c r="T5308" i="13"/>
  <c r="J5308" i="13"/>
  <c r="I5308" i="13"/>
  <c r="Y5307" i="13"/>
  <c r="T5307" i="13"/>
  <c r="J5307" i="13"/>
  <c r="I5307" i="13"/>
  <c r="Y5306" i="13"/>
  <c r="T5306" i="13"/>
  <c r="J5306" i="13"/>
  <c r="I5306" i="13"/>
  <c r="Y5305" i="13"/>
  <c r="T5305" i="13"/>
  <c r="J5305" i="13"/>
  <c r="I5305" i="13"/>
  <c r="Y5304" i="13"/>
  <c r="T5304" i="13"/>
  <c r="J5304" i="13"/>
  <c r="I5304" i="13"/>
  <c r="Y5303" i="13"/>
  <c r="T5303" i="13"/>
  <c r="J5303" i="13"/>
  <c r="I5303" i="13"/>
  <c r="Y5302" i="13"/>
  <c r="T5302" i="13"/>
  <c r="J5302" i="13"/>
  <c r="I5302" i="13"/>
  <c r="Y5301" i="13"/>
  <c r="T5301" i="13"/>
  <c r="J5301" i="13"/>
  <c r="I5301" i="13"/>
  <c r="Y5300" i="13"/>
  <c r="T5300" i="13"/>
  <c r="J5300" i="13"/>
  <c r="I5300" i="13"/>
  <c r="Y5299" i="13"/>
  <c r="T5299" i="13"/>
  <c r="J5299" i="13"/>
  <c r="I5299" i="13"/>
  <c r="Y5298" i="13"/>
  <c r="T5298" i="13"/>
  <c r="J5298" i="13"/>
  <c r="I5298" i="13"/>
  <c r="Y5297" i="13"/>
  <c r="T5297" i="13"/>
  <c r="J5297" i="13"/>
  <c r="I5297" i="13"/>
  <c r="Y5296" i="13"/>
  <c r="T5296" i="13"/>
  <c r="J5296" i="13"/>
  <c r="I5296" i="13"/>
  <c r="Y5295" i="13"/>
  <c r="T5295" i="13"/>
  <c r="J5295" i="13"/>
  <c r="I5295" i="13"/>
  <c r="Y5294" i="13"/>
  <c r="T5294" i="13"/>
  <c r="J5294" i="13"/>
  <c r="I5294" i="13"/>
  <c r="Y5293" i="13"/>
  <c r="T5293" i="13"/>
  <c r="J5293" i="13"/>
  <c r="I5293" i="13"/>
  <c r="Y5292" i="13"/>
  <c r="T5292" i="13"/>
  <c r="J5292" i="13"/>
  <c r="I5292" i="13"/>
  <c r="Y5291" i="13"/>
  <c r="T5291" i="13"/>
  <c r="J5291" i="13"/>
  <c r="I5291" i="13"/>
  <c r="Y5290" i="13"/>
  <c r="T5290" i="13"/>
  <c r="J5290" i="13"/>
  <c r="I5290" i="13"/>
  <c r="Y5289" i="13"/>
  <c r="T5289" i="13"/>
  <c r="J5289" i="13"/>
  <c r="I5289" i="13"/>
  <c r="Y5288" i="13"/>
  <c r="T5288" i="13"/>
  <c r="J5288" i="13"/>
  <c r="I5288" i="13"/>
  <c r="Y5287" i="13"/>
  <c r="T5287" i="13"/>
  <c r="J5287" i="13"/>
  <c r="I5287" i="13"/>
  <c r="Y5286" i="13"/>
  <c r="T5286" i="13"/>
  <c r="J5286" i="13"/>
  <c r="I5286" i="13"/>
  <c r="Y5285" i="13"/>
  <c r="T5285" i="13"/>
  <c r="J5285" i="13"/>
  <c r="I5285" i="13"/>
  <c r="Y5284" i="13"/>
  <c r="T5284" i="13"/>
  <c r="J5284" i="13"/>
  <c r="I5284" i="13"/>
  <c r="Y5283" i="13"/>
  <c r="T5283" i="13"/>
  <c r="J5283" i="13"/>
  <c r="I5283" i="13"/>
  <c r="Y5282" i="13"/>
  <c r="T5282" i="13"/>
  <c r="J5282" i="13"/>
  <c r="I5282" i="13"/>
  <c r="Y5281" i="13"/>
  <c r="T5281" i="13"/>
  <c r="J5281" i="13"/>
  <c r="I5281" i="13"/>
  <c r="Y5280" i="13"/>
  <c r="T5280" i="13"/>
  <c r="J5280" i="13"/>
  <c r="I5280" i="13"/>
  <c r="Y5279" i="13"/>
  <c r="T5279" i="13"/>
  <c r="J5279" i="13"/>
  <c r="I5279" i="13"/>
  <c r="Y5278" i="13"/>
  <c r="T5278" i="13"/>
  <c r="J5278" i="13"/>
  <c r="I5278" i="13"/>
  <c r="Y5277" i="13"/>
  <c r="T5277" i="13"/>
  <c r="J5277" i="13"/>
  <c r="I5277" i="13"/>
  <c r="Y5276" i="13"/>
  <c r="T5276" i="13"/>
  <c r="J5276" i="13"/>
  <c r="I5276" i="13"/>
  <c r="Y5275" i="13"/>
  <c r="T5275" i="13"/>
  <c r="J5275" i="13"/>
  <c r="I5275" i="13"/>
  <c r="Y5274" i="13"/>
  <c r="T5274" i="13"/>
  <c r="J5274" i="13"/>
  <c r="I5274" i="13"/>
  <c r="Y5273" i="13"/>
  <c r="T5273" i="13"/>
  <c r="J5273" i="13"/>
  <c r="I5273" i="13"/>
  <c r="Y5272" i="13"/>
  <c r="T5272" i="13"/>
  <c r="J5272" i="13"/>
  <c r="I5272" i="13"/>
  <c r="Y5271" i="13"/>
  <c r="T5271" i="13"/>
  <c r="J5271" i="13"/>
  <c r="I5271" i="13"/>
  <c r="Y5270" i="13"/>
  <c r="T5270" i="13"/>
  <c r="J5270" i="13"/>
  <c r="I5270" i="13"/>
  <c r="Y5269" i="13"/>
  <c r="T5269" i="13"/>
  <c r="J5269" i="13"/>
  <c r="I5269" i="13"/>
  <c r="Y5268" i="13"/>
  <c r="T5268" i="13"/>
  <c r="J5268" i="13"/>
  <c r="I5268" i="13"/>
  <c r="Y5267" i="13"/>
  <c r="T5267" i="13"/>
  <c r="J5267" i="13"/>
  <c r="I5267" i="13"/>
  <c r="Y5266" i="13"/>
  <c r="T5266" i="13"/>
  <c r="J5266" i="13"/>
  <c r="I5266" i="13"/>
  <c r="Y5265" i="13"/>
  <c r="T5265" i="13"/>
  <c r="J5265" i="13"/>
  <c r="I5265" i="13"/>
  <c r="Y5264" i="13"/>
  <c r="T5264" i="13"/>
  <c r="J5264" i="13"/>
  <c r="I5264" i="13"/>
  <c r="Y5263" i="13"/>
  <c r="T5263" i="13"/>
  <c r="J5263" i="13"/>
  <c r="I5263" i="13"/>
  <c r="Y5262" i="13"/>
  <c r="T5262" i="13"/>
  <c r="J5262" i="13"/>
  <c r="I5262" i="13"/>
  <c r="Y5261" i="13"/>
  <c r="T5261" i="13"/>
  <c r="J5261" i="13"/>
  <c r="I5261" i="13"/>
  <c r="Y5260" i="13"/>
  <c r="T5260" i="13"/>
  <c r="J5260" i="13"/>
  <c r="I5260" i="13"/>
  <c r="Y5259" i="13"/>
  <c r="T5259" i="13"/>
  <c r="J5259" i="13"/>
  <c r="I5259" i="13"/>
  <c r="Y5258" i="13"/>
  <c r="T5258" i="13"/>
  <c r="J5258" i="13"/>
  <c r="I5258" i="13"/>
  <c r="Y5257" i="13"/>
  <c r="T5257" i="13"/>
  <c r="J5257" i="13"/>
  <c r="I5257" i="13"/>
  <c r="Y5256" i="13"/>
  <c r="T5256" i="13"/>
  <c r="J5256" i="13"/>
  <c r="I5256" i="13"/>
  <c r="Y5255" i="13"/>
  <c r="T5255" i="13"/>
  <c r="J5255" i="13"/>
  <c r="I5255" i="13"/>
  <c r="Y5254" i="13"/>
  <c r="T5254" i="13"/>
  <c r="J5254" i="13"/>
  <c r="I5254" i="13"/>
  <c r="Y5253" i="13"/>
  <c r="T5253" i="13"/>
  <c r="J5253" i="13"/>
  <c r="I5253" i="13"/>
  <c r="Y5252" i="13"/>
  <c r="T5252" i="13"/>
  <c r="J5252" i="13"/>
  <c r="I5252" i="13"/>
  <c r="Y5251" i="13"/>
  <c r="T5251" i="13"/>
  <c r="J5251" i="13"/>
  <c r="I5251" i="13"/>
  <c r="Y5250" i="13"/>
  <c r="T5250" i="13"/>
  <c r="J5250" i="13"/>
  <c r="I5250" i="13"/>
  <c r="Y5249" i="13"/>
  <c r="T5249" i="13"/>
  <c r="J5249" i="13"/>
  <c r="I5249" i="13"/>
  <c r="Y5248" i="13"/>
  <c r="T5248" i="13"/>
  <c r="J5248" i="13"/>
  <c r="I5248" i="13"/>
  <c r="Y5247" i="13"/>
  <c r="T5247" i="13"/>
  <c r="J5247" i="13"/>
  <c r="I5247" i="13"/>
  <c r="Y5246" i="13"/>
  <c r="T5246" i="13"/>
  <c r="J5246" i="13"/>
  <c r="I5246" i="13"/>
  <c r="Y5245" i="13"/>
  <c r="T5245" i="13"/>
  <c r="J5245" i="13"/>
  <c r="I5245" i="13"/>
  <c r="Y5244" i="13"/>
  <c r="T5244" i="13"/>
  <c r="J5244" i="13"/>
  <c r="I5244" i="13"/>
  <c r="Y5243" i="13"/>
  <c r="T5243" i="13"/>
  <c r="J5243" i="13"/>
  <c r="I5243" i="13"/>
  <c r="Y5242" i="13"/>
  <c r="T5242" i="13"/>
  <c r="J5242" i="13"/>
  <c r="I5242" i="13"/>
  <c r="Y5241" i="13"/>
  <c r="T5241" i="13"/>
  <c r="J5241" i="13"/>
  <c r="I5241" i="13"/>
  <c r="Y5240" i="13"/>
  <c r="T5240" i="13"/>
  <c r="J5240" i="13"/>
  <c r="I5240" i="13"/>
  <c r="Y5239" i="13"/>
  <c r="T5239" i="13"/>
  <c r="J5239" i="13"/>
  <c r="I5239" i="13"/>
  <c r="Y5238" i="13"/>
  <c r="T5238" i="13"/>
  <c r="J5238" i="13"/>
  <c r="I5238" i="13"/>
  <c r="Y5237" i="13"/>
  <c r="T5237" i="13"/>
  <c r="J5237" i="13"/>
  <c r="I5237" i="13"/>
  <c r="Y5236" i="13"/>
  <c r="T5236" i="13"/>
  <c r="J5236" i="13"/>
  <c r="I5236" i="13"/>
  <c r="Y5235" i="13"/>
  <c r="T5235" i="13"/>
  <c r="J5235" i="13"/>
  <c r="I5235" i="13"/>
  <c r="Y5234" i="13"/>
  <c r="T5234" i="13"/>
  <c r="J5234" i="13"/>
  <c r="I5234" i="13"/>
  <c r="Y5233" i="13"/>
  <c r="T5233" i="13"/>
  <c r="J5233" i="13"/>
  <c r="I5233" i="13"/>
  <c r="Y5232" i="13"/>
  <c r="T5232" i="13"/>
  <c r="J5232" i="13"/>
  <c r="I5232" i="13"/>
  <c r="Y5231" i="13"/>
  <c r="T5231" i="13"/>
  <c r="J5231" i="13"/>
  <c r="I5231" i="13"/>
  <c r="Y5230" i="13"/>
  <c r="T5230" i="13"/>
  <c r="J5230" i="13"/>
  <c r="I5230" i="13"/>
  <c r="Y5229" i="13"/>
  <c r="T5229" i="13"/>
  <c r="J5229" i="13"/>
  <c r="I5229" i="13"/>
  <c r="Y5228" i="13"/>
  <c r="T5228" i="13"/>
  <c r="J5228" i="13"/>
  <c r="I5228" i="13"/>
  <c r="Y5227" i="13"/>
  <c r="T5227" i="13"/>
  <c r="J5227" i="13"/>
  <c r="I5227" i="13"/>
  <c r="Y5226" i="13"/>
  <c r="T5226" i="13"/>
  <c r="J5226" i="13"/>
  <c r="I5226" i="13"/>
  <c r="Y5225" i="13"/>
  <c r="T5225" i="13"/>
  <c r="J5225" i="13"/>
  <c r="I5225" i="13"/>
  <c r="Y5224" i="13"/>
  <c r="T5224" i="13"/>
  <c r="J5224" i="13"/>
  <c r="I5224" i="13"/>
  <c r="Y5223" i="13"/>
  <c r="T5223" i="13"/>
  <c r="J5223" i="13"/>
  <c r="I5223" i="13"/>
  <c r="Y5222" i="13"/>
  <c r="T5222" i="13"/>
  <c r="J5222" i="13"/>
  <c r="I5222" i="13"/>
  <c r="Y5221" i="13"/>
  <c r="T5221" i="13"/>
  <c r="J5221" i="13"/>
  <c r="I5221" i="13"/>
  <c r="Y5220" i="13"/>
  <c r="T5220" i="13"/>
  <c r="J5220" i="13"/>
  <c r="I5220" i="13"/>
  <c r="Y5219" i="13"/>
  <c r="T5219" i="13"/>
  <c r="J5219" i="13"/>
  <c r="I5219" i="13"/>
  <c r="Y5218" i="13"/>
  <c r="T5218" i="13"/>
  <c r="J5218" i="13"/>
  <c r="I5218" i="13"/>
  <c r="Y5217" i="13"/>
  <c r="T5217" i="13"/>
  <c r="J5217" i="13"/>
  <c r="I5217" i="13"/>
  <c r="Y5216" i="13"/>
  <c r="T5216" i="13"/>
  <c r="J5216" i="13"/>
  <c r="I5216" i="13"/>
  <c r="Y5215" i="13"/>
  <c r="T5215" i="13"/>
  <c r="J5215" i="13"/>
  <c r="I5215" i="13"/>
  <c r="Y5214" i="13"/>
  <c r="T5214" i="13"/>
  <c r="J5214" i="13"/>
  <c r="I5214" i="13"/>
  <c r="Y5213" i="13"/>
  <c r="T5213" i="13"/>
  <c r="J5213" i="13"/>
  <c r="I5213" i="13"/>
  <c r="Y5212" i="13"/>
  <c r="T5212" i="13"/>
  <c r="J5212" i="13"/>
  <c r="I5212" i="13"/>
  <c r="Y5211" i="13"/>
  <c r="T5211" i="13"/>
  <c r="J5211" i="13"/>
  <c r="I5211" i="13"/>
  <c r="Y5210" i="13"/>
  <c r="T5210" i="13"/>
  <c r="J5210" i="13"/>
  <c r="I5210" i="13"/>
  <c r="Y5209" i="13"/>
  <c r="T5209" i="13"/>
  <c r="J5209" i="13"/>
  <c r="I5209" i="13"/>
  <c r="Y5208" i="13"/>
  <c r="T5208" i="13"/>
  <c r="J5208" i="13"/>
  <c r="I5208" i="13"/>
  <c r="Y5207" i="13"/>
  <c r="T5207" i="13"/>
  <c r="J5207" i="13"/>
  <c r="I5207" i="13"/>
  <c r="Y5206" i="13"/>
  <c r="T5206" i="13"/>
  <c r="J5206" i="13"/>
  <c r="I5206" i="13"/>
  <c r="Y5205" i="13"/>
  <c r="T5205" i="13"/>
  <c r="J5205" i="13"/>
  <c r="I5205" i="13"/>
  <c r="Y5204" i="13"/>
  <c r="T5204" i="13"/>
  <c r="J5204" i="13"/>
  <c r="I5204" i="13"/>
  <c r="Y5203" i="13"/>
  <c r="T5203" i="13"/>
  <c r="J5203" i="13"/>
  <c r="I5203" i="13"/>
  <c r="Y5202" i="13"/>
  <c r="T5202" i="13"/>
  <c r="J5202" i="13"/>
  <c r="I5202" i="13"/>
  <c r="Y5201" i="13"/>
  <c r="T5201" i="13"/>
  <c r="J5201" i="13"/>
  <c r="I5201" i="13"/>
  <c r="Y5200" i="13"/>
  <c r="T5200" i="13"/>
  <c r="J5200" i="13"/>
  <c r="I5200" i="13"/>
  <c r="Y5199" i="13"/>
  <c r="T5199" i="13"/>
  <c r="J5199" i="13"/>
  <c r="I5199" i="13"/>
  <c r="Y5198" i="13"/>
  <c r="T5198" i="13"/>
  <c r="J5198" i="13"/>
  <c r="I5198" i="13"/>
  <c r="Y5197" i="13"/>
  <c r="T5197" i="13"/>
  <c r="J5197" i="13"/>
  <c r="I5197" i="13"/>
  <c r="Y5196" i="13"/>
  <c r="T5196" i="13"/>
  <c r="J5196" i="13"/>
  <c r="I5196" i="13"/>
  <c r="Y5195" i="13"/>
  <c r="T5195" i="13"/>
  <c r="J5195" i="13"/>
  <c r="I5195" i="13"/>
  <c r="Y5194" i="13"/>
  <c r="T5194" i="13"/>
  <c r="J5194" i="13"/>
  <c r="I5194" i="13"/>
  <c r="Y5193" i="13"/>
  <c r="T5193" i="13"/>
  <c r="J5193" i="13"/>
  <c r="I5193" i="13"/>
  <c r="Y5192" i="13"/>
  <c r="T5192" i="13"/>
  <c r="J5192" i="13"/>
  <c r="I5192" i="13"/>
  <c r="Y5191" i="13"/>
  <c r="T5191" i="13"/>
  <c r="J5191" i="13"/>
  <c r="I5191" i="13"/>
  <c r="Y5190" i="13"/>
  <c r="T5190" i="13"/>
  <c r="J5190" i="13"/>
  <c r="I5190" i="13"/>
  <c r="Y5189" i="13"/>
  <c r="T5189" i="13"/>
  <c r="J5189" i="13"/>
  <c r="I5189" i="13"/>
  <c r="Y5188" i="13"/>
  <c r="T5188" i="13"/>
  <c r="J5188" i="13"/>
  <c r="I5188" i="13"/>
  <c r="Y5187" i="13"/>
  <c r="T5187" i="13"/>
  <c r="J5187" i="13"/>
  <c r="I5187" i="13"/>
  <c r="Y5186" i="13"/>
  <c r="T5186" i="13"/>
  <c r="J5186" i="13"/>
  <c r="I5186" i="13"/>
  <c r="Y5185" i="13"/>
  <c r="T5185" i="13"/>
  <c r="J5185" i="13"/>
  <c r="I5185" i="13"/>
  <c r="Y5184" i="13"/>
  <c r="T5184" i="13"/>
  <c r="J5184" i="13"/>
  <c r="I5184" i="13"/>
  <c r="Y5183" i="13"/>
  <c r="T5183" i="13"/>
  <c r="J5183" i="13"/>
  <c r="I5183" i="13"/>
  <c r="Y5182" i="13"/>
  <c r="T5182" i="13"/>
  <c r="J5182" i="13"/>
  <c r="I5182" i="13"/>
  <c r="Y5181" i="13"/>
  <c r="T5181" i="13"/>
  <c r="J5181" i="13"/>
  <c r="I5181" i="13"/>
  <c r="Y5180" i="13"/>
  <c r="T5180" i="13"/>
  <c r="J5180" i="13"/>
  <c r="I5180" i="13"/>
  <c r="Y5179" i="13"/>
  <c r="T5179" i="13"/>
  <c r="J5179" i="13"/>
  <c r="I5179" i="13"/>
  <c r="Y5178" i="13"/>
  <c r="T5178" i="13"/>
  <c r="J5178" i="13"/>
  <c r="I5178" i="13"/>
  <c r="Y5177" i="13"/>
  <c r="T5177" i="13"/>
  <c r="J5177" i="13"/>
  <c r="I5177" i="13"/>
  <c r="Y5176" i="13"/>
  <c r="T5176" i="13"/>
  <c r="J5176" i="13"/>
  <c r="I5176" i="13"/>
  <c r="Y5175" i="13"/>
  <c r="T5175" i="13"/>
  <c r="J5175" i="13"/>
  <c r="I5175" i="13"/>
  <c r="Y5174" i="13"/>
  <c r="T5174" i="13"/>
  <c r="J5174" i="13"/>
  <c r="I5174" i="13"/>
  <c r="Y5173" i="13"/>
  <c r="T5173" i="13"/>
  <c r="J5173" i="13"/>
  <c r="I5173" i="13"/>
  <c r="Y5172" i="13"/>
  <c r="T5172" i="13"/>
  <c r="J5172" i="13"/>
  <c r="I5172" i="13"/>
  <c r="Y5171" i="13"/>
  <c r="T5171" i="13"/>
  <c r="J5171" i="13"/>
  <c r="I5171" i="13"/>
  <c r="Y5170" i="13"/>
  <c r="T5170" i="13"/>
  <c r="J5170" i="13"/>
  <c r="I5170" i="13"/>
  <c r="Y5169" i="13"/>
  <c r="T5169" i="13"/>
  <c r="J5169" i="13"/>
  <c r="I5169" i="13"/>
  <c r="Y5168" i="13"/>
  <c r="T5168" i="13"/>
  <c r="J5168" i="13"/>
  <c r="I5168" i="13"/>
  <c r="Y5167" i="13"/>
  <c r="T5167" i="13"/>
  <c r="J5167" i="13"/>
  <c r="I5167" i="13"/>
  <c r="Y5166" i="13"/>
  <c r="T5166" i="13"/>
  <c r="J5166" i="13"/>
  <c r="I5166" i="13"/>
  <c r="Y5165" i="13"/>
  <c r="T5165" i="13"/>
  <c r="J5165" i="13"/>
  <c r="I5165" i="13"/>
  <c r="Y5164" i="13"/>
  <c r="T5164" i="13"/>
  <c r="J5164" i="13"/>
  <c r="I5164" i="13"/>
  <c r="Y5163" i="13"/>
  <c r="T5163" i="13"/>
  <c r="J5163" i="13"/>
  <c r="I5163" i="13"/>
  <c r="Y5162" i="13"/>
  <c r="T5162" i="13"/>
  <c r="J5162" i="13"/>
  <c r="I5162" i="13"/>
  <c r="Y5161" i="13"/>
  <c r="T5161" i="13"/>
  <c r="J5161" i="13"/>
  <c r="I5161" i="13"/>
  <c r="Y5160" i="13"/>
  <c r="T5160" i="13"/>
  <c r="J5160" i="13"/>
  <c r="I5160" i="13"/>
  <c r="Y5159" i="13"/>
  <c r="T5159" i="13"/>
  <c r="J5159" i="13"/>
  <c r="I5159" i="13"/>
  <c r="Y5158" i="13"/>
  <c r="T5158" i="13"/>
  <c r="J5158" i="13"/>
  <c r="I5158" i="13"/>
  <c r="Y5157" i="13"/>
  <c r="T5157" i="13"/>
  <c r="J5157" i="13"/>
  <c r="I5157" i="13"/>
  <c r="Y5156" i="13"/>
  <c r="T5156" i="13"/>
  <c r="J5156" i="13"/>
  <c r="I5156" i="13"/>
  <c r="Y5155" i="13"/>
  <c r="T5155" i="13"/>
  <c r="J5155" i="13"/>
  <c r="I5155" i="13"/>
  <c r="Y5154" i="13"/>
  <c r="T5154" i="13"/>
  <c r="J5154" i="13"/>
  <c r="I5154" i="13"/>
  <c r="Y5153" i="13"/>
  <c r="T5153" i="13"/>
  <c r="J5153" i="13"/>
  <c r="I5153" i="13"/>
  <c r="Y5152" i="13"/>
  <c r="T5152" i="13"/>
  <c r="J5152" i="13"/>
  <c r="I5152" i="13"/>
  <c r="Y5151" i="13"/>
  <c r="T5151" i="13"/>
  <c r="J5151" i="13"/>
  <c r="I5151" i="13"/>
  <c r="Y5150" i="13"/>
  <c r="T5150" i="13"/>
  <c r="J5150" i="13"/>
  <c r="I5150" i="13"/>
  <c r="Y5149" i="13"/>
  <c r="T5149" i="13"/>
  <c r="J5149" i="13"/>
  <c r="I5149" i="13"/>
  <c r="Y5148" i="13"/>
  <c r="T5148" i="13"/>
  <c r="J5148" i="13"/>
  <c r="I5148" i="13"/>
  <c r="Y5147" i="13"/>
  <c r="T5147" i="13"/>
  <c r="J5147" i="13"/>
  <c r="I5147" i="13"/>
  <c r="Y5146" i="13"/>
  <c r="T5146" i="13"/>
  <c r="J5146" i="13"/>
  <c r="I5146" i="13"/>
  <c r="Y5145" i="13"/>
  <c r="T5145" i="13"/>
  <c r="J5145" i="13"/>
  <c r="I5145" i="13"/>
  <c r="Y5144" i="13"/>
  <c r="T5144" i="13"/>
  <c r="J5144" i="13"/>
  <c r="I5144" i="13"/>
  <c r="Y5143" i="13"/>
  <c r="T5143" i="13"/>
  <c r="J5143" i="13"/>
  <c r="I5143" i="13"/>
  <c r="Y5142" i="13"/>
  <c r="T5142" i="13"/>
  <c r="J5142" i="13"/>
  <c r="I5142" i="13"/>
  <c r="Y5141" i="13"/>
  <c r="T5141" i="13"/>
  <c r="J5141" i="13"/>
  <c r="I5141" i="13"/>
  <c r="Y5140" i="13"/>
  <c r="T5140" i="13"/>
  <c r="J5140" i="13"/>
  <c r="I5140" i="13"/>
  <c r="Y5139" i="13"/>
  <c r="T5139" i="13"/>
  <c r="J5139" i="13"/>
  <c r="I5139" i="13"/>
  <c r="Y5138" i="13"/>
  <c r="T5138" i="13"/>
  <c r="J5138" i="13"/>
  <c r="I5138" i="13"/>
  <c r="Y5137" i="13"/>
  <c r="T5137" i="13"/>
  <c r="J5137" i="13"/>
  <c r="I5137" i="13"/>
  <c r="Y5136" i="13"/>
  <c r="T5136" i="13"/>
  <c r="J5136" i="13"/>
  <c r="I5136" i="13"/>
  <c r="Y5135" i="13"/>
  <c r="T5135" i="13"/>
  <c r="J5135" i="13"/>
  <c r="I5135" i="13"/>
  <c r="Y5134" i="13"/>
  <c r="T5134" i="13"/>
  <c r="J5134" i="13"/>
  <c r="I5134" i="13"/>
  <c r="Y5133" i="13"/>
  <c r="T5133" i="13"/>
  <c r="J5133" i="13"/>
  <c r="I5133" i="13"/>
  <c r="Y5132" i="13"/>
  <c r="T5132" i="13"/>
  <c r="J5132" i="13"/>
  <c r="I5132" i="13"/>
  <c r="Y5131" i="13"/>
  <c r="T5131" i="13"/>
  <c r="J5131" i="13"/>
  <c r="I5131" i="13"/>
  <c r="Y5130" i="13"/>
  <c r="T5130" i="13"/>
  <c r="J5130" i="13"/>
  <c r="I5130" i="13"/>
  <c r="Y5129" i="13"/>
  <c r="T5129" i="13"/>
  <c r="J5129" i="13"/>
  <c r="I5129" i="13"/>
  <c r="Y5128" i="13"/>
  <c r="T5128" i="13"/>
  <c r="J5128" i="13"/>
  <c r="I5128" i="13"/>
  <c r="Y5127" i="13"/>
  <c r="T5127" i="13"/>
  <c r="J5127" i="13"/>
  <c r="I5127" i="13"/>
  <c r="Y5126" i="13"/>
  <c r="T5126" i="13"/>
  <c r="J5126" i="13"/>
  <c r="I5126" i="13"/>
  <c r="Y5125" i="13"/>
  <c r="T5125" i="13"/>
  <c r="J5125" i="13"/>
  <c r="I5125" i="13"/>
  <c r="Y5124" i="13"/>
  <c r="T5124" i="13"/>
  <c r="J5124" i="13"/>
  <c r="I5124" i="13"/>
  <c r="Y5123" i="13"/>
  <c r="T5123" i="13"/>
  <c r="J5123" i="13"/>
  <c r="I5123" i="13"/>
  <c r="Y5122" i="13"/>
  <c r="T5122" i="13"/>
  <c r="J5122" i="13"/>
  <c r="I5122" i="13"/>
  <c r="Y5121" i="13"/>
  <c r="T5121" i="13"/>
  <c r="J5121" i="13"/>
  <c r="I5121" i="13"/>
  <c r="Y5120" i="13"/>
  <c r="T5120" i="13"/>
  <c r="J5120" i="13"/>
  <c r="I5120" i="13"/>
  <c r="Y5119" i="13"/>
  <c r="T5119" i="13"/>
  <c r="J5119" i="13"/>
  <c r="I5119" i="13"/>
  <c r="Y5118" i="13"/>
  <c r="T5118" i="13"/>
  <c r="J5118" i="13"/>
  <c r="I5118" i="13"/>
  <c r="Y5117" i="13"/>
  <c r="T5117" i="13"/>
  <c r="J5117" i="13"/>
  <c r="I5117" i="13"/>
  <c r="Y5116" i="13"/>
  <c r="T5116" i="13"/>
  <c r="J5116" i="13"/>
  <c r="I5116" i="13"/>
  <c r="Y5115" i="13"/>
  <c r="T5115" i="13"/>
  <c r="J5115" i="13"/>
  <c r="I5115" i="13"/>
  <c r="Y5114" i="13"/>
  <c r="T5114" i="13"/>
  <c r="J5114" i="13"/>
  <c r="I5114" i="13"/>
  <c r="Y5113" i="13"/>
  <c r="T5113" i="13"/>
  <c r="J5113" i="13"/>
  <c r="I5113" i="13"/>
  <c r="Y5112" i="13"/>
  <c r="T5112" i="13"/>
  <c r="J5112" i="13"/>
  <c r="I5112" i="13"/>
  <c r="Y5111" i="13"/>
  <c r="T5111" i="13"/>
  <c r="J5111" i="13"/>
  <c r="I5111" i="13"/>
  <c r="Y5110" i="13"/>
  <c r="T5110" i="13"/>
  <c r="J5110" i="13"/>
  <c r="I5110" i="13"/>
  <c r="Y5109" i="13"/>
  <c r="T5109" i="13"/>
  <c r="J5109" i="13"/>
  <c r="I5109" i="13"/>
  <c r="Y5108" i="13"/>
  <c r="T5108" i="13"/>
  <c r="J5108" i="13"/>
  <c r="I5108" i="13"/>
  <c r="Y5107" i="13"/>
  <c r="T5107" i="13"/>
  <c r="J5107" i="13"/>
  <c r="I5107" i="13"/>
  <c r="Y5106" i="13"/>
  <c r="T5106" i="13"/>
  <c r="J5106" i="13"/>
  <c r="I5106" i="13"/>
  <c r="Y5105" i="13"/>
  <c r="T5105" i="13"/>
  <c r="J5105" i="13"/>
  <c r="I5105" i="13"/>
  <c r="Y5104" i="13"/>
  <c r="T5104" i="13"/>
  <c r="J5104" i="13"/>
  <c r="I5104" i="13"/>
  <c r="Y5103" i="13"/>
  <c r="T5103" i="13"/>
  <c r="J5103" i="13"/>
  <c r="I5103" i="13"/>
  <c r="Y5102" i="13"/>
  <c r="T5102" i="13"/>
  <c r="J5102" i="13"/>
  <c r="I5102" i="13"/>
  <c r="Y5101" i="13"/>
  <c r="T5101" i="13"/>
  <c r="J5101" i="13"/>
  <c r="I5101" i="13"/>
  <c r="Y5100" i="13"/>
  <c r="T5100" i="13"/>
  <c r="J5100" i="13"/>
  <c r="I5100" i="13"/>
  <c r="Y5099" i="13"/>
  <c r="T5099" i="13"/>
  <c r="J5099" i="13"/>
  <c r="I5099" i="13"/>
  <c r="Y5098" i="13"/>
  <c r="T5098" i="13"/>
  <c r="J5098" i="13"/>
  <c r="I5098" i="13"/>
  <c r="Y5097" i="13"/>
  <c r="T5097" i="13"/>
  <c r="J5097" i="13"/>
  <c r="I5097" i="13"/>
  <c r="Y5096" i="13"/>
  <c r="T5096" i="13"/>
  <c r="J5096" i="13"/>
  <c r="I5096" i="13"/>
  <c r="Y5095" i="13"/>
  <c r="T5095" i="13"/>
  <c r="J5095" i="13"/>
  <c r="I5095" i="13"/>
  <c r="Y5094" i="13"/>
  <c r="T5094" i="13"/>
  <c r="J5094" i="13"/>
  <c r="I5094" i="13"/>
  <c r="Y5093" i="13"/>
  <c r="T5093" i="13"/>
  <c r="J5093" i="13"/>
  <c r="I5093" i="13"/>
  <c r="Y5092" i="13"/>
  <c r="T5092" i="13"/>
  <c r="J5092" i="13"/>
  <c r="I5092" i="13"/>
  <c r="Y5091" i="13"/>
  <c r="T5091" i="13"/>
  <c r="J5091" i="13"/>
  <c r="I5091" i="13"/>
  <c r="Y5090" i="13"/>
  <c r="T5090" i="13"/>
  <c r="J5090" i="13"/>
  <c r="I5090" i="13"/>
  <c r="Y5089" i="13"/>
  <c r="T5089" i="13"/>
  <c r="J5089" i="13"/>
  <c r="I5089" i="13"/>
  <c r="Y5088" i="13"/>
  <c r="T5088" i="13"/>
  <c r="J5088" i="13"/>
  <c r="I5088" i="13"/>
  <c r="Y5087" i="13"/>
  <c r="T5087" i="13"/>
  <c r="J5087" i="13"/>
  <c r="I5087" i="13"/>
  <c r="Y5086" i="13"/>
  <c r="T5086" i="13"/>
  <c r="J5086" i="13"/>
  <c r="I5086" i="13"/>
  <c r="Y5085" i="13"/>
  <c r="T5085" i="13"/>
  <c r="J5085" i="13"/>
  <c r="I5085" i="13"/>
  <c r="Y5084" i="13"/>
  <c r="T5084" i="13"/>
  <c r="J5084" i="13"/>
  <c r="I5084" i="13"/>
  <c r="Y5083" i="13"/>
  <c r="T5083" i="13"/>
  <c r="J5083" i="13"/>
  <c r="I5083" i="13"/>
  <c r="Y5082" i="13"/>
  <c r="T5082" i="13"/>
  <c r="J5082" i="13"/>
  <c r="I5082" i="13"/>
  <c r="Y5081" i="13"/>
  <c r="T5081" i="13"/>
  <c r="J5081" i="13"/>
  <c r="I5081" i="13"/>
  <c r="Y5080" i="13"/>
  <c r="T5080" i="13"/>
  <c r="J5080" i="13"/>
  <c r="I5080" i="13"/>
  <c r="Y5079" i="13"/>
  <c r="T5079" i="13"/>
  <c r="J5079" i="13"/>
  <c r="I5079" i="13"/>
  <c r="Y5078" i="13"/>
  <c r="T5078" i="13"/>
  <c r="J5078" i="13"/>
  <c r="I5078" i="13"/>
  <c r="Y5077" i="13"/>
  <c r="T5077" i="13"/>
  <c r="J5077" i="13"/>
  <c r="I5077" i="13"/>
  <c r="Y5076" i="13"/>
  <c r="T5076" i="13"/>
  <c r="J5076" i="13"/>
  <c r="I5076" i="13"/>
  <c r="Y5075" i="13"/>
  <c r="T5075" i="13"/>
  <c r="J5075" i="13"/>
  <c r="I5075" i="13"/>
  <c r="Y5074" i="13"/>
  <c r="T5074" i="13"/>
  <c r="J5074" i="13"/>
  <c r="I5074" i="13"/>
  <c r="Y5073" i="13"/>
  <c r="T5073" i="13"/>
  <c r="J5073" i="13"/>
  <c r="I5073" i="13"/>
  <c r="Y5072" i="13"/>
  <c r="T5072" i="13"/>
  <c r="J5072" i="13"/>
  <c r="I5072" i="13"/>
  <c r="Y5071" i="13"/>
  <c r="T5071" i="13"/>
  <c r="J5071" i="13"/>
  <c r="I5071" i="13"/>
  <c r="Y5070" i="13"/>
  <c r="T5070" i="13"/>
  <c r="J5070" i="13"/>
  <c r="I5070" i="13"/>
  <c r="Y5069" i="13"/>
  <c r="T5069" i="13"/>
  <c r="J5069" i="13"/>
  <c r="I5069" i="13"/>
  <c r="Y5068" i="13"/>
  <c r="T5068" i="13"/>
  <c r="J5068" i="13"/>
  <c r="I5068" i="13"/>
  <c r="Y5067" i="13"/>
  <c r="T5067" i="13"/>
  <c r="J5067" i="13"/>
  <c r="I5067" i="13"/>
  <c r="Y5066" i="13"/>
  <c r="T5066" i="13"/>
  <c r="J5066" i="13"/>
  <c r="I5066" i="13"/>
  <c r="Y5065" i="13"/>
  <c r="T5065" i="13"/>
  <c r="J5065" i="13"/>
  <c r="I5065" i="13"/>
  <c r="Y5064" i="13"/>
  <c r="T5064" i="13"/>
  <c r="J5064" i="13"/>
  <c r="I5064" i="13"/>
  <c r="Y5063" i="13"/>
  <c r="T5063" i="13"/>
  <c r="J5063" i="13"/>
  <c r="I5063" i="13"/>
  <c r="Y5062" i="13"/>
  <c r="T5062" i="13"/>
  <c r="J5062" i="13"/>
  <c r="I5062" i="13"/>
  <c r="Y5061" i="13"/>
  <c r="T5061" i="13"/>
  <c r="J5061" i="13"/>
  <c r="I5061" i="13"/>
  <c r="Y5060" i="13"/>
  <c r="T5060" i="13"/>
  <c r="J5060" i="13"/>
  <c r="I5060" i="13"/>
  <c r="Y5059" i="13"/>
  <c r="T5059" i="13"/>
  <c r="J5059" i="13"/>
  <c r="I5059" i="13"/>
  <c r="Y5058" i="13"/>
  <c r="T5058" i="13"/>
  <c r="J5058" i="13"/>
  <c r="I5058" i="13"/>
  <c r="Y5057" i="13"/>
  <c r="T5057" i="13"/>
  <c r="J5057" i="13"/>
  <c r="I5057" i="13"/>
  <c r="Y5056" i="13"/>
  <c r="T5056" i="13"/>
  <c r="J5056" i="13"/>
  <c r="I5056" i="13"/>
  <c r="Y5055" i="13"/>
  <c r="T5055" i="13"/>
  <c r="J5055" i="13"/>
  <c r="I5055" i="13"/>
  <c r="Y5054" i="13"/>
  <c r="T5054" i="13"/>
  <c r="J5054" i="13"/>
  <c r="I5054" i="13"/>
  <c r="Y5053" i="13"/>
  <c r="T5053" i="13"/>
  <c r="J5053" i="13"/>
  <c r="I5053" i="13"/>
  <c r="Y5052" i="13"/>
  <c r="T5052" i="13"/>
  <c r="J5052" i="13"/>
  <c r="I5052" i="13"/>
  <c r="Y5051" i="13"/>
  <c r="T5051" i="13"/>
  <c r="J5051" i="13"/>
  <c r="I5051" i="13"/>
  <c r="Y5050" i="13"/>
  <c r="T5050" i="13"/>
  <c r="J5050" i="13"/>
  <c r="I5050" i="13"/>
  <c r="Y5049" i="13"/>
  <c r="T5049" i="13"/>
  <c r="J5049" i="13"/>
  <c r="I5049" i="13"/>
  <c r="Y5048" i="13"/>
  <c r="T5048" i="13"/>
  <c r="J5048" i="13"/>
  <c r="I5048" i="13"/>
  <c r="Y5047" i="13"/>
  <c r="T5047" i="13"/>
  <c r="J5047" i="13"/>
  <c r="I5047" i="13"/>
  <c r="Y5046" i="13"/>
  <c r="T5046" i="13"/>
  <c r="J5046" i="13"/>
  <c r="I5046" i="13"/>
  <c r="Y5045" i="13"/>
  <c r="T5045" i="13"/>
  <c r="J5045" i="13"/>
  <c r="I5045" i="13"/>
  <c r="Y5044" i="13"/>
  <c r="T5044" i="13"/>
  <c r="J5044" i="13"/>
  <c r="I5044" i="13"/>
  <c r="Y5043" i="13"/>
  <c r="T5043" i="13"/>
  <c r="J5043" i="13"/>
  <c r="I5043" i="13"/>
  <c r="Y5042" i="13"/>
  <c r="T5042" i="13"/>
  <c r="J5042" i="13"/>
  <c r="I5042" i="13"/>
  <c r="Y5041" i="13"/>
  <c r="T5041" i="13"/>
  <c r="J5041" i="13"/>
  <c r="I5041" i="13"/>
  <c r="Y5040" i="13"/>
  <c r="T5040" i="13"/>
  <c r="J5040" i="13"/>
  <c r="I5040" i="13"/>
  <c r="Y5039" i="13"/>
  <c r="T5039" i="13"/>
  <c r="J5039" i="13"/>
  <c r="I5039" i="13"/>
  <c r="Y5038" i="13"/>
  <c r="T5038" i="13"/>
  <c r="J5038" i="13"/>
  <c r="I5038" i="13"/>
  <c r="Y5037" i="13"/>
  <c r="T5037" i="13"/>
  <c r="J5037" i="13"/>
  <c r="I5037" i="13"/>
  <c r="Y5036" i="13"/>
  <c r="T5036" i="13"/>
  <c r="J5036" i="13"/>
  <c r="I5036" i="13"/>
  <c r="Y5035" i="13"/>
  <c r="T5035" i="13"/>
  <c r="J5035" i="13"/>
  <c r="I5035" i="13"/>
  <c r="Y5034" i="13"/>
  <c r="T5034" i="13"/>
  <c r="J5034" i="13"/>
  <c r="I5034" i="13"/>
  <c r="Y5033" i="13"/>
  <c r="T5033" i="13"/>
  <c r="J5033" i="13"/>
  <c r="I5033" i="13"/>
  <c r="Y5032" i="13"/>
  <c r="T5032" i="13"/>
  <c r="J5032" i="13"/>
  <c r="I5032" i="13"/>
  <c r="Y5031" i="13"/>
  <c r="T5031" i="13"/>
  <c r="J5031" i="13"/>
  <c r="I5031" i="13"/>
  <c r="Y5030" i="13"/>
  <c r="T5030" i="13"/>
  <c r="J5030" i="13"/>
  <c r="I5030" i="13"/>
  <c r="Y5029" i="13"/>
  <c r="T5029" i="13"/>
  <c r="J5029" i="13"/>
  <c r="I5029" i="13"/>
  <c r="Y5028" i="13"/>
  <c r="T5028" i="13"/>
  <c r="J5028" i="13"/>
  <c r="I5028" i="13"/>
  <c r="Y5027" i="13"/>
  <c r="T5027" i="13"/>
  <c r="J5027" i="13"/>
  <c r="I5027" i="13"/>
  <c r="Y5026" i="13"/>
  <c r="T5026" i="13"/>
  <c r="J5026" i="13"/>
  <c r="I5026" i="13"/>
  <c r="Y5025" i="13"/>
  <c r="T5025" i="13"/>
  <c r="J5025" i="13"/>
  <c r="I5025" i="13"/>
  <c r="Y5024" i="13"/>
  <c r="T5024" i="13"/>
  <c r="J5024" i="13"/>
  <c r="I5024" i="13"/>
  <c r="Y5023" i="13"/>
  <c r="T5023" i="13"/>
  <c r="J5023" i="13"/>
  <c r="I5023" i="13"/>
  <c r="Y5022" i="13"/>
  <c r="T5022" i="13"/>
  <c r="J5022" i="13"/>
  <c r="I5022" i="13"/>
  <c r="Y5021" i="13"/>
  <c r="T5021" i="13"/>
  <c r="J5021" i="13"/>
  <c r="I5021" i="13"/>
  <c r="Y5020" i="13"/>
  <c r="T5020" i="13"/>
  <c r="J5020" i="13"/>
  <c r="I5020" i="13"/>
  <c r="Y5019" i="13"/>
  <c r="T5019" i="13"/>
  <c r="J5019" i="13"/>
  <c r="I5019" i="13"/>
  <c r="Y5018" i="13"/>
  <c r="T5018" i="13"/>
  <c r="J5018" i="13"/>
  <c r="I5018" i="13"/>
  <c r="Y5017" i="13"/>
  <c r="T5017" i="13"/>
  <c r="J5017" i="13"/>
  <c r="I5017" i="13"/>
  <c r="Y5016" i="13"/>
  <c r="T5016" i="13"/>
  <c r="J5016" i="13"/>
  <c r="I5016" i="13"/>
  <c r="Y5015" i="13"/>
  <c r="T5015" i="13"/>
  <c r="J5015" i="13"/>
  <c r="I5015" i="13"/>
  <c r="Y5014" i="13"/>
  <c r="T5014" i="13"/>
  <c r="J5014" i="13"/>
  <c r="I5014" i="13"/>
  <c r="Y5013" i="13"/>
  <c r="T5013" i="13"/>
  <c r="J5013" i="13"/>
  <c r="I5013" i="13"/>
  <c r="Y5012" i="13"/>
  <c r="T5012" i="13"/>
  <c r="J5012" i="13"/>
  <c r="I5012" i="13"/>
  <c r="Y5011" i="13"/>
  <c r="T5011" i="13"/>
  <c r="J5011" i="13"/>
  <c r="I5011" i="13"/>
  <c r="Y5010" i="13"/>
  <c r="T5010" i="13"/>
  <c r="J5010" i="13"/>
  <c r="I5010" i="13"/>
  <c r="Y5009" i="13"/>
  <c r="T5009" i="13"/>
  <c r="J5009" i="13"/>
  <c r="I5009" i="13"/>
  <c r="Y5008" i="13"/>
  <c r="T5008" i="13"/>
  <c r="J5008" i="13"/>
  <c r="I5008" i="13"/>
  <c r="Y5007" i="13"/>
  <c r="T5007" i="13"/>
  <c r="J5007" i="13"/>
  <c r="I5007" i="13"/>
  <c r="Y5006" i="13"/>
  <c r="T5006" i="13"/>
  <c r="J5006" i="13"/>
  <c r="I5006" i="13"/>
  <c r="Y5005" i="13"/>
  <c r="T5005" i="13"/>
  <c r="J5005" i="13"/>
  <c r="I5005" i="13"/>
  <c r="Y5004" i="13"/>
  <c r="T5004" i="13"/>
  <c r="J5004" i="13"/>
  <c r="I5004" i="13"/>
  <c r="Y5003" i="13"/>
  <c r="T5003" i="13"/>
  <c r="J5003" i="13"/>
  <c r="I5003" i="13"/>
  <c r="Y5002" i="13"/>
  <c r="T5002" i="13"/>
  <c r="J5002" i="13"/>
  <c r="I5002" i="13"/>
  <c r="Y5001" i="13"/>
  <c r="T5001" i="13"/>
  <c r="J5001" i="13"/>
  <c r="I5001" i="13"/>
  <c r="Y5000" i="13"/>
  <c r="T5000" i="13"/>
  <c r="J5000" i="13"/>
  <c r="I5000" i="13"/>
  <c r="Y4999" i="13"/>
  <c r="T4999" i="13"/>
  <c r="J4999" i="13"/>
  <c r="I4999" i="13"/>
  <c r="Y4998" i="13"/>
  <c r="T4998" i="13"/>
  <c r="J4998" i="13"/>
  <c r="I4998" i="13"/>
  <c r="Y4997" i="13"/>
  <c r="T4997" i="13"/>
  <c r="J4997" i="13"/>
  <c r="I4997" i="13"/>
  <c r="Y4996" i="13"/>
  <c r="T4996" i="13"/>
  <c r="J4996" i="13"/>
  <c r="I4996" i="13"/>
  <c r="Y4995" i="13"/>
  <c r="T4995" i="13"/>
  <c r="J4995" i="13"/>
  <c r="I4995" i="13"/>
  <c r="Y4994" i="13"/>
  <c r="T4994" i="13"/>
  <c r="J4994" i="13"/>
  <c r="I4994" i="13"/>
  <c r="Y4993" i="13"/>
  <c r="T4993" i="13"/>
  <c r="J4993" i="13"/>
  <c r="I4993" i="13"/>
  <c r="Y4992" i="13"/>
  <c r="T4992" i="13"/>
  <c r="J4992" i="13"/>
  <c r="I4992" i="13"/>
  <c r="Y4991" i="13"/>
  <c r="T4991" i="13"/>
  <c r="J4991" i="13"/>
  <c r="I4991" i="13"/>
  <c r="Y4990" i="13"/>
  <c r="T4990" i="13"/>
  <c r="J4990" i="13"/>
  <c r="I4990" i="13"/>
  <c r="Y4989" i="13"/>
  <c r="T4989" i="13"/>
  <c r="J4989" i="13"/>
  <c r="I4989" i="13"/>
  <c r="Y4988" i="13"/>
  <c r="T4988" i="13"/>
  <c r="J4988" i="13"/>
  <c r="I4988" i="13"/>
  <c r="Y4987" i="13"/>
  <c r="T4987" i="13"/>
  <c r="J4987" i="13"/>
  <c r="I4987" i="13"/>
  <c r="Y4986" i="13"/>
  <c r="T4986" i="13"/>
  <c r="J4986" i="13"/>
  <c r="I4986" i="13"/>
  <c r="Y4985" i="13"/>
  <c r="T4985" i="13"/>
  <c r="J4985" i="13"/>
  <c r="I4985" i="13"/>
  <c r="Y4984" i="13"/>
  <c r="T4984" i="13"/>
  <c r="J4984" i="13"/>
  <c r="I4984" i="13"/>
  <c r="Y4983" i="13"/>
  <c r="T4983" i="13"/>
  <c r="J4983" i="13"/>
  <c r="I4983" i="13"/>
  <c r="Y4982" i="13"/>
  <c r="T4982" i="13"/>
  <c r="J4982" i="13"/>
  <c r="I4982" i="13"/>
  <c r="Y4981" i="13"/>
  <c r="T4981" i="13"/>
  <c r="J4981" i="13"/>
  <c r="I4981" i="13"/>
  <c r="Y4980" i="13"/>
  <c r="T4980" i="13"/>
  <c r="J4980" i="13"/>
  <c r="I4980" i="13"/>
  <c r="Y4979" i="13"/>
  <c r="T4979" i="13"/>
  <c r="J4979" i="13"/>
  <c r="I4979" i="13"/>
  <c r="Y4978" i="13"/>
  <c r="T4978" i="13"/>
  <c r="J4978" i="13"/>
  <c r="I4978" i="13"/>
  <c r="Y4977" i="13"/>
  <c r="T4977" i="13"/>
  <c r="J4977" i="13"/>
  <c r="I4977" i="13"/>
  <c r="Y4976" i="13"/>
  <c r="T4976" i="13"/>
  <c r="J4976" i="13"/>
  <c r="I4976" i="13"/>
  <c r="Y4975" i="13"/>
  <c r="T4975" i="13"/>
  <c r="J4975" i="13"/>
  <c r="I4975" i="13"/>
  <c r="Y4974" i="13"/>
  <c r="T4974" i="13"/>
  <c r="J4974" i="13"/>
  <c r="I4974" i="13"/>
  <c r="Y4973" i="13"/>
  <c r="T4973" i="13"/>
  <c r="J4973" i="13"/>
  <c r="I4973" i="13"/>
  <c r="Y4972" i="13"/>
  <c r="T4972" i="13"/>
  <c r="J4972" i="13"/>
  <c r="I4972" i="13"/>
  <c r="Y4971" i="13"/>
  <c r="T4971" i="13"/>
  <c r="J4971" i="13"/>
  <c r="I4971" i="13"/>
  <c r="Y4970" i="13"/>
  <c r="T4970" i="13"/>
  <c r="J4970" i="13"/>
  <c r="I4970" i="13"/>
  <c r="Y4969" i="13"/>
  <c r="T4969" i="13"/>
  <c r="J4969" i="13"/>
  <c r="I4969" i="13"/>
  <c r="Y4968" i="13"/>
  <c r="T4968" i="13"/>
  <c r="J4968" i="13"/>
  <c r="I4968" i="13"/>
  <c r="Y4967" i="13"/>
  <c r="T4967" i="13"/>
  <c r="J4967" i="13"/>
  <c r="I4967" i="13"/>
  <c r="Y4966" i="13"/>
  <c r="T4966" i="13"/>
  <c r="J4966" i="13"/>
  <c r="I4966" i="13"/>
  <c r="Y4965" i="13"/>
  <c r="T4965" i="13"/>
  <c r="J4965" i="13"/>
  <c r="I4965" i="13"/>
  <c r="Y4964" i="13"/>
  <c r="T4964" i="13"/>
  <c r="J4964" i="13"/>
  <c r="I4964" i="13"/>
  <c r="Y4963" i="13"/>
  <c r="T4963" i="13"/>
  <c r="J4963" i="13"/>
  <c r="I4963" i="13"/>
  <c r="Y4962" i="13"/>
  <c r="T4962" i="13"/>
  <c r="J4962" i="13"/>
  <c r="I4962" i="13"/>
  <c r="Y4961" i="13"/>
  <c r="T4961" i="13"/>
  <c r="J4961" i="13"/>
  <c r="I4961" i="13"/>
  <c r="Y4960" i="13"/>
  <c r="T4960" i="13"/>
  <c r="J4960" i="13"/>
  <c r="I4960" i="13"/>
  <c r="Y4959" i="13"/>
  <c r="T4959" i="13"/>
  <c r="J4959" i="13"/>
  <c r="I4959" i="13"/>
  <c r="Y4958" i="13"/>
  <c r="T4958" i="13"/>
  <c r="J4958" i="13"/>
  <c r="I4958" i="13"/>
  <c r="Y4957" i="13"/>
  <c r="T4957" i="13"/>
  <c r="J4957" i="13"/>
  <c r="I4957" i="13"/>
  <c r="Y4956" i="13"/>
  <c r="T4956" i="13"/>
  <c r="J4956" i="13"/>
  <c r="I4956" i="13"/>
  <c r="Y4955" i="13"/>
  <c r="T4955" i="13"/>
  <c r="J4955" i="13"/>
  <c r="I4955" i="13"/>
  <c r="Y4954" i="13"/>
  <c r="T4954" i="13"/>
  <c r="J4954" i="13"/>
  <c r="I4954" i="13"/>
  <c r="Y4953" i="13"/>
  <c r="T4953" i="13"/>
  <c r="J4953" i="13"/>
  <c r="I4953" i="13"/>
  <c r="Y4952" i="13"/>
  <c r="T4952" i="13"/>
  <c r="J4952" i="13"/>
  <c r="I4952" i="13"/>
  <c r="Y4951" i="13"/>
  <c r="T4951" i="13"/>
  <c r="J4951" i="13"/>
  <c r="I4951" i="13"/>
  <c r="Y4950" i="13"/>
  <c r="T4950" i="13"/>
  <c r="J4950" i="13"/>
  <c r="I4950" i="13"/>
  <c r="Y4949" i="13"/>
  <c r="T4949" i="13"/>
  <c r="J4949" i="13"/>
  <c r="I4949" i="13"/>
  <c r="Y4948" i="13"/>
  <c r="T4948" i="13"/>
  <c r="J4948" i="13"/>
  <c r="I4948" i="13"/>
  <c r="Y4947" i="13"/>
  <c r="T4947" i="13"/>
  <c r="J4947" i="13"/>
  <c r="I4947" i="13"/>
  <c r="Y4946" i="13"/>
  <c r="T4946" i="13"/>
  <c r="J4946" i="13"/>
  <c r="I4946" i="13"/>
  <c r="Y4945" i="13"/>
  <c r="T4945" i="13"/>
  <c r="J4945" i="13"/>
  <c r="I4945" i="13"/>
  <c r="Y4944" i="13"/>
  <c r="T4944" i="13"/>
  <c r="J4944" i="13"/>
  <c r="I4944" i="13"/>
  <c r="Y4943" i="13"/>
  <c r="T4943" i="13"/>
  <c r="J4943" i="13"/>
  <c r="I4943" i="13"/>
  <c r="Y4942" i="13"/>
  <c r="T4942" i="13"/>
  <c r="J4942" i="13"/>
  <c r="I4942" i="13"/>
  <c r="Y4941" i="13"/>
  <c r="T4941" i="13"/>
  <c r="J4941" i="13"/>
  <c r="I4941" i="13"/>
  <c r="Y4940" i="13"/>
  <c r="T4940" i="13"/>
  <c r="J4940" i="13"/>
  <c r="I4940" i="13"/>
  <c r="Y4939" i="13"/>
  <c r="T4939" i="13"/>
  <c r="J4939" i="13"/>
  <c r="I4939" i="13"/>
  <c r="Y4938" i="13"/>
  <c r="T4938" i="13"/>
  <c r="J4938" i="13"/>
  <c r="I4938" i="13"/>
  <c r="Y4937" i="13"/>
  <c r="T4937" i="13"/>
  <c r="J4937" i="13"/>
  <c r="I4937" i="13"/>
  <c r="Y4936" i="13"/>
  <c r="T4936" i="13"/>
  <c r="J4936" i="13"/>
  <c r="I4936" i="13"/>
  <c r="Y4935" i="13"/>
  <c r="T4935" i="13"/>
  <c r="J4935" i="13"/>
  <c r="I4935" i="13"/>
  <c r="Y4934" i="13"/>
  <c r="T4934" i="13"/>
  <c r="J4934" i="13"/>
  <c r="I4934" i="13"/>
  <c r="Y4933" i="13"/>
  <c r="T4933" i="13"/>
  <c r="J4933" i="13"/>
  <c r="I4933" i="13"/>
  <c r="Y4932" i="13"/>
  <c r="T4932" i="13"/>
  <c r="J4932" i="13"/>
  <c r="I4932" i="13"/>
  <c r="Y4931" i="13"/>
  <c r="T4931" i="13"/>
  <c r="J4931" i="13"/>
  <c r="I4931" i="13"/>
  <c r="Y4930" i="13"/>
  <c r="T4930" i="13"/>
  <c r="J4930" i="13"/>
  <c r="I4930" i="13"/>
  <c r="Y4929" i="13"/>
  <c r="T4929" i="13"/>
  <c r="J4929" i="13"/>
  <c r="I4929" i="13"/>
  <c r="Y4928" i="13"/>
  <c r="T4928" i="13"/>
  <c r="J4928" i="13"/>
  <c r="I4928" i="13"/>
  <c r="Y4927" i="13"/>
  <c r="T4927" i="13"/>
  <c r="J4927" i="13"/>
  <c r="I4927" i="13"/>
  <c r="Y4926" i="13"/>
  <c r="T4926" i="13"/>
  <c r="J4926" i="13"/>
  <c r="I4926" i="13"/>
  <c r="Y4925" i="13"/>
  <c r="T4925" i="13"/>
  <c r="J4925" i="13"/>
  <c r="I4925" i="13"/>
  <c r="Y4924" i="13"/>
  <c r="T4924" i="13"/>
  <c r="J4924" i="13"/>
  <c r="I4924" i="13"/>
  <c r="Y4923" i="13"/>
  <c r="T4923" i="13"/>
  <c r="J4923" i="13"/>
  <c r="I4923" i="13"/>
  <c r="Y4922" i="13"/>
  <c r="T4922" i="13"/>
  <c r="J4922" i="13"/>
  <c r="I4922" i="13"/>
  <c r="Y4921" i="13"/>
  <c r="T4921" i="13"/>
  <c r="J4921" i="13"/>
  <c r="I4921" i="13"/>
  <c r="Y4920" i="13"/>
  <c r="T4920" i="13"/>
  <c r="J4920" i="13"/>
  <c r="I4920" i="13"/>
  <c r="Y4919" i="13"/>
  <c r="T4919" i="13"/>
  <c r="J4919" i="13"/>
  <c r="I4919" i="13"/>
  <c r="Y4918" i="13"/>
  <c r="T4918" i="13"/>
  <c r="J4918" i="13"/>
  <c r="I4918" i="13"/>
  <c r="Y4917" i="13"/>
  <c r="T4917" i="13"/>
  <c r="J4917" i="13"/>
  <c r="I4917" i="13"/>
  <c r="Y4916" i="13"/>
  <c r="T4916" i="13"/>
  <c r="J4916" i="13"/>
  <c r="I4916" i="13"/>
  <c r="Y4915" i="13"/>
  <c r="T4915" i="13"/>
  <c r="J4915" i="13"/>
  <c r="I4915" i="13"/>
  <c r="Y4914" i="13"/>
  <c r="T4914" i="13"/>
  <c r="J4914" i="13"/>
  <c r="I4914" i="13"/>
  <c r="Y4913" i="13"/>
  <c r="T4913" i="13"/>
  <c r="J4913" i="13"/>
  <c r="I4913" i="13"/>
  <c r="Y4912" i="13"/>
  <c r="T4912" i="13"/>
  <c r="J4912" i="13"/>
  <c r="I4912" i="13"/>
  <c r="Y4911" i="13"/>
  <c r="T4911" i="13"/>
  <c r="J4911" i="13"/>
  <c r="I4911" i="13"/>
  <c r="Y4910" i="13"/>
  <c r="T4910" i="13"/>
  <c r="J4910" i="13"/>
  <c r="I4910" i="13"/>
  <c r="Y4909" i="13"/>
  <c r="T4909" i="13"/>
  <c r="J4909" i="13"/>
  <c r="I4909" i="13"/>
  <c r="Y4908" i="13"/>
  <c r="T4908" i="13"/>
  <c r="J4908" i="13"/>
  <c r="I4908" i="13"/>
  <c r="Y4907" i="13"/>
  <c r="T4907" i="13"/>
  <c r="J4907" i="13"/>
  <c r="I4907" i="13"/>
  <c r="Y4906" i="13"/>
  <c r="T4906" i="13"/>
  <c r="J4906" i="13"/>
  <c r="I4906" i="13"/>
  <c r="Y4905" i="13"/>
  <c r="T4905" i="13"/>
  <c r="J4905" i="13"/>
  <c r="I4905" i="13"/>
  <c r="Y4904" i="13"/>
  <c r="T4904" i="13"/>
  <c r="J4904" i="13"/>
  <c r="I4904" i="13"/>
  <c r="Y4903" i="13"/>
  <c r="T4903" i="13"/>
  <c r="J4903" i="13"/>
  <c r="I4903" i="13"/>
  <c r="Y4902" i="13"/>
  <c r="T4902" i="13"/>
  <c r="J4902" i="13"/>
  <c r="I4902" i="13"/>
  <c r="Y4901" i="13"/>
  <c r="T4901" i="13"/>
  <c r="J4901" i="13"/>
  <c r="I4901" i="13"/>
  <c r="Y4900" i="13"/>
  <c r="T4900" i="13"/>
  <c r="J4900" i="13"/>
  <c r="I4900" i="13"/>
  <c r="Y4899" i="13"/>
  <c r="T4899" i="13"/>
  <c r="J4899" i="13"/>
  <c r="I4899" i="13"/>
  <c r="Y4898" i="13"/>
  <c r="T4898" i="13"/>
  <c r="J4898" i="13"/>
  <c r="I4898" i="13"/>
  <c r="Y4897" i="13"/>
  <c r="T4897" i="13"/>
  <c r="J4897" i="13"/>
  <c r="I4897" i="13"/>
  <c r="Y4896" i="13"/>
  <c r="T4896" i="13"/>
  <c r="J4896" i="13"/>
  <c r="I4896" i="13"/>
  <c r="Y4895" i="13"/>
  <c r="T4895" i="13"/>
  <c r="J4895" i="13"/>
  <c r="I4895" i="13"/>
  <c r="Y4894" i="13"/>
  <c r="T4894" i="13"/>
  <c r="J4894" i="13"/>
  <c r="I4894" i="13"/>
  <c r="Y4893" i="13"/>
  <c r="T4893" i="13"/>
  <c r="J4893" i="13"/>
  <c r="I4893" i="13"/>
  <c r="Y4892" i="13"/>
  <c r="T4892" i="13"/>
  <c r="J4892" i="13"/>
  <c r="I4892" i="13"/>
  <c r="Y4891" i="13"/>
  <c r="T4891" i="13"/>
  <c r="J4891" i="13"/>
  <c r="I4891" i="13"/>
  <c r="Y4890" i="13"/>
  <c r="T4890" i="13"/>
  <c r="J4890" i="13"/>
  <c r="I4890" i="13"/>
  <c r="Y4889" i="13"/>
  <c r="T4889" i="13"/>
  <c r="J4889" i="13"/>
  <c r="I4889" i="13"/>
  <c r="Y4888" i="13"/>
  <c r="T4888" i="13"/>
  <c r="J4888" i="13"/>
  <c r="I4888" i="13"/>
  <c r="Y4887" i="13"/>
  <c r="T4887" i="13"/>
  <c r="J4887" i="13"/>
  <c r="I4887" i="13"/>
  <c r="Y4886" i="13"/>
  <c r="T4886" i="13"/>
  <c r="J4886" i="13"/>
  <c r="I4886" i="13"/>
  <c r="Y4885" i="13"/>
  <c r="T4885" i="13"/>
  <c r="J4885" i="13"/>
  <c r="I4885" i="13"/>
  <c r="Y4884" i="13"/>
  <c r="T4884" i="13"/>
  <c r="J4884" i="13"/>
  <c r="I4884" i="13"/>
  <c r="Y4883" i="13"/>
  <c r="T4883" i="13"/>
  <c r="J4883" i="13"/>
  <c r="I4883" i="13"/>
  <c r="Y4882" i="13"/>
  <c r="T4882" i="13"/>
  <c r="J4882" i="13"/>
  <c r="I4882" i="13"/>
  <c r="Y4881" i="13"/>
  <c r="T4881" i="13"/>
  <c r="J4881" i="13"/>
  <c r="I4881" i="13"/>
  <c r="Y4880" i="13"/>
  <c r="T4880" i="13"/>
  <c r="J4880" i="13"/>
  <c r="I4880" i="13"/>
  <c r="Y4879" i="13"/>
  <c r="T4879" i="13"/>
  <c r="J4879" i="13"/>
  <c r="I4879" i="13"/>
  <c r="Y4878" i="13"/>
  <c r="T4878" i="13"/>
  <c r="J4878" i="13"/>
  <c r="I4878" i="13"/>
  <c r="Y4877" i="13"/>
  <c r="T4877" i="13"/>
  <c r="J4877" i="13"/>
  <c r="I4877" i="13"/>
  <c r="Y4876" i="13"/>
  <c r="T4876" i="13"/>
  <c r="J4876" i="13"/>
  <c r="I4876" i="13"/>
  <c r="Y4875" i="13"/>
  <c r="T4875" i="13"/>
  <c r="J4875" i="13"/>
  <c r="I4875" i="13"/>
  <c r="Y4874" i="13"/>
  <c r="T4874" i="13"/>
  <c r="J4874" i="13"/>
  <c r="I4874" i="13"/>
  <c r="Y4873" i="13"/>
  <c r="T4873" i="13"/>
  <c r="J4873" i="13"/>
  <c r="I4873" i="13"/>
  <c r="Y4872" i="13"/>
  <c r="T4872" i="13"/>
  <c r="J4872" i="13"/>
  <c r="I4872" i="13"/>
  <c r="Y4871" i="13"/>
  <c r="T4871" i="13"/>
  <c r="J4871" i="13"/>
  <c r="I4871" i="13"/>
  <c r="Y4870" i="13"/>
  <c r="T4870" i="13"/>
  <c r="J4870" i="13"/>
  <c r="I4870" i="13"/>
  <c r="Y4869" i="13"/>
  <c r="T4869" i="13"/>
  <c r="J4869" i="13"/>
  <c r="I4869" i="13"/>
  <c r="Y4868" i="13"/>
  <c r="T4868" i="13"/>
  <c r="J4868" i="13"/>
  <c r="I4868" i="13"/>
  <c r="Y4867" i="13"/>
  <c r="T4867" i="13"/>
  <c r="J4867" i="13"/>
  <c r="I4867" i="13"/>
  <c r="Y4866" i="13"/>
  <c r="T4866" i="13"/>
  <c r="J4866" i="13"/>
  <c r="I4866" i="13"/>
  <c r="Y4865" i="13"/>
  <c r="T4865" i="13"/>
  <c r="J4865" i="13"/>
  <c r="I4865" i="13"/>
  <c r="Y4864" i="13"/>
  <c r="T4864" i="13"/>
  <c r="J4864" i="13"/>
  <c r="I4864" i="13"/>
  <c r="Y4863" i="13"/>
  <c r="T4863" i="13"/>
  <c r="J4863" i="13"/>
  <c r="I4863" i="13"/>
  <c r="Y4862" i="13"/>
  <c r="T4862" i="13"/>
  <c r="J4862" i="13"/>
  <c r="I4862" i="13"/>
  <c r="Y4861" i="13"/>
  <c r="T4861" i="13"/>
  <c r="J4861" i="13"/>
  <c r="I4861" i="13"/>
  <c r="Y4860" i="13"/>
  <c r="T4860" i="13"/>
  <c r="J4860" i="13"/>
  <c r="I4860" i="13"/>
  <c r="Y4859" i="13"/>
  <c r="T4859" i="13"/>
  <c r="J4859" i="13"/>
  <c r="I4859" i="13"/>
  <c r="Y4858" i="13"/>
  <c r="T4858" i="13"/>
  <c r="J4858" i="13"/>
  <c r="I4858" i="13"/>
  <c r="Y4857" i="13"/>
  <c r="T4857" i="13"/>
  <c r="J4857" i="13"/>
  <c r="I4857" i="13"/>
  <c r="Y4856" i="13"/>
  <c r="T4856" i="13"/>
  <c r="J4856" i="13"/>
  <c r="I4856" i="13"/>
  <c r="Y4855" i="13"/>
  <c r="T4855" i="13"/>
  <c r="J4855" i="13"/>
  <c r="I4855" i="13"/>
  <c r="Y4854" i="13"/>
  <c r="T4854" i="13"/>
  <c r="J4854" i="13"/>
  <c r="I4854" i="13"/>
  <c r="Y4853" i="13"/>
  <c r="T4853" i="13"/>
  <c r="J4853" i="13"/>
  <c r="I4853" i="13"/>
  <c r="Y4852" i="13"/>
  <c r="T4852" i="13"/>
  <c r="J4852" i="13"/>
  <c r="I4852" i="13"/>
  <c r="Y4851" i="13"/>
  <c r="T4851" i="13"/>
  <c r="J4851" i="13"/>
  <c r="I4851" i="13"/>
  <c r="Y4850" i="13"/>
  <c r="T4850" i="13"/>
  <c r="J4850" i="13"/>
  <c r="I4850" i="13"/>
  <c r="Y4849" i="13"/>
  <c r="T4849" i="13"/>
  <c r="J4849" i="13"/>
  <c r="I4849" i="13"/>
  <c r="Y4848" i="13"/>
  <c r="T4848" i="13"/>
  <c r="J4848" i="13"/>
  <c r="I4848" i="13"/>
  <c r="Y4847" i="13"/>
  <c r="T4847" i="13"/>
  <c r="J4847" i="13"/>
  <c r="I4847" i="13"/>
  <c r="Y4846" i="13"/>
  <c r="T4846" i="13"/>
  <c r="J4846" i="13"/>
  <c r="I4846" i="13"/>
  <c r="Y4845" i="13"/>
  <c r="T4845" i="13"/>
  <c r="J4845" i="13"/>
  <c r="I4845" i="13"/>
  <c r="Y4844" i="13"/>
  <c r="T4844" i="13"/>
  <c r="J4844" i="13"/>
  <c r="I4844" i="13"/>
  <c r="Y4843" i="13"/>
  <c r="T4843" i="13"/>
  <c r="J4843" i="13"/>
  <c r="I4843" i="13"/>
  <c r="Y4842" i="13"/>
  <c r="T4842" i="13"/>
  <c r="J4842" i="13"/>
  <c r="I4842" i="13"/>
  <c r="Y4841" i="13"/>
  <c r="T4841" i="13"/>
  <c r="J4841" i="13"/>
  <c r="I4841" i="13"/>
  <c r="Y4840" i="13"/>
  <c r="T4840" i="13"/>
  <c r="J4840" i="13"/>
  <c r="I4840" i="13"/>
  <c r="Y4839" i="13"/>
  <c r="T4839" i="13"/>
  <c r="J4839" i="13"/>
  <c r="I4839" i="13"/>
  <c r="Y4838" i="13"/>
  <c r="T4838" i="13"/>
  <c r="J4838" i="13"/>
  <c r="I4838" i="13"/>
  <c r="Y4837" i="13"/>
  <c r="T4837" i="13"/>
  <c r="J4837" i="13"/>
  <c r="I4837" i="13"/>
  <c r="Y4836" i="13"/>
  <c r="T4836" i="13"/>
  <c r="J4836" i="13"/>
  <c r="I4836" i="13"/>
  <c r="Y4835" i="13"/>
  <c r="T4835" i="13"/>
  <c r="J4835" i="13"/>
  <c r="I4835" i="13"/>
  <c r="Y4834" i="13"/>
  <c r="T4834" i="13"/>
  <c r="J4834" i="13"/>
  <c r="I4834" i="13"/>
  <c r="Y4833" i="13"/>
  <c r="T4833" i="13"/>
  <c r="J4833" i="13"/>
  <c r="I4833" i="13"/>
  <c r="Y4832" i="13"/>
  <c r="T4832" i="13"/>
  <c r="J4832" i="13"/>
  <c r="I4832" i="13"/>
  <c r="Y4831" i="13"/>
  <c r="T4831" i="13"/>
  <c r="J4831" i="13"/>
  <c r="I4831" i="13"/>
  <c r="Y4830" i="13"/>
  <c r="T4830" i="13"/>
  <c r="J4830" i="13"/>
  <c r="I4830" i="13"/>
  <c r="Y4829" i="13"/>
  <c r="T4829" i="13"/>
  <c r="J4829" i="13"/>
  <c r="I4829" i="13"/>
  <c r="Y4828" i="13"/>
  <c r="T4828" i="13"/>
  <c r="J4828" i="13"/>
  <c r="I4828" i="13"/>
  <c r="Y4827" i="13"/>
  <c r="T4827" i="13"/>
  <c r="J4827" i="13"/>
  <c r="I4827" i="13"/>
  <c r="Y4826" i="13"/>
  <c r="T4826" i="13"/>
  <c r="J4826" i="13"/>
  <c r="I4826" i="13"/>
  <c r="Y4825" i="13"/>
  <c r="T4825" i="13"/>
  <c r="J4825" i="13"/>
  <c r="I4825" i="13"/>
  <c r="Y4824" i="13"/>
  <c r="T4824" i="13"/>
  <c r="J4824" i="13"/>
  <c r="I4824" i="13"/>
  <c r="Y4823" i="13"/>
  <c r="T4823" i="13"/>
  <c r="J4823" i="13"/>
  <c r="I4823" i="13"/>
  <c r="Y4822" i="13"/>
  <c r="T4822" i="13"/>
  <c r="J4822" i="13"/>
  <c r="I4822" i="13"/>
  <c r="Y4821" i="13"/>
  <c r="T4821" i="13"/>
  <c r="J4821" i="13"/>
  <c r="I4821" i="13"/>
  <c r="Y4820" i="13"/>
  <c r="T4820" i="13"/>
  <c r="J4820" i="13"/>
  <c r="I4820" i="13"/>
  <c r="Y4819" i="13"/>
  <c r="T4819" i="13"/>
  <c r="J4819" i="13"/>
  <c r="I4819" i="13"/>
  <c r="Y4818" i="13"/>
  <c r="T4818" i="13"/>
  <c r="J4818" i="13"/>
  <c r="I4818" i="13"/>
  <c r="Y4817" i="13"/>
  <c r="T4817" i="13"/>
  <c r="J4817" i="13"/>
  <c r="I4817" i="13"/>
  <c r="Y4816" i="13"/>
  <c r="T4816" i="13"/>
  <c r="J4816" i="13"/>
  <c r="I4816" i="13"/>
  <c r="Y4815" i="13"/>
  <c r="T4815" i="13"/>
  <c r="J4815" i="13"/>
  <c r="I4815" i="13"/>
  <c r="Y4814" i="13"/>
  <c r="T4814" i="13"/>
  <c r="J4814" i="13"/>
  <c r="I4814" i="13"/>
  <c r="Y4813" i="13"/>
  <c r="T4813" i="13"/>
  <c r="J4813" i="13"/>
  <c r="I4813" i="13"/>
  <c r="Y4812" i="13"/>
  <c r="T4812" i="13"/>
  <c r="J4812" i="13"/>
  <c r="I4812" i="13"/>
  <c r="Y4811" i="13"/>
  <c r="T4811" i="13"/>
  <c r="J4811" i="13"/>
  <c r="I4811" i="13"/>
  <c r="Y4810" i="13"/>
  <c r="T4810" i="13"/>
  <c r="J4810" i="13"/>
  <c r="I4810" i="13"/>
  <c r="Y4809" i="13"/>
  <c r="T4809" i="13"/>
  <c r="J4809" i="13"/>
  <c r="I4809" i="13"/>
  <c r="Y4808" i="13"/>
  <c r="T4808" i="13"/>
  <c r="J4808" i="13"/>
  <c r="I4808" i="13"/>
  <c r="Y4807" i="13"/>
  <c r="T4807" i="13"/>
  <c r="J4807" i="13"/>
  <c r="I4807" i="13"/>
  <c r="Y4806" i="13"/>
  <c r="T4806" i="13"/>
  <c r="J4806" i="13"/>
  <c r="I4806" i="13"/>
  <c r="Y4805" i="13"/>
  <c r="T4805" i="13"/>
  <c r="J4805" i="13"/>
  <c r="I4805" i="13"/>
  <c r="Y4804" i="13"/>
  <c r="T4804" i="13"/>
  <c r="J4804" i="13"/>
  <c r="I4804" i="13"/>
  <c r="Y4803" i="13"/>
  <c r="T4803" i="13"/>
  <c r="J4803" i="13"/>
  <c r="I4803" i="13"/>
  <c r="Y4802" i="13"/>
  <c r="T4802" i="13"/>
  <c r="J4802" i="13"/>
  <c r="I4802" i="13"/>
  <c r="Y4801" i="13"/>
  <c r="T4801" i="13"/>
  <c r="J4801" i="13"/>
  <c r="I4801" i="13"/>
  <c r="Y4800" i="13"/>
  <c r="T4800" i="13"/>
  <c r="J4800" i="13"/>
  <c r="I4800" i="13"/>
  <c r="Y4799" i="13"/>
  <c r="T4799" i="13"/>
  <c r="J4799" i="13"/>
  <c r="I4799" i="13"/>
  <c r="Y4798" i="13"/>
  <c r="T4798" i="13"/>
  <c r="J4798" i="13"/>
  <c r="I4798" i="13"/>
  <c r="Y4797" i="13"/>
  <c r="T4797" i="13"/>
  <c r="J4797" i="13"/>
  <c r="I4797" i="13"/>
  <c r="Y4796" i="13"/>
  <c r="T4796" i="13"/>
  <c r="J4796" i="13"/>
  <c r="I4796" i="13"/>
  <c r="Y4795" i="13"/>
  <c r="T4795" i="13"/>
  <c r="J4795" i="13"/>
  <c r="I4795" i="13"/>
  <c r="Y4794" i="13"/>
  <c r="T4794" i="13"/>
  <c r="J4794" i="13"/>
  <c r="I4794" i="13"/>
  <c r="Y4793" i="13"/>
  <c r="T4793" i="13"/>
  <c r="J4793" i="13"/>
  <c r="I4793" i="13"/>
  <c r="Y4792" i="13"/>
  <c r="T4792" i="13"/>
  <c r="J4792" i="13"/>
  <c r="I4792" i="13"/>
  <c r="Y4791" i="13"/>
  <c r="T4791" i="13"/>
  <c r="J4791" i="13"/>
  <c r="I4791" i="13"/>
  <c r="Y4790" i="13"/>
  <c r="T4790" i="13"/>
  <c r="J4790" i="13"/>
  <c r="I4790" i="13"/>
  <c r="Y4789" i="13"/>
  <c r="T4789" i="13"/>
  <c r="J4789" i="13"/>
  <c r="I4789" i="13"/>
  <c r="Y4788" i="13"/>
  <c r="T4788" i="13"/>
  <c r="J4788" i="13"/>
  <c r="I4788" i="13"/>
  <c r="Y4787" i="13"/>
  <c r="T4787" i="13"/>
  <c r="J4787" i="13"/>
  <c r="I4787" i="13"/>
  <c r="Y4786" i="13"/>
  <c r="T4786" i="13"/>
  <c r="J4786" i="13"/>
  <c r="I4786" i="13"/>
  <c r="Y4785" i="13"/>
  <c r="T4785" i="13"/>
  <c r="J4785" i="13"/>
  <c r="I4785" i="13"/>
  <c r="Y4784" i="13"/>
  <c r="T4784" i="13"/>
  <c r="J4784" i="13"/>
  <c r="I4784" i="13"/>
  <c r="Y4783" i="13"/>
  <c r="T4783" i="13"/>
  <c r="J4783" i="13"/>
  <c r="I4783" i="13"/>
  <c r="Y4782" i="13"/>
  <c r="T4782" i="13"/>
  <c r="J4782" i="13"/>
  <c r="I4782" i="13"/>
  <c r="Y4781" i="13"/>
  <c r="T4781" i="13"/>
  <c r="J4781" i="13"/>
  <c r="I4781" i="13"/>
  <c r="Y4780" i="13"/>
  <c r="T4780" i="13"/>
  <c r="J4780" i="13"/>
  <c r="I4780" i="13"/>
  <c r="Y4779" i="13"/>
  <c r="T4779" i="13"/>
  <c r="J4779" i="13"/>
  <c r="I4779" i="13"/>
  <c r="Y4778" i="13"/>
  <c r="T4778" i="13"/>
  <c r="J4778" i="13"/>
  <c r="I4778" i="13"/>
  <c r="Y4777" i="13"/>
  <c r="T4777" i="13"/>
  <c r="J4777" i="13"/>
  <c r="I4777" i="13"/>
  <c r="Y4776" i="13"/>
  <c r="T4776" i="13"/>
  <c r="J4776" i="13"/>
  <c r="I4776" i="13"/>
  <c r="Y4775" i="13"/>
  <c r="T4775" i="13"/>
  <c r="J4775" i="13"/>
  <c r="I4775" i="13"/>
  <c r="Y4774" i="13"/>
  <c r="T4774" i="13"/>
  <c r="J4774" i="13"/>
  <c r="I4774" i="13"/>
  <c r="Y4773" i="13"/>
  <c r="T4773" i="13"/>
  <c r="J4773" i="13"/>
  <c r="I4773" i="13"/>
  <c r="Y4772" i="13"/>
  <c r="T4772" i="13"/>
  <c r="J4772" i="13"/>
  <c r="I4772" i="13"/>
  <c r="Y4771" i="13"/>
  <c r="T4771" i="13"/>
  <c r="J4771" i="13"/>
  <c r="I4771" i="13"/>
  <c r="Y4770" i="13"/>
  <c r="T4770" i="13"/>
  <c r="J4770" i="13"/>
  <c r="I4770" i="13"/>
  <c r="Y4769" i="13"/>
  <c r="T4769" i="13"/>
  <c r="J4769" i="13"/>
  <c r="I4769" i="13"/>
  <c r="Y4768" i="13"/>
  <c r="T4768" i="13"/>
  <c r="J4768" i="13"/>
  <c r="I4768" i="13"/>
  <c r="Y4767" i="13"/>
  <c r="T4767" i="13"/>
  <c r="J4767" i="13"/>
  <c r="I4767" i="13"/>
  <c r="Y4766" i="13"/>
  <c r="T4766" i="13"/>
  <c r="J4766" i="13"/>
  <c r="I4766" i="13"/>
  <c r="Y4765" i="13"/>
  <c r="T4765" i="13"/>
  <c r="J4765" i="13"/>
  <c r="I4765" i="13"/>
  <c r="Y4764" i="13"/>
  <c r="T4764" i="13"/>
  <c r="J4764" i="13"/>
  <c r="I4764" i="13"/>
  <c r="Y4763" i="13"/>
  <c r="T4763" i="13"/>
  <c r="J4763" i="13"/>
  <c r="I4763" i="13"/>
  <c r="Y4762" i="13"/>
  <c r="T4762" i="13"/>
  <c r="J4762" i="13"/>
  <c r="I4762" i="13"/>
  <c r="Y4761" i="13"/>
  <c r="T4761" i="13"/>
  <c r="J4761" i="13"/>
  <c r="I4761" i="13"/>
  <c r="Y4760" i="13"/>
  <c r="T4760" i="13"/>
  <c r="J4760" i="13"/>
  <c r="I4760" i="13"/>
  <c r="Y4759" i="13"/>
  <c r="T4759" i="13"/>
  <c r="J4759" i="13"/>
  <c r="I4759" i="13"/>
  <c r="Y4758" i="13"/>
  <c r="T4758" i="13"/>
  <c r="J4758" i="13"/>
  <c r="I4758" i="13"/>
  <c r="Y4757" i="13"/>
  <c r="T4757" i="13"/>
  <c r="J4757" i="13"/>
  <c r="I4757" i="13"/>
  <c r="Y4756" i="13"/>
  <c r="T4756" i="13"/>
  <c r="J4756" i="13"/>
  <c r="I4756" i="13"/>
  <c r="Y4755" i="13"/>
  <c r="T4755" i="13"/>
  <c r="J4755" i="13"/>
  <c r="I4755" i="13"/>
  <c r="Y4754" i="13"/>
  <c r="T4754" i="13"/>
  <c r="J4754" i="13"/>
  <c r="I4754" i="13"/>
  <c r="Y4753" i="13"/>
  <c r="T4753" i="13"/>
  <c r="J4753" i="13"/>
  <c r="I4753" i="13"/>
  <c r="Y4752" i="13"/>
  <c r="T4752" i="13"/>
  <c r="J4752" i="13"/>
  <c r="I4752" i="13"/>
  <c r="Y4751" i="13"/>
  <c r="T4751" i="13"/>
  <c r="J4751" i="13"/>
  <c r="I4751" i="13"/>
  <c r="Y4750" i="13"/>
  <c r="T4750" i="13"/>
  <c r="J4750" i="13"/>
  <c r="I4750" i="13"/>
  <c r="Y4749" i="13"/>
  <c r="T4749" i="13"/>
  <c r="J4749" i="13"/>
  <c r="I4749" i="13"/>
  <c r="Y4748" i="13"/>
  <c r="T4748" i="13"/>
  <c r="J4748" i="13"/>
  <c r="I4748" i="13"/>
  <c r="Y4747" i="13"/>
  <c r="T4747" i="13"/>
  <c r="J4747" i="13"/>
  <c r="I4747" i="13"/>
  <c r="Y4746" i="13"/>
  <c r="T4746" i="13"/>
  <c r="J4746" i="13"/>
  <c r="I4746" i="13"/>
  <c r="Y4745" i="13"/>
  <c r="T4745" i="13"/>
  <c r="J4745" i="13"/>
  <c r="I4745" i="13"/>
  <c r="Y4744" i="13"/>
  <c r="T4744" i="13"/>
  <c r="J4744" i="13"/>
  <c r="I4744" i="13"/>
  <c r="Y4743" i="13"/>
  <c r="T4743" i="13"/>
  <c r="J4743" i="13"/>
  <c r="I4743" i="13"/>
  <c r="Y4742" i="13"/>
  <c r="T4742" i="13"/>
  <c r="J4742" i="13"/>
  <c r="I4742" i="13"/>
  <c r="Y4741" i="13"/>
  <c r="T4741" i="13"/>
  <c r="J4741" i="13"/>
  <c r="I4741" i="13"/>
  <c r="Y4740" i="13"/>
  <c r="T4740" i="13"/>
  <c r="J4740" i="13"/>
  <c r="I4740" i="13"/>
  <c r="Y4739" i="13"/>
  <c r="T4739" i="13"/>
  <c r="J4739" i="13"/>
  <c r="I4739" i="13"/>
  <c r="Y4738" i="13"/>
  <c r="T4738" i="13"/>
  <c r="J4738" i="13"/>
  <c r="I4738" i="13"/>
  <c r="Y4737" i="13"/>
  <c r="T4737" i="13"/>
  <c r="J4737" i="13"/>
  <c r="I4737" i="13"/>
  <c r="Y4736" i="13"/>
  <c r="T4736" i="13"/>
  <c r="J4736" i="13"/>
  <c r="I4736" i="13"/>
  <c r="Y4735" i="13"/>
  <c r="T4735" i="13"/>
  <c r="J4735" i="13"/>
  <c r="I4735" i="13"/>
  <c r="Y4734" i="13"/>
  <c r="T4734" i="13"/>
  <c r="J4734" i="13"/>
  <c r="I4734" i="13"/>
  <c r="Y4733" i="13"/>
  <c r="T4733" i="13"/>
  <c r="J4733" i="13"/>
  <c r="I4733" i="13"/>
  <c r="Y4732" i="13"/>
  <c r="T4732" i="13"/>
  <c r="J4732" i="13"/>
  <c r="I4732" i="13"/>
  <c r="Y4731" i="13"/>
  <c r="T4731" i="13"/>
  <c r="J4731" i="13"/>
  <c r="I4731" i="13"/>
  <c r="Y4730" i="13"/>
  <c r="T4730" i="13"/>
  <c r="J4730" i="13"/>
  <c r="I4730" i="13"/>
  <c r="Y4729" i="13"/>
  <c r="T4729" i="13"/>
  <c r="J4729" i="13"/>
  <c r="I4729" i="13"/>
  <c r="Y4728" i="13"/>
  <c r="T4728" i="13"/>
  <c r="J4728" i="13"/>
  <c r="I4728" i="13"/>
  <c r="Y4727" i="13"/>
  <c r="T4727" i="13"/>
  <c r="J4727" i="13"/>
  <c r="I4727" i="13"/>
  <c r="Y4726" i="13"/>
  <c r="T4726" i="13"/>
  <c r="J4726" i="13"/>
  <c r="I4726" i="13"/>
  <c r="Y4725" i="13"/>
  <c r="T4725" i="13"/>
  <c r="J4725" i="13"/>
  <c r="I4725" i="13"/>
  <c r="Y4724" i="13"/>
  <c r="T4724" i="13"/>
  <c r="J4724" i="13"/>
  <c r="I4724" i="13"/>
  <c r="Y4723" i="13"/>
  <c r="T4723" i="13"/>
  <c r="J4723" i="13"/>
  <c r="I4723" i="13"/>
  <c r="Y4722" i="13"/>
  <c r="T4722" i="13"/>
  <c r="J4722" i="13"/>
  <c r="I4722" i="13"/>
  <c r="Y4721" i="13"/>
  <c r="T4721" i="13"/>
  <c r="J4721" i="13"/>
  <c r="I4721" i="13"/>
  <c r="Y4720" i="13"/>
  <c r="T4720" i="13"/>
  <c r="J4720" i="13"/>
  <c r="I4720" i="13"/>
  <c r="Y4719" i="13"/>
  <c r="T4719" i="13"/>
  <c r="J4719" i="13"/>
  <c r="I4719" i="13"/>
  <c r="Y4718" i="13"/>
  <c r="T4718" i="13"/>
  <c r="J4718" i="13"/>
  <c r="I4718" i="13"/>
  <c r="Y4717" i="13"/>
  <c r="T4717" i="13"/>
  <c r="J4717" i="13"/>
  <c r="I4717" i="13"/>
  <c r="Y4716" i="13"/>
  <c r="T4716" i="13"/>
  <c r="J4716" i="13"/>
  <c r="I4716" i="13"/>
  <c r="Y4715" i="13"/>
  <c r="T4715" i="13"/>
  <c r="J4715" i="13"/>
  <c r="I4715" i="13"/>
  <c r="Y4714" i="13"/>
  <c r="T4714" i="13"/>
  <c r="J4714" i="13"/>
  <c r="I4714" i="13"/>
  <c r="Y4713" i="13"/>
  <c r="T4713" i="13"/>
  <c r="J4713" i="13"/>
  <c r="I4713" i="13"/>
  <c r="Y4712" i="13"/>
  <c r="T4712" i="13"/>
  <c r="J4712" i="13"/>
  <c r="I4712" i="13"/>
  <c r="Y4711" i="13"/>
  <c r="T4711" i="13"/>
  <c r="J4711" i="13"/>
  <c r="I4711" i="13"/>
  <c r="Y4710" i="13"/>
  <c r="T4710" i="13"/>
  <c r="J4710" i="13"/>
  <c r="I4710" i="13"/>
  <c r="Y4709" i="13"/>
  <c r="T4709" i="13"/>
  <c r="J4709" i="13"/>
  <c r="I4709" i="13"/>
  <c r="Y4708" i="13"/>
  <c r="T4708" i="13"/>
  <c r="J4708" i="13"/>
  <c r="I4708" i="13"/>
  <c r="Y4707" i="13"/>
  <c r="T4707" i="13"/>
  <c r="J4707" i="13"/>
  <c r="I4707" i="13"/>
  <c r="Y4706" i="13"/>
  <c r="T4706" i="13"/>
  <c r="J4706" i="13"/>
  <c r="I4706" i="13"/>
  <c r="Y4705" i="13"/>
  <c r="T4705" i="13"/>
  <c r="J4705" i="13"/>
  <c r="I4705" i="13"/>
  <c r="Y4704" i="13"/>
  <c r="T4704" i="13"/>
  <c r="J4704" i="13"/>
  <c r="I4704" i="13"/>
  <c r="Y4703" i="13"/>
  <c r="T4703" i="13"/>
  <c r="J4703" i="13"/>
  <c r="I4703" i="13"/>
  <c r="Y4702" i="13"/>
  <c r="T4702" i="13"/>
  <c r="J4702" i="13"/>
  <c r="I4702" i="13"/>
  <c r="Y4701" i="13"/>
  <c r="T4701" i="13"/>
  <c r="J4701" i="13"/>
  <c r="I4701" i="13"/>
  <c r="Y4700" i="13"/>
  <c r="T4700" i="13"/>
  <c r="J4700" i="13"/>
  <c r="I4700" i="13"/>
  <c r="Y4699" i="13"/>
  <c r="T4699" i="13"/>
  <c r="J4699" i="13"/>
  <c r="I4699" i="13"/>
  <c r="Y4698" i="13"/>
  <c r="T4698" i="13"/>
  <c r="J4698" i="13"/>
  <c r="I4698" i="13"/>
  <c r="Y4697" i="13"/>
  <c r="T4697" i="13"/>
  <c r="J4697" i="13"/>
  <c r="I4697" i="13"/>
  <c r="Y4696" i="13"/>
  <c r="T4696" i="13"/>
  <c r="J4696" i="13"/>
  <c r="I4696" i="13"/>
  <c r="Y4695" i="13"/>
  <c r="T4695" i="13"/>
  <c r="J4695" i="13"/>
  <c r="I4695" i="13"/>
  <c r="Y4694" i="13"/>
  <c r="T4694" i="13"/>
  <c r="J4694" i="13"/>
  <c r="I4694" i="13"/>
  <c r="Y4693" i="13"/>
  <c r="T4693" i="13"/>
  <c r="J4693" i="13"/>
  <c r="I4693" i="13"/>
  <c r="Y4692" i="13"/>
  <c r="T4692" i="13"/>
  <c r="J4692" i="13"/>
  <c r="I4692" i="13"/>
  <c r="Y4691" i="13"/>
  <c r="T4691" i="13"/>
  <c r="J4691" i="13"/>
  <c r="I4691" i="13"/>
  <c r="Y4690" i="13"/>
  <c r="T4690" i="13"/>
  <c r="J4690" i="13"/>
  <c r="I4690" i="13"/>
  <c r="Y4689" i="13"/>
  <c r="T4689" i="13"/>
  <c r="J4689" i="13"/>
  <c r="I4689" i="13"/>
  <c r="Y4688" i="13"/>
  <c r="T4688" i="13"/>
  <c r="J4688" i="13"/>
  <c r="I4688" i="13"/>
  <c r="Y4687" i="13"/>
  <c r="T4687" i="13"/>
  <c r="J4687" i="13"/>
  <c r="I4687" i="13"/>
  <c r="Y4686" i="13"/>
  <c r="T4686" i="13"/>
  <c r="J4686" i="13"/>
  <c r="I4686" i="13"/>
  <c r="Y4685" i="13"/>
  <c r="T4685" i="13"/>
  <c r="J4685" i="13"/>
  <c r="I4685" i="13"/>
  <c r="Y4684" i="13"/>
  <c r="T4684" i="13"/>
  <c r="J4684" i="13"/>
  <c r="I4684" i="13"/>
  <c r="Y4683" i="13"/>
  <c r="T4683" i="13"/>
  <c r="J4683" i="13"/>
  <c r="I4683" i="13"/>
  <c r="Y4682" i="13"/>
  <c r="T4682" i="13"/>
  <c r="J4682" i="13"/>
  <c r="I4682" i="13"/>
  <c r="Y4681" i="13"/>
  <c r="T4681" i="13"/>
  <c r="J4681" i="13"/>
  <c r="I4681" i="13"/>
  <c r="Y4680" i="13"/>
  <c r="T4680" i="13"/>
  <c r="J4680" i="13"/>
  <c r="I4680" i="13"/>
  <c r="Y4679" i="13"/>
  <c r="T4679" i="13"/>
  <c r="J4679" i="13"/>
  <c r="I4679" i="13"/>
  <c r="Y4678" i="13"/>
  <c r="T4678" i="13"/>
  <c r="J4678" i="13"/>
  <c r="I4678" i="13"/>
  <c r="Y4677" i="13"/>
  <c r="T4677" i="13"/>
  <c r="J4677" i="13"/>
  <c r="I4677" i="13"/>
  <c r="Y4676" i="13"/>
  <c r="T4676" i="13"/>
  <c r="J4676" i="13"/>
  <c r="I4676" i="13"/>
  <c r="Y4675" i="13"/>
  <c r="T4675" i="13"/>
  <c r="J4675" i="13"/>
  <c r="I4675" i="13"/>
  <c r="Y4674" i="13"/>
  <c r="T4674" i="13"/>
  <c r="J4674" i="13"/>
  <c r="I4674" i="13"/>
  <c r="Y4673" i="13"/>
  <c r="T4673" i="13"/>
  <c r="J4673" i="13"/>
  <c r="I4673" i="13"/>
  <c r="Y4672" i="13"/>
  <c r="T4672" i="13"/>
  <c r="J4672" i="13"/>
  <c r="I4672" i="13"/>
  <c r="Y4671" i="13"/>
  <c r="T4671" i="13"/>
  <c r="J4671" i="13"/>
  <c r="I4671" i="13"/>
  <c r="Y4670" i="13"/>
  <c r="T4670" i="13"/>
  <c r="J4670" i="13"/>
  <c r="I4670" i="13"/>
  <c r="Y4669" i="13"/>
  <c r="T4669" i="13"/>
  <c r="J4669" i="13"/>
  <c r="I4669" i="13"/>
  <c r="Y4668" i="13"/>
  <c r="T4668" i="13"/>
  <c r="J4668" i="13"/>
  <c r="I4668" i="13"/>
  <c r="Y4667" i="13"/>
  <c r="T4667" i="13"/>
  <c r="J4667" i="13"/>
  <c r="I4667" i="13"/>
  <c r="Y4666" i="13"/>
  <c r="T4666" i="13"/>
  <c r="J4666" i="13"/>
  <c r="I4666" i="13"/>
  <c r="Y4665" i="13"/>
  <c r="T4665" i="13"/>
  <c r="J4665" i="13"/>
  <c r="I4665" i="13"/>
  <c r="Y4664" i="13"/>
  <c r="T4664" i="13"/>
  <c r="J4664" i="13"/>
  <c r="I4664" i="13"/>
  <c r="Y4663" i="13"/>
  <c r="T4663" i="13"/>
  <c r="J4663" i="13"/>
  <c r="I4663" i="13"/>
  <c r="Y4662" i="13"/>
  <c r="T4662" i="13"/>
  <c r="J4662" i="13"/>
  <c r="I4662" i="13"/>
  <c r="Y4661" i="13"/>
  <c r="T4661" i="13"/>
  <c r="J4661" i="13"/>
  <c r="I4661" i="13"/>
  <c r="Y4660" i="13"/>
  <c r="T4660" i="13"/>
  <c r="J4660" i="13"/>
  <c r="I4660" i="13"/>
  <c r="Y4659" i="13"/>
  <c r="T4659" i="13"/>
  <c r="J4659" i="13"/>
  <c r="I4659" i="13"/>
  <c r="Y4658" i="13"/>
  <c r="T4658" i="13"/>
  <c r="J4658" i="13"/>
  <c r="I4658" i="13"/>
  <c r="Y4657" i="13"/>
  <c r="T4657" i="13"/>
  <c r="J4657" i="13"/>
  <c r="I4657" i="13"/>
  <c r="Y4656" i="13"/>
  <c r="T4656" i="13"/>
  <c r="J4656" i="13"/>
  <c r="I4656" i="13"/>
  <c r="Y4655" i="13"/>
  <c r="T4655" i="13"/>
  <c r="J4655" i="13"/>
  <c r="I4655" i="13"/>
  <c r="Y4654" i="13"/>
  <c r="T4654" i="13"/>
  <c r="J4654" i="13"/>
  <c r="I4654" i="13"/>
  <c r="Y4653" i="13"/>
  <c r="T4653" i="13"/>
  <c r="J4653" i="13"/>
  <c r="I4653" i="13"/>
  <c r="Y4652" i="13"/>
  <c r="T4652" i="13"/>
  <c r="J4652" i="13"/>
  <c r="I4652" i="13"/>
  <c r="Y4651" i="13"/>
  <c r="T4651" i="13"/>
  <c r="J4651" i="13"/>
  <c r="I4651" i="13"/>
  <c r="Y4650" i="13"/>
  <c r="T4650" i="13"/>
  <c r="J4650" i="13"/>
  <c r="I4650" i="13"/>
  <c r="Y4649" i="13"/>
  <c r="T4649" i="13"/>
  <c r="J4649" i="13"/>
  <c r="I4649" i="13"/>
  <c r="Y4648" i="13"/>
  <c r="T4648" i="13"/>
  <c r="J4648" i="13"/>
  <c r="I4648" i="13"/>
  <c r="Y4647" i="13"/>
  <c r="T4647" i="13"/>
  <c r="J4647" i="13"/>
  <c r="I4647" i="13"/>
  <c r="Y4646" i="13"/>
  <c r="T4646" i="13"/>
  <c r="J4646" i="13"/>
  <c r="I4646" i="13"/>
  <c r="Y4645" i="13"/>
  <c r="T4645" i="13"/>
  <c r="J4645" i="13"/>
  <c r="I4645" i="13"/>
  <c r="Y4644" i="13"/>
  <c r="T4644" i="13"/>
  <c r="J4644" i="13"/>
  <c r="I4644" i="13"/>
  <c r="Y4643" i="13"/>
  <c r="T4643" i="13"/>
  <c r="J4643" i="13"/>
  <c r="I4643" i="13"/>
  <c r="Y4642" i="13"/>
  <c r="T4642" i="13"/>
  <c r="J4642" i="13"/>
  <c r="I4642" i="13"/>
  <c r="Y4641" i="13"/>
  <c r="T4641" i="13"/>
  <c r="J4641" i="13"/>
  <c r="I4641" i="13"/>
  <c r="Y4640" i="13"/>
  <c r="T4640" i="13"/>
  <c r="J4640" i="13"/>
  <c r="I4640" i="13"/>
  <c r="Y4639" i="13"/>
  <c r="T4639" i="13"/>
  <c r="J4639" i="13"/>
  <c r="I4639" i="13"/>
  <c r="Y4638" i="13"/>
  <c r="T4638" i="13"/>
  <c r="J4638" i="13"/>
  <c r="I4638" i="13"/>
  <c r="Y4637" i="13"/>
  <c r="T4637" i="13"/>
  <c r="J4637" i="13"/>
  <c r="I4637" i="13"/>
  <c r="Y4636" i="13"/>
  <c r="T4636" i="13"/>
  <c r="J4636" i="13"/>
  <c r="I4636" i="13"/>
  <c r="Y4635" i="13"/>
  <c r="T4635" i="13"/>
  <c r="J4635" i="13"/>
  <c r="I4635" i="13"/>
  <c r="Y4634" i="13"/>
  <c r="T4634" i="13"/>
  <c r="J4634" i="13"/>
  <c r="I4634" i="13"/>
  <c r="Y4633" i="13"/>
  <c r="T4633" i="13"/>
  <c r="J4633" i="13"/>
  <c r="I4633" i="13"/>
  <c r="Y4632" i="13"/>
  <c r="T4632" i="13"/>
  <c r="J4632" i="13"/>
  <c r="I4632" i="13"/>
  <c r="Y4631" i="13"/>
  <c r="T4631" i="13"/>
  <c r="J4631" i="13"/>
  <c r="I4631" i="13"/>
  <c r="Y4630" i="13"/>
  <c r="T4630" i="13"/>
  <c r="J4630" i="13"/>
  <c r="I4630" i="13"/>
  <c r="Y4629" i="13"/>
  <c r="T4629" i="13"/>
  <c r="J4629" i="13"/>
  <c r="I4629" i="13"/>
  <c r="Y4628" i="13"/>
  <c r="T4628" i="13"/>
  <c r="J4628" i="13"/>
  <c r="I4628" i="13"/>
  <c r="Y4627" i="13"/>
  <c r="T4627" i="13"/>
  <c r="J4627" i="13"/>
  <c r="I4627" i="13"/>
  <c r="Y4626" i="13"/>
  <c r="T4626" i="13"/>
  <c r="J4626" i="13"/>
  <c r="I4626" i="13"/>
  <c r="Y4625" i="13"/>
  <c r="T4625" i="13"/>
  <c r="J4625" i="13"/>
  <c r="I4625" i="13"/>
  <c r="Y4624" i="13"/>
  <c r="T4624" i="13"/>
  <c r="J4624" i="13"/>
  <c r="I4624" i="13"/>
  <c r="Y4623" i="13"/>
  <c r="T4623" i="13"/>
  <c r="J4623" i="13"/>
  <c r="I4623" i="13"/>
  <c r="Y4622" i="13"/>
  <c r="T4622" i="13"/>
  <c r="J4622" i="13"/>
  <c r="I4622" i="13"/>
  <c r="Y4621" i="13"/>
  <c r="T4621" i="13"/>
  <c r="J4621" i="13"/>
  <c r="I4621" i="13"/>
  <c r="Y4620" i="13"/>
  <c r="T4620" i="13"/>
  <c r="J4620" i="13"/>
  <c r="I4620" i="13"/>
  <c r="Y4619" i="13"/>
  <c r="T4619" i="13"/>
  <c r="J4619" i="13"/>
  <c r="I4619" i="13"/>
  <c r="Y4618" i="13"/>
  <c r="T4618" i="13"/>
  <c r="J4618" i="13"/>
  <c r="I4618" i="13"/>
  <c r="Y4617" i="13"/>
  <c r="T4617" i="13"/>
  <c r="J4617" i="13"/>
  <c r="I4617" i="13"/>
  <c r="Y4616" i="13"/>
  <c r="T4616" i="13"/>
  <c r="J4616" i="13"/>
  <c r="I4616" i="13"/>
  <c r="Y4615" i="13"/>
  <c r="T4615" i="13"/>
  <c r="J4615" i="13"/>
  <c r="I4615" i="13"/>
  <c r="Y4614" i="13"/>
  <c r="T4614" i="13"/>
  <c r="J4614" i="13"/>
  <c r="I4614" i="13"/>
  <c r="Y4613" i="13"/>
  <c r="T4613" i="13"/>
  <c r="J4613" i="13"/>
  <c r="I4613" i="13"/>
  <c r="Y4612" i="13"/>
  <c r="T4612" i="13"/>
  <c r="J4612" i="13"/>
  <c r="I4612" i="13"/>
  <c r="Y4611" i="13"/>
  <c r="T4611" i="13"/>
  <c r="J4611" i="13"/>
  <c r="I4611" i="13"/>
  <c r="Y4610" i="13"/>
  <c r="T4610" i="13"/>
  <c r="J4610" i="13"/>
  <c r="I4610" i="13"/>
  <c r="Y4609" i="13"/>
  <c r="T4609" i="13"/>
  <c r="J4609" i="13"/>
  <c r="I4609" i="13"/>
  <c r="Y4608" i="13"/>
  <c r="T4608" i="13"/>
  <c r="J4608" i="13"/>
  <c r="I4608" i="13"/>
  <c r="Y4607" i="13"/>
  <c r="T4607" i="13"/>
  <c r="J4607" i="13"/>
  <c r="I4607" i="13"/>
  <c r="Y4606" i="13"/>
  <c r="T4606" i="13"/>
  <c r="J4606" i="13"/>
  <c r="I4606" i="13"/>
  <c r="Y4605" i="13"/>
  <c r="T4605" i="13"/>
  <c r="J4605" i="13"/>
  <c r="I4605" i="13"/>
  <c r="Y4604" i="13"/>
  <c r="T4604" i="13"/>
  <c r="J4604" i="13"/>
  <c r="I4604" i="13"/>
  <c r="Y4603" i="13"/>
  <c r="T4603" i="13"/>
  <c r="J4603" i="13"/>
  <c r="I4603" i="13"/>
  <c r="Y4602" i="13"/>
  <c r="T4602" i="13"/>
  <c r="J4602" i="13"/>
  <c r="I4602" i="13"/>
  <c r="Y4601" i="13"/>
  <c r="T4601" i="13"/>
  <c r="J4601" i="13"/>
  <c r="I4601" i="13"/>
  <c r="Y4600" i="13"/>
  <c r="T4600" i="13"/>
  <c r="J4600" i="13"/>
  <c r="I4600" i="13"/>
  <c r="Y4599" i="13"/>
  <c r="T4599" i="13"/>
  <c r="J4599" i="13"/>
  <c r="I4599" i="13"/>
  <c r="Y4598" i="13"/>
  <c r="T4598" i="13"/>
  <c r="J4598" i="13"/>
  <c r="I4598" i="13"/>
  <c r="Y4597" i="13"/>
  <c r="T4597" i="13"/>
  <c r="J4597" i="13"/>
  <c r="I4597" i="13"/>
  <c r="Y4596" i="13"/>
  <c r="T4596" i="13"/>
  <c r="J4596" i="13"/>
  <c r="I4596" i="13"/>
  <c r="Y4595" i="13"/>
  <c r="T4595" i="13"/>
  <c r="J4595" i="13"/>
  <c r="I4595" i="13"/>
  <c r="Y4594" i="13"/>
  <c r="T4594" i="13"/>
  <c r="J4594" i="13"/>
  <c r="I4594" i="13"/>
  <c r="Y4593" i="13"/>
  <c r="T4593" i="13"/>
  <c r="J4593" i="13"/>
  <c r="I4593" i="13"/>
  <c r="Y4592" i="13"/>
  <c r="T4592" i="13"/>
  <c r="J4592" i="13"/>
  <c r="I4592" i="13"/>
  <c r="Y4591" i="13"/>
  <c r="T4591" i="13"/>
  <c r="J4591" i="13"/>
  <c r="I4591" i="13"/>
  <c r="Y4590" i="13"/>
  <c r="T4590" i="13"/>
  <c r="J4590" i="13"/>
  <c r="I4590" i="13"/>
  <c r="Y4589" i="13"/>
  <c r="T4589" i="13"/>
  <c r="J4589" i="13"/>
  <c r="I4589" i="13"/>
  <c r="Y4588" i="13"/>
  <c r="T4588" i="13"/>
  <c r="J4588" i="13"/>
  <c r="I4588" i="13"/>
  <c r="Y4587" i="13"/>
  <c r="T4587" i="13"/>
  <c r="J4587" i="13"/>
  <c r="I4587" i="13"/>
  <c r="Y4586" i="13"/>
  <c r="T4586" i="13"/>
  <c r="J4586" i="13"/>
  <c r="I4586" i="13"/>
  <c r="Y4585" i="13"/>
  <c r="T4585" i="13"/>
  <c r="J4585" i="13"/>
  <c r="I4585" i="13"/>
  <c r="Y4584" i="13"/>
  <c r="T4584" i="13"/>
  <c r="J4584" i="13"/>
  <c r="I4584" i="13"/>
  <c r="Y4583" i="13"/>
  <c r="T4583" i="13"/>
  <c r="J4583" i="13"/>
  <c r="I4583" i="13"/>
  <c r="Y4582" i="13"/>
  <c r="T4582" i="13"/>
  <c r="J4582" i="13"/>
  <c r="I4582" i="13"/>
  <c r="Y4581" i="13"/>
  <c r="T4581" i="13"/>
  <c r="J4581" i="13"/>
  <c r="I4581" i="13"/>
  <c r="Y4580" i="13"/>
  <c r="T4580" i="13"/>
  <c r="J4580" i="13"/>
  <c r="I4580" i="13"/>
  <c r="Y4579" i="13"/>
  <c r="T4579" i="13"/>
  <c r="J4579" i="13"/>
  <c r="I4579" i="13"/>
  <c r="Y4578" i="13"/>
  <c r="T4578" i="13"/>
  <c r="J4578" i="13"/>
  <c r="I4578" i="13"/>
  <c r="Y4577" i="13"/>
  <c r="T4577" i="13"/>
  <c r="J4577" i="13"/>
  <c r="I4577" i="13"/>
  <c r="Y4576" i="13"/>
  <c r="T4576" i="13"/>
  <c r="J4576" i="13"/>
  <c r="I4576" i="13"/>
  <c r="Y4575" i="13"/>
  <c r="T4575" i="13"/>
  <c r="J4575" i="13"/>
  <c r="I4575" i="13"/>
  <c r="Y4574" i="13"/>
  <c r="T4574" i="13"/>
  <c r="J4574" i="13"/>
  <c r="I4574" i="13"/>
  <c r="Y4573" i="13"/>
  <c r="T4573" i="13"/>
  <c r="J4573" i="13"/>
  <c r="I4573" i="13"/>
  <c r="Y4572" i="13"/>
  <c r="T4572" i="13"/>
  <c r="J4572" i="13"/>
  <c r="I4572" i="13"/>
  <c r="Y4571" i="13"/>
  <c r="T4571" i="13"/>
  <c r="J4571" i="13"/>
  <c r="I4571" i="13"/>
  <c r="Y4570" i="13"/>
  <c r="T4570" i="13"/>
  <c r="J4570" i="13"/>
  <c r="I4570" i="13"/>
  <c r="Y4569" i="13"/>
  <c r="T4569" i="13"/>
  <c r="J4569" i="13"/>
  <c r="I4569" i="13"/>
  <c r="Y4568" i="13"/>
  <c r="T4568" i="13"/>
  <c r="J4568" i="13"/>
  <c r="I4568" i="13"/>
  <c r="Y4567" i="13"/>
  <c r="T4567" i="13"/>
  <c r="J4567" i="13"/>
  <c r="I4567" i="13"/>
  <c r="Y4566" i="13"/>
  <c r="T4566" i="13"/>
  <c r="J4566" i="13"/>
  <c r="I4566" i="13"/>
  <c r="Y4565" i="13"/>
  <c r="T4565" i="13"/>
  <c r="J4565" i="13"/>
  <c r="I4565" i="13"/>
  <c r="Y4564" i="13"/>
  <c r="T4564" i="13"/>
  <c r="J4564" i="13"/>
  <c r="I4564" i="13"/>
  <c r="Y4563" i="13"/>
  <c r="T4563" i="13"/>
  <c r="J4563" i="13"/>
  <c r="I4563" i="13"/>
  <c r="Y4562" i="13"/>
  <c r="T4562" i="13"/>
  <c r="J4562" i="13"/>
  <c r="I4562" i="13"/>
  <c r="Y4561" i="13"/>
  <c r="T4561" i="13"/>
  <c r="J4561" i="13"/>
  <c r="I4561" i="13"/>
  <c r="Y4560" i="13"/>
  <c r="T4560" i="13"/>
  <c r="J4560" i="13"/>
  <c r="I4560" i="13"/>
  <c r="Y4559" i="13"/>
  <c r="T4559" i="13"/>
  <c r="J4559" i="13"/>
  <c r="I4559" i="13"/>
  <c r="Y4558" i="13"/>
  <c r="T4558" i="13"/>
  <c r="J4558" i="13"/>
  <c r="I4558" i="13"/>
  <c r="Y4557" i="13"/>
  <c r="T4557" i="13"/>
  <c r="J4557" i="13"/>
  <c r="I4557" i="13"/>
  <c r="Y4556" i="13"/>
  <c r="T4556" i="13"/>
  <c r="J4556" i="13"/>
  <c r="I4556" i="13"/>
  <c r="Y4555" i="13"/>
  <c r="T4555" i="13"/>
  <c r="J4555" i="13"/>
  <c r="I4555" i="13"/>
  <c r="Y4554" i="13"/>
  <c r="T4554" i="13"/>
  <c r="J4554" i="13"/>
  <c r="I4554" i="13"/>
  <c r="Y4553" i="13"/>
  <c r="T4553" i="13"/>
  <c r="J4553" i="13"/>
  <c r="I4553" i="13"/>
  <c r="Y4552" i="13"/>
  <c r="T4552" i="13"/>
  <c r="J4552" i="13"/>
  <c r="I4552" i="13"/>
  <c r="Y4551" i="13"/>
  <c r="T4551" i="13"/>
  <c r="J4551" i="13"/>
  <c r="I4551" i="13"/>
  <c r="Y4550" i="13"/>
  <c r="T4550" i="13"/>
  <c r="J4550" i="13"/>
  <c r="I4550" i="13"/>
  <c r="Y4549" i="13"/>
  <c r="T4549" i="13"/>
  <c r="J4549" i="13"/>
  <c r="I4549" i="13"/>
  <c r="Y4548" i="13"/>
  <c r="T4548" i="13"/>
  <c r="J4548" i="13"/>
  <c r="I4548" i="13"/>
  <c r="Y4547" i="13"/>
  <c r="T4547" i="13"/>
  <c r="J4547" i="13"/>
  <c r="I4547" i="13"/>
  <c r="Y4546" i="13"/>
  <c r="T4546" i="13"/>
  <c r="J4546" i="13"/>
  <c r="I4546" i="13"/>
  <c r="Y4545" i="13"/>
  <c r="T4545" i="13"/>
  <c r="J4545" i="13"/>
  <c r="I4545" i="13"/>
  <c r="Y4544" i="13"/>
  <c r="T4544" i="13"/>
  <c r="J4544" i="13"/>
  <c r="I4544" i="13"/>
  <c r="Y4543" i="13"/>
  <c r="T4543" i="13"/>
  <c r="J4543" i="13"/>
  <c r="I4543" i="13"/>
  <c r="Y4542" i="13"/>
  <c r="T4542" i="13"/>
  <c r="J4542" i="13"/>
  <c r="I4542" i="13"/>
  <c r="Y4541" i="13"/>
  <c r="T4541" i="13"/>
  <c r="J4541" i="13"/>
  <c r="I4541" i="13"/>
  <c r="Y4540" i="13"/>
  <c r="T4540" i="13"/>
  <c r="J4540" i="13"/>
  <c r="I4540" i="13"/>
  <c r="Y4539" i="13"/>
  <c r="T4539" i="13"/>
  <c r="J4539" i="13"/>
  <c r="I4539" i="13"/>
  <c r="Y4538" i="13"/>
  <c r="T4538" i="13"/>
  <c r="J4538" i="13"/>
  <c r="I4538" i="13"/>
  <c r="Y4537" i="13"/>
  <c r="T4537" i="13"/>
  <c r="J4537" i="13"/>
  <c r="I4537" i="13"/>
  <c r="Y4536" i="13"/>
  <c r="T4536" i="13"/>
  <c r="J4536" i="13"/>
  <c r="I4536" i="13"/>
  <c r="Y4535" i="13"/>
  <c r="T4535" i="13"/>
  <c r="J4535" i="13"/>
  <c r="I4535" i="13"/>
  <c r="Y4534" i="13"/>
  <c r="T4534" i="13"/>
  <c r="J4534" i="13"/>
  <c r="I4534" i="13"/>
  <c r="Y4533" i="13"/>
  <c r="T4533" i="13"/>
  <c r="J4533" i="13"/>
  <c r="I4533" i="13"/>
  <c r="Y4532" i="13"/>
  <c r="T4532" i="13"/>
  <c r="J4532" i="13"/>
  <c r="I4532" i="13"/>
  <c r="Y4531" i="13"/>
  <c r="T4531" i="13"/>
  <c r="J4531" i="13"/>
  <c r="I4531" i="13"/>
  <c r="Y4530" i="13"/>
  <c r="T4530" i="13"/>
  <c r="J4530" i="13"/>
  <c r="I4530" i="13"/>
  <c r="Y4529" i="13"/>
  <c r="T4529" i="13"/>
  <c r="J4529" i="13"/>
  <c r="I4529" i="13"/>
  <c r="Y4528" i="13"/>
  <c r="T4528" i="13"/>
  <c r="J4528" i="13"/>
  <c r="I4528" i="13"/>
  <c r="Y4527" i="13"/>
  <c r="T4527" i="13"/>
  <c r="J4527" i="13"/>
  <c r="I4527" i="13"/>
  <c r="Y4526" i="13"/>
  <c r="T4526" i="13"/>
  <c r="J4526" i="13"/>
  <c r="I4526" i="13"/>
  <c r="Y4525" i="13"/>
  <c r="T4525" i="13"/>
  <c r="J4525" i="13"/>
  <c r="I4525" i="13"/>
  <c r="Y4524" i="13"/>
  <c r="T4524" i="13"/>
  <c r="J4524" i="13"/>
  <c r="I4524" i="13"/>
  <c r="Y4523" i="13"/>
  <c r="T4523" i="13"/>
  <c r="J4523" i="13"/>
  <c r="I4523" i="13"/>
  <c r="Y4522" i="13"/>
  <c r="T4522" i="13"/>
  <c r="J4522" i="13"/>
  <c r="I4522" i="13"/>
  <c r="Y4521" i="13"/>
  <c r="T4521" i="13"/>
  <c r="J4521" i="13"/>
  <c r="I4521" i="13"/>
  <c r="Y4520" i="13"/>
  <c r="T4520" i="13"/>
  <c r="J4520" i="13"/>
  <c r="I4520" i="13"/>
  <c r="Y4519" i="13"/>
  <c r="T4519" i="13"/>
  <c r="J4519" i="13"/>
  <c r="I4519" i="13"/>
  <c r="Y4518" i="13"/>
  <c r="T4518" i="13"/>
  <c r="J4518" i="13"/>
  <c r="I4518" i="13"/>
  <c r="Y4517" i="13"/>
  <c r="T4517" i="13"/>
  <c r="J4517" i="13"/>
  <c r="I4517" i="13"/>
  <c r="Y4516" i="13"/>
  <c r="T4516" i="13"/>
  <c r="J4516" i="13"/>
  <c r="I4516" i="13"/>
  <c r="Y4515" i="13"/>
  <c r="T4515" i="13"/>
  <c r="J4515" i="13"/>
  <c r="I4515" i="13"/>
  <c r="Y4514" i="13"/>
  <c r="T4514" i="13"/>
  <c r="J4514" i="13"/>
  <c r="I4514" i="13"/>
  <c r="Y4513" i="13"/>
  <c r="T4513" i="13"/>
  <c r="J4513" i="13"/>
  <c r="I4513" i="13"/>
  <c r="Y4512" i="13"/>
  <c r="T4512" i="13"/>
  <c r="J4512" i="13"/>
  <c r="I4512" i="13"/>
  <c r="Y4511" i="13"/>
  <c r="T4511" i="13"/>
  <c r="J4511" i="13"/>
  <c r="I4511" i="13"/>
  <c r="Y4510" i="13"/>
  <c r="T4510" i="13"/>
  <c r="J4510" i="13"/>
  <c r="I4510" i="13"/>
  <c r="Y4509" i="13"/>
  <c r="T4509" i="13"/>
  <c r="J4509" i="13"/>
  <c r="I4509" i="13"/>
  <c r="Y4508" i="13"/>
  <c r="T4508" i="13"/>
  <c r="J4508" i="13"/>
  <c r="I4508" i="13"/>
  <c r="Y4507" i="13"/>
  <c r="T4507" i="13"/>
  <c r="J4507" i="13"/>
  <c r="I4507" i="13"/>
  <c r="Y4506" i="13"/>
  <c r="T4506" i="13"/>
  <c r="J4506" i="13"/>
  <c r="I4506" i="13"/>
  <c r="Y4505" i="13"/>
  <c r="T4505" i="13"/>
  <c r="J4505" i="13"/>
  <c r="I4505" i="13"/>
  <c r="Y4504" i="13"/>
  <c r="T4504" i="13"/>
  <c r="J4504" i="13"/>
  <c r="I4504" i="13"/>
  <c r="Y4503" i="13"/>
  <c r="T4503" i="13"/>
  <c r="J4503" i="13"/>
  <c r="I4503" i="13"/>
  <c r="Y4502" i="13"/>
  <c r="T4502" i="13"/>
  <c r="J4502" i="13"/>
  <c r="I4502" i="13"/>
  <c r="Y4501" i="13"/>
  <c r="T4501" i="13"/>
  <c r="J4501" i="13"/>
  <c r="I4501" i="13"/>
  <c r="Y4500" i="13"/>
  <c r="T4500" i="13"/>
  <c r="J4500" i="13"/>
  <c r="I4500" i="13"/>
  <c r="Y4499" i="13"/>
  <c r="T4499" i="13"/>
  <c r="J4499" i="13"/>
  <c r="I4499" i="13"/>
  <c r="Y4498" i="13"/>
  <c r="T4498" i="13"/>
  <c r="J4498" i="13"/>
  <c r="I4498" i="13"/>
  <c r="Y4497" i="13"/>
  <c r="T4497" i="13"/>
  <c r="J4497" i="13"/>
  <c r="I4497" i="13"/>
  <c r="Y4496" i="13"/>
  <c r="T4496" i="13"/>
  <c r="J4496" i="13"/>
  <c r="I4496" i="13"/>
  <c r="Y4495" i="13"/>
  <c r="T4495" i="13"/>
  <c r="J4495" i="13"/>
  <c r="I4495" i="13"/>
  <c r="Y4494" i="13"/>
  <c r="T4494" i="13"/>
  <c r="J4494" i="13"/>
  <c r="I4494" i="13"/>
  <c r="Y4493" i="13"/>
  <c r="T4493" i="13"/>
  <c r="J4493" i="13"/>
  <c r="I4493" i="13"/>
  <c r="Y4492" i="13"/>
  <c r="T4492" i="13"/>
  <c r="J4492" i="13"/>
  <c r="I4492" i="13"/>
  <c r="Y4491" i="13"/>
  <c r="T4491" i="13"/>
  <c r="J4491" i="13"/>
  <c r="I4491" i="13"/>
  <c r="Y4490" i="13"/>
  <c r="T4490" i="13"/>
  <c r="J4490" i="13"/>
  <c r="I4490" i="13"/>
  <c r="Y4489" i="13"/>
  <c r="T4489" i="13"/>
  <c r="J4489" i="13"/>
  <c r="I4489" i="13"/>
  <c r="Y4488" i="13"/>
  <c r="T4488" i="13"/>
  <c r="J4488" i="13"/>
  <c r="I4488" i="13"/>
  <c r="Y4487" i="13"/>
  <c r="T4487" i="13"/>
  <c r="J4487" i="13"/>
  <c r="I4487" i="13"/>
  <c r="Y4486" i="13"/>
  <c r="T4486" i="13"/>
  <c r="J4486" i="13"/>
  <c r="I4486" i="13"/>
  <c r="Y4485" i="13"/>
  <c r="T4485" i="13"/>
  <c r="J4485" i="13"/>
  <c r="I4485" i="13"/>
  <c r="Y4484" i="13"/>
  <c r="T4484" i="13"/>
  <c r="J4484" i="13"/>
  <c r="I4484" i="13"/>
  <c r="Y4483" i="13"/>
  <c r="T4483" i="13"/>
  <c r="J4483" i="13"/>
  <c r="I4483" i="13"/>
  <c r="Y4482" i="13"/>
  <c r="T4482" i="13"/>
  <c r="J4482" i="13"/>
  <c r="I4482" i="13"/>
  <c r="Y4481" i="13"/>
  <c r="T4481" i="13"/>
  <c r="J4481" i="13"/>
  <c r="I4481" i="13"/>
  <c r="Y4480" i="13"/>
  <c r="T4480" i="13"/>
  <c r="J4480" i="13"/>
  <c r="I4480" i="13"/>
  <c r="Y4479" i="13"/>
  <c r="T4479" i="13"/>
  <c r="J4479" i="13"/>
  <c r="I4479" i="13"/>
  <c r="Y4478" i="13"/>
  <c r="T4478" i="13"/>
  <c r="J4478" i="13"/>
  <c r="I4478" i="13"/>
  <c r="Y4477" i="13"/>
  <c r="T4477" i="13"/>
  <c r="J4477" i="13"/>
  <c r="I4477" i="13"/>
  <c r="Y4476" i="13"/>
  <c r="T4476" i="13"/>
  <c r="J4476" i="13"/>
  <c r="I4476" i="13"/>
  <c r="Y4475" i="13"/>
  <c r="T4475" i="13"/>
  <c r="J4475" i="13"/>
  <c r="I4475" i="13"/>
  <c r="Y4474" i="13"/>
  <c r="T4474" i="13"/>
  <c r="J4474" i="13"/>
  <c r="I4474" i="13"/>
  <c r="Y4473" i="13"/>
  <c r="T4473" i="13"/>
  <c r="J4473" i="13"/>
  <c r="I4473" i="13"/>
  <c r="Y4472" i="13"/>
  <c r="T4472" i="13"/>
  <c r="J4472" i="13"/>
  <c r="I4472" i="13"/>
  <c r="Y4471" i="13"/>
  <c r="T4471" i="13"/>
  <c r="J4471" i="13"/>
  <c r="I4471" i="13"/>
  <c r="Y4470" i="13"/>
  <c r="T4470" i="13"/>
  <c r="J4470" i="13"/>
  <c r="I4470" i="13"/>
  <c r="Y4469" i="13"/>
  <c r="T4469" i="13"/>
  <c r="J4469" i="13"/>
  <c r="I4469" i="13"/>
  <c r="Y4468" i="13"/>
  <c r="T4468" i="13"/>
  <c r="J4468" i="13"/>
  <c r="I4468" i="13"/>
  <c r="Y4467" i="13"/>
  <c r="T4467" i="13"/>
  <c r="J4467" i="13"/>
  <c r="I4467" i="13"/>
  <c r="Y4466" i="13"/>
  <c r="T4466" i="13"/>
  <c r="J4466" i="13"/>
  <c r="I4466" i="13"/>
  <c r="Y4465" i="13"/>
  <c r="T4465" i="13"/>
  <c r="J4465" i="13"/>
  <c r="I4465" i="13"/>
  <c r="Y4464" i="13"/>
  <c r="T4464" i="13"/>
  <c r="J4464" i="13"/>
  <c r="I4464" i="13"/>
  <c r="Y4463" i="13"/>
  <c r="T4463" i="13"/>
  <c r="J4463" i="13"/>
  <c r="I4463" i="13"/>
  <c r="Y4462" i="13"/>
  <c r="T4462" i="13"/>
  <c r="J4462" i="13"/>
  <c r="I4462" i="13"/>
  <c r="Y4461" i="13"/>
  <c r="T4461" i="13"/>
  <c r="J4461" i="13"/>
  <c r="I4461" i="13"/>
  <c r="Y4460" i="13"/>
  <c r="T4460" i="13"/>
  <c r="J4460" i="13"/>
  <c r="I4460" i="13"/>
  <c r="Y4459" i="13"/>
  <c r="T4459" i="13"/>
  <c r="J4459" i="13"/>
  <c r="I4459" i="13"/>
  <c r="Y4458" i="13"/>
  <c r="T4458" i="13"/>
  <c r="J4458" i="13"/>
  <c r="I4458" i="13"/>
  <c r="Y4457" i="13"/>
  <c r="T4457" i="13"/>
  <c r="J4457" i="13"/>
  <c r="I4457" i="13"/>
  <c r="Y4456" i="13"/>
  <c r="T4456" i="13"/>
  <c r="J4456" i="13"/>
  <c r="I4456" i="13"/>
  <c r="Y4455" i="13"/>
  <c r="T4455" i="13"/>
  <c r="J4455" i="13"/>
  <c r="I4455" i="13"/>
  <c r="Y4454" i="13"/>
  <c r="T4454" i="13"/>
  <c r="J4454" i="13"/>
  <c r="I4454" i="13"/>
  <c r="Y4453" i="13"/>
  <c r="T4453" i="13"/>
  <c r="J4453" i="13"/>
  <c r="I4453" i="13"/>
  <c r="Y4452" i="13"/>
  <c r="T4452" i="13"/>
  <c r="J4452" i="13"/>
  <c r="I4452" i="13"/>
  <c r="Y4451" i="13"/>
  <c r="T4451" i="13"/>
  <c r="J4451" i="13"/>
  <c r="I4451" i="13"/>
  <c r="Y4450" i="13"/>
  <c r="T4450" i="13"/>
  <c r="J4450" i="13"/>
  <c r="I4450" i="13"/>
  <c r="Y4449" i="13"/>
  <c r="T4449" i="13"/>
  <c r="J4449" i="13"/>
  <c r="I4449" i="13"/>
  <c r="Y4448" i="13"/>
  <c r="T4448" i="13"/>
  <c r="J4448" i="13"/>
  <c r="I4448" i="13"/>
  <c r="Y4447" i="13"/>
  <c r="T4447" i="13"/>
  <c r="J4447" i="13"/>
  <c r="I4447" i="13"/>
  <c r="Y4446" i="13"/>
  <c r="T4446" i="13"/>
  <c r="J4446" i="13"/>
  <c r="I4446" i="13"/>
  <c r="Y4445" i="13"/>
  <c r="T4445" i="13"/>
  <c r="J4445" i="13"/>
  <c r="I4445" i="13"/>
  <c r="Y4444" i="13"/>
  <c r="T4444" i="13"/>
  <c r="J4444" i="13"/>
  <c r="I4444" i="13"/>
  <c r="Y4443" i="13"/>
  <c r="T4443" i="13"/>
  <c r="J4443" i="13"/>
  <c r="I4443" i="13"/>
  <c r="Y4442" i="13"/>
  <c r="T4442" i="13"/>
  <c r="J4442" i="13"/>
  <c r="I4442" i="13"/>
  <c r="Y4441" i="13"/>
  <c r="T4441" i="13"/>
  <c r="J4441" i="13"/>
  <c r="I4441" i="13"/>
  <c r="Y4440" i="13"/>
  <c r="T4440" i="13"/>
  <c r="J4440" i="13"/>
  <c r="I4440" i="13"/>
  <c r="Y4439" i="13"/>
  <c r="T4439" i="13"/>
  <c r="J4439" i="13"/>
  <c r="I4439" i="13"/>
  <c r="Y4438" i="13"/>
  <c r="T4438" i="13"/>
  <c r="J4438" i="13"/>
  <c r="I4438" i="13"/>
  <c r="Y4437" i="13"/>
  <c r="T4437" i="13"/>
  <c r="J4437" i="13"/>
  <c r="I4437" i="13"/>
  <c r="Y4436" i="13"/>
  <c r="T4436" i="13"/>
  <c r="J4436" i="13"/>
  <c r="I4436" i="13"/>
  <c r="Y4435" i="13"/>
  <c r="T4435" i="13"/>
  <c r="J4435" i="13"/>
  <c r="I4435" i="13"/>
  <c r="Y4434" i="13"/>
  <c r="T4434" i="13"/>
  <c r="J4434" i="13"/>
  <c r="I4434" i="13"/>
  <c r="Y4433" i="13"/>
  <c r="T4433" i="13"/>
  <c r="J4433" i="13"/>
  <c r="I4433" i="13"/>
  <c r="Y4432" i="13"/>
  <c r="T4432" i="13"/>
  <c r="J4432" i="13"/>
  <c r="I4432" i="13"/>
  <c r="Y4431" i="13"/>
  <c r="T4431" i="13"/>
  <c r="J4431" i="13"/>
  <c r="I4431" i="13"/>
  <c r="Y4430" i="13"/>
  <c r="T4430" i="13"/>
  <c r="J4430" i="13"/>
  <c r="I4430" i="13"/>
  <c r="Y4429" i="13"/>
  <c r="T4429" i="13"/>
  <c r="J4429" i="13"/>
  <c r="I4429" i="13"/>
  <c r="Y4428" i="13"/>
  <c r="T4428" i="13"/>
  <c r="J4428" i="13"/>
  <c r="I4428" i="13"/>
  <c r="Y4427" i="13"/>
  <c r="T4427" i="13"/>
  <c r="J4427" i="13"/>
  <c r="I4427" i="13"/>
  <c r="Y4426" i="13"/>
  <c r="T4426" i="13"/>
  <c r="J4426" i="13"/>
  <c r="I4426" i="13"/>
  <c r="Y4425" i="13"/>
  <c r="T4425" i="13"/>
  <c r="J4425" i="13"/>
  <c r="I4425" i="13"/>
  <c r="Y4424" i="13"/>
  <c r="T4424" i="13"/>
  <c r="J4424" i="13"/>
  <c r="I4424" i="13"/>
  <c r="Y4423" i="13"/>
  <c r="T4423" i="13"/>
  <c r="J4423" i="13"/>
  <c r="I4423" i="13"/>
  <c r="Y4422" i="13"/>
  <c r="T4422" i="13"/>
  <c r="J4422" i="13"/>
  <c r="I4422" i="13"/>
  <c r="Y4421" i="13"/>
  <c r="T4421" i="13"/>
  <c r="J4421" i="13"/>
  <c r="I4421" i="13"/>
  <c r="Y4420" i="13"/>
  <c r="T4420" i="13"/>
  <c r="J4420" i="13"/>
  <c r="I4420" i="13"/>
  <c r="Y4419" i="13"/>
  <c r="T4419" i="13"/>
  <c r="J4419" i="13"/>
  <c r="I4419" i="13"/>
  <c r="Y4418" i="13"/>
  <c r="T4418" i="13"/>
  <c r="J4418" i="13"/>
  <c r="I4418" i="13"/>
  <c r="Y4417" i="13"/>
  <c r="T4417" i="13"/>
  <c r="J4417" i="13"/>
  <c r="I4417" i="13"/>
  <c r="Y4416" i="13"/>
  <c r="T4416" i="13"/>
  <c r="J4416" i="13"/>
  <c r="I4416" i="13"/>
  <c r="Y4415" i="13"/>
  <c r="T4415" i="13"/>
  <c r="J4415" i="13"/>
  <c r="I4415" i="13"/>
  <c r="Y4414" i="13"/>
  <c r="T4414" i="13"/>
  <c r="J4414" i="13"/>
  <c r="I4414" i="13"/>
  <c r="Y4413" i="13"/>
  <c r="T4413" i="13"/>
  <c r="J4413" i="13"/>
  <c r="I4413" i="13"/>
  <c r="Y4412" i="13"/>
  <c r="T4412" i="13"/>
  <c r="J4412" i="13"/>
  <c r="I4412" i="13"/>
  <c r="Y4411" i="13"/>
  <c r="T4411" i="13"/>
  <c r="J4411" i="13"/>
  <c r="I4411" i="13"/>
  <c r="Y4410" i="13"/>
  <c r="T4410" i="13"/>
  <c r="J4410" i="13"/>
  <c r="I4410" i="13"/>
  <c r="Y4409" i="13"/>
  <c r="T4409" i="13"/>
  <c r="J4409" i="13"/>
  <c r="I4409" i="13"/>
  <c r="Y4408" i="13"/>
  <c r="T4408" i="13"/>
  <c r="J4408" i="13"/>
  <c r="I4408" i="13"/>
  <c r="Y4407" i="13"/>
  <c r="T4407" i="13"/>
  <c r="J4407" i="13"/>
  <c r="I4407" i="13"/>
  <c r="Y4406" i="13"/>
  <c r="T4406" i="13"/>
  <c r="J4406" i="13"/>
  <c r="I4406" i="13"/>
  <c r="Y4405" i="13"/>
  <c r="T4405" i="13"/>
  <c r="J4405" i="13"/>
  <c r="I4405" i="13"/>
  <c r="Y4404" i="13"/>
  <c r="T4404" i="13"/>
  <c r="J4404" i="13"/>
  <c r="I4404" i="13"/>
  <c r="Y4403" i="13"/>
  <c r="T4403" i="13"/>
  <c r="J4403" i="13"/>
  <c r="I4403" i="13"/>
  <c r="Y4402" i="13"/>
  <c r="T4402" i="13"/>
  <c r="J4402" i="13"/>
  <c r="I4402" i="13"/>
  <c r="Y4401" i="13"/>
  <c r="T4401" i="13"/>
  <c r="J4401" i="13"/>
  <c r="I4401" i="13"/>
  <c r="Y4400" i="13"/>
  <c r="T4400" i="13"/>
  <c r="J4400" i="13"/>
  <c r="I4400" i="13"/>
  <c r="Y4399" i="13"/>
  <c r="T4399" i="13"/>
  <c r="J4399" i="13"/>
  <c r="I4399" i="13"/>
  <c r="Y4398" i="13"/>
  <c r="T4398" i="13"/>
  <c r="J4398" i="13"/>
  <c r="I4398" i="13"/>
  <c r="Y4397" i="13"/>
  <c r="T4397" i="13"/>
  <c r="J4397" i="13"/>
  <c r="I4397" i="13"/>
  <c r="Y4396" i="13"/>
  <c r="T4396" i="13"/>
  <c r="J4396" i="13"/>
  <c r="I4396" i="13"/>
  <c r="Y4395" i="13"/>
  <c r="T4395" i="13"/>
  <c r="J4395" i="13"/>
  <c r="I4395" i="13"/>
  <c r="Y4394" i="13"/>
  <c r="T4394" i="13"/>
  <c r="J4394" i="13"/>
  <c r="I4394" i="13"/>
  <c r="Y4393" i="13"/>
  <c r="T4393" i="13"/>
  <c r="J4393" i="13"/>
  <c r="I4393" i="13"/>
  <c r="Y4392" i="13"/>
  <c r="T4392" i="13"/>
  <c r="J4392" i="13"/>
  <c r="I4392" i="13"/>
  <c r="Y4391" i="13"/>
  <c r="T4391" i="13"/>
  <c r="J4391" i="13"/>
  <c r="I4391" i="13"/>
  <c r="Y4390" i="13"/>
  <c r="T4390" i="13"/>
  <c r="J4390" i="13"/>
  <c r="I4390" i="13"/>
  <c r="Y4389" i="13"/>
  <c r="T4389" i="13"/>
  <c r="J4389" i="13"/>
  <c r="I4389" i="13"/>
  <c r="Y4388" i="13"/>
  <c r="T4388" i="13"/>
  <c r="J4388" i="13"/>
  <c r="I4388" i="13"/>
  <c r="Y4387" i="13"/>
  <c r="T4387" i="13"/>
  <c r="J4387" i="13"/>
  <c r="I4387" i="13"/>
  <c r="Y4386" i="13"/>
  <c r="T4386" i="13"/>
  <c r="J4386" i="13"/>
  <c r="I4386" i="13"/>
  <c r="Y4385" i="13"/>
  <c r="T4385" i="13"/>
  <c r="J4385" i="13"/>
  <c r="I4385" i="13"/>
  <c r="Y4384" i="13"/>
  <c r="T4384" i="13"/>
  <c r="J4384" i="13"/>
  <c r="I4384" i="13"/>
  <c r="Y4383" i="13"/>
  <c r="T4383" i="13"/>
  <c r="J4383" i="13"/>
  <c r="I4383" i="13"/>
  <c r="Y4382" i="13"/>
  <c r="T4382" i="13"/>
  <c r="J4382" i="13"/>
  <c r="I4382" i="13"/>
  <c r="Y4381" i="13"/>
  <c r="T4381" i="13"/>
  <c r="J4381" i="13"/>
  <c r="I4381" i="13"/>
  <c r="Y4380" i="13"/>
  <c r="T4380" i="13"/>
  <c r="J4380" i="13"/>
  <c r="I4380" i="13"/>
  <c r="Y4379" i="13"/>
  <c r="T4379" i="13"/>
  <c r="J4379" i="13"/>
  <c r="I4379" i="13"/>
  <c r="Y4378" i="13"/>
  <c r="T4378" i="13"/>
  <c r="J4378" i="13"/>
  <c r="I4378" i="13"/>
  <c r="Y4377" i="13"/>
  <c r="T4377" i="13"/>
  <c r="J4377" i="13"/>
  <c r="I4377" i="13"/>
  <c r="Y4376" i="13"/>
  <c r="T4376" i="13"/>
  <c r="J4376" i="13"/>
  <c r="I4376" i="13"/>
  <c r="Y4375" i="13"/>
  <c r="T4375" i="13"/>
  <c r="J4375" i="13"/>
  <c r="I4375" i="13"/>
  <c r="Y4374" i="13"/>
  <c r="T4374" i="13"/>
  <c r="J4374" i="13"/>
  <c r="I4374" i="13"/>
  <c r="Y4373" i="13"/>
  <c r="T4373" i="13"/>
  <c r="J4373" i="13"/>
  <c r="I4373" i="13"/>
  <c r="Y4372" i="13"/>
  <c r="T4372" i="13"/>
  <c r="J4372" i="13"/>
  <c r="I4372" i="13"/>
  <c r="Y4371" i="13"/>
  <c r="T4371" i="13"/>
  <c r="J4371" i="13"/>
  <c r="I4371" i="13"/>
  <c r="Y4370" i="13"/>
  <c r="T4370" i="13"/>
  <c r="J4370" i="13"/>
  <c r="I4370" i="13"/>
  <c r="Y4369" i="13"/>
  <c r="T4369" i="13"/>
  <c r="J4369" i="13"/>
  <c r="I4369" i="13"/>
  <c r="Y4368" i="13"/>
  <c r="T4368" i="13"/>
  <c r="J4368" i="13"/>
  <c r="I4368" i="13"/>
  <c r="Y4367" i="13"/>
  <c r="T4367" i="13"/>
  <c r="J4367" i="13"/>
  <c r="I4367" i="13"/>
  <c r="Y4366" i="13"/>
  <c r="T4366" i="13"/>
  <c r="J4366" i="13"/>
  <c r="I4366" i="13"/>
  <c r="Y4365" i="13"/>
  <c r="T4365" i="13"/>
  <c r="J4365" i="13"/>
  <c r="I4365" i="13"/>
  <c r="Y4364" i="13"/>
  <c r="T4364" i="13"/>
  <c r="J4364" i="13"/>
  <c r="I4364" i="13"/>
  <c r="Y4363" i="13"/>
  <c r="T4363" i="13"/>
  <c r="J4363" i="13"/>
  <c r="I4363" i="13"/>
  <c r="Y4362" i="13"/>
  <c r="T4362" i="13"/>
  <c r="J4362" i="13"/>
  <c r="I4362" i="13"/>
  <c r="Y4361" i="13"/>
  <c r="T4361" i="13"/>
  <c r="J4361" i="13"/>
  <c r="I4361" i="13"/>
  <c r="Y4360" i="13"/>
  <c r="T4360" i="13"/>
  <c r="J4360" i="13"/>
  <c r="I4360" i="13"/>
  <c r="Y4359" i="13"/>
  <c r="T4359" i="13"/>
  <c r="J4359" i="13"/>
  <c r="I4359" i="13"/>
  <c r="Y4358" i="13"/>
  <c r="T4358" i="13"/>
  <c r="J4358" i="13"/>
  <c r="I4358" i="13"/>
  <c r="Y4357" i="13"/>
  <c r="T4357" i="13"/>
  <c r="J4357" i="13"/>
  <c r="I4357" i="13"/>
  <c r="Y4356" i="13"/>
  <c r="T4356" i="13"/>
  <c r="J4356" i="13"/>
  <c r="I4356" i="13"/>
  <c r="Y4355" i="13"/>
  <c r="T4355" i="13"/>
  <c r="J4355" i="13"/>
  <c r="I4355" i="13"/>
  <c r="Y4354" i="13"/>
  <c r="T4354" i="13"/>
  <c r="J4354" i="13"/>
  <c r="I4354" i="13"/>
  <c r="Y4353" i="13"/>
  <c r="T4353" i="13"/>
  <c r="J4353" i="13"/>
  <c r="I4353" i="13"/>
  <c r="Y4352" i="13"/>
  <c r="T4352" i="13"/>
  <c r="J4352" i="13"/>
  <c r="I4352" i="13"/>
  <c r="Y4351" i="13"/>
  <c r="T4351" i="13"/>
  <c r="J4351" i="13"/>
  <c r="I4351" i="13"/>
  <c r="Y4350" i="13"/>
  <c r="T4350" i="13"/>
  <c r="J4350" i="13"/>
  <c r="I4350" i="13"/>
  <c r="Y4349" i="13"/>
  <c r="T4349" i="13"/>
  <c r="J4349" i="13"/>
  <c r="I4349" i="13"/>
  <c r="Y4348" i="13"/>
  <c r="T4348" i="13"/>
  <c r="J4348" i="13"/>
  <c r="I4348" i="13"/>
  <c r="Y4347" i="13"/>
  <c r="T4347" i="13"/>
  <c r="J4347" i="13"/>
  <c r="I4347" i="13"/>
  <c r="Y4346" i="13"/>
  <c r="T4346" i="13"/>
  <c r="J4346" i="13"/>
  <c r="I4346" i="13"/>
  <c r="Y4345" i="13"/>
  <c r="T4345" i="13"/>
  <c r="J4345" i="13"/>
  <c r="I4345" i="13"/>
  <c r="Y4344" i="13"/>
  <c r="T4344" i="13"/>
  <c r="J4344" i="13"/>
  <c r="I4344" i="13"/>
  <c r="Y4343" i="13"/>
  <c r="T4343" i="13"/>
  <c r="J4343" i="13"/>
  <c r="I4343" i="13"/>
  <c r="Y4342" i="13"/>
  <c r="T4342" i="13"/>
  <c r="J4342" i="13"/>
  <c r="I4342" i="13"/>
  <c r="Y4341" i="13"/>
  <c r="T4341" i="13"/>
  <c r="J4341" i="13"/>
  <c r="I4341" i="13"/>
  <c r="Y4340" i="13"/>
  <c r="T4340" i="13"/>
  <c r="J4340" i="13"/>
  <c r="I4340" i="13"/>
  <c r="Y4339" i="13"/>
  <c r="T4339" i="13"/>
  <c r="J4339" i="13"/>
  <c r="I4339" i="13"/>
  <c r="Y4338" i="13"/>
  <c r="T4338" i="13"/>
  <c r="J4338" i="13"/>
  <c r="I4338" i="13"/>
  <c r="Y4337" i="13"/>
  <c r="T4337" i="13"/>
  <c r="J4337" i="13"/>
  <c r="I4337" i="13"/>
  <c r="Y4336" i="13"/>
  <c r="T4336" i="13"/>
  <c r="J4336" i="13"/>
  <c r="I4336" i="13"/>
  <c r="Y4335" i="13"/>
  <c r="T4335" i="13"/>
  <c r="J4335" i="13"/>
  <c r="I4335" i="13"/>
  <c r="Y4334" i="13"/>
  <c r="T4334" i="13"/>
  <c r="J4334" i="13"/>
  <c r="I4334" i="13"/>
  <c r="Y4333" i="13"/>
  <c r="T4333" i="13"/>
  <c r="J4333" i="13"/>
  <c r="I4333" i="13"/>
  <c r="Y4332" i="13"/>
  <c r="T4332" i="13"/>
  <c r="J4332" i="13"/>
  <c r="I4332" i="13"/>
  <c r="Y4331" i="13"/>
  <c r="T4331" i="13"/>
  <c r="J4331" i="13"/>
  <c r="I4331" i="13"/>
  <c r="Y4330" i="13"/>
  <c r="T4330" i="13"/>
  <c r="J4330" i="13"/>
  <c r="I4330" i="13"/>
  <c r="Y4329" i="13"/>
  <c r="T4329" i="13"/>
  <c r="J4329" i="13"/>
  <c r="I4329" i="13"/>
  <c r="Y4328" i="13"/>
  <c r="T4328" i="13"/>
  <c r="J4328" i="13"/>
  <c r="I4328" i="13"/>
  <c r="Y4327" i="13"/>
  <c r="T4327" i="13"/>
  <c r="J4327" i="13"/>
  <c r="I4327" i="13"/>
  <c r="Y4326" i="13"/>
  <c r="T4326" i="13"/>
  <c r="J4326" i="13"/>
  <c r="I4326" i="13"/>
  <c r="Y4325" i="13"/>
  <c r="T4325" i="13"/>
  <c r="J4325" i="13"/>
  <c r="I4325" i="13"/>
  <c r="Y4324" i="13"/>
  <c r="T4324" i="13"/>
  <c r="J4324" i="13"/>
  <c r="I4324" i="13"/>
  <c r="Y4323" i="13"/>
  <c r="T4323" i="13"/>
  <c r="J4323" i="13"/>
  <c r="I4323" i="13"/>
  <c r="Y4322" i="13"/>
  <c r="T4322" i="13"/>
  <c r="J4322" i="13"/>
  <c r="I4322" i="13"/>
  <c r="Y4321" i="13"/>
  <c r="T4321" i="13"/>
  <c r="J4321" i="13"/>
  <c r="I4321" i="13"/>
  <c r="Y4320" i="13"/>
  <c r="T4320" i="13"/>
  <c r="J4320" i="13"/>
  <c r="I4320" i="13"/>
  <c r="Y4319" i="13"/>
  <c r="T4319" i="13"/>
  <c r="J4319" i="13"/>
  <c r="I4319" i="13"/>
  <c r="Y4318" i="13"/>
  <c r="T4318" i="13"/>
  <c r="J4318" i="13"/>
  <c r="I4318" i="13"/>
  <c r="Y4317" i="13"/>
  <c r="T4317" i="13"/>
  <c r="J4317" i="13"/>
  <c r="I4317" i="13"/>
  <c r="Y4316" i="13"/>
  <c r="T4316" i="13"/>
  <c r="J4316" i="13"/>
  <c r="I4316" i="13"/>
  <c r="Y4315" i="13"/>
  <c r="T4315" i="13"/>
  <c r="J4315" i="13"/>
  <c r="I4315" i="13"/>
  <c r="Y4314" i="13"/>
  <c r="T4314" i="13"/>
  <c r="J4314" i="13"/>
  <c r="I4314" i="13"/>
  <c r="Y4313" i="13"/>
  <c r="T4313" i="13"/>
  <c r="J4313" i="13"/>
  <c r="I4313" i="13"/>
  <c r="Y4312" i="13"/>
  <c r="T4312" i="13"/>
  <c r="J4312" i="13"/>
  <c r="I4312" i="13"/>
  <c r="Y4311" i="13"/>
  <c r="T4311" i="13"/>
  <c r="J4311" i="13"/>
  <c r="I4311" i="13"/>
  <c r="Y4310" i="13"/>
  <c r="T4310" i="13"/>
  <c r="J4310" i="13"/>
  <c r="I4310" i="13"/>
  <c r="Y4309" i="13"/>
  <c r="T4309" i="13"/>
  <c r="J4309" i="13"/>
  <c r="I4309" i="13"/>
  <c r="Y4308" i="13"/>
  <c r="T4308" i="13"/>
  <c r="J4308" i="13"/>
  <c r="I4308" i="13"/>
  <c r="Y4307" i="13"/>
  <c r="T4307" i="13"/>
  <c r="J4307" i="13"/>
  <c r="I4307" i="13"/>
  <c r="Y4306" i="13"/>
  <c r="T4306" i="13"/>
  <c r="J4306" i="13"/>
  <c r="I4306" i="13"/>
  <c r="Y4305" i="13"/>
  <c r="T4305" i="13"/>
  <c r="J4305" i="13"/>
  <c r="I4305" i="13"/>
  <c r="Y4304" i="13"/>
  <c r="T4304" i="13"/>
  <c r="J4304" i="13"/>
  <c r="I4304" i="13"/>
  <c r="Y4303" i="13"/>
  <c r="T4303" i="13"/>
  <c r="J4303" i="13"/>
  <c r="I4303" i="13"/>
  <c r="Y4302" i="13"/>
  <c r="T4302" i="13"/>
  <c r="J4302" i="13"/>
  <c r="I4302" i="13"/>
  <c r="Y4301" i="13"/>
  <c r="T4301" i="13"/>
  <c r="J4301" i="13"/>
  <c r="I4301" i="13"/>
  <c r="Y4300" i="13"/>
  <c r="T4300" i="13"/>
  <c r="J4300" i="13"/>
  <c r="I4300" i="13"/>
  <c r="Y4299" i="13"/>
  <c r="T4299" i="13"/>
  <c r="J4299" i="13"/>
  <c r="I4299" i="13"/>
  <c r="Y4298" i="13"/>
  <c r="T4298" i="13"/>
  <c r="J4298" i="13"/>
  <c r="I4298" i="13"/>
  <c r="Y4297" i="13"/>
  <c r="T4297" i="13"/>
  <c r="J4297" i="13"/>
  <c r="I4297" i="13"/>
  <c r="Y4296" i="13"/>
  <c r="T4296" i="13"/>
  <c r="J4296" i="13"/>
  <c r="I4296" i="13"/>
  <c r="Y4295" i="13"/>
  <c r="T4295" i="13"/>
  <c r="J4295" i="13"/>
  <c r="I4295" i="13"/>
  <c r="Y4294" i="13"/>
  <c r="T4294" i="13"/>
  <c r="J4294" i="13"/>
  <c r="I4294" i="13"/>
  <c r="Y4293" i="13"/>
  <c r="T4293" i="13"/>
  <c r="J4293" i="13"/>
  <c r="I4293" i="13"/>
  <c r="Y4292" i="13"/>
  <c r="T4292" i="13"/>
  <c r="J4292" i="13"/>
  <c r="I4292" i="13"/>
  <c r="Y4291" i="13"/>
  <c r="T4291" i="13"/>
  <c r="J4291" i="13"/>
  <c r="I4291" i="13"/>
  <c r="Y4290" i="13"/>
  <c r="T4290" i="13"/>
  <c r="J4290" i="13"/>
  <c r="I4290" i="13"/>
  <c r="Y4289" i="13"/>
  <c r="T4289" i="13"/>
  <c r="J4289" i="13"/>
  <c r="I4289" i="13"/>
  <c r="Y4288" i="13"/>
  <c r="T4288" i="13"/>
  <c r="J4288" i="13"/>
  <c r="I4288" i="13"/>
  <c r="Y4287" i="13"/>
  <c r="T4287" i="13"/>
  <c r="J4287" i="13"/>
  <c r="I4287" i="13"/>
  <c r="Y4286" i="13"/>
  <c r="T4286" i="13"/>
  <c r="J4286" i="13"/>
  <c r="I4286" i="13"/>
  <c r="Y4285" i="13"/>
  <c r="T4285" i="13"/>
  <c r="J4285" i="13"/>
  <c r="I4285" i="13"/>
  <c r="Y4284" i="13"/>
  <c r="T4284" i="13"/>
  <c r="J4284" i="13"/>
  <c r="I4284" i="13"/>
  <c r="Y4283" i="13"/>
  <c r="T4283" i="13"/>
  <c r="J4283" i="13"/>
  <c r="I4283" i="13"/>
  <c r="Y4282" i="13"/>
  <c r="T4282" i="13"/>
  <c r="J4282" i="13"/>
  <c r="I4282" i="13"/>
  <c r="Y4281" i="13"/>
  <c r="T4281" i="13"/>
  <c r="J4281" i="13"/>
  <c r="I4281" i="13"/>
  <c r="Y4280" i="13"/>
  <c r="T4280" i="13"/>
  <c r="J4280" i="13"/>
  <c r="I4280" i="13"/>
  <c r="Y4279" i="13"/>
  <c r="T4279" i="13"/>
  <c r="J4279" i="13"/>
  <c r="I4279" i="13"/>
  <c r="Y4278" i="13"/>
  <c r="T4278" i="13"/>
  <c r="J4278" i="13"/>
  <c r="I4278" i="13"/>
  <c r="Y4277" i="13"/>
  <c r="T4277" i="13"/>
  <c r="J4277" i="13"/>
  <c r="I4277" i="13"/>
  <c r="Y4276" i="13"/>
  <c r="T4276" i="13"/>
  <c r="J4276" i="13"/>
  <c r="I4276" i="13"/>
  <c r="Y4275" i="13"/>
  <c r="T4275" i="13"/>
  <c r="J4275" i="13"/>
  <c r="I4275" i="13"/>
  <c r="Y4274" i="13"/>
  <c r="T4274" i="13"/>
  <c r="J4274" i="13"/>
  <c r="I4274" i="13"/>
  <c r="Y4273" i="13"/>
  <c r="T4273" i="13"/>
  <c r="J4273" i="13"/>
  <c r="I4273" i="13"/>
  <c r="Y4272" i="13"/>
  <c r="T4272" i="13"/>
  <c r="J4272" i="13"/>
  <c r="I4272" i="13"/>
  <c r="Y4271" i="13"/>
  <c r="T4271" i="13"/>
  <c r="J4271" i="13"/>
  <c r="I4271" i="13"/>
  <c r="Y4270" i="13"/>
  <c r="T4270" i="13"/>
  <c r="J4270" i="13"/>
  <c r="I4270" i="13"/>
  <c r="Y4269" i="13"/>
  <c r="T4269" i="13"/>
  <c r="J4269" i="13"/>
  <c r="I4269" i="13"/>
  <c r="Y4268" i="13"/>
  <c r="T4268" i="13"/>
  <c r="J4268" i="13"/>
  <c r="I4268" i="13"/>
  <c r="Y4267" i="13"/>
  <c r="T4267" i="13"/>
  <c r="J4267" i="13"/>
  <c r="I4267" i="13"/>
  <c r="Y4266" i="13"/>
  <c r="T4266" i="13"/>
  <c r="J4266" i="13"/>
  <c r="I4266" i="13"/>
  <c r="Y4265" i="13"/>
  <c r="T4265" i="13"/>
  <c r="J4265" i="13"/>
  <c r="I4265" i="13"/>
  <c r="Y4264" i="13"/>
  <c r="T4264" i="13"/>
  <c r="J4264" i="13"/>
  <c r="I4264" i="13"/>
  <c r="Y4263" i="13"/>
  <c r="T4263" i="13"/>
  <c r="J4263" i="13"/>
  <c r="I4263" i="13"/>
  <c r="Y4262" i="13"/>
  <c r="T4262" i="13"/>
  <c r="J4262" i="13"/>
  <c r="I4262" i="13"/>
  <c r="Y4261" i="13"/>
  <c r="T4261" i="13"/>
  <c r="J4261" i="13"/>
  <c r="I4261" i="13"/>
  <c r="Y4260" i="13"/>
  <c r="T4260" i="13"/>
  <c r="J4260" i="13"/>
  <c r="I4260" i="13"/>
  <c r="Y4259" i="13"/>
  <c r="T4259" i="13"/>
  <c r="J4259" i="13"/>
  <c r="I4259" i="13"/>
  <c r="Y4258" i="13"/>
  <c r="T4258" i="13"/>
  <c r="J4258" i="13"/>
  <c r="I4258" i="13"/>
  <c r="Y4257" i="13"/>
  <c r="T4257" i="13"/>
  <c r="J4257" i="13"/>
  <c r="I4257" i="13"/>
  <c r="Y4256" i="13"/>
  <c r="T4256" i="13"/>
  <c r="J4256" i="13"/>
  <c r="I4256" i="13"/>
  <c r="Y4255" i="13"/>
  <c r="T4255" i="13"/>
  <c r="J4255" i="13"/>
  <c r="I4255" i="13"/>
  <c r="Y4254" i="13"/>
  <c r="T4254" i="13"/>
  <c r="J4254" i="13"/>
  <c r="I4254" i="13"/>
  <c r="Y4253" i="13"/>
  <c r="T4253" i="13"/>
  <c r="J4253" i="13"/>
  <c r="I4253" i="13"/>
  <c r="Y4252" i="13"/>
  <c r="T4252" i="13"/>
  <c r="J4252" i="13"/>
  <c r="I4252" i="13"/>
  <c r="Y4251" i="13"/>
  <c r="T4251" i="13"/>
  <c r="J4251" i="13"/>
  <c r="I4251" i="13"/>
  <c r="Y4250" i="13"/>
  <c r="T4250" i="13"/>
  <c r="J4250" i="13"/>
  <c r="I4250" i="13"/>
  <c r="Y4249" i="13"/>
  <c r="T4249" i="13"/>
  <c r="J4249" i="13"/>
  <c r="I4249" i="13"/>
  <c r="Y4248" i="13"/>
  <c r="T4248" i="13"/>
  <c r="J4248" i="13"/>
  <c r="I4248" i="13"/>
  <c r="Y4247" i="13"/>
  <c r="T4247" i="13"/>
  <c r="J4247" i="13"/>
  <c r="I4247" i="13"/>
  <c r="Y4246" i="13"/>
  <c r="T4246" i="13"/>
  <c r="J4246" i="13"/>
  <c r="I4246" i="13"/>
  <c r="Y4245" i="13"/>
  <c r="T4245" i="13"/>
  <c r="J4245" i="13"/>
  <c r="I4245" i="13"/>
  <c r="Y4244" i="13"/>
  <c r="T4244" i="13"/>
  <c r="J4244" i="13"/>
  <c r="I4244" i="13"/>
  <c r="Y4243" i="13"/>
  <c r="T4243" i="13"/>
  <c r="J4243" i="13"/>
  <c r="I4243" i="13"/>
  <c r="Y4242" i="13"/>
  <c r="T4242" i="13"/>
  <c r="J4242" i="13"/>
  <c r="I4242" i="13"/>
  <c r="Y4241" i="13"/>
  <c r="T4241" i="13"/>
  <c r="J4241" i="13"/>
  <c r="I4241" i="13"/>
  <c r="Y4240" i="13"/>
  <c r="T4240" i="13"/>
  <c r="J4240" i="13"/>
  <c r="I4240" i="13"/>
  <c r="Y4239" i="13"/>
  <c r="T4239" i="13"/>
  <c r="J4239" i="13"/>
  <c r="I4239" i="13"/>
  <c r="Y4238" i="13"/>
  <c r="T4238" i="13"/>
  <c r="J4238" i="13"/>
  <c r="I4238" i="13"/>
  <c r="Y4237" i="13"/>
  <c r="T4237" i="13"/>
  <c r="J4237" i="13"/>
  <c r="I4237" i="13"/>
  <c r="Y4236" i="13"/>
  <c r="T4236" i="13"/>
  <c r="J4236" i="13"/>
  <c r="I4236" i="13"/>
  <c r="Y4235" i="13"/>
  <c r="T4235" i="13"/>
  <c r="J4235" i="13"/>
  <c r="I4235" i="13"/>
  <c r="Y4234" i="13"/>
  <c r="T4234" i="13"/>
  <c r="J4234" i="13"/>
  <c r="I4234" i="13"/>
  <c r="Y4233" i="13"/>
  <c r="T4233" i="13"/>
  <c r="J4233" i="13"/>
  <c r="I4233" i="13"/>
  <c r="Y4232" i="13"/>
  <c r="T4232" i="13"/>
  <c r="J4232" i="13"/>
  <c r="I4232" i="13"/>
  <c r="Y4231" i="13"/>
  <c r="T4231" i="13"/>
  <c r="J4231" i="13"/>
  <c r="I4231" i="13"/>
  <c r="Y4230" i="13"/>
  <c r="T4230" i="13"/>
  <c r="J4230" i="13"/>
  <c r="I4230" i="13"/>
  <c r="Y4229" i="13"/>
  <c r="T4229" i="13"/>
  <c r="J4229" i="13"/>
  <c r="I4229" i="13"/>
  <c r="Y4228" i="13"/>
  <c r="T4228" i="13"/>
  <c r="J4228" i="13"/>
  <c r="I4228" i="13"/>
  <c r="Y4227" i="13"/>
  <c r="T4227" i="13"/>
  <c r="J4227" i="13"/>
  <c r="I4227" i="13"/>
  <c r="Y4226" i="13"/>
  <c r="T4226" i="13"/>
  <c r="J4226" i="13"/>
  <c r="I4226" i="13"/>
  <c r="Y4225" i="13"/>
  <c r="T4225" i="13"/>
  <c r="J4225" i="13"/>
  <c r="I4225" i="13"/>
  <c r="Y4224" i="13"/>
  <c r="T4224" i="13"/>
  <c r="J4224" i="13"/>
  <c r="I4224" i="13"/>
  <c r="Y4223" i="13"/>
  <c r="T4223" i="13"/>
  <c r="J4223" i="13"/>
  <c r="I4223" i="13"/>
  <c r="Y4222" i="13"/>
  <c r="T4222" i="13"/>
  <c r="J4222" i="13"/>
  <c r="I4222" i="13"/>
  <c r="Y4221" i="13"/>
  <c r="T4221" i="13"/>
  <c r="J4221" i="13"/>
  <c r="I4221" i="13"/>
  <c r="Y4220" i="13"/>
  <c r="T4220" i="13"/>
  <c r="J4220" i="13"/>
  <c r="I4220" i="13"/>
  <c r="Y4219" i="13"/>
  <c r="T4219" i="13"/>
  <c r="J4219" i="13"/>
  <c r="I4219" i="13"/>
  <c r="Y4218" i="13"/>
  <c r="T4218" i="13"/>
  <c r="J4218" i="13"/>
  <c r="I4218" i="13"/>
  <c r="Y4217" i="13"/>
  <c r="T4217" i="13"/>
  <c r="J4217" i="13"/>
  <c r="I4217" i="13"/>
  <c r="Y4216" i="13"/>
  <c r="T4216" i="13"/>
  <c r="J4216" i="13"/>
  <c r="I4216" i="13"/>
  <c r="Y4215" i="13"/>
  <c r="T4215" i="13"/>
  <c r="J4215" i="13"/>
  <c r="I4215" i="13"/>
  <c r="Y4214" i="13"/>
  <c r="T4214" i="13"/>
  <c r="J4214" i="13"/>
  <c r="I4214" i="13"/>
  <c r="Y4213" i="13"/>
  <c r="T4213" i="13"/>
  <c r="J4213" i="13"/>
  <c r="I4213" i="13"/>
  <c r="Y4212" i="13"/>
  <c r="T4212" i="13"/>
  <c r="J4212" i="13"/>
  <c r="I4212" i="13"/>
  <c r="Y4211" i="13"/>
  <c r="T4211" i="13"/>
  <c r="J4211" i="13"/>
  <c r="I4211" i="13"/>
  <c r="Y4210" i="13"/>
  <c r="T4210" i="13"/>
  <c r="J4210" i="13"/>
  <c r="I4210" i="13"/>
  <c r="Y4209" i="13"/>
  <c r="T4209" i="13"/>
  <c r="J4209" i="13"/>
  <c r="I4209" i="13"/>
  <c r="Y4208" i="13"/>
  <c r="T4208" i="13"/>
  <c r="J4208" i="13"/>
  <c r="I4208" i="13"/>
  <c r="Y4207" i="13"/>
  <c r="T4207" i="13"/>
  <c r="J4207" i="13"/>
  <c r="I4207" i="13"/>
  <c r="Y4206" i="13"/>
  <c r="T4206" i="13"/>
  <c r="J4206" i="13"/>
  <c r="I4206" i="13"/>
  <c r="Y4205" i="13"/>
  <c r="T4205" i="13"/>
  <c r="J4205" i="13"/>
  <c r="I4205" i="13"/>
  <c r="Y4204" i="13"/>
  <c r="T4204" i="13"/>
  <c r="J4204" i="13"/>
  <c r="I4204" i="13"/>
  <c r="Y4203" i="13"/>
  <c r="T4203" i="13"/>
  <c r="J4203" i="13"/>
  <c r="I4203" i="13"/>
  <c r="Y4202" i="13"/>
  <c r="T4202" i="13"/>
  <c r="J4202" i="13"/>
  <c r="I4202" i="13"/>
  <c r="Y4201" i="13"/>
  <c r="T4201" i="13"/>
  <c r="J4201" i="13"/>
  <c r="I4201" i="13"/>
  <c r="Y4200" i="13"/>
  <c r="T4200" i="13"/>
  <c r="J4200" i="13"/>
  <c r="I4200" i="13"/>
  <c r="Y4199" i="13"/>
  <c r="T4199" i="13"/>
  <c r="J4199" i="13"/>
  <c r="I4199" i="13"/>
  <c r="Y4198" i="13"/>
  <c r="T4198" i="13"/>
  <c r="J4198" i="13"/>
  <c r="I4198" i="13"/>
  <c r="Y4197" i="13"/>
  <c r="T4197" i="13"/>
  <c r="J4197" i="13"/>
  <c r="I4197" i="13"/>
  <c r="Y4196" i="13"/>
  <c r="T4196" i="13"/>
  <c r="J4196" i="13"/>
  <c r="I4196" i="13"/>
  <c r="Y4195" i="13"/>
  <c r="T4195" i="13"/>
  <c r="J4195" i="13"/>
  <c r="I4195" i="13"/>
  <c r="Y4194" i="13"/>
  <c r="T4194" i="13"/>
  <c r="J4194" i="13"/>
  <c r="I4194" i="13"/>
  <c r="Y4193" i="13"/>
  <c r="T4193" i="13"/>
  <c r="J4193" i="13"/>
  <c r="I4193" i="13"/>
  <c r="Y4192" i="13"/>
  <c r="T4192" i="13"/>
  <c r="J4192" i="13"/>
  <c r="I4192" i="13"/>
  <c r="Y4191" i="13"/>
  <c r="T4191" i="13"/>
  <c r="J4191" i="13"/>
  <c r="I4191" i="13"/>
  <c r="Y4190" i="13"/>
  <c r="T4190" i="13"/>
  <c r="J4190" i="13"/>
  <c r="I4190" i="13"/>
  <c r="Y4189" i="13"/>
  <c r="T4189" i="13"/>
  <c r="J4189" i="13"/>
  <c r="I4189" i="13"/>
  <c r="Y4188" i="13"/>
  <c r="T4188" i="13"/>
  <c r="J4188" i="13"/>
  <c r="I4188" i="13"/>
  <c r="Y4187" i="13"/>
  <c r="T4187" i="13"/>
  <c r="J4187" i="13"/>
  <c r="I4187" i="13"/>
  <c r="Y4186" i="13"/>
  <c r="T4186" i="13"/>
  <c r="J4186" i="13"/>
  <c r="I4186" i="13"/>
  <c r="Y4185" i="13"/>
  <c r="T4185" i="13"/>
  <c r="J4185" i="13"/>
  <c r="I4185" i="13"/>
  <c r="Y4184" i="13"/>
  <c r="T4184" i="13"/>
  <c r="J4184" i="13"/>
  <c r="I4184" i="13"/>
  <c r="Y4183" i="13"/>
  <c r="T4183" i="13"/>
  <c r="J4183" i="13"/>
  <c r="I4183" i="13"/>
  <c r="Y4182" i="13"/>
  <c r="T4182" i="13"/>
  <c r="J4182" i="13"/>
  <c r="I4182" i="13"/>
  <c r="Y4181" i="13"/>
  <c r="T4181" i="13"/>
  <c r="J4181" i="13"/>
  <c r="I4181" i="13"/>
  <c r="Y4180" i="13"/>
  <c r="T4180" i="13"/>
  <c r="J4180" i="13"/>
  <c r="I4180" i="13"/>
  <c r="Y4179" i="13"/>
  <c r="T4179" i="13"/>
  <c r="J4179" i="13"/>
  <c r="I4179" i="13"/>
  <c r="Y4178" i="13"/>
  <c r="T4178" i="13"/>
  <c r="J4178" i="13"/>
  <c r="I4178" i="13"/>
  <c r="Y4177" i="13"/>
  <c r="T4177" i="13"/>
  <c r="J4177" i="13"/>
  <c r="I4177" i="13"/>
  <c r="Y4176" i="13"/>
  <c r="T4176" i="13"/>
  <c r="J4176" i="13"/>
  <c r="I4176" i="13"/>
  <c r="Y4175" i="13"/>
  <c r="T4175" i="13"/>
  <c r="J4175" i="13"/>
  <c r="I4175" i="13"/>
  <c r="Y4174" i="13"/>
  <c r="T4174" i="13"/>
  <c r="J4174" i="13"/>
  <c r="I4174" i="13"/>
  <c r="Y4173" i="13"/>
  <c r="T4173" i="13"/>
  <c r="J4173" i="13"/>
  <c r="I4173" i="13"/>
  <c r="Y4172" i="13"/>
  <c r="T4172" i="13"/>
  <c r="J4172" i="13"/>
  <c r="I4172" i="13"/>
  <c r="Y4171" i="13"/>
  <c r="T4171" i="13"/>
  <c r="J4171" i="13"/>
  <c r="I4171" i="13"/>
  <c r="Y4170" i="13"/>
  <c r="T4170" i="13"/>
  <c r="J4170" i="13"/>
  <c r="I4170" i="13"/>
  <c r="Y4169" i="13"/>
  <c r="T4169" i="13"/>
  <c r="J4169" i="13"/>
  <c r="I4169" i="13"/>
  <c r="Y4168" i="13"/>
  <c r="T4168" i="13"/>
  <c r="J4168" i="13"/>
  <c r="I4168" i="13"/>
  <c r="Y4167" i="13"/>
  <c r="T4167" i="13"/>
  <c r="J4167" i="13"/>
  <c r="I4167" i="13"/>
  <c r="Y4166" i="13"/>
  <c r="T4166" i="13"/>
  <c r="J4166" i="13"/>
  <c r="I4166" i="13"/>
  <c r="Y4165" i="13"/>
  <c r="T4165" i="13"/>
  <c r="J4165" i="13"/>
  <c r="I4165" i="13"/>
  <c r="Y4164" i="13"/>
  <c r="T4164" i="13"/>
  <c r="J4164" i="13"/>
  <c r="I4164" i="13"/>
  <c r="Y4163" i="13"/>
  <c r="T4163" i="13"/>
  <c r="J4163" i="13"/>
  <c r="I4163" i="13"/>
  <c r="Y4162" i="13"/>
  <c r="T4162" i="13"/>
  <c r="J4162" i="13"/>
  <c r="I4162" i="13"/>
  <c r="Y4161" i="13"/>
  <c r="T4161" i="13"/>
  <c r="J4161" i="13"/>
  <c r="I4161" i="13"/>
  <c r="Y4160" i="13"/>
  <c r="T4160" i="13"/>
  <c r="J4160" i="13"/>
  <c r="I4160" i="13"/>
  <c r="Y4159" i="13"/>
  <c r="T4159" i="13"/>
  <c r="J4159" i="13"/>
  <c r="I4159" i="13"/>
  <c r="Y4158" i="13"/>
  <c r="T4158" i="13"/>
  <c r="J4158" i="13"/>
  <c r="I4158" i="13"/>
  <c r="Y4157" i="13"/>
  <c r="T4157" i="13"/>
  <c r="J4157" i="13"/>
  <c r="I4157" i="13"/>
  <c r="Y4156" i="13"/>
  <c r="T4156" i="13"/>
  <c r="J4156" i="13"/>
  <c r="I4156" i="13"/>
  <c r="Y4155" i="13"/>
  <c r="T4155" i="13"/>
  <c r="J4155" i="13"/>
  <c r="I4155" i="13"/>
  <c r="Y4154" i="13"/>
  <c r="T4154" i="13"/>
  <c r="J4154" i="13"/>
  <c r="I4154" i="13"/>
  <c r="Y4153" i="13"/>
  <c r="T4153" i="13"/>
  <c r="J4153" i="13"/>
  <c r="I4153" i="13"/>
  <c r="Y4152" i="13"/>
  <c r="T4152" i="13"/>
  <c r="J4152" i="13"/>
  <c r="I4152" i="13"/>
  <c r="Y4151" i="13"/>
  <c r="T4151" i="13"/>
  <c r="J4151" i="13"/>
  <c r="I4151" i="13"/>
  <c r="Y4150" i="13"/>
  <c r="T4150" i="13"/>
  <c r="J4150" i="13"/>
  <c r="I4150" i="13"/>
  <c r="Y4149" i="13"/>
  <c r="T4149" i="13"/>
  <c r="J4149" i="13"/>
  <c r="I4149" i="13"/>
  <c r="Y4148" i="13"/>
  <c r="T4148" i="13"/>
  <c r="J4148" i="13"/>
  <c r="I4148" i="13"/>
  <c r="Y4147" i="13"/>
  <c r="T4147" i="13"/>
  <c r="J4147" i="13"/>
  <c r="I4147" i="13"/>
  <c r="Y4146" i="13"/>
  <c r="T4146" i="13"/>
  <c r="J4146" i="13"/>
  <c r="I4146" i="13"/>
  <c r="Y4145" i="13"/>
  <c r="T4145" i="13"/>
  <c r="J4145" i="13"/>
  <c r="I4145" i="13"/>
  <c r="Y4144" i="13"/>
  <c r="T4144" i="13"/>
  <c r="J4144" i="13"/>
  <c r="I4144" i="13"/>
  <c r="Y4143" i="13"/>
  <c r="T4143" i="13"/>
  <c r="J4143" i="13"/>
  <c r="I4143" i="13"/>
  <c r="Y4142" i="13"/>
  <c r="T4142" i="13"/>
  <c r="J4142" i="13"/>
  <c r="I4142" i="13"/>
  <c r="Y4141" i="13"/>
  <c r="T4141" i="13"/>
  <c r="J4141" i="13"/>
  <c r="I4141" i="13"/>
  <c r="Y4140" i="13"/>
  <c r="T4140" i="13"/>
  <c r="J4140" i="13"/>
  <c r="I4140" i="13"/>
  <c r="Y4139" i="13"/>
  <c r="T4139" i="13"/>
  <c r="J4139" i="13"/>
  <c r="I4139" i="13"/>
  <c r="Y4138" i="13"/>
  <c r="T4138" i="13"/>
  <c r="J4138" i="13"/>
  <c r="I4138" i="13"/>
  <c r="Y4137" i="13"/>
  <c r="T4137" i="13"/>
  <c r="J4137" i="13"/>
  <c r="I4137" i="13"/>
  <c r="Y4136" i="13"/>
  <c r="T4136" i="13"/>
  <c r="J4136" i="13"/>
  <c r="I4136" i="13"/>
  <c r="Y4135" i="13"/>
  <c r="T4135" i="13"/>
  <c r="J4135" i="13"/>
  <c r="I4135" i="13"/>
  <c r="Y4134" i="13"/>
  <c r="T4134" i="13"/>
  <c r="J4134" i="13"/>
  <c r="I4134" i="13"/>
  <c r="Y4133" i="13"/>
  <c r="T4133" i="13"/>
  <c r="J4133" i="13"/>
  <c r="I4133" i="13"/>
  <c r="Y4132" i="13"/>
  <c r="T4132" i="13"/>
  <c r="J4132" i="13"/>
  <c r="I4132" i="13"/>
  <c r="Y4131" i="13"/>
  <c r="T4131" i="13"/>
  <c r="J4131" i="13"/>
  <c r="I4131" i="13"/>
  <c r="Y4130" i="13"/>
  <c r="T4130" i="13"/>
  <c r="J4130" i="13"/>
  <c r="I4130" i="13"/>
  <c r="Y4129" i="13"/>
  <c r="T4129" i="13"/>
  <c r="J4129" i="13"/>
  <c r="I4129" i="13"/>
  <c r="Y4128" i="13"/>
  <c r="T4128" i="13"/>
  <c r="J4128" i="13"/>
  <c r="I4128" i="13"/>
  <c r="Y4127" i="13"/>
  <c r="T4127" i="13"/>
  <c r="J4127" i="13"/>
  <c r="I4127" i="13"/>
  <c r="Y4126" i="13"/>
  <c r="T4126" i="13"/>
  <c r="J4126" i="13"/>
  <c r="I4126" i="13"/>
  <c r="Y4125" i="13"/>
  <c r="T4125" i="13"/>
  <c r="J4125" i="13"/>
  <c r="I4125" i="13"/>
  <c r="Y4124" i="13"/>
  <c r="T4124" i="13"/>
  <c r="J4124" i="13"/>
  <c r="I4124" i="13"/>
  <c r="Y4123" i="13"/>
  <c r="T4123" i="13"/>
  <c r="J4123" i="13"/>
  <c r="I4123" i="13"/>
  <c r="Y4122" i="13"/>
  <c r="T4122" i="13"/>
  <c r="J4122" i="13"/>
  <c r="I4122" i="13"/>
  <c r="Y4121" i="13"/>
  <c r="T4121" i="13"/>
  <c r="J4121" i="13"/>
  <c r="I4121" i="13"/>
  <c r="Y4120" i="13"/>
  <c r="T4120" i="13"/>
  <c r="J4120" i="13"/>
  <c r="I4120" i="13"/>
  <c r="Y4119" i="13"/>
  <c r="T4119" i="13"/>
  <c r="J4119" i="13"/>
  <c r="I4119" i="13"/>
  <c r="Y4118" i="13"/>
  <c r="T4118" i="13"/>
  <c r="J4118" i="13"/>
  <c r="I4118" i="13"/>
  <c r="Y4117" i="13"/>
  <c r="T4117" i="13"/>
  <c r="J4117" i="13"/>
  <c r="I4117" i="13"/>
  <c r="Y4116" i="13"/>
  <c r="T4116" i="13"/>
  <c r="J4116" i="13"/>
  <c r="I4116" i="13"/>
  <c r="Y4115" i="13"/>
  <c r="T4115" i="13"/>
  <c r="J4115" i="13"/>
  <c r="I4115" i="13"/>
  <c r="Y4114" i="13"/>
  <c r="T4114" i="13"/>
  <c r="J4114" i="13"/>
  <c r="I4114" i="13"/>
  <c r="Y4113" i="13"/>
  <c r="T4113" i="13"/>
  <c r="J4113" i="13"/>
  <c r="I4113" i="13"/>
  <c r="Y4112" i="13"/>
  <c r="T4112" i="13"/>
  <c r="J4112" i="13"/>
  <c r="I4112" i="13"/>
  <c r="Y4111" i="13"/>
  <c r="T4111" i="13"/>
  <c r="J4111" i="13"/>
  <c r="I4111" i="13"/>
  <c r="Y4110" i="13"/>
  <c r="T4110" i="13"/>
  <c r="J4110" i="13"/>
  <c r="I4110" i="13"/>
  <c r="Y4109" i="13"/>
  <c r="T4109" i="13"/>
  <c r="J4109" i="13"/>
  <c r="I4109" i="13"/>
  <c r="Y4108" i="13"/>
  <c r="T4108" i="13"/>
  <c r="J4108" i="13"/>
  <c r="I4108" i="13"/>
  <c r="Y4107" i="13"/>
  <c r="T4107" i="13"/>
  <c r="J4107" i="13"/>
  <c r="I4107" i="13"/>
  <c r="Y4106" i="13"/>
  <c r="T4106" i="13"/>
  <c r="J4106" i="13"/>
  <c r="I4106" i="13"/>
  <c r="Y4105" i="13"/>
  <c r="T4105" i="13"/>
  <c r="J4105" i="13"/>
  <c r="I4105" i="13"/>
  <c r="Y4104" i="13"/>
  <c r="T4104" i="13"/>
  <c r="J4104" i="13"/>
  <c r="I4104" i="13"/>
  <c r="Y4103" i="13"/>
  <c r="T4103" i="13"/>
  <c r="J4103" i="13"/>
  <c r="I4103" i="13"/>
  <c r="Y4102" i="13"/>
  <c r="T4102" i="13"/>
  <c r="J4102" i="13"/>
  <c r="I4102" i="13"/>
  <c r="Y4101" i="13"/>
  <c r="T4101" i="13"/>
  <c r="J4101" i="13"/>
  <c r="I4101" i="13"/>
  <c r="Y4100" i="13"/>
  <c r="T4100" i="13"/>
  <c r="J4100" i="13"/>
  <c r="I4100" i="13"/>
  <c r="Y4099" i="13"/>
  <c r="T4099" i="13"/>
  <c r="J4099" i="13"/>
  <c r="I4099" i="13"/>
  <c r="Y4098" i="13"/>
  <c r="T4098" i="13"/>
  <c r="J4098" i="13"/>
  <c r="I4098" i="13"/>
  <c r="Y4097" i="13"/>
  <c r="T4097" i="13"/>
  <c r="J4097" i="13"/>
  <c r="I4097" i="13"/>
  <c r="Y4096" i="13"/>
  <c r="T4096" i="13"/>
  <c r="J4096" i="13"/>
  <c r="I4096" i="13"/>
  <c r="Y4095" i="13"/>
  <c r="T4095" i="13"/>
  <c r="J4095" i="13"/>
  <c r="I4095" i="13"/>
  <c r="Y4094" i="13"/>
  <c r="T4094" i="13"/>
  <c r="J4094" i="13"/>
  <c r="I4094" i="13"/>
  <c r="Y4093" i="13"/>
  <c r="T4093" i="13"/>
  <c r="J4093" i="13"/>
  <c r="I4093" i="13"/>
  <c r="Y4092" i="13"/>
  <c r="T4092" i="13"/>
  <c r="J4092" i="13"/>
  <c r="I4092" i="13"/>
  <c r="Y4091" i="13"/>
  <c r="T4091" i="13"/>
  <c r="J4091" i="13"/>
  <c r="I4091" i="13"/>
  <c r="Y4090" i="13"/>
  <c r="T4090" i="13"/>
  <c r="J4090" i="13"/>
  <c r="I4090" i="13"/>
  <c r="Y4089" i="13"/>
  <c r="T4089" i="13"/>
  <c r="J4089" i="13"/>
  <c r="I4089" i="13"/>
  <c r="Y4088" i="13"/>
  <c r="T4088" i="13"/>
  <c r="J4088" i="13"/>
  <c r="I4088" i="13"/>
  <c r="Y4087" i="13"/>
  <c r="T4087" i="13"/>
  <c r="J4087" i="13"/>
  <c r="I4087" i="13"/>
  <c r="Y4086" i="13"/>
  <c r="T4086" i="13"/>
  <c r="J4086" i="13"/>
  <c r="I4086" i="13"/>
  <c r="Y4085" i="13"/>
  <c r="T4085" i="13"/>
  <c r="J4085" i="13"/>
  <c r="I4085" i="13"/>
  <c r="Y4084" i="13"/>
  <c r="T4084" i="13"/>
  <c r="J4084" i="13"/>
  <c r="I4084" i="13"/>
  <c r="Y4083" i="13"/>
  <c r="T4083" i="13"/>
  <c r="J4083" i="13"/>
  <c r="I4083" i="13"/>
  <c r="Y4082" i="13"/>
  <c r="T4082" i="13"/>
  <c r="J4082" i="13"/>
  <c r="I4082" i="13"/>
  <c r="Y4081" i="13"/>
  <c r="T4081" i="13"/>
  <c r="J4081" i="13"/>
  <c r="I4081" i="13"/>
  <c r="Y4080" i="13"/>
  <c r="T4080" i="13"/>
  <c r="J4080" i="13"/>
  <c r="I4080" i="13"/>
  <c r="Y4079" i="13"/>
  <c r="T4079" i="13"/>
  <c r="J4079" i="13"/>
  <c r="I4079" i="13"/>
  <c r="Y4078" i="13"/>
  <c r="T4078" i="13"/>
  <c r="J4078" i="13"/>
  <c r="I4078" i="13"/>
  <c r="Y4077" i="13"/>
  <c r="T4077" i="13"/>
  <c r="J4077" i="13"/>
  <c r="I4077" i="13"/>
  <c r="Y4076" i="13"/>
  <c r="T4076" i="13"/>
  <c r="J4076" i="13"/>
  <c r="I4076" i="13"/>
  <c r="Y4075" i="13"/>
  <c r="T4075" i="13"/>
  <c r="J4075" i="13"/>
  <c r="I4075" i="13"/>
  <c r="Y4074" i="13"/>
  <c r="T4074" i="13"/>
  <c r="J4074" i="13"/>
  <c r="I4074" i="13"/>
  <c r="Y4073" i="13"/>
  <c r="T4073" i="13"/>
  <c r="J4073" i="13"/>
  <c r="I4073" i="13"/>
  <c r="Y4072" i="13"/>
  <c r="T4072" i="13"/>
  <c r="J4072" i="13"/>
  <c r="I4072" i="13"/>
  <c r="Y4071" i="13"/>
  <c r="T4071" i="13"/>
  <c r="J4071" i="13"/>
  <c r="I4071" i="13"/>
  <c r="Y4070" i="13"/>
  <c r="T4070" i="13"/>
  <c r="J4070" i="13"/>
  <c r="I4070" i="13"/>
  <c r="Y4069" i="13"/>
  <c r="T4069" i="13"/>
  <c r="J4069" i="13"/>
  <c r="I4069" i="13"/>
  <c r="Y4068" i="13"/>
  <c r="T4068" i="13"/>
  <c r="J4068" i="13"/>
  <c r="I4068" i="13"/>
  <c r="Y4067" i="13"/>
  <c r="T4067" i="13"/>
  <c r="J4067" i="13"/>
  <c r="I4067" i="13"/>
  <c r="Y4066" i="13"/>
  <c r="T4066" i="13"/>
  <c r="J4066" i="13"/>
  <c r="I4066" i="13"/>
  <c r="Y4065" i="13"/>
  <c r="T4065" i="13"/>
  <c r="J4065" i="13"/>
  <c r="I4065" i="13"/>
  <c r="Y4064" i="13"/>
  <c r="T4064" i="13"/>
  <c r="J4064" i="13"/>
  <c r="I4064" i="13"/>
  <c r="Y4063" i="13"/>
  <c r="T4063" i="13"/>
  <c r="J4063" i="13"/>
  <c r="I4063" i="13"/>
  <c r="Y4062" i="13"/>
  <c r="T4062" i="13"/>
  <c r="J4062" i="13"/>
  <c r="I4062" i="13"/>
  <c r="Y4061" i="13"/>
  <c r="T4061" i="13"/>
  <c r="J4061" i="13"/>
  <c r="I4061" i="13"/>
  <c r="Y4060" i="13"/>
  <c r="T4060" i="13"/>
  <c r="J4060" i="13"/>
  <c r="I4060" i="13"/>
  <c r="Y4059" i="13"/>
  <c r="T4059" i="13"/>
  <c r="J4059" i="13"/>
  <c r="I4059" i="13"/>
  <c r="Y4058" i="13"/>
  <c r="T4058" i="13"/>
  <c r="J4058" i="13"/>
  <c r="I4058" i="13"/>
  <c r="Y4057" i="13"/>
  <c r="T4057" i="13"/>
  <c r="J4057" i="13"/>
  <c r="I4057" i="13"/>
  <c r="Y4056" i="13"/>
  <c r="T4056" i="13"/>
  <c r="J4056" i="13"/>
  <c r="I4056" i="13"/>
  <c r="Y4055" i="13"/>
  <c r="T4055" i="13"/>
  <c r="J4055" i="13"/>
  <c r="I4055" i="13"/>
  <c r="Y4054" i="13"/>
  <c r="T4054" i="13"/>
  <c r="J4054" i="13"/>
  <c r="I4054" i="13"/>
  <c r="Y4053" i="13"/>
  <c r="T4053" i="13"/>
  <c r="J4053" i="13"/>
  <c r="I4053" i="13"/>
  <c r="Y4052" i="13"/>
  <c r="T4052" i="13"/>
  <c r="J4052" i="13"/>
  <c r="I4052" i="13"/>
  <c r="Y4051" i="13"/>
  <c r="T4051" i="13"/>
  <c r="J4051" i="13"/>
  <c r="I4051" i="13"/>
  <c r="Y4050" i="13"/>
  <c r="T4050" i="13"/>
  <c r="J4050" i="13"/>
  <c r="I4050" i="13"/>
  <c r="Y4049" i="13"/>
  <c r="T4049" i="13"/>
  <c r="J4049" i="13"/>
  <c r="I4049" i="13"/>
  <c r="Y4048" i="13"/>
  <c r="T4048" i="13"/>
  <c r="J4048" i="13"/>
  <c r="I4048" i="13"/>
  <c r="Y4047" i="13"/>
  <c r="T4047" i="13"/>
  <c r="J4047" i="13"/>
  <c r="I4047" i="13"/>
  <c r="Y4046" i="13"/>
  <c r="T4046" i="13"/>
  <c r="J4046" i="13"/>
  <c r="I4046" i="13"/>
  <c r="Y4045" i="13"/>
  <c r="T4045" i="13"/>
  <c r="J4045" i="13"/>
  <c r="I4045" i="13"/>
  <c r="Y4044" i="13"/>
  <c r="T4044" i="13"/>
  <c r="J4044" i="13"/>
  <c r="I4044" i="13"/>
  <c r="Y4043" i="13"/>
  <c r="T4043" i="13"/>
  <c r="J4043" i="13"/>
  <c r="I4043" i="13"/>
  <c r="Y4042" i="13"/>
  <c r="T4042" i="13"/>
  <c r="J4042" i="13"/>
  <c r="I4042" i="13"/>
  <c r="Y4041" i="13"/>
  <c r="T4041" i="13"/>
  <c r="J4041" i="13"/>
  <c r="I4041" i="13"/>
  <c r="Y4040" i="13"/>
  <c r="T4040" i="13"/>
  <c r="J4040" i="13"/>
  <c r="I4040" i="13"/>
  <c r="Y4039" i="13"/>
  <c r="T4039" i="13"/>
  <c r="J4039" i="13"/>
  <c r="I4039" i="13"/>
  <c r="Y4038" i="13"/>
  <c r="T4038" i="13"/>
  <c r="J4038" i="13"/>
  <c r="I4038" i="13"/>
  <c r="Y4037" i="13"/>
  <c r="T4037" i="13"/>
  <c r="J4037" i="13"/>
  <c r="I4037" i="13"/>
  <c r="Y4036" i="13"/>
  <c r="T4036" i="13"/>
  <c r="J4036" i="13"/>
  <c r="I4036" i="13"/>
  <c r="Y4035" i="13"/>
  <c r="T4035" i="13"/>
  <c r="J4035" i="13"/>
  <c r="I4035" i="13"/>
  <c r="Y4034" i="13"/>
  <c r="T4034" i="13"/>
  <c r="J4034" i="13"/>
  <c r="I4034" i="13"/>
  <c r="Y4033" i="13"/>
  <c r="T4033" i="13"/>
  <c r="J4033" i="13"/>
  <c r="I4033" i="13"/>
  <c r="Y4032" i="13"/>
  <c r="T4032" i="13"/>
  <c r="J4032" i="13"/>
  <c r="I4032" i="13"/>
  <c r="Y4031" i="13"/>
  <c r="T4031" i="13"/>
  <c r="J4031" i="13"/>
  <c r="I4031" i="13"/>
  <c r="Y4030" i="13"/>
  <c r="T4030" i="13"/>
  <c r="J4030" i="13"/>
  <c r="I4030" i="13"/>
  <c r="Y4029" i="13"/>
  <c r="T4029" i="13"/>
  <c r="J4029" i="13"/>
  <c r="I4029" i="13"/>
  <c r="Y4028" i="13"/>
  <c r="T4028" i="13"/>
  <c r="J4028" i="13"/>
  <c r="I4028" i="13"/>
  <c r="Y4027" i="13"/>
  <c r="T4027" i="13"/>
  <c r="J4027" i="13"/>
  <c r="I4027" i="13"/>
  <c r="Y4026" i="13"/>
  <c r="T4026" i="13"/>
  <c r="J4026" i="13"/>
  <c r="I4026" i="13"/>
  <c r="Y4025" i="13"/>
  <c r="T4025" i="13"/>
  <c r="J4025" i="13"/>
  <c r="I4025" i="13"/>
  <c r="Y4024" i="13"/>
  <c r="T4024" i="13"/>
  <c r="J4024" i="13"/>
  <c r="I4024" i="13"/>
  <c r="Y4023" i="13"/>
  <c r="T4023" i="13"/>
  <c r="J4023" i="13"/>
  <c r="I4023" i="13"/>
  <c r="Y4022" i="13"/>
  <c r="T4022" i="13"/>
  <c r="J4022" i="13"/>
  <c r="I4022" i="13"/>
  <c r="Y4021" i="13"/>
  <c r="T4021" i="13"/>
  <c r="J4021" i="13"/>
  <c r="I4021" i="13"/>
  <c r="Y4020" i="13"/>
  <c r="T4020" i="13"/>
  <c r="J4020" i="13"/>
  <c r="I4020" i="13"/>
  <c r="Y4019" i="13"/>
  <c r="T4019" i="13"/>
  <c r="J4019" i="13"/>
  <c r="I4019" i="13"/>
  <c r="Y4018" i="13"/>
  <c r="T4018" i="13"/>
  <c r="J4018" i="13"/>
  <c r="I4018" i="13"/>
  <c r="Y4017" i="13"/>
  <c r="T4017" i="13"/>
  <c r="J4017" i="13"/>
  <c r="I4017" i="13"/>
  <c r="Y4016" i="13"/>
  <c r="T4016" i="13"/>
  <c r="J4016" i="13"/>
  <c r="I4016" i="13"/>
  <c r="Y4015" i="13"/>
  <c r="T4015" i="13"/>
  <c r="J4015" i="13"/>
  <c r="I4015" i="13"/>
  <c r="Y4014" i="13"/>
  <c r="T4014" i="13"/>
  <c r="J4014" i="13"/>
  <c r="I4014" i="13"/>
  <c r="Y4013" i="13"/>
  <c r="T4013" i="13"/>
  <c r="J4013" i="13"/>
  <c r="I4013" i="13"/>
  <c r="Y4012" i="13"/>
  <c r="T4012" i="13"/>
  <c r="J4012" i="13"/>
  <c r="I4012" i="13"/>
  <c r="Y4011" i="13"/>
  <c r="T4011" i="13"/>
  <c r="J4011" i="13"/>
  <c r="I4011" i="13"/>
  <c r="Y4010" i="13"/>
  <c r="T4010" i="13"/>
  <c r="J4010" i="13"/>
  <c r="I4010" i="13"/>
  <c r="Y4009" i="13"/>
  <c r="T4009" i="13"/>
  <c r="J4009" i="13"/>
  <c r="I4009" i="13"/>
  <c r="Y4008" i="13"/>
  <c r="T4008" i="13"/>
  <c r="J4008" i="13"/>
  <c r="I4008" i="13"/>
  <c r="Y4007" i="13"/>
  <c r="T4007" i="13"/>
  <c r="J4007" i="13"/>
  <c r="I4007" i="13"/>
  <c r="Y4006" i="13"/>
  <c r="T4006" i="13"/>
  <c r="J4006" i="13"/>
  <c r="I4006" i="13"/>
  <c r="Y4005" i="13"/>
  <c r="T4005" i="13"/>
  <c r="J4005" i="13"/>
  <c r="I4005" i="13"/>
  <c r="Y4004" i="13"/>
  <c r="T4004" i="13"/>
  <c r="J4004" i="13"/>
  <c r="I4004" i="13"/>
  <c r="Y4003" i="13"/>
  <c r="T4003" i="13"/>
  <c r="J4003" i="13"/>
  <c r="I4003" i="13"/>
  <c r="Y4002" i="13"/>
  <c r="T4002" i="13"/>
  <c r="J4002" i="13"/>
  <c r="I4002" i="13"/>
  <c r="Y4001" i="13"/>
  <c r="T4001" i="13"/>
  <c r="J4001" i="13"/>
  <c r="I4001" i="13"/>
  <c r="Y4000" i="13"/>
  <c r="T4000" i="13"/>
  <c r="J4000" i="13"/>
  <c r="I4000" i="13"/>
  <c r="Y3999" i="13"/>
  <c r="T3999" i="13"/>
  <c r="J3999" i="13"/>
  <c r="I3999" i="13"/>
  <c r="Y3998" i="13"/>
  <c r="T3998" i="13"/>
  <c r="J3998" i="13"/>
  <c r="I3998" i="13"/>
  <c r="Y3997" i="13"/>
  <c r="T3997" i="13"/>
  <c r="J3997" i="13"/>
  <c r="I3997" i="13"/>
  <c r="Y3996" i="13"/>
  <c r="T3996" i="13"/>
  <c r="J3996" i="13"/>
  <c r="I3996" i="13"/>
  <c r="Y3995" i="13"/>
  <c r="T3995" i="13"/>
  <c r="J3995" i="13"/>
  <c r="I3995" i="13"/>
  <c r="Y3994" i="13"/>
  <c r="T3994" i="13"/>
  <c r="J3994" i="13"/>
  <c r="I3994" i="13"/>
  <c r="Y3993" i="13"/>
  <c r="T3993" i="13"/>
  <c r="J3993" i="13"/>
  <c r="I3993" i="13"/>
  <c r="Y3992" i="13"/>
  <c r="T3992" i="13"/>
  <c r="J3992" i="13"/>
  <c r="I3992" i="13"/>
  <c r="Y3991" i="13"/>
  <c r="T3991" i="13"/>
  <c r="J3991" i="13"/>
  <c r="I3991" i="13"/>
  <c r="Y3990" i="13"/>
  <c r="T3990" i="13"/>
  <c r="J3990" i="13"/>
  <c r="I3990" i="13"/>
  <c r="Y3989" i="13"/>
  <c r="T3989" i="13"/>
  <c r="J3989" i="13"/>
  <c r="I3989" i="13"/>
  <c r="Y3988" i="13"/>
  <c r="T3988" i="13"/>
  <c r="J3988" i="13"/>
  <c r="I3988" i="13"/>
  <c r="Y3987" i="13"/>
  <c r="T3987" i="13"/>
  <c r="J3987" i="13"/>
  <c r="I3987" i="13"/>
  <c r="Y3986" i="13"/>
  <c r="T3986" i="13"/>
  <c r="J3986" i="13"/>
  <c r="I3986" i="13"/>
  <c r="Y3985" i="13"/>
  <c r="T3985" i="13"/>
  <c r="J3985" i="13"/>
  <c r="I3985" i="13"/>
  <c r="Y3984" i="13"/>
  <c r="T3984" i="13"/>
  <c r="J3984" i="13"/>
  <c r="I3984" i="13"/>
  <c r="Y3983" i="13"/>
  <c r="T3983" i="13"/>
  <c r="J3983" i="13"/>
  <c r="I3983" i="13"/>
  <c r="Y3982" i="13"/>
  <c r="T3982" i="13"/>
  <c r="J3982" i="13"/>
  <c r="I3982" i="13"/>
  <c r="Y3981" i="13"/>
  <c r="T3981" i="13"/>
  <c r="J3981" i="13"/>
  <c r="I3981" i="13"/>
  <c r="Y3980" i="13"/>
  <c r="T3980" i="13"/>
  <c r="J3980" i="13"/>
  <c r="I3980" i="13"/>
  <c r="Y3979" i="13"/>
  <c r="T3979" i="13"/>
  <c r="J3979" i="13"/>
  <c r="I3979" i="13"/>
  <c r="Y3978" i="13"/>
  <c r="T3978" i="13"/>
  <c r="J3978" i="13"/>
  <c r="I3978" i="13"/>
  <c r="Y3977" i="13"/>
  <c r="T3977" i="13"/>
  <c r="J3977" i="13"/>
  <c r="I3977" i="13"/>
  <c r="Y3976" i="13"/>
  <c r="T3976" i="13"/>
  <c r="J3976" i="13"/>
  <c r="I3976" i="13"/>
  <c r="Y3975" i="13"/>
  <c r="T3975" i="13"/>
  <c r="J3975" i="13"/>
  <c r="I3975" i="13"/>
  <c r="Y3974" i="13"/>
  <c r="T3974" i="13"/>
  <c r="J3974" i="13"/>
  <c r="I3974" i="13"/>
  <c r="Y3973" i="13"/>
  <c r="T3973" i="13"/>
  <c r="J3973" i="13"/>
  <c r="I3973" i="13"/>
  <c r="Y3972" i="13"/>
  <c r="T3972" i="13"/>
  <c r="J3972" i="13"/>
  <c r="I3972" i="13"/>
  <c r="Y3971" i="13"/>
  <c r="T3971" i="13"/>
  <c r="J3971" i="13"/>
  <c r="I3971" i="13"/>
  <c r="Y3970" i="13"/>
  <c r="T3970" i="13"/>
  <c r="J3970" i="13"/>
  <c r="I3970" i="13"/>
  <c r="Y3969" i="13"/>
  <c r="T3969" i="13"/>
  <c r="J3969" i="13"/>
  <c r="I3969" i="13"/>
  <c r="Y3968" i="13"/>
  <c r="T3968" i="13"/>
  <c r="J3968" i="13"/>
  <c r="I3968" i="13"/>
  <c r="Y3967" i="13"/>
  <c r="T3967" i="13"/>
  <c r="J3967" i="13"/>
  <c r="I3967" i="13"/>
  <c r="Y3966" i="13"/>
  <c r="T3966" i="13"/>
  <c r="J3966" i="13"/>
  <c r="I3966" i="13"/>
  <c r="Y3965" i="13"/>
  <c r="T3965" i="13"/>
  <c r="J3965" i="13"/>
  <c r="I3965" i="13"/>
  <c r="Y3964" i="13"/>
  <c r="T3964" i="13"/>
  <c r="J3964" i="13"/>
  <c r="I3964" i="13"/>
  <c r="Y3963" i="13"/>
  <c r="T3963" i="13"/>
  <c r="J3963" i="13"/>
  <c r="I3963" i="13"/>
  <c r="Y3962" i="13"/>
  <c r="T3962" i="13"/>
  <c r="J3962" i="13"/>
  <c r="I3962" i="13"/>
  <c r="Y3961" i="13"/>
  <c r="T3961" i="13"/>
  <c r="J3961" i="13"/>
  <c r="I3961" i="13"/>
  <c r="Y3960" i="13"/>
  <c r="T3960" i="13"/>
  <c r="J3960" i="13"/>
  <c r="I3960" i="13"/>
  <c r="Y3959" i="13"/>
  <c r="T3959" i="13"/>
  <c r="J3959" i="13"/>
  <c r="I3959" i="13"/>
  <c r="Y3958" i="13"/>
  <c r="T3958" i="13"/>
  <c r="J3958" i="13"/>
  <c r="I3958" i="13"/>
  <c r="Y3957" i="13"/>
  <c r="T3957" i="13"/>
  <c r="J3957" i="13"/>
  <c r="I3957" i="13"/>
  <c r="Y3956" i="13"/>
  <c r="T3956" i="13"/>
  <c r="J3956" i="13"/>
  <c r="I3956" i="13"/>
  <c r="Y3955" i="13"/>
  <c r="T3955" i="13"/>
  <c r="J3955" i="13"/>
  <c r="I3955" i="13"/>
  <c r="Y3954" i="13"/>
  <c r="T3954" i="13"/>
  <c r="J3954" i="13"/>
  <c r="I3954" i="13"/>
  <c r="Y3953" i="13"/>
  <c r="T3953" i="13"/>
  <c r="J3953" i="13"/>
  <c r="I3953" i="13"/>
  <c r="Y3952" i="13"/>
  <c r="T3952" i="13"/>
  <c r="J3952" i="13"/>
  <c r="I3952" i="13"/>
  <c r="Y3951" i="13"/>
  <c r="T3951" i="13"/>
  <c r="J3951" i="13"/>
  <c r="I3951" i="13"/>
  <c r="Y3950" i="13"/>
  <c r="T3950" i="13"/>
  <c r="J3950" i="13"/>
  <c r="I3950" i="13"/>
  <c r="Y3949" i="13"/>
  <c r="T3949" i="13"/>
  <c r="J3949" i="13"/>
  <c r="I3949" i="13"/>
  <c r="Y3948" i="13"/>
  <c r="T3948" i="13"/>
  <c r="J3948" i="13"/>
  <c r="I3948" i="13"/>
  <c r="Y3947" i="13"/>
  <c r="T3947" i="13"/>
  <c r="J3947" i="13"/>
  <c r="I3947" i="13"/>
  <c r="Y3946" i="13"/>
  <c r="T3946" i="13"/>
  <c r="J3946" i="13"/>
  <c r="I3946" i="13"/>
  <c r="Y3945" i="13"/>
  <c r="T3945" i="13"/>
  <c r="J3945" i="13"/>
  <c r="I3945" i="13"/>
  <c r="Y3944" i="13"/>
  <c r="T3944" i="13"/>
  <c r="J3944" i="13"/>
  <c r="I3944" i="13"/>
  <c r="Y3943" i="13"/>
  <c r="T3943" i="13"/>
  <c r="J3943" i="13"/>
  <c r="I3943" i="13"/>
  <c r="Y3942" i="13"/>
  <c r="T3942" i="13"/>
  <c r="J3942" i="13"/>
  <c r="I3942" i="13"/>
  <c r="Y3941" i="13"/>
  <c r="T3941" i="13"/>
  <c r="J3941" i="13"/>
  <c r="I3941" i="13"/>
  <c r="Y3940" i="13"/>
  <c r="T3940" i="13"/>
  <c r="J3940" i="13"/>
  <c r="I3940" i="13"/>
  <c r="Y3939" i="13"/>
  <c r="T3939" i="13"/>
  <c r="J3939" i="13"/>
  <c r="I3939" i="13"/>
  <c r="Y3938" i="13"/>
  <c r="T3938" i="13"/>
  <c r="J3938" i="13"/>
  <c r="I3938" i="13"/>
  <c r="Y3937" i="13"/>
  <c r="T3937" i="13"/>
  <c r="J3937" i="13"/>
  <c r="I3937" i="13"/>
  <c r="Y3936" i="13"/>
  <c r="T3936" i="13"/>
  <c r="J3936" i="13"/>
  <c r="I3936" i="13"/>
  <c r="Y3935" i="13"/>
  <c r="T3935" i="13"/>
  <c r="J3935" i="13"/>
  <c r="I3935" i="13"/>
  <c r="Y3934" i="13"/>
  <c r="T3934" i="13"/>
  <c r="J3934" i="13"/>
  <c r="I3934" i="13"/>
  <c r="Y3933" i="13"/>
  <c r="T3933" i="13"/>
  <c r="J3933" i="13"/>
  <c r="I3933" i="13"/>
  <c r="Y3932" i="13"/>
  <c r="T3932" i="13"/>
  <c r="J3932" i="13"/>
  <c r="I3932" i="13"/>
  <c r="Y3931" i="13"/>
  <c r="T3931" i="13"/>
  <c r="J3931" i="13"/>
  <c r="I3931" i="13"/>
  <c r="Y3930" i="13"/>
  <c r="T3930" i="13"/>
  <c r="J3930" i="13"/>
  <c r="I3930" i="13"/>
  <c r="Y3929" i="13"/>
  <c r="T3929" i="13"/>
  <c r="J3929" i="13"/>
  <c r="I3929" i="13"/>
  <c r="Y3928" i="13"/>
  <c r="T3928" i="13"/>
  <c r="J3928" i="13"/>
  <c r="I3928" i="13"/>
  <c r="Y3927" i="13"/>
  <c r="T3927" i="13"/>
  <c r="J3927" i="13"/>
  <c r="I3927" i="13"/>
  <c r="Y3926" i="13"/>
  <c r="T3926" i="13"/>
  <c r="J3926" i="13"/>
  <c r="I3926" i="13"/>
  <c r="Y3925" i="13"/>
  <c r="T3925" i="13"/>
  <c r="J3925" i="13"/>
  <c r="I3925" i="13"/>
  <c r="Y3924" i="13"/>
  <c r="T3924" i="13"/>
  <c r="J3924" i="13"/>
  <c r="I3924" i="13"/>
  <c r="Y3923" i="13"/>
  <c r="T3923" i="13"/>
  <c r="J3923" i="13"/>
  <c r="I3923" i="13"/>
  <c r="Y3922" i="13"/>
  <c r="T3922" i="13"/>
  <c r="J3922" i="13"/>
  <c r="I3922" i="13"/>
  <c r="Y3921" i="13"/>
  <c r="T3921" i="13"/>
  <c r="J3921" i="13"/>
  <c r="I3921" i="13"/>
  <c r="Y3920" i="13"/>
  <c r="T3920" i="13"/>
  <c r="J3920" i="13"/>
  <c r="I3920" i="13"/>
  <c r="Y3919" i="13"/>
  <c r="T3919" i="13"/>
  <c r="J3919" i="13"/>
  <c r="I3919" i="13"/>
  <c r="Y3918" i="13"/>
  <c r="T3918" i="13"/>
  <c r="J3918" i="13"/>
  <c r="I3918" i="13"/>
  <c r="Y3917" i="13"/>
  <c r="T3917" i="13"/>
  <c r="J3917" i="13"/>
  <c r="I3917" i="13"/>
  <c r="Y3916" i="13"/>
  <c r="T3916" i="13"/>
  <c r="J3916" i="13"/>
  <c r="I3916" i="13"/>
  <c r="Y3915" i="13"/>
  <c r="T3915" i="13"/>
  <c r="J3915" i="13"/>
  <c r="I3915" i="13"/>
  <c r="Y3914" i="13"/>
  <c r="T3914" i="13"/>
  <c r="J3914" i="13"/>
  <c r="I3914" i="13"/>
  <c r="Y3913" i="13"/>
  <c r="T3913" i="13"/>
  <c r="J3913" i="13"/>
  <c r="I3913" i="13"/>
  <c r="Y3912" i="13"/>
  <c r="T3912" i="13"/>
  <c r="J3912" i="13"/>
  <c r="I3912" i="13"/>
  <c r="Y3911" i="13"/>
  <c r="T3911" i="13"/>
  <c r="J3911" i="13"/>
  <c r="I3911" i="13"/>
  <c r="Y3910" i="13"/>
  <c r="T3910" i="13"/>
  <c r="J3910" i="13"/>
  <c r="I3910" i="13"/>
  <c r="Y3909" i="13"/>
  <c r="T3909" i="13"/>
  <c r="J3909" i="13"/>
  <c r="I3909" i="13"/>
  <c r="Y3908" i="13"/>
  <c r="T3908" i="13"/>
  <c r="J3908" i="13"/>
  <c r="I3908" i="13"/>
  <c r="Y3907" i="13"/>
  <c r="T3907" i="13"/>
  <c r="J3907" i="13"/>
  <c r="I3907" i="13"/>
  <c r="Y3906" i="13"/>
  <c r="T3906" i="13"/>
  <c r="J3906" i="13"/>
  <c r="I3906" i="13"/>
  <c r="Y3905" i="13"/>
  <c r="T3905" i="13"/>
  <c r="J3905" i="13"/>
  <c r="I3905" i="13"/>
  <c r="Y3904" i="13"/>
  <c r="T3904" i="13"/>
  <c r="J3904" i="13"/>
  <c r="I3904" i="13"/>
  <c r="Y3903" i="13"/>
  <c r="T3903" i="13"/>
  <c r="J3903" i="13"/>
  <c r="I3903" i="13"/>
  <c r="Y3902" i="13"/>
  <c r="T3902" i="13"/>
  <c r="J3902" i="13"/>
  <c r="I3902" i="13"/>
  <c r="Y3901" i="13"/>
  <c r="T3901" i="13"/>
  <c r="J3901" i="13"/>
  <c r="I3901" i="13"/>
  <c r="Y3900" i="13"/>
  <c r="T3900" i="13"/>
  <c r="J3900" i="13"/>
  <c r="I3900" i="13"/>
  <c r="Y3899" i="13"/>
  <c r="T3899" i="13"/>
  <c r="J3899" i="13"/>
  <c r="I3899" i="13"/>
  <c r="Y3898" i="13"/>
  <c r="T3898" i="13"/>
  <c r="J3898" i="13"/>
  <c r="I3898" i="13"/>
  <c r="Y3897" i="13"/>
  <c r="T3897" i="13"/>
  <c r="J3897" i="13"/>
  <c r="I3897" i="13"/>
  <c r="Y3896" i="13"/>
  <c r="T3896" i="13"/>
  <c r="J3896" i="13"/>
  <c r="I3896" i="13"/>
  <c r="Y3895" i="13"/>
  <c r="T3895" i="13"/>
  <c r="J3895" i="13"/>
  <c r="I3895" i="13"/>
  <c r="Y3894" i="13"/>
  <c r="T3894" i="13"/>
  <c r="J3894" i="13"/>
  <c r="I3894" i="13"/>
  <c r="Y3893" i="13"/>
  <c r="T3893" i="13"/>
  <c r="J3893" i="13"/>
  <c r="I3893" i="13"/>
  <c r="Y3892" i="13"/>
  <c r="T3892" i="13"/>
  <c r="J3892" i="13"/>
  <c r="I3892" i="13"/>
  <c r="Y3891" i="13"/>
  <c r="T3891" i="13"/>
  <c r="J3891" i="13"/>
  <c r="I3891" i="13"/>
  <c r="Y3890" i="13"/>
  <c r="T3890" i="13"/>
  <c r="J3890" i="13"/>
  <c r="I3890" i="13"/>
  <c r="Y3889" i="13"/>
  <c r="T3889" i="13"/>
  <c r="J3889" i="13"/>
  <c r="I3889" i="13"/>
  <c r="Y3888" i="13"/>
  <c r="T3888" i="13"/>
  <c r="J3888" i="13"/>
  <c r="I3888" i="13"/>
  <c r="Y3887" i="13"/>
  <c r="T3887" i="13"/>
  <c r="J3887" i="13"/>
  <c r="I3887" i="13"/>
  <c r="Y3886" i="13"/>
  <c r="T3886" i="13"/>
  <c r="J3886" i="13"/>
  <c r="I3886" i="13"/>
  <c r="Y3885" i="13"/>
  <c r="T3885" i="13"/>
  <c r="J3885" i="13"/>
  <c r="I3885" i="13"/>
  <c r="Y3884" i="13"/>
  <c r="T3884" i="13"/>
  <c r="J3884" i="13"/>
  <c r="I3884" i="13"/>
  <c r="Y3883" i="13"/>
  <c r="T3883" i="13"/>
  <c r="J3883" i="13"/>
  <c r="I3883" i="13"/>
  <c r="Y3882" i="13"/>
  <c r="T3882" i="13"/>
  <c r="J3882" i="13"/>
  <c r="I3882" i="13"/>
  <c r="Y3881" i="13"/>
  <c r="T3881" i="13"/>
  <c r="J3881" i="13"/>
  <c r="I3881" i="13"/>
  <c r="Y3880" i="13"/>
  <c r="T3880" i="13"/>
  <c r="J3880" i="13"/>
  <c r="I3880" i="13"/>
  <c r="Y3879" i="13"/>
  <c r="T3879" i="13"/>
  <c r="J3879" i="13"/>
  <c r="I3879" i="13"/>
  <c r="Y3878" i="13"/>
  <c r="T3878" i="13"/>
  <c r="J3878" i="13"/>
  <c r="I3878" i="13"/>
  <c r="Y3877" i="13"/>
  <c r="T3877" i="13"/>
  <c r="J3877" i="13"/>
  <c r="I3877" i="13"/>
  <c r="Y3876" i="13"/>
  <c r="T3876" i="13"/>
  <c r="J3876" i="13"/>
  <c r="I3876" i="13"/>
  <c r="Y3875" i="13"/>
  <c r="T3875" i="13"/>
  <c r="J3875" i="13"/>
  <c r="I3875" i="13"/>
  <c r="Y3874" i="13"/>
  <c r="T3874" i="13"/>
  <c r="J3874" i="13"/>
  <c r="I3874" i="13"/>
  <c r="Y3873" i="13"/>
  <c r="T3873" i="13"/>
  <c r="J3873" i="13"/>
  <c r="I3873" i="13"/>
  <c r="Y3872" i="13"/>
  <c r="T3872" i="13"/>
  <c r="J3872" i="13"/>
  <c r="I3872" i="13"/>
  <c r="Y3871" i="13"/>
  <c r="T3871" i="13"/>
  <c r="J3871" i="13"/>
  <c r="I3871" i="13"/>
  <c r="Y3870" i="13"/>
  <c r="T3870" i="13"/>
  <c r="J3870" i="13"/>
  <c r="I3870" i="13"/>
  <c r="Y3869" i="13"/>
  <c r="T3869" i="13"/>
  <c r="J3869" i="13"/>
  <c r="I3869" i="13"/>
  <c r="Y3868" i="13"/>
  <c r="T3868" i="13"/>
  <c r="J3868" i="13"/>
  <c r="I3868" i="13"/>
  <c r="Y3867" i="13"/>
  <c r="T3867" i="13"/>
  <c r="J3867" i="13"/>
  <c r="I3867" i="13"/>
  <c r="Y3866" i="13"/>
  <c r="T3866" i="13"/>
  <c r="J3866" i="13"/>
  <c r="I3866" i="13"/>
  <c r="Y3865" i="13"/>
  <c r="T3865" i="13"/>
  <c r="J3865" i="13"/>
  <c r="I3865" i="13"/>
  <c r="Y3864" i="13"/>
  <c r="T3864" i="13"/>
  <c r="J3864" i="13"/>
  <c r="I3864" i="13"/>
  <c r="Y3863" i="13"/>
  <c r="T3863" i="13"/>
  <c r="J3863" i="13"/>
  <c r="I3863" i="13"/>
  <c r="Y3862" i="13"/>
  <c r="T3862" i="13"/>
  <c r="J3862" i="13"/>
  <c r="I3862" i="13"/>
  <c r="Y3861" i="13"/>
  <c r="T3861" i="13"/>
  <c r="J3861" i="13"/>
  <c r="I3861" i="13"/>
  <c r="Y3860" i="13"/>
  <c r="T3860" i="13"/>
  <c r="J3860" i="13"/>
  <c r="I3860" i="13"/>
  <c r="Y3859" i="13"/>
  <c r="T3859" i="13"/>
  <c r="J3859" i="13"/>
  <c r="I3859" i="13"/>
  <c r="Y3858" i="13"/>
  <c r="T3858" i="13"/>
  <c r="J3858" i="13"/>
  <c r="I3858" i="13"/>
  <c r="Y3857" i="13"/>
  <c r="T3857" i="13"/>
  <c r="J3857" i="13"/>
  <c r="I3857" i="13"/>
  <c r="Y3856" i="13"/>
  <c r="T3856" i="13"/>
  <c r="J3856" i="13"/>
  <c r="I3856" i="13"/>
  <c r="Y3855" i="13"/>
  <c r="T3855" i="13"/>
  <c r="J3855" i="13"/>
  <c r="I3855" i="13"/>
  <c r="Y3854" i="13"/>
  <c r="T3854" i="13"/>
  <c r="J3854" i="13"/>
  <c r="I3854" i="13"/>
  <c r="Y3853" i="13"/>
  <c r="T3853" i="13"/>
  <c r="J3853" i="13"/>
  <c r="I3853" i="13"/>
  <c r="Y3852" i="13"/>
  <c r="T3852" i="13"/>
  <c r="J3852" i="13"/>
  <c r="I3852" i="13"/>
  <c r="Y3851" i="13"/>
  <c r="T3851" i="13"/>
  <c r="J3851" i="13"/>
  <c r="I3851" i="13"/>
  <c r="Y3850" i="13"/>
  <c r="T3850" i="13"/>
  <c r="J3850" i="13"/>
  <c r="I3850" i="13"/>
  <c r="Y3849" i="13"/>
  <c r="T3849" i="13"/>
  <c r="J3849" i="13"/>
  <c r="I3849" i="13"/>
  <c r="Y3848" i="13"/>
  <c r="T3848" i="13"/>
  <c r="J3848" i="13"/>
  <c r="I3848" i="13"/>
  <c r="Y3847" i="13"/>
  <c r="T3847" i="13"/>
  <c r="J3847" i="13"/>
  <c r="I3847" i="13"/>
  <c r="Y3846" i="13"/>
  <c r="T3846" i="13"/>
  <c r="J3846" i="13"/>
  <c r="I3846" i="13"/>
  <c r="Y3845" i="13"/>
  <c r="T3845" i="13"/>
  <c r="J3845" i="13"/>
  <c r="I3845" i="13"/>
  <c r="Y3844" i="13"/>
  <c r="T3844" i="13"/>
  <c r="J3844" i="13"/>
  <c r="I3844" i="13"/>
  <c r="Y3843" i="13"/>
  <c r="T3843" i="13"/>
  <c r="J3843" i="13"/>
  <c r="I3843" i="13"/>
  <c r="Y3842" i="13"/>
  <c r="T3842" i="13"/>
  <c r="J3842" i="13"/>
  <c r="I3842" i="13"/>
  <c r="Y3841" i="13"/>
  <c r="T3841" i="13"/>
  <c r="J3841" i="13"/>
  <c r="I3841" i="13"/>
  <c r="Y3840" i="13"/>
  <c r="T3840" i="13"/>
  <c r="J3840" i="13"/>
  <c r="I3840" i="13"/>
  <c r="Y3839" i="13"/>
  <c r="T3839" i="13"/>
  <c r="J3839" i="13"/>
  <c r="I3839" i="13"/>
  <c r="Y3838" i="13"/>
  <c r="T3838" i="13"/>
  <c r="J3838" i="13"/>
  <c r="I3838" i="13"/>
  <c r="Y3837" i="13"/>
  <c r="T3837" i="13"/>
  <c r="J3837" i="13"/>
  <c r="I3837" i="13"/>
  <c r="Y3836" i="13"/>
  <c r="T3836" i="13"/>
  <c r="J3836" i="13"/>
  <c r="I3836" i="13"/>
  <c r="Y3835" i="13"/>
  <c r="T3835" i="13"/>
  <c r="J3835" i="13"/>
  <c r="I3835" i="13"/>
  <c r="Y3834" i="13"/>
  <c r="T3834" i="13"/>
  <c r="J3834" i="13"/>
  <c r="I3834" i="13"/>
  <c r="Y3833" i="13"/>
  <c r="T3833" i="13"/>
  <c r="J3833" i="13"/>
  <c r="I3833" i="13"/>
  <c r="Y3832" i="13"/>
  <c r="T3832" i="13"/>
  <c r="J3832" i="13"/>
  <c r="I3832" i="13"/>
  <c r="Y3831" i="13"/>
  <c r="T3831" i="13"/>
  <c r="J3831" i="13"/>
  <c r="I3831" i="13"/>
  <c r="Y3830" i="13"/>
  <c r="T3830" i="13"/>
  <c r="J3830" i="13"/>
  <c r="I3830" i="13"/>
  <c r="Y3829" i="13"/>
  <c r="T3829" i="13"/>
  <c r="J3829" i="13"/>
  <c r="I3829" i="13"/>
  <c r="Y3828" i="13"/>
  <c r="T3828" i="13"/>
  <c r="J3828" i="13"/>
  <c r="I3828" i="13"/>
  <c r="Y3827" i="13"/>
  <c r="T3827" i="13"/>
  <c r="J3827" i="13"/>
  <c r="I3827" i="13"/>
  <c r="Y3826" i="13"/>
  <c r="T3826" i="13"/>
  <c r="J3826" i="13"/>
  <c r="I3826" i="13"/>
  <c r="Y3825" i="13"/>
  <c r="T3825" i="13"/>
  <c r="J3825" i="13"/>
  <c r="I3825" i="13"/>
  <c r="Y3824" i="13"/>
  <c r="T3824" i="13"/>
  <c r="J3824" i="13"/>
  <c r="I3824" i="13"/>
  <c r="Y3823" i="13"/>
  <c r="T3823" i="13"/>
  <c r="J3823" i="13"/>
  <c r="I3823" i="13"/>
  <c r="Y3822" i="13"/>
  <c r="T3822" i="13"/>
  <c r="J3822" i="13"/>
  <c r="I3822" i="13"/>
  <c r="Y3821" i="13"/>
  <c r="T3821" i="13"/>
  <c r="J3821" i="13"/>
  <c r="I3821" i="13"/>
  <c r="Y3820" i="13"/>
  <c r="T3820" i="13"/>
  <c r="J3820" i="13"/>
  <c r="I3820" i="13"/>
  <c r="Y3819" i="13"/>
  <c r="T3819" i="13"/>
  <c r="J3819" i="13"/>
  <c r="I3819" i="13"/>
  <c r="Y3818" i="13"/>
  <c r="T3818" i="13"/>
  <c r="J3818" i="13"/>
  <c r="I3818" i="13"/>
  <c r="Y3817" i="13"/>
  <c r="T3817" i="13"/>
  <c r="J3817" i="13"/>
  <c r="I3817" i="13"/>
  <c r="Y3816" i="13"/>
  <c r="T3816" i="13"/>
  <c r="J3816" i="13"/>
  <c r="I3816" i="13"/>
  <c r="Y3815" i="13"/>
  <c r="T3815" i="13"/>
  <c r="J3815" i="13"/>
  <c r="I3815" i="13"/>
  <c r="Y3814" i="13"/>
  <c r="T3814" i="13"/>
  <c r="J3814" i="13"/>
  <c r="I3814" i="13"/>
  <c r="Y3813" i="13"/>
  <c r="T3813" i="13"/>
  <c r="J3813" i="13"/>
  <c r="I3813" i="13"/>
  <c r="Y3812" i="13"/>
  <c r="T3812" i="13"/>
  <c r="J3812" i="13"/>
  <c r="I3812" i="13"/>
  <c r="Y3811" i="13"/>
  <c r="T3811" i="13"/>
  <c r="J3811" i="13"/>
  <c r="I3811" i="13"/>
  <c r="Y3810" i="13"/>
  <c r="T3810" i="13"/>
  <c r="J3810" i="13"/>
  <c r="I3810" i="13"/>
  <c r="Y3809" i="13"/>
  <c r="T3809" i="13"/>
  <c r="J3809" i="13"/>
  <c r="I3809" i="13"/>
  <c r="Y3808" i="13"/>
  <c r="T3808" i="13"/>
  <c r="J3808" i="13"/>
  <c r="I3808" i="13"/>
  <c r="Y3807" i="13"/>
  <c r="T3807" i="13"/>
  <c r="J3807" i="13"/>
  <c r="I3807" i="13"/>
  <c r="Y3806" i="13"/>
  <c r="T3806" i="13"/>
  <c r="J3806" i="13"/>
  <c r="I3806" i="13"/>
  <c r="Y3805" i="13"/>
  <c r="T3805" i="13"/>
  <c r="J3805" i="13"/>
  <c r="I3805" i="13"/>
  <c r="Y3804" i="13"/>
  <c r="T3804" i="13"/>
  <c r="J3804" i="13"/>
  <c r="I3804" i="13"/>
  <c r="Y3803" i="13"/>
  <c r="T3803" i="13"/>
  <c r="J3803" i="13"/>
  <c r="I3803" i="13"/>
  <c r="Y3802" i="13"/>
  <c r="T3802" i="13"/>
  <c r="J3802" i="13"/>
  <c r="I3802" i="13"/>
  <c r="Y3801" i="13"/>
  <c r="T3801" i="13"/>
  <c r="J3801" i="13"/>
  <c r="I3801" i="13"/>
  <c r="Y3800" i="13"/>
  <c r="T3800" i="13"/>
  <c r="J3800" i="13"/>
  <c r="I3800" i="13"/>
  <c r="Y3799" i="13"/>
  <c r="T3799" i="13"/>
  <c r="J3799" i="13"/>
  <c r="I3799" i="13"/>
  <c r="Y3798" i="13"/>
  <c r="T3798" i="13"/>
  <c r="J3798" i="13"/>
  <c r="I3798" i="13"/>
  <c r="Y3797" i="13"/>
  <c r="T3797" i="13"/>
  <c r="J3797" i="13"/>
  <c r="I3797" i="13"/>
  <c r="Y3796" i="13"/>
  <c r="T3796" i="13"/>
  <c r="J3796" i="13"/>
  <c r="I3796" i="13"/>
  <c r="Y3795" i="13"/>
  <c r="T3795" i="13"/>
  <c r="J3795" i="13"/>
  <c r="I3795" i="13"/>
  <c r="Y3794" i="13"/>
  <c r="T3794" i="13"/>
  <c r="J3794" i="13"/>
  <c r="I3794" i="13"/>
  <c r="Y3793" i="13"/>
  <c r="T3793" i="13"/>
  <c r="J3793" i="13"/>
  <c r="I3793" i="13"/>
  <c r="Y3792" i="13"/>
  <c r="T3792" i="13"/>
  <c r="J3792" i="13"/>
  <c r="I3792" i="13"/>
  <c r="Y3791" i="13"/>
  <c r="T3791" i="13"/>
  <c r="J3791" i="13"/>
  <c r="I3791" i="13"/>
  <c r="Y3790" i="13"/>
  <c r="T3790" i="13"/>
  <c r="J3790" i="13"/>
  <c r="I3790" i="13"/>
  <c r="Y3789" i="13"/>
  <c r="T3789" i="13"/>
  <c r="J3789" i="13"/>
  <c r="I3789" i="13"/>
  <c r="Y3788" i="13"/>
  <c r="T3788" i="13"/>
  <c r="J3788" i="13"/>
  <c r="I3788" i="13"/>
  <c r="Y3787" i="13"/>
  <c r="T3787" i="13"/>
  <c r="J3787" i="13"/>
  <c r="I3787" i="13"/>
  <c r="Y3786" i="13"/>
  <c r="T3786" i="13"/>
  <c r="J3786" i="13"/>
  <c r="I3786" i="13"/>
  <c r="Y3785" i="13"/>
  <c r="T3785" i="13"/>
  <c r="J3785" i="13"/>
  <c r="I3785" i="13"/>
  <c r="Y3784" i="13"/>
  <c r="T3784" i="13"/>
  <c r="J3784" i="13"/>
  <c r="I3784" i="13"/>
  <c r="Y3783" i="13"/>
  <c r="T3783" i="13"/>
  <c r="J3783" i="13"/>
  <c r="I3783" i="13"/>
  <c r="Y3782" i="13"/>
  <c r="T3782" i="13"/>
  <c r="J3782" i="13"/>
  <c r="I3782" i="13"/>
  <c r="Y3781" i="13"/>
  <c r="T3781" i="13"/>
  <c r="J3781" i="13"/>
  <c r="I3781" i="13"/>
  <c r="Y3780" i="13"/>
  <c r="T3780" i="13"/>
  <c r="J3780" i="13"/>
  <c r="I3780" i="13"/>
  <c r="Y3779" i="13"/>
  <c r="T3779" i="13"/>
  <c r="J3779" i="13"/>
  <c r="I3779" i="13"/>
  <c r="Y3778" i="13"/>
  <c r="T3778" i="13"/>
  <c r="J3778" i="13"/>
  <c r="I3778" i="13"/>
  <c r="Y3777" i="13"/>
  <c r="T3777" i="13"/>
  <c r="J3777" i="13"/>
  <c r="I3777" i="13"/>
  <c r="Y3776" i="13"/>
  <c r="T3776" i="13"/>
  <c r="J3776" i="13"/>
  <c r="I3776" i="13"/>
  <c r="Y3775" i="13"/>
  <c r="T3775" i="13"/>
  <c r="J3775" i="13"/>
  <c r="I3775" i="13"/>
  <c r="Y3774" i="13"/>
  <c r="T3774" i="13"/>
  <c r="J3774" i="13"/>
  <c r="I3774" i="13"/>
  <c r="Y3773" i="13"/>
  <c r="T3773" i="13"/>
  <c r="J3773" i="13"/>
  <c r="I3773" i="13"/>
  <c r="Y3772" i="13"/>
  <c r="T3772" i="13"/>
  <c r="J3772" i="13"/>
  <c r="I3772" i="13"/>
  <c r="Y3771" i="13"/>
  <c r="T3771" i="13"/>
  <c r="J3771" i="13"/>
  <c r="I3771" i="13"/>
  <c r="Y3770" i="13"/>
  <c r="T3770" i="13"/>
  <c r="J3770" i="13"/>
  <c r="I3770" i="13"/>
  <c r="Y3769" i="13"/>
  <c r="T3769" i="13"/>
  <c r="J3769" i="13"/>
  <c r="I3769" i="13"/>
  <c r="Y3768" i="13"/>
  <c r="T3768" i="13"/>
  <c r="J3768" i="13"/>
  <c r="I3768" i="13"/>
  <c r="Y3767" i="13"/>
  <c r="T3767" i="13"/>
  <c r="J3767" i="13"/>
  <c r="I3767" i="13"/>
  <c r="Y3766" i="13"/>
  <c r="T3766" i="13"/>
  <c r="J3766" i="13"/>
  <c r="I3766" i="13"/>
  <c r="Y3765" i="13"/>
  <c r="T3765" i="13"/>
  <c r="J3765" i="13"/>
  <c r="I3765" i="13"/>
  <c r="Y3764" i="13"/>
  <c r="T3764" i="13"/>
  <c r="J3764" i="13"/>
  <c r="I3764" i="13"/>
  <c r="Y3763" i="13"/>
  <c r="T3763" i="13"/>
  <c r="J3763" i="13"/>
  <c r="I3763" i="13"/>
  <c r="Y3762" i="13"/>
  <c r="T3762" i="13"/>
  <c r="J3762" i="13"/>
  <c r="I3762" i="13"/>
  <c r="Y3761" i="13"/>
  <c r="T3761" i="13"/>
  <c r="J3761" i="13"/>
  <c r="I3761" i="13"/>
  <c r="Y3760" i="13"/>
  <c r="T3760" i="13"/>
  <c r="J3760" i="13"/>
  <c r="I3760" i="13"/>
  <c r="Y3759" i="13"/>
  <c r="T3759" i="13"/>
  <c r="J3759" i="13"/>
  <c r="I3759" i="13"/>
  <c r="Y3758" i="13"/>
  <c r="T3758" i="13"/>
  <c r="J3758" i="13"/>
  <c r="I3758" i="13"/>
  <c r="Y3757" i="13"/>
  <c r="T3757" i="13"/>
  <c r="J3757" i="13"/>
  <c r="I3757" i="13"/>
  <c r="Y3756" i="13"/>
  <c r="T3756" i="13"/>
  <c r="J3756" i="13"/>
  <c r="I3756" i="13"/>
  <c r="Y3755" i="13"/>
  <c r="T3755" i="13"/>
  <c r="J3755" i="13"/>
  <c r="I3755" i="13"/>
  <c r="Y3754" i="13"/>
  <c r="T3754" i="13"/>
  <c r="J3754" i="13"/>
  <c r="I3754" i="13"/>
  <c r="Y3753" i="13"/>
  <c r="T3753" i="13"/>
  <c r="J3753" i="13"/>
  <c r="I3753" i="13"/>
  <c r="Y3752" i="13"/>
  <c r="T3752" i="13"/>
  <c r="J3752" i="13"/>
  <c r="I3752" i="13"/>
  <c r="Y3751" i="13"/>
  <c r="T3751" i="13"/>
  <c r="J3751" i="13"/>
  <c r="I3751" i="13"/>
  <c r="Y3750" i="13"/>
  <c r="T3750" i="13"/>
  <c r="J3750" i="13"/>
  <c r="I3750" i="13"/>
  <c r="Y3749" i="13"/>
  <c r="T3749" i="13"/>
  <c r="J3749" i="13"/>
  <c r="I3749" i="13"/>
  <c r="Y3748" i="13"/>
  <c r="T3748" i="13"/>
  <c r="J3748" i="13"/>
  <c r="I3748" i="13"/>
  <c r="Y3747" i="13"/>
  <c r="T3747" i="13"/>
  <c r="J3747" i="13"/>
  <c r="I3747" i="13"/>
  <c r="Y3746" i="13"/>
  <c r="T3746" i="13"/>
  <c r="J3746" i="13"/>
  <c r="I3746" i="13"/>
  <c r="Y3745" i="13"/>
  <c r="T3745" i="13"/>
  <c r="J3745" i="13"/>
  <c r="I3745" i="13"/>
  <c r="Y3744" i="13"/>
  <c r="T3744" i="13"/>
  <c r="J3744" i="13"/>
  <c r="I3744" i="13"/>
  <c r="Y3743" i="13"/>
  <c r="T3743" i="13"/>
  <c r="J3743" i="13"/>
  <c r="I3743" i="13"/>
  <c r="Y3742" i="13"/>
  <c r="T3742" i="13"/>
  <c r="J3742" i="13"/>
  <c r="I3742" i="13"/>
  <c r="Y3741" i="13"/>
  <c r="T3741" i="13"/>
  <c r="J3741" i="13"/>
  <c r="I3741" i="13"/>
  <c r="Y3740" i="13"/>
  <c r="T3740" i="13"/>
  <c r="J3740" i="13"/>
  <c r="I3740" i="13"/>
  <c r="Y3739" i="13"/>
  <c r="T3739" i="13"/>
  <c r="J3739" i="13"/>
  <c r="I3739" i="13"/>
  <c r="Y3738" i="13"/>
  <c r="T3738" i="13"/>
  <c r="J3738" i="13"/>
  <c r="I3738" i="13"/>
  <c r="Y3737" i="13"/>
  <c r="T3737" i="13"/>
  <c r="J3737" i="13"/>
  <c r="I3737" i="13"/>
  <c r="Y3736" i="13"/>
  <c r="T3736" i="13"/>
  <c r="J3736" i="13"/>
  <c r="I3736" i="13"/>
  <c r="Y3735" i="13"/>
  <c r="T3735" i="13"/>
  <c r="J3735" i="13"/>
  <c r="I3735" i="13"/>
  <c r="Y3734" i="13"/>
  <c r="T3734" i="13"/>
  <c r="J3734" i="13"/>
  <c r="I3734" i="13"/>
  <c r="Y3733" i="13"/>
  <c r="T3733" i="13"/>
  <c r="J3733" i="13"/>
  <c r="I3733" i="13"/>
  <c r="Y3732" i="13"/>
  <c r="T3732" i="13"/>
  <c r="J3732" i="13"/>
  <c r="I3732" i="13"/>
  <c r="Y3731" i="13"/>
  <c r="T3731" i="13"/>
  <c r="J3731" i="13"/>
  <c r="I3731" i="13"/>
  <c r="Y3730" i="13"/>
  <c r="T3730" i="13"/>
  <c r="J3730" i="13"/>
  <c r="I3730" i="13"/>
  <c r="Y3729" i="13"/>
  <c r="T3729" i="13"/>
  <c r="J3729" i="13"/>
  <c r="I3729" i="13"/>
  <c r="Y3728" i="13"/>
  <c r="T3728" i="13"/>
  <c r="J3728" i="13"/>
  <c r="I3728" i="13"/>
  <c r="Y3727" i="13"/>
  <c r="T3727" i="13"/>
  <c r="J3727" i="13"/>
  <c r="I3727" i="13"/>
  <c r="Y3726" i="13"/>
  <c r="T3726" i="13"/>
  <c r="J3726" i="13"/>
  <c r="I3726" i="13"/>
  <c r="Y3725" i="13"/>
  <c r="T3725" i="13"/>
  <c r="J3725" i="13"/>
  <c r="I3725" i="13"/>
  <c r="Y3724" i="13"/>
  <c r="T3724" i="13"/>
  <c r="J3724" i="13"/>
  <c r="I3724" i="13"/>
  <c r="Y3723" i="13"/>
  <c r="T3723" i="13"/>
  <c r="J3723" i="13"/>
  <c r="I3723" i="13"/>
  <c r="Y3722" i="13"/>
  <c r="T3722" i="13"/>
  <c r="J3722" i="13"/>
  <c r="I3722" i="13"/>
  <c r="Y3721" i="13"/>
  <c r="T3721" i="13"/>
  <c r="J3721" i="13"/>
  <c r="I3721" i="13"/>
  <c r="Y3720" i="13"/>
  <c r="T3720" i="13"/>
  <c r="J3720" i="13"/>
  <c r="I3720" i="13"/>
  <c r="Y3719" i="13"/>
  <c r="T3719" i="13"/>
  <c r="J3719" i="13"/>
  <c r="I3719" i="13"/>
  <c r="Y3718" i="13"/>
  <c r="T3718" i="13"/>
  <c r="J3718" i="13"/>
  <c r="I3718" i="13"/>
  <c r="Y3717" i="13"/>
  <c r="T3717" i="13"/>
  <c r="J3717" i="13"/>
  <c r="I3717" i="13"/>
  <c r="Y3716" i="13"/>
  <c r="T3716" i="13"/>
  <c r="J3716" i="13"/>
  <c r="I3716" i="13"/>
  <c r="Y3715" i="13"/>
  <c r="T3715" i="13"/>
  <c r="J3715" i="13"/>
  <c r="I3715" i="13"/>
  <c r="Y3714" i="13"/>
  <c r="T3714" i="13"/>
  <c r="J3714" i="13"/>
  <c r="I3714" i="13"/>
  <c r="Y3713" i="13"/>
  <c r="T3713" i="13"/>
  <c r="J3713" i="13"/>
  <c r="I3713" i="13"/>
  <c r="Y3712" i="13"/>
  <c r="T3712" i="13"/>
  <c r="J3712" i="13"/>
  <c r="I3712" i="13"/>
  <c r="Y3711" i="13"/>
  <c r="T3711" i="13"/>
  <c r="J3711" i="13"/>
  <c r="I3711" i="13"/>
  <c r="Y3710" i="13"/>
  <c r="T3710" i="13"/>
  <c r="J3710" i="13"/>
  <c r="I3710" i="13"/>
  <c r="Y3709" i="13"/>
  <c r="T3709" i="13"/>
  <c r="J3709" i="13"/>
  <c r="I3709" i="13"/>
  <c r="Y3708" i="13"/>
  <c r="T3708" i="13"/>
  <c r="J3708" i="13"/>
  <c r="I3708" i="13"/>
  <c r="Y3707" i="13"/>
  <c r="T3707" i="13"/>
  <c r="J3707" i="13"/>
  <c r="I3707" i="13"/>
  <c r="Y3706" i="13"/>
  <c r="T3706" i="13"/>
  <c r="J3706" i="13"/>
  <c r="I3706" i="13"/>
  <c r="Y3705" i="13"/>
  <c r="T3705" i="13"/>
  <c r="J3705" i="13"/>
  <c r="I3705" i="13"/>
  <c r="Y3704" i="13"/>
  <c r="T3704" i="13"/>
  <c r="J3704" i="13"/>
  <c r="I3704" i="13"/>
  <c r="Y3703" i="13"/>
  <c r="T3703" i="13"/>
  <c r="J3703" i="13"/>
  <c r="I3703" i="13"/>
  <c r="Y3702" i="13"/>
  <c r="T3702" i="13"/>
  <c r="J3702" i="13"/>
  <c r="I3702" i="13"/>
  <c r="Y3701" i="13"/>
  <c r="T3701" i="13"/>
  <c r="J3701" i="13"/>
  <c r="I3701" i="13"/>
  <c r="Y3700" i="13"/>
  <c r="T3700" i="13"/>
  <c r="J3700" i="13"/>
  <c r="I3700" i="13"/>
  <c r="Y3699" i="13"/>
  <c r="T3699" i="13"/>
  <c r="J3699" i="13"/>
  <c r="I3699" i="13"/>
  <c r="Y3698" i="13"/>
  <c r="T3698" i="13"/>
  <c r="J3698" i="13"/>
  <c r="I3698" i="13"/>
  <c r="Y3697" i="13"/>
  <c r="T3697" i="13"/>
  <c r="J3697" i="13"/>
  <c r="I3697" i="13"/>
  <c r="Y3696" i="13"/>
  <c r="T3696" i="13"/>
  <c r="J3696" i="13"/>
  <c r="I3696" i="13"/>
  <c r="Y3695" i="13"/>
  <c r="T3695" i="13"/>
  <c r="J3695" i="13"/>
  <c r="I3695" i="13"/>
  <c r="Y3694" i="13"/>
  <c r="T3694" i="13"/>
  <c r="J3694" i="13"/>
  <c r="I3694" i="13"/>
  <c r="Y3693" i="13"/>
  <c r="T3693" i="13"/>
  <c r="J3693" i="13"/>
  <c r="I3693" i="13"/>
  <c r="Y3692" i="13"/>
  <c r="T3692" i="13"/>
  <c r="J3692" i="13"/>
  <c r="I3692" i="13"/>
  <c r="Y3691" i="13"/>
  <c r="T3691" i="13"/>
  <c r="J3691" i="13"/>
  <c r="I3691" i="13"/>
  <c r="Y3690" i="13"/>
  <c r="T3690" i="13"/>
  <c r="J3690" i="13"/>
  <c r="I3690" i="13"/>
  <c r="Y3689" i="13"/>
  <c r="T3689" i="13"/>
  <c r="J3689" i="13"/>
  <c r="I3689" i="13"/>
  <c r="Y3688" i="13"/>
  <c r="T3688" i="13"/>
  <c r="J3688" i="13"/>
  <c r="I3688" i="13"/>
  <c r="Y3687" i="13"/>
  <c r="T3687" i="13"/>
  <c r="J3687" i="13"/>
  <c r="I3687" i="13"/>
  <c r="Y3686" i="13"/>
  <c r="T3686" i="13"/>
  <c r="J3686" i="13"/>
  <c r="I3686" i="13"/>
  <c r="Y3685" i="13"/>
  <c r="T3685" i="13"/>
  <c r="J3685" i="13"/>
  <c r="I3685" i="13"/>
  <c r="Y3684" i="13"/>
  <c r="T3684" i="13"/>
  <c r="J3684" i="13"/>
  <c r="I3684" i="13"/>
  <c r="Y3683" i="13"/>
  <c r="T3683" i="13"/>
  <c r="J3683" i="13"/>
  <c r="I3683" i="13"/>
  <c r="Y3682" i="13"/>
  <c r="T3682" i="13"/>
  <c r="J3682" i="13"/>
  <c r="I3682" i="13"/>
  <c r="Y3681" i="13"/>
  <c r="T3681" i="13"/>
  <c r="J3681" i="13"/>
  <c r="I3681" i="13"/>
  <c r="Y3680" i="13"/>
  <c r="T3680" i="13"/>
  <c r="J3680" i="13"/>
  <c r="I3680" i="13"/>
  <c r="Y3679" i="13"/>
  <c r="T3679" i="13"/>
  <c r="J3679" i="13"/>
  <c r="I3679" i="13"/>
  <c r="Y3678" i="13"/>
  <c r="T3678" i="13"/>
  <c r="J3678" i="13"/>
  <c r="I3678" i="13"/>
  <c r="Y3677" i="13"/>
  <c r="T3677" i="13"/>
  <c r="J3677" i="13"/>
  <c r="I3677" i="13"/>
  <c r="Y3676" i="13"/>
  <c r="T3676" i="13"/>
  <c r="J3676" i="13"/>
  <c r="I3676" i="13"/>
  <c r="Y3675" i="13"/>
  <c r="T3675" i="13"/>
  <c r="J3675" i="13"/>
  <c r="I3675" i="13"/>
  <c r="Y3674" i="13"/>
  <c r="T3674" i="13"/>
  <c r="J3674" i="13"/>
  <c r="I3674" i="13"/>
  <c r="Y3673" i="13"/>
  <c r="T3673" i="13"/>
  <c r="J3673" i="13"/>
  <c r="I3673" i="13"/>
  <c r="Y3672" i="13"/>
  <c r="T3672" i="13"/>
  <c r="J3672" i="13"/>
  <c r="I3672" i="13"/>
  <c r="Y3671" i="13"/>
  <c r="T3671" i="13"/>
  <c r="J3671" i="13"/>
  <c r="I3671" i="13"/>
  <c r="Y3670" i="13"/>
  <c r="T3670" i="13"/>
  <c r="J3670" i="13"/>
  <c r="I3670" i="13"/>
  <c r="Y3669" i="13"/>
  <c r="T3669" i="13"/>
  <c r="J3669" i="13"/>
  <c r="I3669" i="13"/>
  <c r="Y3668" i="13"/>
  <c r="T3668" i="13"/>
  <c r="J3668" i="13"/>
  <c r="I3668" i="13"/>
  <c r="Y3667" i="13"/>
  <c r="T3667" i="13"/>
  <c r="J3667" i="13"/>
  <c r="I3667" i="13"/>
  <c r="Y3666" i="13"/>
  <c r="T3666" i="13"/>
  <c r="J3666" i="13"/>
  <c r="I3666" i="13"/>
  <c r="Y3665" i="13"/>
  <c r="T3665" i="13"/>
  <c r="J3665" i="13"/>
  <c r="I3665" i="13"/>
  <c r="Y3664" i="13"/>
  <c r="T3664" i="13"/>
  <c r="J3664" i="13"/>
  <c r="I3664" i="13"/>
  <c r="Y3663" i="13"/>
  <c r="T3663" i="13"/>
  <c r="J3663" i="13"/>
  <c r="I3663" i="13"/>
  <c r="Y3662" i="13"/>
  <c r="T3662" i="13"/>
  <c r="J3662" i="13"/>
  <c r="I3662" i="13"/>
  <c r="Y3661" i="13"/>
  <c r="T3661" i="13"/>
  <c r="J3661" i="13"/>
  <c r="I3661" i="13"/>
  <c r="Y3660" i="13"/>
  <c r="T3660" i="13"/>
  <c r="J3660" i="13"/>
  <c r="I3660" i="13"/>
  <c r="Y3659" i="13"/>
  <c r="T3659" i="13"/>
  <c r="J3659" i="13"/>
  <c r="I3659" i="13"/>
  <c r="Y3658" i="13"/>
  <c r="T3658" i="13"/>
  <c r="J3658" i="13"/>
  <c r="I3658" i="13"/>
  <c r="Y3657" i="13"/>
  <c r="T3657" i="13"/>
  <c r="J3657" i="13"/>
  <c r="I3657" i="13"/>
  <c r="Y3656" i="13"/>
  <c r="T3656" i="13"/>
  <c r="J3656" i="13"/>
  <c r="I3656" i="13"/>
  <c r="Y3655" i="13"/>
  <c r="T3655" i="13"/>
  <c r="J3655" i="13"/>
  <c r="I3655" i="13"/>
  <c r="Y3654" i="13"/>
  <c r="T3654" i="13"/>
  <c r="J3654" i="13"/>
  <c r="I3654" i="13"/>
  <c r="Y3653" i="13"/>
  <c r="T3653" i="13"/>
  <c r="J3653" i="13"/>
  <c r="I3653" i="13"/>
  <c r="Y3652" i="13"/>
  <c r="T3652" i="13"/>
  <c r="J3652" i="13"/>
  <c r="I3652" i="13"/>
  <c r="Y3651" i="13"/>
  <c r="T3651" i="13"/>
  <c r="J3651" i="13"/>
  <c r="I3651" i="13"/>
  <c r="Y3650" i="13"/>
  <c r="T3650" i="13"/>
  <c r="J3650" i="13"/>
  <c r="I3650" i="13"/>
  <c r="Y3649" i="13"/>
  <c r="T3649" i="13"/>
  <c r="J3649" i="13"/>
  <c r="I3649" i="13"/>
  <c r="Y3648" i="13"/>
  <c r="T3648" i="13"/>
  <c r="J3648" i="13"/>
  <c r="I3648" i="13"/>
  <c r="Y3647" i="13"/>
  <c r="T3647" i="13"/>
  <c r="J3647" i="13"/>
  <c r="I3647" i="13"/>
  <c r="Y3646" i="13"/>
  <c r="T3646" i="13"/>
  <c r="J3646" i="13"/>
  <c r="I3646" i="13"/>
  <c r="Y3645" i="13"/>
  <c r="T3645" i="13"/>
  <c r="J3645" i="13"/>
  <c r="I3645" i="13"/>
  <c r="Y3644" i="13"/>
  <c r="T3644" i="13"/>
  <c r="J3644" i="13"/>
  <c r="I3644" i="13"/>
  <c r="Y3643" i="13"/>
  <c r="T3643" i="13"/>
  <c r="J3643" i="13"/>
  <c r="I3643" i="13"/>
  <c r="Y3642" i="13"/>
  <c r="T3642" i="13"/>
  <c r="J3642" i="13"/>
  <c r="I3642" i="13"/>
  <c r="Y3641" i="13"/>
  <c r="T3641" i="13"/>
  <c r="J3641" i="13"/>
  <c r="I3641" i="13"/>
  <c r="Y3640" i="13"/>
  <c r="T3640" i="13"/>
  <c r="J3640" i="13"/>
  <c r="I3640" i="13"/>
  <c r="Y3639" i="13"/>
  <c r="T3639" i="13"/>
  <c r="J3639" i="13"/>
  <c r="I3639" i="13"/>
  <c r="Y3638" i="13"/>
  <c r="T3638" i="13"/>
  <c r="J3638" i="13"/>
  <c r="I3638" i="13"/>
  <c r="Y3637" i="13"/>
  <c r="T3637" i="13"/>
  <c r="J3637" i="13"/>
  <c r="I3637" i="13"/>
  <c r="Y3636" i="13"/>
  <c r="T3636" i="13"/>
  <c r="J3636" i="13"/>
  <c r="I3636" i="13"/>
  <c r="Y3635" i="13"/>
  <c r="T3635" i="13"/>
  <c r="J3635" i="13"/>
  <c r="I3635" i="13"/>
  <c r="Y3634" i="13"/>
  <c r="T3634" i="13"/>
  <c r="J3634" i="13"/>
  <c r="I3634" i="13"/>
  <c r="Y3633" i="13"/>
  <c r="T3633" i="13"/>
  <c r="J3633" i="13"/>
  <c r="I3633" i="13"/>
  <c r="Y3632" i="13"/>
  <c r="T3632" i="13"/>
  <c r="J3632" i="13"/>
  <c r="I3632" i="13"/>
  <c r="Y3631" i="13"/>
  <c r="T3631" i="13"/>
  <c r="J3631" i="13"/>
  <c r="I3631" i="13"/>
  <c r="Y3630" i="13"/>
  <c r="T3630" i="13"/>
  <c r="J3630" i="13"/>
  <c r="I3630" i="13"/>
  <c r="Y3629" i="13"/>
  <c r="T3629" i="13"/>
  <c r="J3629" i="13"/>
  <c r="I3629" i="13"/>
  <c r="Y3628" i="13"/>
  <c r="T3628" i="13"/>
  <c r="J3628" i="13"/>
  <c r="I3628" i="13"/>
  <c r="Y3627" i="13"/>
  <c r="T3627" i="13"/>
  <c r="J3627" i="13"/>
  <c r="I3627" i="13"/>
  <c r="Y3626" i="13"/>
  <c r="T3626" i="13"/>
  <c r="J3626" i="13"/>
  <c r="I3626" i="13"/>
  <c r="Y3625" i="13"/>
  <c r="T3625" i="13"/>
  <c r="J3625" i="13"/>
  <c r="I3625" i="13"/>
  <c r="Y3624" i="13"/>
  <c r="T3624" i="13"/>
  <c r="J3624" i="13"/>
  <c r="I3624" i="13"/>
  <c r="Y3623" i="13"/>
  <c r="T3623" i="13"/>
  <c r="J3623" i="13"/>
  <c r="I3623" i="13"/>
  <c r="Y3622" i="13"/>
  <c r="T3622" i="13"/>
  <c r="J3622" i="13"/>
  <c r="I3622" i="13"/>
  <c r="Y3621" i="13"/>
  <c r="T3621" i="13"/>
  <c r="J3621" i="13"/>
  <c r="I3621" i="13"/>
  <c r="Y3620" i="13"/>
  <c r="T3620" i="13"/>
  <c r="J3620" i="13"/>
  <c r="I3620" i="13"/>
  <c r="Y3619" i="13"/>
  <c r="T3619" i="13"/>
  <c r="J3619" i="13"/>
  <c r="I3619" i="13"/>
  <c r="Y3618" i="13"/>
  <c r="T3618" i="13"/>
  <c r="J3618" i="13"/>
  <c r="I3618" i="13"/>
  <c r="Y3617" i="13"/>
  <c r="T3617" i="13"/>
  <c r="J3617" i="13"/>
  <c r="I3617" i="13"/>
  <c r="Y3616" i="13"/>
  <c r="T3616" i="13"/>
  <c r="J3616" i="13"/>
  <c r="I3616" i="13"/>
  <c r="Y3615" i="13"/>
  <c r="T3615" i="13"/>
  <c r="J3615" i="13"/>
  <c r="I3615" i="13"/>
  <c r="Y3614" i="13"/>
  <c r="T3614" i="13"/>
  <c r="J3614" i="13"/>
  <c r="I3614" i="13"/>
  <c r="Y3613" i="13"/>
  <c r="T3613" i="13"/>
  <c r="J3613" i="13"/>
  <c r="I3613" i="13"/>
  <c r="Y3612" i="13"/>
  <c r="T3612" i="13"/>
  <c r="J3612" i="13"/>
  <c r="I3612" i="13"/>
  <c r="Y3611" i="13"/>
  <c r="T3611" i="13"/>
  <c r="J3611" i="13"/>
  <c r="I3611" i="13"/>
  <c r="Y3610" i="13"/>
  <c r="T3610" i="13"/>
  <c r="J3610" i="13"/>
  <c r="I3610" i="13"/>
  <c r="Y3609" i="13"/>
  <c r="T3609" i="13"/>
  <c r="J3609" i="13"/>
  <c r="I3609" i="13"/>
  <c r="Y3608" i="13"/>
  <c r="T3608" i="13"/>
  <c r="J3608" i="13"/>
  <c r="I3608" i="13"/>
  <c r="Y3607" i="13"/>
  <c r="T3607" i="13"/>
  <c r="J3607" i="13"/>
  <c r="I3607" i="13"/>
  <c r="Y3606" i="13"/>
  <c r="T3606" i="13"/>
  <c r="J3606" i="13"/>
  <c r="I3606" i="13"/>
  <c r="Y3605" i="13"/>
  <c r="T3605" i="13"/>
  <c r="J3605" i="13"/>
  <c r="I3605" i="13"/>
  <c r="Y3604" i="13"/>
  <c r="T3604" i="13"/>
  <c r="J3604" i="13"/>
  <c r="I3604" i="13"/>
  <c r="Y3603" i="13"/>
  <c r="T3603" i="13"/>
  <c r="J3603" i="13"/>
  <c r="I3603" i="13"/>
  <c r="Y3602" i="13"/>
  <c r="T3602" i="13"/>
  <c r="J3602" i="13"/>
  <c r="I3602" i="13"/>
  <c r="Y3601" i="13"/>
  <c r="T3601" i="13"/>
  <c r="J3601" i="13"/>
  <c r="I3601" i="13"/>
  <c r="Y3600" i="13"/>
  <c r="T3600" i="13"/>
  <c r="J3600" i="13"/>
  <c r="I3600" i="13"/>
  <c r="Y3599" i="13"/>
  <c r="T3599" i="13"/>
  <c r="J3599" i="13"/>
  <c r="I3599" i="13"/>
  <c r="Y3598" i="13"/>
  <c r="T3598" i="13"/>
  <c r="J3598" i="13"/>
  <c r="I3598" i="13"/>
  <c r="Y3597" i="13"/>
  <c r="T3597" i="13"/>
  <c r="J3597" i="13"/>
  <c r="I3597" i="13"/>
  <c r="Y3596" i="13"/>
  <c r="T3596" i="13"/>
  <c r="J3596" i="13"/>
  <c r="I3596" i="13"/>
  <c r="Y3595" i="13"/>
  <c r="T3595" i="13"/>
  <c r="J3595" i="13"/>
  <c r="I3595" i="13"/>
  <c r="Y3594" i="13"/>
  <c r="T3594" i="13"/>
  <c r="J3594" i="13"/>
  <c r="I3594" i="13"/>
  <c r="Y3593" i="13"/>
  <c r="T3593" i="13"/>
  <c r="J3593" i="13"/>
  <c r="I3593" i="13"/>
  <c r="Y3592" i="13"/>
  <c r="T3592" i="13"/>
  <c r="J3592" i="13"/>
  <c r="I3592" i="13"/>
  <c r="Y3591" i="13"/>
  <c r="T3591" i="13"/>
  <c r="J3591" i="13"/>
  <c r="I3591" i="13"/>
  <c r="Y3590" i="13"/>
  <c r="T3590" i="13"/>
  <c r="J3590" i="13"/>
  <c r="I3590" i="13"/>
  <c r="Y3589" i="13"/>
  <c r="T3589" i="13"/>
  <c r="J3589" i="13"/>
  <c r="I3589" i="13"/>
  <c r="Y3588" i="13"/>
  <c r="T3588" i="13"/>
  <c r="J3588" i="13"/>
  <c r="I3588" i="13"/>
  <c r="Y3587" i="13"/>
  <c r="T3587" i="13"/>
  <c r="J3587" i="13"/>
  <c r="I3587" i="13"/>
  <c r="Y3586" i="13"/>
  <c r="T3586" i="13"/>
  <c r="J3586" i="13"/>
  <c r="I3586" i="13"/>
  <c r="Y3585" i="13"/>
  <c r="T3585" i="13"/>
  <c r="J3585" i="13"/>
  <c r="I3585" i="13"/>
  <c r="Y3584" i="13"/>
  <c r="T3584" i="13"/>
  <c r="J3584" i="13"/>
  <c r="I3584" i="13"/>
  <c r="Y3583" i="13"/>
  <c r="T3583" i="13"/>
  <c r="J3583" i="13"/>
  <c r="I3583" i="13"/>
  <c r="Y3582" i="13"/>
  <c r="T3582" i="13"/>
  <c r="J3582" i="13"/>
  <c r="I3582" i="13"/>
  <c r="Y3581" i="13"/>
  <c r="T3581" i="13"/>
  <c r="J3581" i="13"/>
  <c r="I3581" i="13"/>
  <c r="Y3580" i="13"/>
  <c r="T3580" i="13"/>
  <c r="J3580" i="13"/>
  <c r="I3580" i="13"/>
  <c r="Y3579" i="13"/>
  <c r="T3579" i="13"/>
  <c r="J3579" i="13"/>
  <c r="I3579" i="13"/>
  <c r="Y3578" i="13"/>
  <c r="T3578" i="13"/>
  <c r="J3578" i="13"/>
  <c r="I3578" i="13"/>
  <c r="Y3577" i="13"/>
  <c r="T3577" i="13"/>
  <c r="J3577" i="13"/>
  <c r="I3577" i="13"/>
  <c r="Y3576" i="13"/>
  <c r="T3576" i="13"/>
  <c r="J3576" i="13"/>
  <c r="I3576" i="13"/>
  <c r="Y3575" i="13"/>
  <c r="T3575" i="13"/>
  <c r="J3575" i="13"/>
  <c r="I3575" i="13"/>
  <c r="Y3574" i="13"/>
  <c r="T3574" i="13"/>
  <c r="J3574" i="13"/>
  <c r="I3574" i="13"/>
  <c r="Y3573" i="13"/>
  <c r="T3573" i="13"/>
  <c r="J3573" i="13"/>
  <c r="I3573" i="13"/>
  <c r="Y3572" i="13"/>
  <c r="T3572" i="13"/>
  <c r="J3572" i="13"/>
  <c r="I3572" i="13"/>
  <c r="Y3571" i="13"/>
  <c r="T3571" i="13"/>
  <c r="J3571" i="13"/>
  <c r="I3571" i="13"/>
  <c r="Y3570" i="13"/>
  <c r="T3570" i="13"/>
  <c r="J3570" i="13"/>
  <c r="I3570" i="13"/>
  <c r="Y3569" i="13"/>
  <c r="T3569" i="13"/>
  <c r="J3569" i="13"/>
  <c r="I3569" i="13"/>
  <c r="Y3568" i="13"/>
  <c r="T3568" i="13"/>
  <c r="J3568" i="13"/>
  <c r="I3568" i="13"/>
  <c r="Y3567" i="13"/>
  <c r="T3567" i="13"/>
  <c r="J3567" i="13"/>
  <c r="I3567" i="13"/>
  <c r="Y3566" i="13"/>
  <c r="T3566" i="13"/>
  <c r="J3566" i="13"/>
  <c r="I3566" i="13"/>
  <c r="Y3565" i="13"/>
  <c r="T3565" i="13"/>
  <c r="J3565" i="13"/>
  <c r="I3565" i="13"/>
  <c r="Y3564" i="13"/>
  <c r="T3564" i="13"/>
  <c r="J3564" i="13"/>
  <c r="I3564" i="13"/>
  <c r="Y3563" i="13"/>
  <c r="T3563" i="13"/>
  <c r="J3563" i="13"/>
  <c r="I3563" i="13"/>
  <c r="Y3562" i="13"/>
  <c r="T3562" i="13"/>
  <c r="J3562" i="13"/>
  <c r="I3562" i="13"/>
  <c r="Y3561" i="13"/>
  <c r="T3561" i="13"/>
  <c r="J3561" i="13"/>
  <c r="I3561" i="13"/>
  <c r="Y3560" i="13"/>
  <c r="T3560" i="13"/>
  <c r="J3560" i="13"/>
  <c r="I3560" i="13"/>
  <c r="Y3559" i="13"/>
  <c r="T3559" i="13"/>
  <c r="J3559" i="13"/>
  <c r="I3559" i="13"/>
  <c r="Y3558" i="13"/>
  <c r="T3558" i="13"/>
  <c r="J3558" i="13"/>
  <c r="I3558" i="13"/>
  <c r="Y3557" i="13"/>
  <c r="T3557" i="13"/>
  <c r="J3557" i="13"/>
  <c r="I3557" i="13"/>
  <c r="Y3556" i="13"/>
  <c r="T3556" i="13"/>
  <c r="J3556" i="13"/>
  <c r="I3556" i="13"/>
  <c r="Y3555" i="13"/>
  <c r="T3555" i="13"/>
  <c r="J3555" i="13"/>
  <c r="I3555" i="13"/>
  <c r="Y3554" i="13"/>
  <c r="T3554" i="13"/>
  <c r="J3554" i="13"/>
  <c r="I3554" i="13"/>
  <c r="Y3553" i="13"/>
  <c r="T3553" i="13"/>
  <c r="J3553" i="13"/>
  <c r="I3553" i="13"/>
  <c r="Y3552" i="13"/>
  <c r="T3552" i="13"/>
  <c r="J3552" i="13"/>
  <c r="I3552" i="13"/>
  <c r="Y3551" i="13"/>
  <c r="T3551" i="13"/>
  <c r="J3551" i="13"/>
  <c r="I3551" i="13"/>
  <c r="Y3550" i="13"/>
  <c r="T3550" i="13"/>
  <c r="J3550" i="13"/>
  <c r="I3550" i="13"/>
  <c r="Y3549" i="13"/>
  <c r="T3549" i="13"/>
  <c r="J3549" i="13"/>
  <c r="I3549" i="13"/>
  <c r="Y3548" i="13"/>
  <c r="T3548" i="13"/>
  <c r="J3548" i="13"/>
  <c r="I3548" i="13"/>
  <c r="Y3547" i="13"/>
  <c r="T3547" i="13"/>
  <c r="J3547" i="13"/>
  <c r="I3547" i="13"/>
  <c r="Y3546" i="13"/>
  <c r="T3546" i="13"/>
  <c r="J3546" i="13"/>
  <c r="I3546" i="13"/>
  <c r="Y3545" i="13"/>
  <c r="T3545" i="13"/>
  <c r="J3545" i="13"/>
  <c r="I3545" i="13"/>
  <c r="Y3544" i="13"/>
  <c r="T3544" i="13"/>
  <c r="J3544" i="13"/>
  <c r="I3544" i="13"/>
  <c r="Y3543" i="13"/>
  <c r="T3543" i="13"/>
  <c r="J3543" i="13"/>
  <c r="I3543" i="13"/>
  <c r="Y3542" i="13"/>
  <c r="T3542" i="13"/>
  <c r="J3542" i="13"/>
  <c r="I3542" i="13"/>
  <c r="Y3541" i="13"/>
  <c r="T3541" i="13"/>
  <c r="J3541" i="13"/>
  <c r="I3541" i="13"/>
  <c r="Y3540" i="13"/>
  <c r="T3540" i="13"/>
  <c r="J3540" i="13"/>
  <c r="I3540" i="13"/>
  <c r="Y3539" i="13"/>
  <c r="T3539" i="13"/>
  <c r="J3539" i="13"/>
  <c r="I3539" i="13"/>
  <c r="Y3538" i="13"/>
  <c r="T3538" i="13"/>
  <c r="J3538" i="13"/>
  <c r="I3538" i="13"/>
  <c r="Y3537" i="13"/>
  <c r="T3537" i="13"/>
  <c r="J3537" i="13"/>
  <c r="I3537" i="13"/>
  <c r="Y3536" i="13"/>
  <c r="T3536" i="13"/>
  <c r="J3536" i="13"/>
  <c r="I3536" i="13"/>
  <c r="Y3535" i="13"/>
  <c r="T3535" i="13"/>
  <c r="J3535" i="13"/>
  <c r="I3535" i="13"/>
  <c r="Y3534" i="13"/>
  <c r="T3534" i="13"/>
  <c r="J3534" i="13"/>
  <c r="I3534" i="13"/>
  <c r="Y3533" i="13"/>
  <c r="T3533" i="13"/>
  <c r="J3533" i="13"/>
  <c r="I3533" i="13"/>
  <c r="Y3532" i="13"/>
  <c r="T3532" i="13"/>
  <c r="J3532" i="13"/>
  <c r="I3532" i="13"/>
  <c r="Y3531" i="13"/>
  <c r="T3531" i="13"/>
  <c r="J3531" i="13"/>
  <c r="I3531" i="13"/>
  <c r="Y3530" i="13"/>
  <c r="T3530" i="13"/>
  <c r="J3530" i="13"/>
  <c r="I3530" i="13"/>
  <c r="Y3529" i="13"/>
  <c r="T3529" i="13"/>
  <c r="J3529" i="13"/>
  <c r="I3529" i="13"/>
  <c r="Y3528" i="13"/>
  <c r="T3528" i="13"/>
  <c r="J3528" i="13"/>
  <c r="I3528" i="13"/>
  <c r="Y3527" i="13"/>
  <c r="T3527" i="13"/>
  <c r="J3527" i="13"/>
  <c r="I3527" i="13"/>
  <c r="Y3526" i="13"/>
  <c r="T3526" i="13"/>
  <c r="J3526" i="13"/>
  <c r="I3526" i="13"/>
  <c r="Y3525" i="13"/>
  <c r="T3525" i="13"/>
  <c r="J3525" i="13"/>
  <c r="I3525" i="13"/>
  <c r="Y3524" i="13"/>
  <c r="T3524" i="13"/>
  <c r="J3524" i="13"/>
  <c r="I3524" i="13"/>
  <c r="Y3523" i="13"/>
  <c r="T3523" i="13"/>
  <c r="J3523" i="13"/>
  <c r="I3523" i="13"/>
  <c r="Y3522" i="13"/>
  <c r="T3522" i="13"/>
  <c r="J3522" i="13"/>
  <c r="I3522" i="13"/>
  <c r="Y3521" i="13"/>
  <c r="T3521" i="13"/>
  <c r="J3521" i="13"/>
  <c r="I3521" i="13"/>
  <c r="Y3520" i="13"/>
  <c r="T3520" i="13"/>
  <c r="J3520" i="13"/>
  <c r="I3520" i="13"/>
  <c r="Y3519" i="13"/>
  <c r="T3519" i="13"/>
  <c r="J3519" i="13"/>
  <c r="I3519" i="13"/>
  <c r="Y3518" i="13"/>
  <c r="T3518" i="13"/>
  <c r="J3518" i="13"/>
  <c r="I3518" i="13"/>
  <c r="Y3517" i="13"/>
  <c r="T3517" i="13"/>
  <c r="J3517" i="13"/>
  <c r="I3517" i="13"/>
  <c r="Y3516" i="13"/>
  <c r="T3516" i="13"/>
  <c r="J3516" i="13"/>
  <c r="I3516" i="13"/>
  <c r="Y3515" i="13"/>
  <c r="T3515" i="13"/>
  <c r="J3515" i="13"/>
  <c r="I3515" i="13"/>
  <c r="Y3514" i="13"/>
  <c r="T3514" i="13"/>
  <c r="J3514" i="13"/>
  <c r="I3514" i="13"/>
  <c r="Y3513" i="13"/>
  <c r="T3513" i="13"/>
  <c r="J3513" i="13"/>
  <c r="I3513" i="13"/>
  <c r="Y3512" i="13"/>
  <c r="T3512" i="13"/>
  <c r="J3512" i="13"/>
  <c r="I3512" i="13"/>
  <c r="Y3511" i="13"/>
  <c r="T3511" i="13"/>
  <c r="J3511" i="13"/>
  <c r="I3511" i="13"/>
  <c r="Y3510" i="13"/>
  <c r="T3510" i="13"/>
  <c r="J3510" i="13"/>
  <c r="I3510" i="13"/>
  <c r="Y3509" i="13"/>
  <c r="T3509" i="13"/>
  <c r="J3509" i="13"/>
  <c r="I3509" i="13"/>
  <c r="Y3508" i="13"/>
  <c r="T3508" i="13"/>
  <c r="J3508" i="13"/>
  <c r="I3508" i="13"/>
  <c r="Y3507" i="13"/>
  <c r="T3507" i="13"/>
  <c r="J3507" i="13"/>
  <c r="I3507" i="13"/>
  <c r="Y3506" i="13"/>
  <c r="T3506" i="13"/>
  <c r="J3506" i="13"/>
  <c r="I3506" i="13"/>
  <c r="Y3505" i="13"/>
  <c r="T3505" i="13"/>
  <c r="J3505" i="13"/>
  <c r="I3505" i="13"/>
  <c r="Y3504" i="13"/>
  <c r="T3504" i="13"/>
  <c r="J3504" i="13"/>
  <c r="I3504" i="13"/>
  <c r="Y3503" i="13"/>
  <c r="T3503" i="13"/>
  <c r="J3503" i="13"/>
  <c r="I3503" i="13"/>
  <c r="Y3502" i="13"/>
  <c r="T3502" i="13"/>
  <c r="J3502" i="13"/>
  <c r="I3502" i="13"/>
  <c r="Y3501" i="13"/>
  <c r="T3501" i="13"/>
  <c r="J3501" i="13"/>
  <c r="I3501" i="13"/>
  <c r="Y3500" i="13"/>
  <c r="T3500" i="13"/>
  <c r="J3500" i="13"/>
  <c r="I3500" i="13"/>
  <c r="Y3499" i="13"/>
  <c r="T3499" i="13"/>
  <c r="J3499" i="13"/>
  <c r="I3499" i="13"/>
  <c r="Y3498" i="13"/>
  <c r="T3498" i="13"/>
  <c r="J3498" i="13"/>
  <c r="I3498" i="13"/>
  <c r="Y3497" i="13"/>
  <c r="T3497" i="13"/>
  <c r="J3497" i="13"/>
  <c r="I3497" i="13"/>
  <c r="Y3496" i="13"/>
  <c r="T3496" i="13"/>
  <c r="J3496" i="13"/>
  <c r="I3496" i="13"/>
  <c r="Y3495" i="13"/>
  <c r="T3495" i="13"/>
  <c r="J3495" i="13"/>
  <c r="I3495" i="13"/>
  <c r="Y3494" i="13"/>
  <c r="T3494" i="13"/>
  <c r="J3494" i="13"/>
  <c r="I3494" i="13"/>
  <c r="Y3493" i="13"/>
  <c r="T3493" i="13"/>
  <c r="J3493" i="13"/>
  <c r="I3493" i="13"/>
  <c r="Y3492" i="13"/>
  <c r="T3492" i="13"/>
  <c r="J3492" i="13"/>
  <c r="I3492" i="13"/>
  <c r="Y3491" i="13"/>
  <c r="T3491" i="13"/>
  <c r="J3491" i="13"/>
  <c r="I3491" i="13"/>
  <c r="Y3490" i="13"/>
  <c r="T3490" i="13"/>
  <c r="J3490" i="13"/>
  <c r="I3490" i="13"/>
  <c r="Y3489" i="13"/>
  <c r="T3489" i="13"/>
  <c r="J3489" i="13"/>
  <c r="I3489" i="13"/>
  <c r="Y3488" i="13"/>
  <c r="T3488" i="13"/>
  <c r="J3488" i="13"/>
  <c r="I3488" i="13"/>
  <c r="Y3487" i="13"/>
  <c r="T3487" i="13"/>
  <c r="J3487" i="13"/>
  <c r="I3487" i="13"/>
  <c r="Y3486" i="13"/>
  <c r="T3486" i="13"/>
  <c r="J3486" i="13"/>
  <c r="I3486" i="13"/>
  <c r="Y3485" i="13"/>
  <c r="T3485" i="13"/>
  <c r="J3485" i="13"/>
  <c r="I3485" i="13"/>
  <c r="Y3484" i="13"/>
  <c r="T3484" i="13"/>
  <c r="J3484" i="13"/>
  <c r="I3484" i="13"/>
  <c r="Y3483" i="13"/>
  <c r="T3483" i="13"/>
  <c r="J3483" i="13"/>
  <c r="I3483" i="13"/>
  <c r="Y3482" i="13"/>
  <c r="T3482" i="13"/>
  <c r="J3482" i="13"/>
  <c r="I3482" i="13"/>
  <c r="Y3481" i="13"/>
  <c r="T3481" i="13"/>
  <c r="J3481" i="13"/>
  <c r="I3481" i="13"/>
  <c r="Y3480" i="13"/>
  <c r="T3480" i="13"/>
  <c r="J3480" i="13"/>
  <c r="I3480" i="13"/>
  <c r="Y3479" i="13"/>
  <c r="T3479" i="13"/>
  <c r="J3479" i="13"/>
  <c r="I3479" i="13"/>
  <c r="Y3478" i="13"/>
  <c r="T3478" i="13"/>
  <c r="J3478" i="13"/>
  <c r="I3478" i="13"/>
  <c r="Y3477" i="13"/>
  <c r="T3477" i="13"/>
  <c r="J3477" i="13"/>
  <c r="I3477" i="13"/>
  <c r="Y3476" i="13"/>
  <c r="T3476" i="13"/>
  <c r="J3476" i="13"/>
  <c r="I3476" i="13"/>
  <c r="Y3475" i="13"/>
  <c r="T3475" i="13"/>
  <c r="J3475" i="13"/>
  <c r="I3475" i="13"/>
  <c r="Y3474" i="13"/>
  <c r="T3474" i="13"/>
  <c r="J3474" i="13"/>
  <c r="I3474" i="13"/>
  <c r="Y3473" i="13"/>
  <c r="T3473" i="13"/>
  <c r="J3473" i="13"/>
  <c r="I3473" i="13"/>
  <c r="Y3472" i="13"/>
  <c r="T3472" i="13"/>
  <c r="J3472" i="13"/>
  <c r="I3472" i="13"/>
  <c r="Y3471" i="13"/>
  <c r="T3471" i="13"/>
  <c r="J3471" i="13"/>
  <c r="I3471" i="13"/>
  <c r="Y3470" i="13"/>
  <c r="T3470" i="13"/>
  <c r="J3470" i="13"/>
  <c r="I3470" i="13"/>
  <c r="Y3469" i="13"/>
  <c r="T3469" i="13"/>
  <c r="J3469" i="13"/>
  <c r="I3469" i="13"/>
  <c r="Y3468" i="13"/>
  <c r="T3468" i="13"/>
  <c r="J3468" i="13"/>
  <c r="I3468" i="13"/>
  <c r="Y3467" i="13"/>
  <c r="T3467" i="13"/>
  <c r="J3467" i="13"/>
  <c r="I3467" i="13"/>
  <c r="Y3466" i="13"/>
  <c r="T3466" i="13"/>
  <c r="J3466" i="13"/>
  <c r="I3466" i="13"/>
  <c r="Y3465" i="13"/>
  <c r="T3465" i="13"/>
  <c r="J3465" i="13"/>
  <c r="I3465" i="13"/>
  <c r="Y3464" i="13"/>
  <c r="T3464" i="13"/>
  <c r="J3464" i="13"/>
  <c r="I3464" i="13"/>
  <c r="Y3463" i="13"/>
  <c r="T3463" i="13"/>
  <c r="J3463" i="13"/>
  <c r="I3463" i="13"/>
  <c r="Y3462" i="13"/>
  <c r="T3462" i="13"/>
  <c r="J3462" i="13"/>
  <c r="I3462" i="13"/>
  <c r="Y3461" i="13"/>
  <c r="T3461" i="13"/>
  <c r="J3461" i="13"/>
  <c r="I3461" i="13"/>
  <c r="Y3460" i="13"/>
  <c r="T3460" i="13"/>
  <c r="J3460" i="13"/>
  <c r="I3460" i="13"/>
  <c r="Y3459" i="13"/>
  <c r="T3459" i="13"/>
  <c r="J3459" i="13"/>
  <c r="I3459" i="13"/>
  <c r="Y3458" i="13"/>
  <c r="T3458" i="13"/>
  <c r="J3458" i="13"/>
  <c r="I3458" i="13"/>
  <c r="Y3457" i="13"/>
  <c r="T3457" i="13"/>
  <c r="J3457" i="13"/>
  <c r="I3457" i="13"/>
  <c r="Y3456" i="13"/>
  <c r="T3456" i="13"/>
  <c r="J3456" i="13"/>
  <c r="I3456" i="13"/>
  <c r="Y3455" i="13"/>
  <c r="T3455" i="13"/>
  <c r="J3455" i="13"/>
  <c r="I3455" i="13"/>
  <c r="Y3454" i="13"/>
  <c r="T3454" i="13"/>
  <c r="J3454" i="13"/>
  <c r="I3454" i="13"/>
  <c r="Y3453" i="13"/>
  <c r="T3453" i="13"/>
  <c r="J3453" i="13"/>
  <c r="I3453" i="13"/>
  <c r="Y3452" i="13"/>
  <c r="T3452" i="13"/>
  <c r="J3452" i="13"/>
  <c r="I3452" i="13"/>
  <c r="Y3451" i="13"/>
  <c r="T3451" i="13"/>
  <c r="J3451" i="13"/>
  <c r="I3451" i="13"/>
  <c r="Y3450" i="13"/>
  <c r="T3450" i="13"/>
  <c r="J3450" i="13"/>
  <c r="I3450" i="13"/>
  <c r="Y3449" i="13"/>
  <c r="T3449" i="13"/>
  <c r="J3449" i="13"/>
  <c r="I3449" i="13"/>
  <c r="Y3448" i="13"/>
  <c r="T3448" i="13"/>
  <c r="J3448" i="13"/>
  <c r="I3448" i="13"/>
  <c r="Y3447" i="13"/>
  <c r="T3447" i="13"/>
  <c r="J3447" i="13"/>
  <c r="I3447" i="13"/>
  <c r="Y3446" i="13"/>
  <c r="T3446" i="13"/>
  <c r="J3446" i="13"/>
  <c r="I3446" i="13"/>
  <c r="Y3445" i="13"/>
  <c r="T3445" i="13"/>
  <c r="J3445" i="13"/>
  <c r="I3445" i="13"/>
  <c r="Y3444" i="13"/>
  <c r="T3444" i="13"/>
  <c r="J3444" i="13"/>
  <c r="I3444" i="13"/>
  <c r="Y3443" i="13"/>
  <c r="T3443" i="13"/>
  <c r="J3443" i="13"/>
  <c r="I3443" i="13"/>
  <c r="Y3442" i="13"/>
  <c r="T3442" i="13"/>
  <c r="J3442" i="13"/>
  <c r="I3442" i="13"/>
  <c r="Y3441" i="13"/>
  <c r="T3441" i="13"/>
  <c r="J3441" i="13"/>
  <c r="I3441" i="13"/>
  <c r="Y3440" i="13"/>
  <c r="T3440" i="13"/>
  <c r="J3440" i="13"/>
  <c r="I3440" i="13"/>
  <c r="Y3439" i="13"/>
  <c r="T3439" i="13"/>
  <c r="J3439" i="13"/>
  <c r="I3439" i="13"/>
  <c r="Y3438" i="13"/>
  <c r="T3438" i="13"/>
  <c r="J3438" i="13"/>
  <c r="I3438" i="13"/>
  <c r="Y3437" i="13"/>
  <c r="T3437" i="13"/>
  <c r="J3437" i="13"/>
  <c r="I3437" i="13"/>
  <c r="Y3436" i="13"/>
  <c r="T3436" i="13"/>
  <c r="J3436" i="13"/>
  <c r="I3436" i="13"/>
  <c r="Y3435" i="13"/>
  <c r="T3435" i="13"/>
  <c r="J3435" i="13"/>
  <c r="I3435" i="13"/>
  <c r="Y3434" i="13"/>
  <c r="T3434" i="13"/>
  <c r="J3434" i="13"/>
  <c r="I3434" i="13"/>
  <c r="Y3433" i="13"/>
  <c r="T3433" i="13"/>
  <c r="J3433" i="13"/>
  <c r="I3433" i="13"/>
  <c r="Y3432" i="13"/>
  <c r="T3432" i="13"/>
  <c r="J3432" i="13"/>
  <c r="I3432" i="13"/>
  <c r="Y3431" i="13"/>
  <c r="T3431" i="13"/>
  <c r="J3431" i="13"/>
  <c r="I3431" i="13"/>
  <c r="Y3430" i="13"/>
  <c r="T3430" i="13"/>
  <c r="J3430" i="13"/>
  <c r="I3430" i="13"/>
  <c r="Y3429" i="13"/>
  <c r="T3429" i="13"/>
  <c r="J3429" i="13"/>
  <c r="I3429" i="13"/>
  <c r="Y3428" i="13"/>
  <c r="T3428" i="13"/>
  <c r="J3428" i="13"/>
  <c r="I3428" i="13"/>
  <c r="Y3427" i="13"/>
  <c r="T3427" i="13"/>
  <c r="J3427" i="13"/>
  <c r="I3427" i="13"/>
  <c r="Y3426" i="13"/>
  <c r="T3426" i="13"/>
  <c r="J3426" i="13"/>
  <c r="I3426" i="13"/>
  <c r="Y3425" i="13"/>
  <c r="T3425" i="13"/>
  <c r="J3425" i="13"/>
  <c r="I3425" i="13"/>
  <c r="Y3424" i="13"/>
  <c r="T3424" i="13"/>
  <c r="J3424" i="13"/>
  <c r="I3424" i="13"/>
  <c r="Y3423" i="13"/>
  <c r="T3423" i="13"/>
  <c r="J3423" i="13"/>
  <c r="I3423" i="13"/>
  <c r="Y3422" i="13"/>
  <c r="T3422" i="13"/>
  <c r="J3422" i="13"/>
  <c r="I3422" i="13"/>
  <c r="Y3421" i="13"/>
  <c r="T3421" i="13"/>
  <c r="J3421" i="13"/>
  <c r="I3421" i="13"/>
  <c r="Y3420" i="13"/>
  <c r="T3420" i="13"/>
  <c r="J3420" i="13"/>
  <c r="I3420" i="13"/>
  <c r="Y3419" i="13"/>
  <c r="T3419" i="13"/>
  <c r="J3419" i="13"/>
  <c r="I3419" i="13"/>
  <c r="Y3418" i="13"/>
  <c r="T3418" i="13"/>
  <c r="J3418" i="13"/>
  <c r="I3418" i="13"/>
  <c r="Y3417" i="13"/>
  <c r="T3417" i="13"/>
  <c r="J3417" i="13"/>
  <c r="I3417" i="13"/>
  <c r="Y3416" i="13"/>
  <c r="T3416" i="13"/>
  <c r="J3416" i="13"/>
  <c r="I3416" i="13"/>
  <c r="Y3415" i="13"/>
  <c r="T3415" i="13"/>
  <c r="J3415" i="13"/>
  <c r="I3415" i="13"/>
  <c r="Y3414" i="13"/>
  <c r="T3414" i="13"/>
  <c r="J3414" i="13"/>
  <c r="I3414" i="13"/>
  <c r="Y3413" i="13"/>
  <c r="T3413" i="13"/>
  <c r="J3413" i="13"/>
  <c r="I3413" i="13"/>
  <c r="Y3412" i="13"/>
  <c r="T3412" i="13"/>
  <c r="J3412" i="13"/>
  <c r="I3412" i="13"/>
  <c r="Y3411" i="13"/>
  <c r="T3411" i="13"/>
  <c r="J3411" i="13"/>
  <c r="I3411" i="13"/>
  <c r="Y3410" i="13"/>
  <c r="T3410" i="13"/>
  <c r="J3410" i="13"/>
  <c r="I3410" i="13"/>
  <c r="Y3409" i="13"/>
  <c r="T3409" i="13"/>
  <c r="J3409" i="13"/>
  <c r="I3409" i="13"/>
  <c r="Y3408" i="13"/>
  <c r="T3408" i="13"/>
  <c r="J3408" i="13"/>
  <c r="I3408" i="13"/>
  <c r="Y3407" i="13"/>
  <c r="T3407" i="13"/>
  <c r="J3407" i="13"/>
  <c r="I3407" i="13"/>
  <c r="Y3406" i="13"/>
  <c r="T3406" i="13"/>
  <c r="J3406" i="13"/>
  <c r="I3406" i="13"/>
  <c r="Y3405" i="13"/>
  <c r="T3405" i="13"/>
  <c r="J3405" i="13"/>
  <c r="I3405" i="13"/>
  <c r="Y3404" i="13"/>
  <c r="T3404" i="13"/>
  <c r="J3404" i="13"/>
  <c r="I3404" i="13"/>
  <c r="Y3403" i="13"/>
  <c r="T3403" i="13"/>
  <c r="J3403" i="13"/>
  <c r="I3403" i="13"/>
  <c r="Y3402" i="13"/>
  <c r="T3402" i="13"/>
  <c r="J3402" i="13"/>
  <c r="I3402" i="13"/>
  <c r="Y3401" i="13"/>
  <c r="T3401" i="13"/>
  <c r="J3401" i="13"/>
  <c r="I3401" i="13"/>
  <c r="Y3400" i="13"/>
  <c r="T3400" i="13"/>
  <c r="J3400" i="13"/>
  <c r="I3400" i="13"/>
  <c r="Y3399" i="13"/>
  <c r="T3399" i="13"/>
  <c r="J3399" i="13"/>
  <c r="I3399" i="13"/>
  <c r="Y3398" i="13"/>
  <c r="T3398" i="13"/>
  <c r="J3398" i="13"/>
  <c r="I3398" i="13"/>
  <c r="Y3397" i="13"/>
  <c r="T3397" i="13"/>
  <c r="J3397" i="13"/>
  <c r="I3397" i="13"/>
  <c r="Y3396" i="13"/>
  <c r="T3396" i="13"/>
  <c r="J3396" i="13"/>
  <c r="I3396" i="13"/>
  <c r="Y3395" i="13"/>
  <c r="T3395" i="13"/>
  <c r="J3395" i="13"/>
  <c r="I3395" i="13"/>
  <c r="Y3394" i="13"/>
  <c r="T3394" i="13"/>
  <c r="J3394" i="13"/>
  <c r="I3394" i="13"/>
  <c r="Y3393" i="13"/>
  <c r="T3393" i="13"/>
  <c r="J3393" i="13"/>
  <c r="I3393" i="13"/>
  <c r="Y3392" i="13"/>
  <c r="T3392" i="13"/>
  <c r="J3392" i="13"/>
  <c r="I3392" i="13"/>
  <c r="Y3391" i="13"/>
  <c r="T3391" i="13"/>
  <c r="J3391" i="13"/>
  <c r="I3391" i="13"/>
  <c r="Y3390" i="13"/>
  <c r="T3390" i="13"/>
  <c r="J3390" i="13"/>
  <c r="I3390" i="13"/>
  <c r="Y3389" i="13"/>
  <c r="T3389" i="13"/>
  <c r="J3389" i="13"/>
  <c r="I3389" i="13"/>
  <c r="Y3388" i="13"/>
  <c r="T3388" i="13"/>
  <c r="J3388" i="13"/>
  <c r="I3388" i="13"/>
  <c r="Y3387" i="13"/>
  <c r="T3387" i="13"/>
  <c r="J3387" i="13"/>
  <c r="I3387" i="13"/>
  <c r="Y3386" i="13"/>
  <c r="T3386" i="13"/>
  <c r="J3386" i="13"/>
  <c r="I3386" i="13"/>
  <c r="Y3385" i="13"/>
  <c r="T3385" i="13"/>
  <c r="J3385" i="13"/>
  <c r="I3385" i="13"/>
  <c r="Y3384" i="13"/>
  <c r="T3384" i="13"/>
  <c r="J3384" i="13"/>
  <c r="I3384" i="13"/>
  <c r="Y3383" i="13"/>
  <c r="T3383" i="13"/>
  <c r="J3383" i="13"/>
  <c r="I3383" i="13"/>
  <c r="Y3382" i="13"/>
  <c r="T3382" i="13"/>
  <c r="J3382" i="13"/>
  <c r="I3382" i="13"/>
  <c r="Y3381" i="13"/>
  <c r="T3381" i="13"/>
  <c r="J3381" i="13"/>
  <c r="I3381" i="13"/>
  <c r="Y3380" i="13"/>
  <c r="T3380" i="13"/>
  <c r="J3380" i="13"/>
  <c r="I3380" i="13"/>
  <c r="Y3379" i="13"/>
  <c r="T3379" i="13"/>
  <c r="J3379" i="13"/>
  <c r="I3379" i="13"/>
  <c r="Y3378" i="13"/>
  <c r="T3378" i="13"/>
  <c r="J3378" i="13"/>
  <c r="I3378" i="13"/>
  <c r="Y3377" i="13"/>
  <c r="T3377" i="13"/>
  <c r="J3377" i="13"/>
  <c r="I3377" i="13"/>
  <c r="Y3376" i="13"/>
  <c r="T3376" i="13"/>
  <c r="J3376" i="13"/>
  <c r="I3376" i="13"/>
  <c r="Y3375" i="13"/>
  <c r="T3375" i="13"/>
  <c r="J3375" i="13"/>
  <c r="I3375" i="13"/>
  <c r="Y3374" i="13"/>
  <c r="T3374" i="13"/>
  <c r="J3374" i="13"/>
  <c r="I3374" i="13"/>
  <c r="Y3373" i="13"/>
  <c r="T3373" i="13"/>
  <c r="J3373" i="13"/>
  <c r="I3373" i="13"/>
  <c r="Y3372" i="13"/>
  <c r="T3372" i="13"/>
  <c r="J3372" i="13"/>
  <c r="I3372" i="13"/>
  <c r="Y3371" i="13"/>
  <c r="T3371" i="13"/>
  <c r="J3371" i="13"/>
  <c r="I3371" i="13"/>
  <c r="Y3370" i="13"/>
  <c r="T3370" i="13"/>
  <c r="J3370" i="13"/>
  <c r="I3370" i="13"/>
  <c r="Y3369" i="13"/>
  <c r="T3369" i="13"/>
  <c r="J3369" i="13"/>
  <c r="I3369" i="13"/>
  <c r="Y3368" i="13"/>
  <c r="T3368" i="13"/>
  <c r="J3368" i="13"/>
  <c r="I3368" i="13"/>
  <c r="Y3367" i="13"/>
  <c r="T3367" i="13"/>
  <c r="J3367" i="13"/>
  <c r="I3367" i="13"/>
  <c r="Y3366" i="13"/>
  <c r="T3366" i="13"/>
  <c r="J3366" i="13"/>
  <c r="I3366" i="13"/>
  <c r="Y3365" i="13"/>
  <c r="T3365" i="13"/>
  <c r="J3365" i="13"/>
  <c r="I3365" i="13"/>
  <c r="Y3364" i="13"/>
  <c r="T3364" i="13"/>
  <c r="J3364" i="13"/>
  <c r="I3364" i="13"/>
  <c r="Y3363" i="13"/>
  <c r="T3363" i="13"/>
  <c r="J3363" i="13"/>
  <c r="I3363" i="13"/>
  <c r="Y3362" i="13"/>
  <c r="T3362" i="13"/>
  <c r="J3362" i="13"/>
  <c r="I3362" i="13"/>
  <c r="Y3361" i="13"/>
  <c r="T3361" i="13"/>
  <c r="J3361" i="13"/>
  <c r="I3361" i="13"/>
  <c r="Y3360" i="13"/>
  <c r="T3360" i="13"/>
  <c r="J3360" i="13"/>
  <c r="I3360" i="13"/>
  <c r="Y3359" i="13"/>
  <c r="T3359" i="13"/>
  <c r="J3359" i="13"/>
  <c r="I3359" i="13"/>
  <c r="Y3358" i="13"/>
  <c r="T3358" i="13"/>
  <c r="J3358" i="13"/>
  <c r="I3358" i="13"/>
  <c r="Y3357" i="13"/>
  <c r="T3357" i="13"/>
  <c r="J3357" i="13"/>
  <c r="I3357" i="13"/>
  <c r="Y3356" i="13"/>
  <c r="T3356" i="13"/>
  <c r="J3356" i="13"/>
  <c r="I3356" i="13"/>
  <c r="Y3355" i="13"/>
  <c r="T3355" i="13"/>
  <c r="J3355" i="13"/>
  <c r="I3355" i="13"/>
  <c r="Y3354" i="13"/>
  <c r="T3354" i="13"/>
  <c r="J3354" i="13"/>
  <c r="I3354" i="13"/>
  <c r="Y3353" i="13"/>
  <c r="T3353" i="13"/>
  <c r="J3353" i="13"/>
  <c r="I3353" i="13"/>
  <c r="Y3352" i="13"/>
  <c r="T3352" i="13"/>
  <c r="J3352" i="13"/>
  <c r="I3352" i="13"/>
  <c r="Y3351" i="13"/>
  <c r="T3351" i="13"/>
  <c r="J3351" i="13"/>
  <c r="I3351" i="13"/>
  <c r="Y3350" i="13"/>
  <c r="T3350" i="13"/>
  <c r="J3350" i="13"/>
  <c r="I3350" i="13"/>
  <c r="Y3349" i="13"/>
  <c r="T3349" i="13"/>
  <c r="J3349" i="13"/>
  <c r="I3349" i="13"/>
  <c r="Y3348" i="13"/>
  <c r="T3348" i="13"/>
  <c r="J3348" i="13"/>
  <c r="I3348" i="13"/>
  <c r="Y3347" i="13"/>
  <c r="T3347" i="13"/>
  <c r="J3347" i="13"/>
  <c r="I3347" i="13"/>
  <c r="Y3346" i="13"/>
  <c r="T3346" i="13"/>
  <c r="J3346" i="13"/>
  <c r="I3346" i="13"/>
  <c r="Y3345" i="13"/>
  <c r="T3345" i="13"/>
  <c r="J3345" i="13"/>
  <c r="I3345" i="13"/>
  <c r="Y3344" i="13"/>
  <c r="T3344" i="13"/>
  <c r="J3344" i="13"/>
  <c r="I3344" i="13"/>
  <c r="Y3343" i="13"/>
  <c r="T3343" i="13"/>
  <c r="J3343" i="13"/>
  <c r="I3343" i="13"/>
  <c r="Y3342" i="13"/>
  <c r="T3342" i="13"/>
  <c r="J3342" i="13"/>
  <c r="I3342" i="13"/>
  <c r="Y3341" i="13"/>
  <c r="T3341" i="13"/>
  <c r="J3341" i="13"/>
  <c r="I3341" i="13"/>
  <c r="Y3340" i="13"/>
  <c r="T3340" i="13"/>
  <c r="J3340" i="13"/>
  <c r="I3340" i="13"/>
  <c r="Y3339" i="13"/>
  <c r="T3339" i="13"/>
  <c r="J3339" i="13"/>
  <c r="I3339" i="13"/>
  <c r="Y3338" i="13"/>
  <c r="T3338" i="13"/>
  <c r="J3338" i="13"/>
  <c r="I3338" i="13"/>
  <c r="Y3337" i="13"/>
  <c r="T3337" i="13"/>
  <c r="J3337" i="13"/>
  <c r="I3337" i="13"/>
  <c r="Y3336" i="13"/>
  <c r="T3336" i="13"/>
  <c r="J3336" i="13"/>
  <c r="I3336" i="13"/>
  <c r="Y3335" i="13"/>
  <c r="T3335" i="13"/>
  <c r="J3335" i="13"/>
  <c r="I3335" i="13"/>
  <c r="Y3334" i="13"/>
  <c r="T3334" i="13"/>
  <c r="J3334" i="13"/>
  <c r="I3334" i="13"/>
  <c r="Y3333" i="13"/>
  <c r="T3333" i="13"/>
  <c r="J3333" i="13"/>
  <c r="I3333" i="13"/>
  <c r="Y3332" i="13"/>
  <c r="T3332" i="13"/>
  <c r="J3332" i="13"/>
  <c r="I3332" i="13"/>
  <c r="Y3331" i="13"/>
  <c r="T3331" i="13"/>
  <c r="J3331" i="13"/>
  <c r="I3331" i="13"/>
  <c r="Y3330" i="13"/>
  <c r="T3330" i="13"/>
  <c r="J3330" i="13"/>
  <c r="I3330" i="13"/>
  <c r="Y3329" i="13"/>
  <c r="T3329" i="13"/>
  <c r="J3329" i="13"/>
  <c r="I3329" i="13"/>
  <c r="Y3328" i="13"/>
  <c r="T3328" i="13"/>
  <c r="J3328" i="13"/>
  <c r="I3328" i="13"/>
  <c r="Y3327" i="13"/>
  <c r="T3327" i="13"/>
  <c r="J3327" i="13"/>
  <c r="I3327" i="13"/>
  <c r="Y3326" i="13"/>
  <c r="T3326" i="13"/>
  <c r="J3326" i="13"/>
  <c r="I3326" i="13"/>
  <c r="Y3325" i="13"/>
  <c r="T3325" i="13"/>
  <c r="J3325" i="13"/>
  <c r="I3325" i="13"/>
  <c r="Y3324" i="13"/>
  <c r="T3324" i="13"/>
  <c r="J3324" i="13"/>
  <c r="I3324" i="13"/>
  <c r="Y3323" i="13"/>
  <c r="T3323" i="13"/>
  <c r="J3323" i="13"/>
  <c r="I3323" i="13"/>
  <c r="Y3322" i="13"/>
  <c r="T3322" i="13"/>
  <c r="J3322" i="13"/>
  <c r="I3322" i="13"/>
  <c r="Y3321" i="13"/>
  <c r="T3321" i="13"/>
  <c r="J3321" i="13"/>
  <c r="I3321" i="13"/>
  <c r="Y3320" i="13"/>
  <c r="T3320" i="13"/>
  <c r="J3320" i="13"/>
  <c r="I3320" i="13"/>
  <c r="Y3319" i="13"/>
  <c r="T3319" i="13"/>
  <c r="J3319" i="13"/>
  <c r="I3319" i="13"/>
  <c r="Y3318" i="13"/>
  <c r="T3318" i="13"/>
  <c r="J3318" i="13"/>
  <c r="I3318" i="13"/>
  <c r="Y3317" i="13"/>
  <c r="T3317" i="13"/>
  <c r="J3317" i="13"/>
  <c r="I3317" i="13"/>
  <c r="Y3316" i="13"/>
  <c r="T3316" i="13"/>
  <c r="J3316" i="13"/>
  <c r="I3316" i="13"/>
  <c r="Y3315" i="13"/>
  <c r="T3315" i="13"/>
  <c r="J3315" i="13"/>
  <c r="I3315" i="13"/>
  <c r="Y3314" i="13"/>
  <c r="T3314" i="13"/>
  <c r="J3314" i="13"/>
  <c r="I3314" i="13"/>
  <c r="Y3313" i="13"/>
  <c r="T3313" i="13"/>
  <c r="J3313" i="13"/>
  <c r="I3313" i="13"/>
  <c r="Y3312" i="13"/>
  <c r="T3312" i="13"/>
  <c r="J3312" i="13"/>
  <c r="I3312" i="13"/>
  <c r="Y3311" i="13"/>
  <c r="T3311" i="13"/>
  <c r="J3311" i="13"/>
  <c r="I3311" i="13"/>
  <c r="Y3310" i="13"/>
  <c r="T3310" i="13"/>
  <c r="J3310" i="13"/>
  <c r="I3310" i="13"/>
  <c r="Y3309" i="13"/>
  <c r="T3309" i="13"/>
  <c r="J3309" i="13"/>
  <c r="I3309" i="13"/>
  <c r="Y3308" i="13"/>
  <c r="T3308" i="13"/>
  <c r="J3308" i="13"/>
  <c r="I3308" i="13"/>
  <c r="Y3307" i="13"/>
  <c r="T3307" i="13"/>
  <c r="J3307" i="13"/>
  <c r="I3307" i="13"/>
  <c r="Y3306" i="13"/>
  <c r="T3306" i="13"/>
  <c r="J3306" i="13"/>
  <c r="I3306" i="13"/>
  <c r="Y3305" i="13"/>
  <c r="T3305" i="13"/>
  <c r="J3305" i="13"/>
  <c r="I3305" i="13"/>
  <c r="Y3304" i="13"/>
  <c r="T3304" i="13"/>
  <c r="J3304" i="13"/>
  <c r="I3304" i="13"/>
  <c r="Y3303" i="13"/>
  <c r="T3303" i="13"/>
  <c r="J3303" i="13"/>
  <c r="I3303" i="13"/>
  <c r="Y3302" i="13"/>
  <c r="T3302" i="13"/>
  <c r="J3302" i="13"/>
  <c r="I3302" i="13"/>
  <c r="Y3301" i="13"/>
  <c r="T3301" i="13"/>
  <c r="J3301" i="13"/>
  <c r="I3301" i="13"/>
  <c r="Y3300" i="13"/>
  <c r="T3300" i="13"/>
  <c r="J3300" i="13"/>
  <c r="I3300" i="13"/>
  <c r="Y3299" i="13"/>
  <c r="T3299" i="13"/>
  <c r="J3299" i="13"/>
  <c r="I3299" i="13"/>
  <c r="Y3298" i="13"/>
  <c r="T3298" i="13"/>
  <c r="J3298" i="13"/>
  <c r="I3298" i="13"/>
  <c r="Y3297" i="13"/>
  <c r="T3297" i="13"/>
  <c r="J3297" i="13"/>
  <c r="I3297" i="13"/>
  <c r="Y3296" i="13"/>
  <c r="T3296" i="13"/>
  <c r="J3296" i="13"/>
  <c r="I3296" i="13"/>
  <c r="Y3295" i="13"/>
  <c r="T3295" i="13"/>
  <c r="J3295" i="13"/>
  <c r="I3295" i="13"/>
  <c r="Y3294" i="13"/>
  <c r="T3294" i="13"/>
  <c r="J3294" i="13"/>
  <c r="I3294" i="13"/>
  <c r="Y3293" i="13"/>
  <c r="T3293" i="13"/>
  <c r="J3293" i="13"/>
  <c r="I3293" i="13"/>
  <c r="Y3292" i="13"/>
  <c r="T3292" i="13"/>
  <c r="J3292" i="13"/>
  <c r="I3292" i="13"/>
  <c r="Y3291" i="13"/>
  <c r="T3291" i="13"/>
  <c r="J3291" i="13"/>
  <c r="I3291" i="13"/>
  <c r="Y3290" i="13"/>
  <c r="T3290" i="13"/>
  <c r="J3290" i="13"/>
  <c r="I3290" i="13"/>
  <c r="Y3289" i="13"/>
  <c r="T3289" i="13"/>
  <c r="J3289" i="13"/>
  <c r="I3289" i="13"/>
  <c r="Y3288" i="13"/>
  <c r="T3288" i="13"/>
  <c r="J3288" i="13"/>
  <c r="I3288" i="13"/>
  <c r="Y3287" i="13"/>
  <c r="T3287" i="13"/>
  <c r="J3287" i="13"/>
  <c r="I3287" i="13"/>
  <c r="Y3286" i="13"/>
  <c r="T3286" i="13"/>
  <c r="J3286" i="13"/>
  <c r="I3286" i="13"/>
  <c r="Y3285" i="13"/>
  <c r="T3285" i="13"/>
  <c r="J3285" i="13"/>
  <c r="I3285" i="13"/>
  <c r="Y3284" i="13"/>
  <c r="T3284" i="13"/>
  <c r="J3284" i="13"/>
  <c r="I3284" i="13"/>
  <c r="Y3283" i="13"/>
  <c r="T3283" i="13"/>
  <c r="J3283" i="13"/>
  <c r="I3283" i="13"/>
  <c r="Y3282" i="13"/>
  <c r="T3282" i="13"/>
  <c r="J3282" i="13"/>
  <c r="I3282" i="13"/>
  <c r="Y3281" i="13"/>
  <c r="T3281" i="13"/>
  <c r="J3281" i="13"/>
  <c r="I3281" i="13"/>
  <c r="Y3280" i="13"/>
  <c r="T3280" i="13"/>
  <c r="J3280" i="13"/>
  <c r="I3280" i="13"/>
  <c r="Y3279" i="13"/>
  <c r="T3279" i="13"/>
  <c r="J3279" i="13"/>
  <c r="I3279" i="13"/>
  <c r="Y3278" i="13"/>
  <c r="T3278" i="13"/>
  <c r="J3278" i="13"/>
  <c r="I3278" i="13"/>
  <c r="Y3277" i="13"/>
  <c r="T3277" i="13"/>
  <c r="J3277" i="13"/>
  <c r="I3277" i="13"/>
  <c r="Y3276" i="13"/>
  <c r="T3276" i="13"/>
  <c r="J3276" i="13"/>
  <c r="I3276" i="13"/>
  <c r="Y3275" i="13"/>
  <c r="T3275" i="13"/>
  <c r="J3275" i="13"/>
  <c r="I3275" i="13"/>
  <c r="Y3274" i="13"/>
  <c r="T3274" i="13"/>
  <c r="J3274" i="13"/>
  <c r="I3274" i="13"/>
  <c r="Y3273" i="13"/>
  <c r="T3273" i="13"/>
  <c r="J3273" i="13"/>
  <c r="I3273" i="13"/>
  <c r="Y3272" i="13"/>
  <c r="T3272" i="13"/>
  <c r="J3272" i="13"/>
  <c r="I3272" i="13"/>
  <c r="Y3271" i="13"/>
  <c r="T3271" i="13"/>
  <c r="J3271" i="13"/>
  <c r="I3271" i="13"/>
  <c r="Y3270" i="13"/>
  <c r="T3270" i="13"/>
  <c r="J3270" i="13"/>
  <c r="I3270" i="13"/>
  <c r="Y3269" i="13"/>
  <c r="T3269" i="13"/>
  <c r="J3269" i="13"/>
  <c r="I3269" i="13"/>
  <c r="Y3268" i="13"/>
  <c r="T3268" i="13"/>
  <c r="J3268" i="13"/>
  <c r="I3268" i="13"/>
  <c r="Y3267" i="13"/>
  <c r="T3267" i="13"/>
  <c r="J3267" i="13"/>
  <c r="I3267" i="13"/>
  <c r="Y3266" i="13"/>
  <c r="T3266" i="13"/>
  <c r="J3266" i="13"/>
  <c r="I3266" i="13"/>
  <c r="Y3265" i="13"/>
  <c r="T3265" i="13"/>
  <c r="J3265" i="13"/>
  <c r="I3265" i="13"/>
  <c r="Y3264" i="13"/>
  <c r="T3264" i="13"/>
  <c r="J3264" i="13"/>
  <c r="I3264" i="13"/>
  <c r="Y3263" i="13"/>
  <c r="T3263" i="13"/>
  <c r="J3263" i="13"/>
  <c r="I3263" i="13"/>
  <c r="Y3262" i="13"/>
  <c r="T3262" i="13"/>
  <c r="J3262" i="13"/>
  <c r="I3262" i="13"/>
  <c r="Y3261" i="13"/>
  <c r="T3261" i="13"/>
  <c r="J3261" i="13"/>
  <c r="I3261" i="13"/>
  <c r="Y3260" i="13"/>
  <c r="T3260" i="13"/>
  <c r="J3260" i="13"/>
  <c r="I3260" i="13"/>
  <c r="Y3259" i="13"/>
  <c r="T3259" i="13"/>
  <c r="J3259" i="13"/>
  <c r="I3259" i="13"/>
  <c r="Y3258" i="13"/>
  <c r="T3258" i="13"/>
  <c r="J3258" i="13"/>
  <c r="I3258" i="13"/>
  <c r="Y3257" i="13"/>
  <c r="T3257" i="13"/>
  <c r="J3257" i="13"/>
  <c r="I3257" i="13"/>
  <c r="Y3256" i="13"/>
  <c r="T3256" i="13"/>
  <c r="J3256" i="13"/>
  <c r="I3256" i="13"/>
  <c r="Y3255" i="13"/>
  <c r="T3255" i="13"/>
  <c r="J3255" i="13"/>
  <c r="I3255" i="13"/>
  <c r="Y3254" i="13"/>
  <c r="T3254" i="13"/>
  <c r="J3254" i="13"/>
  <c r="I3254" i="13"/>
  <c r="Y3253" i="13"/>
  <c r="T3253" i="13"/>
  <c r="J3253" i="13"/>
  <c r="I3253" i="13"/>
  <c r="Y3252" i="13"/>
  <c r="T3252" i="13"/>
  <c r="J3252" i="13"/>
  <c r="I3252" i="13"/>
  <c r="Y3251" i="13"/>
  <c r="T3251" i="13"/>
  <c r="J3251" i="13"/>
  <c r="I3251" i="13"/>
  <c r="Y3250" i="13"/>
  <c r="T3250" i="13"/>
  <c r="J3250" i="13"/>
  <c r="I3250" i="13"/>
  <c r="Y3249" i="13"/>
  <c r="T3249" i="13"/>
  <c r="J3249" i="13"/>
  <c r="I3249" i="13"/>
  <c r="Y3248" i="13"/>
  <c r="T3248" i="13"/>
  <c r="J3248" i="13"/>
  <c r="I3248" i="13"/>
  <c r="Y3247" i="13"/>
  <c r="T3247" i="13"/>
  <c r="J3247" i="13"/>
  <c r="I3247" i="13"/>
  <c r="Y3246" i="13"/>
  <c r="T3246" i="13"/>
  <c r="J3246" i="13"/>
  <c r="I3246" i="13"/>
  <c r="Y3245" i="13"/>
  <c r="T3245" i="13"/>
  <c r="J3245" i="13"/>
  <c r="I3245" i="13"/>
  <c r="Y3244" i="13"/>
  <c r="T3244" i="13"/>
  <c r="J3244" i="13"/>
  <c r="I3244" i="13"/>
  <c r="Y3243" i="13"/>
  <c r="T3243" i="13"/>
  <c r="J3243" i="13"/>
  <c r="I3243" i="13"/>
  <c r="Y3242" i="13"/>
  <c r="T3242" i="13"/>
  <c r="J3242" i="13"/>
  <c r="I3242" i="13"/>
  <c r="Y3241" i="13"/>
  <c r="T3241" i="13"/>
  <c r="J3241" i="13"/>
  <c r="I3241" i="13"/>
  <c r="Y3240" i="13"/>
  <c r="T3240" i="13"/>
  <c r="J3240" i="13"/>
  <c r="I3240" i="13"/>
  <c r="Y3239" i="13"/>
  <c r="T3239" i="13"/>
  <c r="J3239" i="13"/>
  <c r="I3239" i="13"/>
  <c r="Y3238" i="13"/>
  <c r="T3238" i="13"/>
  <c r="J3238" i="13"/>
  <c r="I3238" i="13"/>
  <c r="Y3237" i="13"/>
  <c r="T3237" i="13"/>
  <c r="J3237" i="13"/>
  <c r="I3237" i="13"/>
  <c r="Y3236" i="13"/>
  <c r="T3236" i="13"/>
  <c r="J3236" i="13"/>
  <c r="I3236" i="13"/>
  <c r="Y3235" i="13"/>
  <c r="T3235" i="13"/>
  <c r="J3235" i="13"/>
  <c r="I3235" i="13"/>
  <c r="Y3234" i="13"/>
  <c r="T3234" i="13"/>
  <c r="J3234" i="13"/>
  <c r="I3234" i="13"/>
  <c r="Y3233" i="13"/>
  <c r="T3233" i="13"/>
  <c r="J3233" i="13"/>
  <c r="I3233" i="13"/>
  <c r="Y3232" i="13"/>
  <c r="T3232" i="13"/>
  <c r="J3232" i="13"/>
  <c r="I3232" i="13"/>
  <c r="Y3231" i="13"/>
  <c r="T3231" i="13"/>
  <c r="J3231" i="13"/>
  <c r="I3231" i="13"/>
  <c r="Y3230" i="13"/>
  <c r="T3230" i="13"/>
  <c r="J3230" i="13"/>
  <c r="I3230" i="13"/>
  <c r="Y3229" i="13"/>
  <c r="T3229" i="13"/>
  <c r="J3229" i="13"/>
  <c r="I3229" i="13"/>
  <c r="Y3228" i="13"/>
  <c r="T3228" i="13"/>
  <c r="J3228" i="13"/>
  <c r="I3228" i="13"/>
  <c r="Y3227" i="13"/>
  <c r="T3227" i="13"/>
  <c r="J3227" i="13"/>
  <c r="I3227" i="13"/>
  <c r="Y3226" i="13"/>
  <c r="T3226" i="13"/>
  <c r="J3226" i="13"/>
  <c r="I3226" i="13"/>
  <c r="Y3225" i="13"/>
  <c r="T3225" i="13"/>
  <c r="J3225" i="13"/>
  <c r="I3225" i="13"/>
  <c r="Y3224" i="13"/>
  <c r="T3224" i="13"/>
  <c r="J3224" i="13"/>
  <c r="I3224" i="13"/>
  <c r="Y3223" i="13"/>
  <c r="T3223" i="13"/>
  <c r="J3223" i="13"/>
  <c r="I3223" i="13"/>
  <c r="Y3222" i="13"/>
  <c r="T3222" i="13"/>
  <c r="J3222" i="13"/>
  <c r="I3222" i="13"/>
  <c r="Y3221" i="13"/>
  <c r="T3221" i="13"/>
  <c r="J3221" i="13"/>
  <c r="I3221" i="13"/>
  <c r="Y3220" i="13"/>
  <c r="T3220" i="13"/>
  <c r="J3220" i="13"/>
  <c r="I3220" i="13"/>
  <c r="Y3219" i="13"/>
  <c r="T3219" i="13"/>
  <c r="J3219" i="13"/>
  <c r="I3219" i="13"/>
  <c r="Y3218" i="13"/>
  <c r="T3218" i="13"/>
  <c r="J3218" i="13"/>
  <c r="I3218" i="13"/>
  <c r="Y3217" i="13"/>
  <c r="T3217" i="13"/>
  <c r="J3217" i="13"/>
  <c r="I3217" i="13"/>
  <c r="Y3216" i="13"/>
  <c r="T3216" i="13"/>
  <c r="J3216" i="13"/>
  <c r="I3216" i="13"/>
  <c r="Y3215" i="13"/>
  <c r="T3215" i="13"/>
  <c r="J3215" i="13"/>
  <c r="I3215" i="13"/>
  <c r="Y3214" i="13"/>
  <c r="T3214" i="13"/>
  <c r="J3214" i="13"/>
  <c r="I3214" i="13"/>
  <c r="Y3213" i="13"/>
  <c r="T3213" i="13"/>
  <c r="J3213" i="13"/>
  <c r="I3213" i="13"/>
  <c r="Y3212" i="13"/>
  <c r="T3212" i="13"/>
  <c r="J3212" i="13"/>
  <c r="I3212" i="13"/>
  <c r="Y3211" i="13"/>
  <c r="T3211" i="13"/>
  <c r="J3211" i="13"/>
  <c r="I3211" i="13"/>
  <c r="Y3210" i="13"/>
  <c r="T3210" i="13"/>
  <c r="J3210" i="13"/>
  <c r="I3210" i="13"/>
  <c r="Y3209" i="13"/>
  <c r="T3209" i="13"/>
  <c r="J3209" i="13"/>
  <c r="I3209" i="13"/>
  <c r="Y3208" i="13"/>
  <c r="T3208" i="13"/>
  <c r="J3208" i="13"/>
  <c r="I3208" i="13"/>
  <c r="Y3207" i="13"/>
  <c r="T3207" i="13"/>
  <c r="J3207" i="13"/>
  <c r="I3207" i="13"/>
  <c r="Y3206" i="13"/>
  <c r="T3206" i="13"/>
  <c r="J3206" i="13"/>
  <c r="I3206" i="13"/>
  <c r="Y3205" i="13"/>
  <c r="T3205" i="13"/>
  <c r="J3205" i="13"/>
  <c r="I3205" i="13"/>
  <c r="Y3204" i="13"/>
  <c r="T3204" i="13"/>
  <c r="J3204" i="13"/>
  <c r="I3204" i="13"/>
  <c r="Y3203" i="13"/>
  <c r="T3203" i="13"/>
  <c r="J3203" i="13"/>
  <c r="I3203" i="13"/>
  <c r="Y3202" i="13"/>
  <c r="T3202" i="13"/>
  <c r="J3202" i="13"/>
  <c r="I3202" i="13"/>
  <c r="Y3201" i="13"/>
  <c r="T3201" i="13"/>
  <c r="J3201" i="13"/>
  <c r="I3201" i="13"/>
  <c r="Y3200" i="13"/>
  <c r="T3200" i="13"/>
  <c r="J3200" i="13"/>
  <c r="I3200" i="13"/>
  <c r="Y3199" i="13"/>
  <c r="T3199" i="13"/>
  <c r="J3199" i="13"/>
  <c r="I3199" i="13"/>
  <c r="Y3198" i="13"/>
  <c r="T3198" i="13"/>
  <c r="J3198" i="13"/>
  <c r="I3198" i="13"/>
  <c r="Y3197" i="13"/>
  <c r="T3197" i="13"/>
  <c r="J3197" i="13"/>
  <c r="I3197" i="13"/>
  <c r="Y3196" i="13"/>
  <c r="T3196" i="13"/>
  <c r="J3196" i="13"/>
  <c r="I3196" i="13"/>
  <c r="Y3195" i="13"/>
  <c r="T3195" i="13"/>
  <c r="J3195" i="13"/>
  <c r="I3195" i="13"/>
  <c r="Y3194" i="13"/>
  <c r="T3194" i="13"/>
  <c r="J3194" i="13"/>
  <c r="I3194" i="13"/>
  <c r="Y3193" i="13"/>
  <c r="T3193" i="13"/>
  <c r="J3193" i="13"/>
  <c r="I3193" i="13"/>
  <c r="Y3192" i="13"/>
  <c r="T3192" i="13"/>
  <c r="J3192" i="13"/>
  <c r="I3192" i="13"/>
  <c r="Y3191" i="13"/>
  <c r="T3191" i="13"/>
  <c r="J3191" i="13"/>
  <c r="I3191" i="13"/>
  <c r="Y3190" i="13"/>
  <c r="T3190" i="13"/>
  <c r="J3190" i="13"/>
  <c r="I3190" i="13"/>
  <c r="Y3189" i="13"/>
  <c r="T3189" i="13"/>
  <c r="J3189" i="13"/>
  <c r="I3189" i="13"/>
  <c r="Y3188" i="13"/>
  <c r="T3188" i="13"/>
  <c r="J3188" i="13"/>
  <c r="I3188" i="13"/>
  <c r="Y3187" i="13"/>
  <c r="T3187" i="13"/>
  <c r="J3187" i="13"/>
  <c r="I3187" i="13"/>
  <c r="Y3186" i="13"/>
  <c r="T3186" i="13"/>
  <c r="J3186" i="13"/>
  <c r="I3186" i="13"/>
  <c r="Y3185" i="13"/>
  <c r="T3185" i="13"/>
  <c r="J3185" i="13"/>
  <c r="I3185" i="13"/>
  <c r="Y3184" i="13"/>
  <c r="T3184" i="13"/>
  <c r="J3184" i="13"/>
  <c r="I3184" i="13"/>
  <c r="Y3183" i="13"/>
  <c r="T3183" i="13"/>
  <c r="J3183" i="13"/>
  <c r="I3183" i="13"/>
  <c r="Y3182" i="13"/>
  <c r="T3182" i="13"/>
  <c r="J3182" i="13"/>
  <c r="I3182" i="13"/>
  <c r="Y3181" i="13"/>
  <c r="T3181" i="13"/>
  <c r="J3181" i="13"/>
  <c r="I3181" i="13"/>
  <c r="Y3180" i="13"/>
  <c r="T3180" i="13"/>
  <c r="J3180" i="13"/>
  <c r="I3180" i="13"/>
  <c r="Y3179" i="13"/>
  <c r="T3179" i="13"/>
  <c r="J3179" i="13"/>
  <c r="I3179" i="13"/>
  <c r="Y3178" i="13"/>
  <c r="T3178" i="13"/>
  <c r="J3178" i="13"/>
  <c r="I3178" i="13"/>
  <c r="Y3177" i="13"/>
  <c r="T3177" i="13"/>
  <c r="J3177" i="13"/>
  <c r="I3177" i="13"/>
  <c r="Y3176" i="13"/>
  <c r="T3176" i="13"/>
  <c r="J3176" i="13"/>
  <c r="I3176" i="13"/>
  <c r="Y3175" i="13"/>
  <c r="T3175" i="13"/>
  <c r="J3175" i="13"/>
  <c r="I3175" i="13"/>
  <c r="Y3174" i="13"/>
  <c r="T3174" i="13"/>
  <c r="J3174" i="13"/>
  <c r="I3174" i="13"/>
  <c r="Y3173" i="13"/>
  <c r="T3173" i="13"/>
  <c r="J3173" i="13"/>
  <c r="I3173" i="13"/>
  <c r="Y3172" i="13"/>
  <c r="T3172" i="13"/>
  <c r="J3172" i="13"/>
  <c r="I3172" i="13"/>
  <c r="Y3171" i="13"/>
  <c r="T3171" i="13"/>
  <c r="J3171" i="13"/>
  <c r="I3171" i="13"/>
  <c r="Y3170" i="13"/>
  <c r="T3170" i="13"/>
  <c r="J3170" i="13"/>
  <c r="I3170" i="13"/>
  <c r="Y3169" i="13"/>
  <c r="T3169" i="13"/>
  <c r="J3169" i="13"/>
  <c r="I3169" i="13"/>
  <c r="Y3168" i="13"/>
  <c r="T3168" i="13"/>
  <c r="J3168" i="13"/>
  <c r="I3168" i="13"/>
  <c r="Y3167" i="13"/>
  <c r="T3167" i="13"/>
  <c r="J3167" i="13"/>
  <c r="I3167" i="13"/>
  <c r="Y3166" i="13"/>
  <c r="T3166" i="13"/>
  <c r="J3166" i="13"/>
  <c r="I3166" i="13"/>
  <c r="Y3165" i="13"/>
  <c r="T3165" i="13"/>
  <c r="J3165" i="13"/>
  <c r="I3165" i="13"/>
  <c r="Y3164" i="13"/>
  <c r="T3164" i="13"/>
  <c r="J3164" i="13"/>
  <c r="I3164" i="13"/>
  <c r="Y3163" i="13"/>
  <c r="T3163" i="13"/>
  <c r="J3163" i="13"/>
  <c r="I3163" i="13"/>
  <c r="Y3162" i="13"/>
  <c r="T3162" i="13"/>
  <c r="J3162" i="13"/>
  <c r="I3162" i="13"/>
  <c r="Y3161" i="13"/>
  <c r="T3161" i="13"/>
  <c r="J3161" i="13"/>
  <c r="I3161" i="13"/>
  <c r="Y3160" i="13"/>
  <c r="T3160" i="13"/>
  <c r="J3160" i="13"/>
  <c r="I3160" i="13"/>
  <c r="Y3159" i="13"/>
  <c r="T3159" i="13"/>
  <c r="J3159" i="13"/>
  <c r="I3159" i="13"/>
  <c r="Y3158" i="13"/>
  <c r="T3158" i="13"/>
  <c r="J3158" i="13"/>
  <c r="I3158" i="13"/>
  <c r="Y3157" i="13"/>
  <c r="T3157" i="13"/>
  <c r="J3157" i="13"/>
  <c r="I3157" i="13"/>
  <c r="Y3156" i="13"/>
  <c r="T3156" i="13"/>
  <c r="J3156" i="13"/>
  <c r="I3156" i="13"/>
  <c r="Y3155" i="13"/>
  <c r="T3155" i="13"/>
  <c r="J3155" i="13"/>
  <c r="I3155" i="13"/>
  <c r="Y3154" i="13"/>
  <c r="T3154" i="13"/>
  <c r="J3154" i="13"/>
  <c r="I3154" i="13"/>
  <c r="Y3153" i="13"/>
  <c r="T3153" i="13"/>
  <c r="J3153" i="13"/>
  <c r="I3153" i="13"/>
  <c r="Y3152" i="13"/>
  <c r="T3152" i="13"/>
  <c r="J3152" i="13"/>
  <c r="I3152" i="13"/>
  <c r="Y3151" i="13"/>
  <c r="T3151" i="13"/>
  <c r="J3151" i="13"/>
  <c r="I3151" i="13"/>
  <c r="Y3150" i="13"/>
  <c r="T3150" i="13"/>
  <c r="J3150" i="13"/>
  <c r="I3150" i="13"/>
  <c r="Y3149" i="13"/>
  <c r="T3149" i="13"/>
  <c r="J3149" i="13"/>
  <c r="I3149" i="13"/>
  <c r="Y3148" i="13"/>
  <c r="T3148" i="13"/>
  <c r="J3148" i="13"/>
  <c r="I3148" i="13"/>
  <c r="Y3147" i="13"/>
  <c r="T3147" i="13"/>
  <c r="J3147" i="13"/>
  <c r="I3147" i="13"/>
  <c r="Y3146" i="13"/>
  <c r="T3146" i="13"/>
  <c r="J3146" i="13"/>
  <c r="I3146" i="13"/>
  <c r="Y3145" i="13"/>
  <c r="T3145" i="13"/>
  <c r="J3145" i="13"/>
  <c r="I3145" i="13"/>
  <c r="Y3144" i="13"/>
  <c r="T3144" i="13"/>
  <c r="J3144" i="13"/>
  <c r="I3144" i="13"/>
  <c r="Y3143" i="13"/>
  <c r="T3143" i="13"/>
  <c r="J3143" i="13"/>
  <c r="I3143" i="13"/>
  <c r="Y3142" i="13"/>
  <c r="T3142" i="13"/>
  <c r="J3142" i="13"/>
  <c r="I3142" i="13"/>
  <c r="Y3141" i="13"/>
  <c r="T3141" i="13"/>
  <c r="J3141" i="13"/>
  <c r="I3141" i="13"/>
  <c r="Y3140" i="13"/>
  <c r="T3140" i="13"/>
  <c r="J3140" i="13"/>
  <c r="I3140" i="13"/>
  <c r="Y3139" i="13"/>
  <c r="T3139" i="13"/>
  <c r="J3139" i="13"/>
  <c r="I3139" i="13"/>
  <c r="Y3138" i="13"/>
  <c r="T3138" i="13"/>
  <c r="J3138" i="13"/>
  <c r="I3138" i="13"/>
  <c r="Y3137" i="13"/>
  <c r="T3137" i="13"/>
  <c r="J3137" i="13"/>
  <c r="I3137" i="13"/>
  <c r="Y3136" i="13"/>
  <c r="T3136" i="13"/>
  <c r="J3136" i="13"/>
  <c r="I3136" i="13"/>
  <c r="Y3135" i="13"/>
  <c r="T3135" i="13"/>
  <c r="J3135" i="13"/>
  <c r="I3135" i="13"/>
  <c r="Y3134" i="13"/>
  <c r="T3134" i="13"/>
  <c r="J3134" i="13"/>
  <c r="I3134" i="13"/>
  <c r="Y3133" i="13"/>
  <c r="T3133" i="13"/>
  <c r="J3133" i="13"/>
  <c r="I3133" i="13"/>
  <c r="Y3132" i="13"/>
  <c r="T3132" i="13"/>
  <c r="J3132" i="13"/>
  <c r="I3132" i="13"/>
  <c r="Y3131" i="13"/>
  <c r="T3131" i="13"/>
  <c r="J3131" i="13"/>
  <c r="I3131" i="13"/>
  <c r="Y3130" i="13"/>
  <c r="T3130" i="13"/>
  <c r="J3130" i="13"/>
  <c r="I3130" i="13"/>
  <c r="Y3129" i="13"/>
  <c r="T3129" i="13"/>
  <c r="J3129" i="13"/>
  <c r="I3129" i="13"/>
  <c r="Y3128" i="13"/>
  <c r="T3128" i="13"/>
  <c r="J3128" i="13"/>
  <c r="I3128" i="13"/>
  <c r="Y3127" i="13"/>
  <c r="T3127" i="13"/>
  <c r="J3127" i="13"/>
  <c r="I3127" i="13"/>
  <c r="Y3126" i="13"/>
  <c r="T3126" i="13"/>
  <c r="J3126" i="13"/>
  <c r="I3126" i="13"/>
  <c r="Y3125" i="13"/>
  <c r="T3125" i="13"/>
  <c r="J3125" i="13"/>
  <c r="I3125" i="13"/>
  <c r="Y3124" i="13"/>
  <c r="T3124" i="13"/>
  <c r="J3124" i="13"/>
  <c r="I3124" i="13"/>
  <c r="Y3123" i="13"/>
  <c r="T3123" i="13"/>
  <c r="J3123" i="13"/>
  <c r="I3123" i="13"/>
  <c r="Y3122" i="13"/>
  <c r="T3122" i="13"/>
  <c r="J3122" i="13"/>
  <c r="I3122" i="13"/>
  <c r="Y3121" i="13"/>
  <c r="T3121" i="13"/>
  <c r="J3121" i="13"/>
  <c r="I3121" i="13"/>
  <c r="Y3120" i="13"/>
  <c r="T3120" i="13"/>
  <c r="J3120" i="13"/>
  <c r="I3120" i="13"/>
  <c r="Y3119" i="13"/>
  <c r="T3119" i="13"/>
  <c r="J3119" i="13"/>
  <c r="I3119" i="13"/>
  <c r="Y3118" i="13"/>
  <c r="T3118" i="13"/>
  <c r="J3118" i="13"/>
  <c r="I3118" i="13"/>
  <c r="Y3117" i="13"/>
  <c r="T3117" i="13"/>
  <c r="J3117" i="13"/>
  <c r="I3117" i="13"/>
  <c r="Y3116" i="13"/>
  <c r="T3116" i="13"/>
  <c r="J3116" i="13"/>
  <c r="I3116" i="13"/>
  <c r="Y3115" i="13"/>
  <c r="T3115" i="13"/>
  <c r="J3115" i="13"/>
  <c r="I3115" i="13"/>
  <c r="Y3114" i="13"/>
  <c r="T3114" i="13"/>
  <c r="J3114" i="13"/>
  <c r="I3114" i="13"/>
  <c r="Y3113" i="13"/>
  <c r="T3113" i="13"/>
  <c r="J3113" i="13"/>
  <c r="I3113" i="13"/>
  <c r="Y3112" i="13"/>
  <c r="T3112" i="13"/>
  <c r="J3112" i="13"/>
  <c r="I3112" i="13"/>
  <c r="Y3111" i="13"/>
  <c r="T3111" i="13"/>
  <c r="J3111" i="13"/>
  <c r="I3111" i="13"/>
  <c r="Y3110" i="13"/>
  <c r="T3110" i="13"/>
  <c r="J3110" i="13"/>
  <c r="I3110" i="13"/>
  <c r="Y3109" i="13"/>
  <c r="T3109" i="13"/>
  <c r="J3109" i="13"/>
  <c r="I3109" i="13"/>
  <c r="Y3108" i="13"/>
  <c r="T3108" i="13"/>
  <c r="J3108" i="13"/>
  <c r="I3108" i="13"/>
  <c r="Y3107" i="13"/>
  <c r="T3107" i="13"/>
  <c r="J3107" i="13"/>
  <c r="I3107" i="13"/>
  <c r="Y3106" i="13"/>
  <c r="T3106" i="13"/>
  <c r="J3106" i="13"/>
  <c r="I3106" i="13"/>
  <c r="Y3105" i="13"/>
  <c r="T3105" i="13"/>
  <c r="J3105" i="13"/>
  <c r="I3105" i="13"/>
  <c r="Y3104" i="13"/>
  <c r="T3104" i="13"/>
  <c r="J3104" i="13"/>
  <c r="I3104" i="13"/>
  <c r="Y3103" i="13"/>
  <c r="T3103" i="13"/>
  <c r="J3103" i="13"/>
  <c r="I3103" i="13"/>
  <c r="Y3102" i="13"/>
  <c r="T3102" i="13"/>
  <c r="J3102" i="13"/>
  <c r="I3102" i="13"/>
  <c r="Y3101" i="13"/>
  <c r="T3101" i="13"/>
  <c r="J3101" i="13"/>
  <c r="I3101" i="13"/>
  <c r="Y3100" i="13"/>
  <c r="T3100" i="13"/>
  <c r="J3100" i="13"/>
  <c r="I3100" i="13"/>
  <c r="Y3099" i="13"/>
  <c r="T3099" i="13"/>
  <c r="J3099" i="13"/>
  <c r="I3099" i="13"/>
  <c r="Y3098" i="13"/>
  <c r="T3098" i="13"/>
  <c r="J3098" i="13"/>
  <c r="I3098" i="13"/>
  <c r="Y3097" i="13"/>
  <c r="T3097" i="13"/>
  <c r="J3097" i="13"/>
  <c r="I3097" i="13"/>
  <c r="Y3096" i="13"/>
  <c r="T3096" i="13"/>
  <c r="J3096" i="13"/>
  <c r="I3096" i="13"/>
  <c r="Y3095" i="13"/>
  <c r="T3095" i="13"/>
  <c r="J3095" i="13"/>
  <c r="I3095" i="13"/>
  <c r="Y3094" i="13"/>
  <c r="T3094" i="13"/>
  <c r="J3094" i="13"/>
  <c r="I3094" i="13"/>
  <c r="Y3093" i="13"/>
  <c r="T3093" i="13"/>
  <c r="J3093" i="13"/>
  <c r="I3093" i="13"/>
  <c r="Y3092" i="13"/>
  <c r="T3092" i="13"/>
  <c r="J3092" i="13"/>
  <c r="I3092" i="13"/>
  <c r="Y3091" i="13"/>
  <c r="T3091" i="13"/>
  <c r="J3091" i="13"/>
  <c r="I3091" i="13"/>
  <c r="Y3090" i="13"/>
  <c r="T3090" i="13"/>
  <c r="J3090" i="13"/>
  <c r="I3090" i="13"/>
  <c r="Y3089" i="13"/>
  <c r="T3089" i="13"/>
  <c r="J3089" i="13"/>
  <c r="I3089" i="13"/>
  <c r="Y3088" i="13"/>
  <c r="T3088" i="13"/>
  <c r="J3088" i="13"/>
  <c r="I3088" i="13"/>
  <c r="Y3087" i="13"/>
  <c r="T3087" i="13"/>
  <c r="J3087" i="13"/>
  <c r="I3087" i="13"/>
  <c r="Y3086" i="13"/>
  <c r="T3086" i="13"/>
  <c r="J3086" i="13"/>
  <c r="I3086" i="13"/>
  <c r="Y3085" i="13"/>
  <c r="T3085" i="13"/>
  <c r="J3085" i="13"/>
  <c r="I3085" i="13"/>
  <c r="Y3084" i="13"/>
  <c r="T3084" i="13"/>
  <c r="J3084" i="13"/>
  <c r="I3084" i="13"/>
  <c r="Y3083" i="13"/>
  <c r="T3083" i="13"/>
  <c r="J3083" i="13"/>
  <c r="I3083" i="13"/>
  <c r="Y3082" i="13"/>
  <c r="T3082" i="13"/>
  <c r="J3082" i="13"/>
  <c r="I3082" i="13"/>
  <c r="Y3081" i="13"/>
  <c r="T3081" i="13"/>
  <c r="J3081" i="13"/>
  <c r="I3081" i="13"/>
  <c r="Y3080" i="13"/>
  <c r="T3080" i="13"/>
  <c r="J3080" i="13"/>
  <c r="I3080" i="13"/>
  <c r="Y3079" i="13"/>
  <c r="T3079" i="13"/>
  <c r="J3079" i="13"/>
  <c r="I3079" i="13"/>
  <c r="Y3078" i="13"/>
  <c r="T3078" i="13"/>
  <c r="J3078" i="13"/>
  <c r="I3078" i="13"/>
  <c r="Y3077" i="13"/>
  <c r="T3077" i="13"/>
  <c r="J3077" i="13"/>
  <c r="I3077" i="13"/>
  <c r="Y3076" i="13"/>
  <c r="T3076" i="13"/>
  <c r="J3076" i="13"/>
  <c r="I3076" i="13"/>
  <c r="Y3075" i="13"/>
  <c r="T3075" i="13"/>
  <c r="J3075" i="13"/>
  <c r="I3075" i="13"/>
  <c r="Y3074" i="13"/>
  <c r="T3074" i="13"/>
  <c r="J3074" i="13"/>
  <c r="I3074" i="13"/>
  <c r="Y3073" i="13"/>
  <c r="T3073" i="13"/>
  <c r="J3073" i="13"/>
  <c r="I3073" i="13"/>
  <c r="Y3072" i="13"/>
  <c r="T3072" i="13"/>
  <c r="J3072" i="13"/>
  <c r="I3072" i="13"/>
  <c r="Y3071" i="13"/>
  <c r="T3071" i="13"/>
  <c r="J3071" i="13"/>
  <c r="I3071" i="13"/>
  <c r="Y3070" i="13"/>
  <c r="T3070" i="13"/>
  <c r="J3070" i="13"/>
  <c r="I3070" i="13"/>
  <c r="Y3069" i="13"/>
  <c r="T3069" i="13"/>
  <c r="J3069" i="13"/>
  <c r="I3069" i="13"/>
  <c r="Y3068" i="13"/>
  <c r="T3068" i="13"/>
  <c r="J3068" i="13"/>
  <c r="I3068" i="13"/>
  <c r="Y3067" i="13"/>
  <c r="T3067" i="13"/>
  <c r="J3067" i="13"/>
  <c r="I3067" i="13"/>
  <c r="Y3066" i="13"/>
  <c r="T3066" i="13"/>
  <c r="J3066" i="13"/>
  <c r="I3066" i="13"/>
  <c r="Y3065" i="13"/>
  <c r="T3065" i="13"/>
  <c r="J3065" i="13"/>
  <c r="I3065" i="13"/>
  <c r="Y3064" i="13"/>
  <c r="T3064" i="13"/>
  <c r="J3064" i="13"/>
  <c r="I3064" i="13"/>
  <c r="Y3063" i="13"/>
  <c r="T3063" i="13"/>
  <c r="J3063" i="13"/>
  <c r="I3063" i="13"/>
  <c r="Y3062" i="13"/>
  <c r="T3062" i="13"/>
  <c r="J3062" i="13"/>
  <c r="I3062" i="13"/>
  <c r="Y3061" i="13"/>
  <c r="T3061" i="13"/>
  <c r="J3061" i="13"/>
  <c r="I3061" i="13"/>
  <c r="Y3060" i="13"/>
  <c r="T3060" i="13"/>
  <c r="J3060" i="13"/>
  <c r="I3060" i="13"/>
  <c r="Y3059" i="13"/>
  <c r="T3059" i="13"/>
  <c r="J3059" i="13"/>
  <c r="I3059" i="13"/>
  <c r="Y3058" i="13"/>
  <c r="T3058" i="13"/>
  <c r="J3058" i="13"/>
  <c r="I3058" i="13"/>
  <c r="Y3057" i="13"/>
  <c r="T3057" i="13"/>
  <c r="J3057" i="13"/>
  <c r="I3057" i="13"/>
  <c r="Y3056" i="13"/>
  <c r="T3056" i="13"/>
  <c r="J3056" i="13"/>
  <c r="I3056" i="13"/>
  <c r="Y3055" i="13"/>
  <c r="T3055" i="13"/>
  <c r="J3055" i="13"/>
  <c r="I3055" i="13"/>
  <c r="Y3054" i="13"/>
  <c r="T3054" i="13"/>
  <c r="J3054" i="13"/>
  <c r="I3054" i="13"/>
  <c r="Y3053" i="13"/>
  <c r="T3053" i="13"/>
  <c r="J3053" i="13"/>
  <c r="I3053" i="13"/>
  <c r="Y3052" i="13"/>
  <c r="T3052" i="13"/>
  <c r="J3052" i="13"/>
  <c r="I3052" i="13"/>
  <c r="Y3051" i="13"/>
  <c r="T3051" i="13"/>
  <c r="J3051" i="13"/>
  <c r="I3051" i="13"/>
  <c r="Y3050" i="13"/>
  <c r="T3050" i="13"/>
  <c r="J3050" i="13"/>
  <c r="I3050" i="13"/>
  <c r="Y3049" i="13"/>
  <c r="T3049" i="13"/>
  <c r="J3049" i="13"/>
  <c r="I3049" i="13"/>
  <c r="Y3048" i="13"/>
  <c r="T3048" i="13"/>
  <c r="J3048" i="13"/>
  <c r="I3048" i="13"/>
  <c r="Y3047" i="13"/>
  <c r="T3047" i="13"/>
  <c r="J3047" i="13"/>
  <c r="I3047" i="13"/>
  <c r="Y3046" i="13"/>
  <c r="T3046" i="13"/>
  <c r="J3046" i="13"/>
  <c r="I3046" i="13"/>
  <c r="Y3045" i="13"/>
  <c r="T3045" i="13"/>
  <c r="J3045" i="13"/>
  <c r="I3045" i="13"/>
  <c r="Y3044" i="13"/>
  <c r="T3044" i="13"/>
  <c r="J3044" i="13"/>
  <c r="I3044" i="13"/>
  <c r="Y3043" i="13"/>
  <c r="T3043" i="13"/>
  <c r="J3043" i="13"/>
  <c r="I3043" i="13"/>
  <c r="Y3042" i="13"/>
  <c r="T3042" i="13"/>
  <c r="J3042" i="13"/>
  <c r="I3042" i="13"/>
  <c r="Y3041" i="13"/>
  <c r="T3041" i="13"/>
  <c r="J3041" i="13"/>
  <c r="I3041" i="13"/>
  <c r="Y3040" i="13"/>
  <c r="T3040" i="13"/>
  <c r="J3040" i="13"/>
  <c r="I3040" i="13"/>
  <c r="Y3039" i="13"/>
  <c r="T3039" i="13"/>
  <c r="J3039" i="13"/>
  <c r="I3039" i="13"/>
  <c r="Y3038" i="13"/>
  <c r="T3038" i="13"/>
  <c r="J3038" i="13"/>
  <c r="I3038" i="13"/>
  <c r="Y3037" i="13"/>
  <c r="T3037" i="13"/>
  <c r="J3037" i="13"/>
  <c r="I3037" i="13"/>
  <c r="Y3036" i="13"/>
  <c r="T3036" i="13"/>
  <c r="J3036" i="13"/>
  <c r="I3036" i="13"/>
  <c r="Y3035" i="13"/>
  <c r="T3035" i="13"/>
  <c r="J3035" i="13"/>
  <c r="I3035" i="13"/>
  <c r="Y3034" i="13"/>
  <c r="T3034" i="13"/>
  <c r="J3034" i="13"/>
  <c r="I3034" i="13"/>
  <c r="Y3033" i="13"/>
  <c r="T3033" i="13"/>
  <c r="J3033" i="13"/>
  <c r="I3033" i="13"/>
  <c r="Y3032" i="13"/>
  <c r="T3032" i="13"/>
  <c r="J3032" i="13"/>
  <c r="I3032" i="13"/>
  <c r="Y3031" i="13"/>
  <c r="T3031" i="13"/>
  <c r="J3031" i="13"/>
  <c r="I3031" i="13"/>
  <c r="Y3030" i="13"/>
  <c r="T3030" i="13"/>
  <c r="J3030" i="13"/>
  <c r="I3030" i="13"/>
  <c r="Y3029" i="13"/>
  <c r="T3029" i="13"/>
  <c r="J3029" i="13"/>
  <c r="I3029" i="13"/>
  <c r="Y3028" i="13"/>
  <c r="T3028" i="13"/>
  <c r="J3028" i="13"/>
  <c r="I3028" i="13"/>
  <c r="Y3027" i="13"/>
  <c r="T3027" i="13"/>
  <c r="J3027" i="13"/>
  <c r="I3027" i="13"/>
  <c r="Y3026" i="13"/>
  <c r="T3026" i="13"/>
  <c r="J3026" i="13"/>
  <c r="I3026" i="13"/>
  <c r="Y3025" i="13"/>
  <c r="T3025" i="13"/>
  <c r="J3025" i="13"/>
  <c r="I3025" i="13"/>
  <c r="Y3024" i="13"/>
  <c r="T3024" i="13"/>
  <c r="J3024" i="13"/>
  <c r="I3024" i="13"/>
  <c r="Y3023" i="13"/>
  <c r="T3023" i="13"/>
  <c r="J3023" i="13"/>
  <c r="I3023" i="13"/>
  <c r="Y3022" i="13"/>
  <c r="T3022" i="13"/>
  <c r="J3022" i="13"/>
  <c r="I3022" i="13"/>
  <c r="Y3021" i="13"/>
  <c r="T3021" i="13"/>
  <c r="J3021" i="13"/>
  <c r="I3021" i="13"/>
  <c r="Y3020" i="13"/>
  <c r="T3020" i="13"/>
  <c r="J3020" i="13"/>
  <c r="I3020" i="13"/>
  <c r="Y3019" i="13"/>
  <c r="T3019" i="13"/>
  <c r="J3019" i="13"/>
  <c r="I3019" i="13"/>
  <c r="Y3018" i="13"/>
  <c r="T3018" i="13"/>
  <c r="J3018" i="13"/>
  <c r="I3018" i="13"/>
  <c r="Y3017" i="13"/>
  <c r="T3017" i="13"/>
  <c r="J3017" i="13"/>
  <c r="I3017" i="13"/>
  <c r="Y3016" i="13"/>
  <c r="T3016" i="13"/>
  <c r="J3016" i="13"/>
  <c r="I3016" i="13"/>
  <c r="Y3015" i="13"/>
  <c r="T3015" i="13"/>
  <c r="J3015" i="13"/>
  <c r="I3015" i="13"/>
  <c r="Y3014" i="13"/>
  <c r="T3014" i="13"/>
  <c r="J3014" i="13"/>
  <c r="I3014" i="13"/>
  <c r="Y3013" i="13"/>
  <c r="T3013" i="13"/>
  <c r="J3013" i="13"/>
  <c r="I3013" i="13"/>
  <c r="Y3012" i="13"/>
  <c r="T3012" i="13"/>
  <c r="J3012" i="13"/>
  <c r="I3012" i="13"/>
  <c r="Y3011" i="13"/>
  <c r="T3011" i="13"/>
  <c r="J3011" i="13"/>
  <c r="I3011" i="13"/>
  <c r="Y3010" i="13"/>
  <c r="T3010" i="13"/>
  <c r="J3010" i="13"/>
  <c r="I3010" i="13"/>
  <c r="Y3009" i="13"/>
  <c r="T3009" i="13"/>
  <c r="J3009" i="13"/>
  <c r="I3009" i="13"/>
  <c r="Y3008" i="13"/>
  <c r="T3008" i="13"/>
  <c r="J3008" i="13"/>
  <c r="I3008" i="13"/>
  <c r="Y3007" i="13"/>
  <c r="T3007" i="13"/>
  <c r="J3007" i="13"/>
  <c r="I3007" i="13"/>
  <c r="Y3006" i="13"/>
  <c r="T3006" i="13"/>
  <c r="J3006" i="13"/>
  <c r="I3006" i="13"/>
  <c r="Y3005" i="13"/>
  <c r="T3005" i="13"/>
  <c r="J3005" i="13"/>
  <c r="I3005" i="13"/>
  <c r="Y3004" i="13"/>
  <c r="T3004" i="13"/>
  <c r="J3004" i="13"/>
  <c r="I3004" i="13"/>
  <c r="Y3003" i="13"/>
  <c r="T3003" i="13"/>
  <c r="J3003" i="13"/>
  <c r="I3003" i="13"/>
  <c r="Y3002" i="13"/>
  <c r="T3002" i="13"/>
  <c r="J3002" i="13"/>
  <c r="I3002" i="13"/>
  <c r="Y3001" i="13"/>
  <c r="T3001" i="13"/>
  <c r="J3001" i="13"/>
  <c r="I3001" i="13"/>
  <c r="Y3000" i="13"/>
  <c r="T3000" i="13"/>
  <c r="J3000" i="13"/>
  <c r="I3000" i="13"/>
  <c r="Y2999" i="13"/>
  <c r="T2999" i="13"/>
  <c r="J2999" i="13"/>
  <c r="I2999" i="13"/>
  <c r="Y2998" i="13"/>
  <c r="T2998" i="13"/>
  <c r="J2998" i="13"/>
  <c r="I2998" i="13"/>
  <c r="Y2997" i="13"/>
  <c r="T2997" i="13"/>
  <c r="J2997" i="13"/>
  <c r="I2997" i="13"/>
  <c r="Y2996" i="13"/>
  <c r="T2996" i="13"/>
  <c r="J2996" i="13"/>
  <c r="I2996" i="13"/>
  <c r="Y2995" i="13"/>
  <c r="T2995" i="13"/>
  <c r="J2995" i="13"/>
  <c r="I2995" i="13"/>
  <c r="Y2994" i="13"/>
  <c r="T2994" i="13"/>
  <c r="J2994" i="13"/>
  <c r="I2994" i="13"/>
  <c r="Y2993" i="13"/>
  <c r="T2993" i="13"/>
  <c r="J2993" i="13"/>
  <c r="I2993" i="13"/>
  <c r="Y2992" i="13"/>
  <c r="T2992" i="13"/>
  <c r="J2992" i="13"/>
  <c r="I2992" i="13"/>
  <c r="Y2991" i="13"/>
  <c r="T2991" i="13"/>
  <c r="J2991" i="13"/>
  <c r="I2991" i="13"/>
  <c r="Y2990" i="13"/>
  <c r="T2990" i="13"/>
  <c r="J2990" i="13"/>
  <c r="I2990" i="13"/>
  <c r="Y2989" i="13"/>
  <c r="T2989" i="13"/>
  <c r="J2989" i="13"/>
  <c r="I2989" i="13"/>
  <c r="Y2988" i="13"/>
  <c r="T2988" i="13"/>
  <c r="J2988" i="13"/>
  <c r="I2988" i="13"/>
  <c r="Y2987" i="13"/>
  <c r="T2987" i="13"/>
  <c r="J2987" i="13"/>
  <c r="I2987" i="13"/>
  <c r="Y2986" i="13"/>
  <c r="T2986" i="13"/>
  <c r="J2986" i="13"/>
  <c r="I2986" i="13"/>
  <c r="Y2985" i="13"/>
  <c r="T2985" i="13"/>
  <c r="J2985" i="13"/>
  <c r="I2985" i="13"/>
  <c r="Y2984" i="13"/>
  <c r="T2984" i="13"/>
  <c r="J2984" i="13"/>
  <c r="I2984" i="13"/>
  <c r="Y2983" i="13"/>
  <c r="T2983" i="13"/>
  <c r="J2983" i="13"/>
  <c r="I2983" i="13"/>
  <c r="Y2982" i="13"/>
  <c r="T2982" i="13"/>
  <c r="J2982" i="13"/>
  <c r="I2982" i="13"/>
  <c r="Y2981" i="13"/>
  <c r="T2981" i="13"/>
  <c r="J2981" i="13"/>
  <c r="I2981" i="13"/>
  <c r="Y2980" i="13"/>
  <c r="T2980" i="13"/>
  <c r="J2980" i="13"/>
  <c r="I2980" i="13"/>
  <c r="Y2979" i="13"/>
  <c r="T2979" i="13"/>
  <c r="J2979" i="13"/>
  <c r="I2979" i="13"/>
  <c r="Y2978" i="13"/>
  <c r="T2978" i="13"/>
  <c r="J2978" i="13"/>
  <c r="I2978" i="13"/>
  <c r="Y2977" i="13"/>
  <c r="T2977" i="13"/>
  <c r="J2977" i="13"/>
  <c r="I2977" i="13"/>
  <c r="Y2976" i="13"/>
  <c r="T2976" i="13"/>
  <c r="J2976" i="13"/>
  <c r="I2976" i="13"/>
  <c r="Y2975" i="13"/>
  <c r="T2975" i="13"/>
  <c r="J2975" i="13"/>
  <c r="I2975" i="13"/>
  <c r="Y2974" i="13"/>
  <c r="T2974" i="13"/>
  <c r="J2974" i="13"/>
  <c r="I2974" i="13"/>
  <c r="Y2973" i="13"/>
  <c r="T2973" i="13"/>
  <c r="J2973" i="13"/>
  <c r="I2973" i="13"/>
  <c r="Y2972" i="13"/>
  <c r="T2972" i="13"/>
  <c r="J2972" i="13"/>
  <c r="I2972" i="13"/>
  <c r="Y2971" i="13"/>
  <c r="T2971" i="13"/>
  <c r="J2971" i="13"/>
  <c r="I2971" i="13"/>
  <c r="Y2970" i="13"/>
  <c r="T2970" i="13"/>
  <c r="J2970" i="13"/>
  <c r="I2970" i="13"/>
  <c r="Y2969" i="13"/>
  <c r="T2969" i="13"/>
  <c r="J2969" i="13"/>
  <c r="I2969" i="13"/>
  <c r="Y2968" i="13"/>
  <c r="T2968" i="13"/>
  <c r="J2968" i="13"/>
  <c r="I2968" i="13"/>
  <c r="Y2967" i="13"/>
  <c r="T2967" i="13"/>
  <c r="J2967" i="13"/>
  <c r="I2967" i="13"/>
  <c r="Y2966" i="13"/>
  <c r="T2966" i="13"/>
  <c r="J2966" i="13"/>
  <c r="I2966" i="13"/>
  <c r="Y2965" i="13"/>
  <c r="T2965" i="13"/>
  <c r="J2965" i="13"/>
  <c r="I2965" i="13"/>
  <c r="Y2964" i="13"/>
  <c r="T2964" i="13"/>
  <c r="J2964" i="13"/>
  <c r="I2964" i="13"/>
  <c r="Y2963" i="13"/>
  <c r="T2963" i="13"/>
  <c r="J2963" i="13"/>
  <c r="I2963" i="13"/>
  <c r="Y2962" i="13"/>
  <c r="T2962" i="13"/>
  <c r="J2962" i="13"/>
  <c r="I2962" i="13"/>
  <c r="Y2961" i="13"/>
  <c r="T2961" i="13"/>
  <c r="J2961" i="13"/>
  <c r="I2961" i="13"/>
  <c r="Y2960" i="13"/>
  <c r="T2960" i="13"/>
  <c r="J2960" i="13"/>
  <c r="I2960" i="13"/>
  <c r="Y2959" i="13"/>
  <c r="T2959" i="13"/>
  <c r="J2959" i="13"/>
  <c r="I2959" i="13"/>
  <c r="Y2958" i="13"/>
  <c r="T2958" i="13"/>
  <c r="J2958" i="13"/>
  <c r="I2958" i="13"/>
  <c r="Y2957" i="13"/>
  <c r="T2957" i="13"/>
  <c r="J2957" i="13"/>
  <c r="I2957" i="13"/>
  <c r="Y2956" i="13"/>
  <c r="T2956" i="13"/>
  <c r="J2956" i="13"/>
  <c r="I2956" i="13"/>
  <c r="Y2955" i="13"/>
  <c r="T2955" i="13"/>
  <c r="J2955" i="13"/>
  <c r="I2955" i="13"/>
  <c r="Y2954" i="13"/>
  <c r="T2954" i="13"/>
  <c r="J2954" i="13"/>
  <c r="I2954" i="13"/>
  <c r="Y2953" i="13"/>
  <c r="T2953" i="13"/>
  <c r="J2953" i="13"/>
  <c r="I2953" i="13"/>
  <c r="Y2952" i="13"/>
  <c r="T2952" i="13"/>
  <c r="J2952" i="13"/>
  <c r="I2952" i="13"/>
  <c r="Y2951" i="13"/>
  <c r="T2951" i="13"/>
  <c r="J2951" i="13"/>
  <c r="I2951" i="13"/>
  <c r="Y2950" i="13"/>
  <c r="T2950" i="13"/>
  <c r="J2950" i="13"/>
  <c r="I2950" i="13"/>
  <c r="Y2949" i="13"/>
  <c r="T2949" i="13"/>
  <c r="J2949" i="13"/>
  <c r="I2949" i="13"/>
  <c r="Y2948" i="13"/>
  <c r="T2948" i="13"/>
  <c r="J2948" i="13"/>
  <c r="I2948" i="13"/>
  <c r="Y2947" i="13"/>
  <c r="T2947" i="13"/>
  <c r="J2947" i="13"/>
  <c r="I2947" i="13"/>
  <c r="Y2946" i="13"/>
  <c r="T2946" i="13"/>
  <c r="J2946" i="13"/>
  <c r="I2946" i="13"/>
  <c r="Y2945" i="13"/>
  <c r="T2945" i="13"/>
  <c r="J2945" i="13"/>
  <c r="I2945" i="13"/>
  <c r="Y2944" i="13"/>
  <c r="T2944" i="13"/>
  <c r="J2944" i="13"/>
  <c r="I2944" i="13"/>
  <c r="Y2943" i="13"/>
  <c r="T2943" i="13"/>
  <c r="J2943" i="13"/>
  <c r="I2943" i="13"/>
  <c r="Y2942" i="13"/>
  <c r="T2942" i="13"/>
  <c r="J2942" i="13"/>
  <c r="I2942" i="13"/>
  <c r="Y2941" i="13"/>
  <c r="T2941" i="13"/>
  <c r="J2941" i="13"/>
  <c r="I2941" i="13"/>
  <c r="Y2940" i="13"/>
  <c r="T2940" i="13"/>
  <c r="J2940" i="13"/>
  <c r="I2940" i="13"/>
  <c r="Y2939" i="13"/>
  <c r="T2939" i="13"/>
  <c r="J2939" i="13"/>
  <c r="I2939" i="13"/>
  <c r="Y2938" i="13"/>
  <c r="T2938" i="13"/>
  <c r="J2938" i="13"/>
  <c r="I2938" i="13"/>
  <c r="Y2937" i="13"/>
  <c r="T2937" i="13"/>
  <c r="J2937" i="13"/>
  <c r="I2937" i="13"/>
  <c r="Y2936" i="13"/>
  <c r="T2936" i="13"/>
  <c r="J2936" i="13"/>
  <c r="I2936" i="13"/>
  <c r="Y2935" i="13"/>
  <c r="T2935" i="13"/>
  <c r="J2935" i="13"/>
  <c r="I2935" i="13"/>
  <c r="Y2934" i="13"/>
  <c r="T2934" i="13"/>
  <c r="J2934" i="13"/>
  <c r="I2934" i="13"/>
  <c r="Y2933" i="13"/>
  <c r="T2933" i="13"/>
  <c r="J2933" i="13"/>
  <c r="I2933" i="13"/>
  <c r="Y2932" i="13"/>
  <c r="T2932" i="13"/>
  <c r="J2932" i="13"/>
  <c r="I2932" i="13"/>
  <c r="Y2931" i="13"/>
  <c r="T2931" i="13"/>
  <c r="J2931" i="13"/>
  <c r="I2931" i="13"/>
  <c r="Y2930" i="13"/>
  <c r="T2930" i="13"/>
  <c r="J2930" i="13"/>
  <c r="I2930" i="13"/>
  <c r="Y2929" i="13"/>
  <c r="T2929" i="13"/>
  <c r="J2929" i="13"/>
  <c r="I2929" i="13"/>
  <c r="Y2928" i="13"/>
  <c r="T2928" i="13"/>
  <c r="J2928" i="13"/>
  <c r="I2928" i="13"/>
  <c r="Y2927" i="13"/>
  <c r="T2927" i="13"/>
  <c r="J2927" i="13"/>
  <c r="I2927" i="13"/>
  <c r="Y2926" i="13"/>
  <c r="T2926" i="13"/>
  <c r="J2926" i="13"/>
  <c r="I2926" i="13"/>
  <c r="Y2925" i="13"/>
  <c r="T2925" i="13"/>
  <c r="J2925" i="13"/>
  <c r="I2925" i="13"/>
  <c r="Y2924" i="13"/>
  <c r="T2924" i="13"/>
  <c r="J2924" i="13"/>
  <c r="I2924" i="13"/>
  <c r="Y2923" i="13"/>
  <c r="T2923" i="13"/>
  <c r="J2923" i="13"/>
  <c r="I2923" i="13"/>
  <c r="Y2922" i="13"/>
  <c r="T2922" i="13"/>
  <c r="J2922" i="13"/>
  <c r="I2922" i="13"/>
  <c r="Y2921" i="13"/>
  <c r="T2921" i="13"/>
  <c r="J2921" i="13"/>
  <c r="I2921" i="13"/>
  <c r="Y2920" i="13"/>
  <c r="T2920" i="13"/>
  <c r="J2920" i="13"/>
  <c r="I2920" i="13"/>
  <c r="Y2919" i="13"/>
  <c r="T2919" i="13"/>
  <c r="J2919" i="13"/>
  <c r="I2919" i="13"/>
  <c r="Y2918" i="13"/>
  <c r="T2918" i="13"/>
  <c r="J2918" i="13"/>
  <c r="I2918" i="13"/>
  <c r="Y2917" i="13"/>
  <c r="T2917" i="13"/>
  <c r="J2917" i="13"/>
  <c r="I2917" i="13"/>
  <c r="Y2916" i="13"/>
  <c r="T2916" i="13"/>
  <c r="J2916" i="13"/>
  <c r="I2916" i="13"/>
  <c r="Y2915" i="13"/>
  <c r="T2915" i="13"/>
  <c r="J2915" i="13"/>
  <c r="I2915" i="13"/>
  <c r="Y2914" i="13"/>
  <c r="T2914" i="13"/>
  <c r="J2914" i="13"/>
  <c r="I2914" i="13"/>
  <c r="Y2913" i="13"/>
  <c r="T2913" i="13"/>
  <c r="J2913" i="13"/>
  <c r="I2913" i="13"/>
  <c r="Y2912" i="13"/>
  <c r="T2912" i="13"/>
  <c r="J2912" i="13"/>
  <c r="I2912" i="13"/>
  <c r="Y2911" i="13"/>
  <c r="T2911" i="13"/>
  <c r="J2911" i="13"/>
  <c r="I2911" i="13"/>
  <c r="Y2910" i="13"/>
  <c r="T2910" i="13"/>
  <c r="J2910" i="13"/>
  <c r="I2910" i="13"/>
  <c r="Y2909" i="13"/>
  <c r="T2909" i="13"/>
  <c r="J2909" i="13"/>
  <c r="I2909" i="13"/>
  <c r="Y2908" i="13"/>
  <c r="T2908" i="13"/>
  <c r="J2908" i="13"/>
  <c r="I2908" i="13"/>
  <c r="Y2907" i="13"/>
  <c r="T2907" i="13"/>
  <c r="J2907" i="13"/>
  <c r="I2907" i="13"/>
  <c r="Y2906" i="13"/>
  <c r="T2906" i="13"/>
  <c r="J2906" i="13"/>
  <c r="I2906" i="13"/>
  <c r="Y2905" i="13"/>
  <c r="T2905" i="13"/>
  <c r="J2905" i="13"/>
  <c r="I2905" i="13"/>
  <c r="Y2904" i="13"/>
  <c r="T2904" i="13"/>
  <c r="J2904" i="13"/>
  <c r="I2904" i="13"/>
  <c r="Y2903" i="13"/>
  <c r="T2903" i="13"/>
  <c r="J2903" i="13"/>
  <c r="I2903" i="13"/>
  <c r="Y2902" i="13"/>
  <c r="T2902" i="13"/>
  <c r="J2902" i="13"/>
  <c r="I2902" i="13"/>
  <c r="Y2901" i="13"/>
  <c r="T2901" i="13"/>
  <c r="J2901" i="13"/>
  <c r="I2901" i="13"/>
  <c r="Y2900" i="13"/>
  <c r="T2900" i="13"/>
  <c r="J2900" i="13"/>
  <c r="I2900" i="13"/>
  <c r="Y2899" i="13"/>
  <c r="T2899" i="13"/>
  <c r="J2899" i="13"/>
  <c r="I2899" i="13"/>
  <c r="Y2898" i="13"/>
  <c r="T2898" i="13"/>
  <c r="J2898" i="13"/>
  <c r="I2898" i="13"/>
  <c r="Y2897" i="13"/>
  <c r="T2897" i="13"/>
  <c r="J2897" i="13"/>
  <c r="I2897" i="13"/>
  <c r="Y2896" i="13"/>
  <c r="T2896" i="13"/>
  <c r="J2896" i="13"/>
  <c r="I2896" i="13"/>
  <c r="Y2895" i="13"/>
  <c r="T2895" i="13"/>
  <c r="J2895" i="13"/>
  <c r="I2895" i="13"/>
  <c r="Y2894" i="13"/>
  <c r="T2894" i="13"/>
  <c r="J2894" i="13"/>
  <c r="I2894" i="13"/>
  <c r="Y2893" i="13"/>
  <c r="T2893" i="13"/>
  <c r="J2893" i="13"/>
  <c r="I2893" i="13"/>
  <c r="Y2892" i="13"/>
  <c r="T2892" i="13"/>
  <c r="J2892" i="13"/>
  <c r="I2892" i="13"/>
  <c r="Y2891" i="13"/>
  <c r="T2891" i="13"/>
  <c r="J2891" i="13"/>
  <c r="I2891" i="13"/>
  <c r="Y2890" i="13"/>
  <c r="T2890" i="13"/>
  <c r="J2890" i="13"/>
  <c r="I2890" i="13"/>
  <c r="Y2889" i="13"/>
  <c r="T2889" i="13"/>
  <c r="J2889" i="13"/>
  <c r="I2889" i="13"/>
  <c r="Y2888" i="13"/>
  <c r="T2888" i="13"/>
  <c r="J2888" i="13"/>
  <c r="I2888" i="13"/>
  <c r="Y2887" i="13"/>
  <c r="T2887" i="13"/>
  <c r="J2887" i="13"/>
  <c r="I2887" i="13"/>
  <c r="Y2886" i="13"/>
  <c r="T2886" i="13"/>
  <c r="J2886" i="13"/>
  <c r="I2886" i="13"/>
  <c r="Y2885" i="13"/>
  <c r="T2885" i="13"/>
  <c r="J2885" i="13"/>
  <c r="I2885" i="13"/>
  <c r="Y2884" i="13"/>
  <c r="T2884" i="13"/>
  <c r="J2884" i="13"/>
  <c r="I2884" i="13"/>
  <c r="Y2883" i="13"/>
  <c r="T2883" i="13"/>
  <c r="J2883" i="13"/>
  <c r="I2883" i="13"/>
  <c r="Y2882" i="13"/>
  <c r="T2882" i="13"/>
  <c r="J2882" i="13"/>
  <c r="I2882" i="13"/>
  <c r="Y2881" i="13"/>
  <c r="T2881" i="13"/>
  <c r="J2881" i="13"/>
  <c r="I2881" i="13"/>
  <c r="Y2880" i="13"/>
  <c r="T2880" i="13"/>
  <c r="J2880" i="13"/>
  <c r="I2880" i="13"/>
  <c r="Y2879" i="13"/>
  <c r="T2879" i="13"/>
  <c r="J2879" i="13"/>
  <c r="I2879" i="13"/>
  <c r="Y2878" i="13"/>
  <c r="T2878" i="13"/>
  <c r="J2878" i="13"/>
  <c r="I2878" i="13"/>
  <c r="Y2877" i="13"/>
  <c r="T2877" i="13"/>
  <c r="J2877" i="13"/>
  <c r="I2877" i="13"/>
  <c r="Y2876" i="13"/>
  <c r="T2876" i="13"/>
  <c r="J2876" i="13"/>
  <c r="I2876" i="13"/>
  <c r="Y2875" i="13"/>
  <c r="T2875" i="13"/>
  <c r="J2875" i="13"/>
  <c r="I2875" i="13"/>
  <c r="Y2874" i="13"/>
  <c r="T2874" i="13"/>
  <c r="J2874" i="13"/>
  <c r="I2874" i="13"/>
  <c r="Y2873" i="13"/>
  <c r="T2873" i="13"/>
  <c r="J2873" i="13"/>
  <c r="I2873" i="13"/>
  <c r="Y2872" i="13"/>
  <c r="T2872" i="13"/>
  <c r="J2872" i="13"/>
  <c r="I2872" i="13"/>
  <c r="Y2871" i="13"/>
  <c r="T2871" i="13"/>
  <c r="J2871" i="13"/>
  <c r="I2871" i="13"/>
  <c r="Y2870" i="13"/>
  <c r="T2870" i="13"/>
  <c r="J2870" i="13"/>
  <c r="I2870" i="13"/>
  <c r="Y2869" i="13"/>
  <c r="T2869" i="13"/>
  <c r="J2869" i="13"/>
  <c r="I2869" i="13"/>
  <c r="Y2868" i="13"/>
  <c r="T2868" i="13"/>
  <c r="J2868" i="13"/>
  <c r="I2868" i="13"/>
  <c r="Y2867" i="13"/>
  <c r="T2867" i="13"/>
  <c r="J2867" i="13"/>
  <c r="I2867" i="13"/>
  <c r="Y2866" i="13"/>
  <c r="T2866" i="13"/>
  <c r="J2866" i="13"/>
  <c r="I2866" i="13"/>
  <c r="Y2865" i="13"/>
  <c r="T2865" i="13"/>
  <c r="J2865" i="13"/>
  <c r="I2865" i="13"/>
  <c r="Y2864" i="13"/>
  <c r="T2864" i="13"/>
  <c r="J2864" i="13"/>
  <c r="I2864" i="13"/>
  <c r="Y2863" i="13"/>
  <c r="T2863" i="13"/>
  <c r="J2863" i="13"/>
  <c r="I2863" i="13"/>
  <c r="Y2862" i="13"/>
  <c r="T2862" i="13"/>
  <c r="J2862" i="13"/>
  <c r="I2862" i="13"/>
  <c r="Y2861" i="13"/>
  <c r="T2861" i="13"/>
  <c r="J2861" i="13"/>
  <c r="I2861" i="13"/>
  <c r="Y2860" i="13"/>
  <c r="T2860" i="13"/>
  <c r="J2860" i="13"/>
  <c r="I2860" i="13"/>
  <c r="Y2859" i="13"/>
  <c r="T2859" i="13"/>
  <c r="J2859" i="13"/>
  <c r="I2859" i="13"/>
  <c r="Y2858" i="13"/>
  <c r="T2858" i="13"/>
  <c r="J2858" i="13"/>
  <c r="I2858" i="13"/>
  <c r="Y2857" i="13"/>
  <c r="T2857" i="13"/>
  <c r="J2857" i="13"/>
  <c r="I2857" i="13"/>
  <c r="Y2856" i="13"/>
  <c r="T2856" i="13"/>
  <c r="J2856" i="13"/>
  <c r="I2856" i="13"/>
  <c r="Y2855" i="13"/>
  <c r="T2855" i="13"/>
  <c r="J2855" i="13"/>
  <c r="I2855" i="13"/>
  <c r="Y2854" i="13"/>
  <c r="T2854" i="13"/>
  <c r="J2854" i="13"/>
  <c r="I2854" i="13"/>
  <c r="Y2853" i="13"/>
  <c r="T2853" i="13"/>
  <c r="J2853" i="13"/>
  <c r="I2853" i="13"/>
  <c r="Y2852" i="13"/>
  <c r="T2852" i="13"/>
  <c r="J2852" i="13"/>
  <c r="I2852" i="13"/>
  <c r="Y2851" i="13"/>
  <c r="T2851" i="13"/>
  <c r="J2851" i="13"/>
  <c r="I2851" i="13"/>
  <c r="Y2850" i="13"/>
  <c r="T2850" i="13"/>
  <c r="J2850" i="13"/>
  <c r="I2850" i="13"/>
  <c r="Y2849" i="13"/>
  <c r="T2849" i="13"/>
  <c r="J2849" i="13"/>
  <c r="I2849" i="13"/>
  <c r="Y2848" i="13"/>
  <c r="T2848" i="13"/>
  <c r="J2848" i="13"/>
  <c r="I2848" i="13"/>
  <c r="Y2847" i="13"/>
  <c r="T2847" i="13"/>
  <c r="J2847" i="13"/>
  <c r="I2847" i="13"/>
  <c r="Y2846" i="13"/>
  <c r="T2846" i="13"/>
  <c r="J2846" i="13"/>
  <c r="I2846" i="13"/>
  <c r="Y2845" i="13"/>
  <c r="T2845" i="13"/>
  <c r="J2845" i="13"/>
  <c r="I2845" i="13"/>
  <c r="Y2844" i="13"/>
  <c r="T2844" i="13"/>
  <c r="J2844" i="13"/>
  <c r="I2844" i="13"/>
  <c r="Y2843" i="13"/>
  <c r="T2843" i="13"/>
  <c r="J2843" i="13"/>
  <c r="I2843" i="13"/>
  <c r="Y2842" i="13"/>
  <c r="T2842" i="13"/>
  <c r="J2842" i="13"/>
  <c r="I2842" i="13"/>
  <c r="Y2841" i="13"/>
  <c r="T2841" i="13"/>
  <c r="J2841" i="13"/>
  <c r="I2841" i="13"/>
  <c r="Y2840" i="13"/>
  <c r="T2840" i="13"/>
  <c r="J2840" i="13"/>
  <c r="I2840" i="13"/>
  <c r="Y2839" i="13"/>
  <c r="T2839" i="13"/>
  <c r="J2839" i="13"/>
  <c r="I2839" i="13"/>
  <c r="Y2838" i="13"/>
  <c r="T2838" i="13"/>
  <c r="J2838" i="13"/>
  <c r="I2838" i="13"/>
  <c r="Y2837" i="13"/>
  <c r="T2837" i="13"/>
  <c r="J2837" i="13"/>
  <c r="I2837" i="13"/>
  <c r="Y2836" i="13"/>
  <c r="T2836" i="13"/>
  <c r="J2836" i="13"/>
  <c r="I2836" i="13"/>
  <c r="Y2835" i="13"/>
  <c r="T2835" i="13"/>
  <c r="J2835" i="13"/>
  <c r="I2835" i="13"/>
  <c r="Y2834" i="13"/>
  <c r="T2834" i="13"/>
  <c r="J2834" i="13"/>
  <c r="I2834" i="13"/>
  <c r="Y2833" i="13"/>
  <c r="T2833" i="13"/>
  <c r="J2833" i="13"/>
  <c r="I2833" i="13"/>
  <c r="Y2832" i="13"/>
  <c r="T2832" i="13"/>
  <c r="J2832" i="13"/>
  <c r="I2832" i="13"/>
  <c r="Y2831" i="13"/>
  <c r="T2831" i="13"/>
  <c r="J2831" i="13"/>
  <c r="I2831" i="13"/>
  <c r="Y2830" i="13"/>
  <c r="T2830" i="13"/>
  <c r="J2830" i="13"/>
  <c r="I2830" i="13"/>
  <c r="Y2829" i="13"/>
  <c r="T2829" i="13"/>
  <c r="J2829" i="13"/>
  <c r="I2829" i="13"/>
  <c r="Y2828" i="13"/>
  <c r="T2828" i="13"/>
  <c r="J2828" i="13"/>
  <c r="I2828" i="13"/>
  <c r="Y2827" i="13"/>
  <c r="T2827" i="13"/>
  <c r="J2827" i="13"/>
  <c r="I2827" i="13"/>
  <c r="Y2826" i="13"/>
  <c r="T2826" i="13"/>
  <c r="J2826" i="13"/>
  <c r="I2826" i="13"/>
  <c r="Y2825" i="13"/>
  <c r="T2825" i="13"/>
  <c r="J2825" i="13"/>
  <c r="I2825" i="13"/>
  <c r="Y2824" i="13"/>
  <c r="T2824" i="13"/>
  <c r="J2824" i="13"/>
  <c r="I2824" i="13"/>
  <c r="Y2823" i="13"/>
  <c r="T2823" i="13"/>
  <c r="J2823" i="13"/>
  <c r="I2823" i="13"/>
  <c r="Y2822" i="13"/>
  <c r="T2822" i="13"/>
  <c r="J2822" i="13"/>
  <c r="I2822" i="13"/>
  <c r="Y2821" i="13"/>
  <c r="T2821" i="13"/>
  <c r="J2821" i="13"/>
  <c r="I2821" i="13"/>
  <c r="Y2820" i="13"/>
  <c r="T2820" i="13"/>
  <c r="J2820" i="13"/>
  <c r="I2820" i="13"/>
  <c r="Y2819" i="13"/>
  <c r="T2819" i="13"/>
  <c r="J2819" i="13"/>
  <c r="I2819" i="13"/>
  <c r="Y2818" i="13"/>
  <c r="T2818" i="13"/>
  <c r="J2818" i="13"/>
  <c r="I2818" i="13"/>
  <c r="Y2817" i="13"/>
  <c r="T2817" i="13"/>
  <c r="J2817" i="13"/>
  <c r="I2817" i="13"/>
  <c r="Y2816" i="13"/>
  <c r="T2816" i="13"/>
  <c r="J2816" i="13"/>
  <c r="I2816" i="13"/>
  <c r="Y2815" i="13"/>
  <c r="T2815" i="13"/>
  <c r="J2815" i="13"/>
  <c r="I2815" i="13"/>
  <c r="Y2814" i="13"/>
  <c r="T2814" i="13"/>
  <c r="J2814" i="13"/>
  <c r="I2814" i="13"/>
  <c r="Y2813" i="13"/>
  <c r="T2813" i="13"/>
  <c r="J2813" i="13"/>
  <c r="I2813" i="13"/>
  <c r="Y2812" i="13"/>
  <c r="T2812" i="13"/>
  <c r="J2812" i="13"/>
  <c r="I2812" i="13"/>
  <c r="Y2811" i="13"/>
  <c r="T2811" i="13"/>
  <c r="J2811" i="13"/>
  <c r="I2811" i="13"/>
  <c r="Y2810" i="13"/>
  <c r="T2810" i="13"/>
  <c r="J2810" i="13"/>
  <c r="I2810" i="13"/>
  <c r="Y2809" i="13"/>
  <c r="T2809" i="13"/>
  <c r="J2809" i="13"/>
  <c r="I2809" i="13"/>
  <c r="Y2808" i="13"/>
  <c r="T2808" i="13"/>
  <c r="J2808" i="13"/>
  <c r="I2808" i="13"/>
  <c r="Y2807" i="13"/>
  <c r="T2807" i="13"/>
  <c r="J2807" i="13"/>
  <c r="I2807" i="13"/>
  <c r="Y2806" i="13"/>
  <c r="T2806" i="13"/>
  <c r="J2806" i="13"/>
  <c r="I2806" i="13"/>
  <c r="Y2805" i="13"/>
  <c r="T2805" i="13"/>
  <c r="J2805" i="13"/>
  <c r="I2805" i="13"/>
  <c r="Y2804" i="13"/>
  <c r="T2804" i="13"/>
  <c r="J2804" i="13"/>
  <c r="I2804" i="13"/>
  <c r="Y2803" i="13"/>
  <c r="T2803" i="13"/>
  <c r="J2803" i="13"/>
  <c r="I2803" i="13"/>
  <c r="Y2802" i="13"/>
  <c r="T2802" i="13"/>
  <c r="J2802" i="13"/>
  <c r="I2802" i="13"/>
  <c r="Y2801" i="13"/>
  <c r="T2801" i="13"/>
  <c r="J2801" i="13"/>
  <c r="I2801" i="13"/>
  <c r="Y2800" i="13"/>
  <c r="T2800" i="13"/>
  <c r="J2800" i="13"/>
  <c r="I2800" i="13"/>
  <c r="Y2799" i="13"/>
  <c r="T2799" i="13"/>
  <c r="J2799" i="13"/>
  <c r="I2799" i="13"/>
  <c r="Y2798" i="13"/>
  <c r="T2798" i="13"/>
  <c r="J2798" i="13"/>
  <c r="I2798" i="13"/>
  <c r="Y2797" i="13"/>
  <c r="T2797" i="13"/>
  <c r="J2797" i="13"/>
  <c r="I2797" i="13"/>
  <c r="Y2796" i="13"/>
  <c r="T2796" i="13"/>
  <c r="J2796" i="13"/>
  <c r="I2796" i="13"/>
  <c r="Y2795" i="13"/>
  <c r="T2795" i="13"/>
  <c r="J2795" i="13"/>
  <c r="I2795" i="13"/>
  <c r="Y2794" i="13"/>
  <c r="T2794" i="13"/>
  <c r="J2794" i="13"/>
  <c r="I2794" i="13"/>
  <c r="Y2793" i="13"/>
  <c r="T2793" i="13"/>
  <c r="J2793" i="13"/>
  <c r="I2793" i="13"/>
  <c r="Y2792" i="13"/>
  <c r="T2792" i="13"/>
  <c r="J2792" i="13"/>
  <c r="I2792" i="13"/>
  <c r="Y2791" i="13"/>
  <c r="T2791" i="13"/>
  <c r="J2791" i="13"/>
  <c r="I2791" i="13"/>
  <c r="Y2790" i="13"/>
  <c r="T2790" i="13"/>
  <c r="J2790" i="13"/>
  <c r="I2790" i="13"/>
  <c r="Y2789" i="13"/>
  <c r="T2789" i="13"/>
  <c r="J2789" i="13"/>
  <c r="I2789" i="13"/>
  <c r="Y2788" i="13"/>
  <c r="T2788" i="13"/>
  <c r="J2788" i="13"/>
  <c r="I2788" i="13"/>
  <c r="Y2787" i="13"/>
  <c r="T2787" i="13"/>
  <c r="J2787" i="13"/>
  <c r="I2787" i="13"/>
  <c r="Y2786" i="13"/>
  <c r="T2786" i="13"/>
  <c r="J2786" i="13"/>
  <c r="I2786" i="13"/>
  <c r="Y2785" i="13"/>
  <c r="T2785" i="13"/>
  <c r="J2785" i="13"/>
  <c r="I2785" i="13"/>
  <c r="Y2784" i="13"/>
  <c r="T2784" i="13"/>
  <c r="J2784" i="13"/>
  <c r="I2784" i="13"/>
  <c r="Y2783" i="13"/>
  <c r="T2783" i="13"/>
  <c r="J2783" i="13"/>
  <c r="I2783" i="13"/>
  <c r="Y2782" i="13"/>
  <c r="T2782" i="13"/>
  <c r="J2782" i="13"/>
  <c r="I2782" i="13"/>
  <c r="Y2781" i="13"/>
  <c r="T2781" i="13"/>
  <c r="J2781" i="13"/>
  <c r="I2781" i="13"/>
  <c r="Y2780" i="13"/>
  <c r="T2780" i="13"/>
  <c r="J2780" i="13"/>
  <c r="I2780" i="13"/>
  <c r="Y2779" i="13"/>
  <c r="T2779" i="13"/>
  <c r="J2779" i="13"/>
  <c r="I2779" i="13"/>
  <c r="Y2778" i="13"/>
  <c r="T2778" i="13"/>
  <c r="J2778" i="13"/>
  <c r="I2778" i="13"/>
  <c r="Y2777" i="13"/>
  <c r="T2777" i="13"/>
  <c r="J2777" i="13"/>
  <c r="I2777" i="13"/>
  <c r="Y2776" i="13"/>
  <c r="T2776" i="13"/>
  <c r="J2776" i="13"/>
  <c r="I2776" i="13"/>
  <c r="Y2775" i="13"/>
  <c r="T2775" i="13"/>
  <c r="J2775" i="13"/>
  <c r="I2775" i="13"/>
  <c r="Y2774" i="13"/>
  <c r="T2774" i="13"/>
  <c r="J2774" i="13"/>
  <c r="I2774" i="13"/>
  <c r="Y2773" i="13"/>
  <c r="T2773" i="13"/>
  <c r="J2773" i="13"/>
  <c r="I2773" i="13"/>
  <c r="Y2772" i="13"/>
  <c r="T2772" i="13"/>
  <c r="J2772" i="13"/>
  <c r="I2772" i="13"/>
  <c r="Y2771" i="13"/>
  <c r="T2771" i="13"/>
  <c r="J2771" i="13"/>
  <c r="I2771" i="13"/>
  <c r="Y2770" i="13"/>
  <c r="T2770" i="13"/>
  <c r="J2770" i="13"/>
  <c r="I2770" i="13"/>
  <c r="Y2769" i="13"/>
  <c r="T2769" i="13"/>
  <c r="J2769" i="13"/>
  <c r="I2769" i="13"/>
  <c r="Y2768" i="13"/>
  <c r="T2768" i="13"/>
  <c r="J2768" i="13"/>
  <c r="I2768" i="13"/>
  <c r="Y2767" i="13"/>
  <c r="T2767" i="13"/>
  <c r="J2767" i="13"/>
  <c r="I2767" i="13"/>
  <c r="Y2766" i="13"/>
  <c r="T2766" i="13"/>
  <c r="J2766" i="13"/>
  <c r="I2766" i="13"/>
  <c r="Y2765" i="13"/>
  <c r="T2765" i="13"/>
  <c r="J2765" i="13"/>
  <c r="I2765" i="13"/>
  <c r="Y2764" i="13"/>
  <c r="T2764" i="13"/>
  <c r="J2764" i="13"/>
  <c r="I2764" i="13"/>
  <c r="Y2763" i="13"/>
  <c r="T2763" i="13"/>
  <c r="J2763" i="13"/>
  <c r="I2763" i="13"/>
  <c r="Y2762" i="13"/>
  <c r="T2762" i="13"/>
  <c r="J2762" i="13"/>
  <c r="I2762" i="13"/>
  <c r="Y2761" i="13"/>
  <c r="T2761" i="13"/>
  <c r="J2761" i="13"/>
  <c r="I2761" i="13"/>
  <c r="Y2760" i="13"/>
  <c r="T2760" i="13"/>
  <c r="J2760" i="13"/>
  <c r="I2760" i="13"/>
  <c r="Y2759" i="13"/>
  <c r="T2759" i="13"/>
  <c r="J2759" i="13"/>
  <c r="I2759" i="13"/>
  <c r="Y2758" i="13"/>
  <c r="T2758" i="13"/>
  <c r="J2758" i="13"/>
  <c r="I2758" i="13"/>
  <c r="Y2757" i="13"/>
  <c r="T2757" i="13"/>
  <c r="J2757" i="13"/>
  <c r="I2757" i="13"/>
  <c r="Y2756" i="13"/>
  <c r="T2756" i="13"/>
  <c r="J2756" i="13"/>
  <c r="I2756" i="13"/>
  <c r="Y2755" i="13"/>
  <c r="T2755" i="13"/>
  <c r="J2755" i="13"/>
  <c r="I2755" i="13"/>
  <c r="Y2754" i="13"/>
  <c r="T2754" i="13"/>
  <c r="J2754" i="13"/>
  <c r="I2754" i="13"/>
  <c r="Y2753" i="13"/>
  <c r="T2753" i="13"/>
  <c r="J2753" i="13"/>
  <c r="I2753" i="13"/>
  <c r="Y2752" i="13"/>
  <c r="T2752" i="13"/>
  <c r="J2752" i="13"/>
  <c r="I2752" i="13"/>
  <c r="Y2751" i="13"/>
  <c r="T2751" i="13"/>
  <c r="J2751" i="13"/>
  <c r="I2751" i="13"/>
  <c r="Y2750" i="13"/>
  <c r="T2750" i="13"/>
  <c r="J2750" i="13"/>
  <c r="I2750" i="13"/>
  <c r="Y2749" i="13"/>
  <c r="T2749" i="13"/>
  <c r="J2749" i="13"/>
  <c r="I2749" i="13"/>
  <c r="Y2748" i="13"/>
  <c r="T2748" i="13"/>
  <c r="J2748" i="13"/>
  <c r="I2748" i="13"/>
  <c r="Y2747" i="13"/>
  <c r="T2747" i="13"/>
  <c r="J2747" i="13"/>
  <c r="I2747" i="13"/>
  <c r="Y2746" i="13"/>
  <c r="T2746" i="13"/>
  <c r="J2746" i="13"/>
  <c r="I2746" i="13"/>
  <c r="Y2745" i="13"/>
  <c r="T2745" i="13"/>
  <c r="J2745" i="13"/>
  <c r="I2745" i="13"/>
  <c r="Y2744" i="13"/>
  <c r="T2744" i="13"/>
  <c r="J2744" i="13"/>
  <c r="I2744" i="13"/>
  <c r="Y2743" i="13"/>
  <c r="T2743" i="13"/>
  <c r="J2743" i="13"/>
  <c r="I2743" i="13"/>
  <c r="Y2742" i="13"/>
  <c r="T2742" i="13"/>
  <c r="J2742" i="13"/>
  <c r="I2742" i="13"/>
  <c r="Y2741" i="13"/>
  <c r="T2741" i="13"/>
  <c r="J2741" i="13"/>
  <c r="I2741" i="13"/>
  <c r="Y2740" i="13"/>
  <c r="T2740" i="13"/>
  <c r="J2740" i="13"/>
  <c r="I2740" i="13"/>
  <c r="Y2739" i="13"/>
  <c r="T2739" i="13"/>
  <c r="J2739" i="13"/>
  <c r="I2739" i="13"/>
  <c r="Y2738" i="13"/>
  <c r="T2738" i="13"/>
  <c r="J2738" i="13"/>
  <c r="I2738" i="13"/>
  <c r="Y2737" i="13"/>
  <c r="T2737" i="13"/>
  <c r="J2737" i="13"/>
  <c r="I2737" i="13"/>
  <c r="Y2736" i="13"/>
  <c r="T2736" i="13"/>
  <c r="J2736" i="13"/>
  <c r="I2736" i="13"/>
  <c r="Y2735" i="13"/>
  <c r="T2735" i="13"/>
  <c r="J2735" i="13"/>
  <c r="I2735" i="13"/>
  <c r="Y2734" i="13"/>
  <c r="T2734" i="13"/>
  <c r="J2734" i="13"/>
  <c r="I2734" i="13"/>
  <c r="Y2733" i="13"/>
  <c r="T2733" i="13"/>
  <c r="J2733" i="13"/>
  <c r="I2733" i="13"/>
  <c r="Y2732" i="13"/>
  <c r="T2732" i="13"/>
  <c r="J2732" i="13"/>
  <c r="I2732" i="13"/>
  <c r="Y2731" i="13"/>
  <c r="T2731" i="13"/>
  <c r="J2731" i="13"/>
  <c r="I2731" i="13"/>
  <c r="Y2730" i="13"/>
  <c r="T2730" i="13"/>
  <c r="J2730" i="13"/>
  <c r="I2730" i="13"/>
  <c r="Y2729" i="13"/>
  <c r="T2729" i="13"/>
  <c r="J2729" i="13"/>
  <c r="I2729" i="13"/>
  <c r="Y2728" i="13"/>
  <c r="T2728" i="13"/>
  <c r="J2728" i="13"/>
  <c r="I2728" i="13"/>
  <c r="Y2727" i="13"/>
  <c r="T2727" i="13"/>
  <c r="J2727" i="13"/>
  <c r="I2727" i="13"/>
  <c r="Y2726" i="13"/>
  <c r="T2726" i="13"/>
  <c r="J2726" i="13"/>
  <c r="I2726" i="13"/>
  <c r="Y2725" i="13"/>
  <c r="T2725" i="13"/>
  <c r="J2725" i="13"/>
  <c r="I2725" i="13"/>
  <c r="Y2724" i="13"/>
  <c r="T2724" i="13"/>
  <c r="J2724" i="13"/>
  <c r="I2724" i="13"/>
  <c r="Y2723" i="13"/>
  <c r="T2723" i="13"/>
  <c r="J2723" i="13"/>
  <c r="I2723" i="13"/>
  <c r="Y2722" i="13"/>
  <c r="T2722" i="13"/>
  <c r="J2722" i="13"/>
  <c r="I2722" i="13"/>
  <c r="Y2721" i="13"/>
  <c r="T2721" i="13"/>
  <c r="J2721" i="13"/>
  <c r="I2721" i="13"/>
  <c r="Y2720" i="13"/>
  <c r="T2720" i="13"/>
  <c r="J2720" i="13"/>
  <c r="I2720" i="13"/>
  <c r="Y2719" i="13"/>
  <c r="T2719" i="13"/>
  <c r="J2719" i="13"/>
  <c r="I2719" i="13"/>
  <c r="Y2718" i="13"/>
  <c r="T2718" i="13"/>
  <c r="J2718" i="13"/>
  <c r="I2718" i="13"/>
  <c r="Y2717" i="13"/>
  <c r="T2717" i="13"/>
  <c r="J2717" i="13"/>
  <c r="I2717" i="13"/>
  <c r="Y2716" i="13"/>
  <c r="T2716" i="13"/>
  <c r="J2716" i="13"/>
  <c r="I2716" i="13"/>
  <c r="Y2715" i="13"/>
  <c r="T2715" i="13"/>
  <c r="J2715" i="13"/>
  <c r="I2715" i="13"/>
  <c r="Y2714" i="13"/>
  <c r="T2714" i="13"/>
  <c r="J2714" i="13"/>
  <c r="I2714" i="13"/>
  <c r="Y2713" i="13"/>
  <c r="T2713" i="13"/>
  <c r="J2713" i="13"/>
  <c r="I2713" i="13"/>
  <c r="Y2712" i="13"/>
  <c r="T2712" i="13"/>
  <c r="J2712" i="13"/>
  <c r="I2712" i="13"/>
  <c r="Y2711" i="13"/>
  <c r="T2711" i="13"/>
  <c r="J2711" i="13"/>
  <c r="I2711" i="13"/>
  <c r="Y2710" i="13"/>
  <c r="T2710" i="13"/>
  <c r="J2710" i="13"/>
  <c r="I2710" i="13"/>
  <c r="Y2709" i="13"/>
  <c r="T2709" i="13"/>
  <c r="J2709" i="13"/>
  <c r="I2709" i="13"/>
  <c r="Y2708" i="13"/>
  <c r="T2708" i="13"/>
  <c r="J2708" i="13"/>
  <c r="I2708" i="13"/>
  <c r="Y2707" i="13"/>
  <c r="T2707" i="13"/>
  <c r="J2707" i="13"/>
  <c r="I2707" i="13"/>
  <c r="Y2706" i="13"/>
  <c r="T2706" i="13"/>
  <c r="J2706" i="13"/>
  <c r="I2706" i="13"/>
  <c r="Y2705" i="13"/>
  <c r="T2705" i="13"/>
  <c r="J2705" i="13"/>
  <c r="I2705" i="13"/>
  <c r="Y2704" i="13"/>
  <c r="T2704" i="13"/>
  <c r="J2704" i="13"/>
  <c r="I2704" i="13"/>
  <c r="Y2703" i="13"/>
  <c r="T2703" i="13"/>
  <c r="J2703" i="13"/>
  <c r="I2703" i="13"/>
  <c r="Y2702" i="13"/>
  <c r="T2702" i="13"/>
  <c r="J2702" i="13"/>
  <c r="I2702" i="13"/>
  <c r="Y2701" i="13"/>
  <c r="T2701" i="13"/>
  <c r="J2701" i="13"/>
  <c r="I2701" i="13"/>
  <c r="Y2700" i="13"/>
  <c r="T2700" i="13"/>
  <c r="J2700" i="13"/>
  <c r="I2700" i="13"/>
  <c r="Y2699" i="13"/>
  <c r="T2699" i="13"/>
  <c r="J2699" i="13"/>
  <c r="I2699" i="13"/>
  <c r="Y2698" i="13"/>
  <c r="T2698" i="13"/>
  <c r="J2698" i="13"/>
  <c r="I2698" i="13"/>
  <c r="Y2697" i="13"/>
  <c r="T2697" i="13"/>
  <c r="J2697" i="13"/>
  <c r="I2697" i="13"/>
  <c r="Y2696" i="13"/>
  <c r="T2696" i="13"/>
  <c r="J2696" i="13"/>
  <c r="I2696" i="13"/>
  <c r="Y2695" i="13"/>
  <c r="T2695" i="13"/>
  <c r="J2695" i="13"/>
  <c r="I2695" i="13"/>
  <c r="Y2694" i="13"/>
  <c r="T2694" i="13"/>
  <c r="J2694" i="13"/>
  <c r="I2694" i="13"/>
  <c r="Y2693" i="13"/>
  <c r="T2693" i="13"/>
  <c r="J2693" i="13"/>
  <c r="I2693" i="13"/>
  <c r="Y2692" i="13"/>
  <c r="T2692" i="13"/>
  <c r="J2692" i="13"/>
  <c r="I2692" i="13"/>
  <c r="Y2691" i="13"/>
  <c r="T2691" i="13"/>
  <c r="J2691" i="13"/>
  <c r="I2691" i="13"/>
  <c r="Y2690" i="13"/>
  <c r="T2690" i="13"/>
  <c r="J2690" i="13"/>
  <c r="I2690" i="13"/>
  <c r="Y2689" i="13"/>
  <c r="T2689" i="13"/>
  <c r="J2689" i="13"/>
  <c r="I2689" i="13"/>
  <c r="Y2688" i="13"/>
  <c r="T2688" i="13"/>
  <c r="J2688" i="13"/>
  <c r="I2688" i="13"/>
  <c r="Y2687" i="13"/>
  <c r="T2687" i="13"/>
  <c r="J2687" i="13"/>
  <c r="I2687" i="13"/>
  <c r="Y2686" i="13"/>
  <c r="T2686" i="13"/>
  <c r="J2686" i="13"/>
  <c r="I2686" i="13"/>
  <c r="Y2685" i="13"/>
  <c r="T2685" i="13"/>
  <c r="J2685" i="13"/>
  <c r="I2685" i="13"/>
  <c r="Y2684" i="13"/>
  <c r="T2684" i="13"/>
  <c r="J2684" i="13"/>
  <c r="I2684" i="13"/>
  <c r="Y2683" i="13"/>
  <c r="T2683" i="13"/>
  <c r="J2683" i="13"/>
  <c r="I2683" i="13"/>
  <c r="Y2682" i="13"/>
  <c r="T2682" i="13"/>
  <c r="J2682" i="13"/>
  <c r="I2682" i="13"/>
  <c r="Y2681" i="13"/>
  <c r="T2681" i="13"/>
  <c r="J2681" i="13"/>
  <c r="I2681" i="13"/>
  <c r="Y2680" i="13"/>
  <c r="T2680" i="13"/>
  <c r="J2680" i="13"/>
  <c r="I2680" i="13"/>
  <c r="Y2679" i="13"/>
  <c r="T2679" i="13"/>
  <c r="J2679" i="13"/>
  <c r="I2679" i="13"/>
  <c r="Y2678" i="13"/>
  <c r="T2678" i="13"/>
  <c r="J2678" i="13"/>
  <c r="I2678" i="13"/>
  <c r="Y2677" i="13"/>
  <c r="T2677" i="13"/>
  <c r="J2677" i="13"/>
  <c r="I2677" i="13"/>
  <c r="Y2676" i="13"/>
  <c r="T2676" i="13"/>
  <c r="J2676" i="13"/>
  <c r="I2676" i="13"/>
  <c r="Y2675" i="13"/>
  <c r="T2675" i="13"/>
  <c r="J2675" i="13"/>
  <c r="I2675" i="13"/>
  <c r="Y2674" i="13"/>
  <c r="T2674" i="13"/>
  <c r="J2674" i="13"/>
  <c r="I2674" i="13"/>
  <c r="Y2673" i="13"/>
  <c r="T2673" i="13"/>
  <c r="J2673" i="13"/>
  <c r="I2673" i="13"/>
  <c r="Y2672" i="13"/>
  <c r="T2672" i="13"/>
  <c r="J2672" i="13"/>
  <c r="I2672" i="13"/>
  <c r="Y2671" i="13"/>
  <c r="T2671" i="13"/>
  <c r="J2671" i="13"/>
  <c r="I2671" i="13"/>
  <c r="Y2670" i="13"/>
  <c r="T2670" i="13"/>
  <c r="J2670" i="13"/>
  <c r="I2670" i="13"/>
  <c r="Y2669" i="13"/>
  <c r="T2669" i="13"/>
  <c r="J2669" i="13"/>
  <c r="I2669" i="13"/>
  <c r="Y2668" i="13"/>
  <c r="T2668" i="13"/>
  <c r="J2668" i="13"/>
  <c r="I2668" i="13"/>
  <c r="Y2667" i="13"/>
  <c r="T2667" i="13"/>
  <c r="J2667" i="13"/>
  <c r="I2667" i="13"/>
  <c r="Y2666" i="13"/>
  <c r="T2666" i="13"/>
  <c r="J2666" i="13"/>
  <c r="I2666" i="13"/>
  <c r="Y2665" i="13"/>
  <c r="T2665" i="13"/>
  <c r="J2665" i="13"/>
  <c r="I2665" i="13"/>
  <c r="Y2664" i="13"/>
  <c r="T2664" i="13"/>
  <c r="J2664" i="13"/>
  <c r="I2664" i="13"/>
  <c r="Y2663" i="13"/>
  <c r="T2663" i="13"/>
  <c r="J2663" i="13"/>
  <c r="I2663" i="13"/>
  <c r="Y2662" i="13"/>
  <c r="T2662" i="13"/>
  <c r="J2662" i="13"/>
  <c r="I2662" i="13"/>
  <c r="Y2661" i="13"/>
  <c r="T2661" i="13"/>
  <c r="J2661" i="13"/>
  <c r="I2661" i="13"/>
  <c r="Y2660" i="13"/>
  <c r="T2660" i="13"/>
  <c r="J2660" i="13"/>
  <c r="I2660" i="13"/>
  <c r="Y2659" i="13"/>
  <c r="T2659" i="13"/>
  <c r="J2659" i="13"/>
  <c r="I2659" i="13"/>
  <c r="Y2658" i="13"/>
  <c r="T2658" i="13"/>
  <c r="J2658" i="13"/>
  <c r="I2658" i="13"/>
  <c r="Y2657" i="13"/>
  <c r="T2657" i="13"/>
  <c r="J2657" i="13"/>
  <c r="I2657" i="13"/>
  <c r="Y2656" i="13"/>
  <c r="T2656" i="13"/>
  <c r="J2656" i="13"/>
  <c r="I2656" i="13"/>
  <c r="Y2655" i="13"/>
  <c r="T2655" i="13"/>
  <c r="J2655" i="13"/>
  <c r="I2655" i="13"/>
  <c r="Y2654" i="13"/>
  <c r="T2654" i="13"/>
  <c r="J2654" i="13"/>
  <c r="I2654" i="13"/>
  <c r="Y2653" i="13"/>
  <c r="T2653" i="13"/>
  <c r="J2653" i="13"/>
  <c r="I2653" i="13"/>
  <c r="Y2652" i="13"/>
  <c r="T2652" i="13"/>
  <c r="J2652" i="13"/>
  <c r="I2652" i="13"/>
  <c r="Y2651" i="13"/>
  <c r="T2651" i="13"/>
  <c r="J2651" i="13"/>
  <c r="I2651" i="13"/>
  <c r="Y2650" i="13"/>
  <c r="T2650" i="13"/>
  <c r="J2650" i="13"/>
  <c r="I2650" i="13"/>
  <c r="Y2649" i="13"/>
  <c r="T2649" i="13"/>
  <c r="J2649" i="13"/>
  <c r="I2649" i="13"/>
  <c r="Y2648" i="13"/>
  <c r="T2648" i="13"/>
  <c r="J2648" i="13"/>
  <c r="I2648" i="13"/>
  <c r="Y2647" i="13"/>
  <c r="T2647" i="13"/>
  <c r="J2647" i="13"/>
  <c r="I2647" i="13"/>
  <c r="Y2646" i="13"/>
  <c r="T2646" i="13"/>
  <c r="J2646" i="13"/>
  <c r="I2646" i="13"/>
  <c r="Y2645" i="13"/>
  <c r="T2645" i="13"/>
  <c r="J2645" i="13"/>
  <c r="I2645" i="13"/>
  <c r="Y2644" i="13"/>
  <c r="T2644" i="13"/>
  <c r="J2644" i="13"/>
  <c r="I2644" i="13"/>
  <c r="Y2643" i="13"/>
  <c r="T2643" i="13"/>
  <c r="J2643" i="13"/>
  <c r="I2643" i="13"/>
  <c r="Y2642" i="13"/>
  <c r="T2642" i="13"/>
  <c r="J2642" i="13"/>
  <c r="I2642" i="13"/>
  <c r="Y2641" i="13"/>
  <c r="T2641" i="13"/>
  <c r="J2641" i="13"/>
  <c r="I2641" i="13"/>
  <c r="Y2640" i="13"/>
  <c r="T2640" i="13"/>
  <c r="J2640" i="13"/>
  <c r="I2640" i="13"/>
  <c r="Y2639" i="13"/>
  <c r="T2639" i="13"/>
  <c r="J2639" i="13"/>
  <c r="I2639" i="13"/>
  <c r="Y2638" i="13"/>
  <c r="T2638" i="13"/>
  <c r="J2638" i="13"/>
  <c r="I2638" i="13"/>
  <c r="Y2637" i="13"/>
  <c r="T2637" i="13"/>
  <c r="J2637" i="13"/>
  <c r="I2637" i="13"/>
  <c r="Y2636" i="13"/>
  <c r="T2636" i="13"/>
  <c r="J2636" i="13"/>
  <c r="I2636" i="13"/>
  <c r="Y2635" i="13"/>
  <c r="T2635" i="13"/>
  <c r="J2635" i="13"/>
  <c r="I2635" i="13"/>
  <c r="Y2634" i="13"/>
  <c r="T2634" i="13"/>
  <c r="J2634" i="13"/>
  <c r="I2634" i="13"/>
  <c r="Y2633" i="13"/>
  <c r="T2633" i="13"/>
  <c r="J2633" i="13"/>
  <c r="I2633" i="13"/>
  <c r="Y2632" i="13"/>
  <c r="T2632" i="13"/>
  <c r="J2632" i="13"/>
  <c r="I2632" i="13"/>
  <c r="Y2631" i="13"/>
  <c r="T2631" i="13"/>
  <c r="J2631" i="13"/>
  <c r="I2631" i="13"/>
  <c r="Y2630" i="13"/>
  <c r="T2630" i="13"/>
  <c r="J2630" i="13"/>
  <c r="I2630" i="13"/>
  <c r="Y2629" i="13"/>
  <c r="T2629" i="13"/>
  <c r="J2629" i="13"/>
  <c r="I2629" i="13"/>
  <c r="Y2628" i="13"/>
  <c r="T2628" i="13"/>
  <c r="J2628" i="13"/>
  <c r="I2628" i="13"/>
  <c r="Y2627" i="13"/>
  <c r="T2627" i="13"/>
  <c r="J2627" i="13"/>
  <c r="I2627" i="13"/>
  <c r="Y2626" i="13"/>
  <c r="T2626" i="13"/>
  <c r="J2626" i="13"/>
  <c r="I2626" i="13"/>
  <c r="Y2625" i="13"/>
  <c r="T2625" i="13"/>
  <c r="J2625" i="13"/>
  <c r="I2625" i="13"/>
  <c r="Y2624" i="13"/>
  <c r="T2624" i="13"/>
  <c r="J2624" i="13"/>
  <c r="I2624" i="13"/>
  <c r="Y2623" i="13"/>
  <c r="T2623" i="13"/>
  <c r="J2623" i="13"/>
  <c r="I2623" i="13"/>
  <c r="Y2622" i="13"/>
  <c r="T2622" i="13"/>
  <c r="J2622" i="13"/>
  <c r="I2622" i="13"/>
  <c r="Y2621" i="13"/>
  <c r="T2621" i="13"/>
  <c r="J2621" i="13"/>
  <c r="I2621" i="13"/>
  <c r="Y2620" i="13"/>
  <c r="T2620" i="13"/>
  <c r="J2620" i="13"/>
  <c r="I2620" i="13"/>
  <c r="Y2619" i="13"/>
  <c r="T2619" i="13"/>
  <c r="J2619" i="13"/>
  <c r="I2619" i="13"/>
  <c r="Y2618" i="13"/>
  <c r="T2618" i="13"/>
  <c r="J2618" i="13"/>
  <c r="I2618" i="13"/>
  <c r="Y2617" i="13"/>
  <c r="T2617" i="13"/>
  <c r="J2617" i="13"/>
  <c r="I2617" i="13"/>
  <c r="Y2616" i="13"/>
  <c r="T2616" i="13"/>
  <c r="J2616" i="13"/>
  <c r="I2616" i="13"/>
  <c r="Y2615" i="13"/>
  <c r="T2615" i="13"/>
  <c r="J2615" i="13"/>
  <c r="I2615" i="13"/>
  <c r="Y2614" i="13"/>
  <c r="T2614" i="13"/>
  <c r="J2614" i="13"/>
  <c r="I2614" i="13"/>
  <c r="Y2613" i="13"/>
  <c r="T2613" i="13"/>
  <c r="J2613" i="13"/>
  <c r="I2613" i="13"/>
  <c r="Y2612" i="13"/>
  <c r="T2612" i="13"/>
  <c r="J2612" i="13"/>
  <c r="I2612" i="13"/>
  <c r="Y2611" i="13"/>
  <c r="T2611" i="13"/>
  <c r="J2611" i="13"/>
  <c r="I2611" i="13"/>
  <c r="Y2610" i="13"/>
  <c r="T2610" i="13"/>
  <c r="J2610" i="13"/>
  <c r="I2610" i="13"/>
  <c r="Y2609" i="13"/>
  <c r="T2609" i="13"/>
  <c r="J2609" i="13"/>
  <c r="I2609" i="13"/>
  <c r="Y2608" i="13"/>
  <c r="T2608" i="13"/>
  <c r="J2608" i="13"/>
  <c r="I2608" i="13"/>
  <c r="Y2607" i="13"/>
  <c r="T2607" i="13"/>
  <c r="J2607" i="13"/>
  <c r="I2607" i="13"/>
  <c r="Y2606" i="13"/>
  <c r="T2606" i="13"/>
  <c r="J2606" i="13"/>
  <c r="I2606" i="13"/>
  <c r="Y2605" i="13"/>
  <c r="T2605" i="13"/>
  <c r="J2605" i="13"/>
  <c r="I2605" i="13"/>
  <c r="Y2604" i="13"/>
  <c r="T2604" i="13"/>
  <c r="J2604" i="13"/>
  <c r="I2604" i="13"/>
  <c r="Y2603" i="13"/>
  <c r="T2603" i="13"/>
  <c r="J2603" i="13"/>
  <c r="I2603" i="13"/>
  <c r="Y2602" i="13"/>
  <c r="T2602" i="13"/>
  <c r="J2602" i="13"/>
  <c r="I2602" i="13"/>
  <c r="Y2601" i="13"/>
  <c r="T2601" i="13"/>
  <c r="J2601" i="13"/>
  <c r="I2601" i="13"/>
  <c r="Y2600" i="13"/>
  <c r="T2600" i="13"/>
  <c r="J2600" i="13"/>
  <c r="I2600" i="13"/>
  <c r="Y2599" i="13"/>
  <c r="T2599" i="13"/>
  <c r="J2599" i="13"/>
  <c r="I2599" i="13"/>
  <c r="Y2598" i="13"/>
  <c r="T2598" i="13"/>
  <c r="J2598" i="13"/>
  <c r="I2598" i="13"/>
  <c r="Y2597" i="13"/>
  <c r="T2597" i="13"/>
  <c r="J2597" i="13"/>
  <c r="I2597" i="13"/>
  <c r="Y2596" i="13"/>
  <c r="T2596" i="13"/>
  <c r="J2596" i="13"/>
  <c r="I2596" i="13"/>
  <c r="Y2595" i="13"/>
  <c r="T2595" i="13"/>
  <c r="J2595" i="13"/>
  <c r="I2595" i="13"/>
  <c r="Y2594" i="13"/>
  <c r="T2594" i="13"/>
  <c r="J2594" i="13"/>
  <c r="I2594" i="13"/>
  <c r="Y2593" i="13"/>
  <c r="T2593" i="13"/>
  <c r="J2593" i="13"/>
  <c r="I2593" i="13"/>
  <c r="Y2592" i="13"/>
  <c r="T2592" i="13"/>
  <c r="J2592" i="13"/>
  <c r="I2592" i="13"/>
  <c r="Y2591" i="13"/>
  <c r="T2591" i="13"/>
  <c r="J2591" i="13"/>
  <c r="I2591" i="13"/>
  <c r="Y2590" i="13"/>
  <c r="T2590" i="13"/>
  <c r="J2590" i="13"/>
  <c r="I2590" i="13"/>
  <c r="Y2589" i="13"/>
  <c r="T2589" i="13"/>
  <c r="J2589" i="13"/>
  <c r="I2589" i="13"/>
  <c r="Y2588" i="13"/>
  <c r="T2588" i="13"/>
  <c r="J2588" i="13"/>
  <c r="I2588" i="13"/>
  <c r="Y2587" i="13"/>
  <c r="T2587" i="13"/>
  <c r="J2587" i="13"/>
  <c r="I2587" i="13"/>
  <c r="Y2586" i="13"/>
  <c r="T2586" i="13"/>
  <c r="J2586" i="13"/>
  <c r="I2586" i="13"/>
  <c r="Y2585" i="13"/>
  <c r="T2585" i="13"/>
  <c r="J2585" i="13"/>
  <c r="I2585" i="13"/>
  <c r="Y2584" i="13"/>
  <c r="T2584" i="13"/>
  <c r="J2584" i="13"/>
  <c r="I2584" i="13"/>
  <c r="Y2583" i="13"/>
  <c r="T2583" i="13"/>
  <c r="J2583" i="13"/>
  <c r="I2583" i="13"/>
  <c r="Y2582" i="13"/>
  <c r="T2582" i="13"/>
  <c r="J2582" i="13"/>
  <c r="I2582" i="13"/>
  <c r="Y2581" i="13"/>
  <c r="T2581" i="13"/>
  <c r="J2581" i="13"/>
  <c r="I2581" i="13"/>
  <c r="Y2580" i="13"/>
  <c r="T2580" i="13"/>
  <c r="J2580" i="13"/>
  <c r="I2580" i="13"/>
  <c r="Y2579" i="13"/>
  <c r="T2579" i="13"/>
  <c r="J2579" i="13"/>
  <c r="I2579" i="13"/>
  <c r="Y2578" i="13"/>
  <c r="T2578" i="13"/>
  <c r="J2578" i="13"/>
  <c r="I2578" i="13"/>
  <c r="Y2577" i="13"/>
  <c r="T2577" i="13"/>
  <c r="J2577" i="13"/>
  <c r="I2577" i="13"/>
  <c r="Y2576" i="13"/>
  <c r="T2576" i="13"/>
  <c r="J2576" i="13"/>
  <c r="I2576" i="13"/>
  <c r="Y2575" i="13"/>
  <c r="T2575" i="13"/>
  <c r="J2575" i="13"/>
  <c r="I2575" i="13"/>
  <c r="Y2574" i="13"/>
  <c r="T2574" i="13"/>
  <c r="J2574" i="13"/>
  <c r="I2574" i="13"/>
  <c r="Y2573" i="13"/>
  <c r="T2573" i="13"/>
  <c r="J2573" i="13"/>
  <c r="I2573" i="13"/>
  <c r="Y2572" i="13"/>
  <c r="T2572" i="13"/>
  <c r="J2572" i="13"/>
  <c r="I2572" i="13"/>
  <c r="Y2571" i="13"/>
  <c r="T2571" i="13"/>
  <c r="J2571" i="13"/>
  <c r="I2571" i="13"/>
  <c r="Y2570" i="13"/>
  <c r="T2570" i="13"/>
  <c r="J2570" i="13"/>
  <c r="I2570" i="13"/>
  <c r="Y2569" i="13"/>
  <c r="T2569" i="13"/>
  <c r="J2569" i="13"/>
  <c r="I2569" i="13"/>
  <c r="Y2568" i="13"/>
  <c r="T2568" i="13"/>
  <c r="J2568" i="13"/>
  <c r="I2568" i="13"/>
  <c r="Y2567" i="13"/>
  <c r="T2567" i="13"/>
  <c r="J2567" i="13"/>
  <c r="I2567" i="13"/>
  <c r="Y2566" i="13"/>
  <c r="T2566" i="13"/>
  <c r="J2566" i="13"/>
  <c r="I2566" i="13"/>
  <c r="Y2565" i="13"/>
  <c r="T2565" i="13"/>
  <c r="J2565" i="13"/>
  <c r="I2565" i="13"/>
  <c r="Y2564" i="13"/>
  <c r="T2564" i="13"/>
  <c r="J2564" i="13"/>
  <c r="I2564" i="13"/>
  <c r="Y2563" i="13"/>
  <c r="T2563" i="13"/>
  <c r="J2563" i="13"/>
  <c r="I2563" i="13"/>
  <c r="Y2562" i="13"/>
  <c r="T2562" i="13"/>
  <c r="J2562" i="13"/>
  <c r="I2562" i="13"/>
  <c r="Y2561" i="13"/>
  <c r="T2561" i="13"/>
  <c r="J2561" i="13"/>
  <c r="I2561" i="13"/>
  <c r="Y2560" i="13"/>
  <c r="T2560" i="13"/>
  <c r="J2560" i="13"/>
  <c r="I2560" i="13"/>
  <c r="Y2559" i="13"/>
  <c r="T2559" i="13"/>
  <c r="J2559" i="13"/>
  <c r="I2559" i="13"/>
  <c r="Y2558" i="13"/>
  <c r="T2558" i="13"/>
  <c r="J2558" i="13"/>
  <c r="I2558" i="13"/>
  <c r="Y2557" i="13"/>
  <c r="T2557" i="13"/>
  <c r="J2557" i="13"/>
  <c r="I2557" i="13"/>
  <c r="Y2556" i="13"/>
  <c r="T2556" i="13"/>
  <c r="J2556" i="13"/>
  <c r="I2556" i="13"/>
  <c r="Y2555" i="13"/>
  <c r="T2555" i="13"/>
  <c r="J2555" i="13"/>
  <c r="I2555" i="13"/>
  <c r="Y2554" i="13"/>
  <c r="T2554" i="13"/>
  <c r="J2554" i="13"/>
  <c r="I2554" i="13"/>
  <c r="Y2553" i="13"/>
  <c r="T2553" i="13"/>
  <c r="J2553" i="13"/>
  <c r="I2553" i="13"/>
  <c r="Y2552" i="13"/>
  <c r="T2552" i="13"/>
  <c r="J2552" i="13"/>
  <c r="I2552" i="13"/>
  <c r="Y2551" i="13"/>
  <c r="T2551" i="13"/>
  <c r="J2551" i="13"/>
  <c r="I2551" i="13"/>
  <c r="Y2550" i="13"/>
  <c r="T2550" i="13"/>
  <c r="J2550" i="13"/>
  <c r="I2550" i="13"/>
  <c r="Y2549" i="13"/>
  <c r="T2549" i="13"/>
  <c r="J2549" i="13"/>
  <c r="I2549" i="13"/>
  <c r="Y2548" i="13"/>
  <c r="T2548" i="13"/>
  <c r="J2548" i="13"/>
  <c r="I2548" i="13"/>
  <c r="Y2547" i="13"/>
  <c r="T2547" i="13"/>
  <c r="J2547" i="13"/>
  <c r="I2547" i="13"/>
  <c r="Y2546" i="13"/>
  <c r="T2546" i="13"/>
  <c r="J2546" i="13"/>
  <c r="I2546" i="13"/>
  <c r="Y2545" i="13"/>
  <c r="T2545" i="13"/>
  <c r="J2545" i="13"/>
  <c r="I2545" i="13"/>
  <c r="Y2544" i="13"/>
  <c r="T2544" i="13"/>
  <c r="J2544" i="13"/>
  <c r="I2544" i="13"/>
  <c r="Y2543" i="13"/>
  <c r="T2543" i="13"/>
  <c r="J2543" i="13"/>
  <c r="I2543" i="13"/>
  <c r="Y2542" i="13"/>
  <c r="T2542" i="13"/>
  <c r="J2542" i="13"/>
  <c r="I2542" i="13"/>
  <c r="Y2541" i="13"/>
  <c r="T2541" i="13"/>
  <c r="J2541" i="13"/>
  <c r="I2541" i="13"/>
  <c r="Y2540" i="13"/>
  <c r="T2540" i="13"/>
  <c r="J2540" i="13"/>
  <c r="I2540" i="13"/>
  <c r="Y2539" i="13"/>
  <c r="T2539" i="13"/>
  <c r="J2539" i="13"/>
  <c r="I2539" i="13"/>
  <c r="Y2538" i="13"/>
  <c r="T2538" i="13"/>
  <c r="J2538" i="13"/>
  <c r="I2538" i="13"/>
  <c r="Y2537" i="13"/>
  <c r="T2537" i="13"/>
  <c r="J2537" i="13"/>
  <c r="I2537" i="13"/>
  <c r="Y2536" i="13"/>
  <c r="T2536" i="13"/>
  <c r="J2536" i="13"/>
  <c r="I2536" i="13"/>
  <c r="Y2535" i="13"/>
  <c r="T2535" i="13"/>
  <c r="J2535" i="13"/>
  <c r="I2535" i="13"/>
  <c r="Y2534" i="13"/>
  <c r="T2534" i="13"/>
  <c r="J2534" i="13"/>
  <c r="I2534" i="13"/>
  <c r="Y2533" i="13"/>
  <c r="T2533" i="13"/>
  <c r="J2533" i="13"/>
  <c r="I2533" i="13"/>
  <c r="Y2532" i="13"/>
  <c r="T2532" i="13"/>
  <c r="J2532" i="13"/>
  <c r="I2532" i="13"/>
  <c r="Y2531" i="13"/>
  <c r="T2531" i="13"/>
  <c r="J2531" i="13"/>
  <c r="I2531" i="13"/>
  <c r="Y2530" i="13"/>
  <c r="T2530" i="13"/>
  <c r="J2530" i="13"/>
  <c r="I2530" i="13"/>
  <c r="Y2529" i="13"/>
  <c r="T2529" i="13"/>
  <c r="J2529" i="13"/>
  <c r="I2529" i="13"/>
  <c r="Y2528" i="13"/>
  <c r="T2528" i="13"/>
  <c r="J2528" i="13"/>
  <c r="I2528" i="13"/>
  <c r="Y2527" i="13"/>
  <c r="T2527" i="13"/>
  <c r="J2527" i="13"/>
  <c r="I2527" i="13"/>
  <c r="Y2526" i="13"/>
  <c r="T2526" i="13"/>
  <c r="J2526" i="13"/>
  <c r="I2526" i="13"/>
  <c r="Y2525" i="13"/>
  <c r="T2525" i="13"/>
  <c r="J2525" i="13"/>
  <c r="I2525" i="13"/>
  <c r="Y2524" i="13"/>
  <c r="T2524" i="13"/>
  <c r="J2524" i="13"/>
  <c r="I2524" i="13"/>
  <c r="Y2523" i="13"/>
  <c r="T2523" i="13"/>
  <c r="J2523" i="13"/>
  <c r="I2523" i="13"/>
  <c r="Y2522" i="13"/>
  <c r="T2522" i="13"/>
  <c r="J2522" i="13"/>
  <c r="I2522" i="13"/>
  <c r="Y2521" i="13"/>
  <c r="T2521" i="13"/>
  <c r="J2521" i="13"/>
  <c r="I2521" i="13"/>
  <c r="Y2520" i="13"/>
  <c r="T2520" i="13"/>
  <c r="J2520" i="13"/>
  <c r="I2520" i="13"/>
  <c r="Y2519" i="13"/>
  <c r="T2519" i="13"/>
  <c r="J2519" i="13"/>
  <c r="I2519" i="13"/>
  <c r="Y2518" i="13"/>
  <c r="T2518" i="13"/>
  <c r="J2518" i="13"/>
  <c r="I2518" i="13"/>
  <c r="Y2517" i="13"/>
  <c r="T2517" i="13"/>
  <c r="J2517" i="13"/>
  <c r="I2517" i="13"/>
  <c r="Y2516" i="13"/>
  <c r="T2516" i="13"/>
  <c r="J2516" i="13"/>
  <c r="I2516" i="13"/>
  <c r="Y2515" i="13"/>
  <c r="T2515" i="13"/>
  <c r="J2515" i="13"/>
  <c r="I2515" i="13"/>
  <c r="Y2514" i="13"/>
  <c r="T2514" i="13"/>
  <c r="J2514" i="13"/>
  <c r="I2514" i="13"/>
  <c r="Y2513" i="13"/>
  <c r="T2513" i="13"/>
  <c r="J2513" i="13"/>
  <c r="I2513" i="13"/>
  <c r="Y2512" i="13"/>
  <c r="T2512" i="13"/>
  <c r="J2512" i="13"/>
  <c r="I2512" i="13"/>
  <c r="Y2511" i="13"/>
  <c r="T2511" i="13"/>
  <c r="J2511" i="13"/>
  <c r="I2511" i="13"/>
  <c r="Y2510" i="13"/>
  <c r="T2510" i="13"/>
  <c r="J2510" i="13"/>
  <c r="I2510" i="13"/>
  <c r="Y2509" i="13"/>
  <c r="T2509" i="13"/>
  <c r="J2509" i="13"/>
  <c r="I2509" i="13"/>
  <c r="Y2508" i="13"/>
  <c r="T2508" i="13"/>
  <c r="J2508" i="13"/>
  <c r="I2508" i="13"/>
  <c r="Y2507" i="13"/>
  <c r="T2507" i="13"/>
  <c r="J2507" i="13"/>
  <c r="I2507" i="13"/>
  <c r="Y2506" i="13"/>
  <c r="T2506" i="13"/>
  <c r="J2506" i="13"/>
  <c r="I2506" i="13"/>
  <c r="Y2505" i="13"/>
  <c r="T2505" i="13"/>
  <c r="J2505" i="13"/>
  <c r="I2505" i="13"/>
  <c r="Y2504" i="13"/>
  <c r="T2504" i="13"/>
  <c r="J2504" i="13"/>
  <c r="I2504" i="13"/>
  <c r="Y2503" i="13"/>
  <c r="T2503" i="13"/>
  <c r="J2503" i="13"/>
  <c r="I2503" i="13"/>
  <c r="Y2502" i="13"/>
  <c r="T2502" i="13"/>
  <c r="J2502" i="13"/>
  <c r="I2502" i="13"/>
  <c r="Y2501" i="13"/>
  <c r="T2501" i="13"/>
  <c r="J2501" i="13"/>
  <c r="I2501" i="13"/>
  <c r="Y2500" i="13"/>
  <c r="T2500" i="13"/>
  <c r="J2500" i="13"/>
  <c r="I2500" i="13"/>
  <c r="Y2499" i="13"/>
  <c r="T2499" i="13"/>
  <c r="J2499" i="13"/>
  <c r="I2499" i="13"/>
  <c r="Y2498" i="13"/>
  <c r="T2498" i="13"/>
  <c r="J2498" i="13"/>
  <c r="I2498" i="13"/>
  <c r="Y2497" i="13"/>
  <c r="T2497" i="13"/>
  <c r="J2497" i="13"/>
  <c r="I2497" i="13"/>
  <c r="Y2496" i="13"/>
  <c r="T2496" i="13"/>
  <c r="J2496" i="13"/>
  <c r="I2496" i="13"/>
  <c r="Y2495" i="13"/>
  <c r="T2495" i="13"/>
  <c r="J2495" i="13"/>
  <c r="I2495" i="13"/>
  <c r="Y2494" i="13"/>
  <c r="T2494" i="13"/>
  <c r="J2494" i="13"/>
  <c r="I2494" i="13"/>
  <c r="Y2493" i="13"/>
  <c r="T2493" i="13"/>
  <c r="J2493" i="13"/>
  <c r="I2493" i="13"/>
  <c r="Y2492" i="13"/>
  <c r="T2492" i="13"/>
  <c r="J2492" i="13"/>
  <c r="I2492" i="13"/>
  <c r="Y2491" i="13"/>
  <c r="T2491" i="13"/>
  <c r="J2491" i="13"/>
  <c r="I2491" i="13"/>
  <c r="Y2490" i="13"/>
  <c r="T2490" i="13"/>
  <c r="J2490" i="13"/>
  <c r="I2490" i="13"/>
  <c r="Y2489" i="13"/>
  <c r="T2489" i="13"/>
  <c r="J2489" i="13"/>
  <c r="I2489" i="13"/>
  <c r="Y2488" i="13"/>
  <c r="T2488" i="13"/>
  <c r="J2488" i="13"/>
  <c r="I2488" i="13"/>
  <c r="Y2487" i="13"/>
  <c r="T2487" i="13"/>
  <c r="J2487" i="13"/>
  <c r="I2487" i="13"/>
  <c r="Y2486" i="13"/>
  <c r="T2486" i="13"/>
  <c r="J2486" i="13"/>
  <c r="I2486" i="13"/>
  <c r="Y2485" i="13"/>
  <c r="T2485" i="13"/>
  <c r="J2485" i="13"/>
  <c r="I2485" i="13"/>
  <c r="Y2484" i="13"/>
  <c r="T2484" i="13"/>
  <c r="J2484" i="13"/>
  <c r="I2484" i="13"/>
  <c r="Y2483" i="13"/>
  <c r="T2483" i="13"/>
  <c r="J2483" i="13"/>
  <c r="I2483" i="13"/>
  <c r="Y2482" i="13"/>
  <c r="T2482" i="13"/>
  <c r="J2482" i="13"/>
  <c r="I2482" i="13"/>
  <c r="Y2481" i="13"/>
  <c r="T2481" i="13"/>
  <c r="J2481" i="13"/>
  <c r="I2481" i="13"/>
  <c r="Y2480" i="13"/>
  <c r="T2480" i="13"/>
  <c r="J2480" i="13"/>
  <c r="I2480" i="13"/>
  <c r="Y2479" i="13"/>
  <c r="T2479" i="13"/>
  <c r="J2479" i="13"/>
  <c r="I2479" i="13"/>
  <c r="Y2478" i="13"/>
  <c r="T2478" i="13"/>
  <c r="J2478" i="13"/>
  <c r="I2478" i="13"/>
  <c r="Y2477" i="13"/>
  <c r="T2477" i="13"/>
  <c r="J2477" i="13"/>
  <c r="I2477" i="13"/>
  <c r="Y2476" i="13"/>
  <c r="T2476" i="13"/>
  <c r="J2476" i="13"/>
  <c r="I2476" i="13"/>
  <c r="Y2475" i="13"/>
  <c r="T2475" i="13"/>
  <c r="J2475" i="13"/>
  <c r="I2475" i="13"/>
  <c r="Y2474" i="13"/>
  <c r="T2474" i="13"/>
  <c r="J2474" i="13"/>
  <c r="I2474" i="13"/>
  <c r="Y2473" i="13"/>
  <c r="T2473" i="13"/>
  <c r="J2473" i="13"/>
  <c r="I2473" i="13"/>
  <c r="Y2472" i="13"/>
  <c r="T2472" i="13"/>
  <c r="J2472" i="13"/>
  <c r="I2472" i="13"/>
  <c r="Y2471" i="13"/>
  <c r="T2471" i="13"/>
  <c r="J2471" i="13"/>
  <c r="I2471" i="13"/>
  <c r="Y2470" i="13"/>
  <c r="T2470" i="13"/>
  <c r="J2470" i="13"/>
  <c r="I2470" i="13"/>
  <c r="Y2469" i="13"/>
  <c r="T2469" i="13"/>
  <c r="J2469" i="13"/>
  <c r="I2469" i="13"/>
  <c r="Y2468" i="13"/>
  <c r="T2468" i="13"/>
  <c r="J2468" i="13"/>
  <c r="I2468" i="13"/>
  <c r="Y2467" i="13"/>
  <c r="T2467" i="13"/>
  <c r="J2467" i="13"/>
  <c r="I2467" i="13"/>
  <c r="Y2466" i="13"/>
  <c r="T2466" i="13"/>
  <c r="J2466" i="13"/>
  <c r="I2466" i="13"/>
  <c r="Y2465" i="13"/>
  <c r="T2465" i="13"/>
  <c r="J2465" i="13"/>
  <c r="I2465" i="13"/>
  <c r="Y2464" i="13"/>
  <c r="T2464" i="13"/>
  <c r="J2464" i="13"/>
  <c r="I2464" i="13"/>
  <c r="Y2463" i="13"/>
  <c r="T2463" i="13"/>
  <c r="J2463" i="13"/>
  <c r="I2463" i="13"/>
  <c r="Y2462" i="13"/>
  <c r="T2462" i="13"/>
  <c r="J2462" i="13"/>
  <c r="I2462" i="13"/>
  <c r="Y2461" i="13"/>
  <c r="T2461" i="13"/>
  <c r="J2461" i="13"/>
  <c r="I2461" i="13"/>
  <c r="Y2460" i="13"/>
  <c r="T2460" i="13"/>
  <c r="J2460" i="13"/>
  <c r="I2460" i="13"/>
  <c r="Y2459" i="13"/>
  <c r="T2459" i="13"/>
  <c r="J2459" i="13"/>
  <c r="I2459" i="13"/>
  <c r="Y2458" i="13"/>
  <c r="T2458" i="13"/>
  <c r="J2458" i="13"/>
  <c r="I2458" i="13"/>
  <c r="Y2457" i="13"/>
  <c r="T2457" i="13"/>
  <c r="J2457" i="13"/>
  <c r="I2457" i="13"/>
  <c r="Y2456" i="13"/>
  <c r="T2456" i="13"/>
  <c r="J2456" i="13"/>
  <c r="I2456" i="13"/>
  <c r="Y2455" i="13"/>
  <c r="T2455" i="13"/>
  <c r="J2455" i="13"/>
  <c r="I2455" i="13"/>
  <c r="Y2454" i="13"/>
  <c r="T2454" i="13"/>
  <c r="J2454" i="13"/>
  <c r="I2454" i="13"/>
  <c r="Y2453" i="13"/>
  <c r="T2453" i="13"/>
  <c r="J2453" i="13"/>
  <c r="I2453" i="13"/>
  <c r="Y2452" i="13"/>
  <c r="T2452" i="13"/>
  <c r="J2452" i="13"/>
  <c r="I2452" i="13"/>
  <c r="Y2451" i="13"/>
  <c r="T2451" i="13"/>
  <c r="J2451" i="13"/>
  <c r="I2451" i="13"/>
  <c r="Y2450" i="13"/>
  <c r="T2450" i="13"/>
  <c r="J2450" i="13"/>
  <c r="I2450" i="13"/>
  <c r="Y2449" i="13"/>
  <c r="T2449" i="13"/>
  <c r="J2449" i="13"/>
  <c r="I2449" i="13"/>
  <c r="Y2448" i="13"/>
  <c r="T2448" i="13"/>
  <c r="J2448" i="13"/>
  <c r="I2448" i="13"/>
  <c r="Y2447" i="13"/>
  <c r="T2447" i="13"/>
  <c r="J2447" i="13"/>
  <c r="I2447" i="13"/>
  <c r="Y2446" i="13"/>
  <c r="T2446" i="13"/>
  <c r="J2446" i="13"/>
  <c r="I2446" i="13"/>
  <c r="Y2445" i="13"/>
  <c r="T2445" i="13"/>
  <c r="J2445" i="13"/>
  <c r="I2445" i="13"/>
  <c r="Y2444" i="13"/>
  <c r="T2444" i="13"/>
  <c r="J2444" i="13"/>
  <c r="I2444" i="13"/>
  <c r="Y2443" i="13"/>
  <c r="T2443" i="13"/>
  <c r="J2443" i="13"/>
  <c r="I2443" i="13"/>
  <c r="Y2442" i="13"/>
  <c r="T2442" i="13"/>
  <c r="J2442" i="13"/>
  <c r="I2442" i="13"/>
  <c r="Y2441" i="13"/>
  <c r="T2441" i="13"/>
  <c r="J2441" i="13"/>
  <c r="I2441" i="13"/>
  <c r="Y2440" i="13"/>
  <c r="T2440" i="13"/>
  <c r="J2440" i="13"/>
  <c r="I2440" i="13"/>
  <c r="Y2439" i="13"/>
  <c r="T2439" i="13"/>
  <c r="J2439" i="13"/>
  <c r="I2439" i="13"/>
  <c r="Y2438" i="13"/>
  <c r="T2438" i="13"/>
  <c r="J2438" i="13"/>
  <c r="I2438" i="13"/>
  <c r="Y2437" i="13"/>
  <c r="T2437" i="13"/>
  <c r="J2437" i="13"/>
  <c r="I2437" i="13"/>
  <c r="Y2436" i="13"/>
  <c r="T2436" i="13"/>
  <c r="J2436" i="13"/>
  <c r="I2436" i="13"/>
  <c r="Y2435" i="13"/>
  <c r="T2435" i="13"/>
  <c r="J2435" i="13"/>
  <c r="I2435" i="13"/>
  <c r="Y2434" i="13"/>
  <c r="T2434" i="13"/>
  <c r="J2434" i="13"/>
  <c r="I2434" i="13"/>
  <c r="Y2433" i="13"/>
  <c r="T2433" i="13"/>
  <c r="J2433" i="13"/>
  <c r="I2433" i="13"/>
  <c r="Y2432" i="13"/>
  <c r="T2432" i="13"/>
  <c r="J2432" i="13"/>
  <c r="I2432" i="13"/>
  <c r="Y2431" i="13"/>
  <c r="T2431" i="13"/>
  <c r="J2431" i="13"/>
  <c r="I2431" i="13"/>
  <c r="Y2430" i="13"/>
  <c r="T2430" i="13"/>
  <c r="J2430" i="13"/>
  <c r="I2430" i="13"/>
  <c r="Y2429" i="13"/>
  <c r="T2429" i="13"/>
  <c r="J2429" i="13"/>
  <c r="I2429" i="13"/>
  <c r="Y2428" i="13"/>
  <c r="T2428" i="13"/>
  <c r="J2428" i="13"/>
  <c r="I2428" i="13"/>
  <c r="Y2427" i="13"/>
  <c r="T2427" i="13"/>
  <c r="J2427" i="13"/>
  <c r="I2427" i="13"/>
  <c r="Y2426" i="13"/>
  <c r="T2426" i="13"/>
  <c r="J2426" i="13"/>
  <c r="I2426" i="13"/>
  <c r="Y2425" i="13"/>
  <c r="T2425" i="13"/>
  <c r="J2425" i="13"/>
  <c r="I2425" i="13"/>
  <c r="Y2424" i="13"/>
  <c r="T2424" i="13"/>
  <c r="J2424" i="13"/>
  <c r="I2424" i="13"/>
  <c r="Y2423" i="13"/>
  <c r="T2423" i="13"/>
  <c r="J2423" i="13"/>
  <c r="I2423" i="13"/>
  <c r="Y2422" i="13"/>
  <c r="T2422" i="13"/>
  <c r="J2422" i="13"/>
  <c r="I2422" i="13"/>
  <c r="Y2421" i="13"/>
  <c r="T2421" i="13"/>
  <c r="J2421" i="13"/>
  <c r="I2421" i="13"/>
  <c r="Y2420" i="13"/>
  <c r="T2420" i="13"/>
  <c r="J2420" i="13"/>
  <c r="I2420" i="13"/>
  <c r="Y2419" i="13"/>
  <c r="T2419" i="13"/>
  <c r="J2419" i="13"/>
  <c r="I2419" i="13"/>
  <c r="Y2418" i="13"/>
  <c r="T2418" i="13"/>
  <c r="J2418" i="13"/>
  <c r="I2418" i="13"/>
  <c r="Y2417" i="13"/>
  <c r="T2417" i="13"/>
  <c r="J2417" i="13"/>
  <c r="I2417" i="13"/>
  <c r="Y2416" i="13"/>
  <c r="T2416" i="13"/>
  <c r="J2416" i="13"/>
  <c r="I2416" i="13"/>
  <c r="Y2415" i="13"/>
  <c r="T2415" i="13"/>
  <c r="J2415" i="13"/>
  <c r="I2415" i="13"/>
  <c r="Y2414" i="13"/>
  <c r="T2414" i="13"/>
  <c r="J2414" i="13"/>
  <c r="I2414" i="13"/>
  <c r="Y2413" i="13"/>
  <c r="T2413" i="13"/>
  <c r="J2413" i="13"/>
  <c r="I2413" i="13"/>
  <c r="Y2412" i="13"/>
  <c r="T2412" i="13"/>
  <c r="J2412" i="13"/>
  <c r="I2412" i="13"/>
  <c r="Y2411" i="13"/>
  <c r="T2411" i="13"/>
  <c r="J2411" i="13"/>
  <c r="I2411" i="13"/>
  <c r="Y2410" i="13"/>
  <c r="T2410" i="13"/>
  <c r="J2410" i="13"/>
  <c r="I2410" i="13"/>
  <c r="Y2409" i="13"/>
  <c r="T2409" i="13"/>
  <c r="J2409" i="13"/>
  <c r="I2409" i="13"/>
  <c r="Y2408" i="13"/>
  <c r="T2408" i="13"/>
  <c r="J2408" i="13"/>
  <c r="I2408" i="13"/>
  <c r="Y2407" i="13"/>
  <c r="T2407" i="13"/>
  <c r="J2407" i="13"/>
  <c r="I2407" i="13"/>
  <c r="Y2406" i="13"/>
  <c r="T2406" i="13"/>
  <c r="J2406" i="13"/>
  <c r="I2406" i="13"/>
  <c r="Y2405" i="13"/>
  <c r="T2405" i="13"/>
  <c r="J2405" i="13"/>
  <c r="I2405" i="13"/>
  <c r="Y2404" i="13"/>
  <c r="T2404" i="13"/>
  <c r="J2404" i="13"/>
  <c r="I2404" i="13"/>
  <c r="Y2403" i="13"/>
  <c r="T2403" i="13"/>
  <c r="J2403" i="13"/>
  <c r="I2403" i="13"/>
  <c r="Y2402" i="13"/>
  <c r="T2402" i="13"/>
  <c r="J2402" i="13"/>
  <c r="I2402" i="13"/>
  <c r="Y2401" i="13"/>
  <c r="T2401" i="13"/>
  <c r="J2401" i="13"/>
  <c r="I2401" i="13"/>
  <c r="Y2400" i="13"/>
  <c r="T2400" i="13"/>
  <c r="J2400" i="13"/>
  <c r="I2400" i="13"/>
  <c r="Y2399" i="13"/>
  <c r="T2399" i="13"/>
  <c r="J2399" i="13"/>
  <c r="I2399" i="13"/>
  <c r="Y2398" i="13"/>
  <c r="T2398" i="13"/>
  <c r="J2398" i="13"/>
  <c r="I2398" i="13"/>
  <c r="Y2397" i="13"/>
  <c r="T2397" i="13"/>
  <c r="J2397" i="13"/>
  <c r="I2397" i="13"/>
  <c r="Y2396" i="13"/>
  <c r="T2396" i="13"/>
  <c r="J2396" i="13"/>
  <c r="I2396" i="13"/>
  <c r="Y2395" i="13"/>
  <c r="T2395" i="13"/>
  <c r="J2395" i="13"/>
  <c r="I2395" i="13"/>
  <c r="Y2394" i="13"/>
  <c r="T2394" i="13"/>
  <c r="J2394" i="13"/>
  <c r="I2394" i="13"/>
  <c r="Y2393" i="13"/>
  <c r="T2393" i="13"/>
  <c r="J2393" i="13"/>
  <c r="I2393" i="13"/>
  <c r="Y2392" i="13"/>
  <c r="T2392" i="13"/>
  <c r="J2392" i="13"/>
  <c r="I2392" i="13"/>
  <c r="Y2391" i="13"/>
  <c r="T2391" i="13"/>
  <c r="J2391" i="13"/>
  <c r="I2391" i="13"/>
  <c r="Y2390" i="13"/>
  <c r="T2390" i="13"/>
  <c r="J2390" i="13"/>
  <c r="I2390" i="13"/>
  <c r="Y2389" i="13"/>
  <c r="T2389" i="13"/>
  <c r="J2389" i="13"/>
  <c r="I2389" i="13"/>
  <c r="Y2388" i="13"/>
  <c r="T2388" i="13"/>
  <c r="J2388" i="13"/>
  <c r="I2388" i="13"/>
  <c r="Y2387" i="13"/>
  <c r="T2387" i="13"/>
  <c r="J2387" i="13"/>
  <c r="I2387" i="13"/>
  <c r="Y2386" i="13"/>
  <c r="T2386" i="13"/>
  <c r="J2386" i="13"/>
  <c r="I2386" i="13"/>
  <c r="Y2385" i="13"/>
  <c r="T2385" i="13"/>
  <c r="J2385" i="13"/>
  <c r="I2385" i="13"/>
  <c r="Y2384" i="13"/>
  <c r="T2384" i="13"/>
  <c r="J2384" i="13"/>
  <c r="I2384" i="13"/>
  <c r="Y2383" i="13"/>
  <c r="T2383" i="13"/>
  <c r="J2383" i="13"/>
  <c r="I2383" i="13"/>
  <c r="Y2382" i="13"/>
  <c r="T2382" i="13"/>
  <c r="J2382" i="13"/>
  <c r="I2382" i="13"/>
  <c r="Y2381" i="13"/>
  <c r="T2381" i="13"/>
  <c r="J2381" i="13"/>
  <c r="I2381" i="13"/>
  <c r="Y2380" i="13"/>
  <c r="T2380" i="13"/>
  <c r="J2380" i="13"/>
  <c r="I2380" i="13"/>
  <c r="Y2379" i="13"/>
  <c r="T2379" i="13"/>
  <c r="J2379" i="13"/>
  <c r="I2379" i="13"/>
  <c r="Y2378" i="13"/>
  <c r="T2378" i="13"/>
  <c r="J2378" i="13"/>
  <c r="I2378" i="13"/>
  <c r="Y2377" i="13"/>
  <c r="T2377" i="13"/>
  <c r="J2377" i="13"/>
  <c r="I2377" i="13"/>
  <c r="Y2376" i="13"/>
  <c r="T2376" i="13"/>
  <c r="J2376" i="13"/>
  <c r="I2376" i="13"/>
  <c r="Y2375" i="13"/>
  <c r="T2375" i="13"/>
  <c r="J2375" i="13"/>
  <c r="I2375" i="13"/>
  <c r="Y2374" i="13"/>
  <c r="T2374" i="13"/>
  <c r="J2374" i="13"/>
  <c r="I2374" i="13"/>
  <c r="Y2373" i="13"/>
  <c r="T2373" i="13"/>
  <c r="J2373" i="13"/>
  <c r="I2373" i="13"/>
  <c r="Y2372" i="13"/>
  <c r="T2372" i="13"/>
  <c r="J2372" i="13"/>
  <c r="I2372" i="13"/>
  <c r="Y2371" i="13"/>
  <c r="T2371" i="13"/>
  <c r="J2371" i="13"/>
  <c r="I2371" i="13"/>
  <c r="Y2370" i="13"/>
  <c r="T2370" i="13"/>
  <c r="J2370" i="13"/>
  <c r="I2370" i="13"/>
  <c r="Y2369" i="13"/>
  <c r="T2369" i="13"/>
  <c r="J2369" i="13"/>
  <c r="I2369" i="13"/>
  <c r="Y2368" i="13"/>
  <c r="T2368" i="13"/>
  <c r="J2368" i="13"/>
  <c r="I2368" i="13"/>
  <c r="Y2367" i="13"/>
  <c r="T2367" i="13"/>
  <c r="J2367" i="13"/>
  <c r="I2367" i="13"/>
  <c r="Y2366" i="13"/>
  <c r="T2366" i="13"/>
  <c r="J2366" i="13"/>
  <c r="I2366" i="13"/>
  <c r="Y2365" i="13"/>
  <c r="T2365" i="13"/>
  <c r="J2365" i="13"/>
  <c r="I2365" i="13"/>
  <c r="Y2364" i="13"/>
  <c r="T2364" i="13"/>
  <c r="J2364" i="13"/>
  <c r="I2364" i="13"/>
  <c r="Y2363" i="13"/>
  <c r="T2363" i="13"/>
  <c r="J2363" i="13"/>
  <c r="I2363" i="13"/>
  <c r="Y2362" i="13"/>
  <c r="T2362" i="13"/>
  <c r="J2362" i="13"/>
  <c r="I2362" i="13"/>
  <c r="Y2361" i="13"/>
  <c r="T2361" i="13"/>
  <c r="J2361" i="13"/>
  <c r="I2361" i="13"/>
  <c r="Y2360" i="13"/>
  <c r="T2360" i="13"/>
  <c r="J2360" i="13"/>
  <c r="I2360" i="13"/>
  <c r="Y2359" i="13"/>
  <c r="T2359" i="13"/>
  <c r="J2359" i="13"/>
  <c r="I2359" i="13"/>
  <c r="Y2358" i="13"/>
  <c r="T2358" i="13"/>
  <c r="J2358" i="13"/>
  <c r="I2358" i="13"/>
  <c r="Y2357" i="13"/>
  <c r="T2357" i="13"/>
  <c r="J2357" i="13"/>
  <c r="I2357" i="13"/>
  <c r="Y2356" i="13"/>
  <c r="T2356" i="13"/>
  <c r="J2356" i="13"/>
  <c r="I2356" i="13"/>
  <c r="Y2355" i="13"/>
  <c r="T2355" i="13"/>
  <c r="J2355" i="13"/>
  <c r="I2355" i="13"/>
  <c r="Y2354" i="13"/>
  <c r="T2354" i="13"/>
  <c r="J2354" i="13"/>
  <c r="I2354" i="13"/>
  <c r="Y2353" i="13"/>
  <c r="T2353" i="13"/>
  <c r="J2353" i="13"/>
  <c r="I2353" i="13"/>
  <c r="Y2352" i="13"/>
  <c r="T2352" i="13"/>
  <c r="J2352" i="13"/>
  <c r="I2352" i="13"/>
  <c r="Y2351" i="13"/>
  <c r="T2351" i="13"/>
  <c r="J2351" i="13"/>
  <c r="I2351" i="13"/>
  <c r="Y2350" i="13"/>
  <c r="T2350" i="13"/>
  <c r="J2350" i="13"/>
  <c r="I2350" i="13"/>
  <c r="Y2349" i="13"/>
  <c r="T2349" i="13"/>
  <c r="J2349" i="13"/>
  <c r="I2349" i="13"/>
  <c r="Y2348" i="13"/>
  <c r="T2348" i="13"/>
  <c r="J2348" i="13"/>
  <c r="I2348" i="13"/>
  <c r="Y2347" i="13"/>
  <c r="T2347" i="13"/>
  <c r="J2347" i="13"/>
  <c r="I2347" i="13"/>
  <c r="Y2346" i="13"/>
  <c r="T2346" i="13"/>
  <c r="J2346" i="13"/>
  <c r="I2346" i="13"/>
  <c r="Y2345" i="13"/>
  <c r="T2345" i="13"/>
  <c r="J2345" i="13"/>
  <c r="I2345" i="13"/>
  <c r="Y2344" i="13"/>
  <c r="T2344" i="13"/>
  <c r="J2344" i="13"/>
  <c r="I2344" i="13"/>
  <c r="Y2343" i="13"/>
  <c r="T2343" i="13"/>
  <c r="J2343" i="13"/>
  <c r="I2343" i="13"/>
  <c r="Y2342" i="13"/>
  <c r="T2342" i="13"/>
  <c r="J2342" i="13"/>
  <c r="I2342" i="13"/>
  <c r="Y2341" i="13"/>
  <c r="T2341" i="13"/>
  <c r="J2341" i="13"/>
  <c r="I2341" i="13"/>
  <c r="Y2340" i="13"/>
  <c r="T2340" i="13"/>
  <c r="J2340" i="13"/>
  <c r="I2340" i="13"/>
  <c r="Y2339" i="13"/>
  <c r="T2339" i="13"/>
  <c r="J2339" i="13"/>
  <c r="I2339" i="13"/>
  <c r="Y2338" i="13"/>
  <c r="T2338" i="13"/>
  <c r="J2338" i="13"/>
  <c r="I2338" i="13"/>
  <c r="Y2337" i="13"/>
  <c r="T2337" i="13"/>
  <c r="J2337" i="13"/>
  <c r="I2337" i="13"/>
  <c r="Y2336" i="13"/>
  <c r="T2336" i="13"/>
  <c r="J2336" i="13"/>
  <c r="I2336" i="13"/>
  <c r="Y2335" i="13"/>
  <c r="T2335" i="13"/>
  <c r="J2335" i="13"/>
  <c r="I2335" i="13"/>
  <c r="Y2334" i="13"/>
  <c r="T2334" i="13"/>
  <c r="J2334" i="13"/>
  <c r="I2334" i="13"/>
  <c r="Y2333" i="13"/>
  <c r="T2333" i="13"/>
  <c r="J2333" i="13"/>
  <c r="I2333" i="13"/>
  <c r="Y2332" i="13"/>
  <c r="T2332" i="13"/>
  <c r="J2332" i="13"/>
  <c r="I2332" i="13"/>
  <c r="Y2331" i="13"/>
  <c r="T2331" i="13"/>
  <c r="J2331" i="13"/>
  <c r="I2331" i="13"/>
  <c r="Y2330" i="13"/>
  <c r="T2330" i="13"/>
  <c r="J2330" i="13"/>
  <c r="I2330" i="13"/>
  <c r="Y2329" i="13"/>
  <c r="T2329" i="13"/>
  <c r="J2329" i="13"/>
  <c r="I2329" i="13"/>
  <c r="Y2328" i="13"/>
  <c r="T2328" i="13"/>
  <c r="J2328" i="13"/>
  <c r="I2328" i="13"/>
  <c r="Y2327" i="13"/>
  <c r="T2327" i="13"/>
  <c r="J2327" i="13"/>
  <c r="I2327" i="13"/>
  <c r="Y2326" i="13"/>
  <c r="T2326" i="13"/>
  <c r="J2326" i="13"/>
  <c r="I2326" i="13"/>
  <c r="Y2325" i="13"/>
  <c r="T2325" i="13"/>
  <c r="J2325" i="13"/>
  <c r="I2325" i="13"/>
  <c r="Y2324" i="13"/>
  <c r="T2324" i="13"/>
  <c r="J2324" i="13"/>
  <c r="I2324" i="13"/>
  <c r="Y2323" i="13"/>
  <c r="T2323" i="13"/>
  <c r="J2323" i="13"/>
  <c r="I2323" i="13"/>
  <c r="Y2322" i="13"/>
  <c r="T2322" i="13"/>
  <c r="J2322" i="13"/>
  <c r="I2322" i="13"/>
  <c r="Y2321" i="13"/>
  <c r="T2321" i="13"/>
  <c r="J2321" i="13"/>
  <c r="I2321" i="13"/>
  <c r="Y2320" i="13"/>
  <c r="T2320" i="13"/>
  <c r="J2320" i="13"/>
  <c r="I2320" i="13"/>
  <c r="Y2319" i="13"/>
  <c r="T2319" i="13"/>
  <c r="J2319" i="13"/>
  <c r="I2319" i="13"/>
  <c r="Y2318" i="13"/>
  <c r="T2318" i="13"/>
  <c r="J2318" i="13"/>
  <c r="I2318" i="13"/>
  <c r="Y2317" i="13"/>
  <c r="T2317" i="13"/>
  <c r="J2317" i="13"/>
  <c r="I2317" i="13"/>
  <c r="Y2316" i="13"/>
  <c r="T2316" i="13"/>
  <c r="J2316" i="13"/>
  <c r="I2316" i="13"/>
  <c r="Y2315" i="13"/>
  <c r="T2315" i="13"/>
  <c r="J2315" i="13"/>
  <c r="I2315" i="13"/>
  <c r="Y2314" i="13"/>
  <c r="T2314" i="13"/>
  <c r="J2314" i="13"/>
  <c r="I2314" i="13"/>
  <c r="Y2313" i="13"/>
  <c r="T2313" i="13"/>
  <c r="J2313" i="13"/>
  <c r="I2313" i="13"/>
  <c r="Y2312" i="13"/>
  <c r="T2312" i="13"/>
  <c r="J2312" i="13"/>
  <c r="I2312" i="13"/>
  <c r="Y2311" i="13"/>
  <c r="T2311" i="13"/>
  <c r="J2311" i="13"/>
  <c r="I2311" i="13"/>
  <c r="Y2310" i="13"/>
  <c r="T2310" i="13"/>
  <c r="J2310" i="13"/>
  <c r="I2310" i="13"/>
  <c r="Y2309" i="13"/>
  <c r="T2309" i="13"/>
  <c r="J2309" i="13"/>
  <c r="I2309" i="13"/>
  <c r="Y2308" i="13"/>
  <c r="T2308" i="13"/>
  <c r="J2308" i="13"/>
  <c r="I2308" i="13"/>
  <c r="Y2307" i="13"/>
  <c r="T2307" i="13"/>
  <c r="J2307" i="13"/>
  <c r="I2307" i="13"/>
  <c r="Y2306" i="13"/>
  <c r="T2306" i="13"/>
  <c r="J2306" i="13"/>
  <c r="I2306" i="13"/>
  <c r="Y2305" i="13"/>
  <c r="T2305" i="13"/>
  <c r="J2305" i="13"/>
  <c r="I2305" i="13"/>
  <c r="Y2304" i="13"/>
  <c r="T2304" i="13"/>
  <c r="J2304" i="13"/>
  <c r="I2304" i="13"/>
  <c r="Y2303" i="13"/>
  <c r="T2303" i="13"/>
  <c r="J2303" i="13"/>
  <c r="I2303" i="13"/>
  <c r="Y2302" i="13"/>
  <c r="T2302" i="13"/>
  <c r="J2302" i="13"/>
  <c r="I2302" i="13"/>
  <c r="Y2301" i="13"/>
  <c r="T2301" i="13"/>
  <c r="J2301" i="13"/>
  <c r="I2301" i="13"/>
  <c r="Y2300" i="13"/>
  <c r="T2300" i="13"/>
  <c r="J2300" i="13"/>
  <c r="I2300" i="13"/>
  <c r="Y2299" i="13"/>
  <c r="T2299" i="13"/>
  <c r="J2299" i="13"/>
  <c r="I2299" i="13"/>
  <c r="Y2298" i="13"/>
  <c r="T2298" i="13"/>
  <c r="J2298" i="13"/>
  <c r="I2298" i="13"/>
  <c r="Y2297" i="13"/>
  <c r="T2297" i="13"/>
  <c r="J2297" i="13"/>
  <c r="I2297" i="13"/>
  <c r="Y2296" i="13"/>
  <c r="T2296" i="13"/>
  <c r="J2296" i="13"/>
  <c r="I2296" i="13"/>
  <c r="Y2295" i="13"/>
  <c r="T2295" i="13"/>
  <c r="J2295" i="13"/>
  <c r="I2295" i="13"/>
  <c r="Y2294" i="13"/>
  <c r="T2294" i="13"/>
  <c r="J2294" i="13"/>
  <c r="I2294" i="13"/>
  <c r="Y2293" i="13"/>
  <c r="T2293" i="13"/>
  <c r="J2293" i="13"/>
  <c r="I2293" i="13"/>
  <c r="Y2292" i="13"/>
  <c r="T2292" i="13"/>
  <c r="J2292" i="13"/>
  <c r="I2292" i="13"/>
  <c r="Y2291" i="13"/>
  <c r="T2291" i="13"/>
  <c r="J2291" i="13"/>
  <c r="I2291" i="13"/>
  <c r="Y2290" i="13"/>
  <c r="T2290" i="13"/>
  <c r="J2290" i="13"/>
  <c r="I2290" i="13"/>
  <c r="Y2289" i="13"/>
  <c r="T2289" i="13"/>
  <c r="J2289" i="13"/>
  <c r="I2289" i="13"/>
  <c r="Y2288" i="13"/>
  <c r="T2288" i="13"/>
  <c r="J2288" i="13"/>
  <c r="I2288" i="13"/>
  <c r="Y2287" i="13"/>
  <c r="T2287" i="13"/>
  <c r="J2287" i="13"/>
  <c r="I2287" i="13"/>
  <c r="Y2286" i="13"/>
  <c r="T2286" i="13"/>
  <c r="J2286" i="13"/>
  <c r="I2286" i="13"/>
  <c r="Y2285" i="13"/>
  <c r="T2285" i="13"/>
  <c r="J2285" i="13"/>
  <c r="I2285" i="13"/>
  <c r="Y2284" i="13"/>
  <c r="T2284" i="13"/>
  <c r="J2284" i="13"/>
  <c r="I2284" i="13"/>
  <c r="Y2283" i="13"/>
  <c r="T2283" i="13"/>
  <c r="J2283" i="13"/>
  <c r="I2283" i="13"/>
  <c r="Y2282" i="13"/>
  <c r="T2282" i="13"/>
  <c r="J2282" i="13"/>
  <c r="I2282" i="13"/>
  <c r="Y2281" i="13"/>
  <c r="T2281" i="13"/>
  <c r="J2281" i="13"/>
  <c r="I2281" i="13"/>
  <c r="Y2280" i="13"/>
  <c r="T2280" i="13"/>
  <c r="J2280" i="13"/>
  <c r="I2280" i="13"/>
  <c r="Y2279" i="13"/>
  <c r="T2279" i="13"/>
  <c r="J2279" i="13"/>
  <c r="I2279" i="13"/>
  <c r="Y2278" i="13"/>
  <c r="T2278" i="13"/>
  <c r="J2278" i="13"/>
  <c r="I2278" i="13"/>
  <c r="Y2277" i="13"/>
  <c r="T2277" i="13"/>
  <c r="J2277" i="13"/>
  <c r="I2277" i="13"/>
  <c r="Y2276" i="13"/>
  <c r="T2276" i="13"/>
  <c r="J2276" i="13"/>
  <c r="I2276" i="13"/>
  <c r="Y2275" i="13"/>
  <c r="T2275" i="13"/>
  <c r="J2275" i="13"/>
  <c r="I2275" i="13"/>
  <c r="Y2274" i="13"/>
  <c r="T2274" i="13"/>
  <c r="J2274" i="13"/>
  <c r="I2274" i="13"/>
  <c r="Y2273" i="13"/>
  <c r="T2273" i="13"/>
  <c r="J2273" i="13"/>
  <c r="I2273" i="13"/>
  <c r="Y2272" i="13"/>
  <c r="T2272" i="13"/>
  <c r="J2272" i="13"/>
  <c r="I2272" i="13"/>
  <c r="Y2271" i="13"/>
  <c r="T2271" i="13"/>
  <c r="J2271" i="13"/>
  <c r="I2271" i="13"/>
  <c r="Y2270" i="13"/>
  <c r="T2270" i="13"/>
  <c r="J2270" i="13"/>
  <c r="I2270" i="13"/>
  <c r="Y2269" i="13"/>
  <c r="T2269" i="13"/>
  <c r="J2269" i="13"/>
  <c r="I2269" i="13"/>
  <c r="Y2268" i="13"/>
  <c r="T2268" i="13"/>
  <c r="J2268" i="13"/>
  <c r="I2268" i="13"/>
  <c r="Y2267" i="13"/>
  <c r="T2267" i="13"/>
  <c r="J2267" i="13"/>
  <c r="I2267" i="13"/>
  <c r="Y2266" i="13"/>
  <c r="T2266" i="13"/>
  <c r="J2266" i="13"/>
  <c r="I2266" i="13"/>
  <c r="Y2265" i="13"/>
  <c r="T2265" i="13"/>
  <c r="J2265" i="13"/>
  <c r="I2265" i="13"/>
  <c r="Y2264" i="13"/>
  <c r="T2264" i="13"/>
  <c r="J2264" i="13"/>
  <c r="I2264" i="13"/>
  <c r="Y2263" i="13"/>
  <c r="T2263" i="13"/>
  <c r="J2263" i="13"/>
  <c r="I2263" i="13"/>
  <c r="Y2262" i="13"/>
  <c r="T2262" i="13"/>
  <c r="J2262" i="13"/>
  <c r="I2262" i="13"/>
  <c r="Y2261" i="13"/>
  <c r="T2261" i="13"/>
  <c r="J2261" i="13"/>
  <c r="I2261" i="13"/>
  <c r="Y2260" i="13"/>
  <c r="T2260" i="13"/>
  <c r="J2260" i="13"/>
  <c r="I2260" i="13"/>
  <c r="Y2259" i="13"/>
  <c r="T2259" i="13"/>
  <c r="J2259" i="13"/>
  <c r="I2259" i="13"/>
  <c r="Y2258" i="13"/>
  <c r="T2258" i="13"/>
  <c r="J2258" i="13"/>
  <c r="I2258" i="13"/>
  <c r="Y2257" i="13"/>
  <c r="T2257" i="13"/>
  <c r="J2257" i="13"/>
  <c r="I2257" i="13"/>
  <c r="Y2256" i="13"/>
  <c r="T2256" i="13"/>
  <c r="J2256" i="13"/>
  <c r="I2256" i="13"/>
  <c r="Y2255" i="13"/>
  <c r="T2255" i="13"/>
  <c r="J2255" i="13"/>
  <c r="I2255" i="13"/>
  <c r="Y2254" i="13"/>
  <c r="T2254" i="13"/>
  <c r="J2254" i="13"/>
  <c r="I2254" i="13"/>
  <c r="Y2253" i="13"/>
  <c r="T2253" i="13"/>
  <c r="J2253" i="13"/>
  <c r="I2253" i="13"/>
  <c r="Y2252" i="13"/>
  <c r="T2252" i="13"/>
  <c r="J2252" i="13"/>
  <c r="I2252" i="13"/>
  <c r="Y2251" i="13"/>
  <c r="T2251" i="13"/>
  <c r="J2251" i="13"/>
  <c r="I2251" i="13"/>
  <c r="Y2250" i="13"/>
  <c r="T2250" i="13"/>
  <c r="J2250" i="13"/>
  <c r="I2250" i="13"/>
  <c r="Y2249" i="13"/>
  <c r="T2249" i="13"/>
  <c r="J2249" i="13"/>
  <c r="I2249" i="13"/>
  <c r="Y2248" i="13"/>
  <c r="T2248" i="13"/>
  <c r="J2248" i="13"/>
  <c r="I2248" i="13"/>
  <c r="Y2247" i="13"/>
  <c r="T2247" i="13"/>
  <c r="J2247" i="13"/>
  <c r="I2247" i="13"/>
  <c r="Y2246" i="13"/>
  <c r="T2246" i="13"/>
  <c r="J2246" i="13"/>
  <c r="I2246" i="13"/>
  <c r="Y2245" i="13"/>
  <c r="T2245" i="13"/>
  <c r="J2245" i="13"/>
  <c r="I2245" i="13"/>
  <c r="Y2244" i="13"/>
  <c r="T2244" i="13"/>
  <c r="J2244" i="13"/>
  <c r="I2244" i="13"/>
  <c r="Y2243" i="13"/>
  <c r="T2243" i="13"/>
  <c r="J2243" i="13"/>
  <c r="I2243" i="13"/>
  <c r="Y2242" i="13"/>
  <c r="T2242" i="13"/>
  <c r="J2242" i="13"/>
  <c r="I2242" i="13"/>
  <c r="Y2241" i="13"/>
  <c r="T2241" i="13"/>
  <c r="J2241" i="13"/>
  <c r="I2241" i="13"/>
  <c r="Y2240" i="13"/>
  <c r="T2240" i="13"/>
  <c r="J2240" i="13"/>
  <c r="I2240" i="13"/>
  <c r="Y2239" i="13"/>
  <c r="T2239" i="13"/>
  <c r="J2239" i="13"/>
  <c r="I2239" i="13"/>
  <c r="Y2238" i="13"/>
  <c r="T2238" i="13"/>
  <c r="J2238" i="13"/>
  <c r="I2238" i="13"/>
  <c r="Y2237" i="13"/>
  <c r="T2237" i="13"/>
  <c r="J2237" i="13"/>
  <c r="I2237" i="13"/>
  <c r="Y2236" i="13"/>
  <c r="T2236" i="13"/>
  <c r="J2236" i="13"/>
  <c r="I2236" i="13"/>
  <c r="Y2235" i="13"/>
  <c r="T2235" i="13"/>
  <c r="J2235" i="13"/>
  <c r="I2235" i="13"/>
  <c r="Y2234" i="13"/>
  <c r="T2234" i="13"/>
  <c r="J2234" i="13"/>
  <c r="I2234" i="13"/>
  <c r="Y2233" i="13"/>
  <c r="T2233" i="13"/>
  <c r="J2233" i="13"/>
  <c r="I2233" i="13"/>
  <c r="Y2232" i="13"/>
  <c r="T2232" i="13"/>
  <c r="J2232" i="13"/>
  <c r="I2232" i="13"/>
  <c r="Y2231" i="13"/>
  <c r="T2231" i="13"/>
  <c r="J2231" i="13"/>
  <c r="I2231" i="13"/>
  <c r="Y2230" i="13"/>
  <c r="T2230" i="13"/>
  <c r="J2230" i="13"/>
  <c r="I2230" i="13"/>
  <c r="Y2229" i="13"/>
  <c r="T2229" i="13"/>
  <c r="J2229" i="13"/>
  <c r="I2229" i="13"/>
  <c r="Y2228" i="13"/>
  <c r="T2228" i="13"/>
  <c r="J2228" i="13"/>
  <c r="I2228" i="13"/>
  <c r="Y2227" i="13"/>
  <c r="T2227" i="13"/>
  <c r="J2227" i="13"/>
  <c r="I2227" i="13"/>
  <c r="Y2226" i="13"/>
  <c r="T2226" i="13"/>
  <c r="J2226" i="13"/>
  <c r="I2226" i="13"/>
  <c r="Y2225" i="13"/>
  <c r="T2225" i="13"/>
  <c r="J2225" i="13"/>
  <c r="I2225" i="13"/>
  <c r="Y2224" i="13"/>
  <c r="T2224" i="13"/>
  <c r="J2224" i="13"/>
  <c r="I2224" i="13"/>
  <c r="Y2223" i="13"/>
  <c r="T2223" i="13"/>
  <c r="J2223" i="13"/>
  <c r="I2223" i="13"/>
  <c r="Y2222" i="13"/>
  <c r="T2222" i="13"/>
  <c r="J2222" i="13"/>
  <c r="I2222" i="13"/>
  <c r="Y2221" i="13"/>
  <c r="T2221" i="13"/>
  <c r="J2221" i="13"/>
  <c r="I2221" i="13"/>
  <c r="Y2220" i="13"/>
  <c r="T2220" i="13"/>
  <c r="J2220" i="13"/>
  <c r="I2220" i="13"/>
  <c r="Y2219" i="13"/>
  <c r="T2219" i="13"/>
  <c r="J2219" i="13"/>
  <c r="I2219" i="13"/>
  <c r="Y2218" i="13"/>
  <c r="T2218" i="13"/>
  <c r="J2218" i="13"/>
  <c r="I2218" i="13"/>
  <c r="Y2217" i="13"/>
  <c r="T2217" i="13"/>
  <c r="J2217" i="13"/>
  <c r="I2217" i="13"/>
  <c r="Y2216" i="13"/>
  <c r="T2216" i="13"/>
  <c r="J2216" i="13"/>
  <c r="I2216" i="13"/>
  <c r="Y2215" i="13"/>
  <c r="T2215" i="13"/>
  <c r="J2215" i="13"/>
  <c r="I2215" i="13"/>
  <c r="Y2214" i="13"/>
  <c r="T2214" i="13"/>
  <c r="J2214" i="13"/>
  <c r="I2214" i="13"/>
  <c r="Y2213" i="13"/>
  <c r="T2213" i="13"/>
  <c r="J2213" i="13"/>
  <c r="I2213" i="13"/>
  <c r="Y2212" i="13"/>
  <c r="T2212" i="13"/>
  <c r="J2212" i="13"/>
  <c r="I2212" i="13"/>
  <c r="Y2211" i="13"/>
  <c r="T2211" i="13"/>
  <c r="J2211" i="13"/>
  <c r="I2211" i="13"/>
  <c r="Y2210" i="13"/>
  <c r="T2210" i="13"/>
  <c r="J2210" i="13"/>
  <c r="I2210" i="13"/>
  <c r="Y2209" i="13"/>
  <c r="T2209" i="13"/>
  <c r="J2209" i="13"/>
  <c r="I2209" i="13"/>
  <c r="Y2208" i="13"/>
  <c r="T2208" i="13"/>
  <c r="J2208" i="13"/>
  <c r="I2208" i="13"/>
  <c r="Y2207" i="13"/>
  <c r="T2207" i="13"/>
  <c r="J2207" i="13"/>
  <c r="I2207" i="13"/>
  <c r="Y2206" i="13"/>
  <c r="T2206" i="13"/>
  <c r="J2206" i="13"/>
  <c r="I2206" i="13"/>
  <c r="Y2205" i="13"/>
  <c r="T2205" i="13"/>
  <c r="J2205" i="13"/>
  <c r="I2205" i="13"/>
  <c r="Y2204" i="13"/>
  <c r="T2204" i="13"/>
  <c r="J2204" i="13"/>
  <c r="I2204" i="13"/>
  <c r="Y2203" i="13"/>
  <c r="T2203" i="13"/>
  <c r="J2203" i="13"/>
  <c r="I2203" i="13"/>
  <c r="Y2202" i="13"/>
  <c r="T2202" i="13"/>
  <c r="J2202" i="13"/>
  <c r="I2202" i="13"/>
  <c r="Y2201" i="13"/>
  <c r="T2201" i="13"/>
  <c r="J2201" i="13"/>
  <c r="I2201" i="13"/>
  <c r="Y2200" i="13"/>
  <c r="T2200" i="13"/>
  <c r="J2200" i="13"/>
  <c r="I2200" i="13"/>
  <c r="Y2199" i="13"/>
  <c r="T2199" i="13"/>
  <c r="J2199" i="13"/>
  <c r="I2199" i="13"/>
  <c r="Y2198" i="13"/>
  <c r="T2198" i="13"/>
  <c r="J2198" i="13"/>
  <c r="I2198" i="13"/>
  <c r="Y2197" i="13"/>
  <c r="T2197" i="13"/>
  <c r="J2197" i="13"/>
  <c r="I2197" i="13"/>
  <c r="Y2196" i="13"/>
  <c r="T2196" i="13"/>
  <c r="J2196" i="13"/>
  <c r="I2196" i="13"/>
  <c r="Y2195" i="13"/>
  <c r="T2195" i="13"/>
  <c r="J2195" i="13"/>
  <c r="I2195" i="13"/>
  <c r="Y2194" i="13"/>
  <c r="T2194" i="13"/>
  <c r="J2194" i="13"/>
  <c r="I2194" i="13"/>
  <c r="Y2193" i="13"/>
  <c r="T2193" i="13"/>
  <c r="J2193" i="13"/>
  <c r="I2193" i="13"/>
  <c r="Y2192" i="13"/>
  <c r="T2192" i="13"/>
  <c r="J2192" i="13"/>
  <c r="I2192" i="13"/>
  <c r="Y2191" i="13"/>
  <c r="T2191" i="13"/>
  <c r="J2191" i="13"/>
  <c r="I2191" i="13"/>
  <c r="Y2190" i="13"/>
  <c r="T2190" i="13"/>
  <c r="J2190" i="13"/>
  <c r="I2190" i="13"/>
  <c r="Y2189" i="13"/>
  <c r="T2189" i="13"/>
  <c r="J2189" i="13"/>
  <c r="I2189" i="13"/>
  <c r="Y2188" i="13"/>
  <c r="T2188" i="13"/>
  <c r="J2188" i="13"/>
  <c r="I2188" i="13"/>
  <c r="Y2187" i="13"/>
  <c r="T2187" i="13"/>
  <c r="J2187" i="13"/>
  <c r="I2187" i="13"/>
  <c r="Y2186" i="13"/>
  <c r="T2186" i="13"/>
  <c r="J2186" i="13"/>
  <c r="I2186" i="13"/>
  <c r="Y2185" i="13"/>
  <c r="T2185" i="13"/>
  <c r="J2185" i="13"/>
  <c r="I2185" i="13"/>
  <c r="Y2184" i="13"/>
  <c r="T2184" i="13"/>
  <c r="J2184" i="13"/>
  <c r="I2184" i="13"/>
  <c r="Y2183" i="13"/>
  <c r="T2183" i="13"/>
  <c r="J2183" i="13"/>
  <c r="I2183" i="13"/>
  <c r="Y2182" i="13"/>
  <c r="T2182" i="13"/>
  <c r="J2182" i="13"/>
  <c r="I2182" i="13"/>
  <c r="Y2181" i="13"/>
  <c r="T2181" i="13"/>
  <c r="J2181" i="13"/>
  <c r="I2181" i="13"/>
  <c r="Y2180" i="13"/>
  <c r="T2180" i="13"/>
  <c r="J2180" i="13"/>
  <c r="I2180" i="13"/>
  <c r="Y2179" i="13"/>
  <c r="T2179" i="13"/>
  <c r="J2179" i="13"/>
  <c r="I2179" i="13"/>
  <c r="Y2178" i="13"/>
  <c r="T2178" i="13"/>
  <c r="J2178" i="13"/>
  <c r="I2178" i="13"/>
  <c r="Y2177" i="13"/>
  <c r="T2177" i="13"/>
  <c r="J2177" i="13"/>
  <c r="I2177" i="13"/>
  <c r="Y2176" i="13"/>
  <c r="T2176" i="13"/>
  <c r="J2176" i="13"/>
  <c r="I2176" i="13"/>
  <c r="Y2175" i="13"/>
  <c r="T2175" i="13"/>
  <c r="J2175" i="13"/>
  <c r="I2175" i="13"/>
  <c r="Y2174" i="13"/>
  <c r="T2174" i="13"/>
  <c r="J2174" i="13"/>
  <c r="I2174" i="13"/>
  <c r="Y2173" i="13"/>
  <c r="T2173" i="13"/>
  <c r="J2173" i="13"/>
  <c r="I2173" i="13"/>
  <c r="Y2172" i="13"/>
  <c r="T2172" i="13"/>
  <c r="J2172" i="13"/>
  <c r="I2172" i="13"/>
  <c r="Y2171" i="13"/>
  <c r="T2171" i="13"/>
  <c r="J2171" i="13"/>
  <c r="I2171" i="13"/>
  <c r="Y2170" i="13"/>
  <c r="T2170" i="13"/>
  <c r="J2170" i="13"/>
  <c r="I2170" i="13"/>
  <c r="Y2169" i="13"/>
  <c r="T2169" i="13"/>
  <c r="J2169" i="13"/>
  <c r="I2169" i="13"/>
  <c r="Y2168" i="13"/>
  <c r="T2168" i="13"/>
  <c r="J2168" i="13"/>
  <c r="I2168" i="13"/>
  <c r="Y2167" i="13"/>
  <c r="T2167" i="13"/>
  <c r="J2167" i="13"/>
  <c r="I2167" i="13"/>
  <c r="Y2166" i="13"/>
  <c r="T2166" i="13"/>
  <c r="J2166" i="13"/>
  <c r="I2166" i="13"/>
  <c r="Y2165" i="13"/>
  <c r="T2165" i="13"/>
  <c r="J2165" i="13"/>
  <c r="I2165" i="13"/>
  <c r="Y2164" i="13"/>
  <c r="T2164" i="13"/>
  <c r="J2164" i="13"/>
  <c r="I2164" i="13"/>
  <c r="Y2163" i="13"/>
  <c r="T2163" i="13"/>
  <c r="J2163" i="13"/>
  <c r="I2163" i="13"/>
  <c r="Y2162" i="13"/>
  <c r="T2162" i="13"/>
  <c r="J2162" i="13"/>
  <c r="I2162" i="13"/>
  <c r="Y2161" i="13"/>
  <c r="T2161" i="13"/>
  <c r="J2161" i="13"/>
  <c r="I2161" i="13"/>
  <c r="Y2160" i="13"/>
  <c r="T2160" i="13"/>
  <c r="J2160" i="13"/>
  <c r="I2160" i="13"/>
  <c r="Y2159" i="13"/>
  <c r="T2159" i="13"/>
  <c r="J2159" i="13"/>
  <c r="I2159" i="13"/>
  <c r="Y2158" i="13"/>
  <c r="T2158" i="13"/>
  <c r="J2158" i="13"/>
  <c r="I2158" i="13"/>
  <c r="Y2157" i="13"/>
  <c r="T2157" i="13"/>
  <c r="J2157" i="13"/>
  <c r="I2157" i="13"/>
  <c r="Y2156" i="13"/>
  <c r="T2156" i="13"/>
  <c r="J2156" i="13"/>
  <c r="I2156" i="13"/>
  <c r="Y2155" i="13"/>
  <c r="T2155" i="13"/>
  <c r="J2155" i="13"/>
  <c r="I2155" i="13"/>
  <c r="Y2154" i="13"/>
  <c r="T2154" i="13"/>
  <c r="J2154" i="13"/>
  <c r="I2154" i="13"/>
  <c r="Y2153" i="13"/>
  <c r="T2153" i="13"/>
  <c r="J2153" i="13"/>
  <c r="I2153" i="13"/>
  <c r="Y2152" i="13"/>
  <c r="T2152" i="13"/>
  <c r="J2152" i="13"/>
  <c r="I2152" i="13"/>
  <c r="Y2151" i="13"/>
  <c r="T2151" i="13"/>
  <c r="J2151" i="13"/>
  <c r="I2151" i="13"/>
  <c r="Y2150" i="13"/>
  <c r="T2150" i="13"/>
  <c r="J2150" i="13"/>
  <c r="I2150" i="13"/>
  <c r="Y2149" i="13"/>
  <c r="T2149" i="13"/>
  <c r="J2149" i="13"/>
  <c r="I2149" i="13"/>
  <c r="Y2148" i="13"/>
  <c r="T2148" i="13"/>
  <c r="J2148" i="13"/>
  <c r="I2148" i="13"/>
  <c r="Y2147" i="13"/>
  <c r="T2147" i="13"/>
  <c r="J2147" i="13"/>
  <c r="I2147" i="13"/>
  <c r="Y2146" i="13"/>
  <c r="T2146" i="13"/>
  <c r="J2146" i="13"/>
  <c r="I2146" i="13"/>
  <c r="Y2145" i="13"/>
  <c r="T2145" i="13"/>
  <c r="J2145" i="13"/>
  <c r="I2145" i="13"/>
  <c r="Y2144" i="13"/>
  <c r="T2144" i="13"/>
  <c r="J2144" i="13"/>
  <c r="I2144" i="13"/>
  <c r="Y2143" i="13"/>
  <c r="T2143" i="13"/>
  <c r="J2143" i="13"/>
  <c r="I2143" i="13"/>
  <c r="Y2142" i="13"/>
  <c r="T2142" i="13"/>
  <c r="J2142" i="13"/>
  <c r="I2142" i="13"/>
  <c r="Y2141" i="13"/>
  <c r="T2141" i="13"/>
  <c r="J2141" i="13"/>
  <c r="I2141" i="13"/>
  <c r="Y2140" i="13"/>
  <c r="T2140" i="13"/>
  <c r="J2140" i="13"/>
  <c r="I2140" i="13"/>
  <c r="Y2139" i="13"/>
  <c r="T2139" i="13"/>
  <c r="J2139" i="13"/>
  <c r="I2139" i="13"/>
  <c r="Y2138" i="13"/>
  <c r="T2138" i="13"/>
  <c r="J2138" i="13"/>
  <c r="I2138" i="13"/>
  <c r="Y2137" i="13"/>
  <c r="T2137" i="13"/>
  <c r="J2137" i="13"/>
  <c r="I2137" i="13"/>
  <c r="Y2136" i="13"/>
  <c r="T2136" i="13"/>
  <c r="J2136" i="13"/>
  <c r="I2136" i="13"/>
  <c r="Y2135" i="13"/>
  <c r="T2135" i="13"/>
  <c r="J2135" i="13"/>
  <c r="I2135" i="13"/>
  <c r="Y2134" i="13"/>
  <c r="T2134" i="13"/>
  <c r="J2134" i="13"/>
  <c r="I2134" i="13"/>
  <c r="Y2133" i="13"/>
  <c r="T2133" i="13"/>
  <c r="J2133" i="13"/>
  <c r="I2133" i="13"/>
  <c r="Y2132" i="13"/>
  <c r="T2132" i="13"/>
  <c r="J2132" i="13"/>
  <c r="I2132" i="13"/>
  <c r="Y2131" i="13"/>
  <c r="T2131" i="13"/>
  <c r="J2131" i="13"/>
  <c r="I2131" i="13"/>
  <c r="Y2130" i="13"/>
  <c r="T2130" i="13"/>
  <c r="J2130" i="13"/>
  <c r="I2130" i="13"/>
  <c r="Y2129" i="13"/>
  <c r="T2129" i="13"/>
  <c r="J2129" i="13"/>
  <c r="I2129" i="13"/>
  <c r="Y2128" i="13"/>
  <c r="T2128" i="13"/>
  <c r="J2128" i="13"/>
  <c r="I2128" i="13"/>
  <c r="Y2127" i="13"/>
  <c r="T2127" i="13"/>
  <c r="J2127" i="13"/>
  <c r="I2127" i="13"/>
  <c r="Y2126" i="13"/>
  <c r="T2126" i="13"/>
  <c r="J2126" i="13"/>
  <c r="I2126" i="13"/>
  <c r="Y2125" i="13"/>
  <c r="T2125" i="13"/>
  <c r="J2125" i="13"/>
  <c r="I2125" i="13"/>
  <c r="Y2124" i="13"/>
  <c r="T2124" i="13"/>
  <c r="J2124" i="13"/>
  <c r="I2124" i="13"/>
  <c r="Y2123" i="13"/>
  <c r="T2123" i="13"/>
  <c r="J2123" i="13"/>
  <c r="I2123" i="13"/>
  <c r="Y2122" i="13"/>
  <c r="T2122" i="13"/>
  <c r="J2122" i="13"/>
  <c r="I2122" i="13"/>
  <c r="Y2121" i="13"/>
  <c r="T2121" i="13"/>
  <c r="J2121" i="13"/>
  <c r="I2121" i="13"/>
  <c r="Y2120" i="13"/>
  <c r="T2120" i="13"/>
  <c r="J2120" i="13"/>
  <c r="I2120" i="13"/>
  <c r="Y2119" i="13"/>
  <c r="T2119" i="13"/>
  <c r="J2119" i="13"/>
  <c r="I2119" i="13"/>
  <c r="Y2118" i="13"/>
  <c r="T2118" i="13"/>
  <c r="J2118" i="13"/>
  <c r="I2118" i="13"/>
  <c r="Y2117" i="13"/>
  <c r="T2117" i="13"/>
  <c r="J2117" i="13"/>
  <c r="I2117" i="13"/>
  <c r="Y2116" i="13"/>
  <c r="T2116" i="13"/>
  <c r="J2116" i="13"/>
  <c r="I2116" i="13"/>
  <c r="Y2115" i="13"/>
  <c r="T2115" i="13"/>
  <c r="J2115" i="13"/>
  <c r="I2115" i="13"/>
  <c r="Y2114" i="13"/>
  <c r="T2114" i="13"/>
  <c r="J2114" i="13"/>
  <c r="I2114" i="13"/>
  <c r="Y2113" i="13"/>
  <c r="T2113" i="13"/>
  <c r="J2113" i="13"/>
  <c r="I2113" i="13"/>
  <c r="Y2112" i="13"/>
  <c r="T2112" i="13"/>
  <c r="J2112" i="13"/>
  <c r="I2112" i="13"/>
  <c r="Y2111" i="13"/>
  <c r="T2111" i="13"/>
  <c r="J2111" i="13"/>
  <c r="I2111" i="13"/>
  <c r="Y2110" i="13"/>
  <c r="T2110" i="13"/>
  <c r="J2110" i="13"/>
  <c r="I2110" i="13"/>
  <c r="Y2109" i="13"/>
  <c r="T2109" i="13"/>
  <c r="J2109" i="13"/>
  <c r="I2109" i="13"/>
  <c r="Y2108" i="13"/>
  <c r="T2108" i="13"/>
  <c r="J2108" i="13"/>
  <c r="I2108" i="13"/>
  <c r="Y2107" i="13"/>
  <c r="T2107" i="13"/>
  <c r="J2107" i="13"/>
  <c r="I2107" i="13"/>
  <c r="Y2106" i="13"/>
  <c r="T2106" i="13"/>
  <c r="J2106" i="13"/>
  <c r="I2106" i="13"/>
  <c r="Y2105" i="13"/>
  <c r="T2105" i="13"/>
  <c r="J2105" i="13"/>
  <c r="I2105" i="13"/>
  <c r="Y2104" i="13"/>
  <c r="T2104" i="13"/>
  <c r="J2104" i="13"/>
  <c r="I2104" i="13"/>
  <c r="Y2103" i="13"/>
  <c r="T2103" i="13"/>
  <c r="J2103" i="13"/>
  <c r="I2103" i="13"/>
  <c r="Y2102" i="13"/>
  <c r="T2102" i="13"/>
  <c r="J2102" i="13"/>
  <c r="I2102" i="13"/>
  <c r="Y2101" i="13"/>
  <c r="T2101" i="13"/>
  <c r="J2101" i="13"/>
  <c r="I2101" i="13"/>
  <c r="Y2100" i="13"/>
  <c r="T2100" i="13"/>
  <c r="J2100" i="13"/>
  <c r="I2100" i="13"/>
  <c r="Y2099" i="13"/>
  <c r="T2099" i="13"/>
  <c r="J2099" i="13"/>
  <c r="I2099" i="13"/>
  <c r="Y2098" i="13"/>
  <c r="T2098" i="13"/>
  <c r="J2098" i="13"/>
  <c r="I2098" i="13"/>
  <c r="Y2097" i="13"/>
  <c r="T2097" i="13"/>
  <c r="J2097" i="13"/>
  <c r="I2097" i="13"/>
  <c r="Y2096" i="13"/>
  <c r="T2096" i="13"/>
  <c r="J2096" i="13"/>
  <c r="I2096" i="13"/>
  <c r="Y2095" i="13"/>
  <c r="T2095" i="13"/>
  <c r="J2095" i="13"/>
  <c r="I2095" i="13"/>
  <c r="Y2094" i="13"/>
  <c r="T2094" i="13"/>
  <c r="J2094" i="13"/>
  <c r="I2094" i="13"/>
  <c r="Y2093" i="13"/>
  <c r="T2093" i="13"/>
  <c r="J2093" i="13"/>
  <c r="I2093" i="13"/>
  <c r="Y2092" i="13"/>
  <c r="T2092" i="13"/>
  <c r="J2092" i="13"/>
  <c r="I2092" i="13"/>
  <c r="Y2091" i="13"/>
  <c r="T2091" i="13"/>
  <c r="J2091" i="13"/>
  <c r="I2091" i="13"/>
  <c r="Y2090" i="13"/>
  <c r="T2090" i="13"/>
  <c r="J2090" i="13"/>
  <c r="I2090" i="13"/>
  <c r="Y2089" i="13"/>
  <c r="T2089" i="13"/>
  <c r="J2089" i="13"/>
  <c r="I2089" i="13"/>
  <c r="Y2088" i="13"/>
  <c r="T2088" i="13"/>
  <c r="J2088" i="13"/>
  <c r="I2088" i="13"/>
  <c r="Y2087" i="13"/>
  <c r="T2087" i="13"/>
  <c r="J2087" i="13"/>
  <c r="I2087" i="13"/>
  <c r="Y2086" i="13"/>
  <c r="T2086" i="13"/>
  <c r="J2086" i="13"/>
  <c r="I2086" i="13"/>
  <c r="Y2085" i="13"/>
  <c r="T2085" i="13"/>
  <c r="J2085" i="13"/>
  <c r="I2085" i="13"/>
  <c r="Y2084" i="13"/>
  <c r="T2084" i="13"/>
  <c r="J2084" i="13"/>
  <c r="I2084" i="13"/>
  <c r="Y2083" i="13"/>
  <c r="T2083" i="13"/>
  <c r="J2083" i="13"/>
  <c r="I2083" i="13"/>
  <c r="Y2082" i="13"/>
  <c r="T2082" i="13"/>
  <c r="J2082" i="13"/>
  <c r="I2082" i="13"/>
  <c r="Y2081" i="13"/>
  <c r="T2081" i="13"/>
  <c r="J2081" i="13"/>
  <c r="I2081" i="13"/>
  <c r="Y2080" i="13"/>
  <c r="T2080" i="13"/>
  <c r="J2080" i="13"/>
  <c r="I2080" i="13"/>
  <c r="Y2079" i="13"/>
  <c r="T2079" i="13"/>
  <c r="J2079" i="13"/>
  <c r="I2079" i="13"/>
  <c r="Y2078" i="13"/>
  <c r="T2078" i="13"/>
  <c r="J2078" i="13"/>
  <c r="I2078" i="13"/>
  <c r="Y2077" i="13"/>
  <c r="T2077" i="13"/>
  <c r="J2077" i="13"/>
  <c r="I2077" i="13"/>
  <c r="Y2076" i="13"/>
  <c r="T2076" i="13"/>
  <c r="J2076" i="13"/>
  <c r="I2076" i="13"/>
  <c r="Y2075" i="13"/>
  <c r="T2075" i="13"/>
  <c r="J2075" i="13"/>
  <c r="I2075" i="13"/>
  <c r="Y2074" i="13"/>
  <c r="T2074" i="13"/>
  <c r="J2074" i="13"/>
  <c r="I2074" i="13"/>
  <c r="Y2073" i="13"/>
  <c r="T2073" i="13"/>
  <c r="J2073" i="13"/>
  <c r="I2073" i="13"/>
  <c r="Y2072" i="13"/>
  <c r="T2072" i="13"/>
  <c r="J2072" i="13"/>
  <c r="I2072" i="13"/>
  <c r="Y2071" i="13"/>
  <c r="T2071" i="13"/>
  <c r="J2071" i="13"/>
  <c r="I2071" i="13"/>
  <c r="Y2070" i="13"/>
  <c r="T2070" i="13"/>
  <c r="J2070" i="13"/>
  <c r="I2070" i="13"/>
  <c r="Y2069" i="13"/>
  <c r="T2069" i="13"/>
  <c r="J2069" i="13"/>
  <c r="I2069" i="13"/>
  <c r="Y2068" i="13"/>
  <c r="T2068" i="13"/>
  <c r="J2068" i="13"/>
  <c r="I2068" i="13"/>
  <c r="Y2067" i="13"/>
  <c r="T2067" i="13"/>
  <c r="J2067" i="13"/>
  <c r="I2067" i="13"/>
  <c r="Y2066" i="13"/>
  <c r="T2066" i="13"/>
  <c r="J2066" i="13"/>
  <c r="I2066" i="13"/>
  <c r="Y2065" i="13"/>
  <c r="T2065" i="13"/>
  <c r="J2065" i="13"/>
  <c r="I2065" i="13"/>
  <c r="Y2064" i="13"/>
  <c r="T2064" i="13"/>
  <c r="J2064" i="13"/>
  <c r="I2064" i="13"/>
  <c r="Y2063" i="13"/>
  <c r="T2063" i="13"/>
  <c r="J2063" i="13"/>
  <c r="I2063" i="13"/>
  <c r="Y2062" i="13"/>
  <c r="T2062" i="13"/>
  <c r="J2062" i="13"/>
  <c r="I2062" i="13"/>
  <c r="Y2061" i="13"/>
  <c r="T2061" i="13"/>
  <c r="J2061" i="13"/>
  <c r="I2061" i="13"/>
  <c r="Y2060" i="13"/>
  <c r="T2060" i="13"/>
  <c r="J2060" i="13"/>
  <c r="I2060" i="13"/>
  <c r="Y2059" i="13"/>
  <c r="T2059" i="13"/>
  <c r="J2059" i="13"/>
  <c r="I2059" i="13"/>
  <c r="Y2058" i="13"/>
  <c r="T2058" i="13"/>
  <c r="J2058" i="13"/>
  <c r="I2058" i="13"/>
  <c r="Y2057" i="13"/>
  <c r="T2057" i="13"/>
  <c r="J2057" i="13"/>
  <c r="I2057" i="13"/>
  <c r="Y2056" i="13"/>
  <c r="T2056" i="13"/>
  <c r="J2056" i="13"/>
  <c r="I2056" i="13"/>
  <c r="Y2055" i="13"/>
  <c r="T2055" i="13"/>
  <c r="J2055" i="13"/>
  <c r="I2055" i="13"/>
  <c r="Y2054" i="13"/>
  <c r="T2054" i="13"/>
  <c r="J2054" i="13"/>
  <c r="I2054" i="13"/>
  <c r="Y2053" i="13"/>
  <c r="T2053" i="13"/>
  <c r="J2053" i="13"/>
  <c r="I2053" i="13"/>
  <c r="Y2052" i="13"/>
  <c r="T2052" i="13"/>
  <c r="J2052" i="13"/>
  <c r="I2052" i="13"/>
  <c r="Y2051" i="13"/>
  <c r="T2051" i="13"/>
  <c r="J2051" i="13"/>
  <c r="I2051" i="13"/>
  <c r="Y2050" i="13"/>
  <c r="T2050" i="13"/>
  <c r="J2050" i="13"/>
  <c r="I2050" i="13"/>
  <c r="Y2049" i="13"/>
  <c r="T2049" i="13"/>
  <c r="J2049" i="13"/>
  <c r="I2049" i="13"/>
  <c r="Y2048" i="13"/>
  <c r="T2048" i="13"/>
  <c r="J2048" i="13"/>
  <c r="I2048" i="13"/>
  <c r="Y2047" i="13"/>
  <c r="T2047" i="13"/>
  <c r="J2047" i="13"/>
  <c r="I2047" i="13"/>
  <c r="Y2046" i="13"/>
  <c r="T2046" i="13"/>
  <c r="J2046" i="13"/>
  <c r="I2046" i="13"/>
  <c r="Y2045" i="13"/>
  <c r="T2045" i="13"/>
  <c r="J2045" i="13"/>
  <c r="I2045" i="13"/>
  <c r="Y2044" i="13"/>
  <c r="T2044" i="13"/>
  <c r="J2044" i="13"/>
  <c r="I2044" i="13"/>
  <c r="Y2043" i="13"/>
  <c r="T2043" i="13"/>
  <c r="J2043" i="13"/>
  <c r="I2043" i="13"/>
  <c r="Y2042" i="13"/>
  <c r="T2042" i="13"/>
  <c r="J2042" i="13"/>
  <c r="I2042" i="13"/>
  <c r="Y2041" i="13"/>
  <c r="T2041" i="13"/>
  <c r="J2041" i="13"/>
  <c r="I2041" i="13"/>
  <c r="Y2040" i="13"/>
  <c r="T2040" i="13"/>
  <c r="J2040" i="13"/>
  <c r="I2040" i="13"/>
  <c r="Y2039" i="13"/>
  <c r="T2039" i="13"/>
  <c r="J2039" i="13"/>
  <c r="I2039" i="13"/>
  <c r="Y2038" i="13"/>
  <c r="T2038" i="13"/>
  <c r="J2038" i="13"/>
  <c r="I2038" i="13"/>
  <c r="Y2037" i="13"/>
  <c r="T2037" i="13"/>
  <c r="J2037" i="13"/>
  <c r="I2037" i="13"/>
  <c r="Y2036" i="13"/>
  <c r="T2036" i="13"/>
  <c r="J2036" i="13"/>
  <c r="I2036" i="13"/>
  <c r="Y2035" i="13"/>
  <c r="T2035" i="13"/>
  <c r="J2035" i="13"/>
  <c r="I2035" i="13"/>
  <c r="Y2034" i="13"/>
  <c r="T2034" i="13"/>
  <c r="J2034" i="13"/>
  <c r="I2034" i="13"/>
  <c r="Y2033" i="13"/>
  <c r="T2033" i="13"/>
  <c r="J2033" i="13"/>
  <c r="I2033" i="13"/>
  <c r="Y2032" i="13"/>
  <c r="T2032" i="13"/>
  <c r="J2032" i="13"/>
  <c r="I2032" i="13"/>
  <c r="Y2031" i="13"/>
  <c r="T2031" i="13"/>
  <c r="J2031" i="13"/>
  <c r="I2031" i="13"/>
  <c r="Y2030" i="13"/>
  <c r="T2030" i="13"/>
  <c r="J2030" i="13"/>
  <c r="I2030" i="13"/>
  <c r="Y2029" i="13"/>
  <c r="T2029" i="13"/>
  <c r="J2029" i="13"/>
  <c r="I2029" i="13"/>
  <c r="Y2028" i="13"/>
  <c r="T2028" i="13"/>
  <c r="J2028" i="13"/>
  <c r="I2028" i="13"/>
  <c r="Y2027" i="13"/>
  <c r="T2027" i="13"/>
  <c r="J2027" i="13"/>
  <c r="I2027" i="13"/>
  <c r="Y2026" i="13"/>
  <c r="T2026" i="13"/>
  <c r="J2026" i="13"/>
  <c r="I2026" i="13"/>
  <c r="Y2025" i="13"/>
  <c r="T2025" i="13"/>
  <c r="J2025" i="13"/>
  <c r="I2025" i="13"/>
  <c r="Y2024" i="13"/>
  <c r="T2024" i="13"/>
  <c r="J2024" i="13"/>
  <c r="I2024" i="13"/>
  <c r="Y2023" i="13"/>
  <c r="T2023" i="13"/>
  <c r="J2023" i="13"/>
  <c r="I2023" i="13"/>
  <c r="Y2022" i="13"/>
  <c r="T2022" i="13"/>
  <c r="J2022" i="13"/>
  <c r="I2022" i="13"/>
  <c r="Y2021" i="13"/>
  <c r="T2021" i="13"/>
  <c r="J2021" i="13"/>
  <c r="I2021" i="13"/>
  <c r="Y2020" i="13"/>
  <c r="T2020" i="13"/>
  <c r="J2020" i="13"/>
  <c r="I2020" i="13"/>
  <c r="Y2019" i="13"/>
  <c r="T2019" i="13"/>
  <c r="J2019" i="13"/>
  <c r="I2019" i="13"/>
  <c r="Y2018" i="13"/>
  <c r="T2018" i="13"/>
  <c r="J2018" i="13"/>
  <c r="I2018" i="13"/>
  <c r="Y2017" i="13"/>
  <c r="T2017" i="13"/>
  <c r="J2017" i="13"/>
  <c r="I2017" i="13"/>
  <c r="Y2016" i="13"/>
  <c r="T2016" i="13"/>
  <c r="J2016" i="13"/>
  <c r="I2016" i="13"/>
  <c r="Y2015" i="13"/>
  <c r="T2015" i="13"/>
  <c r="J2015" i="13"/>
  <c r="I2015" i="13"/>
  <c r="Y2014" i="13"/>
  <c r="T2014" i="13"/>
  <c r="J2014" i="13"/>
  <c r="I2014" i="13"/>
  <c r="Y2013" i="13"/>
  <c r="T2013" i="13"/>
  <c r="J2013" i="13"/>
  <c r="I2013" i="13"/>
  <c r="Y2012" i="13"/>
  <c r="T2012" i="13"/>
  <c r="J2012" i="13"/>
  <c r="I2012" i="13"/>
  <c r="Y2011" i="13"/>
  <c r="T2011" i="13"/>
  <c r="J2011" i="13"/>
  <c r="I2011" i="13"/>
  <c r="Y2010" i="13"/>
  <c r="T2010" i="13"/>
  <c r="J2010" i="13"/>
  <c r="I2010" i="13"/>
  <c r="Y2009" i="13"/>
  <c r="T2009" i="13"/>
  <c r="J2009" i="13"/>
  <c r="I2009" i="13"/>
  <c r="Y2008" i="13"/>
  <c r="T2008" i="13"/>
  <c r="J2008" i="13"/>
  <c r="I2008" i="13"/>
  <c r="Y2007" i="13"/>
  <c r="T2007" i="13"/>
  <c r="J2007" i="13"/>
  <c r="I2007" i="13"/>
  <c r="Y2006" i="13"/>
  <c r="T2006" i="13"/>
  <c r="J2006" i="13"/>
  <c r="I2006" i="13"/>
  <c r="Y2005" i="13"/>
  <c r="T2005" i="13"/>
  <c r="J2005" i="13"/>
  <c r="I2005" i="13"/>
  <c r="Y2004" i="13"/>
  <c r="T2004" i="13"/>
  <c r="J2004" i="13"/>
  <c r="I2004" i="13"/>
  <c r="Y2003" i="13"/>
  <c r="T2003" i="13"/>
  <c r="J2003" i="13"/>
  <c r="I2003" i="13"/>
  <c r="Y2002" i="13"/>
  <c r="T2002" i="13"/>
  <c r="J2002" i="13"/>
  <c r="I2002" i="13"/>
  <c r="Y2001" i="13"/>
  <c r="T2001" i="13"/>
  <c r="J2001" i="13"/>
  <c r="I2001" i="13"/>
  <c r="Y2000" i="13"/>
  <c r="T2000" i="13"/>
  <c r="J2000" i="13"/>
  <c r="I2000" i="13"/>
  <c r="Y1999" i="13"/>
  <c r="T1999" i="13"/>
  <c r="J1999" i="13"/>
  <c r="I1999" i="13"/>
  <c r="Y1998" i="13"/>
  <c r="T1998" i="13"/>
  <c r="J1998" i="13"/>
  <c r="I1998" i="13"/>
  <c r="Y1997" i="13"/>
  <c r="T1997" i="13"/>
  <c r="J1997" i="13"/>
  <c r="I1997" i="13"/>
  <c r="Y1996" i="13"/>
  <c r="T1996" i="13"/>
  <c r="J1996" i="13"/>
  <c r="I1996" i="13"/>
  <c r="Y1995" i="13"/>
  <c r="T1995" i="13"/>
  <c r="J1995" i="13"/>
  <c r="I1995" i="13"/>
  <c r="Y1994" i="13"/>
  <c r="T1994" i="13"/>
  <c r="J1994" i="13"/>
  <c r="I1994" i="13"/>
  <c r="Y1993" i="13"/>
  <c r="T1993" i="13"/>
  <c r="J1993" i="13"/>
  <c r="I1993" i="13"/>
  <c r="Y1992" i="13"/>
  <c r="T1992" i="13"/>
  <c r="J1992" i="13"/>
  <c r="I1992" i="13"/>
  <c r="Y1991" i="13"/>
  <c r="T1991" i="13"/>
  <c r="J1991" i="13"/>
  <c r="I1991" i="13"/>
  <c r="Y1990" i="13"/>
  <c r="T1990" i="13"/>
  <c r="J1990" i="13"/>
  <c r="I1990" i="13"/>
  <c r="Y1989" i="13"/>
  <c r="T1989" i="13"/>
  <c r="J1989" i="13"/>
  <c r="I1989" i="13"/>
  <c r="Y1988" i="13"/>
  <c r="T1988" i="13"/>
  <c r="J1988" i="13"/>
  <c r="I1988" i="13"/>
  <c r="Y1987" i="13"/>
  <c r="T1987" i="13"/>
  <c r="J1987" i="13"/>
  <c r="I1987" i="13"/>
  <c r="Y1986" i="13"/>
  <c r="T1986" i="13"/>
  <c r="J1986" i="13"/>
  <c r="I1986" i="13"/>
  <c r="Y1985" i="13"/>
  <c r="T1985" i="13"/>
  <c r="J1985" i="13"/>
  <c r="I1985" i="13"/>
  <c r="Y1984" i="13"/>
  <c r="T1984" i="13"/>
  <c r="J1984" i="13"/>
  <c r="I1984" i="13"/>
  <c r="Y1983" i="13"/>
  <c r="T1983" i="13"/>
  <c r="J1983" i="13"/>
  <c r="I1983" i="13"/>
  <c r="Y1982" i="13"/>
  <c r="T1982" i="13"/>
  <c r="J1982" i="13"/>
  <c r="I1982" i="13"/>
  <c r="Y1981" i="13"/>
  <c r="T1981" i="13"/>
  <c r="J1981" i="13"/>
  <c r="I1981" i="13"/>
  <c r="Y1980" i="13"/>
  <c r="T1980" i="13"/>
  <c r="J1980" i="13"/>
  <c r="I1980" i="13"/>
  <c r="Y1979" i="13"/>
  <c r="T1979" i="13"/>
  <c r="J1979" i="13"/>
  <c r="I1979" i="13"/>
  <c r="Y1978" i="13"/>
  <c r="T1978" i="13"/>
  <c r="J1978" i="13"/>
  <c r="I1978" i="13"/>
  <c r="Y1977" i="13"/>
  <c r="T1977" i="13"/>
  <c r="J1977" i="13"/>
  <c r="I1977" i="13"/>
  <c r="Y1976" i="13"/>
  <c r="T1976" i="13"/>
  <c r="J1976" i="13"/>
  <c r="I1976" i="13"/>
  <c r="Y1975" i="13"/>
  <c r="T1975" i="13"/>
  <c r="J1975" i="13"/>
  <c r="I1975" i="13"/>
  <c r="Y1974" i="13"/>
  <c r="T1974" i="13"/>
  <c r="J1974" i="13"/>
  <c r="I1974" i="13"/>
  <c r="Y1973" i="13"/>
  <c r="T1973" i="13"/>
  <c r="J1973" i="13"/>
  <c r="I1973" i="13"/>
  <c r="Y1972" i="13"/>
  <c r="T1972" i="13"/>
  <c r="J1972" i="13"/>
  <c r="I1972" i="13"/>
  <c r="Y1971" i="13"/>
  <c r="T1971" i="13"/>
  <c r="J1971" i="13"/>
  <c r="I1971" i="13"/>
  <c r="Y1970" i="13"/>
  <c r="T1970" i="13"/>
  <c r="J1970" i="13"/>
  <c r="I1970" i="13"/>
  <c r="Y1969" i="13"/>
  <c r="T1969" i="13"/>
  <c r="J1969" i="13"/>
  <c r="I1969" i="13"/>
  <c r="Y1968" i="13"/>
  <c r="T1968" i="13"/>
  <c r="J1968" i="13"/>
  <c r="I1968" i="13"/>
  <c r="Y1967" i="13"/>
  <c r="T1967" i="13"/>
  <c r="J1967" i="13"/>
  <c r="I1967" i="13"/>
  <c r="Y1966" i="13"/>
  <c r="T1966" i="13"/>
  <c r="J1966" i="13"/>
  <c r="I1966" i="13"/>
  <c r="Y1965" i="13"/>
  <c r="T1965" i="13"/>
  <c r="J1965" i="13"/>
  <c r="I1965" i="13"/>
  <c r="Y1964" i="13"/>
  <c r="T1964" i="13"/>
  <c r="J1964" i="13"/>
  <c r="I1964" i="13"/>
  <c r="Y1963" i="13"/>
  <c r="T1963" i="13"/>
  <c r="J1963" i="13"/>
  <c r="I1963" i="13"/>
  <c r="Y1962" i="13"/>
  <c r="T1962" i="13"/>
  <c r="J1962" i="13"/>
  <c r="I1962" i="13"/>
  <c r="Y1961" i="13"/>
  <c r="T1961" i="13"/>
  <c r="J1961" i="13"/>
  <c r="I1961" i="13"/>
  <c r="Y1960" i="13"/>
  <c r="T1960" i="13"/>
  <c r="J1960" i="13"/>
  <c r="I1960" i="13"/>
  <c r="Y1959" i="13"/>
  <c r="T1959" i="13"/>
  <c r="J1959" i="13"/>
  <c r="I1959" i="13"/>
  <c r="Y1958" i="13"/>
  <c r="T1958" i="13"/>
  <c r="J1958" i="13"/>
  <c r="I1958" i="13"/>
  <c r="Y1957" i="13"/>
  <c r="T1957" i="13"/>
  <c r="J1957" i="13"/>
  <c r="I1957" i="13"/>
  <c r="Y1956" i="13"/>
  <c r="T1956" i="13"/>
  <c r="J1956" i="13"/>
  <c r="I1956" i="13"/>
  <c r="Y1955" i="13"/>
  <c r="T1955" i="13"/>
  <c r="J1955" i="13"/>
  <c r="I1955" i="13"/>
  <c r="Y1954" i="13"/>
  <c r="T1954" i="13"/>
  <c r="J1954" i="13"/>
  <c r="I1954" i="13"/>
  <c r="Y1953" i="13"/>
  <c r="T1953" i="13"/>
  <c r="J1953" i="13"/>
  <c r="I1953" i="13"/>
  <c r="Y1952" i="13"/>
  <c r="T1952" i="13"/>
  <c r="J1952" i="13"/>
  <c r="I1952" i="13"/>
  <c r="Y1951" i="13"/>
  <c r="T1951" i="13"/>
  <c r="J1951" i="13"/>
  <c r="I1951" i="13"/>
  <c r="Y1950" i="13"/>
  <c r="T1950" i="13"/>
  <c r="J1950" i="13"/>
  <c r="I1950" i="13"/>
  <c r="Y1949" i="13"/>
  <c r="T1949" i="13"/>
  <c r="J1949" i="13"/>
  <c r="I1949" i="13"/>
  <c r="Y1948" i="13"/>
  <c r="T1948" i="13"/>
  <c r="J1948" i="13"/>
  <c r="I1948" i="13"/>
  <c r="Y1947" i="13"/>
  <c r="T1947" i="13"/>
  <c r="J1947" i="13"/>
  <c r="I1947" i="13"/>
  <c r="Y1946" i="13"/>
  <c r="T1946" i="13"/>
  <c r="J1946" i="13"/>
  <c r="I1946" i="13"/>
  <c r="Y1945" i="13"/>
  <c r="T1945" i="13"/>
  <c r="J1945" i="13"/>
  <c r="I1945" i="13"/>
  <c r="Y1944" i="13"/>
  <c r="T1944" i="13"/>
  <c r="J1944" i="13"/>
  <c r="I1944" i="13"/>
  <c r="Y1943" i="13"/>
  <c r="T1943" i="13"/>
  <c r="J1943" i="13"/>
  <c r="I1943" i="13"/>
  <c r="Y1942" i="13"/>
  <c r="T1942" i="13"/>
  <c r="J1942" i="13"/>
  <c r="I1942" i="13"/>
  <c r="Y1941" i="13"/>
  <c r="T1941" i="13"/>
  <c r="J1941" i="13"/>
  <c r="I1941" i="13"/>
  <c r="Y1940" i="13"/>
  <c r="T1940" i="13"/>
  <c r="J1940" i="13"/>
  <c r="I1940" i="13"/>
  <c r="Y1939" i="13"/>
  <c r="T1939" i="13"/>
  <c r="J1939" i="13"/>
  <c r="I1939" i="13"/>
  <c r="Y1938" i="13"/>
  <c r="T1938" i="13"/>
  <c r="J1938" i="13"/>
  <c r="I1938" i="13"/>
  <c r="Y1937" i="13"/>
  <c r="T1937" i="13"/>
  <c r="J1937" i="13"/>
  <c r="I1937" i="13"/>
  <c r="Y1936" i="13"/>
  <c r="T1936" i="13"/>
  <c r="J1936" i="13"/>
  <c r="I1936" i="13"/>
  <c r="Y1935" i="13"/>
  <c r="T1935" i="13"/>
  <c r="J1935" i="13"/>
  <c r="I1935" i="13"/>
  <c r="Y1934" i="13"/>
  <c r="T1934" i="13"/>
  <c r="J1934" i="13"/>
  <c r="I1934" i="13"/>
  <c r="Y1933" i="13"/>
  <c r="T1933" i="13"/>
  <c r="J1933" i="13"/>
  <c r="I1933" i="13"/>
  <c r="Y1932" i="13"/>
  <c r="T1932" i="13"/>
  <c r="J1932" i="13"/>
  <c r="I1932" i="13"/>
  <c r="Y1931" i="13"/>
  <c r="T1931" i="13"/>
  <c r="J1931" i="13"/>
  <c r="I1931" i="13"/>
  <c r="Y1930" i="13"/>
  <c r="T1930" i="13"/>
  <c r="J1930" i="13"/>
  <c r="I1930" i="13"/>
  <c r="Y1929" i="13"/>
  <c r="T1929" i="13"/>
  <c r="J1929" i="13"/>
  <c r="I1929" i="13"/>
  <c r="Y1928" i="13"/>
  <c r="T1928" i="13"/>
  <c r="J1928" i="13"/>
  <c r="I1928" i="13"/>
  <c r="Y1927" i="13"/>
  <c r="T1927" i="13"/>
  <c r="J1927" i="13"/>
  <c r="I1927" i="13"/>
  <c r="Y1926" i="13"/>
  <c r="T1926" i="13"/>
  <c r="J1926" i="13"/>
  <c r="I1926" i="13"/>
  <c r="Y1925" i="13"/>
  <c r="T1925" i="13"/>
  <c r="J1925" i="13"/>
  <c r="I1925" i="13"/>
  <c r="Y1924" i="13"/>
  <c r="T1924" i="13"/>
  <c r="J1924" i="13"/>
  <c r="I1924" i="13"/>
  <c r="Y1923" i="13"/>
  <c r="T1923" i="13"/>
  <c r="J1923" i="13"/>
  <c r="I1923" i="13"/>
  <c r="Y1922" i="13"/>
  <c r="T1922" i="13"/>
  <c r="J1922" i="13"/>
  <c r="I1922" i="13"/>
  <c r="Y1921" i="13"/>
  <c r="T1921" i="13"/>
  <c r="J1921" i="13"/>
  <c r="I1921" i="13"/>
  <c r="Y1920" i="13"/>
  <c r="T1920" i="13"/>
  <c r="J1920" i="13"/>
  <c r="I1920" i="13"/>
  <c r="Y1919" i="13"/>
  <c r="T1919" i="13"/>
  <c r="J1919" i="13"/>
  <c r="I1919" i="13"/>
  <c r="Y1918" i="13"/>
  <c r="T1918" i="13"/>
  <c r="J1918" i="13"/>
  <c r="I1918" i="13"/>
  <c r="Y1917" i="13"/>
  <c r="T1917" i="13"/>
  <c r="J1917" i="13"/>
  <c r="I1917" i="13"/>
  <c r="Y1916" i="13"/>
  <c r="T1916" i="13"/>
  <c r="J1916" i="13"/>
  <c r="I1916" i="13"/>
  <c r="Y1915" i="13"/>
  <c r="T1915" i="13"/>
  <c r="J1915" i="13"/>
  <c r="I1915" i="13"/>
  <c r="Y1914" i="13"/>
  <c r="T1914" i="13"/>
  <c r="J1914" i="13"/>
  <c r="I1914" i="13"/>
  <c r="Y1913" i="13"/>
  <c r="T1913" i="13"/>
  <c r="J1913" i="13"/>
  <c r="I1913" i="13"/>
  <c r="Y1912" i="13"/>
  <c r="T1912" i="13"/>
  <c r="J1912" i="13"/>
  <c r="I1912" i="13"/>
  <c r="Y1911" i="13"/>
  <c r="T1911" i="13"/>
  <c r="J1911" i="13"/>
  <c r="I1911" i="13"/>
  <c r="Y1910" i="13"/>
  <c r="T1910" i="13"/>
  <c r="J1910" i="13"/>
  <c r="I1910" i="13"/>
  <c r="Y1909" i="13"/>
  <c r="T1909" i="13"/>
  <c r="J1909" i="13"/>
  <c r="I1909" i="13"/>
  <c r="Y1908" i="13"/>
  <c r="T1908" i="13"/>
  <c r="J1908" i="13"/>
  <c r="I1908" i="13"/>
  <c r="Y1907" i="13"/>
  <c r="T1907" i="13"/>
  <c r="J1907" i="13"/>
  <c r="I1907" i="13"/>
  <c r="Y1906" i="13"/>
  <c r="T1906" i="13"/>
  <c r="J1906" i="13"/>
  <c r="I1906" i="13"/>
  <c r="Y1905" i="13"/>
  <c r="T1905" i="13"/>
  <c r="J1905" i="13"/>
  <c r="I1905" i="13"/>
  <c r="Y1904" i="13"/>
  <c r="T1904" i="13"/>
  <c r="J1904" i="13"/>
  <c r="I1904" i="13"/>
  <c r="Y1903" i="13"/>
  <c r="T1903" i="13"/>
  <c r="J1903" i="13"/>
  <c r="I1903" i="13"/>
  <c r="Y1902" i="13"/>
  <c r="T1902" i="13"/>
  <c r="J1902" i="13"/>
  <c r="I1902" i="13"/>
  <c r="Y1901" i="13"/>
  <c r="T1901" i="13"/>
  <c r="J1901" i="13"/>
  <c r="I1901" i="13"/>
  <c r="Y1900" i="13"/>
  <c r="T1900" i="13"/>
  <c r="J1900" i="13"/>
  <c r="I1900" i="13"/>
  <c r="Y1899" i="13"/>
  <c r="T1899" i="13"/>
  <c r="J1899" i="13"/>
  <c r="I1899" i="13"/>
  <c r="Y1898" i="13"/>
  <c r="T1898" i="13"/>
  <c r="J1898" i="13"/>
  <c r="I1898" i="13"/>
  <c r="Y1897" i="13"/>
  <c r="T1897" i="13"/>
  <c r="J1897" i="13"/>
  <c r="I1897" i="13"/>
  <c r="Y1896" i="13"/>
  <c r="T1896" i="13"/>
  <c r="J1896" i="13"/>
  <c r="I1896" i="13"/>
  <c r="Y1895" i="13"/>
  <c r="T1895" i="13"/>
  <c r="J1895" i="13"/>
  <c r="I1895" i="13"/>
  <c r="Y1894" i="13"/>
  <c r="T1894" i="13"/>
  <c r="J1894" i="13"/>
  <c r="I1894" i="13"/>
  <c r="Y1893" i="13"/>
  <c r="T1893" i="13"/>
  <c r="J1893" i="13"/>
  <c r="I1893" i="13"/>
  <c r="Y1892" i="13"/>
  <c r="T1892" i="13"/>
  <c r="J1892" i="13"/>
  <c r="I1892" i="13"/>
  <c r="Y1891" i="13"/>
  <c r="T1891" i="13"/>
  <c r="J1891" i="13"/>
  <c r="I1891" i="13"/>
  <c r="Y1890" i="13"/>
  <c r="T1890" i="13"/>
  <c r="J1890" i="13"/>
  <c r="I1890" i="13"/>
  <c r="Y1889" i="13"/>
  <c r="T1889" i="13"/>
  <c r="J1889" i="13"/>
  <c r="I1889" i="13"/>
  <c r="Y1888" i="13"/>
  <c r="T1888" i="13"/>
  <c r="J1888" i="13"/>
  <c r="I1888" i="13"/>
  <c r="Y1887" i="13"/>
  <c r="T1887" i="13"/>
  <c r="J1887" i="13"/>
  <c r="I1887" i="13"/>
  <c r="Y1886" i="13"/>
  <c r="T1886" i="13"/>
  <c r="J1886" i="13"/>
  <c r="I1886" i="13"/>
  <c r="Y1885" i="13"/>
  <c r="T1885" i="13"/>
  <c r="J1885" i="13"/>
  <c r="I1885" i="13"/>
  <c r="Y1884" i="13"/>
  <c r="T1884" i="13"/>
  <c r="J1884" i="13"/>
  <c r="I1884" i="13"/>
  <c r="Y1883" i="13"/>
  <c r="T1883" i="13"/>
  <c r="J1883" i="13"/>
  <c r="I1883" i="13"/>
  <c r="Y1882" i="13"/>
  <c r="T1882" i="13"/>
  <c r="J1882" i="13"/>
  <c r="I1882" i="13"/>
  <c r="Y1881" i="13"/>
  <c r="T1881" i="13"/>
  <c r="J1881" i="13"/>
  <c r="I1881" i="13"/>
  <c r="Y1880" i="13"/>
  <c r="T1880" i="13"/>
  <c r="J1880" i="13"/>
  <c r="I1880" i="13"/>
  <c r="Y1879" i="13"/>
  <c r="T1879" i="13"/>
  <c r="J1879" i="13"/>
  <c r="I1879" i="13"/>
  <c r="Y1878" i="13"/>
  <c r="T1878" i="13"/>
  <c r="J1878" i="13"/>
  <c r="I1878" i="13"/>
  <c r="Y1877" i="13"/>
  <c r="T1877" i="13"/>
  <c r="J1877" i="13"/>
  <c r="I1877" i="13"/>
  <c r="Y1876" i="13"/>
  <c r="T1876" i="13"/>
  <c r="J1876" i="13"/>
  <c r="I1876" i="13"/>
  <c r="Y1875" i="13"/>
  <c r="T1875" i="13"/>
  <c r="J1875" i="13"/>
  <c r="I1875" i="13"/>
  <c r="Y1874" i="13"/>
  <c r="T1874" i="13"/>
  <c r="J1874" i="13"/>
  <c r="I1874" i="13"/>
  <c r="Y1873" i="13"/>
  <c r="T1873" i="13"/>
  <c r="J1873" i="13"/>
  <c r="I1873" i="13"/>
  <c r="Y1872" i="13"/>
  <c r="T1872" i="13"/>
  <c r="J1872" i="13"/>
  <c r="I1872" i="13"/>
  <c r="Y1871" i="13"/>
  <c r="T1871" i="13"/>
  <c r="J1871" i="13"/>
  <c r="I1871" i="13"/>
  <c r="Y1870" i="13"/>
  <c r="T1870" i="13"/>
  <c r="J1870" i="13"/>
  <c r="I1870" i="13"/>
  <c r="Y1869" i="13"/>
  <c r="T1869" i="13"/>
  <c r="J1869" i="13"/>
  <c r="I1869" i="13"/>
  <c r="Y1868" i="13"/>
  <c r="T1868" i="13"/>
  <c r="J1868" i="13"/>
  <c r="I1868" i="13"/>
  <c r="Y1867" i="13"/>
  <c r="T1867" i="13"/>
  <c r="J1867" i="13"/>
  <c r="I1867" i="13"/>
  <c r="Y1866" i="13"/>
  <c r="T1866" i="13"/>
  <c r="J1866" i="13"/>
  <c r="I1866" i="13"/>
  <c r="Y1865" i="13"/>
  <c r="T1865" i="13"/>
  <c r="J1865" i="13"/>
  <c r="I1865" i="13"/>
  <c r="Y1864" i="13"/>
  <c r="T1864" i="13"/>
  <c r="J1864" i="13"/>
  <c r="I1864" i="13"/>
  <c r="Y1863" i="13"/>
  <c r="T1863" i="13"/>
  <c r="J1863" i="13"/>
  <c r="I1863" i="13"/>
  <c r="Y1862" i="13"/>
  <c r="T1862" i="13"/>
  <c r="J1862" i="13"/>
  <c r="I1862" i="13"/>
  <c r="Y1861" i="13"/>
  <c r="T1861" i="13"/>
  <c r="J1861" i="13"/>
  <c r="I1861" i="13"/>
  <c r="Y1860" i="13"/>
  <c r="T1860" i="13"/>
  <c r="J1860" i="13"/>
  <c r="I1860" i="13"/>
  <c r="Y1859" i="13"/>
  <c r="T1859" i="13"/>
  <c r="J1859" i="13"/>
  <c r="I1859" i="13"/>
  <c r="Y1858" i="13"/>
  <c r="T1858" i="13"/>
  <c r="J1858" i="13"/>
  <c r="I1858" i="13"/>
  <c r="Y1857" i="13"/>
  <c r="T1857" i="13"/>
  <c r="J1857" i="13"/>
  <c r="I1857" i="13"/>
  <c r="Y1856" i="13"/>
  <c r="T1856" i="13"/>
  <c r="J1856" i="13"/>
  <c r="I1856" i="13"/>
  <c r="Y1855" i="13"/>
  <c r="T1855" i="13"/>
  <c r="J1855" i="13"/>
  <c r="I1855" i="13"/>
  <c r="Y1854" i="13"/>
  <c r="T1854" i="13"/>
  <c r="J1854" i="13"/>
  <c r="I1854" i="13"/>
  <c r="Y1853" i="13"/>
  <c r="T1853" i="13"/>
  <c r="J1853" i="13"/>
  <c r="I1853" i="13"/>
  <c r="Y1852" i="13"/>
  <c r="T1852" i="13"/>
  <c r="J1852" i="13"/>
  <c r="I1852" i="13"/>
  <c r="Y1851" i="13"/>
  <c r="T1851" i="13"/>
  <c r="J1851" i="13"/>
  <c r="I1851" i="13"/>
  <c r="Y1850" i="13"/>
  <c r="T1850" i="13"/>
  <c r="J1850" i="13"/>
  <c r="I1850" i="13"/>
  <c r="Y1849" i="13"/>
  <c r="T1849" i="13"/>
  <c r="J1849" i="13"/>
  <c r="I1849" i="13"/>
  <c r="Y1848" i="13"/>
  <c r="T1848" i="13"/>
  <c r="J1848" i="13"/>
  <c r="I1848" i="13"/>
  <c r="Y1847" i="13"/>
  <c r="T1847" i="13"/>
  <c r="J1847" i="13"/>
  <c r="I1847" i="13"/>
  <c r="Y1846" i="13"/>
  <c r="T1846" i="13"/>
  <c r="J1846" i="13"/>
  <c r="I1846" i="13"/>
  <c r="Y1845" i="13"/>
  <c r="T1845" i="13"/>
  <c r="J1845" i="13"/>
  <c r="I1845" i="13"/>
  <c r="Y1844" i="13"/>
  <c r="T1844" i="13"/>
  <c r="J1844" i="13"/>
  <c r="I1844" i="13"/>
  <c r="Y1843" i="13"/>
  <c r="T1843" i="13"/>
  <c r="J1843" i="13"/>
  <c r="I1843" i="13"/>
  <c r="Y1842" i="13"/>
  <c r="T1842" i="13"/>
  <c r="J1842" i="13"/>
  <c r="I1842" i="13"/>
  <c r="Y1841" i="13"/>
  <c r="T1841" i="13"/>
  <c r="J1841" i="13"/>
  <c r="I1841" i="13"/>
  <c r="Y1840" i="13"/>
  <c r="T1840" i="13"/>
  <c r="J1840" i="13"/>
  <c r="I1840" i="13"/>
  <c r="Y1839" i="13"/>
  <c r="T1839" i="13"/>
  <c r="J1839" i="13"/>
  <c r="I1839" i="13"/>
  <c r="Y1838" i="13"/>
  <c r="T1838" i="13"/>
  <c r="J1838" i="13"/>
  <c r="I1838" i="13"/>
  <c r="Y1837" i="13"/>
  <c r="T1837" i="13"/>
  <c r="J1837" i="13"/>
  <c r="I1837" i="13"/>
  <c r="Y1836" i="13"/>
  <c r="T1836" i="13"/>
  <c r="J1836" i="13"/>
  <c r="I1836" i="13"/>
  <c r="Y1835" i="13"/>
  <c r="T1835" i="13"/>
  <c r="J1835" i="13"/>
  <c r="I1835" i="13"/>
  <c r="Y1834" i="13"/>
  <c r="T1834" i="13"/>
  <c r="J1834" i="13"/>
  <c r="I1834" i="13"/>
  <c r="Y1833" i="13"/>
  <c r="T1833" i="13"/>
  <c r="J1833" i="13"/>
  <c r="I1833" i="13"/>
  <c r="Y1832" i="13"/>
  <c r="T1832" i="13"/>
  <c r="J1832" i="13"/>
  <c r="I1832" i="13"/>
  <c r="Y1831" i="13"/>
  <c r="T1831" i="13"/>
  <c r="J1831" i="13"/>
  <c r="I1831" i="13"/>
  <c r="Y1830" i="13"/>
  <c r="T1830" i="13"/>
  <c r="J1830" i="13"/>
  <c r="I1830" i="13"/>
  <c r="Y1829" i="13"/>
  <c r="T1829" i="13"/>
  <c r="J1829" i="13"/>
  <c r="I1829" i="13"/>
  <c r="Y1828" i="13"/>
  <c r="T1828" i="13"/>
  <c r="J1828" i="13"/>
  <c r="I1828" i="13"/>
  <c r="Y1827" i="13"/>
  <c r="T1827" i="13"/>
  <c r="J1827" i="13"/>
  <c r="I1827" i="13"/>
  <c r="Y1826" i="13"/>
  <c r="T1826" i="13"/>
  <c r="J1826" i="13"/>
  <c r="I1826" i="13"/>
  <c r="Y1825" i="13"/>
  <c r="T1825" i="13"/>
  <c r="J1825" i="13"/>
  <c r="I1825" i="13"/>
  <c r="Y1824" i="13"/>
  <c r="T1824" i="13"/>
  <c r="J1824" i="13"/>
  <c r="I1824" i="13"/>
  <c r="Y1823" i="13"/>
  <c r="T1823" i="13"/>
  <c r="J1823" i="13"/>
  <c r="I1823" i="13"/>
  <c r="Y1822" i="13"/>
  <c r="T1822" i="13"/>
  <c r="J1822" i="13"/>
  <c r="I1822" i="13"/>
  <c r="Y1821" i="13"/>
  <c r="T1821" i="13"/>
  <c r="J1821" i="13"/>
  <c r="I1821" i="13"/>
  <c r="Y1820" i="13"/>
  <c r="T1820" i="13"/>
  <c r="J1820" i="13"/>
  <c r="I1820" i="13"/>
  <c r="Y1819" i="13"/>
  <c r="T1819" i="13"/>
  <c r="J1819" i="13"/>
  <c r="I1819" i="13"/>
  <c r="Y1818" i="13"/>
  <c r="T1818" i="13"/>
  <c r="J1818" i="13"/>
  <c r="I1818" i="13"/>
  <c r="Y1817" i="13"/>
  <c r="T1817" i="13"/>
  <c r="J1817" i="13"/>
  <c r="I1817" i="13"/>
  <c r="Y1816" i="13"/>
  <c r="T1816" i="13"/>
  <c r="J1816" i="13"/>
  <c r="I1816" i="13"/>
  <c r="Y1815" i="13"/>
  <c r="T1815" i="13"/>
  <c r="J1815" i="13"/>
  <c r="I1815" i="13"/>
  <c r="Y1814" i="13"/>
  <c r="T1814" i="13"/>
  <c r="J1814" i="13"/>
  <c r="I1814" i="13"/>
  <c r="Y1813" i="13"/>
  <c r="T1813" i="13"/>
  <c r="J1813" i="13"/>
  <c r="I1813" i="13"/>
  <c r="Y1812" i="13"/>
  <c r="T1812" i="13"/>
  <c r="J1812" i="13"/>
  <c r="I1812" i="13"/>
  <c r="Y1811" i="13"/>
  <c r="T1811" i="13"/>
  <c r="J1811" i="13"/>
  <c r="I1811" i="13"/>
  <c r="Y1810" i="13"/>
  <c r="T1810" i="13"/>
  <c r="J1810" i="13"/>
  <c r="I1810" i="13"/>
  <c r="Y1809" i="13"/>
  <c r="T1809" i="13"/>
  <c r="J1809" i="13"/>
  <c r="I1809" i="13"/>
  <c r="Y1808" i="13"/>
  <c r="T1808" i="13"/>
  <c r="J1808" i="13"/>
  <c r="I1808" i="13"/>
  <c r="Y1807" i="13"/>
  <c r="T1807" i="13"/>
  <c r="J1807" i="13"/>
  <c r="I1807" i="13"/>
  <c r="Y1806" i="13"/>
  <c r="T1806" i="13"/>
  <c r="J1806" i="13"/>
  <c r="I1806" i="13"/>
  <c r="Y1805" i="13"/>
  <c r="T1805" i="13"/>
  <c r="J1805" i="13"/>
  <c r="I1805" i="13"/>
  <c r="Y1804" i="13"/>
  <c r="T1804" i="13"/>
  <c r="J1804" i="13"/>
  <c r="I1804" i="13"/>
  <c r="Y1803" i="13"/>
  <c r="T1803" i="13"/>
  <c r="J1803" i="13"/>
  <c r="I1803" i="13"/>
  <c r="Y1802" i="13"/>
  <c r="T1802" i="13"/>
  <c r="J1802" i="13"/>
  <c r="I1802" i="13"/>
  <c r="Y1801" i="13"/>
  <c r="T1801" i="13"/>
  <c r="J1801" i="13"/>
  <c r="I1801" i="13"/>
  <c r="Y1800" i="13"/>
  <c r="T1800" i="13"/>
  <c r="J1800" i="13"/>
  <c r="I1800" i="13"/>
  <c r="Y1799" i="13"/>
  <c r="T1799" i="13"/>
  <c r="J1799" i="13"/>
  <c r="I1799" i="13"/>
  <c r="Y1798" i="13"/>
  <c r="T1798" i="13"/>
  <c r="J1798" i="13"/>
  <c r="I1798" i="13"/>
  <c r="Y1797" i="13"/>
  <c r="T1797" i="13"/>
  <c r="J1797" i="13"/>
  <c r="I1797" i="13"/>
  <c r="Y1796" i="13"/>
  <c r="T1796" i="13"/>
  <c r="J1796" i="13"/>
  <c r="I1796" i="13"/>
  <c r="Y1795" i="13"/>
  <c r="T1795" i="13"/>
  <c r="J1795" i="13"/>
  <c r="I1795" i="13"/>
  <c r="Y1794" i="13"/>
  <c r="T1794" i="13"/>
  <c r="J1794" i="13"/>
  <c r="I1794" i="13"/>
  <c r="Y1793" i="13"/>
  <c r="T1793" i="13"/>
  <c r="J1793" i="13"/>
  <c r="I1793" i="13"/>
  <c r="Y1792" i="13"/>
  <c r="T1792" i="13"/>
  <c r="J1792" i="13"/>
  <c r="I1792" i="13"/>
  <c r="Y1791" i="13"/>
  <c r="T1791" i="13"/>
  <c r="J1791" i="13"/>
  <c r="I1791" i="13"/>
  <c r="Y1790" i="13"/>
  <c r="T1790" i="13"/>
  <c r="J1790" i="13"/>
  <c r="I1790" i="13"/>
  <c r="Y1789" i="13"/>
  <c r="T1789" i="13"/>
  <c r="J1789" i="13"/>
  <c r="I1789" i="13"/>
  <c r="Y1788" i="13"/>
  <c r="T1788" i="13"/>
  <c r="J1788" i="13"/>
  <c r="I1788" i="13"/>
  <c r="Y1787" i="13"/>
  <c r="T1787" i="13"/>
  <c r="J1787" i="13"/>
  <c r="I1787" i="13"/>
  <c r="Y1786" i="13"/>
  <c r="T1786" i="13"/>
  <c r="J1786" i="13"/>
  <c r="I1786" i="13"/>
  <c r="Y1785" i="13"/>
  <c r="T1785" i="13"/>
  <c r="J1785" i="13"/>
  <c r="I1785" i="13"/>
  <c r="Y1784" i="13"/>
  <c r="T1784" i="13"/>
  <c r="J1784" i="13"/>
  <c r="I1784" i="13"/>
  <c r="Y1783" i="13"/>
  <c r="T1783" i="13"/>
  <c r="J1783" i="13"/>
  <c r="I1783" i="13"/>
  <c r="Y1782" i="13"/>
  <c r="T1782" i="13"/>
  <c r="J1782" i="13"/>
  <c r="I1782" i="13"/>
  <c r="Y1781" i="13"/>
  <c r="T1781" i="13"/>
  <c r="J1781" i="13"/>
  <c r="I1781" i="13"/>
  <c r="Y1780" i="13"/>
  <c r="T1780" i="13"/>
  <c r="J1780" i="13"/>
  <c r="I1780" i="13"/>
  <c r="Y1779" i="13"/>
  <c r="T1779" i="13"/>
  <c r="J1779" i="13"/>
  <c r="I1779" i="13"/>
  <c r="Y1778" i="13"/>
  <c r="T1778" i="13"/>
  <c r="J1778" i="13"/>
  <c r="I1778" i="13"/>
  <c r="Y1777" i="13"/>
  <c r="T1777" i="13"/>
  <c r="J1777" i="13"/>
  <c r="I1777" i="13"/>
  <c r="Y1776" i="13"/>
  <c r="T1776" i="13"/>
  <c r="J1776" i="13"/>
  <c r="I1776" i="13"/>
  <c r="Y1775" i="13"/>
  <c r="T1775" i="13"/>
  <c r="J1775" i="13"/>
  <c r="I1775" i="13"/>
  <c r="Y1774" i="13"/>
  <c r="T1774" i="13"/>
  <c r="J1774" i="13"/>
  <c r="I1774" i="13"/>
  <c r="Y1773" i="13"/>
  <c r="T1773" i="13"/>
  <c r="J1773" i="13"/>
  <c r="I1773" i="13"/>
  <c r="Y1772" i="13"/>
  <c r="T1772" i="13"/>
  <c r="J1772" i="13"/>
  <c r="I1772" i="13"/>
  <c r="Y1771" i="13"/>
  <c r="T1771" i="13"/>
  <c r="J1771" i="13"/>
  <c r="I1771" i="13"/>
  <c r="Y1770" i="13"/>
  <c r="T1770" i="13"/>
  <c r="J1770" i="13"/>
  <c r="I1770" i="13"/>
  <c r="Y1769" i="13"/>
  <c r="T1769" i="13"/>
  <c r="J1769" i="13"/>
  <c r="I1769" i="13"/>
  <c r="Y1768" i="13"/>
  <c r="T1768" i="13"/>
  <c r="J1768" i="13"/>
  <c r="I1768" i="13"/>
  <c r="Y1767" i="13"/>
  <c r="T1767" i="13"/>
  <c r="J1767" i="13"/>
  <c r="I1767" i="13"/>
  <c r="Y1766" i="13"/>
  <c r="T1766" i="13"/>
  <c r="J1766" i="13"/>
  <c r="I1766" i="13"/>
  <c r="Y1765" i="13"/>
  <c r="T1765" i="13"/>
  <c r="J1765" i="13"/>
  <c r="I1765" i="13"/>
  <c r="Y1764" i="13"/>
  <c r="T1764" i="13"/>
  <c r="J1764" i="13"/>
  <c r="I1764" i="13"/>
  <c r="Y1763" i="13"/>
  <c r="T1763" i="13"/>
  <c r="J1763" i="13"/>
  <c r="I1763" i="13"/>
  <c r="Y1762" i="13"/>
  <c r="T1762" i="13"/>
  <c r="J1762" i="13"/>
  <c r="I1762" i="13"/>
  <c r="Y1761" i="13"/>
  <c r="T1761" i="13"/>
  <c r="J1761" i="13"/>
  <c r="I1761" i="13"/>
  <c r="Y1760" i="13"/>
  <c r="T1760" i="13"/>
  <c r="J1760" i="13"/>
  <c r="I1760" i="13"/>
  <c r="Y1759" i="13"/>
  <c r="T1759" i="13"/>
  <c r="J1759" i="13"/>
  <c r="I1759" i="13"/>
  <c r="Y1758" i="13"/>
  <c r="T1758" i="13"/>
  <c r="J1758" i="13"/>
  <c r="I1758" i="13"/>
  <c r="Y1757" i="13"/>
  <c r="T1757" i="13"/>
  <c r="J1757" i="13"/>
  <c r="I1757" i="13"/>
  <c r="Y1756" i="13"/>
  <c r="T1756" i="13"/>
  <c r="J1756" i="13"/>
  <c r="I1756" i="13"/>
  <c r="Y1755" i="13"/>
  <c r="T1755" i="13"/>
  <c r="J1755" i="13"/>
  <c r="I1755" i="13"/>
  <c r="Y1754" i="13"/>
  <c r="T1754" i="13"/>
  <c r="J1754" i="13"/>
  <c r="I1754" i="13"/>
  <c r="Y1753" i="13"/>
  <c r="T1753" i="13"/>
  <c r="J1753" i="13"/>
  <c r="I1753" i="13"/>
  <c r="Y1752" i="13"/>
  <c r="T1752" i="13"/>
  <c r="J1752" i="13"/>
  <c r="I1752" i="13"/>
  <c r="Y1751" i="13"/>
  <c r="T1751" i="13"/>
  <c r="J1751" i="13"/>
  <c r="I1751" i="13"/>
  <c r="Y1750" i="13"/>
  <c r="T1750" i="13"/>
  <c r="J1750" i="13"/>
  <c r="I1750" i="13"/>
  <c r="Y1749" i="13"/>
  <c r="T1749" i="13"/>
  <c r="J1749" i="13"/>
  <c r="I1749" i="13"/>
  <c r="Y1748" i="13"/>
  <c r="T1748" i="13"/>
  <c r="J1748" i="13"/>
  <c r="I1748" i="13"/>
  <c r="Y1747" i="13"/>
  <c r="T1747" i="13"/>
  <c r="J1747" i="13"/>
  <c r="I1747" i="13"/>
  <c r="Y1746" i="13"/>
  <c r="T1746" i="13"/>
  <c r="J1746" i="13"/>
  <c r="I1746" i="13"/>
  <c r="Y1745" i="13"/>
  <c r="T1745" i="13"/>
  <c r="J1745" i="13"/>
  <c r="I1745" i="13"/>
  <c r="Y1744" i="13"/>
  <c r="T1744" i="13"/>
  <c r="J1744" i="13"/>
  <c r="I1744" i="13"/>
  <c r="Y1743" i="13"/>
  <c r="T1743" i="13"/>
  <c r="J1743" i="13"/>
  <c r="I1743" i="13"/>
  <c r="Y1742" i="13"/>
  <c r="T1742" i="13"/>
  <c r="J1742" i="13"/>
  <c r="I1742" i="13"/>
  <c r="Y1741" i="13"/>
  <c r="T1741" i="13"/>
  <c r="J1741" i="13"/>
  <c r="I1741" i="13"/>
  <c r="Y1740" i="13"/>
  <c r="T1740" i="13"/>
  <c r="J1740" i="13"/>
  <c r="I1740" i="13"/>
  <c r="Y1739" i="13"/>
  <c r="T1739" i="13"/>
  <c r="J1739" i="13"/>
  <c r="I1739" i="13"/>
  <c r="Y1738" i="13"/>
  <c r="T1738" i="13"/>
  <c r="J1738" i="13"/>
  <c r="I1738" i="13"/>
  <c r="Y1737" i="13"/>
  <c r="T1737" i="13"/>
  <c r="J1737" i="13"/>
  <c r="I1737" i="13"/>
  <c r="Y1736" i="13"/>
  <c r="T1736" i="13"/>
  <c r="J1736" i="13"/>
  <c r="I1736" i="13"/>
  <c r="Y1735" i="13"/>
  <c r="T1735" i="13"/>
  <c r="J1735" i="13"/>
  <c r="I1735" i="13"/>
  <c r="Y1734" i="13"/>
  <c r="T1734" i="13"/>
  <c r="J1734" i="13"/>
  <c r="I1734" i="13"/>
  <c r="Y1733" i="13"/>
  <c r="T1733" i="13"/>
  <c r="J1733" i="13"/>
  <c r="I1733" i="13"/>
  <c r="Y1732" i="13"/>
  <c r="T1732" i="13"/>
  <c r="J1732" i="13"/>
  <c r="I1732" i="13"/>
  <c r="Y1731" i="13"/>
  <c r="T1731" i="13"/>
  <c r="J1731" i="13"/>
  <c r="I1731" i="13"/>
  <c r="Y1730" i="13"/>
  <c r="T1730" i="13"/>
  <c r="J1730" i="13"/>
  <c r="I1730" i="13"/>
  <c r="Y1729" i="13"/>
  <c r="T1729" i="13"/>
  <c r="J1729" i="13"/>
  <c r="I1729" i="13"/>
  <c r="Y1728" i="13"/>
  <c r="T1728" i="13"/>
  <c r="J1728" i="13"/>
  <c r="I1728" i="13"/>
  <c r="Y1727" i="13"/>
  <c r="T1727" i="13"/>
  <c r="J1727" i="13"/>
  <c r="I1727" i="13"/>
  <c r="Y1726" i="13"/>
  <c r="T1726" i="13"/>
  <c r="J1726" i="13"/>
  <c r="I1726" i="13"/>
  <c r="Y1725" i="13"/>
  <c r="T1725" i="13"/>
  <c r="J1725" i="13"/>
  <c r="I1725" i="13"/>
  <c r="Y1724" i="13"/>
  <c r="T1724" i="13"/>
  <c r="J1724" i="13"/>
  <c r="I1724" i="13"/>
  <c r="Y1723" i="13"/>
  <c r="T1723" i="13"/>
  <c r="J1723" i="13"/>
  <c r="I1723" i="13"/>
  <c r="Y1722" i="13"/>
  <c r="T1722" i="13"/>
  <c r="J1722" i="13"/>
  <c r="I1722" i="13"/>
  <c r="Y1721" i="13"/>
  <c r="T1721" i="13"/>
  <c r="J1721" i="13"/>
  <c r="I1721" i="13"/>
  <c r="Y1720" i="13"/>
  <c r="T1720" i="13"/>
  <c r="J1720" i="13"/>
  <c r="I1720" i="13"/>
  <c r="Y1719" i="13"/>
  <c r="T1719" i="13"/>
  <c r="J1719" i="13"/>
  <c r="I1719" i="13"/>
  <c r="Y1718" i="13"/>
  <c r="T1718" i="13"/>
  <c r="J1718" i="13"/>
  <c r="I1718" i="13"/>
  <c r="Y1717" i="13"/>
  <c r="T1717" i="13"/>
  <c r="J1717" i="13"/>
  <c r="I1717" i="13"/>
  <c r="Y1716" i="13"/>
  <c r="T1716" i="13"/>
  <c r="J1716" i="13"/>
  <c r="I1716" i="13"/>
  <c r="Y1715" i="13"/>
  <c r="T1715" i="13"/>
  <c r="J1715" i="13"/>
  <c r="I1715" i="13"/>
  <c r="Y1714" i="13"/>
  <c r="T1714" i="13"/>
  <c r="J1714" i="13"/>
  <c r="I1714" i="13"/>
  <c r="Y1713" i="13"/>
  <c r="T1713" i="13"/>
  <c r="J1713" i="13"/>
  <c r="I1713" i="13"/>
  <c r="Y1712" i="13"/>
  <c r="T1712" i="13"/>
  <c r="J1712" i="13"/>
  <c r="I1712" i="13"/>
  <c r="Y1711" i="13"/>
  <c r="T1711" i="13"/>
  <c r="J1711" i="13"/>
  <c r="I1711" i="13"/>
  <c r="Y1710" i="13"/>
  <c r="T1710" i="13"/>
  <c r="J1710" i="13"/>
  <c r="I1710" i="13"/>
  <c r="Y1709" i="13"/>
  <c r="T1709" i="13"/>
  <c r="J1709" i="13"/>
  <c r="I1709" i="13"/>
  <c r="Y1708" i="13"/>
  <c r="T1708" i="13"/>
  <c r="J1708" i="13"/>
  <c r="I1708" i="13"/>
  <c r="Y1707" i="13"/>
  <c r="T1707" i="13"/>
  <c r="J1707" i="13"/>
  <c r="I1707" i="13"/>
  <c r="Y1706" i="13"/>
  <c r="T1706" i="13"/>
  <c r="J1706" i="13"/>
  <c r="I1706" i="13"/>
  <c r="Y1705" i="13"/>
  <c r="T1705" i="13"/>
  <c r="J1705" i="13"/>
  <c r="I1705" i="13"/>
  <c r="Y1704" i="13"/>
  <c r="T1704" i="13"/>
  <c r="J1704" i="13"/>
  <c r="I1704" i="13"/>
  <c r="Y1703" i="13"/>
  <c r="T1703" i="13"/>
  <c r="J1703" i="13"/>
  <c r="I1703" i="13"/>
  <c r="Y1702" i="13"/>
  <c r="T1702" i="13"/>
  <c r="J1702" i="13"/>
  <c r="I1702" i="13"/>
  <c r="Y1701" i="13"/>
  <c r="T1701" i="13"/>
  <c r="J1701" i="13"/>
  <c r="I1701" i="13"/>
  <c r="Y1700" i="13"/>
  <c r="T1700" i="13"/>
  <c r="J1700" i="13"/>
  <c r="I1700" i="13"/>
  <c r="Y1699" i="13"/>
  <c r="T1699" i="13"/>
  <c r="J1699" i="13"/>
  <c r="I1699" i="13"/>
  <c r="Y1698" i="13"/>
  <c r="T1698" i="13"/>
  <c r="J1698" i="13"/>
  <c r="I1698" i="13"/>
  <c r="Y1697" i="13"/>
  <c r="T1697" i="13"/>
  <c r="J1697" i="13"/>
  <c r="I1697" i="13"/>
  <c r="Y1696" i="13"/>
  <c r="T1696" i="13"/>
  <c r="J1696" i="13"/>
  <c r="I1696" i="13"/>
  <c r="Y1695" i="13"/>
  <c r="T1695" i="13"/>
  <c r="J1695" i="13"/>
  <c r="I1695" i="13"/>
  <c r="Y1694" i="13"/>
  <c r="T1694" i="13"/>
  <c r="J1694" i="13"/>
  <c r="I1694" i="13"/>
  <c r="Y1693" i="13"/>
  <c r="T1693" i="13"/>
  <c r="J1693" i="13"/>
  <c r="I1693" i="13"/>
  <c r="Y1692" i="13"/>
  <c r="T1692" i="13"/>
  <c r="J1692" i="13"/>
  <c r="I1692" i="13"/>
  <c r="Y1691" i="13"/>
  <c r="T1691" i="13"/>
  <c r="J1691" i="13"/>
  <c r="I1691" i="13"/>
  <c r="Y1690" i="13"/>
  <c r="T1690" i="13"/>
  <c r="J1690" i="13"/>
  <c r="I1690" i="13"/>
  <c r="Y1689" i="13"/>
  <c r="T1689" i="13"/>
  <c r="J1689" i="13"/>
  <c r="I1689" i="13"/>
  <c r="Y1688" i="13"/>
  <c r="T1688" i="13"/>
  <c r="J1688" i="13"/>
  <c r="I1688" i="13"/>
  <c r="Y1687" i="13"/>
  <c r="T1687" i="13"/>
  <c r="J1687" i="13"/>
  <c r="I1687" i="13"/>
  <c r="Y1686" i="13"/>
  <c r="T1686" i="13"/>
  <c r="J1686" i="13"/>
  <c r="I1686" i="13"/>
  <c r="Y1685" i="13"/>
  <c r="T1685" i="13"/>
  <c r="J1685" i="13"/>
  <c r="I1685" i="13"/>
  <c r="Y1684" i="13"/>
  <c r="T1684" i="13"/>
  <c r="J1684" i="13"/>
  <c r="I1684" i="13"/>
  <c r="Y1683" i="13"/>
  <c r="T1683" i="13"/>
  <c r="J1683" i="13"/>
  <c r="I1683" i="13"/>
  <c r="Y1682" i="13"/>
  <c r="T1682" i="13"/>
  <c r="J1682" i="13"/>
  <c r="I1682" i="13"/>
  <c r="Y1681" i="13"/>
  <c r="T1681" i="13"/>
  <c r="J1681" i="13"/>
  <c r="I1681" i="13"/>
  <c r="Y1680" i="13"/>
  <c r="T1680" i="13"/>
  <c r="J1680" i="13"/>
  <c r="I1680" i="13"/>
  <c r="Y1679" i="13"/>
  <c r="T1679" i="13"/>
  <c r="J1679" i="13"/>
  <c r="I1679" i="13"/>
  <c r="Y1678" i="13"/>
  <c r="T1678" i="13"/>
  <c r="J1678" i="13"/>
  <c r="I1678" i="13"/>
  <c r="Y1677" i="13"/>
  <c r="T1677" i="13"/>
  <c r="J1677" i="13"/>
  <c r="I1677" i="13"/>
  <c r="Y1676" i="13"/>
  <c r="T1676" i="13"/>
  <c r="J1676" i="13"/>
  <c r="I1676" i="13"/>
  <c r="Y1675" i="13"/>
  <c r="T1675" i="13"/>
  <c r="J1675" i="13"/>
  <c r="I1675" i="13"/>
  <c r="Y1674" i="13"/>
  <c r="T1674" i="13"/>
  <c r="J1674" i="13"/>
  <c r="I1674" i="13"/>
  <c r="Y1673" i="13"/>
  <c r="T1673" i="13"/>
  <c r="J1673" i="13"/>
  <c r="I1673" i="13"/>
  <c r="Y1672" i="13"/>
  <c r="T1672" i="13"/>
  <c r="J1672" i="13"/>
  <c r="I1672" i="13"/>
  <c r="Y1671" i="13"/>
  <c r="T1671" i="13"/>
  <c r="J1671" i="13"/>
  <c r="I1671" i="13"/>
  <c r="Y1670" i="13"/>
  <c r="T1670" i="13"/>
  <c r="J1670" i="13"/>
  <c r="I1670" i="13"/>
  <c r="Y1669" i="13"/>
  <c r="T1669" i="13"/>
  <c r="J1669" i="13"/>
  <c r="I1669" i="13"/>
  <c r="Y1668" i="13"/>
  <c r="T1668" i="13"/>
  <c r="J1668" i="13"/>
  <c r="I1668" i="13"/>
  <c r="Y1667" i="13"/>
  <c r="T1667" i="13"/>
  <c r="J1667" i="13"/>
  <c r="I1667" i="13"/>
  <c r="Y1666" i="13"/>
  <c r="T1666" i="13"/>
  <c r="J1666" i="13"/>
  <c r="I1666" i="13"/>
  <c r="Y1665" i="13"/>
  <c r="T1665" i="13"/>
  <c r="J1665" i="13"/>
  <c r="I1665" i="13"/>
  <c r="Y1664" i="13"/>
  <c r="T1664" i="13"/>
  <c r="J1664" i="13"/>
  <c r="I1664" i="13"/>
  <c r="Y1663" i="13"/>
  <c r="T1663" i="13"/>
  <c r="J1663" i="13"/>
  <c r="I1663" i="13"/>
  <c r="Y1662" i="13"/>
  <c r="T1662" i="13"/>
  <c r="J1662" i="13"/>
  <c r="I1662" i="13"/>
  <c r="Y1661" i="13"/>
  <c r="T1661" i="13"/>
  <c r="J1661" i="13"/>
  <c r="I1661" i="13"/>
  <c r="Y1660" i="13"/>
  <c r="T1660" i="13"/>
  <c r="J1660" i="13"/>
  <c r="I1660" i="13"/>
  <c r="Y1659" i="13"/>
  <c r="T1659" i="13"/>
  <c r="J1659" i="13"/>
  <c r="I1659" i="13"/>
  <c r="Y1658" i="13"/>
  <c r="T1658" i="13"/>
  <c r="J1658" i="13"/>
  <c r="I1658" i="13"/>
  <c r="Y1657" i="13"/>
  <c r="T1657" i="13"/>
  <c r="J1657" i="13"/>
  <c r="I1657" i="13"/>
  <c r="Y1656" i="13"/>
  <c r="T1656" i="13"/>
  <c r="J1656" i="13"/>
  <c r="I1656" i="13"/>
  <c r="Y1655" i="13"/>
  <c r="T1655" i="13"/>
  <c r="J1655" i="13"/>
  <c r="I1655" i="13"/>
  <c r="Y1654" i="13"/>
  <c r="T1654" i="13"/>
  <c r="J1654" i="13"/>
  <c r="I1654" i="13"/>
  <c r="Y1653" i="13"/>
  <c r="T1653" i="13"/>
  <c r="J1653" i="13"/>
  <c r="I1653" i="13"/>
  <c r="Y1652" i="13"/>
  <c r="T1652" i="13"/>
  <c r="J1652" i="13"/>
  <c r="I1652" i="13"/>
  <c r="Y1651" i="13"/>
  <c r="T1651" i="13"/>
  <c r="J1651" i="13"/>
  <c r="I1651" i="13"/>
  <c r="Y1650" i="13"/>
  <c r="T1650" i="13"/>
  <c r="J1650" i="13"/>
  <c r="I1650" i="13"/>
  <c r="Y1649" i="13"/>
  <c r="T1649" i="13"/>
  <c r="J1649" i="13"/>
  <c r="I1649" i="13"/>
  <c r="Y1648" i="13"/>
  <c r="T1648" i="13"/>
  <c r="J1648" i="13"/>
  <c r="I1648" i="13"/>
  <c r="Y1647" i="13"/>
  <c r="T1647" i="13"/>
  <c r="J1647" i="13"/>
  <c r="I1647" i="13"/>
  <c r="Y1646" i="13"/>
  <c r="T1646" i="13"/>
  <c r="J1646" i="13"/>
  <c r="I1646" i="13"/>
  <c r="Y1645" i="13"/>
  <c r="T1645" i="13"/>
  <c r="J1645" i="13"/>
  <c r="I1645" i="13"/>
  <c r="Y1644" i="13"/>
  <c r="T1644" i="13"/>
  <c r="J1644" i="13"/>
  <c r="I1644" i="13"/>
  <c r="Y1643" i="13"/>
  <c r="T1643" i="13"/>
  <c r="J1643" i="13"/>
  <c r="I1643" i="13"/>
  <c r="Y1642" i="13"/>
  <c r="T1642" i="13"/>
  <c r="J1642" i="13"/>
  <c r="I1642" i="13"/>
  <c r="Y1641" i="13"/>
  <c r="T1641" i="13"/>
  <c r="J1641" i="13"/>
  <c r="I1641" i="13"/>
  <c r="Y1640" i="13"/>
  <c r="T1640" i="13"/>
  <c r="J1640" i="13"/>
  <c r="I1640" i="13"/>
  <c r="Y1639" i="13"/>
  <c r="T1639" i="13"/>
  <c r="J1639" i="13"/>
  <c r="I1639" i="13"/>
  <c r="Y1638" i="13"/>
  <c r="T1638" i="13"/>
  <c r="J1638" i="13"/>
  <c r="I1638" i="13"/>
  <c r="Y1637" i="13"/>
  <c r="T1637" i="13"/>
  <c r="J1637" i="13"/>
  <c r="I1637" i="13"/>
  <c r="Y1636" i="13"/>
  <c r="T1636" i="13"/>
  <c r="J1636" i="13"/>
  <c r="I1636" i="13"/>
  <c r="Y1635" i="13"/>
  <c r="T1635" i="13"/>
  <c r="J1635" i="13"/>
  <c r="I1635" i="13"/>
  <c r="Y1634" i="13"/>
  <c r="T1634" i="13"/>
  <c r="J1634" i="13"/>
  <c r="I1634" i="13"/>
  <c r="Y1633" i="13"/>
  <c r="T1633" i="13"/>
  <c r="J1633" i="13"/>
  <c r="I1633" i="13"/>
  <c r="Y1632" i="13"/>
  <c r="T1632" i="13"/>
  <c r="J1632" i="13"/>
  <c r="I1632" i="13"/>
  <c r="Y1631" i="13"/>
  <c r="T1631" i="13"/>
  <c r="J1631" i="13"/>
  <c r="I1631" i="13"/>
  <c r="Y1630" i="13"/>
  <c r="T1630" i="13"/>
  <c r="J1630" i="13"/>
  <c r="I1630" i="13"/>
  <c r="Y1629" i="13"/>
  <c r="T1629" i="13"/>
  <c r="J1629" i="13"/>
  <c r="I1629" i="13"/>
  <c r="Y1628" i="13"/>
  <c r="T1628" i="13"/>
  <c r="J1628" i="13"/>
  <c r="I1628" i="13"/>
  <c r="Y1627" i="13"/>
  <c r="T1627" i="13"/>
  <c r="J1627" i="13"/>
  <c r="I1627" i="13"/>
  <c r="Y1626" i="13"/>
  <c r="T1626" i="13"/>
  <c r="J1626" i="13"/>
  <c r="I1626" i="13"/>
  <c r="Y1625" i="13"/>
  <c r="T1625" i="13"/>
  <c r="J1625" i="13"/>
  <c r="I1625" i="13"/>
  <c r="Y1624" i="13"/>
  <c r="T1624" i="13"/>
  <c r="J1624" i="13"/>
  <c r="I1624" i="13"/>
  <c r="Y1623" i="13"/>
  <c r="T1623" i="13"/>
  <c r="J1623" i="13"/>
  <c r="I1623" i="13"/>
  <c r="Y1622" i="13"/>
  <c r="T1622" i="13"/>
  <c r="J1622" i="13"/>
  <c r="I1622" i="13"/>
  <c r="Y1621" i="13"/>
  <c r="T1621" i="13"/>
  <c r="J1621" i="13"/>
  <c r="I1621" i="13"/>
  <c r="Y1620" i="13"/>
  <c r="T1620" i="13"/>
  <c r="J1620" i="13"/>
  <c r="I1620" i="13"/>
  <c r="Y1619" i="13"/>
  <c r="T1619" i="13"/>
  <c r="J1619" i="13"/>
  <c r="I1619" i="13"/>
  <c r="Y1618" i="13"/>
  <c r="T1618" i="13"/>
  <c r="J1618" i="13"/>
  <c r="I1618" i="13"/>
  <c r="Y1617" i="13"/>
  <c r="T1617" i="13"/>
  <c r="J1617" i="13"/>
  <c r="I1617" i="13"/>
  <c r="Y1616" i="13"/>
  <c r="T1616" i="13"/>
  <c r="J1616" i="13"/>
  <c r="I1616" i="13"/>
  <c r="Y1615" i="13"/>
  <c r="T1615" i="13"/>
  <c r="J1615" i="13"/>
  <c r="I1615" i="13"/>
  <c r="Y1614" i="13"/>
  <c r="T1614" i="13"/>
  <c r="J1614" i="13"/>
  <c r="I1614" i="13"/>
  <c r="Y1613" i="13"/>
  <c r="T1613" i="13"/>
  <c r="J1613" i="13"/>
  <c r="I1613" i="13"/>
  <c r="Y1612" i="13"/>
  <c r="T1612" i="13"/>
  <c r="J1612" i="13"/>
  <c r="I1612" i="13"/>
  <c r="Y1611" i="13"/>
  <c r="T1611" i="13"/>
  <c r="J1611" i="13"/>
  <c r="I1611" i="13"/>
  <c r="Y1610" i="13"/>
  <c r="T1610" i="13"/>
  <c r="J1610" i="13"/>
  <c r="I1610" i="13"/>
  <c r="Y1609" i="13"/>
  <c r="T1609" i="13"/>
  <c r="J1609" i="13"/>
  <c r="I1609" i="13"/>
  <c r="Y1608" i="13"/>
  <c r="T1608" i="13"/>
  <c r="J1608" i="13"/>
  <c r="I1608" i="13"/>
  <c r="Y1607" i="13"/>
  <c r="T1607" i="13"/>
  <c r="J1607" i="13"/>
  <c r="I1607" i="13"/>
  <c r="Y1606" i="13"/>
  <c r="T1606" i="13"/>
  <c r="J1606" i="13"/>
  <c r="I1606" i="13"/>
  <c r="Y1605" i="13"/>
  <c r="T1605" i="13"/>
  <c r="J1605" i="13"/>
  <c r="I1605" i="13"/>
  <c r="Y1604" i="13"/>
  <c r="T1604" i="13"/>
  <c r="J1604" i="13"/>
  <c r="I1604" i="13"/>
  <c r="Y1603" i="13"/>
  <c r="T1603" i="13"/>
  <c r="J1603" i="13"/>
  <c r="I1603" i="13"/>
  <c r="Y1602" i="13"/>
  <c r="T1602" i="13"/>
  <c r="J1602" i="13"/>
  <c r="I1602" i="13"/>
  <c r="Y1601" i="13"/>
  <c r="T1601" i="13"/>
  <c r="J1601" i="13"/>
  <c r="I1601" i="13"/>
  <c r="Y1600" i="13"/>
  <c r="T1600" i="13"/>
  <c r="J1600" i="13"/>
  <c r="I1600" i="13"/>
  <c r="Y1599" i="13"/>
  <c r="T1599" i="13"/>
  <c r="J1599" i="13"/>
  <c r="I1599" i="13"/>
  <c r="Y1598" i="13"/>
  <c r="T1598" i="13"/>
  <c r="J1598" i="13"/>
  <c r="I1598" i="13"/>
  <c r="Y1597" i="13"/>
  <c r="T1597" i="13"/>
  <c r="J1597" i="13"/>
  <c r="I1597" i="13"/>
  <c r="Y1596" i="13"/>
  <c r="T1596" i="13"/>
  <c r="J1596" i="13"/>
  <c r="I1596" i="13"/>
  <c r="Y1595" i="13"/>
  <c r="T1595" i="13"/>
  <c r="J1595" i="13"/>
  <c r="I1595" i="13"/>
  <c r="Y1594" i="13"/>
  <c r="T1594" i="13"/>
  <c r="J1594" i="13"/>
  <c r="I1594" i="13"/>
  <c r="Y1593" i="13"/>
  <c r="T1593" i="13"/>
  <c r="J1593" i="13"/>
  <c r="I1593" i="13"/>
  <c r="Y1592" i="13"/>
  <c r="T1592" i="13"/>
  <c r="J1592" i="13"/>
  <c r="I1592" i="13"/>
  <c r="Y1591" i="13"/>
  <c r="T1591" i="13"/>
  <c r="J1591" i="13"/>
  <c r="I1591" i="13"/>
  <c r="Y1590" i="13"/>
  <c r="T1590" i="13"/>
  <c r="J1590" i="13"/>
  <c r="I1590" i="13"/>
  <c r="Y1589" i="13"/>
  <c r="T1589" i="13"/>
  <c r="J1589" i="13"/>
  <c r="I1589" i="13"/>
  <c r="Y1588" i="13"/>
  <c r="T1588" i="13"/>
  <c r="J1588" i="13"/>
  <c r="I1588" i="13"/>
  <c r="Y1587" i="13"/>
  <c r="T1587" i="13"/>
  <c r="J1587" i="13"/>
  <c r="I1587" i="13"/>
  <c r="Y1586" i="13"/>
  <c r="T1586" i="13"/>
  <c r="J1586" i="13"/>
  <c r="I1586" i="13"/>
  <c r="Y1585" i="13"/>
  <c r="T1585" i="13"/>
  <c r="J1585" i="13"/>
  <c r="I1585" i="13"/>
  <c r="Y1584" i="13"/>
  <c r="T1584" i="13"/>
  <c r="J1584" i="13"/>
  <c r="I1584" i="13"/>
  <c r="Y1583" i="13"/>
  <c r="T1583" i="13"/>
  <c r="J1583" i="13"/>
  <c r="I1583" i="13"/>
  <c r="Y1582" i="13"/>
  <c r="T1582" i="13"/>
  <c r="J1582" i="13"/>
  <c r="I1582" i="13"/>
  <c r="Y1581" i="13"/>
  <c r="T1581" i="13"/>
  <c r="J1581" i="13"/>
  <c r="I1581" i="13"/>
  <c r="Y1580" i="13"/>
  <c r="T1580" i="13"/>
  <c r="J1580" i="13"/>
  <c r="I1580" i="13"/>
  <c r="Y1579" i="13"/>
  <c r="T1579" i="13"/>
  <c r="J1579" i="13"/>
  <c r="I1579" i="13"/>
  <c r="Y1578" i="13"/>
  <c r="T1578" i="13"/>
  <c r="J1578" i="13"/>
  <c r="I1578" i="13"/>
  <c r="Y1577" i="13"/>
  <c r="T1577" i="13"/>
  <c r="J1577" i="13"/>
  <c r="I1577" i="13"/>
  <c r="Y1576" i="13"/>
  <c r="T1576" i="13"/>
  <c r="J1576" i="13"/>
  <c r="I1576" i="13"/>
  <c r="Y1575" i="13"/>
  <c r="T1575" i="13"/>
  <c r="J1575" i="13"/>
  <c r="I1575" i="13"/>
  <c r="Y1574" i="13"/>
  <c r="T1574" i="13"/>
  <c r="J1574" i="13"/>
  <c r="I1574" i="13"/>
  <c r="Y1573" i="13"/>
  <c r="T1573" i="13"/>
  <c r="J1573" i="13"/>
  <c r="I1573" i="13"/>
  <c r="Y1572" i="13"/>
  <c r="T1572" i="13"/>
  <c r="J1572" i="13"/>
  <c r="I1572" i="13"/>
  <c r="Y1571" i="13"/>
  <c r="T1571" i="13"/>
  <c r="J1571" i="13"/>
  <c r="I1571" i="13"/>
  <c r="Y1570" i="13"/>
  <c r="T1570" i="13"/>
  <c r="J1570" i="13"/>
  <c r="I1570" i="13"/>
  <c r="Y1569" i="13"/>
  <c r="T1569" i="13"/>
  <c r="J1569" i="13"/>
  <c r="I1569" i="13"/>
  <c r="Y1568" i="13"/>
  <c r="T1568" i="13"/>
  <c r="J1568" i="13"/>
  <c r="I1568" i="13"/>
  <c r="Y1567" i="13"/>
  <c r="T1567" i="13"/>
  <c r="J1567" i="13"/>
  <c r="I1567" i="13"/>
  <c r="Y1566" i="13"/>
  <c r="T1566" i="13"/>
  <c r="J1566" i="13"/>
  <c r="I1566" i="13"/>
  <c r="Y1565" i="13"/>
  <c r="T1565" i="13"/>
  <c r="J1565" i="13"/>
  <c r="I1565" i="13"/>
  <c r="Y1564" i="13"/>
  <c r="T1564" i="13"/>
  <c r="J1564" i="13"/>
  <c r="I1564" i="13"/>
  <c r="Y1563" i="13"/>
  <c r="T1563" i="13"/>
  <c r="J1563" i="13"/>
  <c r="I1563" i="13"/>
  <c r="Y1562" i="13"/>
  <c r="T1562" i="13"/>
  <c r="J1562" i="13"/>
  <c r="I1562" i="13"/>
  <c r="Y1561" i="13"/>
  <c r="T1561" i="13"/>
  <c r="J1561" i="13"/>
  <c r="I1561" i="13"/>
  <c r="Y1560" i="13"/>
  <c r="T1560" i="13"/>
  <c r="J1560" i="13"/>
  <c r="I1560" i="13"/>
  <c r="Y1559" i="13"/>
  <c r="T1559" i="13"/>
  <c r="J1559" i="13"/>
  <c r="I1559" i="13"/>
  <c r="Y1558" i="13"/>
  <c r="T1558" i="13"/>
  <c r="J1558" i="13"/>
  <c r="I1558" i="13"/>
  <c r="Y1557" i="13"/>
  <c r="T1557" i="13"/>
  <c r="J1557" i="13"/>
  <c r="I1557" i="13"/>
  <c r="Y1556" i="13"/>
  <c r="T1556" i="13"/>
  <c r="J1556" i="13"/>
  <c r="I1556" i="13"/>
  <c r="Y1555" i="13"/>
  <c r="T1555" i="13"/>
  <c r="J1555" i="13"/>
  <c r="I1555" i="13"/>
  <c r="Y1554" i="13"/>
  <c r="T1554" i="13"/>
  <c r="J1554" i="13"/>
  <c r="I1554" i="13"/>
  <c r="Y1553" i="13"/>
  <c r="T1553" i="13"/>
  <c r="J1553" i="13"/>
  <c r="I1553" i="13"/>
  <c r="Y1552" i="13"/>
  <c r="T1552" i="13"/>
  <c r="J1552" i="13"/>
  <c r="I1552" i="13"/>
  <c r="Y1551" i="13"/>
  <c r="T1551" i="13"/>
  <c r="J1551" i="13"/>
  <c r="I1551" i="13"/>
  <c r="Y1550" i="13"/>
  <c r="T1550" i="13"/>
  <c r="J1550" i="13"/>
  <c r="I1550" i="13"/>
  <c r="Y1549" i="13"/>
  <c r="T1549" i="13"/>
  <c r="J1549" i="13"/>
  <c r="I1549" i="13"/>
  <c r="Y1548" i="13"/>
  <c r="T1548" i="13"/>
  <c r="J1548" i="13"/>
  <c r="I1548" i="13"/>
  <c r="Y1547" i="13"/>
  <c r="T1547" i="13"/>
  <c r="J1547" i="13"/>
  <c r="I1547" i="13"/>
  <c r="Y1546" i="13"/>
  <c r="T1546" i="13"/>
  <c r="J1546" i="13"/>
  <c r="I1546" i="13"/>
  <c r="Y1545" i="13"/>
  <c r="T1545" i="13"/>
  <c r="J1545" i="13"/>
  <c r="I1545" i="13"/>
  <c r="Y1544" i="13"/>
  <c r="T1544" i="13"/>
  <c r="J1544" i="13"/>
  <c r="I1544" i="13"/>
  <c r="Y1543" i="13"/>
  <c r="T1543" i="13"/>
  <c r="J1543" i="13"/>
  <c r="I1543" i="13"/>
  <c r="Y1542" i="13"/>
  <c r="T1542" i="13"/>
  <c r="J1542" i="13"/>
  <c r="I1542" i="13"/>
  <c r="Y1541" i="13"/>
  <c r="T1541" i="13"/>
  <c r="J1541" i="13"/>
  <c r="I1541" i="13"/>
  <c r="Y1540" i="13"/>
  <c r="T1540" i="13"/>
  <c r="J1540" i="13"/>
  <c r="I1540" i="13"/>
  <c r="Y1539" i="13"/>
  <c r="T1539" i="13"/>
  <c r="J1539" i="13"/>
  <c r="I1539" i="13"/>
  <c r="Y1538" i="13"/>
  <c r="T1538" i="13"/>
  <c r="J1538" i="13"/>
  <c r="I1538" i="13"/>
  <c r="Y1537" i="13"/>
  <c r="T1537" i="13"/>
  <c r="J1537" i="13"/>
  <c r="I1537" i="13"/>
  <c r="Y1536" i="13"/>
  <c r="T1536" i="13"/>
  <c r="J1536" i="13"/>
  <c r="I1536" i="13"/>
  <c r="Y1535" i="13"/>
  <c r="T1535" i="13"/>
  <c r="J1535" i="13"/>
  <c r="I1535" i="13"/>
  <c r="Y1534" i="13"/>
  <c r="T1534" i="13"/>
  <c r="J1534" i="13"/>
  <c r="I1534" i="13"/>
  <c r="Y1533" i="13"/>
  <c r="T1533" i="13"/>
  <c r="J1533" i="13"/>
  <c r="I1533" i="13"/>
  <c r="Y1532" i="13"/>
  <c r="T1532" i="13"/>
  <c r="J1532" i="13"/>
  <c r="I1532" i="13"/>
  <c r="Y1531" i="13"/>
  <c r="T1531" i="13"/>
  <c r="J1531" i="13"/>
  <c r="I1531" i="13"/>
  <c r="Y1530" i="13"/>
  <c r="T1530" i="13"/>
  <c r="J1530" i="13"/>
  <c r="I1530" i="13"/>
  <c r="Y1529" i="13"/>
  <c r="T1529" i="13"/>
  <c r="J1529" i="13"/>
  <c r="I1529" i="13"/>
  <c r="Y1528" i="13"/>
  <c r="T1528" i="13"/>
  <c r="J1528" i="13"/>
  <c r="I1528" i="13"/>
  <c r="Y1527" i="13"/>
  <c r="T1527" i="13"/>
  <c r="J1527" i="13"/>
  <c r="I1527" i="13"/>
  <c r="Y1526" i="13"/>
  <c r="T1526" i="13"/>
  <c r="J1526" i="13"/>
  <c r="I1526" i="13"/>
  <c r="Y1525" i="13"/>
  <c r="T1525" i="13"/>
  <c r="J1525" i="13"/>
  <c r="I1525" i="13"/>
  <c r="Y1524" i="13"/>
  <c r="T1524" i="13"/>
  <c r="J1524" i="13"/>
  <c r="I1524" i="13"/>
  <c r="Y1523" i="13"/>
  <c r="T1523" i="13"/>
  <c r="J1523" i="13"/>
  <c r="I1523" i="13"/>
  <c r="Y1522" i="13"/>
  <c r="T1522" i="13"/>
  <c r="J1522" i="13"/>
  <c r="I1522" i="13"/>
  <c r="Y1521" i="13"/>
  <c r="T1521" i="13"/>
  <c r="J1521" i="13"/>
  <c r="I1521" i="13"/>
  <c r="Y1520" i="13"/>
  <c r="T1520" i="13"/>
  <c r="J1520" i="13"/>
  <c r="I1520" i="13"/>
  <c r="Y1519" i="13"/>
  <c r="T1519" i="13"/>
  <c r="J1519" i="13"/>
  <c r="I1519" i="13"/>
  <c r="Y1518" i="13"/>
  <c r="T1518" i="13"/>
  <c r="J1518" i="13"/>
  <c r="I1518" i="13"/>
  <c r="Y1517" i="13"/>
  <c r="T1517" i="13"/>
  <c r="J1517" i="13"/>
  <c r="I1517" i="13"/>
  <c r="Y1516" i="13"/>
  <c r="T1516" i="13"/>
  <c r="J1516" i="13"/>
  <c r="I1516" i="13"/>
  <c r="Y1515" i="13"/>
  <c r="T1515" i="13"/>
  <c r="J1515" i="13"/>
  <c r="I1515" i="13"/>
  <c r="Y1514" i="13"/>
  <c r="T1514" i="13"/>
  <c r="J1514" i="13"/>
  <c r="I1514" i="13"/>
  <c r="Y1513" i="13"/>
  <c r="T1513" i="13"/>
  <c r="J1513" i="13"/>
  <c r="I1513" i="13"/>
  <c r="Y1512" i="13"/>
  <c r="T1512" i="13"/>
  <c r="J1512" i="13"/>
  <c r="I1512" i="13"/>
  <c r="Y1511" i="13"/>
  <c r="T1511" i="13"/>
  <c r="J1511" i="13"/>
  <c r="I1511" i="13"/>
  <c r="Y1510" i="13"/>
  <c r="T1510" i="13"/>
  <c r="J1510" i="13"/>
  <c r="I1510" i="13"/>
  <c r="Y1509" i="13"/>
  <c r="T1509" i="13"/>
  <c r="J1509" i="13"/>
  <c r="I1509" i="13"/>
  <c r="Y1508" i="13"/>
  <c r="T1508" i="13"/>
  <c r="J1508" i="13"/>
  <c r="I1508" i="13"/>
  <c r="Y1507" i="13"/>
  <c r="T1507" i="13"/>
  <c r="J1507" i="13"/>
  <c r="I1507" i="13"/>
  <c r="Y1506" i="13"/>
  <c r="T1506" i="13"/>
  <c r="J1506" i="13"/>
  <c r="I1506" i="13"/>
  <c r="Y1505" i="13"/>
  <c r="T1505" i="13"/>
  <c r="J1505" i="13"/>
  <c r="I1505" i="13"/>
  <c r="Y1504" i="13"/>
  <c r="T1504" i="13"/>
  <c r="J1504" i="13"/>
  <c r="I1504" i="13"/>
  <c r="Y1503" i="13"/>
  <c r="T1503" i="13"/>
  <c r="J1503" i="13"/>
  <c r="I1503" i="13"/>
  <c r="Y1502" i="13"/>
  <c r="T1502" i="13"/>
  <c r="J1502" i="13"/>
  <c r="I1502" i="13"/>
  <c r="Y1501" i="13"/>
  <c r="T1501" i="13"/>
  <c r="J1501" i="13"/>
  <c r="I1501" i="13"/>
  <c r="Y1500" i="13"/>
  <c r="T1500" i="13"/>
  <c r="J1500" i="13"/>
  <c r="I1500" i="13"/>
  <c r="Y1499" i="13"/>
  <c r="T1499" i="13"/>
  <c r="J1499" i="13"/>
  <c r="I1499" i="13"/>
  <c r="Y1498" i="13"/>
  <c r="T1498" i="13"/>
  <c r="J1498" i="13"/>
  <c r="I1498" i="13"/>
  <c r="Y1497" i="13"/>
  <c r="T1497" i="13"/>
  <c r="J1497" i="13"/>
  <c r="I1497" i="13"/>
  <c r="Y1496" i="13"/>
  <c r="T1496" i="13"/>
  <c r="J1496" i="13"/>
  <c r="I1496" i="13"/>
  <c r="Y1495" i="13"/>
  <c r="T1495" i="13"/>
  <c r="J1495" i="13"/>
  <c r="I1495" i="13"/>
  <c r="Y1494" i="13"/>
  <c r="T1494" i="13"/>
  <c r="J1494" i="13"/>
  <c r="I1494" i="13"/>
  <c r="Y1493" i="13"/>
  <c r="T1493" i="13"/>
  <c r="J1493" i="13"/>
  <c r="I1493" i="13"/>
  <c r="Y1492" i="13"/>
  <c r="T1492" i="13"/>
  <c r="J1492" i="13"/>
  <c r="I1492" i="13"/>
  <c r="Y1491" i="13"/>
  <c r="T1491" i="13"/>
  <c r="J1491" i="13"/>
  <c r="I1491" i="13"/>
  <c r="Y1490" i="13"/>
  <c r="T1490" i="13"/>
  <c r="J1490" i="13"/>
  <c r="I1490" i="13"/>
  <c r="Y1489" i="13"/>
  <c r="T1489" i="13"/>
  <c r="J1489" i="13"/>
  <c r="I1489" i="13"/>
  <c r="Y1488" i="13"/>
  <c r="T1488" i="13"/>
  <c r="J1488" i="13"/>
  <c r="I1488" i="13"/>
  <c r="Y1487" i="13"/>
  <c r="T1487" i="13"/>
  <c r="J1487" i="13"/>
  <c r="I1487" i="13"/>
  <c r="Y1486" i="13"/>
  <c r="T1486" i="13"/>
  <c r="J1486" i="13"/>
  <c r="I1486" i="13"/>
  <c r="Y1485" i="13"/>
  <c r="T1485" i="13"/>
  <c r="J1485" i="13"/>
  <c r="I1485" i="13"/>
  <c r="Y1484" i="13"/>
  <c r="T1484" i="13"/>
  <c r="J1484" i="13"/>
  <c r="I1484" i="13"/>
  <c r="Y1483" i="13"/>
  <c r="T1483" i="13"/>
  <c r="J1483" i="13"/>
  <c r="I1483" i="13"/>
  <c r="Y1482" i="13"/>
  <c r="T1482" i="13"/>
  <c r="J1482" i="13"/>
  <c r="I1482" i="13"/>
  <c r="Y1481" i="13"/>
  <c r="T1481" i="13"/>
  <c r="J1481" i="13"/>
  <c r="I1481" i="13"/>
  <c r="Y1480" i="13"/>
  <c r="T1480" i="13"/>
  <c r="J1480" i="13"/>
  <c r="I1480" i="13"/>
  <c r="Y1479" i="13"/>
  <c r="T1479" i="13"/>
  <c r="J1479" i="13"/>
  <c r="I1479" i="13"/>
  <c r="Y1478" i="13"/>
  <c r="T1478" i="13"/>
  <c r="J1478" i="13"/>
  <c r="I1478" i="13"/>
  <c r="Y1477" i="13"/>
  <c r="T1477" i="13"/>
  <c r="J1477" i="13"/>
  <c r="I1477" i="13"/>
  <c r="Y1476" i="13"/>
  <c r="T1476" i="13"/>
  <c r="J1476" i="13"/>
  <c r="I1476" i="13"/>
  <c r="Y1475" i="13"/>
  <c r="T1475" i="13"/>
  <c r="J1475" i="13"/>
  <c r="I1475" i="13"/>
  <c r="Y1474" i="13"/>
  <c r="T1474" i="13"/>
  <c r="J1474" i="13"/>
  <c r="I1474" i="13"/>
  <c r="Y1473" i="13"/>
  <c r="T1473" i="13"/>
  <c r="J1473" i="13"/>
  <c r="I1473" i="13"/>
  <c r="Y1472" i="13"/>
  <c r="T1472" i="13"/>
  <c r="J1472" i="13"/>
  <c r="I1472" i="13"/>
  <c r="Y1471" i="13"/>
  <c r="T1471" i="13"/>
  <c r="J1471" i="13"/>
  <c r="I1471" i="13"/>
  <c r="Y1470" i="13"/>
  <c r="T1470" i="13"/>
  <c r="J1470" i="13"/>
  <c r="I1470" i="13"/>
  <c r="Y1469" i="13"/>
  <c r="T1469" i="13"/>
  <c r="J1469" i="13"/>
  <c r="I1469" i="13"/>
  <c r="Y1468" i="13"/>
  <c r="T1468" i="13"/>
  <c r="J1468" i="13"/>
  <c r="I1468" i="13"/>
  <c r="Y1467" i="13"/>
  <c r="T1467" i="13"/>
  <c r="J1467" i="13"/>
  <c r="I1467" i="13"/>
  <c r="Y1466" i="13"/>
  <c r="T1466" i="13"/>
  <c r="J1466" i="13"/>
  <c r="I1466" i="13"/>
  <c r="Y1465" i="13"/>
  <c r="T1465" i="13"/>
  <c r="J1465" i="13"/>
  <c r="I1465" i="13"/>
  <c r="Y1464" i="13"/>
  <c r="T1464" i="13"/>
  <c r="J1464" i="13"/>
  <c r="I1464" i="13"/>
  <c r="Y1463" i="13"/>
  <c r="T1463" i="13"/>
  <c r="J1463" i="13"/>
  <c r="I1463" i="13"/>
  <c r="Y1462" i="13"/>
  <c r="T1462" i="13"/>
  <c r="J1462" i="13"/>
  <c r="I1462" i="13"/>
  <c r="Y1461" i="13"/>
  <c r="T1461" i="13"/>
  <c r="J1461" i="13"/>
  <c r="I1461" i="13"/>
  <c r="Y1460" i="13"/>
  <c r="T1460" i="13"/>
  <c r="J1460" i="13"/>
  <c r="I1460" i="13"/>
  <c r="Y1459" i="13"/>
  <c r="T1459" i="13"/>
  <c r="J1459" i="13"/>
  <c r="I1459" i="13"/>
  <c r="Y1458" i="13"/>
  <c r="T1458" i="13"/>
  <c r="J1458" i="13"/>
  <c r="I1458" i="13"/>
  <c r="Y1457" i="13"/>
  <c r="T1457" i="13"/>
  <c r="J1457" i="13"/>
  <c r="I1457" i="13"/>
  <c r="Y1456" i="13"/>
  <c r="T1456" i="13"/>
  <c r="J1456" i="13"/>
  <c r="I1456" i="13"/>
  <c r="Y1455" i="13"/>
  <c r="T1455" i="13"/>
  <c r="J1455" i="13"/>
  <c r="I1455" i="13"/>
  <c r="Y1454" i="13"/>
  <c r="T1454" i="13"/>
  <c r="J1454" i="13"/>
  <c r="I1454" i="13"/>
  <c r="Y1453" i="13"/>
  <c r="T1453" i="13"/>
  <c r="J1453" i="13"/>
  <c r="I1453" i="13"/>
  <c r="Y1452" i="13"/>
  <c r="T1452" i="13"/>
  <c r="J1452" i="13"/>
  <c r="I1452" i="13"/>
  <c r="Y1451" i="13"/>
  <c r="T1451" i="13"/>
  <c r="J1451" i="13"/>
  <c r="I1451" i="13"/>
  <c r="Y1450" i="13"/>
  <c r="T1450" i="13"/>
  <c r="J1450" i="13"/>
  <c r="I1450" i="13"/>
  <c r="Y1449" i="13"/>
  <c r="T1449" i="13"/>
  <c r="J1449" i="13"/>
  <c r="I1449" i="13"/>
  <c r="Y1448" i="13"/>
  <c r="T1448" i="13"/>
  <c r="J1448" i="13"/>
  <c r="I1448" i="13"/>
  <c r="Y1447" i="13"/>
  <c r="T1447" i="13"/>
  <c r="J1447" i="13"/>
  <c r="I1447" i="13"/>
  <c r="Y1446" i="13"/>
  <c r="T1446" i="13"/>
  <c r="J1446" i="13"/>
  <c r="I1446" i="13"/>
  <c r="Y1445" i="13"/>
  <c r="T1445" i="13"/>
  <c r="J1445" i="13"/>
  <c r="I1445" i="13"/>
  <c r="Y1444" i="13"/>
  <c r="T1444" i="13"/>
  <c r="J1444" i="13"/>
  <c r="I1444" i="13"/>
  <c r="Y1443" i="13"/>
  <c r="T1443" i="13"/>
  <c r="J1443" i="13"/>
  <c r="I1443" i="13"/>
  <c r="Y1442" i="13"/>
  <c r="T1442" i="13"/>
  <c r="J1442" i="13"/>
  <c r="I1442" i="13"/>
  <c r="Y1441" i="13"/>
  <c r="T1441" i="13"/>
  <c r="J1441" i="13"/>
  <c r="I1441" i="13"/>
  <c r="Y1440" i="13"/>
  <c r="T1440" i="13"/>
  <c r="J1440" i="13"/>
  <c r="I1440" i="13"/>
  <c r="Y1439" i="13"/>
  <c r="T1439" i="13"/>
  <c r="J1439" i="13"/>
  <c r="I1439" i="13"/>
  <c r="Y1438" i="13"/>
  <c r="T1438" i="13"/>
  <c r="J1438" i="13"/>
  <c r="I1438" i="13"/>
  <c r="Y1437" i="13"/>
  <c r="T1437" i="13"/>
  <c r="J1437" i="13"/>
  <c r="I1437" i="13"/>
  <c r="Y1436" i="13"/>
  <c r="T1436" i="13"/>
  <c r="J1436" i="13"/>
  <c r="I1436" i="13"/>
  <c r="Y1435" i="13"/>
  <c r="T1435" i="13"/>
  <c r="J1435" i="13"/>
  <c r="I1435" i="13"/>
  <c r="Y1434" i="13"/>
  <c r="T1434" i="13"/>
  <c r="J1434" i="13"/>
  <c r="I1434" i="13"/>
  <c r="Y1433" i="13"/>
  <c r="T1433" i="13"/>
  <c r="J1433" i="13"/>
  <c r="I1433" i="13"/>
  <c r="Y1432" i="13"/>
  <c r="T1432" i="13"/>
  <c r="J1432" i="13"/>
  <c r="I1432" i="13"/>
  <c r="Y1431" i="13"/>
  <c r="T1431" i="13"/>
  <c r="J1431" i="13"/>
  <c r="I1431" i="13"/>
  <c r="Y1430" i="13"/>
  <c r="T1430" i="13"/>
  <c r="J1430" i="13"/>
  <c r="I1430" i="13"/>
  <c r="Y1429" i="13"/>
  <c r="T1429" i="13"/>
  <c r="J1429" i="13"/>
  <c r="I1429" i="13"/>
  <c r="Y1428" i="13"/>
  <c r="T1428" i="13"/>
  <c r="J1428" i="13"/>
  <c r="I1428" i="13"/>
  <c r="Y1427" i="13"/>
  <c r="T1427" i="13"/>
  <c r="J1427" i="13"/>
  <c r="I1427" i="13"/>
  <c r="Y1426" i="13"/>
  <c r="T1426" i="13"/>
  <c r="J1426" i="13"/>
  <c r="I1426" i="13"/>
  <c r="Y1425" i="13"/>
  <c r="T1425" i="13"/>
  <c r="J1425" i="13"/>
  <c r="I1425" i="13"/>
  <c r="Y1424" i="13"/>
  <c r="T1424" i="13"/>
  <c r="J1424" i="13"/>
  <c r="I1424" i="13"/>
  <c r="Y1423" i="13"/>
  <c r="T1423" i="13"/>
  <c r="J1423" i="13"/>
  <c r="I1423" i="13"/>
  <c r="Y1422" i="13"/>
  <c r="T1422" i="13"/>
  <c r="J1422" i="13"/>
  <c r="I1422" i="13"/>
  <c r="Y1421" i="13"/>
  <c r="T1421" i="13"/>
  <c r="J1421" i="13"/>
  <c r="I1421" i="13"/>
  <c r="Y1420" i="13"/>
  <c r="T1420" i="13"/>
  <c r="J1420" i="13"/>
  <c r="I1420" i="13"/>
  <c r="Y1419" i="13"/>
  <c r="T1419" i="13"/>
  <c r="J1419" i="13"/>
  <c r="I1419" i="13"/>
  <c r="Y1418" i="13"/>
  <c r="T1418" i="13"/>
  <c r="J1418" i="13"/>
  <c r="I1418" i="13"/>
  <c r="Y1417" i="13"/>
  <c r="T1417" i="13"/>
  <c r="J1417" i="13"/>
  <c r="I1417" i="13"/>
  <c r="Y1416" i="13"/>
  <c r="T1416" i="13"/>
  <c r="J1416" i="13"/>
  <c r="I1416" i="13"/>
  <c r="Y1415" i="13"/>
  <c r="T1415" i="13"/>
  <c r="J1415" i="13"/>
  <c r="I1415" i="13"/>
  <c r="Y1414" i="13"/>
  <c r="T1414" i="13"/>
  <c r="J1414" i="13"/>
  <c r="I1414" i="13"/>
  <c r="Y1413" i="13"/>
  <c r="T1413" i="13"/>
  <c r="J1413" i="13"/>
  <c r="I1413" i="13"/>
  <c r="Y1412" i="13"/>
  <c r="T1412" i="13"/>
  <c r="J1412" i="13"/>
  <c r="I1412" i="13"/>
  <c r="Y1411" i="13"/>
  <c r="T1411" i="13"/>
  <c r="J1411" i="13"/>
  <c r="I1411" i="13"/>
  <c r="Y1410" i="13"/>
  <c r="T1410" i="13"/>
  <c r="J1410" i="13"/>
  <c r="I1410" i="13"/>
  <c r="Y1409" i="13"/>
  <c r="T1409" i="13"/>
  <c r="J1409" i="13"/>
  <c r="I1409" i="13"/>
  <c r="Y1408" i="13"/>
  <c r="T1408" i="13"/>
  <c r="J1408" i="13"/>
  <c r="I1408" i="13"/>
  <c r="Y1407" i="13"/>
  <c r="T1407" i="13"/>
  <c r="J1407" i="13"/>
  <c r="I1407" i="13"/>
  <c r="Y1406" i="13"/>
  <c r="T1406" i="13"/>
  <c r="J1406" i="13"/>
  <c r="I1406" i="13"/>
  <c r="Y1405" i="13"/>
  <c r="T1405" i="13"/>
  <c r="J1405" i="13"/>
  <c r="I1405" i="13"/>
  <c r="Y1404" i="13"/>
  <c r="T1404" i="13"/>
  <c r="J1404" i="13"/>
  <c r="I1404" i="13"/>
  <c r="Y1403" i="13"/>
  <c r="T1403" i="13"/>
  <c r="J1403" i="13"/>
  <c r="I1403" i="13"/>
  <c r="Y1402" i="13"/>
  <c r="T1402" i="13"/>
  <c r="J1402" i="13"/>
  <c r="I1402" i="13"/>
  <c r="Y1401" i="13"/>
  <c r="T1401" i="13"/>
  <c r="J1401" i="13"/>
  <c r="I1401" i="13"/>
  <c r="Y1400" i="13"/>
  <c r="T1400" i="13"/>
  <c r="J1400" i="13"/>
  <c r="I1400" i="13"/>
  <c r="Y1399" i="13"/>
  <c r="T1399" i="13"/>
  <c r="J1399" i="13"/>
  <c r="I1399" i="13"/>
  <c r="Y1398" i="13"/>
  <c r="T1398" i="13"/>
  <c r="J1398" i="13"/>
  <c r="I1398" i="13"/>
  <c r="Y1397" i="13"/>
  <c r="T1397" i="13"/>
  <c r="J1397" i="13"/>
  <c r="I1397" i="13"/>
  <c r="Y1396" i="13"/>
  <c r="T1396" i="13"/>
  <c r="J1396" i="13"/>
  <c r="I1396" i="13"/>
  <c r="Y1395" i="13"/>
  <c r="T1395" i="13"/>
  <c r="J1395" i="13"/>
  <c r="I1395" i="13"/>
  <c r="Y1394" i="13"/>
  <c r="T1394" i="13"/>
  <c r="J1394" i="13"/>
  <c r="I1394" i="13"/>
  <c r="Y1393" i="13"/>
  <c r="T1393" i="13"/>
  <c r="J1393" i="13"/>
  <c r="I1393" i="13"/>
  <c r="Y1392" i="13"/>
  <c r="T1392" i="13"/>
  <c r="J1392" i="13"/>
  <c r="I1392" i="13"/>
  <c r="Y1391" i="13"/>
  <c r="T1391" i="13"/>
  <c r="J1391" i="13"/>
  <c r="I1391" i="13"/>
  <c r="Y1390" i="13"/>
  <c r="T1390" i="13"/>
  <c r="J1390" i="13"/>
  <c r="I1390" i="13"/>
  <c r="Y1389" i="13"/>
  <c r="T1389" i="13"/>
  <c r="J1389" i="13"/>
  <c r="I1389" i="13"/>
  <c r="Y1388" i="13"/>
  <c r="T1388" i="13"/>
  <c r="J1388" i="13"/>
  <c r="I1388" i="13"/>
  <c r="Y1387" i="13"/>
  <c r="T1387" i="13"/>
  <c r="J1387" i="13"/>
  <c r="I1387" i="13"/>
  <c r="Y1386" i="13"/>
  <c r="T1386" i="13"/>
  <c r="J1386" i="13"/>
  <c r="I1386" i="13"/>
  <c r="Y1385" i="13"/>
  <c r="T1385" i="13"/>
  <c r="J1385" i="13"/>
  <c r="I1385" i="13"/>
  <c r="Y1384" i="13"/>
  <c r="T1384" i="13"/>
  <c r="J1384" i="13"/>
  <c r="I1384" i="13"/>
  <c r="Y1383" i="13"/>
  <c r="T1383" i="13"/>
  <c r="J1383" i="13"/>
  <c r="I1383" i="13"/>
  <c r="Y1382" i="13"/>
  <c r="T1382" i="13"/>
  <c r="J1382" i="13"/>
  <c r="I1382" i="13"/>
  <c r="Y1381" i="13"/>
  <c r="T1381" i="13"/>
  <c r="J1381" i="13"/>
  <c r="I1381" i="13"/>
  <c r="Y1380" i="13"/>
  <c r="T1380" i="13"/>
  <c r="J1380" i="13"/>
  <c r="I1380" i="13"/>
  <c r="Y1379" i="13"/>
  <c r="T1379" i="13"/>
  <c r="J1379" i="13"/>
  <c r="I1379" i="13"/>
  <c r="Y1378" i="13"/>
  <c r="T1378" i="13"/>
  <c r="J1378" i="13"/>
  <c r="I1378" i="13"/>
  <c r="Y1377" i="13"/>
  <c r="T1377" i="13"/>
  <c r="J1377" i="13"/>
  <c r="I1377" i="13"/>
  <c r="Y1376" i="13"/>
  <c r="T1376" i="13"/>
  <c r="J1376" i="13"/>
  <c r="I1376" i="13"/>
  <c r="Y1375" i="13"/>
  <c r="T1375" i="13"/>
  <c r="J1375" i="13"/>
  <c r="I1375" i="13"/>
  <c r="Y1374" i="13"/>
  <c r="T1374" i="13"/>
  <c r="J1374" i="13"/>
  <c r="I1374" i="13"/>
  <c r="Y1373" i="13"/>
  <c r="T1373" i="13"/>
  <c r="J1373" i="13"/>
  <c r="I1373" i="13"/>
  <c r="Y1372" i="13"/>
  <c r="T1372" i="13"/>
  <c r="J1372" i="13"/>
  <c r="I1372" i="13"/>
  <c r="Y1371" i="13"/>
  <c r="T1371" i="13"/>
  <c r="J1371" i="13"/>
  <c r="I1371" i="13"/>
  <c r="Y1370" i="13"/>
  <c r="T1370" i="13"/>
  <c r="J1370" i="13"/>
  <c r="I1370" i="13"/>
  <c r="Y1369" i="13"/>
  <c r="T1369" i="13"/>
  <c r="J1369" i="13"/>
  <c r="I1369" i="13"/>
  <c r="Y1368" i="13"/>
  <c r="T1368" i="13"/>
  <c r="J1368" i="13"/>
  <c r="I1368" i="13"/>
  <c r="Y1367" i="13"/>
  <c r="T1367" i="13"/>
  <c r="J1367" i="13"/>
  <c r="I1367" i="13"/>
  <c r="Y1366" i="13"/>
  <c r="T1366" i="13"/>
  <c r="J1366" i="13"/>
  <c r="I1366" i="13"/>
  <c r="Y1365" i="13"/>
  <c r="T1365" i="13"/>
  <c r="J1365" i="13"/>
  <c r="I1365" i="13"/>
  <c r="Y1364" i="13"/>
  <c r="T1364" i="13"/>
  <c r="J1364" i="13"/>
  <c r="I1364" i="13"/>
  <c r="Y1363" i="13"/>
  <c r="T1363" i="13"/>
  <c r="J1363" i="13"/>
  <c r="I1363" i="13"/>
  <c r="Y1362" i="13"/>
  <c r="T1362" i="13"/>
  <c r="J1362" i="13"/>
  <c r="I1362" i="13"/>
  <c r="Y1361" i="13"/>
  <c r="T1361" i="13"/>
  <c r="J1361" i="13"/>
  <c r="I1361" i="13"/>
  <c r="Y1360" i="13"/>
  <c r="T1360" i="13"/>
  <c r="J1360" i="13"/>
  <c r="I1360" i="13"/>
  <c r="Y1359" i="13"/>
  <c r="T1359" i="13"/>
  <c r="J1359" i="13"/>
  <c r="I1359" i="13"/>
  <c r="Y1358" i="13"/>
  <c r="T1358" i="13"/>
  <c r="J1358" i="13"/>
  <c r="I1358" i="13"/>
  <c r="Y1357" i="13"/>
  <c r="T1357" i="13"/>
  <c r="J1357" i="13"/>
  <c r="I1357" i="13"/>
  <c r="Y1356" i="13"/>
  <c r="T1356" i="13"/>
  <c r="J1356" i="13"/>
  <c r="I1356" i="13"/>
  <c r="Y1355" i="13"/>
  <c r="T1355" i="13"/>
  <c r="J1355" i="13"/>
  <c r="I1355" i="13"/>
  <c r="Y1354" i="13"/>
  <c r="T1354" i="13"/>
  <c r="J1354" i="13"/>
  <c r="I1354" i="13"/>
  <c r="Y1353" i="13"/>
  <c r="T1353" i="13"/>
  <c r="J1353" i="13"/>
  <c r="I1353" i="13"/>
  <c r="Y1352" i="13"/>
  <c r="T1352" i="13"/>
  <c r="J1352" i="13"/>
  <c r="I1352" i="13"/>
  <c r="Y1351" i="13"/>
  <c r="T1351" i="13"/>
  <c r="J1351" i="13"/>
  <c r="I1351" i="13"/>
  <c r="Y1350" i="13"/>
  <c r="T1350" i="13"/>
  <c r="J1350" i="13"/>
  <c r="I1350" i="13"/>
  <c r="Y1349" i="13"/>
  <c r="T1349" i="13"/>
  <c r="J1349" i="13"/>
  <c r="I1349" i="13"/>
  <c r="Y1348" i="13"/>
  <c r="T1348" i="13"/>
  <c r="J1348" i="13"/>
  <c r="I1348" i="13"/>
  <c r="Y1347" i="13"/>
  <c r="T1347" i="13"/>
  <c r="J1347" i="13"/>
  <c r="I1347" i="13"/>
  <c r="Y1346" i="13"/>
  <c r="T1346" i="13"/>
  <c r="J1346" i="13"/>
  <c r="I1346" i="13"/>
  <c r="Y1345" i="13"/>
  <c r="T1345" i="13"/>
  <c r="J1345" i="13"/>
  <c r="I1345" i="13"/>
  <c r="Y1344" i="13"/>
  <c r="T1344" i="13"/>
  <c r="J1344" i="13"/>
  <c r="I1344" i="13"/>
  <c r="Y1343" i="13"/>
  <c r="T1343" i="13"/>
  <c r="J1343" i="13"/>
  <c r="I1343" i="13"/>
  <c r="Y1342" i="13"/>
  <c r="T1342" i="13"/>
  <c r="J1342" i="13"/>
  <c r="I1342" i="13"/>
  <c r="Y1341" i="13"/>
  <c r="T1341" i="13"/>
  <c r="J1341" i="13"/>
  <c r="I1341" i="13"/>
  <c r="Y1340" i="13"/>
  <c r="T1340" i="13"/>
  <c r="J1340" i="13"/>
  <c r="I1340" i="13"/>
  <c r="Y1339" i="13"/>
  <c r="T1339" i="13"/>
  <c r="J1339" i="13"/>
  <c r="I1339" i="13"/>
  <c r="Y1338" i="13"/>
  <c r="T1338" i="13"/>
  <c r="J1338" i="13"/>
  <c r="I1338" i="13"/>
  <c r="Y1337" i="13"/>
  <c r="T1337" i="13"/>
  <c r="J1337" i="13"/>
  <c r="I1337" i="13"/>
  <c r="Y1336" i="13"/>
  <c r="T1336" i="13"/>
  <c r="J1336" i="13"/>
  <c r="I1336" i="13"/>
  <c r="Y1335" i="13"/>
  <c r="T1335" i="13"/>
  <c r="J1335" i="13"/>
  <c r="I1335" i="13"/>
  <c r="Y1334" i="13"/>
  <c r="T1334" i="13"/>
  <c r="J1334" i="13"/>
  <c r="I1334" i="13"/>
  <c r="Y1333" i="13"/>
  <c r="T1333" i="13"/>
  <c r="J1333" i="13"/>
  <c r="I1333" i="13"/>
  <c r="Y1332" i="13"/>
  <c r="T1332" i="13"/>
  <c r="J1332" i="13"/>
  <c r="I1332" i="13"/>
  <c r="Y1331" i="13"/>
  <c r="T1331" i="13"/>
  <c r="J1331" i="13"/>
  <c r="I1331" i="13"/>
  <c r="Y1330" i="13"/>
  <c r="T1330" i="13"/>
  <c r="J1330" i="13"/>
  <c r="I1330" i="13"/>
  <c r="Y1329" i="13"/>
  <c r="T1329" i="13"/>
  <c r="J1329" i="13"/>
  <c r="I1329" i="13"/>
  <c r="Y1328" i="13"/>
  <c r="T1328" i="13"/>
  <c r="J1328" i="13"/>
  <c r="I1328" i="13"/>
  <c r="Y1327" i="13"/>
  <c r="T1327" i="13"/>
  <c r="J1327" i="13"/>
  <c r="I1327" i="13"/>
  <c r="Y1326" i="13"/>
  <c r="T1326" i="13"/>
  <c r="J1326" i="13"/>
  <c r="I1326" i="13"/>
  <c r="Y1325" i="13"/>
  <c r="T1325" i="13"/>
  <c r="J1325" i="13"/>
  <c r="I1325" i="13"/>
  <c r="Y1324" i="13"/>
  <c r="T1324" i="13"/>
  <c r="J1324" i="13"/>
  <c r="I1324" i="13"/>
  <c r="Y1323" i="13"/>
  <c r="T1323" i="13"/>
  <c r="J1323" i="13"/>
  <c r="I1323" i="13"/>
  <c r="Y1322" i="13"/>
  <c r="T1322" i="13"/>
  <c r="J1322" i="13"/>
  <c r="I1322" i="13"/>
  <c r="Y1321" i="13"/>
  <c r="T1321" i="13"/>
  <c r="J1321" i="13"/>
  <c r="I1321" i="13"/>
  <c r="Y1320" i="13"/>
  <c r="T1320" i="13"/>
  <c r="J1320" i="13"/>
  <c r="I1320" i="13"/>
  <c r="Y1319" i="13"/>
  <c r="T1319" i="13"/>
  <c r="J1319" i="13"/>
  <c r="I1319" i="13"/>
  <c r="Y1318" i="13"/>
  <c r="T1318" i="13"/>
  <c r="J1318" i="13"/>
  <c r="I1318" i="13"/>
  <c r="Y1317" i="13"/>
  <c r="T1317" i="13"/>
  <c r="J1317" i="13"/>
  <c r="I1317" i="13"/>
  <c r="Y1316" i="13"/>
  <c r="T1316" i="13"/>
  <c r="J1316" i="13"/>
  <c r="I1316" i="13"/>
  <c r="Y1315" i="13"/>
  <c r="T1315" i="13"/>
  <c r="J1315" i="13"/>
  <c r="I1315" i="13"/>
  <c r="Y1314" i="13"/>
  <c r="T1314" i="13"/>
  <c r="J1314" i="13"/>
  <c r="I1314" i="13"/>
  <c r="Y1313" i="13"/>
  <c r="T1313" i="13"/>
  <c r="J1313" i="13"/>
  <c r="I1313" i="13"/>
  <c r="Y1312" i="13"/>
  <c r="T1312" i="13"/>
  <c r="J1312" i="13"/>
  <c r="I1312" i="13"/>
  <c r="Y1311" i="13"/>
  <c r="T1311" i="13"/>
  <c r="J1311" i="13"/>
  <c r="I1311" i="13"/>
  <c r="Y1310" i="13"/>
  <c r="T1310" i="13"/>
  <c r="J1310" i="13"/>
  <c r="I1310" i="13"/>
  <c r="Y1309" i="13"/>
  <c r="T1309" i="13"/>
  <c r="J1309" i="13"/>
  <c r="I1309" i="13"/>
  <c r="Y1308" i="13"/>
  <c r="T1308" i="13"/>
  <c r="J1308" i="13"/>
  <c r="I1308" i="13"/>
  <c r="Y1307" i="13"/>
  <c r="T1307" i="13"/>
  <c r="J1307" i="13"/>
  <c r="I1307" i="13"/>
  <c r="Y1306" i="13"/>
  <c r="T1306" i="13"/>
  <c r="J1306" i="13"/>
  <c r="I1306" i="13"/>
  <c r="Y1305" i="13"/>
  <c r="T1305" i="13"/>
  <c r="J1305" i="13"/>
  <c r="I1305" i="13"/>
  <c r="Y1304" i="13"/>
  <c r="T1304" i="13"/>
  <c r="J1304" i="13"/>
  <c r="I1304" i="13"/>
  <c r="Y1303" i="13"/>
  <c r="T1303" i="13"/>
  <c r="J1303" i="13"/>
  <c r="I1303" i="13"/>
  <c r="Y1302" i="13"/>
  <c r="T1302" i="13"/>
  <c r="J1302" i="13"/>
  <c r="I1302" i="13"/>
  <c r="Y1301" i="13"/>
  <c r="T1301" i="13"/>
  <c r="J1301" i="13"/>
  <c r="I1301" i="13"/>
  <c r="Y1300" i="13"/>
  <c r="T1300" i="13"/>
  <c r="J1300" i="13"/>
  <c r="I1300" i="13"/>
  <c r="Y1299" i="13"/>
  <c r="T1299" i="13"/>
  <c r="J1299" i="13"/>
  <c r="I1299" i="13"/>
  <c r="Y1298" i="13"/>
  <c r="T1298" i="13"/>
  <c r="J1298" i="13"/>
  <c r="I1298" i="13"/>
  <c r="Y1297" i="13"/>
  <c r="T1297" i="13"/>
  <c r="J1297" i="13"/>
  <c r="I1297" i="13"/>
  <c r="Y1296" i="13"/>
  <c r="T1296" i="13"/>
  <c r="J1296" i="13"/>
  <c r="I1296" i="13"/>
  <c r="Y1295" i="13"/>
  <c r="T1295" i="13"/>
  <c r="J1295" i="13"/>
  <c r="I1295" i="13"/>
  <c r="Y1294" i="13"/>
  <c r="T1294" i="13"/>
  <c r="J1294" i="13"/>
  <c r="I1294" i="13"/>
  <c r="Y1293" i="13"/>
  <c r="T1293" i="13"/>
  <c r="J1293" i="13"/>
  <c r="I1293" i="13"/>
  <c r="Y1292" i="13"/>
  <c r="T1292" i="13"/>
  <c r="J1292" i="13"/>
  <c r="I1292" i="13"/>
  <c r="Y1291" i="13"/>
  <c r="T1291" i="13"/>
  <c r="J1291" i="13"/>
  <c r="I1291" i="13"/>
  <c r="Y1290" i="13"/>
  <c r="T1290" i="13"/>
  <c r="J1290" i="13"/>
  <c r="I1290" i="13"/>
  <c r="Y1289" i="13"/>
  <c r="T1289" i="13"/>
  <c r="J1289" i="13"/>
  <c r="I1289" i="13"/>
  <c r="Y1288" i="13"/>
  <c r="T1288" i="13"/>
  <c r="J1288" i="13"/>
  <c r="I1288" i="13"/>
  <c r="Y1287" i="13"/>
  <c r="T1287" i="13"/>
  <c r="J1287" i="13"/>
  <c r="I1287" i="13"/>
  <c r="Y1286" i="13"/>
  <c r="T1286" i="13"/>
  <c r="J1286" i="13"/>
  <c r="I1286" i="13"/>
  <c r="Y1285" i="13"/>
  <c r="T1285" i="13"/>
  <c r="J1285" i="13"/>
  <c r="I1285" i="13"/>
  <c r="Y1284" i="13"/>
  <c r="T1284" i="13"/>
  <c r="J1284" i="13"/>
  <c r="I1284" i="13"/>
  <c r="Y1283" i="13"/>
  <c r="T1283" i="13"/>
  <c r="J1283" i="13"/>
  <c r="I1283" i="13"/>
  <c r="Y1282" i="13"/>
  <c r="T1282" i="13"/>
  <c r="J1282" i="13"/>
  <c r="I1282" i="13"/>
  <c r="Y1281" i="13"/>
  <c r="T1281" i="13"/>
  <c r="J1281" i="13"/>
  <c r="I1281" i="13"/>
  <c r="Y1280" i="13"/>
  <c r="T1280" i="13"/>
  <c r="J1280" i="13"/>
  <c r="I1280" i="13"/>
  <c r="Y1279" i="13"/>
  <c r="T1279" i="13"/>
  <c r="J1279" i="13"/>
  <c r="I1279" i="13"/>
  <c r="Y1278" i="13"/>
  <c r="T1278" i="13"/>
  <c r="J1278" i="13"/>
  <c r="I1278" i="13"/>
  <c r="Y1277" i="13"/>
  <c r="T1277" i="13"/>
  <c r="J1277" i="13"/>
  <c r="I1277" i="13"/>
  <c r="Y1276" i="13"/>
  <c r="T1276" i="13"/>
  <c r="J1276" i="13"/>
  <c r="I1276" i="13"/>
  <c r="Y1275" i="13"/>
  <c r="T1275" i="13"/>
  <c r="J1275" i="13"/>
  <c r="I1275" i="13"/>
  <c r="Y1274" i="13"/>
  <c r="T1274" i="13"/>
  <c r="J1274" i="13"/>
  <c r="I1274" i="13"/>
  <c r="Y1273" i="13"/>
  <c r="T1273" i="13"/>
  <c r="J1273" i="13"/>
  <c r="I1273" i="13"/>
  <c r="Y1272" i="13"/>
  <c r="T1272" i="13"/>
  <c r="J1272" i="13"/>
  <c r="I1272" i="13"/>
  <c r="Y1271" i="13"/>
  <c r="T1271" i="13"/>
  <c r="J1271" i="13"/>
  <c r="I1271" i="13"/>
  <c r="Y1270" i="13"/>
  <c r="T1270" i="13"/>
  <c r="J1270" i="13"/>
  <c r="I1270" i="13"/>
  <c r="Y1269" i="13"/>
  <c r="T1269" i="13"/>
  <c r="J1269" i="13"/>
  <c r="I1269" i="13"/>
  <c r="Y1268" i="13"/>
  <c r="T1268" i="13"/>
  <c r="J1268" i="13"/>
  <c r="I1268" i="13"/>
  <c r="Y1267" i="13"/>
  <c r="T1267" i="13"/>
  <c r="J1267" i="13"/>
  <c r="I1267" i="13"/>
  <c r="Y1266" i="13"/>
  <c r="T1266" i="13"/>
  <c r="J1266" i="13"/>
  <c r="I1266" i="13"/>
  <c r="Y1265" i="13"/>
  <c r="T1265" i="13"/>
  <c r="J1265" i="13"/>
  <c r="I1265" i="13"/>
  <c r="Y1264" i="13"/>
  <c r="T1264" i="13"/>
  <c r="J1264" i="13"/>
  <c r="I1264" i="13"/>
  <c r="Y1263" i="13"/>
  <c r="T1263" i="13"/>
  <c r="J1263" i="13"/>
  <c r="I1263" i="13"/>
  <c r="Y1262" i="13"/>
  <c r="T1262" i="13"/>
  <c r="J1262" i="13"/>
  <c r="I1262" i="13"/>
  <c r="Y1261" i="13"/>
  <c r="T1261" i="13"/>
  <c r="J1261" i="13"/>
  <c r="I1261" i="13"/>
  <c r="Y1260" i="13"/>
  <c r="T1260" i="13"/>
  <c r="J1260" i="13"/>
  <c r="I1260" i="13"/>
  <c r="Y1259" i="13"/>
  <c r="T1259" i="13"/>
  <c r="J1259" i="13"/>
  <c r="I1259" i="13"/>
  <c r="Y1258" i="13"/>
  <c r="T1258" i="13"/>
  <c r="J1258" i="13"/>
  <c r="I1258" i="13"/>
  <c r="Y1257" i="13"/>
  <c r="T1257" i="13"/>
  <c r="J1257" i="13"/>
  <c r="I1257" i="13"/>
  <c r="Y1256" i="13"/>
  <c r="T1256" i="13"/>
  <c r="J1256" i="13"/>
  <c r="I1256" i="13"/>
  <c r="Y1255" i="13"/>
  <c r="T1255" i="13"/>
  <c r="J1255" i="13"/>
  <c r="I1255" i="13"/>
  <c r="Y1254" i="13"/>
  <c r="T1254" i="13"/>
  <c r="J1254" i="13"/>
  <c r="I1254" i="13"/>
  <c r="Y1253" i="13"/>
  <c r="T1253" i="13"/>
  <c r="J1253" i="13"/>
  <c r="I1253" i="13"/>
  <c r="Y1252" i="13"/>
  <c r="T1252" i="13"/>
  <c r="J1252" i="13"/>
  <c r="I1252" i="13"/>
  <c r="Y1251" i="13"/>
  <c r="T1251" i="13"/>
  <c r="J1251" i="13"/>
  <c r="I1251" i="13"/>
  <c r="Y1250" i="13"/>
  <c r="T1250" i="13"/>
  <c r="J1250" i="13"/>
  <c r="I1250" i="13"/>
  <c r="Y1249" i="13"/>
  <c r="T1249" i="13"/>
  <c r="J1249" i="13"/>
  <c r="I1249" i="13"/>
  <c r="Y1248" i="13"/>
  <c r="T1248" i="13"/>
  <c r="J1248" i="13"/>
  <c r="I1248" i="13"/>
  <c r="Y1247" i="13"/>
  <c r="T1247" i="13"/>
  <c r="J1247" i="13"/>
  <c r="I1247" i="13"/>
  <c r="Y1246" i="13"/>
  <c r="T1246" i="13"/>
  <c r="J1246" i="13"/>
  <c r="I1246" i="13"/>
  <c r="Y1245" i="13"/>
  <c r="T1245" i="13"/>
  <c r="J1245" i="13"/>
  <c r="I1245" i="13"/>
  <c r="Y1244" i="13"/>
  <c r="T1244" i="13"/>
  <c r="J1244" i="13"/>
  <c r="I1244" i="13"/>
  <c r="Y1243" i="13"/>
  <c r="T1243" i="13"/>
  <c r="J1243" i="13"/>
  <c r="I1243" i="13"/>
  <c r="Y1242" i="13"/>
  <c r="T1242" i="13"/>
  <c r="J1242" i="13"/>
  <c r="I1242" i="13"/>
  <c r="Y1241" i="13"/>
  <c r="T1241" i="13"/>
  <c r="J1241" i="13"/>
  <c r="I1241" i="13"/>
  <c r="Y1240" i="13"/>
  <c r="T1240" i="13"/>
  <c r="J1240" i="13"/>
  <c r="I1240" i="13"/>
  <c r="Y1239" i="13"/>
  <c r="T1239" i="13"/>
  <c r="J1239" i="13"/>
  <c r="I1239" i="13"/>
  <c r="Y1238" i="13"/>
  <c r="T1238" i="13"/>
  <c r="J1238" i="13"/>
  <c r="I1238" i="13"/>
  <c r="Y1237" i="13"/>
  <c r="T1237" i="13"/>
  <c r="J1237" i="13"/>
  <c r="I1237" i="13"/>
  <c r="Y1236" i="13"/>
  <c r="T1236" i="13"/>
  <c r="J1236" i="13"/>
  <c r="I1236" i="13"/>
  <c r="Y1235" i="13"/>
  <c r="T1235" i="13"/>
  <c r="J1235" i="13"/>
  <c r="I1235" i="13"/>
  <c r="Y1234" i="13"/>
  <c r="T1234" i="13"/>
  <c r="J1234" i="13"/>
  <c r="I1234" i="13"/>
  <c r="Y1233" i="13"/>
  <c r="T1233" i="13"/>
  <c r="J1233" i="13"/>
  <c r="I1233" i="13"/>
  <c r="Y1232" i="13"/>
  <c r="T1232" i="13"/>
  <c r="J1232" i="13"/>
  <c r="I1232" i="13"/>
  <c r="Y1231" i="13"/>
  <c r="T1231" i="13"/>
  <c r="J1231" i="13"/>
  <c r="I1231" i="13"/>
  <c r="Y1230" i="13"/>
  <c r="T1230" i="13"/>
  <c r="J1230" i="13"/>
  <c r="I1230" i="13"/>
  <c r="Y1229" i="13"/>
  <c r="T1229" i="13"/>
  <c r="J1229" i="13"/>
  <c r="I1229" i="13"/>
  <c r="Y1228" i="13"/>
  <c r="T1228" i="13"/>
  <c r="J1228" i="13"/>
  <c r="I1228" i="13"/>
  <c r="Y1227" i="13"/>
  <c r="T1227" i="13"/>
  <c r="J1227" i="13"/>
  <c r="I1227" i="13"/>
  <c r="Y1226" i="13"/>
  <c r="T1226" i="13"/>
  <c r="J1226" i="13"/>
  <c r="I1226" i="13"/>
  <c r="Y1225" i="13"/>
  <c r="T1225" i="13"/>
  <c r="J1225" i="13"/>
  <c r="I1225" i="13"/>
  <c r="Y1224" i="13"/>
  <c r="T1224" i="13"/>
  <c r="J1224" i="13"/>
  <c r="I1224" i="13"/>
  <c r="Y1223" i="13"/>
  <c r="T1223" i="13"/>
  <c r="J1223" i="13"/>
  <c r="I1223" i="13"/>
  <c r="Y1222" i="13"/>
  <c r="T1222" i="13"/>
  <c r="J1222" i="13"/>
  <c r="I1222" i="13"/>
  <c r="Y1221" i="13"/>
  <c r="T1221" i="13"/>
  <c r="J1221" i="13"/>
  <c r="I1221" i="13"/>
  <c r="Y1220" i="13"/>
  <c r="T1220" i="13"/>
  <c r="J1220" i="13"/>
  <c r="I1220" i="13"/>
  <c r="Y1219" i="13"/>
  <c r="T1219" i="13"/>
  <c r="J1219" i="13"/>
  <c r="I1219" i="13"/>
  <c r="Y1218" i="13"/>
  <c r="T1218" i="13"/>
  <c r="J1218" i="13"/>
  <c r="I1218" i="13"/>
  <c r="Y1217" i="13"/>
  <c r="T1217" i="13"/>
  <c r="J1217" i="13"/>
  <c r="I1217" i="13"/>
  <c r="Y1216" i="13"/>
  <c r="T1216" i="13"/>
  <c r="J1216" i="13"/>
  <c r="I1216" i="13"/>
  <c r="Y1215" i="13"/>
  <c r="T1215" i="13"/>
  <c r="J1215" i="13"/>
  <c r="I1215" i="13"/>
  <c r="Y1214" i="13"/>
  <c r="T1214" i="13"/>
  <c r="J1214" i="13"/>
  <c r="I1214" i="13"/>
  <c r="Y1213" i="13"/>
  <c r="T1213" i="13"/>
  <c r="J1213" i="13"/>
  <c r="I1213" i="13"/>
  <c r="Y1212" i="13"/>
  <c r="T1212" i="13"/>
  <c r="J1212" i="13"/>
  <c r="I1212" i="13"/>
  <c r="Y1211" i="13"/>
  <c r="T1211" i="13"/>
  <c r="J1211" i="13"/>
  <c r="I1211" i="13"/>
  <c r="Y1210" i="13"/>
  <c r="T1210" i="13"/>
  <c r="J1210" i="13"/>
  <c r="I1210" i="13"/>
  <c r="Y1209" i="13"/>
  <c r="T1209" i="13"/>
  <c r="J1209" i="13"/>
  <c r="I1209" i="13"/>
  <c r="Y1208" i="13"/>
  <c r="T1208" i="13"/>
  <c r="J1208" i="13"/>
  <c r="I1208" i="13"/>
  <c r="Y1207" i="13"/>
  <c r="T1207" i="13"/>
  <c r="J1207" i="13"/>
  <c r="I1207" i="13"/>
  <c r="Y1206" i="13"/>
  <c r="T1206" i="13"/>
  <c r="J1206" i="13"/>
  <c r="I1206" i="13"/>
  <c r="Y1205" i="13"/>
  <c r="T1205" i="13"/>
  <c r="J1205" i="13"/>
  <c r="I1205" i="13"/>
  <c r="Y1204" i="13"/>
  <c r="T1204" i="13"/>
  <c r="J1204" i="13"/>
  <c r="I1204" i="13"/>
  <c r="Y1203" i="13"/>
  <c r="T1203" i="13"/>
  <c r="J1203" i="13"/>
  <c r="I1203" i="13"/>
  <c r="Y1202" i="13"/>
  <c r="T1202" i="13"/>
  <c r="J1202" i="13"/>
  <c r="I1202" i="13"/>
  <c r="Y1201" i="13"/>
  <c r="T1201" i="13"/>
  <c r="J1201" i="13"/>
  <c r="I1201" i="13"/>
  <c r="Y1200" i="13"/>
  <c r="T1200" i="13"/>
  <c r="J1200" i="13"/>
  <c r="I1200" i="13"/>
  <c r="Y1199" i="13"/>
  <c r="T1199" i="13"/>
  <c r="J1199" i="13"/>
  <c r="I1199" i="13"/>
  <c r="Y1198" i="13"/>
  <c r="T1198" i="13"/>
  <c r="J1198" i="13"/>
  <c r="I1198" i="13"/>
  <c r="Y1197" i="13"/>
  <c r="T1197" i="13"/>
  <c r="J1197" i="13"/>
  <c r="I1197" i="13"/>
  <c r="Y1196" i="13"/>
  <c r="T1196" i="13"/>
  <c r="J1196" i="13"/>
  <c r="I1196" i="13"/>
  <c r="Y1195" i="13"/>
  <c r="T1195" i="13"/>
  <c r="J1195" i="13"/>
  <c r="I1195" i="13"/>
  <c r="Y1194" i="13"/>
  <c r="T1194" i="13"/>
  <c r="J1194" i="13"/>
  <c r="I1194" i="13"/>
  <c r="Y1193" i="13"/>
  <c r="T1193" i="13"/>
  <c r="J1193" i="13"/>
  <c r="I1193" i="13"/>
  <c r="Y1192" i="13"/>
  <c r="T1192" i="13"/>
  <c r="J1192" i="13"/>
  <c r="I1192" i="13"/>
  <c r="Y1191" i="13"/>
  <c r="T1191" i="13"/>
  <c r="J1191" i="13"/>
  <c r="I1191" i="13"/>
  <c r="Y1190" i="13"/>
  <c r="T1190" i="13"/>
  <c r="J1190" i="13"/>
  <c r="I1190" i="13"/>
  <c r="Y1189" i="13"/>
  <c r="T1189" i="13"/>
  <c r="J1189" i="13"/>
  <c r="I1189" i="13"/>
  <c r="Y1188" i="13"/>
  <c r="T1188" i="13"/>
  <c r="J1188" i="13"/>
  <c r="I1188" i="13"/>
  <c r="Y1187" i="13"/>
  <c r="T1187" i="13"/>
  <c r="J1187" i="13"/>
  <c r="I1187" i="13"/>
  <c r="Y1186" i="13"/>
  <c r="T1186" i="13"/>
  <c r="J1186" i="13"/>
  <c r="I1186" i="13"/>
  <c r="Y1185" i="13"/>
  <c r="T1185" i="13"/>
  <c r="J1185" i="13"/>
  <c r="I1185" i="13"/>
  <c r="Y1184" i="13"/>
  <c r="T1184" i="13"/>
  <c r="J1184" i="13"/>
  <c r="I1184" i="13"/>
  <c r="Y1183" i="13"/>
  <c r="T1183" i="13"/>
  <c r="J1183" i="13"/>
  <c r="I1183" i="13"/>
  <c r="Y1182" i="13"/>
  <c r="T1182" i="13"/>
  <c r="J1182" i="13"/>
  <c r="I1182" i="13"/>
  <c r="Y1181" i="13"/>
  <c r="T1181" i="13"/>
  <c r="J1181" i="13"/>
  <c r="I1181" i="13"/>
  <c r="Y1180" i="13"/>
  <c r="T1180" i="13"/>
  <c r="J1180" i="13"/>
  <c r="I1180" i="13"/>
  <c r="Y1179" i="13"/>
  <c r="T1179" i="13"/>
  <c r="J1179" i="13"/>
  <c r="I1179" i="13"/>
  <c r="Y1178" i="13"/>
  <c r="T1178" i="13"/>
  <c r="J1178" i="13"/>
  <c r="I1178" i="13"/>
  <c r="Y1177" i="13"/>
  <c r="T1177" i="13"/>
  <c r="J1177" i="13"/>
  <c r="I1177" i="13"/>
  <c r="Y1176" i="13"/>
  <c r="T1176" i="13"/>
  <c r="J1176" i="13"/>
  <c r="I1176" i="13"/>
  <c r="Y1175" i="13"/>
  <c r="T1175" i="13"/>
  <c r="J1175" i="13"/>
  <c r="I1175" i="13"/>
  <c r="Y1174" i="13"/>
  <c r="T1174" i="13"/>
  <c r="J1174" i="13"/>
  <c r="I1174" i="13"/>
  <c r="Y1173" i="13"/>
  <c r="T1173" i="13"/>
  <c r="J1173" i="13"/>
  <c r="I1173" i="13"/>
  <c r="Y1172" i="13"/>
  <c r="T1172" i="13"/>
  <c r="J1172" i="13"/>
  <c r="I1172" i="13"/>
  <c r="Y1171" i="13"/>
  <c r="T1171" i="13"/>
  <c r="J1171" i="13"/>
  <c r="I1171" i="13"/>
  <c r="Y1170" i="13"/>
  <c r="T1170" i="13"/>
  <c r="J1170" i="13"/>
  <c r="I1170" i="13"/>
  <c r="Y1169" i="13"/>
  <c r="T1169" i="13"/>
  <c r="J1169" i="13"/>
  <c r="I1169" i="13"/>
  <c r="Y1168" i="13"/>
  <c r="T1168" i="13"/>
  <c r="J1168" i="13"/>
  <c r="I1168" i="13"/>
  <c r="Y1167" i="13"/>
  <c r="T1167" i="13"/>
  <c r="J1167" i="13"/>
  <c r="I1167" i="13"/>
  <c r="Y1166" i="13"/>
  <c r="T1166" i="13"/>
  <c r="J1166" i="13"/>
  <c r="I1166" i="13"/>
  <c r="Y1165" i="13"/>
  <c r="T1165" i="13"/>
  <c r="J1165" i="13"/>
  <c r="I1165" i="13"/>
  <c r="Y1164" i="13"/>
  <c r="T1164" i="13"/>
  <c r="J1164" i="13"/>
  <c r="I1164" i="13"/>
  <c r="Y1163" i="13"/>
  <c r="T1163" i="13"/>
  <c r="J1163" i="13"/>
  <c r="I1163" i="13"/>
  <c r="Y1162" i="13"/>
  <c r="T1162" i="13"/>
  <c r="J1162" i="13"/>
  <c r="I1162" i="13"/>
  <c r="Y1161" i="13"/>
  <c r="T1161" i="13"/>
  <c r="J1161" i="13"/>
  <c r="I1161" i="13"/>
  <c r="Y1160" i="13"/>
  <c r="T1160" i="13"/>
  <c r="J1160" i="13"/>
  <c r="I1160" i="13"/>
  <c r="Y1159" i="13"/>
  <c r="T1159" i="13"/>
  <c r="J1159" i="13"/>
  <c r="I1159" i="13"/>
  <c r="Y1158" i="13"/>
  <c r="T1158" i="13"/>
  <c r="J1158" i="13"/>
  <c r="I1158" i="13"/>
  <c r="Y1157" i="13"/>
  <c r="T1157" i="13"/>
  <c r="J1157" i="13"/>
  <c r="I1157" i="13"/>
  <c r="Y1156" i="13"/>
  <c r="T1156" i="13"/>
  <c r="J1156" i="13"/>
  <c r="I1156" i="13"/>
  <c r="Y1155" i="13"/>
  <c r="T1155" i="13"/>
  <c r="J1155" i="13"/>
  <c r="I1155" i="13"/>
  <c r="Y1154" i="13"/>
  <c r="T1154" i="13"/>
  <c r="J1154" i="13"/>
  <c r="I1154" i="13"/>
  <c r="Y1153" i="13"/>
  <c r="T1153" i="13"/>
  <c r="J1153" i="13"/>
  <c r="I1153" i="13"/>
  <c r="Y1152" i="13"/>
  <c r="T1152" i="13"/>
  <c r="J1152" i="13"/>
  <c r="I1152" i="13"/>
  <c r="Y1151" i="13"/>
  <c r="T1151" i="13"/>
  <c r="J1151" i="13"/>
  <c r="I1151" i="13"/>
  <c r="Y1150" i="13"/>
  <c r="T1150" i="13"/>
  <c r="J1150" i="13"/>
  <c r="I1150" i="13"/>
  <c r="Y1149" i="13"/>
  <c r="T1149" i="13"/>
  <c r="J1149" i="13"/>
  <c r="I1149" i="13"/>
  <c r="Y1148" i="13"/>
  <c r="T1148" i="13"/>
  <c r="J1148" i="13"/>
  <c r="I1148" i="13"/>
  <c r="Y1147" i="13"/>
  <c r="T1147" i="13"/>
  <c r="J1147" i="13"/>
  <c r="I1147" i="13"/>
  <c r="Y1146" i="13"/>
  <c r="T1146" i="13"/>
  <c r="J1146" i="13"/>
  <c r="I1146" i="13"/>
  <c r="Y1145" i="13"/>
  <c r="T1145" i="13"/>
  <c r="J1145" i="13"/>
  <c r="I1145" i="13"/>
  <c r="Y1144" i="13"/>
  <c r="T1144" i="13"/>
  <c r="J1144" i="13"/>
  <c r="I1144" i="13"/>
  <c r="Y1143" i="13"/>
  <c r="T1143" i="13"/>
  <c r="J1143" i="13"/>
  <c r="I1143" i="13"/>
  <c r="Y1142" i="13"/>
  <c r="T1142" i="13"/>
  <c r="J1142" i="13"/>
  <c r="I1142" i="13"/>
  <c r="Y1141" i="13"/>
  <c r="T1141" i="13"/>
  <c r="J1141" i="13"/>
  <c r="I1141" i="13"/>
  <c r="Y1140" i="13"/>
  <c r="T1140" i="13"/>
  <c r="J1140" i="13"/>
  <c r="I1140" i="13"/>
  <c r="Y1139" i="13"/>
  <c r="T1139" i="13"/>
  <c r="J1139" i="13"/>
  <c r="I1139" i="13"/>
  <c r="Y1138" i="13"/>
  <c r="T1138" i="13"/>
  <c r="J1138" i="13"/>
  <c r="I1138" i="13"/>
  <c r="Y1137" i="13"/>
  <c r="T1137" i="13"/>
  <c r="J1137" i="13"/>
  <c r="I1137" i="13"/>
  <c r="Y1136" i="13"/>
  <c r="T1136" i="13"/>
  <c r="J1136" i="13"/>
  <c r="I1136" i="13"/>
  <c r="Y1135" i="13"/>
  <c r="T1135" i="13"/>
  <c r="J1135" i="13"/>
  <c r="I1135" i="13"/>
  <c r="Y1134" i="13"/>
  <c r="T1134" i="13"/>
  <c r="J1134" i="13"/>
  <c r="I1134" i="13"/>
  <c r="Y1133" i="13"/>
  <c r="T1133" i="13"/>
  <c r="J1133" i="13"/>
  <c r="I1133" i="13"/>
  <c r="Y1132" i="13"/>
  <c r="T1132" i="13"/>
  <c r="J1132" i="13"/>
  <c r="I1132" i="13"/>
  <c r="Y1131" i="13"/>
  <c r="T1131" i="13"/>
  <c r="J1131" i="13"/>
  <c r="I1131" i="13"/>
  <c r="Y1130" i="13"/>
  <c r="T1130" i="13"/>
  <c r="J1130" i="13"/>
  <c r="I1130" i="13"/>
  <c r="Y1129" i="13"/>
  <c r="T1129" i="13"/>
  <c r="J1129" i="13"/>
  <c r="I1129" i="13"/>
  <c r="Y1128" i="13"/>
  <c r="T1128" i="13"/>
  <c r="J1128" i="13"/>
  <c r="I1128" i="13"/>
  <c r="Y1127" i="13"/>
  <c r="T1127" i="13"/>
  <c r="J1127" i="13"/>
  <c r="I1127" i="13"/>
  <c r="Y1126" i="13"/>
  <c r="T1126" i="13"/>
  <c r="J1126" i="13"/>
  <c r="I1126" i="13"/>
  <c r="Y1125" i="13"/>
  <c r="T1125" i="13"/>
  <c r="J1125" i="13"/>
  <c r="I1125" i="13"/>
  <c r="Y1124" i="13"/>
  <c r="T1124" i="13"/>
  <c r="J1124" i="13"/>
  <c r="I1124" i="13"/>
  <c r="Y1123" i="13"/>
  <c r="T1123" i="13"/>
  <c r="J1123" i="13"/>
  <c r="I1123" i="13"/>
  <c r="Y1122" i="13"/>
  <c r="T1122" i="13"/>
  <c r="J1122" i="13"/>
  <c r="I1122" i="13"/>
  <c r="Y1121" i="13"/>
  <c r="T1121" i="13"/>
  <c r="J1121" i="13"/>
  <c r="I1121" i="13"/>
  <c r="Y1120" i="13"/>
  <c r="T1120" i="13"/>
  <c r="J1120" i="13"/>
  <c r="I1120" i="13"/>
  <c r="Y1119" i="13"/>
  <c r="T1119" i="13"/>
  <c r="J1119" i="13"/>
  <c r="I1119" i="13"/>
  <c r="Y1118" i="13"/>
  <c r="T1118" i="13"/>
  <c r="J1118" i="13"/>
  <c r="I1118" i="13"/>
  <c r="Y1117" i="13"/>
  <c r="T1117" i="13"/>
  <c r="J1117" i="13"/>
  <c r="I1117" i="13"/>
  <c r="Y1116" i="13"/>
  <c r="T1116" i="13"/>
  <c r="J1116" i="13"/>
  <c r="I1116" i="13"/>
  <c r="Y1115" i="13"/>
  <c r="T1115" i="13"/>
  <c r="J1115" i="13"/>
  <c r="I1115" i="13"/>
  <c r="Y1114" i="13"/>
  <c r="T1114" i="13"/>
  <c r="J1114" i="13"/>
  <c r="I1114" i="13"/>
  <c r="Y1113" i="13"/>
  <c r="T1113" i="13"/>
  <c r="J1113" i="13"/>
  <c r="I1113" i="13"/>
  <c r="Y1112" i="13"/>
  <c r="T1112" i="13"/>
  <c r="J1112" i="13"/>
  <c r="I1112" i="13"/>
  <c r="Y1111" i="13"/>
  <c r="T1111" i="13"/>
  <c r="J1111" i="13"/>
  <c r="I1111" i="13"/>
  <c r="Y1110" i="13"/>
  <c r="T1110" i="13"/>
  <c r="J1110" i="13"/>
  <c r="I1110" i="13"/>
  <c r="Y1109" i="13"/>
  <c r="T1109" i="13"/>
  <c r="J1109" i="13"/>
  <c r="I1109" i="13"/>
  <c r="Y1108" i="13"/>
  <c r="T1108" i="13"/>
  <c r="J1108" i="13"/>
  <c r="I1108" i="13"/>
  <c r="Y1107" i="13"/>
  <c r="T1107" i="13"/>
  <c r="J1107" i="13"/>
  <c r="I1107" i="13"/>
  <c r="Y1106" i="13"/>
  <c r="T1106" i="13"/>
  <c r="J1106" i="13"/>
  <c r="I1106" i="13"/>
  <c r="Y1105" i="13"/>
  <c r="T1105" i="13"/>
  <c r="J1105" i="13"/>
  <c r="I1105" i="13"/>
  <c r="Y1104" i="13"/>
  <c r="T1104" i="13"/>
  <c r="J1104" i="13"/>
  <c r="I1104" i="13"/>
  <c r="Y1103" i="13"/>
  <c r="T1103" i="13"/>
  <c r="J1103" i="13"/>
  <c r="I1103" i="13"/>
  <c r="Y1102" i="13"/>
  <c r="T1102" i="13"/>
  <c r="J1102" i="13"/>
  <c r="I1102" i="13"/>
  <c r="Y1101" i="13"/>
  <c r="T1101" i="13"/>
  <c r="J1101" i="13"/>
  <c r="I1101" i="13"/>
  <c r="Y1100" i="13"/>
  <c r="T1100" i="13"/>
  <c r="J1100" i="13"/>
  <c r="I1100" i="13"/>
  <c r="Y1099" i="13"/>
  <c r="T1099" i="13"/>
  <c r="J1099" i="13"/>
  <c r="I1099" i="13"/>
  <c r="Y1098" i="13"/>
  <c r="T1098" i="13"/>
  <c r="J1098" i="13"/>
  <c r="I1098" i="13"/>
  <c r="Y1097" i="13"/>
  <c r="T1097" i="13"/>
  <c r="J1097" i="13"/>
  <c r="I1097" i="13"/>
  <c r="Y1096" i="13"/>
  <c r="T1096" i="13"/>
  <c r="J1096" i="13"/>
  <c r="I1096" i="13"/>
  <c r="Y1095" i="13"/>
  <c r="T1095" i="13"/>
  <c r="J1095" i="13"/>
  <c r="I1095" i="13"/>
  <c r="Y1094" i="13"/>
  <c r="T1094" i="13"/>
  <c r="J1094" i="13"/>
  <c r="I1094" i="13"/>
  <c r="Y1093" i="13"/>
  <c r="T1093" i="13"/>
  <c r="J1093" i="13"/>
  <c r="I1093" i="13"/>
  <c r="Y1092" i="13"/>
  <c r="T1092" i="13"/>
  <c r="J1092" i="13"/>
  <c r="I1092" i="13"/>
  <c r="Y1091" i="13"/>
  <c r="T1091" i="13"/>
  <c r="J1091" i="13"/>
  <c r="I1091" i="13"/>
  <c r="Y1090" i="13"/>
  <c r="T1090" i="13"/>
  <c r="J1090" i="13"/>
  <c r="I1090" i="13"/>
  <c r="Y1089" i="13"/>
  <c r="T1089" i="13"/>
  <c r="J1089" i="13"/>
  <c r="I1089" i="13"/>
  <c r="Y1088" i="13"/>
  <c r="T1088" i="13"/>
  <c r="J1088" i="13"/>
  <c r="I1088" i="13"/>
  <c r="Y1087" i="13"/>
  <c r="T1087" i="13"/>
  <c r="J1087" i="13"/>
  <c r="I1087" i="13"/>
  <c r="Y1086" i="13"/>
  <c r="T1086" i="13"/>
  <c r="J1086" i="13"/>
  <c r="I1086" i="13"/>
  <c r="Y1085" i="13"/>
  <c r="T1085" i="13"/>
  <c r="J1085" i="13"/>
  <c r="I1085" i="13"/>
  <c r="Y1084" i="13"/>
  <c r="T1084" i="13"/>
  <c r="J1084" i="13"/>
  <c r="I1084" i="13"/>
  <c r="Y1083" i="13"/>
  <c r="T1083" i="13"/>
  <c r="J1083" i="13"/>
  <c r="I1083" i="13"/>
  <c r="Y1082" i="13"/>
  <c r="T1082" i="13"/>
  <c r="J1082" i="13"/>
  <c r="I1082" i="13"/>
  <c r="Y1081" i="13"/>
  <c r="T1081" i="13"/>
  <c r="J1081" i="13"/>
  <c r="I1081" i="13"/>
  <c r="Y1080" i="13"/>
  <c r="T1080" i="13"/>
  <c r="J1080" i="13"/>
  <c r="I1080" i="13"/>
  <c r="Y1079" i="13"/>
  <c r="T1079" i="13"/>
  <c r="J1079" i="13"/>
  <c r="I1079" i="13"/>
  <c r="Y1078" i="13"/>
  <c r="T1078" i="13"/>
  <c r="J1078" i="13"/>
  <c r="I1078" i="13"/>
  <c r="Y1077" i="13"/>
  <c r="T1077" i="13"/>
  <c r="J1077" i="13"/>
  <c r="I1077" i="13"/>
  <c r="Y1076" i="13"/>
  <c r="T1076" i="13"/>
  <c r="J1076" i="13"/>
  <c r="I1076" i="13"/>
  <c r="Y1075" i="13"/>
  <c r="T1075" i="13"/>
  <c r="J1075" i="13"/>
  <c r="I1075" i="13"/>
  <c r="Y1074" i="13"/>
  <c r="T1074" i="13"/>
  <c r="J1074" i="13"/>
  <c r="I1074" i="13"/>
  <c r="Y1073" i="13"/>
  <c r="T1073" i="13"/>
  <c r="J1073" i="13"/>
  <c r="I1073" i="13"/>
  <c r="Y1072" i="13"/>
  <c r="T1072" i="13"/>
  <c r="J1072" i="13"/>
  <c r="I1072" i="13"/>
  <c r="Y1071" i="13"/>
  <c r="T1071" i="13"/>
  <c r="J1071" i="13"/>
  <c r="I1071" i="13"/>
  <c r="Y1070" i="13"/>
  <c r="T1070" i="13"/>
  <c r="J1070" i="13"/>
  <c r="I1070" i="13"/>
  <c r="Y1069" i="13"/>
  <c r="T1069" i="13"/>
  <c r="J1069" i="13"/>
  <c r="I1069" i="13"/>
  <c r="Y1068" i="13"/>
  <c r="T1068" i="13"/>
  <c r="J1068" i="13"/>
  <c r="I1068" i="13"/>
  <c r="Y1067" i="13"/>
  <c r="T1067" i="13"/>
  <c r="J1067" i="13"/>
  <c r="I1067" i="13"/>
  <c r="Y1066" i="13"/>
  <c r="T1066" i="13"/>
  <c r="J1066" i="13"/>
  <c r="I1066" i="13"/>
  <c r="Y1065" i="13"/>
  <c r="T1065" i="13"/>
  <c r="J1065" i="13"/>
  <c r="I1065" i="13"/>
  <c r="Y1064" i="13"/>
  <c r="T1064" i="13"/>
  <c r="J1064" i="13"/>
  <c r="I1064" i="13"/>
  <c r="Y1063" i="13"/>
  <c r="T1063" i="13"/>
  <c r="J1063" i="13"/>
  <c r="I1063" i="13"/>
  <c r="Y1062" i="13"/>
  <c r="T1062" i="13"/>
  <c r="J1062" i="13"/>
  <c r="I1062" i="13"/>
  <c r="Y1061" i="13"/>
  <c r="T1061" i="13"/>
  <c r="J1061" i="13"/>
  <c r="I1061" i="13"/>
  <c r="Y1060" i="13"/>
  <c r="T1060" i="13"/>
  <c r="J1060" i="13"/>
  <c r="I1060" i="13"/>
  <c r="Y1059" i="13"/>
  <c r="T1059" i="13"/>
  <c r="J1059" i="13"/>
  <c r="I1059" i="13"/>
  <c r="Y1058" i="13"/>
  <c r="T1058" i="13"/>
  <c r="J1058" i="13"/>
  <c r="I1058" i="13"/>
  <c r="Y1057" i="13"/>
  <c r="T1057" i="13"/>
  <c r="J1057" i="13"/>
  <c r="I1057" i="13"/>
  <c r="Y1056" i="13"/>
  <c r="T1056" i="13"/>
  <c r="J1056" i="13"/>
  <c r="I1056" i="13"/>
  <c r="Y1055" i="13"/>
  <c r="T1055" i="13"/>
  <c r="J1055" i="13"/>
  <c r="I1055" i="13"/>
  <c r="Y1054" i="13"/>
  <c r="T1054" i="13"/>
  <c r="J1054" i="13"/>
  <c r="I1054" i="13"/>
  <c r="Y1053" i="13"/>
  <c r="T1053" i="13"/>
  <c r="J1053" i="13"/>
  <c r="I1053" i="13"/>
  <c r="Y1052" i="13"/>
  <c r="T1052" i="13"/>
  <c r="J1052" i="13"/>
  <c r="I1052" i="13"/>
  <c r="Y1051" i="13"/>
  <c r="T1051" i="13"/>
  <c r="J1051" i="13"/>
  <c r="I1051" i="13"/>
  <c r="Y1050" i="13"/>
  <c r="T1050" i="13"/>
  <c r="J1050" i="13"/>
  <c r="I1050" i="13"/>
  <c r="Y1049" i="13"/>
  <c r="T1049" i="13"/>
  <c r="J1049" i="13"/>
  <c r="I1049" i="13"/>
  <c r="Y1048" i="13"/>
  <c r="T1048" i="13"/>
  <c r="J1048" i="13"/>
  <c r="I1048" i="13"/>
  <c r="Y1047" i="13"/>
  <c r="T1047" i="13"/>
  <c r="J1047" i="13"/>
  <c r="I1047" i="13"/>
  <c r="Y1046" i="13"/>
  <c r="T1046" i="13"/>
  <c r="J1046" i="13"/>
  <c r="I1046" i="13"/>
  <c r="Y1045" i="13"/>
  <c r="T1045" i="13"/>
  <c r="J1045" i="13"/>
  <c r="I1045" i="13"/>
  <c r="Y1044" i="13"/>
  <c r="T1044" i="13"/>
  <c r="J1044" i="13"/>
  <c r="I1044" i="13"/>
  <c r="Y1043" i="13"/>
  <c r="T1043" i="13"/>
  <c r="J1043" i="13"/>
  <c r="I1043" i="13"/>
  <c r="Y1042" i="13"/>
  <c r="T1042" i="13"/>
  <c r="J1042" i="13"/>
  <c r="I1042" i="13"/>
  <c r="Y1041" i="13"/>
  <c r="T1041" i="13"/>
  <c r="J1041" i="13"/>
  <c r="I1041" i="13"/>
  <c r="Y1040" i="13"/>
  <c r="T1040" i="13"/>
  <c r="J1040" i="13"/>
  <c r="I1040" i="13"/>
  <c r="Y1039" i="13"/>
  <c r="T1039" i="13"/>
  <c r="J1039" i="13"/>
  <c r="I1039" i="13"/>
  <c r="Y1038" i="13"/>
  <c r="T1038" i="13"/>
  <c r="J1038" i="13"/>
  <c r="I1038" i="13"/>
  <c r="Y1037" i="13"/>
  <c r="T1037" i="13"/>
  <c r="J1037" i="13"/>
  <c r="I1037" i="13"/>
  <c r="Y1036" i="13"/>
  <c r="T1036" i="13"/>
  <c r="J1036" i="13"/>
  <c r="I1036" i="13"/>
  <c r="Y1035" i="13"/>
  <c r="T1035" i="13"/>
  <c r="J1035" i="13"/>
  <c r="I1035" i="13"/>
  <c r="Y1034" i="13"/>
  <c r="T1034" i="13"/>
  <c r="J1034" i="13"/>
  <c r="I1034" i="13"/>
  <c r="Y1033" i="13"/>
  <c r="T1033" i="13"/>
  <c r="J1033" i="13"/>
  <c r="I1033" i="13"/>
  <c r="Y1032" i="13"/>
  <c r="T1032" i="13"/>
  <c r="J1032" i="13"/>
  <c r="I1032" i="13"/>
  <c r="Y1031" i="13"/>
  <c r="T1031" i="13"/>
  <c r="J1031" i="13"/>
  <c r="I1031" i="13"/>
  <c r="Y1030" i="13"/>
  <c r="T1030" i="13"/>
  <c r="J1030" i="13"/>
  <c r="I1030" i="13"/>
  <c r="Y1029" i="13"/>
  <c r="T1029" i="13"/>
  <c r="J1029" i="13"/>
  <c r="I1029" i="13"/>
  <c r="Y1028" i="13"/>
  <c r="T1028" i="13"/>
  <c r="J1028" i="13"/>
  <c r="I1028" i="13"/>
  <c r="Y1027" i="13"/>
  <c r="T1027" i="13"/>
  <c r="J1027" i="13"/>
  <c r="I1027" i="13"/>
  <c r="Y1026" i="13"/>
  <c r="T1026" i="13"/>
  <c r="J1026" i="13"/>
  <c r="I1026" i="13"/>
  <c r="Y1025" i="13"/>
  <c r="T1025" i="13"/>
  <c r="J1025" i="13"/>
  <c r="I1025" i="13"/>
  <c r="Y1024" i="13"/>
  <c r="T1024" i="13"/>
  <c r="J1024" i="13"/>
  <c r="I1024" i="13"/>
  <c r="Y1023" i="13"/>
  <c r="T1023" i="13"/>
  <c r="J1023" i="13"/>
  <c r="I1023" i="13"/>
  <c r="Y1022" i="13"/>
  <c r="T1022" i="13"/>
  <c r="J1022" i="13"/>
  <c r="I1022" i="13"/>
  <c r="Y1021" i="13"/>
  <c r="T1021" i="13"/>
  <c r="J1021" i="13"/>
  <c r="I1021" i="13"/>
  <c r="Y1020" i="13"/>
  <c r="T1020" i="13"/>
  <c r="J1020" i="13"/>
  <c r="I1020" i="13"/>
  <c r="Y1019" i="13"/>
  <c r="T1019" i="13"/>
  <c r="J1019" i="13"/>
  <c r="I1019" i="13"/>
  <c r="Y1018" i="13"/>
  <c r="T1018" i="13"/>
  <c r="J1018" i="13"/>
  <c r="I1018" i="13"/>
  <c r="Y1017" i="13"/>
  <c r="T1017" i="13"/>
  <c r="J1017" i="13"/>
  <c r="I1017" i="13"/>
  <c r="Y1016" i="13"/>
  <c r="T1016" i="13"/>
  <c r="J1016" i="13"/>
  <c r="I1016" i="13"/>
  <c r="Y1015" i="13"/>
  <c r="T1015" i="13"/>
  <c r="J1015" i="13"/>
  <c r="I1015" i="13"/>
  <c r="Y1014" i="13"/>
  <c r="T1014" i="13"/>
  <c r="J1014" i="13"/>
  <c r="I1014" i="13"/>
  <c r="Y1013" i="13"/>
  <c r="T1013" i="13"/>
  <c r="J1013" i="13"/>
  <c r="I1013" i="13"/>
  <c r="Y1012" i="13"/>
  <c r="T1012" i="13"/>
  <c r="J1012" i="13"/>
  <c r="I1012" i="13"/>
  <c r="Y1011" i="13"/>
  <c r="T1011" i="13"/>
  <c r="J1011" i="13"/>
  <c r="I1011" i="13"/>
  <c r="Y1010" i="13"/>
  <c r="T1010" i="13"/>
  <c r="J1010" i="13"/>
  <c r="I1010" i="13"/>
  <c r="Y1009" i="13"/>
  <c r="T1009" i="13"/>
  <c r="J1009" i="13"/>
  <c r="I1009" i="13"/>
  <c r="Y1008" i="13"/>
  <c r="T1008" i="13"/>
  <c r="J1008" i="13"/>
  <c r="I1008" i="13"/>
  <c r="Y1007" i="13"/>
  <c r="T1007" i="13"/>
  <c r="J1007" i="13"/>
  <c r="I1007" i="13"/>
  <c r="Y1006" i="13"/>
  <c r="T1006" i="13"/>
  <c r="J1006" i="13"/>
  <c r="I1006" i="13"/>
  <c r="Y1005" i="13"/>
  <c r="T1005" i="13"/>
  <c r="J1005" i="13"/>
  <c r="I1005" i="13"/>
  <c r="Y1004" i="13"/>
  <c r="T1004" i="13"/>
  <c r="J1004" i="13"/>
  <c r="I1004" i="13"/>
  <c r="Y1003" i="13"/>
  <c r="T1003" i="13"/>
  <c r="J1003" i="13"/>
  <c r="I1003" i="13"/>
  <c r="Y1002" i="13"/>
  <c r="T1002" i="13"/>
  <c r="J1002" i="13"/>
  <c r="I1002" i="13"/>
  <c r="Y1001" i="13"/>
  <c r="T1001" i="13"/>
  <c r="J1001" i="13"/>
  <c r="I1001" i="13"/>
  <c r="Y1000" i="13"/>
  <c r="T1000" i="13"/>
  <c r="J1000" i="13"/>
  <c r="I1000" i="13"/>
  <c r="Y999" i="13"/>
  <c r="T999" i="13"/>
  <c r="J999" i="13"/>
  <c r="I999" i="13"/>
  <c r="Y998" i="13"/>
  <c r="T998" i="13"/>
  <c r="J998" i="13"/>
  <c r="I998" i="13"/>
  <c r="Y997" i="13"/>
  <c r="T997" i="13"/>
  <c r="J997" i="13"/>
  <c r="I997" i="13"/>
  <c r="Y996" i="13"/>
  <c r="T996" i="13"/>
  <c r="J996" i="13"/>
  <c r="I996" i="13"/>
  <c r="Y995" i="13"/>
  <c r="T995" i="13"/>
  <c r="J995" i="13"/>
  <c r="I995" i="13"/>
  <c r="Y994" i="13"/>
  <c r="T994" i="13"/>
  <c r="J994" i="13"/>
  <c r="I994" i="13"/>
  <c r="Y993" i="13"/>
  <c r="T993" i="13"/>
  <c r="J993" i="13"/>
  <c r="I993" i="13"/>
  <c r="Y992" i="13"/>
  <c r="T992" i="13"/>
  <c r="J992" i="13"/>
  <c r="I992" i="13"/>
  <c r="Y991" i="13"/>
  <c r="T991" i="13"/>
  <c r="J991" i="13"/>
  <c r="I991" i="13"/>
  <c r="Y990" i="13"/>
  <c r="T990" i="13"/>
  <c r="J990" i="13"/>
  <c r="I990" i="13"/>
  <c r="Y989" i="13"/>
  <c r="T989" i="13"/>
  <c r="J989" i="13"/>
  <c r="I989" i="13"/>
  <c r="Y988" i="13"/>
  <c r="T988" i="13"/>
  <c r="J988" i="13"/>
  <c r="I988" i="13"/>
  <c r="Y987" i="13"/>
  <c r="T987" i="13"/>
  <c r="J987" i="13"/>
  <c r="I987" i="13"/>
  <c r="Y986" i="13"/>
  <c r="T986" i="13"/>
  <c r="J986" i="13"/>
  <c r="I986" i="13"/>
  <c r="Y985" i="13"/>
  <c r="T985" i="13"/>
  <c r="J985" i="13"/>
  <c r="I985" i="13"/>
  <c r="Y984" i="13"/>
  <c r="T984" i="13"/>
  <c r="J984" i="13"/>
  <c r="I984" i="13"/>
  <c r="Y983" i="13"/>
  <c r="T983" i="13"/>
  <c r="J983" i="13"/>
  <c r="I983" i="13"/>
  <c r="Y982" i="13"/>
  <c r="T982" i="13"/>
  <c r="J982" i="13"/>
  <c r="I982" i="13"/>
  <c r="Y981" i="13"/>
  <c r="T981" i="13"/>
  <c r="J981" i="13"/>
  <c r="I981" i="13"/>
  <c r="Y980" i="13"/>
  <c r="T980" i="13"/>
  <c r="J980" i="13"/>
  <c r="I980" i="13"/>
  <c r="Y979" i="13"/>
  <c r="T979" i="13"/>
  <c r="J979" i="13"/>
  <c r="I979" i="13"/>
  <c r="Y978" i="13"/>
  <c r="T978" i="13"/>
  <c r="J978" i="13"/>
  <c r="I978" i="13"/>
  <c r="Y977" i="13"/>
  <c r="T977" i="13"/>
  <c r="J977" i="13"/>
  <c r="I977" i="13"/>
  <c r="Y976" i="13"/>
  <c r="T976" i="13"/>
  <c r="J976" i="13"/>
  <c r="I976" i="13"/>
  <c r="Y975" i="13"/>
  <c r="T975" i="13"/>
  <c r="J975" i="13"/>
  <c r="I975" i="13"/>
  <c r="Y974" i="13"/>
  <c r="T974" i="13"/>
  <c r="J974" i="13"/>
  <c r="I974" i="13"/>
  <c r="Y973" i="13"/>
  <c r="T973" i="13"/>
  <c r="J973" i="13"/>
  <c r="I973" i="13"/>
  <c r="Y972" i="13"/>
  <c r="T972" i="13"/>
  <c r="J972" i="13"/>
  <c r="I972" i="13"/>
  <c r="Y971" i="13"/>
  <c r="T971" i="13"/>
  <c r="J971" i="13"/>
  <c r="I971" i="13"/>
  <c r="Y970" i="13"/>
  <c r="T970" i="13"/>
  <c r="J970" i="13"/>
  <c r="I970" i="13"/>
  <c r="Y969" i="13"/>
  <c r="T969" i="13"/>
  <c r="J969" i="13"/>
  <c r="I969" i="13"/>
  <c r="Y968" i="13"/>
  <c r="T968" i="13"/>
  <c r="J968" i="13"/>
  <c r="I968" i="13"/>
  <c r="Y967" i="13"/>
  <c r="T967" i="13"/>
  <c r="J967" i="13"/>
  <c r="I967" i="13"/>
  <c r="Y966" i="13"/>
  <c r="T966" i="13"/>
  <c r="J966" i="13"/>
  <c r="I966" i="13"/>
  <c r="Y965" i="13"/>
  <c r="T965" i="13"/>
  <c r="J965" i="13"/>
  <c r="I965" i="13"/>
  <c r="Y964" i="13"/>
  <c r="T964" i="13"/>
  <c r="J964" i="13"/>
  <c r="I964" i="13"/>
  <c r="Y963" i="13"/>
  <c r="T963" i="13"/>
  <c r="J963" i="13"/>
  <c r="I963" i="13"/>
  <c r="Y962" i="13"/>
  <c r="T962" i="13"/>
  <c r="J962" i="13"/>
  <c r="I962" i="13"/>
  <c r="Y961" i="13"/>
  <c r="T961" i="13"/>
  <c r="J961" i="13"/>
  <c r="I961" i="13"/>
  <c r="Y960" i="13"/>
  <c r="T960" i="13"/>
  <c r="J960" i="13"/>
  <c r="I960" i="13"/>
  <c r="Y959" i="13"/>
  <c r="T959" i="13"/>
  <c r="J959" i="13"/>
  <c r="I959" i="13"/>
  <c r="Y958" i="13"/>
  <c r="T958" i="13"/>
  <c r="J958" i="13"/>
  <c r="I958" i="13"/>
  <c r="Y957" i="13"/>
  <c r="T957" i="13"/>
  <c r="J957" i="13"/>
  <c r="I957" i="13"/>
  <c r="Y956" i="13"/>
  <c r="T956" i="13"/>
  <c r="J956" i="13"/>
  <c r="I956" i="13"/>
  <c r="Y955" i="13"/>
  <c r="T955" i="13"/>
  <c r="J955" i="13"/>
  <c r="I955" i="13"/>
  <c r="Y954" i="13"/>
  <c r="T954" i="13"/>
  <c r="J954" i="13"/>
  <c r="I954" i="13"/>
  <c r="Y953" i="13"/>
  <c r="T953" i="13"/>
  <c r="J953" i="13"/>
  <c r="I953" i="13"/>
  <c r="Y952" i="13"/>
  <c r="T952" i="13"/>
  <c r="J952" i="13"/>
  <c r="I952" i="13"/>
  <c r="Y951" i="13"/>
  <c r="T951" i="13"/>
  <c r="J951" i="13"/>
  <c r="I951" i="13"/>
  <c r="Y950" i="13"/>
  <c r="T950" i="13"/>
  <c r="J950" i="13"/>
  <c r="I950" i="13"/>
  <c r="Y949" i="13"/>
  <c r="T949" i="13"/>
  <c r="J949" i="13"/>
  <c r="I949" i="13"/>
  <c r="Y948" i="13"/>
  <c r="T948" i="13"/>
  <c r="J948" i="13"/>
  <c r="I948" i="13"/>
  <c r="Y947" i="13"/>
  <c r="T947" i="13"/>
  <c r="J947" i="13"/>
  <c r="I947" i="13"/>
  <c r="Y946" i="13"/>
  <c r="T946" i="13"/>
  <c r="J946" i="13"/>
  <c r="I946" i="13"/>
  <c r="Y945" i="13"/>
  <c r="T945" i="13"/>
  <c r="J945" i="13"/>
  <c r="I945" i="13"/>
  <c r="Y944" i="13"/>
  <c r="T944" i="13"/>
  <c r="J944" i="13"/>
  <c r="I944" i="13"/>
  <c r="Y943" i="13"/>
  <c r="T943" i="13"/>
  <c r="J943" i="13"/>
  <c r="I943" i="13"/>
  <c r="Y942" i="13"/>
  <c r="T942" i="13"/>
  <c r="J942" i="13"/>
  <c r="I942" i="13"/>
  <c r="Y941" i="13"/>
  <c r="T941" i="13"/>
  <c r="J941" i="13"/>
  <c r="I941" i="13"/>
  <c r="Y940" i="13"/>
  <c r="T940" i="13"/>
  <c r="J940" i="13"/>
  <c r="I940" i="13"/>
  <c r="Y939" i="13"/>
  <c r="T939" i="13"/>
  <c r="J939" i="13"/>
  <c r="I939" i="13"/>
  <c r="Y938" i="13"/>
  <c r="T938" i="13"/>
  <c r="J938" i="13"/>
  <c r="I938" i="13"/>
  <c r="Y937" i="13"/>
  <c r="T937" i="13"/>
  <c r="J937" i="13"/>
  <c r="I937" i="13"/>
  <c r="Y936" i="13"/>
  <c r="T936" i="13"/>
  <c r="J936" i="13"/>
  <c r="I936" i="13"/>
  <c r="Y935" i="13"/>
  <c r="T935" i="13"/>
  <c r="J935" i="13"/>
  <c r="I935" i="13"/>
  <c r="Y934" i="13"/>
  <c r="T934" i="13"/>
  <c r="J934" i="13"/>
  <c r="I934" i="13"/>
  <c r="Y933" i="13"/>
  <c r="T933" i="13"/>
  <c r="J933" i="13"/>
  <c r="I933" i="13"/>
  <c r="Y932" i="13"/>
  <c r="T932" i="13"/>
  <c r="J932" i="13"/>
  <c r="I932" i="13"/>
  <c r="Y931" i="13"/>
  <c r="T931" i="13"/>
  <c r="J931" i="13"/>
  <c r="I931" i="13"/>
  <c r="Y930" i="13"/>
  <c r="T930" i="13"/>
  <c r="J930" i="13"/>
  <c r="I930" i="13"/>
  <c r="Y929" i="13"/>
  <c r="T929" i="13"/>
  <c r="J929" i="13"/>
  <c r="I929" i="13"/>
  <c r="Y928" i="13"/>
  <c r="T928" i="13"/>
  <c r="J928" i="13"/>
  <c r="I928" i="13"/>
  <c r="Y927" i="13"/>
  <c r="T927" i="13"/>
  <c r="J927" i="13"/>
  <c r="I927" i="13"/>
  <c r="Y926" i="13"/>
  <c r="T926" i="13"/>
  <c r="J926" i="13"/>
  <c r="I926" i="13"/>
  <c r="Y925" i="13"/>
  <c r="T925" i="13"/>
  <c r="J925" i="13"/>
  <c r="I925" i="13"/>
  <c r="Y924" i="13"/>
  <c r="T924" i="13"/>
  <c r="J924" i="13"/>
  <c r="I924" i="13"/>
  <c r="Y923" i="13"/>
  <c r="T923" i="13"/>
  <c r="J923" i="13"/>
  <c r="I923" i="13"/>
  <c r="Y922" i="13"/>
  <c r="T922" i="13"/>
  <c r="J922" i="13"/>
  <c r="I922" i="13"/>
  <c r="Y921" i="13"/>
  <c r="T921" i="13"/>
  <c r="J921" i="13"/>
  <c r="I921" i="13"/>
  <c r="Y920" i="13"/>
  <c r="T920" i="13"/>
  <c r="J920" i="13"/>
  <c r="I920" i="13"/>
  <c r="Y919" i="13"/>
  <c r="T919" i="13"/>
  <c r="J919" i="13"/>
  <c r="I919" i="13"/>
  <c r="Y918" i="13"/>
  <c r="T918" i="13"/>
  <c r="J918" i="13"/>
  <c r="I918" i="13"/>
  <c r="Y917" i="13"/>
  <c r="T917" i="13"/>
  <c r="J917" i="13"/>
  <c r="I917" i="13"/>
  <c r="Y916" i="13"/>
  <c r="T916" i="13"/>
  <c r="J916" i="13"/>
  <c r="I916" i="13"/>
  <c r="Y915" i="13"/>
  <c r="T915" i="13"/>
  <c r="J915" i="13"/>
  <c r="I915" i="13"/>
  <c r="Y914" i="13"/>
  <c r="T914" i="13"/>
  <c r="J914" i="13"/>
  <c r="I914" i="13"/>
  <c r="Y913" i="13"/>
  <c r="T913" i="13"/>
  <c r="J913" i="13"/>
  <c r="I913" i="13"/>
  <c r="Y912" i="13"/>
  <c r="T912" i="13"/>
  <c r="J912" i="13"/>
  <c r="I912" i="13"/>
  <c r="Y911" i="13"/>
  <c r="T911" i="13"/>
  <c r="J911" i="13"/>
  <c r="I911" i="13"/>
  <c r="Y910" i="13"/>
  <c r="T910" i="13"/>
  <c r="J910" i="13"/>
  <c r="I910" i="13"/>
  <c r="Y909" i="13"/>
  <c r="T909" i="13"/>
  <c r="J909" i="13"/>
  <c r="I909" i="13"/>
  <c r="Y908" i="13"/>
  <c r="T908" i="13"/>
  <c r="J908" i="13"/>
  <c r="I908" i="13"/>
  <c r="Y907" i="13"/>
  <c r="T907" i="13"/>
  <c r="J907" i="13"/>
  <c r="I907" i="13"/>
  <c r="Y906" i="13"/>
  <c r="T906" i="13"/>
  <c r="J906" i="13"/>
  <c r="I906" i="13"/>
  <c r="Y905" i="13"/>
  <c r="T905" i="13"/>
  <c r="J905" i="13"/>
  <c r="I905" i="13"/>
  <c r="Y904" i="13"/>
  <c r="T904" i="13"/>
  <c r="J904" i="13"/>
  <c r="I904" i="13"/>
  <c r="Y903" i="13"/>
  <c r="T903" i="13"/>
  <c r="J903" i="13"/>
  <c r="I903" i="13"/>
  <c r="Y902" i="13"/>
  <c r="T902" i="13"/>
  <c r="J902" i="13"/>
  <c r="I902" i="13"/>
  <c r="Y901" i="13"/>
  <c r="T901" i="13"/>
  <c r="J901" i="13"/>
  <c r="I901" i="13"/>
  <c r="Y900" i="13"/>
  <c r="T900" i="13"/>
  <c r="J900" i="13"/>
  <c r="I900" i="13"/>
  <c r="Y899" i="13"/>
  <c r="T899" i="13"/>
  <c r="J899" i="13"/>
  <c r="I899" i="13"/>
  <c r="Y898" i="13"/>
  <c r="T898" i="13"/>
  <c r="J898" i="13"/>
  <c r="I898" i="13"/>
  <c r="Y897" i="13"/>
  <c r="T897" i="13"/>
  <c r="J897" i="13"/>
  <c r="I897" i="13"/>
  <c r="Y896" i="13"/>
  <c r="T896" i="13"/>
  <c r="J896" i="13"/>
  <c r="I896" i="13"/>
  <c r="Y895" i="13"/>
  <c r="T895" i="13"/>
  <c r="J895" i="13"/>
  <c r="I895" i="13"/>
  <c r="Y894" i="13"/>
  <c r="T894" i="13"/>
  <c r="J894" i="13"/>
  <c r="I894" i="13"/>
  <c r="Y893" i="13"/>
  <c r="T893" i="13"/>
  <c r="J893" i="13"/>
  <c r="I893" i="13"/>
  <c r="Y892" i="13"/>
  <c r="T892" i="13"/>
  <c r="J892" i="13"/>
  <c r="I892" i="13"/>
  <c r="Y891" i="13"/>
  <c r="T891" i="13"/>
  <c r="J891" i="13"/>
  <c r="I891" i="13"/>
  <c r="Y890" i="13"/>
  <c r="T890" i="13"/>
  <c r="J890" i="13"/>
  <c r="I890" i="13"/>
  <c r="Y889" i="13"/>
  <c r="T889" i="13"/>
  <c r="J889" i="13"/>
  <c r="I889" i="13"/>
  <c r="Y888" i="13"/>
  <c r="T888" i="13"/>
  <c r="J888" i="13"/>
  <c r="I888" i="13"/>
  <c r="Y887" i="13"/>
  <c r="T887" i="13"/>
  <c r="J887" i="13"/>
  <c r="I887" i="13"/>
  <c r="Y886" i="13"/>
  <c r="T886" i="13"/>
  <c r="J886" i="13"/>
  <c r="I886" i="13"/>
  <c r="Y885" i="13"/>
  <c r="T885" i="13"/>
  <c r="J885" i="13"/>
  <c r="I885" i="13"/>
  <c r="Y884" i="13"/>
  <c r="T884" i="13"/>
  <c r="J884" i="13"/>
  <c r="I884" i="13"/>
  <c r="Y883" i="13"/>
  <c r="T883" i="13"/>
  <c r="J883" i="13"/>
  <c r="I883" i="13"/>
  <c r="Y882" i="13"/>
  <c r="T882" i="13"/>
  <c r="J882" i="13"/>
  <c r="I882" i="13"/>
  <c r="Y881" i="13"/>
  <c r="T881" i="13"/>
  <c r="J881" i="13"/>
  <c r="I881" i="13"/>
  <c r="Y880" i="13"/>
  <c r="T880" i="13"/>
  <c r="J880" i="13"/>
  <c r="I880" i="13"/>
  <c r="Y879" i="13"/>
  <c r="T879" i="13"/>
  <c r="J879" i="13"/>
  <c r="I879" i="13"/>
  <c r="Y878" i="13"/>
  <c r="T878" i="13"/>
  <c r="J878" i="13"/>
  <c r="I878" i="13"/>
  <c r="Y877" i="13"/>
  <c r="T877" i="13"/>
  <c r="J877" i="13"/>
  <c r="I877" i="13"/>
  <c r="Y876" i="13"/>
  <c r="T876" i="13"/>
  <c r="J876" i="13"/>
  <c r="I876" i="13"/>
  <c r="Y875" i="13"/>
  <c r="T875" i="13"/>
  <c r="J875" i="13"/>
  <c r="I875" i="13"/>
  <c r="Y874" i="13"/>
  <c r="T874" i="13"/>
  <c r="J874" i="13"/>
  <c r="I874" i="13"/>
  <c r="Y873" i="13"/>
  <c r="T873" i="13"/>
  <c r="J873" i="13"/>
  <c r="I873" i="13"/>
  <c r="Y872" i="13"/>
  <c r="T872" i="13"/>
  <c r="J872" i="13"/>
  <c r="I872" i="13"/>
  <c r="Y871" i="13"/>
  <c r="T871" i="13"/>
  <c r="J871" i="13"/>
  <c r="I871" i="13"/>
  <c r="Y870" i="13"/>
  <c r="T870" i="13"/>
  <c r="J870" i="13"/>
  <c r="I870" i="13"/>
  <c r="Y869" i="13"/>
  <c r="T869" i="13"/>
  <c r="J869" i="13"/>
  <c r="I869" i="13"/>
  <c r="Y868" i="13"/>
  <c r="T868" i="13"/>
  <c r="J868" i="13"/>
  <c r="I868" i="13"/>
  <c r="Y867" i="13"/>
  <c r="T867" i="13"/>
  <c r="J867" i="13"/>
  <c r="I867" i="13"/>
  <c r="Y866" i="13"/>
  <c r="T866" i="13"/>
  <c r="J866" i="13"/>
  <c r="I866" i="13"/>
  <c r="Y865" i="13"/>
  <c r="T865" i="13"/>
  <c r="J865" i="13"/>
  <c r="I865" i="13"/>
  <c r="Y864" i="13"/>
  <c r="T864" i="13"/>
  <c r="J864" i="13"/>
  <c r="I864" i="13"/>
  <c r="Y863" i="13"/>
  <c r="T863" i="13"/>
  <c r="J863" i="13"/>
  <c r="I863" i="13"/>
  <c r="Y862" i="13"/>
  <c r="T862" i="13"/>
  <c r="J862" i="13"/>
  <c r="I862" i="13"/>
  <c r="Y861" i="13"/>
  <c r="T861" i="13"/>
  <c r="J861" i="13"/>
  <c r="I861" i="13"/>
  <c r="Y860" i="13"/>
  <c r="T860" i="13"/>
  <c r="J860" i="13"/>
  <c r="I860" i="13"/>
  <c r="Y859" i="13"/>
  <c r="T859" i="13"/>
  <c r="J859" i="13"/>
  <c r="I859" i="13"/>
  <c r="Y858" i="13"/>
  <c r="T858" i="13"/>
  <c r="J858" i="13"/>
  <c r="I858" i="13"/>
  <c r="Y857" i="13"/>
  <c r="T857" i="13"/>
  <c r="J857" i="13"/>
  <c r="I857" i="13"/>
  <c r="Y856" i="13"/>
  <c r="T856" i="13"/>
  <c r="J856" i="13"/>
  <c r="I856" i="13"/>
  <c r="Y855" i="13"/>
  <c r="T855" i="13"/>
  <c r="J855" i="13"/>
  <c r="I855" i="13"/>
  <c r="Y854" i="13"/>
  <c r="T854" i="13"/>
  <c r="J854" i="13"/>
  <c r="I854" i="13"/>
  <c r="Y853" i="13"/>
  <c r="T853" i="13"/>
  <c r="J853" i="13"/>
  <c r="I853" i="13"/>
  <c r="Y852" i="13"/>
  <c r="T852" i="13"/>
  <c r="J852" i="13"/>
  <c r="I852" i="13"/>
  <c r="Y851" i="13"/>
  <c r="T851" i="13"/>
  <c r="J851" i="13"/>
  <c r="I851" i="13"/>
  <c r="Y850" i="13"/>
  <c r="T850" i="13"/>
  <c r="J850" i="13"/>
  <c r="I850" i="13"/>
  <c r="Y849" i="13"/>
  <c r="T849" i="13"/>
  <c r="J849" i="13"/>
  <c r="I849" i="13"/>
  <c r="Y848" i="13"/>
  <c r="T848" i="13"/>
  <c r="J848" i="13"/>
  <c r="I848" i="13"/>
  <c r="Y847" i="13"/>
  <c r="T847" i="13"/>
  <c r="J847" i="13"/>
  <c r="I847" i="13"/>
  <c r="Y846" i="13"/>
  <c r="T846" i="13"/>
  <c r="J846" i="13"/>
  <c r="I846" i="13"/>
  <c r="Y845" i="13"/>
  <c r="T845" i="13"/>
  <c r="J845" i="13"/>
  <c r="I845" i="13"/>
  <c r="Y844" i="13"/>
  <c r="T844" i="13"/>
  <c r="J844" i="13"/>
  <c r="I844" i="13"/>
  <c r="Y843" i="13"/>
  <c r="T843" i="13"/>
  <c r="J843" i="13"/>
  <c r="I843" i="13"/>
  <c r="Y842" i="13"/>
  <c r="T842" i="13"/>
  <c r="J842" i="13"/>
  <c r="I842" i="13"/>
  <c r="Y841" i="13"/>
  <c r="T841" i="13"/>
  <c r="J841" i="13"/>
  <c r="I841" i="13"/>
  <c r="Y840" i="13"/>
  <c r="T840" i="13"/>
  <c r="J840" i="13"/>
  <c r="I840" i="13"/>
  <c r="Y839" i="13"/>
  <c r="T839" i="13"/>
  <c r="J839" i="13"/>
  <c r="I839" i="13"/>
  <c r="Y838" i="13"/>
  <c r="T838" i="13"/>
  <c r="J838" i="13"/>
  <c r="I838" i="13"/>
  <c r="Y837" i="13"/>
  <c r="T837" i="13"/>
  <c r="J837" i="13"/>
  <c r="I837" i="13"/>
  <c r="Y836" i="13"/>
  <c r="T836" i="13"/>
  <c r="J836" i="13"/>
  <c r="I836" i="13"/>
  <c r="Y835" i="13"/>
  <c r="T835" i="13"/>
  <c r="J835" i="13"/>
  <c r="I835" i="13"/>
  <c r="Y834" i="13"/>
  <c r="T834" i="13"/>
  <c r="J834" i="13"/>
  <c r="I834" i="13"/>
  <c r="Y833" i="13"/>
  <c r="T833" i="13"/>
  <c r="J833" i="13"/>
  <c r="I833" i="13"/>
  <c r="Y832" i="13"/>
  <c r="T832" i="13"/>
  <c r="J832" i="13"/>
  <c r="I832" i="13"/>
  <c r="Y831" i="13"/>
  <c r="T831" i="13"/>
  <c r="J831" i="13"/>
  <c r="I831" i="13"/>
  <c r="Y830" i="13"/>
  <c r="T830" i="13"/>
  <c r="J830" i="13"/>
  <c r="I830" i="13"/>
  <c r="Y829" i="13"/>
  <c r="T829" i="13"/>
  <c r="J829" i="13"/>
  <c r="I829" i="13"/>
  <c r="Y828" i="13"/>
  <c r="T828" i="13"/>
  <c r="J828" i="13"/>
  <c r="I828" i="13"/>
  <c r="Y827" i="13"/>
  <c r="T827" i="13"/>
  <c r="J827" i="13"/>
  <c r="I827" i="13"/>
  <c r="Y826" i="13"/>
  <c r="T826" i="13"/>
  <c r="J826" i="13"/>
  <c r="I826" i="13"/>
  <c r="Y825" i="13"/>
  <c r="T825" i="13"/>
  <c r="J825" i="13"/>
  <c r="I825" i="13"/>
  <c r="Y824" i="13"/>
  <c r="T824" i="13"/>
  <c r="J824" i="13"/>
  <c r="I824" i="13"/>
  <c r="Y823" i="13"/>
  <c r="T823" i="13"/>
  <c r="J823" i="13"/>
  <c r="I823" i="13"/>
  <c r="Y822" i="13"/>
  <c r="T822" i="13"/>
  <c r="J822" i="13"/>
  <c r="I822" i="13"/>
  <c r="Y821" i="13"/>
  <c r="T821" i="13"/>
  <c r="J821" i="13"/>
  <c r="I821" i="13"/>
  <c r="Y820" i="13"/>
  <c r="T820" i="13"/>
  <c r="J820" i="13"/>
  <c r="I820" i="13"/>
  <c r="Y819" i="13"/>
  <c r="T819" i="13"/>
  <c r="J819" i="13"/>
  <c r="I819" i="13"/>
  <c r="Y818" i="13"/>
  <c r="T818" i="13"/>
  <c r="J818" i="13"/>
  <c r="I818" i="13"/>
  <c r="Y817" i="13"/>
  <c r="T817" i="13"/>
  <c r="J817" i="13"/>
  <c r="I817" i="13"/>
  <c r="Y816" i="13"/>
  <c r="T816" i="13"/>
  <c r="J816" i="13"/>
  <c r="I816" i="13"/>
  <c r="Y815" i="13"/>
  <c r="T815" i="13"/>
  <c r="J815" i="13"/>
  <c r="I815" i="13"/>
  <c r="Y814" i="13"/>
  <c r="T814" i="13"/>
  <c r="J814" i="13"/>
  <c r="I814" i="13"/>
  <c r="Y813" i="13"/>
  <c r="T813" i="13"/>
  <c r="J813" i="13"/>
  <c r="I813" i="13"/>
  <c r="Y812" i="13"/>
  <c r="T812" i="13"/>
  <c r="J812" i="13"/>
  <c r="I812" i="13"/>
  <c r="Y811" i="13"/>
  <c r="T811" i="13"/>
  <c r="J811" i="13"/>
  <c r="I811" i="13"/>
  <c r="Y810" i="13"/>
  <c r="T810" i="13"/>
  <c r="J810" i="13"/>
  <c r="I810" i="13"/>
  <c r="Y809" i="13"/>
  <c r="T809" i="13"/>
  <c r="J809" i="13"/>
  <c r="I809" i="13"/>
  <c r="Y808" i="13"/>
  <c r="T808" i="13"/>
  <c r="J808" i="13"/>
  <c r="I808" i="13"/>
  <c r="Y807" i="13"/>
  <c r="T807" i="13"/>
  <c r="J807" i="13"/>
  <c r="I807" i="13"/>
  <c r="Y806" i="13"/>
  <c r="T806" i="13"/>
  <c r="J806" i="13"/>
  <c r="I806" i="13"/>
  <c r="Y805" i="13"/>
  <c r="T805" i="13"/>
  <c r="J805" i="13"/>
  <c r="I805" i="13"/>
  <c r="Y804" i="13"/>
  <c r="T804" i="13"/>
  <c r="J804" i="13"/>
  <c r="I804" i="13"/>
  <c r="Y803" i="13"/>
  <c r="T803" i="13"/>
  <c r="J803" i="13"/>
  <c r="I803" i="13"/>
  <c r="Y802" i="13"/>
  <c r="T802" i="13"/>
  <c r="J802" i="13"/>
  <c r="I802" i="13"/>
  <c r="Y801" i="13"/>
  <c r="T801" i="13"/>
  <c r="J801" i="13"/>
  <c r="I801" i="13"/>
  <c r="Y800" i="13"/>
  <c r="T800" i="13"/>
  <c r="J800" i="13"/>
  <c r="I800" i="13"/>
  <c r="Y799" i="13"/>
  <c r="T799" i="13"/>
  <c r="J799" i="13"/>
  <c r="I799" i="13"/>
  <c r="Y798" i="13"/>
  <c r="T798" i="13"/>
  <c r="J798" i="13"/>
  <c r="I798" i="13"/>
  <c r="Y797" i="13"/>
  <c r="T797" i="13"/>
  <c r="J797" i="13"/>
  <c r="I797" i="13"/>
  <c r="Y796" i="13"/>
  <c r="T796" i="13"/>
  <c r="J796" i="13"/>
  <c r="I796" i="13"/>
  <c r="Y795" i="13"/>
  <c r="T795" i="13"/>
  <c r="J795" i="13"/>
  <c r="I795" i="13"/>
  <c r="Y794" i="13"/>
  <c r="T794" i="13"/>
  <c r="J794" i="13"/>
  <c r="I794" i="13"/>
  <c r="Y793" i="13"/>
  <c r="T793" i="13"/>
  <c r="J793" i="13"/>
  <c r="I793" i="13"/>
  <c r="Y792" i="13"/>
  <c r="T792" i="13"/>
  <c r="J792" i="13"/>
  <c r="I792" i="13"/>
  <c r="Y791" i="13"/>
  <c r="T791" i="13"/>
  <c r="J791" i="13"/>
  <c r="I791" i="13"/>
  <c r="Y790" i="13"/>
  <c r="T790" i="13"/>
  <c r="J790" i="13"/>
  <c r="I790" i="13"/>
  <c r="Y789" i="13"/>
  <c r="T789" i="13"/>
  <c r="J789" i="13"/>
  <c r="I789" i="13"/>
  <c r="Y788" i="13"/>
  <c r="T788" i="13"/>
  <c r="J788" i="13"/>
  <c r="I788" i="13"/>
  <c r="Y787" i="13"/>
  <c r="T787" i="13"/>
  <c r="J787" i="13"/>
  <c r="I787" i="13"/>
  <c r="Y786" i="13"/>
  <c r="T786" i="13"/>
  <c r="J786" i="13"/>
  <c r="I786" i="13"/>
  <c r="Y785" i="13"/>
  <c r="T785" i="13"/>
  <c r="J785" i="13"/>
  <c r="I785" i="13"/>
  <c r="Y784" i="13"/>
  <c r="T784" i="13"/>
  <c r="J784" i="13"/>
  <c r="I784" i="13"/>
  <c r="Y783" i="13"/>
  <c r="T783" i="13"/>
  <c r="J783" i="13"/>
  <c r="I783" i="13"/>
  <c r="Y782" i="13"/>
  <c r="T782" i="13"/>
  <c r="J782" i="13"/>
  <c r="I782" i="13"/>
  <c r="Y781" i="13"/>
  <c r="T781" i="13"/>
  <c r="J781" i="13"/>
  <c r="I781" i="13"/>
  <c r="Y780" i="13"/>
  <c r="T780" i="13"/>
  <c r="J780" i="13"/>
  <c r="I780" i="13"/>
  <c r="Y779" i="13"/>
  <c r="T779" i="13"/>
  <c r="J779" i="13"/>
  <c r="I779" i="13"/>
  <c r="Y778" i="13"/>
  <c r="T778" i="13"/>
  <c r="J778" i="13"/>
  <c r="I778" i="13"/>
  <c r="Y777" i="13"/>
  <c r="T777" i="13"/>
  <c r="J777" i="13"/>
  <c r="I777" i="13"/>
  <c r="Y776" i="13"/>
  <c r="T776" i="13"/>
  <c r="J776" i="13"/>
  <c r="I776" i="13"/>
  <c r="Y775" i="13"/>
  <c r="T775" i="13"/>
  <c r="J775" i="13"/>
  <c r="I775" i="13"/>
  <c r="Y774" i="13"/>
  <c r="T774" i="13"/>
  <c r="J774" i="13"/>
  <c r="I774" i="13"/>
  <c r="Y773" i="13"/>
  <c r="T773" i="13"/>
  <c r="J773" i="13"/>
  <c r="I773" i="13"/>
  <c r="Y772" i="13"/>
  <c r="T772" i="13"/>
  <c r="J772" i="13"/>
  <c r="I772" i="13"/>
  <c r="Y771" i="13"/>
  <c r="T771" i="13"/>
  <c r="J771" i="13"/>
  <c r="I771" i="13"/>
  <c r="Y770" i="13"/>
  <c r="T770" i="13"/>
  <c r="J770" i="13"/>
  <c r="I770" i="13"/>
  <c r="Y769" i="13"/>
  <c r="T769" i="13"/>
  <c r="J769" i="13"/>
  <c r="I769" i="13"/>
  <c r="Y768" i="13"/>
  <c r="T768" i="13"/>
  <c r="J768" i="13"/>
  <c r="I768" i="13"/>
  <c r="Y767" i="13"/>
  <c r="T767" i="13"/>
  <c r="J767" i="13"/>
  <c r="I767" i="13"/>
  <c r="Y766" i="13"/>
  <c r="T766" i="13"/>
  <c r="J766" i="13"/>
  <c r="I766" i="13"/>
  <c r="Y765" i="13"/>
  <c r="T765" i="13"/>
  <c r="J765" i="13"/>
  <c r="I765" i="13"/>
  <c r="Y764" i="13"/>
  <c r="T764" i="13"/>
  <c r="J764" i="13"/>
  <c r="I764" i="13"/>
  <c r="Y763" i="13"/>
  <c r="T763" i="13"/>
  <c r="J763" i="13"/>
  <c r="I763" i="13"/>
  <c r="Y762" i="13"/>
  <c r="T762" i="13"/>
  <c r="J762" i="13"/>
  <c r="I762" i="13"/>
  <c r="Y761" i="13"/>
  <c r="T761" i="13"/>
  <c r="J761" i="13"/>
  <c r="I761" i="13"/>
  <c r="Y760" i="13"/>
  <c r="T760" i="13"/>
  <c r="J760" i="13"/>
  <c r="I760" i="13"/>
  <c r="Y759" i="13"/>
  <c r="T759" i="13"/>
  <c r="J759" i="13"/>
  <c r="I759" i="13"/>
  <c r="Y758" i="13"/>
  <c r="T758" i="13"/>
  <c r="J758" i="13"/>
  <c r="I758" i="13"/>
  <c r="Y757" i="13"/>
  <c r="T757" i="13"/>
  <c r="J757" i="13"/>
  <c r="I757" i="13"/>
  <c r="Y756" i="13"/>
  <c r="T756" i="13"/>
  <c r="J756" i="13"/>
  <c r="I756" i="13"/>
  <c r="Y755" i="13"/>
  <c r="T755" i="13"/>
  <c r="J755" i="13"/>
  <c r="I755" i="13"/>
  <c r="Y754" i="13"/>
  <c r="T754" i="13"/>
  <c r="J754" i="13"/>
  <c r="I754" i="13"/>
  <c r="Y753" i="13"/>
  <c r="T753" i="13"/>
  <c r="J753" i="13"/>
  <c r="I753" i="13"/>
  <c r="Y752" i="13"/>
  <c r="T752" i="13"/>
  <c r="J752" i="13"/>
  <c r="I752" i="13"/>
  <c r="Y751" i="13"/>
  <c r="T751" i="13"/>
  <c r="J751" i="13"/>
  <c r="I751" i="13"/>
  <c r="Y750" i="13"/>
  <c r="T750" i="13"/>
  <c r="J750" i="13"/>
  <c r="I750" i="13"/>
  <c r="Y749" i="13"/>
  <c r="T749" i="13"/>
  <c r="J749" i="13"/>
  <c r="I749" i="13"/>
  <c r="Y748" i="13"/>
  <c r="T748" i="13"/>
  <c r="J748" i="13"/>
  <c r="I748" i="13"/>
  <c r="Y747" i="13"/>
  <c r="T747" i="13"/>
  <c r="J747" i="13"/>
  <c r="I747" i="13"/>
  <c r="Y746" i="13"/>
  <c r="T746" i="13"/>
  <c r="J746" i="13"/>
  <c r="I746" i="13"/>
  <c r="Y745" i="13"/>
  <c r="T745" i="13"/>
  <c r="J745" i="13"/>
  <c r="I745" i="13"/>
  <c r="Y744" i="13"/>
  <c r="T744" i="13"/>
  <c r="J744" i="13"/>
  <c r="I744" i="13"/>
  <c r="Y743" i="13"/>
  <c r="T743" i="13"/>
  <c r="J743" i="13"/>
  <c r="I743" i="13"/>
  <c r="Y742" i="13"/>
  <c r="T742" i="13"/>
  <c r="J742" i="13"/>
  <c r="I742" i="13"/>
  <c r="Y741" i="13"/>
  <c r="T741" i="13"/>
  <c r="J741" i="13"/>
  <c r="I741" i="13"/>
  <c r="Y740" i="13"/>
  <c r="T740" i="13"/>
  <c r="J740" i="13"/>
  <c r="I740" i="13"/>
  <c r="Y739" i="13"/>
  <c r="T739" i="13"/>
  <c r="J739" i="13"/>
  <c r="I739" i="13"/>
  <c r="Y738" i="13"/>
  <c r="T738" i="13"/>
  <c r="J738" i="13"/>
  <c r="I738" i="13"/>
  <c r="Y737" i="13"/>
  <c r="T737" i="13"/>
  <c r="J737" i="13"/>
  <c r="I737" i="13"/>
  <c r="Y736" i="13"/>
  <c r="T736" i="13"/>
  <c r="J736" i="13"/>
  <c r="I736" i="13"/>
  <c r="Y735" i="13"/>
  <c r="T735" i="13"/>
  <c r="J735" i="13"/>
  <c r="I735" i="13"/>
  <c r="Y734" i="13"/>
  <c r="T734" i="13"/>
  <c r="J734" i="13"/>
  <c r="I734" i="13"/>
  <c r="Y733" i="13"/>
  <c r="T733" i="13"/>
  <c r="J733" i="13"/>
  <c r="I733" i="13"/>
  <c r="Y732" i="13"/>
  <c r="T732" i="13"/>
  <c r="J732" i="13"/>
  <c r="I732" i="13"/>
  <c r="Y731" i="13"/>
  <c r="T731" i="13"/>
  <c r="J731" i="13"/>
  <c r="I731" i="13"/>
  <c r="Y730" i="13"/>
  <c r="T730" i="13"/>
  <c r="J730" i="13"/>
  <c r="I730" i="13"/>
  <c r="Y729" i="13"/>
  <c r="T729" i="13"/>
  <c r="J729" i="13"/>
  <c r="I729" i="13"/>
  <c r="Y728" i="13"/>
  <c r="T728" i="13"/>
  <c r="J728" i="13"/>
  <c r="I728" i="13"/>
  <c r="Y727" i="13"/>
  <c r="T727" i="13"/>
  <c r="J727" i="13"/>
  <c r="I727" i="13"/>
  <c r="Y726" i="13"/>
  <c r="T726" i="13"/>
  <c r="J726" i="13"/>
  <c r="I726" i="13"/>
  <c r="Y725" i="13"/>
  <c r="T725" i="13"/>
  <c r="J725" i="13"/>
  <c r="I725" i="13"/>
  <c r="Y724" i="13"/>
  <c r="T724" i="13"/>
  <c r="J724" i="13"/>
  <c r="I724" i="13"/>
  <c r="Y723" i="13"/>
  <c r="T723" i="13"/>
  <c r="J723" i="13"/>
  <c r="I723" i="13"/>
  <c r="Y722" i="13"/>
  <c r="T722" i="13"/>
  <c r="J722" i="13"/>
  <c r="I722" i="13"/>
  <c r="Y721" i="13"/>
  <c r="T721" i="13"/>
  <c r="J721" i="13"/>
  <c r="I721" i="13"/>
  <c r="Y720" i="13"/>
  <c r="T720" i="13"/>
  <c r="J720" i="13"/>
  <c r="I720" i="13"/>
  <c r="Y719" i="13"/>
  <c r="T719" i="13"/>
  <c r="J719" i="13"/>
  <c r="I719" i="13"/>
  <c r="Y718" i="13"/>
  <c r="T718" i="13"/>
  <c r="J718" i="13"/>
  <c r="I718" i="13"/>
  <c r="Y717" i="13"/>
  <c r="T717" i="13"/>
  <c r="J717" i="13"/>
  <c r="I717" i="13"/>
  <c r="Y716" i="13"/>
  <c r="T716" i="13"/>
  <c r="J716" i="13"/>
  <c r="I716" i="13"/>
  <c r="Y715" i="13"/>
  <c r="T715" i="13"/>
  <c r="J715" i="13"/>
  <c r="I715" i="13"/>
  <c r="Y714" i="13"/>
  <c r="T714" i="13"/>
  <c r="J714" i="13"/>
  <c r="I714" i="13"/>
  <c r="Y713" i="13"/>
  <c r="T713" i="13"/>
  <c r="J713" i="13"/>
  <c r="I713" i="13"/>
  <c r="Y712" i="13"/>
  <c r="T712" i="13"/>
  <c r="J712" i="13"/>
  <c r="I712" i="13"/>
  <c r="Y711" i="13"/>
  <c r="T711" i="13"/>
  <c r="J711" i="13"/>
  <c r="I711" i="13"/>
  <c r="Y710" i="13"/>
  <c r="T710" i="13"/>
  <c r="J710" i="13"/>
  <c r="I710" i="13"/>
  <c r="Y709" i="13"/>
  <c r="T709" i="13"/>
  <c r="J709" i="13"/>
  <c r="I709" i="13"/>
  <c r="Y708" i="13"/>
  <c r="T708" i="13"/>
  <c r="J708" i="13"/>
  <c r="I708" i="13"/>
  <c r="Y707" i="13"/>
  <c r="T707" i="13"/>
  <c r="J707" i="13"/>
  <c r="I707" i="13"/>
  <c r="Y706" i="13"/>
  <c r="T706" i="13"/>
  <c r="J706" i="13"/>
  <c r="I706" i="13"/>
  <c r="Y705" i="13"/>
  <c r="T705" i="13"/>
  <c r="J705" i="13"/>
  <c r="I705" i="13"/>
  <c r="Y704" i="13"/>
  <c r="T704" i="13"/>
  <c r="J704" i="13"/>
  <c r="I704" i="13"/>
  <c r="Y703" i="13"/>
  <c r="T703" i="13"/>
  <c r="J703" i="13"/>
  <c r="I703" i="13"/>
  <c r="Y702" i="13"/>
  <c r="T702" i="13"/>
  <c r="J702" i="13"/>
  <c r="I702" i="13"/>
  <c r="Y701" i="13"/>
  <c r="T701" i="13"/>
  <c r="J701" i="13"/>
  <c r="I701" i="13"/>
  <c r="Y700" i="13"/>
  <c r="T700" i="13"/>
  <c r="J700" i="13"/>
  <c r="I700" i="13"/>
  <c r="Y699" i="13"/>
  <c r="T699" i="13"/>
  <c r="J699" i="13"/>
  <c r="I699" i="13"/>
  <c r="Y698" i="13"/>
  <c r="T698" i="13"/>
  <c r="J698" i="13"/>
  <c r="I698" i="13"/>
  <c r="Y697" i="13"/>
  <c r="T697" i="13"/>
  <c r="J697" i="13"/>
  <c r="I697" i="13"/>
  <c r="Y696" i="13"/>
  <c r="T696" i="13"/>
  <c r="J696" i="13"/>
  <c r="I696" i="13"/>
  <c r="Y695" i="13"/>
  <c r="T695" i="13"/>
  <c r="J695" i="13"/>
  <c r="I695" i="13"/>
  <c r="Y694" i="13"/>
  <c r="T694" i="13"/>
  <c r="J694" i="13"/>
  <c r="I694" i="13"/>
  <c r="Y693" i="13"/>
  <c r="T693" i="13"/>
  <c r="J693" i="13"/>
  <c r="I693" i="13"/>
  <c r="Y692" i="13"/>
  <c r="T692" i="13"/>
  <c r="J692" i="13"/>
  <c r="I692" i="13"/>
  <c r="Y691" i="13"/>
  <c r="T691" i="13"/>
  <c r="J691" i="13"/>
  <c r="I691" i="13"/>
  <c r="Y690" i="13"/>
  <c r="T690" i="13"/>
  <c r="J690" i="13"/>
  <c r="I690" i="13"/>
  <c r="Y689" i="13"/>
  <c r="T689" i="13"/>
  <c r="J689" i="13"/>
  <c r="I689" i="13"/>
  <c r="Y688" i="13"/>
  <c r="T688" i="13"/>
  <c r="J688" i="13"/>
  <c r="I688" i="13"/>
  <c r="Y687" i="13"/>
  <c r="T687" i="13"/>
  <c r="J687" i="13"/>
  <c r="I687" i="13"/>
  <c r="Y686" i="13"/>
  <c r="T686" i="13"/>
  <c r="J686" i="13"/>
  <c r="I686" i="13"/>
  <c r="Y685" i="13"/>
  <c r="T685" i="13"/>
  <c r="J685" i="13"/>
  <c r="I685" i="13"/>
  <c r="Y684" i="13"/>
  <c r="T684" i="13"/>
  <c r="J684" i="13"/>
  <c r="I684" i="13"/>
  <c r="Y683" i="13"/>
  <c r="T683" i="13"/>
  <c r="J683" i="13"/>
  <c r="I683" i="13"/>
  <c r="Y682" i="13"/>
  <c r="T682" i="13"/>
  <c r="J682" i="13"/>
  <c r="I682" i="13"/>
  <c r="Y681" i="13"/>
  <c r="T681" i="13"/>
  <c r="J681" i="13"/>
  <c r="I681" i="13"/>
  <c r="Y680" i="13"/>
  <c r="T680" i="13"/>
  <c r="J680" i="13"/>
  <c r="I680" i="13"/>
  <c r="Y679" i="13"/>
  <c r="T679" i="13"/>
  <c r="J679" i="13"/>
  <c r="I679" i="13"/>
  <c r="Y678" i="13"/>
  <c r="T678" i="13"/>
  <c r="J678" i="13"/>
  <c r="I678" i="13"/>
  <c r="Y677" i="13"/>
  <c r="T677" i="13"/>
  <c r="J677" i="13"/>
  <c r="I677" i="13"/>
  <c r="Y676" i="13"/>
  <c r="T676" i="13"/>
  <c r="J676" i="13"/>
  <c r="I676" i="13"/>
  <c r="Y675" i="13"/>
  <c r="T675" i="13"/>
  <c r="J675" i="13"/>
  <c r="I675" i="13"/>
  <c r="Y674" i="13"/>
  <c r="T674" i="13"/>
  <c r="J674" i="13"/>
  <c r="I674" i="13"/>
  <c r="Y673" i="13"/>
  <c r="T673" i="13"/>
  <c r="J673" i="13"/>
  <c r="I673" i="13"/>
  <c r="Y672" i="13"/>
  <c r="T672" i="13"/>
  <c r="J672" i="13"/>
  <c r="I672" i="13"/>
  <c r="Y671" i="13"/>
  <c r="T671" i="13"/>
  <c r="J671" i="13"/>
  <c r="I671" i="13"/>
  <c r="Y670" i="13"/>
  <c r="T670" i="13"/>
  <c r="J670" i="13"/>
  <c r="I670" i="13"/>
  <c r="Y669" i="13"/>
  <c r="T669" i="13"/>
  <c r="J669" i="13"/>
  <c r="I669" i="13"/>
  <c r="Y668" i="13"/>
  <c r="T668" i="13"/>
  <c r="J668" i="13"/>
  <c r="I668" i="13"/>
  <c r="Y667" i="13"/>
  <c r="T667" i="13"/>
  <c r="J667" i="13"/>
  <c r="I667" i="13"/>
  <c r="Y666" i="13"/>
  <c r="T666" i="13"/>
  <c r="J666" i="13"/>
  <c r="I666" i="13"/>
  <c r="Y665" i="13"/>
  <c r="T665" i="13"/>
  <c r="J665" i="13"/>
  <c r="I665" i="13"/>
  <c r="Y664" i="13"/>
  <c r="T664" i="13"/>
  <c r="J664" i="13"/>
  <c r="I664" i="13"/>
  <c r="Y663" i="13"/>
  <c r="T663" i="13"/>
  <c r="J663" i="13"/>
  <c r="I663" i="13"/>
  <c r="Y662" i="13"/>
  <c r="T662" i="13"/>
  <c r="J662" i="13"/>
  <c r="I662" i="13"/>
  <c r="Y661" i="13"/>
  <c r="T661" i="13"/>
  <c r="J661" i="13"/>
  <c r="I661" i="13"/>
  <c r="Y660" i="13"/>
  <c r="T660" i="13"/>
  <c r="J660" i="13"/>
  <c r="I660" i="13"/>
  <c r="Y659" i="13"/>
  <c r="T659" i="13"/>
  <c r="J659" i="13"/>
  <c r="I659" i="13"/>
  <c r="Y658" i="13"/>
  <c r="T658" i="13"/>
  <c r="J658" i="13"/>
  <c r="I658" i="13"/>
  <c r="Y657" i="13"/>
  <c r="T657" i="13"/>
  <c r="J657" i="13"/>
  <c r="I657" i="13"/>
  <c r="Y656" i="13"/>
  <c r="T656" i="13"/>
  <c r="J656" i="13"/>
  <c r="I656" i="13"/>
  <c r="Y655" i="13"/>
  <c r="T655" i="13"/>
  <c r="J655" i="13"/>
  <c r="I655" i="13"/>
  <c r="Y654" i="13"/>
  <c r="T654" i="13"/>
  <c r="J654" i="13"/>
  <c r="I654" i="13"/>
  <c r="Y653" i="13"/>
  <c r="T653" i="13"/>
  <c r="J653" i="13"/>
  <c r="I653" i="13"/>
  <c r="Y652" i="13"/>
  <c r="T652" i="13"/>
  <c r="J652" i="13"/>
  <c r="I652" i="13"/>
  <c r="Y651" i="13"/>
  <c r="T651" i="13"/>
  <c r="J651" i="13"/>
  <c r="I651" i="13"/>
  <c r="Y650" i="13"/>
  <c r="T650" i="13"/>
  <c r="J650" i="13"/>
  <c r="I650" i="13"/>
  <c r="Y649" i="13"/>
  <c r="T649" i="13"/>
  <c r="J649" i="13"/>
  <c r="I649" i="13"/>
  <c r="Y648" i="13"/>
  <c r="T648" i="13"/>
  <c r="J648" i="13"/>
  <c r="I648" i="13"/>
  <c r="Y647" i="13"/>
  <c r="T647" i="13"/>
  <c r="J647" i="13"/>
  <c r="I647" i="13"/>
  <c r="Y646" i="13"/>
  <c r="T646" i="13"/>
  <c r="J646" i="13"/>
  <c r="I646" i="13"/>
  <c r="Y645" i="13"/>
  <c r="T645" i="13"/>
  <c r="J645" i="13"/>
  <c r="I645" i="13"/>
  <c r="Y644" i="13"/>
  <c r="T644" i="13"/>
  <c r="J644" i="13"/>
  <c r="I644" i="13"/>
  <c r="Y643" i="13"/>
  <c r="T643" i="13"/>
  <c r="J643" i="13"/>
  <c r="I643" i="13"/>
  <c r="Y642" i="13"/>
  <c r="T642" i="13"/>
  <c r="J642" i="13"/>
  <c r="I642" i="13"/>
  <c r="Y641" i="13"/>
  <c r="T641" i="13"/>
  <c r="J641" i="13"/>
  <c r="I641" i="13"/>
  <c r="Y640" i="13"/>
  <c r="T640" i="13"/>
  <c r="J640" i="13"/>
  <c r="I640" i="13"/>
  <c r="Y639" i="13"/>
  <c r="T639" i="13"/>
  <c r="J639" i="13"/>
  <c r="I639" i="13"/>
  <c r="Y638" i="13"/>
  <c r="T638" i="13"/>
  <c r="J638" i="13"/>
  <c r="I638" i="13"/>
  <c r="Y637" i="13"/>
  <c r="T637" i="13"/>
  <c r="J637" i="13"/>
  <c r="I637" i="13"/>
  <c r="Y636" i="13"/>
  <c r="T636" i="13"/>
  <c r="J636" i="13"/>
  <c r="I636" i="13"/>
  <c r="Y635" i="13"/>
  <c r="T635" i="13"/>
  <c r="J635" i="13"/>
  <c r="I635" i="13"/>
  <c r="Y634" i="13"/>
  <c r="T634" i="13"/>
  <c r="J634" i="13"/>
  <c r="I634" i="13"/>
  <c r="Y633" i="13"/>
  <c r="T633" i="13"/>
  <c r="J633" i="13"/>
  <c r="I633" i="13"/>
  <c r="Y632" i="13"/>
  <c r="T632" i="13"/>
  <c r="J632" i="13"/>
  <c r="I632" i="13"/>
  <c r="Y631" i="13"/>
  <c r="T631" i="13"/>
  <c r="J631" i="13"/>
  <c r="I631" i="13"/>
  <c r="Y630" i="13"/>
  <c r="T630" i="13"/>
  <c r="J630" i="13"/>
  <c r="I630" i="13"/>
  <c r="Y629" i="13"/>
  <c r="T629" i="13"/>
  <c r="J629" i="13"/>
  <c r="I629" i="13"/>
  <c r="Y628" i="13"/>
  <c r="T628" i="13"/>
  <c r="J628" i="13"/>
  <c r="I628" i="13"/>
  <c r="Y627" i="13"/>
  <c r="T627" i="13"/>
  <c r="J627" i="13"/>
  <c r="I627" i="13"/>
  <c r="Y626" i="13"/>
  <c r="T626" i="13"/>
  <c r="J626" i="13"/>
  <c r="I626" i="13"/>
  <c r="Y625" i="13"/>
  <c r="T625" i="13"/>
  <c r="J625" i="13"/>
  <c r="I625" i="13"/>
  <c r="Y624" i="13"/>
  <c r="T624" i="13"/>
  <c r="J624" i="13"/>
  <c r="I624" i="13"/>
  <c r="Y623" i="13"/>
  <c r="T623" i="13"/>
  <c r="J623" i="13"/>
  <c r="I623" i="13"/>
  <c r="Y622" i="13"/>
  <c r="T622" i="13"/>
  <c r="J622" i="13"/>
  <c r="I622" i="13"/>
  <c r="Y621" i="13"/>
  <c r="T621" i="13"/>
  <c r="J621" i="13"/>
  <c r="I621" i="13"/>
  <c r="Y620" i="13"/>
  <c r="T620" i="13"/>
  <c r="J620" i="13"/>
  <c r="I620" i="13"/>
  <c r="Y619" i="13"/>
  <c r="T619" i="13"/>
  <c r="J619" i="13"/>
  <c r="I619" i="13"/>
  <c r="Y618" i="13"/>
  <c r="T618" i="13"/>
  <c r="J618" i="13"/>
  <c r="I618" i="13"/>
  <c r="Y617" i="13"/>
  <c r="T617" i="13"/>
  <c r="J617" i="13"/>
  <c r="I617" i="13"/>
  <c r="Y616" i="13"/>
  <c r="T616" i="13"/>
  <c r="J616" i="13"/>
  <c r="I616" i="13"/>
  <c r="Y615" i="13"/>
  <c r="T615" i="13"/>
  <c r="J615" i="13"/>
  <c r="I615" i="13"/>
  <c r="Y614" i="13"/>
  <c r="T614" i="13"/>
  <c r="J614" i="13"/>
  <c r="I614" i="13"/>
  <c r="Y613" i="13"/>
  <c r="T613" i="13"/>
  <c r="J613" i="13"/>
  <c r="I613" i="13"/>
  <c r="Y612" i="13"/>
  <c r="T612" i="13"/>
  <c r="J612" i="13"/>
  <c r="I612" i="13"/>
  <c r="Y611" i="13"/>
  <c r="T611" i="13"/>
  <c r="J611" i="13"/>
  <c r="I611" i="13"/>
  <c r="Y610" i="13"/>
  <c r="T610" i="13"/>
  <c r="J610" i="13"/>
  <c r="I610" i="13"/>
  <c r="Y609" i="13"/>
  <c r="T609" i="13"/>
  <c r="J609" i="13"/>
  <c r="I609" i="13"/>
  <c r="Y608" i="13"/>
  <c r="T608" i="13"/>
  <c r="J608" i="13"/>
  <c r="I608" i="13"/>
  <c r="Y607" i="13"/>
  <c r="T607" i="13"/>
  <c r="J607" i="13"/>
  <c r="I607" i="13"/>
  <c r="Y606" i="13"/>
  <c r="T606" i="13"/>
  <c r="J606" i="13"/>
  <c r="I606" i="13"/>
  <c r="Y605" i="13"/>
  <c r="T605" i="13"/>
  <c r="J605" i="13"/>
  <c r="I605" i="13"/>
  <c r="Y604" i="13"/>
  <c r="T604" i="13"/>
  <c r="J604" i="13"/>
  <c r="I604" i="13"/>
  <c r="Y603" i="13"/>
  <c r="T603" i="13"/>
  <c r="J603" i="13"/>
  <c r="I603" i="13"/>
  <c r="Y602" i="13"/>
  <c r="T602" i="13"/>
  <c r="J602" i="13"/>
  <c r="I602" i="13"/>
  <c r="Y601" i="13"/>
  <c r="T601" i="13"/>
  <c r="J601" i="13"/>
  <c r="I601" i="13"/>
  <c r="Y600" i="13"/>
  <c r="T600" i="13"/>
  <c r="J600" i="13"/>
  <c r="I600" i="13"/>
  <c r="Y599" i="13"/>
  <c r="T599" i="13"/>
  <c r="J599" i="13"/>
  <c r="I599" i="13"/>
  <c r="Y598" i="13"/>
  <c r="T598" i="13"/>
  <c r="J598" i="13"/>
  <c r="I598" i="13"/>
  <c r="Y597" i="13"/>
  <c r="T597" i="13"/>
  <c r="J597" i="13"/>
  <c r="I597" i="13"/>
  <c r="Y596" i="13"/>
  <c r="T596" i="13"/>
  <c r="J596" i="13"/>
  <c r="I596" i="13"/>
  <c r="Y595" i="13"/>
  <c r="T595" i="13"/>
  <c r="J595" i="13"/>
  <c r="I595" i="13"/>
  <c r="Y594" i="13"/>
  <c r="T594" i="13"/>
  <c r="J594" i="13"/>
  <c r="I594" i="13"/>
  <c r="Y593" i="13"/>
  <c r="T593" i="13"/>
  <c r="J593" i="13"/>
  <c r="I593" i="13"/>
  <c r="Y592" i="13"/>
  <c r="T592" i="13"/>
  <c r="J592" i="13"/>
  <c r="I592" i="13"/>
  <c r="Y591" i="13"/>
  <c r="T591" i="13"/>
  <c r="J591" i="13"/>
  <c r="I591" i="13"/>
  <c r="Y590" i="13"/>
  <c r="T590" i="13"/>
  <c r="J590" i="13"/>
  <c r="I590" i="13"/>
  <c r="Y589" i="13"/>
  <c r="T589" i="13"/>
  <c r="J589" i="13"/>
  <c r="I589" i="13"/>
  <c r="Y588" i="13"/>
  <c r="T588" i="13"/>
  <c r="J588" i="13"/>
  <c r="I588" i="13"/>
  <c r="Y587" i="13"/>
  <c r="T587" i="13"/>
  <c r="J587" i="13"/>
  <c r="I587" i="13"/>
  <c r="Y586" i="13"/>
  <c r="T586" i="13"/>
  <c r="J586" i="13"/>
  <c r="I586" i="13"/>
  <c r="Y585" i="13"/>
  <c r="T585" i="13"/>
  <c r="J585" i="13"/>
  <c r="I585" i="13"/>
  <c r="Y584" i="13"/>
  <c r="T584" i="13"/>
  <c r="J584" i="13"/>
  <c r="I584" i="13"/>
  <c r="Y583" i="13"/>
  <c r="T583" i="13"/>
  <c r="J583" i="13"/>
  <c r="I583" i="13"/>
  <c r="Y582" i="13"/>
  <c r="T582" i="13"/>
  <c r="J582" i="13"/>
  <c r="I582" i="13"/>
  <c r="Y581" i="13"/>
  <c r="T581" i="13"/>
  <c r="J581" i="13"/>
  <c r="I581" i="13"/>
  <c r="Y580" i="13"/>
  <c r="T580" i="13"/>
  <c r="J580" i="13"/>
  <c r="I580" i="13"/>
  <c r="Y579" i="13"/>
  <c r="T579" i="13"/>
  <c r="J579" i="13"/>
  <c r="I579" i="13"/>
  <c r="Y578" i="13"/>
  <c r="T578" i="13"/>
  <c r="J578" i="13"/>
  <c r="I578" i="13"/>
  <c r="Y577" i="13"/>
  <c r="T577" i="13"/>
  <c r="J577" i="13"/>
  <c r="I577" i="13"/>
  <c r="Y576" i="13"/>
  <c r="T576" i="13"/>
  <c r="J576" i="13"/>
  <c r="I576" i="13"/>
  <c r="Y575" i="13"/>
  <c r="T575" i="13"/>
  <c r="J575" i="13"/>
  <c r="I575" i="13"/>
  <c r="Y574" i="13"/>
  <c r="T574" i="13"/>
  <c r="J574" i="13"/>
  <c r="I574" i="13"/>
  <c r="Y573" i="13"/>
  <c r="T573" i="13"/>
  <c r="J573" i="13"/>
  <c r="I573" i="13"/>
  <c r="Y572" i="13"/>
  <c r="T572" i="13"/>
  <c r="J572" i="13"/>
  <c r="I572" i="13"/>
  <c r="Y571" i="13"/>
  <c r="T571" i="13"/>
  <c r="J571" i="13"/>
  <c r="I571" i="13"/>
  <c r="Y570" i="13"/>
  <c r="T570" i="13"/>
  <c r="J570" i="13"/>
  <c r="I570" i="13"/>
  <c r="Y569" i="13"/>
  <c r="T569" i="13"/>
  <c r="J569" i="13"/>
  <c r="I569" i="13"/>
  <c r="Y568" i="13"/>
  <c r="T568" i="13"/>
  <c r="J568" i="13"/>
  <c r="I568" i="13"/>
  <c r="Y567" i="13"/>
  <c r="T567" i="13"/>
  <c r="J567" i="13"/>
  <c r="I567" i="13"/>
  <c r="Y566" i="13"/>
  <c r="T566" i="13"/>
  <c r="J566" i="13"/>
  <c r="I566" i="13"/>
  <c r="Y565" i="13"/>
  <c r="T565" i="13"/>
  <c r="J565" i="13"/>
  <c r="I565" i="13"/>
  <c r="Y564" i="13"/>
  <c r="T564" i="13"/>
  <c r="J564" i="13"/>
  <c r="I564" i="13"/>
  <c r="Y563" i="13"/>
  <c r="T563" i="13"/>
  <c r="J563" i="13"/>
  <c r="I563" i="13"/>
  <c r="Y562" i="13"/>
  <c r="T562" i="13"/>
  <c r="J562" i="13"/>
  <c r="I562" i="13"/>
  <c r="Y561" i="13"/>
  <c r="T561" i="13"/>
  <c r="J561" i="13"/>
  <c r="I561" i="13"/>
  <c r="Y560" i="13"/>
  <c r="T560" i="13"/>
  <c r="J560" i="13"/>
  <c r="I560" i="13"/>
  <c r="Y559" i="13"/>
  <c r="T559" i="13"/>
  <c r="J559" i="13"/>
  <c r="I559" i="13"/>
  <c r="Y558" i="13"/>
  <c r="T558" i="13"/>
  <c r="J558" i="13"/>
  <c r="I558" i="13"/>
  <c r="Y557" i="13"/>
  <c r="T557" i="13"/>
  <c r="J557" i="13"/>
  <c r="I557" i="13"/>
  <c r="Y556" i="13"/>
  <c r="T556" i="13"/>
  <c r="J556" i="13"/>
  <c r="I556" i="13"/>
  <c r="Y555" i="13"/>
  <c r="T555" i="13"/>
  <c r="J555" i="13"/>
  <c r="I555" i="13"/>
  <c r="Y554" i="13"/>
  <c r="T554" i="13"/>
  <c r="J554" i="13"/>
  <c r="I554" i="13"/>
  <c r="Y553" i="13"/>
  <c r="T553" i="13"/>
  <c r="J553" i="13"/>
  <c r="I553" i="13"/>
  <c r="Y552" i="13"/>
  <c r="T552" i="13"/>
  <c r="J552" i="13"/>
  <c r="I552" i="13"/>
  <c r="Y551" i="13"/>
  <c r="T551" i="13"/>
  <c r="J551" i="13"/>
  <c r="I551" i="13"/>
  <c r="Y550" i="13"/>
  <c r="T550" i="13"/>
  <c r="J550" i="13"/>
  <c r="I550" i="13"/>
  <c r="Y549" i="13"/>
  <c r="T549" i="13"/>
  <c r="J549" i="13"/>
  <c r="I549" i="13"/>
  <c r="Y548" i="13"/>
  <c r="T548" i="13"/>
  <c r="J548" i="13"/>
  <c r="I548" i="13"/>
  <c r="Y547" i="13"/>
  <c r="T547" i="13"/>
  <c r="J547" i="13"/>
  <c r="I547" i="13"/>
  <c r="Y546" i="13"/>
  <c r="T546" i="13"/>
  <c r="J546" i="13"/>
  <c r="I546" i="13"/>
  <c r="Y545" i="13"/>
  <c r="T545" i="13"/>
  <c r="J545" i="13"/>
  <c r="I545" i="13"/>
  <c r="Y544" i="13"/>
  <c r="T544" i="13"/>
  <c r="J544" i="13"/>
  <c r="I544" i="13"/>
  <c r="Y543" i="13"/>
  <c r="T543" i="13"/>
  <c r="J543" i="13"/>
  <c r="I543" i="13"/>
  <c r="Y542" i="13"/>
  <c r="T542" i="13"/>
  <c r="J542" i="13"/>
  <c r="I542" i="13"/>
  <c r="Y541" i="13"/>
  <c r="T541" i="13"/>
  <c r="J541" i="13"/>
  <c r="I541" i="13"/>
  <c r="Y540" i="13"/>
  <c r="T540" i="13"/>
  <c r="J540" i="13"/>
  <c r="I540" i="13"/>
  <c r="Y539" i="13"/>
  <c r="T539" i="13"/>
  <c r="J539" i="13"/>
  <c r="I539" i="13"/>
  <c r="Y538" i="13"/>
  <c r="T538" i="13"/>
  <c r="J538" i="13"/>
  <c r="I538" i="13"/>
  <c r="Y537" i="13"/>
  <c r="T537" i="13"/>
  <c r="J537" i="13"/>
  <c r="I537" i="13"/>
  <c r="Y536" i="13"/>
  <c r="T536" i="13"/>
  <c r="J536" i="13"/>
  <c r="I536" i="13"/>
  <c r="Y535" i="13"/>
  <c r="T535" i="13"/>
  <c r="J535" i="13"/>
  <c r="I535" i="13"/>
  <c r="Y534" i="13"/>
  <c r="T534" i="13"/>
  <c r="J534" i="13"/>
  <c r="I534" i="13"/>
  <c r="Y533" i="13"/>
  <c r="T533" i="13"/>
  <c r="J533" i="13"/>
  <c r="I533" i="13"/>
  <c r="Y532" i="13"/>
  <c r="T532" i="13"/>
  <c r="J532" i="13"/>
  <c r="I532" i="13"/>
  <c r="Y531" i="13"/>
  <c r="T531" i="13"/>
  <c r="J531" i="13"/>
  <c r="I531" i="13"/>
  <c r="Y530" i="13"/>
  <c r="T530" i="13"/>
  <c r="J530" i="13"/>
  <c r="I530" i="13"/>
  <c r="Y529" i="13"/>
  <c r="T529" i="13"/>
  <c r="J529" i="13"/>
  <c r="I529" i="13"/>
  <c r="Y528" i="13"/>
  <c r="T528" i="13"/>
  <c r="J528" i="13"/>
  <c r="I528" i="13"/>
  <c r="Y527" i="13"/>
  <c r="T527" i="13"/>
  <c r="J527" i="13"/>
  <c r="I527" i="13"/>
  <c r="Y526" i="13"/>
  <c r="T526" i="13"/>
  <c r="J526" i="13"/>
  <c r="I526" i="13"/>
  <c r="Y525" i="13"/>
  <c r="T525" i="13"/>
  <c r="J525" i="13"/>
  <c r="I525" i="13"/>
  <c r="Y524" i="13"/>
  <c r="T524" i="13"/>
  <c r="J524" i="13"/>
  <c r="I524" i="13"/>
  <c r="Y523" i="13"/>
  <c r="T523" i="13"/>
  <c r="J523" i="13"/>
  <c r="I523" i="13"/>
  <c r="Y522" i="13"/>
  <c r="T522" i="13"/>
  <c r="J522" i="13"/>
  <c r="I522" i="13"/>
  <c r="Y521" i="13"/>
  <c r="T521" i="13"/>
  <c r="J521" i="13"/>
  <c r="I521" i="13"/>
  <c r="Y520" i="13"/>
  <c r="T520" i="13"/>
  <c r="J520" i="13"/>
  <c r="I520" i="13"/>
  <c r="Y519" i="13"/>
  <c r="T519" i="13"/>
  <c r="J519" i="13"/>
  <c r="I519" i="13"/>
  <c r="Y518" i="13"/>
  <c r="T518" i="13"/>
  <c r="J518" i="13"/>
  <c r="I518" i="13"/>
  <c r="Y517" i="13"/>
  <c r="T517" i="13"/>
  <c r="J517" i="13"/>
  <c r="I517" i="13"/>
  <c r="Y516" i="13"/>
  <c r="T516" i="13"/>
  <c r="J516" i="13"/>
  <c r="I516" i="13"/>
  <c r="Y515" i="13"/>
  <c r="T515" i="13"/>
  <c r="J515" i="13"/>
  <c r="I515" i="13"/>
  <c r="Y514" i="13"/>
  <c r="T514" i="13"/>
  <c r="J514" i="13"/>
  <c r="I514" i="13"/>
  <c r="Y513" i="13"/>
  <c r="T513" i="13"/>
  <c r="J513" i="13"/>
  <c r="I513" i="13"/>
  <c r="Y512" i="13"/>
  <c r="T512" i="13"/>
  <c r="J512" i="13"/>
  <c r="I512" i="13"/>
  <c r="Y511" i="13"/>
  <c r="T511" i="13"/>
  <c r="J511" i="13"/>
  <c r="I511" i="13"/>
  <c r="Y510" i="13"/>
  <c r="T510" i="13"/>
  <c r="J510" i="13"/>
  <c r="I510" i="13"/>
  <c r="Y509" i="13"/>
  <c r="T509" i="13"/>
  <c r="J509" i="13"/>
  <c r="I509" i="13"/>
  <c r="Y508" i="13"/>
  <c r="T508" i="13"/>
  <c r="J508" i="13"/>
  <c r="I508" i="13"/>
  <c r="Y507" i="13"/>
  <c r="T507" i="13"/>
  <c r="J507" i="13"/>
  <c r="I507" i="13"/>
  <c r="Y506" i="13"/>
  <c r="T506" i="13"/>
  <c r="J506" i="13"/>
  <c r="I506" i="13"/>
  <c r="Y505" i="13"/>
  <c r="T505" i="13"/>
  <c r="J505" i="13"/>
  <c r="I505" i="13"/>
  <c r="Y504" i="13"/>
  <c r="T504" i="13"/>
  <c r="J504" i="13"/>
  <c r="I504" i="13"/>
  <c r="Y503" i="13"/>
  <c r="T503" i="13"/>
  <c r="J503" i="13"/>
  <c r="I503" i="13"/>
  <c r="Y502" i="13"/>
  <c r="T502" i="13"/>
  <c r="J502" i="13"/>
  <c r="I502" i="13"/>
  <c r="Y501" i="13"/>
  <c r="T501" i="13"/>
  <c r="J501" i="13"/>
  <c r="I501" i="13"/>
  <c r="Y500" i="13"/>
  <c r="T500" i="13"/>
  <c r="J500" i="13"/>
  <c r="I500" i="13"/>
  <c r="Y499" i="13"/>
  <c r="T499" i="13"/>
  <c r="J499" i="13"/>
  <c r="I499" i="13"/>
  <c r="Y498" i="13"/>
  <c r="T498" i="13"/>
  <c r="J498" i="13"/>
  <c r="I498" i="13"/>
  <c r="Y497" i="13"/>
  <c r="T497" i="13"/>
  <c r="J497" i="13"/>
  <c r="I497" i="13"/>
  <c r="Y496" i="13"/>
  <c r="T496" i="13"/>
  <c r="J496" i="13"/>
  <c r="I496" i="13"/>
  <c r="Y495" i="13"/>
  <c r="T495" i="13"/>
  <c r="J495" i="13"/>
  <c r="I495" i="13"/>
  <c r="Y494" i="13"/>
  <c r="T494" i="13"/>
  <c r="J494" i="13"/>
  <c r="I494" i="13"/>
  <c r="Y493" i="13"/>
  <c r="T493" i="13"/>
  <c r="J493" i="13"/>
  <c r="I493" i="13"/>
  <c r="Y492" i="13"/>
  <c r="T492" i="13"/>
  <c r="J492" i="13"/>
  <c r="I492" i="13"/>
  <c r="Y491" i="13"/>
  <c r="T491" i="13"/>
  <c r="J491" i="13"/>
  <c r="I491" i="13"/>
  <c r="Y490" i="13"/>
  <c r="T490" i="13"/>
  <c r="J490" i="13"/>
  <c r="I490" i="13"/>
  <c r="Y489" i="13"/>
  <c r="T489" i="13"/>
  <c r="J489" i="13"/>
  <c r="I489" i="13"/>
  <c r="Y488" i="13"/>
  <c r="T488" i="13"/>
  <c r="J488" i="13"/>
  <c r="I488" i="13"/>
  <c r="Y487" i="13"/>
  <c r="T487" i="13"/>
  <c r="J487" i="13"/>
  <c r="I487" i="13"/>
  <c r="Y486" i="13"/>
  <c r="T486" i="13"/>
  <c r="J486" i="13"/>
  <c r="I486" i="13"/>
  <c r="Y485" i="13"/>
  <c r="T485" i="13"/>
  <c r="J485" i="13"/>
  <c r="I485" i="13"/>
  <c r="Y484" i="13"/>
  <c r="T484" i="13"/>
  <c r="J484" i="13"/>
  <c r="I484" i="13"/>
  <c r="Y483" i="13"/>
  <c r="T483" i="13"/>
  <c r="J483" i="13"/>
  <c r="I483" i="13"/>
  <c r="Y482" i="13"/>
  <c r="T482" i="13"/>
  <c r="J482" i="13"/>
  <c r="I482" i="13"/>
  <c r="Y481" i="13"/>
  <c r="T481" i="13"/>
  <c r="J481" i="13"/>
  <c r="I481" i="13"/>
  <c r="Y480" i="13"/>
  <c r="T480" i="13"/>
  <c r="J480" i="13"/>
  <c r="I480" i="13"/>
  <c r="Y479" i="13"/>
  <c r="T479" i="13"/>
  <c r="J479" i="13"/>
  <c r="I479" i="13"/>
  <c r="Y478" i="13"/>
  <c r="T478" i="13"/>
  <c r="J478" i="13"/>
  <c r="I478" i="13"/>
  <c r="Y477" i="13"/>
  <c r="T477" i="13"/>
  <c r="J477" i="13"/>
  <c r="I477" i="13"/>
  <c r="Y476" i="13"/>
  <c r="T476" i="13"/>
  <c r="J476" i="13"/>
  <c r="I476" i="13"/>
  <c r="Y475" i="13"/>
  <c r="T475" i="13"/>
  <c r="J475" i="13"/>
  <c r="I475" i="13"/>
  <c r="Y474" i="13"/>
  <c r="T474" i="13"/>
  <c r="J474" i="13"/>
  <c r="I474" i="13"/>
  <c r="Y473" i="13"/>
  <c r="T473" i="13"/>
  <c r="J473" i="13"/>
  <c r="I473" i="13"/>
  <c r="Y472" i="13"/>
  <c r="T472" i="13"/>
  <c r="J472" i="13"/>
  <c r="I472" i="13"/>
  <c r="Y471" i="13"/>
  <c r="T471" i="13"/>
  <c r="J471" i="13"/>
  <c r="I471" i="13"/>
  <c r="Y470" i="13"/>
  <c r="T470" i="13"/>
  <c r="J470" i="13"/>
  <c r="I470" i="13"/>
  <c r="Y469" i="13"/>
  <c r="T469" i="13"/>
  <c r="J469" i="13"/>
  <c r="I469" i="13"/>
  <c r="Y468" i="13"/>
  <c r="T468" i="13"/>
  <c r="J468" i="13"/>
  <c r="I468" i="13"/>
  <c r="Y467" i="13"/>
  <c r="T467" i="13"/>
  <c r="J467" i="13"/>
  <c r="I467" i="13"/>
  <c r="Y466" i="13"/>
  <c r="T466" i="13"/>
  <c r="J466" i="13"/>
  <c r="I466" i="13"/>
  <c r="Y465" i="13"/>
  <c r="T465" i="13"/>
  <c r="J465" i="13"/>
  <c r="I465" i="13"/>
  <c r="Y464" i="13"/>
  <c r="T464" i="13"/>
  <c r="J464" i="13"/>
  <c r="I464" i="13"/>
  <c r="Y463" i="13"/>
  <c r="T463" i="13"/>
  <c r="J463" i="13"/>
  <c r="I463" i="13"/>
  <c r="Y462" i="13"/>
  <c r="T462" i="13"/>
  <c r="J462" i="13"/>
  <c r="I462" i="13"/>
  <c r="Y461" i="13"/>
  <c r="T461" i="13"/>
  <c r="J461" i="13"/>
  <c r="I461" i="13"/>
  <c r="Y460" i="13"/>
  <c r="T460" i="13"/>
  <c r="J460" i="13"/>
  <c r="I460" i="13"/>
  <c r="Y459" i="13"/>
  <c r="T459" i="13"/>
  <c r="J459" i="13"/>
  <c r="I459" i="13"/>
  <c r="Y458" i="13"/>
  <c r="T458" i="13"/>
  <c r="J458" i="13"/>
  <c r="I458" i="13"/>
  <c r="Y457" i="13"/>
  <c r="T457" i="13"/>
  <c r="J457" i="13"/>
  <c r="I457" i="13"/>
  <c r="Y456" i="13"/>
  <c r="T456" i="13"/>
  <c r="J456" i="13"/>
  <c r="I456" i="13"/>
  <c r="Y455" i="13"/>
  <c r="T455" i="13"/>
  <c r="J455" i="13"/>
  <c r="I455" i="13"/>
  <c r="Y454" i="13"/>
  <c r="T454" i="13"/>
  <c r="J454" i="13"/>
  <c r="I454" i="13"/>
  <c r="Y453" i="13"/>
  <c r="T453" i="13"/>
  <c r="J453" i="13"/>
  <c r="I453" i="13"/>
  <c r="Y452" i="13"/>
  <c r="T452" i="13"/>
  <c r="J452" i="13"/>
  <c r="I452" i="13"/>
  <c r="Y451" i="13"/>
  <c r="T451" i="13"/>
  <c r="J451" i="13"/>
  <c r="I451" i="13"/>
  <c r="Y450" i="13"/>
  <c r="T450" i="13"/>
  <c r="J450" i="13"/>
  <c r="I450" i="13"/>
  <c r="Y449" i="13"/>
  <c r="T449" i="13"/>
  <c r="J449" i="13"/>
  <c r="I449" i="13"/>
  <c r="Y448" i="13"/>
  <c r="T448" i="13"/>
  <c r="J448" i="13"/>
  <c r="I448" i="13"/>
  <c r="Y447" i="13"/>
  <c r="T447" i="13"/>
  <c r="J447" i="13"/>
  <c r="I447" i="13"/>
  <c r="Y446" i="13"/>
  <c r="T446" i="13"/>
  <c r="J446" i="13"/>
  <c r="I446" i="13"/>
  <c r="Y445" i="13"/>
  <c r="T445" i="13"/>
  <c r="J445" i="13"/>
  <c r="I445" i="13"/>
  <c r="Y444" i="13"/>
  <c r="T444" i="13"/>
  <c r="J444" i="13"/>
  <c r="I444" i="13"/>
  <c r="Y443" i="13"/>
  <c r="T443" i="13"/>
  <c r="J443" i="13"/>
  <c r="I443" i="13"/>
  <c r="Y442" i="13"/>
  <c r="T442" i="13"/>
  <c r="J442" i="13"/>
  <c r="I442" i="13"/>
  <c r="Y441" i="13"/>
  <c r="T441" i="13"/>
  <c r="J441" i="13"/>
  <c r="I441" i="13"/>
  <c r="Y440" i="13"/>
  <c r="T440" i="13"/>
  <c r="J440" i="13"/>
  <c r="I440" i="13"/>
  <c r="Y439" i="13"/>
  <c r="T439" i="13"/>
  <c r="J439" i="13"/>
  <c r="I439" i="13"/>
  <c r="Y438" i="13"/>
  <c r="T438" i="13"/>
  <c r="J438" i="13"/>
  <c r="I438" i="13"/>
  <c r="Y437" i="13"/>
  <c r="T437" i="13"/>
  <c r="J437" i="13"/>
  <c r="I437" i="13"/>
  <c r="Y436" i="13"/>
  <c r="T436" i="13"/>
  <c r="J436" i="13"/>
  <c r="I436" i="13"/>
  <c r="Y435" i="13"/>
  <c r="T435" i="13"/>
  <c r="J435" i="13"/>
  <c r="I435" i="13"/>
  <c r="Y434" i="13"/>
  <c r="T434" i="13"/>
  <c r="J434" i="13"/>
  <c r="I434" i="13"/>
  <c r="Y433" i="13"/>
  <c r="T433" i="13"/>
  <c r="J433" i="13"/>
  <c r="I433" i="13"/>
  <c r="Y432" i="13"/>
  <c r="T432" i="13"/>
  <c r="J432" i="13"/>
  <c r="I432" i="13"/>
  <c r="Y431" i="13"/>
  <c r="T431" i="13"/>
  <c r="J431" i="13"/>
  <c r="I431" i="13"/>
  <c r="Y430" i="13"/>
  <c r="T430" i="13"/>
  <c r="J430" i="13"/>
  <c r="I430" i="13"/>
  <c r="Y429" i="13"/>
  <c r="T429" i="13"/>
  <c r="J429" i="13"/>
  <c r="I429" i="13"/>
  <c r="Y428" i="13"/>
  <c r="T428" i="13"/>
  <c r="J428" i="13"/>
  <c r="I428" i="13"/>
  <c r="Y427" i="13"/>
  <c r="T427" i="13"/>
  <c r="J427" i="13"/>
  <c r="I427" i="13"/>
  <c r="Y426" i="13"/>
  <c r="T426" i="13"/>
  <c r="J426" i="13"/>
  <c r="I426" i="13"/>
  <c r="Y425" i="13"/>
  <c r="T425" i="13"/>
  <c r="J425" i="13"/>
  <c r="I425" i="13"/>
  <c r="Y424" i="13"/>
  <c r="T424" i="13"/>
  <c r="J424" i="13"/>
  <c r="I424" i="13"/>
  <c r="Y423" i="13"/>
  <c r="T423" i="13"/>
  <c r="J423" i="13"/>
  <c r="I423" i="13"/>
  <c r="Y422" i="13"/>
  <c r="T422" i="13"/>
  <c r="J422" i="13"/>
  <c r="I422" i="13"/>
  <c r="Y421" i="13"/>
  <c r="T421" i="13"/>
  <c r="J421" i="13"/>
  <c r="I421" i="13"/>
  <c r="Y420" i="13"/>
  <c r="T420" i="13"/>
  <c r="J420" i="13"/>
  <c r="I420" i="13"/>
  <c r="Y419" i="13"/>
  <c r="T419" i="13"/>
  <c r="J419" i="13"/>
  <c r="I419" i="13"/>
  <c r="Y418" i="13"/>
  <c r="T418" i="13"/>
  <c r="J418" i="13"/>
  <c r="I418" i="13"/>
  <c r="Y417" i="13"/>
  <c r="T417" i="13"/>
  <c r="J417" i="13"/>
  <c r="I417" i="13"/>
  <c r="Y416" i="13"/>
  <c r="T416" i="13"/>
  <c r="J416" i="13"/>
  <c r="I416" i="13"/>
  <c r="Y415" i="13"/>
  <c r="T415" i="13"/>
  <c r="J415" i="13"/>
  <c r="I415" i="13"/>
  <c r="Y414" i="13"/>
  <c r="T414" i="13"/>
  <c r="J414" i="13"/>
  <c r="I414" i="13"/>
  <c r="Y413" i="13"/>
  <c r="T413" i="13"/>
  <c r="J413" i="13"/>
  <c r="I413" i="13"/>
  <c r="Y412" i="13"/>
  <c r="T412" i="13"/>
  <c r="J412" i="13"/>
  <c r="I412" i="13"/>
  <c r="Y411" i="13"/>
  <c r="T411" i="13"/>
  <c r="J411" i="13"/>
  <c r="I411" i="13"/>
  <c r="Y410" i="13"/>
  <c r="T410" i="13"/>
  <c r="J410" i="13"/>
  <c r="I410" i="13"/>
  <c r="Y409" i="13"/>
  <c r="T409" i="13"/>
  <c r="J409" i="13"/>
  <c r="I409" i="13"/>
  <c r="Y408" i="13"/>
  <c r="T408" i="13"/>
  <c r="J408" i="13"/>
  <c r="I408" i="13"/>
  <c r="Y407" i="13"/>
  <c r="T407" i="13"/>
  <c r="J407" i="13"/>
  <c r="I407" i="13"/>
  <c r="Y406" i="13"/>
  <c r="T406" i="13"/>
  <c r="J406" i="13"/>
  <c r="I406" i="13"/>
  <c r="Y405" i="13"/>
  <c r="T405" i="13"/>
  <c r="J405" i="13"/>
  <c r="I405" i="13"/>
  <c r="Y404" i="13"/>
  <c r="T404" i="13"/>
  <c r="J404" i="13"/>
  <c r="I404" i="13"/>
  <c r="Y403" i="13"/>
  <c r="T403" i="13"/>
  <c r="J403" i="13"/>
  <c r="I403" i="13"/>
  <c r="Y402" i="13"/>
  <c r="T402" i="13"/>
  <c r="J402" i="13"/>
  <c r="I402" i="13"/>
  <c r="Y401" i="13"/>
  <c r="T401" i="13"/>
  <c r="J401" i="13"/>
  <c r="I401" i="13"/>
  <c r="Y400" i="13"/>
  <c r="T400" i="13"/>
  <c r="J400" i="13"/>
  <c r="I400" i="13"/>
  <c r="Y399" i="13"/>
  <c r="T399" i="13"/>
  <c r="J399" i="13"/>
  <c r="I399" i="13"/>
  <c r="Y398" i="13"/>
  <c r="T398" i="13"/>
  <c r="J398" i="13"/>
  <c r="I398" i="13"/>
  <c r="Y397" i="13"/>
  <c r="T397" i="13"/>
  <c r="J397" i="13"/>
  <c r="I397" i="13"/>
  <c r="Y396" i="13"/>
  <c r="T396" i="13"/>
  <c r="J396" i="13"/>
  <c r="I396" i="13"/>
  <c r="Y395" i="13"/>
  <c r="T395" i="13"/>
  <c r="J395" i="13"/>
  <c r="I395" i="13"/>
  <c r="Y394" i="13"/>
  <c r="T394" i="13"/>
  <c r="J394" i="13"/>
  <c r="I394" i="13"/>
  <c r="Y393" i="13"/>
  <c r="T393" i="13"/>
  <c r="J393" i="13"/>
  <c r="I393" i="13"/>
  <c r="Y392" i="13"/>
  <c r="T392" i="13"/>
  <c r="J392" i="13"/>
  <c r="I392" i="13"/>
  <c r="Y391" i="13"/>
  <c r="T391" i="13"/>
  <c r="J391" i="13"/>
  <c r="I391" i="13"/>
  <c r="Y390" i="13"/>
  <c r="T390" i="13"/>
  <c r="J390" i="13"/>
  <c r="I390" i="13"/>
  <c r="Y389" i="13"/>
  <c r="T389" i="13"/>
  <c r="J389" i="13"/>
  <c r="I389" i="13"/>
  <c r="Y388" i="13"/>
  <c r="T388" i="13"/>
  <c r="J388" i="13"/>
  <c r="I388" i="13"/>
  <c r="Y387" i="13"/>
  <c r="T387" i="13"/>
  <c r="J387" i="13"/>
  <c r="I387" i="13"/>
  <c r="Y386" i="13"/>
  <c r="T386" i="13"/>
  <c r="J386" i="13"/>
  <c r="I386" i="13"/>
  <c r="Y385" i="13"/>
  <c r="T385" i="13"/>
  <c r="J385" i="13"/>
  <c r="I385" i="13"/>
  <c r="Y384" i="13"/>
  <c r="T384" i="13"/>
  <c r="J384" i="13"/>
  <c r="I384" i="13"/>
  <c r="Y383" i="13"/>
  <c r="T383" i="13"/>
  <c r="J383" i="13"/>
  <c r="I383" i="13"/>
  <c r="Y382" i="13"/>
  <c r="T382" i="13"/>
  <c r="J382" i="13"/>
  <c r="I382" i="13"/>
  <c r="Y381" i="13"/>
  <c r="T381" i="13"/>
  <c r="J381" i="13"/>
  <c r="I381" i="13"/>
  <c r="Y380" i="13"/>
  <c r="T380" i="13"/>
  <c r="J380" i="13"/>
  <c r="I380" i="13"/>
  <c r="Y379" i="13"/>
  <c r="T379" i="13"/>
  <c r="J379" i="13"/>
  <c r="I379" i="13"/>
  <c r="Y378" i="13"/>
  <c r="T378" i="13"/>
  <c r="J378" i="13"/>
  <c r="I378" i="13"/>
  <c r="Y377" i="13"/>
  <c r="T377" i="13"/>
  <c r="J377" i="13"/>
  <c r="I377" i="13"/>
  <c r="Y376" i="13"/>
  <c r="T376" i="13"/>
  <c r="J376" i="13"/>
  <c r="I376" i="13"/>
  <c r="Y375" i="13"/>
  <c r="T375" i="13"/>
  <c r="J375" i="13"/>
  <c r="I375" i="13"/>
  <c r="Y374" i="13"/>
  <c r="T374" i="13"/>
  <c r="J374" i="13"/>
  <c r="I374" i="13"/>
  <c r="Y373" i="13"/>
  <c r="T373" i="13"/>
  <c r="J373" i="13"/>
  <c r="I373" i="13"/>
  <c r="Y372" i="13"/>
  <c r="T372" i="13"/>
  <c r="J372" i="13"/>
  <c r="I372" i="13"/>
  <c r="Y371" i="13"/>
  <c r="T371" i="13"/>
  <c r="J371" i="13"/>
  <c r="I371" i="13"/>
  <c r="Y370" i="13"/>
  <c r="T370" i="13"/>
  <c r="J370" i="13"/>
  <c r="I370" i="13"/>
  <c r="Y369" i="13"/>
  <c r="T369" i="13"/>
  <c r="J369" i="13"/>
  <c r="I369" i="13"/>
  <c r="Y368" i="13"/>
  <c r="T368" i="13"/>
  <c r="J368" i="13"/>
  <c r="I368" i="13"/>
  <c r="Y367" i="13"/>
  <c r="T367" i="13"/>
  <c r="J367" i="13"/>
  <c r="I367" i="13"/>
  <c r="Y366" i="13"/>
  <c r="T366" i="13"/>
  <c r="J366" i="13"/>
  <c r="I366" i="13"/>
  <c r="Y365" i="13"/>
  <c r="T365" i="13"/>
  <c r="J365" i="13"/>
  <c r="I365" i="13"/>
  <c r="Y364" i="13"/>
  <c r="T364" i="13"/>
  <c r="J364" i="13"/>
  <c r="I364" i="13"/>
  <c r="Y363" i="13"/>
  <c r="T363" i="13"/>
  <c r="J363" i="13"/>
  <c r="I363" i="13"/>
  <c r="Y362" i="13"/>
  <c r="T362" i="13"/>
  <c r="J362" i="13"/>
  <c r="I362" i="13"/>
  <c r="Y361" i="13"/>
  <c r="T361" i="13"/>
  <c r="J361" i="13"/>
  <c r="I361" i="13"/>
  <c r="Y360" i="13"/>
  <c r="T360" i="13"/>
  <c r="J360" i="13"/>
  <c r="I360" i="13"/>
  <c r="Y359" i="13"/>
  <c r="T359" i="13"/>
  <c r="J359" i="13"/>
  <c r="I359" i="13"/>
  <c r="Y358" i="13"/>
  <c r="T358" i="13"/>
  <c r="J358" i="13"/>
  <c r="I358" i="13"/>
  <c r="Y357" i="13"/>
  <c r="T357" i="13"/>
  <c r="J357" i="13"/>
  <c r="I357" i="13"/>
  <c r="Y356" i="13"/>
  <c r="T356" i="13"/>
  <c r="J356" i="13"/>
  <c r="I356" i="13"/>
  <c r="Y355" i="13"/>
  <c r="T355" i="13"/>
  <c r="J355" i="13"/>
  <c r="I355" i="13"/>
  <c r="Y354" i="13"/>
  <c r="T354" i="13"/>
  <c r="J354" i="13"/>
  <c r="I354" i="13"/>
  <c r="Y353" i="13"/>
  <c r="T353" i="13"/>
  <c r="J353" i="13"/>
  <c r="I353" i="13"/>
  <c r="Y352" i="13"/>
  <c r="T352" i="13"/>
  <c r="J352" i="13"/>
  <c r="I352" i="13"/>
  <c r="Y351" i="13"/>
  <c r="T351" i="13"/>
  <c r="J351" i="13"/>
  <c r="I351" i="13"/>
  <c r="Y350" i="13"/>
  <c r="T350" i="13"/>
  <c r="J350" i="13"/>
  <c r="I350" i="13"/>
  <c r="Y349" i="13"/>
  <c r="T349" i="13"/>
  <c r="J349" i="13"/>
  <c r="I349" i="13"/>
  <c r="Y348" i="13"/>
  <c r="T348" i="13"/>
  <c r="J348" i="13"/>
  <c r="I348" i="13"/>
  <c r="Y347" i="13"/>
  <c r="T347" i="13"/>
  <c r="J347" i="13"/>
  <c r="I347" i="13"/>
  <c r="Y346" i="13"/>
  <c r="T346" i="13"/>
  <c r="J346" i="13"/>
  <c r="I346" i="13"/>
  <c r="Y345" i="13"/>
  <c r="T345" i="13"/>
  <c r="J345" i="13"/>
  <c r="I345" i="13"/>
  <c r="Y344" i="13"/>
  <c r="T344" i="13"/>
  <c r="J344" i="13"/>
  <c r="I344" i="13"/>
  <c r="Y343" i="13"/>
  <c r="T343" i="13"/>
  <c r="J343" i="13"/>
  <c r="I343" i="13"/>
  <c r="Y342" i="13"/>
  <c r="T342" i="13"/>
  <c r="J342" i="13"/>
  <c r="I342" i="13"/>
  <c r="Y341" i="13"/>
  <c r="T341" i="13"/>
  <c r="J341" i="13"/>
  <c r="I341" i="13"/>
  <c r="Y340" i="13"/>
  <c r="T340" i="13"/>
  <c r="J340" i="13"/>
  <c r="I340" i="13"/>
  <c r="Y339" i="13"/>
  <c r="T339" i="13"/>
  <c r="J339" i="13"/>
  <c r="I339" i="13"/>
  <c r="Y338" i="13"/>
  <c r="T338" i="13"/>
  <c r="J338" i="13"/>
  <c r="I338" i="13"/>
  <c r="Y337" i="13"/>
  <c r="T337" i="13"/>
  <c r="J337" i="13"/>
  <c r="I337" i="13"/>
  <c r="Y336" i="13"/>
  <c r="T336" i="13"/>
  <c r="J336" i="13"/>
  <c r="I336" i="13"/>
  <c r="Y335" i="13"/>
  <c r="T335" i="13"/>
  <c r="J335" i="13"/>
  <c r="I335" i="13"/>
  <c r="Y334" i="13"/>
  <c r="T334" i="13"/>
  <c r="J334" i="13"/>
  <c r="I334" i="13"/>
  <c r="Y333" i="13"/>
  <c r="T333" i="13"/>
  <c r="J333" i="13"/>
  <c r="I333" i="13"/>
  <c r="Y332" i="13"/>
  <c r="T332" i="13"/>
  <c r="J332" i="13"/>
  <c r="I332" i="13"/>
  <c r="Y331" i="13"/>
  <c r="T331" i="13"/>
  <c r="J331" i="13"/>
  <c r="I331" i="13"/>
  <c r="Y330" i="13"/>
  <c r="T330" i="13"/>
  <c r="J330" i="13"/>
  <c r="I330" i="13"/>
  <c r="Y329" i="13"/>
  <c r="T329" i="13"/>
  <c r="J329" i="13"/>
  <c r="I329" i="13"/>
  <c r="Y328" i="13"/>
  <c r="T328" i="13"/>
  <c r="J328" i="13"/>
  <c r="I328" i="13"/>
  <c r="Y327" i="13"/>
  <c r="T327" i="13"/>
  <c r="J327" i="13"/>
  <c r="I327" i="13"/>
  <c r="Y326" i="13"/>
  <c r="T326" i="13"/>
  <c r="J326" i="13"/>
  <c r="I326" i="13"/>
  <c r="Y325" i="13"/>
  <c r="T325" i="13"/>
  <c r="J325" i="13"/>
  <c r="I325" i="13"/>
  <c r="Y324" i="13"/>
  <c r="T324" i="13"/>
  <c r="J324" i="13"/>
  <c r="I324" i="13"/>
  <c r="Y323" i="13"/>
  <c r="T323" i="13"/>
  <c r="J323" i="13"/>
  <c r="I323" i="13"/>
  <c r="Y322" i="13"/>
  <c r="T322" i="13"/>
  <c r="J322" i="13"/>
  <c r="I322" i="13"/>
  <c r="Y321" i="13"/>
  <c r="T321" i="13"/>
  <c r="J321" i="13"/>
  <c r="I321" i="13"/>
  <c r="Y320" i="13"/>
  <c r="T320" i="13"/>
  <c r="J320" i="13"/>
  <c r="I320" i="13"/>
  <c r="Y319" i="13"/>
  <c r="T319" i="13"/>
  <c r="J319" i="13"/>
  <c r="I319" i="13"/>
  <c r="Y318" i="13"/>
  <c r="T318" i="13"/>
  <c r="J318" i="13"/>
  <c r="I318" i="13"/>
  <c r="Y317" i="13"/>
  <c r="T317" i="13"/>
  <c r="J317" i="13"/>
  <c r="I317" i="13"/>
  <c r="Y316" i="13"/>
  <c r="T316" i="13"/>
  <c r="J316" i="13"/>
  <c r="I316" i="13"/>
  <c r="Y315" i="13"/>
  <c r="T315" i="13"/>
  <c r="J315" i="13"/>
  <c r="I315" i="13"/>
  <c r="Y314" i="13"/>
  <c r="T314" i="13"/>
  <c r="J314" i="13"/>
  <c r="I314" i="13"/>
  <c r="Y313" i="13"/>
  <c r="T313" i="13"/>
  <c r="J313" i="13"/>
  <c r="I313" i="13"/>
  <c r="Y312" i="13"/>
  <c r="T312" i="13"/>
  <c r="J312" i="13"/>
  <c r="I312" i="13"/>
  <c r="Y311" i="13"/>
  <c r="T311" i="13"/>
  <c r="J311" i="13"/>
  <c r="I311" i="13"/>
  <c r="Y310" i="13"/>
  <c r="T310" i="13"/>
  <c r="J310" i="13"/>
  <c r="I310" i="13"/>
  <c r="Y309" i="13"/>
  <c r="T309" i="13"/>
  <c r="J309" i="13"/>
  <c r="I309" i="13"/>
  <c r="Y308" i="13"/>
  <c r="T308" i="13"/>
  <c r="J308" i="13"/>
  <c r="I308" i="13"/>
  <c r="Y307" i="13"/>
  <c r="T307" i="13"/>
  <c r="J307" i="13"/>
  <c r="I307" i="13"/>
  <c r="Y306" i="13"/>
  <c r="T306" i="13"/>
  <c r="J306" i="13"/>
  <c r="I306" i="13"/>
  <c r="Y305" i="13"/>
  <c r="T305" i="13"/>
  <c r="J305" i="13"/>
  <c r="I305" i="13"/>
  <c r="Y304" i="13"/>
  <c r="T304" i="13"/>
  <c r="J304" i="13"/>
  <c r="I304" i="13"/>
  <c r="Y303" i="13"/>
  <c r="T303" i="13"/>
  <c r="J303" i="13"/>
  <c r="I303" i="13"/>
  <c r="Y302" i="13"/>
  <c r="T302" i="13"/>
  <c r="J302" i="13"/>
  <c r="I302" i="13"/>
  <c r="Y301" i="13"/>
  <c r="T301" i="13"/>
  <c r="J301" i="13"/>
  <c r="I301" i="13"/>
  <c r="Y300" i="13"/>
  <c r="T300" i="13"/>
  <c r="J300" i="13"/>
  <c r="I300" i="13"/>
  <c r="Y299" i="13"/>
  <c r="T299" i="13"/>
  <c r="J299" i="13"/>
  <c r="I299" i="13"/>
  <c r="Y298" i="13"/>
  <c r="T298" i="13"/>
  <c r="J298" i="13"/>
  <c r="I298" i="13"/>
  <c r="Y297" i="13"/>
  <c r="T297" i="13"/>
  <c r="J297" i="13"/>
  <c r="I297" i="13"/>
  <c r="Y296" i="13"/>
  <c r="T296" i="13"/>
  <c r="J296" i="13"/>
  <c r="I296" i="13"/>
  <c r="Y295" i="13"/>
  <c r="T295" i="13"/>
  <c r="J295" i="13"/>
  <c r="I295" i="13"/>
  <c r="Y294" i="13"/>
  <c r="T294" i="13"/>
  <c r="J294" i="13"/>
  <c r="I294" i="13"/>
  <c r="Y293" i="13"/>
  <c r="T293" i="13"/>
  <c r="J293" i="13"/>
  <c r="I293" i="13"/>
  <c r="Y292" i="13"/>
  <c r="T292" i="13"/>
  <c r="J292" i="13"/>
  <c r="I292" i="13"/>
  <c r="Y291" i="13"/>
  <c r="T291" i="13"/>
  <c r="J291" i="13"/>
  <c r="I291" i="13"/>
  <c r="Y290" i="13"/>
  <c r="T290" i="13"/>
  <c r="J290" i="13"/>
  <c r="I290" i="13"/>
  <c r="Y289" i="13"/>
  <c r="T289" i="13"/>
  <c r="J289" i="13"/>
  <c r="I289" i="13"/>
  <c r="Y288" i="13"/>
  <c r="T288" i="13"/>
  <c r="J288" i="13"/>
  <c r="I288" i="13"/>
  <c r="Y287" i="13"/>
  <c r="T287" i="13"/>
  <c r="J287" i="13"/>
  <c r="I287" i="13"/>
  <c r="Y286" i="13"/>
  <c r="T286" i="13"/>
  <c r="J286" i="13"/>
  <c r="I286" i="13"/>
  <c r="Y285" i="13"/>
  <c r="T285" i="13"/>
  <c r="J285" i="13"/>
  <c r="I285" i="13"/>
  <c r="Y284" i="13"/>
  <c r="T284" i="13"/>
  <c r="J284" i="13"/>
  <c r="I284" i="13"/>
  <c r="Y283" i="13"/>
  <c r="T283" i="13"/>
  <c r="J283" i="13"/>
  <c r="I283" i="13"/>
  <c r="Y282" i="13"/>
  <c r="T282" i="13"/>
  <c r="J282" i="13"/>
  <c r="I282" i="13"/>
  <c r="Y281" i="13"/>
  <c r="T281" i="13"/>
  <c r="J281" i="13"/>
  <c r="I281" i="13"/>
  <c r="Y280" i="13"/>
  <c r="T280" i="13"/>
  <c r="J280" i="13"/>
  <c r="I280" i="13"/>
  <c r="Y279" i="13"/>
  <c r="T279" i="13"/>
  <c r="J279" i="13"/>
  <c r="I279" i="13"/>
  <c r="Y278" i="13"/>
  <c r="T278" i="13"/>
  <c r="J278" i="13"/>
  <c r="I278" i="13"/>
  <c r="Y277" i="13"/>
  <c r="T277" i="13"/>
  <c r="J277" i="13"/>
  <c r="I277" i="13"/>
  <c r="Y276" i="13"/>
  <c r="T276" i="13"/>
  <c r="J276" i="13"/>
  <c r="I276" i="13"/>
  <c r="Y275" i="13"/>
  <c r="T275" i="13"/>
  <c r="J275" i="13"/>
  <c r="I275" i="13"/>
  <c r="Y274" i="13"/>
  <c r="T274" i="13"/>
  <c r="J274" i="13"/>
  <c r="I274" i="13"/>
  <c r="Y273" i="13"/>
  <c r="T273" i="13"/>
  <c r="J273" i="13"/>
  <c r="I273" i="13"/>
  <c r="Y272" i="13"/>
  <c r="T272" i="13"/>
  <c r="J272" i="13"/>
  <c r="I272" i="13"/>
  <c r="Y271" i="13"/>
  <c r="T271" i="13"/>
  <c r="J271" i="13"/>
  <c r="I271" i="13"/>
  <c r="Y270" i="13"/>
  <c r="T270" i="13"/>
  <c r="J270" i="13"/>
  <c r="I270" i="13"/>
  <c r="Y269" i="13"/>
  <c r="T269" i="13"/>
  <c r="J269" i="13"/>
  <c r="I269" i="13"/>
  <c r="Y268" i="13"/>
  <c r="T268" i="13"/>
  <c r="J268" i="13"/>
  <c r="I268" i="13"/>
  <c r="Y267" i="13"/>
  <c r="T267" i="13"/>
  <c r="J267" i="13"/>
  <c r="I267" i="13"/>
  <c r="Y266" i="13"/>
  <c r="T266" i="13"/>
  <c r="J266" i="13"/>
  <c r="I266" i="13"/>
  <c r="Y265" i="13"/>
  <c r="T265" i="13"/>
  <c r="J265" i="13"/>
  <c r="I265" i="13"/>
  <c r="Y264" i="13"/>
  <c r="T264" i="13"/>
  <c r="J264" i="13"/>
  <c r="I264" i="13"/>
  <c r="Y263" i="13"/>
  <c r="T263" i="13"/>
  <c r="J263" i="13"/>
  <c r="I263" i="13"/>
  <c r="Y262" i="13"/>
  <c r="T262" i="13"/>
  <c r="J262" i="13"/>
  <c r="I262" i="13"/>
  <c r="Y261" i="13"/>
  <c r="T261" i="13"/>
  <c r="J261" i="13"/>
  <c r="I261" i="13"/>
  <c r="Y260" i="13"/>
  <c r="T260" i="13"/>
  <c r="J260" i="13"/>
  <c r="I260" i="13"/>
  <c r="Y259" i="13"/>
  <c r="T259" i="13"/>
  <c r="J259" i="13"/>
  <c r="I259" i="13"/>
  <c r="Y258" i="13"/>
  <c r="T258" i="13"/>
  <c r="J258" i="13"/>
  <c r="I258" i="13"/>
  <c r="Y257" i="13"/>
  <c r="T257" i="13"/>
  <c r="J257" i="13"/>
  <c r="I257" i="13"/>
  <c r="Y256" i="13"/>
  <c r="T256" i="13"/>
  <c r="J256" i="13"/>
  <c r="I256" i="13"/>
  <c r="Y255" i="13"/>
  <c r="T255" i="13"/>
  <c r="J255" i="13"/>
  <c r="I255" i="13"/>
  <c r="Y254" i="13"/>
  <c r="T254" i="13"/>
  <c r="J254" i="13"/>
  <c r="I254" i="13"/>
  <c r="Y253" i="13"/>
  <c r="T253" i="13"/>
  <c r="J253" i="13"/>
  <c r="I253" i="13"/>
  <c r="Y252" i="13"/>
  <c r="T252" i="13"/>
  <c r="J252" i="13"/>
  <c r="I252" i="13"/>
  <c r="Y251" i="13"/>
  <c r="T251" i="13"/>
  <c r="J251" i="13"/>
  <c r="I251" i="13"/>
  <c r="Y250" i="13"/>
  <c r="T250" i="13"/>
  <c r="J250" i="13"/>
  <c r="I250" i="13"/>
  <c r="Y249" i="13"/>
  <c r="T249" i="13"/>
  <c r="J249" i="13"/>
  <c r="I249" i="13"/>
  <c r="Y248" i="13"/>
  <c r="T248" i="13"/>
  <c r="J248" i="13"/>
  <c r="I248" i="13"/>
  <c r="Y247" i="13"/>
  <c r="T247" i="13"/>
  <c r="J247" i="13"/>
  <c r="I247" i="13"/>
  <c r="Y246" i="13"/>
  <c r="T246" i="13"/>
  <c r="J246" i="13"/>
  <c r="I246" i="13"/>
  <c r="Y245" i="13"/>
  <c r="T245" i="13"/>
  <c r="J245" i="13"/>
  <c r="I245" i="13"/>
  <c r="Y244" i="13"/>
  <c r="T244" i="13"/>
  <c r="J244" i="13"/>
  <c r="I244" i="13"/>
  <c r="Y243" i="13"/>
  <c r="T243" i="13"/>
  <c r="J243" i="13"/>
  <c r="I243" i="13"/>
  <c r="Y242" i="13"/>
  <c r="T242" i="13"/>
  <c r="J242" i="13"/>
  <c r="I242" i="13"/>
  <c r="Y241" i="13"/>
  <c r="T241" i="13"/>
  <c r="J241" i="13"/>
  <c r="I241" i="13"/>
  <c r="Y240" i="13"/>
  <c r="T240" i="13"/>
  <c r="J240" i="13"/>
  <c r="I240" i="13"/>
  <c r="Y239" i="13"/>
  <c r="T239" i="13"/>
  <c r="J239" i="13"/>
  <c r="I239" i="13"/>
  <c r="Y238" i="13"/>
  <c r="T238" i="13"/>
  <c r="J238" i="13"/>
  <c r="I238" i="13"/>
  <c r="Y237" i="13"/>
  <c r="T237" i="13"/>
  <c r="J237" i="13"/>
  <c r="I237" i="13"/>
  <c r="Y236" i="13"/>
  <c r="T236" i="13"/>
  <c r="J236" i="13"/>
  <c r="I236" i="13"/>
  <c r="Y235" i="13"/>
  <c r="T235" i="13"/>
  <c r="J235" i="13"/>
  <c r="I235" i="13"/>
  <c r="Y234" i="13"/>
  <c r="T234" i="13"/>
  <c r="J234" i="13"/>
  <c r="I234" i="13"/>
  <c r="Y233" i="13"/>
  <c r="T233" i="13"/>
  <c r="J233" i="13"/>
  <c r="I233" i="13"/>
  <c r="Y232" i="13"/>
  <c r="T232" i="13"/>
  <c r="J232" i="13"/>
  <c r="I232" i="13"/>
  <c r="Y231" i="13"/>
  <c r="T231" i="13"/>
  <c r="J231" i="13"/>
  <c r="I231" i="13"/>
  <c r="Y230" i="13"/>
  <c r="T230" i="13"/>
  <c r="J230" i="13"/>
  <c r="I230" i="13"/>
  <c r="Y229" i="13"/>
  <c r="T229" i="13"/>
  <c r="J229" i="13"/>
  <c r="I229" i="13"/>
  <c r="Y228" i="13"/>
  <c r="T228" i="13"/>
  <c r="J228" i="13"/>
  <c r="I228" i="13"/>
  <c r="Y227" i="13"/>
  <c r="T227" i="13"/>
  <c r="J227" i="13"/>
  <c r="I227" i="13"/>
  <c r="Y226" i="13"/>
  <c r="T226" i="13"/>
  <c r="J226" i="13"/>
  <c r="I226" i="13"/>
  <c r="Y225" i="13"/>
  <c r="T225" i="13"/>
  <c r="J225" i="13"/>
  <c r="I225" i="13"/>
  <c r="Y224" i="13"/>
  <c r="T224" i="13"/>
  <c r="J224" i="13"/>
  <c r="I224" i="13"/>
  <c r="Y223" i="13"/>
  <c r="T223" i="13"/>
  <c r="J223" i="13"/>
  <c r="I223" i="13"/>
  <c r="Y222" i="13"/>
  <c r="T222" i="13"/>
  <c r="J222" i="13"/>
  <c r="I222" i="13"/>
  <c r="Y221" i="13"/>
  <c r="T221" i="13"/>
  <c r="J221" i="13"/>
  <c r="I221" i="13"/>
  <c r="Y220" i="13"/>
  <c r="T220" i="13"/>
  <c r="J220" i="13"/>
  <c r="I220" i="13"/>
  <c r="Y219" i="13"/>
  <c r="T219" i="13"/>
  <c r="J219" i="13"/>
  <c r="I219" i="13"/>
  <c r="Y218" i="13"/>
  <c r="T218" i="13"/>
  <c r="J218" i="13"/>
  <c r="I218" i="13"/>
  <c r="Y217" i="13"/>
  <c r="T217" i="13"/>
  <c r="J217" i="13"/>
  <c r="I217" i="13"/>
  <c r="Y216" i="13"/>
  <c r="T216" i="13"/>
  <c r="J216" i="13"/>
  <c r="I216" i="13"/>
  <c r="Y215" i="13"/>
  <c r="T215" i="13"/>
  <c r="J215" i="13"/>
  <c r="I215" i="13"/>
  <c r="Y214" i="13"/>
  <c r="T214" i="13"/>
  <c r="J214" i="13"/>
  <c r="I214" i="13"/>
  <c r="Y213" i="13"/>
  <c r="T213" i="13"/>
  <c r="J213" i="13"/>
  <c r="I213" i="13"/>
  <c r="Y212" i="13"/>
  <c r="T212" i="13"/>
  <c r="J212" i="13"/>
  <c r="I212" i="13"/>
  <c r="Y211" i="13"/>
  <c r="T211" i="13"/>
  <c r="J211" i="13"/>
  <c r="I211" i="13"/>
  <c r="Y210" i="13"/>
  <c r="T210" i="13"/>
  <c r="J210" i="13"/>
  <c r="I210" i="13"/>
  <c r="Y209" i="13"/>
  <c r="T209" i="13"/>
  <c r="J209" i="13"/>
  <c r="I209" i="13"/>
  <c r="Y208" i="13"/>
  <c r="T208" i="13"/>
  <c r="J208" i="13"/>
  <c r="I208" i="13"/>
  <c r="Y207" i="13"/>
  <c r="T207" i="13"/>
  <c r="J207" i="13"/>
  <c r="I207" i="13"/>
  <c r="Y206" i="13"/>
  <c r="T206" i="13"/>
  <c r="J206" i="13"/>
  <c r="I206" i="13"/>
  <c r="Y205" i="13"/>
  <c r="T205" i="13"/>
  <c r="J205" i="13"/>
  <c r="I205" i="13"/>
  <c r="Y204" i="13"/>
  <c r="T204" i="13"/>
  <c r="J204" i="13"/>
  <c r="I204" i="13"/>
  <c r="Y203" i="13"/>
  <c r="T203" i="13"/>
  <c r="J203" i="13"/>
  <c r="I203" i="13"/>
  <c r="Y202" i="13"/>
  <c r="T202" i="13"/>
  <c r="J202" i="13"/>
  <c r="I202" i="13"/>
  <c r="Y201" i="13"/>
  <c r="T201" i="13"/>
  <c r="J201" i="13"/>
  <c r="I201" i="13"/>
  <c r="Y200" i="13"/>
  <c r="T200" i="13"/>
  <c r="J200" i="13"/>
  <c r="I200" i="13"/>
  <c r="Y199" i="13"/>
  <c r="T199" i="13"/>
  <c r="J199" i="13"/>
  <c r="I199" i="13"/>
  <c r="Y198" i="13"/>
  <c r="T198" i="13"/>
  <c r="J198" i="13"/>
  <c r="I198" i="13"/>
  <c r="Y197" i="13"/>
  <c r="T197" i="13"/>
  <c r="J197" i="13"/>
  <c r="I197" i="13"/>
  <c r="Y196" i="13"/>
  <c r="T196" i="13"/>
  <c r="J196" i="13"/>
  <c r="I196" i="13"/>
  <c r="Y195" i="13"/>
  <c r="T195" i="13"/>
  <c r="J195" i="13"/>
  <c r="I195" i="13"/>
  <c r="Y194" i="13"/>
  <c r="T194" i="13"/>
  <c r="J194" i="13"/>
  <c r="I194" i="13"/>
  <c r="Y193" i="13"/>
  <c r="T193" i="13"/>
  <c r="J193" i="13"/>
  <c r="I193" i="13"/>
  <c r="Y192" i="13"/>
  <c r="T192" i="13"/>
  <c r="J192" i="13"/>
  <c r="I192" i="13"/>
  <c r="Y191" i="13"/>
  <c r="T191" i="13"/>
  <c r="J191" i="13"/>
  <c r="I191" i="13"/>
  <c r="Y190" i="13"/>
  <c r="T190" i="13"/>
  <c r="J190" i="13"/>
  <c r="I190" i="13"/>
  <c r="Y189" i="13"/>
  <c r="T189" i="13"/>
  <c r="J189" i="13"/>
  <c r="I189" i="13"/>
  <c r="Y188" i="13"/>
  <c r="T188" i="13"/>
  <c r="J188" i="13"/>
  <c r="I188" i="13"/>
  <c r="Y187" i="13"/>
  <c r="T187" i="13"/>
  <c r="J187" i="13"/>
  <c r="I187" i="13"/>
  <c r="Y186" i="13"/>
  <c r="T186" i="13"/>
  <c r="J186" i="13"/>
  <c r="I186" i="13"/>
  <c r="Y185" i="13"/>
  <c r="T185" i="13"/>
  <c r="J185" i="13"/>
  <c r="I185" i="13"/>
  <c r="Y184" i="13"/>
  <c r="T184" i="13"/>
  <c r="J184" i="13"/>
  <c r="I184" i="13"/>
  <c r="Y183" i="13"/>
  <c r="T183" i="13"/>
  <c r="J183" i="13"/>
  <c r="I183" i="13"/>
  <c r="Y182" i="13"/>
  <c r="T182" i="13"/>
  <c r="J182" i="13"/>
  <c r="I182" i="13"/>
  <c r="Y181" i="13"/>
  <c r="T181" i="13"/>
  <c r="J181" i="13"/>
  <c r="I181" i="13"/>
  <c r="Y180" i="13"/>
  <c r="T180" i="13"/>
  <c r="J180" i="13"/>
  <c r="I180" i="13"/>
  <c r="Y179" i="13"/>
  <c r="T179" i="13"/>
  <c r="J179" i="13"/>
  <c r="I179" i="13"/>
  <c r="Y178" i="13"/>
  <c r="T178" i="13"/>
  <c r="J178" i="13"/>
  <c r="I178" i="13"/>
  <c r="Y177" i="13"/>
  <c r="T177" i="13"/>
  <c r="J177" i="13"/>
  <c r="I177" i="13"/>
  <c r="Y176" i="13"/>
  <c r="T176" i="13"/>
  <c r="J176" i="13"/>
  <c r="I176" i="13"/>
  <c r="Y175" i="13"/>
  <c r="T175" i="13"/>
  <c r="J175" i="13"/>
  <c r="I175" i="13"/>
  <c r="Y174" i="13"/>
  <c r="T174" i="13"/>
  <c r="J174" i="13"/>
  <c r="I174" i="13"/>
  <c r="Y173" i="13"/>
  <c r="T173" i="13"/>
  <c r="J173" i="13"/>
  <c r="I173" i="13"/>
  <c r="Y172" i="13"/>
  <c r="T172" i="13"/>
  <c r="J172" i="13"/>
  <c r="I172" i="13"/>
  <c r="Y171" i="13"/>
  <c r="T171" i="13"/>
  <c r="J171" i="13"/>
  <c r="I171" i="13"/>
  <c r="Y170" i="13"/>
  <c r="T170" i="13"/>
  <c r="J170" i="13"/>
  <c r="I170" i="13"/>
  <c r="Y169" i="13"/>
  <c r="T169" i="13"/>
  <c r="J169" i="13"/>
  <c r="I169" i="13"/>
  <c r="Y168" i="13"/>
  <c r="T168" i="13"/>
  <c r="J168" i="13"/>
  <c r="I168" i="13"/>
  <c r="Y167" i="13"/>
  <c r="T167" i="13"/>
  <c r="J167" i="13"/>
  <c r="I167" i="13"/>
  <c r="Y166" i="13"/>
  <c r="T166" i="13"/>
  <c r="J166" i="13"/>
  <c r="I166" i="13"/>
  <c r="Y165" i="13"/>
  <c r="T165" i="13"/>
  <c r="J165" i="13"/>
  <c r="I165" i="13"/>
  <c r="Y164" i="13"/>
  <c r="T164" i="13"/>
  <c r="J164" i="13"/>
  <c r="I164" i="13"/>
  <c r="Y163" i="13"/>
  <c r="T163" i="13"/>
  <c r="J163" i="13"/>
  <c r="I163" i="13"/>
  <c r="Y162" i="13"/>
  <c r="T162" i="13"/>
  <c r="J162" i="13"/>
  <c r="I162" i="13"/>
  <c r="Y161" i="13"/>
  <c r="T161" i="13"/>
  <c r="J161" i="13"/>
  <c r="I161" i="13"/>
  <c r="Y160" i="13"/>
  <c r="T160" i="13"/>
  <c r="J160" i="13"/>
  <c r="I160" i="13"/>
  <c r="Y159" i="13"/>
  <c r="T159" i="13"/>
  <c r="J159" i="13"/>
  <c r="I159" i="13"/>
  <c r="Y158" i="13"/>
  <c r="T158" i="13"/>
  <c r="J158" i="13"/>
  <c r="I158" i="13"/>
  <c r="Y157" i="13"/>
  <c r="T157" i="13"/>
  <c r="J157" i="13"/>
  <c r="I157" i="13"/>
  <c r="Y156" i="13"/>
  <c r="T156" i="13"/>
  <c r="J156" i="13"/>
  <c r="I156" i="13"/>
  <c r="Y155" i="13"/>
  <c r="T155" i="13"/>
  <c r="J155" i="13"/>
  <c r="I155" i="13"/>
  <c r="Y154" i="13"/>
  <c r="T154" i="13"/>
  <c r="J154" i="13"/>
  <c r="I154" i="13"/>
  <c r="Y153" i="13"/>
  <c r="T153" i="13"/>
  <c r="J153" i="13"/>
  <c r="I153" i="13"/>
  <c r="Y152" i="13"/>
  <c r="T152" i="13"/>
  <c r="J152" i="13"/>
  <c r="I152" i="13"/>
  <c r="Y151" i="13"/>
  <c r="T151" i="13"/>
  <c r="J151" i="13"/>
  <c r="I151" i="13"/>
  <c r="Y150" i="13"/>
  <c r="T150" i="13"/>
  <c r="J150" i="13"/>
  <c r="I150" i="13"/>
  <c r="Y149" i="13"/>
  <c r="T149" i="13"/>
  <c r="J149" i="13"/>
  <c r="I149" i="13"/>
  <c r="Y148" i="13"/>
  <c r="T148" i="13"/>
  <c r="J148" i="13"/>
  <c r="I148" i="13"/>
  <c r="Y147" i="13"/>
  <c r="T147" i="13"/>
  <c r="J147" i="13"/>
  <c r="I147" i="13"/>
  <c r="Y146" i="13"/>
  <c r="T146" i="13"/>
  <c r="J146" i="13"/>
  <c r="I146" i="13"/>
  <c r="Y145" i="13"/>
  <c r="T145" i="13"/>
  <c r="J145" i="13"/>
  <c r="I145" i="13"/>
  <c r="Y144" i="13"/>
  <c r="T144" i="13"/>
  <c r="J144" i="13"/>
  <c r="I144" i="13"/>
  <c r="Y143" i="13"/>
  <c r="T143" i="13"/>
  <c r="J143" i="13"/>
  <c r="I143" i="13"/>
  <c r="Y142" i="13"/>
  <c r="T142" i="13"/>
  <c r="J142" i="13"/>
  <c r="I142" i="13"/>
  <c r="Y141" i="13"/>
  <c r="T141" i="13"/>
  <c r="J141" i="13"/>
  <c r="I141" i="13"/>
  <c r="Y140" i="13"/>
  <c r="T140" i="13"/>
  <c r="J140" i="13"/>
  <c r="I140" i="13"/>
  <c r="Y139" i="13"/>
  <c r="T139" i="13"/>
  <c r="J139" i="13"/>
  <c r="I139" i="13"/>
  <c r="Y138" i="13"/>
  <c r="T138" i="13"/>
  <c r="J138" i="13"/>
  <c r="I138" i="13"/>
  <c r="Y137" i="13"/>
  <c r="T137" i="13"/>
  <c r="J137" i="13"/>
  <c r="I137" i="13"/>
  <c r="Y136" i="13"/>
  <c r="T136" i="13"/>
  <c r="J136" i="13"/>
  <c r="I136" i="13"/>
  <c r="Y135" i="13"/>
  <c r="T135" i="13"/>
  <c r="J135" i="13"/>
  <c r="I135" i="13"/>
  <c r="Y134" i="13"/>
  <c r="T134" i="13"/>
  <c r="J134" i="13"/>
  <c r="I134" i="13"/>
  <c r="Y133" i="13"/>
  <c r="T133" i="13"/>
  <c r="J133" i="13"/>
  <c r="I133" i="13"/>
  <c r="Y132" i="13"/>
  <c r="T132" i="13"/>
  <c r="J132" i="13"/>
  <c r="I132" i="13"/>
  <c r="Y131" i="13"/>
  <c r="T131" i="13"/>
  <c r="J131" i="13"/>
  <c r="I131" i="13"/>
  <c r="Y130" i="13"/>
  <c r="T130" i="13"/>
  <c r="J130" i="13"/>
  <c r="I130" i="13"/>
  <c r="Y129" i="13"/>
  <c r="T129" i="13"/>
  <c r="J129" i="13"/>
  <c r="I129" i="13"/>
  <c r="Y128" i="13"/>
  <c r="T128" i="13"/>
  <c r="J128" i="13"/>
  <c r="I128" i="13"/>
  <c r="Y127" i="13"/>
  <c r="T127" i="13"/>
  <c r="J127" i="13"/>
  <c r="I127" i="13"/>
  <c r="Y126" i="13"/>
  <c r="T126" i="13"/>
  <c r="J126" i="13"/>
  <c r="I126" i="13"/>
  <c r="Y125" i="13"/>
  <c r="T125" i="13"/>
  <c r="J125" i="13"/>
  <c r="I125" i="13"/>
  <c r="Y124" i="13"/>
  <c r="T124" i="13"/>
  <c r="J124" i="13"/>
  <c r="I124" i="13"/>
  <c r="Y123" i="13"/>
  <c r="T123" i="13"/>
  <c r="J123" i="13"/>
  <c r="I123" i="13"/>
  <c r="Y122" i="13"/>
  <c r="T122" i="13"/>
  <c r="J122" i="13"/>
  <c r="I122" i="13"/>
  <c r="Y121" i="13"/>
  <c r="T121" i="13"/>
  <c r="J121" i="13"/>
  <c r="I121" i="13"/>
  <c r="Y120" i="13"/>
  <c r="T120" i="13"/>
  <c r="J120" i="13"/>
  <c r="I120" i="13"/>
  <c r="Y119" i="13"/>
  <c r="T119" i="13"/>
  <c r="J119" i="13"/>
  <c r="I119" i="13"/>
  <c r="Y118" i="13"/>
  <c r="T118" i="13"/>
  <c r="J118" i="13"/>
  <c r="I118" i="13"/>
  <c r="Y117" i="13"/>
  <c r="T117" i="13"/>
  <c r="J117" i="13"/>
  <c r="I117" i="13"/>
  <c r="Y116" i="13"/>
  <c r="T116" i="13"/>
  <c r="J116" i="13"/>
  <c r="I116" i="13"/>
  <c r="Y115" i="13"/>
  <c r="T115" i="13"/>
  <c r="J115" i="13"/>
  <c r="I115" i="13"/>
  <c r="Y114" i="13"/>
  <c r="T114" i="13"/>
  <c r="J114" i="13"/>
  <c r="I114" i="13"/>
  <c r="Y113" i="13"/>
  <c r="T113" i="13"/>
  <c r="J113" i="13"/>
  <c r="I113" i="13"/>
  <c r="Y112" i="13"/>
  <c r="T112" i="13"/>
  <c r="J112" i="13"/>
  <c r="I112" i="13"/>
  <c r="Y111" i="13"/>
  <c r="T111" i="13"/>
  <c r="J111" i="13"/>
  <c r="I111" i="13"/>
  <c r="Y110" i="13"/>
  <c r="T110" i="13"/>
  <c r="J110" i="13"/>
  <c r="I110" i="13"/>
  <c r="Y109" i="13"/>
  <c r="T109" i="13"/>
  <c r="J109" i="13"/>
  <c r="I109" i="13"/>
  <c r="Y108" i="13"/>
  <c r="T108" i="13"/>
  <c r="J108" i="13"/>
  <c r="I108" i="13"/>
  <c r="Y107" i="13"/>
  <c r="T107" i="13"/>
  <c r="J107" i="13"/>
  <c r="I107" i="13"/>
  <c r="Y106" i="13"/>
  <c r="T106" i="13"/>
  <c r="J106" i="13"/>
  <c r="I106" i="13"/>
  <c r="Y105" i="13"/>
  <c r="T105" i="13"/>
  <c r="J105" i="13"/>
  <c r="I105" i="13"/>
  <c r="Y104" i="13"/>
  <c r="T104" i="13"/>
  <c r="J104" i="13"/>
  <c r="I104" i="13"/>
  <c r="Y103" i="13"/>
  <c r="T103" i="13"/>
  <c r="J103" i="13"/>
  <c r="I103" i="13"/>
  <c r="Y102" i="13"/>
  <c r="T102" i="13"/>
  <c r="J102" i="13"/>
  <c r="I102" i="13"/>
  <c r="Y101" i="13"/>
  <c r="T101" i="13"/>
  <c r="J101" i="13"/>
  <c r="I101" i="13"/>
  <c r="Y100" i="13"/>
  <c r="T100" i="13"/>
  <c r="J100" i="13"/>
  <c r="I100" i="13"/>
  <c r="Y99" i="13"/>
  <c r="T99" i="13"/>
  <c r="J99" i="13"/>
  <c r="I99" i="13"/>
  <c r="Y98" i="13"/>
  <c r="T98" i="13"/>
  <c r="J98" i="13"/>
  <c r="I98" i="13"/>
  <c r="Y97" i="13"/>
  <c r="T97" i="13"/>
  <c r="J97" i="13"/>
  <c r="I97" i="13"/>
  <c r="Y96" i="13"/>
  <c r="T96" i="13"/>
  <c r="J96" i="13"/>
  <c r="I96" i="13"/>
  <c r="Y95" i="13"/>
  <c r="T95" i="13"/>
  <c r="J95" i="13"/>
  <c r="I95" i="13"/>
  <c r="Y94" i="13"/>
  <c r="T94" i="13"/>
  <c r="J94" i="13"/>
  <c r="I94" i="13"/>
  <c r="Y93" i="13"/>
  <c r="T93" i="13"/>
  <c r="J93" i="13"/>
  <c r="I93" i="13"/>
  <c r="Y92" i="13"/>
  <c r="T92" i="13"/>
  <c r="J92" i="13"/>
  <c r="I92" i="13"/>
  <c r="Y91" i="13"/>
  <c r="T91" i="13"/>
  <c r="J91" i="13"/>
  <c r="I91" i="13"/>
  <c r="Y90" i="13"/>
  <c r="T90" i="13"/>
  <c r="J90" i="13"/>
  <c r="I90" i="13"/>
  <c r="Y89" i="13"/>
  <c r="T89" i="13"/>
  <c r="J89" i="13"/>
  <c r="I89" i="13"/>
  <c r="Y88" i="13"/>
  <c r="T88" i="13"/>
  <c r="J88" i="13"/>
  <c r="I88" i="13"/>
  <c r="Y87" i="13"/>
  <c r="T87" i="13"/>
  <c r="J87" i="13"/>
  <c r="I87" i="13"/>
  <c r="Y86" i="13"/>
  <c r="T86" i="13"/>
  <c r="J86" i="13"/>
  <c r="I86" i="13"/>
  <c r="Y85" i="13"/>
  <c r="T85" i="13"/>
  <c r="J85" i="13"/>
  <c r="I85" i="13"/>
  <c r="Y84" i="13"/>
  <c r="T84" i="13"/>
  <c r="J84" i="13"/>
  <c r="I84" i="13"/>
  <c r="Y83" i="13"/>
  <c r="T83" i="13"/>
  <c r="J83" i="13"/>
  <c r="I83" i="13"/>
  <c r="Y82" i="13"/>
  <c r="T82" i="13"/>
  <c r="J82" i="13"/>
  <c r="I82" i="13"/>
  <c r="Y81" i="13"/>
  <c r="T81" i="13"/>
  <c r="J81" i="13"/>
  <c r="I81" i="13"/>
  <c r="Y80" i="13"/>
  <c r="T80" i="13"/>
  <c r="J80" i="13"/>
  <c r="I80" i="13"/>
  <c r="Y79" i="13"/>
  <c r="T79" i="13"/>
  <c r="J79" i="13"/>
  <c r="I79" i="13"/>
  <c r="Y78" i="13"/>
  <c r="T78" i="13"/>
  <c r="J78" i="13"/>
  <c r="I78" i="13"/>
  <c r="Y77" i="13"/>
  <c r="T77" i="13"/>
  <c r="J77" i="13"/>
  <c r="I77" i="13"/>
  <c r="Y76" i="13"/>
  <c r="T76" i="13"/>
  <c r="J76" i="13"/>
  <c r="I76" i="13"/>
  <c r="Y75" i="13"/>
  <c r="T75" i="13"/>
  <c r="J75" i="13"/>
  <c r="I75" i="13"/>
  <c r="Y74" i="13"/>
  <c r="T74" i="13"/>
  <c r="J74" i="13"/>
  <c r="I74" i="13"/>
  <c r="Y73" i="13"/>
  <c r="T73" i="13"/>
  <c r="J73" i="13"/>
  <c r="I73" i="13"/>
  <c r="Y72" i="13"/>
  <c r="T72" i="13"/>
  <c r="J72" i="13"/>
  <c r="I72" i="13"/>
  <c r="Y71" i="13"/>
  <c r="T71" i="13"/>
  <c r="J71" i="13"/>
  <c r="I71" i="13"/>
  <c r="Y70" i="13"/>
  <c r="T70" i="13"/>
  <c r="J70" i="13"/>
  <c r="I70" i="13"/>
  <c r="Y69" i="13"/>
  <c r="T69" i="13"/>
  <c r="J69" i="13"/>
  <c r="I69" i="13"/>
  <c r="Y68" i="13"/>
  <c r="T68" i="13"/>
  <c r="J68" i="13"/>
  <c r="I68" i="13"/>
  <c r="Y67" i="13"/>
  <c r="T67" i="13"/>
  <c r="J67" i="13"/>
  <c r="I67" i="13"/>
  <c r="Y66" i="13"/>
  <c r="T66" i="13"/>
  <c r="J66" i="13"/>
  <c r="I66" i="13"/>
  <c r="Y65" i="13"/>
  <c r="T65" i="13"/>
  <c r="J65" i="13"/>
  <c r="I65" i="13"/>
  <c r="Y64" i="13"/>
  <c r="T64" i="13"/>
  <c r="J64" i="13"/>
  <c r="I64" i="13"/>
  <c r="Y63" i="13"/>
  <c r="T63" i="13"/>
  <c r="J63" i="13"/>
  <c r="I63" i="13"/>
  <c r="Y62" i="13"/>
  <c r="T62" i="13"/>
  <c r="J62" i="13"/>
  <c r="I62" i="13"/>
  <c r="Y61" i="13"/>
  <c r="T61" i="13"/>
  <c r="J61" i="13"/>
  <c r="I61" i="13"/>
  <c r="Y60" i="13"/>
  <c r="T60" i="13"/>
  <c r="J60" i="13"/>
  <c r="I60" i="13"/>
  <c r="Y59" i="13"/>
  <c r="T59" i="13"/>
  <c r="J59" i="13"/>
  <c r="I59" i="13"/>
  <c r="Y58" i="13"/>
  <c r="T58" i="13"/>
  <c r="J58" i="13"/>
  <c r="I58" i="13"/>
  <c r="Y57" i="13"/>
  <c r="T57" i="13"/>
  <c r="J57" i="13"/>
  <c r="I57" i="13"/>
  <c r="Y56" i="13"/>
  <c r="T56" i="13"/>
  <c r="J56" i="13"/>
  <c r="I56" i="13"/>
  <c r="Y55" i="13"/>
  <c r="T55" i="13"/>
  <c r="J55" i="13"/>
  <c r="I55" i="13"/>
  <c r="Y54" i="13"/>
  <c r="T54" i="13"/>
  <c r="J54" i="13"/>
  <c r="I54" i="13"/>
  <c r="Y53" i="13"/>
  <c r="T53" i="13"/>
  <c r="J53" i="13"/>
  <c r="I53" i="13"/>
  <c r="Y52" i="13"/>
  <c r="T52" i="13"/>
  <c r="J52" i="13"/>
  <c r="I52" i="13"/>
  <c r="Y51" i="13"/>
  <c r="T51" i="13"/>
  <c r="J51" i="13"/>
  <c r="I51" i="13"/>
  <c r="Y50" i="13"/>
  <c r="T50" i="13"/>
  <c r="J50" i="13"/>
  <c r="I50" i="13"/>
  <c r="Y49" i="13"/>
  <c r="T49" i="13"/>
  <c r="J49" i="13"/>
  <c r="I49" i="13"/>
  <c r="Y48" i="13"/>
  <c r="T48" i="13"/>
  <c r="J48" i="13"/>
  <c r="I48" i="13"/>
  <c r="Y47" i="13"/>
  <c r="T47" i="13"/>
  <c r="J47" i="13"/>
  <c r="I47" i="13"/>
  <c r="Y46" i="13"/>
  <c r="T46" i="13"/>
  <c r="J46" i="13"/>
  <c r="I46" i="13"/>
  <c r="Y45" i="13"/>
  <c r="T45" i="13"/>
  <c r="J45" i="13"/>
  <c r="I45" i="13"/>
  <c r="Y44" i="13"/>
  <c r="T44" i="13"/>
  <c r="J44" i="13"/>
  <c r="I44" i="13"/>
  <c r="Y43" i="13"/>
  <c r="T43" i="13"/>
  <c r="J43" i="13"/>
  <c r="I43" i="13"/>
  <c r="Y42" i="13"/>
  <c r="T42" i="13"/>
  <c r="J42" i="13"/>
  <c r="I42" i="13"/>
  <c r="Y41" i="13"/>
  <c r="T41" i="13"/>
  <c r="J41" i="13"/>
  <c r="I41" i="13"/>
  <c r="Y40" i="13"/>
  <c r="T40" i="13"/>
  <c r="J40" i="13"/>
  <c r="I40" i="13"/>
  <c r="Y39" i="13"/>
  <c r="T39" i="13"/>
  <c r="J39" i="13"/>
  <c r="I39" i="13"/>
  <c r="Y38" i="13"/>
  <c r="T38" i="13"/>
  <c r="J38" i="13"/>
  <c r="I38" i="13"/>
  <c r="Y37" i="13"/>
  <c r="T37" i="13"/>
  <c r="J37" i="13"/>
  <c r="I37" i="13"/>
  <c r="Y36" i="13"/>
  <c r="T36" i="13"/>
  <c r="J36" i="13"/>
  <c r="I36" i="13"/>
  <c r="Y35" i="13"/>
  <c r="T35" i="13"/>
  <c r="J35" i="13"/>
  <c r="I35" i="13"/>
  <c r="Y34" i="13"/>
  <c r="T34" i="13"/>
  <c r="J34" i="13"/>
  <c r="I34" i="13"/>
  <c r="Y33" i="13"/>
  <c r="T33" i="13"/>
  <c r="J33" i="13"/>
  <c r="I33" i="13"/>
  <c r="Y32" i="13"/>
  <c r="T32" i="13"/>
  <c r="J32" i="13"/>
  <c r="I32" i="13"/>
  <c r="Y31" i="13"/>
  <c r="T31" i="13"/>
  <c r="J31" i="13"/>
  <c r="I31" i="13"/>
  <c r="Y30" i="13"/>
  <c r="T30" i="13"/>
  <c r="J30" i="13"/>
  <c r="I30" i="13"/>
  <c r="Y29" i="13"/>
  <c r="T29" i="13"/>
  <c r="J29" i="13"/>
  <c r="I29" i="13"/>
  <c r="Y28" i="13"/>
  <c r="T28" i="13"/>
  <c r="J28" i="13"/>
  <c r="I28" i="13"/>
  <c r="Y27" i="13"/>
  <c r="T27" i="13"/>
  <c r="J27" i="13"/>
  <c r="I27" i="13"/>
  <c r="Y26" i="13"/>
  <c r="T26" i="13"/>
  <c r="J26" i="13"/>
  <c r="I26" i="13"/>
  <c r="Y25" i="13"/>
  <c r="T25" i="13"/>
  <c r="J25" i="13"/>
  <c r="I25" i="13"/>
  <c r="Y24" i="13"/>
  <c r="T24" i="13"/>
  <c r="J24" i="13"/>
  <c r="I24" i="13"/>
  <c r="Y23" i="13"/>
  <c r="T23" i="13"/>
  <c r="J23" i="13"/>
  <c r="I23" i="13"/>
  <c r="Y22" i="13"/>
  <c r="T22" i="13"/>
  <c r="J22" i="13"/>
  <c r="I22" i="13"/>
  <c r="Y21" i="13"/>
  <c r="T21" i="13"/>
  <c r="J21" i="13"/>
  <c r="I21" i="13"/>
  <c r="Y20" i="13"/>
  <c r="T20" i="13"/>
  <c r="J20" i="13"/>
  <c r="I20" i="13"/>
  <c r="Y19" i="13"/>
  <c r="T19" i="13"/>
  <c r="J19" i="13"/>
  <c r="I19" i="13"/>
  <c r="Y18" i="13"/>
  <c r="T18" i="13"/>
  <c r="J18" i="13"/>
  <c r="I18" i="13"/>
  <c r="Y17" i="13"/>
  <c r="T17" i="13"/>
  <c r="J17" i="13"/>
  <c r="I17" i="13"/>
  <c r="Y16" i="13"/>
  <c r="T16" i="13"/>
  <c r="J16" i="13"/>
  <c r="I16" i="13"/>
  <c r="Y15" i="13"/>
  <c r="T15" i="13"/>
  <c r="J15" i="13"/>
  <c r="I15" i="13"/>
  <c r="Y14" i="13"/>
  <c r="T14" i="13"/>
  <c r="J14" i="13"/>
  <c r="I14" i="13"/>
  <c r="Y13" i="13"/>
  <c r="T13" i="13"/>
  <c r="J13" i="13"/>
  <c r="I13" i="13"/>
  <c r="Y12" i="13"/>
  <c r="T12" i="13"/>
  <c r="J12" i="13"/>
  <c r="I12" i="13"/>
  <c r="Y11" i="13"/>
  <c r="T11" i="13"/>
  <c r="J11" i="13"/>
  <c r="I11" i="13"/>
  <c r="Y10" i="13"/>
  <c r="T10" i="13"/>
  <c r="J10" i="13"/>
  <c r="I10" i="13"/>
  <c r="Y9" i="13"/>
  <c r="T9" i="13"/>
  <c r="J9" i="13"/>
  <c r="I9" i="13"/>
  <c r="Y8" i="13"/>
  <c r="T8" i="13"/>
  <c r="J8" i="13"/>
  <c r="I8" i="13"/>
  <c r="Y7" i="13"/>
  <c r="T7" i="13"/>
  <c r="J7" i="13"/>
  <c r="I7" i="13"/>
  <c r="Y6" i="13"/>
  <c r="T6" i="13"/>
  <c r="J6" i="13"/>
  <c r="I6" i="13"/>
  <c r="Y5" i="13"/>
  <c r="T5" i="13"/>
  <c r="J5" i="13"/>
  <c r="I5" i="13"/>
  <c r="Y4" i="13"/>
  <c r="T4" i="13"/>
  <c r="J4" i="13"/>
  <c r="I4" i="13"/>
  <c r="Y3" i="13"/>
  <c r="T3" i="13"/>
  <c r="J3" i="13"/>
  <c r="I3" i="13"/>
  <c r="Y2" i="13"/>
  <c r="T2" i="13"/>
  <c r="J2" i="13"/>
  <c r="I2" i="13"/>
  <c r="L4" i="10"/>
  <c r="L5" i="10"/>
  <c r="L6" i="10"/>
  <c r="L7" i="10"/>
  <c r="L8" i="10"/>
  <c r="L9" i="10"/>
  <c r="L10" i="10"/>
  <c r="L11" i="10"/>
  <c r="L12" i="10"/>
  <c r="L13" i="10"/>
  <c r="L14" i="10"/>
  <c r="L15" i="10"/>
  <c r="L16" i="10"/>
  <c r="L17" i="10"/>
  <c r="L18" i="10"/>
  <c r="L19" i="10"/>
  <c r="L20" i="10"/>
  <c r="L21" i="10"/>
  <c r="L22" i="10"/>
  <c r="L23" i="10"/>
  <c r="L24" i="10"/>
  <c r="L25" i="10"/>
  <c r="L3" i="10"/>
  <c r="K26" i="10"/>
  <c r="J26" i="10"/>
  <c r="I26" i="10"/>
  <c r="H26" i="10"/>
  <c r="G26" i="10"/>
  <c r="F26" i="10"/>
  <c r="E26" i="10"/>
  <c r="D26" i="10"/>
  <c r="C26" i="10"/>
  <c r="B26" i="10"/>
</calcChain>
</file>

<file path=xl/sharedStrings.xml><?xml version="1.0" encoding="utf-8"?>
<sst xmlns="http://schemas.openxmlformats.org/spreadsheetml/2006/main" count="63528" uniqueCount="9470">
  <si>
    <t>Simbolo UFH</t>
  </si>
  <si>
    <t>Mun_Ver_Sim_UF_Poli</t>
  </si>
  <si>
    <t>ID_Sistema</t>
  </si>
  <si>
    <t>llave</t>
  </si>
  <si>
    <t>Alter_A</t>
  </si>
  <si>
    <t>Alter_B</t>
  </si>
  <si>
    <t>Alter_C</t>
  </si>
  <si>
    <t>Alter_D</t>
  </si>
  <si>
    <t>ID</t>
  </si>
  <si>
    <t>CONCAT</t>
  </si>
  <si>
    <t>AMR_A</t>
  </si>
  <si>
    <t>AMR_B</t>
  </si>
  <si>
    <t>AMR_C</t>
  </si>
  <si>
    <t>AMR_D</t>
  </si>
  <si>
    <t>TAMR</t>
  </si>
  <si>
    <t>Jor_A_Final</t>
  </si>
  <si>
    <t>Jor_B_Final</t>
  </si>
  <si>
    <t>Jor_C_Final</t>
  </si>
  <si>
    <t>Jor_D_Final</t>
  </si>
  <si>
    <t>Jor_tot</t>
  </si>
  <si>
    <t>Inv_A_Final</t>
  </si>
  <si>
    <t>Inv_B_Final</t>
  </si>
  <si>
    <t>Inv_C_Final</t>
  </si>
  <si>
    <t>Inv_D_Final</t>
  </si>
  <si>
    <t>INVERSION</t>
  </si>
  <si>
    <t>RMON_A_Final</t>
  </si>
  <si>
    <t>RMON_B_Final</t>
  </si>
  <si>
    <t>RMON_C_Final</t>
  </si>
  <si>
    <t>RMON_D_Final</t>
  </si>
  <si>
    <t>TInfra</t>
  </si>
  <si>
    <t>VIVRUR</t>
  </si>
  <si>
    <t>E_ciudado</t>
  </si>
  <si>
    <t>E_conservacion</t>
  </si>
  <si>
    <t>UAF</t>
  </si>
  <si>
    <t>10Lf-30</t>
  </si>
  <si>
    <t>ALTAMIRA_10Lf-30_102817</t>
  </si>
  <si>
    <t>M1</t>
  </si>
  <si>
    <t>ALTAMIRA_10Lf-30_102817_M1</t>
  </si>
  <si>
    <t>Fríjol</t>
  </si>
  <si>
    <t>Gulupa</t>
  </si>
  <si>
    <t>M2</t>
  </si>
  <si>
    <t>ALTAMIRA_10Lf-30_102817_M2</t>
  </si>
  <si>
    <t>M3</t>
  </si>
  <si>
    <t>ALTAMIRA_10Lf-30_102817_M3</t>
  </si>
  <si>
    <t>M4</t>
  </si>
  <si>
    <t>ALTAMIRA_10Lf-30_102817_M4</t>
  </si>
  <si>
    <t>Granadilla</t>
  </si>
  <si>
    <t>M5</t>
  </si>
  <si>
    <t>ALTAMIRA_10Lf-30_102817_M5</t>
  </si>
  <si>
    <t>M6</t>
  </si>
  <si>
    <t>ALTAMIRA_10Lf-30_102817_M6</t>
  </si>
  <si>
    <t>Piscicultura cachama</t>
  </si>
  <si>
    <t>M9</t>
  </si>
  <si>
    <t>ALTAMIRA_10Lf-30_102817_M9</t>
  </si>
  <si>
    <t>M10</t>
  </si>
  <si>
    <t>ALTAMIRA_10Lf-30_102817_M10</t>
  </si>
  <si>
    <t>M12</t>
  </si>
  <si>
    <t>ALTAMIRA_10Lf-30_102817_M12</t>
  </si>
  <si>
    <t>10Qf-30</t>
  </si>
  <si>
    <t>ALTAMIRA_10Qf-30_102851</t>
  </si>
  <si>
    <t>O1</t>
  </si>
  <si>
    <t>ALTAMIRA_10Qf-30_102851_O1</t>
  </si>
  <si>
    <t>Café</t>
  </si>
  <si>
    <t>Plátano</t>
  </si>
  <si>
    <t>O2</t>
  </si>
  <si>
    <t>ALTAMIRA_10Qf-30_102851_O2</t>
  </si>
  <si>
    <t>Aguacate</t>
  </si>
  <si>
    <t>O3</t>
  </si>
  <si>
    <t>ALTAMIRA_10Qf-30_102851_O3</t>
  </si>
  <si>
    <t>O4</t>
  </si>
  <si>
    <t>ALTAMIRA_10Qf-30_102851_O4</t>
  </si>
  <si>
    <t>O5</t>
  </si>
  <si>
    <t>ALTAMIRA_10Qf-30_102851_O5</t>
  </si>
  <si>
    <t>O6</t>
  </si>
  <si>
    <t>ALTAMIRA_10Qf-30_102851_O6</t>
  </si>
  <si>
    <t>Caña panelera</t>
  </si>
  <si>
    <t>O7</t>
  </si>
  <si>
    <t>ALTAMIRA_10Qf-30_102851_O7</t>
  </si>
  <si>
    <t>O8</t>
  </si>
  <si>
    <t>ALTAMIRA_10Qf-30_102851_O8</t>
  </si>
  <si>
    <t>O9</t>
  </si>
  <si>
    <t>ALTAMIRA_10Qf-30_102851_O9</t>
  </si>
  <si>
    <t>O10</t>
  </si>
  <si>
    <t>ALTAMIRA_10Qf-30_102851_O10</t>
  </si>
  <si>
    <t>O11</t>
  </si>
  <si>
    <t>ALTAMIRA_10Qf-30_102851_O11</t>
  </si>
  <si>
    <t>O12</t>
  </si>
  <si>
    <t>ALTAMIRA_10Qf-30_102851_O12</t>
  </si>
  <si>
    <t>O13</t>
  </si>
  <si>
    <t>ALTAMIRA_10Qf-30_102851_O13</t>
  </si>
  <si>
    <t>O14</t>
  </si>
  <si>
    <t>ALTAMIRA_10Qf-30_102851_O14</t>
  </si>
  <si>
    <t>O15</t>
  </si>
  <si>
    <t>ALTAMIRA_10Qf-30_102851_O15</t>
  </si>
  <si>
    <t>O16</t>
  </si>
  <si>
    <t>ALTAMIRA_10Qf-30_102851_O16</t>
  </si>
  <si>
    <t>O17</t>
  </si>
  <si>
    <t>ALTAMIRA_10Qf-30_102851_O17</t>
  </si>
  <si>
    <t>O18</t>
  </si>
  <si>
    <t>ALTAMIRA_10Qf-30_102851_O18</t>
  </si>
  <si>
    <t>O19</t>
  </si>
  <si>
    <t>ALTAMIRA_10Qf-30_102851_O19</t>
  </si>
  <si>
    <t>O20</t>
  </si>
  <si>
    <t>ALTAMIRA_10Qf-30_102851_O20</t>
  </si>
  <si>
    <t>O21</t>
  </si>
  <si>
    <t>ALTAMIRA_10Qf-30_102851_O21</t>
  </si>
  <si>
    <t>O22</t>
  </si>
  <si>
    <t>ALTAMIRA_10Qf-30_102851_O22</t>
  </si>
  <si>
    <t>O23</t>
  </si>
  <si>
    <t>ALTAMIRA_10Qf-30_102851_O23</t>
  </si>
  <si>
    <t>O24</t>
  </si>
  <si>
    <t>ALTAMIRA_10Qf-30_102851_O24</t>
  </si>
  <si>
    <t>O25</t>
  </si>
  <si>
    <t>ALTAMIRA_10Qf-30_102851_O25</t>
  </si>
  <si>
    <t>O26</t>
  </si>
  <si>
    <t>ALTAMIRA_10Qf-30_102851_O26</t>
  </si>
  <si>
    <t>O27</t>
  </si>
  <si>
    <t>ALTAMIRA_10Qf-30_102851_O27</t>
  </si>
  <si>
    <t>O28</t>
  </si>
  <si>
    <t>ALTAMIRA_10Qf-30_102851_O28</t>
  </si>
  <si>
    <t>O29</t>
  </si>
  <si>
    <t>ALTAMIRA_10Qf-30_102851_O29</t>
  </si>
  <si>
    <t>O30</t>
  </si>
  <si>
    <t>ALTAMIRA_10Qf-30_102851_O30</t>
  </si>
  <si>
    <t>O31</t>
  </si>
  <si>
    <t>ALTAMIRA_10Qf-30_102851_O31</t>
  </si>
  <si>
    <t>O32</t>
  </si>
  <si>
    <t>ALTAMIRA_10Qf-30_102851_O32</t>
  </si>
  <si>
    <t>O33</t>
  </si>
  <si>
    <t>ALTAMIRA_10Qf-30_102851_O33</t>
  </si>
  <si>
    <t>O34</t>
  </si>
  <si>
    <t>ALTAMIRA_10Qf-30_102851_O34</t>
  </si>
  <si>
    <t>O35</t>
  </si>
  <si>
    <t>ALTAMIRA_10Qf-30_102851_O35</t>
  </si>
  <si>
    <t>09QeL-38</t>
  </si>
  <si>
    <t>BARRANQUILLA_09QeL-38_102840</t>
  </si>
  <si>
    <t>H1</t>
  </si>
  <si>
    <t>BARRANQUILLA_09QeL-38_102840_H1</t>
  </si>
  <si>
    <t>H2</t>
  </si>
  <si>
    <t>BARRANQUILLA_09QeL-38_102840_H2</t>
  </si>
  <si>
    <t>H3</t>
  </si>
  <si>
    <t>BARRANQUILLA_09QeL-38_102840_H3</t>
  </si>
  <si>
    <t>H4</t>
  </si>
  <si>
    <t>BARRANQUILLA_09QeL-38_102840_H4</t>
  </si>
  <si>
    <t>H5</t>
  </si>
  <si>
    <t>BARRANQUILLA_09QeL-38_102840_H5</t>
  </si>
  <si>
    <t>H6</t>
  </si>
  <si>
    <t>BARRANQUILLA_09QeL-38_102840_H6</t>
  </si>
  <si>
    <t>H7</t>
  </si>
  <si>
    <t>BARRANQUILLA_09QeL-38_102840_H7</t>
  </si>
  <si>
    <t>H8</t>
  </si>
  <si>
    <t>BARRANQUILLA_09QeL-38_102840_H8</t>
  </si>
  <si>
    <t>H9</t>
  </si>
  <si>
    <t>BARRANQUILLA_09QeL-38_102840_H9</t>
  </si>
  <si>
    <t>H10</t>
  </si>
  <si>
    <t>BARRANQUILLA_09QeL-38_102840_H10</t>
  </si>
  <si>
    <t>H11</t>
  </si>
  <si>
    <t>BARRANQUILLA_09QeL-38_102840_H11</t>
  </si>
  <si>
    <t>H12</t>
  </si>
  <si>
    <t>BARRANQUILLA_09QeL-38_102840_H12</t>
  </si>
  <si>
    <t>H13</t>
  </si>
  <si>
    <t>BARRANQUILLA_09QeL-38_102840_H13</t>
  </si>
  <si>
    <t>H14</t>
  </si>
  <si>
    <t>BARRANQUILLA_09QeL-38_102840_H14</t>
  </si>
  <si>
    <t>H15</t>
  </si>
  <si>
    <t>BARRANQUILLA_09QeL-38_102840_H15</t>
  </si>
  <si>
    <t>H16</t>
  </si>
  <si>
    <t>BARRANQUILLA_09QeL-38_102840_H16</t>
  </si>
  <si>
    <t>Bovinos DP</t>
  </si>
  <si>
    <t>H17</t>
  </si>
  <si>
    <t>BARRANQUILLA_09QeL-38_102840_H17</t>
  </si>
  <si>
    <t>H18</t>
  </si>
  <si>
    <t>BARRANQUILLA_09QeL-38_102840_H18</t>
  </si>
  <si>
    <t>H19</t>
  </si>
  <si>
    <t>BARRANQUILLA_09QeL-38_102840_H19</t>
  </si>
  <si>
    <t>H20</t>
  </si>
  <si>
    <t>BARRANQUILLA_09QeL-38_102840_H20</t>
  </si>
  <si>
    <t>H21</t>
  </si>
  <si>
    <t>BARRANQUILLA_09QeL-38_102840_H21</t>
  </si>
  <si>
    <t>H22</t>
  </si>
  <si>
    <t>BARRANQUILLA_09QeL-38_102840_H22</t>
  </si>
  <si>
    <t>H23</t>
  </si>
  <si>
    <t>BARRANQUILLA_09QeL-38_102840_H23</t>
  </si>
  <si>
    <t>H24</t>
  </si>
  <si>
    <t>BARRANQUILLA_09QeL-38_102840_H24</t>
  </si>
  <si>
    <t>H25</t>
  </si>
  <si>
    <t>BARRANQUILLA_09QeL-38_102840_H25</t>
  </si>
  <si>
    <t>H26</t>
  </si>
  <si>
    <t>BARRANQUILLA_09QeL-38_102840_H26</t>
  </si>
  <si>
    <t>H27</t>
  </si>
  <si>
    <t>BARRANQUILLA_09QeL-38_102840_H27</t>
  </si>
  <si>
    <t>H28</t>
  </si>
  <si>
    <t>BARRANQUILLA_09QeL-38_102840_H28</t>
  </si>
  <si>
    <t>H29</t>
  </si>
  <si>
    <t>BARRANQUILLA_09QeL-38_102840_H29</t>
  </si>
  <si>
    <t>H30</t>
  </si>
  <si>
    <t>BARRANQUILLA_09QeL-38_102840_H30</t>
  </si>
  <si>
    <t>H31</t>
  </si>
  <si>
    <t>BARRANQUILLA_09QeL-38_102840_H31</t>
  </si>
  <si>
    <t>H32</t>
  </si>
  <si>
    <t>BARRANQUILLA_09QeL-38_102840_H32</t>
  </si>
  <si>
    <t>H33</t>
  </si>
  <si>
    <t>BARRANQUILLA_09QeL-38_102840_H33</t>
  </si>
  <si>
    <t>H34</t>
  </si>
  <si>
    <t>BARRANQUILLA_09QeL-38_102840_H34</t>
  </si>
  <si>
    <t>H35</t>
  </si>
  <si>
    <t>BARRANQUILLA_09QeL-38_102840_H35</t>
  </si>
  <si>
    <t>BARRANQUILLA_10Qf-30_102851</t>
  </si>
  <si>
    <t>BARRANQUILLA_10Qf-30_102851_O1</t>
  </si>
  <si>
    <t>BARRANQUILLA_10Qf-30_102851_O2</t>
  </si>
  <si>
    <t>BARRANQUILLA_10Qf-30_102851_O3</t>
  </si>
  <si>
    <t>BARRANQUILLA_10Qf-30_102851_O4</t>
  </si>
  <si>
    <t>BARRANQUILLA_10Qf-30_102851_O5</t>
  </si>
  <si>
    <t>BARRANQUILLA_10Qf-30_102851_O6</t>
  </si>
  <si>
    <t>BARRANQUILLA_10Qf-30_102851_O7</t>
  </si>
  <si>
    <t>BARRANQUILLA_10Qf-30_102851_O8</t>
  </si>
  <si>
    <t>BARRANQUILLA_10Qf-30_102851_O9</t>
  </si>
  <si>
    <t>BARRANQUILLA_10Qf-30_102851_O10</t>
  </si>
  <si>
    <t>BARRANQUILLA_10Qf-30_102851_O11</t>
  </si>
  <si>
    <t>BARRANQUILLA_10Qf-30_102851_O12</t>
  </si>
  <si>
    <t>BARRANQUILLA_10Qf-30_102851_O13</t>
  </si>
  <si>
    <t>BARRANQUILLA_10Qf-30_102851_O14</t>
  </si>
  <si>
    <t>BARRANQUILLA_10Qf-30_102851_O15</t>
  </si>
  <si>
    <t>BARRANQUILLA_10Qf-30_102851_O16</t>
  </si>
  <si>
    <t>BARRANQUILLA_10Qf-30_102851_O17</t>
  </si>
  <si>
    <t>BARRANQUILLA_10Qf-30_102851_O18</t>
  </si>
  <si>
    <t>BARRANQUILLA_10Qf-30_102851_O19</t>
  </si>
  <si>
    <t>BARRANQUILLA_10Qf-30_102851_O20</t>
  </si>
  <si>
    <t>BARRANQUILLA_10Qf-30_102851_O21</t>
  </si>
  <si>
    <t>BARRANQUILLA_10Qf-30_102851_O22</t>
  </si>
  <si>
    <t>BARRANQUILLA_10Qf-30_102851_O23</t>
  </si>
  <si>
    <t>BARRANQUILLA_10Qf-30_102851_O24</t>
  </si>
  <si>
    <t>BARRANQUILLA_10Qf-30_102851_O25</t>
  </si>
  <si>
    <t>BARRANQUILLA_10Qf-30_102851_O26</t>
  </si>
  <si>
    <t>BARRANQUILLA_10Qf-30_102851_O27</t>
  </si>
  <si>
    <t>BARRANQUILLA_10Qf-30_102851_O28</t>
  </si>
  <si>
    <t>BARRANQUILLA_10Qf-30_102851_O29</t>
  </si>
  <si>
    <t>BARRANQUILLA_10Qf-30_102851_O30</t>
  </si>
  <si>
    <t>BARRANQUILLA_10Qf-30_102851_O31</t>
  </si>
  <si>
    <t>BARRANQUILLA_10Qf-30_102851_O32</t>
  </si>
  <si>
    <t>BARRANQUILLA_10Qf-30_102851_O33</t>
  </si>
  <si>
    <t>BARRANQUILLA_10Qf-30_102851_O34</t>
  </si>
  <si>
    <t>BARRANQUILLA_10Qf-30_102851_O35</t>
  </si>
  <si>
    <t>BELLA VISTA_10Lf-30_102769</t>
  </si>
  <si>
    <t>BELLA VISTA_10Lf-30_102769_M1</t>
  </si>
  <si>
    <t>BELLA VISTA_10Lf-30_102769_M2</t>
  </si>
  <si>
    <t>BELLA VISTA_10Lf-30_102769_M3</t>
  </si>
  <si>
    <t>BELLA VISTA_10Lf-30_102769_M4</t>
  </si>
  <si>
    <t>BELLA VISTA_10Lf-30_102769_M5</t>
  </si>
  <si>
    <t>BELLA VISTA_10Lf-30_102769_M6</t>
  </si>
  <si>
    <t>BELLA VISTA_10Lf-30_102769_M9</t>
  </si>
  <si>
    <t>BELLA VISTA_10Lf-30_102769_M10</t>
  </si>
  <si>
    <t>BELLA VISTA_10Lf-30_102769_M12</t>
  </si>
  <si>
    <t>BETULIA_10Qf-30_102852</t>
  </si>
  <si>
    <t>BETULIA_10Qf-30_102852_O1</t>
  </si>
  <si>
    <t>BETULIA_10Qf-30_102852_O2</t>
  </si>
  <si>
    <t>BETULIA_10Qf-30_102852_O3</t>
  </si>
  <si>
    <t>BETULIA_10Qf-30_102852_O4</t>
  </si>
  <si>
    <t>BETULIA_10Qf-30_102852_O5</t>
  </si>
  <si>
    <t>BETULIA_10Qf-30_102852_O6</t>
  </si>
  <si>
    <t>BETULIA_10Qf-30_102852_O7</t>
  </si>
  <si>
    <t>BETULIA_10Qf-30_102852_O8</t>
  </si>
  <si>
    <t>BETULIA_10Qf-30_102852_O9</t>
  </si>
  <si>
    <t>BETULIA_10Qf-30_102852_O10</t>
  </si>
  <si>
    <t>BETULIA_10Qf-30_102852_O11</t>
  </si>
  <si>
    <t>BETULIA_10Qf-30_102852_O12</t>
  </si>
  <si>
    <t>BETULIA_10Qf-30_102852_O13</t>
  </si>
  <si>
    <t>BETULIA_10Qf-30_102852_O14</t>
  </si>
  <si>
    <t>BETULIA_10Qf-30_102852_O15</t>
  </si>
  <si>
    <t>BETULIA_10Qf-30_102852_O16</t>
  </si>
  <si>
    <t>BETULIA_10Qf-30_102852_O17</t>
  </si>
  <si>
    <t>BETULIA_10Qf-30_102852_O18</t>
  </si>
  <si>
    <t>BETULIA_10Qf-30_102852_O19</t>
  </si>
  <si>
    <t>BETULIA_10Qf-30_102852_O20</t>
  </si>
  <si>
    <t>BETULIA_10Qf-30_102852_O21</t>
  </si>
  <si>
    <t>BETULIA_10Qf-30_102852_O22</t>
  </si>
  <si>
    <t>BETULIA_10Qf-30_102852_O23</t>
  </si>
  <si>
    <t>BETULIA_10Qf-30_102852_O24</t>
  </si>
  <si>
    <t>BETULIA_10Qf-30_102852_O25</t>
  </si>
  <si>
    <t>BETULIA_10Qf-30_102852_O26</t>
  </si>
  <si>
    <t>BETULIA_10Qf-30_102852_O27</t>
  </si>
  <si>
    <t>BETULIA_10Qf-30_102852_O28</t>
  </si>
  <si>
    <t>BETULIA_10Qf-30_102852_O29</t>
  </si>
  <si>
    <t>BETULIA_10Qf-30_102852_O30</t>
  </si>
  <si>
    <t>BETULIA_10Qf-30_102852_O31</t>
  </si>
  <si>
    <t>BETULIA_10Qf-30_102852_O32</t>
  </si>
  <si>
    <t>BETULIA_10Qf-30_102852_O33</t>
  </si>
  <si>
    <t>BETULIA_10Qf-30_102852_O34</t>
  </si>
  <si>
    <t>BETULIA_10Qf-30_102852_O35</t>
  </si>
  <si>
    <t>BILBAO_10Lf-30_102769</t>
  </si>
  <si>
    <t>BILBAO_10Lf-30_102769_M1</t>
  </si>
  <si>
    <t>BILBAO_10Lf-30_102769_M2</t>
  </si>
  <si>
    <t>BILBAO_10Lf-30_102769_M3</t>
  </si>
  <si>
    <t>BILBAO_10Lf-30_102769_M4</t>
  </si>
  <si>
    <t>BILBAO_10Lf-30_102769_M5</t>
  </si>
  <si>
    <t>BILBAO_10Lf-30_102769_M6</t>
  </si>
  <si>
    <t>BILBAO_10Lf-30_102769_M9</t>
  </si>
  <si>
    <t>BILBAO_10Lf-30_102769_M10</t>
  </si>
  <si>
    <t>BILBAO_10Lf-30_102769_M12</t>
  </si>
  <si>
    <t>BILBAO_10Lf-30_102823</t>
  </si>
  <si>
    <t>BILBAO_10Lf-30_102823_M1</t>
  </si>
  <si>
    <t>BILBAO_10Lf-30_102823_M2</t>
  </si>
  <si>
    <t>BILBAO_10Lf-30_102823_M3</t>
  </si>
  <si>
    <t>BILBAO_10Lf-30_102823_M4</t>
  </si>
  <si>
    <t>BILBAO_10Lf-30_102823_M5</t>
  </si>
  <si>
    <t>BILBAO_10Lf-30_102823_M6</t>
  </si>
  <si>
    <t>BILBAO_10Lf-30_102823_M9</t>
  </si>
  <si>
    <t>BILBAO_10Lf-30_102823_M10</t>
  </si>
  <si>
    <t>BILBAO_10Lf-30_102823_M12</t>
  </si>
  <si>
    <t>BILBAO_10Qf-30_102852</t>
  </si>
  <si>
    <t>BILBAO_10Qf-30_102852_O1</t>
  </si>
  <si>
    <t>BILBAO_10Qf-30_102852_O2</t>
  </si>
  <si>
    <t>BILBAO_10Qf-30_102852_O3</t>
  </si>
  <si>
    <t>BILBAO_10Qf-30_102852_O4</t>
  </si>
  <si>
    <t>BILBAO_10Qf-30_102852_O5</t>
  </si>
  <si>
    <t>BILBAO_10Qf-30_102852_O6</t>
  </si>
  <si>
    <t>BILBAO_10Qf-30_102852_O7</t>
  </si>
  <si>
    <t>BILBAO_10Qf-30_102852_O8</t>
  </si>
  <si>
    <t>BILBAO_10Qf-30_102852_O9</t>
  </si>
  <si>
    <t>BILBAO_10Qf-30_102852_O10</t>
  </si>
  <si>
    <t>BILBAO_10Qf-30_102852_O11</t>
  </si>
  <si>
    <t>BILBAO_10Qf-30_102852_O12</t>
  </si>
  <si>
    <t>BILBAO_10Qf-30_102852_O13</t>
  </si>
  <si>
    <t>BILBAO_10Qf-30_102852_O14</t>
  </si>
  <si>
    <t>BILBAO_10Qf-30_102852_O15</t>
  </si>
  <si>
    <t>BILBAO_10Qf-30_102852_O16</t>
  </si>
  <si>
    <t>BILBAO_10Qf-30_102852_O17</t>
  </si>
  <si>
    <t>BILBAO_10Qf-30_102852_O18</t>
  </si>
  <si>
    <t>BILBAO_10Qf-30_102852_O19</t>
  </si>
  <si>
    <t>BILBAO_10Qf-30_102852_O20</t>
  </si>
  <si>
    <t>BILBAO_10Qf-30_102852_O21</t>
  </si>
  <si>
    <t>BILBAO_10Qf-30_102852_O22</t>
  </si>
  <si>
    <t>BILBAO_10Qf-30_102852_O23</t>
  </si>
  <si>
    <t>BILBAO_10Qf-30_102852_O24</t>
  </si>
  <si>
    <t>BILBAO_10Qf-30_102852_O25</t>
  </si>
  <si>
    <t>BILBAO_10Qf-30_102852_O26</t>
  </si>
  <si>
    <t>BILBAO_10Qf-30_102852_O27</t>
  </si>
  <si>
    <t>BILBAO_10Qf-30_102852_O28</t>
  </si>
  <si>
    <t>BILBAO_10Qf-30_102852_O29</t>
  </si>
  <si>
    <t>BILBAO_10Qf-30_102852_O30</t>
  </si>
  <si>
    <t>BILBAO_10Qf-30_102852_O31</t>
  </si>
  <si>
    <t>BILBAO_10Qf-30_102852_O32</t>
  </si>
  <si>
    <t>BILBAO_10Qf-30_102852_O33</t>
  </si>
  <si>
    <t>BILBAO_10Qf-30_102852_O34</t>
  </si>
  <si>
    <t>BILBAO_10Qf-30_102852_O35</t>
  </si>
  <si>
    <t>BOLIVIA_10Lf-30_102769</t>
  </si>
  <si>
    <t>BOLIVIA_10Lf-30_102769_M1</t>
  </si>
  <si>
    <t>BOLIVIA_10Lf-30_102769_M2</t>
  </si>
  <si>
    <t>BOLIVIA_10Lf-30_102769_M3</t>
  </si>
  <si>
    <t>BOLIVIA_10Lf-30_102769_M4</t>
  </si>
  <si>
    <t>BOLIVIA_10Lf-30_102769_M5</t>
  </si>
  <si>
    <t>BOLIVIA_10Lf-30_102769_M6</t>
  </si>
  <si>
    <t>BOLIVIA_10Lf-30_102769_M9</t>
  </si>
  <si>
    <t>BOLIVIA_10Lf-30_102769_M10</t>
  </si>
  <si>
    <t>BOLIVIA_10Lf-30_102769_M12</t>
  </si>
  <si>
    <t>BOLIVIA_10Lf-30_102823</t>
  </si>
  <si>
    <t>BOLIVIA_10Lf-30_102823_M1</t>
  </si>
  <si>
    <t>BOLIVIA_10Lf-30_102823_M2</t>
  </si>
  <si>
    <t>BOLIVIA_10Lf-30_102823_M3</t>
  </si>
  <si>
    <t>BOLIVIA_10Lf-30_102823_M4</t>
  </si>
  <si>
    <t>BOLIVIA_10Lf-30_102823_M5</t>
  </si>
  <si>
    <t>BOLIVIA_10Lf-30_102823_M6</t>
  </si>
  <si>
    <t>BOLIVIA_10Lf-30_102823_M9</t>
  </si>
  <si>
    <t>BOLIVIA_10Lf-30_102823_M10</t>
  </si>
  <si>
    <t>BOLIVIA_10Lf-30_102823_M12</t>
  </si>
  <si>
    <t>BOLIVIA_10Qf-30_102852</t>
  </si>
  <si>
    <t>BOLIVIA_10Qf-30_102852_O1</t>
  </si>
  <si>
    <t>BOLIVIA_10Qf-30_102852_O2</t>
  </si>
  <si>
    <t>BOLIVIA_10Qf-30_102852_O3</t>
  </si>
  <si>
    <t>BOLIVIA_10Qf-30_102852_O4</t>
  </si>
  <si>
    <t>BOLIVIA_10Qf-30_102852_O5</t>
  </si>
  <si>
    <t>BOLIVIA_10Qf-30_102852_O6</t>
  </si>
  <si>
    <t>BOLIVIA_10Qf-30_102852_O7</t>
  </si>
  <si>
    <t>BOLIVIA_10Qf-30_102852_O8</t>
  </si>
  <si>
    <t>BOLIVIA_10Qf-30_102852_O9</t>
  </si>
  <si>
    <t>BOLIVIA_10Qf-30_102852_O10</t>
  </si>
  <si>
    <t>BOLIVIA_10Qf-30_102852_O11</t>
  </si>
  <si>
    <t>BOLIVIA_10Qf-30_102852_O12</t>
  </si>
  <si>
    <t>BOLIVIA_10Qf-30_102852_O13</t>
  </si>
  <si>
    <t>BOLIVIA_10Qf-30_102852_O14</t>
  </si>
  <si>
    <t>BOLIVIA_10Qf-30_102852_O15</t>
  </si>
  <si>
    <t>BOLIVIA_10Qf-30_102852_O16</t>
  </si>
  <si>
    <t>BOLIVIA_10Qf-30_102852_O17</t>
  </si>
  <si>
    <t>BOLIVIA_10Qf-30_102852_O18</t>
  </si>
  <si>
    <t>BOLIVIA_10Qf-30_102852_O19</t>
  </si>
  <si>
    <t>BOLIVIA_10Qf-30_102852_O20</t>
  </si>
  <si>
    <t>BOLIVIA_10Qf-30_102852_O21</t>
  </si>
  <si>
    <t>BOLIVIA_10Qf-30_102852_O22</t>
  </si>
  <si>
    <t>BOLIVIA_10Qf-30_102852_O23</t>
  </si>
  <si>
    <t>BOLIVIA_10Qf-30_102852_O24</t>
  </si>
  <si>
    <t>BOLIVIA_10Qf-30_102852_O25</t>
  </si>
  <si>
    <t>BOLIVIA_10Qf-30_102852_O26</t>
  </si>
  <si>
    <t>BOLIVIA_10Qf-30_102852_O27</t>
  </si>
  <si>
    <t>BOLIVIA_10Qf-30_102852_O28</t>
  </si>
  <si>
    <t>BOLIVIA_10Qf-30_102852_O29</t>
  </si>
  <si>
    <t>BOLIVIA_10Qf-30_102852_O30</t>
  </si>
  <si>
    <t>BOLIVIA_10Qf-30_102852_O31</t>
  </si>
  <si>
    <t>BOLIVIA_10Qf-30_102852_O32</t>
  </si>
  <si>
    <t>BOLIVIA_10Qf-30_102852_O33</t>
  </si>
  <si>
    <t>BOLIVIA_10Qf-30_102852_O34</t>
  </si>
  <si>
    <t>BOLIVIA_10Qf-30_102852_O35</t>
  </si>
  <si>
    <t>03Vb-73</t>
  </si>
  <si>
    <t>BRUCELAS_03Vb-73_102741</t>
  </si>
  <si>
    <t>A1</t>
  </si>
  <si>
    <t>BRUCELAS_03Vb-73_102741_A1</t>
  </si>
  <si>
    <t>A2</t>
  </si>
  <si>
    <t>BRUCELAS_03Vb-73_102741_A2</t>
  </si>
  <si>
    <t>Yuca</t>
  </si>
  <si>
    <t>A3</t>
  </si>
  <si>
    <t>BRUCELAS_03Vb-73_102741_A3</t>
  </si>
  <si>
    <t>A4</t>
  </si>
  <si>
    <t>BRUCELAS_03Vb-73_102741_A4</t>
  </si>
  <si>
    <t>A5</t>
  </si>
  <si>
    <t>BRUCELAS_03Vb-73_102741_A5</t>
  </si>
  <si>
    <t>A6</t>
  </si>
  <si>
    <t>BRUCELAS_03Vb-73_102741_A6</t>
  </si>
  <si>
    <t>A7</t>
  </si>
  <si>
    <t>BRUCELAS_03Vb-73_102741_A7</t>
  </si>
  <si>
    <t>A8</t>
  </si>
  <si>
    <t>BRUCELAS_03Vb-73_102741_A8</t>
  </si>
  <si>
    <t>A9</t>
  </si>
  <si>
    <t>BRUCELAS_03Vb-73_102741_A9</t>
  </si>
  <si>
    <t>A10</t>
  </si>
  <si>
    <t>BRUCELAS_03Vb-73_102741_A10</t>
  </si>
  <si>
    <t>A11</t>
  </si>
  <si>
    <t>BRUCELAS_03Vb-73_102741_A11</t>
  </si>
  <si>
    <t>A12</t>
  </si>
  <si>
    <t>BRUCELAS_03Vb-73_102741_A12</t>
  </si>
  <si>
    <t>A13</t>
  </si>
  <si>
    <t>BRUCELAS_03Vb-73_102741_A13</t>
  </si>
  <si>
    <t>A14</t>
  </si>
  <si>
    <t>BRUCELAS_03Vb-73_102741_A14</t>
  </si>
  <si>
    <t>09Qf2s1-38</t>
  </si>
  <si>
    <t>BRUCELAS_09Qf2s1-38_102863</t>
  </si>
  <si>
    <t>J1</t>
  </si>
  <si>
    <t>BRUCELAS_09Qf2s1-38_102863_J1</t>
  </si>
  <si>
    <t>J2</t>
  </si>
  <si>
    <t>BRUCELAS_09Qf2s1-38_102863_J2</t>
  </si>
  <si>
    <t>J3</t>
  </si>
  <si>
    <t>BRUCELAS_09Qf2s1-38_102863_J3</t>
  </si>
  <si>
    <t>J4</t>
  </si>
  <si>
    <t>BRUCELAS_09Qf2s1-38_102863_J4</t>
  </si>
  <si>
    <t>J5</t>
  </si>
  <si>
    <t>BRUCELAS_09Qf2s1-38_102863_J5</t>
  </si>
  <si>
    <t>J6</t>
  </si>
  <si>
    <t>BRUCELAS_09Qf2s1-38_102863_J6</t>
  </si>
  <si>
    <t>J7</t>
  </si>
  <si>
    <t>BRUCELAS_09Qf2s1-38_102863_J7</t>
  </si>
  <si>
    <t>J8</t>
  </si>
  <si>
    <t>BRUCELAS_09Qf2s1-38_102863_J8</t>
  </si>
  <si>
    <t>J9</t>
  </si>
  <si>
    <t>BRUCELAS_09Qf2s1-38_102863_J9</t>
  </si>
  <si>
    <t>J10</t>
  </si>
  <si>
    <t>BRUCELAS_09Qf2s1-38_102863_J10</t>
  </si>
  <si>
    <t>J11</t>
  </si>
  <si>
    <t>BRUCELAS_09Qf2s1-38_102863_J11</t>
  </si>
  <si>
    <t>09Vf2s1-38</t>
  </si>
  <si>
    <t>BRUCELAS_09Vf2s1-38_102739</t>
  </si>
  <si>
    <t>L1</t>
  </si>
  <si>
    <t>BRUCELAS_09Vf2s1-38_102739_L1</t>
  </si>
  <si>
    <t>L2</t>
  </si>
  <si>
    <t>BRUCELAS_09Vf2s1-38_102739_L2</t>
  </si>
  <si>
    <t>L3</t>
  </si>
  <si>
    <t>BRUCELAS_09Vf2s1-38_102739_L3</t>
  </si>
  <si>
    <t>L4</t>
  </si>
  <si>
    <t>BRUCELAS_09Vf2s1-38_102739_L4</t>
  </si>
  <si>
    <t>L5</t>
  </si>
  <si>
    <t>BRUCELAS_09Vf2s1-38_102739_L5</t>
  </si>
  <si>
    <t>L6</t>
  </si>
  <si>
    <t>BRUCELAS_09Vf2s1-38_102739_L6</t>
  </si>
  <si>
    <t>L7</t>
  </si>
  <si>
    <t>BRUCELAS_09Vf2s1-38_102739_L7</t>
  </si>
  <si>
    <t>L8</t>
  </si>
  <si>
    <t>BRUCELAS_09Vf2s1-38_102739_L8</t>
  </si>
  <si>
    <t>L9</t>
  </si>
  <si>
    <t>BRUCELAS_09Vf2s1-38_102739_L9</t>
  </si>
  <si>
    <t>L10</t>
  </si>
  <si>
    <t>BRUCELAS_09Vf2s1-38_102739_L10</t>
  </si>
  <si>
    <t>L11</t>
  </si>
  <si>
    <t>BRUCELAS_09Vf2s1-38_102739_L11</t>
  </si>
  <si>
    <t>L12</t>
  </si>
  <si>
    <t>BRUCELAS_09Vf2s1-38_102739_L12</t>
  </si>
  <si>
    <t>L13</t>
  </si>
  <si>
    <t>BRUCELAS_09Vf2s1-38_102739_L13</t>
  </si>
  <si>
    <t>L14</t>
  </si>
  <si>
    <t>BRUCELAS_09Vf2s1-38_102739_L14</t>
  </si>
  <si>
    <t>L15</t>
  </si>
  <si>
    <t>BRUCELAS_09Vf2s1-38_102739_L15</t>
  </si>
  <si>
    <t>BRUCELAS_10Qf-30_102851</t>
  </si>
  <si>
    <t>BRUCELAS_10Qf-30_102851_O1</t>
  </si>
  <si>
    <t>BRUCELAS_10Qf-30_102851_O2</t>
  </si>
  <si>
    <t>BRUCELAS_10Qf-30_102851_O3</t>
  </si>
  <si>
    <t>BRUCELAS_10Qf-30_102851_O4</t>
  </si>
  <si>
    <t>BRUCELAS_10Qf-30_102851_O5</t>
  </si>
  <si>
    <t>BRUCELAS_10Qf-30_102851_O6</t>
  </si>
  <si>
    <t>BRUCELAS_10Qf-30_102851_O7</t>
  </si>
  <si>
    <t>BRUCELAS_10Qf-30_102851_O8</t>
  </si>
  <si>
    <t>BRUCELAS_10Qf-30_102851_O9</t>
  </si>
  <si>
    <t>BRUCELAS_10Qf-30_102851_O10</t>
  </si>
  <si>
    <t>BRUCELAS_10Qf-30_102851_O11</t>
  </si>
  <si>
    <t>BRUCELAS_10Qf-30_102851_O12</t>
  </si>
  <si>
    <t>BRUCELAS_10Qf-30_102851_O13</t>
  </si>
  <si>
    <t>BRUCELAS_10Qf-30_102851_O14</t>
  </si>
  <si>
    <t>BRUCELAS_10Qf-30_102851_O15</t>
  </si>
  <si>
    <t>BRUCELAS_10Qf-30_102851_O16</t>
  </si>
  <si>
    <t>BRUCELAS_10Qf-30_102851_O17</t>
  </si>
  <si>
    <t>BRUCELAS_10Qf-30_102851_O18</t>
  </si>
  <si>
    <t>BRUCELAS_10Qf-30_102851_O19</t>
  </si>
  <si>
    <t>BRUCELAS_10Qf-30_102851_O20</t>
  </si>
  <si>
    <t>BRUCELAS_10Qf-30_102851_O21</t>
  </si>
  <si>
    <t>BRUCELAS_10Qf-30_102851_O22</t>
  </si>
  <si>
    <t>BRUCELAS_10Qf-30_102851_O23</t>
  </si>
  <si>
    <t>BRUCELAS_10Qf-30_102851_O24</t>
  </si>
  <si>
    <t>BRUCELAS_10Qf-30_102851_O25</t>
  </si>
  <si>
    <t>BRUCELAS_10Qf-30_102851_O26</t>
  </si>
  <si>
    <t>BRUCELAS_10Qf-30_102851_O27</t>
  </si>
  <si>
    <t>BRUCELAS_10Qf-30_102851_O28</t>
  </si>
  <si>
    <t>BRUCELAS_10Qf-30_102851_O29</t>
  </si>
  <si>
    <t>BRUCELAS_10Qf-30_102851_O30</t>
  </si>
  <si>
    <t>BRUCELAS_10Qf-30_102851_O31</t>
  </si>
  <si>
    <t>BRUCELAS_10Qf-30_102851_O32</t>
  </si>
  <si>
    <t>BRUCELAS_10Qf-30_102851_O33</t>
  </si>
  <si>
    <t>BRUCELAS_10Qf-30_102851_O34</t>
  </si>
  <si>
    <t>BRUCELAS_10Qf-30_102851_O35</t>
  </si>
  <si>
    <t>10Qf2s1-30</t>
  </si>
  <si>
    <t>BRUCELAS_10Qf2s1-30_102860</t>
  </si>
  <si>
    <t>N1</t>
  </si>
  <si>
    <t>BRUCELAS_10Qf2s1-30_102860_N1</t>
  </si>
  <si>
    <t>N2</t>
  </si>
  <si>
    <t>BRUCELAS_10Qf2s1-30_102860_N2</t>
  </si>
  <si>
    <t>N3</t>
  </si>
  <si>
    <t>BRUCELAS_10Qf2s1-30_102860_N3</t>
  </si>
  <si>
    <t>N4</t>
  </si>
  <si>
    <t>BRUCELAS_10Qf2s1-30_102860_N4</t>
  </si>
  <si>
    <t>BUENOS AIRES_10Lf-30_102769</t>
  </si>
  <si>
    <t>BUENOS AIRES_10Lf-30_102769_M1</t>
  </si>
  <si>
    <t>BUENOS AIRES_10Lf-30_102769_M2</t>
  </si>
  <si>
    <t>BUENOS AIRES_10Lf-30_102769_M3</t>
  </si>
  <si>
    <t>BUENOS AIRES_10Lf-30_102769_M4</t>
  </si>
  <si>
    <t>BUENOS AIRES_10Lf-30_102769_M5</t>
  </si>
  <si>
    <t>BUENOS AIRES_10Lf-30_102769_M6</t>
  </si>
  <si>
    <t>BUENOS AIRES_10Lf-30_102769_M9</t>
  </si>
  <si>
    <t>BUENOS AIRES_10Lf-30_102769_M10</t>
  </si>
  <si>
    <t>BUENOS AIRES_10Lf-30_102769_M12</t>
  </si>
  <si>
    <t>BUENOS AIRES_10Lf-30_102824</t>
  </si>
  <si>
    <t>BUENOS AIRES_10Lf-30_102824_M1</t>
  </si>
  <si>
    <t>BUENOS AIRES_10Lf-30_102824_M2</t>
  </si>
  <si>
    <t>BUENOS AIRES_10Lf-30_102824_M3</t>
  </si>
  <si>
    <t>BUENOS AIRES_10Lf-30_102824_M4</t>
  </si>
  <si>
    <t>BUENOS AIRES_10Lf-30_102824_M5</t>
  </si>
  <si>
    <t>BUENOS AIRES_10Lf-30_102824_M6</t>
  </si>
  <si>
    <t>BUENOS AIRES_10Lf-30_102824_M9</t>
  </si>
  <si>
    <t>BUENOS AIRES_10Lf-30_102824_M10</t>
  </si>
  <si>
    <t>BUENOS AIRES_10Lf-30_102824_M12</t>
  </si>
  <si>
    <t>BUENOS AIRES_10Qf-30_102852</t>
  </si>
  <si>
    <t>BUENOS AIRES_10Qf-30_102852_O1</t>
  </si>
  <si>
    <t>BUENOS AIRES_10Qf-30_102852_O2</t>
  </si>
  <si>
    <t>BUENOS AIRES_10Qf-30_102852_O3</t>
  </si>
  <si>
    <t>BUENOS AIRES_10Qf-30_102852_O4</t>
  </si>
  <si>
    <t>BUENOS AIRES_10Qf-30_102852_O5</t>
  </si>
  <si>
    <t>BUENOS AIRES_10Qf-30_102852_O6</t>
  </si>
  <si>
    <t>BUENOS AIRES_10Qf-30_102852_O7</t>
  </si>
  <si>
    <t>BUENOS AIRES_10Qf-30_102852_O8</t>
  </si>
  <si>
    <t>BUENOS AIRES_10Qf-30_102852_O9</t>
  </si>
  <si>
    <t>BUENOS AIRES_10Qf-30_102852_O10</t>
  </si>
  <si>
    <t>BUENOS AIRES_10Qf-30_102852_O11</t>
  </si>
  <si>
    <t>BUENOS AIRES_10Qf-30_102852_O12</t>
  </si>
  <si>
    <t>BUENOS AIRES_10Qf-30_102852_O13</t>
  </si>
  <si>
    <t>BUENOS AIRES_10Qf-30_102852_O14</t>
  </si>
  <si>
    <t>BUENOS AIRES_10Qf-30_102852_O15</t>
  </si>
  <si>
    <t>BUENOS AIRES_10Qf-30_102852_O16</t>
  </si>
  <si>
    <t>BUENOS AIRES_10Qf-30_102852_O17</t>
  </si>
  <si>
    <t>BUENOS AIRES_10Qf-30_102852_O18</t>
  </si>
  <si>
    <t>BUENOS AIRES_10Qf-30_102852_O19</t>
  </si>
  <si>
    <t>BUENOS AIRES_10Qf-30_102852_O20</t>
  </si>
  <si>
    <t>BUENOS AIRES_10Qf-30_102852_O21</t>
  </si>
  <si>
    <t>BUENOS AIRES_10Qf-30_102852_O22</t>
  </si>
  <si>
    <t>BUENOS AIRES_10Qf-30_102852_O23</t>
  </si>
  <si>
    <t>BUENOS AIRES_10Qf-30_102852_O24</t>
  </si>
  <si>
    <t>BUENOS AIRES_10Qf-30_102852_O25</t>
  </si>
  <si>
    <t>BUENOS AIRES_10Qf-30_102852_O26</t>
  </si>
  <si>
    <t>BUENOS AIRES_10Qf-30_102852_O27</t>
  </si>
  <si>
    <t>BUENOS AIRES_10Qf-30_102852_O28</t>
  </si>
  <si>
    <t>BUENOS AIRES_10Qf-30_102852_O29</t>
  </si>
  <si>
    <t>BUENOS AIRES_10Qf-30_102852_O30</t>
  </si>
  <si>
    <t>BUENOS AIRES_10Qf-30_102852_O31</t>
  </si>
  <si>
    <t>BUENOS AIRES_10Qf-30_102852_O32</t>
  </si>
  <si>
    <t>BUENOS AIRES_10Qf-30_102852_O33</t>
  </si>
  <si>
    <t>BUENOS AIRES_10Qf-30_102852_O34</t>
  </si>
  <si>
    <t>BUENOS AIRES_10Qf-30_102852_O35</t>
  </si>
  <si>
    <t>CAICEDONIA_10Lf-30_102769</t>
  </si>
  <si>
    <t>CAICEDONIA_10Lf-30_102769_M1</t>
  </si>
  <si>
    <t>CAICEDONIA_10Lf-30_102769_M2</t>
  </si>
  <si>
    <t>CAICEDONIA_10Lf-30_102769_M3</t>
  </si>
  <si>
    <t>CAICEDONIA_10Lf-30_102769_M4</t>
  </si>
  <si>
    <t>CAICEDONIA_10Lf-30_102769_M5</t>
  </si>
  <si>
    <t>CAICEDONIA_10Lf-30_102769_M6</t>
  </si>
  <si>
    <t>CAICEDONIA_10Lf-30_102769_M9</t>
  </si>
  <si>
    <t>CAICEDONIA_10Lf-30_102769_M10</t>
  </si>
  <si>
    <t>CAICEDONIA_10Lf-30_102769_M12</t>
  </si>
  <si>
    <t>CAICEDONIA_10Qf-30_102848</t>
  </si>
  <si>
    <t>CAICEDONIA_10Qf-30_102848_O1</t>
  </si>
  <si>
    <t>CAICEDONIA_10Qf-30_102848_O2</t>
  </si>
  <si>
    <t>CAICEDONIA_10Qf-30_102848_O3</t>
  </si>
  <si>
    <t>CAICEDONIA_10Qf-30_102848_O4</t>
  </si>
  <si>
    <t>CAICEDONIA_10Qf-30_102848_O5</t>
  </si>
  <si>
    <t>CAICEDONIA_10Qf-30_102848_O6</t>
  </si>
  <si>
    <t>CAICEDONIA_10Qf-30_102848_O7</t>
  </si>
  <si>
    <t>CAICEDONIA_10Qf-30_102848_O8</t>
  </si>
  <si>
    <t>CAICEDONIA_10Qf-30_102848_O9</t>
  </si>
  <si>
    <t>CAICEDONIA_10Qf-30_102848_O10</t>
  </si>
  <si>
    <t>CAICEDONIA_10Qf-30_102848_O11</t>
  </si>
  <si>
    <t>CAICEDONIA_10Qf-30_102848_O12</t>
  </si>
  <si>
    <t>CAICEDONIA_10Qf-30_102848_O13</t>
  </si>
  <si>
    <t>CAICEDONIA_10Qf-30_102848_O14</t>
  </si>
  <si>
    <t>CAICEDONIA_10Qf-30_102848_O15</t>
  </si>
  <si>
    <t>CAICEDONIA_10Qf-30_102848_O16</t>
  </si>
  <si>
    <t>CAICEDONIA_10Qf-30_102848_O17</t>
  </si>
  <si>
    <t>CAICEDONIA_10Qf-30_102848_O18</t>
  </si>
  <si>
    <t>CAICEDONIA_10Qf-30_102848_O19</t>
  </si>
  <si>
    <t>CAICEDONIA_10Qf-30_102848_O20</t>
  </si>
  <si>
    <t>CAICEDONIA_10Qf-30_102848_O21</t>
  </si>
  <si>
    <t>CAICEDONIA_10Qf-30_102848_O22</t>
  </si>
  <si>
    <t>CAICEDONIA_10Qf-30_102848_O23</t>
  </si>
  <si>
    <t>CAICEDONIA_10Qf-30_102848_O24</t>
  </si>
  <si>
    <t>CAICEDONIA_10Qf-30_102848_O25</t>
  </si>
  <si>
    <t>CAICEDONIA_10Qf-30_102848_O26</t>
  </si>
  <si>
    <t>CAICEDONIA_10Qf-30_102848_O27</t>
  </si>
  <si>
    <t>CAICEDONIA_10Qf-30_102848_O28</t>
  </si>
  <si>
    <t>CAICEDONIA_10Qf-30_102848_O29</t>
  </si>
  <si>
    <t>CAICEDONIA_10Qf-30_102848_O30</t>
  </si>
  <si>
    <t>CAICEDONIA_10Qf-30_102848_O31</t>
  </si>
  <si>
    <t>CAICEDONIA_10Qf-30_102848_O32</t>
  </si>
  <si>
    <t>CAICEDONIA_10Qf-30_102848_O33</t>
  </si>
  <si>
    <t>CAICEDONIA_10Qf-30_102848_O34</t>
  </si>
  <si>
    <t>CAICEDONIA_10Qf-30_102848_O35</t>
  </si>
  <si>
    <t>CAICEDONIA_10Qf-30_102851</t>
  </si>
  <si>
    <t>CAICEDONIA_10Qf-30_102851_O1</t>
  </si>
  <si>
    <t>CAICEDONIA_10Qf-30_102851_O2</t>
  </si>
  <si>
    <t>CAICEDONIA_10Qf-30_102851_O3</t>
  </si>
  <si>
    <t>CAICEDONIA_10Qf-30_102851_O4</t>
  </si>
  <si>
    <t>CAICEDONIA_10Qf-30_102851_O5</t>
  </si>
  <si>
    <t>CAICEDONIA_10Qf-30_102851_O6</t>
  </si>
  <si>
    <t>CAICEDONIA_10Qf-30_102851_O7</t>
  </si>
  <si>
    <t>CAICEDONIA_10Qf-30_102851_O8</t>
  </si>
  <si>
    <t>CAICEDONIA_10Qf-30_102851_O9</t>
  </si>
  <si>
    <t>CAICEDONIA_10Qf-30_102851_O10</t>
  </si>
  <si>
    <t>CAICEDONIA_10Qf-30_102851_O11</t>
  </si>
  <si>
    <t>CAICEDONIA_10Qf-30_102851_O12</t>
  </si>
  <si>
    <t>CAICEDONIA_10Qf-30_102851_O13</t>
  </si>
  <si>
    <t>CAICEDONIA_10Qf-30_102851_O14</t>
  </si>
  <si>
    <t>CAICEDONIA_10Qf-30_102851_O15</t>
  </si>
  <si>
    <t>CAICEDONIA_10Qf-30_102851_O16</t>
  </si>
  <si>
    <t>CAICEDONIA_10Qf-30_102851_O17</t>
  </si>
  <si>
    <t>CAICEDONIA_10Qf-30_102851_O18</t>
  </si>
  <si>
    <t>CAICEDONIA_10Qf-30_102851_O19</t>
  </si>
  <si>
    <t>CAICEDONIA_10Qf-30_102851_O20</t>
  </si>
  <si>
    <t>CAICEDONIA_10Qf-30_102851_O21</t>
  </si>
  <si>
    <t>CAICEDONIA_10Qf-30_102851_O22</t>
  </si>
  <si>
    <t>CAICEDONIA_10Qf-30_102851_O23</t>
  </si>
  <si>
    <t>CAICEDONIA_10Qf-30_102851_O24</t>
  </si>
  <si>
    <t>CAICEDONIA_10Qf-30_102851_O25</t>
  </si>
  <si>
    <t>CAICEDONIA_10Qf-30_102851_O26</t>
  </si>
  <si>
    <t>CAICEDONIA_10Qf-30_102851_O27</t>
  </si>
  <si>
    <t>CAICEDONIA_10Qf-30_102851_O28</t>
  </si>
  <si>
    <t>CAICEDONIA_10Qf-30_102851_O29</t>
  </si>
  <si>
    <t>CAICEDONIA_10Qf-30_102851_O30</t>
  </si>
  <si>
    <t>CAICEDONIA_10Qf-30_102851_O31</t>
  </si>
  <si>
    <t>CAICEDONIA_10Qf-30_102851_O32</t>
  </si>
  <si>
    <t>CAICEDONIA_10Qf-30_102851_O33</t>
  </si>
  <si>
    <t>CAICEDONIA_10Qf-30_102851_O34</t>
  </si>
  <si>
    <t>CAICEDONIA_10Qf-30_102851_O35</t>
  </si>
  <si>
    <t>CAÑO ROTO_03Vb-73_102741</t>
  </si>
  <si>
    <t>CAÑO ROTO_03Vb-73_102741_A1</t>
  </si>
  <si>
    <t>CAÑO ROTO_03Vb-73_102741_A2</t>
  </si>
  <si>
    <t>CAÑO ROTO_03Vb-73_102741_A3</t>
  </si>
  <si>
    <t>CAÑO ROTO_03Vb-73_102741_A4</t>
  </si>
  <si>
    <t>CAÑO ROTO_03Vb-73_102741_A5</t>
  </si>
  <si>
    <t>CAÑO ROTO_03Vb-73_102741_A6</t>
  </si>
  <si>
    <t>CAÑO ROTO_03Vb-73_102741_A7</t>
  </si>
  <si>
    <t>CAÑO ROTO_03Vb-73_102741_A8</t>
  </si>
  <si>
    <t>CAÑO ROTO_03Vb-73_102741_A9</t>
  </si>
  <si>
    <t>CAÑO ROTO_03Vb-73_102741_A10</t>
  </si>
  <si>
    <t>CAÑO ROTO_03Vb-73_102741_A11</t>
  </si>
  <si>
    <t>CAÑO ROTO_03Vb-73_102741_A12</t>
  </si>
  <si>
    <t>CAÑO ROTO_03Vb-73_102741_A13</t>
  </si>
  <si>
    <t>CAÑO ROTO_03Vb-73_102741_A14</t>
  </si>
  <si>
    <t>CAÑO ROTO_09Qf2s1-38_102863</t>
  </si>
  <si>
    <t>CAÑO ROTO_09Qf2s1-38_102863_J1</t>
  </si>
  <si>
    <t>CAÑO ROTO_09Qf2s1-38_102863_J2</t>
  </si>
  <si>
    <t>CAÑO ROTO_09Qf2s1-38_102863_J3</t>
  </si>
  <si>
    <t>CAÑO ROTO_09Qf2s1-38_102863_J4</t>
  </si>
  <si>
    <t>CAÑO ROTO_09Qf2s1-38_102863_J5</t>
  </si>
  <si>
    <t>CAÑO ROTO_09Qf2s1-38_102863_J6</t>
  </si>
  <si>
    <t>CAÑO ROTO_09Qf2s1-38_102863_J7</t>
  </si>
  <si>
    <t>CAÑO ROTO_09Qf2s1-38_102863_J8</t>
  </si>
  <si>
    <t>CAÑO ROTO_09Qf2s1-38_102863_J9</t>
  </si>
  <si>
    <t>CAÑO ROTO_09Qf2s1-38_102863_J10</t>
  </si>
  <si>
    <t>CAÑO ROTO_09Qf2s1-38_102863_J11</t>
  </si>
  <si>
    <t>CAÑO ROTO_09Vf2s1-38_102739</t>
  </si>
  <si>
    <t>CAÑO ROTO_09Vf2s1-38_102739_L1</t>
  </si>
  <si>
    <t>CAÑO ROTO_09Vf2s1-38_102739_L2</t>
  </si>
  <si>
    <t>CAÑO ROTO_09Vf2s1-38_102739_L3</t>
  </si>
  <si>
    <t>CAÑO ROTO_09Vf2s1-38_102739_L4</t>
  </si>
  <si>
    <t>CAÑO ROTO_09Vf2s1-38_102739_L5</t>
  </si>
  <si>
    <t>CAÑO ROTO_09Vf2s1-38_102739_L6</t>
  </si>
  <si>
    <t>CAÑO ROTO_09Vf2s1-38_102739_L7</t>
  </si>
  <si>
    <t>CAÑO ROTO_09Vf2s1-38_102739_L8</t>
  </si>
  <si>
    <t>CAÑO ROTO_09Vf2s1-38_102739_L9</t>
  </si>
  <si>
    <t>CAÑO ROTO_09Vf2s1-38_102739_L10</t>
  </si>
  <si>
    <t>CAÑO ROTO_09Vf2s1-38_102739_L11</t>
  </si>
  <si>
    <t>CAÑO ROTO_09Vf2s1-38_102739_L12</t>
  </si>
  <si>
    <t>CAÑO ROTO_09Vf2s1-38_102739_L13</t>
  </si>
  <si>
    <t>CAÑO ROTO_09Vf2s1-38_102739_L14</t>
  </si>
  <si>
    <t>CAÑO ROTO_09Vf2s1-38_102739_L15</t>
  </si>
  <si>
    <t>CIQUILLA_10Lf-30_102769</t>
  </si>
  <si>
    <t>CIQUILLA_10Lf-30_102769_M1</t>
  </si>
  <si>
    <t>CIQUILLA_10Lf-30_102769_M2</t>
  </si>
  <si>
    <t>CIQUILLA_10Lf-30_102769_M3</t>
  </si>
  <si>
    <t>CIQUILLA_10Lf-30_102769_M4</t>
  </si>
  <si>
    <t>CIQUILLA_10Lf-30_102769_M5</t>
  </si>
  <si>
    <t>CIQUILLA_10Lf-30_102769_M6</t>
  </si>
  <si>
    <t>CIQUILLA_10Lf-30_102769_M9</t>
  </si>
  <si>
    <t>CIQUILLA_10Lf-30_102769_M10</t>
  </si>
  <si>
    <t>CIQUILLA_10Lf-30_102769_M12</t>
  </si>
  <si>
    <t>CIQUILLA_10Lf-30_102820</t>
  </si>
  <si>
    <t>CIQUILLA_10Lf-30_102820_M1</t>
  </si>
  <si>
    <t>CIQUILLA_10Lf-30_102820_M2</t>
  </si>
  <si>
    <t>CIQUILLA_10Lf-30_102820_M3</t>
  </si>
  <si>
    <t>CIQUILLA_10Lf-30_102820_M4</t>
  </si>
  <si>
    <t>CIQUILLA_10Lf-30_102820_M5</t>
  </si>
  <si>
    <t>CIQUILLA_10Lf-30_102820_M6</t>
  </si>
  <si>
    <t>CIQUILLA_10Lf-30_102820_M9</t>
  </si>
  <si>
    <t>CIQUILLA_10Lf-30_102820_M10</t>
  </si>
  <si>
    <t>CIQUILLA_10Lf-30_102820_M12</t>
  </si>
  <si>
    <t>CIQUILLA_10Lf-30_102823</t>
  </si>
  <si>
    <t>CIQUILLA_10Lf-30_102823_M1</t>
  </si>
  <si>
    <t>CIQUILLA_10Lf-30_102823_M2</t>
  </si>
  <si>
    <t>CIQUILLA_10Lf-30_102823_M3</t>
  </si>
  <si>
    <t>CIQUILLA_10Lf-30_102823_M4</t>
  </si>
  <si>
    <t>CIQUILLA_10Lf-30_102823_M5</t>
  </si>
  <si>
    <t>CIQUILLA_10Lf-30_102823_M6</t>
  </si>
  <si>
    <t>CIQUILLA_10Lf-30_102823_M9</t>
  </si>
  <si>
    <t>CIQUILLA_10Lf-30_102823_M10</t>
  </si>
  <si>
    <t>CIQUILLA_10Lf-30_102823_M12</t>
  </si>
  <si>
    <t>10Lfs1-30</t>
  </si>
  <si>
    <t>CIQUILLA_10Lfs1-30_102777</t>
  </si>
  <si>
    <t>V1</t>
  </si>
  <si>
    <t>CIQUILLA_10Lfs1-30_102777_V1</t>
  </si>
  <si>
    <t>V2</t>
  </si>
  <si>
    <t>CIQUILLA_10Lfs1-30_102777_V2</t>
  </si>
  <si>
    <t>V3</t>
  </si>
  <si>
    <t>CIQUILLA_10Lfs1-30_102777_V3</t>
  </si>
  <si>
    <t>V4</t>
  </si>
  <si>
    <t>CIQUILLA_10Lfs1-30_102777_V4</t>
  </si>
  <si>
    <t>V5</t>
  </si>
  <si>
    <t>CIQUILLA_10Lfs1-30_102777_V5</t>
  </si>
  <si>
    <t>V6</t>
  </si>
  <si>
    <t>CIQUILLA_10Lfs1-30_102777_V6</t>
  </si>
  <si>
    <t>CIQUILLA_10Lfs1-30_102831</t>
  </si>
  <si>
    <t>CIQUILLA_10Lfs1-30_102831_V1</t>
  </si>
  <si>
    <t>CIQUILLA_10Lfs1-30_102831_V2</t>
  </si>
  <si>
    <t>CIQUILLA_10Lfs1-30_102831_V3</t>
  </si>
  <si>
    <t>CIQUILLA_10Lfs1-30_102831_V4</t>
  </si>
  <si>
    <t>CIQUILLA_10Lfs1-30_102831_V5</t>
  </si>
  <si>
    <t>CIQUILLA_10Lfs1-30_102831_V6</t>
  </si>
  <si>
    <t>CIQUILLA_10Lfs1-30_102832</t>
  </si>
  <si>
    <t>CIQUILLA_10Lfs1-30_102832_V1</t>
  </si>
  <si>
    <t>CIQUILLA_10Lfs1-30_102832_V2</t>
  </si>
  <si>
    <t>CIQUILLA_10Lfs1-30_102832_V3</t>
  </si>
  <si>
    <t>CIQUILLA_10Lfs1-30_102832_V4</t>
  </si>
  <si>
    <t>CIQUILLA_10Lfs1-30_102832_V5</t>
  </si>
  <si>
    <t>CIQUILLA_10Lfs1-30_102832_V6</t>
  </si>
  <si>
    <t>CIQUILLA_10Qf-30_102852</t>
  </si>
  <si>
    <t>CIQUILLA_10Qf-30_102852_O1</t>
  </si>
  <si>
    <t>CIQUILLA_10Qf-30_102852_O2</t>
  </si>
  <si>
    <t>CIQUILLA_10Qf-30_102852_O3</t>
  </si>
  <si>
    <t>CIQUILLA_10Qf-30_102852_O4</t>
  </si>
  <si>
    <t>CIQUILLA_10Qf-30_102852_O5</t>
  </si>
  <si>
    <t>CIQUILLA_10Qf-30_102852_O6</t>
  </si>
  <si>
    <t>CIQUILLA_10Qf-30_102852_O7</t>
  </si>
  <si>
    <t>CIQUILLA_10Qf-30_102852_O8</t>
  </si>
  <si>
    <t>CIQUILLA_10Qf-30_102852_O9</t>
  </si>
  <si>
    <t>CIQUILLA_10Qf-30_102852_O10</t>
  </si>
  <si>
    <t>CIQUILLA_10Qf-30_102852_O11</t>
  </si>
  <si>
    <t>CIQUILLA_10Qf-30_102852_O12</t>
  </si>
  <si>
    <t>CIQUILLA_10Qf-30_102852_O13</t>
  </si>
  <si>
    <t>CIQUILLA_10Qf-30_102852_O14</t>
  </si>
  <si>
    <t>CIQUILLA_10Qf-30_102852_O15</t>
  </si>
  <si>
    <t>CIQUILLA_10Qf-30_102852_O16</t>
  </si>
  <si>
    <t>CIQUILLA_10Qf-30_102852_O17</t>
  </si>
  <si>
    <t>CIQUILLA_10Qf-30_102852_O18</t>
  </si>
  <si>
    <t>CIQUILLA_10Qf-30_102852_O19</t>
  </si>
  <si>
    <t>CIQUILLA_10Qf-30_102852_O20</t>
  </si>
  <si>
    <t>CIQUILLA_10Qf-30_102852_O21</t>
  </si>
  <si>
    <t>CIQUILLA_10Qf-30_102852_O22</t>
  </si>
  <si>
    <t>CIQUILLA_10Qf-30_102852_O23</t>
  </si>
  <si>
    <t>CIQUILLA_10Qf-30_102852_O24</t>
  </si>
  <si>
    <t>CIQUILLA_10Qf-30_102852_O25</t>
  </si>
  <si>
    <t>CIQUILLA_10Qf-30_102852_O26</t>
  </si>
  <si>
    <t>CIQUILLA_10Qf-30_102852_O27</t>
  </si>
  <si>
    <t>CIQUILLA_10Qf-30_102852_O28</t>
  </si>
  <si>
    <t>CIQUILLA_10Qf-30_102852_O29</t>
  </si>
  <si>
    <t>CIQUILLA_10Qf-30_102852_O30</t>
  </si>
  <si>
    <t>CIQUILLA_10Qf-30_102852_O31</t>
  </si>
  <si>
    <t>CIQUILLA_10Qf-30_102852_O32</t>
  </si>
  <si>
    <t>CIQUILLA_10Qf-30_102852_O33</t>
  </si>
  <si>
    <t>CIQUILLA_10Qf-30_102852_O34</t>
  </si>
  <si>
    <t>CIQUILLA_10Qf-30_102852_O35</t>
  </si>
  <si>
    <t>05Qd-61</t>
  </si>
  <si>
    <t>COLORADAS_05Qd-61_102865</t>
  </si>
  <si>
    <t>C1</t>
  </si>
  <si>
    <t>COLORADAS_05Qd-61_102865_C1</t>
  </si>
  <si>
    <t>C2</t>
  </si>
  <si>
    <t>COLORADAS_05Qd-61_102865_C2</t>
  </si>
  <si>
    <t>C3</t>
  </si>
  <si>
    <t>COLORADAS_05Qd-61_102865_C3</t>
  </si>
  <si>
    <t>C4</t>
  </si>
  <si>
    <t>COLORADAS_05Qd-61_102865_C4</t>
  </si>
  <si>
    <t>C5</t>
  </si>
  <si>
    <t>COLORADAS_05Qd-61_102865_C5</t>
  </si>
  <si>
    <t>C6</t>
  </si>
  <si>
    <t>COLORADAS_05Qd-61_102865_C6</t>
  </si>
  <si>
    <t>C7</t>
  </si>
  <si>
    <t>COLORADAS_05Qd-61_102865_C7</t>
  </si>
  <si>
    <t>C8</t>
  </si>
  <si>
    <t>COLORADAS_05Qd-61_102865_C8</t>
  </si>
  <si>
    <t>C9</t>
  </si>
  <si>
    <t>COLORADAS_05Qd-61_102865_C9</t>
  </si>
  <si>
    <t>C10</t>
  </si>
  <si>
    <t>COLORADAS_05Qd-61_102865_C10</t>
  </si>
  <si>
    <t>C11</t>
  </si>
  <si>
    <t>COLORADAS_05Qd-61_102865_C11</t>
  </si>
  <si>
    <t>C12</t>
  </si>
  <si>
    <t>COLORADAS_05Qd-61_102865_C12</t>
  </si>
  <si>
    <t>C13</t>
  </si>
  <si>
    <t>COLORADAS_05Qd-61_102865_C13</t>
  </si>
  <si>
    <t>C14</t>
  </si>
  <si>
    <t>COLORADAS_05Qd-61_102865_C14</t>
  </si>
  <si>
    <t>C15</t>
  </si>
  <si>
    <t>COLORADAS_05Qd-61_102865_C15</t>
  </si>
  <si>
    <t>C16</t>
  </si>
  <si>
    <t>COLORADAS_05Qd-61_102865_C16</t>
  </si>
  <si>
    <t>C17</t>
  </si>
  <si>
    <t>COLORADAS_05Qd-61_102865_C17</t>
  </si>
  <si>
    <t>C18</t>
  </si>
  <si>
    <t>COLORADAS_05Qd-61_102865_C18</t>
  </si>
  <si>
    <t>C19</t>
  </si>
  <si>
    <t>COLORADAS_05Qd-61_102865_C19</t>
  </si>
  <si>
    <t>C20</t>
  </si>
  <si>
    <t>COLORADAS_05Qd-61_102865_C20</t>
  </si>
  <si>
    <t>C21</t>
  </si>
  <si>
    <t>COLORADAS_05Qd-61_102865_C21</t>
  </si>
  <si>
    <t>C22</t>
  </si>
  <si>
    <t>COLORADAS_05Qd-61_102865_C22</t>
  </si>
  <si>
    <t>C23</t>
  </si>
  <si>
    <t>COLORADAS_05Qd-61_102865_C23</t>
  </si>
  <si>
    <t>C24</t>
  </si>
  <si>
    <t>COLORADAS_05Qd-61_102865_C24</t>
  </si>
  <si>
    <t>C25</t>
  </si>
  <si>
    <t>COLORADAS_05Qd-61_102865_C25</t>
  </si>
  <si>
    <t>C26</t>
  </si>
  <si>
    <t>COLORADAS_05Qd-61_102865_C26</t>
  </si>
  <si>
    <t>C27</t>
  </si>
  <si>
    <t>COLORADAS_05Qd-61_102865_C27</t>
  </si>
  <si>
    <t>C28</t>
  </si>
  <si>
    <t>COLORADAS_05Qd-61_102865_C28</t>
  </si>
  <si>
    <t>C29</t>
  </si>
  <si>
    <t>COLORADAS_05Qd-61_102865_C29</t>
  </si>
  <si>
    <t>C30</t>
  </si>
  <si>
    <t>COLORADAS_05Qd-61_102865_C30</t>
  </si>
  <si>
    <t>C31</t>
  </si>
  <si>
    <t>COLORADAS_05Qd-61_102865_C31</t>
  </si>
  <si>
    <t>C32</t>
  </si>
  <si>
    <t>COLORADAS_05Qd-61_102865_C32</t>
  </si>
  <si>
    <t>C33</t>
  </si>
  <si>
    <t>COLORADAS_05Qd-61_102865_C33</t>
  </si>
  <si>
    <t>C34</t>
  </si>
  <si>
    <t>COLORADAS_05Qd-61_102865_C34</t>
  </si>
  <si>
    <t>C35</t>
  </si>
  <si>
    <t>COLORADAS_05Qd-61_102865_C35</t>
  </si>
  <si>
    <t>C36</t>
  </si>
  <si>
    <t>COLORADAS_05Qd-61_102865_C36</t>
  </si>
  <si>
    <t>C37</t>
  </si>
  <si>
    <t>COLORADAS_05Qd-61_102865_C37</t>
  </si>
  <si>
    <t>C38</t>
  </si>
  <si>
    <t>COLORADAS_05Qd-61_102865_C38</t>
  </si>
  <si>
    <t>C39</t>
  </si>
  <si>
    <t>COLORADAS_05Qd-61_102865_C39</t>
  </si>
  <si>
    <t>C40</t>
  </si>
  <si>
    <t>COLORADAS_05Qd-61_102865_C40</t>
  </si>
  <si>
    <t>C41</t>
  </si>
  <si>
    <t>COLORADAS_05Qd-61_102865_C41</t>
  </si>
  <si>
    <t>C42</t>
  </si>
  <si>
    <t>COLORADAS_05Qd-61_102865_C42</t>
  </si>
  <si>
    <t>C43</t>
  </si>
  <si>
    <t>COLORADAS_05Qd-61_102865_C43</t>
  </si>
  <si>
    <t>C44</t>
  </si>
  <si>
    <t>COLORADAS_05Qd-61_102865_C44</t>
  </si>
  <si>
    <t>C45</t>
  </si>
  <si>
    <t>COLORADAS_05Qd-61_102865_C45</t>
  </si>
  <si>
    <t>C46</t>
  </si>
  <si>
    <t>COLORADAS_05Qd-61_102865_C46</t>
  </si>
  <si>
    <t>C47</t>
  </si>
  <si>
    <t>COLORADAS_05Qd-61_102865_C47</t>
  </si>
  <si>
    <t>C48</t>
  </si>
  <si>
    <t>COLORADAS_05Qd-61_102865_C48</t>
  </si>
  <si>
    <t>C49</t>
  </si>
  <si>
    <t>COLORADAS_05Qd-61_102865_C49</t>
  </si>
  <si>
    <t>C50</t>
  </si>
  <si>
    <t>COLORADAS_05Qd-61_102865_C50</t>
  </si>
  <si>
    <t>C51</t>
  </si>
  <si>
    <t>COLORADAS_05Qd-61_102865_C51</t>
  </si>
  <si>
    <t>C52</t>
  </si>
  <si>
    <t>COLORADAS_05Qd-61_102865_C52</t>
  </si>
  <si>
    <t>C53</t>
  </si>
  <si>
    <t>COLORADAS_05Qd-61_102865_C53</t>
  </si>
  <si>
    <t>C54</t>
  </si>
  <si>
    <t>COLORADAS_05Qd-61_102865_C54</t>
  </si>
  <si>
    <t>C55</t>
  </si>
  <si>
    <t>COLORADAS_05Qd-61_102865_C55</t>
  </si>
  <si>
    <t>C56</t>
  </si>
  <si>
    <t>COLORADAS_05Qd-61_102865_C56</t>
  </si>
  <si>
    <t>C57</t>
  </si>
  <si>
    <t>COLORADAS_05Qd-61_102865_C57</t>
  </si>
  <si>
    <t>C58</t>
  </si>
  <si>
    <t>COLORADAS_05Qd-61_102865_C58</t>
  </si>
  <si>
    <t>C59</t>
  </si>
  <si>
    <t>COLORADAS_05Qd-61_102865_C59</t>
  </si>
  <si>
    <t>C60</t>
  </si>
  <si>
    <t>COLORADAS_05Qd-61_102865_C60</t>
  </si>
  <si>
    <t>C61</t>
  </si>
  <si>
    <t>COLORADAS_05Qd-61_102865_C61</t>
  </si>
  <si>
    <t>C62</t>
  </si>
  <si>
    <t>COLORADAS_05Qd-61_102865_C62</t>
  </si>
  <si>
    <t>C63</t>
  </si>
  <si>
    <t>COLORADAS_05Qd-61_102865_C63</t>
  </si>
  <si>
    <t>C64</t>
  </si>
  <si>
    <t>COLORADAS_05Qd-61_102865_C64</t>
  </si>
  <si>
    <t>C65</t>
  </si>
  <si>
    <t>COLORADAS_05Qd-61_102865_C65</t>
  </si>
  <si>
    <t>C66</t>
  </si>
  <si>
    <t>COLORADAS_05Qd-61_102865_C66</t>
  </si>
  <si>
    <t>C67</t>
  </si>
  <si>
    <t>COLORADAS_05Qd-61_102865_C67</t>
  </si>
  <si>
    <t>C68</t>
  </si>
  <si>
    <t>COLORADAS_05Qd-61_102865_C68</t>
  </si>
  <si>
    <t>C69</t>
  </si>
  <si>
    <t>COLORADAS_05Qd-61_102865_C69</t>
  </si>
  <si>
    <t>C70</t>
  </si>
  <si>
    <t>COLORADAS_05Qd-61_102865_C70</t>
  </si>
  <si>
    <t>C71</t>
  </si>
  <si>
    <t>COLORADAS_05Qd-61_102865_C71</t>
  </si>
  <si>
    <t>C72</t>
  </si>
  <si>
    <t>COLORADAS_05Qd-61_102865_C72</t>
  </si>
  <si>
    <t>C73</t>
  </si>
  <si>
    <t>COLORADAS_05Qd-61_102865_C73</t>
  </si>
  <si>
    <t>C74</t>
  </si>
  <si>
    <t>COLORADAS_05Qd-61_102865_C74</t>
  </si>
  <si>
    <t>C75</t>
  </si>
  <si>
    <t>COLORADAS_05Qd-61_102865_C75</t>
  </si>
  <si>
    <t>C76</t>
  </si>
  <si>
    <t>COLORADAS_05Qd-61_102865_C76</t>
  </si>
  <si>
    <t>C77</t>
  </si>
  <si>
    <t>COLORADAS_05Qd-61_102865_C77</t>
  </si>
  <si>
    <t>C78</t>
  </si>
  <si>
    <t>COLORADAS_05Qd-61_102865_C78</t>
  </si>
  <si>
    <t>C79</t>
  </si>
  <si>
    <t>COLORADAS_05Qd-61_102865_C79</t>
  </si>
  <si>
    <t>C80</t>
  </si>
  <si>
    <t>COLORADAS_05Qd-61_102865_C80</t>
  </si>
  <si>
    <t>C81</t>
  </si>
  <si>
    <t>COLORADAS_05Qd-61_102865_C81</t>
  </si>
  <si>
    <t>C82</t>
  </si>
  <si>
    <t>COLORADAS_05Qd-61_102865_C82</t>
  </si>
  <si>
    <t>C83</t>
  </si>
  <si>
    <t>COLORADAS_05Qd-61_102865_C83</t>
  </si>
  <si>
    <t>C84</t>
  </si>
  <si>
    <t>COLORADAS_05Qd-61_102865_C84</t>
  </si>
  <si>
    <t>C85</t>
  </si>
  <si>
    <t>COLORADAS_05Qd-61_102865_C85</t>
  </si>
  <si>
    <t>C86</t>
  </si>
  <si>
    <t>COLORADAS_05Qd-61_102865_C86</t>
  </si>
  <si>
    <t>C87</t>
  </si>
  <si>
    <t>COLORADAS_05Qd-61_102865_C87</t>
  </si>
  <si>
    <t>C88</t>
  </si>
  <si>
    <t>COLORADAS_05Qd-61_102865_C88</t>
  </si>
  <si>
    <t>C89</t>
  </si>
  <si>
    <t>COLORADAS_05Qd-61_102865_C89</t>
  </si>
  <si>
    <t>C90</t>
  </si>
  <si>
    <t>COLORADAS_05Qd-61_102865_C90</t>
  </si>
  <si>
    <t>C91</t>
  </si>
  <si>
    <t>COLORADAS_05Qd-61_102865_C91</t>
  </si>
  <si>
    <t>C92</t>
  </si>
  <si>
    <t>COLORADAS_05Qd-61_102865_C92</t>
  </si>
  <si>
    <t>C93</t>
  </si>
  <si>
    <t>COLORADAS_05Qd-61_102865_C93</t>
  </si>
  <si>
    <t>C94</t>
  </si>
  <si>
    <t>COLORADAS_05Qd-61_102865_C94</t>
  </si>
  <si>
    <t>C95</t>
  </si>
  <si>
    <t>COLORADAS_05Qd-61_102865_C95</t>
  </si>
  <si>
    <t>C96</t>
  </si>
  <si>
    <t>COLORADAS_05Qd-61_102865_C96</t>
  </si>
  <si>
    <t>C97</t>
  </si>
  <si>
    <t>COLORADAS_05Qd-61_102865_C97</t>
  </si>
  <si>
    <t>C98</t>
  </si>
  <si>
    <t>COLORADAS_05Qd-61_102865_C98</t>
  </si>
  <si>
    <t>C99</t>
  </si>
  <si>
    <t>COLORADAS_05Qd-61_102865_C99</t>
  </si>
  <si>
    <t>C100</t>
  </si>
  <si>
    <t>COLORADAS_05Qd-61_102865_C100</t>
  </si>
  <si>
    <t>C101</t>
  </si>
  <si>
    <t>COLORADAS_05Qd-61_102865_C101</t>
  </si>
  <si>
    <t>C102</t>
  </si>
  <si>
    <t>COLORADAS_05Qd-61_102865_C102</t>
  </si>
  <si>
    <t>C103</t>
  </si>
  <si>
    <t>COLORADAS_05Qd-61_102865_C103</t>
  </si>
  <si>
    <t>C104</t>
  </si>
  <si>
    <t>COLORADAS_05Qd-61_102865_C104</t>
  </si>
  <si>
    <t>C105</t>
  </si>
  <si>
    <t>COLORADAS_05Qd-61_102865_C105</t>
  </si>
  <si>
    <t>C106</t>
  </si>
  <si>
    <t>COLORADAS_05Qd-61_102865_C106</t>
  </si>
  <si>
    <t>C107</t>
  </si>
  <si>
    <t>COLORADAS_05Qd-61_102865_C107</t>
  </si>
  <si>
    <t>C108</t>
  </si>
  <si>
    <t>COLORADAS_05Qd-61_102865_C108</t>
  </si>
  <si>
    <t>C109</t>
  </si>
  <si>
    <t>COLORADAS_05Qd-61_102865_C109</t>
  </si>
  <si>
    <t>C110</t>
  </si>
  <si>
    <t>COLORADAS_05Qd-61_102865_C110</t>
  </si>
  <si>
    <t>C111</t>
  </si>
  <si>
    <t>COLORADAS_05Qd-61_102865_C111</t>
  </si>
  <si>
    <t>C112</t>
  </si>
  <si>
    <t>COLORADAS_05Qd-61_102865_C112</t>
  </si>
  <si>
    <t>C113</t>
  </si>
  <si>
    <t>COLORADAS_05Qd-61_102865_C113</t>
  </si>
  <si>
    <t>C114</t>
  </si>
  <si>
    <t>COLORADAS_05Qd-61_102865_C114</t>
  </si>
  <si>
    <t>C115</t>
  </si>
  <si>
    <t>COLORADAS_05Qd-61_102865_C115</t>
  </si>
  <si>
    <t>C116</t>
  </si>
  <si>
    <t>COLORADAS_05Qd-61_102865_C116</t>
  </si>
  <si>
    <t>C117</t>
  </si>
  <si>
    <t>COLORADAS_05Qd-61_102865_C117</t>
  </si>
  <si>
    <t>C118</t>
  </si>
  <si>
    <t>COLORADAS_05Qd-61_102865_C118</t>
  </si>
  <si>
    <t>C119</t>
  </si>
  <si>
    <t>COLORADAS_05Qd-61_102865_C119</t>
  </si>
  <si>
    <t>C120</t>
  </si>
  <si>
    <t>COLORADAS_05Qd-61_102865_C120</t>
  </si>
  <si>
    <t>C121</t>
  </si>
  <si>
    <t>COLORADAS_05Qd-61_102865_C121</t>
  </si>
  <si>
    <t>C122</t>
  </si>
  <si>
    <t>COLORADAS_05Qd-61_102865_C122</t>
  </si>
  <si>
    <t>C123</t>
  </si>
  <si>
    <t>COLORADAS_05Qd-61_102865_C123</t>
  </si>
  <si>
    <t>C124</t>
  </si>
  <si>
    <t>COLORADAS_05Qd-61_102865_C124</t>
  </si>
  <si>
    <t>C125</t>
  </si>
  <si>
    <t>COLORADAS_05Qd-61_102865_C125</t>
  </si>
  <si>
    <t>C126</t>
  </si>
  <si>
    <t>COLORADAS_05Qd-61_102865_C126</t>
  </si>
  <si>
    <t>C127</t>
  </si>
  <si>
    <t>COLORADAS_05Qd-61_102865_C127</t>
  </si>
  <si>
    <t>C128</t>
  </si>
  <si>
    <t>COLORADAS_05Qd-61_102865_C128</t>
  </si>
  <si>
    <t>C129</t>
  </si>
  <si>
    <t>COLORADAS_05Qd-61_102865_C129</t>
  </si>
  <si>
    <t>C130</t>
  </si>
  <si>
    <t>COLORADAS_05Qd-61_102865_C130</t>
  </si>
  <si>
    <t>C131</t>
  </si>
  <si>
    <t>COLORADAS_05Qd-61_102865_C131</t>
  </si>
  <si>
    <t>C132</t>
  </si>
  <si>
    <t>COLORADAS_05Qd-61_102865_C132</t>
  </si>
  <si>
    <t>C133</t>
  </si>
  <si>
    <t>COLORADAS_05Qd-61_102865_C133</t>
  </si>
  <si>
    <t>C134</t>
  </si>
  <si>
    <t>COLORADAS_05Qd-61_102865_C134</t>
  </si>
  <si>
    <t>C135</t>
  </si>
  <si>
    <t>COLORADAS_05Qd-61_102865_C135</t>
  </si>
  <si>
    <t>C136</t>
  </si>
  <si>
    <t>COLORADAS_05Qd-61_102865_C136</t>
  </si>
  <si>
    <t>C137</t>
  </si>
  <si>
    <t>COLORADAS_05Qd-61_102865_C137</t>
  </si>
  <si>
    <t>C138</t>
  </si>
  <si>
    <t>COLORADAS_05Qd-61_102865_C138</t>
  </si>
  <si>
    <t>C139</t>
  </si>
  <si>
    <t>COLORADAS_05Qd-61_102865_C139</t>
  </si>
  <si>
    <t>C140</t>
  </si>
  <si>
    <t>COLORADAS_05Qd-61_102865_C140</t>
  </si>
  <si>
    <t>C141</t>
  </si>
  <si>
    <t>COLORADAS_05Qd-61_102865_C141</t>
  </si>
  <si>
    <t>C142</t>
  </si>
  <si>
    <t>COLORADAS_05Qd-61_102865_C142</t>
  </si>
  <si>
    <t>C143</t>
  </si>
  <si>
    <t>COLORADAS_05Qd-61_102865_C143</t>
  </si>
  <si>
    <t>C144</t>
  </si>
  <si>
    <t>COLORADAS_05Qd-61_102865_C144</t>
  </si>
  <si>
    <t>C145</t>
  </si>
  <si>
    <t>COLORADAS_05Qd-61_102865_C145</t>
  </si>
  <si>
    <t>C146</t>
  </si>
  <si>
    <t>COLORADAS_05Qd-61_102865_C146</t>
  </si>
  <si>
    <t>C147</t>
  </si>
  <si>
    <t>COLORADAS_05Qd-61_102865_C147</t>
  </si>
  <si>
    <t>C148</t>
  </si>
  <si>
    <t>COLORADAS_05Qd-61_102865_C148</t>
  </si>
  <si>
    <t>C149</t>
  </si>
  <si>
    <t>COLORADAS_05Qd-61_102865_C149</t>
  </si>
  <si>
    <t>C150</t>
  </si>
  <si>
    <t>COLORADAS_05Qd-61_102865_C150</t>
  </si>
  <si>
    <t>C151</t>
  </si>
  <si>
    <t>COLORADAS_05Qd-61_102865_C151</t>
  </si>
  <si>
    <t>C152</t>
  </si>
  <si>
    <t>COLORADAS_05Qd-61_102865_C152</t>
  </si>
  <si>
    <t>C153</t>
  </si>
  <si>
    <t>COLORADAS_05Qd-61_102865_C153</t>
  </si>
  <si>
    <t>C154</t>
  </si>
  <si>
    <t>COLORADAS_05Qd-61_102865_C154</t>
  </si>
  <si>
    <t>C155</t>
  </si>
  <si>
    <t>COLORADAS_05Qd-61_102865_C155</t>
  </si>
  <si>
    <t>C156</t>
  </si>
  <si>
    <t>COLORADAS_05Qd-61_102865_C156</t>
  </si>
  <si>
    <t>C157</t>
  </si>
  <si>
    <t>COLORADAS_05Qd-61_102865_C157</t>
  </si>
  <si>
    <t>C158</t>
  </si>
  <si>
    <t>COLORADAS_05Qd-61_102865_C158</t>
  </si>
  <si>
    <t>C159</t>
  </si>
  <si>
    <t>COLORADAS_05Qd-61_102865_C159</t>
  </si>
  <si>
    <t>C160</t>
  </si>
  <si>
    <t>COLORADAS_05Qd-61_102865_C160</t>
  </si>
  <si>
    <t>C161</t>
  </si>
  <si>
    <t>COLORADAS_05Qd-61_102865_C161</t>
  </si>
  <si>
    <t>C162</t>
  </si>
  <si>
    <t>COLORADAS_05Qd-61_102865_C162</t>
  </si>
  <si>
    <t>C163</t>
  </si>
  <si>
    <t>COLORADAS_05Qd-61_102865_C163</t>
  </si>
  <si>
    <t>C164</t>
  </si>
  <si>
    <t>COLORADAS_05Qd-61_102865_C164</t>
  </si>
  <si>
    <t>C165</t>
  </si>
  <si>
    <t>COLORADAS_05Qd-61_102865_C165</t>
  </si>
  <si>
    <t>C166</t>
  </si>
  <si>
    <t>COLORADAS_05Qd-61_102865_C166</t>
  </si>
  <si>
    <t>C167</t>
  </si>
  <si>
    <t>COLORADAS_05Qd-61_102865_C167</t>
  </si>
  <si>
    <t>C168</t>
  </si>
  <si>
    <t>COLORADAS_05Qd-61_102865_C168</t>
  </si>
  <si>
    <t>C169</t>
  </si>
  <si>
    <t>COLORADAS_05Qd-61_102865_C169</t>
  </si>
  <si>
    <t>C170</t>
  </si>
  <si>
    <t>COLORADAS_05Qd-61_102865_C170</t>
  </si>
  <si>
    <t>C171</t>
  </si>
  <si>
    <t>COLORADAS_05Qd-61_102865_C171</t>
  </si>
  <si>
    <t>C172</t>
  </si>
  <si>
    <t>COLORADAS_05Qd-61_102865_C172</t>
  </si>
  <si>
    <t>C173</t>
  </si>
  <si>
    <t>COLORADAS_05Qd-61_102865_C173</t>
  </si>
  <si>
    <t>C174</t>
  </si>
  <si>
    <t>COLORADAS_05Qd-61_102865_C174</t>
  </si>
  <si>
    <t>C175</t>
  </si>
  <si>
    <t>COLORADAS_05Qd-61_102865_C175</t>
  </si>
  <si>
    <t>C176</t>
  </si>
  <si>
    <t>COLORADAS_05Qd-61_102865_C176</t>
  </si>
  <si>
    <t>C177</t>
  </si>
  <si>
    <t>COLORADAS_05Qd-61_102865_C177</t>
  </si>
  <si>
    <t>C178</t>
  </si>
  <si>
    <t>COLORADAS_05Qd-61_102865_C178</t>
  </si>
  <si>
    <t>C179</t>
  </si>
  <si>
    <t>COLORADAS_05Qd-61_102865_C179</t>
  </si>
  <si>
    <t>C180</t>
  </si>
  <si>
    <t>COLORADAS_05Qd-61_102865_C180</t>
  </si>
  <si>
    <t>C181</t>
  </si>
  <si>
    <t>COLORADAS_05Qd-61_102865_C181</t>
  </si>
  <si>
    <t>C182</t>
  </si>
  <si>
    <t>COLORADAS_05Qd-61_102865_C182</t>
  </si>
  <si>
    <t>C183</t>
  </si>
  <si>
    <t>COLORADAS_05Qd-61_102865_C183</t>
  </si>
  <si>
    <t>C184</t>
  </si>
  <si>
    <t>COLORADAS_05Qd-61_102865_C184</t>
  </si>
  <si>
    <t>C185</t>
  </si>
  <si>
    <t>COLORADAS_05Qd-61_102865_C185</t>
  </si>
  <si>
    <t>C186</t>
  </si>
  <si>
    <t>COLORADAS_05Qd-61_102865_C186</t>
  </si>
  <si>
    <t>C187</t>
  </si>
  <si>
    <t>COLORADAS_05Qd-61_102865_C187</t>
  </si>
  <si>
    <t>C188</t>
  </si>
  <si>
    <t>COLORADAS_05Qd-61_102865_C188</t>
  </si>
  <si>
    <t>C189</t>
  </si>
  <si>
    <t>COLORADAS_05Qd-61_102865_C189</t>
  </si>
  <si>
    <t>C190</t>
  </si>
  <si>
    <t>COLORADAS_05Qd-61_102865_C190</t>
  </si>
  <si>
    <t>C191</t>
  </si>
  <si>
    <t>COLORADAS_05Qd-61_102865_C191</t>
  </si>
  <si>
    <t>C192</t>
  </si>
  <si>
    <t>COLORADAS_05Qd-61_102865_C192</t>
  </si>
  <si>
    <t>C193</t>
  </si>
  <si>
    <t>COLORADAS_05Qd-61_102865_C193</t>
  </si>
  <si>
    <t>C194</t>
  </si>
  <si>
    <t>COLORADAS_05Qd-61_102865_C194</t>
  </si>
  <si>
    <t>C195</t>
  </si>
  <si>
    <t>COLORADAS_05Qd-61_102865_C195</t>
  </si>
  <si>
    <t>C196</t>
  </si>
  <si>
    <t>COLORADAS_05Qd-61_102865_C196</t>
  </si>
  <si>
    <t>C197</t>
  </si>
  <si>
    <t>COLORADAS_05Qd-61_102865_C197</t>
  </si>
  <si>
    <t>C198</t>
  </si>
  <si>
    <t>COLORADAS_05Qd-61_102865_C198</t>
  </si>
  <si>
    <t>C199</t>
  </si>
  <si>
    <t>COLORADAS_05Qd-61_102865_C199</t>
  </si>
  <si>
    <t>C200</t>
  </si>
  <si>
    <t>COLORADAS_05Qd-61_102865_C200</t>
  </si>
  <si>
    <t>C201</t>
  </si>
  <si>
    <t>COLORADAS_05Qd-61_102865_C201</t>
  </si>
  <si>
    <t>C202</t>
  </si>
  <si>
    <t>COLORADAS_05Qd-61_102865_C202</t>
  </si>
  <si>
    <t>C203</t>
  </si>
  <si>
    <t>COLORADAS_05Qd-61_102865_C203</t>
  </si>
  <si>
    <t>C204</t>
  </si>
  <si>
    <t>COLORADAS_05Qd-61_102865_C204</t>
  </si>
  <si>
    <t>C205</t>
  </si>
  <si>
    <t>COLORADAS_05Qd-61_102865_C205</t>
  </si>
  <si>
    <t>C206</t>
  </si>
  <si>
    <t>COLORADAS_05Qd-61_102865_C206</t>
  </si>
  <si>
    <t>C207</t>
  </si>
  <si>
    <t>COLORADAS_05Qd-61_102865_C207</t>
  </si>
  <si>
    <t>C208</t>
  </si>
  <si>
    <t>COLORADAS_05Qd-61_102865_C208</t>
  </si>
  <si>
    <t>C209</t>
  </si>
  <si>
    <t>COLORADAS_05Qd-61_102865_C209</t>
  </si>
  <si>
    <t>COLORADAS_09Qf2s1-38_102862</t>
  </si>
  <si>
    <t>COLORADAS_09Qf2s1-38_102862_J1</t>
  </si>
  <si>
    <t>COLORADAS_09Qf2s1-38_102862_J2</t>
  </si>
  <si>
    <t>COLORADAS_09Qf2s1-38_102862_J3</t>
  </si>
  <si>
    <t>COLORADAS_09Qf2s1-38_102862_J4</t>
  </si>
  <si>
    <t>COLORADAS_09Qf2s1-38_102862_J5</t>
  </si>
  <si>
    <t>COLORADAS_09Qf2s1-38_102862_J6</t>
  </si>
  <si>
    <t>COLORADAS_09Qf2s1-38_102862_J7</t>
  </si>
  <si>
    <t>COLORADAS_09Qf2s1-38_102862_J8</t>
  </si>
  <si>
    <t>COLORADAS_09Qf2s1-38_102862_J9</t>
  </si>
  <si>
    <t>COLORADAS_09Qf2s1-38_102862_J10</t>
  </si>
  <si>
    <t>COLORADAS_09Qf2s1-38_102862_J11</t>
  </si>
  <si>
    <t>COLORADAS_09Qf2s1-38_102863</t>
  </si>
  <si>
    <t>COLORADAS_09Qf2s1-38_102863_J1</t>
  </si>
  <si>
    <t>COLORADAS_09Qf2s1-38_102863_J2</t>
  </si>
  <si>
    <t>COLORADAS_09Qf2s1-38_102863_J3</t>
  </si>
  <si>
    <t>COLORADAS_09Qf2s1-38_102863_J4</t>
  </si>
  <si>
    <t>COLORADAS_09Qf2s1-38_102863_J5</t>
  </si>
  <si>
    <t>COLORADAS_09Qf2s1-38_102863_J6</t>
  </si>
  <si>
    <t>COLORADAS_09Qf2s1-38_102863_J7</t>
  </si>
  <si>
    <t>COLORADAS_09Qf2s1-38_102863_J8</t>
  </si>
  <si>
    <t>COLORADAS_09Qf2s1-38_102863_J9</t>
  </si>
  <si>
    <t>COLORADAS_09Qf2s1-38_102863_J10</t>
  </si>
  <si>
    <t>COLORADAS_09Qf2s1-38_102863_J11</t>
  </si>
  <si>
    <t>COLORADAS_10Qf-30_102851</t>
  </si>
  <si>
    <t>COLORADAS_10Qf-30_102851_O1</t>
  </si>
  <si>
    <t>COLORADAS_10Qf-30_102851_O2</t>
  </si>
  <si>
    <t>COLORADAS_10Qf-30_102851_O3</t>
  </si>
  <si>
    <t>COLORADAS_10Qf-30_102851_O4</t>
  </si>
  <si>
    <t>COLORADAS_10Qf-30_102851_O5</t>
  </si>
  <si>
    <t>COLORADAS_10Qf-30_102851_O6</t>
  </si>
  <si>
    <t>COLORADAS_10Qf-30_102851_O7</t>
  </si>
  <si>
    <t>COLORADAS_10Qf-30_102851_O8</t>
  </si>
  <si>
    <t>COLORADAS_10Qf-30_102851_O9</t>
  </si>
  <si>
    <t>COLORADAS_10Qf-30_102851_O10</t>
  </si>
  <si>
    <t>COLORADAS_10Qf-30_102851_O11</t>
  </si>
  <si>
    <t>COLORADAS_10Qf-30_102851_O12</t>
  </si>
  <si>
    <t>COLORADAS_10Qf-30_102851_O13</t>
  </si>
  <si>
    <t>COLORADAS_10Qf-30_102851_O14</t>
  </si>
  <si>
    <t>COLORADAS_10Qf-30_102851_O15</t>
  </si>
  <si>
    <t>COLORADAS_10Qf-30_102851_O16</t>
  </si>
  <si>
    <t>COLORADAS_10Qf-30_102851_O17</t>
  </si>
  <si>
    <t>COLORADAS_10Qf-30_102851_O18</t>
  </si>
  <si>
    <t>COLORADAS_10Qf-30_102851_O19</t>
  </si>
  <si>
    <t>COLORADAS_10Qf-30_102851_O20</t>
  </si>
  <si>
    <t>COLORADAS_10Qf-30_102851_O21</t>
  </si>
  <si>
    <t>COLORADAS_10Qf-30_102851_O22</t>
  </si>
  <si>
    <t>COLORADAS_10Qf-30_102851_O23</t>
  </si>
  <si>
    <t>COLORADAS_10Qf-30_102851_O24</t>
  </si>
  <si>
    <t>COLORADAS_10Qf-30_102851_O25</t>
  </si>
  <si>
    <t>COLORADAS_10Qf-30_102851_O26</t>
  </si>
  <si>
    <t>COLORADAS_10Qf-30_102851_O27</t>
  </si>
  <si>
    <t>COLORADAS_10Qf-30_102851_O28</t>
  </si>
  <si>
    <t>COLORADAS_10Qf-30_102851_O29</t>
  </si>
  <si>
    <t>COLORADAS_10Qf-30_102851_O30</t>
  </si>
  <si>
    <t>COLORADAS_10Qf-30_102851_O31</t>
  </si>
  <si>
    <t>COLORADAS_10Qf-30_102851_O32</t>
  </si>
  <si>
    <t>COLORADAS_10Qf-30_102851_O33</t>
  </si>
  <si>
    <t>COLORADAS_10Qf-30_102851_O34</t>
  </si>
  <si>
    <t>COLORADAS_10Qf-30_102851_O35</t>
  </si>
  <si>
    <t>COLORADAS_10Qf2s1-30_102860</t>
  </si>
  <si>
    <t>COLORADAS_10Qf2s1-30_102860_N1</t>
  </si>
  <si>
    <t>COLORADAS_10Qf2s1-30_102860_N2</t>
  </si>
  <si>
    <t>COLORADAS_10Qf2s1-30_102860_N3</t>
  </si>
  <si>
    <t>COLORADAS_10Qf2s1-30_102860_N4</t>
  </si>
  <si>
    <t>CRISTALINA_10Lf-30_102769</t>
  </si>
  <si>
    <t>CRISTALINA_10Lf-30_102769_M1</t>
  </si>
  <si>
    <t>CRISTALINA_10Lf-30_102769_M2</t>
  </si>
  <si>
    <t>CRISTALINA_10Lf-30_102769_M3</t>
  </si>
  <si>
    <t>CRISTALINA_10Lf-30_102769_M4</t>
  </si>
  <si>
    <t>CRISTALINA_10Lf-30_102769_M5</t>
  </si>
  <si>
    <t>CRISTALINA_10Lf-30_102769_M6</t>
  </si>
  <si>
    <t>CRISTALINA_10Lf-30_102769_M9</t>
  </si>
  <si>
    <t>CRISTALINA_10Lf-30_102769_M10</t>
  </si>
  <si>
    <t>CRISTALINA_10Lf-30_102769_M12</t>
  </si>
  <si>
    <t>CRISTALINA_10Lf-30_102823</t>
  </si>
  <si>
    <t>CRISTALINA_10Lf-30_102823_M1</t>
  </si>
  <si>
    <t>CRISTALINA_10Lf-30_102823_M2</t>
  </si>
  <si>
    <t>CRISTALINA_10Lf-30_102823_M3</t>
  </si>
  <si>
    <t>CRISTALINA_10Lf-30_102823_M4</t>
  </si>
  <si>
    <t>CRISTALINA_10Lf-30_102823_M5</t>
  </si>
  <si>
    <t>CRISTALINA_10Lf-30_102823_M6</t>
  </si>
  <si>
    <t>CRISTALINA_10Lf-30_102823_M9</t>
  </si>
  <si>
    <t>CRISTALINA_10Lf-30_102823_M10</t>
  </si>
  <si>
    <t>CRISTALINA_10Lf-30_102823_M12</t>
  </si>
  <si>
    <t>CRISTALINA_10Qf-30_102852</t>
  </si>
  <si>
    <t>CRISTALINA_10Qf-30_102852_O1</t>
  </si>
  <si>
    <t>CRISTALINA_10Qf-30_102852_O2</t>
  </si>
  <si>
    <t>CRISTALINA_10Qf-30_102852_O3</t>
  </si>
  <si>
    <t>CRISTALINA_10Qf-30_102852_O4</t>
  </si>
  <si>
    <t>CRISTALINA_10Qf-30_102852_O5</t>
  </si>
  <si>
    <t>CRISTALINA_10Qf-30_102852_O6</t>
  </si>
  <si>
    <t>CRISTALINA_10Qf-30_102852_O7</t>
  </si>
  <si>
    <t>CRISTALINA_10Qf-30_102852_O8</t>
  </si>
  <si>
    <t>CRISTALINA_10Qf-30_102852_O9</t>
  </si>
  <si>
    <t>CRISTALINA_10Qf-30_102852_O10</t>
  </si>
  <si>
    <t>CRISTALINA_10Qf-30_102852_O11</t>
  </si>
  <si>
    <t>CRISTALINA_10Qf-30_102852_O12</t>
  </si>
  <si>
    <t>CRISTALINA_10Qf-30_102852_O13</t>
  </si>
  <si>
    <t>CRISTALINA_10Qf-30_102852_O14</t>
  </si>
  <si>
    <t>CRISTALINA_10Qf-30_102852_O15</t>
  </si>
  <si>
    <t>CRISTALINA_10Qf-30_102852_O16</t>
  </si>
  <si>
    <t>CRISTALINA_10Qf-30_102852_O17</t>
  </si>
  <si>
    <t>CRISTALINA_10Qf-30_102852_O18</t>
  </si>
  <si>
    <t>CRISTALINA_10Qf-30_102852_O19</t>
  </si>
  <si>
    <t>CRISTALINA_10Qf-30_102852_O20</t>
  </si>
  <si>
    <t>CRISTALINA_10Qf-30_102852_O21</t>
  </si>
  <si>
    <t>CRISTALINA_10Qf-30_102852_O22</t>
  </si>
  <si>
    <t>CRISTALINA_10Qf-30_102852_O23</t>
  </si>
  <si>
    <t>CRISTALINA_10Qf-30_102852_O24</t>
  </si>
  <si>
    <t>CRISTALINA_10Qf-30_102852_O25</t>
  </si>
  <si>
    <t>CRISTALINA_10Qf-30_102852_O26</t>
  </si>
  <si>
    <t>CRISTALINA_10Qf-30_102852_O27</t>
  </si>
  <si>
    <t>CRISTALINA_10Qf-30_102852_O28</t>
  </si>
  <si>
    <t>CRISTALINA_10Qf-30_102852_O29</t>
  </si>
  <si>
    <t>CRISTALINA_10Qf-30_102852_O30</t>
  </si>
  <si>
    <t>CRISTALINA_10Qf-30_102852_O31</t>
  </si>
  <si>
    <t>CRISTALINA_10Qf-30_102852_O32</t>
  </si>
  <si>
    <t>CRISTALINA_10Qf-30_102852_O33</t>
  </si>
  <si>
    <t>CRISTALINA_10Qf-30_102852_O34</t>
  </si>
  <si>
    <t>CRISTALINA_10Qf-30_102852_O35</t>
  </si>
  <si>
    <t>EL CAIMÁN_10Lf-30_102769</t>
  </si>
  <si>
    <t>EL CAIMÁN_10Lf-30_102769_M1</t>
  </si>
  <si>
    <t>EL CAIMÁN_10Lf-30_102769_M2</t>
  </si>
  <si>
    <t>EL CAIMÁN_10Lf-30_102769_M3</t>
  </si>
  <si>
    <t>EL CAIMÁN_10Lf-30_102769_M4</t>
  </si>
  <si>
    <t>EL CAIMÁN_10Lf-30_102769_M5</t>
  </si>
  <si>
    <t>EL CAIMÁN_10Lf-30_102769_M6</t>
  </si>
  <si>
    <t>EL CAIMÁN_10Lf-30_102769_M9</t>
  </si>
  <si>
    <t>EL CAIMÁN_10Lf-30_102769_M10</t>
  </si>
  <si>
    <t>EL CAIMÁN_10Lf-30_102769_M12</t>
  </si>
  <si>
    <t>EL CAIMÁN_10Lf-30_102817</t>
  </si>
  <si>
    <t>EL CAIMÁN_10Lf-30_102817_M1</t>
  </si>
  <si>
    <t>EL CAIMÁN_10Lf-30_102817_M2</t>
  </si>
  <si>
    <t>EL CAIMÁN_10Lf-30_102817_M3</t>
  </si>
  <si>
    <t>EL CAIMÁN_10Lf-30_102817_M4</t>
  </si>
  <si>
    <t>EL CAIMÁN_10Lf-30_102817_M5</t>
  </si>
  <si>
    <t>EL CAIMÁN_10Lf-30_102817_M6</t>
  </si>
  <si>
    <t>EL CAIMÁN_10Lf-30_102817_M9</t>
  </si>
  <si>
    <t>EL CAIMÁN_10Lf-30_102817_M10</t>
  </si>
  <si>
    <t>EL CAIMÁN_10Lf-30_102817_M12</t>
  </si>
  <si>
    <t>EL CAIMÁN_10Qf-30_102851</t>
  </si>
  <si>
    <t>EL CAIMÁN_10Qf-30_102851_O1</t>
  </si>
  <si>
    <t>EL CAIMÁN_10Qf-30_102851_O2</t>
  </si>
  <si>
    <t>EL CAIMÁN_10Qf-30_102851_O3</t>
  </si>
  <si>
    <t>EL CAIMÁN_10Qf-30_102851_O4</t>
  </si>
  <si>
    <t>EL CAIMÁN_10Qf-30_102851_O5</t>
  </si>
  <si>
    <t>EL CAIMÁN_10Qf-30_102851_O6</t>
  </si>
  <si>
    <t>EL CAIMÁN_10Qf-30_102851_O7</t>
  </si>
  <si>
    <t>EL CAIMÁN_10Qf-30_102851_O8</t>
  </si>
  <si>
    <t>EL CAIMÁN_10Qf-30_102851_O9</t>
  </si>
  <si>
    <t>EL CAIMÁN_10Qf-30_102851_O10</t>
  </si>
  <si>
    <t>EL CAIMÁN_10Qf-30_102851_O11</t>
  </si>
  <si>
    <t>EL CAIMÁN_10Qf-30_102851_O12</t>
  </si>
  <si>
    <t>EL CAIMÁN_10Qf-30_102851_O13</t>
  </si>
  <si>
    <t>EL CAIMÁN_10Qf-30_102851_O14</t>
  </si>
  <si>
    <t>EL CAIMÁN_10Qf-30_102851_O15</t>
  </si>
  <si>
    <t>EL CAIMÁN_10Qf-30_102851_O16</t>
  </si>
  <si>
    <t>EL CAIMÁN_10Qf-30_102851_O17</t>
  </si>
  <si>
    <t>EL CAIMÁN_10Qf-30_102851_O18</t>
  </si>
  <si>
    <t>EL CAIMÁN_10Qf-30_102851_O19</t>
  </si>
  <si>
    <t>EL CAIMÁN_10Qf-30_102851_O20</t>
  </si>
  <si>
    <t>EL CAIMÁN_10Qf-30_102851_O21</t>
  </si>
  <si>
    <t>EL CAIMÁN_10Qf-30_102851_O22</t>
  </si>
  <si>
    <t>EL CAIMÁN_10Qf-30_102851_O23</t>
  </si>
  <si>
    <t>EL CAIMÁN_10Qf-30_102851_O24</t>
  </si>
  <si>
    <t>EL CAIMÁN_10Qf-30_102851_O25</t>
  </si>
  <si>
    <t>EL CAIMÁN_10Qf-30_102851_O26</t>
  </si>
  <si>
    <t>EL CAIMÁN_10Qf-30_102851_O27</t>
  </si>
  <si>
    <t>EL CAIMÁN_10Qf-30_102851_O28</t>
  </si>
  <si>
    <t>EL CAIMÁN_10Qf-30_102851_O29</t>
  </si>
  <si>
    <t>EL CAIMÁN_10Qf-30_102851_O30</t>
  </si>
  <si>
    <t>EL CAIMÁN_10Qf-30_102851_O31</t>
  </si>
  <si>
    <t>EL CAIMÁN_10Qf-30_102851_O32</t>
  </si>
  <si>
    <t>EL CAIMÁN_10Qf-30_102851_O33</t>
  </si>
  <si>
    <t>EL CAIMÁN_10Qf-30_102851_O34</t>
  </si>
  <si>
    <t>EL CAIMÁN_10Qf-30_102851_O35</t>
  </si>
  <si>
    <t>EL CASTILLO_10Lf-30_102769</t>
  </si>
  <si>
    <t>EL CASTILLO_10Lf-30_102769_M1</t>
  </si>
  <si>
    <t>EL CASTILLO_10Lf-30_102769_M2</t>
  </si>
  <si>
    <t>EL CASTILLO_10Lf-30_102769_M3</t>
  </si>
  <si>
    <t>EL CASTILLO_10Lf-30_102769_M4</t>
  </si>
  <si>
    <t>EL CASTILLO_10Lf-30_102769_M5</t>
  </si>
  <si>
    <t>EL CASTILLO_10Lf-30_102769_M6</t>
  </si>
  <si>
    <t>EL CASTILLO_10Lf-30_102769_M9</t>
  </si>
  <si>
    <t>EL CASTILLO_10Lf-30_102769_M10</t>
  </si>
  <si>
    <t>EL CASTILLO_10Lf-30_102769_M12</t>
  </si>
  <si>
    <t>EL CASTILLO_10Lf-30_102823</t>
  </si>
  <si>
    <t>EL CASTILLO_10Lf-30_102823_M1</t>
  </si>
  <si>
    <t>EL CASTILLO_10Lf-30_102823_M2</t>
  </si>
  <si>
    <t>EL CASTILLO_10Lf-30_102823_M3</t>
  </si>
  <si>
    <t>EL CASTILLO_10Lf-30_102823_M4</t>
  </si>
  <si>
    <t>EL CASTILLO_10Lf-30_102823_M5</t>
  </si>
  <si>
    <t>EL CASTILLO_10Lf-30_102823_M6</t>
  </si>
  <si>
    <t>EL CASTILLO_10Lf-30_102823_M9</t>
  </si>
  <si>
    <t>EL CASTILLO_10Lf-30_102823_M10</t>
  </si>
  <si>
    <t>EL CASTILLO_10Lf-30_102823_M12</t>
  </si>
  <si>
    <t>EL CASTILLO_10Qf-30_102852</t>
  </si>
  <si>
    <t>EL CASTILLO_10Qf-30_102852_O1</t>
  </si>
  <si>
    <t>EL CASTILLO_10Qf-30_102852_O2</t>
  </si>
  <si>
    <t>EL CASTILLO_10Qf-30_102852_O3</t>
  </si>
  <si>
    <t>EL CASTILLO_10Qf-30_102852_O4</t>
  </si>
  <si>
    <t>EL CASTILLO_10Qf-30_102852_O5</t>
  </si>
  <si>
    <t>EL CASTILLO_10Qf-30_102852_O6</t>
  </si>
  <si>
    <t>EL CASTILLO_10Qf-30_102852_O7</t>
  </si>
  <si>
    <t>EL CASTILLO_10Qf-30_102852_O8</t>
  </si>
  <si>
    <t>EL CASTILLO_10Qf-30_102852_O9</t>
  </si>
  <si>
    <t>EL CASTILLO_10Qf-30_102852_O10</t>
  </si>
  <si>
    <t>EL CASTILLO_10Qf-30_102852_O11</t>
  </si>
  <si>
    <t>EL CASTILLO_10Qf-30_102852_O12</t>
  </si>
  <si>
    <t>EL CASTILLO_10Qf-30_102852_O13</t>
  </si>
  <si>
    <t>EL CASTILLO_10Qf-30_102852_O14</t>
  </si>
  <si>
    <t>EL CASTILLO_10Qf-30_102852_O15</t>
  </si>
  <si>
    <t>EL CASTILLO_10Qf-30_102852_O16</t>
  </si>
  <si>
    <t>EL CASTILLO_10Qf-30_102852_O17</t>
  </si>
  <si>
    <t>EL CASTILLO_10Qf-30_102852_O18</t>
  </si>
  <si>
    <t>EL CASTILLO_10Qf-30_102852_O19</t>
  </si>
  <si>
    <t>EL CASTILLO_10Qf-30_102852_O20</t>
  </si>
  <si>
    <t>EL CASTILLO_10Qf-30_102852_O21</t>
  </si>
  <si>
    <t>EL CASTILLO_10Qf-30_102852_O22</t>
  </si>
  <si>
    <t>EL CASTILLO_10Qf-30_102852_O23</t>
  </si>
  <si>
    <t>EL CASTILLO_10Qf-30_102852_O24</t>
  </si>
  <si>
    <t>EL CASTILLO_10Qf-30_102852_O25</t>
  </si>
  <si>
    <t>EL CASTILLO_10Qf-30_102852_O26</t>
  </si>
  <si>
    <t>EL CASTILLO_10Qf-30_102852_O27</t>
  </si>
  <si>
    <t>EL CASTILLO_10Qf-30_102852_O28</t>
  </si>
  <si>
    <t>EL CASTILLO_10Qf-30_102852_O29</t>
  </si>
  <si>
    <t>EL CASTILLO_10Qf-30_102852_O30</t>
  </si>
  <si>
    <t>EL CASTILLO_10Qf-30_102852_O31</t>
  </si>
  <si>
    <t>EL CASTILLO_10Qf-30_102852_O32</t>
  </si>
  <si>
    <t>EL CASTILLO_10Qf-30_102852_O33</t>
  </si>
  <si>
    <t>EL CASTILLO_10Qf-30_102852_O34</t>
  </si>
  <si>
    <t>EL CASTILLO_10Qf-30_102852_O35</t>
  </si>
  <si>
    <t>09LeL-38</t>
  </si>
  <si>
    <t>EL DIAMANTE_09LeL-38_102756</t>
  </si>
  <si>
    <t>E1</t>
  </si>
  <si>
    <t>EL DIAMANTE_09LeL-38_102756_E1</t>
  </si>
  <si>
    <t>E2</t>
  </si>
  <si>
    <t>EL DIAMANTE_09LeL-38_102756_E2</t>
  </si>
  <si>
    <t>E3</t>
  </si>
  <si>
    <t>EL DIAMANTE_09LeL-38_102756_E3</t>
  </si>
  <si>
    <t>E4</t>
  </si>
  <si>
    <t>EL DIAMANTE_09LeL-38_102756_E4</t>
  </si>
  <si>
    <t>EL DIAMANTE_09QeL-38_102840</t>
  </si>
  <si>
    <t>EL DIAMANTE_09QeL-38_102840_H1</t>
  </si>
  <si>
    <t>EL DIAMANTE_09QeL-38_102840_H2</t>
  </si>
  <si>
    <t>EL DIAMANTE_09QeL-38_102840_H3</t>
  </si>
  <si>
    <t>EL DIAMANTE_09QeL-38_102840_H4</t>
  </si>
  <si>
    <t>EL DIAMANTE_09QeL-38_102840_H5</t>
  </si>
  <si>
    <t>EL DIAMANTE_09QeL-38_102840_H6</t>
  </si>
  <si>
    <t>EL DIAMANTE_09QeL-38_102840_H7</t>
  </si>
  <si>
    <t>EL DIAMANTE_09QeL-38_102840_H8</t>
  </si>
  <si>
    <t>EL DIAMANTE_09QeL-38_102840_H9</t>
  </si>
  <si>
    <t>EL DIAMANTE_09QeL-38_102840_H10</t>
  </si>
  <si>
    <t>EL DIAMANTE_09QeL-38_102840_H11</t>
  </si>
  <si>
    <t>EL DIAMANTE_09QeL-38_102840_H12</t>
  </si>
  <si>
    <t>EL DIAMANTE_09QeL-38_102840_H13</t>
  </si>
  <si>
    <t>EL DIAMANTE_09QeL-38_102840_H14</t>
  </si>
  <si>
    <t>EL DIAMANTE_09QeL-38_102840_H15</t>
  </si>
  <si>
    <t>EL DIAMANTE_09QeL-38_102840_H16</t>
  </si>
  <si>
    <t>EL DIAMANTE_09QeL-38_102840_H17</t>
  </si>
  <si>
    <t>EL DIAMANTE_09QeL-38_102840_H18</t>
  </si>
  <si>
    <t>EL DIAMANTE_09QeL-38_102840_H19</t>
  </si>
  <si>
    <t>EL DIAMANTE_09QeL-38_102840_H20</t>
  </si>
  <si>
    <t>EL DIAMANTE_09QeL-38_102840_H21</t>
  </si>
  <si>
    <t>EL DIAMANTE_09QeL-38_102840_H22</t>
  </si>
  <si>
    <t>EL DIAMANTE_09QeL-38_102840_H23</t>
  </si>
  <si>
    <t>EL DIAMANTE_09QeL-38_102840_H24</t>
  </si>
  <si>
    <t>EL DIAMANTE_09QeL-38_102840_H25</t>
  </si>
  <si>
    <t>EL DIAMANTE_09QeL-38_102840_H26</t>
  </si>
  <si>
    <t>EL DIAMANTE_09QeL-38_102840_H27</t>
  </si>
  <si>
    <t>EL DIAMANTE_09QeL-38_102840_H28</t>
  </si>
  <si>
    <t>EL DIAMANTE_09QeL-38_102840_H29</t>
  </si>
  <si>
    <t>EL DIAMANTE_09QeL-38_102840_H30</t>
  </si>
  <si>
    <t>EL DIAMANTE_09QeL-38_102840_H31</t>
  </si>
  <si>
    <t>EL DIAMANTE_09QeL-38_102840_H32</t>
  </si>
  <si>
    <t>EL DIAMANTE_09QeL-38_102840_H33</t>
  </si>
  <si>
    <t>EL DIAMANTE_09QeL-38_102840_H34</t>
  </si>
  <si>
    <t>EL DIAMANTE_09QeL-38_102840_H35</t>
  </si>
  <si>
    <t>EL DIAMANTE_10Lf-30_102816</t>
  </si>
  <si>
    <t>EL DIAMANTE_10Lf-30_102816_M1</t>
  </si>
  <si>
    <t>EL DIAMANTE_10Lf-30_102816_M2</t>
  </si>
  <si>
    <t>EL DIAMANTE_10Lf-30_102816_M3</t>
  </si>
  <si>
    <t>EL DIAMANTE_10Lf-30_102816_M4</t>
  </si>
  <si>
    <t>EL DIAMANTE_10Lf-30_102816_M5</t>
  </si>
  <si>
    <t>EL DIAMANTE_10Lf-30_102816_M6</t>
  </si>
  <si>
    <t>EL DIAMANTE_10Lf-30_102816_M9</t>
  </si>
  <si>
    <t>EL DIAMANTE_10Lf-30_102816_M10</t>
  </si>
  <si>
    <t>EL DIAMANTE_10Lf-30_102816_M12</t>
  </si>
  <si>
    <t>EL DIAMANTE_10Qf-30_102851</t>
  </si>
  <si>
    <t>EL DIAMANTE_10Qf-30_102851_O1</t>
  </si>
  <si>
    <t>EL DIAMANTE_10Qf-30_102851_O2</t>
  </si>
  <si>
    <t>EL DIAMANTE_10Qf-30_102851_O3</t>
  </si>
  <si>
    <t>EL DIAMANTE_10Qf-30_102851_O4</t>
  </si>
  <si>
    <t>EL DIAMANTE_10Qf-30_102851_O5</t>
  </si>
  <si>
    <t>EL DIAMANTE_10Qf-30_102851_O6</t>
  </si>
  <si>
    <t>EL DIAMANTE_10Qf-30_102851_O7</t>
  </si>
  <si>
    <t>EL DIAMANTE_10Qf-30_102851_O8</t>
  </si>
  <si>
    <t>EL DIAMANTE_10Qf-30_102851_O9</t>
  </si>
  <si>
    <t>EL DIAMANTE_10Qf-30_102851_O10</t>
  </si>
  <si>
    <t>EL DIAMANTE_10Qf-30_102851_O11</t>
  </si>
  <si>
    <t>EL DIAMANTE_10Qf-30_102851_O12</t>
  </si>
  <si>
    <t>EL DIAMANTE_10Qf-30_102851_O13</t>
  </si>
  <si>
    <t>EL DIAMANTE_10Qf-30_102851_O14</t>
  </si>
  <si>
    <t>EL DIAMANTE_10Qf-30_102851_O15</t>
  </si>
  <si>
    <t>EL DIAMANTE_10Qf-30_102851_O16</t>
  </si>
  <si>
    <t>EL DIAMANTE_10Qf-30_102851_O17</t>
  </si>
  <si>
    <t>EL DIAMANTE_10Qf-30_102851_O18</t>
  </si>
  <si>
    <t>EL DIAMANTE_10Qf-30_102851_O19</t>
  </si>
  <si>
    <t>EL DIAMANTE_10Qf-30_102851_O20</t>
  </si>
  <si>
    <t>EL DIAMANTE_10Qf-30_102851_O21</t>
  </si>
  <si>
    <t>EL DIAMANTE_10Qf-30_102851_O22</t>
  </si>
  <si>
    <t>EL DIAMANTE_10Qf-30_102851_O23</t>
  </si>
  <si>
    <t>EL DIAMANTE_10Qf-30_102851_O24</t>
  </si>
  <si>
    <t>EL DIAMANTE_10Qf-30_102851_O25</t>
  </si>
  <si>
    <t>EL DIAMANTE_10Qf-30_102851_O26</t>
  </si>
  <si>
    <t>EL DIAMANTE_10Qf-30_102851_O27</t>
  </si>
  <si>
    <t>EL DIAMANTE_10Qf-30_102851_O28</t>
  </si>
  <si>
    <t>EL DIAMANTE_10Qf-30_102851_O29</t>
  </si>
  <si>
    <t>EL DIAMANTE_10Qf-30_102851_O30</t>
  </si>
  <si>
    <t>EL DIAMANTE_10Qf-30_102851_O31</t>
  </si>
  <si>
    <t>EL DIAMANTE_10Qf-30_102851_O32</t>
  </si>
  <si>
    <t>EL DIAMANTE_10Qf-30_102851_O33</t>
  </si>
  <si>
    <t>EL DIAMANTE_10Qf-30_102851_O34</t>
  </si>
  <si>
    <t>EL DIAMANTE_10Qf-30_102851_O35</t>
  </si>
  <si>
    <t>EL DIVISO_05Qd-61_102864</t>
  </si>
  <si>
    <t>EL DIVISO_05Qd-61_102864_C1</t>
  </si>
  <si>
    <t>EL DIVISO_05Qd-61_102864_C2</t>
  </si>
  <si>
    <t>EL DIVISO_05Qd-61_102864_C3</t>
  </si>
  <si>
    <t>EL DIVISO_05Qd-61_102864_C4</t>
  </si>
  <si>
    <t>EL DIVISO_05Qd-61_102864_C5</t>
  </si>
  <si>
    <t>EL DIVISO_05Qd-61_102864_C6</t>
  </si>
  <si>
    <t>EL DIVISO_05Qd-61_102864_C7</t>
  </si>
  <si>
    <t>EL DIVISO_05Qd-61_102864_C8</t>
  </si>
  <si>
    <t>EL DIVISO_05Qd-61_102864_C9</t>
  </si>
  <si>
    <t>EL DIVISO_05Qd-61_102864_C10</t>
  </si>
  <si>
    <t>EL DIVISO_05Qd-61_102864_C11</t>
  </si>
  <si>
    <t>EL DIVISO_05Qd-61_102864_C12</t>
  </si>
  <si>
    <t>EL DIVISO_05Qd-61_102864_C13</t>
  </si>
  <si>
    <t>EL DIVISO_05Qd-61_102864_C14</t>
  </si>
  <si>
    <t>EL DIVISO_05Qd-61_102864_C15</t>
  </si>
  <si>
    <t>EL DIVISO_05Qd-61_102864_C16</t>
  </si>
  <si>
    <t>EL DIVISO_05Qd-61_102864_C17</t>
  </si>
  <si>
    <t>EL DIVISO_05Qd-61_102864_C18</t>
  </si>
  <si>
    <t>EL DIVISO_05Qd-61_102864_C19</t>
  </si>
  <si>
    <t>EL DIVISO_05Qd-61_102864_C20</t>
  </si>
  <si>
    <t>EL DIVISO_05Qd-61_102864_C21</t>
  </si>
  <si>
    <t>EL DIVISO_05Qd-61_102864_C22</t>
  </si>
  <si>
    <t>EL DIVISO_05Qd-61_102864_C23</t>
  </si>
  <si>
    <t>EL DIVISO_05Qd-61_102864_C24</t>
  </si>
  <si>
    <t>EL DIVISO_05Qd-61_102864_C25</t>
  </si>
  <si>
    <t>EL DIVISO_05Qd-61_102864_C26</t>
  </si>
  <si>
    <t>EL DIVISO_05Qd-61_102864_C27</t>
  </si>
  <si>
    <t>EL DIVISO_05Qd-61_102864_C28</t>
  </si>
  <si>
    <t>EL DIVISO_05Qd-61_102864_C29</t>
  </si>
  <si>
    <t>EL DIVISO_05Qd-61_102864_C30</t>
  </si>
  <si>
    <t>EL DIVISO_05Qd-61_102864_C31</t>
  </si>
  <si>
    <t>EL DIVISO_05Qd-61_102864_C32</t>
  </si>
  <si>
    <t>EL DIVISO_05Qd-61_102864_C33</t>
  </si>
  <si>
    <t>EL DIVISO_05Qd-61_102864_C34</t>
  </si>
  <si>
    <t>EL DIVISO_05Qd-61_102864_C35</t>
  </si>
  <si>
    <t>EL DIVISO_05Qd-61_102864_C36</t>
  </si>
  <si>
    <t>EL DIVISO_05Qd-61_102864_C37</t>
  </si>
  <si>
    <t>EL DIVISO_05Qd-61_102864_C38</t>
  </si>
  <si>
    <t>EL DIVISO_05Qd-61_102864_C39</t>
  </si>
  <si>
    <t>EL DIVISO_05Qd-61_102864_C40</t>
  </si>
  <si>
    <t>EL DIVISO_05Qd-61_102864_C41</t>
  </si>
  <si>
    <t>EL DIVISO_05Qd-61_102864_C42</t>
  </si>
  <si>
    <t>EL DIVISO_05Qd-61_102864_C43</t>
  </si>
  <si>
    <t>EL DIVISO_05Qd-61_102864_C44</t>
  </si>
  <si>
    <t>EL DIVISO_05Qd-61_102864_C45</t>
  </si>
  <si>
    <t>EL DIVISO_05Qd-61_102864_C46</t>
  </si>
  <si>
    <t>EL DIVISO_05Qd-61_102864_C47</t>
  </si>
  <si>
    <t>EL DIVISO_05Qd-61_102864_C48</t>
  </si>
  <si>
    <t>EL DIVISO_05Qd-61_102864_C49</t>
  </si>
  <si>
    <t>EL DIVISO_05Qd-61_102864_C50</t>
  </si>
  <si>
    <t>EL DIVISO_05Qd-61_102864_C51</t>
  </si>
  <si>
    <t>EL DIVISO_05Qd-61_102864_C52</t>
  </si>
  <si>
    <t>EL DIVISO_05Qd-61_102864_C53</t>
  </si>
  <si>
    <t>EL DIVISO_05Qd-61_102864_C54</t>
  </si>
  <si>
    <t>EL DIVISO_05Qd-61_102864_C55</t>
  </si>
  <si>
    <t>EL DIVISO_05Qd-61_102864_C56</t>
  </si>
  <si>
    <t>EL DIVISO_05Qd-61_102864_C57</t>
  </si>
  <si>
    <t>EL DIVISO_05Qd-61_102864_C58</t>
  </si>
  <si>
    <t>EL DIVISO_05Qd-61_102864_C59</t>
  </si>
  <si>
    <t>EL DIVISO_05Qd-61_102864_C60</t>
  </si>
  <si>
    <t>EL DIVISO_05Qd-61_102864_C61</t>
  </si>
  <si>
    <t>EL DIVISO_05Qd-61_102864_C62</t>
  </si>
  <si>
    <t>EL DIVISO_05Qd-61_102864_C63</t>
  </si>
  <si>
    <t>EL DIVISO_05Qd-61_102864_C64</t>
  </si>
  <si>
    <t>EL DIVISO_05Qd-61_102864_C65</t>
  </si>
  <si>
    <t>EL DIVISO_05Qd-61_102864_C66</t>
  </si>
  <si>
    <t>EL DIVISO_05Qd-61_102864_C67</t>
  </si>
  <si>
    <t>EL DIVISO_05Qd-61_102864_C68</t>
  </si>
  <si>
    <t>EL DIVISO_05Qd-61_102864_C69</t>
  </si>
  <si>
    <t>EL DIVISO_05Qd-61_102864_C70</t>
  </si>
  <si>
    <t>EL DIVISO_05Qd-61_102864_C71</t>
  </si>
  <si>
    <t>EL DIVISO_05Qd-61_102864_C72</t>
  </si>
  <si>
    <t>EL DIVISO_05Qd-61_102864_C73</t>
  </si>
  <si>
    <t>EL DIVISO_05Qd-61_102864_C74</t>
  </si>
  <si>
    <t>EL DIVISO_05Qd-61_102864_C75</t>
  </si>
  <si>
    <t>EL DIVISO_05Qd-61_102864_C76</t>
  </si>
  <si>
    <t>EL DIVISO_05Qd-61_102864_C77</t>
  </si>
  <si>
    <t>EL DIVISO_05Qd-61_102864_C78</t>
  </si>
  <si>
    <t>EL DIVISO_05Qd-61_102864_C79</t>
  </si>
  <si>
    <t>EL DIVISO_05Qd-61_102864_C80</t>
  </si>
  <si>
    <t>EL DIVISO_05Qd-61_102864_C81</t>
  </si>
  <si>
    <t>EL DIVISO_05Qd-61_102864_C82</t>
  </si>
  <si>
    <t>EL DIVISO_05Qd-61_102864_C83</t>
  </si>
  <si>
    <t>EL DIVISO_05Qd-61_102864_C84</t>
  </si>
  <si>
    <t>EL DIVISO_05Qd-61_102864_C85</t>
  </si>
  <si>
    <t>EL DIVISO_05Qd-61_102864_C86</t>
  </si>
  <si>
    <t>EL DIVISO_05Qd-61_102864_C87</t>
  </si>
  <si>
    <t>EL DIVISO_05Qd-61_102864_C88</t>
  </si>
  <si>
    <t>EL DIVISO_05Qd-61_102864_C89</t>
  </si>
  <si>
    <t>EL DIVISO_05Qd-61_102864_C90</t>
  </si>
  <si>
    <t>EL DIVISO_05Qd-61_102864_C91</t>
  </si>
  <si>
    <t>EL DIVISO_05Qd-61_102864_C92</t>
  </si>
  <si>
    <t>EL DIVISO_05Qd-61_102864_C93</t>
  </si>
  <si>
    <t>EL DIVISO_05Qd-61_102864_C94</t>
  </si>
  <si>
    <t>EL DIVISO_05Qd-61_102864_C95</t>
  </si>
  <si>
    <t>EL DIVISO_05Qd-61_102864_C96</t>
  </si>
  <si>
    <t>EL DIVISO_05Qd-61_102864_C97</t>
  </si>
  <si>
    <t>EL DIVISO_05Qd-61_102864_C98</t>
  </si>
  <si>
    <t>EL DIVISO_05Qd-61_102864_C99</t>
  </si>
  <si>
    <t>EL DIVISO_05Qd-61_102864_C100</t>
  </si>
  <si>
    <t>EL DIVISO_05Qd-61_102864_C101</t>
  </si>
  <si>
    <t>EL DIVISO_05Qd-61_102864_C102</t>
  </si>
  <si>
    <t>EL DIVISO_05Qd-61_102864_C103</t>
  </si>
  <si>
    <t>EL DIVISO_05Qd-61_102864_C104</t>
  </si>
  <si>
    <t>EL DIVISO_05Qd-61_102864_C105</t>
  </si>
  <si>
    <t>EL DIVISO_05Qd-61_102864_C106</t>
  </si>
  <si>
    <t>EL DIVISO_05Qd-61_102864_C107</t>
  </si>
  <si>
    <t>EL DIVISO_05Qd-61_102864_C108</t>
  </si>
  <si>
    <t>EL DIVISO_05Qd-61_102864_C109</t>
  </si>
  <si>
    <t>EL DIVISO_05Qd-61_102864_C110</t>
  </si>
  <si>
    <t>EL DIVISO_05Qd-61_102864_C111</t>
  </si>
  <si>
    <t>EL DIVISO_05Qd-61_102864_C112</t>
  </si>
  <si>
    <t>EL DIVISO_05Qd-61_102864_C113</t>
  </si>
  <si>
    <t>EL DIVISO_05Qd-61_102864_C114</t>
  </si>
  <si>
    <t>EL DIVISO_05Qd-61_102864_C115</t>
  </si>
  <si>
    <t>EL DIVISO_05Qd-61_102864_C116</t>
  </si>
  <si>
    <t>EL DIVISO_05Qd-61_102864_C117</t>
  </si>
  <si>
    <t>EL DIVISO_05Qd-61_102864_C118</t>
  </si>
  <si>
    <t>EL DIVISO_05Qd-61_102864_C119</t>
  </si>
  <si>
    <t>EL DIVISO_05Qd-61_102864_C120</t>
  </si>
  <si>
    <t>EL DIVISO_05Qd-61_102864_C121</t>
  </si>
  <si>
    <t>EL DIVISO_05Qd-61_102864_C122</t>
  </si>
  <si>
    <t>EL DIVISO_05Qd-61_102864_C123</t>
  </si>
  <si>
    <t>EL DIVISO_05Qd-61_102864_C124</t>
  </si>
  <si>
    <t>EL DIVISO_05Qd-61_102864_C125</t>
  </si>
  <si>
    <t>EL DIVISO_05Qd-61_102864_C126</t>
  </si>
  <si>
    <t>EL DIVISO_05Qd-61_102864_C127</t>
  </si>
  <si>
    <t>EL DIVISO_05Qd-61_102864_C128</t>
  </si>
  <si>
    <t>EL DIVISO_05Qd-61_102864_C129</t>
  </si>
  <si>
    <t>EL DIVISO_05Qd-61_102864_C130</t>
  </si>
  <si>
    <t>EL DIVISO_05Qd-61_102864_C131</t>
  </si>
  <si>
    <t>EL DIVISO_05Qd-61_102864_C132</t>
  </si>
  <si>
    <t>EL DIVISO_05Qd-61_102864_C133</t>
  </si>
  <si>
    <t>EL DIVISO_05Qd-61_102864_C134</t>
  </si>
  <si>
    <t>EL DIVISO_05Qd-61_102864_C135</t>
  </si>
  <si>
    <t>EL DIVISO_05Qd-61_102864_C136</t>
  </si>
  <si>
    <t>EL DIVISO_05Qd-61_102864_C137</t>
  </si>
  <si>
    <t>EL DIVISO_05Qd-61_102864_C138</t>
  </si>
  <si>
    <t>EL DIVISO_05Qd-61_102864_C139</t>
  </si>
  <si>
    <t>EL DIVISO_05Qd-61_102864_C140</t>
  </si>
  <si>
    <t>EL DIVISO_05Qd-61_102864_C141</t>
  </si>
  <si>
    <t>EL DIVISO_05Qd-61_102864_C142</t>
  </si>
  <si>
    <t>EL DIVISO_05Qd-61_102864_C143</t>
  </si>
  <si>
    <t>EL DIVISO_05Qd-61_102864_C144</t>
  </si>
  <si>
    <t>EL DIVISO_05Qd-61_102864_C145</t>
  </si>
  <si>
    <t>EL DIVISO_05Qd-61_102864_C146</t>
  </si>
  <si>
    <t>EL DIVISO_05Qd-61_102864_C147</t>
  </si>
  <si>
    <t>EL DIVISO_05Qd-61_102864_C148</t>
  </si>
  <si>
    <t>EL DIVISO_05Qd-61_102864_C149</t>
  </si>
  <si>
    <t>EL DIVISO_05Qd-61_102864_C150</t>
  </si>
  <si>
    <t>EL DIVISO_05Qd-61_102864_C151</t>
  </si>
  <si>
    <t>EL DIVISO_05Qd-61_102864_C152</t>
  </si>
  <si>
    <t>EL DIVISO_05Qd-61_102864_C153</t>
  </si>
  <si>
    <t>EL DIVISO_05Qd-61_102864_C154</t>
  </si>
  <si>
    <t>EL DIVISO_05Qd-61_102864_C155</t>
  </si>
  <si>
    <t>EL DIVISO_05Qd-61_102864_C156</t>
  </si>
  <si>
    <t>EL DIVISO_05Qd-61_102864_C157</t>
  </si>
  <si>
    <t>EL DIVISO_05Qd-61_102864_C158</t>
  </si>
  <si>
    <t>EL DIVISO_05Qd-61_102864_C159</t>
  </si>
  <si>
    <t>EL DIVISO_05Qd-61_102864_C160</t>
  </si>
  <si>
    <t>EL DIVISO_05Qd-61_102864_C161</t>
  </si>
  <si>
    <t>EL DIVISO_05Qd-61_102864_C162</t>
  </si>
  <si>
    <t>EL DIVISO_05Qd-61_102864_C163</t>
  </si>
  <si>
    <t>EL DIVISO_05Qd-61_102864_C164</t>
  </si>
  <si>
    <t>EL DIVISO_05Qd-61_102864_C165</t>
  </si>
  <si>
    <t>EL DIVISO_05Qd-61_102864_C166</t>
  </si>
  <si>
    <t>EL DIVISO_05Qd-61_102864_C167</t>
  </si>
  <si>
    <t>EL DIVISO_05Qd-61_102864_C168</t>
  </si>
  <si>
    <t>EL DIVISO_05Qd-61_102864_C169</t>
  </si>
  <si>
    <t>EL DIVISO_05Qd-61_102864_C170</t>
  </si>
  <si>
    <t>EL DIVISO_05Qd-61_102864_C171</t>
  </si>
  <si>
    <t>EL DIVISO_05Qd-61_102864_C172</t>
  </si>
  <si>
    <t>EL DIVISO_05Qd-61_102864_C173</t>
  </si>
  <si>
    <t>EL DIVISO_05Qd-61_102864_C174</t>
  </si>
  <si>
    <t>EL DIVISO_05Qd-61_102864_C175</t>
  </si>
  <si>
    <t>EL DIVISO_05Qd-61_102864_C176</t>
  </si>
  <si>
    <t>EL DIVISO_05Qd-61_102864_C177</t>
  </si>
  <si>
    <t>EL DIVISO_05Qd-61_102864_C178</t>
  </si>
  <si>
    <t>EL DIVISO_05Qd-61_102864_C179</t>
  </si>
  <si>
    <t>EL DIVISO_05Qd-61_102864_C180</t>
  </si>
  <si>
    <t>EL DIVISO_05Qd-61_102864_C181</t>
  </si>
  <si>
    <t>EL DIVISO_05Qd-61_102864_C182</t>
  </si>
  <si>
    <t>EL DIVISO_05Qd-61_102864_C183</t>
  </si>
  <si>
    <t>EL DIVISO_05Qd-61_102864_C184</t>
  </si>
  <si>
    <t>EL DIVISO_05Qd-61_102864_C185</t>
  </si>
  <si>
    <t>EL DIVISO_05Qd-61_102864_C186</t>
  </si>
  <si>
    <t>EL DIVISO_05Qd-61_102864_C187</t>
  </si>
  <si>
    <t>EL DIVISO_05Qd-61_102864_C188</t>
  </si>
  <si>
    <t>EL DIVISO_05Qd-61_102864_C189</t>
  </si>
  <si>
    <t>EL DIVISO_05Qd-61_102864_C190</t>
  </si>
  <si>
    <t>EL DIVISO_05Qd-61_102864_C191</t>
  </si>
  <si>
    <t>EL DIVISO_05Qd-61_102864_C192</t>
  </si>
  <si>
    <t>EL DIVISO_05Qd-61_102864_C193</t>
  </si>
  <si>
    <t>EL DIVISO_05Qd-61_102864_C194</t>
  </si>
  <si>
    <t>EL DIVISO_05Qd-61_102864_C195</t>
  </si>
  <si>
    <t>EL DIVISO_05Qd-61_102864_C196</t>
  </si>
  <si>
    <t>EL DIVISO_05Qd-61_102864_C197</t>
  </si>
  <si>
    <t>EL DIVISO_05Qd-61_102864_C198</t>
  </si>
  <si>
    <t>EL DIVISO_05Qd-61_102864_C199</t>
  </si>
  <si>
    <t>EL DIVISO_05Qd-61_102864_C200</t>
  </si>
  <si>
    <t>EL DIVISO_05Qd-61_102864_C201</t>
  </si>
  <si>
    <t>EL DIVISO_05Qd-61_102864_C202</t>
  </si>
  <si>
    <t>EL DIVISO_05Qd-61_102864_C203</t>
  </si>
  <si>
    <t>EL DIVISO_05Qd-61_102864_C204</t>
  </si>
  <si>
    <t>EL DIVISO_05Qd-61_102864_C205</t>
  </si>
  <si>
    <t>EL DIVISO_05Qd-61_102864_C206</t>
  </si>
  <si>
    <t>EL DIVISO_05Qd-61_102864_C207</t>
  </si>
  <si>
    <t>EL DIVISO_05Qd-61_102864_C208</t>
  </si>
  <si>
    <t>EL DIVISO_05Qd-61_102864_C209</t>
  </si>
  <si>
    <t>EL DIVISO_10Qf-30_102851</t>
  </si>
  <si>
    <t>EL DIVISO_10Qf-30_102851_O1</t>
  </si>
  <si>
    <t>EL DIVISO_10Qf-30_102851_O2</t>
  </si>
  <si>
    <t>EL DIVISO_10Qf-30_102851_O3</t>
  </si>
  <si>
    <t>EL DIVISO_10Qf-30_102851_O4</t>
  </si>
  <si>
    <t>EL DIVISO_10Qf-30_102851_O5</t>
  </si>
  <si>
    <t>EL DIVISO_10Qf-30_102851_O6</t>
  </si>
  <si>
    <t>EL DIVISO_10Qf-30_102851_O7</t>
  </si>
  <si>
    <t>EL DIVISO_10Qf-30_102851_O8</t>
  </si>
  <si>
    <t>EL DIVISO_10Qf-30_102851_O9</t>
  </si>
  <si>
    <t>EL DIVISO_10Qf-30_102851_O10</t>
  </si>
  <si>
    <t>EL DIVISO_10Qf-30_102851_O11</t>
  </si>
  <si>
    <t>EL DIVISO_10Qf-30_102851_O12</t>
  </si>
  <si>
    <t>EL DIVISO_10Qf-30_102851_O13</t>
  </si>
  <si>
    <t>EL DIVISO_10Qf-30_102851_O14</t>
  </si>
  <si>
    <t>EL DIVISO_10Qf-30_102851_O15</t>
  </si>
  <si>
    <t>EL DIVISO_10Qf-30_102851_O16</t>
  </si>
  <si>
    <t>EL DIVISO_10Qf-30_102851_O17</t>
  </si>
  <si>
    <t>EL DIVISO_10Qf-30_102851_O18</t>
  </si>
  <si>
    <t>EL DIVISO_10Qf-30_102851_O19</t>
  </si>
  <si>
    <t>EL DIVISO_10Qf-30_102851_O20</t>
  </si>
  <si>
    <t>EL DIVISO_10Qf-30_102851_O21</t>
  </si>
  <si>
    <t>EL DIVISO_10Qf-30_102851_O22</t>
  </si>
  <si>
    <t>EL DIVISO_10Qf-30_102851_O23</t>
  </si>
  <si>
    <t>EL DIVISO_10Qf-30_102851_O24</t>
  </si>
  <si>
    <t>EL DIVISO_10Qf-30_102851_O25</t>
  </si>
  <si>
    <t>EL DIVISO_10Qf-30_102851_O26</t>
  </si>
  <si>
    <t>EL DIVISO_10Qf-30_102851_O27</t>
  </si>
  <si>
    <t>EL DIVISO_10Qf-30_102851_O28</t>
  </si>
  <si>
    <t>EL DIVISO_10Qf-30_102851_O29</t>
  </si>
  <si>
    <t>EL DIVISO_10Qf-30_102851_O30</t>
  </si>
  <si>
    <t>EL DIVISO_10Qf-30_102851_O31</t>
  </si>
  <si>
    <t>EL DIVISO_10Qf-30_102851_O32</t>
  </si>
  <si>
    <t>EL DIVISO_10Qf-30_102851_O33</t>
  </si>
  <si>
    <t>EL DIVISO_10Qf-30_102851_O34</t>
  </si>
  <si>
    <t>EL DIVISO_10Qf-30_102851_O35</t>
  </si>
  <si>
    <t>10Qfs1-30</t>
  </si>
  <si>
    <t>EL DIVISO_10Qfs1-30_102856</t>
  </si>
  <si>
    <t>P1</t>
  </si>
  <si>
    <t>EL DIVISO_10Qfs1-30_102856_P1</t>
  </si>
  <si>
    <t>P2</t>
  </si>
  <si>
    <t>EL DIVISO_10Qfs1-30_102856_P2</t>
  </si>
  <si>
    <t>P3</t>
  </si>
  <si>
    <t>EL DIVISO_10Qfs1-30_102856_P3</t>
  </si>
  <si>
    <t>P4</t>
  </si>
  <si>
    <t>EL DIVISO_10Qfs1-30_102856_P4</t>
  </si>
  <si>
    <t>P5</t>
  </si>
  <si>
    <t>EL DIVISO_10Qfs1-30_102856_P5</t>
  </si>
  <si>
    <t>P6</t>
  </si>
  <si>
    <t>EL DIVISO_10Qfs1-30_102856_P6</t>
  </si>
  <si>
    <t>P7</t>
  </si>
  <si>
    <t>EL DIVISO_10Qfs1-30_102856_P7</t>
  </si>
  <si>
    <t>P8</t>
  </si>
  <si>
    <t>EL DIVISO_10Qfs1-30_102856_P8</t>
  </si>
  <si>
    <t>P9</t>
  </si>
  <si>
    <t>EL DIVISO_10Qfs1-30_102856_P9</t>
  </si>
  <si>
    <t>P10</t>
  </si>
  <si>
    <t>EL DIVISO_10Qfs1-30_102856_P10</t>
  </si>
  <si>
    <t>P11</t>
  </si>
  <si>
    <t>EL DIVISO_10Qfs1-30_102856_P11</t>
  </si>
  <si>
    <t>P12</t>
  </si>
  <si>
    <t>EL DIVISO_10Qfs1-30_102856_P12</t>
  </si>
  <si>
    <t>P13</t>
  </si>
  <si>
    <t>EL DIVISO_10Qfs1-30_102856_P13</t>
  </si>
  <si>
    <t>P14</t>
  </si>
  <si>
    <t>EL DIVISO_10Qfs1-30_102856_P14</t>
  </si>
  <si>
    <t>P15</t>
  </si>
  <si>
    <t>EL DIVISO_10Qfs1-30_102856_P15</t>
  </si>
  <si>
    <t>P16</t>
  </si>
  <si>
    <t>EL DIVISO_10Qfs1-30_102856_P16</t>
  </si>
  <si>
    <t>P17</t>
  </si>
  <si>
    <t>EL DIVISO_10Qfs1-30_102856_P17</t>
  </si>
  <si>
    <t>P18</t>
  </si>
  <si>
    <t>EL DIVISO_10Qfs1-30_102856_P18</t>
  </si>
  <si>
    <t>P19</t>
  </si>
  <si>
    <t>EL DIVISO_10Qfs1-30_102856_P19</t>
  </si>
  <si>
    <t>P20</t>
  </si>
  <si>
    <t>EL DIVISO_10Qfs1-30_102856_P20</t>
  </si>
  <si>
    <t>P21</t>
  </si>
  <si>
    <t>EL DIVISO_10Qfs1-30_102856_P21</t>
  </si>
  <si>
    <t>P22</t>
  </si>
  <si>
    <t>EL DIVISO_10Qfs1-30_102856_P22</t>
  </si>
  <si>
    <t>P23</t>
  </si>
  <si>
    <t>EL DIVISO_10Qfs1-30_102856_P23</t>
  </si>
  <si>
    <t>P24</t>
  </si>
  <si>
    <t>EL DIVISO_10Qfs1-30_102856_P24</t>
  </si>
  <si>
    <t>P25</t>
  </si>
  <si>
    <t>EL DIVISO_10Qfs1-30_102856_P25</t>
  </si>
  <si>
    <t>P26</t>
  </si>
  <si>
    <t>EL DIVISO_10Qfs1-30_102856_P26</t>
  </si>
  <si>
    <t>P27</t>
  </si>
  <si>
    <t>EL DIVISO_10Qfs1-30_102856_P27</t>
  </si>
  <si>
    <t>P28</t>
  </si>
  <si>
    <t>EL DIVISO_10Qfs1-30_102856_P28</t>
  </si>
  <si>
    <t>P29</t>
  </si>
  <si>
    <t>EL DIVISO_10Qfs1-30_102856_P29</t>
  </si>
  <si>
    <t>P30</t>
  </si>
  <si>
    <t>EL DIVISO_10Qfs1-30_102856_P30</t>
  </si>
  <si>
    <t>P31</t>
  </si>
  <si>
    <t>EL DIVISO_10Qfs1-30_102856_P31</t>
  </si>
  <si>
    <t>P32</t>
  </si>
  <si>
    <t>EL DIVISO_10Qfs1-30_102856_P32</t>
  </si>
  <si>
    <t>P33</t>
  </si>
  <si>
    <t>EL DIVISO_10Qfs1-30_102856_P33</t>
  </si>
  <si>
    <t>P34</t>
  </si>
  <si>
    <t>EL DIVISO_10Qfs1-30_102856_P34</t>
  </si>
  <si>
    <t>EL DORADO_05Qd-61_102864</t>
  </si>
  <si>
    <t>EL DORADO_05Qd-61_102864_C1</t>
  </si>
  <si>
    <t>EL DORADO_05Qd-61_102864_C2</t>
  </si>
  <si>
    <t>EL DORADO_05Qd-61_102864_C3</t>
  </si>
  <si>
    <t>EL DORADO_05Qd-61_102864_C4</t>
  </si>
  <si>
    <t>EL DORADO_05Qd-61_102864_C5</t>
  </si>
  <si>
    <t>EL DORADO_05Qd-61_102864_C6</t>
  </si>
  <si>
    <t>EL DORADO_05Qd-61_102864_C7</t>
  </si>
  <si>
    <t>EL DORADO_05Qd-61_102864_C8</t>
  </si>
  <si>
    <t>EL DORADO_05Qd-61_102864_C9</t>
  </si>
  <si>
    <t>EL DORADO_05Qd-61_102864_C10</t>
  </si>
  <si>
    <t>EL DORADO_05Qd-61_102864_C11</t>
  </si>
  <si>
    <t>EL DORADO_05Qd-61_102864_C12</t>
  </si>
  <si>
    <t>EL DORADO_05Qd-61_102864_C13</t>
  </si>
  <si>
    <t>EL DORADO_05Qd-61_102864_C14</t>
  </si>
  <si>
    <t>EL DORADO_05Qd-61_102864_C15</t>
  </si>
  <si>
    <t>EL DORADO_05Qd-61_102864_C16</t>
  </si>
  <si>
    <t>EL DORADO_05Qd-61_102864_C17</t>
  </si>
  <si>
    <t>EL DORADO_05Qd-61_102864_C18</t>
  </si>
  <si>
    <t>EL DORADO_05Qd-61_102864_C19</t>
  </si>
  <si>
    <t>EL DORADO_05Qd-61_102864_C20</t>
  </si>
  <si>
    <t>EL DORADO_05Qd-61_102864_C21</t>
  </si>
  <si>
    <t>EL DORADO_05Qd-61_102864_C22</t>
  </si>
  <si>
    <t>EL DORADO_05Qd-61_102864_C23</t>
  </si>
  <si>
    <t>EL DORADO_05Qd-61_102864_C24</t>
  </si>
  <si>
    <t>EL DORADO_05Qd-61_102864_C25</t>
  </si>
  <si>
    <t>EL DORADO_05Qd-61_102864_C26</t>
  </si>
  <si>
    <t>EL DORADO_05Qd-61_102864_C27</t>
  </si>
  <si>
    <t>EL DORADO_05Qd-61_102864_C28</t>
  </si>
  <si>
    <t>EL DORADO_05Qd-61_102864_C29</t>
  </si>
  <si>
    <t>EL DORADO_05Qd-61_102864_C30</t>
  </si>
  <si>
    <t>EL DORADO_05Qd-61_102864_C31</t>
  </si>
  <si>
    <t>EL DORADO_05Qd-61_102864_C32</t>
  </si>
  <si>
    <t>EL DORADO_05Qd-61_102864_C33</t>
  </si>
  <si>
    <t>EL DORADO_05Qd-61_102864_C34</t>
  </si>
  <si>
    <t>EL DORADO_05Qd-61_102864_C35</t>
  </si>
  <si>
    <t>EL DORADO_05Qd-61_102864_C36</t>
  </si>
  <si>
    <t>EL DORADO_05Qd-61_102864_C37</t>
  </si>
  <si>
    <t>EL DORADO_05Qd-61_102864_C38</t>
  </si>
  <si>
    <t>EL DORADO_05Qd-61_102864_C39</t>
  </si>
  <si>
    <t>EL DORADO_05Qd-61_102864_C40</t>
  </si>
  <si>
    <t>EL DORADO_05Qd-61_102864_C41</t>
  </si>
  <si>
    <t>EL DORADO_05Qd-61_102864_C42</t>
  </si>
  <si>
    <t>EL DORADO_05Qd-61_102864_C43</t>
  </si>
  <si>
    <t>EL DORADO_05Qd-61_102864_C44</t>
  </si>
  <si>
    <t>EL DORADO_05Qd-61_102864_C45</t>
  </si>
  <si>
    <t>EL DORADO_05Qd-61_102864_C46</t>
  </si>
  <si>
    <t>EL DORADO_05Qd-61_102864_C47</t>
  </si>
  <si>
    <t>EL DORADO_05Qd-61_102864_C48</t>
  </si>
  <si>
    <t>EL DORADO_05Qd-61_102864_C49</t>
  </si>
  <si>
    <t>EL DORADO_05Qd-61_102864_C50</t>
  </si>
  <si>
    <t>EL DORADO_05Qd-61_102864_C51</t>
  </si>
  <si>
    <t>EL DORADO_05Qd-61_102864_C52</t>
  </si>
  <si>
    <t>EL DORADO_05Qd-61_102864_C53</t>
  </si>
  <si>
    <t>EL DORADO_05Qd-61_102864_C54</t>
  </si>
  <si>
    <t>EL DORADO_05Qd-61_102864_C55</t>
  </si>
  <si>
    <t>EL DORADO_05Qd-61_102864_C56</t>
  </si>
  <si>
    <t>EL DORADO_05Qd-61_102864_C57</t>
  </si>
  <si>
    <t>EL DORADO_05Qd-61_102864_C58</t>
  </si>
  <si>
    <t>EL DORADO_05Qd-61_102864_C59</t>
  </si>
  <si>
    <t>EL DORADO_05Qd-61_102864_C60</t>
  </si>
  <si>
    <t>EL DORADO_05Qd-61_102864_C61</t>
  </si>
  <si>
    <t>EL DORADO_05Qd-61_102864_C62</t>
  </si>
  <si>
    <t>EL DORADO_05Qd-61_102864_C63</t>
  </si>
  <si>
    <t>EL DORADO_05Qd-61_102864_C64</t>
  </si>
  <si>
    <t>EL DORADO_05Qd-61_102864_C65</t>
  </si>
  <si>
    <t>EL DORADO_05Qd-61_102864_C66</t>
  </si>
  <si>
    <t>EL DORADO_05Qd-61_102864_C67</t>
  </si>
  <si>
    <t>EL DORADO_05Qd-61_102864_C68</t>
  </si>
  <si>
    <t>EL DORADO_05Qd-61_102864_C69</t>
  </si>
  <si>
    <t>EL DORADO_05Qd-61_102864_C70</t>
  </si>
  <si>
    <t>EL DORADO_05Qd-61_102864_C71</t>
  </si>
  <si>
    <t>EL DORADO_05Qd-61_102864_C72</t>
  </si>
  <si>
    <t>EL DORADO_05Qd-61_102864_C73</t>
  </si>
  <si>
    <t>EL DORADO_05Qd-61_102864_C74</t>
  </si>
  <si>
    <t>EL DORADO_05Qd-61_102864_C75</t>
  </si>
  <si>
    <t>EL DORADO_05Qd-61_102864_C76</t>
  </si>
  <si>
    <t>EL DORADO_05Qd-61_102864_C77</t>
  </si>
  <si>
    <t>EL DORADO_05Qd-61_102864_C78</t>
  </si>
  <si>
    <t>EL DORADO_05Qd-61_102864_C79</t>
  </si>
  <si>
    <t>EL DORADO_05Qd-61_102864_C80</t>
  </si>
  <si>
    <t>EL DORADO_05Qd-61_102864_C81</t>
  </si>
  <si>
    <t>EL DORADO_05Qd-61_102864_C82</t>
  </si>
  <si>
    <t>EL DORADO_05Qd-61_102864_C83</t>
  </si>
  <si>
    <t>EL DORADO_05Qd-61_102864_C84</t>
  </si>
  <si>
    <t>EL DORADO_05Qd-61_102864_C85</t>
  </si>
  <si>
    <t>EL DORADO_05Qd-61_102864_C86</t>
  </si>
  <si>
    <t>EL DORADO_05Qd-61_102864_C87</t>
  </si>
  <si>
    <t>EL DORADO_05Qd-61_102864_C88</t>
  </si>
  <si>
    <t>EL DORADO_05Qd-61_102864_C89</t>
  </si>
  <si>
    <t>EL DORADO_05Qd-61_102864_C90</t>
  </si>
  <si>
    <t>EL DORADO_05Qd-61_102864_C91</t>
  </si>
  <si>
    <t>EL DORADO_05Qd-61_102864_C92</t>
  </si>
  <si>
    <t>EL DORADO_05Qd-61_102864_C93</t>
  </si>
  <si>
    <t>EL DORADO_05Qd-61_102864_C94</t>
  </si>
  <si>
    <t>EL DORADO_05Qd-61_102864_C95</t>
  </si>
  <si>
    <t>EL DORADO_05Qd-61_102864_C96</t>
  </si>
  <si>
    <t>EL DORADO_05Qd-61_102864_C97</t>
  </si>
  <si>
    <t>EL DORADO_05Qd-61_102864_C98</t>
  </si>
  <si>
    <t>EL DORADO_05Qd-61_102864_C99</t>
  </si>
  <si>
    <t>EL DORADO_05Qd-61_102864_C100</t>
  </si>
  <si>
    <t>EL DORADO_05Qd-61_102864_C101</t>
  </si>
  <si>
    <t>EL DORADO_05Qd-61_102864_C102</t>
  </si>
  <si>
    <t>EL DORADO_05Qd-61_102864_C103</t>
  </si>
  <si>
    <t>EL DORADO_05Qd-61_102864_C104</t>
  </si>
  <si>
    <t>EL DORADO_05Qd-61_102864_C105</t>
  </si>
  <si>
    <t>EL DORADO_05Qd-61_102864_C106</t>
  </si>
  <si>
    <t>EL DORADO_05Qd-61_102864_C107</t>
  </si>
  <si>
    <t>EL DORADO_05Qd-61_102864_C108</t>
  </si>
  <si>
    <t>EL DORADO_05Qd-61_102864_C109</t>
  </si>
  <si>
    <t>EL DORADO_05Qd-61_102864_C110</t>
  </si>
  <si>
    <t>EL DORADO_05Qd-61_102864_C111</t>
  </si>
  <si>
    <t>EL DORADO_05Qd-61_102864_C112</t>
  </si>
  <si>
    <t>EL DORADO_05Qd-61_102864_C113</t>
  </si>
  <si>
    <t>EL DORADO_05Qd-61_102864_C114</t>
  </si>
  <si>
    <t>EL DORADO_05Qd-61_102864_C115</t>
  </si>
  <si>
    <t>EL DORADO_05Qd-61_102864_C116</t>
  </si>
  <si>
    <t>EL DORADO_05Qd-61_102864_C117</t>
  </si>
  <si>
    <t>EL DORADO_05Qd-61_102864_C118</t>
  </si>
  <si>
    <t>EL DORADO_05Qd-61_102864_C119</t>
  </si>
  <si>
    <t>EL DORADO_05Qd-61_102864_C120</t>
  </si>
  <si>
    <t>EL DORADO_05Qd-61_102864_C121</t>
  </si>
  <si>
    <t>EL DORADO_05Qd-61_102864_C122</t>
  </si>
  <si>
    <t>EL DORADO_05Qd-61_102864_C123</t>
  </si>
  <si>
    <t>EL DORADO_05Qd-61_102864_C124</t>
  </si>
  <si>
    <t>EL DORADO_05Qd-61_102864_C125</t>
  </si>
  <si>
    <t>EL DORADO_05Qd-61_102864_C126</t>
  </si>
  <si>
    <t>EL DORADO_05Qd-61_102864_C127</t>
  </si>
  <si>
    <t>EL DORADO_05Qd-61_102864_C128</t>
  </si>
  <si>
    <t>EL DORADO_05Qd-61_102864_C129</t>
  </si>
  <si>
    <t>EL DORADO_05Qd-61_102864_C130</t>
  </si>
  <si>
    <t>EL DORADO_05Qd-61_102864_C131</t>
  </si>
  <si>
    <t>EL DORADO_05Qd-61_102864_C132</t>
  </si>
  <si>
    <t>EL DORADO_05Qd-61_102864_C133</t>
  </si>
  <si>
    <t>EL DORADO_05Qd-61_102864_C134</t>
  </si>
  <si>
    <t>EL DORADO_05Qd-61_102864_C135</t>
  </si>
  <si>
    <t>EL DORADO_05Qd-61_102864_C136</t>
  </si>
  <si>
    <t>EL DORADO_05Qd-61_102864_C137</t>
  </si>
  <si>
    <t>EL DORADO_05Qd-61_102864_C138</t>
  </si>
  <si>
    <t>EL DORADO_05Qd-61_102864_C139</t>
  </si>
  <si>
    <t>EL DORADO_05Qd-61_102864_C140</t>
  </si>
  <si>
    <t>EL DORADO_05Qd-61_102864_C141</t>
  </si>
  <si>
    <t>EL DORADO_05Qd-61_102864_C142</t>
  </si>
  <si>
    <t>EL DORADO_05Qd-61_102864_C143</t>
  </si>
  <si>
    <t>EL DORADO_05Qd-61_102864_C144</t>
  </si>
  <si>
    <t>EL DORADO_05Qd-61_102864_C145</t>
  </si>
  <si>
    <t>EL DORADO_05Qd-61_102864_C146</t>
  </si>
  <si>
    <t>EL DORADO_05Qd-61_102864_C147</t>
  </si>
  <si>
    <t>EL DORADO_05Qd-61_102864_C148</t>
  </si>
  <si>
    <t>EL DORADO_05Qd-61_102864_C149</t>
  </si>
  <si>
    <t>EL DORADO_05Qd-61_102864_C150</t>
  </si>
  <si>
    <t>EL DORADO_05Qd-61_102864_C151</t>
  </si>
  <si>
    <t>EL DORADO_05Qd-61_102864_C152</t>
  </si>
  <si>
    <t>EL DORADO_05Qd-61_102864_C153</t>
  </si>
  <si>
    <t>EL DORADO_05Qd-61_102864_C154</t>
  </si>
  <si>
    <t>EL DORADO_05Qd-61_102864_C155</t>
  </si>
  <si>
    <t>EL DORADO_05Qd-61_102864_C156</t>
  </si>
  <si>
    <t>EL DORADO_05Qd-61_102864_C157</t>
  </si>
  <si>
    <t>EL DORADO_05Qd-61_102864_C158</t>
  </si>
  <si>
    <t>EL DORADO_05Qd-61_102864_C159</t>
  </si>
  <si>
    <t>EL DORADO_05Qd-61_102864_C160</t>
  </si>
  <si>
    <t>EL DORADO_05Qd-61_102864_C161</t>
  </si>
  <si>
    <t>EL DORADO_05Qd-61_102864_C162</t>
  </si>
  <si>
    <t>EL DORADO_05Qd-61_102864_C163</t>
  </si>
  <si>
    <t>EL DORADO_05Qd-61_102864_C164</t>
  </si>
  <si>
    <t>EL DORADO_05Qd-61_102864_C165</t>
  </si>
  <si>
    <t>EL DORADO_05Qd-61_102864_C166</t>
  </si>
  <si>
    <t>EL DORADO_05Qd-61_102864_C167</t>
  </si>
  <si>
    <t>EL DORADO_05Qd-61_102864_C168</t>
  </si>
  <si>
    <t>EL DORADO_05Qd-61_102864_C169</t>
  </si>
  <si>
    <t>EL DORADO_05Qd-61_102864_C170</t>
  </si>
  <si>
    <t>EL DORADO_05Qd-61_102864_C171</t>
  </si>
  <si>
    <t>EL DORADO_05Qd-61_102864_C172</t>
  </si>
  <si>
    <t>EL DORADO_05Qd-61_102864_C173</t>
  </si>
  <si>
    <t>EL DORADO_05Qd-61_102864_C174</t>
  </si>
  <si>
    <t>EL DORADO_05Qd-61_102864_C175</t>
  </si>
  <si>
    <t>EL DORADO_05Qd-61_102864_C176</t>
  </si>
  <si>
    <t>EL DORADO_05Qd-61_102864_C177</t>
  </si>
  <si>
    <t>EL DORADO_05Qd-61_102864_C178</t>
  </si>
  <si>
    <t>EL DORADO_05Qd-61_102864_C179</t>
  </si>
  <si>
    <t>EL DORADO_05Qd-61_102864_C180</t>
  </si>
  <si>
    <t>EL DORADO_05Qd-61_102864_C181</t>
  </si>
  <si>
    <t>EL DORADO_05Qd-61_102864_C182</t>
  </si>
  <si>
    <t>EL DORADO_05Qd-61_102864_C183</t>
  </si>
  <si>
    <t>EL DORADO_05Qd-61_102864_C184</t>
  </si>
  <si>
    <t>EL DORADO_05Qd-61_102864_C185</t>
  </si>
  <si>
    <t>EL DORADO_05Qd-61_102864_C186</t>
  </si>
  <si>
    <t>EL DORADO_05Qd-61_102864_C187</t>
  </si>
  <si>
    <t>EL DORADO_05Qd-61_102864_C188</t>
  </si>
  <si>
    <t>EL DORADO_05Qd-61_102864_C189</t>
  </si>
  <si>
    <t>EL DORADO_05Qd-61_102864_C190</t>
  </si>
  <si>
    <t>EL DORADO_05Qd-61_102864_C191</t>
  </si>
  <si>
    <t>EL DORADO_05Qd-61_102864_C192</t>
  </si>
  <si>
    <t>EL DORADO_05Qd-61_102864_C193</t>
  </si>
  <si>
    <t>EL DORADO_05Qd-61_102864_C194</t>
  </si>
  <si>
    <t>EL DORADO_05Qd-61_102864_C195</t>
  </si>
  <si>
    <t>EL DORADO_05Qd-61_102864_C196</t>
  </si>
  <si>
    <t>EL DORADO_05Qd-61_102864_C197</t>
  </si>
  <si>
    <t>EL DORADO_05Qd-61_102864_C198</t>
  </si>
  <si>
    <t>EL DORADO_05Qd-61_102864_C199</t>
  </si>
  <si>
    <t>EL DORADO_05Qd-61_102864_C200</t>
  </si>
  <si>
    <t>EL DORADO_05Qd-61_102864_C201</t>
  </si>
  <si>
    <t>EL DORADO_05Qd-61_102864_C202</t>
  </si>
  <si>
    <t>EL DORADO_05Qd-61_102864_C203</t>
  </si>
  <si>
    <t>EL DORADO_05Qd-61_102864_C204</t>
  </si>
  <si>
    <t>EL DORADO_05Qd-61_102864_C205</t>
  </si>
  <si>
    <t>EL DORADO_05Qd-61_102864_C206</t>
  </si>
  <si>
    <t>EL DORADO_05Qd-61_102864_C207</t>
  </si>
  <si>
    <t>EL DORADO_05Qd-61_102864_C208</t>
  </si>
  <si>
    <t>EL DORADO_05Qd-61_102864_C209</t>
  </si>
  <si>
    <t>EL DORADO_10Qf-30_102851</t>
  </si>
  <si>
    <t>EL DORADO_10Qf-30_102851_O1</t>
  </si>
  <si>
    <t>EL DORADO_10Qf-30_102851_O2</t>
  </si>
  <si>
    <t>EL DORADO_10Qf-30_102851_O3</t>
  </si>
  <si>
    <t>EL DORADO_10Qf-30_102851_O4</t>
  </si>
  <si>
    <t>EL DORADO_10Qf-30_102851_O5</t>
  </si>
  <si>
    <t>EL DORADO_10Qf-30_102851_O6</t>
  </si>
  <si>
    <t>EL DORADO_10Qf-30_102851_O7</t>
  </si>
  <si>
    <t>EL DORADO_10Qf-30_102851_O8</t>
  </si>
  <si>
    <t>EL DORADO_10Qf-30_102851_O9</t>
  </si>
  <si>
    <t>EL DORADO_10Qf-30_102851_O10</t>
  </si>
  <si>
    <t>EL DORADO_10Qf-30_102851_O11</t>
  </si>
  <si>
    <t>EL DORADO_10Qf-30_102851_O12</t>
  </si>
  <si>
    <t>EL DORADO_10Qf-30_102851_O13</t>
  </si>
  <si>
    <t>EL DORADO_10Qf-30_102851_O14</t>
  </si>
  <si>
    <t>EL DORADO_10Qf-30_102851_O15</t>
  </si>
  <si>
    <t>EL DORADO_10Qf-30_102851_O16</t>
  </si>
  <si>
    <t>EL DORADO_10Qf-30_102851_O17</t>
  </si>
  <si>
    <t>EL DORADO_10Qf-30_102851_O18</t>
  </si>
  <si>
    <t>EL DORADO_10Qf-30_102851_O19</t>
  </si>
  <si>
    <t>EL DORADO_10Qf-30_102851_O20</t>
  </si>
  <si>
    <t>EL DORADO_10Qf-30_102851_O21</t>
  </si>
  <si>
    <t>EL DORADO_10Qf-30_102851_O22</t>
  </si>
  <si>
    <t>EL DORADO_10Qf-30_102851_O23</t>
  </si>
  <si>
    <t>EL DORADO_10Qf-30_102851_O24</t>
  </si>
  <si>
    <t>EL DORADO_10Qf-30_102851_O25</t>
  </si>
  <si>
    <t>EL DORADO_10Qf-30_102851_O26</t>
  </si>
  <si>
    <t>EL DORADO_10Qf-30_102851_O27</t>
  </si>
  <si>
    <t>EL DORADO_10Qf-30_102851_O28</t>
  </si>
  <si>
    <t>EL DORADO_10Qf-30_102851_O29</t>
  </si>
  <si>
    <t>EL DORADO_10Qf-30_102851_O30</t>
  </si>
  <si>
    <t>EL DORADO_10Qf-30_102851_O31</t>
  </si>
  <si>
    <t>EL DORADO_10Qf-30_102851_O32</t>
  </si>
  <si>
    <t>EL DORADO_10Qf-30_102851_O33</t>
  </si>
  <si>
    <t>EL DORADO_10Qf-30_102851_O34</t>
  </si>
  <si>
    <t>EL DORADO_10Qf-30_102851_O35</t>
  </si>
  <si>
    <t>EL DORADO_10Qfs1-30_102854</t>
  </si>
  <si>
    <t>EL DORADO_10Qfs1-30_102854_P1</t>
  </si>
  <si>
    <t>EL DORADO_10Qfs1-30_102854_P2</t>
  </si>
  <si>
    <t>EL DORADO_10Qfs1-30_102854_P3</t>
  </si>
  <si>
    <t>EL DORADO_10Qfs1-30_102854_P4</t>
  </si>
  <si>
    <t>EL DORADO_10Qfs1-30_102854_P5</t>
  </si>
  <si>
    <t>EL DORADO_10Qfs1-30_102854_P6</t>
  </si>
  <si>
    <t>EL DORADO_10Qfs1-30_102854_P7</t>
  </si>
  <si>
    <t>EL DORADO_10Qfs1-30_102854_P8</t>
  </si>
  <si>
    <t>EL DORADO_10Qfs1-30_102854_P9</t>
  </si>
  <si>
    <t>EL DORADO_10Qfs1-30_102854_P10</t>
  </si>
  <si>
    <t>EL DORADO_10Qfs1-30_102854_P11</t>
  </si>
  <si>
    <t>EL DORADO_10Qfs1-30_102854_P12</t>
  </si>
  <si>
    <t>EL DORADO_10Qfs1-30_102854_P13</t>
  </si>
  <si>
    <t>EL DORADO_10Qfs1-30_102854_P14</t>
  </si>
  <si>
    <t>EL DORADO_10Qfs1-30_102854_P15</t>
  </si>
  <si>
    <t>EL DORADO_10Qfs1-30_102854_P16</t>
  </si>
  <si>
    <t>EL DORADO_10Qfs1-30_102854_P17</t>
  </si>
  <si>
    <t>EL DORADO_10Qfs1-30_102854_P18</t>
  </si>
  <si>
    <t>EL DORADO_10Qfs1-30_102854_P19</t>
  </si>
  <si>
    <t>EL DORADO_10Qfs1-30_102854_P20</t>
  </si>
  <si>
    <t>EL DORADO_10Qfs1-30_102854_P21</t>
  </si>
  <si>
    <t>EL DORADO_10Qfs1-30_102854_P22</t>
  </si>
  <si>
    <t>EL DORADO_10Qfs1-30_102854_P23</t>
  </si>
  <si>
    <t>EL DORADO_10Qfs1-30_102854_P24</t>
  </si>
  <si>
    <t>EL DORADO_10Qfs1-30_102854_P25</t>
  </si>
  <si>
    <t>EL DORADO_10Qfs1-30_102854_P26</t>
  </si>
  <si>
    <t>EL DORADO_10Qfs1-30_102854_P27</t>
  </si>
  <si>
    <t>EL DORADO_10Qfs1-30_102854_P28</t>
  </si>
  <si>
    <t>EL DORADO_10Qfs1-30_102854_P29</t>
  </si>
  <si>
    <t>EL DORADO_10Qfs1-30_102854_P30</t>
  </si>
  <si>
    <t>EL DORADO_10Qfs1-30_102854_P31</t>
  </si>
  <si>
    <t>EL DORADO_10Qfs1-30_102854_P32</t>
  </si>
  <si>
    <t>EL DORADO_10Qfs1-30_102854_P33</t>
  </si>
  <si>
    <t>EL DORADO_10Qfs1-30_102854_P34</t>
  </si>
  <si>
    <t>EL EDÉN_10Lf-30_102769</t>
  </si>
  <si>
    <t>EL EDÉN_10Lf-30_102769_M1</t>
  </si>
  <si>
    <t>EL EDÉN_10Lf-30_102769_M2</t>
  </si>
  <si>
    <t>EL EDÉN_10Lf-30_102769_M3</t>
  </si>
  <si>
    <t>EL EDÉN_10Lf-30_102769_M4</t>
  </si>
  <si>
    <t>EL EDÉN_10Lf-30_102769_M5</t>
  </si>
  <si>
    <t>EL EDÉN_10Lf-30_102769_M6</t>
  </si>
  <si>
    <t>EL EDÉN_10Lf-30_102769_M9</t>
  </si>
  <si>
    <t>EL EDÉN_10Lf-30_102769_M10</t>
  </si>
  <si>
    <t>EL EDÉN_10Lf-30_102769_M12</t>
  </si>
  <si>
    <t>EL EDÉN_10Lf-30_102821</t>
  </si>
  <si>
    <t>EL EDÉN_10Lf-30_102821_M1</t>
  </si>
  <si>
    <t>EL EDÉN_10Lf-30_102821_M2</t>
  </si>
  <si>
    <t>EL EDÉN_10Lf-30_102821_M3</t>
  </si>
  <si>
    <t>EL EDÉN_10Lf-30_102821_M4</t>
  </si>
  <si>
    <t>EL EDÉN_10Lf-30_102821_M5</t>
  </si>
  <si>
    <t>EL EDÉN_10Lf-30_102821_M6</t>
  </si>
  <si>
    <t>EL EDÉN_10Lf-30_102821_M9</t>
  </si>
  <si>
    <t>EL EDÉN_10Lf-30_102821_M10</t>
  </si>
  <si>
    <t>EL EDÉN_10Lf-30_102821_M12</t>
  </si>
  <si>
    <t>EL EDÉN_10Qf-30_102848</t>
  </si>
  <si>
    <t>EL EDÉN_10Qf-30_102848_O1</t>
  </si>
  <si>
    <t>EL EDÉN_10Qf-30_102848_O2</t>
  </si>
  <si>
    <t>EL EDÉN_10Qf-30_102848_O3</t>
  </si>
  <si>
    <t>EL EDÉN_10Qf-30_102848_O4</t>
  </si>
  <si>
    <t>EL EDÉN_10Qf-30_102848_O5</t>
  </si>
  <si>
    <t>EL EDÉN_10Qf-30_102848_O6</t>
  </si>
  <si>
    <t>EL EDÉN_10Qf-30_102848_O7</t>
  </si>
  <si>
    <t>EL EDÉN_10Qf-30_102848_O8</t>
  </si>
  <si>
    <t>EL EDÉN_10Qf-30_102848_O9</t>
  </si>
  <si>
    <t>EL EDÉN_10Qf-30_102848_O10</t>
  </si>
  <si>
    <t>EL EDÉN_10Qf-30_102848_O11</t>
  </si>
  <si>
    <t>EL EDÉN_10Qf-30_102848_O12</t>
  </si>
  <si>
    <t>EL EDÉN_10Qf-30_102848_O13</t>
  </si>
  <si>
    <t>EL EDÉN_10Qf-30_102848_O14</t>
  </si>
  <si>
    <t>EL EDÉN_10Qf-30_102848_O15</t>
  </si>
  <si>
    <t>EL EDÉN_10Qf-30_102848_O16</t>
  </si>
  <si>
    <t>EL EDÉN_10Qf-30_102848_O17</t>
  </si>
  <si>
    <t>EL EDÉN_10Qf-30_102848_O18</t>
  </si>
  <si>
    <t>EL EDÉN_10Qf-30_102848_O19</t>
  </si>
  <si>
    <t>EL EDÉN_10Qf-30_102848_O20</t>
  </si>
  <si>
    <t>EL EDÉN_10Qf-30_102848_O21</t>
  </si>
  <si>
    <t>EL EDÉN_10Qf-30_102848_O22</t>
  </si>
  <si>
    <t>EL EDÉN_10Qf-30_102848_O23</t>
  </si>
  <si>
    <t>EL EDÉN_10Qf-30_102848_O24</t>
  </si>
  <si>
    <t>EL EDÉN_10Qf-30_102848_O25</t>
  </si>
  <si>
    <t>EL EDÉN_10Qf-30_102848_O26</t>
  </si>
  <si>
    <t>EL EDÉN_10Qf-30_102848_O27</t>
  </si>
  <si>
    <t>EL EDÉN_10Qf-30_102848_O28</t>
  </si>
  <si>
    <t>EL EDÉN_10Qf-30_102848_O29</t>
  </si>
  <si>
    <t>EL EDÉN_10Qf-30_102848_O30</t>
  </si>
  <si>
    <t>EL EDÉN_10Qf-30_102848_O31</t>
  </si>
  <si>
    <t>EL EDÉN_10Qf-30_102848_O32</t>
  </si>
  <si>
    <t>EL EDÉN_10Qf-30_102848_O33</t>
  </si>
  <si>
    <t>EL EDÉN_10Qf-30_102848_O34</t>
  </si>
  <si>
    <t>EL EDÉN_10Qf-30_102848_O35</t>
  </si>
  <si>
    <t>EL EDÉN_10Qf-30_102851</t>
  </si>
  <si>
    <t>EL EDÉN_10Qf-30_102851_O1</t>
  </si>
  <si>
    <t>EL EDÉN_10Qf-30_102851_O2</t>
  </si>
  <si>
    <t>EL EDÉN_10Qf-30_102851_O3</t>
  </si>
  <si>
    <t>EL EDÉN_10Qf-30_102851_O4</t>
  </si>
  <si>
    <t>EL EDÉN_10Qf-30_102851_O5</t>
  </si>
  <si>
    <t>EL EDÉN_10Qf-30_102851_O6</t>
  </si>
  <si>
    <t>EL EDÉN_10Qf-30_102851_O7</t>
  </si>
  <si>
    <t>EL EDÉN_10Qf-30_102851_O8</t>
  </si>
  <si>
    <t>EL EDÉN_10Qf-30_102851_O9</t>
  </si>
  <si>
    <t>EL EDÉN_10Qf-30_102851_O10</t>
  </si>
  <si>
    <t>EL EDÉN_10Qf-30_102851_O11</t>
  </si>
  <si>
    <t>EL EDÉN_10Qf-30_102851_O12</t>
  </si>
  <si>
    <t>EL EDÉN_10Qf-30_102851_O13</t>
  </si>
  <si>
    <t>EL EDÉN_10Qf-30_102851_O14</t>
  </si>
  <si>
    <t>EL EDÉN_10Qf-30_102851_O15</t>
  </si>
  <si>
    <t>EL EDÉN_10Qf-30_102851_O16</t>
  </si>
  <si>
    <t>EL EDÉN_10Qf-30_102851_O17</t>
  </si>
  <si>
    <t>EL EDÉN_10Qf-30_102851_O18</t>
  </si>
  <si>
    <t>EL EDÉN_10Qf-30_102851_O19</t>
  </si>
  <si>
    <t>EL EDÉN_10Qf-30_102851_O20</t>
  </si>
  <si>
    <t>EL EDÉN_10Qf-30_102851_O21</t>
  </si>
  <si>
    <t>EL EDÉN_10Qf-30_102851_O22</t>
  </si>
  <si>
    <t>EL EDÉN_10Qf-30_102851_O23</t>
  </si>
  <si>
    <t>EL EDÉN_10Qf-30_102851_O24</t>
  </si>
  <si>
    <t>EL EDÉN_10Qf-30_102851_O25</t>
  </si>
  <si>
    <t>EL EDÉN_10Qf-30_102851_O26</t>
  </si>
  <si>
    <t>EL EDÉN_10Qf-30_102851_O27</t>
  </si>
  <si>
    <t>EL EDÉN_10Qf-30_102851_O28</t>
  </si>
  <si>
    <t>EL EDÉN_10Qf-30_102851_O29</t>
  </si>
  <si>
    <t>EL EDÉN_10Qf-30_102851_O30</t>
  </si>
  <si>
    <t>EL EDÉN_10Qf-30_102851_O31</t>
  </si>
  <si>
    <t>EL EDÉN_10Qf-30_102851_O32</t>
  </si>
  <si>
    <t>EL EDÉN_10Qf-30_102851_O33</t>
  </si>
  <si>
    <t>EL EDÉN_10Qf-30_102851_O34</t>
  </si>
  <si>
    <t>EL EDÉN_10Qf-30_102851_O35</t>
  </si>
  <si>
    <t>EL JARDÍN_10Lf-30_102769</t>
  </si>
  <si>
    <t>EL JARDÍN_10Lf-30_102769_M1</t>
  </si>
  <si>
    <t>EL JARDÍN_10Lf-30_102769_M2</t>
  </si>
  <si>
    <t>EL JARDÍN_10Lf-30_102769_M3</t>
  </si>
  <si>
    <t>EL JARDÍN_10Lf-30_102769_M4</t>
  </si>
  <si>
    <t>EL JARDÍN_10Lf-30_102769_M5</t>
  </si>
  <si>
    <t>EL JARDÍN_10Lf-30_102769_M6</t>
  </si>
  <si>
    <t>EL JARDÍN_10Lf-30_102769_M9</t>
  </si>
  <si>
    <t>EL JARDÍN_10Lf-30_102769_M10</t>
  </si>
  <si>
    <t>EL JARDÍN_10Lf-30_102769_M12</t>
  </si>
  <si>
    <t>EL JARDÍN_10Qf-30_102851</t>
  </si>
  <si>
    <t>EL JARDÍN_10Qf-30_102851_O1</t>
  </si>
  <si>
    <t>EL JARDÍN_10Qf-30_102851_O2</t>
  </si>
  <si>
    <t>EL JARDÍN_10Qf-30_102851_O3</t>
  </si>
  <si>
    <t>EL JARDÍN_10Qf-30_102851_O4</t>
  </si>
  <si>
    <t>EL JARDÍN_10Qf-30_102851_O5</t>
  </si>
  <si>
    <t>EL JARDÍN_10Qf-30_102851_O6</t>
  </si>
  <si>
    <t>EL JARDÍN_10Qf-30_102851_O7</t>
  </si>
  <si>
    <t>EL JARDÍN_10Qf-30_102851_O8</t>
  </si>
  <si>
    <t>EL JARDÍN_10Qf-30_102851_O9</t>
  </si>
  <si>
    <t>EL JARDÍN_10Qf-30_102851_O10</t>
  </si>
  <si>
    <t>EL JARDÍN_10Qf-30_102851_O11</t>
  </si>
  <si>
    <t>EL JARDÍN_10Qf-30_102851_O12</t>
  </si>
  <si>
    <t>EL JARDÍN_10Qf-30_102851_O13</t>
  </si>
  <si>
    <t>EL JARDÍN_10Qf-30_102851_O14</t>
  </si>
  <si>
    <t>EL JARDÍN_10Qf-30_102851_O15</t>
  </si>
  <si>
    <t>EL JARDÍN_10Qf-30_102851_O16</t>
  </si>
  <si>
    <t>EL JARDÍN_10Qf-30_102851_O17</t>
  </si>
  <si>
    <t>EL JARDÍN_10Qf-30_102851_O18</t>
  </si>
  <si>
    <t>EL JARDÍN_10Qf-30_102851_O19</t>
  </si>
  <si>
    <t>EL JARDÍN_10Qf-30_102851_O20</t>
  </si>
  <si>
    <t>EL JARDÍN_10Qf-30_102851_O21</t>
  </si>
  <si>
    <t>EL JARDÍN_10Qf-30_102851_O22</t>
  </si>
  <si>
    <t>EL JARDÍN_10Qf-30_102851_O23</t>
  </si>
  <si>
    <t>EL JARDÍN_10Qf-30_102851_O24</t>
  </si>
  <si>
    <t>EL JARDÍN_10Qf-30_102851_O25</t>
  </si>
  <si>
    <t>EL JARDÍN_10Qf-30_102851_O26</t>
  </si>
  <si>
    <t>EL JARDÍN_10Qf-30_102851_O27</t>
  </si>
  <si>
    <t>EL JARDÍN_10Qf-30_102851_O28</t>
  </si>
  <si>
    <t>EL JARDÍN_10Qf-30_102851_O29</t>
  </si>
  <si>
    <t>EL JARDÍN_10Qf-30_102851_O30</t>
  </si>
  <si>
    <t>EL JARDÍN_10Qf-30_102851_O31</t>
  </si>
  <si>
    <t>EL JARDÍN_10Qf-30_102851_O32</t>
  </si>
  <si>
    <t>EL JARDÍN_10Qf-30_102851_O33</t>
  </si>
  <si>
    <t>EL JARDÍN_10Qf-30_102851_O34</t>
  </si>
  <si>
    <t>EL JARDÍN_10Qf-30_102851_O35</t>
  </si>
  <si>
    <t>EL JORDÁN_10Qf-30_102851</t>
  </si>
  <si>
    <t>EL JORDÁN_10Qf-30_102851_O1</t>
  </si>
  <si>
    <t>EL JORDÁN_10Qf-30_102851_O2</t>
  </si>
  <si>
    <t>EL JORDÁN_10Qf-30_102851_O3</t>
  </si>
  <si>
    <t>EL JORDÁN_10Qf-30_102851_O4</t>
  </si>
  <si>
    <t>EL JORDÁN_10Qf-30_102851_O5</t>
  </si>
  <si>
    <t>EL JORDÁN_10Qf-30_102851_O6</t>
  </si>
  <si>
    <t>EL JORDÁN_10Qf-30_102851_O7</t>
  </si>
  <si>
    <t>EL JORDÁN_10Qf-30_102851_O8</t>
  </si>
  <si>
    <t>EL JORDÁN_10Qf-30_102851_O9</t>
  </si>
  <si>
    <t>EL JORDÁN_10Qf-30_102851_O10</t>
  </si>
  <si>
    <t>EL JORDÁN_10Qf-30_102851_O11</t>
  </si>
  <si>
    <t>EL JORDÁN_10Qf-30_102851_O12</t>
  </si>
  <si>
    <t>EL JORDÁN_10Qf-30_102851_O13</t>
  </si>
  <si>
    <t>EL JORDÁN_10Qf-30_102851_O14</t>
  </si>
  <si>
    <t>EL JORDÁN_10Qf-30_102851_O15</t>
  </si>
  <si>
    <t>EL JORDÁN_10Qf-30_102851_O16</t>
  </si>
  <si>
    <t>EL JORDÁN_10Qf-30_102851_O17</t>
  </si>
  <si>
    <t>EL JORDÁN_10Qf-30_102851_O18</t>
  </si>
  <si>
    <t>EL JORDÁN_10Qf-30_102851_O19</t>
  </si>
  <si>
    <t>EL JORDÁN_10Qf-30_102851_O20</t>
  </si>
  <si>
    <t>EL JORDÁN_10Qf-30_102851_O21</t>
  </si>
  <si>
    <t>EL JORDÁN_10Qf-30_102851_O22</t>
  </si>
  <si>
    <t>EL JORDÁN_10Qf-30_102851_O23</t>
  </si>
  <si>
    <t>EL JORDÁN_10Qf-30_102851_O24</t>
  </si>
  <si>
    <t>EL JORDÁN_10Qf-30_102851_O25</t>
  </si>
  <si>
    <t>EL JORDÁN_10Qf-30_102851_O26</t>
  </si>
  <si>
    <t>EL JORDÁN_10Qf-30_102851_O27</t>
  </si>
  <si>
    <t>EL JORDÁN_10Qf-30_102851_O28</t>
  </si>
  <si>
    <t>EL JORDÁN_10Qf-30_102851_O29</t>
  </si>
  <si>
    <t>EL JORDÁN_10Qf-30_102851_O30</t>
  </si>
  <si>
    <t>EL JORDÁN_10Qf-30_102851_O31</t>
  </si>
  <si>
    <t>EL JORDÁN_10Qf-30_102851_O32</t>
  </si>
  <si>
    <t>EL JORDÁN_10Qf-30_102851_O33</t>
  </si>
  <si>
    <t>EL JORDÁN_10Qf-30_102851_O34</t>
  </si>
  <si>
    <t>EL JORDÁN_10Qf-30_102851_O35</t>
  </si>
  <si>
    <t>EL MIRADOR_09LeL-38_102756</t>
  </si>
  <si>
    <t>EL MIRADOR_09LeL-38_102756_E1</t>
  </si>
  <si>
    <t>EL MIRADOR_09LeL-38_102756_E2</t>
  </si>
  <si>
    <t>EL MIRADOR_09LeL-38_102756_E3</t>
  </si>
  <si>
    <t>EL MIRADOR_09LeL-38_102756_E4</t>
  </si>
  <si>
    <t>EL MIRADOR_09QeL-38_102840</t>
  </si>
  <si>
    <t>EL MIRADOR_09QeL-38_102840_H1</t>
  </si>
  <si>
    <t>EL MIRADOR_09QeL-38_102840_H2</t>
  </si>
  <si>
    <t>EL MIRADOR_09QeL-38_102840_H3</t>
  </si>
  <si>
    <t>EL MIRADOR_09QeL-38_102840_H4</t>
  </si>
  <si>
    <t>EL MIRADOR_09QeL-38_102840_H5</t>
  </si>
  <si>
    <t>EL MIRADOR_09QeL-38_102840_H6</t>
  </si>
  <si>
    <t>EL MIRADOR_09QeL-38_102840_H7</t>
  </si>
  <si>
    <t>EL MIRADOR_09QeL-38_102840_H8</t>
  </si>
  <si>
    <t>EL MIRADOR_09QeL-38_102840_H9</t>
  </si>
  <si>
    <t>EL MIRADOR_09QeL-38_102840_H10</t>
  </si>
  <si>
    <t>EL MIRADOR_09QeL-38_102840_H11</t>
  </si>
  <si>
    <t>EL MIRADOR_09QeL-38_102840_H12</t>
  </si>
  <si>
    <t>EL MIRADOR_09QeL-38_102840_H13</t>
  </si>
  <si>
    <t>EL MIRADOR_09QeL-38_102840_H14</t>
  </si>
  <si>
    <t>EL MIRADOR_09QeL-38_102840_H15</t>
  </si>
  <si>
    <t>EL MIRADOR_09QeL-38_102840_H16</t>
  </si>
  <si>
    <t>EL MIRADOR_09QeL-38_102840_H17</t>
  </si>
  <si>
    <t>EL MIRADOR_09QeL-38_102840_H18</t>
  </si>
  <si>
    <t>EL MIRADOR_09QeL-38_102840_H19</t>
  </si>
  <si>
    <t>EL MIRADOR_09QeL-38_102840_H20</t>
  </si>
  <si>
    <t>EL MIRADOR_09QeL-38_102840_H21</t>
  </si>
  <si>
    <t>EL MIRADOR_09QeL-38_102840_H22</t>
  </si>
  <si>
    <t>EL MIRADOR_09QeL-38_102840_H23</t>
  </si>
  <si>
    <t>EL MIRADOR_09QeL-38_102840_H24</t>
  </si>
  <si>
    <t>EL MIRADOR_09QeL-38_102840_H25</t>
  </si>
  <si>
    <t>EL MIRADOR_09QeL-38_102840_H26</t>
  </si>
  <si>
    <t>EL MIRADOR_09QeL-38_102840_H27</t>
  </si>
  <si>
    <t>EL MIRADOR_09QeL-38_102840_H28</t>
  </si>
  <si>
    <t>EL MIRADOR_09QeL-38_102840_H29</t>
  </si>
  <si>
    <t>EL MIRADOR_09QeL-38_102840_H30</t>
  </si>
  <si>
    <t>EL MIRADOR_09QeL-38_102840_H31</t>
  </si>
  <si>
    <t>EL MIRADOR_09QeL-38_102840_H32</t>
  </si>
  <si>
    <t>EL MIRADOR_09QeL-38_102840_H33</t>
  </si>
  <si>
    <t>EL MIRADOR_09QeL-38_102840_H34</t>
  </si>
  <si>
    <t>EL MIRADOR_09QeL-38_102840_H35</t>
  </si>
  <si>
    <t>09QeLs1-38</t>
  </si>
  <si>
    <t>EL MIRADOR_09QeLs1-38_102841</t>
  </si>
  <si>
    <t>I1</t>
  </si>
  <si>
    <t>EL MIRADOR_09QeLs1-38_102841_I1</t>
  </si>
  <si>
    <t>I2</t>
  </si>
  <si>
    <t>EL MIRADOR_09QeLs1-38_102841_I2</t>
  </si>
  <si>
    <t>I3</t>
  </si>
  <si>
    <t>EL MIRADOR_09QeLs1-38_102841_I3</t>
  </si>
  <si>
    <t>I4</t>
  </si>
  <si>
    <t>EL MIRADOR_09QeLs1-38_102841_I4</t>
  </si>
  <si>
    <t>I5</t>
  </si>
  <si>
    <t>EL MIRADOR_09QeLs1-38_102841_I5</t>
  </si>
  <si>
    <t>I6</t>
  </si>
  <si>
    <t>EL MIRADOR_09QeLs1-38_102841_I6</t>
  </si>
  <si>
    <t>I7</t>
  </si>
  <si>
    <t>EL MIRADOR_09QeLs1-38_102841_I7</t>
  </si>
  <si>
    <t>I8</t>
  </si>
  <si>
    <t>EL MIRADOR_09QeLs1-38_102841_I8</t>
  </si>
  <si>
    <t>I9</t>
  </si>
  <si>
    <t>EL MIRADOR_09QeLs1-38_102841_I9</t>
  </si>
  <si>
    <t>I10</t>
  </si>
  <si>
    <t>EL MIRADOR_09QeLs1-38_102841_I10</t>
  </si>
  <si>
    <t>I11</t>
  </si>
  <si>
    <t>EL MIRADOR_09QeLs1-38_102841_I11</t>
  </si>
  <si>
    <t>I12</t>
  </si>
  <si>
    <t>EL MIRADOR_09QeLs1-38_102841_I12</t>
  </si>
  <si>
    <t>I13</t>
  </si>
  <si>
    <t>EL MIRADOR_09QeLs1-38_102841_I13</t>
  </si>
  <si>
    <t>I14</t>
  </si>
  <si>
    <t>EL MIRADOR_09QeLs1-38_102841_I14</t>
  </si>
  <si>
    <t>I15</t>
  </si>
  <si>
    <t>EL MIRADOR_09QeLs1-38_102841_I15</t>
  </si>
  <si>
    <t>EL NAZARENO_09QeL-38_102840</t>
  </si>
  <si>
    <t>EL NAZARENO_09QeL-38_102840_H1</t>
  </si>
  <si>
    <t>EL NAZARENO_09QeL-38_102840_H2</t>
  </si>
  <si>
    <t>EL NAZARENO_09QeL-38_102840_H3</t>
  </si>
  <si>
    <t>EL NAZARENO_09QeL-38_102840_H4</t>
  </si>
  <si>
    <t>EL NAZARENO_09QeL-38_102840_H5</t>
  </si>
  <si>
    <t>EL NAZARENO_09QeL-38_102840_H6</t>
  </si>
  <si>
    <t>EL NAZARENO_09QeL-38_102840_H7</t>
  </si>
  <si>
    <t>EL NAZARENO_09QeL-38_102840_H8</t>
  </si>
  <si>
    <t>EL NAZARENO_09QeL-38_102840_H9</t>
  </si>
  <si>
    <t>EL NAZARENO_09QeL-38_102840_H10</t>
  </si>
  <si>
    <t>EL NAZARENO_09QeL-38_102840_H11</t>
  </si>
  <si>
    <t>EL NAZARENO_09QeL-38_102840_H12</t>
  </si>
  <si>
    <t>EL NAZARENO_09QeL-38_102840_H13</t>
  </si>
  <si>
    <t>EL NAZARENO_09QeL-38_102840_H14</t>
  </si>
  <si>
    <t>EL NAZARENO_09QeL-38_102840_H15</t>
  </si>
  <si>
    <t>EL NAZARENO_09QeL-38_102840_H16</t>
  </si>
  <si>
    <t>EL NAZARENO_09QeL-38_102840_H17</t>
  </si>
  <si>
    <t>EL NAZARENO_09QeL-38_102840_H18</t>
  </si>
  <si>
    <t>EL NAZARENO_09QeL-38_102840_H19</t>
  </si>
  <si>
    <t>EL NAZARENO_09QeL-38_102840_H20</t>
  </si>
  <si>
    <t>EL NAZARENO_09QeL-38_102840_H21</t>
  </si>
  <si>
    <t>EL NAZARENO_09QeL-38_102840_H22</t>
  </si>
  <si>
    <t>EL NAZARENO_09QeL-38_102840_H23</t>
  </si>
  <si>
    <t>EL NAZARENO_09QeL-38_102840_H24</t>
  </si>
  <si>
    <t>EL NAZARENO_09QeL-38_102840_H25</t>
  </si>
  <si>
    <t>EL NAZARENO_09QeL-38_102840_H26</t>
  </si>
  <si>
    <t>EL NAZARENO_09QeL-38_102840_H27</t>
  </si>
  <si>
    <t>EL NAZARENO_09QeL-38_102840_H28</t>
  </si>
  <si>
    <t>EL NAZARENO_09QeL-38_102840_H29</t>
  </si>
  <si>
    <t>EL NAZARENO_09QeL-38_102840_H30</t>
  </si>
  <si>
    <t>EL NAZARENO_09QeL-38_102840_H31</t>
  </si>
  <si>
    <t>EL NAZARENO_09QeL-38_102840_H32</t>
  </si>
  <si>
    <t>EL NAZARENO_09QeL-38_102840_H33</t>
  </si>
  <si>
    <t>EL NAZARENO_09QeL-38_102840_H34</t>
  </si>
  <si>
    <t>EL NAZARENO_09QeL-38_102840_H35</t>
  </si>
  <si>
    <t>EL NAZARENO_10Qf-30_102851</t>
  </si>
  <si>
    <t>EL NAZARENO_10Qf-30_102851_O1</t>
  </si>
  <si>
    <t>EL NAZARENO_10Qf-30_102851_O2</t>
  </si>
  <si>
    <t>EL NAZARENO_10Qf-30_102851_O3</t>
  </si>
  <si>
    <t>EL NAZARENO_10Qf-30_102851_O4</t>
  </si>
  <si>
    <t>EL NAZARENO_10Qf-30_102851_O5</t>
  </si>
  <si>
    <t>EL NAZARENO_10Qf-30_102851_O6</t>
  </si>
  <si>
    <t>EL NAZARENO_10Qf-30_102851_O7</t>
  </si>
  <si>
    <t>EL NAZARENO_10Qf-30_102851_O8</t>
  </si>
  <si>
    <t>EL NAZARENO_10Qf-30_102851_O9</t>
  </si>
  <si>
    <t>EL NAZARENO_10Qf-30_102851_O10</t>
  </si>
  <si>
    <t>EL NAZARENO_10Qf-30_102851_O11</t>
  </si>
  <si>
    <t>EL NAZARENO_10Qf-30_102851_O12</t>
  </si>
  <si>
    <t>EL NAZARENO_10Qf-30_102851_O13</t>
  </si>
  <si>
    <t>EL NAZARENO_10Qf-30_102851_O14</t>
  </si>
  <si>
    <t>EL NAZARENO_10Qf-30_102851_O15</t>
  </si>
  <si>
    <t>EL NAZARENO_10Qf-30_102851_O16</t>
  </si>
  <si>
    <t>EL NAZARENO_10Qf-30_102851_O17</t>
  </si>
  <si>
    <t>EL NAZARENO_10Qf-30_102851_O18</t>
  </si>
  <si>
    <t>EL NAZARENO_10Qf-30_102851_O19</t>
  </si>
  <si>
    <t>EL NAZARENO_10Qf-30_102851_O20</t>
  </si>
  <si>
    <t>EL NAZARENO_10Qf-30_102851_O21</t>
  </si>
  <si>
    <t>EL NAZARENO_10Qf-30_102851_O22</t>
  </si>
  <si>
    <t>EL NAZARENO_10Qf-30_102851_O23</t>
  </si>
  <si>
    <t>EL NAZARENO_10Qf-30_102851_O24</t>
  </si>
  <si>
    <t>EL NAZARENO_10Qf-30_102851_O25</t>
  </si>
  <si>
    <t>EL NAZARENO_10Qf-30_102851_O26</t>
  </si>
  <si>
    <t>EL NAZARENO_10Qf-30_102851_O27</t>
  </si>
  <si>
    <t>EL NAZARENO_10Qf-30_102851_O28</t>
  </si>
  <si>
    <t>EL NAZARENO_10Qf-30_102851_O29</t>
  </si>
  <si>
    <t>EL NAZARENO_10Qf-30_102851_O30</t>
  </si>
  <si>
    <t>EL NAZARENO_10Qf-30_102851_O31</t>
  </si>
  <si>
    <t>EL NAZARENO_10Qf-30_102851_O32</t>
  </si>
  <si>
    <t>EL NAZARENO_10Qf-30_102851_O33</t>
  </si>
  <si>
    <t>EL NAZARENO_10Qf-30_102851_O34</t>
  </si>
  <si>
    <t>EL NAZARENO_10Qf-30_102851_O35</t>
  </si>
  <si>
    <t>EL PARAÍSO_10Lf-30_102769</t>
  </si>
  <si>
    <t>EL PARAÍSO_10Lf-30_102769_M1</t>
  </si>
  <si>
    <t>EL PARAÍSO_10Lf-30_102769_M2</t>
  </si>
  <si>
    <t>EL PARAÍSO_10Lf-30_102769_M3</t>
  </si>
  <si>
    <t>EL PARAÍSO_10Lf-30_102769_M4</t>
  </si>
  <si>
    <t>EL PARAÍSO_10Lf-30_102769_M5</t>
  </si>
  <si>
    <t>EL PARAÍSO_10Lf-30_102769_M6</t>
  </si>
  <si>
    <t>EL PARAÍSO_10Lf-30_102769_M9</t>
  </si>
  <si>
    <t>EL PARAÍSO_10Lf-30_102769_M10</t>
  </si>
  <si>
    <t>EL PARAÍSO_10Lf-30_102769_M12</t>
  </si>
  <si>
    <t>EL PARAÍSO_10Qf-30_102846</t>
  </si>
  <si>
    <t>EL PARAÍSO_10Qf-30_102846_O1</t>
  </si>
  <si>
    <t>EL PARAÍSO_10Qf-30_102846_O2</t>
  </si>
  <si>
    <t>EL PARAÍSO_10Qf-30_102846_O3</t>
  </si>
  <si>
    <t>EL PARAÍSO_10Qf-30_102846_O4</t>
  </si>
  <si>
    <t>EL PARAÍSO_10Qf-30_102846_O5</t>
  </si>
  <si>
    <t>EL PARAÍSO_10Qf-30_102846_O6</t>
  </si>
  <si>
    <t>EL PARAÍSO_10Qf-30_102846_O7</t>
  </si>
  <si>
    <t>EL PARAÍSO_10Qf-30_102846_O8</t>
  </si>
  <si>
    <t>EL PARAÍSO_10Qf-30_102846_O9</t>
  </si>
  <si>
    <t>EL PARAÍSO_10Qf-30_102846_O10</t>
  </si>
  <si>
    <t>EL PARAÍSO_10Qf-30_102846_O11</t>
  </si>
  <si>
    <t>EL PARAÍSO_10Qf-30_102846_O12</t>
  </si>
  <si>
    <t>EL PARAÍSO_10Qf-30_102846_O13</t>
  </si>
  <si>
    <t>EL PARAÍSO_10Qf-30_102846_O14</t>
  </si>
  <si>
    <t>EL PARAÍSO_10Qf-30_102846_O15</t>
  </si>
  <si>
    <t>EL PARAÍSO_10Qf-30_102846_O16</t>
  </si>
  <si>
    <t>EL PARAÍSO_10Qf-30_102846_O17</t>
  </si>
  <si>
    <t>EL PARAÍSO_10Qf-30_102846_O18</t>
  </si>
  <si>
    <t>EL PARAÍSO_10Qf-30_102846_O19</t>
  </si>
  <si>
    <t>EL PARAÍSO_10Qf-30_102846_O20</t>
  </si>
  <si>
    <t>EL PARAÍSO_10Qf-30_102846_O21</t>
  </si>
  <si>
    <t>EL PARAÍSO_10Qf-30_102846_O22</t>
  </si>
  <si>
    <t>EL PARAÍSO_10Qf-30_102846_O23</t>
  </si>
  <si>
    <t>EL PARAÍSO_10Qf-30_102846_O24</t>
  </si>
  <si>
    <t>EL PARAÍSO_10Qf-30_102846_O25</t>
  </si>
  <si>
    <t>EL PARAÍSO_10Qf-30_102846_O26</t>
  </si>
  <si>
    <t>EL PARAÍSO_10Qf-30_102846_O27</t>
  </si>
  <si>
    <t>EL PARAÍSO_10Qf-30_102846_O28</t>
  </si>
  <si>
    <t>EL PARAÍSO_10Qf-30_102846_O29</t>
  </si>
  <si>
    <t>EL PARAÍSO_10Qf-30_102846_O30</t>
  </si>
  <si>
    <t>EL PARAÍSO_10Qf-30_102846_O31</t>
  </si>
  <si>
    <t>EL PARAÍSO_10Qf-30_102846_O32</t>
  </si>
  <si>
    <t>EL PARAÍSO_10Qf-30_102846_O33</t>
  </si>
  <si>
    <t>EL PARAÍSO_10Qf-30_102846_O34</t>
  </si>
  <si>
    <t>EL PARAÍSO_10Qf-30_102846_O35</t>
  </si>
  <si>
    <t>EL PARAÍSO_10Qf-30_102847</t>
  </si>
  <si>
    <t>EL PARAÍSO_10Qf-30_102847_O1</t>
  </si>
  <si>
    <t>EL PARAÍSO_10Qf-30_102847_O2</t>
  </si>
  <si>
    <t>EL PARAÍSO_10Qf-30_102847_O3</t>
  </si>
  <si>
    <t>EL PARAÍSO_10Qf-30_102847_O4</t>
  </si>
  <si>
    <t>EL PARAÍSO_10Qf-30_102847_O5</t>
  </si>
  <si>
    <t>EL PARAÍSO_10Qf-30_102847_O6</t>
  </si>
  <si>
    <t>EL PARAÍSO_10Qf-30_102847_O7</t>
  </si>
  <si>
    <t>EL PARAÍSO_10Qf-30_102847_O8</t>
  </si>
  <si>
    <t>EL PARAÍSO_10Qf-30_102847_O9</t>
  </si>
  <si>
    <t>EL PARAÍSO_10Qf-30_102847_O10</t>
  </si>
  <si>
    <t>EL PARAÍSO_10Qf-30_102847_O11</t>
  </si>
  <si>
    <t>EL PARAÍSO_10Qf-30_102847_O12</t>
  </si>
  <si>
    <t>EL PARAÍSO_10Qf-30_102847_O13</t>
  </si>
  <si>
    <t>EL PARAÍSO_10Qf-30_102847_O14</t>
  </si>
  <si>
    <t>EL PARAÍSO_10Qf-30_102847_O15</t>
  </si>
  <si>
    <t>EL PARAÍSO_10Qf-30_102847_O16</t>
  </si>
  <si>
    <t>EL PARAÍSO_10Qf-30_102847_O17</t>
  </si>
  <si>
    <t>EL PARAÍSO_10Qf-30_102847_O18</t>
  </si>
  <si>
    <t>EL PARAÍSO_10Qf-30_102847_O19</t>
  </si>
  <si>
    <t>EL PARAÍSO_10Qf-30_102847_O20</t>
  </si>
  <si>
    <t>EL PARAÍSO_10Qf-30_102847_O21</t>
  </si>
  <si>
    <t>EL PARAÍSO_10Qf-30_102847_O22</t>
  </si>
  <si>
    <t>EL PARAÍSO_10Qf-30_102847_O23</t>
  </si>
  <si>
    <t>EL PARAÍSO_10Qf-30_102847_O24</t>
  </si>
  <si>
    <t>EL PARAÍSO_10Qf-30_102847_O25</t>
  </si>
  <si>
    <t>EL PARAÍSO_10Qf-30_102847_O26</t>
  </si>
  <si>
    <t>EL PARAÍSO_10Qf-30_102847_O27</t>
  </si>
  <si>
    <t>EL PARAÍSO_10Qf-30_102847_O28</t>
  </si>
  <si>
    <t>EL PARAÍSO_10Qf-30_102847_O29</t>
  </si>
  <si>
    <t>EL PARAÍSO_10Qf-30_102847_O30</t>
  </si>
  <si>
    <t>EL PARAÍSO_10Qf-30_102847_O31</t>
  </si>
  <si>
    <t>EL PARAÍSO_10Qf-30_102847_O32</t>
  </si>
  <si>
    <t>EL PARAÍSO_10Qf-30_102847_O33</t>
  </si>
  <si>
    <t>EL PARAÍSO_10Qf-30_102847_O34</t>
  </si>
  <si>
    <t>EL PARAÍSO_10Qf-30_102847_O35</t>
  </si>
  <si>
    <t>EL PARAÍSO_10Qf-30_102851</t>
  </si>
  <si>
    <t>EL PARAÍSO_10Qf-30_102851_O1</t>
  </si>
  <si>
    <t>EL PARAÍSO_10Qf-30_102851_O2</t>
  </si>
  <si>
    <t>EL PARAÍSO_10Qf-30_102851_O3</t>
  </si>
  <si>
    <t>EL PARAÍSO_10Qf-30_102851_O4</t>
  </si>
  <si>
    <t>EL PARAÍSO_10Qf-30_102851_O5</t>
  </si>
  <si>
    <t>EL PARAÍSO_10Qf-30_102851_O6</t>
  </si>
  <si>
    <t>EL PARAÍSO_10Qf-30_102851_O7</t>
  </si>
  <si>
    <t>EL PARAÍSO_10Qf-30_102851_O8</t>
  </si>
  <si>
    <t>EL PARAÍSO_10Qf-30_102851_O9</t>
  </si>
  <si>
    <t>EL PARAÍSO_10Qf-30_102851_O10</t>
  </si>
  <si>
    <t>EL PARAÍSO_10Qf-30_102851_O11</t>
  </si>
  <si>
    <t>EL PARAÍSO_10Qf-30_102851_O12</t>
  </si>
  <si>
    <t>EL PARAÍSO_10Qf-30_102851_O13</t>
  </si>
  <si>
    <t>EL PARAÍSO_10Qf-30_102851_O14</t>
  </si>
  <si>
    <t>EL PARAÍSO_10Qf-30_102851_O15</t>
  </si>
  <si>
    <t>EL PARAÍSO_10Qf-30_102851_O16</t>
  </si>
  <si>
    <t>EL PARAÍSO_10Qf-30_102851_O17</t>
  </si>
  <si>
    <t>EL PARAÍSO_10Qf-30_102851_O18</t>
  </si>
  <si>
    <t>EL PARAÍSO_10Qf-30_102851_O19</t>
  </si>
  <si>
    <t>EL PARAÍSO_10Qf-30_102851_O20</t>
  </si>
  <si>
    <t>EL PARAÍSO_10Qf-30_102851_O21</t>
  </si>
  <si>
    <t>EL PARAÍSO_10Qf-30_102851_O22</t>
  </si>
  <si>
    <t>EL PARAÍSO_10Qf-30_102851_O23</t>
  </si>
  <si>
    <t>EL PARAÍSO_10Qf-30_102851_O24</t>
  </si>
  <si>
    <t>EL PARAÍSO_10Qf-30_102851_O25</t>
  </si>
  <si>
    <t>EL PARAÍSO_10Qf-30_102851_O26</t>
  </si>
  <si>
    <t>EL PARAÍSO_10Qf-30_102851_O27</t>
  </si>
  <si>
    <t>EL PARAÍSO_10Qf-30_102851_O28</t>
  </si>
  <si>
    <t>EL PARAÍSO_10Qf-30_102851_O29</t>
  </si>
  <si>
    <t>EL PARAÍSO_10Qf-30_102851_O30</t>
  </si>
  <si>
    <t>EL PARAÍSO_10Qf-30_102851_O31</t>
  </si>
  <si>
    <t>EL PARAÍSO_10Qf-30_102851_O32</t>
  </si>
  <si>
    <t>EL PARAÍSO_10Qf-30_102851_O33</t>
  </si>
  <si>
    <t>EL PARAÍSO_10Qf-30_102851_O34</t>
  </si>
  <si>
    <t>EL PARAÍSO_10Qf-30_102851_O35</t>
  </si>
  <si>
    <t>EL PLAYON_05Qd-61_102864</t>
  </si>
  <si>
    <t>EL PLAYON_05Qd-61_102864_C1</t>
  </si>
  <si>
    <t>EL PLAYON_05Qd-61_102864_C2</t>
  </si>
  <si>
    <t>EL PLAYON_05Qd-61_102864_C3</t>
  </si>
  <si>
    <t>EL PLAYON_05Qd-61_102864_C4</t>
  </si>
  <si>
    <t>EL PLAYON_05Qd-61_102864_C5</t>
  </si>
  <si>
    <t>EL PLAYON_05Qd-61_102864_C6</t>
  </si>
  <si>
    <t>EL PLAYON_05Qd-61_102864_C7</t>
  </si>
  <si>
    <t>EL PLAYON_05Qd-61_102864_C8</t>
  </si>
  <si>
    <t>EL PLAYON_05Qd-61_102864_C9</t>
  </si>
  <si>
    <t>EL PLAYON_05Qd-61_102864_C10</t>
  </si>
  <si>
    <t>EL PLAYON_05Qd-61_102864_C11</t>
  </si>
  <si>
    <t>EL PLAYON_05Qd-61_102864_C12</t>
  </si>
  <si>
    <t>EL PLAYON_05Qd-61_102864_C13</t>
  </si>
  <si>
    <t>EL PLAYON_05Qd-61_102864_C14</t>
  </si>
  <si>
    <t>EL PLAYON_05Qd-61_102864_C15</t>
  </si>
  <si>
    <t>EL PLAYON_05Qd-61_102864_C16</t>
  </si>
  <si>
    <t>EL PLAYON_05Qd-61_102864_C17</t>
  </si>
  <si>
    <t>EL PLAYON_05Qd-61_102864_C18</t>
  </si>
  <si>
    <t>EL PLAYON_05Qd-61_102864_C19</t>
  </si>
  <si>
    <t>EL PLAYON_05Qd-61_102864_C20</t>
  </si>
  <si>
    <t>EL PLAYON_05Qd-61_102864_C21</t>
  </si>
  <si>
    <t>EL PLAYON_05Qd-61_102864_C22</t>
  </si>
  <si>
    <t>EL PLAYON_05Qd-61_102864_C23</t>
  </si>
  <si>
    <t>EL PLAYON_05Qd-61_102864_C24</t>
  </si>
  <si>
    <t>EL PLAYON_05Qd-61_102864_C25</t>
  </si>
  <si>
    <t>EL PLAYON_05Qd-61_102864_C26</t>
  </si>
  <si>
    <t>EL PLAYON_05Qd-61_102864_C27</t>
  </si>
  <si>
    <t>EL PLAYON_05Qd-61_102864_C28</t>
  </si>
  <si>
    <t>EL PLAYON_05Qd-61_102864_C29</t>
  </si>
  <si>
    <t>EL PLAYON_05Qd-61_102864_C30</t>
  </si>
  <si>
    <t>EL PLAYON_05Qd-61_102864_C31</t>
  </si>
  <si>
    <t>EL PLAYON_05Qd-61_102864_C32</t>
  </si>
  <si>
    <t>EL PLAYON_05Qd-61_102864_C33</t>
  </si>
  <si>
    <t>EL PLAYON_05Qd-61_102864_C34</t>
  </si>
  <si>
    <t>EL PLAYON_05Qd-61_102864_C35</t>
  </si>
  <si>
    <t>EL PLAYON_05Qd-61_102864_C36</t>
  </si>
  <si>
    <t>EL PLAYON_05Qd-61_102864_C37</t>
  </si>
  <si>
    <t>EL PLAYON_05Qd-61_102864_C38</t>
  </si>
  <si>
    <t>EL PLAYON_05Qd-61_102864_C39</t>
  </si>
  <si>
    <t>EL PLAYON_05Qd-61_102864_C40</t>
  </si>
  <si>
    <t>EL PLAYON_05Qd-61_102864_C41</t>
  </si>
  <si>
    <t>EL PLAYON_05Qd-61_102864_C42</t>
  </si>
  <si>
    <t>EL PLAYON_05Qd-61_102864_C43</t>
  </si>
  <si>
    <t>EL PLAYON_05Qd-61_102864_C44</t>
  </si>
  <si>
    <t>EL PLAYON_05Qd-61_102864_C45</t>
  </si>
  <si>
    <t>EL PLAYON_05Qd-61_102864_C46</t>
  </si>
  <si>
    <t>EL PLAYON_05Qd-61_102864_C47</t>
  </si>
  <si>
    <t>EL PLAYON_05Qd-61_102864_C48</t>
  </si>
  <si>
    <t>EL PLAYON_05Qd-61_102864_C49</t>
  </si>
  <si>
    <t>EL PLAYON_05Qd-61_102864_C50</t>
  </si>
  <si>
    <t>EL PLAYON_05Qd-61_102864_C51</t>
  </si>
  <si>
    <t>EL PLAYON_05Qd-61_102864_C52</t>
  </si>
  <si>
    <t>EL PLAYON_05Qd-61_102864_C53</t>
  </si>
  <si>
    <t>EL PLAYON_05Qd-61_102864_C54</t>
  </si>
  <si>
    <t>EL PLAYON_05Qd-61_102864_C55</t>
  </si>
  <si>
    <t>EL PLAYON_05Qd-61_102864_C56</t>
  </si>
  <si>
    <t>EL PLAYON_05Qd-61_102864_C57</t>
  </si>
  <si>
    <t>EL PLAYON_05Qd-61_102864_C58</t>
  </si>
  <si>
    <t>EL PLAYON_05Qd-61_102864_C59</t>
  </si>
  <si>
    <t>EL PLAYON_05Qd-61_102864_C60</t>
  </si>
  <si>
    <t>EL PLAYON_05Qd-61_102864_C61</t>
  </si>
  <si>
    <t>EL PLAYON_05Qd-61_102864_C62</t>
  </si>
  <si>
    <t>EL PLAYON_05Qd-61_102864_C63</t>
  </si>
  <si>
    <t>EL PLAYON_05Qd-61_102864_C64</t>
  </si>
  <si>
    <t>EL PLAYON_05Qd-61_102864_C65</t>
  </si>
  <si>
    <t>EL PLAYON_05Qd-61_102864_C66</t>
  </si>
  <si>
    <t>EL PLAYON_05Qd-61_102864_C67</t>
  </si>
  <si>
    <t>EL PLAYON_05Qd-61_102864_C68</t>
  </si>
  <si>
    <t>EL PLAYON_05Qd-61_102864_C69</t>
  </si>
  <si>
    <t>EL PLAYON_05Qd-61_102864_C70</t>
  </si>
  <si>
    <t>EL PLAYON_05Qd-61_102864_C71</t>
  </si>
  <si>
    <t>EL PLAYON_05Qd-61_102864_C72</t>
  </si>
  <si>
    <t>EL PLAYON_05Qd-61_102864_C73</t>
  </si>
  <si>
    <t>EL PLAYON_05Qd-61_102864_C74</t>
  </si>
  <si>
    <t>EL PLAYON_05Qd-61_102864_C75</t>
  </si>
  <si>
    <t>EL PLAYON_05Qd-61_102864_C76</t>
  </si>
  <si>
    <t>EL PLAYON_05Qd-61_102864_C77</t>
  </si>
  <si>
    <t>EL PLAYON_05Qd-61_102864_C78</t>
  </si>
  <si>
    <t>EL PLAYON_05Qd-61_102864_C79</t>
  </si>
  <si>
    <t>EL PLAYON_05Qd-61_102864_C80</t>
  </si>
  <si>
    <t>EL PLAYON_05Qd-61_102864_C81</t>
  </si>
  <si>
    <t>EL PLAYON_05Qd-61_102864_C82</t>
  </si>
  <si>
    <t>EL PLAYON_05Qd-61_102864_C83</t>
  </si>
  <si>
    <t>EL PLAYON_05Qd-61_102864_C84</t>
  </si>
  <si>
    <t>EL PLAYON_05Qd-61_102864_C85</t>
  </si>
  <si>
    <t>EL PLAYON_05Qd-61_102864_C86</t>
  </si>
  <si>
    <t>EL PLAYON_05Qd-61_102864_C87</t>
  </si>
  <si>
    <t>EL PLAYON_05Qd-61_102864_C88</t>
  </si>
  <si>
    <t>EL PLAYON_05Qd-61_102864_C89</t>
  </si>
  <si>
    <t>EL PLAYON_05Qd-61_102864_C90</t>
  </si>
  <si>
    <t>EL PLAYON_05Qd-61_102864_C91</t>
  </si>
  <si>
    <t>EL PLAYON_05Qd-61_102864_C92</t>
  </si>
  <si>
    <t>EL PLAYON_05Qd-61_102864_C93</t>
  </si>
  <si>
    <t>EL PLAYON_05Qd-61_102864_C94</t>
  </si>
  <si>
    <t>EL PLAYON_05Qd-61_102864_C95</t>
  </si>
  <si>
    <t>EL PLAYON_05Qd-61_102864_C96</t>
  </si>
  <si>
    <t>EL PLAYON_05Qd-61_102864_C97</t>
  </si>
  <si>
    <t>EL PLAYON_05Qd-61_102864_C98</t>
  </si>
  <si>
    <t>EL PLAYON_05Qd-61_102864_C99</t>
  </si>
  <si>
    <t>EL PLAYON_05Qd-61_102864_C100</t>
  </si>
  <si>
    <t>EL PLAYON_05Qd-61_102864_C101</t>
  </si>
  <si>
    <t>EL PLAYON_05Qd-61_102864_C102</t>
  </si>
  <si>
    <t>EL PLAYON_05Qd-61_102864_C103</t>
  </si>
  <si>
    <t>EL PLAYON_05Qd-61_102864_C104</t>
  </si>
  <si>
    <t>EL PLAYON_05Qd-61_102864_C105</t>
  </si>
  <si>
    <t>EL PLAYON_05Qd-61_102864_C106</t>
  </si>
  <si>
    <t>EL PLAYON_05Qd-61_102864_C107</t>
  </si>
  <si>
    <t>EL PLAYON_05Qd-61_102864_C108</t>
  </si>
  <si>
    <t>EL PLAYON_05Qd-61_102864_C109</t>
  </si>
  <si>
    <t>EL PLAYON_05Qd-61_102864_C110</t>
  </si>
  <si>
    <t>EL PLAYON_05Qd-61_102864_C111</t>
  </si>
  <si>
    <t>EL PLAYON_05Qd-61_102864_C112</t>
  </si>
  <si>
    <t>EL PLAYON_05Qd-61_102864_C113</t>
  </si>
  <si>
    <t>EL PLAYON_05Qd-61_102864_C114</t>
  </si>
  <si>
    <t>EL PLAYON_05Qd-61_102864_C115</t>
  </si>
  <si>
    <t>EL PLAYON_05Qd-61_102864_C116</t>
  </si>
  <si>
    <t>EL PLAYON_05Qd-61_102864_C117</t>
  </si>
  <si>
    <t>EL PLAYON_05Qd-61_102864_C118</t>
  </si>
  <si>
    <t>EL PLAYON_05Qd-61_102864_C119</t>
  </si>
  <si>
    <t>EL PLAYON_05Qd-61_102864_C120</t>
  </si>
  <si>
    <t>EL PLAYON_05Qd-61_102864_C121</t>
  </si>
  <si>
    <t>EL PLAYON_05Qd-61_102864_C122</t>
  </si>
  <si>
    <t>EL PLAYON_05Qd-61_102864_C123</t>
  </si>
  <si>
    <t>EL PLAYON_05Qd-61_102864_C124</t>
  </si>
  <si>
    <t>EL PLAYON_05Qd-61_102864_C125</t>
  </si>
  <si>
    <t>EL PLAYON_05Qd-61_102864_C126</t>
  </si>
  <si>
    <t>EL PLAYON_05Qd-61_102864_C127</t>
  </si>
  <si>
    <t>EL PLAYON_05Qd-61_102864_C128</t>
  </si>
  <si>
    <t>EL PLAYON_05Qd-61_102864_C129</t>
  </si>
  <si>
    <t>EL PLAYON_05Qd-61_102864_C130</t>
  </si>
  <si>
    <t>EL PLAYON_05Qd-61_102864_C131</t>
  </si>
  <si>
    <t>EL PLAYON_05Qd-61_102864_C132</t>
  </si>
  <si>
    <t>EL PLAYON_05Qd-61_102864_C133</t>
  </si>
  <si>
    <t>EL PLAYON_05Qd-61_102864_C134</t>
  </si>
  <si>
    <t>EL PLAYON_05Qd-61_102864_C135</t>
  </si>
  <si>
    <t>EL PLAYON_05Qd-61_102864_C136</t>
  </si>
  <si>
    <t>EL PLAYON_05Qd-61_102864_C137</t>
  </si>
  <si>
    <t>EL PLAYON_05Qd-61_102864_C138</t>
  </si>
  <si>
    <t>EL PLAYON_05Qd-61_102864_C139</t>
  </si>
  <si>
    <t>EL PLAYON_05Qd-61_102864_C140</t>
  </si>
  <si>
    <t>EL PLAYON_05Qd-61_102864_C141</t>
  </si>
  <si>
    <t>EL PLAYON_05Qd-61_102864_C142</t>
  </si>
  <si>
    <t>EL PLAYON_05Qd-61_102864_C143</t>
  </si>
  <si>
    <t>EL PLAYON_05Qd-61_102864_C144</t>
  </si>
  <si>
    <t>EL PLAYON_05Qd-61_102864_C145</t>
  </si>
  <si>
    <t>EL PLAYON_05Qd-61_102864_C146</t>
  </si>
  <si>
    <t>EL PLAYON_05Qd-61_102864_C147</t>
  </si>
  <si>
    <t>EL PLAYON_05Qd-61_102864_C148</t>
  </si>
  <si>
    <t>EL PLAYON_05Qd-61_102864_C149</t>
  </si>
  <si>
    <t>EL PLAYON_05Qd-61_102864_C150</t>
  </si>
  <si>
    <t>EL PLAYON_05Qd-61_102864_C151</t>
  </si>
  <si>
    <t>EL PLAYON_05Qd-61_102864_C152</t>
  </si>
  <si>
    <t>EL PLAYON_05Qd-61_102864_C153</t>
  </si>
  <si>
    <t>EL PLAYON_05Qd-61_102864_C154</t>
  </si>
  <si>
    <t>EL PLAYON_05Qd-61_102864_C155</t>
  </si>
  <si>
    <t>EL PLAYON_05Qd-61_102864_C156</t>
  </si>
  <si>
    <t>EL PLAYON_05Qd-61_102864_C157</t>
  </si>
  <si>
    <t>EL PLAYON_05Qd-61_102864_C158</t>
  </si>
  <si>
    <t>EL PLAYON_05Qd-61_102864_C159</t>
  </si>
  <si>
    <t>EL PLAYON_05Qd-61_102864_C160</t>
  </si>
  <si>
    <t>EL PLAYON_05Qd-61_102864_C161</t>
  </si>
  <si>
    <t>EL PLAYON_05Qd-61_102864_C162</t>
  </si>
  <si>
    <t>EL PLAYON_05Qd-61_102864_C163</t>
  </si>
  <si>
    <t>EL PLAYON_05Qd-61_102864_C164</t>
  </si>
  <si>
    <t>EL PLAYON_05Qd-61_102864_C165</t>
  </si>
  <si>
    <t>EL PLAYON_05Qd-61_102864_C166</t>
  </si>
  <si>
    <t>EL PLAYON_05Qd-61_102864_C167</t>
  </si>
  <si>
    <t>EL PLAYON_05Qd-61_102864_C168</t>
  </si>
  <si>
    <t>EL PLAYON_05Qd-61_102864_C169</t>
  </si>
  <si>
    <t>EL PLAYON_05Qd-61_102864_C170</t>
  </si>
  <si>
    <t>EL PLAYON_05Qd-61_102864_C171</t>
  </si>
  <si>
    <t>EL PLAYON_05Qd-61_102864_C172</t>
  </si>
  <si>
    <t>EL PLAYON_05Qd-61_102864_C173</t>
  </si>
  <si>
    <t>EL PLAYON_05Qd-61_102864_C174</t>
  </si>
  <si>
    <t>EL PLAYON_05Qd-61_102864_C175</t>
  </si>
  <si>
    <t>EL PLAYON_05Qd-61_102864_C176</t>
  </si>
  <si>
    <t>EL PLAYON_05Qd-61_102864_C177</t>
  </si>
  <si>
    <t>EL PLAYON_05Qd-61_102864_C178</t>
  </si>
  <si>
    <t>EL PLAYON_05Qd-61_102864_C179</t>
  </si>
  <si>
    <t>EL PLAYON_05Qd-61_102864_C180</t>
  </si>
  <si>
    <t>EL PLAYON_05Qd-61_102864_C181</t>
  </si>
  <si>
    <t>EL PLAYON_05Qd-61_102864_C182</t>
  </si>
  <si>
    <t>EL PLAYON_05Qd-61_102864_C183</t>
  </si>
  <si>
    <t>EL PLAYON_05Qd-61_102864_C184</t>
  </si>
  <si>
    <t>EL PLAYON_05Qd-61_102864_C185</t>
  </si>
  <si>
    <t>EL PLAYON_05Qd-61_102864_C186</t>
  </si>
  <si>
    <t>EL PLAYON_05Qd-61_102864_C187</t>
  </si>
  <si>
    <t>EL PLAYON_05Qd-61_102864_C188</t>
  </si>
  <si>
    <t>EL PLAYON_05Qd-61_102864_C189</t>
  </si>
  <si>
    <t>EL PLAYON_05Qd-61_102864_C190</t>
  </si>
  <si>
    <t>EL PLAYON_05Qd-61_102864_C191</t>
  </si>
  <si>
    <t>EL PLAYON_05Qd-61_102864_C192</t>
  </si>
  <si>
    <t>EL PLAYON_05Qd-61_102864_C193</t>
  </si>
  <si>
    <t>EL PLAYON_05Qd-61_102864_C194</t>
  </si>
  <si>
    <t>EL PLAYON_05Qd-61_102864_C195</t>
  </si>
  <si>
    <t>EL PLAYON_05Qd-61_102864_C196</t>
  </si>
  <si>
    <t>EL PLAYON_05Qd-61_102864_C197</t>
  </si>
  <si>
    <t>EL PLAYON_05Qd-61_102864_C198</t>
  </si>
  <si>
    <t>EL PLAYON_05Qd-61_102864_C199</t>
  </si>
  <si>
    <t>EL PLAYON_05Qd-61_102864_C200</t>
  </si>
  <si>
    <t>EL PLAYON_05Qd-61_102864_C201</t>
  </si>
  <si>
    <t>EL PLAYON_05Qd-61_102864_C202</t>
  </si>
  <si>
    <t>EL PLAYON_05Qd-61_102864_C203</t>
  </si>
  <si>
    <t>EL PLAYON_05Qd-61_102864_C204</t>
  </si>
  <si>
    <t>EL PLAYON_05Qd-61_102864_C205</t>
  </si>
  <si>
    <t>EL PLAYON_05Qd-61_102864_C206</t>
  </si>
  <si>
    <t>EL PLAYON_05Qd-61_102864_C207</t>
  </si>
  <si>
    <t>EL PLAYON_05Qd-61_102864_C208</t>
  </si>
  <si>
    <t>EL PLAYON_05Qd-61_102864_C209</t>
  </si>
  <si>
    <t>EL PLAYON_05Qd-61_102865</t>
  </si>
  <si>
    <t>EL PLAYON_05Qd-61_102865_C1</t>
  </si>
  <si>
    <t>EL PLAYON_05Qd-61_102865_C2</t>
  </si>
  <si>
    <t>EL PLAYON_05Qd-61_102865_C3</t>
  </si>
  <si>
    <t>EL PLAYON_05Qd-61_102865_C4</t>
  </si>
  <si>
    <t>EL PLAYON_05Qd-61_102865_C5</t>
  </si>
  <si>
    <t>EL PLAYON_05Qd-61_102865_C6</t>
  </si>
  <si>
    <t>EL PLAYON_05Qd-61_102865_C7</t>
  </si>
  <si>
    <t>EL PLAYON_05Qd-61_102865_C8</t>
  </si>
  <si>
    <t>EL PLAYON_05Qd-61_102865_C9</t>
  </si>
  <si>
    <t>EL PLAYON_05Qd-61_102865_C10</t>
  </si>
  <si>
    <t>EL PLAYON_05Qd-61_102865_C11</t>
  </si>
  <si>
    <t>EL PLAYON_05Qd-61_102865_C12</t>
  </si>
  <si>
    <t>EL PLAYON_05Qd-61_102865_C13</t>
  </si>
  <si>
    <t>EL PLAYON_05Qd-61_102865_C14</t>
  </si>
  <si>
    <t>EL PLAYON_05Qd-61_102865_C15</t>
  </si>
  <si>
    <t>EL PLAYON_05Qd-61_102865_C16</t>
  </si>
  <si>
    <t>EL PLAYON_05Qd-61_102865_C17</t>
  </si>
  <si>
    <t>EL PLAYON_05Qd-61_102865_C18</t>
  </si>
  <si>
    <t>EL PLAYON_05Qd-61_102865_C19</t>
  </si>
  <si>
    <t>EL PLAYON_05Qd-61_102865_C20</t>
  </si>
  <si>
    <t>EL PLAYON_05Qd-61_102865_C21</t>
  </si>
  <si>
    <t>EL PLAYON_05Qd-61_102865_C22</t>
  </si>
  <si>
    <t>EL PLAYON_05Qd-61_102865_C23</t>
  </si>
  <si>
    <t>EL PLAYON_05Qd-61_102865_C24</t>
  </si>
  <si>
    <t>EL PLAYON_05Qd-61_102865_C25</t>
  </si>
  <si>
    <t>EL PLAYON_05Qd-61_102865_C26</t>
  </si>
  <si>
    <t>EL PLAYON_05Qd-61_102865_C27</t>
  </si>
  <si>
    <t>EL PLAYON_05Qd-61_102865_C28</t>
  </si>
  <si>
    <t>EL PLAYON_05Qd-61_102865_C29</t>
  </si>
  <si>
    <t>EL PLAYON_05Qd-61_102865_C30</t>
  </si>
  <si>
    <t>EL PLAYON_05Qd-61_102865_C31</t>
  </si>
  <si>
    <t>EL PLAYON_05Qd-61_102865_C32</t>
  </si>
  <si>
    <t>EL PLAYON_05Qd-61_102865_C33</t>
  </si>
  <si>
    <t>EL PLAYON_05Qd-61_102865_C34</t>
  </si>
  <si>
    <t>EL PLAYON_05Qd-61_102865_C35</t>
  </si>
  <si>
    <t>EL PLAYON_05Qd-61_102865_C36</t>
  </si>
  <si>
    <t>EL PLAYON_05Qd-61_102865_C37</t>
  </si>
  <si>
    <t>EL PLAYON_05Qd-61_102865_C38</t>
  </si>
  <si>
    <t>EL PLAYON_05Qd-61_102865_C39</t>
  </si>
  <si>
    <t>EL PLAYON_05Qd-61_102865_C40</t>
  </si>
  <si>
    <t>EL PLAYON_05Qd-61_102865_C41</t>
  </si>
  <si>
    <t>EL PLAYON_05Qd-61_102865_C42</t>
  </si>
  <si>
    <t>EL PLAYON_05Qd-61_102865_C43</t>
  </si>
  <si>
    <t>EL PLAYON_05Qd-61_102865_C44</t>
  </si>
  <si>
    <t>EL PLAYON_05Qd-61_102865_C45</t>
  </si>
  <si>
    <t>EL PLAYON_05Qd-61_102865_C46</t>
  </si>
  <si>
    <t>EL PLAYON_05Qd-61_102865_C47</t>
  </si>
  <si>
    <t>EL PLAYON_05Qd-61_102865_C48</t>
  </si>
  <si>
    <t>EL PLAYON_05Qd-61_102865_C49</t>
  </si>
  <si>
    <t>EL PLAYON_05Qd-61_102865_C50</t>
  </si>
  <si>
    <t>EL PLAYON_05Qd-61_102865_C51</t>
  </si>
  <si>
    <t>EL PLAYON_05Qd-61_102865_C52</t>
  </si>
  <si>
    <t>EL PLAYON_05Qd-61_102865_C53</t>
  </si>
  <si>
    <t>EL PLAYON_05Qd-61_102865_C54</t>
  </si>
  <si>
    <t>EL PLAYON_05Qd-61_102865_C55</t>
  </si>
  <si>
    <t>EL PLAYON_05Qd-61_102865_C56</t>
  </si>
  <si>
    <t>EL PLAYON_05Qd-61_102865_C57</t>
  </si>
  <si>
    <t>EL PLAYON_05Qd-61_102865_C58</t>
  </si>
  <si>
    <t>EL PLAYON_05Qd-61_102865_C59</t>
  </si>
  <si>
    <t>EL PLAYON_05Qd-61_102865_C60</t>
  </si>
  <si>
    <t>EL PLAYON_05Qd-61_102865_C61</t>
  </si>
  <si>
    <t>EL PLAYON_05Qd-61_102865_C62</t>
  </si>
  <si>
    <t>EL PLAYON_05Qd-61_102865_C63</t>
  </si>
  <si>
    <t>EL PLAYON_05Qd-61_102865_C64</t>
  </si>
  <si>
    <t>EL PLAYON_05Qd-61_102865_C65</t>
  </si>
  <si>
    <t>EL PLAYON_05Qd-61_102865_C66</t>
  </si>
  <si>
    <t>EL PLAYON_05Qd-61_102865_C67</t>
  </si>
  <si>
    <t>EL PLAYON_05Qd-61_102865_C68</t>
  </si>
  <si>
    <t>EL PLAYON_05Qd-61_102865_C69</t>
  </si>
  <si>
    <t>EL PLAYON_05Qd-61_102865_C70</t>
  </si>
  <si>
    <t>EL PLAYON_05Qd-61_102865_C71</t>
  </si>
  <si>
    <t>EL PLAYON_05Qd-61_102865_C72</t>
  </si>
  <si>
    <t>EL PLAYON_05Qd-61_102865_C73</t>
  </si>
  <si>
    <t>EL PLAYON_05Qd-61_102865_C74</t>
  </si>
  <si>
    <t>EL PLAYON_05Qd-61_102865_C75</t>
  </si>
  <si>
    <t>EL PLAYON_05Qd-61_102865_C76</t>
  </si>
  <si>
    <t>EL PLAYON_05Qd-61_102865_C77</t>
  </si>
  <si>
    <t>EL PLAYON_05Qd-61_102865_C78</t>
  </si>
  <si>
    <t>EL PLAYON_05Qd-61_102865_C79</t>
  </si>
  <si>
    <t>EL PLAYON_05Qd-61_102865_C80</t>
  </si>
  <si>
    <t>EL PLAYON_05Qd-61_102865_C81</t>
  </si>
  <si>
    <t>EL PLAYON_05Qd-61_102865_C82</t>
  </si>
  <si>
    <t>EL PLAYON_05Qd-61_102865_C83</t>
  </si>
  <si>
    <t>EL PLAYON_05Qd-61_102865_C84</t>
  </si>
  <si>
    <t>EL PLAYON_05Qd-61_102865_C85</t>
  </si>
  <si>
    <t>EL PLAYON_05Qd-61_102865_C86</t>
  </si>
  <si>
    <t>EL PLAYON_05Qd-61_102865_C87</t>
  </si>
  <si>
    <t>EL PLAYON_05Qd-61_102865_C88</t>
  </si>
  <si>
    <t>EL PLAYON_05Qd-61_102865_C89</t>
  </si>
  <si>
    <t>EL PLAYON_05Qd-61_102865_C90</t>
  </si>
  <si>
    <t>EL PLAYON_05Qd-61_102865_C91</t>
  </si>
  <si>
    <t>EL PLAYON_05Qd-61_102865_C92</t>
  </si>
  <si>
    <t>EL PLAYON_05Qd-61_102865_C93</t>
  </si>
  <si>
    <t>EL PLAYON_05Qd-61_102865_C94</t>
  </si>
  <si>
    <t>EL PLAYON_05Qd-61_102865_C95</t>
  </si>
  <si>
    <t>EL PLAYON_05Qd-61_102865_C96</t>
  </si>
  <si>
    <t>EL PLAYON_05Qd-61_102865_C97</t>
  </si>
  <si>
    <t>EL PLAYON_05Qd-61_102865_C98</t>
  </si>
  <si>
    <t>EL PLAYON_05Qd-61_102865_C99</t>
  </si>
  <si>
    <t>EL PLAYON_05Qd-61_102865_C100</t>
  </si>
  <si>
    <t>EL PLAYON_05Qd-61_102865_C101</t>
  </si>
  <si>
    <t>EL PLAYON_05Qd-61_102865_C102</t>
  </si>
  <si>
    <t>EL PLAYON_05Qd-61_102865_C103</t>
  </si>
  <si>
    <t>EL PLAYON_05Qd-61_102865_C104</t>
  </si>
  <si>
    <t>EL PLAYON_05Qd-61_102865_C105</t>
  </si>
  <si>
    <t>EL PLAYON_05Qd-61_102865_C106</t>
  </si>
  <si>
    <t>EL PLAYON_05Qd-61_102865_C107</t>
  </si>
  <si>
    <t>EL PLAYON_05Qd-61_102865_C108</t>
  </si>
  <si>
    <t>EL PLAYON_05Qd-61_102865_C109</t>
  </si>
  <si>
    <t>EL PLAYON_05Qd-61_102865_C110</t>
  </si>
  <si>
    <t>EL PLAYON_05Qd-61_102865_C111</t>
  </si>
  <si>
    <t>EL PLAYON_05Qd-61_102865_C112</t>
  </si>
  <si>
    <t>EL PLAYON_05Qd-61_102865_C113</t>
  </si>
  <si>
    <t>EL PLAYON_05Qd-61_102865_C114</t>
  </si>
  <si>
    <t>EL PLAYON_05Qd-61_102865_C115</t>
  </si>
  <si>
    <t>EL PLAYON_05Qd-61_102865_C116</t>
  </si>
  <si>
    <t>EL PLAYON_05Qd-61_102865_C117</t>
  </si>
  <si>
    <t>EL PLAYON_05Qd-61_102865_C118</t>
  </si>
  <si>
    <t>EL PLAYON_05Qd-61_102865_C119</t>
  </si>
  <si>
    <t>EL PLAYON_05Qd-61_102865_C120</t>
  </si>
  <si>
    <t>EL PLAYON_05Qd-61_102865_C121</t>
  </si>
  <si>
    <t>EL PLAYON_05Qd-61_102865_C122</t>
  </si>
  <si>
    <t>EL PLAYON_05Qd-61_102865_C123</t>
  </si>
  <si>
    <t>EL PLAYON_05Qd-61_102865_C124</t>
  </si>
  <si>
    <t>EL PLAYON_05Qd-61_102865_C125</t>
  </si>
  <si>
    <t>EL PLAYON_05Qd-61_102865_C126</t>
  </si>
  <si>
    <t>EL PLAYON_05Qd-61_102865_C127</t>
  </si>
  <si>
    <t>EL PLAYON_05Qd-61_102865_C128</t>
  </si>
  <si>
    <t>EL PLAYON_05Qd-61_102865_C129</t>
  </si>
  <si>
    <t>EL PLAYON_05Qd-61_102865_C130</t>
  </si>
  <si>
    <t>EL PLAYON_05Qd-61_102865_C131</t>
  </si>
  <si>
    <t>EL PLAYON_05Qd-61_102865_C132</t>
  </si>
  <si>
    <t>EL PLAYON_05Qd-61_102865_C133</t>
  </si>
  <si>
    <t>EL PLAYON_05Qd-61_102865_C134</t>
  </si>
  <si>
    <t>EL PLAYON_05Qd-61_102865_C135</t>
  </si>
  <si>
    <t>EL PLAYON_05Qd-61_102865_C136</t>
  </si>
  <si>
    <t>EL PLAYON_05Qd-61_102865_C137</t>
  </si>
  <si>
    <t>EL PLAYON_05Qd-61_102865_C138</t>
  </si>
  <si>
    <t>EL PLAYON_05Qd-61_102865_C139</t>
  </si>
  <si>
    <t>EL PLAYON_05Qd-61_102865_C140</t>
  </si>
  <si>
    <t>EL PLAYON_05Qd-61_102865_C141</t>
  </si>
  <si>
    <t>EL PLAYON_05Qd-61_102865_C142</t>
  </si>
  <si>
    <t>EL PLAYON_05Qd-61_102865_C143</t>
  </si>
  <si>
    <t>EL PLAYON_05Qd-61_102865_C144</t>
  </si>
  <si>
    <t>EL PLAYON_05Qd-61_102865_C145</t>
  </si>
  <si>
    <t>EL PLAYON_05Qd-61_102865_C146</t>
  </si>
  <si>
    <t>EL PLAYON_05Qd-61_102865_C147</t>
  </si>
  <si>
    <t>EL PLAYON_05Qd-61_102865_C148</t>
  </si>
  <si>
    <t>EL PLAYON_05Qd-61_102865_C149</t>
  </si>
  <si>
    <t>EL PLAYON_05Qd-61_102865_C150</t>
  </si>
  <si>
    <t>EL PLAYON_05Qd-61_102865_C151</t>
  </si>
  <si>
    <t>EL PLAYON_05Qd-61_102865_C152</t>
  </si>
  <si>
    <t>EL PLAYON_05Qd-61_102865_C153</t>
  </si>
  <si>
    <t>EL PLAYON_05Qd-61_102865_C154</t>
  </si>
  <si>
    <t>EL PLAYON_05Qd-61_102865_C155</t>
  </si>
  <si>
    <t>EL PLAYON_05Qd-61_102865_C156</t>
  </si>
  <si>
    <t>EL PLAYON_05Qd-61_102865_C157</t>
  </si>
  <si>
    <t>EL PLAYON_05Qd-61_102865_C158</t>
  </si>
  <si>
    <t>EL PLAYON_05Qd-61_102865_C159</t>
  </si>
  <si>
    <t>EL PLAYON_05Qd-61_102865_C160</t>
  </si>
  <si>
    <t>EL PLAYON_05Qd-61_102865_C161</t>
  </si>
  <si>
    <t>EL PLAYON_05Qd-61_102865_C162</t>
  </si>
  <si>
    <t>EL PLAYON_05Qd-61_102865_C163</t>
  </si>
  <si>
    <t>EL PLAYON_05Qd-61_102865_C164</t>
  </si>
  <si>
    <t>EL PLAYON_05Qd-61_102865_C165</t>
  </si>
  <si>
    <t>EL PLAYON_05Qd-61_102865_C166</t>
  </si>
  <si>
    <t>EL PLAYON_05Qd-61_102865_C167</t>
  </si>
  <si>
    <t>EL PLAYON_05Qd-61_102865_C168</t>
  </si>
  <si>
    <t>EL PLAYON_05Qd-61_102865_C169</t>
  </si>
  <si>
    <t>EL PLAYON_05Qd-61_102865_C170</t>
  </si>
  <si>
    <t>EL PLAYON_05Qd-61_102865_C171</t>
  </si>
  <si>
    <t>EL PLAYON_05Qd-61_102865_C172</t>
  </si>
  <si>
    <t>EL PLAYON_05Qd-61_102865_C173</t>
  </si>
  <si>
    <t>EL PLAYON_05Qd-61_102865_C174</t>
  </si>
  <si>
    <t>EL PLAYON_05Qd-61_102865_C175</t>
  </si>
  <si>
    <t>EL PLAYON_05Qd-61_102865_C176</t>
  </si>
  <si>
    <t>EL PLAYON_05Qd-61_102865_C177</t>
  </si>
  <si>
    <t>EL PLAYON_05Qd-61_102865_C178</t>
  </si>
  <si>
    <t>EL PLAYON_05Qd-61_102865_C179</t>
  </si>
  <si>
    <t>EL PLAYON_05Qd-61_102865_C180</t>
  </si>
  <si>
    <t>EL PLAYON_05Qd-61_102865_C181</t>
  </si>
  <si>
    <t>EL PLAYON_05Qd-61_102865_C182</t>
  </si>
  <si>
    <t>EL PLAYON_05Qd-61_102865_C183</t>
  </si>
  <si>
    <t>EL PLAYON_05Qd-61_102865_C184</t>
  </si>
  <si>
    <t>EL PLAYON_05Qd-61_102865_C185</t>
  </si>
  <si>
    <t>EL PLAYON_05Qd-61_102865_C186</t>
  </si>
  <si>
    <t>EL PLAYON_05Qd-61_102865_C187</t>
  </si>
  <si>
    <t>EL PLAYON_05Qd-61_102865_C188</t>
  </si>
  <si>
    <t>EL PLAYON_05Qd-61_102865_C189</t>
  </si>
  <si>
    <t>EL PLAYON_05Qd-61_102865_C190</t>
  </si>
  <si>
    <t>EL PLAYON_05Qd-61_102865_C191</t>
  </si>
  <si>
    <t>EL PLAYON_05Qd-61_102865_C192</t>
  </si>
  <si>
    <t>EL PLAYON_05Qd-61_102865_C193</t>
  </si>
  <si>
    <t>EL PLAYON_05Qd-61_102865_C194</t>
  </si>
  <si>
    <t>EL PLAYON_05Qd-61_102865_C195</t>
  </si>
  <si>
    <t>EL PLAYON_05Qd-61_102865_C196</t>
  </si>
  <si>
    <t>EL PLAYON_05Qd-61_102865_C197</t>
  </si>
  <si>
    <t>EL PLAYON_05Qd-61_102865_C198</t>
  </si>
  <si>
    <t>EL PLAYON_05Qd-61_102865_C199</t>
  </si>
  <si>
    <t>EL PLAYON_05Qd-61_102865_C200</t>
  </si>
  <si>
    <t>EL PLAYON_05Qd-61_102865_C201</t>
  </si>
  <si>
    <t>EL PLAYON_05Qd-61_102865_C202</t>
  </si>
  <si>
    <t>EL PLAYON_05Qd-61_102865_C203</t>
  </si>
  <si>
    <t>EL PLAYON_05Qd-61_102865_C204</t>
  </si>
  <si>
    <t>EL PLAYON_05Qd-61_102865_C205</t>
  </si>
  <si>
    <t>EL PLAYON_05Qd-61_102865_C206</t>
  </si>
  <si>
    <t>EL PLAYON_05Qd-61_102865_C207</t>
  </si>
  <si>
    <t>EL PLAYON_05Qd-61_102865_C208</t>
  </si>
  <si>
    <t>EL PLAYON_05Qd-61_102865_C209</t>
  </si>
  <si>
    <t>05Vd-61</t>
  </si>
  <si>
    <t>EL PLAYON_05Vd-61_102740</t>
  </si>
  <si>
    <t>D1</t>
  </si>
  <si>
    <t>EL PLAYON_05Vd-61_102740_D1</t>
  </si>
  <si>
    <t>D2</t>
  </si>
  <si>
    <t>EL PLAYON_05Vd-61_102740_D2</t>
  </si>
  <si>
    <t>D3</t>
  </si>
  <si>
    <t>EL PLAYON_05Vd-61_102740_D3</t>
  </si>
  <si>
    <t>D4</t>
  </si>
  <si>
    <t>EL PLAYON_05Vd-61_102740_D4</t>
  </si>
  <si>
    <t>D5</t>
  </si>
  <si>
    <t>EL PLAYON_05Vd-61_102740_D5</t>
  </si>
  <si>
    <t>D6</t>
  </si>
  <si>
    <t>EL PLAYON_05Vd-61_102740_D6</t>
  </si>
  <si>
    <t>D7</t>
  </si>
  <si>
    <t>EL PLAYON_05Vd-61_102740_D7</t>
  </si>
  <si>
    <t>D8</t>
  </si>
  <si>
    <t>EL PLAYON_05Vd-61_102740_D8</t>
  </si>
  <si>
    <t>D9</t>
  </si>
  <si>
    <t>EL PLAYON_05Vd-61_102740_D9</t>
  </si>
  <si>
    <t>D10</t>
  </si>
  <si>
    <t>EL PLAYON_05Vd-61_102740_D10</t>
  </si>
  <si>
    <t>D11</t>
  </si>
  <si>
    <t>EL PLAYON_05Vd-61_102740_D11</t>
  </si>
  <si>
    <t>D12</t>
  </si>
  <si>
    <t>EL PLAYON_05Vd-61_102740_D12</t>
  </si>
  <si>
    <t>D13</t>
  </si>
  <si>
    <t>EL PLAYON_05Vd-61_102740_D13</t>
  </si>
  <si>
    <t>D14</t>
  </si>
  <si>
    <t>EL PLAYON_05Vd-61_102740_D14</t>
  </si>
  <si>
    <t>D15</t>
  </si>
  <si>
    <t>EL PLAYON_05Vd-61_102740_D15</t>
  </si>
  <si>
    <t>D16</t>
  </si>
  <si>
    <t>EL PLAYON_05Vd-61_102740_D16</t>
  </si>
  <si>
    <t>D17</t>
  </si>
  <si>
    <t>EL PLAYON_05Vd-61_102740_D17</t>
  </si>
  <si>
    <t>D18</t>
  </si>
  <si>
    <t>EL PLAYON_05Vd-61_102740_D18</t>
  </si>
  <si>
    <t>D19</t>
  </si>
  <si>
    <t>EL PLAYON_05Vd-61_102740_D19</t>
  </si>
  <si>
    <t>D20</t>
  </si>
  <si>
    <t>EL PLAYON_05Vd-61_102740_D20</t>
  </si>
  <si>
    <t>D21</t>
  </si>
  <si>
    <t>EL PLAYON_05Vd-61_102740_D21</t>
  </si>
  <si>
    <t>D22</t>
  </si>
  <si>
    <t>EL PLAYON_05Vd-61_102740_D22</t>
  </si>
  <si>
    <t>D23</t>
  </si>
  <si>
    <t>EL PLAYON_05Vd-61_102740_D23</t>
  </si>
  <si>
    <t>D24</t>
  </si>
  <si>
    <t>EL PLAYON_05Vd-61_102740_D24</t>
  </si>
  <si>
    <t>D25</t>
  </si>
  <si>
    <t>EL PLAYON_05Vd-61_102740_D25</t>
  </si>
  <si>
    <t>D26</t>
  </si>
  <si>
    <t>EL PLAYON_05Vd-61_102740_D26</t>
  </si>
  <si>
    <t>D27</t>
  </si>
  <si>
    <t>EL PLAYON_05Vd-61_102740_D27</t>
  </si>
  <si>
    <t>D28</t>
  </si>
  <si>
    <t>EL PLAYON_05Vd-61_102740_D28</t>
  </si>
  <si>
    <t>D29</t>
  </si>
  <si>
    <t>EL PLAYON_05Vd-61_102740_D29</t>
  </si>
  <si>
    <t>D30</t>
  </si>
  <si>
    <t>EL PLAYON_05Vd-61_102740_D30</t>
  </si>
  <si>
    <t>D31</t>
  </si>
  <si>
    <t>EL PLAYON_05Vd-61_102740_D31</t>
  </si>
  <si>
    <t>D32</t>
  </si>
  <si>
    <t>EL PLAYON_05Vd-61_102740_D32</t>
  </si>
  <si>
    <t>D33</t>
  </si>
  <si>
    <t>EL PLAYON_05Vd-61_102740_D33</t>
  </si>
  <si>
    <t>D34</t>
  </si>
  <si>
    <t>EL PLAYON_05Vd-61_102740_D34</t>
  </si>
  <si>
    <t>D35</t>
  </si>
  <si>
    <t>EL PLAYON_05Vd-61_102740_D35</t>
  </si>
  <si>
    <t>D36</t>
  </si>
  <si>
    <t>EL PLAYON_05Vd-61_102740_D36</t>
  </si>
  <si>
    <t>D37</t>
  </si>
  <si>
    <t>EL PLAYON_05Vd-61_102740_D37</t>
  </si>
  <si>
    <t>D38</t>
  </si>
  <si>
    <t>EL PLAYON_05Vd-61_102740_D38</t>
  </si>
  <si>
    <t>D39</t>
  </si>
  <si>
    <t>EL PLAYON_05Vd-61_102740_D39</t>
  </si>
  <si>
    <t>D40</t>
  </si>
  <si>
    <t>EL PLAYON_05Vd-61_102740_D40</t>
  </si>
  <si>
    <t>D41</t>
  </si>
  <si>
    <t>EL PLAYON_05Vd-61_102740_D41</t>
  </si>
  <si>
    <t>D42</t>
  </si>
  <si>
    <t>EL PLAYON_05Vd-61_102740_D42</t>
  </si>
  <si>
    <t>D43</t>
  </si>
  <si>
    <t>EL PLAYON_05Vd-61_102740_D43</t>
  </si>
  <si>
    <t>D44</t>
  </si>
  <si>
    <t>EL PLAYON_05Vd-61_102740_D44</t>
  </si>
  <si>
    <t>D45</t>
  </si>
  <si>
    <t>EL PLAYON_05Vd-61_102740_D45</t>
  </si>
  <si>
    <t>D46</t>
  </si>
  <si>
    <t>EL PLAYON_05Vd-61_102740_D46</t>
  </si>
  <si>
    <t>D47</t>
  </si>
  <si>
    <t>EL PLAYON_05Vd-61_102740_D47</t>
  </si>
  <si>
    <t>D48</t>
  </si>
  <si>
    <t>EL PLAYON_05Vd-61_102740_D48</t>
  </si>
  <si>
    <t>D49</t>
  </si>
  <si>
    <t>EL PLAYON_05Vd-61_102740_D49</t>
  </si>
  <si>
    <t>D50</t>
  </si>
  <si>
    <t>EL PLAYON_05Vd-61_102740_D50</t>
  </si>
  <si>
    <t>D51</t>
  </si>
  <si>
    <t>EL PLAYON_05Vd-61_102740_D51</t>
  </si>
  <si>
    <t>D52</t>
  </si>
  <si>
    <t>EL PLAYON_05Vd-61_102740_D52</t>
  </si>
  <si>
    <t>D53</t>
  </si>
  <si>
    <t>EL PLAYON_05Vd-61_102740_D53</t>
  </si>
  <si>
    <t>D54</t>
  </si>
  <si>
    <t>EL PLAYON_05Vd-61_102740_D54</t>
  </si>
  <si>
    <t>D55</t>
  </si>
  <si>
    <t>EL PLAYON_05Vd-61_102740_D55</t>
  </si>
  <si>
    <t>D56</t>
  </si>
  <si>
    <t>EL PLAYON_05Vd-61_102740_D56</t>
  </si>
  <si>
    <t>D57</t>
  </si>
  <si>
    <t>EL PLAYON_05Vd-61_102740_D57</t>
  </si>
  <si>
    <t>D58</t>
  </si>
  <si>
    <t>EL PLAYON_05Vd-61_102740_D58</t>
  </si>
  <si>
    <t>D59</t>
  </si>
  <si>
    <t>EL PLAYON_05Vd-61_102740_D59</t>
  </si>
  <si>
    <t>D60</t>
  </si>
  <si>
    <t>EL PLAYON_05Vd-61_102740_D60</t>
  </si>
  <si>
    <t>D61</t>
  </si>
  <si>
    <t>EL PLAYON_05Vd-61_102740_D61</t>
  </si>
  <si>
    <t>D62</t>
  </si>
  <si>
    <t>EL PLAYON_05Vd-61_102740_D62</t>
  </si>
  <si>
    <t>D63</t>
  </si>
  <si>
    <t>EL PLAYON_05Vd-61_102740_D63</t>
  </si>
  <si>
    <t>D64</t>
  </si>
  <si>
    <t>EL PLAYON_05Vd-61_102740_D64</t>
  </si>
  <si>
    <t>D65</t>
  </si>
  <si>
    <t>EL PLAYON_05Vd-61_102740_D65</t>
  </si>
  <si>
    <t>D66</t>
  </si>
  <si>
    <t>EL PLAYON_05Vd-61_102740_D66</t>
  </si>
  <si>
    <t>D67</t>
  </si>
  <si>
    <t>EL PLAYON_05Vd-61_102740_D67</t>
  </si>
  <si>
    <t>D68</t>
  </si>
  <si>
    <t>EL PLAYON_05Vd-61_102740_D68</t>
  </si>
  <si>
    <t>D69</t>
  </si>
  <si>
    <t>EL PLAYON_05Vd-61_102740_D69</t>
  </si>
  <si>
    <t>D70</t>
  </si>
  <si>
    <t>EL PLAYON_05Vd-61_102740_D70</t>
  </si>
  <si>
    <t>D71</t>
  </si>
  <si>
    <t>EL PLAYON_05Vd-61_102740_D71</t>
  </si>
  <si>
    <t>D72</t>
  </si>
  <si>
    <t>EL PLAYON_05Vd-61_102740_D72</t>
  </si>
  <si>
    <t>D73</t>
  </si>
  <si>
    <t>EL PLAYON_05Vd-61_102740_D73</t>
  </si>
  <si>
    <t>D74</t>
  </si>
  <si>
    <t>EL PLAYON_05Vd-61_102740_D74</t>
  </si>
  <si>
    <t>D75</t>
  </si>
  <si>
    <t>EL PLAYON_05Vd-61_102740_D75</t>
  </si>
  <si>
    <t>D76</t>
  </si>
  <si>
    <t>EL PLAYON_05Vd-61_102740_D76</t>
  </si>
  <si>
    <t>D77</t>
  </si>
  <si>
    <t>EL PLAYON_05Vd-61_102740_D77</t>
  </si>
  <si>
    <t>D78</t>
  </si>
  <si>
    <t>EL PLAYON_05Vd-61_102740_D78</t>
  </si>
  <si>
    <t>D79</t>
  </si>
  <si>
    <t>EL PLAYON_05Vd-61_102740_D79</t>
  </si>
  <si>
    <t>D80</t>
  </si>
  <si>
    <t>EL PLAYON_05Vd-61_102740_D80</t>
  </si>
  <si>
    <t>D81</t>
  </si>
  <si>
    <t>EL PLAYON_05Vd-61_102740_D81</t>
  </si>
  <si>
    <t>D82</t>
  </si>
  <si>
    <t>EL PLAYON_05Vd-61_102740_D82</t>
  </si>
  <si>
    <t>D83</t>
  </si>
  <si>
    <t>EL PLAYON_05Vd-61_102740_D83</t>
  </si>
  <si>
    <t>D84</t>
  </si>
  <si>
    <t>EL PLAYON_05Vd-61_102740_D84</t>
  </si>
  <si>
    <t>D85</t>
  </si>
  <si>
    <t>EL PLAYON_05Vd-61_102740_D85</t>
  </si>
  <si>
    <t>D86</t>
  </si>
  <si>
    <t>EL PLAYON_05Vd-61_102740_D86</t>
  </si>
  <si>
    <t>D87</t>
  </si>
  <si>
    <t>EL PLAYON_05Vd-61_102740_D87</t>
  </si>
  <si>
    <t>D88</t>
  </si>
  <si>
    <t>EL PLAYON_05Vd-61_102740_D88</t>
  </si>
  <si>
    <t>D89</t>
  </si>
  <si>
    <t>EL PLAYON_05Vd-61_102740_D89</t>
  </si>
  <si>
    <t>D90</t>
  </si>
  <si>
    <t>EL PLAYON_05Vd-61_102740_D90</t>
  </si>
  <si>
    <t>D91</t>
  </si>
  <si>
    <t>EL PLAYON_05Vd-61_102740_D91</t>
  </si>
  <si>
    <t>D92</t>
  </si>
  <si>
    <t>EL PLAYON_05Vd-61_102740_D92</t>
  </si>
  <si>
    <t>D93</t>
  </si>
  <si>
    <t>EL PLAYON_05Vd-61_102740_D93</t>
  </si>
  <si>
    <t>D94</t>
  </si>
  <si>
    <t>EL PLAYON_05Vd-61_102740_D94</t>
  </si>
  <si>
    <t>D95</t>
  </si>
  <si>
    <t>EL PLAYON_05Vd-61_102740_D95</t>
  </si>
  <si>
    <t>D96</t>
  </si>
  <si>
    <t>EL PLAYON_05Vd-61_102740_D96</t>
  </si>
  <si>
    <t>D97</t>
  </si>
  <si>
    <t>EL PLAYON_05Vd-61_102740_D97</t>
  </si>
  <si>
    <t>D98</t>
  </si>
  <si>
    <t>EL PLAYON_05Vd-61_102740_D98</t>
  </si>
  <si>
    <t>D99</t>
  </si>
  <si>
    <t>EL PLAYON_05Vd-61_102740_D99</t>
  </si>
  <si>
    <t>D100</t>
  </si>
  <si>
    <t>EL PLAYON_05Vd-61_102740_D100</t>
  </si>
  <si>
    <t>D101</t>
  </si>
  <si>
    <t>EL PLAYON_05Vd-61_102740_D101</t>
  </si>
  <si>
    <t>D102</t>
  </si>
  <si>
    <t>EL PLAYON_05Vd-61_102740_D102</t>
  </si>
  <si>
    <t>D103</t>
  </si>
  <si>
    <t>EL PLAYON_05Vd-61_102740_D103</t>
  </si>
  <si>
    <t>D104</t>
  </si>
  <si>
    <t>EL PLAYON_05Vd-61_102740_D104</t>
  </si>
  <si>
    <t>D105</t>
  </si>
  <si>
    <t>EL PLAYON_05Vd-61_102740_D105</t>
  </si>
  <si>
    <t>D106</t>
  </si>
  <si>
    <t>EL PLAYON_05Vd-61_102740_D106</t>
  </si>
  <si>
    <t>D107</t>
  </si>
  <si>
    <t>EL PLAYON_05Vd-61_102740_D107</t>
  </si>
  <si>
    <t>D108</t>
  </si>
  <si>
    <t>EL PLAYON_05Vd-61_102740_D108</t>
  </si>
  <si>
    <t>D109</t>
  </si>
  <si>
    <t>EL PLAYON_05Vd-61_102740_D109</t>
  </si>
  <si>
    <t>D110</t>
  </si>
  <si>
    <t>EL PLAYON_05Vd-61_102740_D110</t>
  </si>
  <si>
    <t>D111</t>
  </si>
  <si>
    <t>EL PLAYON_05Vd-61_102740_D111</t>
  </si>
  <si>
    <t>D112</t>
  </si>
  <si>
    <t>EL PLAYON_05Vd-61_102740_D112</t>
  </si>
  <si>
    <t>D113</t>
  </si>
  <si>
    <t>EL PLAYON_05Vd-61_102740_D113</t>
  </si>
  <si>
    <t>D114</t>
  </si>
  <si>
    <t>EL PLAYON_05Vd-61_102740_D114</t>
  </si>
  <si>
    <t>D115</t>
  </si>
  <si>
    <t>EL PLAYON_05Vd-61_102740_D115</t>
  </si>
  <si>
    <t>D116</t>
  </si>
  <si>
    <t>EL PLAYON_05Vd-61_102740_D116</t>
  </si>
  <si>
    <t>D117</t>
  </si>
  <si>
    <t>EL PLAYON_05Vd-61_102740_D117</t>
  </si>
  <si>
    <t>D118</t>
  </si>
  <si>
    <t>EL PLAYON_05Vd-61_102740_D118</t>
  </si>
  <si>
    <t>D119</t>
  </si>
  <si>
    <t>EL PLAYON_05Vd-61_102740_D119</t>
  </si>
  <si>
    <t>D120</t>
  </si>
  <si>
    <t>EL PLAYON_05Vd-61_102740_D120</t>
  </si>
  <si>
    <t>D121</t>
  </si>
  <si>
    <t>EL PLAYON_05Vd-61_102740_D121</t>
  </si>
  <si>
    <t>D122</t>
  </si>
  <si>
    <t>EL PLAYON_05Vd-61_102740_D122</t>
  </si>
  <si>
    <t>D123</t>
  </si>
  <si>
    <t>EL PLAYON_05Vd-61_102740_D123</t>
  </si>
  <si>
    <t>D124</t>
  </si>
  <si>
    <t>EL PLAYON_05Vd-61_102740_D124</t>
  </si>
  <si>
    <t>D125</t>
  </si>
  <si>
    <t>EL PLAYON_05Vd-61_102740_D125</t>
  </si>
  <si>
    <t>09Qf-38</t>
  </si>
  <si>
    <t>EL PLAYON_09Qf-38_102861</t>
  </si>
  <si>
    <t>K1</t>
  </si>
  <si>
    <t>EL PLAYON_09Qf-38_102861_K1</t>
  </si>
  <si>
    <t>K2</t>
  </si>
  <si>
    <t>EL PLAYON_09Qf-38_102861_K2</t>
  </si>
  <si>
    <t>K3</t>
  </si>
  <si>
    <t>EL PLAYON_09Qf-38_102861_K3</t>
  </si>
  <si>
    <t>K4</t>
  </si>
  <si>
    <t>EL PLAYON_09Qf-38_102861_K4</t>
  </si>
  <si>
    <t>K5</t>
  </si>
  <si>
    <t>EL PLAYON_09Qf-38_102861_K5</t>
  </si>
  <si>
    <t>K6</t>
  </si>
  <si>
    <t>EL PLAYON_09Qf-38_102861_K6</t>
  </si>
  <si>
    <t>K7</t>
  </si>
  <si>
    <t>EL PLAYON_09Qf-38_102861_K7</t>
  </si>
  <si>
    <t>K8</t>
  </si>
  <si>
    <t>EL PLAYON_09Qf-38_102861_K8</t>
  </si>
  <si>
    <t>K9</t>
  </si>
  <si>
    <t>EL PLAYON_09Qf-38_102861_K9</t>
  </si>
  <si>
    <t>K10</t>
  </si>
  <si>
    <t>EL PLAYON_09Qf-38_102861_K10</t>
  </si>
  <si>
    <t>K11</t>
  </si>
  <si>
    <t>EL PLAYON_09Qf-38_102861_K11</t>
  </si>
  <si>
    <t>K12</t>
  </si>
  <si>
    <t>EL PLAYON_09Qf-38_102861_K12</t>
  </si>
  <si>
    <t>K13</t>
  </si>
  <si>
    <t>EL PLAYON_09Qf-38_102861_K13</t>
  </si>
  <si>
    <t>K14</t>
  </si>
  <si>
    <t>EL PLAYON_09Qf-38_102861_K14</t>
  </si>
  <si>
    <t>K15</t>
  </si>
  <si>
    <t>EL PLAYON_09Qf-38_102861_K15</t>
  </si>
  <si>
    <t>EL PLAYON_09Qf2s1-38_102862</t>
  </si>
  <si>
    <t>EL PLAYON_09Qf2s1-38_102862_J1</t>
  </si>
  <si>
    <t>EL PLAYON_09Qf2s1-38_102862_J2</t>
  </si>
  <si>
    <t>EL PLAYON_09Qf2s1-38_102862_J3</t>
  </si>
  <si>
    <t>EL PLAYON_09Qf2s1-38_102862_J4</t>
  </si>
  <si>
    <t>EL PLAYON_09Qf2s1-38_102862_J5</t>
  </si>
  <si>
    <t>EL PLAYON_09Qf2s1-38_102862_J6</t>
  </si>
  <si>
    <t>EL PLAYON_09Qf2s1-38_102862_J7</t>
  </si>
  <si>
    <t>EL PLAYON_09Qf2s1-38_102862_J8</t>
  </si>
  <si>
    <t>EL PLAYON_09Qf2s1-38_102862_J9</t>
  </si>
  <si>
    <t>EL PLAYON_09Qf2s1-38_102862_J10</t>
  </si>
  <si>
    <t>EL PLAYON_09Qf2s1-38_102862_J11</t>
  </si>
  <si>
    <t>EL PLAYON_10Qf-30_102851</t>
  </si>
  <si>
    <t>EL PLAYON_10Qf-30_102851_O1</t>
  </si>
  <si>
    <t>EL PLAYON_10Qf-30_102851_O2</t>
  </si>
  <si>
    <t>EL PLAYON_10Qf-30_102851_O3</t>
  </si>
  <si>
    <t>EL PLAYON_10Qf-30_102851_O4</t>
  </si>
  <si>
    <t>EL PLAYON_10Qf-30_102851_O5</t>
  </si>
  <si>
    <t>EL PLAYON_10Qf-30_102851_O6</t>
  </si>
  <si>
    <t>EL PLAYON_10Qf-30_102851_O7</t>
  </si>
  <si>
    <t>EL PLAYON_10Qf-30_102851_O8</t>
  </si>
  <si>
    <t>EL PLAYON_10Qf-30_102851_O9</t>
  </si>
  <si>
    <t>EL PLAYON_10Qf-30_102851_O10</t>
  </si>
  <si>
    <t>EL PLAYON_10Qf-30_102851_O11</t>
  </si>
  <si>
    <t>EL PLAYON_10Qf-30_102851_O12</t>
  </si>
  <si>
    <t>EL PLAYON_10Qf-30_102851_O13</t>
  </si>
  <si>
    <t>EL PLAYON_10Qf-30_102851_O14</t>
  </si>
  <si>
    <t>EL PLAYON_10Qf-30_102851_O15</t>
  </si>
  <si>
    <t>EL PLAYON_10Qf-30_102851_O16</t>
  </si>
  <si>
    <t>EL PLAYON_10Qf-30_102851_O17</t>
  </si>
  <si>
    <t>EL PLAYON_10Qf-30_102851_O18</t>
  </si>
  <si>
    <t>EL PLAYON_10Qf-30_102851_O19</t>
  </si>
  <si>
    <t>EL PLAYON_10Qf-30_102851_O20</t>
  </si>
  <si>
    <t>EL PLAYON_10Qf-30_102851_O21</t>
  </si>
  <si>
    <t>EL PLAYON_10Qf-30_102851_O22</t>
  </si>
  <si>
    <t>EL PLAYON_10Qf-30_102851_O23</t>
  </si>
  <si>
    <t>EL PLAYON_10Qf-30_102851_O24</t>
  </si>
  <si>
    <t>EL PLAYON_10Qf-30_102851_O25</t>
  </si>
  <si>
    <t>EL PLAYON_10Qf-30_102851_O26</t>
  </si>
  <si>
    <t>EL PLAYON_10Qf-30_102851_O27</t>
  </si>
  <si>
    <t>EL PLAYON_10Qf-30_102851_O28</t>
  </si>
  <si>
    <t>EL PLAYON_10Qf-30_102851_O29</t>
  </si>
  <si>
    <t>EL PLAYON_10Qf-30_102851_O30</t>
  </si>
  <si>
    <t>EL PLAYON_10Qf-30_102851_O31</t>
  </si>
  <si>
    <t>EL PLAYON_10Qf-30_102851_O32</t>
  </si>
  <si>
    <t>EL PLAYON_10Qf-30_102851_O33</t>
  </si>
  <si>
    <t>EL PLAYON_10Qf-30_102851_O34</t>
  </si>
  <si>
    <t>EL PLAYON_10Qf-30_102851_O35</t>
  </si>
  <si>
    <t>EL PORVENIR_10Lf-30_102769</t>
  </si>
  <si>
    <t>EL PORVENIR_10Lf-30_102769_M1</t>
  </si>
  <si>
    <t>EL PORVENIR_10Lf-30_102769_M2</t>
  </si>
  <si>
    <t>EL PORVENIR_10Lf-30_102769_M3</t>
  </si>
  <si>
    <t>EL PORVENIR_10Lf-30_102769_M4</t>
  </si>
  <si>
    <t>EL PORVENIR_10Lf-30_102769_M5</t>
  </si>
  <si>
    <t>EL PORVENIR_10Lf-30_102769_M6</t>
  </si>
  <si>
    <t>EL PORVENIR_10Lf-30_102769_M9</t>
  </si>
  <si>
    <t>EL PORVENIR_10Lf-30_102769_M10</t>
  </si>
  <si>
    <t>EL PORVENIR_10Lf-30_102769_M12</t>
  </si>
  <si>
    <t>EL PORVENIR_10Lf-30_102822</t>
  </si>
  <si>
    <t>EL PORVENIR_10Lf-30_102822_M1</t>
  </si>
  <si>
    <t>EL PORVENIR_10Lf-30_102822_M2</t>
  </si>
  <si>
    <t>EL PORVENIR_10Lf-30_102822_M3</t>
  </si>
  <si>
    <t>EL PORVENIR_10Lf-30_102822_M4</t>
  </si>
  <si>
    <t>EL PORVENIR_10Lf-30_102822_M5</t>
  </si>
  <si>
    <t>EL PORVENIR_10Lf-30_102822_M6</t>
  </si>
  <si>
    <t>EL PORVENIR_10Lf-30_102822_M9</t>
  </si>
  <si>
    <t>EL PORVENIR_10Lf-30_102822_M10</t>
  </si>
  <si>
    <t>EL PORVENIR_10Lf-30_102822_M12</t>
  </si>
  <si>
    <t>EL PORVENIR_10Qf-30_102852</t>
  </si>
  <si>
    <t>EL PORVENIR_10Qf-30_102852_O1</t>
  </si>
  <si>
    <t>EL PORVENIR_10Qf-30_102852_O2</t>
  </si>
  <si>
    <t>EL PORVENIR_10Qf-30_102852_O3</t>
  </si>
  <si>
    <t>EL PORVENIR_10Qf-30_102852_O4</t>
  </si>
  <si>
    <t>EL PORVENIR_10Qf-30_102852_O5</t>
  </si>
  <si>
    <t>EL PORVENIR_10Qf-30_102852_O6</t>
  </si>
  <si>
    <t>EL PORVENIR_10Qf-30_102852_O7</t>
  </si>
  <si>
    <t>EL PORVENIR_10Qf-30_102852_O8</t>
  </si>
  <si>
    <t>EL PORVENIR_10Qf-30_102852_O9</t>
  </si>
  <si>
    <t>EL PORVENIR_10Qf-30_102852_O10</t>
  </si>
  <si>
    <t>EL PORVENIR_10Qf-30_102852_O11</t>
  </si>
  <si>
    <t>EL PORVENIR_10Qf-30_102852_O12</t>
  </si>
  <si>
    <t>EL PORVENIR_10Qf-30_102852_O13</t>
  </si>
  <si>
    <t>EL PORVENIR_10Qf-30_102852_O14</t>
  </si>
  <si>
    <t>EL PORVENIR_10Qf-30_102852_O15</t>
  </si>
  <si>
    <t>EL PORVENIR_10Qf-30_102852_O16</t>
  </si>
  <si>
    <t>EL PORVENIR_10Qf-30_102852_O17</t>
  </si>
  <si>
    <t>EL PORVENIR_10Qf-30_102852_O18</t>
  </si>
  <si>
    <t>EL PORVENIR_10Qf-30_102852_O19</t>
  </si>
  <si>
    <t>EL PORVENIR_10Qf-30_102852_O20</t>
  </si>
  <si>
    <t>EL PORVENIR_10Qf-30_102852_O21</t>
  </si>
  <si>
    <t>EL PORVENIR_10Qf-30_102852_O22</t>
  </si>
  <si>
    <t>EL PORVENIR_10Qf-30_102852_O23</t>
  </si>
  <si>
    <t>EL PORVENIR_10Qf-30_102852_O24</t>
  </si>
  <si>
    <t>EL PORVENIR_10Qf-30_102852_O25</t>
  </si>
  <si>
    <t>EL PORVENIR_10Qf-30_102852_O26</t>
  </si>
  <si>
    <t>EL PORVENIR_10Qf-30_102852_O27</t>
  </si>
  <si>
    <t>EL PORVENIR_10Qf-30_102852_O28</t>
  </si>
  <si>
    <t>EL PORVENIR_10Qf-30_102852_O29</t>
  </si>
  <si>
    <t>EL PORVENIR_10Qf-30_102852_O30</t>
  </si>
  <si>
    <t>EL PORVENIR_10Qf-30_102852_O31</t>
  </si>
  <si>
    <t>EL PORVENIR_10Qf-30_102852_O32</t>
  </si>
  <si>
    <t>EL PORVENIR_10Qf-30_102852_O33</t>
  </si>
  <si>
    <t>EL PORVENIR_10Qf-30_102852_O34</t>
  </si>
  <si>
    <t>EL PORVENIR_10Qf-30_102852_O35</t>
  </si>
  <si>
    <t>EL PORVENIR_10Qfs1-30_102857</t>
  </si>
  <si>
    <t>EL PORVENIR_10Qfs1-30_102857_P1</t>
  </si>
  <si>
    <t>EL PORVENIR_10Qfs1-30_102857_P2</t>
  </si>
  <si>
    <t>EL PORVENIR_10Qfs1-30_102857_P3</t>
  </si>
  <si>
    <t>EL PORVENIR_10Qfs1-30_102857_P4</t>
  </si>
  <si>
    <t>EL PORVENIR_10Qfs1-30_102857_P5</t>
  </si>
  <si>
    <t>EL PORVENIR_10Qfs1-30_102857_P6</t>
  </si>
  <si>
    <t>EL PORVENIR_10Qfs1-30_102857_P7</t>
  </si>
  <si>
    <t>EL PORVENIR_10Qfs1-30_102857_P8</t>
  </si>
  <si>
    <t>EL PORVENIR_10Qfs1-30_102857_P9</t>
  </si>
  <si>
    <t>EL PORVENIR_10Qfs1-30_102857_P10</t>
  </si>
  <si>
    <t>EL PORVENIR_10Qfs1-30_102857_P11</t>
  </si>
  <si>
    <t>EL PORVENIR_10Qfs1-30_102857_P12</t>
  </si>
  <si>
    <t>EL PORVENIR_10Qfs1-30_102857_P13</t>
  </si>
  <si>
    <t>EL PORVENIR_10Qfs1-30_102857_P14</t>
  </si>
  <si>
    <t>EL PORVENIR_10Qfs1-30_102857_P15</t>
  </si>
  <si>
    <t>EL PORVENIR_10Qfs1-30_102857_P16</t>
  </si>
  <si>
    <t>EL PORVENIR_10Qfs1-30_102857_P17</t>
  </si>
  <si>
    <t>EL PORVENIR_10Qfs1-30_102857_P18</t>
  </si>
  <si>
    <t>EL PORVENIR_10Qfs1-30_102857_P19</t>
  </si>
  <si>
    <t>EL PORVENIR_10Qfs1-30_102857_P20</t>
  </si>
  <si>
    <t>EL PORVENIR_10Qfs1-30_102857_P21</t>
  </si>
  <si>
    <t>EL PORVENIR_10Qfs1-30_102857_P22</t>
  </si>
  <si>
    <t>EL PORVENIR_10Qfs1-30_102857_P23</t>
  </si>
  <si>
    <t>EL PORVENIR_10Qfs1-30_102857_P24</t>
  </si>
  <si>
    <t>EL PORVENIR_10Qfs1-30_102857_P25</t>
  </si>
  <si>
    <t>EL PORVENIR_10Qfs1-30_102857_P26</t>
  </si>
  <si>
    <t>EL PORVENIR_10Qfs1-30_102857_P27</t>
  </si>
  <si>
    <t>EL PORVENIR_10Qfs1-30_102857_P28</t>
  </si>
  <si>
    <t>EL PORVENIR_10Qfs1-30_102857_P29</t>
  </si>
  <si>
    <t>EL PORVENIR_10Qfs1-30_102857_P30</t>
  </si>
  <si>
    <t>EL PORVENIR_10Qfs1-30_102857_P31</t>
  </si>
  <si>
    <t>EL PORVENIR_10Qfs1-30_102857_P32</t>
  </si>
  <si>
    <t>EL PORVENIR_10Qfs1-30_102857_P33</t>
  </si>
  <si>
    <t>EL PORVENIR_10Qfs1-30_102857_P34</t>
  </si>
  <si>
    <t>EL PROGRESO_10Lf-30_102783</t>
  </si>
  <si>
    <t>EL PROGRESO_10Lf-30_102783_M1</t>
  </si>
  <si>
    <t>EL PROGRESO_10Lf-30_102783_M2</t>
  </si>
  <si>
    <t>EL PROGRESO_10Lf-30_102783_M3</t>
  </si>
  <si>
    <t>EL PROGRESO_10Lf-30_102783_M4</t>
  </si>
  <si>
    <t>EL PROGRESO_10Lf-30_102783_M5</t>
  </si>
  <si>
    <t>EL PROGRESO_10Lf-30_102783_M6</t>
  </si>
  <si>
    <t>EL PROGRESO_10Lf-30_102783_M9</t>
  </si>
  <si>
    <t>EL PROGRESO_10Lf-30_102783_M10</t>
  </si>
  <si>
    <t>EL PROGRESO_10Lf-30_102783_M12</t>
  </si>
  <si>
    <t>EL PROGRESO_10Lf-30_102812</t>
  </si>
  <si>
    <t>EL PROGRESO_10Lf-30_102812_M1</t>
  </si>
  <si>
    <t>EL PROGRESO_10Lf-30_102812_M2</t>
  </si>
  <si>
    <t>EL PROGRESO_10Lf-30_102812_M3</t>
  </si>
  <si>
    <t>EL PROGRESO_10Lf-30_102812_M4</t>
  </si>
  <si>
    <t>EL PROGRESO_10Lf-30_102812_M5</t>
  </si>
  <si>
    <t>EL PROGRESO_10Lf-30_102812_M6</t>
  </si>
  <si>
    <t>EL PROGRESO_10Lf-30_102812_M9</t>
  </si>
  <si>
    <t>EL PROGRESO_10Lf-30_102812_M10</t>
  </si>
  <si>
    <t>EL PROGRESO_10Lf-30_102812_M12</t>
  </si>
  <si>
    <t>EL PROGRESO_10Qf-30_102851</t>
  </si>
  <si>
    <t>EL PROGRESO_10Qf-30_102851_O1</t>
  </si>
  <si>
    <t>EL PROGRESO_10Qf-30_102851_O2</t>
  </si>
  <si>
    <t>EL PROGRESO_10Qf-30_102851_O3</t>
  </si>
  <si>
    <t>EL PROGRESO_10Qf-30_102851_O4</t>
  </si>
  <si>
    <t>EL PROGRESO_10Qf-30_102851_O5</t>
  </si>
  <si>
    <t>EL PROGRESO_10Qf-30_102851_O6</t>
  </si>
  <si>
    <t>EL PROGRESO_10Qf-30_102851_O7</t>
  </si>
  <si>
    <t>EL PROGRESO_10Qf-30_102851_O8</t>
  </si>
  <si>
    <t>EL PROGRESO_10Qf-30_102851_O9</t>
  </si>
  <si>
    <t>EL PROGRESO_10Qf-30_102851_O10</t>
  </si>
  <si>
    <t>EL PROGRESO_10Qf-30_102851_O11</t>
  </si>
  <si>
    <t>EL PROGRESO_10Qf-30_102851_O12</t>
  </si>
  <si>
    <t>EL PROGRESO_10Qf-30_102851_O13</t>
  </si>
  <si>
    <t>EL PROGRESO_10Qf-30_102851_O14</t>
  </si>
  <si>
    <t>EL PROGRESO_10Qf-30_102851_O15</t>
  </si>
  <si>
    <t>EL PROGRESO_10Qf-30_102851_O16</t>
  </si>
  <si>
    <t>EL PROGRESO_10Qf-30_102851_O17</t>
  </si>
  <si>
    <t>EL PROGRESO_10Qf-30_102851_O18</t>
  </si>
  <si>
    <t>EL PROGRESO_10Qf-30_102851_O19</t>
  </si>
  <si>
    <t>EL PROGRESO_10Qf-30_102851_O20</t>
  </si>
  <si>
    <t>EL PROGRESO_10Qf-30_102851_O21</t>
  </si>
  <si>
    <t>EL PROGRESO_10Qf-30_102851_O22</t>
  </si>
  <si>
    <t>EL PROGRESO_10Qf-30_102851_O23</t>
  </si>
  <si>
    <t>EL PROGRESO_10Qf-30_102851_O24</t>
  </si>
  <si>
    <t>EL PROGRESO_10Qf-30_102851_O25</t>
  </si>
  <si>
    <t>EL PROGRESO_10Qf-30_102851_O26</t>
  </si>
  <si>
    <t>EL PROGRESO_10Qf-30_102851_O27</t>
  </si>
  <si>
    <t>EL PROGRESO_10Qf-30_102851_O28</t>
  </si>
  <si>
    <t>EL PROGRESO_10Qf-30_102851_O29</t>
  </si>
  <si>
    <t>EL PROGRESO_10Qf-30_102851_O30</t>
  </si>
  <si>
    <t>EL PROGRESO_10Qf-30_102851_O31</t>
  </si>
  <si>
    <t>EL PROGRESO_10Qf-30_102851_O32</t>
  </si>
  <si>
    <t>EL PROGRESO_10Qf-30_102851_O33</t>
  </si>
  <si>
    <t>EL PROGRESO_10Qf-30_102851_O34</t>
  </si>
  <si>
    <t>EL PROGRESO_10Qf-30_102851_O35</t>
  </si>
  <si>
    <t>10Rf-30</t>
  </si>
  <si>
    <t>EL PROGRESO_10Rf-30_102964</t>
  </si>
  <si>
    <t>Q1</t>
  </si>
  <si>
    <t>EL PROGRESO_10Rf-30_102964_Q1</t>
  </si>
  <si>
    <t>Q2</t>
  </si>
  <si>
    <t>EL PROGRESO_10Rf-30_102964_Q2</t>
  </si>
  <si>
    <t>Q3</t>
  </si>
  <si>
    <t>EL PROGRESO_10Rf-30_102964_Q3</t>
  </si>
  <si>
    <t>Q4</t>
  </si>
  <si>
    <t>EL PROGRESO_10Rf-30_102964_Q4</t>
  </si>
  <si>
    <t>Q5</t>
  </si>
  <si>
    <t>EL PROGRESO_10Rf-30_102964_Q5</t>
  </si>
  <si>
    <t>Q6</t>
  </si>
  <si>
    <t>EL PROGRESO_10Rf-30_102964_Q6</t>
  </si>
  <si>
    <t>Q7</t>
  </si>
  <si>
    <t>EL PROGRESO_10Rf-30_102964_Q7</t>
  </si>
  <si>
    <t>Q8</t>
  </si>
  <si>
    <t>EL PROGRESO_10Rf-30_102964_Q8</t>
  </si>
  <si>
    <t>Q9</t>
  </si>
  <si>
    <t>EL PROGRESO_10Rf-30_102964_Q9</t>
  </si>
  <si>
    <t>Q10</t>
  </si>
  <si>
    <t>EL PROGRESO_10Rf-30_102964_Q10</t>
  </si>
  <si>
    <t>Q11</t>
  </si>
  <si>
    <t>EL PROGRESO_10Rf-30_102964_Q11</t>
  </si>
  <si>
    <t>Q12</t>
  </si>
  <si>
    <t>EL PROGRESO_10Rf-30_102964_Q12</t>
  </si>
  <si>
    <t>Q13</t>
  </si>
  <si>
    <t>EL PROGRESO_10Rf-30_102964_Q13</t>
  </si>
  <si>
    <t>Q14</t>
  </si>
  <si>
    <t>EL PROGRESO_10Rf-30_102964_Q14</t>
  </si>
  <si>
    <t>Q15</t>
  </si>
  <si>
    <t>EL PROGRESO_10Rf-30_102964_Q15</t>
  </si>
  <si>
    <t>Q16</t>
  </si>
  <si>
    <t>EL PROGRESO_10Rf-30_102964_Q16</t>
  </si>
  <si>
    <t>Q17</t>
  </si>
  <si>
    <t>EL PROGRESO_10Rf-30_102964_Q17</t>
  </si>
  <si>
    <t>Q18</t>
  </si>
  <si>
    <t>EL PROGRESO_10Rf-30_102964_Q18</t>
  </si>
  <si>
    <t>Q19</t>
  </si>
  <si>
    <t>EL PROGRESO_10Rf-30_102964_Q19</t>
  </si>
  <si>
    <t>Q20</t>
  </si>
  <si>
    <t>EL PROGRESO_10Rf-30_102964_Q20</t>
  </si>
  <si>
    <t>Q21</t>
  </si>
  <si>
    <t>EL PROGRESO_10Rf-30_102964_Q21</t>
  </si>
  <si>
    <t>Q22</t>
  </si>
  <si>
    <t>EL PROGRESO_10Rf-30_102964_Q22</t>
  </si>
  <si>
    <t>Q23</t>
  </si>
  <si>
    <t>EL PROGRESO_10Rf-30_102964_Q23</t>
  </si>
  <si>
    <t>Q24</t>
  </si>
  <si>
    <t>EL PROGRESO_10Rf-30_102964_Q24</t>
  </si>
  <si>
    <t>Q25</t>
  </si>
  <si>
    <t>EL PROGRESO_10Rf-30_102964_Q25</t>
  </si>
  <si>
    <t>Q26</t>
  </si>
  <si>
    <t>EL PROGRESO_10Rf-30_102964_Q26</t>
  </si>
  <si>
    <t>Q27</t>
  </si>
  <si>
    <t>EL PROGRESO_10Rf-30_102964_Q27</t>
  </si>
  <si>
    <t>Q28</t>
  </si>
  <si>
    <t>EL PROGRESO_10Rf-30_102964_Q28</t>
  </si>
  <si>
    <t>Q29</t>
  </si>
  <si>
    <t>EL PROGRESO_10Rf-30_102964_Q29</t>
  </si>
  <si>
    <t>Q30</t>
  </si>
  <si>
    <t>EL PROGRESO_10Rf-30_102964_Q30</t>
  </si>
  <si>
    <t>Q31</t>
  </si>
  <si>
    <t>EL PROGRESO_10Rf-30_102964_Q31</t>
  </si>
  <si>
    <t>Q32</t>
  </si>
  <si>
    <t>EL PROGRESO_10Rf-30_102964_Q32</t>
  </si>
  <si>
    <t>Q33</t>
  </si>
  <si>
    <t>EL PROGRESO_10Rf-30_102964_Q33</t>
  </si>
  <si>
    <t>EL RECREO_10Qf-30_102852</t>
  </si>
  <si>
    <t>EL RECREO_10Qf-30_102852_O1</t>
  </si>
  <si>
    <t>EL RECREO_10Qf-30_102852_O2</t>
  </si>
  <si>
    <t>EL RECREO_10Qf-30_102852_O3</t>
  </si>
  <si>
    <t>EL RECREO_10Qf-30_102852_O4</t>
  </si>
  <si>
    <t>EL RECREO_10Qf-30_102852_O5</t>
  </si>
  <si>
    <t>EL RECREO_10Qf-30_102852_O6</t>
  </si>
  <si>
    <t>EL RECREO_10Qf-30_102852_O7</t>
  </si>
  <si>
    <t>EL RECREO_10Qf-30_102852_O8</t>
  </si>
  <si>
    <t>EL RECREO_10Qf-30_102852_O9</t>
  </si>
  <si>
    <t>EL RECREO_10Qf-30_102852_O10</t>
  </si>
  <si>
    <t>EL RECREO_10Qf-30_102852_O11</t>
  </si>
  <si>
    <t>EL RECREO_10Qf-30_102852_O12</t>
  </si>
  <si>
    <t>EL RECREO_10Qf-30_102852_O13</t>
  </si>
  <si>
    <t>EL RECREO_10Qf-30_102852_O14</t>
  </si>
  <si>
    <t>EL RECREO_10Qf-30_102852_O15</t>
  </si>
  <si>
    <t>EL RECREO_10Qf-30_102852_O16</t>
  </si>
  <si>
    <t>EL RECREO_10Qf-30_102852_O17</t>
  </si>
  <si>
    <t>EL RECREO_10Qf-30_102852_O18</t>
  </si>
  <si>
    <t>EL RECREO_10Qf-30_102852_O19</t>
  </si>
  <si>
    <t>EL RECREO_10Qf-30_102852_O20</t>
  </si>
  <si>
    <t>EL RECREO_10Qf-30_102852_O21</t>
  </si>
  <si>
    <t>EL RECREO_10Qf-30_102852_O22</t>
  </si>
  <si>
    <t>EL RECREO_10Qf-30_102852_O23</t>
  </si>
  <si>
    <t>EL RECREO_10Qf-30_102852_O24</t>
  </si>
  <si>
    <t>EL RECREO_10Qf-30_102852_O25</t>
  </si>
  <si>
    <t>EL RECREO_10Qf-30_102852_O26</t>
  </si>
  <si>
    <t>EL RECREO_10Qf-30_102852_O27</t>
  </si>
  <si>
    <t>EL RECREO_10Qf-30_102852_O28</t>
  </si>
  <si>
    <t>EL RECREO_10Qf-30_102852_O29</t>
  </si>
  <si>
    <t>EL RECREO_10Qf-30_102852_O30</t>
  </si>
  <si>
    <t>EL RECREO_10Qf-30_102852_O31</t>
  </si>
  <si>
    <t>EL RECREO_10Qf-30_102852_O32</t>
  </si>
  <si>
    <t>EL RECREO_10Qf-30_102852_O33</t>
  </si>
  <si>
    <t>EL RECREO_10Qf-30_102852_O34</t>
  </si>
  <si>
    <t>EL RECREO_10Qf-30_102852_O35</t>
  </si>
  <si>
    <t>EL SILENCIO_05Qd-61_102864</t>
  </si>
  <si>
    <t>EL SILENCIO_05Qd-61_102864_C1</t>
  </si>
  <si>
    <t>EL SILENCIO_05Qd-61_102864_C2</t>
  </si>
  <si>
    <t>EL SILENCIO_05Qd-61_102864_C3</t>
  </si>
  <si>
    <t>EL SILENCIO_05Qd-61_102864_C4</t>
  </si>
  <si>
    <t>EL SILENCIO_05Qd-61_102864_C5</t>
  </si>
  <si>
    <t>EL SILENCIO_05Qd-61_102864_C6</t>
  </si>
  <si>
    <t>EL SILENCIO_05Qd-61_102864_C7</t>
  </si>
  <si>
    <t>EL SILENCIO_05Qd-61_102864_C8</t>
  </si>
  <si>
    <t>EL SILENCIO_05Qd-61_102864_C9</t>
  </si>
  <si>
    <t>EL SILENCIO_05Qd-61_102864_C10</t>
  </si>
  <si>
    <t>EL SILENCIO_05Qd-61_102864_C11</t>
  </si>
  <si>
    <t>EL SILENCIO_05Qd-61_102864_C12</t>
  </si>
  <si>
    <t>EL SILENCIO_05Qd-61_102864_C13</t>
  </si>
  <si>
    <t>EL SILENCIO_05Qd-61_102864_C14</t>
  </si>
  <si>
    <t>EL SILENCIO_05Qd-61_102864_C15</t>
  </si>
  <si>
    <t>EL SILENCIO_05Qd-61_102864_C16</t>
  </si>
  <si>
    <t>EL SILENCIO_05Qd-61_102864_C17</t>
  </si>
  <si>
    <t>EL SILENCIO_05Qd-61_102864_C18</t>
  </si>
  <si>
    <t>EL SILENCIO_05Qd-61_102864_C19</t>
  </si>
  <si>
    <t>EL SILENCIO_05Qd-61_102864_C20</t>
  </si>
  <si>
    <t>EL SILENCIO_05Qd-61_102864_C21</t>
  </si>
  <si>
    <t>EL SILENCIO_05Qd-61_102864_C22</t>
  </si>
  <si>
    <t>EL SILENCIO_05Qd-61_102864_C23</t>
  </si>
  <si>
    <t>EL SILENCIO_05Qd-61_102864_C24</t>
  </si>
  <si>
    <t>EL SILENCIO_05Qd-61_102864_C25</t>
  </si>
  <si>
    <t>EL SILENCIO_05Qd-61_102864_C26</t>
  </si>
  <si>
    <t>EL SILENCIO_05Qd-61_102864_C27</t>
  </si>
  <si>
    <t>EL SILENCIO_05Qd-61_102864_C28</t>
  </si>
  <si>
    <t>EL SILENCIO_05Qd-61_102864_C29</t>
  </si>
  <si>
    <t>EL SILENCIO_05Qd-61_102864_C30</t>
  </si>
  <si>
    <t>EL SILENCIO_05Qd-61_102864_C31</t>
  </si>
  <si>
    <t>EL SILENCIO_05Qd-61_102864_C32</t>
  </si>
  <si>
    <t>EL SILENCIO_05Qd-61_102864_C33</t>
  </si>
  <si>
    <t>EL SILENCIO_05Qd-61_102864_C34</t>
  </si>
  <si>
    <t>EL SILENCIO_05Qd-61_102864_C35</t>
  </si>
  <si>
    <t>EL SILENCIO_05Qd-61_102864_C36</t>
  </si>
  <si>
    <t>EL SILENCIO_05Qd-61_102864_C37</t>
  </si>
  <si>
    <t>EL SILENCIO_05Qd-61_102864_C38</t>
  </si>
  <si>
    <t>EL SILENCIO_05Qd-61_102864_C39</t>
  </si>
  <si>
    <t>EL SILENCIO_05Qd-61_102864_C40</t>
  </si>
  <si>
    <t>EL SILENCIO_05Qd-61_102864_C41</t>
  </si>
  <si>
    <t>EL SILENCIO_05Qd-61_102864_C42</t>
  </si>
  <si>
    <t>EL SILENCIO_05Qd-61_102864_C43</t>
  </si>
  <si>
    <t>EL SILENCIO_05Qd-61_102864_C44</t>
  </si>
  <si>
    <t>EL SILENCIO_05Qd-61_102864_C45</t>
  </si>
  <si>
    <t>EL SILENCIO_05Qd-61_102864_C46</t>
  </si>
  <si>
    <t>EL SILENCIO_05Qd-61_102864_C47</t>
  </si>
  <si>
    <t>EL SILENCIO_05Qd-61_102864_C48</t>
  </si>
  <si>
    <t>EL SILENCIO_05Qd-61_102864_C49</t>
  </si>
  <si>
    <t>EL SILENCIO_05Qd-61_102864_C50</t>
  </si>
  <si>
    <t>EL SILENCIO_05Qd-61_102864_C51</t>
  </si>
  <si>
    <t>EL SILENCIO_05Qd-61_102864_C52</t>
  </si>
  <si>
    <t>EL SILENCIO_05Qd-61_102864_C53</t>
  </si>
  <si>
    <t>EL SILENCIO_05Qd-61_102864_C54</t>
  </si>
  <si>
    <t>EL SILENCIO_05Qd-61_102864_C55</t>
  </si>
  <si>
    <t>EL SILENCIO_05Qd-61_102864_C56</t>
  </si>
  <si>
    <t>EL SILENCIO_05Qd-61_102864_C57</t>
  </si>
  <si>
    <t>EL SILENCIO_05Qd-61_102864_C58</t>
  </si>
  <si>
    <t>EL SILENCIO_05Qd-61_102864_C59</t>
  </si>
  <si>
    <t>EL SILENCIO_05Qd-61_102864_C60</t>
  </si>
  <si>
    <t>EL SILENCIO_05Qd-61_102864_C61</t>
  </si>
  <si>
    <t>EL SILENCIO_05Qd-61_102864_C62</t>
  </si>
  <si>
    <t>EL SILENCIO_05Qd-61_102864_C63</t>
  </si>
  <si>
    <t>EL SILENCIO_05Qd-61_102864_C64</t>
  </si>
  <si>
    <t>EL SILENCIO_05Qd-61_102864_C65</t>
  </si>
  <si>
    <t>EL SILENCIO_05Qd-61_102864_C66</t>
  </si>
  <si>
    <t>EL SILENCIO_05Qd-61_102864_C67</t>
  </si>
  <si>
    <t>EL SILENCIO_05Qd-61_102864_C68</t>
  </si>
  <si>
    <t>EL SILENCIO_05Qd-61_102864_C69</t>
  </si>
  <si>
    <t>EL SILENCIO_05Qd-61_102864_C70</t>
  </si>
  <si>
    <t>EL SILENCIO_05Qd-61_102864_C71</t>
  </si>
  <si>
    <t>EL SILENCIO_05Qd-61_102864_C72</t>
  </si>
  <si>
    <t>EL SILENCIO_05Qd-61_102864_C73</t>
  </si>
  <si>
    <t>EL SILENCIO_05Qd-61_102864_C74</t>
  </si>
  <si>
    <t>EL SILENCIO_05Qd-61_102864_C75</t>
  </si>
  <si>
    <t>EL SILENCIO_05Qd-61_102864_C76</t>
  </si>
  <si>
    <t>EL SILENCIO_05Qd-61_102864_C77</t>
  </si>
  <si>
    <t>EL SILENCIO_05Qd-61_102864_C78</t>
  </si>
  <si>
    <t>EL SILENCIO_05Qd-61_102864_C79</t>
  </si>
  <si>
    <t>EL SILENCIO_05Qd-61_102864_C80</t>
  </si>
  <si>
    <t>EL SILENCIO_05Qd-61_102864_C81</t>
  </si>
  <si>
    <t>EL SILENCIO_05Qd-61_102864_C82</t>
  </si>
  <si>
    <t>EL SILENCIO_05Qd-61_102864_C83</t>
  </si>
  <si>
    <t>EL SILENCIO_05Qd-61_102864_C84</t>
  </si>
  <si>
    <t>EL SILENCIO_05Qd-61_102864_C85</t>
  </si>
  <si>
    <t>EL SILENCIO_05Qd-61_102864_C86</t>
  </si>
  <si>
    <t>EL SILENCIO_05Qd-61_102864_C87</t>
  </si>
  <si>
    <t>EL SILENCIO_05Qd-61_102864_C88</t>
  </si>
  <si>
    <t>EL SILENCIO_05Qd-61_102864_C89</t>
  </si>
  <si>
    <t>EL SILENCIO_05Qd-61_102864_C90</t>
  </si>
  <si>
    <t>EL SILENCIO_05Qd-61_102864_C91</t>
  </si>
  <si>
    <t>EL SILENCIO_05Qd-61_102864_C92</t>
  </si>
  <si>
    <t>EL SILENCIO_05Qd-61_102864_C93</t>
  </si>
  <si>
    <t>EL SILENCIO_05Qd-61_102864_C94</t>
  </si>
  <si>
    <t>EL SILENCIO_05Qd-61_102864_C95</t>
  </si>
  <si>
    <t>EL SILENCIO_05Qd-61_102864_C96</t>
  </si>
  <si>
    <t>EL SILENCIO_05Qd-61_102864_C97</t>
  </si>
  <si>
    <t>EL SILENCIO_05Qd-61_102864_C98</t>
  </si>
  <si>
    <t>EL SILENCIO_05Qd-61_102864_C99</t>
  </si>
  <si>
    <t>EL SILENCIO_05Qd-61_102864_C100</t>
  </si>
  <si>
    <t>EL SILENCIO_05Qd-61_102864_C101</t>
  </si>
  <si>
    <t>EL SILENCIO_05Qd-61_102864_C102</t>
  </si>
  <si>
    <t>EL SILENCIO_05Qd-61_102864_C103</t>
  </si>
  <si>
    <t>EL SILENCIO_05Qd-61_102864_C104</t>
  </si>
  <si>
    <t>EL SILENCIO_05Qd-61_102864_C105</t>
  </si>
  <si>
    <t>EL SILENCIO_05Qd-61_102864_C106</t>
  </si>
  <si>
    <t>EL SILENCIO_05Qd-61_102864_C107</t>
  </si>
  <si>
    <t>EL SILENCIO_05Qd-61_102864_C108</t>
  </si>
  <si>
    <t>EL SILENCIO_05Qd-61_102864_C109</t>
  </si>
  <si>
    <t>EL SILENCIO_05Qd-61_102864_C110</t>
  </si>
  <si>
    <t>EL SILENCIO_05Qd-61_102864_C111</t>
  </si>
  <si>
    <t>EL SILENCIO_05Qd-61_102864_C112</t>
  </si>
  <si>
    <t>EL SILENCIO_05Qd-61_102864_C113</t>
  </si>
  <si>
    <t>EL SILENCIO_05Qd-61_102864_C114</t>
  </si>
  <si>
    <t>EL SILENCIO_05Qd-61_102864_C115</t>
  </si>
  <si>
    <t>EL SILENCIO_05Qd-61_102864_C116</t>
  </si>
  <si>
    <t>EL SILENCIO_05Qd-61_102864_C117</t>
  </si>
  <si>
    <t>EL SILENCIO_05Qd-61_102864_C118</t>
  </si>
  <si>
    <t>EL SILENCIO_05Qd-61_102864_C119</t>
  </si>
  <si>
    <t>EL SILENCIO_05Qd-61_102864_C120</t>
  </si>
  <si>
    <t>EL SILENCIO_05Qd-61_102864_C121</t>
  </si>
  <si>
    <t>EL SILENCIO_05Qd-61_102864_C122</t>
  </si>
  <si>
    <t>EL SILENCIO_05Qd-61_102864_C123</t>
  </si>
  <si>
    <t>EL SILENCIO_05Qd-61_102864_C124</t>
  </si>
  <si>
    <t>EL SILENCIO_05Qd-61_102864_C125</t>
  </si>
  <si>
    <t>EL SILENCIO_05Qd-61_102864_C126</t>
  </si>
  <si>
    <t>EL SILENCIO_05Qd-61_102864_C127</t>
  </si>
  <si>
    <t>EL SILENCIO_05Qd-61_102864_C128</t>
  </si>
  <si>
    <t>EL SILENCIO_05Qd-61_102864_C129</t>
  </si>
  <si>
    <t>EL SILENCIO_05Qd-61_102864_C130</t>
  </si>
  <si>
    <t>EL SILENCIO_05Qd-61_102864_C131</t>
  </si>
  <si>
    <t>EL SILENCIO_05Qd-61_102864_C132</t>
  </si>
  <si>
    <t>EL SILENCIO_05Qd-61_102864_C133</t>
  </si>
  <si>
    <t>EL SILENCIO_05Qd-61_102864_C134</t>
  </si>
  <si>
    <t>EL SILENCIO_05Qd-61_102864_C135</t>
  </si>
  <si>
    <t>EL SILENCIO_05Qd-61_102864_C136</t>
  </si>
  <si>
    <t>EL SILENCIO_05Qd-61_102864_C137</t>
  </si>
  <si>
    <t>EL SILENCIO_05Qd-61_102864_C138</t>
  </si>
  <si>
    <t>EL SILENCIO_05Qd-61_102864_C139</t>
  </si>
  <si>
    <t>EL SILENCIO_05Qd-61_102864_C140</t>
  </si>
  <si>
    <t>EL SILENCIO_05Qd-61_102864_C141</t>
  </si>
  <si>
    <t>EL SILENCIO_05Qd-61_102864_C142</t>
  </si>
  <si>
    <t>EL SILENCIO_05Qd-61_102864_C143</t>
  </si>
  <si>
    <t>EL SILENCIO_05Qd-61_102864_C144</t>
  </si>
  <si>
    <t>EL SILENCIO_05Qd-61_102864_C145</t>
  </si>
  <si>
    <t>EL SILENCIO_05Qd-61_102864_C146</t>
  </si>
  <si>
    <t>EL SILENCIO_05Qd-61_102864_C147</t>
  </si>
  <si>
    <t>EL SILENCIO_05Qd-61_102864_C148</t>
  </si>
  <si>
    <t>EL SILENCIO_05Qd-61_102864_C149</t>
  </si>
  <si>
    <t>EL SILENCIO_05Qd-61_102864_C150</t>
  </si>
  <si>
    <t>EL SILENCIO_05Qd-61_102864_C151</t>
  </si>
  <si>
    <t>EL SILENCIO_05Qd-61_102864_C152</t>
  </si>
  <si>
    <t>EL SILENCIO_05Qd-61_102864_C153</t>
  </si>
  <si>
    <t>EL SILENCIO_05Qd-61_102864_C154</t>
  </si>
  <si>
    <t>EL SILENCIO_05Qd-61_102864_C155</t>
  </si>
  <si>
    <t>EL SILENCIO_05Qd-61_102864_C156</t>
  </si>
  <si>
    <t>EL SILENCIO_05Qd-61_102864_C157</t>
  </si>
  <si>
    <t>EL SILENCIO_05Qd-61_102864_C158</t>
  </si>
  <si>
    <t>EL SILENCIO_05Qd-61_102864_C159</t>
  </si>
  <si>
    <t>EL SILENCIO_05Qd-61_102864_C160</t>
  </si>
  <si>
    <t>EL SILENCIO_05Qd-61_102864_C161</t>
  </si>
  <si>
    <t>EL SILENCIO_05Qd-61_102864_C162</t>
  </si>
  <si>
    <t>EL SILENCIO_05Qd-61_102864_C163</t>
  </si>
  <si>
    <t>EL SILENCIO_05Qd-61_102864_C164</t>
  </si>
  <si>
    <t>EL SILENCIO_05Qd-61_102864_C165</t>
  </si>
  <si>
    <t>EL SILENCIO_05Qd-61_102864_C166</t>
  </si>
  <si>
    <t>EL SILENCIO_05Qd-61_102864_C167</t>
  </si>
  <si>
    <t>EL SILENCIO_05Qd-61_102864_C168</t>
  </si>
  <si>
    <t>EL SILENCIO_05Qd-61_102864_C169</t>
  </si>
  <si>
    <t>EL SILENCIO_05Qd-61_102864_C170</t>
  </si>
  <si>
    <t>EL SILENCIO_05Qd-61_102864_C171</t>
  </si>
  <si>
    <t>EL SILENCIO_05Qd-61_102864_C172</t>
  </si>
  <si>
    <t>EL SILENCIO_05Qd-61_102864_C173</t>
  </si>
  <si>
    <t>EL SILENCIO_05Qd-61_102864_C174</t>
  </si>
  <si>
    <t>EL SILENCIO_05Qd-61_102864_C175</t>
  </si>
  <si>
    <t>EL SILENCIO_05Qd-61_102864_C176</t>
  </si>
  <si>
    <t>EL SILENCIO_05Qd-61_102864_C177</t>
  </si>
  <si>
    <t>EL SILENCIO_05Qd-61_102864_C178</t>
  </si>
  <si>
    <t>EL SILENCIO_05Qd-61_102864_C179</t>
  </si>
  <si>
    <t>EL SILENCIO_05Qd-61_102864_C180</t>
  </si>
  <si>
    <t>EL SILENCIO_05Qd-61_102864_C181</t>
  </si>
  <si>
    <t>EL SILENCIO_05Qd-61_102864_C182</t>
  </si>
  <si>
    <t>EL SILENCIO_05Qd-61_102864_C183</t>
  </si>
  <si>
    <t>EL SILENCIO_05Qd-61_102864_C184</t>
  </si>
  <si>
    <t>EL SILENCIO_05Qd-61_102864_C185</t>
  </si>
  <si>
    <t>EL SILENCIO_05Qd-61_102864_C186</t>
  </si>
  <si>
    <t>EL SILENCIO_05Qd-61_102864_C187</t>
  </si>
  <si>
    <t>EL SILENCIO_05Qd-61_102864_C188</t>
  </si>
  <si>
    <t>EL SILENCIO_05Qd-61_102864_C189</t>
  </si>
  <si>
    <t>EL SILENCIO_05Qd-61_102864_C190</t>
  </si>
  <si>
    <t>EL SILENCIO_05Qd-61_102864_C191</t>
  </si>
  <si>
    <t>EL SILENCIO_05Qd-61_102864_C192</t>
  </si>
  <si>
    <t>EL SILENCIO_05Qd-61_102864_C193</t>
  </si>
  <si>
    <t>EL SILENCIO_05Qd-61_102864_C194</t>
  </si>
  <si>
    <t>EL SILENCIO_05Qd-61_102864_C195</t>
  </si>
  <si>
    <t>EL SILENCIO_05Qd-61_102864_C196</t>
  </si>
  <si>
    <t>EL SILENCIO_05Qd-61_102864_C197</t>
  </si>
  <si>
    <t>EL SILENCIO_05Qd-61_102864_C198</t>
  </si>
  <si>
    <t>EL SILENCIO_05Qd-61_102864_C199</t>
  </si>
  <si>
    <t>EL SILENCIO_05Qd-61_102864_C200</t>
  </si>
  <si>
    <t>EL SILENCIO_05Qd-61_102864_C201</t>
  </si>
  <si>
    <t>EL SILENCIO_05Qd-61_102864_C202</t>
  </si>
  <si>
    <t>EL SILENCIO_05Qd-61_102864_C203</t>
  </si>
  <si>
    <t>EL SILENCIO_05Qd-61_102864_C204</t>
  </si>
  <si>
    <t>EL SILENCIO_05Qd-61_102864_C205</t>
  </si>
  <si>
    <t>EL SILENCIO_05Qd-61_102864_C206</t>
  </si>
  <si>
    <t>EL SILENCIO_05Qd-61_102864_C207</t>
  </si>
  <si>
    <t>EL SILENCIO_05Qd-61_102864_C208</t>
  </si>
  <si>
    <t>EL SILENCIO_05Qd-61_102864_C209</t>
  </si>
  <si>
    <t>EL SILENCIO_09Qf-38_102861</t>
  </si>
  <si>
    <t>EL SILENCIO_09Qf-38_102861_K1</t>
  </si>
  <si>
    <t>EL SILENCIO_09Qf-38_102861_K2</t>
  </si>
  <si>
    <t>EL SILENCIO_09Qf-38_102861_K3</t>
  </si>
  <si>
    <t>EL SILENCIO_09Qf-38_102861_K4</t>
  </si>
  <si>
    <t>EL SILENCIO_09Qf-38_102861_K5</t>
  </si>
  <si>
    <t>EL SILENCIO_09Qf-38_102861_K6</t>
  </si>
  <si>
    <t>EL SILENCIO_09Qf-38_102861_K7</t>
  </si>
  <si>
    <t>EL SILENCIO_09Qf-38_102861_K8</t>
  </si>
  <si>
    <t>EL SILENCIO_09Qf-38_102861_K9</t>
  </si>
  <si>
    <t>EL SILENCIO_09Qf-38_102861_K10</t>
  </si>
  <si>
    <t>EL SILENCIO_09Qf-38_102861_K11</t>
  </si>
  <si>
    <t>EL SILENCIO_09Qf-38_102861_K12</t>
  </si>
  <si>
    <t>EL SILENCIO_09Qf-38_102861_K13</t>
  </si>
  <si>
    <t>EL SILENCIO_09Qf-38_102861_K14</t>
  </si>
  <si>
    <t>EL SILENCIO_09Qf-38_102861_K15</t>
  </si>
  <si>
    <t>EL SILENCIO_10Qf-30_102851</t>
  </si>
  <si>
    <t>EL SILENCIO_10Qf-30_102851_O1</t>
  </si>
  <si>
    <t>EL SILENCIO_10Qf-30_102851_O2</t>
  </si>
  <si>
    <t>EL SILENCIO_10Qf-30_102851_O3</t>
  </si>
  <si>
    <t>EL SILENCIO_10Qf-30_102851_O4</t>
  </si>
  <si>
    <t>EL SILENCIO_10Qf-30_102851_O5</t>
  </si>
  <si>
    <t>EL SILENCIO_10Qf-30_102851_O6</t>
  </si>
  <si>
    <t>EL SILENCIO_10Qf-30_102851_O7</t>
  </si>
  <si>
    <t>EL SILENCIO_10Qf-30_102851_O8</t>
  </si>
  <si>
    <t>EL SILENCIO_10Qf-30_102851_O9</t>
  </si>
  <si>
    <t>EL SILENCIO_10Qf-30_102851_O10</t>
  </si>
  <si>
    <t>EL SILENCIO_10Qf-30_102851_O11</t>
  </si>
  <si>
    <t>EL SILENCIO_10Qf-30_102851_O12</t>
  </si>
  <si>
    <t>EL SILENCIO_10Qf-30_102851_O13</t>
  </si>
  <si>
    <t>EL SILENCIO_10Qf-30_102851_O14</t>
  </si>
  <si>
    <t>EL SILENCIO_10Qf-30_102851_O15</t>
  </si>
  <si>
    <t>EL SILENCIO_10Qf-30_102851_O16</t>
  </si>
  <si>
    <t>EL SILENCIO_10Qf-30_102851_O17</t>
  </si>
  <si>
    <t>EL SILENCIO_10Qf-30_102851_O18</t>
  </si>
  <si>
    <t>EL SILENCIO_10Qf-30_102851_O19</t>
  </si>
  <si>
    <t>EL SILENCIO_10Qf-30_102851_O20</t>
  </si>
  <si>
    <t>EL SILENCIO_10Qf-30_102851_O21</t>
  </si>
  <si>
    <t>EL SILENCIO_10Qf-30_102851_O22</t>
  </si>
  <si>
    <t>EL SILENCIO_10Qf-30_102851_O23</t>
  </si>
  <si>
    <t>EL SILENCIO_10Qf-30_102851_O24</t>
  </si>
  <si>
    <t>EL SILENCIO_10Qf-30_102851_O25</t>
  </si>
  <si>
    <t>EL SILENCIO_10Qf-30_102851_O26</t>
  </si>
  <si>
    <t>EL SILENCIO_10Qf-30_102851_O27</t>
  </si>
  <si>
    <t>EL SILENCIO_10Qf-30_102851_O28</t>
  </si>
  <si>
    <t>EL SILENCIO_10Qf-30_102851_O29</t>
  </si>
  <si>
    <t>EL SILENCIO_10Qf-30_102851_O30</t>
  </si>
  <si>
    <t>EL SILENCIO_10Qf-30_102851_O31</t>
  </si>
  <si>
    <t>EL SILENCIO_10Qf-30_102851_O32</t>
  </si>
  <si>
    <t>EL SILENCIO_10Qf-30_102851_O33</t>
  </si>
  <si>
    <t>EL SILENCIO_10Qf-30_102851_O34</t>
  </si>
  <si>
    <t>EL SILENCIO_10Qf-30_102851_O35</t>
  </si>
  <si>
    <t>EL TOPACIO_10Lf-30_102769</t>
  </si>
  <si>
    <t>EL TOPACIO_10Lf-30_102769_M1</t>
  </si>
  <si>
    <t>EL TOPACIO_10Lf-30_102769_M2</t>
  </si>
  <si>
    <t>EL TOPACIO_10Lf-30_102769_M3</t>
  </si>
  <si>
    <t>EL TOPACIO_10Lf-30_102769_M4</t>
  </si>
  <si>
    <t>EL TOPACIO_10Lf-30_102769_M5</t>
  </si>
  <si>
    <t>EL TOPACIO_10Lf-30_102769_M6</t>
  </si>
  <si>
    <t>EL TOPACIO_10Lf-30_102769_M9</t>
  </si>
  <si>
    <t>EL TOPACIO_10Lf-30_102769_M10</t>
  </si>
  <si>
    <t>EL TOPACIO_10Lf-30_102769_M12</t>
  </si>
  <si>
    <t>EL TOPACIO_10Qf-30_102845</t>
  </si>
  <si>
    <t>EL TOPACIO_10Qf-30_102845_O1</t>
  </si>
  <si>
    <t>EL TOPACIO_10Qf-30_102845_O2</t>
  </si>
  <si>
    <t>EL TOPACIO_10Qf-30_102845_O3</t>
  </si>
  <si>
    <t>EL TOPACIO_10Qf-30_102845_O4</t>
  </si>
  <si>
    <t>EL TOPACIO_10Qf-30_102845_O5</t>
  </si>
  <si>
    <t>EL TOPACIO_10Qf-30_102845_O6</t>
  </si>
  <si>
    <t>EL TOPACIO_10Qf-30_102845_O7</t>
  </si>
  <si>
    <t>EL TOPACIO_10Qf-30_102845_O8</t>
  </si>
  <si>
    <t>EL TOPACIO_10Qf-30_102845_O9</t>
  </si>
  <si>
    <t>EL TOPACIO_10Qf-30_102845_O10</t>
  </si>
  <si>
    <t>EL TOPACIO_10Qf-30_102845_O11</t>
  </si>
  <si>
    <t>EL TOPACIO_10Qf-30_102845_O12</t>
  </si>
  <si>
    <t>EL TOPACIO_10Qf-30_102845_O13</t>
  </si>
  <si>
    <t>EL TOPACIO_10Qf-30_102845_O14</t>
  </si>
  <si>
    <t>EL TOPACIO_10Qf-30_102845_O15</t>
  </si>
  <si>
    <t>EL TOPACIO_10Qf-30_102845_O16</t>
  </si>
  <si>
    <t>EL TOPACIO_10Qf-30_102845_O17</t>
  </si>
  <si>
    <t>EL TOPACIO_10Qf-30_102845_O18</t>
  </si>
  <si>
    <t>EL TOPACIO_10Qf-30_102845_O19</t>
  </si>
  <si>
    <t>EL TOPACIO_10Qf-30_102845_O20</t>
  </si>
  <si>
    <t>EL TOPACIO_10Qf-30_102845_O21</t>
  </si>
  <si>
    <t>EL TOPACIO_10Qf-30_102845_O22</t>
  </si>
  <si>
    <t>EL TOPACIO_10Qf-30_102845_O23</t>
  </si>
  <si>
    <t>EL TOPACIO_10Qf-30_102845_O24</t>
  </si>
  <si>
    <t>EL TOPACIO_10Qf-30_102845_O25</t>
  </si>
  <si>
    <t>EL TOPACIO_10Qf-30_102845_O26</t>
  </si>
  <si>
    <t>EL TOPACIO_10Qf-30_102845_O27</t>
  </si>
  <si>
    <t>EL TOPACIO_10Qf-30_102845_O28</t>
  </si>
  <si>
    <t>EL TOPACIO_10Qf-30_102845_O29</t>
  </si>
  <si>
    <t>EL TOPACIO_10Qf-30_102845_O30</t>
  </si>
  <si>
    <t>EL TOPACIO_10Qf-30_102845_O31</t>
  </si>
  <si>
    <t>EL TOPACIO_10Qf-30_102845_O32</t>
  </si>
  <si>
    <t>EL TOPACIO_10Qf-30_102845_O33</t>
  </si>
  <si>
    <t>EL TOPACIO_10Qf-30_102845_O34</t>
  </si>
  <si>
    <t>EL TOPACIO_10Qf-30_102845_O35</t>
  </si>
  <si>
    <t>EL TOPACIO_10Qf-30_102851</t>
  </si>
  <si>
    <t>EL TOPACIO_10Qf-30_102851_O1</t>
  </si>
  <si>
    <t>EL TOPACIO_10Qf-30_102851_O2</t>
  </si>
  <si>
    <t>EL TOPACIO_10Qf-30_102851_O3</t>
  </si>
  <si>
    <t>EL TOPACIO_10Qf-30_102851_O4</t>
  </si>
  <si>
    <t>EL TOPACIO_10Qf-30_102851_O5</t>
  </si>
  <si>
    <t>EL TOPACIO_10Qf-30_102851_O6</t>
  </si>
  <si>
    <t>EL TOPACIO_10Qf-30_102851_O7</t>
  </si>
  <si>
    <t>EL TOPACIO_10Qf-30_102851_O8</t>
  </si>
  <si>
    <t>EL TOPACIO_10Qf-30_102851_O9</t>
  </si>
  <si>
    <t>EL TOPACIO_10Qf-30_102851_O10</t>
  </si>
  <si>
    <t>EL TOPACIO_10Qf-30_102851_O11</t>
  </si>
  <si>
    <t>EL TOPACIO_10Qf-30_102851_O12</t>
  </si>
  <si>
    <t>EL TOPACIO_10Qf-30_102851_O13</t>
  </si>
  <si>
    <t>EL TOPACIO_10Qf-30_102851_O14</t>
  </si>
  <si>
    <t>EL TOPACIO_10Qf-30_102851_O15</t>
  </si>
  <si>
    <t>EL TOPACIO_10Qf-30_102851_O16</t>
  </si>
  <si>
    <t>EL TOPACIO_10Qf-30_102851_O17</t>
  </si>
  <si>
    <t>EL TOPACIO_10Qf-30_102851_O18</t>
  </si>
  <si>
    <t>EL TOPACIO_10Qf-30_102851_O19</t>
  </si>
  <si>
    <t>EL TOPACIO_10Qf-30_102851_O20</t>
  </si>
  <si>
    <t>EL TOPACIO_10Qf-30_102851_O21</t>
  </si>
  <si>
    <t>EL TOPACIO_10Qf-30_102851_O22</t>
  </si>
  <si>
    <t>EL TOPACIO_10Qf-30_102851_O23</t>
  </si>
  <si>
    <t>EL TOPACIO_10Qf-30_102851_O24</t>
  </si>
  <si>
    <t>EL TOPACIO_10Qf-30_102851_O25</t>
  </si>
  <si>
    <t>EL TOPACIO_10Qf-30_102851_O26</t>
  </si>
  <si>
    <t>EL TOPACIO_10Qf-30_102851_O27</t>
  </si>
  <si>
    <t>EL TOPACIO_10Qf-30_102851_O28</t>
  </si>
  <si>
    <t>EL TOPACIO_10Qf-30_102851_O29</t>
  </si>
  <si>
    <t>EL TOPACIO_10Qf-30_102851_O30</t>
  </si>
  <si>
    <t>EL TOPACIO_10Qf-30_102851_O31</t>
  </si>
  <si>
    <t>EL TOPACIO_10Qf-30_102851_O32</t>
  </si>
  <si>
    <t>EL TOPACIO_10Qf-30_102851_O33</t>
  </si>
  <si>
    <t>EL TOPACIO_10Qf-30_102851_O34</t>
  </si>
  <si>
    <t>EL TOPACIO_10Qf-30_102851_O35</t>
  </si>
  <si>
    <t>ESMERALDA ALTA_09LeL-38_102755</t>
  </si>
  <si>
    <t>ESMERALDA ALTA_09LeL-38_102755_E1</t>
  </si>
  <si>
    <t>ESMERALDA ALTA_09LeL-38_102755_E2</t>
  </si>
  <si>
    <t>ESMERALDA ALTA_09LeL-38_102755_E3</t>
  </si>
  <si>
    <t>ESMERALDA ALTA_09LeL-38_102755_E4</t>
  </si>
  <si>
    <t>ESMERALDA ALTA_09LeL-38_102756</t>
  </si>
  <si>
    <t>ESMERALDA ALTA_09LeL-38_102756_E1</t>
  </si>
  <si>
    <t>ESMERALDA ALTA_09LeL-38_102756_E2</t>
  </si>
  <si>
    <t>ESMERALDA ALTA_09LeL-38_102756_E3</t>
  </si>
  <si>
    <t>ESMERALDA ALTA_09LeL-38_102756_E4</t>
  </si>
  <si>
    <t>ESMERALDA ALTA_09LeL-38_102757</t>
  </si>
  <si>
    <t>ESMERALDA ALTA_09LeL-38_102757_E1</t>
  </si>
  <si>
    <t>ESMERALDA ALTA_09LeL-38_102757_E2</t>
  </si>
  <si>
    <t>ESMERALDA ALTA_09LeL-38_102757_E3</t>
  </si>
  <si>
    <t>ESMERALDA ALTA_09LeL-38_102757_E4</t>
  </si>
  <si>
    <t>ESMERALDA ALTA_09LeL-38_102758</t>
  </si>
  <si>
    <t>ESMERALDA ALTA_09LeL-38_102758_E1</t>
  </si>
  <si>
    <t>ESMERALDA ALTA_09LeL-38_102758_E2</t>
  </si>
  <si>
    <t>ESMERALDA ALTA_09LeL-38_102758_E3</t>
  </si>
  <si>
    <t>ESMERALDA ALTA_09LeL-38_102758_E4</t>
  </si>
  <si>
    <t>09LeLs1-38</t>
  </si>
  <si>
    <t>ESMERALDA ALTA_09LeLs1-38_102761</t>
  </si>
  <si>
    <t>F1</t>
  </si>
  <si>
    <t>ESMERALDA ALTA_09LeLs1-38_102761_F1</t>
  </si>
  <si>
    <t>F2</t>
  </si>
  <si>
    <t>ESMERALDA ALTA_09LeLs1-38_102761_F2</t>
  </si>
  <si>
    <t>F3</t>
  </si>
  <si>
    <t>ESMERALDA ALTA_09LeLs1-38_102761_F3</t>
  </si>
  <si>
    <t>F4</t>
  </si>
  <si>
    <t>ESMERALDA ALTA_09LeLs1-38_102761_F4</t>
  </si>
  <si>
    <t>ESMERALDA ALTA_09LeLs1-38_102762</t>
  </si>
  <si>
    <t>ESMERALDA ALTA_09LeLs1-38_102762_F1</t>
  </si>
  <si>
    <t>ESMERALDA ALTA_09LeLs1-38_102762_F2</t>
  </si>
  <si>
    <t>ESMERALDA ALTA_09LeLs1-38_102762_F3</t>
  </si>
  <si>
    <t>ESMERALDA ALTA_09LeLs1-38_102762_F4</t>
  </si>
  <si>
    <t>ESMERALDA ALTA_09LeLs1-38_102763</t>
  </si>
  <si>
    <t>ESMERALDA ALTA_09LeLs1-38_102763_F1</t>
  </si>
  <si>
    <t>ESMERALDA ALTA_09LeLs1-38_102763_F2</t>
  </si>
  <si>
    <t>ESMERALDA ALTA_09LeLs1-38_102763_F3</t>
  </si>
  <si>
    <t>ESMERALDA ALTA_09LeLs1-38_102763_F4</t>
  </si>
  <si>
    <t>ESMERALDA ALTA_09LeLs1-38_102764</t>
  </si>
  <si>
    <t>ESMERALDA ALTA_09LeLs1-38_102764_F1</t>
  </si>
  <si>
    <t>ESMERALDA ALTA_09LeLs1-38_102764_F2</t>
  </si>
  <si>
    <t>ESMERALDA ALTA_09LeLs1-38_102764_F3</t>
  </si>
  <si>
    <t>ESMERALDA ALTA_09LeLs1-38_102764_F4</t>
  </si>
  <si>
    <t>09Lf2s1-38</t>
  </si>
  <si>
    <t>ESMERALDA ALTA_09Lf2s1-38_102834</t>
  </si>
  <si>
    <t>G1</t>
  </si>
  <si>
    <t>ESMERALDA ALTA_09Lf2s1-38_102834_G1</t>
  </si>
  <si>
    <t>ESMERALDA ALTA_09QeL-38_102839</t>
  </si>
  <si>
    <t>ESMERALDA ALTA_09QeL-38_102839_H1</t>
  </si>
  <si>
    <t>ESMERALDA ALTA_09QeL-38_102839_H2</t>
  </si>
  <si>
    <t>ESMERALDA ALTA_09QeL-38_102839_H3</t>
  </si>
  <si>
    <t>ESMERALDA ALTA_09QeL-38_102839_H4</t>
  </si>
  <si>
    <t>ESMERALDA ALTA_09QeL-38_102839_H5</t>
  </si>
  <si>
    <t>ESMERALDA ALTA_09QeL-38_102839_H6</t>
  </si>
  <si>
    <t>ESMERALDA ALTA_09QeL-38_102839_H7</t>
  </si>
  <si>
    <t>ESMERALDA ALTA_09QeL-38_102839_H8</t>
  </si>
  <si>
    <t>ESMERALDA ALTA_09QeL-38_102839_H9</t>
  </si>
  <si>
    <t>ESMERALDA ALTA_09QeL-38_102839_H10</t>
  </si>
  <si>
    <t>ESMERALDA ALTA_09QeL-38_102839_H11</t>
  </si>
  <si>
    <t>ESMERALDA ALTA_09QeL-38_102839_H12</t>
  </si>
  <si>
    <t>ESMERALDA ALTA_09QeL-38_102839_H13</t>
  </si>
  <si>
    <t>ESMERALDA ALTA_09QeL-38_102839_H14</t>
  </si>
  <si>
    <t>ESMERALDA ALTA_09QeL-38_102839_H15</t>
  </si>
  <si>
    <t>ESMERALDA ALTA_09QeL-38_102839_H16</t>
  </si>
  <si>
    <t>ESMERALDA ALTA_09QeL-38_102839_H17</t>
  </si>
  <si>
    <t>ESMERALDA ALTA_09QeL-38_102839_H18</t>
  </si>
  <si>
    <t>ESMERALDA ALTA_09QeL-38_102839_H19</t>
  </si>
  <si>
    <t>ESMERALDA ALTA_09QeL-38_102839_H20</t>
  </si>
  <si>
    <t>ESMERALDA ALTA_09QeL-38_102839_H21</t>
  </si>
  <si>
    <t>ESMERALDA ALTA_09QeL-38_102839_H22</t>
  </si>
  <si>
    <t>ESMERALDA ALTA_09QeL-38_102839_H23</t>
  </si>
  <si>
    <t>ESMERALDA ALTA_09QeL-38_102839_H24</t>
  </si>
  <si>
    <t>ESMERALDA ALTA_09QeL-38_102839_H25</t>
  </si>
  <si>
    <t>ESMERALDA ALTA_09QeL-38_102839_H26</t>
  </si>
  <si>
    <t>ESMERALDA ALTA_09QeL-38_102839_H27</t>
  </si>
  <si>
    <t>ESMERALDA ALTA_09QeL-38_102839_H28</t>
  </si>
  <si>
    <t>ESMERALDA ALTA_09QeL-38_102839_H29</t>
  </si>
  <si>
    <t>ESMERALDA ALTA_09QeL-38_102839_H30</t>
  </si>
  <si>
    <t>ESMERALDA ALTA_09QeL-38_102839_H31</t>
  </si>
  <si>
    <t>ESMERALDA ALTA_09QeL-38_102839_H32</t>
  </si>
  <si>
    <t>ESMERALDA ALTA_09QeL-38_102839_H33</t>
  </si>
  <si>
    <t>ESMERALDA ALTA_09QeL-38_102839_H34</t>
  </si>
  <si>
    <t>ESMERALDA ALTA_09QeL-38_102839_H35</t>
  </si>
  <si>
    <t>ESMERALDA ALTA_09QeL-38_102840</t>
  </si>
  <si>
    <t>ESMERALDA ALTA_09QeL-38_102840_H1</t>
  </si>
  <si>
    <t>ESMERALDA ALTA_09QeL-38_102840_H2</t>
  </si>
  <si>
    <t>ESMERALDA ALTA_09QeL-38_102840_H3</t>
  </si>
  <si>
    <t>ESMERALDA ALTA_09QeL-38_102840_H4</t>
  </si>
  <si>
    <t>ESMERALDA ALTA_09QeL-38_102840_H5</t>
  </si>
  <si>
    <t>ESMERALDA ALTA_09QeL-38_102840_H6</t>
  </si>
  <si>
    <t>ESMERALDA ALTA_09QeL-38_102840_H7</t>
  </si>
  <si>
    <t>ESMERALDA ALTA_09QeL-38_102840_H8</t>
  </si>
  <si>
    <t>ESMERALDA ALTA_09QeL-38_102840_H9</t>
  </si>
  <si>
    <t>ESMERALDA ALTA_09QeL-38_102840_H10</t>
  </si>
  <si>
    <t>ESMERALDA ALTA_09QeL-38_102840_H11</t>
  </si>
  <si>
    <t>ESMERALDA ALTA_09QeL-38_102840_H12</t>
  </si>
  <si>
    <t>ESMERALDA ALTA_09QeL-38_102840_H13</t>
  </si>
  <si>
    <t>ESMERALDA ALTA_09QeL-38_102840_H14</t>
  </si>
  <si>
    <t>ESMERALDA ALTA_09QeL-38_102840_H15</t>
  </si>
  <si>
    <t>ESMERALDA ALTA_09QeL-38_102840_H16</t>
  </si>
  <si>
    <t>ESMERALDA ALTA_09QeL-38_102840_H17</t>
  </si>
  <si>
    <t>ESMERALDA ALTA_09QeL-38_102840_H18</t>
  </si>
  <si>
    <t>ESMERALDA ALTA_09QeL-38_102840_H19</t>
  </si>
  <si>
    <t>ESMERALDA ALTA_09QeL-38_102840_H20</t>
  </si>
  <si>
    <t>ESMERALDA ALTA_09QeL-38_102840_H21</t>
  </si>
  <si>
    <t>ESMERALDA ALTA_09QeL-38_102840_H22</t>
  </si>
  <si>
    <t>ESMERALDA ALTA_09QeL-38_102840_H23</t>
  </si>
  <si>
    <t>ESMERALDA ALTA_09QeL-38_102840_H24</t>
  </si>
  <si>
    <t>ESMERALDA ALTA_09QeL-38_102840_H25</t>
  </si>
  <si>
    <t>ESMERALDA ALTA_09QeL-38_102840_H26</t>
  </si>
  <si>
    <t>ESMERALDA ALTA_09QeL-38_102840_H27</t>
  </si>
  <si>
    <t>ESMERALDA ALTA_09QeL-38_102840_H28</t>
  </si>
  <si>
    <t>ESMERALDA ALTA_09QeL-38_102840_H29</t>
  </si>
  <si>
    <t>ESMERALDA ALTA_09QeL-38_102840_H30</t>
  </si>
  <si>
    <t>ESMERALDA ALTA_09QeL-38_102840_H31</t>
  </si>
  <si>
    <t>ESMERALDA ALTA_09QeL-38_102840_H32</t>
  </si>
  <si>
    <t>ESMERALDA ALTA_09QeL-38_102840_H33</t>
  </si>
  <si>
    <t>ESMERALDA ALTA_09QeL-38_102840_H34</t>
  </si>
  <si>
    <t>ESMERALDA ALTA_09QeL-38_102840_H35</t>
  </si>
  <si>
    <t>ESMERALDA ALTA_09QeLs1-38_102841</t>
  </si>
  <si>
    <t>ESMERALDA ALTA_09QeLs1-38_102841_I1</t>
  </si>
  <si>
    <t>ESMERALDA ALTA_09QeLs1-38_102841_I2</t>
  </si>
  <si>
    <t>ESMERALDA ALTA_09QeLs1-38_102841_I3</t>
  </si>
  <si>
    <t>ESMERALDA ALTA_09QeLs1-38_102841_I4</t>
  </si>
  <si>
    <t>ESMERALDA ALTA_09QeLs1-38_102841_I5</t>
  </si>
  <si>
    <t>ESMERALDA ALTA_09QeLs1-38_102841_I6</t>
  </si>
  <si>
    <t>ESMERALDA ALTA_09QeLs1-38_102841_I7</t>
  </si>
  <si>
    <t>ESMERALDA ALTA_09QeLs1-38_102841_I8</t>
  </si>
  <si>
    <t>ESMERALDA ALTA_09QeLs1-38_102841_I9</t>
  </si>
  <si>
    <t>ESMERALDA ALTA_09QeLs1-38_102841_I10</t>
  </si>
  <si>
    <t>ESMERALDA ALTA_09QeLs1-38_102841_I11</t>
  </si>
  <si>
    <t>ESMERALDA ALTA_09QeLs1-38_102841_I12</t>
  </si>
  <si>
    <t>ESMERALDA ALTA_09QeLs1-38_102841_I13</t>
  </si>
  <si>
    <t>ESMERALDA ALTA_09QeLs1-38_102841_I14</t>
  </si>
  <si>
    <t>ESMERALDA ALTA_09QeLs1-38_102841_I15</t>
  </si>
  <si>
    <t>ESMERALDA ALTA_09QeLs1-38_102842</t>
  </si>
  <si>
    <t>ESMERALDA ALTA_09QeLs1-38_102842_I1</t>
  </si>
  <si>
    <t>ESMERALDA ALTA_09QeLs1-38_102842_I2</t>
  </si>
  <si>
    <t>ESMERALDA ALTA_09QeLs1-38_102842_I3</t>
  </si>
  <si>
    <t>ESMERALDA ALTA_09QeLs1-38_102842_I4</t>
  </si>
  <si>
    <t>ESMERALDA ALTA_09QeLs1-38_102842_I5</t>
  </si>
  <si>
    <t>ESMERALDA ALTA_09QeLs1-38_102842_I6</t>
  </si>
  <si>
    <t>ESMERALDA ALTA_09QeLs1-38_102842_I7</t>
  </si>
  <si>
    <t>ESMERALDA ALTA_09QeLs1-38_102842_I8</t>
  </si>
  <si>
    <t>ESMERALDA ALTA_09QeLs1-38_102842_I9</t>
  </si>
  <si>
    <t>ESMERALDA ALTA_09QeLs1-38_102842_I10</t>
  </si>
  <si>
    <t>ESMERALDA ALTA_09QeLs1-38_102842_I11</t>
  </si>
  <si>
    <t>ESMERALDA ALTA_09QeLs1-38_102842_I12</t>
  </si>
  <si>
    <t>ESMERALDA ALTA_09QeLs1-38_102842_I13</t>
  </si>
  <si>
    <t>ESMERALDA ALTA_09QeLs1-38_102842_I14</t>
  </si>
  <si>
    <t>ESMERALDA ALTA_09QeLs1-38_102842_I15</t>
  </si>
  <si>
    <t>ESMERALDA ALTA_09QeLs1-38_102843</t>
  </si>
  <si>
    <t>ESMERALDA ALTA_09QeLs1-38_102843_I1</t>
  </si>
  <si>
    <t>ESMERALDA ALTA_09QeLs1-38_102843_I2</t>
  </si>
  <si>
    <t>ESMERALDA ALTA_09QeLs1-38_102843_I3</t>
  </si>
  <si>
    <t>ESMERALDA ALTA_09QeLs1-38_102843_I4</t>
  </si>
  <si>
    <t>ESMERALDA ALTA_09QeLs1-38_102843_I5</t>
  </si>
  <si>
    <t>ESMERALDA ALTA_09QeLs1-38_102843_I6</t>
  </si>
  <si>
    <t>ESMERALDA ALTA_09QeLs1-38_102843_I7</t>
  </si>
  <si>
    <t>ESMERALDA ALTA_09QeLs1-38_102843_I8</t>
  </si>
  <si>
    <t>ESMERALDA ALTA_09QeLs1-38_102843_I9</t>
  </si>
  <si>
    <t>ESMERALDA ALTA_09QeLs1-38_102843_I10</t>
  </si>
  <si>
    <t>ESMERALDA ALTA_09QeLs1-38_102843_I11</t>
  </si>
  <si>
    <t>ESMERALDA ALTA_09QeLs1-38_102843_I12</t>
  </si>
  <si>
    <t>ESMERALDA ALTA_09QeLs1-38_102843_I13</t>
  </si>
  <si>
    <t>ESMERALDA ALTA_09QeLs1-38_102843_I14</t>
  </si>
  <si>
    <t>ESMERALDA ALTA_09QeLs1-38_102843_I15</t>
  </si>
  <si>
    <t>ESMERALDA ALTA_10Lfs1-30_102828</t>
  </si>
  <si>
    <t>ESMERALDA ALTA_10Lfs1-30_102828_V1</t>
  </si>
  <si>
    <t>ESMERALDA ALTA_10Lfs1-30_102828_V2</t>
  </si>
  <si>
    <t>ESMERALDA ALTA_10Lfs1-30_102828_V3</t>
  </si>
  <si>
    <t>ESMERALDA ALTA_10Lfs1-30_102828_V4</t>
  </si>
  <si>
    <t>ESMERALDA ALTA_10Lfs1-30_102828_V5</t>
  </si>
  <si>
    <t>ESMERALDA ALTA_10Lfs1-30_102828_V6</t>
  </si>
  <si>
    <t>ESMERALDA ALTA_10Lfs1-30_102829</t>
  </si>
  <si>
    <t>ESMERALDA ALTA_10Lfs1-30_102829_V1</t>
  </si>
  <si>
    <t>ESMERALDA ALTA_10Lfs1-30_102829_V2</t>
  </si>
  <si>
    <t>ESMERALDA ALTA_10Lfs1-30_102829_V3</t>
  </si>
  <si>
    <t>ESMERALDA ALTA_10Lfs1-30_102829_V4</t>
  </si>
  <si>
    <t>ESMERALDA ALTA_10Lfs1-30_102829_V5</t>
  </si>
  <si>
    <t>ESMERALDA ALTA_10Lfs1-30_102829_V6</t>
  </si>
  <si>
    <t>ESMERALDA ALTA_10Qf-30_102851</t>
  </si>
  <si>
    <t>ESMERALDA ALTA_10Qf-30_102851_O1</t>
  </si>
  <si>
    <t>ESMERALDA ALTA_10Qf-30_102851_O2</t>
  </si>
  <si>
    <t>ESMERALDA ALTA_10Qf-30_102851_O3</t>
  </si>
  <si>
    <t>ESMERALDA ALTA_10Qf-30_102851_O4</t>
  </si>
  <si>
    <t>ESMERALDA ALTA_10Qf-30_102851_O5</t>
  </si>
  <si>
    <t>ESMERALDA ALTA_10Qf-30_102851_O6</t>
  </si>
  <si>
    <t>ESMERALDA ALTA_10Qf-30_102851_O7</t>
  </si>
  <si>
    <t>ESMERALDA ALTA_10Qf-30_102851_O8</t>
  </si>
  <si>
    <t>ESMERALDA ALTA_10Qf-30_102851_O9</t>
  </si>
  <si>
    <t>ESMERALDA ALTA_10Qf-30_102851_O10</t>
  </si>
  <si>
    <t>ESMERALDA ALTA_10Qf-30_102851_O11</t>
  </si>
  <si>
    <t>ESMERALDA ALTA_10Qf-30_102851_O12</t>
  </si>
  <si>
    <t>ESMERALDA ALTA_10Qf-30_102851_O13</t>
  </si>
  <si>
    <t>ESMERALDA ALTA_10Qf-30_102851_O14</t>
  </si>
  <si>
    <t>ESMERALDA ALTA_10Qf-30_102851_O15</t>
  </si>
  <si>
    <t>ESMERALDA ALTA_10Qf-30_102851_O16</t>
  </si>
  <si>
    <t>ESMERALDA ALTA_10Qf-30_102851_O17</t>
  </si>
  <si>
    <t>ESMERALDA ALTA_10Qf-30_102851_O18</t>
  </si>
  <si>
    <t>ESMERALDA ALTA_10Qf-30_102851_O19</t>
  </si>
  <si>
    <t>ESMERALDA ALTA_10Qf-30_102851_O20</t>
  </si>
  <si>
    <t>ESMERALDA ALTA_10Qf-30_102851_O21</t>
  </si>
  <si>
    <t>ESMERALDA ALTA_10Qf-30_102851_O22</t>
  </si>
  <si>
    <t>ESMERALDA ALTA_10Qf-30_102851_O23</t>
  </si>
  <si>
    <t>ESMERALDA ALTA_10Qf-30_102851_O24</t>
  </si>
  <si>
    <t>ESMERALDA ALTA_10Qf-30_102851_O25</t>
  </si>
  <si>
    <t>ESMERALDA ALTA_10Qf-30_102851_O26</t>
  </si>
  <si>
    <t>ESMERALDA ALTA_10Qf-30_102851_O27</t>
  </si>
  <si>
    <t>ESMERALDA ALTA_10Qf-30_102851_O28</t>
  </si>
  <si>
    <t>ESMERALDA ALTA_10Qf-30_102851_O29</t>
  </si>
  <si>
    <t>ESMERALDA ALTA_10Qf-30_102851_O30</t>
  </si>
  <si>
    <t>ESMERALDA ALTA_10Qf-30_102851_O31</t>
  </si>
  <si>
    <t>ESMERALDA ALTA_10Qf-30_102851_O32</t>
  </si>
  <si>
    <t>ESMERALDA ALTA_10Qf-30_102851_O33</t>
  </si>
  <si>
    <t>ESMERALDA ALTA_10Qf-30_102851_O34</t>
  </si>
  <si>
    <t>ESMERALDA ALTA_10Qf-30_102851_O35</t>
  </si>
  <si>
    <t>ESMERALDA ALTA_10Qfs1-30_102853</t>
  </si>
  <si>
    <t>ESMERALDA ALTA_10Qfs1-30_102853_P1</t>
  </si>
  <si>
    <t>ESMERALDA ALTA_10Qfs1-30_102853_P2</t>
  </si>
  <si>
    <t>ESMERALDA ALTA_10Qfs1-30_102853_P3</t>
  </si>
  <si>
    <t>ESMERALDA ALTA_10Qfs1-30_102853_P4</t>
  </si>
  <si>
    <t>ESMERALDA ALTA_10Qfs1-30_102853_P5</t>
  </si>
  <si>
    <t>ESMERALDA ALTA_10Qfs1-30_102853_P6</t>
  </si>
  <si>
    <t>ESMERALDA ALTA_10Qfs1-30_102853_P7</t>
  </si>
  <si>
    <t>ESMERALDA ALTA_10Qfs1-30_102853_P8</t>
  </si>
  <si>
    <t>ESMERALDA ALTA_10Qfs1-30_102853_P9</t>
  </si>
  <si>
    <t>ESMERALDA ALTA_10Qfs1-30_102853_P10</t>
  </si>
  <si>
    <t>ESMERALDA ALTA_10Qfs1-30_102853_P11</t>
  </si>
  <si>
    <t>ESMERALDA ALTA_10Qfs1-30_102853_P12</t>
  </si>
  <si>
    <t>ESMERALDA ALTA_10Qfs1-30_102853_P13</t>
  </si>
  <si>
    <t>ESMERALDA ALTA_10Qfs1-30_102853_P14</t>
  </si>
  <si>
    <t>ESMERALDA ALTA_10Qfs1-30_102853_P15</t>
  </si>
  <si>
    <t>ESMERALDA ALTA_10Qfs1-30_102853_P16</t>
  </si>
  <si>
    <t>ESMERALDA ALTA_10Qfs1-30_102853_P17</t>
  </si>
  <si>
    <t>ESMERALDA ALTA_10Qfs1-30_102853_P18</t>
  </si>
  <si>
    <t>ESMERALDA ALTA_10Qfs1-30_102853_P19</t>
  </si>
  <si>
    <t>ESMERALDA ALTA_10Qfs1-30_102853_P20</t>
  </si>
  <si>
    <t>ESMERALDA ALTA_10Qfs1-30_102853_P21</t>
  </si>
  <si>
    <t>ESMERALDA ALTA_10Qfs1-30_102853_P22</t>
  </si>
  <si>
    <t>ESMERALDA ALTA_10Qfs1-30_102853_P23</t>
  </si>
  <si>
    <t>ESMERALDA ALTA_10Qfs1-30_102853_P24</t>
  </si>
  <si>
    <t>ESMERALDA ALTA_10Qfs1-30_102853_P25</t>
  </si>
  <si>
    <t>ESMERALDA ALTA_10Qfs1-30_102853_P26</t>
  </si>
  <si>
    <t>ESMERALDA ALTA_10Qfs1-30_102853_P27</t>
  </si>
  <si>
    <t>ESMERALDA ALTA_10Qfs1-30_102853_P28</t>
  </si>
  <si>
    <t>ESMERALDA ALTA_10Qfs1-30_102853_P29</t>
  </si>
  <si>
    <t>ESMERALDA ALTA_10Qfs1-30_102853_P30</t>
  </si>
  <si>
    <t>ESMERALDA ALTA_10Qfs1-30_102853_P31</t>
  </si>
  <si>
    <t>ESMERALDA ALTA_10Qfs1-30_102853_P32</t>
  </si>
  <si>
    <t>ESMERALDA ALTA_10Qfs1-30_102853_P33</t>
  </si>
  <si>
    <t>ESMERALDA ALTA_10Qfs1-30_102853_P34</t>
  </si>
  <si>
    <t>ESMERALDA ALTA_10Qfs1-30_102856</t>
  </si>
  <si>
    <t>ESMERALDA ALTA_10Qfs1-30_102856_P1</t>
  </si>
  <si>
    <t>ESMERALDA ALTA_10Qfs1-30_102856_P2</t>
  </si>
  <si>
    <t>ESMERALDA ALTA_10Qfs1-30_102856_P3</t>
  </si>
  <si>
    <t>ESMERALDA ALTA_10Qfs1-30_102856_P4</t>
  </si>
  <si>
    <t>ESMERALDA ALTA_10Qfs1-30_102856_P5</t>
  </si>
  <si>
    <t>ESMERALDA ALTA_10Qfs1-30_102856_P6</t>
  </si>
  <si>
    <t>ESMERALDA ALTA_10Qfs1-30_102856_P7</t>
  </si>
  <si>
    <t>ESMERALDA ALTA_10Qfs1-30_102856_P8</t>
  </si>
  <si>
    <t>ESMERALDA ALTA_10Qfs1-30_102856_P9</t>
  </si>
  <si>
    <t>ESMERALDA ALTA_10Qfs1-30_102856_P10</t>
  </si>
  <si>
    <t>ESMERALDA ALTA_10Qfs1-30_102856_P11</t>
  </si>
  <si>
    <t>ESMERALDA ALTA_10Qfs1-30_102856_P12</t>
  </si>
  <si>
    <t>ESMERALDA ALTA_10Qfs1-30_102856_P13</t>
  </si>
  <si>
    <t>ESMERALDA ALTA_10Qfs1-30_102856_P14</t>
  </si>
  <si>
    <t>ESMERALDA ALTA_10Qfs1-30_102856_P15</t>
  </si>
  <si>
    <t>ESMERALDA ALTA_10Qfs1-30_102856_P16</t>
  </si>
  <si>
    <t>ESMERALDA ALTA_10Qfs1-30_102856_P17</t>
  </si>
  <si>
    <t>ESMERALDA ALTA_10Qfs1-30_102856_P18</t>
  </si>
  <si>
    <t>ESMERALDA ALTA_10Qfs1-30_102856_P19</t>
  </si>
  <si>
    <t>ESMERALDA ALTA_10Qfs1-30_102856_P20</t>
  </si>
  <si>
    <t>ESMERALDA ALTA_10Qfs1-30_102856_P21</t>
  </si>
  <si>
    <t>ESMERALDA ALTA_10Qfs1-30_102856_P22</t>
  </si>
  <si>
    <t>ESMERALDA ALTA_10Qfs1-30_102856_P23</t>
  </si>
  <si>
    <t>ESMERALDA ALTA_10Qfs1-30_102856_P24</t>
  </si>
  <si>
    <t>ESMERALDA ALTA_10Qfs1-30_102856_P25</t>
  </si>
  <si>
    <t>ESMERALDA ALTA_10Qfs1-30_102856_P26</t>
  </si>
  <si>
    <t>ESMERALDA ALTA_10Qfs1-30_102856_P27</t>
  </si>
  <si>
    <t>ESMERALDA ALTA_10Qfs1-30_102856_P28</t>
  </si>
  <si>
    <t>ESMERALDA ALTA_10Qfs1-30_102856_P29</t>
  </si>
  <si>
    <t>ESMERALDA ALTA_10Qfs1-30_102856_P30</t>
  </si>
  <si>
    <t>ESMERALDA ALTA_10Qfs1-30_102856_P31</t>
  </si>
  <si>
    <t>ESMERALDA ALTA_10Qfs1-30_102856_P32</t>
  </si>
  <si>
    <t>ESMERALDA ALTA_10Qfs1-30_102856_P33</t>
  </si>
  <si>
    <t>ESMERALDA ALTA_10Qfs1-30_102856_P34</t>
  </si>
  <si>
    <t>11LfL-23</t>
  </si>
  <si>
    <t>ESMERALDA ALTA_11LfL-23_102765</t>
  </si>
  <si>
    <t>R1</t>
  </si>
  <si>
    <t>ESMERALDA ALTA_11LfL-23_102765_R1</t>
  </si>
  <si>
    <t>R2</t>
  </si>
  <si>
    <t>ESMERALDA ALTA_11LfL-23_102765_R2</t>
  </si>
  <si>
    <t>R3</t>
  </si>
  <si>
    <t>ESMERALDA ALTA_11LfL-23_102765_R3</t>
  </si>
  <si>
    <t>11LfLs1-23</t>
  </si>
  <si>
    <t>ESMERALDA ALTA_11LfLs1-23_102766</t>
  </si>
  <si>
    <t>T1</t>
  </si>
  <si>
    <t>ESMERALDA ALTA_11LfLs1-23_102766_T1</t>
  </si>
  <si>
    <t>T2</t>
  </si>
  <si>
    <t>ESMERALDA ALTA_11LfLs1-23_102766_T2</t>
  </si>
  <si>
    <t>T3</t>
  </si>
  <si>
    <t>ESMERALDA ALTA_11LfLs1-23_102766_T3</t>
  </si>
  <si>
    <t>T4</t>
  </si>
  <si>
    <t>ESMERALDA ALTA_11LfLs1-23_102766_T4</t>
  </si>
  <si>
    <t>T5</t>
  </si>
  <si>
    <t>ESMERALDA ALTA_11LfLs1-23_102766_T5</t>
  </si>
  <si>
    <t>T6</t>
  </si>
  <si>
    <t>ESMERALDA ALTA_11LfLs1-23_102766_T6</t>
  </si>
  <si>
    <t>ESMERALDA BAJA_05Qd-61_102864</t>
  </si>
  <si>
    <t>ESMERALDA BAJA_05Qd-61_102864_C1</t>
  </si>
  <si>
    <t>ESMERALDA BAJA_05Qd-61_102864_C2</t>
  </si>
  <si>
    <t>ESMERALDA BAJA_05Qd-61_102864_C3</t>
  </si>
  <si>
    <t>ESMERALDA BAJA_05Qd-61_102864_C4</t>
  </si>
  <si>
    <t>ESMERALDA BAJA_05Qd-61_102864_C5</t>
  </si>
  <si>
    <t>ESMERALDA BAJA_05Qd-61_102864_C6</t>
  </si>
  <si>
    <t>ESMERALDA BAJA_05Qd-61_102864_C7</t>
  </si>
  <si>
    <t>ESMERALDA BAJA_05Qd-61_102864_C8</t>
  </si>
  <si>
    <t>ESMERALDA BAJA_05Qd-61_102864_C9</t>
  </si>
  <si>
    <t>ESMERALDA BAJA_05Qd-61_102864_C10</t>
  </si>
  <si>
    <t>ESMERALDA BAJA_05Qd-61_102864_C11</t>
  </si>
  <si>
    <t>ESMERALDA BAJA_05Qd-61_102864_C12</t>
  </si>
  <si>
    <t>ESMERALDA BAJA_05Qd-61_102864_C13</t>
  </si>
  <si>
    <t>ESMERALDA BAJA_05Qd-61_102864_C14</t>
  </si>
  <si>
    <t>ESMERALDA BAJA_05Qd-61_102864_C15</t>
  </si>
  <si>
    <t>ESMERALDA BAJA_05Qd-61_102864_C16</t>
  </si>
  <si>
    <t>ESMERALDA BAJA_05Qd-61_102864_C17</t>
  </si>
  <si>
    <t>ESMERALDA BAJA_05Qd-61_102864_C18</t>
  </si>
  <si>
    <t>ESMERALDA BAJA_05Qd-61_102864_C19</t>
  </si>
  <si>
    <t>ESMERALDA BAJA_05Qd-61_102864_C20</t>
  </si>
  <si>
    <t>ESMERALDA BAJA_05Qd-61_102864_C21</t>
  </si>
  <si>
    <t>ESMERALDA BAJA_05Qd-61_102864_C22</t>
  </si>
  <si>
    <t>ESMERALDA BAJA_05Qd-61_102864_C23</t>
  </si>
  <si>
    <t>ESMERALDA BAJA_05Qd-61_102864_C24</t>
  </si>
  <si>
    <t>ESMERALDA BAJA_05Qd-61_102864_C25</t>
  </si>
  <si>
    <t>ESMERALDA BAJA_05Qd-61_102864_C26</t>
  </si>
  <si>
    <t>ESMERALDA BAJA_05Qd-61_102864_C27</t>
  </si>
  <si>
    <t>ESMERALDA BAJA_05Qd-61_102864_C28</t>
  </si>
  <si>
    <t>ESMERALDA BAJA_05Qd-61_102864_C29</t>
  </si>
  <si>
    <t>ESMERALDA BAJA_05Qd-61_102864_C30</t>
  </si>
  <si>
    <t>ESMERALDA BAJA_05Qd-61_102864_C31</t>
  </si>
  <si>
    <t>ESMERALDA BAJA_05Qd-61_102864_C32</t>
  </si>
  <si>
    <t>ESMERALDA BAJA_05Qd-61_102864_C33</t>
  </si>
  <si>
    <t>ESMERALDA BAJA_05Qd-61_102864_C34</t>
  </si>
  <si>
    <t>ESMERALDA BAJA_05Qd-61_102864_C35</t>
  </si>
  <si>
    <t>ESMERALDA BAJA_05Qd-61_102864_C36</t>
  </si>
  <si>
    <t>ESMERALDA BAJA_05Qd-61_102864_C37</t>
  </si>
  <si>
    <t>ESMERALDA BAJA_05Qd-61_102864_C38</t>
  </si>
  <si>
    <t>ESMERALDA BAJA_05Qd-61_102864_C39</t>
  </si>
  <si>
    <t>ESMERALDA BAJA_05Qd-61_102864_C40</t>
  </si>
  <si>
    <t>ESMERALDA BAJA_05Qd-61_102864_C41</t>
  </si>
  <si>
    <t>ESMERALDA BAJA_05Qd-61_102864_C42</t>
  </si>
  <si>
    <t>ESMERALDA BAJA_05Qd-61_102864_C43</t>
  </si>
  <si>
    <t>ESMERALDA BAJA_05Qd-61_102864_C44</t>
  </si>
  <si>
    <t>ESMERALDA BAJA_05Qd-61_102864_C45</t>
  </si>
  <si>
    <t>ESMERALDA BAJA_05Qd-61_102864_C46</t>
  </si>
  <si>
    <t>ESMERALDA BAJA_05Qd-61_102864_C47</t>
  </si>
  <si>
    <t>ESMERALDA BAJA_05Qd-61_102864_C48</t>
  </si>
  <si>
    <t>ESMERALDA BAJA_05Qd-61_102864_C49</t>
  </si>
  <si>
    <t>ESMERALDA BAJA_05Qd-61_102864_C50</t>
  </si>
  <si>
    <t>ESMERALDA BAJA_05Qd-61_102864_C51</t>
  </si>
  <si>
    <t>ESMERALDA BAJA_05Qd-61_102864_C52</t>
  </si>
  <si>
    <t>ESMERALDA BAJA_05Qd-61_102864_C53</t>
  </si>
  <si>
    <t>ESMERALDA BAJA_05Qd-61_102864_C54</t>
  </si>
  <si>
    <t>ESMERALDA BAJA_05Qd-61_102864_C55</t>
  </si>
  <si>
    <t>ESMERALDA BAJA_05Qd-61_102864_C56</t>
  </si>
  <si>
    <t>ESMERALDA BAJA_05Qd-61_102864_C57</t>
  </si>
  <si>
    <t>ESMERALDA BAJA_05Qd-61_102864_C58</t>
  </si>
  <si>
    <t>ESMERALDA BAJA_05Qd-61_102864_C59</t>
  </si>
  <si>
    <t>ESMERALDA BAJA_05Qd-61_102864_C60</t>
  </si>
  <si>
    <t>ESMERALDA BAJA_05Qd-61_102864_C61</t>
  </si>
  <si>
    <t>ESMERALDA BAJA_05Qd-61_102864_C62</t>
  </si>
  <si>
    <t>ESMERALDA BAJA_05Qd-61_102864_C63</t>
  </si>
  <si>
    <t>ESMERALDA BAJA_05Qd-61_102864_C64</t>
  </si>
  <si>
    <t>ESMERALDA BAJA_05Qd-61_102864_C65</t>
  </si>
  <si>
    <t>ESMERALDA BAJA_05Qd-61_102864_C66</t>
  </si>
  <si>
    <t>ESMERALDA BAJA_05Qd-61_102864_C67</t>
  </si>
  <si>
    <t>ESMERALDA BAJA_05Qd-61_102864_C68</t>
  </si>
  <si>
    <t>ESMERALDA BAJA_05Qd-61_102864_C69</t>
  </si>
  <si>
    <t>ESMERALDA BAJA_05Qd-61_102864_C70</t>
  </si>
  <si>
    <t>ESMERALDA BAJA_05Qd-61_102864_C71</t>
  </si>
  <si>
    <t>ESMERALDA BAJA_05Qd-61_102864_C72</t>
  </si>
  <si>
    <t>ESMERALDA BAJA_05Qd-61_102864_C73</t>
  </si>
  <si>
    <t>ESMERALDA BAJA_05Qd-61_102864_C74</t>
  </si>
  <si>
    <t>ESMERALDA BAJA_05Qd-61_102864_C75</t>
  </si>
  <si>
    <t>ESMERALDA BAJA_05Qd-61_102864_C76</t>
  </si>
  <si>
    <t>ESMERALDA BAJA_05Qd-61_102864_C77</t>
  </si>
  <si>
    <t>ESMERALDA BAJA_05Qd-61_102864_C78</t>
  </si>
  <si>
    <t>ESMERALDA BAJA_05Qd-61_102864_C79</t>
  </si>
  <si>
    <t>ESMERALDA BAJA_05Qd-61_102864_C80</t>
  </si>
  <si>
    <t>ESMERALDA BAJA_05Qd-61_102864_C81</t>
  </si>
  <si>
    <t>ESMERALDA BAJA_05Qd-61_102864_C82</t>
  </si>
  <si>
    <t>ESMERALDA BAJA_05Qd-61_102864_C83</t>
  </si>
  <si>
    <t>ESMERALDA BAJA_05Qd-61_102864_C84</t>
  </si>
  <si>
    <t>ESMERALDA BAJA_05Qd-61_102864_C85</t>
  </si>
  <si>
    <t>ESMERALDA BAJA_05Qd-61_102864_C86</t>
  </si>
  <si>
    <t>ESMERALDA BAJA_05Qd-61_102864_C87</t>
  </si>
  <si>
    <t>ESMERALDA BAJA_05Qd-61_102864_C88</t>
  </si>
  <si>
    <t>ESMERALDA BAJA_05Qd-61_102864_C89</t>
  </si>
  <si>
    <t>ESMERALDA BAJA_05Qd-61_102864_C90</t>
  </si>
  <si>
    <t>ESMERALDA BAJA_05Qd-61_102864_C91</t>
  </si>
  <si>
    <t>ESMERALDA BAJA_05Qd-61_102864_C92</t>
  </si>
  <si>
    <t>ESMERALDA BAJA_05Qd-61_102864_C93</t>
  </si>
  <si>
    <t>ESMERALDA BAJA_05Qd-61_102864_C94</t>
  </si>
  <si>
    <t>ESMERALDA BAJA_05Qd-61_102864_C95</t>
  </si>
  <si>
    <t>ESMERALDA BAJA_05Qd-61_102864_C96</t>
  </si>
  <si>
    <t>ESMERALDA BAJA_05Qd-61_102864_C97</t>
  </si>
  <si>
    <t>ESMERALDA BAJA_05Qd-61_102864_C98</t>
  </si>
  <si>
    <t>ESMERALDA BAJA_05Qd-61_102864_C99</t>
  </si>
  <si>
    <t>ESMERALDA BAJA_05Qd-61_102864_C100</t>
  </si>
  <si>
    <t>ESMERALDA BAJA_05Qd-61_102864_C101</t>
  </si>
  <si>
    <t>ESMERALDA BAJA_05Qd-61_102864_C102</t>
  </si>
  <si>
    <t>ESMERALDA BAJA_05Qd-61_102864_C103</t>
  </si>
  <si>
    <t>ESMERALDA BAJA_05Qd-61_102864_C104</t>
  </si>
  <si>
    <t>ESMERALDA BAJA_05Qd-61_102864_C105</t>
  </si>
  <si>
    <t>ESMERALDA BAJA_05Qd-61_102864_C106</t>
  </si>
  <si>
    <t>ESMERALDA BAJA_05Qd-61_102864_C107</t>
  </si>
  <si>
    <t>ESMERALDA BAJA_05Qd-61_102864_C108</t>
  </si>
  <si>
    <t>ESMERALDA BAJA_05Qd-61_102864_C109</t>
  </si>
  <si>
    <t>ESMERALDA BAJA_05Qd-61_102864_C110</t>
  </si>
  <si>
    <t>ESMERALDA BAJA_05Qd-61_102864_C111</t>
  </si>
  <si>
    <t>ESMERALDA BAJA_05Qd-61_102864_C112</t>
  </si>
  <si>
    <t>ESMERALDA BAJA_05Qd-61_102864_C113</t>
  </si>
  <si>
    <t>ESMERALDA BAJA_05Qd-61_102864_C114</t>
  </si>
  <si>
    <t>ESMERALDA BAJA_05Qd-61_102864_C115</t>
  </si>
  <si>
    <t>ESMERALDA BAJA_05Qd-61_102864_C116</t>
  </si>
  <si>
    <t>ESMERALDA BAJA_05Qd-61_102864_C117</t>
  </si>
  <si>
    <t>ESMERALDA BAJA_05Qd-61_102864_C118</t>
  </si>
  <si>
    <t>ESMERALDA BAJA_05Qd-61_102864_C119</t>
  </si>
  <si>
    <t>ESMERALDA BAJA_05Qd-61_102864_C120</t>
  </si>
  <si>
    <t>ESMERALDA BAJA_05Qd-61_102864_C121</t>
  </si>
  <si>
    <t>ESMERALDA BAJA_05Qd-61_102864_C122</t>
  </si>
  <si>
    <t>ESMERALDA BAJA_05Qd-61_102864_C123</t>
  </si>
  <si>
    <t>ESMERALDA BAJA_05Qd-61_102864_C124</t>
  </si>
  <si>
    <t>ESMERALDA BAJA_05Qd-61_102864_C125</t>
  </si>
  <si>
    <t>ESMERALDA BAJA_05Qd-61_102864_C126</t>
  </si>
  <si>
    <t>ESMERALDA BAJA_05Qd-61_102864_C127</t>
  </si>
  <si>
    <t>ESMERALDA BAJA_05Qd-61_102864_C128</t>
  </si>
  <si>
    <t>ESMERALDA BAJA_05Qd-61_102864_C129</t>
  </si>
  <si>
    <t>ESMERALDA BAJA_05Qd-61_102864_C130</t>
  </si>
  <si>
    <t>ESMERALDA BAJA_05Qd-61_102864_C131</t>
  </si>
  <si>
    <t>ESMERALDA BAJA_05Qd-61_102864_C132</t>
  </si>
  <si>
    <t>ESMERALDA BAJA_05Qd-61_102864_C133</t>
  </si>
  <si>
    <t>ESMERALDA BAJA_05Qd-61_102864_C134</t>
  </si>
  <si>
    <t>ESMERALDA BAJA_05Qd-61_102864_C135</t>
  </si>
  <si>
    <t>ESMERALDA BAJA_05Qd-61_102864_C136</t>
  </si>
  <si>
    <t>ESMERALDA BAJA_05Qd-61_102864_C137</t>
  </si>
  <si>
    <t>ESMERALDA BAJA_05Qd-61_102864_C138</t>
  </si>
  <si>
    <t>ESMERALDA BAJA_05Qd-61_102864_C139</t>
  </si>
  <si>
    <t>ESMERALDA BAJA_05Qd-61_102864_C140</t>
  </si>
  <si>
    <t>ESMERALDA BAJA_05Qd-61_102864_C141</t>
  </si>
  <si>
    <t>ESMERALDA BAJA_05Qd-61_102864_C142</t>
  </si>
  <si>
    <t>ESMERALDA BAJA_05Qd-61_102864_C143</t>
  </si>
  <si>
    <t>ESMERALDA BAJA_05Qd-61_102864_C144</t>
  </si>
  <si>
    <t>ESMERALDA BAJA_05Qd-61_102864_C145</t>
  </si>
  <si>
    <t>ESMERALDA BAJA_05Qd-61_102864_C146</t>
  </si>
  <si>
    <t>ESMERALDA BAJA_05Qd-61_102864_C147</t>
  </si>
  <si>
    <t>ESMERALDA BAJA_05Qd-61_102864_C148</t>
  </si>
  <si>
    <t>ESMERALDA BAJA_05Qd-61_102864_C149</t>
  </si>
  <si>
    <t>ESMERALDA BAJA_05Qd-61_102864_C150</t>
  </si>
  <si>
    <t>ESMERALDA BAJA_05Qd-61_102864_C151</t>
  </si>
  <si>
    <t>ESMERALDA BAJA_05Qd-61_102864_C152</t>
  </si>
  <si>
    <t>ESMERALDA BAJA_05Qd-61_102864_C153</t>
  </si>
  <si>
    <t>ESMERALDA BAJA_05Qd-61_102864_C154</t>
  </si>
  <si>
    <t>ESMERALDA BAJA_05Qd-61_102864_C155</t>
  </si>
  <si>
    <t>ESMERALDA BAJA_05Qd-61_102864_C156</t>
  </si>
  <si>
    <t>ESMERALDA BAJA_05Qd-61_102864_C157</t>
  </si>
  <si>
    <t>ESMERALDA BAJA_05Qd-61_102864_C158</t>
  </si>
  <si>
    <t>ESMERALDA BAJA_05Qd-61_102864_C159</t>
  </si>
  <si>
    <t>ESMERALDA BAJA_05Qd-61_102864_C160</t>
  </si>
  <si>
    <t>ESMERALDA BAJA_05Qd-61_102864_C161</t>
  </si>
  <si>
    <t>ESMERALDA BAJA_05Qd-61_102864_C162</t>
  </si>
  <si>
    <t>ESMERALDA BAJA_05Qd-61_102864_C163</t>
  </si>
  <si>
    <t>ESMERALDA BAJA_05Qd-61_102864_C164</t>
  </si>
  <si>
    <t>ESMERALDA BAJA_05Qd-61_102864_C165</t>
  </si>
  <si>
    <t>ESMERALDA BAJA_05Qd-61_102864_C166</t>
  </si>
  <si>
    <t>ESMERALDA BAJA_05Qd-61_102864_C167</t>
  </si>
  <si>
    <t>ESMERALDA BAJA_05Qd-61_102864_C168</t>
  </si>
  <si>
    <t>ESMERALDA BAJA_05Qd-61_102864_C169</t>
  </si>
  <si>
    <t>ESMERALDA BAJA_05Qd-61_102864_C170</t>
  </si>
  <si>
    <t>ESMERALDA BAJA_05Qd-61_102864_C171</t>
  </si>
  <si>
    <t>ESMERALDA BAJA_05Qd-61_102864_C172</t>
  </si>
  <si>
    <t>ESMERALDA BAJA_05Qd-61_102864_C173</t>
  </si>
  <si>
    <t>ESMERALDA BAJA_05Qd-61_102864_C174</t>
  </si>
  <si>
    <t>ESMERALDA BAJA_05Qd-61_102864_C175</t>
  </si>
  <si>
    <t>ESMERALDA BAJA_05Qd-61_102864_C176</t>
  </si>
  <si>
    <t>ESMERALDA BAJA_05Qd-61_102864_C177</t>
  </si>
  <si>
    <t>ESMERALDA BAJA_05Qd-61_102864_C178</t>
  </si>
  <si>
    <t>ESMERALDA BAJA_05Qd-61_102864_C179</t>
  </si>
  <si>
    <t>ESMERALDA BAJA_05Qd-61_102864_C180</t>
  </si>
  <si>
    <t>ESMERALDA BAJA_05Qd-61_102864_C181</t>
  </si>
  <si>
    <t>ESMERALDA BAJA_05Qd-61_102864_C182</t>
  </si>
  <si>
    <t>ESMERALDA BAJA_05Qd-61_102864_C183</t>
  </si>
  <si>
    <t>ESMERALDA BAJA_05Qd-61_102864_C184</t>
  </si>
  <si>
    <t>ESMERALDA BAJA_05Qd-61_102864_C185</t>
  </si>
  <si>
    <t>ESMERALDA BAJA_05Qd-61_102864_C186</t>
  </si>
  <si>
    <t>ESMERALDA BAJA_05Qd-61_102864_C187</t>
  </si>
  <si>
    <t>ESMERALDA BAJA_05Qd-61_102864_C188</t>
  </si>
  <si>
    <t>ESMERALDA BAJA_05Qd-61_102864_C189</t>
  </si>
  <si>
    <t>ESMERALDA BAJA_05Qd-61_102864_C190</t>
  </si>
  <si>
    <t>ESMERALDA BAJA_05Qd-61_102864_C191</t>
  </si>
  <si>
    <t>ESMERALDA BAJA_05Qd-61_102864_C192</t>
  </si>
  <si>
    <t>ESMERALDA BAJA_05Qd-61_102864_C193</t>
  </si>
  <si>
    <t>ESMERALDA BAJA_05Qd-61_102864_C194</t>
  </si>
  <si>
    <t>ESMERALDA BAJA_05Qd-61_102864_C195</t>
  </si>
  <si>
    <t>ESMERALDA BAJA_05Qd-61_102864_C196</t>
  </si>
  <si>
    <t>ESMERALDA BAJA_05Qd-61_102864_C197</t>
  </si>
  <si>
    <t>ESMERALDA BAJA_05Qd-61_102864_C198</t>
  </si>
  <si>
    <t>ESMERALDA BAJA_05Qd-61_102864_C199</t>
  </si>
  <si>
    <t>ESMERALDA BAJA_05Qd-61_102864_C200</t>
  </si>
  <si>
    <t>ESMERALDA BAJA_05Qd-61_102864_C201</t>
  </si>
  <si>
    <t>ESMERALDA BAJA_05Qd-61_102864_C202</t>
  </si>
  <si>
    <t>ESMERALDA BAJA_05Qd-61_102864_C203</t>
  </si>
  <si>
    <t>ESMERALDA BAJA_05Qd-61_102864_C204</t>
  </si>
  <si>
    <t>ESMERALDA BAJA_05Qd-61_102864_C205</t>
  </si>
  <si>
    <t>ESMERALDA BAJA_05Qd-61_102864_C206</t>
  </si>
  <si>
    <t>ESMERALDA BAJA_05Qd-61_102864_C207</t>
  </si>
  <si>
    <t>ESMERALDA BAJA_05Qd-61_102864_C208</t>
  </si>
  <si>
    <t>ESMERALDA BAJA_05Qd-61_102864_C209</t>
  </si>
  <si>
    <t>ESMERALDA BAJA_09LeLs1-38_102764</t>
  </si>
  <si>
    <t>ESMERALDA BAJA_09LeLs1-38_102764_F1</t>
  </si>
  <si>
    <t>ESMERALDA BAJA_09LeLs1-38_102764_F2</t>
  </si>
  <si>
    <t>ESMERALDA BAJA_09LeLs1-38_102764_F3</t>
  </si>
  <si>
    <t>ESMERALDA BAJA_09LeLs1-38_102764_F4</t>
  </si>
  <si>
    <t>ESMERALDA BAJA_09QeL-38_102840</t>
  </si>
  <si>
    <t>ESMERALDA BAJA_09QeL-38_102840_H1</t>
  </si>
  <si>
    <t>ESMERALDA BAJA_09QeL-38_102840_H2</t>
  </si>
  <si>
    <t>ESMERALDA BAJA_09QeL-38_102840_H3</t>
  </si>
  <si>
    <t>ESMERALDA BAJA_09QeL-38_102840_H4</t>
  </si>
  <si>
    <t>ESMERALDA BAJA_09QeL-38_102840_H5</t>
  </si>
  <si>
    <t>ESMERALDA BAJA_09QeL-38_102840_H6</t>
  </si>
  <si>
    <t>ESMERALDA BAJA_09QeL-38_102840_H7</t>
  </si>
  <si>
    <t>ESMERALDA BAJA_09QeL-38_102840_H8</t>
  </si>
  <si>
    <t>ESMERALDA BAJA_09QeL-38_102840_H9</t>
  </si>
  <si>
    <t>ESMERALDA BAJA_09QeL-38_102840_H10</t>
  </si>
  <si>
    <t>ESMERALDA BAJA_09QeL-38_102840_H11</t>
  </si>
  <si>
    <t>ESMERALDA BAJA_09QeL-38_102840_H12</t>
  </si>
  <si>
    <t>ESMERALDA BAJA_09QeL-38_102840_H13</t>
  </si>
  <si>
    <t>ESMERALDA BAJA_09QeL-38_102840_H14</t>
  </si>
  <si>
    <t>ESMERALDA BAJA_09QeL-38_102840_H15</t>
  </si>
  <si>
    <t>ESMERALDA BAJA_09QeL-38_102840_H16</t>
  </si>
  <si>
    <t>ESMERALDA BAJA_09QeL-38_102840_H17</t>
  </si>
  <si>
    <t>ESMERALDA BAJA_09QeL-38_102840_H18</t>
  </si>
  <si>
    <t>ESMERALDA BAJA_09QeL-38_102840_H19</t>
  </si>
  <si>
    <t>ESMERALDA BAJA_09QeL-38_102840_H20</t>
  </si>
  <si>
    <t>ESMERALDA BAJA_09QeL-38_102840_H21</t>
  </si>
  <si>
    <t>ESMERALDA BAJA_09QeL-38_102840_H22</t>
  </si>
  <si>
    <t>ESMERALDA BAJA_09QeL-38_102840_H23</t>
  </si>
  <si>
    <t>ESMERALDA BAJA_09QeL-38_102840_H24</t>
  </si>
  <si>
    <t>ESMERALDA BAJA_09QeL-38_102840_H25</t>
  </si>
  <si>
    <t>ESMERALDA BAJA_09QeL-38_102840_H26</t>
  </si>
  <si>
    <t>ESMERALDA BAJA_09QeL-38_102840_H27</t>
  </si>
  <si>
    <t>ESMERALDA BAJA_09QeL-38_102840_H28</t>
  </si>
  <si>
    <t>ESMERALDA BAJA_09QeL-38_102840_H29</t>
  </si>
  <si>
    <t>ESMERALDA BAJA_09QeL-38_102840_H30</t>
  </si>
  <si>
    <t>ESMERALDA BAJA_09QeL-38_102840_H31</t>
  </si>
  <si>
    <t>ESMERALDA BAJA_09QeL-38_102840_H32</t>
  </si>
  <si>
    <t>ESMERALDA BAJA_09QeL-38_102840_H33</t>
  </si>
  <si>
    <t>ESMERALDA BAJA_09QeL-38_102840_H34</t>
  </si>
  <si>
    <t>ESMERALDA BAJA_09QeL-38_102840_H35</t>
  </si>
  <si>
    <t>ESMERALDA BAJA_09QeLs1-38_102843</t>
  </si>
  <si>
    <t>ESMERALDA BAJA_09QeLs1-38_102843_I1</t>
  </si>
  <si>
    <t>ESMERALDA BAJA_09QeLs1-38_102843_I2</t>
  </si>
  <si>
    <t>ESMERALDA BAJA_09QeLs1-38_102843_I3</t>
  </si>
  <si>
    <t>ESMERALDA BAJA_09QeLs1-38_102843_I4</t>
  </si>
  <si>
    <t>ESMERALDA BAJA_09QeLs1-38_102843_I5</t>
  </si>
  <si>
    <t>ESMERALDA BAJA_09QeLs1-38_102843_I6</t>
  </si>
  <si>
    <t>ESMERALDA BAJA_09QeLs1-38_102843_I7</t>
  </si>
  <si>
    <t>ESMERALDA BAJA_09QeLs1-38_102843_I8</t>
  </si>
  <si>
    <t>ESMERALDA BAJA_09QeLs1-38_102843_I9</t>
  </si>
  <si>
    <t>ESMERALDA BAJA_09QeLs1-38_102843_I10</t>
  </si>
  <si>
    <t>ESMERALDA BAJA_09QeLs1-38_102843_I11</t>
  </si>
  <si>
    <t>ESMERALDA BAJA_09QeLs1-38_102843_I12</t>
  </si>
  <si>
    <t>ESMERALDA BAJA_09QeLs1-38_102843_I13</t>
  </si>
  <si>
    <t>ESMERALDA BAJA_09QeLs1-38_102843_I14</t>
  </si>
  <si>
    <t>ESMERALDA BAJA_09QeLs1-38_102843_I15</t>
  </si>
  <si>
    <t>ESMERALDA BAJA_10Lfs1-30_102830</t>
  </si>
  <si>
    <t>ESMERALDA BAJA_10Lfs1-30_102830_V1</t>
  </si>
  <si>
    <t>ESMERALDA BAJA_10Lfs1-30_102830_V2</t>
  </si>
  <si>
    <t>ESMERALDA BAJA_10Lfs1-30_102830_V3</t>
  </si>
  <si>
    <t>ESMERALDA BAJA_10Lfs1-30_102830_V4</t>
  </si>
  <si>
    <t>ESMERALDA BAJA_10Lfs1-30_102830_V5</t>
  </si>
  <si>
    <t>ESMERALDA BAJA_10Lfs1-30_102830_V6</t>
  </si>
  <si>
    <t>ESMERALDA BAJA_10Qf-30_102851</t>
  </si>
  <si>
    <t>ESMERALDA BAJA_10Qf-30_102851_O1</t>
  </si>
  <si>
    <t>ESMERALDA BAJA_10Qf-30_102851_O2</t>
  </si>
  <si>
    <t>ESMERALDA BAJA_10Qf-30_102851_O3</t>
  </si>
  <si>
    <t>ESMERALDA BAJA_10Qf-30_102851_O4</t>
  </si>
  <si>
    <t>ESMERALDA BAJA_10Qf-30_102851_O5</t>
  </si>
  <si>
    <t>ESMERALDA BAJA_10Qf-30_102851_O6</t>
  </si>
  <si>
    <t>ESMERALDA BAJA_10Qf-30_102851_O7</t>
  </si>
  <si>
    <t>ESMERALDA BAJA_10Qf-30_102851_O8</t>
  </si>
  <si>
    <t>ESMERALDA BAJA_10Qf-30_102851_O9</t>
  </si>
  <si>
    <t>ESMERALDA BAJA_10Qf-30_102851_O10</t>
  </si>
  <si>
    <t>ESMERALDA BAJA_10Qf-30_102851_O11</t>
  </si>
  <si>
    <t>ESMERALDA BAJA_10Qf-30_102851_O12</t>
  </si>
  <si>
    <t>ESMERALDA BAJA_10Qf-30_102851_O13</t>
  </si>
  <si>
    <t>ESMERALDA BAJA_10Qf-30_102851_O14</t>
  </si>
  <si>
    <t>ESMERALDA BAJA_10Qf-30_102851_O15</t>
  </si>
  <si>
    <t>ESMERALDA BAJA_10Qf-30_102851_O16</t>
  </si>
  <si>
    <t>ESMERALDA BAJA_10Qf-30_102851_O17</t>
  </si>
  <si>
    <t>ESMERALDA BAJA_10Qf-30_102851_O18</t>
  </si>
  <si>
    <t>ESMERALDA BAJA_10Qf-30_102851_O19</t>
  </si>
  <si>
    <t>ESMERALDA BAJA_10Qf-30_102851_O20</t>
  </si>
  <si>
    <t>ESMERALDA BAJA_10Qf-30_102851_O21</t>
  </si>
  <si>
    <t>ESMERALDA BAJA_10Qf-30_102851_O22</t>
  </si>
  <si>
    <t>ESMERALDA BAJA_10Qf-30_102851_O23</t>
  </si>
  <si>
    <t>ESMERALDA BAJA_10Qf-30_102851_O24</t>
  </si>
  <si>
    <t>ESMERALDA BAJA_10Qf-30_102851_O25</t>
  </si>
  <si>
    <t>ESMERALDA BAJA_10Qf-30_102851_O26</t>
  </si>
  <si>
    <t>ESMERALDA BAJA_10Qf-30_102851_O27</t>
  </si>
  <si>
    <t>ESMERALDA BAJA_10Qf-30_102851_O28</t>
  </si>
  <si>
    <t>ESMERALDA BAJA_10Qf-30_102851_O29</t>
  </si>
  <si>
    <t>ESMERALDA BAJA_10Qf-30_102851_O30</t>
  </si>
  <si>
    <t>ESMERALDA BAJA_10Qf-30_102851_O31</t>
  </si>
  <si>
    <t>ESMERALDA BAJA_10Qf-30_102851_O32</t>
  </si>
  <si>
    <t>ESMERALDA BAJA_10Qf-30_102851_O33</t>
  </si>
  <si>
    <t>ESMERALDA BAJA_10Qf-30_102851_O34</t>
  </si>
  <si>
    <t>ESMERALDA BAJA_10Qf-30_102851_O35</t>
  </si>
  <si>
    <t>ESMERALDA BAJA_10Qfs1-30_102854</t>
  </si>
  <si>
    <t>ESMERALDA BAJA_10Qfs1-30_102854_P1</t>
  </si>
  <si>
    <t>ESMERALDA BAJA_10Qfs1-30_102854_P2</t>
  </si>
  <si>
    <t>ESMERALDA BAJA_10Qfs1-30_102854_P3</t>
  </si>
  <si>
    <t>ESMERALDA BAJA_10Qfs1-30_102854_P4</t>
  </si>
  <si>
    <t>ESMERALDA BAJA_10Qfs1-30_102854_P5</t>
  </si>
  <si>
    <t>ESMERALDA BAJA_10Qfs1-30_102854_P6</t>
  </si>
  <si>
    <t>ESMERALDA BAJA_10Qfs1-30_102854_P7</t>
  </si>
  <si>
    <t>ESMERALDA BAJA_10Qfs1-30_102854_P8</t>
  </si>
  <si>
    <t>ESMERALDA BAJA_10Qfs1-30_102854_P9</t>
  </si>
  <si>
    <t>ESMERALDA BAJA_10Qfs1-30_102854_P10</t>
  </si>
  <si>
    <t>ESMERALDA BAJA_10Qfs1-30_102854_P11</t>
  </si>
  <si>
    <t>ESMERALDA BAJA_10Qfs1-30_102854_P12</t>
  </si>
  <si>
    <t>ESMERALDA BAJA_10Qfs1-30_102854_P13</t>
  </si>
  <si>
    <t>ESMERALDA BAJA_10Qfs1-30_102854_P14</t>
  </si>
  <si>
    <t>ESMERALDA BAJA_10Qfs1-30_102854_P15</t>
  </si>
  <si>
    <t>ESMERALDA BAJA_10Qfs1-30_102854_P16</t>
  </si>
  <si>
    <t>ESMERALDA BAJA_10Qfs1-30_102854_P17</t>
  </si>
  <si>
    <t>ESMERALDA BAJA_10Qfs1-30_102854_P18</t>
  </si>
  <si>
    <t>ESMERALDA BAJA_10Qfs1-30_102854_P19</t>
  </si>
  <si>
    <t>ESMERALDA BAJA_10Qfs1-30_102854_P20</t>
  </si>
  <si>
    <t>ESMERALDA BAJA_10Qfs1-30_102854_P21</t>
  </si>
  <si>
    <t>ESMERALDA BAJA_10Qfs1-30_102854_P22</t>
  </si>
  <si>
    <t>ESMERALDA BAJA_10Qfs1-30_102854_P23</t>
  </si>
  <si>
    <t>ESMERALDA BAJA_10Qfs1-30_102854_P24</t>
  </si>
  <si>
    <t>ESMERALDA BAJA_10Qfs1-30_102854_P25</t>
  </si>
  <si>
    <t>ESMERALDA BAJA_10Qfs1-30_102854_P26</t>
  </si>
  <si>
    <t>ESMERALDA BAJA_10Qfs1-30_102854_P27</t>
  </si>
  <si>
    <t>ESMERALDA BAJA_10Qfs1-30_102854_P28</t>
  </si>
  <si>
    <t>ESMERALDA BAJA_10Qfs1-30_102854_P29</t>
  </si>
  <si>
    <t>ESMERALDA BAJA_10Qfs1-30_102854_P30</t>
  </si>
  <si>
    <t>ESMERALDA BAJA_10Qfs1-30_102854_P31</t>
  </si>
  <si>
    <t>ESMERALDA BAJA_10Qfs1-30_102854_P32</t>
  </si>
  <si>
    <t>ESMERALDA BAJA_10Qfs1-30_102854_P33</t>
  </si>
  <si>
    <t>ESMERALDA BAJA_10Qfs1-30_102854_P34</t>
  </si>
  <si>
    <t>ESMERALDA BAJA_10Qfs1-30_102856</t>
  </si>
  <si>
    <t>ESMERALDA BAJA_10Qfs1-30_102856_P1</t>
  </si>
  <si>
    <t>ESMERALDA BAJA_10Qfs1-30_102856_P2</t>
  </si>
  <si>
    <t>ESMERALDA BAJA_10Qfs1-30_102856_P3</t>
  </si>
  <si>
    <t>ESMERALDA BAJA_10Qfs1-30_102856_P4</t>
  </si>
  <si>
    <t>ESMERALDA BAJA_10Qfs1-30_102856_P5</t>
  </si>
  <si>
    <t>ESMERALDA BAJA_10Qfs1-30_102856_P6</t>
  </si>
  <si>
    <t>ESMERALDA BAJA_10Qfs1-30_102856_P7</t>
  </si>
  <si>
    <t>ESMERALDA BAJA_10Qfs1-30_102856_P8</t>
  </si>
  <si>
    <t>ESMERALDA BAJA_10Qfs1-30_102856_P9</t>
  </si>
  <si>
    <t>ESMERALDA BAJA_10Qfs1-30_102856_P10</t>
  </si>
  <si>
    <t>ESMERALDA BAJA_10Qfs1-30_102856_P11</t>
  </si>
  <si>
    <t>ESMERALDA BAJA_10Qfs1-30_102856_P12</t>
  </si>
  <si>
    <t>ESMERALDA BAJA_10Qfs1-30_102856_P13</t>
  </si>
  <si>
    <t>ESMERALDA BAJA_10Qfs1-30_102856_P14</t>
  </si>
  <si>
    <t>ESMERALDA BAJA_10Qfs1-30_102856_P15</t>
  </si>
  <si>
    <t>ESMERALDA BAJA_10Qfs1-30_102856_P16</t>
  </si>
  <si>
    <t>ESMERALDA BAJA_10Qfs1-30_102856_P17</t>
  </si>
  <si>
    <t>ESMERALDA BAJA_10Qfs1-30_102856_P18</t>
  </si>
  <si>
    <t>ESMERALDA BAJA_10Qfs1-30_102856_P19</t>
  </si>
  <si>
    <t>ESMERALDA BAJA_10Qfs1-30_102856_P20</t>
  </si>
  <si>
    <t>ESMERALDA BAJA_10Qfs1-30_102856_P21</t>
  </si>
  <si>
    <t>ESMERALDA BAJA_10Qfs1-30_102856_P22</t>
  </si>
  <si>
    <t>ESMERALDA BAJA_10Qfs1-30_102856_P23</t>
  </si>
  <si>
    <t>ESMERALDA BAJA_10Qfs1-30_102856_P24</t>
  </si>
  <si>
    <t>ESMERALDA BAJA_10Qfs1-30_102856_P25</t>
  </si>
  <si>
    <t>ESMERALDA BAJA_10Qfs1-30_102856_P26</t>
  </si>
  <si>
    <t>ESMERALDA BAJA_10Qfs1-30_102856_P27</t>
  </si>
  <si>
    <t>ESMERALDA BAJA_10Qfs1-30_102856_P28</t>
  </si>
  <si>
    <t>ESMERALDA BAJA_10Qfs1-30_102856_P29</t>
  </si>
  <si>
    <t>ESMERALDA BAJA_10Qfs1-30_102856_P30</t>
  </si>
  <si>
    <t>ESMERALDA BAJA_10Qfs1-30_102856_P31</t>
  </si>
  <si>
    <t>ESMERALDA BAJA_10Qfs1-30_102856_P32</t>
  </si>
  <si>
    <t>ESMERALDA BAJA_10Qfs1-30_102856_P33</t>
  </si>
  <si>
    <t>ESMERALDA BAJA_10Qfs1-30_102856_P34</t>
  </si>
  <si>
    <t>ESMERALDA BAJA_11LfL-23_102765</t>
  </si>
  <si>
    <t>ESMERALDA BAJA_11LfL-23_102765_R1</t>
  </si>
  <si>
    <t>ESMERALDA BAJA_11LfL-23_102765_R2</t>
  </si>
  <si>
    <t>ESMERALDA BAJA_11LfL-23_102765_R3</t>
  </si>
  <si>
    <t>ESMERALDA BAJA_11LfLs1-23_102766</t>
  </si>
  <si>
    <t>ESMERALDA BAJA_11LfLs1-23_102766_T1</t>
  </si>
  <si>
    <t>ESMERALDA BAJA_11LfLs1-23_102766_T2</t>
  </si>
  <si>
    <t>ESMERALDA BAJA_11LfLs1-23_102766_T3</t>
  </si>
  <si>
    <t>ESMERALDA BAJA_11LfLs1-23_102766_T4</t>
  </si>
  <si>
    <t>ESMERALDA BAJA_11LfLs1-23_102766_T5</t>
  </si>
  <si>
    <t>ESMERALDA BAJA_11LfLs1-23_102766_T6</t>
  </si>
  <si>
    <t>ESMERALDA BAJA_11LfLs1-23_102767</t>
  </si>
  <si>
    <t>ESMERALDA BAJA_11LfLs1-23_102767_T1</t>
  </si>
  <si>
    <t>ESMERALDA BAJA_11LfLs1-23_102767_T2</t>
  </si>
  <si>
    <t>ESMERALDA BAJA_11LfLs1-23_102767_T3</t>
  </si>
  <si>
    <t>ESMERALDA BAJA_11LfLs1-23_102767_T4</t>
  </si>
  <si>
    <t>ESMERALDA BAJA_11LfLs1-23_102767_T5</t>
  </si>
  <si>
    <t>ESMERALDA BAJA_11LfLs1-23_102767_T6</t>
  </si>
  <si>
    <t>FLORECITA_10Lf-30_102769</t>
  </si>
  <si>
    <t>FLORECITA_10Lf-30_102769_M1</t>
  </si>
  <si>
    <t>FLORECITA_10Lf-30_102769_M2</t>
  </si>
  <si>
    <t>FLORECITA_10Lf-30_102769_M3</t>
  </si>
  <si>
    <t>FLORECITA_10Lf-30_102769_M4</t>
  </si>
  <si>
    <t>FLORECITA_10Lf-30_102769_M5</t>
  </si>
  <si>
    <t>FLORECITA_10Lf-30_102769_M6</t>
  </si>
  <si>
    <t>FLORECITA_10Lf-30_102769_M9</t>
  </si>
  <si>
    <t>FLORECITA_10Lf-30_102769_M10</t>
  </si>
  <si>
    <t>FLORECITA_10Lf-30_102769_M12</t>
  </si>
  <si>
    <t>FLORECITA_10Lf-30_102817</t>
  </si>
  <si>
    <t>FLORECITA_10Lf-30_102817_M1</t>
  </si>
  <si>
    <t>FLORECITA_10Lf-30_102817_M2</t>
  </si>
  <si>
    <t>FLORECITA_10Lf-30_102817_M3</t>
  </si>
  <si>
    <t>FLORECITA_10Lf-30_102817_M4</t>
  </si>
  <si>
    <t>FLORECITA_10Lf-30_102817_M5</t>
  </si>
  <si>
    <t>FLORECITA_10Lf-30_102817_M6</t>
  </si>
  <si>
    <t>FLORECITA_10Lf-30_102817_M9</t>
  </si>
  <si>
    <t>FLORECITA_10Lf-30_102817_M10</t>
  </si>
  <si>
    <t>FLORECITA_10Lf-30_102817_M12</t>
  </si>
  <si>
    <t>FLORECITA_10Qf-30_102851</t>
  </si>
  <si>
    <t>FLORECITA_10Qf-30_102851_O1</t>
  </si>
  <si>
    <t>FLORECITA_10Qf-30_102851_O2</t>
  </si>
  <si>
    <t>FLORECITA_10Qf-30_102851_O3</t>
  </si>
  <si>
    <t>FLORECITA_10Qf-30_102851_O4</t>
  </si>
  <si>
    <t>FLORECITA_10Qf-30_102851_O5</t>
  </si>
  <si>
    <t>FLORECITA_10Qf-30_102851_O6</t>
  </si>
  <si>
    <t>FLORECITA_10Qf-30_102851_O7</t>
  </si>
  <si>
    <t>FLORECITA_10Qf-30_102851_O8</t>
  </si>
  <si>
    <t>FLORECITA_10Qf-30_102851_O9</t>
  </si>
  <si>
    <t>FLORECITA_10Qf-30_102851_O10</t>
  </si>
  <si>
    <t>FLORECITA_10Qf-30_102851_O11</t>
  </si>
  <si>
    <t>FLORECITA_10Qf-30_102851_O12</t>
  </si>
  <si>
    <t>FLORECITA_10Qf-30_102851_O13</t>
  </si>
  <si>
    <t>FLORECITA_10Qf-30_102851_O14</t>
  </si>
  <si>
    <t>FLORECITA_10Qf-30_102851_O15</t>
  </si>
  <si>
    <t>FLORECITA_10Qf-30_102851_O16</t>
  </si>
  <si>
    <t>FLORECITA_10Qf-30_102851_O17</t>
  </si>
  <si>
    <t>FLORECITA_10Qf-30_102851_O18</t>
  </si>
  <si>
    <t>FLORECITA_10Qf-30_102851_O19</t>
  </si>
  <si>
    <t>FLORECITA_10Qf-30_102851_O20</t>
  </si>
  <si>
    <t>FLORECITA_10Qf-30_102851_O21</t>
  </si>
  <si>
    <t>FLORECITA_10Qf-30_102851_O22</t>
  </si>
  <si>
    <t>FLORECITA_10Qf-30_102851_O23</t>
  </si>
  <si>
    <t>FLORECITA_10Qf-30_102851_O24</t>
  </si>
  <si>
    <t>FLORECITA_10Qf-30_102851_O25</t>
  </si>
  <si>
    <t>FLORECITA_10Qf-30_102851_O26</t>
  </si>
  <si>
    <t>FLORECITA_10Qf-30_102851_O27</t>
  </si>
  <si>
    <t>FLORECITA_10Qf-30_102851_O28</t>
  </si>
  <si>
    <t>FLORECITA_10Qf-30_102851_O29</t>
  </si>
  <si>
    <t>FLORECITA_10Qf-30_102851_O30</t>
  </si>
  <si>
    <t>FLORECITA_10Qf-30_102851_O31</t>
  </si>
  <si>
    <t>FLORECITA_10Qf-30_102851_O32</t>
  </si>
  <si>
    <t>FLORECITA_10Qf-30_102851_O33</t>
  </si>
  <si>
    <t>FLORECITA_10Qf-30_102851_O34</t>
  </si>
  <si>
    <t>FLORECITA_10Qf-30_102851_O35</t>
  </si>
  <si>
    <t>FUNDADORES_10Lf-30_102769</t>
  </si>
  <si>
    <t>FUNDADORES_10Lf-30_102769_M1</t>
  </si>
  <si>
    <t>FUNDADORES_10Lf-30_102769_M2</t>
  </si>
  <si>
    <t>FUNDADORES_10Lf-30_102769_M3</t>
  </si>
  <si>
    <t>FUNDADORES_10Lf-30_102769_M4</t>
  </si>
  <si>
    <t>FUNDADORES_10Lf-30_102769_M5</t>
  </si>
  <si>
    <t>FUNDADORES_10Lf-30_102769_M6</t>
  </si>
  <si>
    <t>FUNDADORES_10Lf-30_102769_M9</t>
  </si>
  <si>
    <t>FUNDADORES_10Lf-30_102769_M10</t>
  </si>
  <si>
    <t>FUNDADORES_10Lf-30_102769_M12</t>
  </si>
  <si>
    <t>FUNDADORES_10Lf-30_102823</t>
  </si>
  <si>
    <t>FUNDADORES_10Lf-30_102823_M1</t>
  </si>
  <si>
    <t>FUNDADORES_10Lf-30_102823_M2</t>
  </si>
  <si>
    <t>FUNDADORES_10Lf-30_102823_M3</t>
  </si>
  <si>
    <t>FUNDADORES_10Lf-30_102823_M4</t>
  </si>
  <si>
    <t>FUNDADORES_10Lf-30_102823_M5</t>
  </si>
  <si>
    <t>FUNDADORES_10Lf-30_102823_M6</t>
  </si>
  <si>
    <t>FUNDADORES_10Lf-30_102823_M9</t>
  </si>
  <si>
    <t>FUNDADORES_10Lf-30_102823_M10</t>
  </si>
  <si>
    <t>FUNDADORES_10Lf-30_102823_M12</t>
  </si>
  <si>
    <t>FUNDADORES_10Qf-30_102852</t>
  </si>
  <si>
    <t>FUNDADORES_10Qf-30_102852_O1</t>
  </si>
  <si>
    <t>FUNDADORES_10Qf-30_102852_O2</t>
  </si>
  <si>
    <t>FUNDADORES_10Qf-30_102852_O3</t>
  </si>
  <si>
    <t>FUNDADORES_10Qf-30_102852_O4</t>
  </si>
  <si>
    <t>FUNDADORES_10Qf-30_102852_O5</t>
  </si>
  <si>
    <t>FUNDADORES_10Qf-30_102852_O6</t>
  </si>
  <si>
    <t>FUNDADORES_10Qf-30_102852_O7</t>
  </si>
  <si>
    <t>FUNDADORES_10Qf-30_102852_O8</t>
  </si>
  <si>
    <t>FUNDADORES_10Qf-30_102852_O9</t>
  </si>
  <si>
    <t>FUNDADORES_10Qf-30_102852_O10</t>
  </si>
  <si>
    <t>FUNDADORES_10Qf-30_102852_O11</t>
  </si>
  <si>
    <t>FUNDADORES_10Qf-30_102852_O12</t>
  </si>
  <si>
    <t>FUNDADORES_10Qf-30_102852_O13</t>
  </si>
  <si>
    <t>FUNDADORES_10Qf-30_102852_O14</t>
  </si>
  <si>
    <t>FUNDADORES_10Qf-30_102852_O15</t>
  </si>
  <si>
    <t>FUNDADORES_10Qf-30_102852_O16</t>
  </si>
  <si>
    <t>FUNDADORES_10Qf-30_102852_O17</t>
  </si>
  <si>
    <t>FUNDADORES_10Qf-30_102852_O18</t>
  </si>
  <si>
    <t>FUNDADORES_10Qf-30_102852_O19</t>
  </si>
  <si>
    <t>FUNDADORES_10Qf-30_102852_O20</t>
  </si>
  <si>
    <t>FUNDADORES_10Qf-30_102852_O21</t>
  </si>
  <si>
    <t>FUNDADORES_10Qf-30_102852_O22</t>
  </si>
  <si>
    <t>FUNDADORES_10Qf-30_102852_O23</t>
  </si>
  <si>
    <t>FUNDADORES_10Qf-30_102852_O24</t>
  </si>
  <si>
    <t>FUNDADORES_10Qf-30_102852_O25</t>
  </si>
  <si>
    <t>FUNDADORES_10Qf-30_102852_O26</t>
  </si>
  <si>
    <t>FUNDADORES_10Qf-30_102852_O27</t>
  </si>
  <si>
    <t>FUNDADORES_10Qf-30_102852_O28</t>
  </si>
  <si>
    <t>FUNDADORES_10Qf-30_102852_O29</t>
  </si>
  <si>
    <t>FUNDADORES_10Qf-30_102852_O30</t>
  </si>
  <si>
    <t>FUNDADORES_10Qf-30_102852_O31</t>
  </si>
  <si>
    <t>FUNDADORES_10Qf-30_102852_O32</t>
  </si>
  <si>
    <t>FUNDADORES_10Qf-30_102852_O33</t>
  </si>
  <si>
    <t>FUNDADORES_10Qf-30_102852_O34</t>
  </si>
  <si>
    <t>FUNDADORES_10Qf-30_102852_O35</t>
  </si>
  <si>
    <t>JERUSALEM_09QeL-38_102836</t>
  </si>
  <si>
    <t>JERUSALEM_09QeL-38_102836_H1</t>
  </si>
  <si>
    <t>JERUSALEM_09QeL-38_102836_H2</t>
  </si>
  <si>
    <t>JERUSALEM_09QeL-38_102836_H3</t>
  </si>
  <si>
    <t>JERUSALEM_09QeL-38_102836_H4</t>
  </si>
  <si>
    <t>JERUSALEM_09QeL-38_102836_H5</t>
  </si>
  <si>
    <t>JERUSALEM_09QeL-38_102836_H6</t>
  </si>
  <si>
    <t>JERUSALEM_09QeL-38_102836_H7</t>
  </si>
  <si>
    <t>JERUSALEM_09QeL-38_102836_H8</t>
  </si>
  <si>
    <t>JERUSALEM_09QeL-38_102836_H9</t>
  </si>
  <si>
    <t>JERUSALEM_09QeL-38_102836_H10</t>
  </si>
  <si>
    <t>JERUSALEM_09QeL-38_102836_H11</t>
  </si>
  <si>
    <t>JERUSALEM_09QeL-38_102836_H12</t>
  </si>
  <si>
    <t>JERUSALEM_09QeL-38_102836_H13</t>
  </si>
  <si>
    <t>JERUSALEM_09QeL-38_102836_H14</t>
  </si>
  <si>
    <t>JERUSALEM_09QeL-38_102836_H15</t>
  </si>
  <si>
    <t>JERUSALEM_09QeL-38_102836_H16</t>
  </si>
  <si>
    <t>JERUSALEM_09QeL-38_102836_H17</t>
  </si>
  <si>
    <t>JERUSALEM_09QeL-38_102836_H18</t>
  </si>
  <si>
    <t>JERUSALEM_09QeL-38_102836_H19</t>
  </si>
  <si>
    <t>JERUSALEM_09QeL-38_102836_H20</t>
  </si>
  <si>
    <t>JERUSALEM_09QeL-38_102836_H21</t>
  </si>
  <si>
    <t>JERUSALEM_09QeL-38_102836_H22</t>
  </si>
  <si>
    <t>JERUSALEM_09QeL-38_102836_H23</t>
  </si>
  <si>
    <t>JERUSALEM_09QeL-38_102836_H24</t>
  </si>
  <si>
    <t>JERUSALEM_09QeL-38_102836_H25</t>
  </si>
  <si>
    <t>JERUSALEM_09QeL-38_102836_H26</t>
  </si>
  <si>
    <t>JERUSALEM_09QeL-38_102836_H27</t>
  </si>
  <si>
    <t>JERUSALEM_09QeL-38_102836_H28</t>
  </si>
  <si>
    <t>JERUSALEM_09QeL-38_102836_H29</t>
  </si>
  <si>
    <t>JERUSALEM_09QeL-38_102836_H30</t>
  </si>
  <si>
    <t>JERUSALEM_09QeL-38_102836_H31</t>
  </si>
  <si>
    <t>JERUSALEM_09QeL-38_102836_H32</t>
  </si>
  <si>
    <t>JERUSALEM_09QeL-38_102836_H33</t>
  </si>
  <si>
    <t>JERUSALEM_09QeL-38_102836_H34</t>
  </si>
  <si>
    <t>JERUSALEM_09QeL-38_102836_H35</t>
  </si>
  <si>
    <t>JERUSALEM_10Qf-30_102851</t>
  </si>
  <si>
    <t>JERUSALEM_10Qf-30_102851_O1</t>
  </si>
  <si>
    <t>JERUSALEM_10Qf-30_102851_O2</t>
  </si>
  <si>
    <t>JERUSALEM_10Qf-30_102851_O3</t>
  </si>
  <si>
    <t>JERUSALEM_10Qf-30_102851_O4</t>
  </si>
  <si>
    <t>JERUSALEM_10Qf-30_102851_O5</t>
  </si>
  <si>
    <t>JERUSALEM_10Qf-30_102851_O6</t>
  </si>
  <si>
    <t>JERUSALEM_10Qf-30_102851_O7</t>
  </si>
  <si>
    <t>JERUSALEM_10Qf-30_102851_O8</t>
  </si>
  <si>
    <t>JERUSALEM_10Qf-30_102851_O9</t>
  </si>
  <si>
    <t>JERUSALEM_10Qf-30_102851_O10</t>
  </si>
  <si>
    <t>JERUSALEM_10Qf-30_102851_O11</t>
  </si>
  <si>
    <t>JERUSALEM_10Qf-30_102851_O12</t>
  </si>
  <si>
    <t>JERUSALEM_10Qf-30_102851_O13</t>
  </si>
  <si>
    <t>JERUSALEM_10Qf-30_102851_O14</t>
  </si>
  <si>
    <t>JERUSALEM_10Qf-30_102851_O15</t>
  </si>
  <si>
    <t>JERUSALEM_10Qf-30_102851_O16</t>
  </si>
  <si>
    <t>JERUSALEM_10Qf-30_102851_O17</t>
  </si>
  <si>
    <t>JERUSALEM_10Qf-30_102851_O18</t>
  </si>
  <si>
    <t>JERUSALEM_10Qf-30_102851_O19</t>
  </si>
  <si>
    <t>JERUSALEM_10Qf-30_102851_O20</t>
  </si>
  <si>
    <t>JERUSALEM_10Qf-30_102851_O21</t>
  </si>
  <si>
    <t>JERUSALEM_10Qf-30_102851_O22</t>
  </si>
  <si>
    <t>JERUSALEM_10Qf-30_102851_O23</t>
  </si>
  <si>
    <t>JERUSALEM_10Qf-30_102851_O24</t>
  </si>
  <si>
    <t>JERUSALEM_10Qf-30_102851_O25</t>
  </si>
  <si>
    <t>JERUSALEM_10Qf-30_102851_O26</t>
  </si>
  <si>
    <t>JERUSALEM_10Qf-30_102851_O27</t>
  </si>
  <si>
    <t>JERUSALEM_10Qf-30_102851_O28</t>
  </si>
  <si>
    <t>JERUSALEM_10Qf-30_102851_O29</t>
  </si>
  <si>
    <t>JERUSALEM_10Qf-30_102851_O30</t>
  </si>
  <si>
    <t>JERUSALEM_10Qf-30_102851_O31</t>
  </si>
  <si>
    <t>JERUSALEM_10Qf-30_102851_O32</t>
  </si>
  <si>
    <t>JERUSALEM_10Qf-30_102851_O33</t>
  </si>
  <si>
    <t>JERUSALEM_10Qf-30_102851_O34</t>
  </si>
  <si>
    <t>JERUSALEM_10Qf-30_102851_O35</t>
  </si>
  <si>
    <t>LA  ALDEA_10Qf-30_102851</t>
  </si>
  <si>
    <t>LA  ALDEA_10Qf-30_102851_O1</t>
  </si>
  <si>
    <t>LA  ALDEA_10Qf-30_102851_O2</t>
  </si>
  <si>
    <t>LA  ALDEA_10Qf-30_102851_O3</t>
  </si>
  <si>
    <t>LA  ALDEA_10Qf-30_102851_O4</t>
  </si>
  <si>
    <t>LA  ALDEA_10Qf-30_102851_O5</t>
  </si>
  <si>
    <t>LA  ALDEA_10Qf-30_102851_O6</t>
  </si>
  <si>
    <t>LA  ALDEA_10Qf-30_102851_O7</t>
  </si>
  <si>
    <t>LA  ALDEA_10Qf-30_102851_O8</t>
  </si>
  <si>
    <t>LA  ALDEA_10Qf-30_102851_O9</t>
  </si>
  <si>
    <t>LA  ALDEA_10Qf-30_102851_O10</t>
  </si>
  <si>
    <t>LA  ALDEA_10Qf-30_102851_O11</t>
  </si>
  <si>
    <t>LA  ALDEA_10Qf-30_102851_O12</t>
  </si>
  <si>
    <t>LA  ALDEA_10Qf-30_102851_O13</t>
  </si>
  <si>
    <t>LA  ALDEA_10Qf-30_102851_O14</t>
  </si>
  <si>
    <t>LA  ALDEA_10Qf-30_102851_O15</t>
  </si>
  <si>
    <t>LA  ALDEA_10Qf-30_102851_O16</t>
  </si>
  <si>
    <t>LA  ALDEA_10Qf-30_102851_O17</t>
  </si>
  <si>
    <t>LA  ALDEA_10Qf-30_102851_O18</t>
  </si>
  <si>
    <t>LA  ALDEA_10Qf-30_102851_O19</t>
  </si>
  <si>
    <t>LA  ALDEA_10Qf-30_102851_O20</t>
  </si>
  <si>
    <t>LA  ALDEA_10Qf-30_102851_O21</t>
  </si>
  <si>
    <t>LA  ALDEA_10Qf-30_102851_O22</t>
  </si>
  <si>
    <t>LA  ALDEA_10Qf-30_102851_O23</t>
  </si>
  <si>
    <t>LA  ALDEA_10Qf-30_102851_O24</t>
  </si>
  <si>
    <t>LA  ALDEA_10Qf-30_102851_O25</t>
  </si>
  <si>
    <t>LA  ALDEA_10Qf-30_102851_O26</t>
  </si>
  <si>
    <t>LA  ALDEA_10Qf-30_102851_O27</t>
  </si>
  <si>
    <t>LA  ALDEA_10Qf-30_102851_O28</t>
  </si>
  <si>
    <t>LA  ALDEA_10Qf-30_102851_O29</t>
  </si>
  <si>
    <t>LA  ALDEA_10Qf-30_102851_O30</t>
  </si>
  <si>
    <t>LA  ALDEA_10Qf-30_102851_O31</t>
  </si>
  <si>
    <t>LA  ALDEA_10Qf-30_102851_O32</t>
  </si>
  <si>
    <t>LA  ALDEA_10Qf-30_102851_O33</t>
  </si>
  <si>
    <t>LA  ALDEA_10Qf-30_102851_O34</t>
  </si>
  <si>
    <t>LA  ALDEA_10Qf-30_102851_O35</t>
  </si>
  <si>
    <t>LA ARMENIA_10Lf-30_102769</t>
  </si>
  <si>
    <t>LA ARMENIA_10Lf-30_102769_M1</t>
  </si>
  <si>
    <t>LA ARMENIA_10Lf-30_102769_M2</t>
  </si>
  <si>
    <t>LA ARMENIA_10Lf-30_102769_M3</t>
  </si>
  <si>
    <t>LA ARMENIA_10Lf-30_102769_M4</t>
  </si>
  <si>
    <t>LA ARMENIA_10Lf-30_102769_M5</t>
  </si>
  <si>
    <t>LA ARMENIA_10Lf-30_102769_M6</t>
  </si>
  <si>
    <t>LA ARMENIA_10Lf-30_102769_M9</t>
  </si>
  <si>
    <t>LA ARMENIA_10Lf-30_102769_M10</t>
  </si>
  <si>
    <t>LA ARMENIA_10Lf-30_102769_M12</t>
  </si>
  <si>
    <t>LA ARMENIA_10Qf-30_102848</t>
  </si>
  <si>
    <t>LA ARMENIA_10Qf-30_102848_O1</t>
  </si>
  <si>
    <t>LA ARMENIA_10Qf-30_102848_O2</t>
  </si>
  <si>
    <t>LA ARMENIA_10Qf-30_102848_O3</t>
  </si>
  <si>
    <t>LA ARMENIA_10Qf-30_102848_O4</t>
  </si>
  <si>
    <t>LA ARMENIA_10Qf-30_102848_O5</t>
  </si>
  <si>
    <t>LA ARMENIA_10Qf-30_102848_O6</t>
  </si>
  <si>
    <t>LA ARMENIA_10Qf-30_102848_O7</t>
  </si>
  <si>
    <t>LA ARMENIA_10Qf-30_102848_O8</t>
  </si>
  <si>
    <t>LA ARMENIA_10Qf-30_102848_O9</t>
  </si>
  <si>
    <t>LA ARMENIA_10Qf-30_102848_O10</t>
  </si>
  <si>
    <t>LA ARMENIA_10Qf-30_102848_O11</t>
  </si>
  <si>
    <t>LA ARMENIA_10Qf-30_102848_O12</t>
  </si>
  <si>
    <t>LA ARMENIA_10Qf-30_102848_O13</t>
  </si>
  <si>
    <t>LA ARMENIA_10Qf-30_102848_O14</t>
  </si>
  <si>
    <t>LA ARMENIA_10Qf-30_102848_O15</t>
  </si>
  <si>
    <t>LA ARMENIA_10Qf-30_102848_O16</t>
  </si>
  <si>
    <t>LA ARMENIA_10Qf-30_102848_O17</t>
  </si>
  <si>
    <t>LA ARMENIA_10Qf-30_102848_O18</t>
  </si>
  <si>
    <t>LA ARMENIA_10Qf-30_102848_O19</t>
  </si>
  <si>
    <t>LA ARMENIA_10Qf-30_102848_O20</t>
  </si>
  <si>
    <t>LA ARMENIA_10Qf-30_102848_O21</t>
  </si>
  <si>
    <t>LA ARMENIA_10Qf-30_102848_O22</t>
  </si>
  <si>
    <t>LA ARMENIA_10Qf-30_102848_O23</t>
  </si>
  <si>
    <t>LA ARMENIA_10Qf-30_102848_O24</t>
  </si>
  <si>
    <t>LA ARMENIA_10Qf-30_102848_O25</t>
  </si>
  <si>
    <t>LA ARMENIA_10Qf-30_102848_O26</t>
  </si>
  <si>
    <t>LA ARMENIA_10Qf-30_102848_O27</t>
  </si>
  <si>
    <t>LA ARMENIA_10Qf-30_102848_O28</t>
  </si>
  <si>
    <t>LA ARMENIA_10Qf-30_102848_O29</t>
  </si>
  <si>
    <t>LA ARMENIA_10Qf-30_102848_O30</t>
  </si>
  <si>
    <t>LA ARMENIA_10Qf-30_102848_O31</t>
  </si>
  <si>
    <t>LA ARMENIA_10Qf-30_102848_O32</t>
  </si>
  <si>
    <t>LA ARMENIA_10Qf-30_102848_O33</t>
  </si>
  <si>
    <t>LA ARMENIA_10Qf-30_102848_O34</t>
  </si>
  <si>
    <t>LA ARMENIA_10Qf-30_102848_O35</t>
  </si>
  <si>
    <t>LA ARMENIA_10Qf-30_102851</t>
  </si>
  <si>
    <t>LA ARMENIA_10Qf-30_102851_O1</t>
  </si>
  <si>
    <t>LA ARMENIA_10Qf-30_102851_O2</t>
  </si>
  <si>
    <t>LA ARMENIA_10Qf-30_102851_O3</t>
  </si>
  <si>
    <t>LA ARMENIA_10Qf-30_102851_O4</t>
  </si>
  <si>
    <t>LA ARMENIA_10Qf-30_102851_O5</t>
  </si>
  <si>
    <t>LA ARMENIA_10Qf-30_102851_O6</t>
  </si>
  <si>
    <t>LA ARMENIA_10Qf-30_102851_O7</t>
  </si>
  <si>
    <t>LA ARMENIA_10Qf-30_102851_O8</t>
  </si>
  <si>
    <t>LA ARMENIA_10Qf-30_102851_O9</t>
  </si>
  <si>
    <t>LA ARMENIA_10Qf-30_102851_O10</t>
  </si>
  <si>
    <t>LA ARMENIA_10Qf-30_102851_O11</t>
  </si>
  <si>
    <t>LA ARMENIA_10Qf-30_102851_O12</t>
  </si>
  <si>
    <t>LA ARMENIA_10Qf-30_102851_O13</t>
  </si>
  <si>
    <t>LA ARMENIA_10Qf-30_102851_O14</t>
  </si>
  <si>
    <t>LA ARMENIA_10Qf-30_102851_O15</t>
  </si>
  <si>
    <t>LA ARMENIA_10Qf-30_102851_O16</t>
  </si>
  <si>
    <t>LA ARMENIA_10Qf-30_102851_O17</t>
  </si>
  <si>
    <t>LA ARMENIA_10Qf-30_102851_O18</t>
  </si>
  <si>
    <t>LA ARMENIA_10Qf-30_102851_O19</t>
  </si>
  <si>
    <t>LA ARMENIA_10Qf-30_102851_O20</t>
  </si>
  <si>
    <t>LA ARMENIA_10Qf-30_102851_O21</t>
  </si>
  <si>
    <t>LA ARMENIA_10Qf-30_102851_O22</t>
  </si>
  <si>
    <t>LA ARMENIA_10Qf-30_102851_O23</t>
  </si>
  <si>
    <t>LA ARMENIA_10Qf-30_102851_O24</t>
  </si>
  <si>
    <t>LA ARMENIA_10Qf-30_102851_O25</t>
  </si>
  <si>
    <t>LA ARMENIA_10Qf-30_102851_O26</t>
  </si>
  <si>
    <t>LA ARMENIA_10Qf-30_102851_O27</t>
  </si>
  <si>
    <t>LA ARMENIA_10Qf-30_102851_O28</t>
  </si>
  <si>
    <t>LA ARMENIA_10Qf-30_102851_O29</t>
  </si>
  <si>
    <t>LA ARMENIA_10Qf-30_102851_O30</t>
  </si>
  <si>
    <t>LA ARMENIA_10Qf-30_102851_O31</t>
  </si>
  <si>
    <t>LA ARMENIA_10Qf-30_102851_O32</t>
  </si>
  <si>
    <t>LA ARMENIA_10Qf-30_102851_O33</t>
  </si>
  <si>
    <t>LA ARMENIA_10Qf-30_102851_O34</t>
  </si>
  <si>
    <t>LA ARMENIA_10Qf-30_102851_O35</t>
  </si>
  <si>
    <t>LA AURORA_10Lf-30_102769</t>
  </si>
  <si>
    <t>LA AURORA_10Lf-30_102769_M1</t>
  </si>
  <si>
    <t>LA AURORA_10Lf-30_102769_M2</t>
  </si>
  <si>
    <t>LA AURORA_10Lf-30_102769_M3</t>
  </si>
  <si>
    <t>LA AURORA_10Lf-30_102769_M4</t>
  </si>
  <si>
    <t>LA AURORA_10Lf-30_102769_M5</t>
  </si>
  <si>
    <t>LA AURORA_10Lf-30_102769_M6</t>
  </si>
  <si>
    <t>LA AURORA_10Lf-30_102769_M9</t>
  </si>
  <si>
    <t>LA AURORA_10Lf-30_102769_M10</t>
  </si>
  <si>
    <t>LA AURORA_10Lf-30_102769_M12</t>
  </si>
  <si>
    <t>LA AURORA_10Lf-30_102823</t>
  </si>
  <si>
    <t>LA AURORA_10Lf-30_102823_M1</t>
  </si>
  <si>
    <t>LA AURORA_10Lf-30_102823_M2</t>
  </si>
  <si>
    <t>LA AURORA_10Lf-30_102823_M3</t>
  </si>
  <si>
    <t>LA AURORA_10Lf-30_102823_M4</t>
  </si>
  <si>
    <t>LA AURORA_10Lf-30_102823_M5</t>
  </si>
  <si>
    <t>LA AURORA_10Lf-30_102823_M6</t>
  </si>
  <si>
    <t>LA AURORA_10Lf-30_102823_M9</t>
  </si>
  <si>
    <t>LA AURORA_10Lf-30_102823_M10</t>
  </si>
  <si>
    <t>LA AURORA_10Lf-30_102823_M12</t>
  </si>
  <si>
    <t>LA AURORA_10Qf-30_102852</t>
  </si>
  <si>
    <t>LA AURORA_10Qf-30_102852_O1</t>
  </si>
  <si>
    <t>LA AURORA_10Qf-30_102852_O2</t>
  </si>
  <si>
    <t>LA AURORA_10Qf-30_102852_O3</t>
  </si>
  <si>
    <t>LA AURORA_10Qf-30_102852_O4</t>
  </si>
  <si>
    <t>LA AURORA_10Qf-30_102852_O5</t>
  </si>
  <si>
    <t>LA AURORA_10Qf-30_102852_O6</t>
  </si>
  <si>
    <t>LA AURORA_10Qf-30_102852_O7</t>
  </si>
  <si>
    <t>LA AURORA_10Qf-30_102852_O8</t>
  </si>
  <si>
    <t>LA AURORA_10Qf-30_102852_O9</t>
  </si>
  <si>
    <t>LA AURORA_10Qf-30_102852_O10</t>
  </si>
  <si>
    <t>LA AURORA_10Qf-30_102852_O11</t>
  </si>
  <si>
    <t>LA AURORA_10Qf-30_102852_O12</t>
  </si>
  <si>
    <t>LA AURORA_10Qf-30_102852_O13</t>
  </si>
  <si>
    <t>LA AURORA_10Qf-30_102852_O14</t>
  </si>
  <si>
    <t>LA AURORA_10Qf-30_102852_O15</t>
  </si>
  <si>
    <t>LA AURORA_10Qf-30_102852_O16</t>
  </si>
  <si>
    <t>LA AURORA_10Qf-30_102852_O17</t>
  </si>
  <si>
    <t>LA AURORA_10Qf-30_102852_O18</t>
  </si>
  <si>
    <t>LA AURORA_10Qf-30_102852_O19</t>
  </si>
  <si>
    <t>LA AURORA_10Qf-30_102852_O20</t>
  </si>
  <si>
    <t>LA AURORA_10Qf-30_102852_O21</t>
  </si>
  <si>
    <t>LA AURORA_10Qf-30_102852_O22</t>
  </si>
  <si>
    <t>LA AURORA_10Qf-30_102852_O23</t>
  </si>
  <si>
    <t>LA AURORA_10Qf-30_102852_O24</t>
  </si>
  <si>
    <t>LA AURORA_10Qf-30_102852_O25</t>
  </si>
  <si>
    <t>LA AURORA_10Qf-30_102852_O26</t>
  </si>
  <si>
    <t>LA AURORA_10Qf-30_102852_O27</t>
  </si>
  <si>
    <t>LA AURORA_10Qf-30_102852_O28</t>
  </si>
  <si>
    <t>LA AURORA_10Qf-30_102852_O29</t>
  </si>
  <si>
    <t>LA AURORA_10Qf-30_102852_O30</t>
  </si>
  <si>
    <t>LA AURORA_10Qf-30_102852_O31</t>
  </si>
  <si>
    <t>LA AURORA_10Qf-30_102852_O32</t>
  </si>
  <si>
    <t>LA AURORA_10Qf-30_102852_O33</t>
  </si>
  <si>
    <t>LA AURORA_10Qf-30_102852_O34</t>
  </si>
  <si>
    <t>LA AURORA_10Qf-30_102852_O35</t>
  </si>
  <si>
    <t>LA BELLA_10Lfs1-30_102827</t>
  </si>
  <si>
    <t>LA BELLA_10Lfs1-30_102827_V1</t>
  </si>
  <si>
    <t>LA BELLA_10Lfs1-30_102827_V2</t>
  </si>
  <si>
    <t>LA BELLA_10Lfs1-30_102827_V3</t>
  </si>
  <si>
    <t>LA BELLA_10Lfs1-30_102827_V4</t>
  </si>
  <si>
    <t>LA BELLA_10Lfs1-30_102827_V5</t>
  </si>
  <si>
    <t>LA BELLA_10Lfs1-30_102827_V6</t>
  </si>
  <si>
    <t>LA ESPERANZA_10Lf-30_102769</t>
  </si>
  <si>
    <t>LA ESPERANZA_10Lf-30_102769_M1</t>
  </si>
  <si>
    <t>LA ESPERANZA_10Lf-30_102769_M2</t>
  </si>
  <si>
    <t>LA ESPERANZA_10Lf-30_102769_M3</t>
  </si>
  <si>
    <t>LA ESPERANZA_10Lf-30_102769_M4</t>
  </si>
  <si>
    <t>LA ESPERANZA_10Lf-30_102769_M5</t>
  </si>
  <si>
    <t>LA ESPERANZA_10Lf-30_102769_M6</t>
  </si>
  <si>
    <t>LA ESPERANZA_10Lf-30_102769_M9</t>
  </si>
  <si>
    <t>LA ESPERANZA_10Lf-30_102769_M10</t>
  </si>
  <si>
    <t>LA ESPERANZA_10Lf-30_102769_M12</t>
  </si>
  <si>
    <t>LA ESPERANZA_10Lf-30_102825</t>
  </si>
  <si>
    <t>LA ESPERANZA_10Lf-30_102825_M1</t>
  </si>
  <si>
    <t>LA ESPERANZA_10Lf-30_102825_M2</t>
  </si>
  <si>
    <t>LA ESPERANZA_10Lf-30_102825_M3</t>
  </si>
  <si>
    <t>LA ESPERANZA_10Lf-30_102825_M4</t>
  </si>
  <si>
    <t>LA ESPERANZA_10Lf-30_102825_M5</t>
  </si>
  <si>
    <t>LA ESPERANZA_10Lf-30_102825_M6</t>
  </si>
  <si>
    <t>LA ESPERANZA_10Lf-30_102825_M9</t>
  </si>
  <si>
    <t>LA ESPERANZA_10Lf-30_102825_M10</t>
  </si>
  <si>
    <t>LA ESPERANZA_10Lf-30_102825_M12</t>
  </si>
  <si>
    <t>LA ESPERANZA_10Qf-30_102852</t>
  </si>
  <si>
    <t>LA ESPERANZA_10Qf-30_102852_O1</t>
  </si>
  <si>
    <t>LA ESPERANZA_10Qf-30_102852_O2</t>
  </si>
  <si>
    <t>LA ESPERANZA_10Qf-30_102852_O3</t>
  </si>
  <si>
    <t>LA ESPERANZA_10Qf-30_102852_O4</t>
  </si>
  <si>
    <t>LA ESPERANZA_10Qf-30_102852_O5</t>
  </si>
  <si>
    <t>LA ESPERANZA_10Qf-30_102852_O6</t>
  </si>
  <si>
    <t>LA ESPERANZA_10Qf-30_102852_O7</t>
  </si>
  <si>
    <t>LA ESPERANZA_10Qf-30_102852_O8</t>
  </si>
  <si>
    <t>LA ESPERANZA_10Qf-30_102852_O9</t>
  </si>
  <si>
    <t>LA ESPERANZA_10Qf-30_102852_O10</t>
  </si>
  <si>
    <t>LA ESPERANZA_10Qf-30_102852_O11</t>
  </si>
  <si>
    <t>LA ESPERANZA_10Qf-30_102852_O12</t>
  </si>
  <si>
    <t>LA ESPERANZA_10Qf-30_102852_O13</t>
  </si>
  <si>
    <t>LA ESPERANZA_10Qf-30_102852_O14</t>
  </si>
  <si>
    <t>LA ESPERANZA_10Qf-30_102852_O15</t>
  </si>
  <si>
    <t>LA ESPERANZA_10Qf-30_102852_O16</t>
  </si>
  <si>
    <t>LA ESPERANZA_10Qf-30_102852_O17</t>
  </si>
  <si>
    <t>LA ESPERANZA_10Qf-30_102852_O18</t>
  </si>
  <si>
    <t>LA ESPERANZA_10Qf-30_102852_O19</t>
  </si>
  <si>
    <t>LA ESPERANZA_10Qf-30_102852_O20</t>
  </si>
  <si>
    <t>LA ESPERANZA_10Qf-30_102852_O21</t>
  </si>
  <si>
    <t>LA ESPERANZA_10Qf-30_102852_O22</t>
  </si>
  <si>
    <t>LA ESPERANZA_10Qf-30_102852_O23</t>
  </si>
  <si>
    <t>LA ESPERANZA_10Qf-30_102852_O24</t>
  </si>
  <si>
    <t>LA ESPERANZA_10Qf-30_102852_O25</t>
  </si>
  <si>
    <t>LA ESPERANZA_10Qf-30_102852_O26</t>
  </si>
  <si>
    <t>LA ESPERANZA_10Qf-30_102852_O27</t>
  </si>
  <si>
    <t>LA ESPERANZA_10Qf-30_102852_O28</t>
  </si>
  <si>
    <t>LA ESPERANZA_10Qf-30_102852_O29</t>
  </si>
  <si>
    <t>LA ESPERANZA_10Qf-30_102852_O30</t>
  </si>
  <si>
    <t>LA ESPERANZA_10Qf-30_102852_O31</t>
  </si>
  <si>
    <t>LA ESPERANZA_10Qf-30_102852_O32</t>
  </si>
  <si>
    <t>LA ESPERANZA_10Qf-30_102852_O33</t>
  </si>
  <si>
    <t>LA ESPERANZA_10Qf-30_102852_O34</t>
  </si>
  <si>
    <t>LA ESPERANZA_10Qf-30_102852_O35</t>
  </si>
  <si>
    <t>LA ESTRELLA_10Qf-30_102851</t>
  </si>
  <si>
    <t>LA ESTRELLA_10Qf-30_102851_O1</t>
  </si>
  <si>
    <t>LA ESTRELLA_10Qf-30_102851_O2</t>
  </si>
  <si>
    <t>LA ESTRELLA_10Qf-30_102851_O3</t>
  </si>
  <si>
    <t>LA ESTRELLA_10Qf-30_102851_O4</t>
  </si>
  <si>
    <t>LA ESTRELLA_10Qf-30_102851_O5</t>
  </si>
  <si>
    <t>LA ESTRELLA_10Qf-30_102851_O6</t>
  </si>
  <si>
    <t>LA ESTRELLA_10Qf-30_102851_O7</t>
  </si>
  <si>
    <t>LA ESTRELLA_10Qf-30_102851_O8</t>
  </si>
  <si>
    <t>LA ESTRELLA_10Qf-30_102851_O9</t>
  </si>
  <si>
    <t>LA ESTRELLA_10Qf-30_102851_O10</t>
  </si>
  <si>
    <t>LA ESTRELLA_10Qf-30_102851_O11</t>
  </si>
  <si>
    <t>LA ESTRELLA_10Qf-30_102851_O12</t>
  </si>
  <si>
    <t>LA ESTRELLA_10Qf-30_102851_O13</t>
  </si>
  <si>
    <t>LA ESTRELLA_10Qf-30_102851_O14</t>
  </si>
  <si>
    <t>LA ESTRELLA_10Qf-30_102851_O15</t>
  </si>
  <si>
    <t>LA ESTRELLA_10Qf-30_102851_O16</t>
  </si>
  <si>
    <t>LA ESTRELLA_10Qf-30_102851_O17</t>
  </si>
  <si>
    <t>LA ESTRELLA_10Qf-30_102851_O18</t>
  </si>
  <si>
    <t>LA ESTRELLA_10Qf-30_102851_O19</t>
  </si>
  <si>
    <t>LA ESTRELLA_10Qf-30_102851_O20</t>
  </si>
  <si>
    <t>LA ESTRELLA_10Qf-30_102851_O21</t>
  </si>
  <si>
    <t>LA ESTRELLA_10Qf-30_102851_O22</t>
  </si>
  <si>
    <t>LA ESTRELLA_10Qf-30_102851_O23</t>
  </si>
  <si>
    <t>LA ESTRELLA_10Qf-30_102851_O24</t>
  </si>
  <si>
    <t>LA ESTRELLA_10Qf-30_102851_O25</t>
  </si>
  <si>
    <t>LA ESTRELLA_10Qf-30_102851_O26</t>
  </si>
  <si>
    <t>LA ESTRELLA_10Qf-30_102851_O27</t>
  </si>
  <si>
    <t>LA ESTRELLA_10Qf-30_102851_O28</t>
  </si>
  <si>
    <t>LA ESTRELLA_10Qf-30_102851_O29</t>
  </si>
  <si>
    <t>LA ESTRELLA_10Qf-30_102851_O30</t>
  </si>
  <si>
    <t>LA ESTRELLA_10Qf-30_102851_O31</t>
  </si>
  <si>
    <t>LA ESTRELLA_10Qf-30_102851_O32</t>
  </si>
  <si>
    <t>LA ESTRELLA_10Qf-30_102851_O33</t>
  </si>
  <si>
    <t>LA ESTRELLA_10Qf-30_102851_O34</t>
  </si>
  <si>
    <t>LA ESTRELLA_10Qf-30_102851_O35</t>
  </si>
  <si>
    <t>LA GUAJIRA_10Qf-30_102851</t>
  </si>
  <si>
    <t>LA GUAJIRA_10Qf-30_102851_O1</t>
  </si>
  <si>
    <t>LA GUAJIRA_10Qf-30_102851_O2</t>
  </si>
  <si>
    <t>LA GUAJIRA_10Qf-30_102851_O3</t>
  </si>
  <si>
    <t>LA GUAJIRA_10Qf-30_102851_O4</t>
  </si>
  <si>
    <t>LA GUAJIRA_10Qf-30_102851_O5</t>
  </si>
  <si>
    <t>LA GUAJIRA_10Qf-30_102851_O6</t>
  </si>
  <si>
    <t>LA GUAJIRA_10Qf-30_102851_O7</t>
  </si>
  <si>
    <t>LA GUAJIRA_10Qf-30_102851_O8</t>
  </si>
  <si>
    <t>LA GUAJIRA_10Qf-30_102851_O9</t>
  </si>
  <si>
    <t>LA GUAJIRA_10Qf-30_102851_O10</t>
  </si>
  <si>
    <t>LA GUAJIRA_10Qf-30_102851_O11</t>
  </si>
  <si>
    <t>LA GUAJIRA_10Qf-30_102851_O12</t>
  </si>
  <si>
    <t>LA GUAJIRA_10Qf-30_102851_O13</t>
  </si>
  <si>
    <t>LA GUAJIRA_10Qf-30_102851_O14</t>
  </si>
  <si>
    <t>LA GUAJIRA_10Qf-30_102851_O15</t>
  </si>
  <si>
    <t>LA GUAJIRA_10Qf-30_102851_O16</t>
  </si>
  <si>
    <t>LA GUAJIRA_10Qf-30_102851_O17</t>
  </si>
  <si>
    <t>LA GUAJIRA_10Qf-30_102851_O18</t>
  </si>
  <si>
    <t>LA GUAJIRA_10Qf-30_102851_O19</t>
  </si>
  <si>
    <t>LA GUAJIRA_10Qf-30_102851_O20</t>
  </si>
  <si>
    <t>LA GUAJIRA_10Qf-30_102851_O21</t>
  </si>
  <si>
    <t>LA GUAJIRA_10Qf-30_102851_O22</t>
  </si>
  <si>
    <t>LA GUAJIRA_10Qf-30_102851_O23</t>
  </si>
  <si>
    <t>LA GUAJIRA_10Qf-30_102851_O24</t>
  </si>
  <si>
    <t>LA GUAJIRA_10Qf-30_102851_O25</t>
  </si>
  <si>
    <t>LA GUAJIRA_10Qf-30_102851_O26</t>
  </si>
  <si>
    <t>LA GUAJIRA_10Qf-30_102851_O27</t>
  </si>
  <si>
    <t>LA GUAJIRA_10Qf-30_102851_O28</t>
  </si>
  <si>
    <t>LA GUAJIRA_10Qf-30_102851_O29</t>
  </si>
  <si>
    <t>LA GUAJIRA_10Qf-30_102851_O30</t>
  </si>
  <si>
    <t>LA GUAJIRA_10Qf-30_102851_O31</t>
  </si>
  <si>
    <t>LA GUAJIRA_10Qf-30_102851_O32</t>
  </si>
  <si>
    <t>LA GUAJIRA_10Qf-30_102851_O33</t>
  </si>
  <si>
    <t>LA GUAJIRA_10Qf-30_102851_O34</t>
  </si>
  <si>
    <t>LA GUAJIRA_10Qf-30_102851_O35</t>
  </si>
  <si>
    <t>LA HACIENDA_10Lf-30_102783</t>
  </si>
  <si>
    <t>LA HACIENDA_10Lf-30_102783_M1</t>
  </si>
  <si>
    <t>LA HACIENDA_10Lf-30_102783_M2</t>
  </si>
  <si>
    <t>LA HACIENDA_10Lf-30_102783_M3</t>
  </si>
  <si>
    <t>LA HACIENDA_10Lf-30_102783_M4</t>
  </si>
  <si>
    <t>LA HACIENDA_10Lf-30_102783_M5</t>
  </si>
  <si>
    <t>LA HACIENDA_10Lf-30_102783_M6</t>
  </si>
  <si>
    <t>LA HACIENDA_10Lf-30_102783_M9</t>
  </si>
  <si>
    <t>LA HACIENDA_10Lf-30_102783_M10</t>
  </si>
  <si>
    <t>LA HACIENDA_10Lf-30_102783_M12</t>
  </si>
  <si>
    <t>LA HACIENDA_10Lf-30_102814</t>
  </si>
  <si>
    <t>LA HACIENDA_10Lf-30_102814_M1</t>
  </si>
  <si>
    <t>LA HACIENDA_10Lf-30_102814_M2</t>
  </si>
  <si>
    <t>LA HACIENDA_10Lf-30_102814_M3</t>
  </si>
  <si>
    <t>LA HACIENDA_10Lf-30_102814_M4</t>
  </si>
  <si>
    <t>LA HACIENDA_10Lf-30_102814_M5</t>
  </si>
  <si>
    <t>LA HACIENDA_10Lf-30_102814_M6</t>
  </si>
  <si>
    <t>LA HACIENDA_10Lf-30_102814_M9</t>
  </si>
  <si>
    <t>LA HACIENDA_10Lf-30_102814_M10</t>
  </si>
  <si>
    <t>LA HACIENDA_10Lf-30_102814_M12</t>
  </si>
  <si>
    <t>LA HACIENDA_10Lfs1-30_102792</t>
  </si>
  <si>
    <t>LA HACIENDA_10Lfs1-30_102792_V1</t>
  </si>
  <si>
    <t>LA HACIENDA_10Lfs1-30_102792_V2</t>
  </si>
  <si>
    <t>LA HACIENDA_10Lfs1-30_102792_V3</t>
  </si>
  <si>
    <t>LA HACIENDA_10Lfs1-30_102792_V4</t>
  </si>
  <si>
    <t>LA HACIENDA_10Lfs1-30_102792_V5</t>
  </si>
  <si>
    <t>LA HACIENDA_10Lfs1-30_102792_V6</t>
  </si>
  <si>
    <t>10Lg2s1-30</t>
  </si>
  <si>
    <t>LA HACIENDA_10Lg2s1-30_102805</t>
  </si>
  <si>
    <t>AA1</t>
  </si>
  <si>
    <t>LA HACIENDA_10Lg2s1-30_102805_AA1</t>
  </si>
  <si>
    <t>AA2</t>
  </si>
  <si>
    <t>LA HACIENDA_10Lg2s1-30_102805_AA2</t>
  </si>
  <si>
    <t>AA4</t>
  </si>
  <si>
    <t>LA HACIENDA_10Lg2s1-30_102805_AA4</t>
  </si>
  <si>
    <t>AA5</t>
  </si>
  <si>
    <t>LA HACIENDA_10Lg2s1-30_102805_AA5</t>
  </si>
  <si>
    <t>AA6</t>
  </si>
  <si>
    <t>LA HACIENDA_10Lg2s1-30_102805_AA6</t>
  </si>
  <si>
    <t>AA7</t>
  </si>
  <si>
    <t>LA HACIENDA_10Lg2s1-30_102805_AA7</t>
  </si>
  <si>
    <t>LA HACIENDA_10Qf-30_102851</t>
  </si>
  <si>
    <t>LA HACIENDA_10Qf-30_102851_O1</t>
  </si>
  <si>
    <t>LA HACIENDA_10Qf-30_102851_O2</t>
  </si>
  <si>
    <t>LA HACIENDA_10Qf-30_102851_O3</t>
  </si>
  <si>
    <t>LA HACIENDA_10Qf-30_102851_O4</t>
  </si>
  <si>
    <t>LA HACIENDA_10Qf-30_102851_O5</t>
  </si>
  <si>
    <t>LA HACIENDA_10Qf-30_102851_O6</t>
  </si>
  <si>
    <t>LA HACIENDA_10Qf-30_102851_O7</t>
  </si>
  <si>
    <t>LA HACIENDA_10Qf-30_102851_O8</t>
  </si>
  <si>
    <t>LA HACIENDA_10Qf-30_102851_O9</t>
  </si>
  <si>
    <t>LA HACIENDA_10Qf-30_102851_O10</t>
  </si>
  <si>
    <t>LA HACIENDA_10Qf-30_102851_O11</t>
  </si>
  <si>
    <t>LA HACIENDA_10Qf-30_102851_O12</t>
  </si>
  <si>
    <t>LA HACIENDA_10Qf-30_102851_O13</t>
  </si>
  <si>
    <t>LA HACIENDA_10Qf-30_102851_O14</t>
  </si>
  <si>
    <t>LA HACIENDA_10Qf-30_102851_O15</t>
  </si>
  <si>
    <t>LA HACIENDA_10Qf-30_102851_O16</t>
  </si>
  <si>
    <t>LA HACIENDA_10Qf-30_102851_O17</t>
  </si>
  <si>
    <t>LA HACIENDA_10Qf-30_102851_O18</t>
  </si>
  <si>
    <t>LA HACIENDA_10Qf-30_102851_O19</t>
  </si>
  <si>
    <t>LA HACIENDA_10Qf-30_102851_O20</t>
  </si>
  <si>
    <t>LA HACIENDA_10Qf-30_102851_O21</t>
  </si>
  <si>
    <t>LA HACIENDA_10Qf-30_102851_O22</t>
  </si>
  <si>
    <t>LA HACIENDA_10Qf-30_102851_O23</t>
  </si>
  <si>
    <t>LA HACIENDA_10Qf-30_102851_O24</t>
  </si>
  <si>
    <t>LA HACIENDA_10Qf-30_102851_O25</t>
  </si>
  <si>
    <t>LA HACIENDA_10Qf-30_102851_O26</t>
  </si>
  <si>
    <t>LA HACIENDA_10Qf-30_102851_O27</t>
  </si>
  <si>
    <t>LA HACIENDA_10Qf-30_102851_O28</t>
  </si>
  <si>
    <t>LA HACIENDA_10Qf-30_102851_O29</t>
  </si>
  <si>
    <t>LA HACIENDA_10Qf-30_102851_O30</t>
  </si>
  <si>
    <t>LA HACIENDA_10Qf-30_102851_O31</t>
  </si>
  <si>
    <t>LA HACIENDA_10Qf-30_102851_O32</t>
  </si>
  <si>
    <t>LA HACIENDA_10Qf-30_102851_O33</t>
  </si>
  <si>
    <t>LA HACIENDA_10Qf-30_102851_O34</t>
  </si>
  <si>
    <t>LA HACIENDA_10Qf-30_102851_O35</t>
  </si>
  <si>
    <t>LA ILUSIÓN_10Lf-30_102769</t>
  </si>
  <si>
    <t>LA ILUSIÓN_10Lf-30_102769_M1</t>
  </si>
  <si>
    <t>LA ILUSIÓN_10Lf-30_102769_M2</t>
  </si>
  <si>
    <t>LA ILUSIÓN_10Lf-30_102769_M3</t>
  </si>
  <si>
    <t>LA ILUSIÓN_10Lf-30_102769_M4</t>
  </si>
  <si>
    <t>LA ILUSIÓN_10Lf-30_102769_M5</t>
  </si>
  <si>
    <t>LA ILUSIÓN_10Lf-30_102769_M6</t>
  </si>
  <si>
    <t>LA ILUSIÓN_10Lf-30_102769_M9</t>
  </si>
  <si>
    <t>LA ILUSIÓN_10Lf-30_102769_M10</t>
  </si>
  <si>
    <t>LA ILUSIÓN_10Lf-30_102769_M12</t>
  </si>
  <si>
    <t>LA ILUSIÓN_10Lf-30_102824</t>
  </si>
  <si>
    <t>LA ILUSIÓN_10Lf-30_102824_M1</t>
  </si>
  <si>
    <t>LA ILUSIÓN_10Lf-30_102824_M2</t>
  </si>
  <si>
    <t>LA ILUSIÓN_10Lf-30_102824_M3</t>
  </si>
  <si>
    <t>LA ILUSIÓN_10Lf-30_102824_M4</t>
  </si>
  <si>
    <t>LA ILUSIÓN_10Lf-30_102824_M5</t>
  </si>
  <si>
    <t>LA ILUSIÓN_10Lf-30_102824_M6</t>
  </si>
  <si>
    <t>LA ILUSIÓN_10Lf-30_102824_M9</t>
  </si>
  <si>
    <t>LA ILUSIÓN_10Lf-30_102824_M10</t>
  </si>
  <si>
    <t>LA ILUSIÓN_10Lf-30_102824_M12</t>
  </si>
  <si>
    <t>LA ILUSIÓN_10Qf-30_102852</t>
  </si>
  <si>
    <t>LA ILUSIÓN_10Qf-30_102852_O1</t>
  </si>
  <si>
    <t>LA ILUSIÓN_10Qf-30_102852_O2</t>
  </si>
  <si>
    <t>LA ILUSIÓN_10Qf-30_102852_O3</t>
  </si>
  <si>
    <t>LA ILUSIÓN_10Qf-30_102852_O4</t>
  </si>
  <si>
    <t>LA ILUSIÓN_10Qf-30_102852_O5</t>
  </si>
  <si>
    <t>LA ILUSIÓN_10Qf-30_102852_O6</t>
  </si>
  <si>
    <t>LA ILUSIÓN_10Qf-30_102852_O7</t>
  </si>
  <si>
    <t>LA ILUSIÓN_10Qf-30_102852_O8</t>
  </si>
  <si>
    <t>LA ILUSIÓN_10Qf-30_102852_O9</t>
  </si>
  <si>
    <t>LA ILUSIÓN_10Qf-30_102852_O10</t>
  </si>
  <si>
    <t>LA ILUSIÓN_10Qf-30_102852_O11</t>
  </si>
  <si>
    <t>LA ILUSIÓN_10Qf-30_102852_O12</t>
  </si>
  <si>
    <t>LA ILUSIÓN_10Qf-30_102852_O13</t>
  </si>
  <si>
    <t>LA ILUSIÓN_10Qf-30_102852_O14</t>
  </si>
  <si>
    <t>LA ILUSIÓN_10Qf-30_102852_O15</t>
  </si>
  <si>
    <t>LA ILUSIÓN_10Qf-30_102852_O16</t>
  </si>
  <si>
    <t>LA ILUSIÓN_10Qf-30_102852_O17</t>
  </si>
  <si>
    <t>LA ILUSIÓN_10Qf-30_102852_O18</t>
  </si>
  <si>
    <t>LA ILUSIÓN_10Qf-30_102852_O19</t>
  </si>
  <si>
    <t>LA ILUSIÓN_10Qf-30_102852_O20</t>
  </si>
  <si>
    <t>LA ILUSIÓN_10Qf-30_102852_O21</t>
  </si>
  <si>
    <t>LA ILUSIÓN_10Qf-30_102852_O22</t>
  </si>
  <si>
    <t>LA ILUSIÓN_10Qf-30_102852_O23</t>
  </si>
  <si>
    <t>LA ILUSIÓN_10Qf-30_102852_O24</t>
  </si>
  <si>
    <t>LA ILUSIÓN_10Qf-30_102852_O25</t>
  </si>
  <si>
    <t>LA ILUSIÓN_10Qf-30_102852_O26</t>
  </si>
  <si>
    <t>LA ILUSIÓN_10Qf-30_102852_O27</t>
  </si>
  <si>
    <t>LA ILUSIÓN_10Qf-30_102852_O28</t>
  </si>
  <si>
    <t>LA ILUSIÓN_10Qf-30_102852_O29</t>
  </si>
  <si>
    <t>LA ILUSIÓN_10Qf-30_102852_O30</t>
  </si>
  <si>
    <t>LA ILUSIÓN_10Qf-30_102852_O31</t>
  </si>
  <si>
    <t>LA ILUSIÓN_10Qf-30_102852_O32</t>
  </si>
  <si>
    <t>LA ILUSIÓN_10Qf-30_102852_O33</t>
  </si>
  <si>
    <t>LA ILUSIÓN_10Qf-30_102852_O34</t>
  </si>
  <si>
    <t>LA ILUSIÓN_10Qf-30_102852_O35</t>
  </si>
  <si>
    <t>LA LIBERTAD_10Lf-30_102769</t>
  </si>
  <si>
    <t>LA LIBERTAD_10Lf-30_102769_M1</t>
  </si>
  <si>
    <t>LA LIBERTAD_10Lf-30_102769_M2</t>
  </si>
  <si>
    <t>LA LIBERTAD_10Lf-30_102769_M3</t>
  </si>
  <si>
    <t>LA LIBERTAD_10Lf-30_102769_M4</t>
  </si>
  <si>
    <t>LA LIBERTAD_10Lf-30_102769_M5</t>
  </si>
  <si>
    <t>LA LIBERTAD_10Lf-30_102769_M6</t>
  </si>
  <si>
    <t>LA LIBERTAD_10Lf-30_102769_M9</t>
  </si>
  <si>
    <t>LA LIBERTAD_10Lf-30_102769_M10</t>
  </si>
  <si>
    <t>LA LIBERTAD_10Lf-30_102769_M12</t>
  </si>
  <si>
    <t>LA LIBERTAD_10Lf-30_102822</t>
  </si>
  <si>
    <t>LA LIBERTAD_10Lf-30_102822_M1</t>
  </si>
  <si>
    <t>LA LIBERTAD_10Lf-30_102822_M2</t>
  </si>
  <si>
    <t>LA LIBERTAD_10Lf-30_102822_M3</t>
  </si>
  <si>
    <t>LA LIBERTAD_10Lf-30_102822_M4</t>
  </si>
  <si>
    <t>LA LIBERTAD_10Lf-30_102822_M5</t>
  </si>
  <si>
    <t>LA LIBERTAD_10Lf-30_102822_M6</t>
  </si>
  <si>
    <t>LA LIBERTAD_10Lf-30_102822_M9</t>
  </si>
  <si>
    <t>LA LIBERTAD_10Lf-30_102822_M10</t>
  </si>
  <si>
    <t>LA LIBERTAD_10Lf-30_102822_M12</t>
  </si>
  <si>
    <t>LA LIBERTAD_10Lfs1-30_102777</t>
  </si>
  <si>
    <t>LA LIBERTAD_10Lfs1-30_102777_V1</t>
  </si>
  <si>
    <t>LA LIBERTAD_10Lfs1-30_102777_V2</t>
  </si>
  <si>
    <t>LA LIBERTAD_10Lfs1-30_102777_V3</t>
  </si>
  <si>
    <t>LA LIBERTAD_10Lfs1-30_102777_V4</t>
  </si>
  <si>
    <t>LA LIBERTAD_10Lfs1-30_102777_V5</t>
  </si>
  <si>
    <t>LA LIBERTAD_10Lfs1-30_102777_V6</t>
  </si>
  <si>
    <t>LA LIBERTAD_10Qf-30_102852</t>
  </si>
  <si>
    <t>LA LIBERTAD_10Qf-30_102852_O1</t>
  </si>
  <si>
    <t>LA LIBERTAD_10Qf-30_102852_O2</t>
  </si>
  <si>
    <t>LA LIBERTAD_10Qf-30_102852_O3</t>
  </si>
  <si>
    <t>LA LIBERTAD_10Qf-30_102852_O4</t>
  </si>
  <si>
    <t>LA LIBERTAD_10Qf-30_102852_O5</t>
  </si>
  <si>
    <t>LA LIBERTAD_10Qf-30_102852_O6</t>
  </si>
  <si>
    <t>LA LIBERTAD_10Qf-30_102852_O7</t>
  </si>
  <si>
    <t>LA LIBERTAD_10Qf-30_102852_O8</t>
  </si>
  <si>
    <t>LA LIBERTAD_10Qf-30_102852_O9</t>
  </si>
  <si>
    <t>LA LIBERTAD_10Qf-30_102852_O10</t>
  </si>
  <si>
    <t>LA LIBERTAD_10Qf-30_102852_O11</t>
  </si>
  <si>
    <t>LA LIBERTAD_10Qf-30_102852_O12</t>
  </si>
  <si>
    <t>LA LIBERTAD_10Qf-30_102852_O13</t>
  </si>
  <si>
    <t>LA LIBERTAD_10Qf-30_102852_O14</t>
  </si>
  <si>
    <t>LA LIBERTAD_10Qf-30_102852_O15</t>
  </si>
  <si>
    <t>LA LIBERTAD_10Qf-30_102852_O16</t>
  </si>
  <si>
    <t>LA LIBERTAD_10Qf-30_102852_O17</t>
  </si>
  <si>
    <t>LA LIBERTAD_10Qf-30_102852_O18</t>
  </si>
  <si>
    <t>LA LIBERTAD_10Qf-30_102852_O19</t>
  </si>
  <si>
    <t>LA LIBERTAD_10Qf-30_102852_O20</t>
  </si>
  <si>
    <t>LA LIBERTAD_10Qf-30_102852_O21</t>
  </si>
  <si>
    <t>LA LIBERTAD_10Qf-30_102852_O22</t>
  </si>
  <si>
    <t>LA LIBERTAD_10Qf-30_102852_O23</t>
  </si>
  <si>
    <t>LA LIBERTAD_10Qf-30_102852_O24</t>
  </si>
  <si>
    <t>LA LIBERTAD_10Qf-30_102852_O25</t>
  </si>
  <si>
    <t>LA LIBERTAD_10Qf-30_102852_O26</t>
  </si>
  <si>
    <t>LA LIBERTAD_10Qf-30_102852_O27</t>
  </si>
  <si>
    <t>LA LIBERTAD_10Qf-30_102852_O28</t>
  </si>
  <si>
    <t>LA LIBERTAD_10Qf-30_102852_O29</t>
  </si>
  <si>
    <t>LA LIBERTAD_10Qf-30_102852_O30</t>
  </si>
  <si>
    <t>LA LIBERTAD_10Qf-30_102852_O31</t>
  </si>
  <si>
    <t>LA LIBERTAD_10Qf-30_102852_O32</t>
  </si>
  <si>
    <t>LA LIBERTAD_10Qf-30_102852_O33</t>
  </si>
  <si>
    <t>LA LIBERTAD_10Qf-30_102852_O34</t>
  </si>
  <si>
    <t>LA LIBERTAD_10Qf-30_102852_O35</t>
  </si>
  <si>
    <t>LA LOMA_10Qf-30_102852</t>
  </si>
  <si>
    <t>LA LOMA_10Qf-30_102852_O1</t>
  </si>
  <si>
    <t>LA LOMA_10Qf-30_102852_O2</t>
  </si>
  <si>
    <t>LA LOMA_10Qf-30_102852_O3</t>
  </si>
  <si>
    <t>LA LOMA_10Qf-30_102852_O4</t>
  </si>
  <si>
    <t>LA LOMA_10Qf-30_102852_O5</t>
  </si>
  <si>
    <t>LA LOMA_10Qf-30_102852_O6</t>
  </si>
  <si>
    <t>LA LOMA_10Qf-30_102852_O7</t>
  </si>
  <si>
    <t>LA LOMA_10Qf-30_102852_O8</t>
  </si>
  <si>
    <t>LA LOMA_10Qf-30_102852_O9</t>
  </si>
  <si>
    <t>LA LOMA_10Qf-30_102852_O10</t>
  </si>
  <si>
    <t>LA LOMA_10Qf-30_102852_O11</t>
  </si>
  <si>
    <t>LA LOMA_10Qf-30_102852_O12</t>
  </si>
  <si>
    <t>LA LOMA_10Qf-30_102852_O13</t>
  </si>
  <si>
    <t>LA LOMA_10Qf-30_102852_O14</t>
  </si>
  <si>
    <t>LA LOMA_10Qf-30_102852_O15</t>
  </si>
  <si>
    <t>LA LOMA_10Qf-30_102852_O16</t>
  </si>
  <si>
    <t>LA LOMA_10Qf-30_102852_O17</t>
  </si>
  <si>
    <t>LA LOMA_10Qf-30_102852_O18</t>
  </si>
  <si>
    <t>LA LOMA_10Qf-30_102852_O19</t>
  </si>
  <si>
    <t>LA LOMA_10Qf-30_102852_O20</t>
  </si>
  <si>
    <t>LA LOMA_10Qf-30_102852_O21</t>
  </si>
  <si>
    <t>LA LOMA_10Qf-30_102852_O22</t>
  </si>
  <si>
    <t>LA LOMA_10Qf-30_102852_O23</t>
  </si>
  <si>
    <t>LA LOMA_10Qf-30_102852_O24</t>
  </si>
  <si>
    <t>LA LOMA_10Qf-30_102852_O25</t>
  </si>
  <si>
    <t>LA LOMA_10Qf-30_102852_O26</t>
  </si>
  <si>
    <t>LA LOMA_10Qf-30_102852_O27</t>
  </si>
  <si>
    <t>LA LOMA_10Qf-30_102852_O28</t>
  </si>
  <si>
    <t>LA LOMA_10Qf-30_102852_O29</t>
  </si>
  <si>
    <t>LA LOMA_10Qf-30_102852_O30</t>
  </si>
  <si>
    <t>LA LOMA_10Qf-30_102852_O31</t>
  </si>
  <si>
    <t>LA LOMA_10Qf-30_102852_O32</t>
  </si>
  <si>
    <t>LA LOMA_10Qf-30_102852_O33</t>
  </si>
  <si>
    <t>LA LOMA_10Qf-30_102852_O34</t>
  </si>
  <si>
    <t>LA LOMA_10Qf-30_102852_O35</t>
  </si>
  <si>
    <t>LA ORTIGA_10Lf-30_102769</t>
  </si>
  <si>
    <t>LA ORTIGA_10Lf-30_102769_M1</t>
  </si>
  <si>
    <t>LA ORTIGA_10Lf-30_102769_M2</t>
  </si>
  <si>
    <t>LA ORTIGA_10Lf-30_102769_M3</t>
  </si>
  <si>
    <t>LA ORTIGA_10Lf-30_102769_M4</t>
  </si>
  <si>
    <t>LA ORTIGA_10Lf-30_102769_M5</t>
  </si>
  <si>
    <t>LA ORTIGA_10Lf-30_102769_M6</t>
  </si>
  <si>
    <t>LA ORTIGA_10Lf-30_102769_M9</t>
  </si>
  <si>
    <t>LA ORTIGA_10Lf-30_102769_M10</t>
  </si>
  <si>
    <t>LA ORTIGA_10Lf-30_102769_M12</t>
  </si>
  <si>
    <t>LA ORTIGA_10Lf-30_102784</t>
  </si>
  <si>
    <t>LA ORTIGA_10Lf-30_102784_M1</t>
  </si>
  <si>
    <t>LA ORTIGA_10Lf-30_102784_M2</t>
  </si>
  <si>
    <t>LA ORTIGA_10Lf-30_102784_M3</t>
  </si>
  <si>
    <t>LA ORTIGA_10Lf-30_102784_M4</t>
  </si>
  <si>
    <t>LA ORTIGA_10Lf-30_102784_M5</t>
  </si>
  <si>
    <t>LA ORTIGA_10Lf-30_102784_M6</t>
  </si>
  <si>
    <t>LA ORTIGA_10Lf-30_102784_M9</t>
  </si>
  <si>
    <t>LA ORTIGA_10Lf-30_102784_M10</t>
  </si>
  <si>
    <t>LA ORTIGA_10Lf-30_102784_M12</t>
  </si>
  <si>
    <t>LA ORTIGA_10Qf-30_102847</t>
  </si>
  <si>
    <t>LA ORTIGA_10Qf-30_102847_O1</t>
  </si>
  <si>
    <t>LA ORTIGA_10Qf-30_102847_O2</t>
  </si>
  <si>
    <t>LA ORTIGA_10Qf-30_102847_O3</t>
  </si>
  <si>
    <t>LA ORTIGA_10Qf-30_102847_O4</t>
  </si>
  <si>
    <t>LA ORTIGA_10Qf-30_102847_O5</t>
  </si>
  <si>
    <t>LA ORTIGA_10Qf-30_102847_O6</t>
  </si>
  <si>
    <t>LA ORTIGA_10Qf-30_102847_O7</t>
  </si>
  <si>
    <t>LA ORTIGA_10Qf-30_102847_O8</t>
  </si>
  <si>
    <t>LA ORTIGA_10Qf-30_102847_O9</t>
  </si>
  <si>
    <t>LA ORTIGA_10Qf-30_102847_O10</t>
  </si>
  <si>
    <t>LA ORTIGA_10Qf-30_102847_O11</t>
  </si>
  <si>
    <t>LA ORTIGA_10Qf-30_102847_O12</t>
  </si>
  <si>
    <t>LA ORTIGA_10Qf-30_102847_O13</t>
  </si>
  <si>
    <t>LA ORTIGA_10Qf-30_102847_O14</t>
  </si>
  <si>
    <t>LA ORTIGA_10Qf-30_102847_O15</t>
  </si>
  <si>
    <t>LA ORTIGA_10Qf-30_102847_O16</t>
  </si>
  <si>
    <t>LA ORTIGA_10Qf-30_102847_O17</t>
  </si>
  <si>
    <t>LA ORTIGA_10Qf-30_102847_O18</t>
  </si>
  <si>
    <t>LA ORTIGA_10Qf-30_102847_O19</t>
  </si>
  <si>
    <t>LA ORTIGA_10Qf-30_102847_O20</t>
  </si>
  <si>
    <t>LA ORTIGA_10Qf-30_102847_O21</t>
  </si>
  <si>
    <t>LA ORTIGA_10Qf-30_102847_O22</t>
  </si>
  <si>
    <t>LA ORTIGA_10Qf-30_102847_O23</t>
  </si>
  <si>
    <t>LA ORTIGA_10Qf-30_102847_O24</t>
  </si>
  <si>
    <t>LA ORTIGA_10Qf-30_102847_O25</t>
  </si>
  <si>
    <t>LA ORTIGA_10Qf-30_102847_O26</t>
  </si>
  <si>
    <t>LA ORTIGA_10Qf-30_102847_O27</t>
  </si>
  <si>
    <t>LA ORTIGA_10Qf-30_102847_O28</t>
  </si>
  <si>
    <t>LA ORTIGA_10Qf-30_102847_O29</t>
  </si>
  <si>
    <t>LA ORTIGA_10Qf-30_102847_O30</t>
  </si>
  <si>
    <t>LA ORTIGA_10Qf-30_102847_O31</t>
  </si>
  <si>
    <t>LA ORTIGA_10Qf-30_102847_O32</t>
  </si>
  <si>
    <t>LA ORTIGA_10Qf-30_102847_O33</t>
  </si>
  <si>
    <t>LA ORTIGA_10Qf-30_102847_O34</t>
  </si>
  <si>
    <t>LA ORTIGA_10Qf-30_102847_O35</t>
  </si>
  <si>
    <t>LA ORTIGA_10Qf-30_102851</t>
  </si>
  <si>
    <t>LA ORTIGA_10Qf-30_102851_O1</t>
  </si>
  <si>
    <t>LA ORTIGA_10Qf-30_102851_O2</t>
  </si>
  <si>
    <t>LA ORTIGA_10Qf-30_102851_O3</t>
  </si>
  <si>
    <t>LA ORTIGA_10Qf-30_102851_O4</t>
  </si>
  <si>
    <t>LA ORTIGA_10Qf-30_102851_O5</t>
  </si>
  <si>
    <t>LA ORTIGA_10Qf-30_102851_O6</t>
  </si>
  <si>
    <t>LA ORTIGA_10Qf-30_102851_O7</t>
  </si>
  <si>
    <t>LA ORTIGA_10Qf-30_102851_O8</t>
  </si>
  <si>
    <t>LA ORTIGA_10Qf-30_102851_O9</t>
  </si>
  <si>
    <t>LA ORTIGA_10Qf-30_102851_O10</t>
  </si>
  <si>
    <t>LA ORTIGA_10Qf-30_102851_O11</t>
  </si>
  <si>
    <t>LA ORTIGA_10Qf-30_102851_O12</t>
  </si>
  <si>
    <t>LA ORTIGA_10Qf-30_102851_O13</t>
  </si>
  <si>
    <t>LA ORTIGA_10Qf-30_102851_O14</t>
  </si>
  <si>
    <t>LA ORTIGA_10Qf-30_102851_O15</t>
  </si>
  <si>
    <t>LA ORTIGA_10Qf-30_102851_O16</t>
  </si>
  <si>
    <t>LA ORTIGA_10Qf-30_102851_O17</t>
  </si>
  <si>
    <t>LA ORTIGA_10Qf-30_102851_O18</t>
  </si>
  <si>
    <t>LA ORTIGA_10Qf-30_102851_O19</t>
  </si>
  <si>
    <t>LA ORTIGA_10Qf-30_102851_O20</t>
  </si>
  <si>
    <t>LA ORTIGA_10Qf-30_102851_O21</t>
  </si>
  <si>
    <t>LA ORTIGA_10Qf-30_102851_O22</t>
  </si>
  <si>
    <t>LA ORTIGA_10Qf-30_102851_O23</t>
  </si>
  <si>
    <t>LA ORTIGA_10Qf-30_102851_O24</t>
  </si>
  <si>
    <t>LA ORTIGA_10Qf-30_102851_O25</t>
  </si>
  <si>
    <t>LA ORTIGA_10Qf-30_102851_O26</t>
  </si>
  <si>
    <t>LA ORTIGA_10Qf-30_102851_O27</t>
  </si>
  <si>
    <t>LA ORTIGA_10Qf-30_102851_O28</t>
  </si>
  <si>
    <t>LA ORTIGA_10Qf-30_102851_O29</t>
  </si>
  <si>
    <t>LA ORTIGA_10Qf-30_102851_O30</t>
  </si>
  <si>
    <t>LA ORTIGA_10Qf-30_102851_O31</t>
  </si>
  <si>
    <t>LA ORTIGA_10Qf-30_102851_O32</t>
  </si>
  <si>
    <t>LA ORTIGA_10Qf-30_102851_O33</t>
  </si>
  <si>
    <t>LA ORTIGA_10Qf-30_102851_O34</t>
  </si>
  <si>
    <t>LA ORTIGA_10Qf-30_102851_O35</t>
  </si>
  <si>
    <t>LA PALEMERA_10Lf-30_102769</t>
  </si>
  <si>
    <t>LA PALEMERA_10Lf-30_102769_M1</t>
  </si>
  <si>
    <t>LA PALEMERA_10Lf-30_102769_M2</t>
  </si>
  <si>
    <t>LA PALEMERA_10Lf-30_102769_M3</t>
  </si>
  <si>
    <t>LA PALEMERA_10Lf-30_102769_M4</t>
  </si>
  <si>
    <t>LA PALEMERA_10Lf-30_102769_M5</t>
  </si>
  <si>
    <t>LA PALEMERA_10Lf-30_102769_M6</t>
  </si>
  <si>
    <t>LA PALEMERA_10Lf-30_102769_M9</t>
  </si>
  <si>
    <t>LA PALEMERA_10Lf-30_102769_M10</t>
  </si>
  <si>
    <t>LA PALEMERA_10Lf-30_102769_M12</t>
  </si>
  <si>
    <t>LA PALEMERA_10Lf-30_102817</t>
  </si>
  <si>
    <t>LA PALEMERA_10Lf-30_102817_M1</t>
  </si>
  <si>
    <t>LA PALEMERA_10Lf-30_102817_M2</t>
  </si>
  <si>
    <t>LA PALEMERA_10Lf-30_102817_M3</t>
  </si>
  <si>
    <t>LA PALEMERA_10Lf-30_102817_M4</t>
  </si>
  <si>
    <t>LA PALEMERA_10Lf-30_102817_M5</t>
  </si>
  <si>
    <t>LA PALEMERA_10Lf-30_102817_M6</t>
  </si>
  <si>
    <t>LA PALEMERA_10Lf-30_102817_M9</t>
  </si>
  <si>
    <t>LA PALEMERA_10Lf-30_102817_M10</t>
  </si>
  <si>
    <t>LA PALEMERA_10Lf-30_102817_M12</t>
  </si>
  <si>
    <t>LA PALEMERA_10Qf-30_102851</t>
  </si>
  <si>
    <t>LA PALEMERA_10Qf-30_102851_O1</t>
  </si>
  <si>
    <t>LA PALEMERA_10Qf-30_102851_O2</t>
  </si>
  <si>
    <t>LA PALEMERA_10Qf-30_102851_O3</t>
  </si>
  <si>
    <t>LA PALEMERA_10Qf-30_102851_O4</t>
  </si>
  <si>
    <t>LA PALEMERA_10Qf-30_102851_O5</t>
  </si>
  <si>
    <t>LA PALEMERA_10Qf-30_102851_O6</t>
  </si>
  <si>
    <t>LA PALEMERA_10Qf-30_102851_O7</t>
  </si>
  <si>
    <t>LA PALEMERA_10Qf-30_102851_O8</t>
  </si>
  <si>
    <t>LA PALEMERA_10Qf-30_102851_O9</t>
  </si>
  <si>
    <t>LA PALEMERA_10Qf-30_102851_O10</t>
  </si>
  <si>
    <t>LA PALEMERA_10Qf-30_102851_O11</t>
  </si>
  <si>
    <t>LA PALEMERA_10Qf-30_102851_O12</t>
  </si>
  <si>
    <t>LA PALEMERA_10Qf-30_102851_O13</t>
  </si>
  <si>
    <t>LA PALEMERA_10Qf-30_102851_O14</t>
  </si>
  <si>
    <t>LA PALEMERA_10Qf-30_102851_O15</t>
  </si>
  <si>
    <t>LA PALEMERA_10Qf-30_102851_O16</t>
  </si>
  <si>
    <t>LA PALEMERA_10Qf-30_102851_O17</t>
  </si>
  <si>
    <t>LA PALEMERA_10Qf-30_102851_O18</t>
  </si>
  <si>
    <t>LA PALEMERA_10Qf-30_102851_O19</t>
  </si>
  <si>
    <t>LA PALEMERA_10Qf-30_102851_O20</t>
  </si>
  <si>
    <t>LA PALEMERA_10Qf-30_102851_O21</t>
  </si>
  <si>
    <t>LA PALEMERA_10Qf-30_102851_O22</t>
  </si>
  <si>
    <t>LA PALEMERA_10Qf-30_102851_O23</t>
  </si>
  <si>
    <t>LA PALEMERA_10Qf-30_102851_O24</t>
  </si>
  <si>
    <t>LA PALEMERA_10Qf-30_102851_O25</t>
  </si>
  <si>
    <t>LA PALEMERA_10Qf-30_102851_O26</t>
  </si>
  <si>
    <t>LA PALEMERA_10Qf-30_102851_O27</t>
  </si>
  <si>
    <t>LA PALEMERA_10Qf-30_102851_O28</t>
  </si>
  <si>
    <t>LA PALEMERA_10Qf-30_102851_O29</t>
  </si>
  <si>
    <t>LA PALEMERA_10Qf-30_102851_O30</t>
  </si>
  <si>
    <t>LA PALEMERA_10Qf-30_102851_O31</t>
  </si>
  <si>
    <t>LA PALEMERA_10Qf-30_102851_O32</t>
  </si>
  <si>
    <t>LA PALEMERA_10Qf-30_102851_O33</t>
  </si>
  <si>
    <t>LA PALEMERA_10Qf-30_102851_O34</t>
  </si>
  <si>
    <t>LA PALEMERA_10Qf-30_102851_O35</t>
  </si>
  <si>
    <t>LA PRIMAVERA_05Qd-61_102864</t>
  </si>
  <si>
    <t>LA PRIMAVERA_05Qd-61_102864_C1</t>
  </si>
  <si>
    <t>LA PRIMAVERA_05Qd-61_102864_C2</t>
  </si>
  <si>
    <t>LA PRIMAVERA_05Qd-61_102864_C3</t>
  </si>
  <si>
    <t>LA PRIMAVERA_05Qd-61_102864_C4</t>
  </si>
  <si>
    <t>LA PRIMAVERA_05Qd-61_102864_C5</t>
  </si>
  <si>
    <t>LA PRIMAVERA_05Qd-61_102864_C6</t>
  </si>
  <si>
    <t>LA PRIMAVERA_05Qd-61_102864_C7</t>
  </si>
  <si>
    <t>LA PRIMAVERA_05Qd-61_102864_C8</t>
  </si>
  <si>
    <t>LA PRIMAVERA_05Qd-61_102864_C9</t>
  </si>
  <si>
    <t>LA PRIMAVERA_05Qd-61_102864_C10</t>
  </si>
  <si>
    <t>LA PRIMAVERA_05Qd-61_102864_C11</t>
  </si>
  <si>
    <t>LA PRIMAVERA_05Qd-61_102864_C12</t>
  </si>
  <si>
    <t>LA PRIMAVERA_05Qd-61_102864_C13</t>
  </si>
  <si>
    <t>LA PRIMAVERA_05Qd-61_102864_C14</t>
  </si>
  <si>
    <t>LA PRIMAVERA_05Qd-61_102864_C15</t>
  </si>
  <si>
    <t>LA PRIMAVERA_05Qd-61_102864_C16</t>
  </si>
  <si>
    <t>LA PRIMAVERA_05Qd-61_102864_C17</t>
  </si>
  <si>
    <t>LA PRIMAVERA_05Qd-61_102864_C18</t>
  </si>
  <si>
    <t>LA PRIMAVERA_05Qd-61_102864_C19</t>
  </si>
  <si>
    <t>LA PRIMAVERA_05Qd-61_102864_C20</t>
  </si>
  <si>
    <t>LA PRIMAVERA_05Qd-61_102864_C21</t>
  </si>
  <si>
    <t>LA PRIMAVERA_05Qd-61_102864_C22</t>
  </si>
  <si>
    <t>LA PRIMAVERA_05Qd-61_102864_C23</t>
  </si>
  <si>
    <t>LA PRIMAVERA_05Qd-61_102864_C24</t>
  </si>
  <si>
    <t>LA PRIMAVERA_05Qd-61_102864_C25</t>
  </si>
  <si>
    <t>LA PRIMAVERA_05Qd-61_102864_C26</t>
  </si>
  <si>
    <t>LA PRIMAVERA_05Qd-61_102864_C27</t>
  </si>
  <si>
    <t>LA PRIMAVERA_05Qd-61_102864_C28</t>
  </si>
  <si>
    <t>LA PRIMAVERA_05Qd-61_102864_C29</t>
  </si>
  <si>
    <t>LA PRIMAVERA_05Qd-61_102864_C30</t>
  </si>
  <si>
    <t>LA PRIMAVERA_05Qd-61_102864_C31</t>
  </si>
  <si>
    <t>LA PRIMAVERA_05Qd-61_102864_C32</t>
  </si>
  <si>
    <t>LA PRIMAVERA_05Qd-61_102864_C33</t>
  </si>
  <si>
    <t>LA PRIMAVERA_05Qd-61_102864_C34</t>
  </si>
  <si>
    <t>LA PRIMAVERA_05Qd-61_102864_C35</t>
  </si>
  <si>
    <t>LA PRIMAVERA_05Qd-61_102864_C36</t>
  </si>
  <si>
    <t>LA PRIMAVERA_05Qd-61_102864_C37</t>
  </si>
  <si>
    <t>LA PRIMAVERA_05Qd-61_102864_C38</t>
  </si>
  <si>
    <t>LA PRIMAVERA_05Qd-61_102864_C39</t>
  </si>
  <si>
    <t>LA PRIMAVERA_05Qd-61_102864_C40</t>
  </si>
  <si>
    <t>LA PRIMAVERA_05Qd-61_102864_C41</t>
  </si>
  <si>
    <t>LA PRIMAVERA_05Qd-61_102864_C42</t>
  </si>
  <si>
    <t>LA PRIMAVERA_05Qd-61_102864_C43</t>
  </si>
  <si>
    <t>LA PRIMAVERA_05Qd-61_102864_C44</t>
  </si>
  <si>
    <t>LA PRIMAVERA_05Qd-61_102864_C45</t>
  </si>
  <si>
    <t>LA PRIMAVERA_05Qd-61_102864_C46</t>
  </si>
  <si>
    <t>LA PRIMAVERA_05Qd-61_102864_C47</t>
  </si>
  <si>
    <t>LA PRIMAVERA_05Qd-61_102864_C48</t>
  </si>
  <si>
    <t>LA PRIMAVERA_05Qd-61_102864_C49</t>
  </si>
  <si>
    <t>LA PRIMAVERA_05Qd-61_102864_C50</t>
  </si>
  <si>
    <t>LA PRIMAVERA_05Qd-61_102864_C51</t>
  </si>
  <si>
    <t>LA PRIMAVERA_05Qd-61_102864_C52</t>
  </si>
  <si>
    <t>LA PRIMAVERA_05Qd-61_102864_C53</t>
  </si>
  <si>
    <t>LA PRIMAVERA_05Qd-61_102864_C54</t>
  </si>
  <si>
    <t>LA PRIMAVERA_05Qd-61_102864_C55</t>
  </si>
  <si>
    <t>LA PRIMAVERA_05Qd-61_102864_C56</t>
  </si>
  <si>
    <t>LA PRIMAVERA_05Qd-61_102864_C57</t>
  </si>
  <si>
    <t>LA PRIMAVERA_05Qd-61_102864_C58</t>
  </si>
  <si>
    <t>LA PRIMAVERA_05Qd-61_102864_C59</t>
  </si>
  <si>
    <t>LA PRIMAVERA_05Qd-61_102864_C60</t>
  </si>
  <si>
    <t>LA PRIMAVERA_05Qd-61_102864_C61</t>
  </si>
  <si>
    <t>LA PRIMAVERA_05Qd-61_102864_C62</t>
  </si>
  <si>
    <t>LA PRIMAVERA_05Qd-61_102864_C63</t>
  </si>
  <si>
    <t>LA PRIMAVERA_05Qd-61_102864_C64</t>
  </si>
  <si>
    <t>LA PRIMAVERA_05Qd-61_102864_C65</t>
  </si>
  <si>
    <t>LA PRIMAVERA_05Qd-61_102864_C66</t>
  </si>
  <si>
    <t>LA PRIMAVERA_05Qd-61_102864_C67</t>
  </si>
  <si>
    <t>LA PRIMAVERA_05Qd-61_102864_C68</t>
  </si>
  <si>
    <t>LA PRIMAVERA_05Qd-61_102864_C69</t>
  </si>
  <si>
    <t>LA PRIMAVERA_05Qd-61_102864_C70</t>
  </si>
  <si>
    <t>LA PRIMAVERA_05Qd-61_102864_C71</t>
  </si>
  <si>
    <t>LA PRIMAVERA_05Qd-61_102864_C72</t>
  </si>
  <si>
    <t>LA PRIMAVERA_05Qd-61_102864_C73</t>
  </si>
  <si>
    <t>LA PRIMAVERA_05Qd-61_102864_C74</t>
  </si>
  <si>
    <t>LA PRIMAVERA_05Qd-61_102864_C75</t>
  </si>
  <si>
    <t>LA PRIMAVERA_05Qd-61_102864_C76</t>
  </si>
  <si>
    <t>LA PRIMAVERA_05Qd-61_102864_C77</t>
  </si>
  <si>
    <t>LA PRIMAVERA_05Qd-61_102864_C78</t>
  </si>
  <si>
    <t>LA PRIMAVERA_05Qd-61_102864_C79</t>
  </si>
  <si>
    <t>LA PRIMAVERA_05Qd-61_102864_C80</t>
  </si>
  <si>
    <t>LA PRIMAVERA_05Qd-61_102864_C81</t>
  </si>
  <si>
    <t>LA PRIMAVERA_05Qd-61_102864_C82</t>
  </si>
  <si>
    <t>LA PRIMAVERA_05Qd-61_102864_C83</t>
  </si>
  <si>
    <t>LA PRIMAVERA_05Qd-61_102864_C84</t>
  </si>
  <si>
    <t>LA PRIMAVERA_05Qd-61_102864_C85</t>
  </si>
  <si>
    <t>LA PRIMAVERA_05Qd-61_102864_C86</t>
  </si>
  <si>
    <t>LA PRIMAVERA_05Qd-61_102864_C87</t>
  </si>
  <si>
    <t>LA PRIMAVERA_05Qd-61_102864_C88</t>
  </si>
  <si>
    <t>LA PRIMAVERA_05Qd-61_102864_C89</t>
  </si>
  <si>
    <t>LA PRIMAVERA_05Qd-61_102864_C90</t>
  </si>
  <si>
    <t>LA PRIMAVERA_05Qd-61_102864_C91</t>
  </si>
  <si>
    <t>LA PRIMAVERA_05Qd-61_102864_C92</t>
  </si>
  <si>
    <t>LA PRIMAVERA_05Qd-61_102864_C93</t>
  </si>
  <si>
    <t>LA PRIMAVERA_05Qd-61_102864_C94</t>
  </si>
  <si>
    <t>LA PRIMAVERA_05Qd-61_102864_C95</t>
  </si>
  <si>
    <t>LA PRIMAVERA_05Qd-61_102864_C96</t>
  </si>
  <si>
    <t>LA PRIMAVERA_05Qd-61_102864_C97</t>
  </si>
  <si>
    <t>LA PRIMAVERA_05Qd-61_102864_C98</t>
  </si>
  <si>
    <t>LA PRIMAVERA_05Qd-61_102864_C99</t>
  </si>
  <si>
    <t>LA PRIMAVERA_05Qd-61_102864_C100</t>
  </si>
  <si>
    <t>LA PRIMAVERA_05Qd-61_102864_C101</t>
  </si>
  <si>
    <t>LA PRIMAVERA_05Qd-61_102864_C102</t>
  </si>
  <si>
    <t>LA PRIMAVERA_05Qd-61_102864_C103</t>
  </si>
  <si>
    <t>LA PRIMAVERA_05Qd-61_102864_C104</t>
  </si>
  <si>
    <t>LA PRIMAVERA_05Qd-61_102864_C105</t>
  </si>
  <si>
    <t>LA PRIMAVERA_05Qd-61_102864_C106</t>
  </si>
  <si>
    <t>LA PRIMAVERA_05Qd-61_102864_C107</t>
  </si>
  <si>
    <t>LA PRIMAVERA_05Qd-61_102864_C108</t>
  </si>
  <si>
    <t>LA PRIMAVERA_05Qd-61_102864_C109</t>
  </si>
  <si>
    <t>LA PRIMAVERA_05Qd-61_102864_C110</t>
  </si>
  <si>
    <t>LA PRIMAVERA_05Qd-61_102864_C111</t>
  </si>
  <si>
    <t>LA PRIMAVERA_05Qd-61_102864_C112</t>
  </si>
  <si>
    <t>LA PRIMAVERA_05Qd-61_102864_C113</t>
  </si>
  <si>
    <t>LA PRIMAVERA_05Qd-61_102864_C114</t>
  </si>
  <si>
    <t>LA PRIMAVERA_05Qd-61_102864_C115</t>
  </si>
  <si>
    <t>LA PRIMAVERA_05Qd-61_102864_C116</t>
  </si>
  <si>
    <t>LA PRIMAVERA_05Qd-61_102864_C117</t>
  </si>
  <si>
    <t>LA PRIMAVERA_05Qd-61_102864_C118</t>
  </si>
  <si>
    <t>LA PRIMAVERA_05Qd-61_102864_C119</t>
  </si>
  <si>
    <t>LA PRIMAVERA_05Qd-61_102864_C120</t>
  </si>
  <si>
    <t>LA PRIMAVERA_05Qd-61_102864_C121</t>
  </si>
  <si>
    <t>LA PRIMAVERA_05Qd-61_102864_C122</t>
  </si>
  <si>
    <t>LA PRIMAVERA_05Qd-61_102864_C123</t>
  </si>
  <si>
    <t>LA PRIMAVERA_05Qd-61_102864_C124</t>
  </si>
  <si>
    <t>LA PRIMAVERA_05Qd-61_102864_C125</t>
  </si>
  <si>
    <t>LA PRIMAVERA_05Qd-61_102864_C126</t>
  </si>
  <si>
    <t>LA PRIMAVERA_05Qd-61_102864_C127</t>
  </si>
  <si>
    <t>LA PRIMAVERA_05Qd-61_102864_C128</t>
  </si>
  <si>
    <t>LA PRIMAVERA_05Qd-61_102864_C129</t>
  </si>
  <si>
    <t>LA PRIMAVERA_05Qd-61_102864_C130</t>
  </si>
  <si>
    <t>LA PRIMAVERA_05Qd-61_102864_C131</t>
  </si>
  <si>
    <t>LA PRIMAVERA_05Qd-61_102864_C132</t>
  </si>
  <si>
    <t>LA PRIMAVERA_05Qd-61_102864_C133</t>
  </si>
  <si>
    <t>LA PRIMAVERA_05Qd-61_102864_C134</t>
  </si>
  <si>
    <t>LA PRIMAVERA_05Qd-61_102864_C135</t>
  </si>
  <si>
    <t>LA PRIMAVERA_05Qd-61_102864_C136</t>
  </si>
  <si>
    <t>LA PRIMAVERA_05Qd-61_102864_C137</t>
  </si>
  <si>
    <t>LA PRIMAVERA_05Qd-61_102864_C138</t>
  </si>
  <si>
    <t>LA PRIMAVERA_05Qd-61_102864_C139</t>
  </si>
  <si>
    <t>LA PRIMAVERA_05Qd-61_102864_C140</t>
  </si>
  <si>
    <t>LA PRIMAVERA_05Qd-61_102864_C141</t>
  </si>
  <si>
    <t>LA PRIMAVERA_05Qd-61_102864_C142</t>
  </si>
  <si>
    <t>LA PRIMAVERA_05Qd-61_102864_C143</t>
  </si>
  <si>
    <t>LA PRIMAVERA_05Qd-61_102864_C144</t>
  </si>
  <si>
    <t>LA PRIMAVERA_05Qd-61_102864_C145</t>
  </si>
  <si>
    <t>LA PRIMAVERA_05Qd-61_102864_C146</t>
  </si>
  <si>
    <t>LA PRIMAVERA_05Qd-61_102864_C147</t>
  </si>
  <si>
    <t>LA PRIMAVERA_05Qd-61_102864_C148</t>
  </si>
  <si>
    <t>LA PRIMAVERA_05Qd-61_102864_C149</t>
  </si>
  <si>
    <t>LA PRIMAVERA_05Qd-61_102864_C150</t>
  </si>
  <si>
    <t>LA PRIMAVERA_05Qd-61_102864_C151</t>
  </si>
  <si>
    <t>LA PRIMAVERA_05Qd-61_102864_C152</t>
  </si>
  <si>
    <t>LA PRIMAVERA_05Qd-61_102864_C153</t>
  </si>
  <si>
    <t>LA PRIMAVERA_05Qd-61_102864_C154</t>
  </si>
  <si>
    <t>LA PRIMAVERA_05Qd-61_102864_C155</t>
  </si>
  <si>
    <t>LA PRIMAVERA_05Qd-61_102864_C156</t>
  </si>
  <si>
    <t>LA PRIMAVERA_05Qd-61_102864_C157</t>
  </si>
  <si>
    <t>LA PRIMAVERA_05Qd-61_102864_C158</t>
  </si>
  <si>
    <t>LA PRIMAVERA_05Qd-61_102864_C159</t>
  </si>
  <si>
    <t>LA PRIMAVERA_05Qd-61_102864_C160</t>
  </si>
  <si>
    <t>LA PRIMAVERA_05Qd-61_102864_C161</t>
  </si>
  <si>
    <t>LA PRIMAVERA_05Qd-61_102864_C162</t>
  </si>
  <si>
    <t>LA PRIMAVERA_05Qd-61_102864_C163</t>
  </si>
  <si>
    <t>LA PRIMAVERA_05Qd-61_102864_C164</t>
  </si>
  <si>
    <t>LA PRIMAVERA_05Qd-61_102864_C165</t>
  </si>
  <si>
    <t>LA PRIMAVERA_05Qd-61_102864_C166</t>
  </si>
  <si>
    <t>LA PRIMAVERA_05Qd-61_102864_C167</t>
  </si>
  <si>
    <t>LA PRIMAVERA_05Qd-61_102864_C168</t>
  </si>
  <si>
    <t>LA PRIMAVERA_05Qd-61_102864_C169</t>
  </si>
  <si>
    <t>LA PRIMAVERA_05Qd-61_102864_C170</t>
  </si>
  <si>
    <t>LA PRIMAVERA_05Qd-61_102864_C171</t>
  </si>
  <si>
    <t>LA PRIMAVERA_05Qd-61_102864_C172</t>
  </si>
  <si>
    <t>LA PRIMAVERA_05Qd-61_102864_C173</t>
  </si>
  <si>
    <t>LA PRIMAVERA_05Qd-61_102864_C174</t>
  </si>
  <si>
    <t>LA PRIMAVERA_05Qd-61_102864_C175</t>
  </si>
  <si>
    <t>LA PRIMAVERA_05Qd-61_102864_C176</t>
  </si>
  <si>
    <t>LA PRIMAVERA_05Qd-61_102864_C177</t>
  </si>
  <si>
    <t>LA PRIMAVERA_05Qd-61_102864_C178</t>
  </si>
  <si>
    <t>LA PRIMAVERA_05Qd-61_102864_C179</t>
  </si>
  <si>
    <t>LA PRIMAVERA_05Qd-61_102864_C180</t>
  </si>
  <si>
    <t>LA PRIMAVERA_05Qd-61_102864_C181</t>
  </si>
  <si>
    <t>LA PRIMAVERA_05Qd-61_102864_C182</t>
  </si>
  <si>
    <t>LA PRIMAVERA_05Qd-61_102864_C183</t>
  </si>
  <si>
    <t>LA PRIMAVERA_05Qd-61_102864_C184</t>
  </si>
  <si>
    <t>LA PRIMAVERA_05Qd-61_102864_C185</t>
  </si>
  <si>
    <t>LA PRIMAVERA_05Qd-61_102864_C186</t>
  </si>
  <si>
    <t>LA PRIMAVERA_05Qd-61_102864_C187</t>
  </si>
  <si>
    <t>LA PRIMAVERA_05Qd-61_102864_C188</t>
  </si>
  <si>
    <t>LA PRIMAVERA_05Qd-61_102864_C189</t>
  </si>
  <si>
    <t>LA PRIMAVERA_05Qd-61_102864_C190</t>
  </si>
  <si>
    <t>LA PRIMAVERA_05Qd-61_102864_C191</t>
  </si>
  <si>
    <t>LA PRIMAVERA_05Qd-61_102864_C192</t>
  </si>
  <si>
    <t>LA PRIMAVERA_05Qd-61_102864_C193</t>
  </si>
  <si>
    <t>LA PRIMAVERA_05Qd-61_102864_C194</t>
  </si>
  <si>
    <t>LA PRIMAVERA_05Qd-61_102864_C195</t>
  </si>
  <si>
    <t>LA PRIMAVERA_05Qd-61_102864_C196</t>
  </si>
  <si>
    <t>LA PRIMAVERA_05Qd-61_102864_C197</t>
  </si>
  <si>
    <t>LA PRIMAVERA_05Qd-61_102864_C198</t>
  </si>
  <si>
    <t>LA PRIMAVERA_05Qd-61_102864_C199</t>
  </si>
  <si>
    <t>LA PRIMAVERA_05Qd-61_102864_C200</t>
  </si>
  <si>
    <t>LA PRIMAVERA_05Qd-61_102864_C201</t>
  </si>
  <si>
    <t>LA PRIMAVERA_05Qd-61_102864_C202</t>
  </si>
  <si>
    <t>LA PRIMAVERA_05Qd-61_102864_C203</t>
  </si>
  <si>
    <t>LA PRIMAVERA_05Qd-61_102864_C204</t>
  </si>
  <si>
    <t>LA PRIMAVERA_05Qd-61_102864_C205</t>
  </si>
  <si>
    <t>LA PRIMAVERA_05Qd-61_102864_C206</t>
  </si>
  <si>
    <t>LA PRIMAVERA_05Qd-61_102864_C207</t>
  </si>
  <si>
    <t>LA PRIMAVERA_05Qd-61_102864_C208</t>
  </si>
  <si>
    <t>LA PRIMAVERA_05Qd-61_102864_C209</t>
  </si>
  <si>
    <t>LA PRIMAVERA_10Lf-30_102769</t>
  </si>
  <si>
    <t>LA PRIMAVERA_10Lf-30_102769_M1</t>
  </si>
  <si>
    <t>LA PRIMAVERA_10Lf-30_102769_M2</t>
  </si>
  <si>
    <t>LA PRIMAVERA_10Lf-30_102769_M3</t>
  </si>
  <si>
    <t>LA PRIMAVERA_10Lf-30_102769_M4</t>
  </si>
  <si>
    <t>LA PRIMAVERA_10Lf-30_102769_M5</t>
  </si>
  <si>
    <t>LA PRIMAVERA_10Lf-30_102769_M6</t>
  </si>
  <si>
    <t>LA PRIMAVERA_10Lf-30_102769_M9</t>
  </si>
  <si>
    <t>LA PRIMAVERA_10Lf-30_102769_M10</t>
  </si>
  <si>
    <t>LA PRIMAVERA_10Lf-30_102769_M12</t>
  </si>
  <si>
    <t>LA PRIMAVERA_10Lf-30_102818</t>
  </si>
  <si>
    <t>LA PRIMAVERA_10Lf-30_102818_M1</t>
  </si>
  <si>
    <t>LA PRIMAVERA_10Lf-30_102818_M2</t>
  </si>
  <si>
    <t>LA PRIMAVERA_10Lf-30_102818_M3</t>
  </si>
  <si>
    <t>LA PRIMAVERA_10Lf-30_102818_M4</t>
  </si>
  <si>
    <t>LA PRIMAVERA_10Lf-30_102818_M5</t>
  </si>
  <si>
    <t>LA PRIMAVERA_10Lf-30_102818_M6</t>
  </si>
  <si>
    <t>LA PRIMAVERA_10Lf-30_102818_M9</t>
  </si>
  <si>
    <t>LA PRIMAVERA_10Lf-30_102818_M10</t>
  </si>
  <si>
    <t>LA PRIMAVERA_10Lf-30_102818_M12</t>
  </si>
  <si>
    <t>LA PRIMAVERA_10Qf-30_102851</t>
  </si>
  <si>
    <t>LA PRIMAVERA_10Qf-30_102851_O1</t>
  </si>
  <si>
    <t>LA PRIMAVERA_10Qf-30_102851_O2</t>
  </si>
  <si>
    <t>LA PRIMAVERA_10Qf-30_102851_O3</t>
  </si>
  <si>
    <t>LA PRIMAVERA_10Qf-30_102851_O4</t>
  </si>
  <si>
    <t>LA PRIMAVERA_10Qf-30_102851_O5</t>
  </si>
  <si>
    <t>LA PRIMAVERA_10Qf-30_102851_O6</t>
  </si>
  <si>
    <t>LA PRIMAVERA_10Qf-30_102851_O7</t>
  </si>
  <si>
    <t>LA PRIMAVERA_10Qf-30_102851_O8</t>
  </si>
  <si>
    <t>LA PRIMAVERA_10Qf-30_102851_O9</t>
  </si>
  <si>
    <t>LA PRIMAVERA_10Qf-30_102851_O10</t>
  </si>
  <si>
    <t>LA PRIMAVERA_10Qf-30_102851_O11</t>
  </si>
  <si>
    <t>LA PRIMAVERA_10Qf-30_102851_O12</t>
  </si>
  <si>
    <t>LA PRIMAVERA_10Qf-30_102851_O13</t>
  </si>
  <si>
    <t>LA PRIMAVERA_10Qf-30_102851_O14</t>
  </si>
  <si>
    <t>LA PRIMAVERA_10Qf-30_102851_O15</t>
  </si>
  <si>
    <t>LA PRIMAVERA_10Qf-30_102851_O16</t>
  </si>
  <si>
    <t>LA PRIMAVERA_10Qf-30_102851_O17</t>
  </si>
  <si>
    <t>LA PRIMAVERA_10Qf-30_102851_O18</t>
  </si>
  <si>
    <t>LA PRIMAVERA_10Qf-30_102851_O19</t>
  </si>
  <si>
    <t>LA PRIMAVERA_10Qf-30_102851_O20</t>
  </si>
  <si>
    <t>LA PRIMAVERA_10Qf-30_102851_O21</t>
  </si>
  <si>
    <t>LA PRIMAVERA_10Qf-30_102851_O22</t>
  </si>
  <si>
    <t>LA PRIMAVERA_10Qf-30_102851_O23</t>
  </si>
  <si>
    <t>LA PRIMAVERA_10Qf-30_102851_O24</t>
  </si>
  <si>
    <t>LA PRIMAVERA_10Qf-30_102851_O25</t>
  </si>
  <si>
    <t>LA PRIMAVERA_10Qf-30_102851_O26</t>
  </si>
  <si>
    <t>LA PRIMAVERA_10Qf-30_102851_O27</t>
  </si>
  <si>
    <t>LA PRIMAVERA_10Qf-30_102851_O28</t>
  </si>
  <si>
    <t>LA PRIMAVERA_10Qf-30_102851_O29</t>
  </si>
  <si>
    <t>LA PRIMAVERA_10Qf-30_102851_O30</t>
  </si>
  <si>
    <t>LA PRIMAVERA_10Qf-30_102851_O31</t>
  </si>
  <si>
    <t>LA PRIMAVERA_10Qf-30_102851_O32</t>
  </si>
  <si>
    <t>LA PRIMAVERA_10Qf-30_102851_O33</t>
  </si>
  <si>
    <t>LA PRIMAVERA_10Qf-30_102851_O34</t>
  </si>
  <si>
    <t>LA PRIMAVERA_10Qf-30_102851_O35</t>
  </si>
  <si>
    <t>LA UNIÓN_10Lf-30_102814</t>
  </si>
  <si>
    <t>LA UNIÓN_10Lf-30_102814_M1</t>
  </si>
  <si>
    <t>LA UNIÓN_10Lf-30_102814_M2</t>
  </si>
  <si>
    <t>LA UNIÓN_10Lf-30_102814_M3</t>
  </si>
  <si>
    <t>LA UNIÓN_10Lf-30_102814_M4</t>
  </si>
  <si>
    <t>LA UNIÓN_10Lf-30_102814_M5</t>
  </si>
  <si>
    <t>LA UNIÓN_10Lf-30_102814_M6</t>
  </si>
  <si>
    <t>LA UNIÓN_10Lf-30_102814_M9</t>
  </si>
  <si>
    <t>LA UNIÓN_10Lf-30_102814_M10</t>
  </si>
  <si>
    <t>LA UNIÓN_10Lf-30_102814_M12</t>
  </si>
  <si>
    <t>LA UNIÓN_10Qf-30_102851</t>
  </si>
  <si>
    <t>LA UNIÓN_10Qf-30_102851_O1</t>
  </si>
  <si>
    <t>LA UNIÓN_10Qf-30_102851_O2</t>
  </si>
  <si>
    <t>LA UNIÓN_10Qf-30_102851_O3</t>
  </si>
  <si>
    <t>LA UNIÓN_10Qf-30_102851_O4</t>
  </si>
  <si>
    <t>LA UNIÓN_10Qf-30_102851_O5</t>
  </si>
  <si>
    <t>LA UNIÓN_10Qf-30_102851_O6</t>
  </si>
  <si>
    <t>LA UNIÓN_10Qf-30_102851_O7</t>
  </si>
  <si>
    <t>LA UNIÓN_10Qf-30_102851_O8</t>
  </si>
  <si>
    <t>LA UNIÓN_10Qf-30_102851_O9</t>
  </si>
  <si>
    <t>LA UNIÓN_10Qf-30_102851_O10</t>
  </si>
  <si>
    <t>LA UNIÓN_10Qf-30_102851_O11</t>
  </si>
  <si>
    <t>LA UNIÓN_10Qf-30_102851_O12</t>
  </si>
  <si>
    <t>LA UNIÓN_10Qf-30_102851_O13</t>
  </si>
  <si>
    <t>LA UNIÓN_10Qf-30_102851_O14</t>
  </si>
  <si>
    <t>LA UNIÓN_10Qf-30_102851_O15</t>
  </si>
  <si>
    <t>LA UNIÓN_10Qf-30_102851_O16</t>
  </si>
  <si>
    <t>LA UNIÓN_10Qf-30_102851_O17</t>
  </si>
  <si>
    <t>LA UNIÓN_10Qf-30_102851_O18</t>
  </si>
  <si>
    <t>LA UNIÓN_10Qf-30_102851_O19</t>
  </si>
  <si>
    <t>LA UNIÓN_10Qf-30_102851_O20</t>
  </si>
  <si>
    <t>LA UNIÓN_10Qf-30_102851_O21</t>
  </si>
  <si>
    <t>LA UNIÓN_10Qf-30_102851_O22</t>
  </si>
  <si>
    <t>LA UNIÓN_10Qf-30_102851_O23</t>
  </si>
  <si>
    <t>LA UNIÓN_10Qf-30_102851_O24</t>
  </si>
  <si>
    <t>LA UNIÓN_10Qf-30_102851_O25</t>
  </si>
  <si>
    <t>LA UNIÓN_10Qf-30_102851_O26</t>
  </si>
  <si>
    <t>LA UNIÓN_10Qf-30_102851_O27</t>
  </si>
  <si>
    <t>LA UNIÓN_10Qf-30_102851_O28</t>
  </si>
  <si>
    <t>LA UNIÓN_10Qf-30_102851_O29</t>
  </si>
  <si>
    <t>LA UNIÓN_10Qf-30_102851_O30</t>
  </si>
  <si>
    <t>LA UNIÓN_10Qf-30_102851_O31</t>
  </si>
  <si>
    <t>LA UNIÓN_10Qf-30_102851_O32</t>
  </si>
  <si>
    <t>LA UNIÓN_10Qf-30_102851_O33</t>
  </si>
  <si>
    <t>LA UNIÓN_10Qf-30_102851_O34</t>
  </si>
  <si>
    <t>LA UNIÓN_10Qf-30_102851_O35</t>
  </si>
  <si>
    <t>LAS BRISAS_10Lf-30_102769</t>
  </si>
  <si>
    <t>LAS BRISAS_10Lf-30_102769_M1</t>
  </si>
  <si>
    <t>LAS BRISAS_10Lf-30_102769_M2</t>
  </si>
  <si>
    <t>LAS BRISAS_10Lf-30_102769_M3</t>
  </si>
  <si>
    <t>LAS BRISAS_10Lf-30_102769_M4</t>
  </si>
  <si>
    <t>LAS BRISAS_10Lf-30_102769_M5</t>
  </si>
  <si>
    <t>LAS BRISAS_10Lf-30_102769_M6</t>
  </si>
  <si>
    <t>LAS BRISAS_10Lf-30_102769_M9</t>
  </si>
  <si>
    <t>LAS BRISAS_10Lf-30_102769_M10</t>
  </si>
  <si>
    <t>LAS BRISAS_10Lf-30_102769_M12</t>
  </si>
  <si>
    <t>LAS JUNTAS_10Qf-30_102851</t>
  </si>
  <si>
    <t>LAS JUNTAS_10Qf-30_102851_O1</t>
  </si>
  <si>
    <t>LAS JUNTAS_10Qf-30_102851_O2</t>
  </si>
  <si>
    <t>LAS JUNTAS_10Qf-30_102851_O3</t>
  </si>
  <si>
    <t>LAS JUNTAS_10Qf-30_102851_O4</t>
  </si>
  <si>
    <t>LAS JUNTAS_10Qf-30_102851_O5</t>
  </si>
  <si>
    <t>LAS JUNTAS_10Qf-30_102851_O6</t>
  </si>
  <si>
    <t>LAS JUNTAS_10Qf-30_102851_O7</t>
  </si>
  <si>
    <t>LAS JUNTAS_10Qf-30_102851_O8</t>
  </si>
  <si>
    <t>LAS JUNTAS_10Qf-30_102851_O9</t>
  </si>
  <si>
    <t>LAS JUNTAS_10Qf-30_102851_O10</t>
  </si>
  <si>
    <t>LAS JUNTAS_10Qf-30_102851_O11</t>
  </si>
  <si>
    <t>LAS JUNTAS_10Qf-30_102851_O12</t>
  </si>
  <si>
    <t>LAS JUNTAS_10Qf-30_102851_O13</t>
  </si>
  <si>
    <t>LAS JUNTAS_10Qf-30_102851_O14</t>
  </si>
  <si>
    <t>LAS JUNTAS_10Qf-30_102851_O15</t>
  </si>
  <si>
    <t>LAS JUNTAS_10Qf-30_102851_O16</t>
  </si>
  <si>
    <t>LAS JUNTAS_10Qf-30_102851_O17</t>
  </si>
  <si>
    <t>LAS JUNTAS_10Qf-30_102851_O18</t>
  </si>
  <si>
    <t>LAS JUNTAS_10Qf-30_102851_O19</t>
  </si>
  <si>
    <t>LAS JUNTAS_10Qf-30_102851_O20</t>
  </si>
  <si>
    <t>LAS JUNTAS_10Qf-30_102851_O21</t>
  </si>
  <si>
    <t>LAS JUNTAS_10Qf-30_102851_O22</t>
  </si>
  <si>
    <t>LAS JUNTAS_10Qf-30_102851_O23</t>
  </si>
  <si>
    <t>LAS JUNTAS_10Qf-30_102851_O24</t>
  </si>
  <si>
    <t>LAS JUNTAS_10Qf-30_102851_O25</t>
  </si>
  <si>
    <t>LAS JUNTAS_10Qf-30_102851_O26</t>
  </si>
  <si>
    <t>LAS JUNTAS_10Qf-30_102851_O27</t>
  </si>
  <si>
    <t>LAS JUNTAS_10Qf-30_102851_O28</t>
  </si>
  <si>
    <t>LAS JUNTAS_10Qf-30_102851_O29</t>
  </si>
  <si>
    <t>LAS JUNTAS_10Qf-30_102851_O30</t>
  </si>
  <si>
    <t>LAS JUNTAS_10Qf-30_102851_O31</t>
  </si>
  <si>
    <t>LAS JUNTAS_10Qf-30_102851_O32</t>
  </si>
  <si>
    <t>LAS JUNTAS_10Qf-30_102851_O33</t>
  </si>
  <si>
    <t>LAS JUNTAS_10Qf-30_102851_O34</t>
  </si>
  <si>
    <t>LAS JUNTAS_10Qf-30_102851_O35</t>
  </si>
  <si>
    <t>LIMÓN_09LeL-38_102756</t>
  </si>
  <si>
    <t>LIMÓN_09LeL-38_102756_E1</t>
  </si>
  <si>
    <t>LIMÓN_09LeL-38_102756_E2</t>
  </si>
  <si>
    <t>LIMÓN_09LeL-38_102756_E3</t>
  </si>
  <si>
    <t>LIMÓN_09LeL-38_102756_E4</t>
  </si>
  <si>
    <t>LIMÓN_09QeL-38_102836</t>
  </si>
  <si>
    <t>LIMÓN_09QeL-38_102836_H1</t>
  </si>
  <si>
    <t>LIMÓN_09QeL-38_102836_H2</t>
  </si>
  <si>
    <t>LIMÓN_09QeL-38_102836_H3</t>
  </si>
  <si>
    <t>LIMÓN_09QeL-38_102836_H4</t>
  </si>
  <si>
    <t>LIMÓN_09QeL-38_102836_H5</t>
  </si>
  <si>
    <t>LIMÓN_09QeL-38_102836_H6</t>
  </si>
  <si>
    <t>LIMÓN_09QeL-38_102836_H7</t>
  </si>
  <si>
    <t>LIMÓN_09QeL-38_102836_H8</t>
  </si>
  <si>
    <t>LIMÓN_09QeL-38_102836_H9</t>
  </si>
  <si>
    <t>LIMÓN_09QeL-38_102836_H10</t>
  </si>
  <si>
    <t>LIMÓN_09QeL-38_102836_H11</t>
  </si>
  <si>
    <t>LIMÓN_09QeL-38_102836_H12</t>
  </si>
  <si>
    <t>LIMÓN_09QeL-38_102836_H13</t>
  </si>
  <si>
    <t>LIMÓN_09QeL-38_102836_H14</t>
  </si>
  <si>
    <t>LIMÓN_09QeL-38_102836_H15</t>
  </si>
  <si>
    <t>LIMÓN_09QeL-38_102836_H16</t>
  </si>
  <si>
    <t>LIMÓN_09QeL-38_102836_H17</t>
  </si>
  <si>
    <t>LIMÓN_09QeL-38_102836_H18</t>
  </si>
  <si>
    <t>LIMÓN_09QeL-38_102836_H19</t>
  </si>
  <si>
    <t>LIMÓN_09QeL-38_102836_H20</t>
  </si>
  <si>
    <t>LIMÓN_09QeL-38_102836_H21</t>
  </si>
  <si>
    <t>LIMÓN_09QeL-38_102836_H22</t>
  </si>
  <si>
    <t>LIMÓN_09QeL-38_102836_H23</t>
  </si>
  <si>
    <t>LIMÓN_09QeL-38_102836_H24</t>
  </si>
  <si>
    <t>LIMÓN_09QeL-38_102836_H25</t>
  </si>
  <si>
    <t>LIMÓN_09QeL-38_102836_H26</t>
  </si>
  <si>
    <t>LIMÓN_09QeL-38_102836_H27</t>
  </si>
  <si>
    <t>LIMÓN_09QeL-38_102836_H28</t>
  </si>
  <si>
    <t>LIMÓN_09QeL-38_102836_H29</t>
  </si>
  <si>
    <t>LIMÓN_09QeL-38_102836_H30</t>
  </si>
  <si>
    <t>LIMÓN_09QeL-38_102836_H31</t>
  </si>
  <si>
    <t>LIMÓN_09QeL-38_102836_H32</t>
  </si>
  <si>
    <t>LIMÓN_09QeL-38_102836_H33</t>
  </si>
  <si>
    <t>LIMÓN_09QeL-38_102836_H34</t>
  </si>
  <si>
    <t>LIMÓN_09QeL-38_102836_H35</t>
  </si>
  <si>
    <t>LIMÓN_10Lf-30_102783</t>
  </si>
  <si>
    <t>LIMÓN_10Lf-30_102783_M1</t>
  </si>
  <si>
    <t>LIMÓN_10Lf-30_102783_M2</t>
  </si>
  <si>
    <t>LIMÓN_10Lf-30_102783_M3</t>
  </si>
  <si>
    <t>LIMÓN_10Lf-30_102783_M4</t>
  </si>
  <si>
    <t>LIMÓN_10Lf-30_102783_M5</t>
  </si>
  <si>
    <t>LIMÓN_10Lf-30_102783_M6</t>
  </si>
  <si>
    <t>LIMÓN_10Lf-30_102783_M9</t>
  </si>
  <si>
    <t>LIMÓN_10Lf-30_102783_M10</t>
  </si>
  <si>
    <t>LIMÓN_10Lf-30_102783_M12</t>
  </si>
  <si>
    <t>LIMÓN_10Lf-30_102814</t>
  </si>
  <si>
    <t>LIMÓN_10Lf-30_102814_M1</t>
  </si>
  <si>
    <t>LIMÓN_10Lf-30_102814_M2</t>
  </si>
  <si>
    <t>LIMÓN_10Lf-30_102814_M3</t>
  </si>
  <si>
    <t>LIMÓN_10Lf-30_102814_M4</t>
  </si>
  <si>
    <t>LIMÓN_10Lf-30_102814_M5</t>
  </si>
  <si>
    <t>LIMÓN_10Lf-30_102814_M6</t>
  </si>
  <si>
    <t>LIMÓN_10Lf-30_102814_M9</t>
  </si>
  <si>
    <t>LIMÓN_10Lf-30_102814_M10</t>
  </si>
  <si>
    <t>LIMÓN_10Lf-30_102814_M12</t>
  </si>
  <si>
    <t>LIMÓN_10Lfs1-30_102796</t>
  </si>
  <si>
    <t>LIMÓN_10Lfs1-30_102796_V1</t>
  </si>
  <si>
    <t>LIMÓN_10Lfs1-30_102796_V2</t>
  </si>
  <si>
    <t>LIMÓN_10Lfs1-30_102796_V3</t>
  </si>
  <si>
    <t>LIMÓN_10Lfs1-30_102796_V4</t>
  </si>
  <si>
    <t>LIMÓN_10Lfs1-30_102796_V5</t>
  </si>
  <si>
    <t>LIMÓN_10Lfs1-30_102796_V6</t>
  </si>
  <si>
    <t>LIMÓN_10Lg2s1-30_102808</t>
  </si>
  <si>
    <t>LIMÓN_10Lg2s1-30_102808_AA1</t>
  </si>
  <si>
    <t>LIMÓN_10Lg2s1-30_102808_AA2</t>
  </si>
  <si>
    <t>LIMÓN_10Lg2s1-30_102808_AA4</t>
  </si>
  <si>
    <t>LIMÓN_10Lg2s1-30_102808_AA5</t>
  </si>
  <si>
    <t>LIMÓN_10Lg2s1-30_102808_AA6</t>
  </si>
  <si>
    <t>LIMÓN_10Lg2s1-30_102808_AA7</t>
  </si>
  <si>
    <t>LIMÓN_10Qf-30_102851</t>
  </si>
  <si>
    <t>LIMÓN_10Qf-30_102851_O1</t>
  </si>
  <si>
    <t>LIMÓN_10Qf-30_102851_O2</t>
  </si>
  <si>
    <t>LIMÓN_10Qf-30_102851_O3</t>
  </si>
  <si>
    <t>LIMÓN_10Qf-30_102851_O4</t>
  </si>
  <si>
    <t>LIMÓN_10Qf-30_102851_O5</t>
  </si>
  <si>
    <t>LIMÓN_10Qf-30_102851_O6</t>
  </si>
  <si>
    <t>LIMÓN_10Qf-30_102851_O7</t>
  </si>
  <si>
    <t>LIMÓN_10Qf-30_102851_O8</t>
  </si>
  <si>
    <t>LIMÓN_10Qf-30_102851_O9</t>
  </si>
  <si>
    <t>LIMÓN_10Qf-30_102851_O10</t>
  </si>
  <si>
    <t>LIMÓN_10Qf-30_102851_O11</t>
  </si>
  <si>
    <t>LIMÓN_10Qf-30_102851_O12</t>
  </si>
  <si>
    <t>LIMÓN_10Qf-30_102851_O13</t>
  </si>
  <si>
    <t>LIMÓN_10Qf-30_102851_O14</t>
  </si>
  <si>
    <t>LIMÓN_10Qf-30_102851_O15</t>
  </si>
  <si>
    <t>LIMÓN_10Qf-30_102851_O16</t>
  </si>
  <si>
    <t>LIMÓN_10Qf-30_102851_O17</t>
  </si>
  <si>
    <t>LIMÓN_10Qf-30_102851_O18</t>
  </si>
  <si>
    <t>LIMÓN_10Qf-30_102851_O19</t>
  </si>
  <si>
    <t>LIMÓN_10Qf-30_102851_O20</t>
  </si>
  <si>
    <t>LIMÓN_10Qf-30_102851_O21</t>
  </si>
  <si>
    <t>LIMÓN_10Qf-30_102851_O22</t>
  </si>
  <si>
    <t>LIMÓN_10Qf-30_102851_O23</t>
  </si>
  <si>
    <t>LIMÓN_10Qf-30_102851_O24</t>
  </si>
  <si>
    <t>LIMÓN_10Qf-30_102851_O25</t>
  </si>
  <si>
    <t>LIMÓN_10Qf-30_102851_O26</t>
  </si>
  <si>
    <t>LIMÓN_10Qf-30_102851_O27</t>
  </si>
  <si>
    <t>LIMÓN_10Qf-30_102851_O28</t>
  </si>
  <si>
    <t>LIMÓN_10Qf-30_102851_O29</t>
  </si>
  <si>
    <t>LIMÓN_10Qf-30_102851_O30</t>
  </si>
  <si>
    <t>LIMÓN_10Qf-30_102851_O31</t>
  </si>
  <si>
    <t>LIMÓN_10Qf-30_102851_O32</t>
  </si>
  <si>
    <t>LIMÓN_10Qf-30_102851_O33</t>
  </si>
  <si>
    <t>LIMÓN_10Qf-30_102851_O34</t>
  </si>
  <si>
    <t>LIMÓN_10Qf-30_102851_O35</t>
  </si>
  <si>
    <t>LOS ANDES_05Qd-61_102864</t>
  </si>
  <si>
    <t>LOS ANDES_05Qd-61_102864_C1</t>
  </si>
  <si>
    <t>LOS ANDES_05Qd-61_102864_C2</t>
  </si>
  <si>
    <t>LOS ANDES_05Qd-61_102864_C3</t>
  </si>
  <si>
    <t>LOS ANDES_05Qd-61_102864_C4</t>
  </si>
  <si>
    <t>LOS ANDES_05Qd-61_102864_C5</t>
  </si>
  <si>
    <t>LOS ANDES_05Qd-61_102864_C6</t>
  </si>
  <si>
    <t>LOS ANDES_05Qd-61_102864_C7</t>
  </si>
  <si>
    <t>LOS ANDES_05Qd-61_102864_C8</t>
  </si>
  <si>
    <t>LOS ANDES_05Qd-61_102864_C9</t>
  </si>
  <si>
    <t>LOS ANDES_05Qd-61_102864_C10</t>
  </si>
  <si>
    <t>LOS ANDES_05Qd-61_102864_C11</t>
  </si>
  <si>
    <t>LOS ANDES_05Qd-61_102864_C12</t>
  </si>
  <si>
    <t>LOS ANDES_05Qd-61_102864_C13</t>
  </si>
  <si>
    <t>LOS ANDES_05Qd-61_102864_C14</t>
  </si>
  <si>
    <t>LOS ANDES_05Qd-61_102864_C15</t>
  </si>
  <si>
    <t>LOS ANDES_05Qd-61_102864_C16</t>
  </si>
  <si>
    <t>LOS ANDES_05Qd-61_102864_C17</t>
  </si>
  <si>
    <t>LOS ANDES_05Qd-61_102864_C18</t>
  </si>
  <si>
    <t>LOS ANDES_05Qd-61_102864_C19</t>
  </si>
  <si>
    <t>LOS ANDES_05Qd-61_102864_C20</t>
  </si>
  <si>
    <t>LOS ANDES_05Qd-61_102864_C21</t>
  </si>
  <si>
    <t>LOS ANDES_05Qd-61_102864_C22</t>
  </si>
  <si>
    <t>LOS ANDES_05Qd-61_102864_C23</t>
  </si>
  <si>
    <t>LOS ANDES_05Qd-61_102864_C24</t>
  </si>
  <si>
    <t>LOS ANDES_05Qd-61_102864_C25</t>
  </si>
  <si>
    <t>LOS ANDES_05Qd-61_102864_C26</t>
  </si>
  <si>
    <t>LOS ANDES_05Qd-61_102864_C27</t>
  </si>
  <si>
    <t>LOS ANDES_05Qd-61_102864_C28</t>
  </si>
  <si>
    <t>LOS ANDES_05Qd-61_102864_C29</t>
  </si>
  <si>
    <t>LOS ANDES_05Qd-61_102864_C30</t>
  </si>
  <si>
    <t>LOS ANDES_05Qd-61_102864_C31</t>
  </si>
  <si>
    <t>LOS ANDES_05Qd-61_102864_C32</t>
  </si>
  <si>
    <t>LOS ANDES_05Qd-61_102864_C33</t>
  </si>
  <si>
    <t>LOS ANDES_05Qd-61_102864_C34</t>
  </si>
  <si>
    <t>LOS ANDES_05Qd-61_102864_C35</t>
  </si>
  <si>
    <t>LOS ANDES_05Qd-61_102864_C36</t>
  </si>
  <si>
    <t>LOS ANDES_05Qd-61_102864_C37</t>
  </si>
  <si>
    <t>LOS ANDES_05Qd-61_102864_C38</t>
  </si>
  <si>
    <t>LOS ANDES_05Qd-61_102864_C39</t>
  </si>
  <si>
    <t>LOS ANDES_05Qd-61_102864_C40</t>
  </si>
  <si>
    <t>LOS ANDES_05Qd-61_102864_C41</t>
  </si>
  <si>
    <t>LOS ANDES_05Qd-61_102864_C42</t>
  </si>
  <si>
    <t>LOS ANDES_05Qd-61_102864_C43</t>
  </si>
  <si>
    <t>LOS ANDES_05Qd-61_102864_C44</t>
  </si>
  <si>
    <t>LOS ANDES_05Qd-61_102864_C45</t>
  </si>
  <si>
    <t>LOS ANDES_05Qd-61_102864_C46</t>
  </si>
  <si>
    <t>LOS ANDES_05Qd-61_102864_C47</t>
  </si>
  <si>
    <t>LOS ANDES_05Qd-61_102864_C48</t>
  </si>
  <si>
    <t>LOS ANDES_05Qd-61_102864_C49</t>
  </si>
  <si>
    <t>LOS ANDES_05Qd-61_102864_C50</t>
  </si>
  <si>
    <t>LOS ANDES_05Qd-61_102864_C51</t>
  </si>
  <si>
    <t>LOS ANDES_05Qd-61_102864_C52</t>
  </si>
  <si>
    <t>LOS ANDES_05Qd-61_102864_C53</t>
  </si>
  <si>
    <t>LOS ANDES_05Qd-61_102864_C54</t>
  </si>
  <si>
    <t>LOS ANDES_05Qd-61_102864_C55</t>
  </si>
  <si>
    <t>LOS ANDES_05Qd-61_102864_C56</t>
  </si>
  <si>
    <t>LOS ANDES_05Qd-61_102864_C57</t>
  </si>
  <si>
    <t>LOS ANDES_05Qd-61_102864_C58</t>
  </si>
  <si>
    <t>LOS ANDES_05Qd-61_102864_C59</t>
  </si>
  <si>
    <t>LOS ANDES_05Qd-61_102864_C60</t>
  </si>
  <si>
    <t>LOS ANDES_05Qd-61_102864_C61</t>
  </si>
  <si>
    <t>LOS ANDES_05Qd-61_102864_C62</t>
  </si>
  <si>
    <t>LOS ANDES_05Qd-61_102864_C63</t>
  </si>
  <si>
    <t>LOS ANDES_05Qd-61_102864_C64</t>
  </si>
  <si>
    <t>LOS ANDES_05Qd-61_102864_C65</t>
  </si>
  <si>
    <t>LOS ANDES_05Qd-61_102864_C66</t>
  </si>
  <si>
    <t>LOS ANDES_05Qd-61_102864_C67</t>
  </si>
  <si>
    <t>LOS ANDES_05Qd-61_102864_C68</t>
  </si>
  <si>
    <t>LOS ANDES_05Qd-61_102864_C69</t>
  </si>
  <si>
    <t>LOS ANDES_05Qd-61_102864_C70</t>
  </si>
  <si>
    <t>LOS ANDES_05Qd-61_102864_C71</t>
  </si>
  <si>
    <t>LOS ANDES_05Qd-61_102864_C72</t>
  </si>
  <si>
    <t>LOS ANDES_05Qd-61_102864_C73</t>
  </si>
  <si>
    <t>LOS ANDES_05Qd-61_102864_C74</t>
  </si>
  <si>
    <t>LOS ANDES_05Qd-61_102864_C75</t>
  </si>
  <si>
    <t>LOS ANDES_05Qd-61_102864_C76</t>
  </si>
  <si>
    <t>LOS ANDES_05Qd-61_102864_C77</t>
  </si>
  <si>
    <t>LOS ANDES_05Qd-61_102864_C78</t>
  </si>
  <si>
    <t>LOS ANDES_05Qd-61_102864_C79</t>
  </si>
  <si>
    <t>LOS ANDES_05Qd-61_102864_C80</t>
  </si>
  <si>
    <t>LOS ANDES_05Qd-61_102864_C81</t>
  </si>
  <si>
    <t>LOS ANDES_05Qd-61_102864_C82</t>
  </si>
  <si>
    <t>LOS ANDES_05Qd-61_102864_C83</t>
  </si>
  <si>
    <t>LOS ANDES_05Qd-61_102864_C84</t>
  </si>
  <si>
    <t>LOS ANDES_05Qd-61_102864_C85</t>
  </si>
  <si>
    <t>LOS ANDES_05Qd-61_102864_C86</t>
  </si>
  <si>
    <t>LOS ANDES_05Qd-61_102864_C87</t>
  </si>
  <si>
    <t>LOS ANDES_05Qd-61_102864_C88</t>
  </si>
  <si>
    <t>LOS ANDES_05Qd-61_102864_C89</t>
  </si>
  <si>
    <t>LOS ANDES_05Qd-61_102864_C90</t>
  </si>
  <si>
    <t>LOS ANDES_05Qd-61_102864_C91</t>
  </si>
  <si>
    <t>LOS ANDES_05Qd-61_102864_C92</t>
  </si>
  <si>
    <t>LOS ANDES_05Qd-61_102864_C93</t>
  </si>
  <si>
    <t>LOS ANDES_05Qd-61_102864_C94</t>
  </si>
  <si>
    <t>LOS ANDES_05Qd-61_102864_C95</t>
  </si>
  <si>
    <t>LOS ANDES_05Qd-61_102864_C96</t>
  </si>
  <si>
    <t>LOS ANDES_05Qd-61_102864_C97</t>
  </si>
  <si>
    <t>LOS ANDES_05Qd-61_102864_C98</t>
  </si>
  <si>
    <t>LOS ANDES_05Qd-61_102864_C99</t>
  </si>
  <si>
    <t>LOS ANDES_05Qd-61_102864_C100</t>
  </si>
  <si>
    <t>LOS ANDES_05Qd-61_102864_C101</t>
  </si>
  <si>
    <t>LOS ANDES_05Qd-61_102864_C102</t>
  </si>
  <si>
    <t>LOS ANDES_05Qd-61_102864_C103</t>
  </si>
  <si>
    <t>LOS ANDES_05Qd-61_102864_C104</t>
  </si>
  <si>
    <t>LOS ANDES_05Qd-61_102864_C105</t>
  </si>
  <si>
    <t>LOS ANDES_05Qd-61_102864_C106</t>
  </si>
  <si>
    <t>LOS ANDES_05Qd-61_102864_C107</t>
  </si>
  <si>
    <t>LOS ANDES_05Qd-61_102864_C108</t>
  </si>
  <si>
    <t>LOS ANDES_05Qd-61_102864_C109</t>
  </si>
  <si>
    <t>LOS ANDES_05Qd-61_102864_C110</t>
  </si>
  <si>
    <t>LOS ANDES_05Qd-61_102864_C111</t>
  </si>
  <si>
    <t>LOS ANDES_05Qd-61_102864_C112</t>
  </si>
  <si>
    <t>LOS ANDES_05Qd-61_102864_C113</t>
  </si>
  <si>
    <t>LOS ANDES_05Qd-61_102864_C114</t>
  </si>
  <si>
    <t>LOS ANDES_05Qd-61_102864_C115</t>
  </si>
  <si>
    <t>LOS ANDES_05Qd-61_102864_C116</t>
  </si>
  <si>
    <t>LOS ANDES_05Qd-61_102864_C117</t>
  </si>
  <si>
    <t>LOS ANDES_05Qd-61_102864_C118</t>
  </si>
  <si>
    <t>LOS ANDES_05Qd-61_102864_C119</t>
  </si>
  <si>
    <t>LOS ANDES_05Qd-61_102864_C120</t>
  </si>
  <si>
    <t>LOS ANDES_05Qd-61_102864_C121</t>
  </si>
  <si>
    <t>LOS ANDES_05Qd-61_102864_C122</t>
  </si>
  <si>
    <t>LOS ANDES_05Qd-61_102864_C123</t>
  </si>
  <si>
    <t>LOS ANDES_05Qd-61_102864_C124</t>
  </si>
  <si>
    <t>LOS ANDES_05Qd-61_102864_C125</t>
  </si>
  <si>
    <t>LOS ANDES_05Qd-61_102864_C126</t>
  </si>
  <si>
    <t>LOS ANDES_05Qd-61_102864_C127</t>
  </si>
  <si>
    <t>LOS ANDES_05Qd-61_102864_C128</t>
  </si>
  <si>
    <t>LOS ANDES_05Qd-61_102864_C129</t>
  </si>
  <si>
    <t>LOS ANDES_05Qd-61_102864_C130</t>
  </si>
  <si>
    <t>LOS ANDES_05Qd-61_102864_C131</t>
  </si>
  <si>
    <t>LOS ANDES_05Qd-61_102864_C132</t>
  </si>
  <si>
    <t>LOS ANDES_05Qd-61_102864_C133</t>
  </si>
  <si>
    <t>LOS ANDES_05Qd-61_102864_C134</t>
  </si>
  <si>
    <t>LOS ANDES_05Qd-61_102864_C135</t>
  </si>
  <si>
    <t>LOS ANDES_05Qd-61_102864_C136</t>
  </si>
  <si>
    <t>LOS ANDES_05Qd-61_102864_C137</t>
  </si>
  <si>
    <t>LOS ANDES_05Qd-61_102864_C138</t>
  </si>
  <si>
    <t>LOS ANDES_05Qd-61_102864_C139</t>
  </si>
  <si>
    <t>LOS ANDES_05Qd-61_102864_C140</t>
  </si>
  <si>
    <t>LOS ANDES_05Qd-61_102864_C141</t>
  </si>
  <si>
    <t>LOS ANDES_05Qd-61_102864_C142</t>
  </si>
  <si>
    <t>LOS ANDES_05Qd-61_102864_C143</t>
  </si>
  <si>
    <t>LOS ANDES_05Qd-61_102864_C144</t>
  </si>
  <si>
    <t>LOS ANDES_05Qd-61_102864_C145</t>
  </si>
  <si>
    <t>LOS ANDES_05Qd-61_102864_C146</t>
  </si>
  <si>
    <t>LOS ANDES_05Qd-61_102864_C147</t>
  </si>
  <si>
    <t>LOS ANDES_05Qd-61_102864_C148</t>
  </si>
  <si>
    <t>LOS ANDES_05Qd-61_102864_C149</t>
  </si>
  <si>
    <t>LOS ANDES_05Qd-61_102864_C150</t>
  </si>
  <si>
    <t>LOS ANDES_05Qd-61_102864_C151</t>
  </si>
  <si>
    <t>LOS ANDES_05Qd-61_102864_C152</t>
  </si>
  <si>
    <t>LOS ANDES_05Qd-61_102864_C153</t>
  </si>
  <si>
    <t>LOS ANDES_05Qd-61_102864_C154</t>
  </si>
  <si>
    <t>LOS ANDES_05Qd-61_102864_C155</t>
  </si>
  <si>
    <t>LOS ANDES_05Qd-61_102864_C156</t>
  </si>
  <si>
    <t>LOS ANDES_05Qd-61_102864_C157</t>
  </si>
  <si>
    <t>LOS ANDES_05Qd-61_102864_C158</t>
  </si>
  <si>
    <t>LOS ANDES_05Qd-61_102864_C159</t>
  </si>
  <si>
    <t>LOS ANDES_05Qd-61_102864_C160</t>
  </si>
  <si>
    <t>LOS ANDES_05Qd-61_102864_C161</t>
  </si>
  <si>
    <t>LOS ANDES_05Qd-61_102864_C162</t>
  </si>
  <si>
    <t>LOS ANDES_05Qd-61_102864_C163</t>
  </si>
  <si>
    <t>LOS ANDES_05Qd-61_102864_C164</t>
  </si>
  <si>
    <t>LOS ANDES_05Qd-61_102864_C165</t>
  </si>
  <si>
    <t>LOS ANDES_05Qd-61_102864_C166</t>
  </si>
  <si>
    <t>LOS ANDES_05Qd-61_102864_C167</t>
  </si>
  <si>
    <t>LOS ANDES_05Qd-61_102864_C168</t>
  </si>
  <si>
    <t>LOS ANDES_05Qd-61_102864_C169</t>
  </si>
  <si>
    <t>LOS ANDES_05Qd-61_102864_C170</t>
  </si>
  <si>
    <t>LOS ANDES_05Qd-61_102864_C171</t>
  </si>
  <si>
    <t>LOS ANDES_05Qd-61_102864_C172</t>
  </si>
  <si>
    <t>LOS ANDES_05Qd-61_102864_C173</t>
  </si>
  <si>
    <t>LOS ANDES_05Qd-61_102864_C174</t>
  </si>
  <si>
    <t>LOS ANDES_05Qd-61_102864_C175</t>
  </si>
  <si>
    <t>LOS ANDES_05Qd-61_102864_C176</t>
  </si>
  <si>
    <t>LOS ANDES_05Qd-61_102864_C177</t>
  </si>
  <si>
    <t>LOS ANDES_05Qd-61_102864_C178</t>
  </si>
  <si>
    <t>LOS ANDES_05Qd-61_102864_C179</t>
  </si>
  <si>
    <t>LOS ANDES_05Qd-61_102864_C180</t>
  </si>
  <si>
    <t>LOS ANDES_05Qd-61_102864_C181</t>
  </si>
  <si>
    <t>LOS ANDES_05Qd-61_102864_C182</t>
  </si>
  <si>
    <t>LOS ANDES_05Qd-61_102864_C183</t>
  </si>
  <si>
    <t>LOS ANDES_05Qd-61_102864_C184</t>
  </si>
  <si>
    <t>LOS ANDES_05Qd-61_102864_C185</t>
  </si>
  <si>
    <t>LOS ANDES_05Qd-61_102864_C186</t>
  </si>
  <si>
    <t>LOS ANDES_05Qd-61_102864_C187</t>
  </si>
  <si>
    <t>LOS ANDES_05Qd-61_102864_C188</t>
  </si>
  <si>
    <t>LOS ANDES_05Qd-61_102864_C189</t>
  </si>
  <si>
    <t>LOS ANDES_05Qd-61_102864_C190</t>
  </si>
  <si>
    <t>LOS ANDES_05Qd-61_102864_C191</t>
  </si>
  <si>
    <t>LOS ANDES_05Qd-61_102864_C192</t>
  </si>
  <si>
    <t>LOS ANDES_05Qd-61_102864_C193</t>
  </si>
  <si>
    <t>LOS ANDES_05Qd-61_102864_C194</t>
  </si>
  <si>
    <t>LOS ANDES_05Qd-61_102864_C195</t>
  </si>
  <si>
    <t>LOS ANDES_05Qd-61_102864_C196</t>
  </si>
  <si>
    <t>LOS ANDES_05Qd-61_102864_C197</t>
  </si>
  <si>
    <t>LOS ANDES_05Qd-61_102864_C198</t>
  </si>
  <si>
    <t>LOS ANDES_05Qd-61_102864_C199</t>
  </si>
  <si>
    <t>LOS ANDES_05Qd-61_102864_C200</t>
  </si>
  <si>
    <t>LOS ANDES_05Qd-61_102864_C201</t>
  </si>
  <si>
    <t>LOS ANDES_05Qd-61_102864_C202</t>
  </si>
  <si>
    <t>LOS ANDES_05Qd-61_102864_C203</t>
  </si>
  <si>
    <t>LOS ANDES_05Qd-61_102864_C204</t>
  </si>
  <si>
    <t>LOS ANDES_05Qd-61_102864_C205</t>
  </si>
  <si>
    <t>LOS ANDES_05Qd-61_102864_C206</t>
  </si>
  <si>
    <t>LOS ANDES_05Qd-61_102864_C207</t>
  </si>
  <si>
    <t>LOS ANDES_05Qd-61_102864_C208</t>
  </si>
  <si>
    <t>LOS ANDES_05Qd-61_102864_C209</t>
  </si>
  <si>
    <t>LOS ANDES_10Qf-30_102851</t>
  </si>
  <si>
    <t>LOS ANDES_10Qf-30_102851_O1</t>
  </si>
  <si>
    <t>LOS ANDES_10Qf-30_102851_O2</t>
  </si>
  <si>
    <t>LOS ANDES_10Qf-30_102851_O3</t>
  </si>
  <si>
    <t>LOS ANDES_10Qf-30_102851_O4</t>
  </si>
  <si>
    <t>LOS ANDES_10Qf-30_102851_O5</t>
  </si>
  <si>
    <t>LOS ANDES_10Qf-30_102851_O6</t>
  </si>
  <si>
    <t>LOS ANDES_10Qf-30_102851_O7</t>
  </si>
  <si>
    <t>LOS ANDES_10Qf-30_102851_O8</t>
  </si>
  <si>
    <t>LOS ANDES_10Qf-30_102851_O9</t>
  </si>
  <si>
    <t>LOS ANDES_10Qf-30_102851_O10</t>
  </si>
  <si>
    <t>LOS ANDES_10Qf-30_102851_O11</t>
  </si>
  <si>
    <t>LOS ANDES_10Qf-30_102851_O12</t>
  </si>
  <si>
    <t>LOS ANDES_10Qf-30_102851_O13</t>
  </si>
  <si>
    <t>LOS ANDES_10Qf-30_102851_O14</t>
  </si>
  <si>
    <t>LOS ANDES_10Qf-30_102851_O15</t>
  </si>
  <si>
    <t>LOS ANDES_10Qf-30_102851_O16</t>
  </si>
  <si>
    <t>LOS ANDES_10Qf-30_102851_O17</t>
  </si>
  <si>
    <t>LOS ANDES_10Qf-30_102851_O18</t>
  </si>
  <si>
    <t>LOS ANDES_10Qf-30_102851_O19</t>
  </si>
  <si>
    <t>LOS ANDES_10Qf-30_102851_O20</t>
  </si>
  <si>
    <t>LOS ANDES_10Qf-30_102851_O21</t>
  </si>
  <si>
    <t>LOS ANDES_10Qf-30_102851_O22</t>
  </si>
  <si>
    <t>LOS ANDES_10Qf-30_102851_O23</t>
  </si>
  <si>
    <t>LOS ANDES_10Qf-30_102851_O24</t>
  </si>
  <si>
    <t>LOS ANDES_10Qf-30_102851_O25</t>
  </si>
  <si>
    <t>LOS ANDES_10Qf-30_102851_O26</t>
  </si>
  <si>
    <t>LOS ANDES_10Qf-30_102851_O27</t>
  </si>
  <si>
    <t>LOS ANDES_10Qf-30_102851_O28</t>
  </si>
  <si>
    <t>LOS ANDES_10Qf-30_102851_O29</t>
  </si>
  <si>
    <t>LOS ANDES_10Qf-30_102851_O30</t>
  </si>
  <si>
    <t>LOS ANDES_10Qf-30_102851_O31</t>
  </si>
  <si>
    <t>LOS ANDES_10Qf-30_102851_O32</t>
  </si>
  <si>
    <t>LOS ANDES_10Qf-30_102851_O33</t>
  </si>
  <si>
    <t>LOS ANDES_10Qf-30_102851_O34</t>
  </si>
  <si>
    <t>LOS ANDES_10Qf-30_102851_O35</t>
  </si>
  <si>
    <t>LOS MANTOS_05Qd-61_102864</t>
  </si>
  <si>
    <t>LOS MANTOS_05Qd-61_102864_C1</t>
  </si>
  <si>
    <t>LOS MANTOS_05Qd-61_102864_C2</t>
  </si>
  <si>
    <t>LOS MANTOS_05Qd-61_102864_C3</t>
  </si>
  <si>
    <t>LOS MANTOS_05Qd-61_102864_C4</t>
  </si>
  <si>
    <t>LOS MANTOS_05Qd-61_102864_C5</t>
  </si>
  <si>
    <t>LOS MANTOS_05Qd-61_102864_C6</t>
  </si>
  <si>
    <t>LOS MANTOS_05Qd-61_102864_C7</t>
  </si>
  <si>
    <t>LOS MANTOS_05Qd-61_102864_C8</t>
  </si>
  <si>
    <t>LOS MANTOS_05Qd-61_102864_C9</t>
  </si>
  <si>
    <t>LOS MANTOS_05Qd-61_102864_C10</t>
  </si>
  <si>
    <t>LOS MANTOS_05Qd-61_102864_C11</t>
  </si>
  <si>
    <t>LOS MANTOS_05Qd-61_102864_C12</t>
  </si>
  <si>
    <t>LOS MANTOS_05Qd-61_102864_C13</t>
  </si>
  <si>
    <t>LOS MANTOS_05Qd-61_102864_C14</t>
  </si>
  <si>
    <t>LOS MANTOS_05Qd-61_102864_C15</t>
  </si>
  <si>
    <t>LOS MANTOS_05Qd-61_102864_C16</t>
  </si>
  <si>
    <t>LOS MANTOS_05Qd-61_102864_C17</t>
  </si>
  <si>
    <t>LOS MANTOS_05Qd-61_102864_C18</t>
  </si>
  <si>
    <t>LOS MANTOS_05Qd-61_102864_C19</t>
  </si>
  <si>
    <t>LOS MANTOS_05Qd-61_102864_C20</t>
  </si>
  <si>
    <t>LOS MANTOS_05Qd-61_102864_C21</t>
  </si>
  <si>
    <t>LOS MANTOS_05Qd-61_102864_C22</t>
  </si>
  <si>
    <t>LOS MANTOS_05Qd-61_102864_C23</t>
  </si>
  <si>
    <t>LOS MANTOS_05Qd-61_102864_C24</t>
  </si>
  <si>
    <t>LOS MANTOS_05Qd-61_102864_C25</t>
  </si>
  <si>
    <t>LOS MANTOS_05Qd-61_102864_C26</t>
  </si>
  <si>
    <t>LOS MANTOS_05Qd-61_102864_C27</t>
  </si>
  <si>
    <t>LOS MANTOS_05Qd-61_102864_C28</t>
  </si>
  <si>
    <t>LOS MANTOS_05Qd-61_102864_C29</t>
  </si>
  <si>
    <t>LOS MANTOS_05Qd-61_102864_C30</t>
  </si>
  <si>
    <t>LOS MANTOS_05Qd-61_102864_C31</t>
  </si>
  <si>
    <t>LOS MANTOS_05Qd-61_102864_C32</t>
  </si>
  <si>
    <t>LOS MANTOS_05Qd-61_102864_C33</t>
  </si>
  <si>
    <t>LOS MANTOS_05Qd-61_102864_C34</t>
  </si>
  <si>
    <t>LOS MANTOS_05Qd-61_102864_C35</t>
  </si>
  <si>
    <t>LOS MANTOS_05Qd-61_102864_C36</t>
  </si>
  <si>
    <t>LOS MANTOS_05Qd-61_102864_C37</t>
  </si>
  <si>
    <t>LOS MANTOS_05Qd-61_102864_C38</t>
  </si>
  <si>
    <t>LOS MANTOS_05Qd-61_102864_C39</t>
  </si>
  <si>
    <t>LOS MANTOS_05Qd-61_102864_C40</t>
  </si>
  <si>
    <t>LOS MANTOS_05Qd-61_102864_C41</t>
  </si>
  <si>
    <t>LOS MANTOS_05Qd-61_102864_C42</t>
  </si>
  <si>
    <t>LOS MANTOS_05Qd-61_102864_C43</t>
  </si>
  <si>
    <t>LOS MANTOS_05Qd-61_102864_C44</t>
  </si>
  <si>
    <t>LOS MANTOS_05Qd-61_102864_C45</t>
  </si>
  <si>
    <t>LOS MANTOS_05Qd-61_102864_C46</t>
  </si>
  <si>
    <t>LOS MANTOS_05Qd-61_102864_C47</t>
  </si>
  <si>
    <t>LOS MANTOS_05Qd-61_102864_C48</t>
  </si>
  <si>
    <t>LOS MANTOS_05Qd-61_102864_C49</t>
  </si>
  <si>
    <t>LOS MANTOS_05Qd-61_102864_C50</t>
  </si>
  <si>
    <t>LOS MANTOS_05Qd-61_102864_C51</t>
  </si>
  <si>
    <t>LOS MANTOS_05Qd-61_102864_C52</t>
  </si>
  <si>
    <t>LOS MANTOS_05Qd-61_102864_C53</t>
  </si>
  <si>
    <t>LOS MANTOS_05Qd-61_102864_C54</t>
  </si>
  <si>
    <t>LOS MANTOS_05Qd-61_102864_C55</t>
  </si>
  <si>
    <t>LOS MANTOS_05Qd-61_102864_C56</t>
  </si>
  <si>
    <t>LOS MANTOS_05Qd-61_102864_C57</t>
  </si>
  <si>
    <t>LOS MANTOS_05Qd-61_102864_C58</t>
  </si>
  <si>
    <t>LOS MANTOS_05Qd-61_102864_C59</t>
  </si>
  <si>
    <t>LOS MANTOS_05Qd-61_102864_C60</t>
  </si>
  <si>
    <t>LOS MANTOS_05Qd-61_102864_C61</t>
  </si>
  <si>
    <t>LOS MANTOS_05Qd-61_102864_C62</t>
  </si>
  <si>
    <t>LOS MANTOS_05Qd-61_102864_C63</t>
  </si>
  <si>
    <t>LOS MANTOS_05Qd-61_102864_C64</t>
  </si>
  <si>
    <t>LOS MANTOS_05Qd-61_102864_C65</t>
  </si>
  <si>
    <t>LOS MANTOS_05Qd-61_102864_C66</t>
  </si>
  <si>
    <t>LOS MANTOS_05Qd-61_102864_C67</t>
  </si>
  <si>
    <t>LOS MANTOS_05Qd-61_102864_C68</t>
  </si>
  <si>
    <t>LOS MANTOS_05Qd-61_102864_C69</t>
  </si>
  <si>
    <t>LOS MANTOS_05Qd-61_102864_C70</t>
  </si>
  <si>
    <t>LOS MANTOS_05Qd-61_102864_C71</t>
  </si>
  <si>
    <t>LOS MANTOS_05Qd-61_102864_C72</t>
  </si>
  <si>
    <t>LOS MANTOS_05Qd-61_102864_C73</t>
  </si>
  <si>
    <t>LOS MANTOS_05Qd-61_102864_C74</t>
  </si>
  <si>
    <t>LOS MANTOS_05Qd-61_102864_C75</t>
  </si>
  <si>
    <t>LOS MANTOS_05Qd-61_102864_C76</t>
  </si>
  <si>
    <t>LOS MANTOS_05Qd-61_102864_C77</t>
  </si>
  <si>
    <t>LOS MANTOS_05Qd-61_102864_C78</t>
  </si>
  <si>
    <t>LOS MANTOS_05Qd-61_102864_C79</t>
  </si>
  <si>
    <t>LOS MANTOS_05Qd-61_102864_C80</t>
  </si>
  <si>
    <t>LOS MANTOS_05Qd-61_102864_C81</t>
  </si>
  <si>
    <t>LOS MANTOS_05Qd-61_102864_C82</t>
  </si>
  <si>
    <t>LOS MANTOS_05Qd-61_102864_C83</t>
  </si>
  <si>
    <t>LOS MANTOS_05Qd-61_102864_C84</t>
  </si>
  <si>
    <t>LOS MANTOS_05Qd-61_102864_C85</t>
  </si>
  <si>
    <t>LOS MANTOS_05Qd-61_102864_C86</t>
  </si>
  <si>
    <t>LOS MANTOS_05Qd-61_102864_C87</t>
  </si>
  <si>
    <t>LOS MANTOS_05Qd-61_102864_C88</t>
  </si>
  <si>
    <t>LOS MANTOS_05Qd-61_102864_C89</t>
  </si>
  <si>
    <t>LOS MANTOS_05Qd-61_102864_C90</t>
  </si>
  <si>
    <t>LOS MANTOS_05Qd-61_102864_C91</t>
  </si>
  <si>
    <t>LOS MANTOS_05Qd-61_102864_C92</t>
  </si>
  <si>
    <t>LOS MANTOS_05Qd-61_102864_C93</t>
  </si>
  <si>
    <t>LOS MANTOS_05Qd-61_102864_C94</t>
  </si>
  <si>
    <t>LOS MANTOS_05Qd-61_102864_C95</t>
  </si>
  <si>
    <t>LOS MANTOS_05Qd-61_102864_C96</t>
  </si>
  <si>
    <t>LOS MANTOS_05Qd-61_102864_C97</t>
  </si>
  <si>
    <t>LOS MANTOS_05Qd-61_102864_C98</t>
  </si>
  <si>
    <t>LOS MANTOS_05Qd-61_102864_C99</t>
  </si>
  <si>
    <t>LOS MANTOS_05Qd-61_102864_C100</t>
  </si>
  <si>
    <t>LOS MANTOS_05Qd-61_102864_C101</t>
  </si>
  <si>
    <t>LOS MANTOS_05Qd-61_102864_C102</t>
  </si>
  <si>
    <t>LOS MANTOS_05Qd-61_102864_C103</t>
  </si>
  <si>
    <t>LOS MANTOS_05Qd-61_102864_C104</t>
  </si>
  <si>
    <t>LOS MANTOS_05Qd-61_102864_C105</t>
  </si>
  <si>
    <t>LOS MANTOS_05Qd-61_102864_C106</t>
  </si>
  <si>
    <t>LOS MANTOS_05Qd-61_102864_C107</t>
  </si>
  <si>
    <t>LOS MANTOS_05Qd-61_102864_C108</t>
  </si>
  <si>
    <t>LOS MANTOS_05Qd-61_102864_C109</t>
  </si>
  <si>
    <t>LOS MANTOS_05Qd-61_102864_C110</t>
  </si>
  <si>
    <t>LOS MANTOS_05Qd-61_102864_C111</t>
  </si>
  <si>
    <t>LOS MANTOS_05Qd-61_102864_C112</t>
  </si>
  <si>
    <t>LOS MANTOS_05Qd-61_102864_C113</t>
  </si>
  <si>
    <t>LOS MANTOS_05Qd-61_102864_C114</t>
  </si>
  <si>
    <t>LOS MANTOS_05Qd-61_102864_C115</t>
  </si>
  <si>
    <t>LOS MANTOS_05Qd-61_102864_C116</t>
  </si>
  <si>
    <t>LOS MANTOS_05Qd-61_102864_C117</t>
  </si>
  <si>
    <t>LOS MANTOS_05Qd-61_102864_C118</t>
  </si>
  <si>
    <t>LOS MANTOS_05Qd-61_102864_C119</t>
  </si>
  <si>
    <t>LOS MANTOS_05Qd-61_102864_C120</t>
  </si>
  <si>
    <t>LOS MANTOS_05Qd-61_102864_C121</t>
  </si>
  <si>
    <t>LOS MANTOS_05Qd-61_102864_C122</t>
  </si>
  <si>
    <t>LOS MANTOS_05Qd-61_102864_C123</t>
  </si>
  <si>
    <t>LOS MANTOS_05Qd-61_102864_C124</t>
  </si>
  <si>
    <t>LOS MANTOS_05Qd-61_102864_C125</t>
  </si>
  <si>
    <t>LOS MANTOS_05Qd-61_102864_C126</t>
  </si>
  <si>
    <t>LOS MANTOS_05Qd-61_102864_C127</t>
  </si>
  <si>
    <t>LOS MANTOS_05Qd-61_102864_C128</t>
  </si>
  <si>
    <t>LOS MANTOS_05Qd-61_102864_C129</t>
  </si>
  <si>
    <t>LOS MANTOS_05Qd-61_102864_C130</t>
  </si>
  <si>
    <t>LOS MANTOS_05Qd-61_102864_C131</t>
  </si>
  <si>
    <t>LOS MANTOS_05Qd-61_102864_C132</t>
  </si>
  <si>
    <t>LOS MANTOS_05Qd-61_102864_C133</t>
  </si>
  <si>
    <t>LOS MANTOS_05Qd-61_102864_C134</t>
  </si>
  <si>
    <t>LOS MANTOS_05Qd-61_102864_C135</t>
  </si>
  <si>
    <t>LOS MANTOS_05Qd-61_102864_C136</t>
  </si>
  <si>
    <t>LOS MANTOS_05Qd-61_102864_C137</t>
  </si>
  <si>
    <t>LOS MANTOS_05Qd-61_102864_C138</t>
  </si>
  <si>
    <t>LOS MANTOS_05Qd-61_102864_C139</t>
  </si>
  <si>
    <t>LOS MANTOS_05Qd-61_102864_C140</t>
  </si>
  <si>
    <t>LOS MANTOS_05Qd-61_102864_C141</t>
  </si>
  <si>
    <t>LOS MANTOS_05Qd-61_102864_C142</t>
  </si>
  <si>
    <t>LOS MANTOS_05Qd-61_102864_C143</t>
  </si>
  <si>
    <t>LOS MANTOS_05Qd-61_102864_C144</t>
  </si>
  <si>
    <t>LOS MANTOS_05Qd-61_102864_C145</t>
  </si>
  <si>
    <t>LOS MANTOS_05Qd-61_102864_C146</t>
  </si>
  <si>
    <t>LOS MANTOS_05Qd-61_102864_C147</t>
  </si>
  <si>
    <t>LOS MANTOS_05Qd-61_102864_C148</t>
  </si>
  <si>
    <t>LOS MANTOS_05Qd-61_102864_C149</t>
  </si>
  <si>
    <t>LOS MANTOS_05Qd-61_102864_C150</t>
  </si>
  <si>
    <t>LOS MANTOS_05Qd-61_102864_C151</t>
  </si>
  <si>
    <t>LOS MANTOS_05Qd-61_102864_C152</t>
  </si>
  <si>
    <t>LOS MANTOS_05Qd-61_102864_C153</t>
  </si>
  <si>
    <t>LOS MANTOS_05Qd-61_102864_C154</t>
  </si>
  <si>
    <t>LOS MANTOS_05Qd-61_102864_C155</t>
  </si>
  <si>
    <t>LOS MANTOS_05Qd-61_102864_C156</t>
  </si>
  <si>
    <t>LOS MANTOS_05Qd-61_102864_C157</t>
  </si>
  <si>
    <t>LOS MANTOS_05Qd-61_102864_C158</t>
  </si>
  <si>
    <t>LOS MANTOS_05Qd-61_102864_C159</t>
  </si>
  <si>
    <t>LOS MANTOS_05Qd-61_102864_C160</t>
  </si>
  <si>
    <t>LOS MANTOS_05Qd-61_102864_C161</t>
  </si>
  <si>
    <t>LOS MANTOS_05Qd-61_102864_C162</t>
  </si>
  <si>
    <t>LOS MANTOS_05Qd-61_102864_C163</t>
  </si>
  <si>
    <t>LOS MANTOS_05Qd-61_102864_C164</t>
  </si>
  <si>
    <t>LOS MANTOS_05Qd-61_102864_C165</t>
  </si>
  <si>
    <t>LOS MANTOS_05Qd-61_102864_C166</t>
  </si>
  <si>
    <t>LOS MANTOS_05Qd-61_102864_C167</t>
  </si>
  <si>
    <t>LOS MANTOS_05Qd-61_102864_C168</t>
  </si>
  <si>
    <t>LOS MANTOS_05Qd-61_102864_C169</t>
  </si>
  <si>
    <t>LOS MANTOS_05Qd-61_102864_C170</t>
  </si>
  <si>
    <t>LOS MANTOS_05Qd-61_102864_C171</t>
  </si>
  <si>
    <t>LOS MANTOS_05Qd-61_102864_C172</t>
  </si>
  <si>
    <t>LOS MANTOS_05Qd-61_102864_C173</t>
  </si>
  <si>
    <t>LOS MANTOS_05Qd-61_102864_C174</t>
  </si>
  <si>
    <t>LOS MANTOS_05Qd-61_102864_C175</t>
  </si>
  <si>
    <t>LOS MANTOS_05Qd-61_102864_C176</t>
  </si>
  <si>
    <t>LOS MANTOS_05Qd-61_102864_C177</t>
  </si>
  <si>
    <t>LOS MANTOS_05Qd-61_102864_C178</t>
  </si>
  <si>
    <t>LOS MANTOS_05Qd-61_102864_C179</t>
  </si>
  <si>
    <t>LOS MANTOS_05Qd-61_102864_C180</t>
  </si>
  <si>
    <t>LOS MANTOS_05Qd-61_102864_C181</t>
  </si>
  <si>
    <t>LOS MANTOS_05Qd-61_102864_C182</t>
  </si>
  <si>
    <t>LOS MANTOS_05Qd-61_102864_C183</t>
  </si>
  <si>
    <t>LOS MANTOS_05Qd-61_102864_C184</t>
  </si>
  <si>
    <t>LOS MANTOS_05Qd-61_102864_C185</t>
  </si>
  <si>
    <t>LOS MANTOS_05Qd-61_102864_C186</t>
  </si>
  <si>
    <t>LOS MANTOS_05Qd-61_102864_C187</t>
  </si>
  <si>
    <t>LOS MANTOS_05Qd-61_102864_C188</t>
  </si>
  <si>
    <t>LOS MANTOS_05Qd-61_102864_C189</t>
  </si>
  <si>
    <t>LOS MANTOS_05Qd-61_102864_C190</t>
  </si>
  <si>
    <t>LOS MANTOS_05Qd-61_102864_C191</t>
  </si>
  <si>
    <t>LOS MANTOS_05Qd-61_102864_C192</t>
  </si>
  <si>
    <t>LOS MANTOS_05Qd-61_102864_C193</t>
  </si>
  <si>
    <t>LOS MANTOS_05Qd-61_102864_C194</t>
  </si>
  <si>
    <t>LOS MANTOS_05Qd-61_102864_C195</t>
  </si>
  <si>
    <t>LOS MANTOS_05Qd-61_102864_C196</t>
  </si>
  <si>
    <t>LOS MANTOS_05Qd-61_102864_C197</t>
  </si>
  <si>
    <t>LOS MANTOS_05Qd-61_102864_C198</t>
  </si>
  <si>
    <t>LOS MANTOS_05Qd-61_102864_C199</t>
  </si>
  <si>
    <t>LOS MANTOS_05Qd-61_102864_C200</t>
  </si>
  <si>
    <t>LOS MANTOS_05Qd-61_102864_C201</t>
  </si>
  <si>
    <t>LOS MANTOS_05Qd-61_102864_C202</t>
  </si>
  <si>
    <t>LOS MANTOS_05Qd-61_102864_C203</t>
  </si>
  <si>
    <t>LOS MANTOS_05Qd-61_102864_C204</t>
  </si>
  <si>
    <t>LOS MANTOS_05Qd-61_102864_C205</t>
  </si>
  <si>
    <t>LOS MANTOS_05Qd-61_102864_C206</t>
  </si>
  <si>
    <t>LOS MANTOS_05Qd-61_102864_C207</t>
  </si>
  <si>
    <t>LOS MANTOS_05Qd-61_102864_C208</t>
  </si>
  <si>
    <t>LOS MANTOS_05Qd-61_102864_C209</t>
  </si>
  <si>
    <t>LOS MANTOS_09QeL-38_102840</t>
  </si>
  <si>
    <t>LOS MANTOS_09QeL-38_102840_H1</t>
  </si>
  <si>
    <t>LOS MANTOS_09QeL-38_102840_H2</t>
  </si>
  <si>
    <t>LOS MANTOS_09QeL-38_102840_H3</t>
  </si>
  <si>
    <t>LOS MANTOS_09QeL-38_102840_H4</t>
  </si>
  <si>
    <t>LOS MANTOS_09QeL-38_102840_H5</t>
  </si>
  <si>
    <t>LOS MANTOS_09QeL-38_102840_H6</t>
  </si>
  <si>
    <t>LOS MANTOS_09QeL-38_102840_H7</t>
  </si>
  <si>
    <t>LOS MANTOS_09QeL-38_102840_H8</t>
  </si>
  <si>
    <t>LOS MANTOS_09QeL-38_102840_H9</t>
  </si>
  <si>
    <t>LOS MANTOS_09QeL-38_102840_H10</t>
  </si>
  <si>
    <t>LOS MANTOS_09QeL-38_102840_H11</t>
  </si>
  <si>
    <t>LOS MANTOS_09QeL-38_102840_H12</t>
  </si>
  <si>
    <t>LOS MANTOS_09QeL-38_102840_H13</t>
  </si>
  <si>
    <t>LOS MANTOS_09QeL-38_102840_H14</t>
  </si>
  <si>
    <t>LOS MANTOS_09QeL-38_102840_H15</t>
  </si>
  <si>
    <t>LOS MANTOS_09QeL-38_102840_H16</t>
  </si>
  <si>
    <t>LOS MANTOS_09QeL-38_102840_H17</t>
  </si>
  <si>
    <t>LOS MANTOS_09QeL-38_102840_H18</t>
  </si>
  <si>
    <t>LOS MANTOS_09QeL-38_102840_H19</t>
  </si>
  <si>
    <t>LOS MANTOS_09QeL-38_102840_H20</t>
  </si>
  <si>
    <t>LOS MANTOS_09QeL-38_102840_H21</t>
  </si>
  <si>
    <t>LOS MANTOS_09QeL-38_102840_H22</t>
  </si>
  <si>
    <t>LOS MANTOS_09QeL-38_102840_H23</t>
  </si>
  <si>
    <t>LOS MANTOS_09QeL-38_102840_H24</t>
  </si>
  <si>
    <t>LOS MANTOS_09QeL-38_102840_H25</t>
  </si>
  <si>
    <t>LOS MANTOS_09QeL-38_102840_H26</t>
  </si>
  <si>
    <t>LOS MANTOS_09QeL-38_102840_H27</t>
  </si>
  <si>
    <t>LOS MANTOS_09QeL-38_102840_H28</t>
  </si>
  <si>
    <t>LOS MANTOS_09QeL-38_102840_H29</t>
  </si>
  <si>
    <t>LOS MANTOS_09QeL-38_102840_H30</t>
  </si>
  <si>
    <t>LOS MANTOS_09QeL-38_102840_H31</t>
  </si>
  <si>
    <t>LOS MANTOS_09QeL-38_102840_H32</t>
  </si>
  <si>
    <t>LOS MANTOS_09QeL-38_102840_H33</t>
  </si>
  <si>
    <t>LOS MANTOS_09QeL-38_102840_H34</t>
  </si>
  <si>
    <t>LOS MANTOS_09QeL-38_102840_H35</t>
  </si>
  <si>
    <t>LOS MANTOS_10Qf-30_102851</t>
  </si>
  <si>
    <t>LOS MANTOS_10Qf-30_102851_O1</t>
  </si>
  <si>
    <t>LOS MANTOS_10Qf-30_102851_O2</t>
  </si>
  <si>
    <t>LOS MANTOS_10Qf-30_102851_O3</t>
  </si>
  <si>
    <t>LOS MANTOS_10Qf-30_102851_O4</t>
  </si>
  <si>
    <t>LOS MANTOS_10Qf-30_102851_O5</t>
  </si>
  <si>
    <t>LOS MANTOS_10Qf-30_102851_O6</t>
  </si>
  <si>
    <t>LOS MANTOS_10Qf-30_102851_O7</t>
  </si>
  <si>
    <t>LOS MANTOS_10Qf-30_102851_O8</t>
  </si>
  <si>
    <t>LOS MANTOS_10Qf-30_102851_O9</t>
  </si>
  <si>
    <t>LOS MANTOS_10Qf-30_102851_O10</t>
  </si>
  <si>
    <t>LOS MANTOS_10Qf-30_102851_O11</t>
  </si>
  <si>
    <t>LOS MANTOS_10Qf-30_102851_O12</t>
  </si>
  <si>
    <t>LOS MANTOS_10Qf-30_102851_O13</t>
  </si>
  <si>
    <t>LOS MANTOS_10Qf-30_102851_O14</t>
  </si>
  <si>
    <t>LOS MANTOS_10Qf-30_102851_O15</t>
  </si>
  <si>
    <t>LOS MANTOS_10Qf-30_102851_O16</t>
  </si>
  <si>
    <t>LOS MANTOS_10Qf-30_102851_O17</t>
  </si>
  <si>
    <t>LOS MANTOS_10Qf-30_102851_O18</t>
  </si>
  <si>
    <t>LOS MANTOS_10Qf-30_102851_O19</t>
  </si>
  <si>
    <t>LOS MANTOS_10Qf-30_102851_O20</t>
  </si>
  <si>
    <t>LOS MANTOS_10Qf-30_102851_O21</t>
  </si>
  <si>
    <t>LOS MANTOS_10Qf-30_102851_O22</t>
  </si>
  <si>
    <t>LOS MANTOS_10Qf-30_102851_O23</t>
  </si>
  <si>
    <t>LOS MANTOS_10Qf-30_102851_O24</t>
  </si>
  <si>
    <t>LOS MANTOS_10Qf-30_102851_O25</t>
  </si>
  <si>
    <t>LOS MANTOS_10Qf-30_102851_O26</t>
  </si>
  <si>
    <t>LOS MANTOS_10Qf-30_102851_O27</t>
  </si>
  <si>
    <t>LOS MANTOS_10Qf-30_102851_O28</t>
  </si>
  <si>
    <t>LOS MANTOS_10Qf-30_102851_O29</t>
  </si>
  <si>
    <t>LOS MANTOS_10Qf-30_102851_O30</t>
  </si>
  <si>
    <t>LOS MANTOS_10Qf-30_102851_O31</t>
  </si>
  <si>
    <t>LOS MANTOS_10Qf-30_102851_O32</t>
  </si>
  <si>
    <t>LOS MANTOS_10Qf-30_102851_O33</t>
  </si>
  <si>
    <t>LOS MANTOS_10Qf-30_102851_O34</t>
  </si>
  <si>
    <t>LOS MANTOS_10Qf-30_102851_O35</t>
  </si>
  <si>
    <t>MAQUENCAL_05Qd-61_102864</t>
  </si>
  <si>
    <t>MAQUENCAL_05Qd-61_102864_C1</t>
  </si>
  <si>
    <t>MAQUENCAL_05Qd-61_102864_C2</t>
  </si>
  <si>
    <t>MAQUENCAL_05Qd-61_102864_C3</t>
  </si>
  <si>
    <t>MAQUENCAL_05Qd-61_102864_C4</t>
  </si>
  <si>
    <t>MAQUENCAL_05Qd-61_102864_C5</t>
  </si>
  <si>
    <t>MAQUENCAL_05Qd-61_102864_C6</t>
  </si>
  <si>
    <t>MAQUENCAL_05Qd-61_102864_C7</t>
  </si>
  <si>
    <t>MAQUENCAL_05Qd-61_102864_C8</t>
  </si>
  <si>
    <t>MAQUENCAL_05Qd-61_102864_C9</t>
  </si>
  <si>
    <t>MAQUENCAL_05Qd-61_102864_C10</t>
  </si>
  <si>
    <t>MAQUENCAL_05Qd-61_102864_C11</t>
  </si>
  <si>
    <t>MAQUENCAL_05Qd-61_102864_C12</t>
  </si>
  <si>
    <t>MAQUENCAL_05Qd-61_102864_C13</t>
  </si>
  <si>
    <t>MAQUENCAL_05Qd-61_102864_C14</t>
  </si>
  <si>
    <t>MAQUENCAL_05Qd-61_102864_C15</t>
  </si>
  <si>
    <t>MAQUENCAL_05Qd-61_102864_C16</t>
  </si>
  <si>
    <t>MAQUENCAL_05Qd-61_102864_C17</t>
  </si>
  <si>
    <t>MAQUENCAL_05Qd-61_102864_C18</t>
  </si>
  <si>
    <t>MAQUENCAL_05Qd-61_102864_C19</t>
  </si>
  <si>
    <t>MAQUENCAL_05Qd-61_102864_C20</t>
  </si>
  <si>
    <t>MAQUENCAL_05Qd-61_102864_C21</t>
  </si>
  <si>
    <t>MAQUENCAL_05Qd-61_102864_C22</t>
  </si>
  <si>
    <t>MAQUENCAL_05Qd-61_102864_C23</t>
  </si>
  <si>
    <t>MAQUENCAL_05Qd-61_102864_C24</t>
  </si>
  <si>
    <t>MAQUENCAL_05Qd-61_102864_C25</t>
  </si>
  <si>
    <t>MAQUENCAL_05Qd-61_102864_C26</t>
  </si>
  <si>
    <t>MAQUENCAL_05Qd-61_102864_C27</t>
  </si>
  <si>
    <t>MAQUENCAL_05Qd-61_102864_C28</t>
  </si>
  <si>
    <t>MAQUENCAL_05Qd-61_102864_C29</t>
  </si>
  <si>
    <t>MAQUENCAL_05Qd-61_102864_C30</t>
  </si>
  <si>
    <t>MAQUENCAL_05Qd-61_102864_C31</t>
  </si>
  <si>
    <t>MAQUENCAL_05Qd-61_102864_C32</t>
  </si>
  <si>
    <t>MAQUENCAL_05Qd-61_102864_C33</t>
  </si>
  <si>
    <t>MAQUENCAL_05Qd-61_102864_C34</t>
  </si>
  <si>
    <t>MAQUENCAL_05Qd-61_102864_C35</t>
  </si>
  <si>
    <t>MAQUENCAL_05Qd-61_102864_C36</t>
  </si>
  <si>
    <t>MAQUENCAL_05Qd-61_102864_C37</t>
  </si>
  <si>
    <t>MAQUENCAL_05Qd-61_102864_C38</t>
  </si>
  <si>
    <t>MAQUENCAL_05Qd-61_102864_C39</t>
  </si>
  <si>
    <t>MAQUENCAL_05Qd-61_102864_C40</t>
  </si>
  <si>
    <t>MAQUENCAL_05Qd-61_102864_C41</t>
  </si>
  <si>
    <t>MAQUENCAL_05Qd-61_102864_C42</t>
  </si>
  <si>
    <t>MAQUENCAL_05Qd-61_102864_C43</t>
  </si>
  <si>
    <t>MAQUENCAL_05Qd-61_102864_C44</t>
  </si>
  <si>
    <t>MAQUENCAL_05Qd-61_102864_C45</t>
  </si>
  <si>
    <t>MAQUENCAL_05Qd-61_102864_C46</t>
  </si>
  <si>
    <t>MAQUENCAL_05Qd-61_102864_C47</t>
  </si>
  <si>
    <t>MAQUENCAL_05Qd-61_102864_C48</t>
  </si>
  <si>
    <t>MAQUENCAL_05Qd-61_102864_C49</t>
  </si>
  <si>
    <t>MAQUENCAL_05Qd-61_102864_C50</t>
  </si>
  <si>
    <t>MAQUENCAL_05Qd-61_102864_C51</t>
  </si>
  <si>
    <t>MAQUENCAL_05Qd-61_102864_C52</t>
  </si>
  <si>
    <t>MAQUENCAL_05Qd-61_102864_C53</t>
  </si>
  <si>
    <t>MAQUENCAL_05Qd-61_102864_C54</t>
  </si>
  <si>
    <t>MAQUENCAL_05Qd-61_102864_C55</t>
  </si>
  <si>
    <t>MAQUENCAL_05Qd-61_102864_C56</t>
  </si>
  <si>
    <t>MAQUENCAL_05Qd-61_102864_C57</t>
  </si>
  <si>
    <t>MAQUENCAL_05Qd-61_102864_C58</t>
  </si>
  <si>
    <t>MAQUENCAL_05Qd-61_102864_C59</t>
  </si>
  <si>
    <t>MAQUENCAL_05Qd-61_102864_C60</t>
  </si>
  <si>
    <t>MAQUENCAL_05Qd-61_102864_C61</t>
  </si>
  <si>
    <t>MAQUENCAL_05Qd-61_102864_C62</t>
  </si>
  <si>
    <t>MAQUENCAL_05Qd-61_102864_C63</t>
  </si>
  <si>
    <t>MAQUENCAL_05Qd-61_102864_C64</t>
  </si>
  <si>
    <t>MAQUENCAL_05Qd-61_102864_C65</t>
  </si>
  <si>
    <t>MAQUENCAL_05Qd-61_102864_C66</t>
  </si>
  <si>
    <t>MAQUENCAL_05Qd-61_102864_C67</t>
  </si>
  <si>
    <t>MAQUENCAL_05Qd-61_102864_C68</t>
  </si>
  <si>
    <t>MAQUENCAL_05Qd-61_102864_C69</t>
  </si>
  <si>
    <t>MAQUENCAL_05Qd-61_102864_C70</t>
  </si>
  <si>
    <t>MAQUENCAL_05Qd-61_102864_C71</t>
  </si>
  <si>
    <t>MAQUENCAL_05Qd-61_102864_C72</t>
  </si>
  <si>
    <t>MAQUENCAL_05Qd-61_102864_C73</t>
  </si>
  <si>
    <t>MAQUENCAL_05Qd-61_102864_C74</t>
  </si>
  <si>
    <t>MAQUENCAL_05Qd-61_102864_C75</t>
  </si>
  <si>
    <t>MAQUENCAL_05Qd-61_102864_C76</t>
  </si>
  <si>
    <t>MAQUENCAL_05Qd-61_102864_C77</t>
  </si>
  <si>
    <t>MAQUENCAL_05Qd-61_102864_C78</t>
  </si>
  <si>
    <t>MAQUENCAL_05Qd-61_102864_C79</t>
  </si>
  <si>
    <t>MAQUENCAL_05Qd-61_102864_C80</t>
  </si>
  <si>
    <t>MAQUENCAL_05Qd-61_102864_C81</t>
  </si>
  <si>
    <t>MAQUENCAL_05Qd-61_102864_C82</t>
  </si>
  <si>
    <t>MAQUENCAL_05Qd-61_102864_C83</t>
  </si>
  <si>
    <t>MAQUENCAL_05Qd-61_102864_C84</t>
  </si>
  <si>
    <t>MAQUENCAL_05Qd-61_102864_C85</t>
  </si>
  <si>
    <t>MAQUENCAL_05Qd-61_102864_C86</t>
  </si>
  <si>
    <t>MAQUENCAL_05Qd-61_102864_C87</t>
  </si>
  <si>
    <t>MAQUENCAL_05Qd-61_102864_C88</t>
  </si>
  <si>
    <t>MAQUENCAL_05Qd-61_102864_C89</t>
  </si>
  <si>
    <t>MAQUENCAL_05Qd-61_102864_C90</t>
  </si>
  <si>
    <t>MAQUENCAL_05Qd-61_102864_C91</t>
  </si>
  <si>
    <t>MAQUENCAL_05Qd-61_102864_C92</t>
  </si>
  <si>
    <t>MAQUENCAL_05Qd-61_102864_C93</t>
  </si>
  <si>
    <t>MAQUENCAL_05Qd-61_102864_C94</t>
  </si>
  <si>
    <t>MAQUENCAL_05Qd-61_102864_C95</t>
  </si>
  <si>
    <t>MAQUENCAL_05Qd-61_102864_C96</t>
  </si>
  <si>
    <t>MAQUENCAL_05Qd-61_102864_C97</t>
  </si>
  <si>
    <t>MAQUENCAL_05Qd-61_102864_C98</t>
  </si>
  <si>
    <t>MAQUENCAL_05Qd-61_102864_C99</t>
  </si>
  <si>
    <t>MAQUENCAL_05Qd-61_102864_C100</t>
  </si>
  <si>
    <t>MAQUENCAL_05Qd-61_102864_C101</t>
  </si>
  <si>
    <t>MAQUENCAL_05Qd-61_102864_C102</t>
  </si>
  <si>
    <t>MAQUENCAL_05Qd-61_102864_C103</t>
  </si>
  <si>
    <t>MAQUENCAL_05Qd-61_102864_C104</t>
  </si>
  <si>
    <t>MAQUENCAL_05Qd-61_102864_C105</t>
  </si>
  <si>
    <t>MAQUENCAL_05Qd-61_102864_C106</t>
  </si>
  <si>
    <t>MAQUENCAL_05Qd-61_102864_C107</t>
  </si>
  <si>
    <t>MAQUENCAL_05Qd-61_102864_C108</t>
  </si>
  <si>
    <t>MAQUENCAL_05Qd-61_102864_C109</t>
  </si>
  <si>
    <t>MAQUENCAL_05Qd-61_102864_C110</t>
  </si>
  <si>
    <t>MAQUENCAL_05Qd-61_102864_C111</t>
  </si>
  <si>
    <t>MAQUENCAL_05Qd-61_102864_C112</t>
  </si>
  <si>
    <t>MAQUENCAL_05Qd-61_102864_C113</t>
  </si>
  <si>
    <t>MAQUENCAL_05Qd-61_102864_C114</t>
  </si>
  <si>
    <t>MAQUENCAL_05Qd-61_102864_C115</t>
  </si>
  <si>
    <t>MAQUENCAL_05Qd-61_102864_C116</t>
  </si>
  <si>
    <t>MAQUENCAL_05Qd-61_102864_C117</t>
  </si>
  <si>
    <t>MAQUENCAL_05Qd-61_102864_C118</t>
  </si>
  <si>
    <t>MAQUENCAL_05Qd-61_102864_C119</t>
  </si>
  <si>
    <t>MAQUENCAL_05Qd-61_102864_C120</t>
  </si>
  <si>
    <t>MAQUENCAL_05Qd-61_102864_C121</t>
  </si>
  <si>
    <t>MAQUENCAL_05Qd-61_102864_C122</t>
  </si>
  <si>
    <t>MAQUENCAL_05Qd-61_102864_C123</t>
  </si>
  <si>
    <t>MAQUENCAL_05Qd-61_102864_C124</t>
  </si>
  <si>
    <t>MAQUENCAL_05Qd-61_102864_C125</t>
  </si>
  <si>
    <t>MAQUENCAL_05Qd-61_102864_C126</t>
  </si>
  <si>
    <t>MAQUENCAL_05Qd-61_102864_C127</t>
  </si>
  <si>
    <t>MAQUENCAL_05Qd-61_102864_C128</t>
  </si>
  <si>
    <t>MAQUENCAL_05Qd-61_102864_C129</t>
  </si>
  <si>
    <t>MAQUENCAL_05Qd-61_102864_C130</t>
  </si>
  <si>
    <t>MAQUENCAL_05Qd-61_102864_C131</t>
  </si>
  <si>
    <t>MAQUENCAL_05Qd-61_102864_C132</t>
  </si>
  <si>
    <t>MAQUENCAL_05Qd-61_102864_C133</t>
  </si>
  <si>
    <t>MAQUENCAL_05Qd-61_102864_C134</t>
  </si>
  <si>
    <t>MAQUENCAL_05Qd-61_102864_C135</t>
  </si>
  <si>
    <t>MAQUENCAL_05Qd-61_102864_C136</t>
  </si>
  <si>
    <t>MAQUENCAL_05Qd-61_102864_C137</t>
  </si>
  <si>
    <t>MAQUENCAL_05Qd-61_102864_C138</t>
  </si>
  <si>
    <t>MAQUENCAL_05Qd-61_102864_C139</t>
  </si>
  <si>
    <t>MAQUENCAL_05Qd-61_102864_C140</t>
  </si>
  <si>
    <t>MAQUENCAL_05Qd-61_102864_C141</t>
  </si>
  <si>
    <t>MAQUENCAL_05Qd-61_102864_C142</t>
  </si>
  <si>
    <t>MAQUENCAL_05Qd-61_102864_C143</t>
  </si>
  <si>
    <t>MAQUENCAL_05Qd-61_102864_C144</t>
  </si>
  <si>
    <t>MAQUENCAL_05Qd-61_102864_C145</t>
  </si>
  <si>
    <t>MAQUENCAL_05Qd-61_102864_C146</t>
  </si>
  <si>
    <t>MAQUENCAL_05Qd-61_102864_C147</t>
  </si>
  <si>
    <t>MAQUENCAL_05Qd-61_102864_C148</t>
  </si>
  <si>
    <t>MAQUENCAL_05Qd-61_102864_C149</t>
  </si>
  <si>
    <t>MAQUENCAL_05Qd-61_102864_C150</t>
  </si>
  <si>
    <t>MAQUENCAL_05Qd-61_102864_C151</t>
  </si>
  <si>
    <t>MAQUENCAL_05Qd-61_102864_C152</t>
  </si>
  <si>
    <t>MAQUENCAL_05Qd-61_102864_C153</t>
  </si>
  <si>
    <t>MAQUENCAL_05Qd-61_102864_C154</t>
  </si>
  <si>
    <t>MAQUENCAL_05Qd-61_102864_C155</t>
  </si>
  <si>
    <t>MAQUENCAL_05Qd-61_102864_C156</t>
  </si>
  <si>
    <t>MAQUENCAL_05Qd-61_102864_C157</t>
  </si>
  <si>
    <t>MAQUENCAL_05Qd-61_102864_C158</t>
  </si>
  <si>
    <t>MAQUENCAL_05Qd-61_102864_C159</t>
  </si>
  <si>
    <t>MAQUENCAL_05Qd-61_102864_C160</t>
  </si>
  <si>
    <t>MAQUENCAL_05Qd-61_102864_C161</t>
  </si>
  <si>
    <t>MAQUENCAL_05Qd-61_102864_C162</t>
  </si>
  <si>
    <t>MAQUENCAL_05Qd-61_102864_C163</t>
  </si>
  <si>
    <t>MAQUENCAL_05Qd-61_102864_C164</t>
  </si>
  <si>
    <t>MAQUENCAL_05Qd-61_102864_C165</t>
  </si>
  <si>
    <t>MAQUENCAL_05Qd-61_102864_C166</t>
  </si>
  <si>
    <t>MAQUENCAL_05Qd-61_102864_C167</t>
  </si>
  <si>
    <t>MAQUENCAL_05Qd-61_102864_C168</t>
  </si>
  <si>
    <t>MAQUENCAL_05Qd-61_102864_C169</t>
  </si>
  <si>
    <t>MAQUENCAL_05Qd-61_102864_C170</t>
  </si>
  <si>
    <t>MAQUENCAL_05Qd-61_102864_C171</t>
  </si>
  <si>
    <t>MAQUENCAL_05Qd-61_102864_C172</t>
  </si>
  <si>
    <t>MAQUENCAL_05Qd-61_102864_C173</t>
  </si>
  <si>
    <t>MAQUENCAL_05Qd-61_102864_C174</t>
  </si>
  <si>
    <t>MAQUENCAL_05Qd-61_102864_C175</t>
  </si>
  <si>
    <t>MAQUENCAL_05Qd-61_102864_C176</t>
  </si>
  <si>
    <t>MAQUENCAL_05Qd-61_102864_C177</t>
  </si>
  <si>
    <t>MAQUENCAL_05Qd-61_102864_C178</t>
  </si>
  <si>
    <t>MAQUENCAL_05Qd-61_102864_C179</t>
  </si>
  <si>
    <t>MAQUENCAL_05Qd-61_102864_C180</t>
  </si>
  <si>
    <t>MAQUENCAL_05Qd-61_102864_C181</t>
  </si>
  <si>
    <t>MAQUENCAL_05Qd-61_102864_C182</t>
  </si>
  <si>
    <t>MAQUENCAL_05Qd-61_102864_C183</t>
  </si>
  <si>
    <t>MAQUENCAL_05Qd-61_102864_C184</t>
  </si>
  <si>
    <t>MAQUENCAL_05Qd-61_102864_C185</t>
  </si>
  <si>
    <t>MAQUENCAL_05Qd-61_102864_C186</t>
  </si>
  <si>
    <t>MAQUENCAL_05Qd-61_102864_C187</t>
  </si>
  <si>
    <t>MAQUENCAL_05Qd-61_102864_C188</t>
  </si>
  <si>
    <t>MAQUENCAL_05Qd-61_102864_C189</t>
  </si>
  <si>
    <t>MAQUENCAL_05Qd-61_102864_C190</t>
  </si>
  <si>
    <t>MAQUENCAL_05Qd-61_102864_C191</t>
  </si>
  <si>
    <t>MAQUENCAL_05Qd-61_102864_C192</t>
  </si>
  <si>
    <t>MAQUENCAL_05Qd-61_102864_C193</t>
  </si>
  <si>
    <t>MAQUENCAL_05Qd-61_102864_C194</t>
  </si>
  <si>
    <t>MAQUENCAL_05Qd-61_102864_C195</t>
  </si>
  <si>
    <t>MAQUENCAL_05Qd-61_102864_C196</t>
  </si>
  <si>
    <t>MAQUENCAL_05Qd-61_102864_C197</t>
  </si>
  <si>
    <t>MAQUENCAL_05Qd-61_102864_C198</t>
  </si>
  <si>
    <t>MAQUENCAL_05Qd-61_102864_C199</t>
  </si>
  <si>
    <t>MAQUENCAL_05Qd-61_102864_C200</t>
  </si>
  <si>
    <t>MAQUENCAL_05Qd-61_102864_C201</t>
  </si>
  <si>
    <t>MAQUENCAL_05Qd-61_102864_C202</t>
  </si>
  <si>
    <t>MAQUENCAL_05Qd-61_102864_C203</t>
  </si>
  <si>
    <t>MAQUENCAL_05Qd-61_102864_C204</t>
  </si>
  <si>
    <t>MAQUENCAL_05Qd-61_102864_C205</t>
  </si>
  <si>
    <t>MAQUENCAL_05Qd-61_102864_C206</t>
  </si>
  <si>
    <t>MAQUENCAL_05Qd-61_102864_C207</t>
  </si>
  <si>
    <t>MAQUENCAL_05Qd-61_102864_C208</t>
  </si>
  <si>
    <t>MAQUENCAL_05Qd-61_102864_C209</t>
  </si>
  <si>
    <t>MAQUENCAL_05Vd-61_102740</t>
  </si>
  <si>
    <t>MAQUENCAL_05Vd-61_102740_D1</t>
  </si>
  <si>
    <t>MAQUENCAL_05Vd-61_102740_D2</t>
  </si>
  <si>
    <t>MAQUENCAL_05Vd-61_102740_D3</t>
  </si>
  <si>
    <t>MAQUENCAL_05Vd-61_102740_D4</t>
  </si>
  <si>
    <t>MAQUENCAL_05Vd-61_102740_D5</t>
  </si>
  <si>
    <t>MAQUENCAL_05Vd-61_102740_D6</t>
  </si>
  <si>
    <t>MAQUENCAL_05Vd-61_102740_D7</t>
  </si>
  <si>
    <t>MAQUENCAL_05Vd-61_102740_D8</t>
  </si>
  <si>
    <t>MAQUENCAL_05Vd-61_102740_D9</t>
  </si>
  <si>
    <t>MAQUENCAL_05Vd-61_102740_D10</t>
  </si>
  <si>
    <t>MAQUENCAL_05Vd-61_102740_D11</t>
  </si>
  <si>
    <t>MAQUENCAL_05Vd-61_102740_D12</t>
  </si>
  <si>
    <t>MAQUENCAL_05Vd-61_102740_D13</t>
  </si>
  <si>
    <t>MAQUENCAL_05Vd-61_102740_D14</t>
  </si>
  <si>
    <t>MAQUENCAL_05Vd-61_102740_D15</t>
  </si>
  <si>
    <t>MAQUENCAL_05Vd-61_102740_D16</t>
  </si>
  <si>
    <t>MAQUENCAL_05Vd-61_102740_D17</t>
  </si>
  <si>
    <t>MAQUENCAL_05Vd-61_102740_D18</t>
  </si>
  <si>
    <t>MAQUENCAL_05Vd-61_102740_D19</t>
  </si>
  <si>
    <t>MAQUENCAL_05Vd-61_102740_D20</t>
  </si>
  <si>
    <t>MAQUENCAL_05Vd-61_102740_D21</t>
  </si>
  <si>
    <t>MAQUENCAL_05Vd-61_102740_D22</t>
  </si>
  <si>
    <t>MAQUENCAL_05Vd-61_102740_D23</t>
  </si>
  <si>
    <t>MAQUENCAL_05Vd-61_102740_D24</t>
  </si>
  <si>
    <t>MAQUENCAL_05Vd-61_102740_D25</t>
  </si>
  <si>
    <t>MAQUENCAL_05Vd-61_102740_D26</t>
  </si>
  <si>
    <t>MAQUENCAL_05Vd-61_102740_D27</t>
  </si>
  <si>
    <t>MAQUENCAL_05Vd-61_102740_D28</t>
  </si>
  <si>
    <t>MAQUENCAL_05Vd-61_102740_D29</t>
  </si>
  <si>
    <t>MAQUENCAL_05Vd-61_102740_D30</t>
  </si>
  <si>
    <t>MAQUENCAL_05Vd-61_102740_D31</t>
  </si>
  <si>
    <t>MAQUENCAL_05Vd-61_102740_D32</t>
  </si>
  <si>
    <t>MAQUENCAL_05Vd-61_102740_D33</t>
  </si>
  <si>
    <t>MAQUENCAL_05Vd-61_102740_D34</t>
  </si>
  <si>
    <t>MAQUENCAL_05Vd-61_102740_D35</t>
  </si>
  <si>
    <t>MAQUENCAL_05Vd-61_102740_D36</t>
  </si>
  <si>
    <t>MAQUENCAL_05Vd-61_102740_D37</t>
  </si>
  <si>
    <t>MAQUENCAL_05Vd-61_102740_D38</t>
  </si>
  <si>
    <t>MAQUENCAL_05Vd-61_102740_D39</t>
  </si>
  <si>
    <t>MAQUENCAL_05Vd-61_102740_D40</t>
  </si>
  <si>
    <t>MAQUENCAL_05Vd-61_102740_D41</t>
  </si>
  <si>
    <t>MAQUENCAL_05Vd-61_102740_D42</t>
  </si>
  <si>
    <t>MAQUENCAL_05Vd-61_102740_D43</t>
  </si>
  <si>
    <t>MAQUENCAL_05Vd-61_102740_D44</t>
  </si>
  <si>
    <t>MAQUENCAL_05Vd-61_102740_D45</t>
  </si>
  <si>
    <t>MAQUENCAL_05Vd-61_102740_D46</t>
  </si>
  <si>
    <t>MAQUENCAL_05Vd-61_102740_D47</t>
  </si>
  <si>
    <t>MAQUENCAL_05Vd-61_102740_D48</t>
  </si>
  <si>
    <t>MAQUENCAL_05Vd-61_102740_D49</t>
  </si>
  <si>
    <t>MAQUENCAL_05Vd-61_102740_D50</t>
  </si>
  <si>
    <t>MAQUENCAL_05Vd-61_102740_D51</t>
  </si>
  <si>
    <t>MAQUENCAL_05Vd-61_102740_D52</t>
  </si>
  <si>
    <t>MAQUENCAL_05Vd-61_102740_D53</t>
  </si>
  <si>
    <t>MAQUENCAL_05Vd-61_102740_D54</t>
  </si>
  <si>
    <t>MAQUENCAL_05Vd-61_102740_D55</t>
  </si>
  <si>
    <t>MAQUENCAL_05Vd-61_102740_D56</t>
  </si>
  <si>
    <t>MAQUENCAL_05Vd-61_102740_D57</t>
  </si>
  <si>
    <t>MAQUENCAL_05Vd-61_102740_D58</t>
  </si>
  <si>
    <t>MAQUENCAL_05Vd-61_102740_D59</t>
  </si>
  <si>
    <t>MAQUENCAL_05Vd-61_102740_D60</t>
  </si>
  <si>
    <t>MAQUENCAL_05Vd-61_102740_D61</t>
  </si>
  <si>
    <t>MAQUENCAL_05Vd-61_102740_D62</t>
  </si>
  <si>
    <t>MAQUENCAL_05Vd-61_102740_D63</t>
  </si>
  <si>
    <t>MAQUENCAL_05Vd-61_102740_D64</t>
  </si>
  <si>
    <t>MAQUENCAL_05Vd-61_102740_D65</t>
  </si>
  <si>
    <t>MAQUENCAL_05Vd-61_102740_D66</t>
  </si>
  <si>
    <t>MAQUENCAL_05Vd-61_102740_D67</t>
  </si>
  <si>
    <t>MAQUENCAL_05Vd-61_102740_D68</t>
  </si>
  <si>
    <t>MAQUENCAL_05Vd-61_102740_D69</t>
  </si>
  <si>
    <t>MAQUENCAL_05Vd-61_102740_D70</t>
  </si>
  <si>
    <t>MAQUENCAL_05Vd-61_102740_D71</t>
  </si>
  <si>
    <t>MAQUENCAL_05Vd-61_102740_D72</t>
  </si>
  <si>
    <t>MAQUENCAL_05Vd-61_102740_D73</t>
  </si>
  <si>
    <t>MAQUENCAL_05Vd-61_102740_D74</t>
  </si>
  <si>
    <t>MAQUENCAL_05Vd-61_102740_D75</t>
  </si>
  <si>
    <t>MAQUENCAL_05Vd-61_102740_D76</t>
  </si>
  <si>
    <t>MAQUENCAL_05Vd-61_102740_D77</t>
  </si>
  <si>
    <t>MAQUENCAL_05Vd-61_102740_D78</t>
  </si>
  <si>
    <t>MAQUENCAL_05Vd-61_102740_D79</t>
  </si>
  <si>
    <t>MAQUENCAL_05Vd-61_102740_D80</t>
  </si>
  <si>
    <t>MAQUENCAL_05Vd-61_102740_D81</t>
  </si>
  <si>
    <t>MAQUENCAL_05Vd-61_102740_D82</t>
  </si>
  <si>
    <t>MAQUENCAL_05Vd-61_102740_D83</t>
  </si>
  <si>
    <t>MAQUENCAL_05Vd-61_102740_D84</t>
  </si>
  <si>
    <t>MAQUENCAL_05Vd-61_102740_D85</t>
  </si>
  <si>
    <t>MAQUENCAL_05Vd-61_102740_D86</t>
  </si>
  <si>
    <t>MAQUENCAL_05Vd-61_102740_D87</t>
  </si>
  <si>
    <t>MAQUENCAL_05Vd-61_102740_D88</t>
  </si>
  <si>
    <t>MAQUENCAL_05Vd-61_102740_D89</t>
  </si>
  <si>
    <t>MAQUENCAL_05Vd-61_102740_D90</t>
  </si>
  <si>
    <t>MAQUENCAL_05Vd-61_102740_D91</t>
  </si>
  <si>
    <t>MAQUENCAL_05Vd-61_102740_D92</t>
  </si>
  <si>
    <t>MAQUENCAL_05Vd-61_102740_D93</t>
  </si>
  <si>
    <t>MAQUENCAL_05Vd-61_102740_D94</t>
  </si>
  <si>
    <t>MAQUENCAL_05Vd-61_102740_D95</t>
  </si>
  <si>
    <t>MAQUENCAL_05Vd-61_102740_D96</t>
  </si>
  <si>
    <t>MAQUENCAL_05Vd-61_102740_D97</t>
  </si>
  <si>
    <t>MAQUENCAL_05Vd-61_102740_D98</t>
  </si>
  <si>
    <t>MAQUENCAL_05Vd-61_102740_D99</t>
  </si>
  <si>
    <t>MAQUENCAL_05Vd-61_102740_D100</t>
  </si>
  <si>
    <t>MAQUENCAL_05Vd-61_102740_D101</t>
  </si>
  <si>
    <t>MAQUENCAL_05Vd-61_102740_D102</t>
  </si>
  <si>
    <t>MAQUENCAL_05Vd-61_102740_D103</t>
  </si>
  <si>
    <t>MAQUENCAL_05Vd-61_102740_D104</t>
  </si>
  <si>
    <t>MAQUENCAL_05Vd-61_102740_D105</t>
  </si>
  <si>
    <t>MAQUENCAL_05Vd-61_102740_D106</t>
  </si>
  <si>
    <t>MAQUENCAL_05Vd-61_102740_D107</t>
  </si>
  <si>
    <t>MAQUENCAL_05Vd-61_102740_D108</t>
  </si>
  <si>
    <t>MAQUENCAL_05Vd-61_102740_D109</t>
  </si>
  <si>
    <t>MAQUENCAL_05Vd-61_102740_D110</t>
  </si>
  <si>
    <t>MAQUENCAL_05Vd-61_102740_D111</t>
  </si>
  <si>
    <t>MAQUENCAL_05Vd-61_102740_D112</t>
  </si>
  <si>
    <t>MAQUENCAL_05Vd-61_102740_D113</t>
  </si>
  <si>
    <t>MAQUENCAL_05Vd-61_102740_D114</t>
  </si>
  <si>
    <t>MAQUENCAL_05Vd-61_102740_D115</t>
  </si>
  <si>
    <t>MAQUENCAL_05Vd-61_102740_D116</t>
  </si>
  <si>
    <t>MAQUENCAL_05Vd-61_102740_D117</t>
  </si>
  <si>
    <t>MAQUENCAL_05Vd-61_102740_D118</t>
  </si>
  <si>
    <t>MAQUENCAL_05Vd-61_102740_D119</t>
  </si>
  <si>
    <t>MAQUENCAL_05Vd-61_102740_D120</t>
  </si>
  <si>
    <t>MAQUENCAL_05Vd-61_102740_D121</t>
  </si>
  <si>
    <t>MAQUENCAL_05Vd-61_102740_D122</t>
  </si>
  <si>
    <t>MAQUENCAL_05Vd-61_102740_D123</t>
  </si>
  <si>
    <t>MAQUENCAL_05Vd-61_102740_D124</t>
  </si>
  <si>
    <t>MAQUENCAL_05Vd-61_102740_D125</t>
  </si>
  <si>
    <t>MAQUENCAL_10Qf-30_102851</t>
  </si>
  <si>
    <t>MAQUENCAL_10Qf-30_102851_O1</t>
  </si>
  <si>
    <t>MAQUENCAL_10Qf-30_102851_O2</t>
  </si>
  <si>
    <t>MAQUENCAL_10Qf-30_102851_O3</t>
  </si>
  <si>
    <t>MAQUENCAL_10Qf-30_102851_O4</t>
  </si>
  <si>
    <t>MAQUENCAL_10Qf-30_102851_O5</t>
  </si>
  <si>
    <t>MAQUENCAL_10Qf-30_102851_O6</t>
  </si>
  <si>
    <t>MAQUENCAL_10Qf-30_102851_O7</t>
  </si>
  <si>
    <t>MAQUENCAL_10Qf-30_102851_O8</t>
  </si>
  <si>
    <t>MAQUENCAL_10Qf-30_102851_O9</t>
  </si>
  <si>
    <t>MAQUENCAL_10Qf-30_102851_O10</t>
  </si>
  <si>
    <t>MAQUENCAL_10Qf-30_102851_O11</t>
  </si>
  <si>
    <t>MAQUENCAL_10Qf-30_102851_O12</t>
  </si>
  <si>
    <t>MAQUENCAL_10Qf-30_102851_O13</t>
  </si>
  <si>
    <t>MAQUENCAL_10Qf-30_102851_O14</t>
  </si>
  <si>
    <t>MAQUENCAL_10Qf-30_102851_O15</t>
  </si>
  <si>
    <t>MAQUENCAL_10Qf-30_102851_O16</t>
  </si>
  <si>
    <t>MAQUENCAL_10Qf-30_102851_O17</t>
  </si>
  <si>
    <t>MAQUENCAL_10Qf-30_102851_O18</t>
  </si>
  <si>
    <t>MAQUENCAL_10Qf-30_102851_O19</t>
  </si>
  <si>
    <t>MAQUENCAL_10Qf-30_102851_O20</t>
  </si>
  <si>
    <t>MAQUENCAL_10Qf-30_102851_O21</t>
  </si>
  <si>
    <t>MAQUENCAL_10Qf-30_102851_O22</t>
  </si>
  <si>
    <t>MAQUENCAL_10Qf-30_102851_O23</t>
  </si>
  <si>
    <t>MAQUENCAL_10Qf-30_102851_O24</t>
  </si>
  <si>
    <t>MAQUENCAL_10Qf-30_102851_O25</t>
  </si>
  <si>
    <t>MAQUENCAL_10Qf-30_102851_O26</t>
  </si>
  <si>
    <t>MAQUENCAL_10Qf-30_102851_O27</t>
  </si>
  <si>
    <t>MAQUENCAL_10Qf-30_102851_O28</t>
  </si>
  <si>
    <t>MAQUENCAL_10Qf-30_102851_O29</t>
  </si>
  <si>
    <t>MAQUENCAL_10Qf-30_102851_O30</t>
  </si>
  <si>
    <t>MAQUENCAL_10Qf-30_102851_O31</t>
  </si>
  <si>
    <t>MAQUENCAL_10Qf-30_102851_O32</t>
  </si>
  <si>
    <t>MAQUENCAL_10Qf-30_102851_O33</t>
  </si>
  <si>
    <t>MAQUENCAL_10Qf-30_102851_O34</t>
  </si>
  <si>
    <t>MAQUENCAL_10Qf-30_102851_O35</t>
  </si>
  <si>
    <t>MAQUENCAL_10Qf2s1-30_102860</t>
  </si>
  <si>
    <t>MAQUENCAL_10Qf2s1-30_102860_N1</t>
  </si>
  <si>
    <t>MAQUENCAL_10Qf2s1-30_102860_N2</t>
  </si>
  <si>
    <t>MAQUENCAL_10Qf2s1-30_102860_N3</t>
  </si>
  <si>
    <t>MAQUENCAL_10Qf2s1-30_102860_N4</t>
  </si>
  <si>
    <t>MARQUETALIA_10Lf-30_102783</t>
  </si>
  <si>
    <t>MARQUETALIA_10Lf-30_102783_M1</t>
  </si>
  <si>
    <t>MARQUETALIA_10Lf-30_102783_M2</t>
  </si>
  <si>
    <t>MARQUETALIA_10Lf-30_102783_M3</t>
  </si>
  <si>
    <t>MARQUETALIA_10Lf-30_102783_M4</t>
  </si>
  <si>
    <t>MARQUETALIA_10Lf-30_102783_M5</t>
  </si>
  <si>
    <t>MARQUETALIA_10Lf-30_102783_M6</t>
  </si>
  <si>
    <t>MARQUETALIA_10Lf-30_102783_M9</t>
  </si>
  <si>
    <t>MARQUETALIA_10Lf-30_102783_M10</t>
  </si>
  <si>
    <t>MARQUETALIA_10Lf-30_102783_M12</t>
  </si>
  <si>
    <t>MARQUETALIA_10Lfs1-30_102795</t>
  </si>
  <si>
    <t>MARQUETALIA_10Lfs1-30_102795_V1</t>
  </si>
  <si>
    <t>MARQUETALIA_10Lfs1-30_102795_V2</t>
  </si>
  <si>
    <t>MARQUETALIA_10Lfs1-30_102795_V3</t>
  </si>
  <si>
    <t>MARQUETALIA_10Lfs1-30_102795_V4</t>
  </si>
  <si>
    <t>MARQUETALIA_10Lfs1-30_102795_V5</t>
  </si>
  <si>
    <t>MARQUETALIA_10Lfs1-30_102795_V6</t>
  </si>
  <si>
    <t>MARQUETALIA_10Lfs1-30_102797</t>
  </si>
  <si>
    <t>MARQUETALIA_10Lfs1-30_102797_V1</t>
  </si>
  <si>
    <t>MARQUETALIA_10Lfs1-30_102797_V2</t>
  </si>
  <si>
    <t>MARQUETALIA_10Lfs1-30_102797_V3</t>
  </si>
  <si>
    <t>MARQUETALIA_10Lfs1-30_102797_V4</t>
  </si>
  <si>
    <t>MARQUETALIA_10Lfs1-30_102797_V5</t>
  </si>
  <si>
    <t>MARQUETALIA_10Lfs1-30_102797_V6</t>
  </si>
  <si>
    <t>10Lfs2-30</t>
  </si>
  <si>
    <t>MARQUETALIA_10Lfs2-30_102826</t>
  </si>
  <si>
    <t>AB1</t>
  </si>
  <si>
    <t>MARQUETALIA_10Lfs2-30_102826_AB1</t>
  </si>
  <si>
    <t>AB3</t>
  </si>
  <si>
    <t>MARQUETALIA_10Lfs2-30_102826_AB3</t>
  </si>
  <si>
    <t>AB4</t>
  </si>
  <si>
    <t>MARQUETALIA_10Lfs2-30_102826_AB4</t>
  </si>
  <si>
    <t>AB5</t>
  </si>
  <si>
    <t>MARQUETALIA_10Lfs2-30_102826_AB5</t>
  </si>
  <si>
    <t>11Lfs2-23</t>
  </si>
  <si>
    <t>MARQUETALIA_11Lfs2-23_102785</t>
  </si>
  <si>
    <t>U1</t>
  </si>
  <si>
    <t>MARQUETALIA_11Lfs2-23_102785_U1</t>
  </si>
  <si>
    <t>U2</t>
  </si>
  <si>
    <t>MARQUETALIA_11Lfs2-23_102785_U2</t>
  </si>
  <si>
    <t>U3</t>
  </si>
  <si>
    <t>MARQUETALIA_11Lfs2-23_102785_U3</t>
  </si>
  <si>
    <t>MARQUETALIA_11Lfs2-23_102786</t>
  </si>
  <si>
    <t>MARQUETALIA_11Lfs2-23_102786_U1</t>
  </si>
  <si>
    <t>MARQUETALIA_11Lfs2-23_102786_U2</t>
  </si>
  <si>
    <t>MARQUETALIA_11Lfs2-23_102786_U3</t>
  </si>
  <si>
    <t>MONTALVO_10Lf-30_102769</t>
  </si>
  <si>
    <t>MONTALVO_10Lf-30_102769_M1</t>
  </si>
  <si>
    <t>MONTALVO_10Lf-30_102769_M2</t>
  </si>
  <si>
    <t>MONTALVO_10Lf-30_102769_M3</t>
  </si>
  <si>
    <t>MONTALVO_10Lf-30_102769_M4</t>
  </si>
  <si>
    <t>MONTALVO_10Lf-30_102769_M5</t>
  </si>
  <si>
    <t>MONTALVO_10Lf-30_102769_M6</t>
  </si>
  <si>
    <t>MONTALVO_10Lf-30_102769_M9</t>
  </si>
  <si>
    <t>MONTALVO_10Lf-30_102769_M10</t>
  </si>
  <si>
    <t>MONTALVO_10Lf-30_102769_M12</t>
  </si>
  <si>
    <t>MONTALVO_10Lf-30_102821</t>
  </si>
  <si>
    <t>MONTALVO_10Lf-30_102821_M1</t>
  </si>
  <si>
    <t>MONTALVO_10Lf-30_102821_M2</t>
  </si>
  <si>
    <t>MONTALVO_10Lf-30_102821_M3</t>
  </si>
  <si>
    <t>MONTALVO_10Lf-30_102821_M4</t>
  </si>
  <si>
    <t>MONTALVO_10Lf-30_102821_M5</t>
  </si>
  <si>
    <t>MONTALVO_10Lf-30_102821_M6</t>
  </si>
  <si>
    <t>MONTALVO_10Lf-30_102821_M9</t>
  </si>
  <si>
    <t>MONTALVO_10Lf-30_102821_M10</t>
  </si>
  <si>
    <t>MONTALVO_10Lf-30_102821_M12</t>
  </si>
  <si>
    <t>MONTALVO_10Qf-30_102851</t>
  </si>
  <si>
    <t>MONTALVO_10Qf-30_102851_O1</t>
  </si>
  <si>
    <t>MONTALVO_10Qf-30_102851_O2</t>
  </si>
  <si>
    <t>MONTALVO_10Qf-30_102851_O3</t>
  </si>
  <si>
    <t>MONTALVO_10Qf-30_102851_O4</t>
  </si>
  <si>
    <t>MONTALVO_10Qf-30_102851_O5</t>
  </si>
  <si>
    <t>MONTALVO_10Qf-30_102851_O6</t>
  </si>
  <si>
    <t>MONTALVO_10Qf-30_102851_O7</t>
  </si>
  <si>
    <t>MONTALVO_10Qf-30_102851_O8</t>
  </si>
  <si>
    <t>MONTALVO_10Qf-30_102851_O9</t>
  </si>
  <si>
    <t>MONTALVO_10Qf-30_102851_O10</t>
  </si>
  <si>
    <t>MONTALVO_10Qf-30_102851_O11</t>
  </si>
  <si>
    <t>MONTALVO_10Qf-30_102851_O12</t>
  </si>
  <si>
    <t>MONTALVO_10Qf-30_102851_O13</t>
  </si>
  <si>
    <t>MONTALVO_10Qf-30_102851_O14</t>
  </si>
  <si>
    <t>MONTALVO_10Qf-30_102851_O15</t>
  </si>
  <si>
    <t>MONTALVO_10Qf-30_102851_O16</t>
  </si>
  <si>
    <t>MONTALVO_10Qf-30_102851_O17</t>
  </si>
  <si>
    <t>MONTALVO_10Qf-30_102851_O18</t>
  </si>
  <si>
    <t>MONTALVO_10Qf-30_102851_O19</t>
  </si>
  <si>
    <t>MONTALVO_10Qf-30_102851_O20</t>
  </si>
  <si>
    <t>MONTALVO_10Qf-30_102851_O21</t>
  </si>
  <si>
    <t>MONTALVO_10Qf-30_102851_O22</t>
  </si>
  <si>
    <t>MONTALVO_10Qf-30_102851_O23</t>
  </si>
  <si>
    <t>MONTALVO_10Qf-30_102851_O24</t>
  </si>
  <si>
    <t>MONTALVO_10Qf-30_102851_O25</t>
  </si>
  <si>
    <t>MONTALVO_10Qf-30_102851_O26</t>
  </si>
  <si>
    <t>MONTALVO_10Qf-30_102851_O27</t>
  </si>
  <si>
    <t>MONTALVO_10Qf-30_102851_O28</t>
  </si>
  <si>
    <t>MONTALVO_10Qf-30_102851_O29</t>
  </si>
  <si>
    <t>MONTALVO_10Qf-30_102851_O30</t>
  </si>
  <si>
    <t>MONTALVO_10Qf-30_102851_O31</t>
  </si>
  <si>
    <t>MONTALVO_10Qf-30_102851_O32</t>
  </si>
  <si>
    <t>MONTALVO_10Qf-30_102851_O33</t>
  </si>
  <si>
    <t>MONTALVO_10Qf-30_102851_O34</t>
  </si>
  <si>
    <t>MONTALVO_10Qf-30_102851_O35</t>
  </si>
  <si>
    <t>04Lbi-67</t>
  </si>
  <si>
    <t>NEVADO DEL HUILA_04Lbi-67_102835</t>
  </si>
  <si>
    <t>B1</t>
  </si>
  <si>
    <t>NEVADO DEL HUILA_04Lbi-67_102835_B1</t>
  </si>
  <si>
    <t>B2</t>
  </si>
  <si>
    <t>NEVADO DEL HUILA_04Lbi-67_102835_B2</t>
  </si>
  <si>
    <t>B3</t>
  </si>
  <si>
    <t>NEVADO DEL HUILA_04Lbi-67_102835_B3</t>
  </si>
  <si>
    <t>B4</t>
  </si>
  <si>
    <t>NEVADO DEL HUILA_04Lbi-67_102835_B4</t>
  </si>
  <si>
    <t>B5</t>
  </si>
  <si>
    <t>NEVADO DEL HUILA_04Lbi-67_102835_B5</t>
  </si>
  <si>
    <t>B6</t>
  </si>
  <si>
    <t>NEVADO DEL HUILA_04Lbi-67_102835_B6</t>
  </si>
  <si>
    <t>NEVADO DEL HUILA_09LeL-38_102756</t>
  </si>
  <si>
    <t>NEVADO DEL HUILA_09LeL-38_102756_E1</t>
  </si>
  <si>
    <t>NEVADO DEL HUILA_09LeL-38_102756_E2</t>
  </si>
  <si>
    <t>NEVADO DEL HUILA_09LeL-38_102756_E3</t>
  </si>
  <si>
    <t>NEVADO DEL HUILA_09LeL-38_102756_E4</t>
  </si>
  <si>
    <t>NEVADO DEL HUILA_09LeLs1-38_102759</t>
  </si>
  <si>
    <t>NEVADO DEL HUILA_09LeLs1-38_102759_F1</t>
  </si>
  <si>
    <t>NEVADO DEL HUILA_09LeLs1-38_102759_F2</t>
  </si>
  <si>
    <t>NEVADO DEL HUILA_09LeLs1-38_102759_F3</t>
  </si>
  <si>
    <t>NEVADO DEL HUILA_09LeLs1-38_102759_F4</t>
  </si>
  <si>
    <t>NEVADO DEL HUILA_09LeLs1-38_102760</t>
  </si>
  <si>
    <t>NEVADO DEL HUILA_09LeLs1-38_102760_F1</t>
  </si>
  <si>
    <t>NEVADO DEL HUILA_09LeLs1-38_102760_F2</t>
  </si>
  <si>
    <t>NEVADO DEL HUILA_09LeLs1-38_102760_F3</t>
  </si>
  <si>
    <t>NEVADO DEL HUILA_09LeLs1-38_102760_F4</t>
  </si>
  <si>
    <t>NEVADO DEL HUILA_09QeL-38_102836</t>
  </si>
  <si>
    <t>NEVADO DEL HUILA_09QeL-38_102836_H1</t>
  </si>
  <si>
    <t>NEVADO DEL HUILA_09QeL-38_102836_H2</t>
  </si>
  <si>
    <t>NEVADO DEL HUILA_09QeL-38_102836_H3</t>
  </si>
  <si>
    <t>NEVADO DEL HUILA_09QeL-38_102836_H4</t>
  </si>
  <si>
    <t>NEVADO DEL HUILA_09QeL-38_102836_H5</t>
  </si>
  <si>
    <t>NEVADO DEL HUILA_09QeL-38_102836_H6</t>
  </si>
  <si>
    <t>NEVADO DEL HUILA_09QeL-38_102836_H7</t>
  </si>
  <si>
    <t>NEVADO DEL HUILA_09QeL-38_102836_H8</t>
  </si>
  <si>
    <t>NEVADO DEL HUILA_09QeL-38_102836_H9</t>
  </si>
  <si>
    <t>NEVADO DEL HUILA_09QeL-38_102836_H10</t>
  </si>
  <si>
    <t>NEVADO DEL HUILA_09QeL-38_102836_H11</t>
  </si>
  <si>
    <t>NEVADO DEL HUILA_09QeL-38_102836_H12</t>
  </si>
  <si>
    <t>NEVADO DEL HUILA_09QeL-38_102836_H13</t>
  </si>
  <si>
    <t>NEVADO DEL HUILA_09QeL-38_102836_H14</t>
  </si>
  <si>
    <t>NEVADO DEL HUILA_09QeL-38_102836_H15</t>
  </si>
  <si>
    <t>NEVADO DEL HUILA_09QeL-38_102836_H16</t>
  </si>
  <si>
    <t>NEVADO DEL HUILA_09QeL-38_102836_H17</t>
  </si>
  <si>
    <t>NEVADO DEL HUILA_09QeL-38_102836_H18</t>
  </si>
  <si>
    <t>NEVADO DEL HUILA_09QeL-38_102836_H19</t>
  </si>
  <si>
    <t>NEVADO DEL HUILA_09QeL-38_102836_H20</t>
  </si>
  <si>
    <t>NEVADO DEL HUILA_09QeL-38_102836_H21</t>
  </si>
  <si>
    <t>NEVADO DEL HUILA_09QeL-38_102836_H22</t>
  </si>
  <si>
    <t>NEVADO DEL HUILA_09QeL-38_102836_H23</t>
  </si>
  <si>
    <t>NEVADO DEL HUILA_09QeL-38_102836_H24</t>
  </si>
  <si>
    <t>NEVADO DEL HUILA_09QeL-38_102836_H25</t>
  </si>
  <si>
    <t>NEVADO DEL HUILA_09QeL-38_102836_H26</t>
  </si>
  <si>
    <t>NEVADO DEL HUILA_09QeL-38_102836_H27</t>
  </si>
  <si>
    <t>NEVADO DEL HUILA_09QeL-38_102836_H28</t>
  </si>
  <si>
    <t>NEVADO DEL HUILA_09QeL-38_102836_H29</t>
  </si>
  <si>
    <t>NEVADO DEL HUILA_09QeL-38_102836_H30</t>
  </si>
  <si>
    <t>NEVADO DEL HUILA_09QeL-38_102836_H31</t>
  </si>
  <si>
    <t>NEVADO DEL HUILA_09QeL-38_102836_H32</t>
  </si>
  <si>
    <t>NEVADO DEL HUILA_09QeL-38_102836_H33</t>
  </si>
  <si>
    <t>NEVADO DEL HUILA_09QeL-38_102836_H34</t>
  </si>
  <si>
    <t>NEVADO DEL HUILA_09QeL-38_102836_H35</t>
  </si>
  <si>
    <t>NEVADO DEL HUILA_10Lf-30_102783</t>
  </si>
  <si>
    <t>NEVADO DEL HUILA_10Lf-30_102783_M1</t>
  </si>
  <si>
    <t>NEVADO DEL HUILA_10Lf-30_102783_M2</t>
  </si>
  <si>
    <t>NEVADO DEL HUILA_10Lf-30_102783_M3</t>
  </si>
  <si>
    <t>NEVADO DEL HUILA_10Lf-30_102783_M4</t>
  </si>
  <si>
    <t>NEVADO DEL HUILA_10Lf-30_102783_M5</t>
  </si>
  <si>
    <t>NEVADO DEL HUILA_10Lf-30_102783_M6</t>
  </si>
  <si>
    <t>NEVADO DEL HUILA_10Lf-30_102783_M9</t>
  </si>
  <si>
    <t>NEVADO DEL HUILA_10Lf-30_102783_M10</t>
  </si>
  <si>
    <t>NEVADO DEL HUILA_10Lf-30_102783_M12</t>
  </si>
  <si>
    <t>NEVADO DEL HUILA_10Lf-30_102801</t>
  </si>
  <si>
    <t>NEVADO DEL HUILA_10Lf-30_102801_M1</t>
  </si>
  <si>
    <t>NEVADO DEL HUILA_10Lf-30_102801_M2</t>
  </si>
  <si>
    <t>NEVADO DEL HUILA_10Lf-30_102801_M3</t>
  </si>
  <si>
    <t>NEVADO DEL HUILA_10Lf-30_102801_M4</t>
  </si>
  <si>
    <t>NEVADO DEL HUILA_10Lf-30_102801_M5</t>
  </si>
  <si>
    <t>NEVADO DEL HUILA_10Lf-30_102801_M6</t>
  </si>
  <si>
    <t>NEVADO DEL HUILA_10Lf-30_102801_M9</t>
  </si>
  <si>
    <t>NEVADO DEL HUILA_10Lf-30_102801_M10</t>
  </si>
  <si>
    <t>NEVADO DEL HUILA_10Lf-30_102801_M12</t>
  </si>
  <si>
    <t>NEVADO DEL HUILA_10Lfs1-30_102787</t>
  </si>
  <si>
    <t>NEVADO DEL HUILA_10Lfs1-30_102787_V1</t>
  </si>
  <si>
    <t>NEVADO DEL HUILA_10Lfs1-30_102787_V2</t>
  </si>
  <si>
    <t>NEVADO DEL HUILA_10Lfs1-30_102787_V3</t>
  </si>
  <si>
    <t>NEVADO DEL HUILA_10Lfs1-30_102787_V4</t>
  </si>
  <si>
    <t>NEVADO DEL HUILA_10Lfs1-30_102787_V5</t>
  </si>
  <si>
    <t>NEVADO DEL HUILA_10Lfs1-30_102787_V6</t>
  </si>
  <si>
    <t>NEVADO DEL HUILA_10Lfs1-30_102789</t>
  </si>
  <si>
    <t>NEVADO DEL HUILA_10Lfs1-30_102789_V1</t>
  </si>
  <si>
    <t>NEVADO DEL HUILA_10Lfs1-30_102789_V2</t>
  </si>
  <si>
    <t>NEVADO DEL HUILA_10Lfs1-30_102789_V3</t>
  </si>
  <si>
    <t>NEVADO DEL HUILA_10Lfs1-30_102789_V4</t>
  </si>
  <si>
    <t>NEVADO DEL HUILA_10Lfs1-30_102789_V5</t>
  </si>
  <si>
    <t>NEVADO DEL HUILA_10Lfs1-30_102789_V6</t>
  </si>
  <si>
    <t>NEVADO DEL HUILA_10Lg2s1-30_102808</t>
  </si>
  <si>
    <t>NEVADO DEL HUILA_10Lg2s1-30_102808_AA1</t>
  </si>
  <si>
    <t>NEVADO DEL HUILA_10Lg2s1-30_102808_AA2</t>
  </si>
  <si>
    <t>NEVADO DEL HUILA_10Lg2s1-30_102808_AA4</t>
  </si>
  <si>
    <t>NEVADO DEL HUILA_10Lg2s1-30_102808_AA5</t>
  </si>
  <si>
    <t>NEVADO DEL HUILA_10Lg2s1-30_102808_AA6</t>
  </si>
  <si>
    <t>NEVADO DEL HUILA_10Lg2s1-30_102808_AA7</t>
  </si>
  <si>
    <t>OASIS ALTO_10Qf-30_102851</t>
  </si>
  <si>
    <t>OASIS ALTO_10Qf-30_102851_O1</t>
  </si>
  <si>
    <t>OASIS ALTO_10Qf-30_102851_O2</t>
  </si>
  <si>
    <t>OASIS ALTO_10Qf-30_102851_O3</t>
  </si>
  <si>
    <t>OASIS ALTO_10Qf-30_102851_O4</t>
  </si>
  <si>
    <t>OASIS ALTO_10Qf-30_102851_O5</t>
  </si>
  <si>
    <t>OASIS ALTO_10Qf-30_102851_O6</t>
  </si>
  <si>
    <t>OASIS ALTO_10Qf-30_102851_O7</t>
  </si>
  <si>
    <t>OASIS ALTO_10Qf-30_102851_O8</t>
  </si>
  <si>
    <t>OASIS ALTO_10Qf-30_102851_O9</t>
  </si>
  <si>
    <t>OASIS ALTO_10Qf-30_102851_O10</t>
  </si>
  <si>
    <t>OASIS ALTO_10Qf-30_102851_O11</t>
  </si>
  <si>
    <t>OASIS ALTO_10Qf-30_102851_O12</t>
  </si>
  <si>
    <t>OASIS ALTO_10Qf-30_102851_O13</t>
  </si>
  <si>
    <t>OASIS ALTO_10Qf-30_102851_O14</t>
  </si>
  <si>
    <t>OASIS ALTO_10Qf-30_102851_O15</t>
  </si>
  <si>
    <t>OASIS ALTO_10Qf-30_102851_O16</t>
  </si>
  <si>
    <t>OASIS ALTO_10Qf-30_102851_O17</t>
  </si>
  <si>
    <t>OASIS ALTO_10Qf-30_102851_O18</t>
  </si>
  <si>
    <t>OASIS ALTO_10Qf-30_102851_O19</t>
  </si>
  <si>
    <t>OASIS ALTO_10Qf-30_102851_O20</t>
  </si>
  <si>
    <t>OASIS ALTO_10Qf-30_102851_O21</t>
  </si>
  <si>
    <t>OASIS ALTO_10Qf-30_102851_O22</t>
  </si>
  <si>
    <t>OASIS ALTO_10Qf-30_102851_O23</t>
  </si>
  <si>
    <t>OASIS ALTO_10Qf-30_102851_O24</t>
  </si>
  <si>
    <t>OASIS ALTO_10Qf-30_102851_O25</t>
  </si>
  <si>
    <t>OASIS ALTO_10Qf-30_102851_O26</t>
  </si>
  <si>
    <t>OASIS ALTO_10Qf-30_102851_O27</t>
  </si>
  <si>
    <t>OASIS ALTO_10Qf-30_102851_O28</t>
  </si>
  <si>
    <t>OASIS ALTO_10Qf-30_102851_O29</t>
  </si>
  <si>
    <t>OASIS ALTO_10Qf-30_102851_O30</t>
  </si>
  <si>
    <t>OASIS ALTO_10Qf-30_102851_O31</t>
  </si>
  <si>
    <t>OASIS ALTO_10Qf-30_102851_O32</t>
  </si>
  <si>
    <t>OASIS ALTO_10Qf-30_102851_O33</t>
  </si>
  <si>
    <t>OASIS ALTO_10Qf-30_102851_O34</t>
  </si>
  <si>
    <t>OASIS ALTO_10Qf-30_102851_O35</t>
  </si>
  <si>
    <t>OASIS BAJO_05Qd-61_102864</t>
  </si>
  <si>
    <t>OASIS BAJO_05Qd-61_102864_C1</t>
  </si>
  <si>
    <t>OASIS BAJO_05Qd-61_102864_C2</t>
  </si>
  <si>
    <t>OASIS BAJO_05Qd-61_102864_C3</t>
  </si>
  <si>
    <t>OASIS BAJO_05Qd-61_102864_C4</t>
  </si>
  <si>
    <t>OASIS BAJO_05Qd-61_102864_C5</t>
  </si>
  <si>
    <t>OASIS BAJO_05Qd-61_102864_C6</t>
  </si>
  <si>
    <t>OASIS BAJO_05Qd-61_102864_C7</t>
  </si>
  <si>
    <t>OASIS BAJO_05Qd-61_102864_C8</t>
  </si>
  <si>
    <t>OASIS BAJO_05Qd-61_102864_C9</t>
  </si>
  <si>
    <t>OASIS BAJO_05Qd-61_102864_C10</t>
  </si>
  <si>
    <t>OASIS BAJO_05Qd-61_102864_C11</t>
  </si>
  <si>
    <t>OASIS BAJO_05Qd-61_102864_C12</t>
  </si>
  <si>
    <t>OASIS BAJO_05Qd-61_102864_C13</t>
  </si>
  <si>
    <t>OASIS BAJO_05Qd-61_102864_C14</t>
  </si>
  <si>
    <t>OASIS BAJO_05Qd-61_102864_C15</t>
  </si>
  <si>
    <t>OASIS BAJO_05Qd-61_102864_C16</t>
  </si>
  <si>
    <t>OASIS BAJO_05Qd-61_102864_C17</t>
  </si>
  <si>
    <t>OASIS BAJO_05Qd-61_102864_C18</t>
  </si>
  <si>
    <t>OASIS BAJO_05Qd-61_102864_C19</t>
  </si>
  <si>
    <t>OASIS BAJO_05Qd-61_102864_C20</t>
  </si>
  <si>
    <t>OASIS BAJO_05Qd-61_102864_C21</t>
  </si>
  <si>
    <t>OASIS BAJO_05Qd-61_102864_C22</t>
  </si>
  <si>
    <t>OASIS BAJO_05Qd-61_102864_C23</t>
  </si>
  <si>
    <t>OASIS BAJO_05Qd-61_102864_C24</t>
  </si>
  <si>
    <t>OASIS BAJO_05Qd-61_102864_C25</t>
  </si>
  <si>
    <t>OASIS BAJO_05Qd-61_102864_C26</t>
  </si>
  <si>
    <t>OASIS BAJO_05Qd-61_102864_C27</t>
  </si>
  <si>
    <t>OASIS BAJO_05Qd-61_102864_C28</t>
  </si>
  <si>
    <t>OASIS BAJO_05Qd-61_102864_C29</t>
  </si>
  <si>
    <t>OASIS BAJO_05Qd-61_102864_C30</t>
  </si>
  <si>
    <t>OASIS BAJO_05Qd-61_102864_C31</t>
  </si>
  <si>
    <t>OASIS BAJO_05Qd-61_102864_C32</t>
  </si>
  <si>
    <t>OASIS BAJO_05Qd-61_102864_C33</t>
  </si>
  <si>
    <t>OASIS BAJO_05Qd-61_102864_C34</t>
  </si>
  <si>
    <t>OASIS BAJO_05Qd-61_102864_C35</t>
  </si>
  <si>
    <t>OASIS BAJO_05Qd-61_102864_C36</t>
  </si>
  <si>
    <t>OASIS BAJO_05Qd-61_102864_C37</t>
  </si>
  <si>
    <t>OASIS BAJO_05Qd-61_102864_C38</t>
  </si>
  <si>
    <t>OASIS BAJO_05Qd-61_102864_C39</t>
  </si>
  <si>
    <t>OASIS BAJO_05Qd-61_102864_C40</t>
  </si>
  <si>
    <t>OASIS BAJO_05Qd-61_102864_C41</t>
  </si>
  <si>
    <t>OASIS BAJO_05Qd-61_102864_C42</t>
  </si>
  <si>
    <t>OASIS BAJO_05Qd-61_102864_C43</t>
  </si>
  <si>
    <t>OASIS BAJO_05Qd-61_102864_C44</t>
  </si>
  <si>
    <t>OASIS BAJO_05Qd-61_102864_C45</t>
  </si>
  <si>
    <t>OASIS BAJO_05Qd-61_102864_C46</t>
  </si>
  <si>
    <t>OASIS BAJO_05Qd-61_102864_C47</t>
  </si>
  <si>
    <t>OASIS BAJO_05Qd-61_102864_C48</t>
  </si>
  <si>
    <t>OASIS BAJO_05Qd-61_102864_C49</t>
  </si>
  <si>
    <t>OASIS BAJO_05Qd-61_102864_C50</t>
  </si>
  <si>
    <t>OASIS BAJO_05Qd-61_102864_C51</t>
  </si>
  <si>
    <t>OASIS BAJO_05Qd-61_102864_C52</t>
  </si>
  <si>
    <t>OASIS BAJO_05Qd-61_102864_C53</t>
  </si>
  <si>
    <t>OASIS BAJO_05Qd-61_102864_C54</t>
  </si>
  <si>
    <t>OASIS BAJO_05Qd-61_102864_C55</t>
  </si>
  <si>
    <t>OASIS BAJO_05Qd-61_102864_C56</t>
  </si>
  <si>
    <t>OASIS BAJO_05Qd-61_102864_C57</t>
  </si>
  <si>
    <t>OASIS BAJO_05Qd-61_102864_C58</t>
  </si>
  <si>
    <t>OASIS BAJO_05Qd-61_102864_C59</t>
  </si>
  <si>
    <t>OASIS BAJO_05Qd-61_102864_C60</t>
  </si>
  <si>
    <t>OASIS BAJO_05Qd-61_102864_C61</t>
  </si>
  <si>
    <t>OASIS BAJO_05Qd-61_102864_C62</t>
  </si>
  <si>
    <t>OASIS BAJO_05Qd-61_102864_C63</t>
  </si>
  <si>
    <t>OASIS BAJO_05Qd-61_102864_C64</t>
  </si>
  <si>
    <t>OASIS BAJO_05Qd-61_102864_C65</t>
  </si>
  <si>
    <t>OASIS BAJO_05Qd-61_102864_C66</t>
  </si>
  <si>
    <t>OASIS BAJO_05Qd-61_102864_C67</t>
  </si>
  <si>
    <t>OASIS BAJO_05Qd-61_102864_C68</t>
  </si>
  <si>
    <t>OASIS BAJO_05Qd-61_102864_C69</t>
  </si>
  <si>
    <t>OASIS BAJO_05Qd-61_102864_C70</t>
  </si>
  <si>
    <t>OASIS BAJO_05Qd-61_102864_C71</t>
  </si>
  <si>
    <t>OASIS BAJO_05Qd-61_102864_C72</t>
  </si>
  <si>
    <t>OASIS BAJO_05Qd-61_102864_C73</t>
  </si>
  <si>
    <t>OASIS BAJO_05Qd-61_102864_C74</t>
  </si>
  <si>
    <t>OASIS BAJO_05Qd-61_102864_C75</t>
  </si>
  <si>
    <t>OASIS BAJO_05Qd-61_102864_C76</t>
  </si>
  <si>
    <t>OASIS BAJO_05Qd-61_102864_C77</t>
  </si>
  <si>
    <t>OASIS BAJO_05Qd-61_102864_C78</t>
  </si>
  <si>
    <t>OASIS BAJO_05Qd-61_102864_C79</t>
  </si>
  <si>
    <t>OASIS BAJO_05Qd-61_102864_C80</t>
  </si>
  <si>
    <t>OASIS BAJO_05Qd-61_102864_C81</t>
  </si>
  <si>
    <t>OASIS BAJO_05Qd-61_102864_C82</t>
  </si>
  <si>
    <t>OASIS BAJO_05Qd-61_102864_C83</t>
  </si>
  <si>
    <t>OASIS BAJO_05Qd-61_102864_C84</t>
  </si>
  <si>
    <t>OASIS BAJO_05Qd-61_102864_C85</t>
  </si>
  <si>
    <t>OASIS BAJO_05Qd-61_102864_C86</t>
  </si>
  <si>
    <t>OASIS BAJO_05Qd-61_102864_C87</t>
  </si>
  <si>
    <t>OASIS BAJO_05Qd-61_102864_C88</t>
  </si>
  <si>
    <t>OASIS BAJO_05Qd-61_102864_C89</t>
  </si>
  <si>
    <t>OASIS BAJO_05Qd-61_102864_C90</t>
  </si>
  <si>
    <t>OASIS BAJO_05Qd-61_102864_C91</t>
  </si>
  <si>
    <t>OASIS BAJO_05Qd-61_102864_C92</t>
  </si>
  <si>
    <t>OASIS BAJO_05Qd-61_102864_C93</t>
  </si>
  <si>
    <t>OASIS BAJO_05Qd-61_102864_C94</t>
  </si>
  <si>
    <t>OASIS BAJO_05Qd-61_102864_C95</t>
  </si>
  <si>
    <t>OASIS BAJO_05Qd-61_102864_C96</t>
  </si>
  <si>
    <t>OASIS BAJO_05Qd-61_102864_C97</t>
  </si>
  <si>
    <t>OASIS BAJO_05Qd-61_102864_C98</t>
  </si>
  <si>
    <t>OASIS BAJO_05Qd-61_102864_C99</t>
  </si>
  <si>
    <t>OASIS BAJO_05Qd-61_102864_C100</t>
  </si>
  <si>
    <t>OASIS BAJO_05Qd-61_102864_C101</t>
  </si>
  <si>
    <t>OASIS BAJO_05Qd-61_102864_C102</t>
  </si>
  <si>
    <t>OASIS BAJO_05Qd-61_102864_C103</t>
  </si>
  <si>
    <t>OASIS BAJO_05Qd-61_102864_C104</t>
  </si>
  <si>
    <t>OASIS BAJO_05Qd-61_102864_C105</t>
  </si>
  <si>
    <t>OASIS BAJO_05Qd-61_102864_C106</t>
  </si>
  <si>
    <t>OASIS BAJO_05Qd-61_102864_C107</t>
  </si>
  <si>
    <t>OASIS BAJO_05Qd-61_102864_C108</t>
  </si>
  <si>
    <t>OASIS BAJO_05Qd-61_102864_C109</t>
  </si>
  <si>
    <t>OASIS BAJO_05Qd-61_102864_C110</t>
  </si>
  <si>
    <t>OASIS BAJO_05Qd-61_102864_C111</t>
  </si>
  <si>
    <t>OASIS BAJO_05Qd-61_102864_C112</t>
  </si>
  <si>
    <t>OASIS BAJO_05Qd-61_102864_C113</t>
  </si>
  <si>
    <t>OASIS BAJO_05Qd-61_102864_C114</t>
  </si>
  <si>
    <t>OASIS BAJO_05Qd-61_102864_C115</t>
  </si>
  <si>
    <t>OASIS BAJO_05Qd-61_102864_C116</t>
  </si>
  <si>
    <t>OASIS BAJO_05Qd-61_102864_C117</t>
  </si>
  <si>
    <t>OASIS BAJO_05Qd-61_102864_C118</t>
  </si>
  <si>
    <t>OASIS BAJO_05Qd-61_102864_C119</t>
  </si>
  <si>
    <t>OASIS BAJO_05Qd-61_102864_C120</t>
  </si>
  <si>
    <t>OASIS BAJO_05Qd-61_102864_C121</t>
  </si>
  <si>
    <t>OASIS BAJO_05Qd-61_102864_C122</t>
  </si>
  <si>
    <t>OASIS BAJO_05Qd-61_102864_C123</t>
  </si>
  <si>
    <t>OASIS BAJO_05Qd-61_102864_C124</t>
  </si>
  <si>
    <t>OASIS BAJO_05Qd-61_102864_C125</t>
  </si>
  <si>
    <t>OASIS BAJO_05Qd-61_102864_C126</t>
  </si>
  <si>
    <t>OASIS BAJO_05Qd-61_102864_C127</t>
  </si>
  <si>
    <t>OASIS BAJO_05Qd-61_102864_C128</t>
  </si>
  <si>
    <t>OASIS BAJO_05Qd-61_102864_C129</t>
  </si>
  <si>
    <t>OASIS BAJO_05Qd-61_102864_C130</t>
  </si>
  <si>
    <t>OASIS BAJO_05Qd-61_102864_C131</t>
  </si>
  <si>
    <t>OASIS BAJO_05Qd-61_102864_C132</t>
  </si>
  <si>
    <t>OASIS BAJO_05Qd-61_102864_C133</t>
  </si>
  <si>
    <t>OASIS BAJO_05Qd-61_102864_C134</t>
  </si>
  <si>
    <t>OASIS BAJO_05Qd-61_102864_C135</t>
  </si>
  <si>
    <t>OASIS BAJO_05Qd-61_102864_C136</t>
  </si>
  <si>
    <t>OASIS BAJO_05Qd-61_102864_C137</t>
  </si>
  <si>
    <t>OASIS BAJO_05Qd-61_102864_C138</t>
  </si>
  <si>
    <t>OASIS BAJO_05Qd-61_102864_C139</t>
  </si>
  <si>
    <t>OASIS BAJO_05Qd-61_102864_C140</t>
  </si>
  <si>
    <t>OASIS BAJO_05Qd-61_102864_C141</t>
  </si>
  <si>
    <t>OASIS BAJO_05Qd-61_102864_C142</t>
  </si>
  <si>
    <t>OASIS BAJO_05Qd-61_102864_C143</t>
  </si>
  <si>
    <t>OASIS BAJO_05Qd-61_102864_C144</t>
  </si>
  <si>
    <t>OASIS BAJO_05Qd-61_102864_C145</t>
  </si>
  <si>
    <t>OASIS BAJO_05Qd-61_102864_C146</t>
  </si>
  <si>
    <t>OASIS BAJO_05Qd-61_102864_C147</t>
  </si>
  <si>
    <t>OASIS BAJO_05Qd-61_102864_C148</t>
  </si>
  <si>
    <t>OASIS BAJO_05Qd-61_102864_C149</t>
  </si>
  <si>
    <t>OASIS BAJO_05Qd-61_102864_C150</t>
  </si>
  <si>
    <t>OASIS BAJO_05Qd-61_102864_C151</t>
  </si>
  <si>
    <t>OASIS BAJO_05Qd-61_102864_C152</t>
  </si>
  <si>
    <t>OASIS BAJO_05Qd-61_102864_C153</t>
  </si>
  <si>
    <t>OASIS BAJO_05Qd-61_102864_C154</t>
  </si>
  <si>
    <t>OASIS BAJO_05Qd-61_102864_C155</t>
  </si>
  <si>
    <t>OASIS BAJO_05Qd-61_102864_C156</t>
  </si>
  <si>
    <t>OASIS BAJO_05Qd-61_102864_C157</t>
  </si>
  <si>
    <t>OASIS BAJO_05Qd-61_102864_C158</t>
  </si>
  <si>
    <t>OASIS BAJO_05Qd-61_102864_C159</t>
  </si>
  <si>
    <t>OASIS BAJO_05Qd-61_102864_C160</t>
  </si>
  <si>
    <t>OASIS BAJO_05Qd-61_102864_C161</t>
  </si>
  <si>
    <t>OASIS BAJO_05Qd-61_102864_C162</t>
  </si>
  <si>
    <t>OASIS BAJO_05Qd-61_102864_C163</t>
  </si>
  <si>
    <t>OASIS BAJO_05Qd-61_102864_C164</t>
  </si>
  <si>
    <t>OASIS BAJO_05Qd-61_102864_C165</t>
  </si>
  <si>
    <t>OASIS BAJO_05Qd-61_102864_C166</t>
  </si>
  <si>
    <t>OASIS BAJO_05Qd-61_102864_C167</t>
  </si>
  <si>
    <t>OASIS BAJO_05Qd-61_102864_C168</t>
  </si>
  <si>
    <t>OASIS BAJO_05Qd-61_102864_C169</t>
  </si>
  <si>
    <t>OASIS BAJO_05Qd-61_102864_C170</t>
  </si>
  <si>
    <t>OASIS BAJO_05Qd-61_102864_C171</t>
  </si>
  <si>
    <t>OASIS BAJO_05Qd-61_102864_C172</t>
  </si>
  <si>
    <t>OASIS BAJO_05Qd-61_102864_C173</t>
  </si>
  <si>
    <t>OASIS BAJO_05Qd-61_102864_C174</t>
  </si>
  <si>
    <t>OASIS BAJO_05Qd-61_102864_C175</t>
  </si>
  <si>
    <t>OASIS BAJO_05Qd-61_102864_C176</t>
  </si>
  <si>
    <t>OASIS BAJO_05Qd-61_102864_C177</t>
  </si>
  <si>
    <t>OASIS BAJO_05Qd-61_102864_C178</t>
  </si>
  <si>
    <t>OASIS BAJO_05Qd-61_102864_C179</t>
  </si>
  <si>
    <t>OASIS BAJO_05Qd-61_102864_C180</t>
  </si>
  <si>
    <t>OASIS BAJO_05Qd-61_102864_C181</t>
  </si>
  <si>
    <t>OASIS BAJO_05Qd-61_102864_C182</t>
  </si>
  <si>
    <t>OASIS BAJO_05Qd-61_102864_C183</t>
  </si>
  <si>
    <t>OASIS BAJO_05Qd-61_102864_C184</t>
  </si>
  <si>
    <t>OASIS BAJO_05Qd-61_102864_C185</t>
  </si>
  <si>
    <t>OASIS BAJO_05Qd-61_102864_C186</t>
  </si>
  <si>
    <t>OASIS BAJO_05Qd-61_102864_C187</t>
  </si>
  <si>
    <t>OASIS BAJO_05Qd-61_102864_C188</t>
  </si>
  <si>
    <t>OASIS BAJO_05Qd-61_102864_C189</t>
  </si>
  <si>
    <t>OASIS BAJO_05Qd-61_102864_C190</t>
  </si>
  <si>
    <t>OASIS BAJO_05Qd-61_102864_C191</t>
  </si>
  <si>
    <t>OASIS BAJO_05Qd-61_102864_C192</t>
  </si>
  <si>
    <t>OASIS BAJO_05Qd-61_102864_C193</t>
  </si>
  <si>
    <t>OASIS BAJO_05Qd-61_102864_C194</t>
  </si>
  <si>
    <t>OASIS BAJO_05Qd-61_102864_C195</t>
  </si>
  <si>
    <t>OASIS BAJO_05Qd-61_102864_C196</t>
  </si>
  <si>
    <t>OASIS BAJO_05Qd-61_102864_C197</t>
  </si>
  <si>
    <t>OASIS BAJO_05Qd-61_102864_C198</t>
  </si>
  <si>
    <t>OASIS BAJO_05Qd-61_102864_C199</t>
  </si>
  <si>
    <t>OASIS BAJO_05Qd-61_102864_C200</t>
  </si>
  <si>
    <t>OASIS BAJO_05Qd-61_102864_C201</t>
  </si>
  <si>
    <t>OASIS BAJO_05Qd-61_102864_C202</t>
  </si>
  <si>
    <t>OASIS BAJO_05Qd-61_102864_C203</t>
  </si>
  <si>
    <t>OASIS BAJO_05Qd-61_102864_C204</t>
  </si>
  <si>
    <t>OASIS BAJO_05Qd-61_102864_C205</t>
  </si>
  <si>
    <t>OASIS BAJO_05Qd-61_102864_C206</t>
  </si>
  <si>
    <t>OASIS BAJO_05Qd-61_102864_C207</t>
  </si>
  <si>
    <t>OASIS BAJO_05Qd-61_102864_C208</t>
  </si>
  <si>
    <t>OASIS BAJO_05Qd-61_102864_C209</t>
  </si>
  <si>
    <t>OASIS BAJO_10Qf-30_102851</t>
  </si>
  <si>
    <t>OASIS BAJO_10Qf-30_102851_O1</t>
  </si>
  <si>
    <t>OASIS BAJO_10Qf-30_102851_O2</t>
  </si>
  <si>
    <t>OASIS BAJO_10Qf-30_102851_O3</t>
  </si>
  <si>
    <t>OASIS BAJO_10Qf-30_102851_O4</t>
  </si>
  <si>
    <t>OASIS BAJO_10Qf-30_102851_O5</t>
  </si>
  <si>
    <t>OASIS BAJO_10Qf-30_102851_O6</t>
  </si>
  <si>
    <t>OASIS BAJO_10Qf-30_102851_O7</t>
  </si>
  <si>
    <t>OASIS BAJO_10Qf-30_102851_O8</t>
  </si>
  <si>
    <t>OASIS BAJO_10Qf-30_102851_O9</t>
  </si>
  <si>
    <t>OASIS BAJO_10Qf-30_102851_O10</t>
  </si>
  <si>
    <t>OASIS BAJO_10Qf-30_102851_O11</t>
  </si>
  <si>
    <t>OASIS BAJO_10Qf-30_102851_O12</t>
  </si>
  <si>
    <t>OASIS BAJO_10Qf-30_102851_O13</t>
  </si>
  <si>
    <t>OASIS BAJO_10Qf-30_102851_O14</t>
  </si>
  <si>
    <t>OASIS BAJO_10Qf-30_102851_O15</t>
  </si>
  <si>
    <t>OASIS BAJO_10Qf-30_102851_O16</t>
  </si>
  <si>
    <t>OASIS BAJO_10Qf-30_102851_O17</t>
  </si>
  <si>
    <t>OASIS BAJO_10Qf-30_102851_O18</t>
  </si>
  <si>
    <t>OASIS BAJO_10Qf-30_102851_O19</t>
  </si>
  <si>
    <t>OASIS BAJO_10Qf-30_102851_O20</t>
  </si>
  <si>
    <t>OASIS BAJO_10Qf-30_102851_O21</t>
  </si>
  <si>
    <t>OASIS BAJO_10Qf-30_102851_O22</t>
  </si>
  <si>
    <t>OASIS BAJO_10Qf-30_102851_O23</t>
  </si>
  <si>
    <t>OASIS BAJO_10Qf-30_102851_O24</t>
  </si>
  <si>
    <t>OASIS BAJO_10Qf-30_102851_O25</t>
  </si>
  <si>
    <t>OASIS BAJO_10Qf-30_102851_O26</t>
  </si>
  <si>
    <t>OASIS BAJO_10Qf-30_102851_O27</t>
  </si>
  <si>
    <t>OASIS BAJO_10Qf-30_102851_O28</t>
  </si>
  <si>
    <t>OASIS BAJO_10Qf-30_102851_O29</t>
  </si>
  <si>
    <t>OASIS BAJO_10Qf-30_102851_O30</t>
  </si>
  <si>
    <t>OASIS BAJO_10Qf-30_102851_O31</t>
  </si>
  <si>
    <t>OASIS BAJO_10Qf-30_102851_O32</t>
  </si>
  <si>
    <t>OASIS BAJO_10Qf-30_102851_O33</t>
  </si>
  <si>
    <t>OASIS BAJO_10Qf-30_102851_O34</t>
  </si>
  <si>
    <t>OASIS BAJO_10Qf-30_102851_O35</t>
  </si>
  <si>
    <t>PALOMAS_10Rf-30_102964</t>
  </si>
  <si>
    <t>PALOMAS_10Rf-30_102964_Q1</t>
  </si>
  <si>
    <t>PALOMAS_10Rf-30_102964_Q2</t>
  </si>
  <si>
    <t>PALOMAS_10Rf-30_102964_Q3</t>
  </si>
  <si>
    <t>PALOMAS_10Rf-30_102964_Q4</t>
  </si>
  <si>
    <t>PALOMAS_10Rf-30_102964_Q5</t>
  </si>
  <si>
    <t>PALOMAS_10Rf-30_102964_Q6</t>
  </si>
  <si>
    <t>PALOMAS_10Rf-30_102964_Q7</t>
  </si>
  <si>
    <t>PALOMAS_10Rf-30_102964_Q8</t>
  </si>
  <si>
    <t>PALOMAS_10Rf-30_102964_Q9</t>
  </si>
  <si>
    <t>PALOMAS_10Rf-30_102964_Q10</t>
  </si>
  <si>
    <t>PALOMAS_10Rf-30_102964_Q11</t>
  </si>
  <si>
    <t>PALOMAS_10Rf-30_102964_Q12</t>
  </si>
  <si>
    <t>PALOMAS_10Rf-30_102964_Q13</t>
  </si>
  <si>
    <t>PALOMAS_10Rf-30_102964_Q14</t>
  </si>
  <si>
    <t>PALOMAS_10Rf-30_102964_Q15</t>
  </si>
  <si>
    <t>PALOMAS_10Rf-30_102964_Q16</t>
  </si>
  <si>
    <t>PALOMAS_10Rf-30_102964_Q17</t>
  </si>
  <si>
    <t>PALOMAS_10Rf-30_102964_Q18</t>
  </si>
  <si>
    <t>PALOMAS_10Rf-30_102964_Q19</t>
  </si>
  <si>
    <t>PALOMAS_10Rf-30_102964_Q20</t>
  </si>
  <si>
    <t>PALOMAS_10Rf-30_102964_Q21</t>
  </si>
  <si>
    <t>PALOMAS_10Rf-30_102964_Q22</t>
  </si>
  <si>
    <t>PALOMAS_10Rf-30_102964_Q23</t>
  </si>
  <si>
    <t>PALOMAS_10Rf-30_102964_Q24</t>
  </si>
  <si>
    <t>PALOMAS_10Rf-30_102964_Q25</t>
  </si>
  <si>
    <t>PALOMAS_10Rf-30_102964_Q26</t>
  </si>
  <si>
    <t>PALOMAS_10Rf-30_102964_Q27</t>
  </si>
  <si>
    <t>PALOMAS_10Rf-30_102964_Q28</t>
  </si>
  <si>
    <t>PALOMAS_10Rf-30_102964_Q29</t>
  </si>
  <si>
    <t>PALOMAS_10Rf-30_102964_Q30</t>
  </si>
  <si>
    <t>PALOMAS_10Rf-30_102964_Q31</t>
  </si>
  <si>
    <t>PALOMAS_10Rf-30_102964_Q32</t>
  </si>
  <si>
    <t>PALOMAS_10Rf-30_102964_Q33</t>
  </si>
  <si>
    <t>PARQUE NATURAL_10Lf-30_102753</t>
  </si>
  <si>
    <t>PARQUE NATURAL_10Lf-30_102753_M1</t>
  </si>
  <si>
    <t>PARQUE NATURAL_10Lf-30_102753_M2</t>
  </si>
  <si>
    <t>PARQUE NATURAL_10Lf-30_102753_M3</t>
  </si>
  <si>
    <t>PARQUE NATURAL_10Lf-30_102753_M4</t>
  </si>
  <si>
    <t>PARQUE NATURAL_10Lf-30_102753_M5</t>
  </si>
  <si>
    <t>PARQUE NATURAL_10Lf-30_102753_M6</t>
  </si>
  <si>
    <t>PARQUE NATURAL_10Lf-30_102753_M9</t>
  </si>
  <si>
    <t>PARQUE NATURAL_10Lf-30_102753_M10</t>
  </si>
  <si>
    <t>PARQUE NATURAL_10Lf-30_102753_M12</t>
  </si>
  <si>
    <t>PARQUE NATURAL_10Lf-30_102769</t>
  </si>
  <si>
    <t>PARQUE NATURAL_10Lf-30_102769_M1</t>
  </si>
  <si>
    <t>PARQUE NATURAL_10Lf-30_102769_M2</t>
  </si>
  <si>
    <t>PARQUE NATURAL_10Lf-30_102769_M3</t>
  </si>
  <si>
    <t>PARQUE NATURAL_10Lf-30_102769_M4</t>
  </si>
  <si>
    <t>PARQUE NATURAL_10Lf-30_102769_M5</t>
  </si>
  <si>
    <t>PARQUE NATURAL_10Lf-30_102769_M6</t>
  </si>
  <si>
    <t>PARQUE NATURAL_10Lf-30_102769_M9</t>
  </si>
  <si>
    <t>PARQUE NATURAL_10Lf-30_102769_M10</t>
  </si>
  <si>
    <t>PARQUE NATURAL_10Lf-30_102769_M12</t>
  </si>
  <si>
    <t>PARQUE NATURAL_10Lf-30_102783</t>
  </si>
  <si>
    <t>PARQUE NATURAL_10Lf-30_102783_M1</t>
  </si>
  <si>
    <t>PARQUE NATURAL_10Lf-30_102783_M2</t>
  </si>
  <si>
    <t>PARQUE NATURAL_10Lf-30_102783_M3</t>
  </si>
  <si>
    <t>PARQUE NATURAL_10Lf-30_102783_M4</t>
  </si>
  <si>
    <t>PARQUE NATURAL_10Lf-30_102783_M5</t>
  </si>
  <si>
    <t>PARQUE NATURAL_10Lf-30_102783_M6</t>
  </si>
  <si>
    <t>PARQUE NATURAL_10Lf-30_102783_M9</t>
  </si>
  <si>
    <t>PARQUE NATURAL_10Lf-30_102783_M10</t>
  </si>
  <si>
    <t>PARQUE NATURAL_10Lf-30_102783_M12</t>
  </si>
  <si>
    <t>PARQUE NATURAL_10Lf-30_102784</t>
  </si>
  <si>
    <t>PARQUE NATURAL_10Lf-30_102784_M1</t>
  </si>
  <si>
    <t>PARQUE NATURAL_10Lf-30_102784_M2</t>
  </si>
  <si>
    <t>PARQUE NATURAL_10Lf-30_102784_M3</t>
  </si>
  <si>
    <t>PARQUE NATURAL_10Lf-30_102784_M4</t>
  </si>
  <si>
    <t>PARQUE NATURAL_10Lf-30_102784_M5</t>
  </si>
  <si>
    <t>PARQUE NATURAL_10Lf-30_102784_M6</t>
  </si>
  <si>
    <t>PARQUE NATURAL_10Lf-30_102784_M9</t>
  </si>
  <si>
    <t>PARQUE NATURAL_10Lf-30_102784_M10</t>
  </si>
  <si>
    <t>PARQUE NATURAL_10Lf-30_102784_M12</t>
  </si>
  <si>
    <t>PARQUE NATURAL_10Lfs1-30_102770</t>
  </si>
  <si>
    <t>PARQUE NATURAL_10Lfs1-30_102770_V1</t>
  </si>
  <si>
    <t>PARQUE NATURAL_10Lfs1-30_102770_V2</t>
  </si>
  <si>
    <t>PARQUE NATURAL_10Lfs1-30_102770_V3</t>
  </si>
  <si>
    <t>PARQUE NATURAL_10Lfs1-30_102770_V4</t>
  </si>
  <si>
    <t>PARQUE NATURAL_10Lfs1-30_102770_V5</t>
  </si>
  <si>
    <t>PARQUE NATURAL_10Lfs1-30_102770_V6</t>
  </si>
  <si>
    <t>PATAGONIA_10Lf-30_102769</t>
  </si>
  <si>
    <t>PATAGONIA_10Lf-30_102769_M1</t>
  </si>
  <si>
    <t>PATAGONIA_10Lf-30_102769_M2</t>
  </si>
  <si>
    <t>PATAGONIA_10Lf-30_102769_M3</t>
  </si>
  <si>
    <t>PATAGONIA_10Lf-30_102769_M4</t>
  </si>
  <si>
    <t>PATAGONIA_10Lf-30_102769_M5</t>
  </si>
  <si>
    <t>PATAGONIA_10Lf-30_102769_M6</t>
  </si>
  <si>
    <t>PATAGONIA_10Lf-30_102769_M9</t>
  </si>
  <si>
    <t>PATAGONIA_10Lf-30_102769_M10</t>
  </si>
  <si>
    <t>PATAGONIA_10Lf-30_102769_M12</t>
  </si>
  <si>
    <t>PATAGONIA_10Lf-30_102824</t>
  </si>
  <si>
    <t>PATAGONIA_10Lf-30_102824_M1</t>
  </si>
  <si>
    <t>PATAGONIA_10Lf-30_102824_M2</t>
  </si>
  <si>
    <t>PATAGONIA_10Lf-30_102824_M3</t>
  </si>
  <si>
    <t>PATAGONIA_10Lf-30_102824_M4</t>
  </si>
  <si>
    <t>PATAGONIA_10Lf-30_102824_M5</t>
  </si>
  <si>
    <t>PATAGONIA_10Lf-30_102824_M6</t>
  </si>
  <si>
    <t>PATAGONIA_10Lf-30_102824_M9</t>
  </si>
  <si>
    <t>PATAGONIA_10Lf-30_102824_M10</t>
  </si>
  <si>
    <t>PATAGONIA_10Lf-30_102824_M12</t>
  </si>
  <si>
    <t>PATAGONIA_10Qf-30_102852</t>
  </si>
  <si>
    <t>PATAGONIA_10Qf-30_102852_O1</t>
  </si>
  <si>
    <t>PATAGONIA_10Qf-30_102852_O2</t>
  </si>
  <si>
    <t>PATAGONIA_10Qf-30_102852_O3</t>
  </si>
  <si>
    <t>PATAGONIA_10Qf-30_102852_O4</t>
  </si>
  <si>
    <t>PATAGONIA_10Qf-30_102852_O5</t>
  </si>
  <si>
    <t>PATAGONIA_10Qf-30_102852_O6</t>
  </si>
  <si>
    <t>PATAGONIA_10Qf-30_102852_O7</t>
  </si>
  <si>
    <t>PATAGONIA_10Qf-30_102852_O8</t>
  </si>
  <si>
    <t>PATAGONIA_10Qf-30_102852_O9</t>
  </si>
  <si>
    <t>PATAGONIA_10Qf-30_102852_O10</t>
  </si>
  <si>
    <t>PATAGONIA_10Qf-30_102852_O11</t>
  </si>
  <si>
    <t>PATAGONIA_10Qf-30_102852_O12</t>
  </si>
  <si>
    <t>PATAGONIA_10Qf-30_102852_O13</t>
  </si>
  <si>
    <t>PATAGONIA_10Qf-30_102852_O14</t>
  </si>
  <si>
    <t>PATAGONIA_10Qf-30_102852_O15</t>
  </si>
  <si>
    <t>PATAGONIA_10Qf-30_102852_O16</t>
  </si>
  <si>
    <t>PATAGONIA_10Qf-30_102852_O17</t>
  </si>
  <si>
    <t>PATAGONIA_10Qf-30_102852_O18</t>
  </si>
  <si>
    <t>PATAGONIA_10Qf-30_102852_O19</t>
  </si>
  <si>
    <t>PATAGONIA_10Qf-30_102852_O20</t>
  </si>
  <si>
    <t>PATAGONIA_10Qf-30_102852_O21</t>
  </si>
  <si>
    <t>PATAGONIA_10Qf-30_102852_O22</t>
  </si>
  <si>
    <t>PATAGONIA_10Qf-30_102852_O23</t>
  </si>
  <si>
    <t>PATAGONIA_10Qf-30_102852_O24</t>
  </si>
  <si>
    <t>PATAGONIA_10Qf-30_102852_O25</t>
  </si>
  <si>
    <t>PATAGONIA_10Qf-30_102852_O26</t>
  </si>
  <si>
    <t>PATAGONIA_10Qf-30_102852_O27</t>
  </si>
  <si>
    <t>PATAGONIA_10Qf-30_102852_O28</t>
  </si>
  <si>
    <t>PATAGONIA_10Qf-30_102852_O29</t>
  </si>
  <si>
    <t>PATAGONIA_10Qf-30_102852_O30</t>
  </si>
  <si>
    <t>PATAGONIA_10Qf-30_102852_O31</t>
  </si>
  <si>
    <t>PATAGONIA_10Qf-30_102852_O32</t>
  </si>
  <si>
    <t>PATAGONIA_10Qf-30_102852_O33</t>
  </si>
  <si>
    <t>PATAGONIA_10Qf-30_102852_O34</t>
  </si>
  <si>
    <t>PATAGONIA_10Qf-30_102852_O35</t>
  </si>
  <si>
    <t>PEÑA RICA_10Lf-30_102783</t>
  </si>
  <si>
    <t>PEÑA RICA_10Lf-30_102783_M1</t>
  </si>
  <si>
    <t>PEÑA RICA_10Lf-30_102783_M2</t>
  </si>
  <si>
    <t>PEÑA RICA_10Lf-30_102783_M3</t>
  </si>
  <si>
    <t>PEÑA RICA_10Lf-30_102783_M4</t>
  </si>
  <si>
    <t>PEÑA RICA_10Lf-30_102783_M5</t>
  </si>
  <si>
    <t>PEÑA RICA_10Lf-30_102783_M6</t>
  </si>
  <si>
    <t>PEÑA RICA_10Lf-30_102783_M9</t>
  </si>
  <si>
    <t>PEÑA RICA_10Lf-30_102783_M10</t>
  </si>
  <si>
    <t>PEÑA RICA_10Lf-30_102783_M12</t>
  </si>
  <si>
    <t>PEÑA RICA_10Lf-30_102812</t>
  </si>
  <si>
    <t>PEÑA RICA_10Lf-30_102812_M1</t>
  </si>
  <si>
    <t>PEÑA RICA_10Lf-30_102812_M2</t>
  </si>
  <si>
    <t>PEÑA RICA_10Lf-30_102812_M3</t>
  </si>
  <si>
    <t>PEÑA RICA_10Lf-30_102812_M4</t>
  </si>
  <si>
    <t>PEÑA RICA_10Lf-30_102812_M5</t>
  </si>
  <si>
    <t>PEÑA RICA_10Lf-30_102812_M6</t>
  </si>
  <si>
    <t>PEÑA RICA_10Lf-30_102812_M9</t>
  </si>
  <si>
    <t>PEÑA RICA_10Lf-30_102812_M10</t>
  </si>
  <si>
    <t>PEÑA RICA_10Lf-30_102812_M12</t>
  </si>
  <si>
    <t>PEÑA RICA_10Lfs1-30_102793</t>
  </si>
  <si>
    <t>PEÑA RICA_10Lfs1-30_102793_V1</t>
  </si>
  <si>
    <t>PEÑA RICA_10Lfs1-30_102793_V2</t>
  </si>
  <si>
    <t>PEÑA RICA_10Lfs1-30_102793_V3</t>
  </si>
  <si>
    <t>PEÑA RICA_10Lfs1-30_102793_V4</t>
  </si>
  <si>
    <t>PEÑA RICA_10Lfs1-30_102793_V5</t>
  </si>
  <si>
    <t>PEÑA RICA_10Lfs1-30_102793_V6</t>
  </si>
  <si>
    <t>PEÑA RICA_10Lfs1-30_102794</t>
  </si>
  <si>
    <t>PEÑA RICA_10Lfs1-30_102794_V1</t>
  </si>
  <si>
    <t>PEÑA RICA_10Lfs1-30_102794_V2</t>
  </si>
  <si>
    <t>PEÑA RICA_10Lfs1-30_102794_V3</t>
  </si>
  <si>
    <t>PEÑA RICA_10Lfs1-30_102794_V4</t>
  </si>
  <si>
    <t>PEÑA RICA_10Lfs1-30_102794_V5</t>
  </si>
  <si>
    <t>PEÑA RICA_10Lfs1-30_102794_V6</t>
  </si>
  <si>
    <t>PEÑA RICA_10Lfs1-30_102827</t>
  </si>
  <si>
    <t>PEÑA RICA_10Lfs1-30_102827_V1</t>
  </si>
  <si>
    <t>PEÑA RICA_10Lfs1-30_102827_V2</t>
  </si>
  <si>
    <t>PEÑA RICA_10Lfs1-30_102827_V3</t>
  </si>
  <si>
    <t>PEÑA RICA_10Lfs1-30_102827_V4</t>
  </si>
  <si>
    <t>PEÑA RICA_10Lfs1-30_102827_V5</t>
  </si>
  <si>
    <t>PEÑA RICA_10Lfs1-30_102827_V6</t>
  </si>
  <si>
    <t>PEÑA RICA_10Qf-30_102849</t>
  </si>
  <si>
    <t>PEÑA RICA_10Qf-30_102849_O1</t>
  </si>
  <si>
    <t>PEÑA RICA_10Qf-30_102849_O2</t>
  </si>
  <si>
    <t>PEÑA RICA_10Qf-30_102849_O3</t>
  </si>
  <si>
    <t>PEÑA RICA_10Qf-30_102849_O4</t>
  </si>
  <si>
    <t>PEÑA RICA_10Qf-30_102849_O5</t>
  </si>
  <si>
    <t>PEÑA RICA_10Qf-30_102849_O6</t>
  </si>
  <si>
    <t>PEÑA RICA_10Qf-30_102849_O7</t>
  </si>
  <si>
    <t>PEÑA RICA_10Qf-30_102849_O8</t>
  </si>
  <si>
    <t>PEÑA RICA_10Qf-30_102849_O9</t>
  </si>
  <si>
    <t>PEÑA RICA_10Qf-30_102849_O10</t>
  </si>
  <si>
    <t>PEÑA RICA_10Qf-30_102849_O11</t>
  </si>
  <si>
    <t>PEÑA RICA_10Qf-30_102849_O12</t>
  </si>
  <si>
    <t>PEÑA RICA_10Qf-30_102849_O13</t>
  </si>
  <si>
    <t>PEÑA RICA_10Qf-30_102849_O14</t>
  </si>
  <si>
    <t>PEÑA RICA_10Qf-30_102849_O15</t>
  </si>
  <si>
    <t>PEÑA RICA_10Qf-30_102849_O16</t>
  </si>
  <si>
    <t>PEÑA RICA_10Qf-30_102849_O17</t>
  </si>
  <si>
    <t>PEÑA RICA_10Qf-30_102849_O18</t>
  </si>
  <si>
    <t>PEÑA RICA_10Qf-30_102849_O19</t>
  </si>
  <si>
    <t>PEÑA RICA_10Qf-30_102849_O20</t>
  </si>
  <si>
    <t>PEÑA RICA_10Qf-30_102849_O21</t>
  </si>
  <si>
    <t>PEÑA RICA_10Qf-30_102849_O22</t>
  </si>
  <si>
    <t>PEÑA RICA_10Qf-30_102849_O23</t>
  </si>
  <si>
    <t>PEÑA RICA_10Qf-30_102849_O24</t>
  </si>
  <si>
    <t>PEÑA RICA_10Qf-30_102849_O25</t>
  </si>
  <si>
    <t>PEÑA RICA_10Qf-30_102849_O26</t>
  </si>
  <si>
    <t>PEÑA RICA_10Qf-30_102849_O27</t>
  </si>
  <si>
    <t>PEÑA RICA_10Qf-30_102849_O28</t>
  </si>
  <si>
    <t>PEÑA RICA_10Qf-30_102849_O29</t>
  </si>
  <si>
    <t>PEÑA RICA_10Qf-30_102849_O30</t>
  </si>
  <si>
    <t>PEÑA RICA_10Qf-30_102849_O31</t>
  </si>
  <si>
    <t>PEÑA RICA_10Qf-30_102849_O32</t>
  </si>
  <si>
    <t>PEÑA RICA_10Qf-30_102849_O33</t>
  </si>
  <si>
    <t>PEÑA RICA_10Qf-30_102849_O34</t>
  </si>
  <si>
    <t>PEÑA RICA_10Qf-30_102849_O35</t>
  </si>
  <si>
    <t>PEÑA RICA_10Rf-30_102964</t>
  </si>
  <si>
    <t>PEÑA RICA_10Rf-30_102964_Q1</t>
  </si>
  <si>
    <t>PEÑA RICA_10Rf-30_102964_Q2</t>
  </si>
  <si>
    <t>PEÑA RICA_10Rf-30_102964_Q3</t>
  </si>
  <si>
    <t>PEÑA RICA_10Rf-30_102964_Q4</t>
  </si>
  <si>
    <t>PEÑA RICA_10Rf-30_102964_Q5</t>
  </si>
  <si>
    <t>PEÑA RICA_10Rf-30_102964_Q6</t>
  </si>
  <si>
    <t>PEÑA RICA_10Rf-30_102964_Q7</t>
  </si>
  <si>
    <t>PEÑA RICA_10Rf-30_102964_Q8</t>
  </si>
  <si>
    <t>PEÑA RICA_10Rf-30_102964_Q9</t>
  </si>
  <si>
    <t>PEÑA RICA_10Rf-30_102964_Q10</t>
  </si>
  <si>
    <t>PEÑA RICA_10Rf-30_102964_Q11</t>
  </si>
  <si>
    <t>PEÑA RICA_10Rf-30_102964_Q12</t>
  </si>
  <si>
    <t>PEÑA RICA_10Rf-30_102964_Q13</t>
  </si>
  <si>
    <t>PEÑA RICA_10Rf-30_102964_Q14</t>
  </si>
  <si>
    <t>PEÑA RICA_10Rf-30_102964_Q15</t>
  </si>
  <si>
    <t>PEÑA RICA_10Rf-30_102964_Q16</t>
  </si>
  <si>
    <t>PEÑA RICA_10Rf-30_102964_Q17</t>
  </si>
  <si>
    <t>PEÑA RICA_10Rf-30_102964_Q18</t>
  </si>
  <si>
    <t>PEÑA RICA_10Rf-30_102964_Q19</t>
  </si>
  <si>
    <t>PEÑA RICA_10Rf-30_102964_Q20</t>
  </si>
  <si>
    <t>PEÑA RICA_10Rf-30_102964_Q21</t>
  </si>
  <si>
    <t>PEÑA RICA_10Rf-30_102964_Q22</t>
  </si>
  <si>
    <t>PEÑA RICA_10Rf-30_102964_Q23</t>
  </si>
  <si>
    <t>PEÑA RICA_10Rf-30_102964_Q24</t>
  </si>
  <si>
    <t>PEÑA RICA_10Rf-30_102964_Q25</t>
  </si>
  <si>
    <t>PEÑA RICA_10Rf-30_102964_Q26</t>
  </si>
  <si>
    <t>PEÑA RICA_10Rf-30_102964_Q27</t>
  </si>
  <si>
    <t>PEÑA RICA_10Rf-30_102964_Q28</t>
  </si>
  <si>
    <t>PEÑA RICA_10Rf-30_102964_Q29</t>
  </si>
  <si>
    <t>PEÑA RICA_10Rf-30_102964_Q30</t>
  </si>
  <si>
    <t>PEÑA RICA_10Rf-30_102964_Q31</t>
  </si>
  <si>
    <t>PEÑA RICA_10Rf-30_102964_Q32</t>
  </si>
  <si>
    <t>PEÑA RICA_10Rf-30_102964_Q33</t>
  </si>
  <si>
    <t>PUEBLITO_05Qd-61_102864</t>
  </si>
  <si>
    <t>PUEBLITO_05Qd-61_102864_C1</t>
  </si>
  <si>
    <t>PUEBLITO_05Qd-61_102864_C2</t>
  </si>
  <si>
    <t>PUEBLITO_05Qd-61_102864_C3</t>
  </si>
  <si>
    <t>PUEBLITO_05Qd-61_102864_C4</t>
  </si>
  <si>
    <t>PUEBLITO_05Qd-61_102864_C5</t>
  </si>
  <si>
    <t>PUEBLITO_05Qd-61_102864_C6</t>
  </si>
  <si>
    <t>PUEBLITO_05Qd-61_102864_C7</t>
  </si>
  <si>
    <t>PUEBLITO_05Qd-61_102864_C8</t>
  </si>
  <si>
    <t>PUEBLITO_05Qd-61_102864_C9</t>
  </si>
  <si>
    <t>PUEBLITO_05Qd-61_102864_C10</t>
  </si>
  <si>
    <t>PUEBLITO_05Qd-61_102864_C11</t>
  </si>
  <si>
    <t>PUEBLITO_05Qd-61_102864_C12</t>
  </si>
  <si>
    <t>PUEBLITO_05Qd-61_102864_C13</t>
  </si>
  <si>
    <t>PUEBLITO_05Qd-61_102864_C14</t>
  </si>
  <si>
    <t>PUEBLITO_05Qd-61_102864_C15</t>
  </si>
  <si>
    <t>PUEBLITO_05Qd-61_102864_C16</t>
  </si>
  <si>
    <t>PUEBLITO_05Qd-61_102864_C17</t>
  </si>
  <si>
    <t>PUEBLITO_05Qd-61_102864_C18</t>
  </si>
  <si>
    <t>PUEBLITO_05Qd-61_102864_C19</t>
  </si>
  <si>
    <t>PUEBLITO_05Qd-61_102864_C20</t>
  </si>
  <si>
    <t>PUEBLITO_05Qd-61_102864_C21</t>
  </si>
  <si>
    <t>PUEBLITO_05Qd-61_102864_C22</t>
  </si>
  <si>
    <t>PUEBLITO_05Qd-61_102864_C23</t>
  </si>
  <si>
    <t>PUEBLITO_05Qd-61_102864_C24</t>
  </si>
  <si>
    <t>PUEBLITO_05Qd-61_102864_C25</t>
  </si>
  <si>
    <t>PUEBLITO_05Qd-61_102864_C26</t>
  </si>
  <si>
    <t>PUEBLITO_05Qd-61_102864_C27</t>
  </si>
  <si>
    <t>PUEBLITO_05Qd-61_102864_C28</t>
  </si>
  <si>
    <t>PUEBLITO_05Qd-61_102864_C29</t>
  </si>
  <si>
    <t>PUEBLITO_05Qd-61_102864_C30</t>
  </si>
  <si>
    <t>PUEBLITO_05Qd-61_102864_C31</t>
  </si>
  <si>
    <t>PUEBLITO_05Qd-61_102864_C32</t>
  </si>
  <si>
    <t>PUEBLITO_05Qd-61_102864_C33</t>
  </si>
  <si>
    <t>PUEBLITO_05Qd-61_102864_C34</t>
  </si>
  <si>
    <t>PUEBLITO_05Qd-61_102864_C35</t>
  </si>
  <si>
    <t>PUEBLITO_05Qd-61_102864_C36</t>
  </si>
  <si>
    <t>PUEBLITO_05Qd-61_102864_C37</t>
  </si>
  <si>
    <t>PUEBLITO_05Qd-61_102864_C38</t>
  </si>
  <si>
    <t>PUEBLITO_05Qd-61_102864_C39</t>
  </si>
  <si>
    <t>PUEBLITO_05Qd-61_102864_C40</t>
  </si>
  <si>
    <t>PUEBLITO_05Qd-61_102864_C41</t>
  </si>
  <si>
    <t>PUEBLITO_05Qd-61_102864_C42</t>
  </si>
  <si>
    <t>PUEBLITO_05Qd-61_102864_C43</t>
  </si>
  <si>
    <t>PUEBLITO_05Qd-61_102864_C44</t>
  </si>
  <si>
    <t>PUEBLITO_05Qd-61_102864_C45</t>
  </si>
  <si>
    <t>PUEBLITO_05Qd-61_102864_C46</t>
  </si>
  <si>
    <t>PUEBLITO_05Qd-61_102864_C47</t>
  </si>
  <si>
    <t>PUEBLITO_05Qd-61_102864_C48</t>
  </si>
  <si>
    <t>PUEBLITO_05Qd-61_102864_C49</t>
  </si>
  <si>
    <t>PUEBLITO_05Qd-61_102864_C50</t>
  </si>
  <si>
    <t>PUEBLITO_05Qd-61_102864_C51</t>
  </si>
  <si>
    <t>PUEBLITO_05Qd-61_102864_C52</t>
  </si>
  <si>
    <t>PUEBLITO_05Qd-61_102864_C53</t>
  </si>
  <si>
    <t>PUEBLITO_05Qd-61_102864_C54</t>
  </si>
  <si>
    <t>PUEBLITO_05Qd-61_102864_C55</t>
  </si>
  <si>
    <t>PUEBLITO_05Qd-61_102864_C56</t>
  </si>
  <si>
    <t>PUEBLITO_05Qd-61_102864_C57</t>
  </si>
  <si>
    <t>PUEBLITO_05Qd-61_102864_C58</t>
  </si>
  <si>
    <t>PUEBLITO_05Qd-61_102864_C59</t>
  </si>
  <si>
    <t>PUEBLITO_05Qd-61_102864_C60</t>
  </si>
  <si>
    <t>PUEBLITO_05Qd-61_102864_C61</t>
  </si>
  <si>
    <t>PUEBLITO_05Qd-61_102864_C62</t>
  </si>
  <si>
    <t>PUEBLITO_05Qd-61_102864_C63</t>
  </si>
  <si>
    <t>PUEBLITO_05Qd-61_102864_C64</t>
  </si>
  <si>
    <t>PUEBLITO_05Qd-61_102864_C65</t>
  </si>
  <si>
    <t>PUEBLITO_05Qd-61_102864_C66</t>
  </si>
  <si>
    <t>PUEBLITO_05Qd-61_102864_C67</t>
  </si>
  <si>
    <t>PUEBLITO_05Qd-61_102864_C68</t>
  </si>
  <si>
    <t>PUEBLITO_05Qd-61_102864_C69</t>
  </si>
  <si>
    <t>PUEBLITO_05Qd-61_102864_C70</t>
  </si>
  <si>
    <t>PUEBLITO_05Qd-61_102864_C71</t>
  </si>
  <si>
    <t>PUEBLITO_05Qd-61_102864_C72</t>
  </si>
  <si>
    <t>PUEBLITO_05Qd-61_102864_C73</t>
  </si>
  <si>
    <t>PUEBLITO_05Qd-61_102864_C74</t>
  </si>
  <si>
    <t>PUEBLITO_05Qd-61_102864_C75</t>
  </si>
  <si>
    <t>PUEBLITO_05Qd-61_102864_C76</t>
  </si>
  <si>
    <t>PUEBLITO_05Qd-61_102864_C77</t>
  </si>
  <si>
    <t>PUEBLITO_05Qd-61_102864_C78</t>
  </si>
  <si>
    <t>PUEBLITO_05Qd-61_102864_C79</t>
  </si>
  <si>
    <t>PUEBLITO_05Qd-61_102864_C80</t>
  </si>
  <si>
    <t>PUEBLITO_05Qd-61_102864_C81</t>
  </si>
  <si>
    <t>PUEBLITO_05Qd-61_102864_C82</t>
  </si>
  <si>
    <t>PUEBLITO_05Qd-61_102864_C83</t>
  </si>
  <si>
    <t>PUEBLITO_05Qd-61_102864_C84</t>
  </si>
  <si>
    <t>PUEBLITO_05Qd-61_102864_C85</t>
  </si>
  <si>
    <t>PUEBLITO_05Qd-61_102864_C86</t>
  </si>
  <si>
    <t>PUEBLITO_05Qd-61_102864_C87</t>
  </si>
  <si>
    <t>PUEBLITO_05Qd-61_102864_C88</t>
  </si>
  <si>
    <t>PUEBLITO_05Qd-61_102864_C89</t>
  </si>
  <si>
    <t>PUEBLITO_05Qd-61_102864_C90</t>
  </si>
  <si>
    <t>PUEBLITO_05Qd-61_102864_C91</t>
  </si>
  <si>
    <t>PUEBLITO_05Qd-61_102864_C92</t>
  </si>
  <si>
    <t>PUEBLITO_05Qd-61_102864_C93</t>
  </si>
  <si>
    <t>PUEBLITO_05Qd-61_102864_C94</t>
  </si>
  <si>
    <t>PUEBLITO_05Qd-61_102864_C95</t>
  </si>
  <si>
    <t>PUEBLITO_05Qd-61_102864_C96</t>
  </si>
  <si>
    <t>PUEBLITO_05Qd-61_102864_C97</t>
  </si>
  <si>
    <t>PUEBLITO_05Qd-61_102864_C98</t>
  </si>
  <si>
    <t>PUEBLITO_05Qd-61_102864_C99</t>
  </si>
  <si>
    <t>PUEBLITO_05Qd-61_102864_C100</t>
  </si>
  <si>
    <t>PUEBLITO_05Qd-61_102864_C101</t>
  </si>
  <si>
    <t>PUEBLITO_05Qd-61_102864_C102</t>
  </si>
  <si>
    <t>PUEBLITO_05Qd-61_102864_C103</t>
  </si>
  <si>
    <t>PUEBLITO_05Qd-61_102864_C104</t>
  </si>
  <si>
    <t>PUEBLITO_05Qd-61_102864_C105</t>
  </si>
  <si>
    <t>PUEBLITO_05Qd-61_102864_C106</t>
  </si>
  <si>
    <t>PUEBLITO_05Qd-61_102864_C107</t>
  </si>
  <si>
    <t>PUEBLITO_05Qd-61_102864_C108</t>
  </si>
  <si>
    <t>PUEBLITO_05Qd-61_102864_C109</t>
  </si>
  <si>
    <t>PUEBLITO_05Qd-61_102864_C110</t>
  </si>
  <si>
    <t>PUEBLITO_05Qd-61_102864_C111</t>
  </si>
  <si>
    <t>PUEBLITO_05Qd-61_102864_C112</t>
  </si>
  <si>
    <t>PUEBLITO_05Qd-61_102864_C113</t>
  </si>
  <si>
    <t>PUEBLITO_05Qd-61_102864_C114</t>
  </si>
  <si>
    <t>PUEBLITO_05Qd-61_102864_C115</t>
  </si>
  <si>
    <t>PUEBLITO_05Qd-61_102864_C116</t>
  </si>
  <si>
    <t>PUEBLITO_05Qd-61_102864_C117</t>
  </si>
  <si>
    <t>PUEBLITO_05Qd-61_102864_C118</t>
  </si>
  <si>
    <t>PUEBLITO_05Qd-61_102864_C119</t>
  </si>
  <si>
    <t>PUEBLITO_05Qd-61_102864_C120</t>
  </si>
  <si>
    <t>PUEBLITO_05Qd-61_102864_C121</t>
  </si>
  <si>
    <t>PUEBLITO_05Qd-61_102864_C122</t>
  </si>
  <si>
    <t>PUEBLITO_05Qd-61_102864_C123</t>
  </si>
  <si>
    <t>PUEBLITO_05Qd-61_102864_C124</t>
  </si>
  <si>
    <t>PUEBLITO_05Qd-61_102864_C125</t>
  </si>
  <si>
    <t>PUEBLITO_05Qd-61_102864_C126</t>
  </si>
  <si>
    <t>PUEBLITO_05Qd-61_102864_C127</t>
  </si>
  <si>
    <t>PUEBLITO_05Qd-61_102864_C128</t>
  </si>
  <si>
    <t>PUEBLITO_05Qd-61_102864_C129</t>
  </si>
  <si>
    <t>PUEBLITO_05Qd-61_102864_C130</t>
  </si>
  <si>
    <t>PUEBLITO_05Qd-61_102864_C131</t>
  </si>
  <si>
    <t>PUEBLITO_05Qd-61_102864_C132</t>
  </si>
  <si>
    <t>PUEBLITO_05Qd-61_102864_C133</t>
  </si>
  <si>
    <t>PUEBLITO_05Qd-61_102864_C134</t>
  </si>
  <si>
    <t>PUEBLITO_05Qd-61_102864_C135</t>
  </si>
  <si>
    <t>PUEBLITO_05Qd-61_102864_C136</t>
  </si>
  <si>
    <t>PUEBLITO_05Qd-61_102864_C137</t>
  </si>
  <si>
    <t>PUEBLITO_05Qd-61_102864_C138</t>
  </si>
  <si>
    <t>PUEBLITO_05Qd-61_102864_C139</t>
  </si>
  <si>
    <t>PUEBLITO_05Qd-61_102864_C140</t>
  </si>
  <si>
    <t>PUEBLITO_05Qd-61_102864_C141</t>
  </si>
  <si>
    <t>PUEBLITO_05Qd-61_102864_C142</t>
  </si>
  <si>
    <t>PUEBLITO_05Qd-61_102864_C143</t>
  </si>
  <si>
    <t>PUEBLITO_05Qd-61_102864_C144</t>
  </si>
  <si>
    <t>PUEBLITO_05Qd-61_102864_C145</t>
  </si>
  <si>
    <t>PUEBLITO_05Qd-61_102864_C146</t>
  </si>
  <si>
    <t>PUEBLITO_05Qd-61_102864_C147</t>
  </si>
  <si>
    <t>PUEBLITO_05Qd-61_102864_C148</t>
  </si>
  <si>
    <t>PUEBLITO_05Qd-61_102864_C149</t>
  </si>
  <si>
    <t>PUEBLITO_05Qd-61_102864_C150</t>
  </si>
  <si>
    <t>PUEBLITO_05Qd-61_102864_C151</t>
  </si>
  <si>
    <t>PUEBLITO_05Qd-61_102864_C152</t>
  </si>
  <si>
    <t>PUEBLITO_05Qd-61_102864_C153</t>
  </si>
  <si>
    <t>PUEBLITO_05Qd-61_102864_C154</t>
  </si>
  <si>
    <t>PUEBLITO_05Qd-61_102864_C155</t>
  </si>
  <si>
    <t>PUEBLITO_05Qd-61_102864_C156</t>
  </si>
  <si>
    <t>PUEBLITO_05Qd-61_102864_C157</t>
  </si>
  <si>
    <t>PUEBLITO_05Qd-61_102864_C158</t>
  </si>
  <si>
    <t>PUEBLITO_05Qd-61_102864_C159</t>
  </si>
  <si>
    <t>PUEBLITO_05Qd-61_102864_C160</t>
  </si>
  <si>
    <t>PUEBLITO_05Qd-61_102864_C161</t>
  </si>
  <si>
    <t>PUEBLITO_05Qd-61_102864_C162</t>
  </si>
  <si>
    <t>PUEBLITO_05Qd-61_102864_C163</t>
  </si>
  <si>
    <t>PUEBLITO_05Qd-61_102864_C164</t>
  </si>
  <si>
    <t>PUEBLITO_05Qd-61_102864_C165</t>
  </si>
  <si>
    <t>PUEBLITO_05Qd-61_102864_C166</t>
  </si>
  <si>
    <t>PUEBLITO_05Qd-61_102864_C167</t>
  </si>
  <si>
    <t>PUEBLITO_05Qd-61_102864_C168</t>
  </si>
  <si>
    <t>PUEBLITO_05Qd-61_102864_C169</t>
  </si>
  <si>
    <t>PUEBLITO_05Qd-61_102864_C170</t>
  </si>
  <si>
    <t>PUEBLITO_05Qd-61_102864_C171</t>
  </si>
  <si>
    <t>PUEBLITO_05Qd-61_102864_C172</t>
  </si>
  <si>
    <t>PUEBLITO_05Qd-61_102864_C173</t>
  </si>
  <si>
    <t>PUEBLITO_05Qd-61_102864_C174</t>
  </si>
  <si>
    <t>PUEBLITO_05Qd-61_102864_C175</t>
  </si>
  <si>
    <t>PUEBLITO_05Qd-61_102864_C176</t>
  </si>
  <si>
    <t>PUEBLITO_05Qd-61_102864_C177</t>
  </si>
  <si>
    <t>PUEBLITO_05Qd-61_102864_C178</t>
  </si>
  <si>
    <t>PUEBLITO_05Qd-61_102864_C179</t>
  </si>
  <si>
    <t>PUEBLITO_05Qd-61_102864_C180</t>
  </si>
  <si>
    <t>PUEBLITO_05Qd-61_102864_C181</t>
  </si>
  <si>
    <t>PUEBLITO_05Qd-61_102864_C182</t>
  </si>
  <si>
    <t>PUEBLITO_05Qd-61_102864_C183</t>
  </si>
  <si>
    <t>PUEBLITO_05Qd-61_102864_C184</t>
  </si>
  <si>
    <t>PUEBLITO_05Qd-61_102864_C185</t>
  </si>
  <si>
    <t>PUEBLITO_05Qd-61_102864_C186</t>
  </si>
  <si>
    <t>PUEBLITO_05Qd-61_102864_C187</t>
  </si>
  <si>
    <t>PUEBLITO_05Qd-61_102864_C188</t>
  </si>
  <si>
    <t>PUEBLITO_05Qd-61_102864_C189</t>
  </si>
  <si>
    <t>PUEBLITO_05Qd-61_102864_C190</t>
  </si>
  <si>
    <t>PUEBLITO_05Qd-61_102864_C191</t>
  </si>
  <si>
    <t>PUEBLITO_05Qd-61_102864_C192</t>
  </si>
  <si>
    <t>PUEBLITO_05Qd-61_102864_C193</t>
  </si>
  <si>
    <t>PUEBLITO_05Qd-61_102864_C194</t>
  </si>
  <si>
    <t>PUEBLITO_05Qd-61_102864_C195</t>
  </si>
  <si>
    <t>PUEBLITO_05Qd-61_102864_C196</t>
  </si>
  <si>
    <t>PUEBLITO_05Qd-61_102864_C197</t>
  </si>
  <si>
    <t>PUEBLITO_05Qd-61_102864_C198</t>
  </si>
  <si>
    <t>PUEBLITO_05Qd-61_102864_C199</t>
  </si>
  <si>
    <t>PUEBLITO_05Qd-61_102864_C200</t>
  </si>
  <si>
    <t>PUEBLITO_05Qd-61_102864_C201</t>
  </si>
  <si>
    <t>PUEBLITO_05Qd-61_102864_C202</t>
  </si>
  <si>
    <t>PUEBLITO_05Qd-61_102864_C203</t>
  </si>
  <si>
    <t>PUEBLITO_05Qd-61_102864_C204</t>
  </si>
  <si>
    <t>PUEBLITO_05Qd-61_102864_C205</t>
  </si>
  <si>
    <t>PUEBLITO_05Qd-61_102864_C206</t>
  </si>
  <si>
    <t>PUEBLITO_05Qd-61_102864_C207</t>
  </si>
  <si>
    <t>PUEBLITO_05Qd-61_102864_C208</t>
  </si>
  <si>
    <t>PUEBLITO_05Qd-61_102864_C209</t>
  </si>
  <si>
    <t>PUEBLITO_09Qf-38_102861</t>
  </si>
  <si>
    <t>PUEBLITO_09Qf-38_102861_K1</t>
  </si>
  <si>
    <t>PUEBLITO_09Qf-38_102861_K2</t>
  </si>
  <si>
    <t>PUEBLITO_09Qf-38_102861_K3</t>
  </si>
  <si>
    <t>PUEBLITO_09Qf-38_102861_K4</t>
  </si>
  <si>
    <t>PUEBLITO_09Qf-38_102861_K5</t>
  </si>
  <si>
    <t>PUEBLITO_09Qf-38_102861_K6</t>
  </si>
  <si>
    <t>PUEBLITO_09Qf-38_102861_K7</t>
  </si>
  <si>
    <t>PUEBLITO_09Qf-38_102861_K8</t>
  </si>
  <si>
    <t>PUEBLITO_09Qf-38_102861_K9</t>
  </si>
  <si>
    <t>PUEBLITO_09Qf-38_102861_K10</t>
  </si>
  <si>
    <t>PUEBLITO_09Qf-38_102861_K11</t>
  </si>
  <si>
    <t>PUEBLITO_09Qf-38_102861_K12</t>
  </si>
  <si>
    <t>PUEBLITO_09Qf-38_102861_K13</t>
  </si>
  <si>
    <t>PUEBLITO_09Qf-38_102861_K14</t>
  </si>
  <si>
    <t>PUEBLITO_09Qf-38_102861_K15</t>
  </si>
  <si>
    <t>PUEBLITO_10Lf-30_102769</t>
  </si>
  <si>
    <t>PUEBLITO_10Lf-30_102769_M1</t>
  </si>
  <si>
    <t>PUEBLITO_10Lf-30_102769_M2</t>
  </si>
  <si>
    <t>PUEBLITO_10Lf-30_102769_M3</t>
  </si>
  <si>
    <t>PUEBLITO_10Lf-30_102769_M4</t>
  </si>
  <si>
    <t>PUEBLITO_10Lf-30_102769_M5</t>
  </si>
  <si>
    <t>PUEBLITO_10Lf-30_102769_M6</t>
  </si>
  <si>
    <t>PUEBLITO_10Lf-30_102769_M9</t>
  </si>
  <si>
    <t>PUEBLITO_10Lf-30_102769_M10</t>
  </si>
  <si>
    <t>PUEBLITO_10Lf-30_102769_M12</t>
  </si>
  <si>
    <t>PUEBLITO_10Qf-30_102846</t>
  </si>
  <si>
    <t>PUEBLITO_10Qf-30_102846_O1</t>
  </si>
  <si>
    <t>PUEBLITO_10Qf-30_102846_O2</t>
  </si>
  <si>
    <t>PUEBLITO_10Qf-30_102846_O3</t>
  </si>
  <si>
    <t>PUEBLITO_10Qf-30_102846_O4</t>
  </si>
  <si>
    <t>PUEBLITO_10Qf-30_102846_O5</t>
  </si>
  <si>
    <t>PUEBLITO_10Qf-30_102846_O6</t>
  </si>
  <si>
    <t>PUEBLITO_10Qf-30_102846_O7</t>
  </si>
  <si>
    <t>PUEBLITO_10Qf-30_102846_O8</t>
  </si>
  <si>
    <t>PUEBLITO_10Qf-30_102846_O9</t>
  </si>
  <si>
    <t>PUEBLITO_10Qf-30_102846_O10</t>
  </si>
  <si>
    <t>PUEBLITO_10Qf-30_102846_O11</t>
  </si>
  <si>
    <t>PUEBLITO_10Qf-30_102846_O12</t>
  </si>
  <si>
    <t>PUEBLITO_10Qf-30_102846_O13</t>
  </si>
  <si>
    <t>PUEBLITO_10Qf-30_102846_O14</t>
  </si>
  <si>
    <t>PUEBLITO_10Qf-30_102846_O15</t>
  </si>
  <si>
    <t>PUEBLITO_10Qf-30_102846_O16</t>
  </si>
  <si>
    <t>PUEBLITO_10Qf-30_102846_O17</t>
  </si>
  <si>
    <t>PUEBLITO_10Qf-30_102846_O18</t>
  </si>
  <si>
    <t>PUEBLITO_10Qf-30_102846_O19</t>
  </si>
  <si>
    <t>PUEBLITO_10Qf-30_102846_O20</t>
  </si>
  <si>
    <t>PUEBLITO_10Qf-30_102846_O21</t>
  </si>
  <si>
    <t>PUEBLITO_10Qf-30_102846_O22</t>
  </si>
  <si>
    <t>PUEBLITO_10Qf-30_102846_O23</t>
  </si>
  <si>
    <t>PUEBLITO_10Qf-30_102846_O24</t>
  </si>
  <si>
    <t>PUEBLITO_10Qf-30_102846_O25</t>
  </si>
  <si>
    <t>PUEBLITO_10Qf-30_102846_O26</t>
  </si>
  <si>
    <t>PUEBLITO_10Qf-30_102846_O27</t>
  </si>
  <si>
    <t>PUEBLITO_10Qf-30_102846_O28</t>
  </si>
  <si>
    <t>PUEBLITO_10Qf-30_102846_O29</t>
  </si>
  <si>
    <t>PUEBLITO_10Qf-30_102846_O30</t>
  </si>
  <si>
    <t>PUEBLITO_10Qf-30_102846_O31</t>
  </si>
  <si>
    <t>PUEBLITO_10Qf-30_102846_O32</t>
  </si>
  <si>
    <t>PUEBLITO_10Qf-30_102846_O33</t>
  </si>
  <si>
    <t>PUEBLITO_10Qf-30_102846_O34</t>
  </si>
  <si>
    <t>PUEBLITO_10Qf-30_102846_O35</t>
  </si>
  <si>
    <t>PUEBLITO_10Qf-30_102851</t>
  </si>
  <si>
    <t>PUEBLITO_10Qf-30_102851_O1</t>
  </si>
  <si>
    <t>PUEBLITO_10Qf-30_102851_O2</t>
  </si>
  <si>
    <t>PUEBLITO_10Qf-30_102851_O3</t>
  </si>
  <si>
    <t>PUEBLITO_10Qf-30_102851_O4</t>
  </si>
  <si>
    <t>PUEBLITO_10Qf-30_102851_O5</t>
  </si>
  <si>
    <t>PUEBLITO_10Qf-30_102851_O6</t>
  </si>
  <si>
    <t>PUEBLITO_10Qf-30_102851_O7</t>
  </si>
  <si>
    <t>PUEBLITO_10Qf-30_102851_O8</t>
  </si>
  <si>
    <t>PUEBLITO_10Qf-30_102851_O9</t>
  </si>
  <si>
    <t>PUEBLITO_10Qf-30_102851_O10</t>
  </si>
  <si>
    <t>PUEBLITO_10Qf-30_102851_O11</t>
  </si>
  <si>
    <t>PUEBLITO_10Qf-30_102851_O12</t>
  </si>
  <si>
    <t>PUEBLITO_10Qf-30_102851_O13</t>
  </si>
  <si>
    <t>PUEBLITO_10Qf-30_102851_O14</t>
  </si>
  <si>
    <t>PUEBLITO_10Qf-30_102851_O15</t>
  </si>
  <si>
    <t>PUEBLITO_10Qf-30_102851_O16</t>
  </si>
  <si>
    <t>PUEBLITO_10Qf-30_102851_O17</t>
  </si>
  <si>
    <t>PUEBLITO_10Qf-30_102851_O18</t>
  </si>
  <si>
    <t>PUEBLITO_10Qf-30_102851_O19</t>
  </si>
  <si>
    <t>PUEBLITO_10Qf-30_102851_O20</t>
  </si>
  <si>
    <t>PUEBLITO_10Qf-30_102851_O21</t>
  </si>
  <si>
    <t>PUEBLITO_10Qf-30_102851_O22</t>
  </si>
  <si>
    <t>PUEBLITO_10Qf-30_102851_O23</t>
  </si>
  <si>
    <t>PUEBLITO_10Qf-30_102851_O24</t>
  </si>
  <si>
    <t>PUEBLITO_10Qf-30_102851_O25</t>
  </si>
  <si>
    <t>PUEBLITO_10Qf-30_102851_O26</t>
  </si>
  <si>
    <t>PUEBLITO_10Qf-30_102851_O27</t>
  </si>
  <si>
    <t>PUEBLITO_10Qf-30_102851_O28</t>
  </si>
  <si>
    <t>PUEBLITO_10Qf-30_102851_O29</t>
  </si>
  <si>
    <t>PUEBLITO_10Qf-30_102851_O30</t>
  </si>
  <si>
    <t>PUEBLITO_10Qf-30_102851_O31</t>
  </si>
  <si>
    <t>PUEBLITO_10Qf-30_102851_O32</t>
  </si>
  <si>
    <t>PUEBLITO_10Qf-30_102851_O33</t>
  </si>
  <si>
    <t>PUEBLITO_10Qf-30_102851_O34</t>
  </si>
  <si>
    <t>PUEBLITO_10Qf-30_102851_O35</t>
  </si>
  <si>
    <t>PUERTO TOLIMA_09LeL-38_102756</t>
  </si>
  <si>
    <t>PUERTO TOLIMA_09LeL-38_102756_E1</t>
  </si>
  <si>
    <t>PUERTO TOLIMA_09LeL-38_102756_E2</t>
  </si>
  <si>
    <t>PUERTO TOLIMA_09LeL-38_102756_E3</t>
  </si>
  <si>
    <t>PUERTO TOLIMA_09LeL-38_102756_E4</t>
  </si>
  <si>
    <t>PUERTO TOLIMA_09QeL-38_102836</t>
  </si>
  <si>
    <t>PUERTO TOLIMA_09QeL-38_102836_H1</t>
  </si>
  <si>
    <t>PUERTO TOLIMA_09QeL-38_102836_H2</t>
  </si>
  <si>
    <t>PUERTO TOLIMA_09QeL-38_102836_H3</t>
  </si>
  <si>
    <t>PUERTO TOLIMA_09QeL-38_102836_H4</t>
  </si>
  <si>
    <t>PUERTO TOLIMA_09QeL-38_102836_H5</t>
  </si>
  <si>
    <t>PUERTO TOLIMA_09QeL-38_102836_H6</t>
  </si>
  <si>
    <t>PUERTO TOLIMA_09QeL-38_102836_H7</t>
  </si>
  <si>
    <t>PUERTO TOLIMA_09QeL-38_102836_H8</t>
  </si>
  <si>
    <t>PUERTO TOLIMA_09QeL-38_102836_H9</t>
  </si>
  <si>
    <t>PUERTO TOLIMA_09QeL-38_102836_H10</t>
  </si>
  <si>
    <t>PUERTO TOLIMA_09QeL-38_102836_H11</t>
  </si>
  <si>
    <t>PUERTO TOLIMA_09QeL-38_102836_H12</t>
  </si>
  <si>
    <t>PUERTO TOLIMA_09QeL-38_102836_H13</t>
  </si>
  <si>
    <t>PUERTO TOLIMA_09QeL-38_102836_H14</t>
  </si>
  <si>
    <t>PUERTO TOLIMA_09QeL-38_102836_H15</t>
  </si>
  <si>
    <t>PUERTO TOLIMA_09QeL-38_102836_H16</t>
  </si>
  <si>
    <t>PUERTO TOLIMA_09QeL-38_102836_H17</t>
  </si>
  <si>
    <t>PUERTO TOLIMA_09QeL-38_102836_H18</t>
  </si>
  <si>
    <t>PUERTO TOLIMA_09QeL-38_102836_H19</t>
  </si>
  <si>
    <t>PUERTO TOLIMA_09QeL-38_102836_H20</t>
  </si>
  <si>
    <t>PUERTO TOLIMA_09QeL-38_102836_H21</t>
  </si>
  <si>
    <t>PUERTO TOLIMA_09QeL-38_102836_H22</t>
  </si>
  <si>
    <t>PUERTO TOLIMA_09QeL-38_102836_H23</t>
  </si>
  <si>
    <t>PUERTO TOLIMA_09QeL-38_102836_H24</t>
  </si>
  <si>
    <t>PUERTO TOLIMA_09QeL-38_102836_H25</t>
  </si>
  <si>
    <t>PUERTO TOLIMA_09QeL-38_102836_H26</t>
  </si>
  <si>
    <t>PUERTO TOLIMA_09QeL-38_102836_H27</t>
  </si>
  <si>
    <t>PUERTO TOLIMA_09QeL-38_102836_H28</t>
  </si>
  <si>
    <t>PUERTO TOLIMA_09QeL-38_102836_H29</t>
  </si>
  <si>
    <t>PUERTO TOLIMA_09QeL-38_102836_H30</t>
  </si>
  <si>
    <t>PUERTO TOLIMA_09QeL-38_102836_H31</t>
  </si>
  <si>
    <t>PUERTO TOLIMA_09QeL-38_102836_H32</t>
  </si>
  <si>
    <t>PUERTO TOLIMA_09QeL-38_102836_H33</t>
  </si>
  <si>
    <t>PUERTO TOLIMA_09QeL-38_102836_H34</t>
  </si>
  <si>
    <t>PUERTO TOLIMA_09QeL-38_102836_H35</t>
  </si>
  <si>
    <t>PUERTO TOLIMA_10Lf-30_102815</t>
  </si>
  <si>
    <t>PUERTO TOLIMA_10Lf-30_102815_M1</t>
  </si>
  <si>
    <t>PUERTO TOLIMA_10Lf-30_102815_M2</t>
  </si>
  <si>
    <t>PUERTO TOLIMA_10Lf-30_102815_M3</t>
  </si>
  <si>
    <t>PUERTO TOLIMA_10Lf-30_102815_M4</t>
  </si>
  <si>
    <t>PUERTO TOLIMA_10Lf-30_102815_M5</t>
  </si>
  <si>
    <t>PUERTO TOLIMA_10Lf-30_102815_M6</t>
  </si>
  <si>
    <t>PUERTO TOLIMA_10Lf-30_102815_M9</t>
  </si>
  <si>
    <t>PUERTO TOLIMA_10Lf-30_102815_M10</t>
  </si>
  <si>
    <t>PUERTO TOLIMA_10Lf-30_102815_M12</t>
  </si>
  <si>
    <t>PUERTO TOLIMA_10Qf-30_102851</t>
  </si>
  <si>
    <t>PUERTO TOLIMA_10Qf-30_102851_O1</t>
  </si>
  <si>
    <t>PUERTO TOLIMA_10Qf-30_102851_O2</t>
  </si>
  <si>
    <t>PUERTO TOLIMA_10Qf-30_102851_O3</t>
  </si>
  <si>
    <t>PUERTO TOLIMA_10Qf-30_102851_O4</t>
  </si>
  <si>
    <t>PUERTO TOLIMA_10Qf-30_102851_O5</t>
  </si>
  <si>
    <t>PUERTO TOLIMA_10Qf-30_102851_O6</t>
  </si>
  <si>
    <t>PUERTO TOLIMA_10Qf-30_102851_O7</t>
  </si>
  <si>
    <t>PUERTO TOLIMA_10Qf-30_102851_O8</t>
  </si>
  <si>
    <t>PUERTO TOLIMA_10Qf-30_102851_O9</t>
  </si>
  <si>
    <t>PUERTO TOLIMA_10Qf-30_102851_O10</t>
  </si>
  <si>
    <t>PUERTO TOLIMA_10Qf-30_102851_O11</t>
  </si>
  <si>
    <t>PUERTO TOLIMA_10Qf-30_102851_O12</t>
  </si>
  <si>
    <t>PUERTO TOLIMA_10Qf-30_102851_O13</t>
  </si>
  <si>
    <t>PUERTO TOLIMA_10Qf-30_102851_O14</t>
  </si>
  <si>
    <t>PUERTO TOLIMA_10Qf-30_102851_O15</t>
  </si>
  <si>
    <t>PUERTO TOLIMA_10Qf-30_102851_O16</t>
  </si>
  <si>
    <t>PUERTO TOLIMA_10Qf-30_102851_O17</t>
  </si>
  <si>
    <t>PUERTO TOLIMA_10Qf-30_102851_O18</t>
  </si>
  <si>
    <t>PUERTO TOLIMA_10Qf-30_102851_O19</t>
  </si>
  <si>
    <t>PUERTO TOLIMA_10Qf-30_102851_O20</t>
  </si>
  <si>
    <t>PUERTO TOLIMA_10Qf-30_102851_O21</t>
  </si>
  <si>
    <t>PUERTO TOLIMA_10Qf-30_102851_O22</t>
  </si>
  <si>
    <t>PUERTO TOLIMA_10Qf-30_102851_O23</t>
  </si>
  <si>
    <t>PUERTO TOLIMA_10Qf-30_102851_O24</t>
  </si>
  <si>
    <t>PUERTO TOLIMA_10Qf-30_102851_O25</t>
  </si>
  <si>
    <t>PUERTO TOLIMA_10Qf-30_102851_O26</t>
  </si>
  <si>
    <t>PUERTO TOLIMA_10Qf-30_102851_O27</t>
  </si>
  <si>
    <t>PUERTO TOLIMA_10Qf-30_102851_O28</t>
  </si>
  <si>
    <t>PUERTO TOLIMA_10Qf-30_102851_O29</t>
  </si>
  <si>
    <t>PUERTO TOLIMA_10Qf-30_102851_O30</t>
  </si>
  <si>
    <t>PUERTO TOLIMA_10Qf-30_102851_O31</t>
  </si>
  <si>
    <t>PUERTO TOLIMA_10Qf-30_102851_O32</t>
  </si>
  <si>
    <t>PUERTO TOLIMA_10Qf-30_102851_O33</t>
  </si>
  <si>
    <t>PUERTO TOLIMA_10Qf-30_102851_O34</t>
  </si>
  <si>
    <t>PUERTO TOLIMA_10Qf-30_102851_O35</t>
  </si>
  <si>
    <t>RÍO CLARO_09LeL-38_102756</t>
  </si>
  <si>
    <t>RÍO CLARO_09LeL-38_102756_E1</t>
  </si>
  <si>
    <t>RÍO CLARO_09LeL-38_102756_E2</t>
  </si>
  <si>
    <t>RÍO CLARO_09LeL-38_102756_E3</t>
  </si>
  <si>
    <t>RÍO CLARO_09LeL-38_102756_E4</t>
  </si>
  <si>
    <t>RÍO CLARO_09LeLs1-38_102761</t>
  </si>
  <si>
    <t>RÍO CLARO_09LeLs1-38_102761_F1</t>
  </si>
  <si>
    <t>RÍO CLARO_09LeLs1-38_102761_F2</t>
  </si>
  <si>
    <t>RÍO CLARO_09LeLs1-38_102761_F3</t>
  </si>
  <si>
    <t>RÍO CLARO_09LeLs1-38_102761_F4</t>
  </si>
  <si>
    <t>RÍO CLARO_09QeL-38_102837</t>
  </si>
  <si>
    <t>RÍO CLARO_09QeL-38_102837_H1</t>
  </si>
  <si>
    <t>RÍO CLARO_09QeL-38_102837_H2</t>
  </si>
  <si>
    <t>RÍO CLARO_09QeL-38_102837_H3</t>
  </si>
  <si>
    <t>RÍO CLARO_09QeL-38_102837_H4</t>
  </si>
  <si>
    <t>RÍO CLARO_09QeL-38_102837_H5</t>
  </si>
  <si>
    <t>RÍO CLARO_09QeL-38_102837_H6</t>
  </si>
  <si>
    <t>RÍO CLARO_09QeL-38_102837_H7</t>
  </si>
  <si>
    <t>RÍO CLARO_09QeL-38_102837_H8</t>
  </si>
  <si>
    <t>RÍO CLARO_09QeL-38_102837_H9</t>
  </si>
  <si>
    <t>RÍO CLARO_09QeL-38_102837_H10</t>
  </si>
  <si>
    <t>RÍO CLARO_09QeL-38_102837_H11</t>
  </si>
  <si>
    <t>RÍO CLARO_09QeL-38_102837_H12</t>
  </si>
  <si>
    <t>RÍO CLARO_09QeL-38_102837_H13</t>
  </si>
  <si>
    <t>RÍO CLARO_09QeL-38_102837_H14</t>
  </si>
  <si>
    <t>RÍO CLARO_09QeL-38_102837_H15</t>
  </si>
  <si>
    <t>RÍO CLARO_09QeL-38_102837_H16</t>
  </si>
  <si>
    <t>RÍO CLARO_09QeL-38_102837_H17</t>
  </si>
  <si>
    <t>RÍO CLARO_09QeL-38_102837_H18</t>
  </si>
  <si>
    <t>RÍO CLARO_09QeL-38_102837_H19</t>
  </si>
  <si>
    <t>RÍO CLARO_09QeL-38_102837_H20</t>
  </si>
  <si>
    <t>RÍO CLARO_09QeL-38_102837_H21</t>
  </si>
  <si>
    <t>RÍO CLARO_09QeL-38_102837_H22</t>
  </si>
  <si>
    <t>RÍO CLARO_09QeL-38_102837_H23</t>
  </si>
  <si>
    <t>RÍO CLARO_09QeL-38_102837_H24</t>
  </si>
  <si>
    <t>RÍO CLARO_09QeL-38_102837_H25</t>
  </si>
  <si>
    <t>RÍO CLARO_09QeL-38_102837_H26</t>
  </si>
  <si>
    <t>RÍO CLARO_09QeL-38_102837_H27</t>
  </si>
  <si>
    <t>RÍO CLARO_09QeL-38_102837_H28</t>
  </si>
  <si>
    <t>RÍO CLARO_09QeL-38_102837_H29</t>
  </si>
  <si>
    <t>RÍO CLARO_09QeL-38_102837_H30</t>
  </si>
  <si>
    <t>RÍO CLARO_09QeL-38_102837_H31</t>
  </si>
  <si>
    <t>RÍO CLARO_09QeL-38_102837_H32</t>
  </si>
  <si>
    <t>RÍO CLARO_09QeL-38_102837_H33</t>
  </si>
  <si>
    <t>RÍO CLARO_09QeL-38_102837_H34</t>
  </si>
  <si>
    <t>RÍO CLARO_09QeL-38_102837_H35</t>
  </si>
  <si>
    <t>RÍO CLARO_09QeL-38_102840</t>
  </si>
  <si>
    <t>RÍO CLARO_09QeL-38_102840_H1</t>
  </si>
  <si>
    <t>RÍO CLARO_09QeL-38_102840_H2</t>
  </si>
  <si>
    <t>RÍO CLARO_09QeL-38_102840_H3</t>
  </si>
  <si>
    <t>RÍO CLARO_09QeL-38_102840_H4</t>
  </si>
  <si>
    <t>RÍO CLARO_09QeL-38_102840_H5</t>
  </si>
  <si>
    <t>RÍO CLARO_09QeL-38_102840_H6</t>
  </si>
  <si>
    <t>RÍO CLARO_09QeL-38_102840_H7</t>
  </si>
  <si>
    <t>RÍO CLARO_09QeL-38_102840_H8</t>
  </si>
  <si>
    <t>RÍO CLARO_09QeL-38_102840_H9</t>
  </si>
  <si>
    <t>RÍO CLARO_09QeL-38_102840_H10</t>
  </si>
  <si>
    <t>RÍO CLARO_09QeL-38_102840_H11</t>
  </si>
  <si>
    <t>RÍO CLARO_09QeL-38_102840_H12</t>
  </si>
  <si>
    <t>RÍO CLARO_09QeL-38_102840_H13</t>
  </si>
  <si>
    <t>RÍO CLARO_09QeL-38_102840_H14</t>
  </si>
  <si>
    <t>RÍO CLARO_09QeL-38_102840_H15</t>
  </si>
  <si>
    <t>RÍO CLARO_09QeL-38_102840_H16</t>
  </si>
  <si>
    <t>RÍO CLARO_09QeL-38_102840_H17</t>
  </si>
  <si>
    <t>RÍO CLARO_09QeL-38_102840_H18</t>
  </si>
  <si>
    <t>RÍO CLARO_09QeL-38_102840_H19</t>
  </si>
  <si>
    <t>RÍO CLARO_09QeL-38_102840_H20</t>
  </si>
  <si>
    <t>RÍO CLARO_09QeL-38_102840_H21</t>
  </si>
  <si>
    <t>RÍO CLARO_09QeL-38_102840_H22</t>
  </si>
  <si>
    <t>RÍO CLARO_09QeL-38_102840_H23</t>
  </si>
  <si>
    <t>RÍO CLARO_09QeL-38_102840_H24</t>
  </si>
  <si>
    <t>RÍO CLARO_09QeL-38_102840_H25</t>
  </si>
  <si>
    <t>RÍO CLARO_09QeL-38_102840_H26</t>
  </si>
  <si>
    <t>RÍO CLARO_09QeL-38_102840_H27</t>
  </si>
  <si>
    <t>RÍO CLARO_09QeL-38_102840_H28</t>
  </si>
  <si>
    <t>RÍO CLARO_09QeL-38_102840_H29</t>
  </si>
  <si>
    <t>RÍO CLARO_09QeL-38_102840_H30</t>
  </si>
  <si>
    <t>RÍO CLARO_09QeL-38_102840_H31</t>
  </si>
  <si>
    <t>RÍO CLARO_09QeL-38_102840_H32</t>
  </si>
  <si>
    <t>RÍO CLARO_09QeL-38_102840_H33</t>
  </si>
  <si>
    <t>RÍO CLARO_09QeL-38_102840_H34</t>
  </si>
  <si>
    <t>RÍO CLARO_09QeL-38_102840_H35</t>
  </si>
  <si>
    <t>RÍO CLARO_09QeLs1-38_102841</t>
  </si>
  <si>
    <t>RÍO CLARO_09QeLs1-38_102841_I1</t>
  </si>
  <si>
    <t>RÍO CLARO_09QeLs1-38_102841_I2</t>
  </si>
  <si>
    <t>RÍO CLARO_09QeLs1-38_102841_I3</t>
  </si>
  <si>
    <t>RÍO CLARO_09QeLs1-38_102841_I4</t>
  </si>
  <si>
    <t>RÍO CLARO_09QeLs1-38_102841_I5</t>
  </si>
  <si>
    <t>RÍO CLARO_09QeLs1-38_102841_I6</t>
  </si>
  <si>
    <t>RÍO CLARO_09QeLs1-38_102841_I7</t>
  </si>
  <si>
    <t>RÍO CLARO_09QeLs1-38_102841_I8</t>
  </si>
  <si>
    <t>RÍO CLARO_09QeLs1-38_102841_I9</t>
  </si>
  <si>
    <t>RÍO CLARO_09QeLs1-38_102841_I10</t>
  </si>
  <si>
    <t>RÍO CLARO_09QeLs1-38_102841_I11</t>
  </si>
  <si>
    <t>RÍO CLARO_09QeLs1-38_102841_I12</t>
  </si>
  <si>
    <t>RÍO CLARO_09QeLs1-38_102841_I13</t>
  </si>
  <si>
    <t>RÍO CLARO_09QeLs1-38_102841_I14</t>
  </si>
  <si>
    <t>RÍO CLARO_09QeLs1-38_102841_I15</t>
  </si>
  <si>
    <t>RÍO CLARO_10Qf-30_102851</t>
  </si>
  <si>
    <t>RÍO CLARO_10Qf-30_102851_O1</t>
  </si>
  <si>
    <t>RÍO CLARO_10Qf-30_102851_O2</t>
  </si>
  <si>
    <t>RÍO CLARO_10Qf-30_102851_O3</t>
  </si>
  <si>
    <t>RÍO CLARO_10Qf-30_102851_O4</t>
  </si>
  <si>
    <t>RÍO CLARO_10Qf-30_102851_O5</t>
  </si>
  <si>
    <t>RÍO CLARO_10Qf-30_102851_O6</t>
  </si>
  <si>
    <t>RÍO CLARO_10Qf-30_102851_O7</t>
  </si>
  <si>
    <t>RÍO CLARO_10Qf-30_102851_O8</t>
  </si>
  <si>
    <t>RÍO CLARO_10Qf-30_102851_O9</t>
  </si>
  <si>
    <t>RÍO CLARO_10Qf-30_102851_O10</t>
  </si>
  <si>
    <t>RÍO CLARO_10Qf-30_102851_O11</t>
  </si>
  <si>
    <t>RÍO CLARO_10Qf-30_102851_O12</t>
  </si>
  <si>
    <t>RÍO CLARO_10Qf-30_102851_O13</t>
  </si>
  <si>
    <t>RÍO CLARO_10Qf-30_102851_O14</t>
  </si>
  <si>
    <t>RÍO CLARO_10Qf-30_102851_O15</t>
  </si>
  <si>
    <t>RÍO CLARO_10Qf-30_102851_O16</t>
  </si>
  <si>
    <t>RÍO CLARO_10Qf-30_102851_O17</t>
  </si>
  <si>
    <t>RÍO CLARO_10Qf-30_102851_O18</t>
  </si>
  <si>
    <t>RÍO CLARO_10Qf-30_102851_O19</t>
  </si>
  <si>
    <t>RÍO CLARO_10Qf-30_102851_O20</t>
  </si>
  <si>
    <t>RÍO CLARO_10Qf-30_102851_O21</t>
  </si>
  <si>
    <t>RÍO CLARO_10Qf-30_102851_O22</t>
  </si>
  <si>
    <t>RÍO CLARO_10Qf-30_102851_O23</t>
  </si>
  <si>
    <t>RÍO CLARO_10Qf-30_102851_O24</t>
  </si>
  <si>
    <t>RÍO CLARO_10Qf-30_102851_O25</t>
  </si>
  <si>
    <t>RÍO CLARO_10Qf-30_102851_O26</t>
  </si>
  <si>
    <t>RÍO CLARO_10Qf-30_102851_O27</t>
  </si>
  <si>
    <t>RÍO CLARO_10Qf-30_102851_O28</t>
  </si>
  <si>
    <t>RÍO CLARO_10Qf-30_102851_O29</t>
  </si>
  <si>
    <t>RÍO CLARO_10Qf-30_102851_O30</t>
  </si>
  <si>
    <t>RÍO CLARO_10Qf-30_102851_O31</t>
  </si>
  <si>
    <t>RÍO CLARO_10Qf-30_102851_O32</t>
  </si>
  <si>
    <t>RÍO CLARO_10Qf-30_102851_O33</t>
  </si>
  <si>
    <t>RÍO CLARO_10Qf-30_102851_O34</t>
  </si>
  <si>
    <t>RÍO CLARO_10Qf-30_102851_O35</t>
  </si>
  <si>
    <t>RUBÍ_09Qf2s1-38_102862</t>
  </si>
  <si>
    <t>RUBÍ_09Qf2s1-38_102862_J1</t>
  </si>
  <si>
    <t>RUBÍ_09Qf2s1-38_102862_J2</t>
  </si>
  <si>
    <t>RUBÍ_09Qf2s1-38_102862_J3</t>
  </si>
  <si>
    <t>RUBÍ_09Qf2s1-38_102862_J4</t>
  </si>
  <si>
    <t>RUBÍ_09Qf2s1-38_102862_J5</t>
  </si>
  <si>
    <t>RUBÍ_09Qf2s1-38_102862_J6</t>
  </si>
  <si>
    <t>RUBÍ_09Qf2s1-38_102862_J7</t>
  </si>
  <si>
    <t>RUBÍ_09Qf2s1-38_102862_J8</t>
  </si>
  <si>
    <t>RUBÍ_09Qf2s1-38_102862_J9</t>
  </si>
  <si>
    <t>RUBÍ_09Qf2s1-38_102862_J10</t>
  </si>
  <si>
    <t>RUBÍ_09Qf2s1-38_102862_J11</t>
  </si>
  <si>
    <t>RUBÍ_10Lf-30_102769</t>
  </si>
  <si>
    <t>RUBÍ_10Lf-30_102769_M1</t>
  </si>
  <si>
    <t>RUBÍ_10Lf-30_102769_M2</t>
  </si>
  <si>
    <t>RUBÍ_10Lf-30_102769_M3</t>
  </si>
  <si>
    <t>RUBÍ_10Lf-30_102769_M4</t>
  </si>
  <si>
    <t>RUBÍ_10Lf-30_102769_M5</t>
  </si>
  <si>
    <t>RUBÍ_10Lf-30_102769_M6</t>
  </si>
  <si>
    <t>RUBÍ_10Lf-30_102769_M9</t>
  </si>
  <si>
    <t>RUBÍ_10Lf-30_102769_M10</t>
  </si>
  <si>
    <t>RUBÍ_10Lf-30_102769_M12</t>
  </si>
  <si>
    <t>RUBÍ_10Qf-30_102846</t>
  </si>
  <si>
    <t>RUBÍ_10Qf-30_102846_O1</t>
  </si>
  <si>
    <t>RUBÍ_10Qf-30_102846_O2</t>
  </si>
  <si>
    <t>RUBÍ_10Qf-30_102846_O3</t>
  </si>
  <si>
    <t>RUBÍ_10Qf-30_102846_O4</t>
  </si>
  <si>
    <t>RUBÍ_10Qf-30_102846_O5</t>
  </si>
  <si>
    <t>RUBÍ_10Qf-30_102846_O6</t>
  </si>
  <si>
    <t>RUBÍ_10Qf-30_102846_O7</t>
  </si>
  <si>
    <t>RUBÍ_10Qf-30_102846_O8</t>
  </si>
  <si>
    <t>RUBÍ_10Qf-30_102846_O9</t>
  </si>
  <si>
    <t>RUBÍ_10Qf-30_102846_O10</t>
  </si>
  <si>
    <t>RUBÍ_10Qf-30_102846_O11</t>
  </si>
  <si>
    <t>RUBÍ_10Qf-30_102846_O12</t>
  </si>
  <si>
    <t>RUBÍ_10Qf-30_102846_O13</t>
  </si>
  <si>
    <t>RUBÍ_10Qf-30_102846_O14</t>
  </si>
  <si>
    <t>RUBÍ_10Qf-30_102846_O15</t>
  </si>
  <si>
    <t>RUBÍ_10Qf-30_102846_O16</t>
  </si>
  <si>
    <t>RUBÍ_10Qf-30_102846_O17</t>
  </si>
  <si>
    <t>RUBÍ_10Qf-30_102846_O18</t>
  </si>
  <si>
    <t>RUBÍ_10Qf-30_102846_O19</t>
  </si>
  <si>
    <t>RUBÍ_10Qf-30_102846_O20</t>
  </si>
  <si>
    <t>RUBÍ_10Qf-30_102846_O21</t>
  </si>
  <si>
    <t>RUBÍ_10Qf-30_102846_O22</t>
  </si>
  <si>
    <t>RUBÍ_10Qf-30_102846_O23</t>
  </si>
  <si>
    <t>RUBÍ_10Qf-30_102846_O24</t>
  </si>
  <si>
    <t>RUBÍ_10Qf-30_102846_O25</t>
  </si>
  <si>
    <t>RUBÍ_10Qf-30_102846_O26</t>
  </si>
  <si>
    <t>RUBÍ_10Qf-30_102846_O27</t>
  </si>
  <si>
    <t>RUBÍ_10Qf-30_102846_O28</t>
  </si>
  <si>
    <t>RUBÍ_10Qf-30_102846_O29</t>
  </si>
  <si>
    <t>RUBÍ_10Qf-30_102846_O30</t>
  </si>
  <si>
    <t>RUBÍ_10Qf-30_102846_O31</t>
  </si>
  <si>
    <t>RUBÍ_10Qf-30_102846_O32</t>
  </si>
  <si>
    <t>RUBÍ_10Qf-30_102846_O33</t>
  </si>
  <si>
    <t>RUBÍ_10Qf-30_102846_O34</t>
  </si>
  <si>
    <t>RUBÍ_10Qf-30_102846_O35</t>
  </si>
  <si>
    <t>RUBÍ_10Qf-30_102851</t>
  </si>
  <si>
    <t>RUBÍ_10Qf-30_102851_O1</t>
  </si>
  <si>
    <t>RUBÍ_10Qf-30_102851_O2</t>
  </si>
  <si>
    <t>RUBÍ_10Qf-30_102851_O3</t>
  </si>
  <si>
    <t>RUBÍ_10Qf-30_102851_O4</t>
  </si>
  <si>
    <t>RUBÍ_10Qf-30_102851_O5</t>
  </si>
  <si>
    <t>RUBÍ_10Qf-30_102851_O6</t>
  </si>
  <si>
    <t>RUBÍ_10Qf-30_102851_O7</t>
  </si>
  <si>
    <t>RUBÍ_10Qf-30_102851_O8</t>
  </si>
  <si>
    <t>RUBÍ_10Qf-30_102851_O9</t>
  </si>
  <si>
    <t>RUBÍ_10Qf-30_102851_O10</t>
  </si>
  <si>
    <t>RUBÍ_10Qf-30_102851_O11</t>
  </si>
  <si>
    <t>RUBÍ_10Qf-30_102851_O12</t>
  </si>
  <si>
    <t>RUBÍ_10Qf-30_102851_O13</t>
  </si>
  <si>
    <t>RUBÍ_10Qf-30_102851_O14</t>
  </si>
  <si>
    <t>RUBÍ_10Qf-30_102851_O15</t>
  </si>
  <si>
    <t>RUBÍ_10Qf-30_102851_O16</t>
  </si>
  <si>
    <t>RUBÍ_10Qf-30_102851_O17</t>
  </si>
  <si>
    <t>RUBÍ_10Qf-30_102851_O18</t>
  </si>
  <si>
    <t>RUBÍ_10Qf-30_102851_O19</t>
  </si>
  <si>
    <t>RUBÍ_10Qf-30_102851_O20</t>
  </si>
  <si>
    <t>RUBÍ_10Qf-30_102851_O21</t>
  </si>
  <si>
    <t>RUBÍ_10Qf-30_102851_O22</t>
  </si>
  <si>
    <t>RUBÍ_10Qf-30_102851_O23</t>
  </si>
  <si>
    <t>RUBÍ_10Qf-30_102851_O24</t>
  </si>
  <si>
    <t>RUBÍ_10Qf-30_102851_O25</t>
  </si>
  <si>
    <t>RUBÍ_10Qf-30_102851_O26</t>
  </si>
  <si>
    <t>RUBÍ_10Qf-30_102851_O27</t>
  </si>
  <si>
    <t>RUBÍ_10Qf-30_102851_O28</t>
  </si>
  <si>
    <t>RUBÍ_10Qf-30_102851_O29</t>
  </si>
  <si>
    <t>RUBÍ_10Qf-30_102851_O30</t>
  </si>
  <si>
    <t>RUBÍ_10Qf-30_102851_O31</t>
  </si>
  <si>
    <t>RUBÍ_10Qf-30_102851_O32</t>
  </si>
  <si>
    <t>RUBÍ_10Qf-30_102851_O33</t>
  </si>
  <si>
    <t>RUBÍ_10Qf-30_102851_O34</t>
  </si>
  <si>
    <t>RUBÍ_10Qf-30_102851_O35</t>
  </si>
  <si>
    <t>SAN AGUSTÍN_10Lfs1-30_102830</t>
  </si>
  <si>
    <t>SAN AGUSTÍN_10Lfs1-30_102830_V1</t>
  </si>
  <si>
    <t>SAN AGUSTÍN_10Lfs1-30_102830_V2</t>
  </si>
  <si>
    <t>SAN AGUSTÍN_10Lfs1-30_102830_V3</t>
  </si>
  <si>
    <t>SAN AGUSTÍN_10Lfs1-30_102830_V4</t>
  </si>
  <si>
    <t>SAN AGUSTÍN_10Lfs1-30_102830_V5</t>
  </si>
  <si>
    <t>SAN AGUSTÍN_10Lfs1-30_102830_V6</t>
  </si>
  <si>
    <t>SAN AGUSTÍN_10Qf-30_102851</t>
  </si>
  <si>
    <t>SAN AGUSTÍN_10Qf-30_102851_O1</t>
  </si>
  <si>
    <t>SAN AGUSTÍN_10Qf-30_102851_O2</t>
  </si>
  <si>
    <t>SAN AGUSTÍN_10Qf-30_102851_O3</t>
  </si>
  <si>
    <t>SAN AGUSTÍN_10Qf-30_102851_O4</t>
  </si>
  <si>
    <t>SAN AGUSTÍN_10Qf-30_102851_O5</t>
  </si>
  <si>
    <t>SAN AGUSTÍN_10Qf-30_102851_O6</t>
  </si>
  <si>
    <t>SAN AGUSTÍN_10Qf-30_102851_O7</t>
  </si>
  <si>
    <t>SAN AGUSTÍN_10Qf-30_102851_O8</t>
  </si>
  <si>
    <t>SAN AGUSTÍN_10Qf-30_102851_O9</t>
  </si>
  <si>
    <t>SAN AGUSTÍN_10Qf-30_102851_O10</t>
  </si>
  <si>
    <t>SAN AGUSTÍN_10Qf-30_102851_O11</t>
  </si>
  <si>
    <t>SAN AGUSTÍN_10Qf-30_102851_O12</t>
  </si>
  <si>
    <t>SAN AGUSTÍN_10Qf-30_102851_O13</t>
  </si>
  <si>
    <t>SAN AGUSTÍN_10Qf-30_102851_O14</t>
  </si>
  <si>
    <t>SAN AGUSTÍN_10Qf-30_102851_O15</t>
  </si>
  <si>
    <t>SAN AGUSTÍN_10Qf-30_102851_O16</t>
  </si>
  <si>
    <t>SAN AGUSTÍN_10Qf-30_102851_O17</t>
  </si>
  <si>
    <t>SAN AGUSTÍN_10Qf-30_102851_O18</t>
  </si>
  <si>
    <t>SAN AGUSTÍN_10Qf-30_102851_O19</t>
  </si>
  <si>
    <t>SAN AGUSTÍN_10Qf-30_102851_O20</t>
  </si>
  <si>
    <t>SAN AGUSTÍN_10Qf-30_102851_O21</t>
  </si>
  <si>
    <t>SAN AGUSTÍN_10Qf-30_102851_O22</t>
  </si>
  <si>
    <t>SAN AGUSTÍN_10Qf-30_102851_O23</t>
  </si>
  <si>
    <t>SAN AGUSTÍN_10Qf-30_102851_O24</t>
  </si>
  <si>
    <t>SAN AGUSTÍN_10Qf-30_102851_O25</t>
  </si>
  <si>
    <t>SAN AGUSTÍN_10Qf-30_102851_O26</t>
  </si>
  <si>
    <t>SAN AGUSTÍN_10Qf-30_102851_O27</t>
  </si>
  <si>
    <t>SAN AGUSTÍN_10Qf-30_102851_O28</t>
  </si>
  <si>
    <t>SAN AGUSTÍN_10Qf-30_102851_O29</t>
  </si>
  <si>
    <t>SAN AGUSTÍN_10Qf-30_102851_O30</t>
  </si>
  <si>
    <t>SAN AGUSTÍN_10Qf-30_102851_O31</t>
  </si>
  <si>
    <t>SAN AGUSTÍN_10Qf-30_102851_O32</t>
  </si>
  <si>
    <t>SAN AGUSTÍN_10Qf-30_102851_O33</t>
  </si>
  <si>
    <t>SAN AGUSTÍN_10Qf-30_102851_O34</t>
  </si>
  <si>
    <t>SAN AGUSTÍN_10Qf-30_102851_O35</t>
  </si>
  <si>
    <t>SAN AGUSTÍN_10Qfs1-30_102854</t>
  </si>
  <si>
    <t>SAN AGUSTÍN_10Qfs1-30_102854_P1</t>
  </si>
  <si>
    <t>SAN AGUSTÍN_10Qfs1-30_102854_P2</t>
  </si>
  <si>
    <t>SAN AGUSTÍN_10Qfs1-30_102854_P3</t>
  </si>
  <si>
    <t>SAN AGUSTÍN_10Qfs1-30_102854_P4</t>
  </si>
  <si>
    <t>SAN AGUSTÍN_10Qfs1-30_102854_P5</t>
  </si>
  <si>
    <t>SAN AGUSTÍN_10Qfs1-30_102854_P6</t>
  </si>
  <si>
    <t>SAN AGUSTÍN_10Qfs1-30_102854_P7</t>
  </si>
  <si>
    <t>SAN AGUSTÍN_10Qfs1-30_102854_P8</t>
  </si>
  <si>
    <t>SAN AGUSTÍN_10Qfs1-30_102854_P9</t>
  </si>
  <si>
    <t>SAN AGUSTÍN_10Qfs1-30_102854_P10</t>
  </si>
  <si>
    <t>SAN AGUSTÍN_10Qfs1-30_102854_P11</t>
  </si>
  <si>
    <t>SAN AGUSTÍN_10Qfs1-30_102854_P12</t>
  </si>
  <si>
    <t>SAN AGUSTÍN_10Qfs1-30_102854_P13</t>
  </si>
  <si>
    <t>SAN AGUSTÍN_10Qfs1-30_102854_P14</t>
  </si>
  <si>
    <t>SAN AGUSTÍN_10Qfs1-30_102854_P15</t>
  </si>
  <si>
    <t>SAN AGUSTÍN_10Qfs1-30_102854_P16</t>
  </si>
  <si>
    <t>SAN AGUSTÍN_10Qfs1-30_102854_P17</t>
  </si>
  <si>
    <t>SAN AGUSTÍN_10Qfs1-30_102854_P18</t>
  </si>
  <si>
    <t>SAN AGUSTÍN_10Qfs1-30_102854_P19</t>
  </si>
  <si>
    <t>SAN AGUSTÍN_10Qfs1-30_102854_P20</t>
  </si>
  <si>
    <t>SAN AGUSTÍN_10Qfs1-30_102854_P21</t>
  </si>
  <si>
    <t>SAN AGUSTÍN_10Qfs1-30_102854_P22</t>
  </si>
  <si>
    <t>SAN AGUSTÍN_10Qfs1-30_102854_P23</t>
  </si>
  <si>
    <t>SAN AGUSTÍN_10Qfs1-30_102854_P24</t>
  </si>
  <si>
    <t>SAN AGUSTÍN_10Qfs1-30_102854_P25</t>
  </si>
  <si>
    <t>SAN AGUSTÍN_10Qfs1-30_102854_P26</t>
  </si>
  <si>
    <t>SAN AGUSTÍN_10Qfs1-30_102854_P27</t>
  </si>
  <si>
    <t>SAN AGUSTÍN_10Qfs1-30_102854_P28</t>
  </si>
  <si>
    <t>SAN AGUSTÍN_10Qfs1-30_102854_P29</t>
  </si>
  <si>
    <t>SAN AGUSTÍN_10Qfs1-30_102854_P30</t>
  </si>
  <si>
    <t>SAN AGUSTÍN_10Qfs1-30_102854_P31</t>
  </si>
  <si>
    <t>SAN AGUSTÍN_10Qfs1-30_102854_P32</t>
  </si>
  <si>
    <t>SAN AGUSTÍN_10Qfs1-30_102854_P33</t>
  </si>
  <si>
    <t>SAN AGUSTÍN_10Qfs1-30_102854_P34</t>
  </si>
  <si>
    <t>SAN AGUSTÍN_10Qfs1-30_102856</t>
  </si>
  <si>
    <t>SAN AGUSTÍN_10Qfs1-30_102856_P1</t>
  </si>
  <si>
    <t>SAN AGUSTÍN_10Qfs1-30_102856_P2</t>
  </si>
  <si>
    <t>SAN AGUSTÍN_10Qfs1-30_102856_P3</t>
  </si>
  <si>
    <t>SAN AGUSTÍN_10Qfs1-30_102856_P4</t>
  </si>
  <si>
    <t>SAN AGUSTÍN_10Qfs1-30_102856_P5</t>
  </si>
  <si>
    <t>SAN AGUSTÍN_10Qfs1-30_102856_P6</t>
  </si>
  <si>
    <t>SAN AGUSTÍN_10Qfs1-30_102856_P7</t>
  </si>
  <si>
    <t>SAN AGUSTÍN_10Qfs1-30_102856_P8</t>
  </si>
  <si>
    <t>SAN AGUSTÍN_10Qfs1-30_102856_P9</t>
  </si>
  <si>
    <t>SAN AGUSTÍN_10Qfs1-30_102856_P10</t>
  </si>
  <si>
    <t>SAN AGUSTÍN_10Qfs1-30_102856_P11</t>
  </si>
  <si>
    <t>SAN AGUSTÍN_10Qfs1-30_102856_P12</t>
  </si>
  <si>
    <t>SAN AGUSTÍN_10Qfs1-30_102856_P13</t>
  </si>
  <si>
    <t>SAN AGUSTÍN_10Qfs1-30_102856_P14</t>
  </si>
  <si>
    <t>SAN AGUSTÍN_10Qfs1-30_102856_P15</t>
  </si>
  <si>
    <t>SAN AGUSTÍN_10Qfs1-30_102856_P16</t>
  </si>
  <si>
    <t>SAN AGUSTÍN_10Qfs1-30_102856_P17</t>
  </si>
  <si>
    <t>SAN AGUSTÍN_10Qfs1-30_102856_P18</t>
  </si>
  <si>
    <t>SAN AGUSTÍN_10Qfs1-30_102856_P19</t>
  </si>
  <si>
    <t>SAN AGUSTÍN_10Qfs1-30_102856_P20</t>
  </si>
  <si>
    <t>SAN AGUSTÍN_10Qfs1-30_102856_P21</t>
  </si>
  <si>
    <t>SAN AGUSTÍN_10Qfs1-30_102856_P22</t>
  </si>
  <si>
    <t>SAN AGUSTÍN_10Qfs1-30_102856_P23</t>
  </si>
  <si>
    <t>SAN AGUSTÍN_10Qfs1-30_102856_P24</t>
  </si>
  <si>
    <t>SAN AGUSTÍN_10Qfs1-30_102856_P25</t>
  </si>
  <si>
    <t>SAN AGUSTÍN_10Qfs1-30_102856_P26</t>
  </si>
  <si>
    <t>SAN AGUSTÍN_10Qfs1-30_102856_P27</t>
  </si>
  <si>
    <t>SAN AGUSTÍN_10Qfs1-30_102856_P28</t>
  </si>
  <si>
    <t>SAN AGUSTÍN_10Qfs1-30_102856_P29</t>
  </si>
  <si>
    <t>SAN AGUSTÍN_10Qfs1-30_102856_P30</t>
  </si>
  <si>
    <t>SAN AGUSTÍN_10Qfs1-30_102856_P31</t>
  </si>
  <si>
    <t>SAN AGUSTÍN_10Qfs1-30_102856_P32</t>
  </si>
  <si>
    <t>SAN AGUSTÍN_10Qfs1-30_102856_P33</t>
  </si>
  <si>
    <t>SAN AGUSTÍN_10Qfs1-30_102856_P34</t>
  </si>
  <si>
    <t>SAN AGUSTÍN_11LfLs1-23_102767</t>
  </si>
  <si>
    <t>SAN AGUSTÍN_11LfLs1-23_102767_T1</t>
  </si>
  <si>
    <t>SAN AGUSTÍN_11LfLs1-23_102767_T2</t>
  </si>
  <si>
    <t>SAN AGUSTÍN_11LfLs1-23_102767_T3</t>
  </si>
  <si>
    <t>SAN AGUSTÍN_11LfLs1-23_102767_T4</t>
  </si>
  <si>
    <t>SAN AGUSTÍN_11LfLs1-23_102767_T5</t>
  </si>
  <si>
    <t>SAN AGUSTÍN_11LfLs1-23_102767_T6</t>
  </si>
  <si>
    <t>SAN GABRIEL_10Lf-30_102769</t>
  </si>
  <si>
    <t>SAN GABRIEL_10Lf-30_102769_M1</t>
  </si>
  <si>
    <t>SAN GABRIEL_10Lf-30_102769_M2</t>
  </si>
  <si>
    <t>SAN GABRIEL_10Lf-30_102769_M3</t>
  </si>
  <si>
    <t>SAN GABRIEL_10Lf-30_102769_M4</t>
  </si>
  <si>
    <t>SAN GABRIEL_10Lf-30_102769_M5</t>
  </si>
  <si>
    <t>SAN GABRIEL_10Lf-30_102769_M6</t>
  </si>
  <si>
    <t>SAN GABRIEL_10Lf-30_102769_M9</t>
  </si>
  <si>
    <t>SAN GABRIEL_10Lf-30_102769_M10</t>
  </si>
  <si>
    <t>SAN GABRIEL_10Lf-30_102769_M12</t>
  </si>
  <si>
    <t>SAN GABRIEL_10Lfs1-30_102774</t>
  </si>
  <si>
    <t>SAN GABRIEL_10Lfs1-30_102774_V1</t>
  </si>
  <si>
    <t>SAN GABRIEL_10Lfs1-30_102774_V2</t>
  </si>
  <si>
    <t>SAN GABRIEL_10Lfs1-30_102774_V3</t>
  </si>
  <si>
    <t>SAN GABRIEL_10Lfs1-30_102774_V4</t>
  </si>
  <si>
    <t>SAN GABRIEL_10Lfs1-30_102774_V5</t>
  </si>
  <si>
    <t>SAN GABRIEL_10Lfs1-30_102774_V6</t>
  </si>
  <si>
    <t>SAN GABRIEL_10Qf-30_102846</t>
  </si>
  <si>
    <t>SAN GABRIEL_10Qf-30_102846_O1</t>
  </si>
  <si>
    <t>SAN GABRIEL_10Qf-30_102846_O2</t>
  </si>
  <si>
    <t>SAN GABRIEL_10Qf-30_102846_O3</t>
  </si>
  <si>
    <t>SAN GABRIEL_10Qf-30_102846_O4</t>
  </si>
  <si>
    <t>SAN GABRIEL_10Qf-30_102846_O5</t>
  </si>
  <si>
    <t>SAN GABRIEL_10Qf-30_102846_O6</t>
  </si>
  <si>
    <t>SAN GABRIEL_10Qf-30_102846_O7</t>
  </si>
  <si>
    <t>SAN GABRIEL_10Qf-30_102846_O8</t>
  </si>
  <si>
    <t>SAN GABRIEL_10Qf-30_102846_O9</t>
  </si>
  <si>
    <t>SAN GABRIEL_10Qf-30_102846_O10</t>
  </si>
  <si>
    <t>SAN GABRIEL_10Qf-30_102846_O11</t>
  </si>
  <si>
    <t>SAN GABRIEL_10Qf-30_102846_O12</t>
  </si>
  <si>
    <t>SAN GABRIEL_10Qf-30_102846_O13</t>
  </si>
  <si>
    <t>SAN GABRIEL_10Qf-30_102846_O14</t>
  </si>
  <si>
    <t>SAN GABRIEL_10Qf-30_102846_O15</t>
  </si>
  <si>
    <t>SAN GABRIEL_10Qf-30_102846_O16</t>
  </si>
  <si>
    <t>SAN GABRIEL_10Qf-30_102846_O17</t>
  </si>
  <si>
    <t>SAN GABRIEL_10Qf-30_102846_O18</t>
  </si>
  <si>
    <t>SAN GABRIEL_10Qf-30_102846_O19</t>
  </si>
  <si>
    <t>SAN GABRIEL_10Qf-30_102846_O20</t>
  </si>
  <si>
    <t>SAN GABRIEL_10Qf-30_102846_O21</t>
  </si>
  <si>
    <t>SAN GABRIEL_10Qf-30_102846_O22</t>
  </si>
  <si>
    <t>SAN GABRIEL_10Qf-30_102846_O23</t>
  </si>
  <si>
    <t>SAN GABRIEL_10Qf-30_102846_O24</t>
  </si>
  <si>
    <t>SAN GABRIEL_10Qf-30_102846_O25</t>
  </si>
  <si>
    <t>SAN GABRIEL_10Qf-30_102846_O26</t>
  </si>
  <si>
    <t>SAN GABRIEL_10Qf-30_102846_O27</t>
  </si>
  <si>
    <t>SAN GABRIEL_10Qf-30_102846_O28</t>
  </si>
  <si>
    <t>SAN GABRIEL_10Qf-30_102846_O29</t>
  </si>
  <si>
    <t>SAN GABRIEL_10Qf-30_102846_O30</t>
  </si>
  <si>
    <t>SAN GABRIEL_10Qf-30_102846_O31</t>
  </si>
  <si>
    <t>SAN GABRIEL_10Qf-30_102846_O32</t>
  </si>
  <si>
    <t>SAN GABRIEL_10Qf-30_102846_O33</t>
  </si>
  <si>
    <t>SAN GABRIEL_10Qf-30_102846_O34</t>
  </si>
  <si>
    <t>SAN GABRIEL_10Qf-30_102846_O35</t>
  </si>
  <si>
    <t>SAN GABRIEL_10Qf-30_102851</t>
  </si>
  <si>
    <t>SAN GABRIEL_10Qf-30_102851_O1</t>
  </si>
  <si>
    <t>SAN GABRIEL_10Qf-30_102851_O2</t>
  </si>
  <si>
    <t>SAN GABRIEL_10Qf-30_102851_O3</t>
  </si>
  <si>
    <t>SAN GABRIEL_10Qf-30_102851_O4</t>
  </si>
  <si>
    <t>SAN GABRIEL_10Qf-30_102851_O5</t>
  </si>
  <si>
    <t>SAN GABRIEL_10Qf-30_102851_O6</t>
  </si>
  <si>
    <t>SAN GABRIEL_10Qf-30_102851_O7</t>
  </si>
  <si>
    <t>SAN GABRIEL_10Qf-30_102851_O8</t>
  </si>
  <si>
    <t>SAN GABRIEL_10Qf-30_102851_O9</t>
  </si>
  <si>
    <t>SAN GABRIEL_10Qf-30_102851_O10</t>
  </si>
  <si>
    <t>SAN GABRIEL_10Qf-30_102851_O11</t>
  </si>
  <si>
    <t>SAN GABRIEL_10Qf-30_102851_O12</t>
  </si>
  <si>
    <t>SAN GABRIEL_10Qf-30_102851_O13</t>
  </si>
  <si>
    <t>SAN GABRIEL_10Qf-30_102851_O14</t>
  </si>
  <si>
    <t>SAN GABRIEL_10Qf-30_102851_O15</t>
  </si>
  <si>
    <t>SAN GABRIEL_10Qf-30_102851_O16</t>
  </si>
  <si>
    <t>SAN GABRIEL_10Qf-30_102851_O17</t>
  </si>
  <si>
    <t>SAN GABRIEL_10Qf-30_102851_O18</t>
  </si>
  <si>
    <t>SAN GABRIEL_10Qf-30_102851_O19</t>
  </si>
  <si>
    <t>SAN GABRIEL_10Qf-30_102851_O20</t>
  </si>
  <si>
    <t>SAN GABRIEL_10Qf-30_102851_O21</t>
  </si>
  <si>
    <t>SAN GABRIEL_10Qf-30_102851_O22</t>
  </si>
  <si>
    <t>SAN GABRIEL_10Qf-30_102851_O23</t>
  </si>
  <si>
    <t>SAN GABRIEL_10Qf-30_102851_O24</t>
  </si>
  <si>
    <t>SAN GABRIEL_10Qf-30_102851_O25</t>
  </si>
  <si>
    <t>SAN GABRIEL_10Qf-30_102851_O26</t>
  </si>
  <si>
    <t>SAN GABRIEL_10Qf-30_102851_O27</t>
  </si>
  <si>
    <t>SAN GABRIEL_10Qf-30_102851_O28</t>
  </si>
  <si>
    <t>SAN GABRIEL_10Qf-30_102851_O29</t>
  </si>
  <si>
    <t>SAN GABRIEL_10Qf-30_102851_O30</t>
  </si>
  <si>
    <t>SAN GABRIEL_10Qf-30_102851_O31</t>
  </si>
  <si>
    <t>SAN GABRIEL_10Qf-30_102851_O32</t>
  </si>
  <si>
    <t>SAN GABRIEL_10Qf-30_102851_O33</t>
  </si>
  <si>
    <t>SAN GABRIEL_10Qf-30_102851_O34</t>
  </si>
  <si>
    <t>SAN GABRIEL_10Qf-30_102851_O35</t>
  </si>
  <si>
    <t>SAN ISIDRO_05Qd-61_102864</t>
  </si>
  <si>
    <t>SAN ISIDRO_05Qd-61_102864_C1</t>
  </si>
  <si>
    <t>SAN ISIDRO_05Qd-61_102864_C2</t>
  </si>
  <si>
    <t>SAN ISIDRO_05Qd-61_102864_C3</t>
  </si>
  <si>
    <t>SAN ISIDRO_05Qd-61_102864_C4</t>
  </si>
  <si>
    <t>SAN ISIDRO_05Qd-61_102864_C5</t>
  </si>
  <si>
    <t>SAN ISIDRO_05Qd-61_102864_C6</t>
  </si>
  <si>
    <t>SAN ISIDRO_05Qd-61_102864_C7</t>
  </si>
  <si>
    <t>SAN ISIDRO_05Qd-61_102864_C8</t>
  </si>
  <si>
    <t>SAN ISIDRO_05Qd-61_102864_C9</t>
  </si>
  <si>
    <t>SAN ISIDRO_05Qd-61_102864_C10</t>
  </si>
  <si>
    <t>SAN ISIDRO_05Qd-61_102864_C11</t>
  </si>
  <si>
    <t>SAN ISIDRO_05Qd-61_102864_C12</t>
  </si>
  <si>
    <t>SAN ISIDRO_05Qd-61_102864_C13</t>
  </si>
  <si>
    <t>SAN ISIDRO_05Qd-61_102864_C14</t>
  </si>
  <si>
    <t>SAN ISIDRO_05Qd-61_102864_C15</t>
  </si>
  <si>
    <t>SAN ISIDRO_05Qd-61_102864_C16</t>
  </si>
  <si>
    <t>SAN ISIDRO_05Qd-61_102864_C17</t>
  </si>
  <si>
    <t>SAN ISIDRO_05Qd-61_102864_C18</t>
  </si>
  <si>
    <t>SAN ISIDRO_05Qd-61_102864_C19</t>
  </si>
  <si>
    <t>SAN ISIDRO_05Qd-61_102864_C20</t>
  </si>
  <si>
    <t>SAN ISIDRO_05Qd-61_102864_C21</t>
  </si>
  <si>
    <t>SAN ISIDRO_05Qd-61_102864_C22</t>
  </si>
  <si>
    <t>SAN ISIDRO_05Qd-61_102864_C23</t>
  </si>
  <si>
    <t>SAN ISIDRO_05Qd-61_102864_C24</t>
  </si>
  <si>
    <t>SAN ISIDRO_05Qd-61_102864_C25</t>
  </si>
  <si>
    <t>SAN ISIDRO_05Qd-61_102864_C26</t>
  </si>
  <si>
    <t>SAN ISIDRO_05Qd-61_102864_C27</t>
  </si>
  <si>
    <t>SAN ISIDRO_05Qd-61_102864_C28</t>
  </si>
  <si>
    <t>SAN ISIDRO_05Qd-61_102864_C29</t>
  </si>
  <si>
    <t>SAN ISIDRO_05Qd-61_102864_C30</t>
  </si>
  <si>
    <t>SAN ISIDRO_05Qd-61_102864_C31</t>
  </si>
  <si>
    <t>SAN ISIDRO_05Qd-61_102864_C32</t>
  </si>
  <si>
    <t>SAN ISIDRO_05Qd-61_102864_C33</t>
  </si>
  <si>
    <t>SAN ISIDRO_05Qd-61_102864_C34</t>
  </si>
  <si>
    <t>SAN ISIDRO_05Qd-61_102864_C35</t>
  </si>
  <si>
    <t>SAN ISIDRO_05Qd-61_102864_C36</t>
  </si>
  <si>
    <t>SAN ISIDRO_05Qd-61_102864_C37</t>
  </si>
  <si>
    <t>SAN ISIDRO_05Qd-61_102864_C38</t>
  </si>
  <si>
    <t>SAN ISIDRO_05Qd-61_102864_C39</t>
  </si>
  <si>
    <t>SAN ISIDRO_05Qd-61_102864_C40</t>
  </si>
  <si>
    <t>SAN ISIDRO_05Qd-61_102864_C41</t>
  </si>
  <si>
    <t>SAN ISIDRO_05Qd-61_102864_C42</t>
  </si>
  <si>
    <t>SAN ISIDRO_05Qd-61_102864_C43</t>
  </si>
  <si>
    <t>SAN ISIDRO_05Qd-61_102864_C44</t>
  </si>
  <si>
    <t>SAN ISIDRO_05Qd-61_102864_C45</t>
  </si>
  <si>
    <t>SAN ISIDRO_05Qd-61_102864_C46</t>
  </si>
  <si>
    <t>SAN ISIDRO_05Qd-61_102864_C47</t>
  </si>
  <si>
    <t>SAN ISIDRO_05Qd-61_102864_C48</t>
  </si>
  <si>
    <t>SAN ISIDRO_05Qd-61_102864_C49</t>
  </si>
  <si>
    <t>SAN ISIDRO_05Qd-61_102864_C50</t>
  </si>
  <si>
    <t>SAN ISIDRO_05Qd-61_102864_C51</t>
  </si>
  <si>
    <t>SAN ISIDRO_05Qd-61_102864_C52</t>
  </si>
  <si>
    <t>SAN ISIDRO_05Qd-61_102864_C53</t>
  </si>
  <si>
    <t>SAN ISIDRO_05Qd-61_102864_C54</t>
  </si>
  <si>
    <t>SAN ISIDRO_05Qd-61_102864_C55</t>
  </si>
  <si>
    <t>SAN ISIDRO_05Qd-61_102864_C56</t>
  </si>
  <si>
    <t>SAN ISIDRO_05Qd-61_102864_C57</t>
  </si>
  <si>
    <t>SAN ISIDRO_05Qd-61_102864_C58</t>
  </si>
  <si>
    <t>SAN ISIDRO_05Qd-61_102864_C59</t>
  </si>
  <si>
    <t>SAN ISIDRO_05Qd-61_102864_C60</t>
  </si>
  <si>
    <t>SAN ISIDRO_05Qd-61_102864_C61</t>
  </si>
  <si>
    <t>SAN ISIDRO_05Qd-61_102864_C62</t>
  </si>
  <si>
    <t>SAN ISIDRO_05Qd-61_102864_C63</t>
  </si>
  <si>
    <t>SAN ISIDRO_05Qd-61_102864_C64</t>
  </si>
  <si>
    <t>SAN ISIDRO_05Qd-61_102864_C65</t>
  </si>
  <si>
    <t>SAN ISIDRO_05Qd-61_102864_C66</t>
  </si>
  <si>
    <t>SAN ISIDRO_05Qd-61_102864_C67</t>
  </si>
  <si>
    <t>SAN ISIDRO_05Qd-61_102864_C68</t>
  </si>
  <si>
    <t>SAN ISIDRO_05Qd-61_102864_C69</t>
  </si>
  <si>
    <t>SAN ISIDRO_05Qd-61_102864_C70</t>
  </si>
  <si>
    <t>SAN ISIDRO_05Qd-61_102864_C71</t>
  </si>
  <si>
    <t>SAN ISIDRO_05Qd-61_102864_C72</t>
  </si>
  <si>
    <t>SAN ISIDRO_05Qd-61_102864_C73</t>
  </si>
  <si>
    <t>SAN ISIDRO_05Qd-61_102864_C74</t>
  </si>
  <si>
    <t>SAN ISIDRO_05Qd-61_102864_C75</t>
  </si>
  <si>
    <t>SAN ISIDRO_05Qd-61_102864_C76</t>
  </si>
  <si>
    <t>SAN ISIDRO_05Qd-61_102864_C77</t>
  </si>
  <si>
    <t>SAN ISIDRO_05Qd-61_102864_C78</t>
  </si>
  <si>
    <t>SAN ISIDRO_05Qd-61_102864_C79</t>
  </si>
  <si>
    <t>SAN ISIDRO_05Qd-61_102864_C80</t>
  </si>
  <si>
    <t>SAN ISIDRO_05Qd-61_102864_C81</t>
  </si>
  <si>
    <t>SAN ISIDRO_05Qd-61_102864_C82</t>
  </si>
  <si>
    <t>SAN ISIDRO_05Qd-61_102864_C83</t>
  </si>
  <si>
    <t>SAN ISIDRO_05Qd-61_102864_C84</t>
  </si>
  <si>
    <t>SAN ISIDRO_05Qd-61_102864_C85</t>
  </si>
  <si>
    <t>SAN ISIDRO_05Qd-61_102864_C86</t>
  </si>
  <si>
    <t>SAN ISIDRO_05Qd-61_102864_C87</t>
  </si>
  <si>
    <t>SAN ISIDRO_05Qd-61_102864_C88</t>
  </si>
  <si>
    <t>SAN ISIDRO_05Qd-61_102864_C89</t>
  </si>
  <si>
    <t>SAN ISIDRO_05Qd-61_102864_C90</t>
  </si>
  <si>
    <t>SAN ISIDRO_05Qd-61_102864_C91</t>
  </si>
  <si>
    <t>SAN ISIDRO_05Qd-61_102864_C92</t>
  </si>
  <si>
    <t>SAN ISIDRO_05Qd-61_102864_C93</t>
  </si>
  <si>
    <t>SAN ISIDRO_05Qd-61_102864_C94</t>
  </si>
  <si>
    <t>SAN ISIDRO_05Qd-61_102864_C95</t>
  </si>
  <si>
    <t>SAN ISIDRO_05Qd-61_102864_C96</t>
  </si>
  <si>
    <t>SAN ISIDRO_05Qd-61_102864_C97</t>
  </si>
  <si>
    <t>SAN ISIDRO_05Qd-61_102864_C98</t>
  </si>
  <si>
    <t>SAN ISIDRO_05Qd-61_102864_C99</t>
  </si>
  <si>
    <t>SAN ISIDRO_05Qd-61_102864_C100</t>
  </si>
  <si>
    <t>SAN ISIDRO_05Qd-61_102864_C101</t>
  </si>
  <si>
    <t>SAN ISIDRO_05Qd-61_102864_C102</t>
  </si>
  <si>
    <t>SAN ISIDRO_05Qd-61_102864_C103</t>
  </si>
  <si>
    <t>SAN ISIDRO_05Qd-61_102864_C104</t>
  </si>
  <si>
    <t>SAN ISIDRO_05Qd-61_102864_C105</t>
  </si>
  <si>
    <t>SAN ISIDRO_05Qd-61_102864_C106</t>
  </si>
  <si>
    <t>SAN ISIDRO_05Qd-61_102864_C107</t>
  </si>
  <si>
    <t>SAN ISIDRO_05Qd-61_102864_C108</t>
  </si>
  <si>
    <t>SAN ISIDRO_05Qd-61_102864_C109</t>
  </si>
  <si>
    <t>SAN ISIDRO_05Qd-61_102864_C110</t>
  </si>
  <si>
    <t>SAN ISIDRO_05Qd-61_102864_C111</t>
  </si>
  <si>
    <t>SAN ISIDRO_05Qd-61_102864_C112</t>
  </si>
  <si>
    <t>SAN ISIDRO_05Qd-61_102864_C113</t>
  </si>
  <si>
    <t>SAN ISIDRO_05Qd-61_102864_C114</t>
  </si>
  <si>
    <t>SAN ISIDRO_05Qd-61_102864_C115</t>
  </si>
  <si>
    <t>SAN ISIDRO_05Qd-61_102864_C116</t>
  </si>
  <si>
    <t>SAN ISIDRO_05Qd-61_102864_C117</t>
  </si>
  <si>
    <t>SAN ISIDRO_05Qd-61_102864_C118</t>
  </si>
  <si>
    <t>SAN ISIDRO_05Qd-61_102864_C119</t>
  </si>
  <si>
    <t>SAN ISIDRO_05Qd-61_102864_C120</t>
  </si>
  <si>
    <t>SAN ISIDRO_05Qd-61_102864_C121</t>
  </si>
  <si>
    <t>SAN ISIDRO_05Qd-61_102864_C122</t>
  </si>
  <si>
    <t>SAN ISIDRO_05Qd-61_102864_C123</t>
  </si>
  <si>
    <t>SAN ISIDRO_05Qd-61_102864_C124</t>
  </si>
  <si>
    <t>SAN ISIDRO_05Qd-61_102864_C125</t>
  </si>
  <si>
    <t>SAN ISIDRO_05Qd-61_102864_C126</t>
  </si>
  <si>
    <t>SAN ISIDRO_05Qd-61_102864_C127</t>
  </si>
  <si>
    <t>SAN ISIDRO_05Qd-61_102864_C128</t>
  </si>
  <si>
    <t>SAN ISIDRO_05Qd-61_102864_C129</t>
  </si>
  <si>
    <t>SAN ISIDRO_05Qd-61_102864_C130</t>
  </si>
  <si>
    <t>SAN ISIDRO_05Qd-61_102864_C131</t>
  </si>
  <si>
    <t>SAN ISIDRO_05Qd-61_102864_C132</t>
  </si>
  <si>
    <t>SAN ISIDRO_05Qd-61_102864_C133</t>
  </si>
  <si>
    <t>SAN ISIDRO_05Qd-61_102864_C134</t>
  </si>
  <si>
    <t>SAN ISIDRO_05Qd-61_102864_C135</t>
  </si>
  <si>
    <t>SAN ISIDRO_05Qd-61_102864_C136</t>
  </si>
  <si>
    <t>SAN ISIDRO_05Qd-61_102864_C137</t>
  </si>
  <si>
    <t>SAN ISIDRO_05Qd-61_102864_C138</t>
  </si>
  <si>
    <t>SAN ISIDRO_05Qd-61_102864_C139</t>
  </si>
  <si>
    <t>SAN ISIDRO_05Qd-61_102864_C140</t>
  </si>
  <si>
    <t>SAN ISIDRO_05Qd-61_102864_C141</t>
  </si>
  <si>
    <t>SAN ISIDRO_05Qd-61_102864_C142</t>
  </si>
  <si>
    <t>SAN ISIDRO_05Qd-61_102864_C143</t>
  </si>
  <si>
    <t>SAN ISIDRO_05Qd-61_102864_C144</t>
  </si>
  <si>
    <t>SAN ISIDRO_05Qd-61_102864_C145</t>
  </si>
  <si>
    <t>SAN ISIDRO_05Qd-61_102864_C146</t>
  </si>
  <si>
    <t>SAN ISIDRO_05Qd-61_102864_C147</t>
  </si>
  <si>
    <t>SAN ISIDRO_05Qd-61_102864_C148</t>
  </si>
  <si>
    <t>SAN ISIDRO_05Qd-61_102864_C149</t>
  </si>
  <si>
    <t>SAN ISIDRO_05Qd-61_102864_C150</t>
  </si>
  <si>
    <t>SAN ISIDRO_05Qd-61_102864_C151</t>
  </si>
  <si>
    <t>SAN ISIDRO_05Qd-61_102864_C152</t>
  </si>
  <si>
    <t>SAN ISIDRO_05Qd-61_102864_C153</t>
  </si>
  <si>
    <t>SAN ISIDRO_05Qd-61_102864_C154</t>
  </si>
  <si>
    <t>SAN ISIDRO_05Qd-61_102864_C155</t>
  </si>
  <si>
    <t>SAN ISIDRO_05Qd-61_102864_C156</t>
  </si>
  <si>
    <t>SAN ISIDRO_05Qd-61_102864_C157</t>
  </si>
  <si>
    <t>SAN ISIDRO_05Qd-61_102864_C158</t>
  </si>
  <si>
    <t>SAN ISIDRO_05Qd-61_102864_C159</t>
  </si>
  <si>
    <t>SAN ISIDRO_05Qd-61_102864_C160</t>
  </si>
  <si>
    <t>SAN ISIDRO_05Qd-61_102864_C161</t>
  </si>
  <si>
    <t>SAN ISIDRO_05Qd-61_102864_C162</t>
  </si>
  <si>
    <t>SAN ISIDRO_05Qd-61_102864_C163</t>
  </si>
  <si>
    <t>SAN ISIDRO_05Qd-61_102864_C164</t>
  </si>
  <si>
    <t>SAN ISIDRO_05Qd-61_102864_C165</t>
  </si>
  <si>
    <t>SAN ISIDRO_05Qd-61_102864_C166</t>
  </si>
  <si>
    <t>SAN ISIDRO_05Qd-61_102864_C167</t>
  </si>
  <si>
    <t>SAN ISIDRO_05Qd-61_102864_C168</t>
  </si>
  <si>
    <t>SAN ISIDRO_05Qd-61_102864_C169</t>
  </si>
  <si>
    <t>SAN ISIDRO_05Qd-61_102864_C170</t>
  </si>
  <si>
    <t>SAN ISIDRO_05Qd-61_102864_C171</t>
  </si>
  <si>
    <t>SAN ISIDRO_05Qd-61_102864_C172</t>
  </si>
  <si>
    <t>SAN ISIDRO_05Qd-61_102864_C173</t>
  </si>
  <si>
    <t>SAN ISIDRO_05Qd-61_102864_C174</t>
  </si>
  <si>
    <t>SAN ISIDRO_05Qd-61_102864_C175</t>
  </si>
  <si>
    <t>SAN ISIDRO_05Qd-61_102864_C176</t>
  </si>
  <si>
    <t>SAN ISIDRO_05Qd-61_102864_C177</t>
  </si>
  <si>
    <t>SAN ISIDRO_05Qd-61_102864_C178</t>
  </si>
  <si>
    <t>SAN ISIDRO_05Qd-61_102864_C179</t>
  </si>
  <si>
    <t>SAN ISIDRO_05Qd-61_102864_C180</t>
  </si>
  <si>
    <t>SAN ISIDRO_05Qd-61_102864_C181</t>
  </si>
  <si>
    <t>SAN ISIDRO_05Qd-61_102864_C182</t>
  </si>
  <si>
    <t>SAN ISIDRO_05Qd-61_102864_C183</t>
  </si>
  <si>
    <t>SAN ISIDRO_05Qd-61_102864_C184</t>
  </si>
  <si>
    <t>SAN ISIDRO_05Qd-61_102864_C185</t>
  </si>
  <si>
    <t>SAN ISIDRO_05Qd-61_102864_C186</t>
  </si>
  <si>
    <t>SAN ISIDRO_05Qd-61_102864_C187</t>
  </si>
  <si>
    <t>SAN ISIDRO_05Qd-61_102864_C188</t>
  </si>
  <si>
    <t>SAN ISIDRO_05Qd-61_102864_C189</t>
  </si>
  <si>
    <t>SAN ISIDRO_05Qd-61_102864_C190</t>
  </si>
  <si>
    <t>SAN ISIDRO_05Qd-61_102864_C191</t>
  </si>
  <si>
    <t>SAN ISIDRO_05Qd-61_102864_C192</t>
  </si>
  <si>
    <t>SAN ISIDRO_05Qd-61_102864_C193</t>
  </si>
  <si>
    <t>SAN ISIDRO_05Qd-61_102864_C194</t>
  </si>
  <si>
    <t>SAN ISIDRO_05Qd-61_102864_C195</t>
  </si>
  <si>
    <t>SAN ISIDRO_05Qd-61_102864_C196</t>
  </si>
  <si>
    <t>SAN ISIDRO_05Qd-61_102864_C197</t>
  </si>
  <si>
    <t>SAN ISIDRO_05Qd-61_102864_C198</t>
  </si>
  <si>
    <t>SAN ISIDRO_05Qd-61_102864_C199</t>
  </si>
  <si>
    <t>SAN ISIDRO_05Qd-61_102864_C200</t>
  </si>
  <si>
    <t>SAN ISIDRO_05Qd-61_102864_C201</t>
  </si>
  <si>
    <t>SAN ISIDRO_05Qd-61_102864_C202</t>
  </si>
  <si>
    <t>SAN ISIDRO_05Qd-61_102864_C203</t>
  </si>
  <si>
    <t>SAN ISIDRO_05Qd-61_102864_C204</t>
  </si>
  <si>
    <t>SAN ISIDRO_05Qd-61_102864_C205</t>
  </si>
  <si>
    <t>SAN ISIDRO_05Qd-61_102864_C206</t>
  </si>
  <si>
    <t>SAN ISIDRO_05Qd-61_102864_C207</t>
  </si>
  <si>
    <t>SAN ISIDRO_05Qd-61_102864_C208</t>
  </si>
  <si>
    <t>SAN ISIDRO_05Qd-61_102864_C209</t>
  </si>
  <si>
    <t>SAN ISIDRO_09QeL-38_102840</t>
  </si>
  <si>
    <t>SAN ISIDRO_09QeL-38_102840_H1</t>
  </si>
  <si>
    <t>SAN ISIDRO_09QeL-38_102840_H2</t>
  </si>
  <si>
    <t>SAN ISIDRO_09QeL-38_102840_H3</t>
  </si>
  <si>
    <t>SAN ISIDRO_09QeL-38_102840_H4</t>
  </si>
  <si>
    <t>SAN ISIDRO_09QeL-38_102840_H5</t>
  </si>
  <si>
    <t>SAN ISIDRO_09QeL-38_102840_H6</t>
  </si>
  <si>
    <t>SAN ISIDRO_09QeL-38_102840_H7</t>
  </si>
  <si>
    <t>SAN ISIDRO_09QeL-38_102840_H8</t>
  </si>
  <si>
    <t>SAN ISIDRO_09QeL-38_102840_H9</t>
  </si>
  <si>
    <t>SAN ISIDRO_09QeL-38_102840_H10</t>
  </si>
  <si>
    <t>SAN ISIDRO_09QeL-38_102840_H11</t>
  </si>
  <si>
    <t>SAN ISIDRO_09QeL-38_102840_H12</t>
  </si>
  <si>
    <t>SAN ISIDRO_09QeL-38_102840_H13</t>
  </si>
  <si>
    <t>SAN ISIDRO_09QeL-38_102840_H14</t>
  </si>
  <si>
    <t>SAN ISIDRO_09QeL-38_102840_H15</t>
  </si>
  <si>
    <t>SAN ISIDRO_09QeL-38_102840_H16</t>
  </si>
  <si>
    <t>SAN ISIDRO_09QeL-38_102840_H17</t>
  </si>
  <si>
    <t>SAN ISIDRO_09QeL-38_102840_H18</t>
  </si>
  <si>
    <t>SAN ISIDRO_09QeL-38_102840_H19</t>
  </si>
  <si>
    <t>SAN ISIDRO_09QeL-38_102840_H20</t>
  </si>
  <si>
    <t>SAN ISIDRO_09QeL-38_102840_H21</t>
  </si>
  <si>
    <t>SAN ISIDRO_09QeL-38_102840_H22</t>
  </si>
  <si>
    <t>SAN ISIDRO_09QeL-38_102840_H23</t>
  </si>
  <si>
    <t>SAN ISIDRO_09QeL-38_102840_H24</t>
  </si>
  <si>
    <t>SAN ISIDRO_09QeL-38_102840_H25</t>
  </si>
  <si>
    <t>SAN ISIDRO_09QeL-38_102840_H26</t>
  </si>
  <si>
    <t>SAN ISIDRO_09QeL-38_102840_H27</t>
  </si>
  <si>
    <t>SAN ISIDRO_09QeL-38_102840_H28</t>
  </si>
  <si>
    <t>SAN ISIDRO_09QeL-38_102840_H29</t>
  </si>
  <si>
    <t>SAN ISIDRO_09QeL-38_102840_H30</t>
  </si>
  <si>
    <t>SAN ISIDRO_09QeL-38_102840_H31</t>
  </si>
  <si>
    <t>SAN ISIDRO_09QeL-38_102840_H32</t>
  </si>
  <si>
    <t>SAN ISIDRO_09QeL-38_102840_H33</t>
  </si>
  <si>
    <t>SAN ISIDRO_09QeL-38_102840_H34</t>
  </si>
  <si>
    <t>SAN ISIDRO_09QeL-38_102840_H35</t>
  </si>
  <si>
    <t>SAN ISIDRO_09Qf-38_102861</t>
  </si>
  <si>
    <t>SAN ISIDRO_09Qf-38_102861_K1</t>
  </si>
  <si>
    <t>SAN ISIDRO_09Qf-38_102861_K2</t>
  </si>
  <si>
    <t>SAN ISIDRO_09Qf-38_102861_K3</t>
  </si>
  <si>
    <t>SAN ISIDRO_09Qf-38_102861_K4</t>
  </si>
  <si>
    <t>SAN ISIDRO_09Qf-38_102861_K5</t>
  </si>
  <si>
    <t>SAN ISIDRO_09Qf-38_102861_K6</t>
  </si>
  <si>
    <t>SAN ISIDRO_09Qf-38_102861_K7</t>
  </si>
  <si>
    <t>SAN ISIDRO_09Qf-38_102861_K8</t>
  </si>
  <si>
    <t>SAN ISIDRO_09Qf-38_102861_K9</t>
  </si>
  <si>
    <t>SAN ISIDRO_09Qf-38_102861_K10</t>
  </si>
  <si>
    <t>SAN ISIDRO_09Qf-38_102861_K11</t>
  </si>
  <si>
    <t>SAN ISIDRO_09Qf-38_102861_K12</t>
  </si>
  <si>
    <t>SAN ISIDRO_09Qf-38_102861_K13</t>
  </si>
  <si>
    <t>SAN ISIDRO_09Qf-38_102861_K14</t>
  </si>
  <si>
    <t>SAN ISIDRO_09Qf-38_102861_K15</t>
  </si>
  <si>
    <t>SAN ISIDRO_10Qf-30_102851</t>
  </si>
  <si>
    <t>SAN ISIDRO_10Qf-30_102851_O1</t>
  </si>
  <si>
    <t>SAN ISIDRO_10Qf-30_102851_O2</t>
  </si>
  <si>
    <t>SAN ISIDRO_10Qf-30_102851_O3</t>
  </si>
  <si>
    <t>SAN ISIDRO_10Qf-30_102851_O4</t>
  </si>
  <si>
    <t>SAN ISIDRO_10Qf-30_102851_O5</t>
  </si>
  <si>
    <t>SAN ISIDRO_10Qf-30_102851_O6</t>
  </si>
  <si>
    <t>SAN ISIDRO_10Qf-30_102851_O7</t>
  </si>
  <si>
    <t>SAN ISIDRO_10Qf-30_102851_O8</t>
  </si>
  <si>
    <t>SAN ISIDRO_10Qf-30_102851_O9</t>
  </si>
  <si>
    <t>SAN ISIDRO_10Qf-30_102851_O10</t>
  </si>
  <si>
    <t>SAN ISIDRO_10Qf-30_102851_O11</t>
  </si>
  <si>
    <t>SAN ISIDRO_10Qf-30_102851_O12</t>
  </si>
  <si>
    <t>SAN ISIDRO_10Qf-30_102851_O13</t>
  </si>
  <si>
    <t>SAN ISIDRO_10Qf-30_102851_O14</t>
  </si>
  <si>
    <t>SAN ISIDRO_10Qf-30_102851_O15</t>
  </si>
  <si>
    <t>SAN ISIDRO_10Qf-30_102851_O16</t>
  </si>
  <si>
    <t>SAN ISIDRO_10Qf-30_102851_O17</t>
  </si>
  <si>
    <t>SAN ISIDRO_10Qf-30_102851_O18</t>
  </si>
  <si>
    <t>SAN ISIDRO_10Qf-30_102851_O19</t>
  </si>
  <si>
    <t>SAN ISIDRO_10Qf-30_102851_O20</t>
  </si>
  <si>
    <t>SAN ISIDRO_10Qf-30_102851_O21</t>
  </si>
  <si>
    <t>SAN ISIDRO_10Qf-30_102851_O22</t>
  </si>
  <si>
    <t>SAN ISIDRO_10Qf-30_102851_O23</t>
  </si>
  <si>
    <t>SAN ISIDRO_10Qf-30_102851_O24</t>
  </si>
  <si>
    <t>SAN ISIDRO_10Qf-30_102851_O25</t>
  </si>
  <si>
    <t>SAN ISIDRO_10Qf-30_102851_O26</t>
  </si>
  <si>
    <t>SAN ISIDRO_10Qf-30_102851_O27</t>
  </si>
  <si>
    <t>SAN ISIDRO_10Qf-30_102851_O28</t>
  </si>
  <si>
    <t>SAN ISIDRO_10Qf-30_102851_O29</t>
  </si>
  <si>
    <t>SAN ISIDRO_10Qf-30_102851_O30</t>
  </si>
  <si>
    <t>SAN ISIDRO_10Qf-30_102851_O31</t>
  </si>
  <si>
    <t>SAN ISIDRO_10Qf-30_102851_O32</t>
  </si>
  <si>
    <t>SAN ISIDRO_10Qf-30_102851_O33</t>
  </si>
  <si>
    <t>SAN ISIDRO_10Qf-30_102851_O34</t>
  </si>
  <si>
    <t>SAN ISIDRO_10Qf-30_102851_O35</t>
  </si>
  <si>
    <t>SAN JORGE_10Lf-30_102769</t>
  </si>
  <si>
    <t>SAN JORGE_10Lf-30_102769_M1</t>
  </si>
  <si>
    <t>SAN JORGE_10Lf-30_102769_M2</t>
  </si>
  <si>
    <t>SAN JORGE_10Lf-30_102769_M3</t>
  </si>
  <si>
    <t>SAN JORGE_10Lf-30_102769_M4</t>
  </si>
  <si>
    <t>SAN JORGE_10Lf-30_102769_M5</t>
  </si>
  <si>
    <t>SAN JORGE_10Lf-30_102769_M6</t>
  </si>
  <si>
    <t>SAN JORGE_10Lf-30_102769_M9</t>
  </si>
  <si>
    <t>SAN JORGE_10Lf-30_102769_M10</t>
  </si>
  <si>
    <t>SAN JORGE_10Lf-30_102769_M12</t>
  </si>
  <si>
    <t>SAN JORGE_10Lf-30_102824</t>
  </si>
  <si>
    <t>SAN JORGE_10Lf-30_102824_M1</t>
  </si>
  <si>
    <t>SAN JORGE_10Lf-30_102824_M2</t>
  </si>
  <si>
    <t>SAN JORGE_10Lf-30_102824_M3</t>
  </si>
  <si>
    <t>SAN JORGE_10Lf-30_102824_M4</t>
  </si>
  <si>
    <t>SAN JORGE_10Lf-30_102824_M5</t>
  </si>
  <si>
    <t>SAN JORGE_10Lf-30_102824_M6</t>
  </si>
  <si>
    <t>SAN JORGE_10Lf-30_102824_M9</t>
  </si>
  <si>
    <t>SAN JORGE_10Lf-30_102824_M10</t>
  </si>
  <si>
    <t>SAN JORGE_10Lf-30_102824_M12</t>
  </si>
  <si>
    <t>SAN JORGE_10Qf-30_102852</t>
  </si>
  <si>
    <t>SAN JORGE_10Qf-30_102852_O1</t>
  </si>
  <si>
    <t>SAN JORGE_10Qf-30_102852_O2</t>
  </si>
  <si>
    <t>SAN JORGE_10Qf-30_102852_O3</t>
  </si>
  <si>
    <t>SAN JORGE_10Qf-30_102852_O4</t>
  </si>
  <si>
    <t>SAN JORGE_10Qf-30_102852_O5</t>
  </si>
  <si>
    <t>SAN JORGE_10Qf-30_102852_O6</t>
  </si>
  <si>
    <t>SAN JORGE_10Qf-30_102852_O7</t>
  </si>
  <si>
    <t>SAN JORGE_10Qf-30_102852_O8</t>
  </si>
  <si>
    <t>SAN JORGE_10Qf-30_102852_O9</t>
  </si>
  <si>
    <t>SAN JORGE_10Qf-30_102852_O10</t>
  </si>
  <si>
    <t>SAN JORGE_10Qf-30_102852_O11</t>
  </si>
  <si>
    <t>SAN JORGE_10Qf-30_102852_O12</t>
  </si>
  <si>
    <t>SAN JORGE_10Qf-30_102852_O13</t>
  </si>
  <si>
    <t>SAN JORGE_10Qf-30_102852_O14</t>
  </si>
  <si>
    <t>SAN JORGE_10Qf-30_102852_O15</t>
  </si>
  <si>
    <t>SAN JORGE_10Qf-30_102852_O16</t>
  </si>
  <si>
    <t>SAN JORGE_10Qf-30_102852_O17</t>
  </si>
  <si>
    <t>SAN JORGE_10Qf-30_102852_O18</t>
  </si>
  <si>
    <t>SAN JORGE_10Qf-30_102852_O19</t>
  </si>
  <si>
    <t>SAN JORGE_10Qf-30_102852_O20</t>
  </si>
  <si>
    <t>SAN JORGE_10Qf-30_102852_O21</t>
  </si>
  <si>
    <t>SAN JORGE_10Qf-30_102852_O22</t>
  </si>
  <si>
    <t>SAN JORGE_10Qf-30_102852_O23</t>
  </si>
  <si>
    <t>SAN JORGE_10Qf-30_102852_O24</t>
  </si>
  <si>
    <t>SAN JORGE_10Qf-30_102852_O25</t>
  </si>
  <si>
    <t>SAN JORGE_10Qf-30_102852_O26</t>
  </si>
  <si>
    <t>SAN JORGE_10Qf-30_102852_O27</t>
  </si>
  <si>
    <t>SAN JORGE_10Qf-30_102852_O28</t>
  </si>
  <si>
    <t>SAN JORGE_10Qf-30_102852_O29</t>
  </si>
  <si>
    <t>SAN JORGE_10Qf-30_102852_O30</t>
  </si>
  <si>
    <t>SAN JORGE_10Qf-30_102852_O31</t>
  </si>
  <si>
    <t>SAN JORGE_10Qf-30_102852_O32</t>
  </si>
  <si>
    <t>SAN JORGE_10Qf-30_102852_O33</t>
  </si>
  <si>
    <t>SAN JORGE_10Qf-30_102852_O34</t>
  </si>
  <si>
    <t>SAN JORGE_10Qf-30_102852_O35</t>
  </si>
  <si>
    <t>SAN MIGUEL_10Lf-30_102783</t>
  </si>
  <si>
    <t>SAN MIGUEL_10Lf-30_102783_M1</t>
  </si>
  <si>
    <t>SAN MIGUEL_10Lf-30_102783_M2</t>
  </si>
  <si>
    <t>SAN MIGUEL_10Lf-30_102783_M3</t>
  </si>
  <si>
    <t>SAN MIGUEL_10Lf-30_102783_M4</t>
  </si>
  <si>
    <t>SAN MIGUEL_10Lf-30_102783_M5</t>
  </si>
  <si>
    <t>SAN MIGUEL_10Lf-30_102783_M6</t>
  </si>
  <si>
    <t>SAN MIGUEL_10Lf-30_102783_M9</t>
  </si>
  <si>
    <t>SAN MIGUEL_10Lf-30_102783_M10</t>
  </si>
  <si>
    <t>SAN MIGUEL_10Lf-30_102783_M12</t>
  </si>
  <si>
    <t>SAN MIGUEL_10Lf-30_102811</t>
  </si>
  <si>
    <t>SAN MIGUEL_10Lf-30_102811_M1</t>
  </si>
  <si>
    <t>SAN MIGUEL_10Lf-30_102811_M2</t>
  </si>
  <si>
    <t>SAN MIGUEL_10Lf-30_102811_M3</t>
  </si>
  <si>
    <t>SAN MIGUEL_10Lf-30_102811_M4</t>
  </si>
  <si>
    <t>SAN MIGUEL_10Lf-30_102811_M5</t>
  </si>
  <si>
    <t>SAN MIGUEL_10Lf-30_102811_M6</t>
  </si>
  <si>
    <t>SAN MIGUEL_10Lf-30_102811_M9</t>
  </si>
  <si>
    <t>SAN MIGUEL_10Lf-30_102811_M10</t>
  </si>
  <si>
    <t>SAN MIGUEL_10Lf-30_102811_M12</t>
  </si>
  <si>
    <t>SAN MIGUEL_10Lf-30_102814</t>
  </si>
  <si>
    <t>SAN MIGUEL_10Lf-30_102814_M1</t>
  </si>
  <si>
    <t>SAN MIGUEL_10Lf-30_102814_M2</t>
  </si>
  <si>
    <t>SAN MIGUEL_10Lf-30_102814_M3</t>
  </si>
  <si>
    <t>SAN MIGUEL_10Lf-30_102814_M4</t>
  </si>
  <si>
    <t>SAN MIGUEL_10Lf-30_102814_M5</t>
  </si>
  <si>
    <t>SAN MIGUEL_10Lf-30_102814_M6</t>
  </si>
  <si>
    <t>SAN MIGUEL_10Lf-30_102814_M9</t>
  </si>
  <si>
    <t>SAN MIGUEL_10Lf-30_102814_M10</t>
  </si>
  <si>
    <t>SAN MIGUEL_10Lf-30_102814_M12</t>
  </si>
  <si>
    <t>SAN MIGUEL_10Lfs1-30_102796</t>
  </si>
  <si>
    <t>SAN MIGUEL_10Lfs1-30_102796_V1</t>
  </si>
  <si>
    <t>SAN MIGUEL_10Lfs1-30_102796_V2</t>
  </si>
  <si>
    <t>SAN MIGUEL_10Lfs1-30_102796_V3</t>
  </si>
  <si>
    <t>SAN MIGUEL_10Lfs1-30_102796_V4</t>
  </si>
  <si>
    <t>SAN MIGUEL_10Lfs1-30_102796_V5</t>
  </si>
  <si>
    <t>SAN MIGUEL_10Lfs1-30_102796_V6</t>
  </si>
  <si>
    <t>SAN MIGUEL_10Qf-30_102851</t>
  </si>
  <si>
    <t>SAN MIGUEL_10Qf-30_102851_O1</t>
  </si>
  <si>
    <t>SAN MIGUEL_10Qf-30_102851_O2</t>
  </si>
  <si>
    <t>SAN MIGUEL_10Qf-30_102851_O3</t>
  </si>
  <si>
    <t>SAN MIGUEL_10Qf-30_102851_O4</t>
  </si>
  <si>
    <t>SAN MIGUEL_10Qf-30_102851_O5</t>
  </si>
  <si>
    <t>SAN MIGUEL_10Qf-30_102851_O6</t>
  </si>
  <si>
    <t>SAN MIGUEL_10Qf-30_102851_O7</t>
  </si>
  <si>
    <t>SAN MIGUEL_10Qf-30_102851_O8</t>
  </si>
  <si>
    <t>SAN MIGUEL_10Qf-30_102851_O9</t>
  </si>
  <si>
    <t>SAN MIGUEL_10Qf-30_102851_O10</t>
  </si>
  <si>
    <t>SAN MIGUEL_10Qf-30_102851_O11</t>
  </si>
  <si>
    <t>SAN MIGUEL_10Qf-30_102851_O12</t>
  </si>
  <si>
    <t>SAN MIGUEL_10Qf-30_102851_O13</t>
  </si>
  <si>
    <t>SAN MIGUEL_10Qf-30_102851_O14</t>
  </si>
  <si>
    <t>SAN MIGUEL_10Qf-30_102851_O15</t>
  </si>
  <si>
    <t>SAN MIGUEL_10Qf-30_102851_O16</t>
  </si>
  <si>
    <t>SAN MIGUEL_10Qf-30_102851_O17</t>
  </si>
  <si>
    <t>SAN MIGUEL_10Qf-30_102851_O18</t>
  </si>
  <si>
    <t>SAN MIGUEL_10Qf-30_102851_O19</t>
  </si>
  <si>
    <t>SAN MIGUEL_10Qf-30_102851_O20</t>
  </si>
  <si>
    <t>SAN MIGUEL_10Qf-30_102851_O21</t>
  </si>
  <si>
    <t>SAN MIGUEL_10Qf-30_102851_O22</t>
  </si>
  <si>
    <t>SAN MIGUEL_10Qf-30_102851_O23</t>
  </si>
  <si>
    <t>SAN MIGUEL_10Qf-30_102851_O24</t>
  </si>
  <si>
    <t>SAN MIGUEL_10Qf-30_102851_O25</t>
  </si>
  <si>
    <t>SAN MIGUEL_10Qf-30_102851_O26</t>
  </si>
  <si>
    <t>SAN MIGUEL_10Qf-30_102851_O27</t>
  </si>
  <si>
    <t>SAN MIGUEL_10Qf-30_102851_O28</t>
  </si>
  <si>
    <t>SAN MIGUEL_10Qf-30_102851_O29</t>
  </si>
  <si>
    <t>SAN MIGUEL_10Qf-30_102851_O30</t>
  </si>
  <si>
    <t>SAN MIGUEL_10Qf-30_102851_O31</t>
  </si>
  <si>
    <t>SAN MIGUEL_10Qf-30_102851_O32</t>
  </si>
  <si>
    <t>SAN MIGUEL_10Qf-30_102851_O33</t>
  </si>
  <si>
    <t>SAN MIGUEL_10Qf-30_102851_O34</t>
  </si>
  <si>
    <t>SAN MIGUEL_10Qf-30_102851_O35</t>
  </si>
  <si>
    <t>SAN PABLO_09Qf2s1-38_102862</t>
  </si>
  <si>
    <t>SAN PABLO_09Qf2s1-38_102862_J1</t>
  </si>
  <si>
    <t>SAN PABLO_09Qf2s1-38_102862_J2</t>
  </si>
  <si>
    <t>SAN PABLO_09Qf2s1-38_102862_J3</t>
  </si>
  <si>
    <t>SAN PABLO_09Qf2s1-38_102862_J4</t>
  </si>
  <si>
    <t>SAN PABLO_09Qf2s1-38_102862_J5</t>
  </si>
  <si>
    <t>SAN PABLO_09Qf2s1-38_102862_J6</t>
  </si>
  <si>
    <t>SAN PABLO_09Qf2s1-38_102862_J7</t>
  </si>
  <si>
    <t>SAN PABLO_09Qf2s1-38_102862_J8</t>
  </si>
  <si>
    <t>SAN PABLO_09Qf2s1-38_102862_J9</t>
  </si>
  <si>
    <t>SAN PABLO_09Qf2s1-38_102862_J10</t>
  </si>
  <si>
    <t>SAN PABLO_09Qf2s1-38_102862_J11</t>
  </si>
  <si>
    <t>SAN PABLO_10Qf-30_102851</t>
  </si>
  <si>
    <t>SAN PABLO_10Qf-30_102851_O1</t>
  </si>
  <si>
    <t>SAN PABLO_10Qf-30_102851_O2</t>
  </si>
  <si>
    <t>SAN PABLO_10Qf-30_102851_O3</t>
  </si>
  <si>
    <t>SAN PABLO_10Qf-30_102851_O4</t>
  </si>
  <si>
    <t>SAN PABLO_10Qf-30_102851_O5</t>
  </si>
  <si>
    <t>SAN PABLO_10Qf-30_102851_O6</t>
  </si>
  <si>
    <t>SAN PABLO_10Qf-30_102851_O7</t>
  </si>
  <si>
    <t>SAN PABLO_10Qf-30_102851_O8</t>
  </si>
  <si>
    <t>SAN PABLO_10Qf-30_102851_O9</t>
  </si>
  <si>
    <t>SAN PABLO_10Qf-30_102851_O10</t>
  </si>
  <si>
    <t>SAN PABLO_10Qf-30_102851_O11</t>
  </si>
  <si>
    <t>SAN PABLO_10Qf-30_102851_O12</t>
  </si>
  <si>
    <t>SAN PABLO_10Qf-30_102851_O13</t>
  </si>
  <si>
    <t>SAN PABLO_10Qf-30_102851_O14</t>
  </si>
  <si>
    <t>SAN PABLO_10Qf-30_102851_O15</t>
  </si>
  <si>
    <t>SAN PABLO_10Qf-30_102851_O16</t>
  </si>
  <si>
    <t>SAN PABLO_10Qf-30_102851_O17</t>
  </si>
  <si>
    <t>SAN PABLO_10Qf-30_102851_O18</t>
  </si>
  <si>
    <t>SAN PABLO_10Qf-30_102851_O19</t>
  </si>
  <si>
    <t>SAN PABLO_10Qf-30_102851_O20</t>
  </si>
  <si>
    <t>SAN PABLO_10Qf-30_102851_O21</t>
  </si>
  <si>
    <t>SAN PABLO_10Qf-30_102851_O22</t>
  </si>
  <si>
    <t>SAN PABLO_10Qf-30_102851_O23</t>
  </si>
  <si>
    <t>SAN PABLO_10Qf-30_102851_O24</t>
  </si>
  <si>
    <t>SAN PABLO_10Qf-30_102851_O25</t>
  </si>
  <si>
    <t>SAN PABLO_10Qf-30_102851_O26</t>
  </si>
  <si>
    <t>SAN PABLO_10Qf-30_102851_O27</t>
  </si>
  <si>
    <t>SAN PABLO_10Qf-30_102851_O28</t>
  </si>
  <si>
    <t>SAN PABLO_10Qf-30_102851_O29</t>
  </si>
  <si>
    <t>SAN PABLO_10Qf-30_102851_O30</t>
  </si>
  <si>
    <t>SAN PABLO_10Qf-30_102851_O31</t>
  </si>
  <si>
    <t>SAN PABLO_10Qf-30_102851_O32</t>
  </si>
  <si>
    <t>SAN PABLO_10Qf-30_102851_O33</t>
  </si>
  <si>
    <t>SAN PABLO_10Qf-30_102851_O34</t>
  </si>
  <si>
    <t>SAN PABLO_10Qf-30_102851_O35</t>
  </si>
  <si>
    <t>SAN PEDRO_10Lf-30_102769</t>
  </si>
  <si>
    <t>SAN PEDRO_10Lf-30_102769_M1</t>
  </si>
  <si>
    <t>SAN PEDRO_10Lf-30_102769_M2</t>
  </si>
  <si>
    <t>SAN PEDRO_10Lf-30_102769_M3</t>
  </si>
  <si>
    <t>SAN PEDRO_10Lf-30_102769_M4</t>
  </si>
  <si>
    <t>SAN PEDRO_10Lf-30_102769_M5</t>
  </si>
  <si>
    <t>SAN PEDRO_10Lf-30_102769_M6</t>
  </si>
  <si>
    <t>SAN PEDRO_10Lf-30_102769_M9</t>
  </si>
  <si>
    <t>SAN PEDRO_10Lf-30_102769_M10</t>
  </si>
  <si>
    <t>SAN PEDRO_10Lf-30_102769_M12</t>
  </si>
  <si>
    <t>SAN PEDRO_10Lf-30_102817</t>
  </si>
  <si>
    <t>SAN PEDRO_10Lf-30_102817_M1</t>
  </si>
  <si>
    <t>SAN PEDRO_10Lf-30_102817_M2</t>
  </si>
  <si>
    <t>SAN PEDRO_10Lf-30_102817_M3</t>
  </si>
  <si>
    <t>SAN PEDRO_10Lf-30_102817_M4</t>
  </si>
  <si>
    <t>SAN PEDRO_10Lf-30_102817_M5</t>
  </si>
  <si>
    <t>SAN PEDRO_10Lf-30_102817_M6</t>
  </si>
  <si>
    <t>SAN PEDRO_10Lf-30_102817_M9</t>
  </si>
  <si>
    <t>SAN PEDRO_10Lf-30_102817_M10</t>
  </si>
  <si>
    <t>SAN PEDRO_10Lf-30_102817_M12</t>
  </si>
  <si>
    <t>SAN PEDRO_10Qf-30_102851</t>
  </si>
  <si>
    <t>SAN PEDRO_10Qf-30_102851_O1</t>
  </si>
  <si>
    <t>SAN PEDRO_10Qf-30_102851_O2</t>
  </si>
  <si>
    <t>SAN PEDRO_10Qf-30_102851_O3</t>
  </si>
  <si>
    <t>SAN PEDRO_10Qf-30_102851_O4</t>
  </si>
  <si>
    <t>SAN PEDRO_10Qf-30_102851_O5</t>
  </si>
  <si>
    <t>SAN PEDRO_10Qf-30_102851_O6</t>
  </si>
  <si>
    <t>SAN PEDRO_10Qf-30_102851_O7</t>
  </si>
  <si>
    <t>SAN PEDRO_10Qf-30_102851_O8</t>
  </si>
  <si>
    <t>SAN PEDRO_10Qf-30_102851_O9</t>
  </si>
  <si>
    <t>SAN PEDRO_10Qf-30_102851_O10</t>
  </si>
  <si>
    <t>SAN PEDRO_10Qf-30_102851_O11</t>
  </si>
  <si>
    <t>SAN PEDRO_10Qf-30_102851_O12</t>
  </si>
  <si>
    <t>SAN PEDRO_10Qf-30_102851_O13</t>
  </si>
  <si>
    <t>SAN PEDRO_10Qf-30_102851_O14</t>
  </si>
  <si>
    <t>SAN PEDRO_10Qf-30_102851_O15</t>
  </si>
  <si>
    <t>SAN PEDRO_10Qf-30_102851_O16</t>
  </si>
  <si>
    <t>SAN PEDRO_10Qf-30_102851_O17</t>
  </si>
  <si>
    <t>SAN PEDRO_10Qf-30_102851_O18</t>
  </si>
  <si>
    <t>SAN PEDRO_10Qf-30_102851_O19</t>
  </si>
  <si>
    <t>SAN PEDRO_10Qf-30_102851_O20</t>
  </si>
  <si>
    <t>SAN PEDRO_10Qf-30_102851_O21</t>
  </si>
  <si>
    <t>SAN PEDRO_10Qf-30_102851_O22</t>
  </si>
  <si>
    <t>SAN PEDRO_10Qf-30_102851_O23</t>
  </si>
  <si>
    <t>SAN PEDRO_10Qf-30_102851_O24</t>
  </si>
  <si>
    <t>SAN PEDRO_10Qf-30_102851_O25</t>
  </si>
  <si>
    <t>SAN PEDRO_10Qf-30_102851_O26</t>
  </si>
  <si>
    <t>SAN PEDRO_10Qf-30_102851_O27</t>
  </si>
  <si>
    <t>SAN PEDRO_10Qf-30_102851_O28</t>
  </si>
  <si>
    <t>SAN PEDRO_10Qf-30_102851_O29</t>
  </si>
  <si>
    <t>SAN PEDRO_10Qf-30_102851_O30</t>
  </si>
  <si>
    <t>SAN PEDRO_10Qf-30_102851_O31</t>
  </si>
  <si>
    <t>SAN PEDRO_10Qf-30_102851_O32</t>
  </si>
  <si>
    <t>SAN PEDRO_10Qf-30_102851_O33</t>
  </si>
  <si>
    <t>SAN PEDRO_10Qf-30_102851_O34</t>
  </si>
  <si>
    <t>SAN PEDRO_10Qf-30_102851_O35</t>
  </si>
  <si>
    <t>SANTA ROSA_10Lf-30_102753</t>
  </si>
  <si>
    <t>SANTA ROSA_10Lf-30_102753_M1</t>
  </si>
  <si>
    <t>SANTA ROSA_10Lf-30_102753_M2</t>
  </si>
  <si>
    <t>SANTA ROSA_10Lf-30_102753_M3</t>
  </si>
  <si>
    <t>SANTA ROSA_10Lf-30_102753_M4</t>
  </si>
  <si>
    <t>SANTA ROSA_10Lf-30_102753_M5</t>
  </si>
  <si>
    <t>SANTA ROSA_10Lf-30_102753_M6</t>
  </si>
  <si>
    <t>SANTA ROSA_10Lf-30_102753_M9</t>
  </si>
  <si>
    <t>SANTA ROSA_10Lf-30_102753_M10</t>
  </si>
  <si>
    <t>SANTA ROSA_10Lf-30_102753_M12</t>
  </si>
  <si>
    <t>SANTA ROSA_10Lf-30_102769</t>
  </si>
  <si>
    <t>SANTA ROSA_10Lf-30_102769_M1</t>
  </si>
  <si>
    <t>SANTA ROSA_10Lf-30_102769_M2</t>
  </si>
  <si>
    <t>SANTA ROSA_10Lf-30_102769_M3</t>
  </si>
  <si>
    <t>SANTA ROSA_10Lf-30_102769_M4</t>
  </si>
  <si>
    <t>SANTA ROSA_10Lf-30_102769_M5</t>
  </si>
  <si>
    <t>SANTA ROSA_10Lf-30_102769_M6</t>
  </si>
  <si>
    <t>SANTA ROSA_10Lf-30_102769_M9</t>
  </si>
  <si>
    <t>SANTA ROSA_10Lf-30_102769_M10</t>
  </si>
  <si>
    <t>SANTA ROSA_10Lf-30_102769_M12</t>
  </si>
  <si>
    <t>SANTA ROSA_10Lf-30_102824</t>
  </si>
  <si>
    <t>SANTA ROSA_10Lf-30_102824_M1</t>
  </si>
  <si>
    <t>SANTA ROSA_10Lf-30_102824_M2</t>
  </si>
  <si>
    <t>SANTA ROSA_10Lf-30_102824_M3</t>
  </si>
  <si>
    <t>SANTA ROSA_10Lf-30_102824_M4</t>
  </si>
  <si>
    <t>SANTA ROSA_10Lf-30_102824_M5</t>
  </si>
  <si>
    <t>SANTA ROSA_10Lf-30_102824_M6</t>
  </si>
  <si>
    <t>SANTA ROSA_10Lf-30_102824_M9</t>
  </si>
  <si>
    <t>SANTA ROSA_10Lf-30_102824_M10</t>
  </si>
  <si>
    <t>SANTA ROSA_10Lf-30_102824_M12</t>
  </si>
  <si>
    <t>SANTA ROSA_10Lfs1-30_102776</t>
  </si>
  <si>
    <t>SANTA ROSA_10Lfs1-30_102776_V1</t>
  </si>
  <si>
    <t>SANTA ROSA_10Lfs1-30_102776_V2</t>
  </si>
  <si>
    <t>SANTA ROSA_10Lfs1-30_102776_V3</t>
  </si>
  <si>
    <t>SANTA ROSA_10Lfs1-30_102776_V4</t>
  </si>
  <si>
    <t>SANTA ROSA_10Lfs1-30_102776_V5</t>
  </si>
  <si>
    <t>SANTA ROSA_10Lfs1-30_102776_V6</t>
  </si>
  <si>
    <t>SANTA ROSA_10Qf-30_102852</t>
  </si>
  <si>
    <t>SANTA ROSA_10Qf-30_102852_O1</t>
  </si>
  <si>
    <t>SANTA ROSA_10Qf-30_102852_O2</t>
  </si>
  <si>
    <t>SANTA ROSA_10Qf-30_102852_O3</t>
  </si>
  <si>
    <t>SANTA ROSA_10Qf-30_102852_O4</t>
  </si>
  <si>
    <t>SANTA ROSA_10Qf-30_102852_O5</t>
  </si>
  <si>
    <t>SANTA ROSA_10Qf-30_102852_O6</t>
  </si>
  <si>
    <t>SANTA ROSA_10Qf-30_102852_O7</t>
  </si>
  <si>
    <t>SANTA ROSA_10Qf-30_102852_O8</t>
  </si>
  <si>
    <t>SANTA ROSA_10Qf-30_102852_O9</t>
  </si>
  <si>
    <t>SANTA ROSA_10Qf-30_102852_O10</t>
  </si>
  <si>
    <t>SANTA ROSA_10Qf-30_102852_O11</t>
  </si>
  <si>
    <t>SANTA ROSA_10Qf-30_102852_O12</t>
  </si>
  <si>
    <t>SANTA ROSA_10Qf-30_102852_O13</t>
  </si>
  <si>
    <t>SANTA ROSA_10Qf-30_102852_O14</t>
  </si>
  <si>
    <t>SANTA ROSA_10Qf-30_102852_O15</t>
  </si>
  <si>
    <t>SANTA ROSA_10Qf-30_102852_O16</t>
  </si>
  <si>
    <t>SANTA ROSA_10Qf-30_102852_O17</t>
  </si>
  <si>
    <t>SANTA ROSA_10Qf-30_102852_O18</t>
  </si>
  <si>
    <t>SANTA ROSA_10Qf-30_102852_O19</t>
  </si>
  <si>
    <t>SANTA ROSA_10Qf-30_102852_O20</t>
  </si>
  <si>
    <t>SANTA ROSA_10Qf-30_102852_O21</t>
  </si>
  <si>
    <t>SANTA ROSA_10Qf-30_102852_O22</t>
  </si>
  <si>
    <t>SANTA ROSA_10Qf-30_102852_O23</t>
  </si>
  <si>
    <t>SANTA ROSA_10Qf-30_102852_O24</t>
  </si>
  <si>
    <t>SANTA ROSA_10Qf-30_102852_O25</t>
  </si>
  <si>
    <t>SANTA ROSA_10Qf-30_102852_O26</t>
  </si>
  <si>
    <t>SANTA ROSA_10Qf-30_102852_O27</t>
  </si>
  <si>
    <t>SANTA ROSA_10Qf-30_102852_O28</t>
  </si>
  <si>
    <t>SANTA ROSA_10Qf-30_102852_O29</t>
  </si>
  <si>
    <t>SANTA ROSA_10Qf-30_102852_O30</t>
  </si>
  <si>
    <t>SANTA ROSA_10Qf-30_102852_O31</t>
  </si>
  <si>
    <t>SANTA ROSA_10Qf-30_102852_O32</t>
  </si>
  <si>
    <t>SANTA ROSA_10Qf-30_102852_O33</t>
  </si>
  <si>
    <t>SANTA ROSA_10Qf-30_102852_O34</t>
  </si>
  <si>
    <t>SANTA ROSA_10Qf-30_102852_O35</t>
  </si>
  <si>
    <t>ID </t>
  </si>
  <si>
    <t>CLASE </t>
  </si>
  <si>
    <t>SIMBOLO UNIDAD </t>
  </si>
  <si>
    <t>DESCRIPCIÓN DE LA UNIDAD FÍSICA HOMOGÉNEA (UFH) </t>
  </si>
  <si>
    <t>NO. DE POLÍGONOS </t>
  </si>
  <si>
    <t>ÁREA (ha)</t>
  </si>
  <si>
    <t>PORCENTAJE (%)</t>
  </si>
  <si>
    <t>VEREDAS* </t>
  </si>
  <si>
    <t>UNIDADES FÍSICAS HOMOGÉNEAS DEL MUNICIPIO DE PLANADAS - TOLIMA</t>
  </si>
  <si>
    <t>1 </t>
  </si>
  <si>
    <r>
      <t>03</t>
    </r>
    <r>
      <rPr>
        <sz val="7"/>
        <color rgb="FF000000"/>
        <rFont val="Arial"/>
        <family val="2"/>
      </rPr>
      <t> </t>
    </r>
  </si>
  <si>
    <r>
      <rPr>
        <b/>
        <sz val="7"/>
        <color rgb="FF000000"/>
        <rFont val="Arial"/>
        <family val="2"/>
      </rPr>
      <t>03Vb-73</t>
    </r>
    <r>
      <rPr>
        <sz val="7"/>
        <color rgb="FF000000"/>
        <rFont val="Arial"/>
        <family val="2"/>
      </rPr>
      <t> </t>
    </r>
  </si>
  <si>
    <t>Tierras de clima cálido húmedo, localizadas en vallecitos, de relieve ligeramente inclinado con pendientes entre el 3 y 7 %. Los suelos se han originado a partir de sedimentos mixtos; se caracterizan por texturas medianamente finas; bien drenados, superficiales. Fertilidad química baja. </t>
  </si>
  <si>
    <t>3 </t>
  </si>
  <si>
    <t>208.11</t>
  </si>
  <si>
    <t>0.01%</t>
  </si>
  <si>
    <t>BRUCELAS, CAÑO ROTO </t>
  </si>
  <si>
    <t>2 </t>
  </si>
  <si>
    <r>
      <t>04</t>
    </r>
    <r>
      <rPr>
        <sz val="7"/>
        <color rgb="FF000000"/>
        <rFont val="Arial"/>
        <family val="2"/>
      </rPr>
      <t> </t>
    </r>
  </si>
  <si>
    <r>
      <t>04Lbi-67</t>
    </r>
    <r>
      <rPr>
        <sz val="7"/>
        <rFont val="Arial"/>
        <family val="2"/>
      </rPr>
      <t> </t>
    </r>
  </si>
  <si>
    <t>Tierras de clima frío húmedo, localizadas en vallecitos, de relieve ligeramente inclinado con pendientes entre el 3 y 7 %. Presentan inundaciones de larga duración. Los suelos se han originado a partir de aluviones heterogéneos; se caracterizan por texturas finas; moderadamente bien drenados, moderadamente profundos. Fertilidad química alta. </t>
  </si>
  <si>
    <t>1089.3</t>
  </si>
  <si>
    <t>0.04%</t>
  </si>
  <si>
    <t>NO IDENTIFICADAS </t>
  </si>
  <si>
    <r>
      <t>05</t>
    </r>
    <r>
      <rPr>
        <sz val="7"/>
        <color rgb="FFFFFFFF"/>
        <rFont val="Arial"/>
        <family val="2"/>
      </rPr>
      <t> </t>
    </r>
  </si>
  <si>
    <r>
      <t>05Vd-61</t>
    </r>
    <r>
      <rPr>
        <sz val="7"/>
        <rFont val="Arial"/>
        <family val="2"/>
      </rPr>
      <t> </t>
    </r>
  </si>
  <si>
    <t>Tierras de clima cálido húmedo, localizadas en lomas, de relieve moderadamente quebrado con pendientes entre el 12 y 25 %. Los suelos se han originado a partir de arcillolitas; se caracterizan por texturas finas; bien drenados, moderadamente profundos. Fertilidad química media. </t>
  </si>
  <si>
    <t>512.5</t>
  </si>
  <si>
    <t>0.02%</t>
  </si>
  <si>
    <t>COLORADAS, EL PLAYÓN,  MAQUENCAL </t>
  </si>
  <si>
    <t>4 </t>
  </si>
  <si>
    <r>
      <t>05Qd-61</t>
    </r>
    <r>
      <rPr>
        <sz val="7"/>
        <rFont val="Arial"/>
        <family val="2"/>
      </rPr>
      <t> </t>
    </r>
  </si>
  <si>
    <t>Tierras de clima templado húmedo, localizadas en lomas, de relieve moderadamente quebrado con pendientes entre el 12 y 25 %. Los suelos se han originado a partir de arcillolitas; se caracterizan por texturas finas; bien drenados, moderadamente profundos. Fertilidad química media. </t>
  </si>
  <si>
    <t>17 </t>
  </si>
  <si>
    <t>38245.2</t>
  </si>
  <si>
    <t>1.48%</t>
  </si>
  <si>
    <t>BRUCELAS, COLORADAS, EL DORADO, EL NAZARENO, EL PLAYÓN, EL SILENCIO, ESMERALDA BAJA, LA PRIMAVERA, LOS ANDES, LOS MANTOS, MAQUENCAL, OASIS BAJO, PUEBLITO, SAN ISIDRO </t>
  </si>
  <si>
    <t>5 </t>
  </si>
  <si>
    <r>
      <t>05Lci-61</t>
    </r>
    <r>
      <rPr>
        <sz val="7"/>
        <rFont val="Arial"/>
        <family val="2"/>
      </rPr>
      <t> </t>
    </r>
  </si>
  <si>
    <t>Tierras de clima frío húmedo, localizadas en vallecitos, de relieve ligeramente quebrado con pendientes entre el 7 y 12 %. Presentan inundaciones de larga duración.  Los suelos se han originado a partir de cenizas volcánicas sobre gravas; se caracterizan por texturas moderadamente gruesas; bien drenados, profundos. Fertilidad química baja. </t>
  </si>
  <si>
    <t>74.4</t>
  </si>
  <si>
    <t>0.00%</t>
  </si>
  <si>
    <t>PARQUE NATURAL </t>
  </si>
  <si>
    <t>6 </t>
  </si>
  <si>
    <r>
      <t>06</t>
    </r>
    <r>
      <rPr>
        <sz val="7"/>
        <color rgb="FF000000"/>
        <rFont val="Arial"/>
        <family val="2"/>
      </rPr>
      <t> </t>
    </r>
  </si>
  <si>
    <r>
      <t>06Hbi-55</t>
    </r>
    <r>
      <rPr>
        <sz val="7"/>
        <rFont val="Arial"/>
        <family val="2"/>
      </rPr>
      <t> </t>
    </r>
  </si>
  <si>
    <t>Tierras de clima muy frío húmedo, localizadas en vallecitos, de relieve ligeramente inclinado con pendientes entre el 3 y 7 %. Presentan inundaciones de larga duración. Los suelos se han originado a partir de cenizas volcánicas sobre gravas; se caracterizan por texturas moderadamente gruesas; bien drenados, profundos. Fertilidad química baja. </t>
  </si>
  <si>
    <t>512.7</t>
  </si>
  <si>
    <t>7 </t>
  </si>
  <si>
    <r>
      <t>06Hci-55</t>
    </r>
    <r>
      <rPr>
        <sz val="7"/>
        <rFont val="Arial"/>
        <family val="2"/>
      </rPr>
      <t> </t>
    </r>
  </si>
  <si>
    <t>Tierras de clima muy frío húmedo, localizadas en vallecitos, de relieve ondulado con pendientes entre 7 y 12 %. Presentan inundaciones de larga duración. Los suelos se han originado a partir de cenizas volcánicas sobre gravas; se caracterizan por texturas moderadamente gruesas; bien drenados, profundos. Fertilidad química baja. </t>
  </si>
  <si>
    <t>580.2</t>
  </si>
  <si>
    <t>8 </t>
  </si>
  <si>
    <r>
      <t>09</t>
    </r>
    <r>
      <rPr>
        <sz val="7"/>
        <color rgb="FF000000"/>
        <rFont val="Arial"/>
        <family val="2"/>
      </rPr>
      <t> </t>
    </r>
  </si>
  <si>
    <r>
      <t>09Vf2s1-38</t>
    </r>
    <r>
      <rPr>
        <sz val="7"/>
        <rFont val="Arial"/>
        <family val="2"/>
      </rPr>
      <t> </t>
    </r>
  </si>
  <si>
    <t>Tierras de clima cálido húmedo, localizadas en filas y vigas, de relieve moderadamente escarpado con pendientes entre el 50 y 75 %. Presentan erosión moderada y susceptibilidad a la pérdida de suelo moderada. Los suelos se han originado a partir de areniscas y arcillolitas; se caracterizan por texturas medias; bien drenados, moderadamente profundos. Fertilidad química media. </t>
  </si>
  <si>
    <t>770.2</t>
  </si>
  <si>
    <t>0.03%</t>
  </si>
  <si>
    <t>BRUCELAS, CAÑO ROTO, COLORADAS </t>
  </si>
  <si>
    <t>9 </t>
  </si>
  <si>
    <r>
      <t>09QeL-38</t>
    </r>
    <r>
      <rPr>
        <sz val="7"/>
        <rFont val="Arial"/>
        <family val="2"/>
      </rPr>
      <t> </t>
    </r>
  </si>
  <si>
    <t>Tierras de clima templado húmedo, localizadas en filas y vigas, de relieve fuertemente quebrado con pendientes entre el 25 y 50 %. Presentan inundaciones. Los suelos se han originado de cenizas volcánicas; se caracterizan por texturas moderadamente gruesas, bien drenados, superficiales, afectados por alta saturación de aluminio (&gt; 60 %). Fertilidad química baja. </t>
  </si>
  <si>
    <t>6381.7</t>
  </si>
  <si>
    <t>0.25%</t>
  </si>
  <si>
    <t>BARRANQUILLA, EL , IAMANTE, EL MIRADOR, EL NAZARENO, ESMERALDA ALTA, ESMERALDA BAJA, JERUSALEM, LIMÓN, LOS MANTOS, PUERTO TOLIMA, RÍO CLARO, SAN ISIDRO </t>
  </si>
  <si>
    <t>10 </t>
  </si>
  <si>
    <r>
      <t>09QeLs1-38</t>
    </r>
    <r>
      <rPr>
        <sz val="7"/>
        <rFont val="Arial"/>
        <family val="2"/>
      </rPr>
      <t> </t>
    </r>
  </si>
  <si>
    <t>Tierras de clima templado húmedo, localizadas en filas y vigas, de relieve ligeramente ondulado con pendientes entre el 25 y 50 %. Presentan moderada susceptibilidad a la pérdida de suelo. Los suelos se han originado a partir de cenizas volcánicas; se caracterizan por texturas moderadamente gruesas; bien drenados, superficiales, afectados por alta saturación de aluminio (&gt; 60 %). Fertilidad química baja. </t>
  </si>
  <si>
    <t>544.5</t>
  </si>
  <si>
    <t>EL MIRADOR, ESMERALDA ALTA, ESMERALDA BAJA, RÍO CLARO </t>
  </si>
  <si>
    <t>11 </t>
  </si>
  <si>
    <r>
      <t>09Qf-38</t>
    </r>
    <r>
      <rPr>
        <sz val="7"/>
        <rFont val="Arial"/>
        <family val="2"/>
      </rPr>
      <t> </t>
    </r>
  </si>
  <si>
    <t>Tierras de clima templado húmedo, localizadas en filas y vigas, de relieve moderadamente escarpado con pendientes entre el 50 y 75 %. Los suelos se han originado a partir de areniscas y arcillolitas; se caracterizan por texturas medias; bien drenados, moderadamente profundos. Fertilidad química media. </t>
  </si>
  <si>
    <t>891.3</t>
  </si>
  <si>
    <t>EL PLAYÓN, EL SILENCIO, PUEBLITO, SAN ISIDRO, SAN PABLO </t>
  </si>
  <si>
    <t>12 </t>
  </si>
  <si>
    <r>
      <t>09Qf2s1-38</t>
    </r>
    <r>
      <rPr>
        <sz val="7"/>
        <rFont val="Arial"/>
        <family val="2"/>
      </rPr>
      <t> </t>
    </r>
  </si>
  <si>
    <t>Tierras de clima templado húmedo, localizadas en filas y vigas, de relieve moderadamente escarpado con pendientes entre el 50 y 75 %. Presentan erosión moderada y susceptibilidad a la pérdida de suelo moderada. Los suelos se han originado a partir de areniscas y arcillolitas; se caracterizan por texturas medias; bien drenados, moderadamente profundos. Fertilidad química media. </t>
  </si>
  <si>
    <t>7583.2</t>
  </si>
  <si>
    <t>0.29%</t>
  </si>
  <si>
    <t>BRUCELAS, CAÑO ROTO, COLORADAS, EL PLAYÓN, LAS JUNTAS, RUBÍ, SAN PABLO </t>
  </si>
  <si>
    <t>13 </t>
  </si>
  <si>
    <r>
      <t>09LeL-38</t>
    </r>
    <r>
      <rPr>
        <sz val="7"/>
        <rFont val="Arial"/>
        <family val="2"/>
      </rPr>
      <t> </t>
    </r>
  </si>
  <si>
    <t>Tierras de clima frío húmedo, localizadas en filas y vigas, de relieve moderadamente escarpado con pendientes entre el 25 y 50 %. Los suelos se han originado a partir de cenizas volcánicas; se caracterizan por texturas moderadamente gruesas; bien drenados, superficiales, afectados por alta saturación de aluminio (&gt; 60 %). Fertilidad química baja. </t>
  </si>
  <si>
    <t>29492.6</t>
  </si>
  <si>
    <t>1.14%</t>
  </si>
  <si>
    <t>EL DIAMANTE, EL MIRADOR, ESMERALDA ALTA, JERUSALEM, LIMÓN, PUERTO TOLIMA, RÍO CLARO </t>
  </si>
  <si>
    <t>14 </t>
  </si>
  <si>
    <r>
      <t>09LeLs1-38</t>
    </r>
    <r>
      <rPr>
        <sz val="7"/>
        <rFont val="Arial"/>
        <family val="2"/>
      </rPr>
      <t> </t>
    </r>
  </si>
  <si>
    <t>Tierras de clima frío húmedo, localizadas en filas y vigas, de relieve moderadamente escarpado con pendientes entre el 25 y 50 %. Presentan moderada susceptibilidad a la pérdida de suelo. Los suelos se han originado a partir de cenizas volcánicas; se caracterizan por texturas moderadamente gruesas; bien drenados, superficiales, afectados por alta saturación de aluminio (&gt; 60 %).  Fertilidad química baja. </t>
  </si>
  <si>
    <t>1363.4</t>
  </si>
  <si>
    <t>0.05%</t>
  </si>
  <si>
    <t>ESMERALDA ALTA, ESMERALDA BAJA, LIMÓN, RÍO CLARO </t>
  </si>
  <si>
    <t>15 </t>
  </si>
  <si>
    <r>
      <t>09Lf2s1-38</t>
    </r>
    <r>
      <rPr>
        <sz val="7"/>
        <rFont val="Arial"/>
        <family val="2"/>
      </rPr>
      <t> </t>
    </r>
  </si>
  <si>
    <t>Tierras de clima frío húmedo, localizadas en filas y vigas, de relieve ligeramente ondulado con pendientes entre el 50 y 75 %. Presentan erosión moderada y susceptibilidad a la pérdida de suelo moderada. Los suelos se han originado a partir de un complejo volcánico metamórfico; se caracterizan por texturas medianamente finas; bien drenados, profundos. Fertilidad química baja. </t>
  </si>
  <si>
    <t>85.5</t>
  </si>
  <si>
    <t>16 </t>
  </si>
  <si>
    <r>
      <t>09He-38</t>
    </r>
    <r>
      <rPr>
        <sz val="7"/>
        <rFont val="Arial"/>
        <family val="2"/>
      </rPr>
      <t> </t>
    </r>
  </si>
  <si>
    <t>Tierras de clima muy frío húmedo, localizadas en filas y vigas, de relieve ligeramente escarpado con pendientes entre el 25 y 50 %.  Los suelos se han originado a partir de piroclásticos sobre andesitas y esquistos; se caracterizan por texturas moderadamente gruesas; bien drenados, muy superficiales. Fertilidad química baja. </t>
  </si>
  <si>
    <t>946.7</t>
  </si>
  <si>
    <t>LA HACIENDA </t>
  </si>
  <si>
    <r>
      <t>10</t>
    </r>
    <r>
      <rPr>
        <sz val="7"/>
        <color rgb="FF000000"/>
        <rFont val="Arial"/>
        <family val="2"/>
      </rPr>
      <t> </t>
    </r>
  </si>
  <si>
    <r>
      <t>10Rf-30</t>
    </r>
    <r>
      <rPr>
        <sz val="7"/>
        <rFont val="Arial"/>
        <family val="2"/>
      </rPr>
      <t> </t>
    </r>
  </si>
  <si>
    <t>Tierras de clima templado seco, localizadas en filas y vigas, de relieve moderadamente escarpado con pendientes entre el 50 y 75 %.  Los suelos se han originado a partir de tonalitas y granodioritas; se caracterizan por texturas medias; bien drenados, moderadamente profundos. Fertilidad química alta y baja. </t>
  </si>
  <si>
    <t>1622.9</t>
  </si>
  <si>
    <t>0.06%</t>
  </si>
  <si>
    <t>EL PROGRESO, LA PALEMERA, PALOMAS, PEÑA RICA </t>
  </si>
  <si>
    <t>18 </t>
  </si>
  <si>
    <r>
      <t>10Qf-30</t>
    </r>
    <r>
      <rPr>
        <sz val="7"/>
        <rFont val="Arial"/>
        <family val="2"/>
      </rPr>
      <t> </t>
    </r>
  </si>
  <si>
    <t>Tierras de clima templado húmedo, localizadas en filas y vigas, de relieve moderadamente escarpado con pendientes entre el 50 y 75 %. Presenta erosión moderada. Los suelos se han originado a partir de cenizas volcánicas y basaltos, cuarzodioritas, tonalitas y granodioritas; se caracterizan por texturas medias; bien drenados, profundos y moderadamente profundos. Fertilidad química alta y baja. </t>
  </si>
  <si>
    <t>86 </t>
  </si>
  <si>
    <t>920865.3</t>
  </si>
  <si>
    <t>35.66%</t>
  </si>
  <si>
    <t>ALTAMIRA, BETULIA, BILBAO, BOLIVIA, BRUCELAS, BUENOS AIRES, CAICEDONIA, CIQUILLA, COLORADAS, CRISTALINA, EL CAIMÁN, EL CASTILLO, EL DIAMANTE, EL DORADO, EL EDÉN, EL JARDÍN, EL JORDÁN, EL NAZARENO, EL PARAÍSO, EL PLAYÓN, EL PORVENIR, EL PROGRESO, EL RECREO, EL SILENCIO, EL TOPACIO, ESMERALDA ALTA, ESMERALDA BAJA, FLORECITA, FUNDADORES, JERUSALEM, LA  ALDEA, LA ARMENIA, LA AURORA, LA BELLA, LA ESPERANZA, LA ESTRELLA, LA HACIENDA, LA ILUSIÓN, LA LIBERTAD, LA LOMA, LA ORTIGA, LA PALEMERA, LA PRIMAVERA, LA UNIÓN, LAS JUNTAS, LIMÓN, LOS ANDES, LOS MANTOS, MAQUENCAL, MONTALVO, OASIS ALTO, OASIS BAJO, PALOMAS, PATAGONIA, PEÑA RICA, PUEBLITO, PUERTO TOLIMA, RÍO CLARO, RUBÍ, SAN AGUSTÍN, SAN GABRIEL, SAN ISIDRO, SAN JORGE, SAN MIGUEL, SAN PABLO, SAN PEDRO, SANTA ROSA </t>
  </si>
  <si>
    <t>19 </t>
  </si>
  <si>
    <r>
      <t>10Qfs1-30</t>
    </r>
    <r>
      <rPr>
        <sz val="7"/>
        <rFont val="Arial"/>
        <family val="2"/>
      </rPr>
      <t> </t>
    </r>
  </si>
  <si>
    <t>Tierras de clima templado húmedo, localizadas en filas y vigas, de relieve ligeramente escarpado con pendientes entre el 50 y 75 %. Presenta susceptibilidad moderada a la pérdida de suelo.  Los suelos se han originado a partir de tonalitas y granodioritas; se caracterizan por texturas medias; bien drenados, moderadamente profundos. Fertilidad química alta y baja. </t>
  </si>
  <si>
    <t>1312.7</t>
  </si>
  <si>
    <t>EL DORADO, EL PORVENIR, ESMERALDA ALTA, ESMERALDA BAJA, SAN AGUSTÍN, SAN GABRIEL </t>
  </si>
  <si>
    <t>20 </t>
  </si>
  <si>
    <r>
      <t>10Qf2s1-30</t>
    </r>
    <r>
      <rPr>
        <sz val="7"/>
        <rFont val="Arial"/>
        <family val="2"/>
      </rPr>
      <t> </t>
    </r>
  </si>
  <si>
    <t>Tierras de clima templado húmedo, localizadas en filas y vigas, de relieve moderadamente escarpado con pendientes entre el 50 y 75 %.  Los suelos se han originado a partir de tonalitas y granodioritas; se caracterizan por texturas medias; bien drenados, moderadamente profundos. Fertilidad química alta y baja. </t>
  </si>
  <si>
    <t>1539.2</t>
  </si>
  <si>
    <t>BRUCELAS, COLORADAS, MAQUENCAL </t>
  </si>
  <si>
    <t>21 </t>
  </si>
  <si>
    <r>
      <t>10Lf-30</t>
    </r>
    <r>
      <rPr>
        <sz val="7"/>
        <rFont val="Arial"/>
        <family val="2"/>
      </rPr>
      <t> </t>
    </r>
  </si>
  <si>
    <t>Tierras de clima frío húmedo, localizadas en filas y vigas, de relieve moderadamente escarpado con pendientes entre el 50 y 75 %. Los suelos se han originado a partir de cenizas volcánicas, basaltos, cuarzodioritas, tonalitas y granodioritas, cenizas volcánicas sobre andesitas, rocas ígneas y cenizas volcánicas; se caracterizan por texturas medias y moderadamente gruesas; bien drenados, profundos a superficiales. Fertilidad química alta a baja. </t>
  </si>
  <si>
    <t>146 </t>
  </si>
  <si>
    <t>1404228.1</t>
  </si>
  <si>
    <t>54.38%</t>
  </si>
  <si>
    <t>AGUAS BLANCAS, ALTAMIRA, BELLA VISTA, BILBAO, BOLIVIA, BUENOS AIRES, CAICEDONIA, CIQUILLA, CRISTALINA, EL CAIMÁN, EL CASTILLO, EL DIAMANTE, EL EDÉN, EL JARDÍN, EL JORDÁN, EL PARAÍSO, EL PORVENIR, EL PROGRESO, EL TOPACIO, FLORECITA, FUNDADORES, LA  ALDEA, LA ARMENIA, LA AURORA, LA BELLA, LA ESPERANZA, LA HACIENDA, LA ILUSIÓN, LA LIBERTAD, LA ORTIGA, LA PALEMERA, LA PRIMAVERA, LA UNIÓN, LAS BRISAS, LIMÓN, LOS GUAYABOS, MARQUETALIA, MONTALVO, PALOMAS, PARQUE NATURAL, PATAGONIA, PEÑA RICA, PUEBLITO, PUERTO TOLIMA, RESGUARDO, RUBÍ, SAN GABRIEL, SAN JORGE, SAN MIGUEL, SAN PABLO, SAN PEDRO, SANTA ROSA, VILLA NUEVA </t>
  </si>
  <si>
    <t>22 </t>
  </si>
  <si>
    <r>
      <t>10Lfs1-30</t>
    </r>
    <r>
      <rPr>
        <sz val="7"/>
        <rFont val="Arial"/>
        <family val="2"/>
      </rPr>
      <t> </t>
    </r>
  </si>
  <si>
    <t>Tierras de clima frío húmedo, localizadas en filas y vigas, de relieve moderadamente escarpado con pendientes entre el 50 y 75 %. Presenta moderada susceptibilidad a la pérdida de suelo. Los suelos se han originado a partir de cenizas volcánicas, basaltos, cuarzodioritas, tonalitas y granodioritas; se caracterizan por texturas medias; bien drenados, profundos y moderadamente profundos. Fertilidad química alta y baja. </t>
  </si>
  <si>
    <t>53 </t>
  </si>
  <si>
    <t>8388.4</t>
  </si>
  <si>
    <t>0.32%</t>
  </si>
  <si>
    <t>AGUAS BLANCAS, BUENOS AIRES, CIQUILLA, EL PROGRESO, ESMERALDA ALTA, ESMERALDA BAJA, LA BELLA, LA HACIENDA, LA LIBERTAD, LIMÓN, LOS GUAYABOS, MARQUETALIA, PARQUE NATURAL, PEÑA RICA, RESGUARDO, SAN GABRIEL, SAN MIGUEL, SAN PEDRO, SANTA ROSA, VILLA NUEVA </t>
  </si>
  <si>
    <t>23 </t>
  </si>
  <si>
    <r>
      <t>10Lfs2-30</t>
    </r>
    <r>
      <rPr>
        <sz val="7"/>
        <rFont val="Arial"/>
        <family val="2"/>
      </rPr>
      <t> </t>
    </r>
  </si>
  <si>
    <t>Tierras de clima frío húmedo, localizadas en filas y vigas, de relieve moderadamente escarpado con pendientes entre el 50 y 75 %. Los suelos se han originado a partir de tonalitas y granodioritas; se caracterizan por texturas medias; bien drenados, moderadamente profundos. Fertilidad química alta y baja. </t>
  </si>
  <si>
    <t>349.5</t>
  </si>
  <si>
    <t>LA BELLA , MARQUETALIA, PEÑA RICA</t>
  </si>
  <si>
    <t>24 </t>
  </si>
  <si>
    <r>
      <t>10Lg2s1-30</t>
    </r>
    <r>
      <rPr>
        <sz val="7"/>
        <rFont val="Arial"/>
        <family val="2"/>
      </rPr>
      <t> </t>
    </r>
  </si>
  <si>
    <t>Tierras de clima frío húmedo, localizadas en filas y vigas, de relieve fuertemente escarpado con pendientes superiores al 75 %. Presenta erosión moderada y susceptibilidad a la pérdida de suelo moderada. Los suelos se han originado a partir de rocas ígneas y metamórficas; se caracterizan por texturas medianamente finas; bien drenados, moderadamente profundos. Fertilidad química baja. </t>
  </si>
  <si>
    <t>6407.7</t>
  </si>
  <si>
    <t>25 </t>
  </si>
  <si>
    <r>
      <t>10Hf-30</t>
    </r>
    <r>
      <rPr>
        <sz val="7"/>
        <rFont val="Arial"/>
        <family val="2"/>
      </rPr>
      <t> </t>
    </r>
  </si>
  <si>
    <t>Tierras de clima muy frío húmedo, localizadas en filas y vigas, de relieve moderadamente escarpado con pendientes entre el 50 y 75 %. Los suelos se han originado a partir de cenizas volcánicas sobre andesitas y cenizas volcánicas, basaltos y cuarzodioritas; se caracterizan por texturas medias; bien drenados, superficiales y profundos. Fertilidad química media y baja. </t>
  </si>
  <si>
    <t>29 </t>
  </si>
  <si>
    <t>90461.2</t>
  </si>
  <si>
    <t>3.50%</t>
  </si>
  <si>
    <t>AGUAS BLANCAS, LA BELLA, LA HACIENDA, LA ORTIGA, LOS GUAYABOS, MARQUETALIA, PARQUE NATURAL, PEÑA RICA, RESGUARDO </t>
  </si>
  <si>
    <t>26 </t>
  </si>
  <si>
    <r>
      <t>10Hf2s1-30</t>
    </r>
    <r>
      <rPr>
        <sz val="7"/>
        <rFont val="Arial"/>
        <family val="2"/>
      </rPr>
      <t> </t>
    </r>
  </si>
  <si>
    <t>Clase de suelo Mala, Tierras de clima muy frío húmedo, Pendientes del terreno del 50 al 75%, Erosión Moderada y Perdida de Suelo Moderada. </t>
  </si>
  <si>
    <t>39.4</t>
  </si>
  <si>
    <t>27 </t>
  </si>
  <si>
    <r>
      <t>10Af-30</t>
    </r>
    <r>
      <rPr>
        <sz val="7"/>
        <rFont val="Arial"/>
        <family val="2"/>
      </rPr>
      <t> </t>
    </r>
  </si>
  <si>
    <t>Tierras de clima extremadamente frío, húmedo, localizadas en filas y vigas, de relieve moderadamente escarpado con pendientes entre el 50 y 75 %. Los suelos se han originado a partir de cenizas volcánicas sobre andesitas; se caracterizan por texturas medias; bien drenados, superficiales. Fertilidad química media a baja. </t>
  </si>
  <si>
    <t>115.5</t>
  </si>
  <si>
    <t>28 </t>
  </si>
  <si>
    <r>
      <t>10Af2s1-30</t>
    </r>
    <r>
      <rPr>
        <sz val="7"/>
        <rFont val="Arial"/>
        <family val="2"/>
      </rPr>
      <t> </t>
    </r>
  </si>
  <si>
    <t>Clase de suelo Mala, Tierras de clima extremadamente húmedo, Pendientes del terreno del 50 al 75%, Erosión Moderada y Perdida de Suelo Moderada. </t>
  </si>
  <si>
    <t>0.5</t>
  </si>
  <si>
    <r>
      <t>11</t>
    </r>
    <r>
      <rPr>
        <sz val="7"/>
        <color rgb="FF000000"/>
        <rFont val="Arial"/>
        <family val="2"/>
      </rPr>
      <t> </t>
    </r>
  </si>
  <si>
    <r>
      <t>11LfL-23</t>
    </r>
    <r>
      <rPr>
        <sz val="7"/>
        <rFont val="Arial"/>
        <family val="2"/>
      </rPr>
      <t> </t>
    </r>
  </si>
  <si>
    <t>Tierras de clima frío húmedo, localizadas en filas y vigas, de relieve moderadamente escarpado con pendientes entre el 50 y 75 %. Los suelos se han originado a partir de cenizas volcánicas; se caracterizan por texturas moderadamente gruesas; bien drenados, superficiales, afectados por alta saturación de aluminio (&gt; 60 %). Fertilidad química baja. </t>
  </si>
  <si>
    <t>28.8</t>
  </si>
  <si>
    <t>30 </t>
  </si>
  <si>
    <r>
      <t>11LfLs1-23</t>
    </r>
    <r>
      <rPr>
        <sz val="7"/>
        <rFont val="Arial"/>
        <family val="2"/>
      </rPr>
      <t> </t>
    </r>
  </si>
  <si>
    <t>Tierras de clima frío húmedo, localizadas en filas y vigas, de relieve moderadamente escarpado con pendientes entre el 50 y 75 %. Presentan susceptibilidad a la pérdida de suelo moderada. Los suelos se han originado a partir de cenizas volcánicas; se caracterizan por texturas moderadamente gruesas; bien drenados, superficiales, afectados por alta saturación de aluminio (&gt; 60 %). Fertilidad química baja. </t>
  </si>
  <si>
    <t>115.7</t>
  </si>
  <si>
    <t>31 </t>
  </si>
  <si>
    <r>
      <t>11Lfs2-23</t>
    </r>
    <r>
      <rPr>
        <sz val="7"/>
        <rFont val="Arial"/>
        <family val="2"/>
      </rPr>
      <t> </t>
    </r>
  </si>
  <si>
    <t>Tierras de clima frío húmedo, localizadas en filas y vigas, de relieve moderadamente escarpado con pendientes entre el 50 y 75 %. Presentan fuerte susceptibilidad a la pérdida de suelo, Los suelos se han originado a partir de cenizas volcánicas, basaltos y cuarzodioritas; se caracterizan por texturas medias; bien drenados, profundos. Fertilidad química baja. </t>
  </si>
  <si>
    <t>MARQUETALIA </t>
  </si>
  <si>
    <t>32 </t>
  </si>
  <si>
    <r>
      <t>11Lg2s1-23</t>
    </r>
    <r>
      <rPr>
        <sz val="7"/>
        <rFont val="Arial"/>
        <family val="2"/>
      </rPr>
      <t> </t>
    </r>
  </si>
  <si>
    <t>31.3</t>
  </si>
  <si>
    <t>33 </t>
  </si>
  <si>
    <r>
      <t>11Hf-23</t>
    </r>
    <r>
      <rPr>
        <sz val="7"/>
        <rFont val="Arial"/>
        <family val="2"/>
      </rPr>
      <t> </t>
    </r>
  </si>
  <si>
    <t>Tierras de clima muy frío húmedo, localizadas en filas y vigas, de relieve moderadamente escarpado con pendientes entre el 50 y 75 %. Los suelos se han originado a partir de piroclásticos sobre andesitas y esquistos; se caracterizan por texturas moderadamente gruesas; bien drenados, muy superficiales. Fertilidad química baja. </t>
  </si>
  <si>
    <t>0.45%</t>
  </si>
  <si>
    <t>34 </t>
  </si>
  <si>
    <r>
      <t>11HfL-23</t>
    </r>
    <r>
      <rPr>
        <sz val="7"/>
        <rFont val="Arial"/>
        <family val="2"/>
      </rPr>
      <t> </t>
    </r>
  </si>
  <si>
    <t>Tierras de clima muy frío húmedo, localizadas en filas y vigas, de relieve moderadamente escarpado con pendientes entre el 50 y 75 %. Los suelos se han originado a partir de cenizas volcánicas; se caracterizan por texturas moderadamente gruesas; bien drenados, moderadamente profundos, afectados por alta saturación de aluminio (&gt; 60 %). Fertilidad química baja. </t>
  </si>
  <si>
    <t>352.3</t>
  </si>
  <si>
    <t>35 </t>
  </si>
  <si>
    <r>
      <t>11HgL-23</t>
    </r>
    <r>
      <rPr>
        <sz val="7"/>
        <rFont val="Arial"/>
        <family val="2"/>
      </rPr>
      <t> </t>
    </r>
  </si>
  <si>
    <t>Tierras de clima muy frío húmedo, localizadas en filas y vigas, de relieve fuertemente escarpado con pendientes entre superiores al 75 %. Los suelos se han originado a partir de roca ígneas volcánicas; se caracterizan por texturas moderadamente gruesas; bien drenados, profundos, afectados por alta saturación de aluminio (&gt; 60 %). Fertilidad química baja. </t>
  </si>
  <si>
    <t>11031.9</t>
  </si>
  <si>
    <t>0.43%</t>
  </si>
  <si>
    <t>LA HACIENDA, PARQUE NATURAL </t>
  </si>
  <si>
    <t>36 </t>
  </si>
  <si>
    <r>
      <t>11Hg2s1-23</t>
    </r>
    <r>
      <rPr>
        <sz val="7"/>
        <rFont val="Arial"/>
        <family val="2"/>
      </rPr>
      <t> </t>
    </r>
  </si>
  <si>
    <t>Tierras de clima muy frío húmedo, localizadas en filas y vigas, de relieve fuertemente escarpado con pendientes superiores al 75 %. Presenta erosión moderada y susceptibilidad a la pérdida de suelo moderada. Los suelos se han originado a partir de rocas ígneas y metamórficas; se caracterizan por texturas medianamente finas; bien drenados, moderadamente profundos. Fertilidad química baja. </t>
  </si>
  <si>
    <t>37 </t>
  </si>
  <si>
    <r>
      <t>11Af-23</t>
    </r>
    <r>
      <rPr>
        <sz val="7"/>
        <rFont val="Arial"/>
        <family val="2"/>
      </rPr>
      <t> </t>
    </r>
  </si>
  <si>
    <t>Tierras de clima extremadamente frío, húmedo, localizadas en filas y vigas, de relieve moderadamente escarpado con pendientes entre el 50 y 75 %. Los suelos se han originado a partir de piroclásticos sobre andesitas y esquistos; se caracterizan por texturas moderadamente gruesas; bien drenados, muy superficiales. Fertilidad química baja. </t>
  </si>
  <si>
    <t>27489.5</t>
  </si>
  <si>
    <t>1.06%</t>
  </si>
  <si>
    <t>38 </t>
  </si>
  <si>
    <r>
      <t>11AfL-23</t>
    </r>
    <r>
      <rPr>
        <sz val="7"/>
        <rFont val="Arial"/>
        <family val="2"/>
      </rPr>
      <t> </t>
    </r>
  </si>
  <si>
    <t>Tierras de clima extremadamente frío, húmedo, localizadas en filas y vigas, de relieve moderadamente escarpado con pendientes entre el 50 y 75 %. Los suelos se han originado a partir de cenizas volcánicas; se caracterizan por texturas moderadamente gruesas; bien drenados, moderadamente profundos, afectados por alta saturación de aluminio (&gt; 60 %). Fertilidad química baja. </t>
  </si>
  <si>
    <t>4814.3</t>
  </si>
  <si>
    <t>0.19%</t>
  </si>
  <si>
    <t>39 </t>
  </si>
  <si>
    <r>
      <t>11Ag-23</t>
    </r>
    <r>
      <rPr>
        <sz val="7"/>
        <rFont val="Arial"/>
        <family val="2"/>
      </rPr>
      <t> </t>
    </r>
  </si>
  <si>
    <t>Tierras de clima extremadamente frío, húmedo y subnival, localizadas en cumbres andinas, de relieve fuertemente escarpado con pendientes superiores al 75 %. Presentan erosión moderada. Los suelos se han originado a partir de rocas ígneas; se caracterizan por texturas moderadamente gruesas; bien drenados, profundos. Fertilidad química media y baja. </t>
  </si>
  <si>
    <t>718.3</t>
  </si>
  <si>
    <t>40 </t>
  </si>
  <si>
    <r>
      <t>11AgL-23</t>
    </r>
    <r>
      <rPr>
        <sz val="7"/>
        <rFont val="Arial"/>
        <family val="2"/>
      </rPr>
      <t> </t>
    </r>
  </si>
  <si>
    <t>Tierras de clima extremadamente frío, húmedo, localizadas en filas y vigas, de relieve fuertemente escarpado con pendientes superiores al 75 %. Los suelos se han originado a partir de rocas ígneas volcánicas; se caracterizan por texturas moderadamente gruesas; bien drenados, profundos, afectados por alta saturación de aluminio (&gt; 60 %). Fertilidad química baja. </t>
  </si>
  <si>
    <t>1036.3</t>
  </si>
  <si>
    <t>41 </t>
  </si>
  <si>
    <r>
      <t>13</t>
    </r>
    <r>
      <rPr>
        <sz val="7"/>
        <color rgb="FFFFFFFF"/>
        <rFont val="Arial"/>
        <family val="2"/>
      </rPr>
      <t> </t>
    </r>
  </si>
  <si>
    <r>
      <t>13Ags3-6</t>
    </r>
    <r>
      <rPr>
        <sz val="7"/>
        <rFont val="Arial"/>
        <family val="2"/>
      </rPr>
      <t> </t>
    </r>
  </si>
  <si>
    <t>Tierras de subnival y nival, localizadas en cumbres andinas, de relieve fuertemente escarpado con pendientes superiores al 75 %. Los suelos se han originado a partir de rocas ígneas; se caracterizan por texturas moderadamente gruesas; bien drenados, profundos. Fertilidad química media y baja. </t>
  </si>
  <si>
    <t>133.2</t>
  </si>
  <si>
    <t> </t>
  </si>
  <si>
    <t>2582021.81</t>
  </si>
  <si>
    <t>100.00%</t>
  </si>
  <si>
    <t>Línea Productiva</t>
  </si>
  <si>
    <t>Caña Panelera</t>
  </si>
  <si>
    <t>Piscicultura Cachama</t>
  </si>
  <si>
    <t>Total alternativas</t>
  </si>
  <si>
    <t>UFH</t>
  </si>
  <si>
    <r>
      <t>Unidad física</t>
    </r>
    <r>
      <rPr>
        <sz val="9"/>
        <color rgb="FFFFFFFF"/>
        <rFont val="Calibri Light"/>
        <family val="2"/>
        <scheme val="major"/>
      </rPr>
      <t> </t>
    </r>
  </si>
  <si>
    <r>
      <t>Nivel de desarrollo tecnológico</t>
    </r>
    <r>
      <rPr>
        <sz val="9"/>
        <color rgb="FFFFFFFF"/>
        <rFont val="Calibri Light"/>
        <family val="2"/>
        <scheme val="major"/>
      </rPr>
      <t> </t>
    </r>
  </si>
  <si>
    <r>
      <t>Transición tecnológica líneas pecuarias</t>
    </r>
    <r>
      <rPr>
        <sz val="10"/>
        <color rgb="FFFFFFFF"/>
        <rFont val="Arial"/>
        <family val="2"/>
      </rPr>
      <t> </t>
    </r>
  </si>
  <si>
    <t>03Vb-73 </t>
  </si>
  <si>
    <t>Caña Panelera </t>
  </si>
  <si>
    <t>Nivel medio bajo tradicional </t>
  </si>
  <si>
    <t>Yuca </t>
  </si>
  <si>
    <t>Nivel bajo tradicional </t>
  </si>
  <si>
    <t>Bovinos </t>
  </si>
  <si>
    <t>Transita desde el nivel tecnológico medio bajo tradicional (C) hasta el nivel tecnológico medio alto tecnificado (B). </t>
  </si>
  <si>
    <t>Piscicultura Cachama </t>
  </si>
  <si>
    <t>05Vd-61 </t>
  </si>
  <si>
    <t>Plátano </t>
  </si>
  <si>
    <t>Porcicultura </t>
  </si>
  <si>
    <t>05Qd-61 </t>
  </si>
  <si>
    <t>Café </t>
  </si>
  <si>
    <t>Nivel Alto Tecnificado con innovación en cualquier etapa del proceso productivo </t>
  </si>
  <si>
    <t>Aguacate </t>
  </si>
  <si>
    <t>Nivel medio alto tecnificado </t>
  </si>
  <si>
    <t>Fríjol   </t>
  </si>
  <si>
    <t>Granadilla </t>
  </si>
  <si>
    <t>Gulupa </t>
  </si>
  <si>
    <t>09Vf2s1-38 </t>
  </si>
  <si>
    <t>09QeL-38 </t>
  </si>
  <si>
    <t>Transita desde el nivel bajo tradicional (D) hasta el nivel medio bajo tradicional (C). </t>
  </si>
  <si>
    <t>Piscicultura Trucha </t>
  </si>
  <si>
    <t>09QeLs1-38 </t>
  </si>
  <si>
    <t>09Qf-38 </t>
  </si>
  <si>
    <t>Caña panelera </t>
  </si>
  <si>
    <t>09Qf2s1-38 </t>
  </si>
  <si>
    <t>09LeL-38 </t>
  </si>
  <si>
    <t>09LeLs1-38 </t>
  </si>
  <si>
    <t>09Lf2s1-38 </t>
  </si>
  <si>
    <t>10Rf-30 </t>
  </si>
  <si>
    <t>10Qf-30 </t>
  </si>
  <si>
    <t>10Qfs1-30 </t>
  </si>
  <si>
    <t>10Qf2s1-30 </t>
  </si>
  <si>
    <t>10Lf-30 </t>
  </si>
  <si>
    <t>10Lfs1-30 </t>
  </si>
  <si>
    <t>10Lfs2-30 </t>
  </si>
  <si>
    <t>11LfL-23 </t>
  </si>
  <si>
    <t>11LfLs1-23 </t>
  </si>
  <si>
    <t>11Lfs2-23 </t>
  </si>
  <si>
    <t>Sistema</t>
  </si>
  <si>
    <t>Linea 1</t>
  </si>
  <si>
    <t>Linea 2</t>
  </si>
  <si>
    <t>Linea 3</t>
  </si>
  <si>
    <t>Linea 4</t>
  </si>
  <si>
    <t xml:space="preserve">Unidad Física Homogénea (UFH) </t>
  </si>
  <si>
    <t xml:space="preserve">Área Mínima Rentable (AMR)  Ha </t>
  </si>
  <si>
    <t>Observaciones</t>
  </si>
  <si>
    <t xml:space="preserve">Tipo </t>
  </si>
  <si>
    <t xml:space="preserve">Símbolo </t>
  </si>
  <si>
    <t xml:space="preserve">Mínimo </t>
  </si>
  <si>
    <t xml:space="preserve">Máximo </t>
  </si>
  <si>
    <t>03  </t>
  </si>
  <si>
    <t>03Vb-73  </t>
  </si>
  <si>
    <t>04  </t>
  </si>
  <si>
    <t>04Lbi-67  </t>
  </si>
  <si>
    <t>  </t>
  </si>
  <si>
    <t>05Lci-61  </t>
  </si>
  <si>
    <t>SIN APLICABILIDAD</t>
  </si>
  <si>
    <t>05  </t>
  </si>
  <si>
    <t>05Qd-61  </t>
  </si>
  <si>
    <t>05Vd-61  </t>
  </si>
  <si>
    <t>06  </t>
  </si>
  <si>
    <t>06Hbi-55  </t>
  </si>
  <si>
    <t>06Hci-55  </t>
  </si>
  <si>
    <t>09  </t>
  </si>
  <si>
    <t>09He-38  </t>
  </si>
  <si>
    <t>09LeL-38  </t>
  </si>
  <si>
    <t>09LeLs1-38  </t>
  </si>
  <si>
    <t>09Lf2s1-38  </t>
  </si>
  <si>
    <t>Para la UFH 09Lf2s1-38 solo se logró encontrara viabilidad financiera para un único sistema productivo. El rango presentado corresponde a un intervalo de confianza que fue construido usando la desviación estándar de todos los sistemas con AMR (7540) y asumiendo una distribución normal con un nivel de significancia de 0,05.</t>
  </si>
  <si>
    <t>09QeL-38  </t>
  </si>
  <si>
    <t>09QeLs1-38  </t>
  </si>
  <si>
    <t>09Qf2s1-38  </t>
  </si>
  <si>
    <t>09Qf-38  </t>
  </si>
  <si>
    <t>09Vf2s1-38  </t>
  </si>
  <si>
    <t>10  </t>
  </si>
  <si>
    <t>10Af2s1-30  </t>
  </si>
  <si>
    <t>10Af-30  </t>
  </si>
  <si>
    <t>10Hf2s1-30  </t>
  </si>
  <si>
    <t>10Hf-30  </t>
  </si>
  <si>
    <t>10Lf-30  </t>
  </si>
  <si>
    <t>10Lfs1-30  </t>
  </si>
  <si>
    <t>10Lfs2-30  </t>
  </si>
  <si>
    <t>10Lg2s1-30  </t>
  </si>
  <si>
    <t>10Qf2s1-30  </t>
  </si>
  <si>
    <t>10Qf-30  </t>
  </si>
  <si>
    <t>10Qfs1-30  </t>
  </si>
  <si>
    <t>10Rf-30  </t>
  </si>
  <si>
    <t>11Af-23  </t>
  </si>
  <si>
    <t>11AfL-23  </t>
  </si>
  <si>
    <t>11Ag-23  </t>
  </si>
  <si>
    <t>11AgL-23  </t>
  </si>
  <si>
    <t>11Hf-23  </t>
  </si>
  <si>
    <t>11HfL-23  </t>
  </si>
  <si>
    <t>11Hg2s1-23  </t>
  </si>
  <si>
    <t>11HgL-23  </t>
  </si>
  <si>
    <t>11LfL-23  </t>
  </si>
  <si>
    <t>11LfLs1-23  </t>
  </si>
  <si>
    <t>11Lfs2-23  </t>
  </si>
  <si>
    <t>11Lg2s1-23  </t>
  </si>
  <si>
    <t>13  </t>
  </si>
  <si>
    <t>13Ags3-6  </t>
  </si>
  <si>
    <r>
      <t>Unidad agrícola familiar (UAF) </t>
    </r>
    <r>
      <rPr>
        <sz val="10"/>
        <color theme="0"/>
        <rFont val="Arial"/>
        <family val="2"/>
      </rPr>
      <t> </t>
    </r>
  </si>
  <si>
    <r>
      <t>Estándar Economía del Cuidado - área complementaria (Ha) </t>
    </r>
    <r>
      <rPr>
        <sz val="10"/>
        <color theme="0"/>
        <rFont val="Arial"/>
        <family val="2"/>
      </rPr>
      <t> </t>
    </r>
  </si>
  <si>
    <t xml:space="preserve">Estándar Conservación de Ecosistemas - área complementaria (Ha) </t>
  </si>
  <si>
    <t>Estándar territorial</t>
  </si>
  <si>
    <t xml:space="preserve">Área (m2) </t>
  </si>
  <si>
    <t>Área (Ha)</t>
  </si>
  <si>
    <t>Vivienda rural individual</t>
  </si>
  <si>
    <t>Área complementaria por infraestructura productiva (Ha)</t>
  </si>
  <si>
    <t>UFH con cálculo</t>
  </si>
  <si>
    <t xml:space="preserve">ADJUDICABILIDAD UPRA (2021) </t>
  </si>
  <si>
    <t>Adjudicable condicionada</t>
  </si>
  <si>
    <t>Exclusión</t>
  </si>
  <si>
    <t>Cantidad</t>
  </si>
  <si>
    <t>Área (ha)</t>
  </si>
  <si>
    <t xml:space="preserve">Área (ha) </t>
  </si>
  <si>
    <t>%</t>
  </si>
  <si>
    <t>3  </t>
  </si>
  <si>
    <t>0.3441</t>
  </si>
  <si>
    <t>0.0000</t>
  </si>
  <si>
    <t>4  </t>
  </si>
  <si>
    <t>99.45%</t>
  </si>
  <si>
    <t>0.55%</t>
  </si>
  <si>
    <t>5  </t>
  </si>
  <si>
    <t>99.76%</t>
  </si>
  <si>
    <t>0.24%</t>
  </si>
  <si>
    <t>9  </t>
  </si>
  <si>
    <t>89.55%</t>
  </si>
  <si>
    <t>10.45%</t>
  </si>
  <si>
    <t>21.04%</t>
  </si>
  <si>
    <t>78.96%</t>
  </si>
  <si>
    <t>09Lf2s1-38* </t>
  </si>
  <si>
    <t>70.49%</t>
  </si>
  <si>
    <t>29.51%</t>
  </si>
  <si>
    <t>96.48%</t>
  </si>
  <si>
    <t>3.52%</t>
  </si>
  <si>
    <t>18.65%</t>
  </si>
  <si>
    <t>81.35%</t>
  </si>
  <si>
    <t>99.92%</t>
  </si>
  <si>
    <t>0.08%</t>
  </si>
  <si>
    <t>99.97%</t>
  </si>
  <si>
    <t>0.0450</t>
  </si>
  <si>
    <t>94.64%</t>
  </si>
  <si>
    <t>5.36%</t>
  </si>
  <si>
    <t>15.83%</t>
  </si>
  <si>
    <t>84.17%</t>
  </si>
  <si>
    <t>54.41%</t>
  </si>
  <si>
    <t>45.59%</t>
  </si>
  <si>
    <t>94.17%</t>
  </si>
  <si>
    <t>5.83%</t>
  </si>
  <si>
    <t>98.92%</t>
  </si>
  <si>
    <t>1.08%</t>
  </si>
  <si>
    <t>9.41%</t>
  </si>
  <si>
    <t>90.59%</t>
  </si>
  <si>
    <t>11  </t>
  </si>
  <si>
    <t>81.85%</t>
  </si>
  <si>
    <t>18.15%</t>
  </si>
  <si>
    <t>24.90%</t>
  </si>
  <si>
    <t>75.10%</t>
  </si>
  <si>
    <t>28.09%</t>
  </si>
  <si>
    <t>71.91%</t>
  </si>
  <si>
    <t>ZU</t>
  </si>
  <si>
    <t>54.23%</t>
  </si>
  <si>
    <t>45.77%</t>
  </si>
  <si>
    <t xml:space="preserve">No aplicabilidad </t>
  </si>
  <si>
    <t>0.65%</t>
  </si>
  <si>
    <t>99.35%</t>
  </si>
  <si>
    <t xml:space="preserve">Total </t>
  </si>
  <si>
    <t>41.86%</t>
  </si>
  <si>
    <t>58.14%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</si>
</sst>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font>
      <sz val="11"/>
      <color theme="1"/>
      <name val="Calibri"/>
      <family val="2"/>
      <scheme val="minor"/>
    </font>
    <font>
      <sz val="11"/>
      <color theme="1"/>
      <name val="Arial"/>
      <family val="2"/>
    </font>
    <font>
      <b/>
      <sz val="10"/>
      <color rgb="FFFFFFFF"/>
      <name val="Arial"/>
      <family val="2"/>
    </font>
    <font>
      <sz val="10"/>
      <color rgb="FFFFFFFF"/>
      <name val="Arial"/>
      <family val="2"/>
    </font>
    <font>
      <sz val="10"/>
      <color rgb="FF000000"/>
      <name val="Arial"/>
      <family val="2"/>
    </font>
    <font>
      <b/>
      <sz val="10"/>
      <color theme="0"/>
      <name val="Arial"/>
      <family val="2"/>
    </font>
    <font>
      <sz val="10"/>
      <color theme="0"/>
      <name val="Arial"/>
      <family val="2"/>
    </font>
    <font>
      <b/>
      <sz val="11"/>
      <color theme="0"/>
      <name val="Arial"/>
      <family val="2"/>
    </font>
    <font>
      <sz val="11"/>
      <color rgb="FF000000"/>
      <name val="Calibri"/>
      <family val="2"/>
      <scheme val="minor"/>
    </font>
    <font>
      <b/>
      <sz val="10"/>
      <name val="Arial"/>
      <family val="2"/>
    </font>
    <font>
      <sz val="10"/>
      <name val="Arial"/>
      <family val="2"/>
    </font>
    <font>
      <b/>
      <sz val="11"/>
      <color rgb="FF000000"/>
      <name val="Calibri"/>
      <family val="2"/>
    </font>
    <font>
      <sz val="11"/>
      <color rgb="FF000000"/>
      <name val="Calibri"/>
      <family val="2"/>
    </font>
    <font>
      <sz val="11"/>
      <color rgb="FFFFFFFF"/>
      <name val="Calibri"/>
      <family val="2"/>
    </font>
    <font>
      <b/>
      <sz val="8"/>
      <color rgb="FFFFFFFF"/>
      <name val="Arial"/>
      <family val="2"/>
    </font>
    <font>
      <sz val="7"/>
      <name val="Arial"/>
      <family val="2"/>
    </font>
    <font>
      <sz val="7"/>
      <color rgb="FF000000"/>
      <name val="Arial"/>
      <family val="2"/>
    </font>
    <font>
      <b/>
      <sz val="7"/>
      <color rgb="FF000000"/>
      <name val="Arial"/>
      <family val="2"/>
    </font>
    <font>
      <b/>
      <sz val="7"/>
      <name val="Arial"/>
      <family val="2"/>
    </font>
    <font>
      <sz val="7"/>
      <color rgb="FFFFFFFF"/>
      <name val="Arial"/>
      <family val="2"/>
    </font>
    <font>
      <b/>
      <sz val="7"/>
      <color rgb="FFFFFFFF"/>
      <name val="Arial"/>
      <family val="2"/>
    </font>
    <font>
      <sz val="8"/>
      <name val="Arial"/>
      <family val="2"/>
    </font>
    <font>
      <b/>
      <sz val="11"/>
      <color rgb="FFFFFFFF"/>
      <name val="Arial"/>
      <family val="2"/>
    </font>
    <font>
      <b/>
      <sz val="11"/>
      <color theme="1"/>
      <name val="Calibri"/>
      <family val="2"/>
      <scheme val="minor"/>
    </font>
    <font>
      <sz val="9"/>
      <color rgb="FF000000"/>
      <name val="Arial"/>
      <family val="2"/>
    </font>
    <font>
      <b/>
      <sz val="9"/>
      <color rgb="FFFFFFFF"/>
      <name val="Calibri Light"/>
      <family val="2"/>
      <scheme val="major"/>
    </font>
    <font>
      <sz val="9"/>
      <color rgb="FFFFFFFF"/>
      <name val="Calibri Light"/>
      <family val="2"/>
      <scheme val="major"/>
    </font>
    <font>
      <sz val="11"/>
      <color theme="1"/>
      <name val="Calibri Light"/>
      <family val="2"/>
      <scheme val="major"/>
    </font>
    <font>
      <sz val="9"/>
      <color rgb="FF000000"/>
      <name val="Calibri Light"/>
      <family val="2"/>
      <scheme val="major"/>
    </font>
    <font>
      <sz val="10"/>
      <color rgb="FF000000"/>
      <name val="Calibri Light"/>
      <family val="2"/>
      <scheme val="major"/>
    </font>
    <font>
      <sz val="9"/>
      <name val="Calibri Light"/>
      <family val="2"/>
      <scheme val="major"/>
    </font>
    <font>
      <b/>
      <sz val="9"/>
      <name val="Arial"/>
      <family val="2"/>
    </font>
    <font>
      <b/>
      <sz val="9"/>
      <color rgb="FF000000"/>
      <name val="Arial"/>
      <family val="2"/>
    </font>
    <font>
      <sz val="11"/>
      <color rgb="FF000000"/>
      <name val="Arial"/>
      <family val="2"/>
    </font>
    <font>
      <sz val="11"/>
      <color theme="1"/>
      <name val="Arial"/>
      <family val="2"/>
    </font>
  </fonts>
  <fills count="27">
    <fill>
      <patternFill patternType="none"/>
    </fill>
    <fill>
      <patternFill patternType="gray125"/>
    </fill>
    <fill>
      <patternFill patternType="solid">
        <fgColor rgb="FF00B050"/>
        <bgColor indexed="64"/>
      </patternFill>
    </fill>
    <fill>
      <patternFill patternType="solid">
        <fgColor rgb="FF00FFFF"/>
        <bgColor indexed="64"/>
      </patternFill>
    </fill>
    <fill>
      <patternFill patternType="solid">
        <fgColor rgb="FF266600"/>
        <bgColor indexed="64"/>
      </patternFill>
    </fill>
    <fill>
      <patternFill patternType="solid">
        <fgColor rgb="FF38D400"/>
        <bgColor indexed="64"/>
      </patternFill>
    </fill>
    <fill>
      <patternFill patternType="solid">
        <fgColor rgb="FFFFFF00"/>
        <bgColor indexed="64"/>
      </patternFill>
    </fill>
    <fill>
      <patternFill patternType="solid">
        <fgColor rgb="FF00A9E6"/>
        <bgColor indexed="64"/>
      </patternFill>
    </fill>
    <fill>
      <patternFill patternType="solid">
        <fgColor rgb="FFFF8C3C"/>
        <bgColor indexed="64"/>
      </patternFill>
    </fill>
    <fill>
      <patternFill patternType="solid">
        <fgColor rgb="FFFF4F7F"/>
        <bgColor indexed="64"/>
      </patternFill>
    </fill>
    <fill>
      <patternFill patternType="solid">
        <fgColor rgb="FF473626"/>
        <bgColor indexed="64"/>
      </patternFill>
    </fill>
    <fill>
      <patternFill patternType="solid">
        <fgColor rgb="FF00B050"/>
        <bgColor rgb="FF000000"/>
      </patternFill>
    </fill>
    <fill>
      <patternFill patternType="solid">
        <fgColor rgb="FFFFFF00"/>
        <bgColor rgb="FF000000"/>
      </patternFill>
    </fill>
    <fill>
      <patternFill patternType="solid">
        <fgColor rgb="FFE7E6E6"/>
        <bgColor rgb="FF000000"/>
      </patternFill>
    </fill>
    <fill>
      <patternFill patternType="solid">
        <fgColor rgb="FF00A9E6"/>
        <bgColor rgb="FF000000"/>
      </patternFill>
    </fill>
    <fill>
      <patternFill patternType="solid">
        <fgColor rgb="FF00FFFF"/>
        <bgColor rgb="FF000000"/>
      </patternFill>
    </fill>
    <fill>
      <patternFill patternType="solid">
        <fgColor rgb="FF266600"/>
        <bgColor rgb="FF000000"/>
      </patternFill>
    </fill>
    <fill>
      <patternFill patternType="solid">
        <fgColor rgb="FFFF8C3C"/>
        <bgColor rgb="FF000000"/>
      </patternFill>
    </fill>
    <fill>
      <patternFill patternType="solid">
        <fgColor rgb="FFFF4F7F"/>
        <bgColor rgb="FF000000"/>
      </patternFill>
    </fill>
    <fill>
      <patternFill patternType="solid">
        <fgColor rgb="FF4472C4"/>
        <bgColor rgb="FF000000"/>
      </patternFill>
    </fill>
    <fill>
      <patternFill patternType="solid">
        <fgColor rgb="FF38D400"/>
        <bgColor rgb="FF000000"/>
      </patternFill>
    </fill>
    <fill>
      <patternFill patternType="solid">
        <fgColor rgb="FF473626"/>
        <bgColor rgb="FF000000"/>
      </patternFill>
    </fill>
    <fill>
      <patternFill patternType="solid">
        <fgColor theme="4"/>
        <bgColor indexed="64"/>
      </patternFill>
    </fill>
    <fill>
      <patternFill patternType="solid">
        <fgColor theme="9" tint="0.39997558519241921"/>
        <bgColor indexed="64"/>
      </patternFill>
    </fill>
    <fill>
      <patternFill patternType="solid">
        <fgColor rgb="FF2E74B5"/>
        <bgColor indexed="64"/>
      </patternFill>
    </fill>
    <fill>
      <patternFill patternType="solid">
        <fgColor rgb="FFFF0000"/>
        <bgColor indexed="64"/>
      </patternFill>
    </fill>
    <fill>
      <patternFill patternType="solid">
        <fgColor theme="9" tint="0.79998168889431442"/>
        <bgColor indexed="64"/>
      </patternFill>
    </fill>
  </fills>
  <borders count="62">
    <border>
      <left/>
      <right/>
      <top/>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indexed="64"/>
      </left>
      <right/>
      <top style="medium">
        <color indexed="64"/>
      </top>
      <bottom style="medium">
        <color indexed="64"/>
      </bottom>
      <diagonal/>
    </border>
    <border>
      <left/>
      <right style="thin">
        <color rgb="FF000000"/>
      </right>
      <top style="thin">
        <color rgb="FF000000"/>
      </top>
      <bottom/>
      <diagonal/>
    </border>
    <border>
      <left style="thin">
        <color rgb="FF000000"/>
      </left>
      <right style="medium">
        <color rgb="FF000000"/>
      </right>
      <top style="medium">
        <color rgb="FF000000"/>
      </top>
      <bottom style="medium">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bottom/>
      <diagonal/>
    </border>
    <border>
      <left style="thin">
        <color rgb="FF000000"/>
      </left>
      <right style="medium">
        <color rgb="FF000000"/>
      </right>
      <top/>
      <bottom style="medium">
        <color rgb="FF000000"/>
      </bottom>
      <diagonal/>
    </border>
    <border>
      <left style="medium">
        <color rgb="FF000000"/>
      </left>
      <right/>
      <top style="thin">
        <color rgb="FF000000"/>
      </top>
      <bottom/>
      <diagonal/>
    </border>
    <border>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rgb="FFE7E6E6"/>
      </left>
      <right style="medium">
        <color rgb="FFE7E6E6"/>
      </right>
      <top style="medium">
        <color rgb="FFE7E6E6"/>
      </top>
      <bottom style="medium">
        <color rgb="FFE7E6E6"/>
      </bottom>
      <diagonal/>
    </border>
    <border>
      <left/>
      <right style="medium">
        <color rgb="FFE7E6E6"/>
      </right>
      <top style="medium">
        <color rgb="FFE7E6E6"/>
      </top>
      <bottom style="medium">
        <color rgb="FFE7E6E6"/>
      </bottom>
      <diagonal/>
    </border>
    <border>
      <left/>
      <right style="medium">
        <color indexed="64"/>
      </right>
      <top style="medium">
        <color indexed="64"/>
      </top>
      <bottom/>
      <diagonal/>
    </border>
    <border>
      <left style="medium">
        <color rgb="FF000000"/>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medium">
        <color rgb="FF000000"/>
      </right>
      <top style="thin">
        <color rgb="FF000000"/>
      </top>
      <bottom/>
      <diagonal/>
    </border>
    <border>
      <left/>
      <right style="medium">
        <color rgb="FF000000"/>
      </right>
      <top style="thin">
        <color rgb="FF000000"/>
      </top>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right/>
      <top/>
      <bottom style="medium">
        <color rgb="FF000000"/>
      </bottom>
      <diagonal/>
    </border>
    <border>
      <left style="medium">
        <color rgb="FF000000"/>
      </left>
      <right style="thin">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thin">
        <color rgb="FF000000"/>
      </right>
      <top/>
      <bottom/>
      <diagonal/>
    </border>
    <border>
      <left style="medium">
        <color rgb="FF000000"/>
      </left>
      <right style="medium">
        <color rgb="FF000000"/>
      </right>
      <top style="medium">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medium">
        <color rgb="FF000000"/>
      </right>
      <top/>
      <bottom style="thin">
        <color rgb="FF000000"/>
      </bottom>
      <diagonal/>
    </border>
    <border>
      <left style="medium">
        <color indexed="64"/>
      </left>
      <right/>
      <top/>
      <bottom style="medium">
        <color rgb="FFE7E6E6"/>
      </bottom>
      <diagonal/>
    </border>
    <border>
      <left/>
      <right/>
      <top/>
      <bottom style="medium">
        <color rgb="FFE7E6E6"/>
      </bottom>
      <diagonal/>
    </border>
  </borders>
  <cellStyleXfs count="1">
    <xf numFmtId="0" fontId="0" fillId="0" borderId="0"/>
  </cellStyleXfs>
  <cellXfs count="203">
    <xf numFmtId="0" fontId="0" fillId="0" borderId="0" xfId="0"/>
    <xf numFmtId="0" fontId="2" fillId="2" borderId="1"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1" fillId="0" borderId="5" xfId="0" applyFont="1" applyBorder="1" applyAlignment="1">
      <alignment horizontal="justify" vertical="center" wrapText="1"/>
    </xf>
    <xf numFmtId="0" fontId="1" fillId="0" borderId="6" xfId="0" applyFont="1" applyBorder="1" applyAlignment="1">
      <alignment horizontal="justify" vertical="center" wrapText="1"/>
    </xf>
    <xf numFmtId="0" fontId="7" fillId="2" borderId="16" xfId="0" applyFont="1" applyFill="1" applyBorder="1" applyAlignment="1">
      <alignment horizontal="justify" vertical="center" wrapText="1"/>
    </xf>
    <xf numFmtId="0" fontId="7" fillId="2" borderId="17" xfId="0" applyFont="1" applyFill="1" applyBorder="1" applyAlignment="1">
      <alignment horizontal="justify" vertical="center" wrapText="1"/>
    </xf>
    <xf numFmtId="0" fontId="4" fillId="7" borderId="9"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4" fillId="9" borderId="10" xfId="0" applyFont="1" applyFill="1" applyBorder="1" applyAlignment="1">
      <alignment horizontal="center" vertical="center" wrapText="1"/>
    </xf>
    <xf numFmtId="0" fontId="4" fillId="9" borderId="11" xfId="0" applyFont="1" applyFill="1" applyBorder="1" applyAlignment="1">
      <alignment horizontal="center" vertical="center" wrapText="1"/>
    </xf>
    <xf numFmtId="0" fontId="0" fillId="9" borderId="11" xfId="0" applyFill="1" applyBorder="1" applyAlignment="1">
      <alignment vertical="center" wrapText="1"/>
    </xf>
    <xf numFmtId="0" fontId="0" fillId="9" borderId="12" xfId="0" applyFill="1" applyBorder="1" applyAlignment="1">
      <alignment vertical="center" wrapText="1"/>
    </xf>
    <xf numFmtId="0" fontId="3" fillId="10" borderId="9" xfId="0" applyFont="1" applyFill="1" applyBorder="1" applyAlignment="1">
      <alignment horizontal="center" vertical="center" wrapText="1"/>
    </xf>
    <xf numFmtId="0" fontId="10" fillId="0" borderId="19" xfId="0" applyFont="1" applyBorder="1" applyAlignment="1">
      <alignment horizontal="center" vertical="center" wrapText="1"/>
    </xf>
    <xf numFmtId="0" fontId="8" fillId="12" borderId="20" xfId="0" applyFont="1" applyFill="1" applyBorder="1"/>
    <xf numFmtId="0" fontId="2" fillId="2" borderId="4"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0" fillId="0" borderId="20" xfId="0" applyBorder="1"/>
    <xf numFmtId="0" fontId="0" fillId="0" borderId="20" xfId="0" applyBorder="1" applyAlignment="1">
      <alignment wrapText="1"/>
    </xf>
    <xf numFmtId="0" fontId="8" fillId="12" borderId="20" xfId="0" applyFont="1" applyFill="1" applyBorder="1" applyAlignment="1">
      <alignment wrapText="1"/>
    </xf>
    <xf numFmtId="0" fontId="0" fillId="0" borderId="0" xfId="0" applyAlignment="1">
      <alignment wrapText="1"/>
    </xf>
    <xf numFmtId="0" fontId="11" fillId="13" borderId="29" xfId="0" applyFont="1" applyFill="1" applyBorder="1"/>
    <xf numFmtId="0" fontId="11" fillId="13" borderId="26" xfId="0" applyFont="1" applyFill="1" applyBorder="1"/>
    <xf numFmtId="0" fontId="12" fillId="14" borderId="29" xfId="0" applyFont="1" applyFill="1" applyBorder="1" applyAlignment="1">
      <alignment wrapText="1"/>
    </xf>
    <xf numFmtId="0" fontId="12" fillId="14" borderId="26" xfId="0" applyFont="1" applyFill="1" applyBorder="1" applyAlignment="1">
      <alignment wrapText="1"/>
    </xf>
    <xf numFmtId="0" fontId="12" fillId="15" borderId="29" xfId="0" applyFont="1" applyFill="1" applyBorder="1" applyAlignment="1">
      <alignment wrapText="1"/>
    </xf>
    <xf numFmtId="0" fontId="12" fillId="15" borderId="26" xfId="0" applyFont="1" applyFill="1" applyBorder="1" applyAlignment="1">
      <alignment wrapText="1"/>
    </xf>
    <xf numFmtId="0" fontId="13" fillId="16" borderId="26" xfId="0" applyFont="1" applyFill="1" applyBorder="1" applyAlignment="1">
      <alignment wrapText="1"/>
    </xf>
    <xf numFmtId="0" fontId="12" fillId="12" borderId="26" xfId="0" applyFont="1" applyFill="1" applyBorder="1" applyAlignment="1">
      <alignment wrapText="1"/>
    </xf>
    <xf numFmtId="0" fontId="12" fillId="17" borderId="26" xfId="0" applyFont="1" applyFill="1" applyBorder="1" applyAlignment="1">
      <alignment wrapText="1"/>
    </xf>
    <xf numFmtId="0" fontId="12" fillId="18" borderId="26" xfId="0" applyFont="1" applyFill="1" applyBorder="1" applyAlignment="1">
      <alignment wrapText="1"/>
    </xf>
    <xf numFmtId="0" fontId="11" fillId="13" borderId="26" xfId="0" applyFont="1" applyFill="1" applyBorder="1" applyAlignment="1">
      <alignment horizontal="center" vertical="center"/>
    </xf>
    <xf numFmtId="0" fontId="12" fillId="0" borderId="26" xfId="0" applyFont="1" applyBorder="1" applyAlignment="1">
      <alignment horizontal="center" vertical="center"/>
    </xf>
    <xf numFmtId="3" fontId="12" fillId="0" borderId="26" xfId="0" applyNumberFormat="1" applyFont="1" applyBorder="1" applyAlignment="1">
      <alignment horizontal="center" vertical="center"/>
    </xf>
    <xf numFmtId="0" fontId="0" fillId="0" borderId="0" xfId="0" applyAlignment="1">
      <alignment horizontal="center" vertical="center"/>
    </xf>
    <xf numFmtId="0" fontId="14" fillId="19" borderId="33" xfId="0" applyFont="1" applyFill="1" applyBorder="1" applyAlignment="1">
      <alignment vertical="center" wrapText="1"/>
    </xf>
    <xf numFmtId="0" fontId="14" fillId="19" borderId="34" xfId="0" applyFont="1" applyFill="1" applyBorder="1" applyAlignment="1">
      <alignment vertical="center" wrapText="1"/>
    </xf>
    <xf numFmtId="0" fontId="0" fillId="0" borderId="0" xfId="0" applyAlignment="1">
      <alignment vertical="center"/>
    </xf>
    <xf numFmtId="0" fontId="15" fillId="0" borderId="9" xfId="0" applyFont="1" applyBorder="1" applyAlignment="1">
      <alignment vertical="center" wrapText="1"/>
    </xf>
    <xf numFmtId="0" fontId="15" fillId="0" borderId="35" xfId="0" applyFont="1" applyBorder="1" applyAlignment="1">
      <alignment vertical="center" wrapText="1"/>
    </xf>
    <xf numFmtId="0" fontId="15" fillId="0" borderId="37" xfId="0" applyFont="1" applyBorder="1" applyAlignment="1">
      <alignment vertical="center" wrapText="1"/>
    </xf>
    <xf numFmtId="0" fontId="15" fillId="0" borderId="12" xfId="0" applyFont="1" applyBorder="1" applyAlignment="1">
      <alignment vertical="center" wrapText="1"/>
    </xf>
    <xf numFmtId="0" fontId="15" fillId="0" borderId="6" xfId="0" applyFont="1" applyBorder="1" applyAlignment="1">
      <alignment vertical="center" wrapText="1"/>
    </xf>
    <xf numFmtId="0" fontId="15" fillId="0" borderId="39" xfId="0" applyFont="1" applyBorder="1" applyAlignment="1">
      <alignment vertical="center" wrapText="1"/>
    </xf>
    <xf numFmtId="0" fontId="15" fillId="0" borderId="11" xfId="0" applyFont="1" applyBorder="1" applyAlignment="1">
      <alignment vertical="center" wrapText="1"/>
    </xf>
    <xf numFmtId="0" fontId="15" fillId="0" borderId="41" xfId="0" applyFont="1" applyBorder="1" applyAlignment="1">
      <alignment vertical="center" wrapText="1"/>
    </xf>
    <xf numFmtId="0" fontId="15" fillId="0" borderId="42" xfId="0" applyFont="1" applyBorder="1" applyAlignment="1">
      <alignment vertical="center" wrapText="1"/>
    </xf>
    <xf numFmtId="0" fontId="21" fillId="0" borderId="44" xfId="0" applyFont="1" applyBorder="1" applyAlignment="1">
      <alignment vertical="center" wrapText="1"/>
    </xf>
    <xf numFmtId="0" fontId="21" fillId="0" borderId="45" xfId="0" applyFont="1" applyBorder="1" applyAlignment="1">
      <alignment vertical="center" wrapText="1"/>
    </xf>
    <xf numFmtId="0" fontId="21" fillId="0" borderId="46" xfId="0" applyFont="1" applyBorder="1" applyAlignment="1">
      <alignment vertical="center" wrapText="1"/>
    </xf>
    <xf numFmtId="0" fontId="14" fillId="19" borderId="33" xfId="0" applyFont="1" applyFill="1" applyBorder="1" applyAlignment="1">
      <alignment horizontal="center" vertical="center" wrapText="1"/>
    </xf>
    <xf numFmtId="0" fontId="16" fillId="0" borderId="35"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41" xfId="0" applyFont="1" applyBorder="1" applyAlignment="1">
      <alignment horizontal="center" vertical="center" wrapText="1"/>
    </xf>
    <xf numFmtId="0" fontId="21" fillId="0" borderId="45" xfId="0" applyFont="1" applyBorder="1" applyAlignment="1">
      <alignment horizontal="center" vertical="center" wrapText="1"/>
    </xf>
    <xf numFmtId="0" fontId="14" fillId="19" borderId="34" xfId="0" applyFont="1" applyFill="1" applyBorder="1" applyAlignment="1">
      <alignment horizontal="center" vertical="center" wrapText="1"/>
    </xf>
    <xf numFmtId="0" fontId="16" fillId="0" borderId="36" xfId="0" applyFont="1" applyBorder="1" applyAlignment="1">
      <alignment horizontal="center" vertical="center" wrapText="1"/>
    </xf>
    <xf numFmtId="0" fontId="16" fillId="0" borderId="38" xfId="0" applyFont="1" applyBorder="1" applyAlignment="1">
      <alignment horizontal="center" vertical="center" wrapText="1"/>
    </xf>
    <xf numFmtId="0" fontId="17" fillId="14" borderId="35" xfId="0" applyFont="1" applyFill="1" applyBorder="1" applyAlignment="1">
      <alignment horizontal="center" vertical="center" wrapText="1"/>
    </xf>
    <xf numFmtId="0" fontId="18" fillId="0" borderId="35" xfId="0" applyFont="1" applyBorder="1" applyAlignment="1">
      <alignment horizontal="center" vertical="center" wrapText="1"/>
    </xf>
    <xf numFmtId="0" fontId="17" fillId="15" borderId="6" xfId="0" applyFont="1" applyFill="1" applyBorder="1" applyAlignment="1">
      <alignment horizontal="center" vertical="center" wrapText="1"/>
    </xf>
    <xf numFmtId="0" fontId="18" fillId="0" borderId="6" xfId="0" applyFont="1" applyBorder="1" applyAlignment="1">
      <alignment horizontal="center" vertical="center" wrapText="1"/>
    </xf>
    <xf numFmtId="0" fontId="18" fillId="0" borderId="41" xfId="0" applyFont="1" applyBorder="1" applyAlignment="1">
      <alignment horizontal="center" vertical="center" wrapText="1"/>
    </xf>
    <xf numFmtId="0" fontId="20" fillId="21" borderId="6" xfId="0" applyFont="1" applyFill="1" applyBorder="1" applyAlignment="1">
      <alignment horizontal="center" vertical="center" wrapText="1"/>
    </xf>
    <xf numFmtId="0" fontId="24" fillId="7" borderId="52" xfId="0" applyFont="1" applyFill="1" applyBorder="1" applyAlignment="1">
      <alignment horizontal="justify" vertical="center"/>
    </xf>
    <xf numFmtId="0" fontId="0" fillId="0" borderId="52" xfId="0" applyBorder="1"/>
    <xf numFmtId="0" fontId="24" fillId="4" borderId="52" xfId="0" applyFont="1" applyFill="1" applyBorder="1" applyAlignment="1">
      <alignment horizontal="justify" vertical="center"/>
    </xf>
    <xf numFmtId="0" fontId="24" fillId="6" borderId="52" xfId="0" applyFont="1" applyFill="1" applyBorder="1" applyAlignment="1">
      <alignment horizontal="justify" vertical="center"/>
    </xf>
    <xf numFmtId="0" fontId="24" fillId="8" borderId="52" xfId="0" applyFont="1" applyFill="1" applyBorder="1" applyAlignment="1">
      <alignment horizontal="justify" vertical="center"/>
    </xf>
    <xf numFmtId="0" fontId="24" fillId="9" borderId="52" xfId="0" applyFont="1" applyFill="1" applyBorder="1" applyAlignment="1">
      <alignment horizontal="justify" vertical="center"/>
    </xf>
    <xf numFmtId="0" fontId="0" fillId="0" borderId="54" xfId="0" applyBorder="1"/>
    <xf numFmtId="0" fontId="23" fillId="0" borderId="52" xfId="0" applyFont="1" applyBorder="1" applyAlignment="1">
      <alignment vertical="top" textRotation="135" wrapText="1" shrinkToFit="1"/>
    </xf>
    <xf numFmtId="0" fontId="23" fillId="0" borderId="52" xfId="0" applyFont="1" applyBorder="1" applyAlignment="1">
      <alignment textRotation="45"/>
    </xf>
    <xf numFmtId="0" fontId="24" fillId="7" borderId="54" xfId="0" applyFont="1" applyFill="1" applyBorder="1" applyAlignment="1">
      <alignment horizontal="justify" vertical="center"/>
    </xf>
    <xf numFmtId="0" fontId="0" fillId="0" borderId="56" xfId="0" applyBorder="1"/>
    <xf numFmtId="0" fontId="25" fillId="24" borderId="52" xfId="0" applyFont="1" applyFill="1" applyBorder="1" applyAlignment="1">
      <alignment horizontal="center" vertical="center" wrapText="1"/>
    </xf>
    <xf numFmtId="0" fontId="27" fillId="0" borderId="52" xfId="0" applyFont="1" applyBorder="1"/>
    <xf numFmtId="0" fontId="27" fillId="0" borderId="0" xfId="0" applyFont="1"/>
    <xf numFmtId="0" fontId="28" fillId="0" borderId="52" xfId="0" applyFont="1" applyBorder="1" applyAlignment="1">
      <alignment horizontal="left" vertical="center" wrapText="1"/>
    </xf>
    <xf numFmtId="0" fontId="29" fillId="0" borderId="52" xfId="0" applyFont="1" applyBorder="1" applyAlignment="1">
      <alignment horizontal="left" vertical="center" wrapText="1"/>
    </xf>
    <xf numFmtId="0" fontId="29" fillId="0" borderId="52" xfId="0" applyFont="1" applyBorder="1" applyAlignment="1">
      <alignment horizontal="justify" vertical="center" wrapText="1"/>
    </xf>
    <xf numFmtId="0" fontId="30" fillId="0" borderId="52" xfId="0" applyFont="1" applyBorder="1" applyAlignment="1">
      <alignment horizontal="left" vertical="center" wrapText="1"/>
    </xf>
    <xf numFmtId="0" fontId="29" fillId="25" borderId="52" xfId="0" applyFont="1" applyFill="1" applyBorder="1" applyAlignment="1">
      <alignment horizontal="left" vertical="center" wrapText="1"/>
    </xf>
    <xf numFmtId="0" fontId="12" fillId="0" borderId="0" xfId="0" applyFont="1"/>
    <xf numFmtId="0" fontId="33" fillId="0" borderId="52" xfId="0" applyFont="1" applyBorder="1"/>
    <xf numFmtId="0" fontId="33" fillId="0" borderId="52" xfId="0" applyFont="1" applyBorder="1" applyAlignment="1">
      <alignment wrapText="1"/>
    </xf>
    <xf numFmtId="0" fontId="34" fillId="0" borderId="0" xfId="0" applyFont="1"/>
    <xf numFmtId="0" fontId="33" fillId="0" borderId="52" xfId="0" applyFont="1" applyBorder="1" applyAlignment="1">
      <alignment horizontal="center"/>
    </xf>
    <xf numFmtId="0" fontId="34" fillId="0" borderId="0" xfId="0" applyFont="1" applyAlignment="1">
      <alignment horizontal="center"/>
    </xf>
    <xf numFmtId="0" fontId="31" fillId="22" borderId="52" xfId="0" applyFont="1" applyFill="1" applyBorder="1" applyAlignment="1">
      <alignment horizontal="center" vertical="center"/>
    </xf>
    <xf numFmtId="0" fontId="32" fillId="22" borderId="52" xfId="0" applyFont="1" applyFill="1" applyBorder="1" applyAlignment="1">
      <alignment vertical="center"/>
    </xf>
    <xf numFmtId="0" fontId="2" fillId="2" borderId="52" xfId="0" applyFont="1" applyFill="1" applyBorder="1" applyAlignment="1">
      <alignment horizontal="center" vertical="center" wrapText="1"/>
    </xf>
    <xf numFmtId="0" fontId="4" fillId="7" borderId="52" xfId="0" applyFont="1" applyFill="1" applyBorder="1" applyAlignment="1">
      <alignment horizontal="center" vertical="center" wrapText="1"/>
    </xf>
    <xf numFmtId="0" fontId="10" fillId="0" borderId="52" xfId="0" applyFont="1" applyBorder="1" applyAlignment="1">
      <alignment horizontal="center" vertical="center" wrapText="1"/>
    </xf>
    <xf numFmtId="0" fontId="4" fillId="3" borderId="52"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8" fillId="12" borderId="52" xfId="0" applyFont="1" applyFill="1" applyBorder="1"/>
    <xf numFmtId="0" fontId="0" fillId="0" borderId="52" xfId="0" applyBorder="1" applyAlignment="1">
      <alignment wrapText="1"/>
    </xf>
    <xf numFmtId="0" fontId="4" fillId="9" borderId="52" xfId="0" applyFont="1" applyFill="1" applyBorder="1" applyAlignment="1">
      <alignment horizontal="center" vertical="center" wrapText="1"/>
    </xf>
    <xf numFmtId="0" fontId="0" fillId="9" borderId="52" xfId="0" applyFill="1" applyBorder="1" applyAlignment="1">
      <alignment vertical="center" wrapText="1"/>
    </xf>
    <xf numFmtId="0" fontId="3" fillId="10" borderId="52" xfId="0" applyFont="1" applyFill="1" applyBorder="1" applyAlignment="1">
      <alignment horizontal="center" vertical="center" wrapText="1"/>
    </xf>
    <xf numFmtId="0" fontId="17" fillId="14" borderId="52" xfId="0" applyFont="1" applyFill="1" applyBorder="1" applyAlignment="1">
      <alignment horizontal="center" vertical="center" wrapText="1"/>
    </xf>
    <xf numFmtId="0" fontId="17" fillId="15" borderId="52" xfId="0" applyFont="1" applyFill="1" applyBorder="1" applyAlignment="1">
      <alignment horizontal="center" vertical="center" wrapText="1"/>
    </xf>
    <xf numFmtId="0" fontId="20" fillId="16" borderId="52" xfId="0" applyFont="1" applyFill="1" applyBorder="1" applyAlignment="1">
      <alignment horizontal="center" vertical="center" wrapText="1"/>
    </xf>
    <xf numFmtId="0" fontId="17" fillId="12" borderId="52" xfId="0" applyFont="1" applyFill="1" applyBorder="1" applyAlignment="1">
      <alignment horizontal="center" vertical="center" wrapText="1"/>
    </xf>
    <xf numFmtId="0" fontId="17" fillId="17" borderId="52" xfId="0" applyFont="1" applyFill="1" applyBorder="1" applyAlignment="1">
      <alignment horizontal="center" vertical="center" wrapText="1"/>
    </xf>
    <xf numFmtId="0" fontId="17" fillId="18" borderId="52" xfId="0" applyFont="1" applyFill="1" applyBorder="1" applyAlignment="1">
      <alignment horizontal="center" vertical="center" wrapText="1"/>
    </xf>
    <xf numFmtId="0" fontId="23" fillId="0" borderId="0" xfId="0" applyFont="1" applyAlignment="1">
      <alignment horizontal="center"/>
    </xf>
    <xf numFmtId="0" fontId="23" fillId="26" borderId="0" xfId="0" applyFont="1" applyFill="1" applyAlignment="1">
      <alignment horizontal="center"/>
    </xf>
    <xf numFmtId="0" fontId="17" fillId="18" borderId="43" xfId="0" applyFont="1" applyFill="1" applyBorder="1" applyAlignment="1">
      <alignment horizontal="center" vertical="center" wrapText="1"/>
    </xf>
    <xf numFmtId="0" fontId="17" fillId="18" borderId="40" xfId="0" applyFont="1" applyFill="1" applyBorder="1" applyAlignment="1">
      <alignment horizontal="center" vertical="center" wrapText="1"/>
    </xf>
    <xf numFmtId="0" fontId="17" fillId="18" borderId="5" xfId="0" applyFont="1" applyFill="1" applyBorder="1" applyAlignment="1">
      <alignment horizontal="center" vertical="center" wrapText="1"/>
    </xf>
    <xf numFmtId="0" fontId="22" fillId="22" borderId="7" xfId="0" applyFont="1" applyFill="1" applyBorder="1" applyAlignment="1">
      <alignment wrapText="1"/>
    </xf>
    <xf numFmtId="0" fontId="22" fillId="22" borderId="47" xfId="0" applyFont="1" applyFill="1" applyBorder="1" applyAlignment="1">
      <alignment wrapText="1"/>
    </xf>
    <xf numFmtId="0" fontId="22" fillId="22" borderId="48" xfId="0" applyFont="1" applyFill="1" applyBorder="1" applyAlignment="1">
      <alignment wrapText="1"/>
    </xf>
    <xf numFmtId="0" fontId="20" fillId="16" borderId="40" xfId="0" applyFont="1" applyFill="1" applyBorder="1" applyAlignment="1">
      <alignment horizontal="center" vertical="center" wrapText="1"/>
    </xf>
    <xf numFmtId="0" fontId="20" fillId="16" borderId="5" xfId="0" applyFont="1" applyFill="1" applyBorder="1" applyAlignment="1">
      <alignment horizontal="center" vertical="center" wrapText="1"/>
    </xf>
    <xf numFmtId="0" fontId="17" fillId="20" borderId="40" xfId="0" applyFont="1" applyFill="1" applyBorder="1" applyAlignment="1">
      <alignment horizontal="center" vertical="center" wrapText="1"/>
    </xf>
    <xf numFmtId="0" fontId="17" fillId="20" borderId="5" xfId="0" applyFont="1" applyFill="1" applyBorder="1" applyAlignment="1">
      <alignment horizontal="center" vertical="center" wrapText="1"/>
    </xf>
    <xf numFmtId="0" fontId="17" fillId="12" borderId="40"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17" fillId="17" borderId="40" xfId="0" applyFont="1" applyFill="1" applyBorder="1" applyAlignment="1">
      <alignment horizontal="center" vertical="center" wrapText="1"/>
    </xf>
    <xf numFmtId="0" fontId="0" fillId="23" borderId="50" xfId="0" applyFill="1" applyBorder="1" applyAlignment="1">
      <alignment horizontal="center" vertical="center"/>
    </xf>
    <xf numFmtId="0" fontId="0" fillId="23" borderId="53" xfId="0" applyFill="1" applyBorder="1" applyAlignment="1">
      <alignment horizontal="center" vertical="center"/>
    </xf>
    <xf numFmtId="0" fontId="0" fillId="23" borderId="51" xfId="0" applyFill="1" applyBorder="1" applyAlignment="1">
      <alignment horizontal="center" vertical="center"/>
    </xf>
    <xf numFmtId="0" fontId="0" fillId="23" borderId="21" xfId="0" applyFill="1" applyBorder="1" applyAlignment="1">
      <alignment horizontal="center" vertical="center"/>
    </xf>
    <xf numFmtId="0" fontId="0" fillId="23" borderId="52" xfId="0" applyFill="1" applyBorder="1" applyAlignment="1">
      <alignment horizontal="center" vertical="center"/>
    </xf>
    <xf numFmtId="0" fontId="11" fillId="23" borderId="57" xfId="0" applyFont="1" applyFill="1" applyBorder="1" applyAlignment="1">
      <alignment horizontal="center" vertical="center"/>
    </xf>
    <xf numFmtId="0" fontId="11" fillId="23" borderId="54" xfId="0" applyFont="1" applyFill="1" applyBorder="1" applyAlignment="1">
      <alignment horizontal="center" vertical="center"/>
    </xf>
    <xf numFmtId="0" fontId="0" fillId="23" borderId="55" xfId="0" applyFill="1" applyBorder="1" applyAlignment="1">
      <alignment horizontal="center" vertical="center"/>
    </xf>
    <xf numFmtId="0" fontId="0" fillId="23" borderId="49" xfId="0" applyFill="1" applyBorder="1" applyAlignment="1">
      <alignment horizontal="center" vertical="center"/>
    </xf>
    <xf numFmtId="0" fontId="0" fillId="23" borderId="23" xfId="0" applyFill="1" applyBorder="1" applyAlignment="1">
      <alignment horizontal="center" vertical="center"/>
    </xf>
    <xf numFmtId="0" fontId="28" fillId="9" borderId="52" xfId="0" applyFont="1" applyFill="1" applyBorder="1" applyAlignment="1">
      <alignment horizontal="center" vertical="center" wrapText="1"/>
    </xf>
    <xf numFmtId="0" fontId="28" fillId="8" borderId="52" xfId="0" applyFont="1" applyFill="1" applyBorder="1" applyAlignment="1">
      <alignment horizontal="center" vertical="center" wrapText="1"/>
    </xf>
    <xf numFmtId="0" fontId="28" fillId="6" borderId="52" xfId="0" applyFont="1" applyFill="1" applyBorder="1" applyAlignment="1">
      <alignment horizontal="center" vertical="center" wrapText="1"/>
    </xf>
    <xf numFmtId="0" fontId="28" fillId="7" borderId="57" xfId="0" applyFont="1" applyFill="1" applyBorder="1" applyAlignment="1">
      <alignment horizontal="center" vertical="center" wrapText="1"/>
    </xf>
    <xf numFmtId="0" fontId="28" fillId="7" borderId="58" xfId="0" applyFont="1" applyFill="1" applyBorder="1" applyAlignment="1">
      <alignment horizontal="center" vertical="center" wrapText="1"/>
    </xf>
    <xf numFmtId="0" fontId="28" fillId="7" borderId="54" xfId="0" applyFont="1" applyFill="1" applyBorder="1" applyAlignment="1">
      <alignment horizontal="center" vertical="center" wrapText="1"/>
    </xf>
    <xf numFmtId="0" fontId="26" fillId="4" borderId="57" xfId="0" applyFont="1" applyFill="1" applyBorder="1" applyAlignment="1">
      <alignment horizontal="center" vertical="center" wrapText="1"/>
    </xf>
    <xf numFmtId="0" fontId="26" fillId="4" borderId="58" xfId="0" applyFont="1" applyFill="1" applyBorder="1" applyAlignment="1">
      <alignment horizontal="center" vertical="center" wrapText="1"/>
    </xf>
    <xf numFmtId="0" fontId="26" fillId="4" borderId="54" xfId="0" applyFont="1" applyFill="1" applyBorder="1" applyAlignment="1">
      <alignment horizontal="center" vertical="center" wrapText="1"/>
    </xf>
    <xf numFmtId="0" fontId="28" fillId="6" borderId="57" xfId="0" applyFont="1" applyFill="1" applyBorder="1" applyAlignment="1">
      <alignment horizontal="center" vertical="center" wrapText="1"/>
    </xf>
    <xf numFmtId="0" fontId="28" fillId="6" borderId="58" xfId="0" applyFont="1" applyFill="1" applyBorder="1" applyAlignment="1">
      <alignment horizontal="center" vertical="center" wrapText="1"/>
    </xf>
    <xf numFmtId="0" fontId="28" fillId="6" borderId="54" xfId="0" applyFont="1" applyFill="1" applyBorder="1" applyAlignment="1">
      <alignment horizontal="center" vertical="center" wrapText="1"/>
    </xf>
    <xf numFmtId="0" fontId="2" fillId="11" borderId="52" xfId="0" applyFont="1" applyFill="1" applyBorder="1" applyAlignment="1">
      <alignment horizontal="center" vertical="center" wrapText="1"/>
    </xf>
    <xf numFmtId="0" fontId="4" fillId="8" borderId="52" xfId="0" applyFont="1" applyFill="1" applyBorder="1" applyAlignment="1">
      <alignment horizontal="center" vertical="center" wrapText="1"/>
    </xf>
    <xf numFmtId="0" fontId="9" fillId="0" borderId="44" xfId="0" applyFont="1" applyBorder="1" applyAlignment="1">
      <alignment horizontal="center" vertical="center" wrapText="1"/>
    </xf>
    <xf numFmtId="0" fontId="9" fillId="0" borderId="59" xfId="0" applyFont="1" applyBorder="1" applyAlignment="1">
      <alignment horizontal="center" vertical="center" wrapText="1"/>
    </xf>
    <xf numFmtId="0" fontId="2" fillId="2" borderId="52" xfId="0" applyFont="1" applyFill="1" applyBorder="1" applyAlignment="1">
      <alignment horizontal="center" vertical="center" wrapText="1"/>
    </xf>
    <xf numFmtId="0" fontId="4" fillId="5" borderId="52"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4" fillId="8" borderId="10" xfId="0" applyFont="1" applyFill="1" applyBorder="1" applyAlignment="1">
      <alignment horizontal="center" vertical="center" wrapText="1"/>
    </xf>
    <xf numFmtId="0" fontId="4" fillId="8" borderId="11" xfId="0" applyFont="1" applyFill="1" applyBorder="1" applyAlignment="1">
      <alignment horizontal="center" vertical="center" wrapText="1"/>
    </xf>
    <xf numFmtId="0" fontId="4" fillId="8" borderId="1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2" fillId="11" borderId="3"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6" borderId="10" xfId="0" applyFont="1" applyFill="1" applyBorder="1" applyAlignment="1">
      <alignment horizontal="center" vertical="center" wrapText="1"/>
    </xf>
    <xf numFmtId="0" fontId="4" fillId="6" borderId="11"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2" fillId="11" borderId="3" xfId="0" applyFont="1" applyFill="1" applyBorder="1" applyAlignment="1">
      <alignment horizontal="center" vertical="center"/>
    </xf>
    <xf numFmtId="0" fontId="2" fillId="11" borderId="2" xfId="0" applyFont="1" applyFill="1" applyBorder="1" applyAlignment="1">
      <alignment horizontal="center" vertical="center"/>
    </xf>
    <xf numFmtId="0" fontId="7" fillId="2" borderId="60" xfId="0" applyFont="1" applyFill="1" applyBorder="1" applyAlignment="1">
      <alignment horizontal="center" vertical="center" wrapText="1"/>
    </xf>
    <xf numFmtId="0" fontId="7" fillId="2" borderId="61" xfId="0" applyFont="1" applyFill="1" applyBorder="1" applyAlignment="1">
      <alignment horizontal="center" vertical="center" wrapText="1"/>
    </xf>
    <xf numFmtId="0" fontId="12" fillId="12" borderId="30" xfId="0" applyFont="1" applyFill="1" applyBorder="1" applyAlignment="1">
      <alignment wrapText="1"/>
    </xf>
    <xf numFmtId="0" fontId="12" fillId="12" borderId="29" xfId="0" applyFont="1" applyFill="1" applyBorder="1" applyAlignment="1">
      <alignment wrapText="1"/>
    </xf>
    <xf numFmtId="0" fontId="11" fillId="13" borderId="21" xfId="0" applyFont="1" applyFill="1" applyBorder="1" applyAlignment="1">
      <alignment horizontal="center" vertical="center"/>
    </xf>
    <xf numFmtId="0" fontId="11" fillId="13" borderId="22" xfId="0" applyFont="1" applyFill="1" applyBorder="1" applyAlignment="1">
      <alignment horizontal="center" vertical="center"/>
    </xf>
    <xf numFmtId="0" fontId="11" fillId="13" borderId="23" xfId="0" applyFont="1" applyFill="1" applyBorder="1" applyAlignment="1">
      <alignment horizontal="center" vertical="center"/>
    </xf>
    <xf numFmtId="0" fontId="11" fillId="13" borderId="24" xfId="0" applyFont="1" applyFill="1" applyBorder="1" applyAlignment="1">
      <alignment horizontal="center" vertical="center"/>
    </xf>
    <xf numFmtId="0" fontId="11" fillId="13" borderId="25" xfId="0" applyFont="1" applyFill="1" applyBorder="1" applyAlignment="1">
      <alignment horizontal="center" vertical="center"/>
    </xf>
    <xf numFmtId="0" fontId="11" fillId="13" borderId="26" xfId="0" applyFont="1" applyFill="1" applyBorder="1" applyAlignment="1">
      <alignment horizontal="center" vertical="center"/>
    </xf>
    <xf numFmtId="0" fontId="11" fillId="13" borderId="28" xfId="0" applyFont="1" applyFill="1" applyBorder="1" applyAlignment="1">
      <alignment horizontal="center" vertical="center"/>
    </xf>
    <xf numFmtId="0" fontId="11" fillId="13" borderId="27" xfId="0" applyFont="1" applyFill="1" applyBorder="1" applyAlignment="1">
      <alignment horizontal="center" vertical="center"/>
    </xf>
    <xf numFmtId="0" fontId="13" fillId="16" borderId="30" xfId="0" applyFont="1" applyFill="1" applyBorder="1" applyAlignment="1">
      <alignment wrapText="1"/>
    </xf>
    <xf numFmtId="0" fontId="13" fillId="16" borderId="29" xfId="0" applyFont="1" applyFill="1" applyBorder="1" applyAlignment="1">
      <alignment wrapText="1"/>
    </xf>
    <xf numFmtId="0" fontId="12" fillId="17" borderId="30" xfId="0" applyFont="1" applyFill="1" applyBorder="1" applyAlignment="1">
      <alignment wrapText="1"/>
    </xf>
    <xf numFmtId="0" fontId="12" fillId="17" borderId="29" xfId="0" applyFont="1" applyFill="1" applyBorder="1" applyAlignment="1">
      <alignment wrapText="1"/>
    </xf>
    <xf numFmtId="0" fontId="12" fillId="18" borderId="30" xfId="0" applyFont="1" applyFill="1" applyBorder="1" applyAlignment="1">
      <alignment wrapText="1"/>
    </xf>
    <xf numFmtId="0" fontId="12" fillId="18" borderId="29" xfId="0" applyFont="1" applyFill="1" applyBorder="1" applyAlignment="1">
      <alignment wrapText="1"/>
    </xf>
    <xf numFmtId="0" fontId="17" fillId="0" borderId="35" xfId="0" applyFont="1" applyBorder="1" applyAlignment="1">
      <alignment horizontal="center" vertical="center" wrapText="1"/>
    </xf>
    <xf numFmtId="0" fontId="31" fillId="22" borderId="52" xfId="0" applyFont="1" applyFill="1" applyBorder="1" applyAlignment="1">
      <alignment vertical="center" wrapText="1"/>
    </xf>
    <xf numFmtId="0" fontId="12" fillId="0" borderId="31" xfId="0" applyFont="1" applyBorder="1" applyAlignment="1"/>
    <xf numFmtId="0" fontId="12" fillId="0" borderId="32" xfId="0" applyFont="1" applyBorder="1" applyAlignment="1"/>
    <xf numFmtId="0" fontId="11" fillId="13" borderId="31" xfId="0" applyFont="1" applyFill="1" applyBorder="1" applyAlignment="1"/>
    <xf numFmtId="0" fontId="11" fillId="13" borderId="28" xfId="0" applyFont="1" applyFill="1" applyBorder="1" applyAlignment="1"/>
    <xf numFmtId="0" fontId="11" fillId="13" borderId="32" xfId="0" applyFont="1" applyFill="1" applyBorder="1" applyAlignment="1"/>
    <xf numFmtId="0" fontId="11" fillId="0" borderId="31" xfId="0" applyFont="1" applyBorder="1" applyAlignment="1"/>
    <xf numFmtId="0" fontId="11" fillId="0" borderId="28" xfId="0" applyFont="1" applyBorder="1" applyAlignment="1"/>
    <xf numFmtId="0" fontId="11" fillId="0" borderId="32" xfId="0" applyFont="1" applyBorder="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editAs="oneCell">
    <xdr:from>
      <xdr:col>9</xdr:col>
      <xdr:colOff>57150</xdr:colOff>
      <xdr:row>1</xdr:row>
      <xdr:rowOff>447675</xdr:rowOff>
    </xdr:from>
    <xdr:to>
      <xdr:col>17</xdr:col>
      <xdr:colOff>371475</xdr:colOff>
      <xdr:row>5</xdr:row>
      <xdr:rowOff>581025</xdr:rowOff>
    </xdr:to>
    <xdr:pic>
      <xdr:nvPicPr>
        <xdr:cNvPr id="2" name="Imagen 1">
          <a:extLst>
            <a:ext uri="{FF2B5EF4-FFF2-40B4-BE49-F238E27FC236}">
              <a16:creationId xmlns:a16="http://schemas.microsoft.com/office/drawing/2014/main" id="{0AE50B9A-732A-F886-161D-2A67527050D2}"/>
            </a:ext>
          </a:extLst>
        </xdr:cNvPr>
        <xdr:cNvPicPr>
          <a:picLocks noChangeAspect="1"/>
        </xdr:cNvPicPr>
      </xdr:nvPicPr>
      <xdr:blipFill>
        <a:blip xmlns:r="http://schemas.openxmlformats.org/officeDocument/2006/relationships" r:embed="rId1"/>
        <a:stretch>
          <a:fillRect/>
        </a:stretch>
      </xdr:blipFill>
      <xdr:spPr>
        <a:xfrm>
          <a:off x="8591550" y="704850"/>
          <a:ext cx="5857875" cy="41338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8123"/>
  <sheetViews>
    <sheetView workbookViewId="0">
      <selection activeCell="E10" sqref="E10"/>
    </sheetView>
  </sheetViews>
  <sheetFormatPr defaultColWidth="9.140625" defaultRowHeight="15"/>
  <cols>
    <col min="9" max="9" width="8.140625" customWidth="1"/>
    <col min="10" max="10" width="14.42578125" customWidth="1"/>
    <col min="25" max="25" width="12.140625" customWidth="1"/>
  </cols>
  <sheetData>
    <row r="1" spans="1:34" s="111" customFormat="1">
      <c r="A1" s="111" t="s">
        <v>0</v>
      </c>
      <c r="B1" s="111" t="s">
        <v>1</v>
      </c>
      <c r="C1" s="111" t="s">
        <v>2</v>
      </c>
      <c r="D1" s="111" t="s">
        <v>3</v>
      </c>
      <c r="E1" s="111" t="s">
        <v>4</v>
      </c>
      <c r="F1" s="111" t="s">
        <v>5</v>
      </c>
      <c r="G1" s="111" t="s">
        <v>6</v>
      </c>
      <c r="H1" s="111" t="s">
        <v>7</v>
      </c>
      <c r="I1" s="112" t="s">
        <v>8</v>
      </c>
      <c r="J1" s="112" t="s">
        <v>9</v>
      </c>
      <c r="K1" s="111" t="s">
        <v>10</v>
      </c>
      <c r="L1" s="111" t="s">
        <v>11</v>
      </c>
      <c r="M1" s="111" t="s">
        <v>12</v>
      </c>
      <c r="N1" s="111" t="s">
        <v>13</v>
      </c>
      <c r="O1" s="111" t="s">
        <v>14</v>
      </c>
      <c r="P1" s="111" t="s">
        <v>15</v>
      </c>
      <c r="Q1" s="111" t="s">
        <v>16</v>
      </c>
      <c r="R1" s="111" t="s">
        <v>17</v>
      </c>
      <c r="S1" s="111" t="s">
        <v>18</v>
      </c>
      <c r="T1" s="112" t="s">
        <v>19</v>
      </c>
      <c r="U1" s="111" t="s">
        <v>20</v>
      </c>
      <c r="V1" s="111" t="s">
        <v>21</v>
      </c>
      <c r="W1" s="111" t="s">
        <v>22</v>
      </c>
      <c r="X1" s="111" t="s">
        <v>23</v>
      </c>
      <c r="Y1" s="112" t="s">
        <v>24</v>
      </c>
      <c r="Z1" s="111" t="s">
        <v>25</v>
      </c>
      <c r="AA1" s="111" t="s">
        <v>26</v>
      </c>
      <c r="AB1" s="111" t="s">
        <v>27</v>
      </c>
      <c r="AC1" s="111" t="s">
        <v>28</v>
      </c>
      <c r="AD1" s="111" t="s">
        <v>29</v>
      </c>
      <c r="AE1" s="111" t="s">
        <v>30</v>
      </c>
      <c r="AF1" s="111" t="s">
        <v>31</v>
      </c>
      <c r="AG1" s="111" t="s">
        <v>32</v>
      </c>
      <c r="AH1" s="111" t="s">
        <v>33</v>
      </c>
    </row>
    <row r="2" spans="1:34">
      <c r="A2" t="s">
        <v>34</v>
      </c>
      <c r="B2" t="s">
        <v>35</v>
      </c>
      <c r="C2" t="s">
        <v>36</v>
      </c>
      <c r="D2" t="s">
        <v>37</v>
      </c>
      <c r="E2" t="s">
        <v>38</v>
      </c>
      <c r="F2" t="s">
        <v>39</v>
      </c>
      <c r="I2" t="str">
        <f>_xlfn.CONCAT(A2,O2)</f>
        <v>10Lf-302,40523894202555</v>
      </c>
      <c r="J2" t="str">
        <f>_xlfn.CONCAT(,E2,F2,G2,H2)</f>
        <v>FríjolGulupa</v>
      </c>
      <c r="K2">
        <v>0.4810477884051092</v>
      </c>
      <c r="L2">
        <v>1.924191153620437</v>
      </c>
      <c r="O2">
        <v>2.4052389420255458</v>
      </c>
      <c r="P2">
        <v>21.581553052538311</v>
      </c>
      <c r="Q2">
        <v>239.35231701058501</v>
      </c>
      <c r="T2">
        <f>SUM(P2:S2)</f>
        <v>260.93387006312332</v>
      </c>
      <c r="U2">
        <v>3032778.0418360708</v>
      </c>
      <c r="V2">
        <v>43718567.671675853</v>
      </c>
      <c r="Y2">
        <f>SUM(U2:X2)</f>
        <v>46751345.713511921</v>
      </c>
      <c r="Z2">
        <v>9.5122746863681912E-2</v>
      </c>
      <c r="AA2">
        <v>1.3668785818755</v>
      </c>
      <c r="AD2">
        <v>5.4052000000000003E-2</v>
      </c>
      <c r="AE2">
        <v>5.4999999999999997E-3</v>
      </c>
      <c r="AF2">
        <v>0.755572442521114</v>
      </c>
      <c r="AG2">
        <v>0.38123037231104911</v>
      </c>
      <c r="AH2">
        <v>3.6015937568577092</v>
      </c>
    </row>
    <row r="3" spans="1:34">
      <c r="A3" t="s">
        <v>34</v>
      </c>
      <c r="B3" t="s">
        <v>35</v>
      </c>
      <c r="C3" t="s">
        <v>40</v>
      </c>
      <c r="D3" t="s">
        <v>41</v>
      </c>
      <c r="E3" t="s">
        <v>38</v>
      </c>
      <c r="I3" t="str">
        <f t="shared" ref="I3:I66" si="0">_xlfn.CONCAT(A3,O3)</f>
        <v>10Lf-300</v>
      </c>
      <c r="J3" t="str">
        <f t="shared" ref="J3:J66" si="1">_xlfn.CONCAT(,E3,F3,G3,H3)</f>
        <v>Fríjol</v>
      </c>
      <c r="K3">
        <v>0</v>
      </c>
      <c r="O3">
        <v>0</v>
      </c>
      <c r="P3">
        <v>0</v>
      </c>
      <c r="T3">
        <f t="shared" ref="T3:T66" si="2">SUM(P3:S3)</f>
        <v>0</v>
      </c>
      <c r="U3">
        <v>0</v>
      </c>
      <c r="Y3">
        <f t="shared" ref="Y3:Y66" si="3">SUM(U3:X3)</f>
        <v>0</v>
      </c>
      <c r="Z3">
        <v>0</v>
      </c>
      <c r="AD3">
        <v>2.7026000000000001E-2</v>
      </c>
      <c r="AE3">
        <v>5.4999999999999997E-3</v>
      </c>
      <c r="AF3">
        <v>0</v>
      </c>
      <c r="AG3">
        <v>0</v>
      </c>
      <c r="AH3">
        <v>0</v>
      </c>
    </row>
    <row r="4" spans="1:34">
      <c r="A4" t="s">
        <v>34</v>
      </c>
      <c r="B4" t="s">
        <v>35</v>
      </c>
      <c r="C4" t="s">
        <v>42</v>
      </c>
      <c r="D4" t="s">
        <v>43</v>
      </c>
      <c r="E4" t="s">
        <v>39</v>
      </c>
      <c r="I4" t="str">
        <f t="shared" si="0"/>
        <v>10Lf-302,01972281951402</v>
      </c>
      <c r="J4" t="str">
        <f t="shared" si="1"/>
        <v>Gulupa</v>
      </c>
      <c r="K4">
        <v>2.019722819514016</v>
      </c>
      <c r="O4">
        <v>2.019722819514016</v>
      </c>
      <c r="P4">
        <v>251.23560913386839</v>
      </c>
      <c r="T4">
        <f t="shared" si="2"/>
        <v>251.23560913386839</v>
      </c>
      <c r="U4">
        <v>45889094.021045104</v>
      </c>
      <c r="Y4">
        <f t="shared" si="3"/>
        <v>45889094.021045104</v>
      </c>
      <c r="Z4">
        <v>1.434740960181901</v>
      </c>
      <c r="AD4">
        <v>2.7026000000000001E-2</v>
      </c>
      <c r="AE4">
        <v>5.4999999999999997E-3</v>
      </c>
      <c r="AF4">
        <v>0.63446790141801568</v>
      </c>
      <c r="AG4">
        <v>0.32012606689297157</v>
      </c>
      <c r="AH4">
        <v>3.0068427878250041</v>
      </c>
    </row>
    <row r="5" spans="1:34">
      <c r="A5" t="s">
        <v>34</v>
      </c>
      <c r="B5" t="s">
        <v>35</v>
      </c>
      <c r="C5" t="s">
        <v>44</v>
      </c>
      <c r="D5" t="s">
        <v>45</v>
      </c>
      <c r="E5" t="s">
        <v>46</v>
      </c>
      <c r="I5" t="str">
        <f t="shared" si="0"/>
        <v>10Lf-301,77421355006311</v>
      </c>
      <c r="J5" t="str">
        <f t="shared" si="1"/>
        <v>Granadilla</v>
      </c>
      <c r="K5">
        <v>1.77421355006311</v>
      </c>
      <c r="O5">
        <v>1.77421355006311</v>
      </c>
      <c r="P5">
        <v>176.44150525025341</v>
      </c>
      <c r="T5">
        <f t="shared" si="2"/>
        <v>176.44150525025341</v>
      </c>
      <c r="U5">
        <v>34504295.253872693</v>
      </c>
      <c r="Y5">
        <f t="shared" si="3"/>
        <v>34504295.253872693</v>
      </c>
      <c r="Z5">
        <v>1.354199790867527</v>
      </c>
      <c r="AD5">
        <v>2.7026000000000001E-2</v>
      </c>
      <c r="AE5">
        <v>5.4999999999999997E-3</v>
      </c>
      <c r="AF5">
        <v>0.55734457070045329</v>
      </c>
      <c r="AG5">
        <v>0.28121284768500288</v>
      </c>
      <c r="AH5">
        <v>2.6452969684485659</v>
      </c>
    </row>
    <row r="6" spans="1:34">
      <c r="A6" t="s">
        <v>34</v>
      </c>
      <c r="B6" t="s">
        <v>35</v>
      </c>
      <c r="C6" t="s">
        <v>47</v>
      </c>
      <c r="D6" t="s">
        <v>48</v>
      </c>
      <c r="E6" t="s">
        <v>46</v>
      </c>
      <c r="F6" t="s">
        <v>38</v>
      </c>
      <c r="G6" t="s">
        <v>39</v>
      </c>
      <c r="I6" t="str">
        <f t="shared" si="0"/>
        <v>10Lf-301,95983003415507</v>
      </c>
      <c r="J6" t="str">
        <f t="shared" si="1"/>
        <v>GranadillaFríjolGulupa</v>
      </c>
      <c r="K6">
        <v>1.5678640273240569</v>
      </c>
      <c r="L6">
        <v>0.19598300341550709</v>
      </c>
      <c r="M6">
        <v>0.19598300341550709</v>
      </c>
      <c r="O6">
        <v>1.959830034155071</v>
      </c>
      <c r="P6">
        <v>155.92051419004261</v>
      </c>
      <c r="Q6">
        <v>8.7925101986866121</v>
      </c>
      <c r="R6">
        <v>24.378547772623332</v>
      </c>
      <c r="T6">
        <f t="shared" si="2"/>
        <v>189.09157216135256</v>
      </c>
      <c r="U6">
        <v>30491280.666180719</v>
      </c>
      <c r="V6">
        <v>1235579.8397956439</v>
      </c>
      <c r="W6">
        <v>4452830.0533956503</v>
      </c>
      <c r="Y6">
        <f t="shared" si="3"/>
        <v>36179690.559372015</v>
      </c>
      <c r="Z6">
        <v>1.1966998774388991</v>
      </c>
      <c r="AA6">
        <v>3.8753824615399453E-2</v>
      </c>
      <c r="AB6">
        <v>0.13921952051190661</v>
      </c>
      <c r="AD6">
        <v>8.1077999999999997E-2</v>
      </c>
      <c r="AE6">
        <v>5.4999999999999997E-3</v>
      </c>
      <c r="AF6">
        <v>0.61565341387070294</v>
      </c>
      <c r="AG6">
        <v>0.31063306041357869</v>
      </c>
      <c r="AH6">
        <v>2.972694508439353</v>
      </c>
    </row>
    <row r="7" spans="1:34">
      <c r="A7" t="s">
        <v>34</v>
      </c>
      <c r="B7" t="s">
        <v>35</v>
      </c>
      <c r="C7" t="s">
        <v>49</v>
      </c>
      <c r="D7" t="s">
        <v>50</v>
      </c>
      <c r="E7" t="s">
        <v>51</v>
      </c>
      <c r="F7" t="s">
        <v>38</v>
      </c>
      <c r="I7" t="str">
        <f t="shared" si="0"/>
        <v>10Lf-300</v>
      </c>
      <c r="J7" t="str">
        <f t="shared" si="1"/>
        <v>Piscicultura cachamaFríjol</v>
      </c>
      <c r="K7">
        <v>0</v>
      </c>
      <c r="L7">
        <v>0</v>
      </c>
      <c r="O7">
        <v>0</v>
      </c>
      <c r="P7">
        <v>0</v>
      </c>
      <c r="Q7">
        <v>0</v>
      </c>
      <c r="T7">
        <f t="shared" si="2"/>
        <v>0</v>
      </c>
      <c r="U7">
        <v>0</v>
      </c>
      <c r="V7">
        <v>0</v>
      </c>
      <c r="Y7">
        <f t="shared" si="3"/>
        <v>0</v>
      </c>
      <c r="Z7">
        <v>0</v>
      </c>
      <c r="AA7">
        <v>0</v>
      </c>
      <c r="AD7">
        <v>4.8842000000000003E-2</v>
      </c>
      <c r="AE7">
        <v>5.4999999999999997E-3</v>
      </c>
      <c r="AF7">
        <v>0</v>
      </c>
      <c r="AG7">
        <v>0</v>
      </c>
      <c r="AH7">
        <v>0</v>
      </c>
    </row>
    <row r="8" spans="1:34">
      <c r="A8" t="s">
        <v>34</v>
      </c>
      <c r="B8" t="s">
        <v>35</v>
      </c>
      <c r="C8" t="s">
        <v>52</v>
      </c>
      <c r="D8" t="s">
        <v>53</v>
      </c>
      <c r="E8" t="s">
        <v>46</v>
      </c>
      <c r="F8" t="s">
        <v>39</v>
      </c>
      <c r="I8" t="str">
        <f t="shared" si="0"/>
        <v>10Lf-301,81842153121467</v>
      </c>
      <c r="J8" t="str">
        <f t="shared" si="1"/>
        <v>GranadillaGulupa</v>
      </c>
      <c r="K8">
        <v>1.4547372249717401</v>
      </c>
      <c r="L8">
        <v>0.36368430624293507</v>
      </c>
      <c r="O8">
        <v>1.818421531214675</v>
      </c>
      <c r="P8">
        <v>144.67031080247369</v>
      </c>
      <c r="Q8">
        <v>45.239102776170839</v>
      </c>
      <c r="T8">
        <f t="shared" si="2"/>
        <v>189.90941357864455</v>
      </c>
      <c r="U8">
        <v>28291229.500213709</v>
      </c>
      <c r="V8">
        <v>8263085.9848265396</v>
      </c>
      <c r="Y8">
        <f t="shared" si="3"/>
        <v>36554315.485040247</v>
      </c>
      <c r="Z8">
        <v>1.1103538498811849</v>
      </c>
      <c r="AA8">
        <v>0.25834870295104673</v>
      </c>
      <c r="AD8">
        <v>5.4052000000000003E-2</v>
      </c>
      <c r="AE8">
        <v>5.4999999999999997E-3</v>
      </c>
      <c r="AF8">
        <v>0.57123189462241108</v>
      </c>
      <c r="AG8">
        <v>0.28821981269752611</v>
      </c>
      <c r="AH8">
        <v>2.7374252385346129</v>
      </c>
    </row>
    <row r="9" spans="1:34">
      <c r="A9" t="s">
        <v>34</v>
      </c>
      <c r="B9" t="s">
        <v>35</v>
      </c>
      <c r="C9" t="s">
        <v>54</v>
      </c>
      <c r="D9" t="s">
        <v>55</v>
      </c>
      <c r="E9" t="s">
        <v>46</v>
      </c>
      <c r="F9" t="s">
        <v>38</v>
      </c>
      <c r="I9" t="str">
        <f t="shared" si="0"/>
        <v>10Lf-302,12508613322824</v>
      </c>
      <c r="J9" t="str">
        <f t="shared" si="1"/>
        <v>GranadillaFríjol</v>
      </c>
      <c r="K9">
        <v>1.7000689065825929</v>
      </c>
      <c r="L9">
        <v>0.42501722664564839</v>
      </c>
      <c r="O9">
        <v>2.1250861332282418</v>
      </c>
      <c r="P9">
        <v>169.06798896666939</v>
      </c>
      <c r="Q9">
        <v>19.06781830451159</v>
      </c>
      <c r="T9">
        <f t="shared" si="2"/>
        <v>188.13580727118097</v>
      </c>
      <c r="U9">
        <v>33062355.71392617</v>
      </c>
      <c r="V9">
        <v>2679531.937245877</v>
      </c>
      <c r="Y9">
        <f t="shared" si="3"/>
        <v>35741887.651172049</v>
      </c>
      <c r="Z9">
        <v>1.297607583750356</v>
      </c>
      <c r="AA9">
        <v>8.4043221977920107E-2</v>
      </c>
      <c r="AD9">
        <v>5.4052000000000003E-2</v>
      </c>
      <c r="AE9">
        <v>5.4999999999999997E-3</v>
      </c>
      <c r="AF9">
        <v>0.66756632457431675</v>
      </c>
      <c r="AG9">
        <v>0.33682615211667633</v>
      </c>
      <c r="AH9">
        <v>3.1890306099192349</v>
      </c>
    </row>
    <row r="10" spans="1:34">
      <c r="A10" t="s">
        <v>34</v>
      </c>
      <c r="B10" t="s">
        <v>35</v>
      </c>
      <c r="C10" t="s">
        <v>56</v>
      </c>
      <c r="D10" t="s">
        <v>57</v>
      </c>
      <c r="E10" t="s">
        <v>51</v>
      </c>
      <c r="F10" t="s">
        <v>39</v>
      </c>
      <c r="I10" t="str">
        <f t="shared" si="0"/>
        <v>10Lf-300</v>
      </c>
      <c r="J10" t="str">
        <f t="shared" si="1"/>
        <v>Piscicultura cachamaGulupa</v>
      </c>
      <c r="K10">
        <v>0</v>
      </c>
      <c r="L10">
        <v>0</v>
      </c>
      <c r="O10">
        <v>0</v>
      </c>
      <c r="P10">
        <v>0</v>
      </c>
      <c r="Q10">
        <v>0</v>
      </c>
      <c r="T10">
        <f t="shared" si="2"/>
        <v>0</v>
      </c>
      <c r="U10">
        <v>0</v>
      </c>
      <c r="V10">
        <v>0</v>
      </c>
      <c r="Y10">
        <f t="shared" si="3"/>
        <v>0</v>
      </c>
      <c r="Z10">
        <v>0</v>
      </c>
      <c r="AA10">
        <v>0</v>
      </c>
      <c r="AD10">
        <v>4.8842000000000003E-2</v>
      </c>
      <c r="AE10">
        <v>5.4999999999999997E-3</v>
      </c>
      <c r="AF10">
        <v>0</v>
      </c>
      <c r="AG10">
        <v>0</v>
      </c>
      <c r="AH10">
        <v>0</v>
      </c>
    </row>
    <row r="11" spans="1:34">
      <c r="A11" t="s">
        <v>58</v>
      </c>
      <c r="B11" t="s">
        <v>59</v>
      </c>
      <c r="C11" t="s">
        <v>60</v>
      </c>
      <c r="D11" t="s">
        <v>61</v>
      </c>
      <c r="E11" t="s">
        <v>62</v>
      </c>
      <c r="F11" t="s">
        <v>63</v>
      </c>
      <c r="G11" t="s">
        <v>38</v>
      </c>
      <c r="I11" t="str">
        <f t="shared" si="0"/>
        <v>10Qf-303,71225673871193</v>
      </c>
      <c r="J11" t="str">
        <f t="shared" si="1"/>
        <v>CaféPlátanoFríjol</v>
      </c>
      <c r="K11">
        <v>2.969805390969543</v>
      </c>
      <c r="L11">
        <v>0.37122567387119298</v>
      </c>
      <c r="M11">
        <v>0.37122567387119287</v>
      </c>
      <c r="O11">
        <v>3.712256738711929</v>
      </c>
      <c r="P11">
        <v>351.17461894872059</v>
      </c>
      <c r="Q11">
        <v>18.45074812864981</v>
      </c>
      <c r="R11">
        <v>16.654533641403059</v>
      </c>
      <c r="T11">
        <f t="shared" si="2"/>
        <v>386.27990071877349</v>
      </c>
      <c r="U11">
        <v>32876420.54085879</v>
      </c>
      <c r="V11">
        <v>1565360.706032556</v>
      </c>
      <c r="W11">
        <v>2319118.4995708731</v>
      </c>
      <c r="Y11">
        <f t="shared" si="3"/>
        <v>36760899.746462226</v>
      </c>
      <c r="Z11">
        <v>1.4265747885659781</v>
      </c>
      <c r="AA11">
        <v>6.3619253214279928E-2</v>
      </c>
      <c r="AB11">
        <v>7.3406440391347541E-2</v>
      </c>
      <c r="AD11">
        <v>8.3624000000000004E-2</v>
      </c>
      <c r="AE11">
        <v>5.4999999999999997E-3</v>
      </c>
      <c r="AF11">
        <v>1.16615394933359</v>
      </c>
      <c r="AG11">
        <v>0.58839269308584075</v>
      </c>
      <c r="AH11">
        <v>5.5559273811313599</v>
      </c>
    </row>
    <row r="12" spans="1:34">
      <c r="A12" t="s">
        <v>58</v>
      </c>
      <c r="B12" t="s">
        <v>59</v>
      </c>
      <c r="C12" t="s">
        <v>64</v>
      </c>
      <c r="D12" t="s">
        <v>65</v>
      </c>
      <c r="E12" t="s">
        <v>62</v>
      </c>
      <c r="F12" t="s">
        <v>63</v>
      </c>
      <c r="G12" t="s">
        <v>66</v>
      </c>
      <c r="I12" t="str">
        <f t="shared" si="0"/>
        <v>10Qf-302,92439633314941</v>
      </c>
      <c r="J12" t="str">
        <f t="shared" si="1"/>
        <v>CaféPlátanoAguacate</v>
      </c>
      <c r="K12">
        <v>2.166702433932171</v>
      </c>
      <c r="L12">
        <v>0.29243963331494072</v>
      </c>
      <c r="M12">
        <v>0.46525426590229518</v>
      </c>
      <c r="O12">
        <v>2.9243963331494069</v>
      </c>
      <c r="P12">
        <v>256.20901084127598</v>
      </c>
      <c r="Q12">
        <v>14.534905306686509</v>
      </c>
      <c r="R12">
        <v>44.574029989799129</v>
      </c>
      <c r="T12">
        <f t="shared" si="2"/>
        <v>315.31794613776162</v>
      </c>
      <c r="U12">
        <v>23985888.308190119</v>
      </c>
      <c r="V12">
        <v>1233140.763417711</v>
      </c>
      <c r="W12">
        <v>24780970.92840378</v>
      </c>
      <c r="Y12">
        <f t="shared" si="3"/>
        <v>50000000.000011608</v>
      </c>
      <c r="Z12">
        <v>1.0407965033571041</v>
      </c>
      <c r="AA12">
        <v>5.0117199297508248E-2</v>
      </c>
      <c r="AB12">
        <v>0.25651371507148329</v>
      </c>
      <c r="AD12">
        <v>8.3624000000000004E-2</v>
      </c>
      <c r="AE12">
        <v>5.4999999999999997E-3</v>
      </c>
      <c r="AF12">
        <v>0.91865853397363573</v>
      </c>
      <c r="AG12">
        <v>0.463516818804181</v>
      </c>
      <c r="AH12">
        <v>4.3956956859272234</v>
      </c>
    </row>
    <row r="13" spans="1:34">
      <c r="A13" t="s">
        <v>58</v>
      </c>
      <c r="B13" t="s">
        <v>59</v>
      </c>
      <c r="C13" t="s">
        <v>67</v>
      </c>
      <c r="D13" t="s">
        <v>68</v>
      </c>
      <c r="E13" t="s">
        <v>62</v>
      </c>
      <c r="F13" t="s">
        <v>38</v>
      </c>
      <c r="G13" t="s">
        <v>66</v>
      </c>
      <c r="I13" t="str">
        <f t="shared" si="0"/>
        <v>10Qf-302,98381497001298</v>
      </c>
      <c r="J13" t="str">
        <f t="shared" si="1"/>
        <v>CaféFríjolAguacate</v>
      </c>
      <c r="K13">
        <v>2.2491627926628559</v>
      </c>
      <c r="L13">
        <v>0.29838149700129768</v>
      </c>
      <c r="M13">
        <v>0.43627068034882349</v>
      </c>
      <c r="O13">
        <v>2.9838149700129781</v>
      </c>
      <c r="P13">
        <v>265.95981308026359</v>
      </c>
      <c r="Q13">
        <v>13.38647897910367</v>
      </c>
      <c r="R13">
        <v>41.797236080845138</v>
      </c>
      <c r="T13">
        <f t="shared" si="2"/>
        <v>321.14352814021242</v>
      </c>
      <c r="U13">
        <v>24898743.217748702</v>
      </c>
      <c r="V13">
        <v>1864046.854327922</v>
      </c>
      <c r="W13">
        <v>23237209.927935451</v>
      </c>
      <c r="Y13">
        <f t="shared" si="3"/>
        <v>50000000.00001207</v>
      </c>
      <c r="Z13">
        <v>1.080407135481015</v>
      </c>
      <c r="AA13">
        <v>5.9002178769312991E-2</v>
      </c>
      <c r="AB13">
        <v>0.24053387834286211</v>
      </c>
      <c r="AD13">
        <v>8.3624000000000004E-2</v>
      </c>
      <c r="AE13">
        <v>5.4999999999999997E-3</v>
      </c>
      <c r="AF13">
        <v>0.9373240743496265</v>
      </c>
      <c r="AG13">
        <v>0.47293467274705703</v>
      </c>
      <c r="AH13">
        <v>4.4831977171096611</v>
      </c>
    </row>
    <row r="14" spans="1:34">
      <c r="A14" t="s">
        <v>58</v>
      </c>
      <c r="B14" t="s">
        <v>59</v>
      </c>
      <c r="C14" t="s">
        <v>69</v>
      </c>
      <c r="D14" t="s">
        <v>70</v>
      </c>
      <c r="E14" t="s">
        <v>63</v>
      </c>
      <c r="F14" t="s">
        <v>38</v>
      </c>
      <c r="G14" t="s">
        <v>66</v>
      </c>
      <c r="I14" t="str">
        <f t="shared" si="0"/>
        <v>10Qf-300</v>
      </c>
      <c r="J14" t="str">
        <f t="shared" si="1"/>
        <v>PlátanoFríjolAguacate</v>
      </c>
      <c r="K14">
        <v>0</v>
      </c>
      <c r="L14">
        <v>0</v>
      </c>
      <c r="M14">
        <v>0</v>
      </c>
      <c r="O14">
        <v>0</v>
      </c>
      <c r="P14">
        <v>0</v>
      </c>
      <c r="Q14">
        <v>0</v>
      </c>
      <c r="R14">
        <v>0</v>
      </c>
      <c r="T14">
        <f t="shared" si="2"/>
        <v>0</v>
      </c>
      <c r="U14">
        <v>0</v>
      </c>
      <c r="V14">
        <v>0</v>
      </c>
      <c r="W14">
        <v>0</v>
      </c>
      <c r="Y14">
        <f t="shared" si="3"/>
        <v>0</v>
      </c>
      <c r="Z14">
        <v>0</v>
      </c>
      <c r="AA14">
        <v>0</v>
      </c>
      <c r="AB14">
        <v>0</v>
      </c>
      <c r="AD14">
        <v>8.1077999999999997E-2</v>
      </c>
      <c r="AE14">
        <v>5.4999999999999997E-3</v>
      </c>
      <c r="AF14">
        <v>0</v>
      </c>
      <c r="AG14">
        <v>0</v>
      </c>
      <c r="AH14">
        <v>0</v>
      </c>
    </row>
    <row r="15" spans="1:34">
      <c r="A15" t="s">
        <v>58</v>
      </c>
      <c r="B15" t="s">
        <v>59</v>
      </c>
      <c r="C15" t="s">
        <v>71</v>
      </c>
      <c r="D15" t="s">
        <v>72</v>
      </c>
      <c r="E15" t="s">
        <v>62</v>
      </c>
      <c r="F15" t="s">
        <v>63</v>
      </c>
      <c r="G15" t="s">
        <v>38</v>
      </c>
      <c r="H15" t="s">
        <v>66</v>
      </c>
      <c r="I15" t="str">
        <f t="shared" si="0"/>
        <v>10Qf-303,18145524232488</v>
      </c>
      <c r="J15" t="str">
        <f t="shared" si="1"/>
        <v>CaféPlátanoFríjolAguacate</v>
      </c>
      <c r="K15">
        <v>2.1068124276645781</v>
      </c>
      <c r="L15">
        <v>0.31814552423248771</v>
      </c>
      <c r="M15">
        <v>0.31814552423248771</v>
      </c>
      <c r="N15">
        <v>0.43835176619532351</v>
      </c>
      <c r="O15">
        <v>3.1814552423248772</v>
      </c>
      <c r="P15">
        <v>249.12711578047131</v>
      </c>
      <c r="Q15">
        <v>15.81254570746002</v>
      </c>
      <c r="R15">
        <v>14.27316510988479</v>
      </c>
      <c r="S15">
        <v>41.996616053758082</v>
      </c>
      <c r="T15">
        <f t="shared" si="2"/>
        <v>321.20944265157425</v>
      </c>
      <c r="U15">
        <v>23322892.32931716</v>
      </c>
      <c r="V15">
        <v>1341535.7220321561</v>
      </c>
      <c r="W15">
        <v>1987516.5505369699</v>
      </c>
      <c r="X15">
        <v>23348055.398124982</v>
      </c>
      <c r="Y15">
        <f t="shared" si="3"/>
        <v>50000000.000011265</v>
      </c>
      <c r="Z15">
        <v>1.012027758681711</v>
      </c>
      <c r="AA15">
        <v>5.4522577746493238E-2</v>
      </c>
      <c r="AB15">
        <v>6.2910332189064666E-2</v>
      </c>
      <c r="AC15">
        <v>0.24168126612840579</v>
      </c>
      <c r="AD15">
        <v>0.11065</v>
      </c>
      <c r="AE15">
        <v>5.4999999999999997E-3</v>
      </c>
      <c r="AF15">
        <v>0.99941002376697696</v>
      </c>
      <c r="AG15">
        <v>0.50426065590849301</v>
      </c>
      <c r="AH15">
        <v>4.8012759220003467</v>
      </c>
    </row>
    <row r="16" spans="1:34">
      <c r="A16" t="s">
        <v>58</v>
      </c>
      <c r="B16" t="s">
        <v>59</v>
      </c>
      <c r="C16" t="s">
        <v>73</v>
      </c>
      <c r="D16" t="s">
        <v>74</v>
      </c>
      <c r="E16" t="s">
        <v>62</v>
      </c>
      <c r="F16" t="s">
        <v>63</v>
      </c>
      <c r="G16" t="s">
        <v>75</v>
      </c>
      <c r="I16" t="str">
        <f t="shared" si="0"/>
        <v>10Qf-303,59100374673185</v>
      </c>
      <c r="J16" t="str">
        <f t="shared" si="1"/>
        <v>CaféPlátanoCaña panelera</v>
      </c>
      <c r="K16">
        <v>2.8728029973854778</v>
      </c>
      <c r="L16">
        <v>0.35910037467318479</v>
      </c>
      <c r="M16">
        <v>0.35910037467318479</v>
      </c>
      <c r="O16">
        <v>3.5910037467318481</v>
      </c>
      <c r="P16">
        <v>339.7042449277223</v>
      </c>
      <c r="Q16">
        <v>17.8480935785106</v>
      </c>
      <c r="R16">
        <v>18.11056554290046</v>
      </c>
      <c r="T16">
        <f t="shared" si="2"/>
        <v>375.66290404913337</v>
      </c>
      <c r="U16">
        <v>31802582.000920489</v>
      </c>
      <c r="V16">
        <v>1514231.5189924489</v>
      </c>
      <c r="W16">
        <v>2607658.9662132771</v>
      </c>
      <c r="Y16">
        <f t="shared" si="3"/>
        <v>35924472.486126214</v>
      </c>
      <c r="Z16">
        <v>1.379978749129062</v>
      </c>
      <c r="AA16">
        <v>6.1541265256354762E-2</v>
      </c>
      <c r="AB16">
        <v>8.161481100520869E-2</v>
      </c>
      <c r="AD16">
        <v>7.9644000000000006E-2</v>
      </c>
      <c r="AE16">
        <v>5.4999999999999997E-3</v>
      </c>
      <c r="AF16">
        <v>1.1280640042089569</v>
      </c>
      <c r="AG16">
        <v>0.56917409385699791</v>
      </c>
      <c r="AH16">
        <v>5.3733858447978031</v>
      </c>
    </row>
    <row r="17" spans="1:34">
      <c r="A17" t="s">
        <v>58</v>
      </c>
      <c r="B17" t="s">
        <v>59</v>
      </c>
      <c r="C17" t="s">
        <v>76</v>
      </c>
      <c r="D17" t="s">
        <v>77</v>
      </c>
      <c r="E17" t="s">
        <v>62</v>
      </c>
      <c r="F17" t="s">
        <v>38</v>
      </c>
      <c r="G17" t="s">
        <v>75</v>
      </c>
      <c r="I17" t="str">
        <f t="shared" si="0"/>
        <v>10Qf-303,62494721834548</v>
      </c>
      <c r="J17" t="str">
        <f t="shared" si="1"/>
        <v>CaféFríjolCaña panelera</v>
      </c>
      <c r="K17">
        <v>2.8999577746763801</v>
      </c>
      <c r="L17">
        <v>0.3624947218345474</v>
      </c>
      <c r="M17">
        <v>0.36249472183454751</v>
      </c>
      <c r="O17">
        <v>3.6249472183454752</v>
      </c>
      <c r="P17">
        <v>342.91525282634308</v>
      </c>
      <c r="Q17">
        <v>16.262831384122649</v>
      </c>
      <c r="R17">
        <v>18.281753185901849</v>
      </c>
      <c r="T17">
        <f t="shared" si="2"/>
        <v>377.45983739636756</v>
      </c>
      <c r="U17">
        <v>32103191.556221209</v>
      </c>
      <c r="V17">
        <v>2264574.5555168409</v>
      </c>
      <c r="W17">
        <v>2632307.5058251428</v>
      </c>
      <c r="Y17">
        <f t="shared" si="3"/>
        <v>37000073.617563188</v>
      </c>
      <c r="Z17">
        <v>1.393022809453728</v>
      </c>
      <c r="AA17">
        <v>7.1679975452771896E-2</v>
      </c>
      <c r="AB17">
        <v>8.2386263840123736E-2</v>
      </c>
      <c r="AD17">
        <v>7.9644000000000006E-2</v>
      </c>
      <c r="AE17">
        <v>5.4999999999999997E-3</v>
      </c>
      <c r="AF17">
        <v>1.138726874872924</v>
      </c>
      <c r="AG17">
        <v>0.5745541341077578</v>
      </c>
      <c r="AH17">
        <v>5.4233722273261566</v>
      </c>
    </row>
    <row r="18" spans="1:34">
      <c r="A18" t="s">
        <v>58</v>
      </c>
      <c r="B18" t="s">
        <v>59</v>
      </c>
      <c r="C18" t="s">
        <v>78</v>
      </c>
      <c r="D18" t="s">
        <v>79</v>
      </c>
      <c r="E18" t="s">
        <v>63</v>
      </c>
      <c r="F18" t="s">
        <v>38</v>
      </c>
      <c r="G18" t="s">
        <v>75</v>
      </c>
      <c r="I18" t="str">
        <f t="shared" si="0"/>
        <v>10Qf-305,65866992874158</v>
      </c>
      <c r="J18" t="str">
        <f t="shared" si="1"/>
        <v>PlátanoFríjolCaña panelera</v>
      </c>
      <c r="K18">
        <v>0.56586699287415954</v>
      </c>
      <c r="L18">
        <v>0.56586699287415732</v>
      </c>
      <c r="M18">
        <v>4.5269359429932683</v>
      </c>
      <c r="O18">
        <v>5.6586699287415847</v>
      </c>
      <c r="P18">
        <v>28.124857989914439</v>
      </c>
      <c r="Q18">
        <v>25.386850998490601</v>
      </c>
      <c r="R18">
        <v>228.30767074165789</v>
      </c>
      <c r="T18">
        <f t="shared" si="2"/>
        <v>281.81937973006291</v>
      </c>
      <c r="U18">
        <v>2386111.7854509209</v>
      </c>
      <c r="V18">
        <v>3535080.4209903348</v>
      </c>
      <c r="W18">
        <v>32872995.779976409</v>
      </c>
      <c r="Y18">
        <f t="shared" si="3"/>
        <v>38794187.986417666</v>
      </c>
      <c r="Z18">
        <v>9.6976146961633619E-2</v>
      </c>
      <c r="AA18">
        <v>0.1118949593347921</v>
      </c>
      <c r="AB18">
        <v>1.0288628123998189</v>
      </c>
      <c r="AD18">
        <v>7.7098E-2</v>
      </c>
      <c r="AE18">
        <v>5.4999999999999997E-3</v>
      </c>
      <c r="AF18">
        <v>1.777592647772225</v>
      </c>
      <c r="AG18">
        <v>0.89689918370554123</v>
      </c>
      <c r="AH18">
        <v>8.4157597602193519</v>
      </c>
    </row>
    <row r="19" spans="1:34">
      <c r="A19" t="s">
        <v>58</v>
      </c>
      <c r="B19" t="s">
        <v>59</v>
      </c>
      <c r="C19" t="s">
        <v>80</v>
      </c>
      <c r="D19" t="s">
        <v>81</v>
      </c>
      <c r="E19" t="s">
        <v>62</v>
      </c>
      <c r="F19" t="s">
        <v>63</v>
      </c>
      <c r="G19" t="s">
        <v>38</v>
      </c>
      <c r="H19" t="s">
        <v>75</v>
      </c>
      <c r="I19" t="str">
        <f t="shared" si="0"/>
        <v>10Qf-303,87904099758928</v>
      </c>
      <c r="J19" t="str">
        <f t="shared" si="1"/>
        <v>CaféPlátanoFríjolCaña panelera</v>
      </c>
      <c r="K19">
        <v>2.715328698312494</v>
      </c>
      <c r="L19">
        <v>0.38790409975892759</v>
      </c>
      <c r="M19">
        <v>0.38790409975892759</v>
      </c>
      <c r="N19">
        <v>0.38790409975892748</v>
      </c>
      <c r="O19">
        <v>3.8790409975892759</v>
      </c>
      <c r="P19">
        <v>321.08316721693052</v>
      </c>
      <c r="Q19">
        <v>19.27970328152999</v>
      </c>
      <c r="R19">
        <v>17.402788475548249</v>
      </c>
      <c r="S19">
        <v>19.56322832978778</v>
      </c>
      <c r="T19">
        <f t="shared" si="2"/>
        <v>377.32888730379648</v>
      </c>
      <c r="U19">
        <v>30059305.725497529</v>
      </c>
      <c r="V19">
        <v>1635689.2268239141</v>
      </c>
      <c r="W19">
        <v>2423311.848098238</v>
      </c>
      <c r="X19">
        <v>2816821.3544411832</v>
      </c>
      <c r="Y19">
        <f t="shared" si="3"/>
        <v>36935128.154860862</v>
      </c>
      <c r="Z19">
        <v>1.3043344440888329</v>
      </c>
      <c r="AA19">
        <v>6.6477538819104648E-2</v>
      </c>
      <c r="AB19">
        <v>7.670444471034385E-2</v>
      </c>
      <c r="AC19">
        <v>8.8161199549799715E-2</v>
      </c>
      <c r="AD19">
        <v>0.10667</v>
      </c>
      <c r="AE19">
        <v>5.4999999999999997E-3</v>
      </c>
      <c r="AF19">
        <v>1.2185469102374691</v>
      </c>
      <c r="AG19">
        <v>0.61482799811790034</v>
      </c>
      <c r="AH19">
        <v>5.8245859059446463</v>
      </c>
    </row>
    <row r="20" spans="1:34">
      <c r="A20" t="s">
        <v>58</v>
      </c>
      <c r="B20" t="s">
        <v>59</v>
      </c>
      <c r="C20" t="s">
        <v>82</v>
      </c>
      <c r="D20" t="s">
        <v>83</v>
      </c>
      <c r="E20" t="s">
        <v>62</v>
      </c>
      <c r="F20" t="s">
        <v>66</v>
      </c>
      <c r="G20" t="s">
        <v>75</v>
      </c>
      <c r="I20" t="str">
        <f t="shared" si="0"/>
        <v>10Qf-302,86787621131279</v>
      </c>
      <c r="J20" t="str">
        <f t="shared" si="1"/>
        <v>CaféAguacateCaña panelera</v>
      </c>
      <c r="K20">
        <v>2.1226194977112192</v>
      </c>
      <c r="L20">
        <v>0.45846909247029338</v>
      </c>
      <c r="M20">
        <v>0.28678762113127909</v>
      </c>
      <c r="O20">
        <v>2.8678762113127911</v>
      </c>
      <c r="P20">
        <v>250.99627590025699</v>
      </c>
      <c r="Q20">
        <v>43.92397141707977</v>
      </c>
      <c r="R20">
        <v>14.463605096813</v>
      </c>
      <c r="T20">
        <f t="shared" si="2"/>
        <v>309.38385241414977</v>
      </c>
      <c r="U20">
        <v>23497880.186754681</v>
      </c>
      <c r="V20">
        <v>24419570.296780281</v>
      </c>
      <c r="W20">
        <v>2082549.5164759019</v>
      </c>
      <c r="Y20">
        <f t="shared" si="3"/>
        <v>50000000.000010863</v>
      </c>
      <c r="Z20">
        <v>1.0196208379044109</v>
      </c>
      <c r="AA20">
        <v>0.25277277130803028</v>
      </c>
      <c r="AB20">
        <v>6.5179874898667306E-2</v>
      </c>
      <c r="AD20">
        <v>7.9644000000000006E-2</v>
      </c>
      <c r="AE20">
        <v>5.4999999999999997E-3</v>
      </c>
      <c r="AF20">
        <v>0.90090352187836376</v>
      </c>
      <c r="AG20">
        <v>0.45455837949307742</v>
      </c>
      <c r="AH20">
        <v>4.3084821126842323</v>
      </c>
    </row>
    <row r="21" spans="1:34">
      <c r="A21" t="s">
        <v>58</v>
      </c>
      <c r="B21" t="s">
        <v>59</v>
      </c>
      <c r="C21" t="s">
        <v>84</v>
      </c>
      <c r="D21" t="s">
        <v>85</v>
      </c>
      <c r="E21" t="s">
        <v>63</v>
      </c>
      <c r="F21" t="s">
        <v>66</v>
      </c>
      <c r="G21" t="s">
        <v>75</v>
      </c>
      <c r="I21" t="str">
        <f t="shared" si="0"/>
        <v>10Qf-300</v>
      </c>
      <c r="J21" t="str">
        <f t="shared" si="1"/>
        <v>PlátanoAguacateCaña panelera</v>
      </c>
      <c r="K21">
        <v>0</v>
      </c>
      <c r="L21">
        <v>0</v>
      </c>
      <c r="M21">
        <v>0</v>
      </c>
      <c r="O21">
        <v>0</v>
      </c>
      <c r="P21">
        <v>0</v>
      </c>
      <c r="Q21">
        <v>0</v>
      </c>
      <c r="R21">
        <v>0</v>
      </c>
      <c r="T21">
        <f t="shared" si="2"/>
        <v>0</v>
      </c>
      <c r="U21">
        <v>0</v>
      </c>
      <c r="V21">
        <v>0</v>
      </c>
      <c r="W21">
        <v>0</v>
      </c>
      <c r="Y21">
        <f t="shared" si="3"/>
        <v>0</v>
      </c>
      <c r="Z21">
        <v>0</v>
      </c>
      <c r="AA21">
        <v>0</v>
      </c>
      <c r="AB21">
        <v>0</v>
      </c>
      <c r="AD21">
        <v>7.7098E-2</v>
      </c>
      <c r="AE21">
        <v>5.4999999999999997E-3</v>
      </c>
      <c r="AF21">
        <v>0</v>
      </c>
      <c r="AG21">
        <v>0</v>
      </c>
      <c r="AH21">
        <v>0</v>
      </c>
    </row>
    <row r="22" spans="1:34">
      <c r="A22" t="s">
        <v>58</v>
      </c>
      <c r="B22" t="s">
        <v>59</v>
      </c>
      <c r="C22" t="s">
        <v>86</v>
      </c>
      <c r="D22" t="s">
        <v>87</v>
      </c>
      <c r="E22" t="s">
        <v>62</v>
      </c>
      <c r="F22" t="s">
        <v>63</v>
      </c>
      <c r="G22" t="s">
        <v>66</v>
      </c>
      <c r="H22" t="s">
        <v>75</v>
      </c>
      <c r="I22" t="str">
        <f t="shared" si="0"/>
        <v>10Qf-303,04998720150444</v>
      </c>
      <c r="J22" t="str">
        <f t="shared" si="1"/>
        <v>CaféPlátanoAguacateCaña panelera</v>
      </c>
      <c r="K22">
        <v>1.978115974343148</v>
      </c>
      <c r="L22">
        <v>0.30499872015044449</v>
      </c>
      <c r="M22">
        <v>0.46187378686040792</v>
      </c>
      <c r="N22">
        <v>0.30499872015044449</v>
      </c>
      <c r="O22">
        <v>3.0499872015044449</v>
      </c>
      <c r="P22">
        <v>233.90897115300459</v>
      </c>
      <c r="Q22">
        <v>15.159120074785029</v>
      </c>
      <c r="R22">
        <v>44.250160688137292</v>
      </c>
      <c r="S22">
        <v>15.38204831117892</v>
      </c>
      <c r="T22">
        <f t="shared" si="2"/>
        <v>308.7003002271058</v>
      </c>
      <c r="U22">
        <v>21898193.345882751</v>
      </c>
      <c r="V22">
        <v>1286099.1184553271</v>
      </c>
      <c r="W22">
        <v>24600915.507098559</v>
      </c>
      <c r="X22">
        <v>2214792.028573371</v>
      </c>
      <c r="Y22">
        <f t="shared" si="3"/>
        <v>50000000.000010006</v>
      </c>
      <c r="Z22">
        <v>0.95020717062416427</v>
      </c>
      <c r="AA22">
        <v>5.2269528141566823E-2</v>
      </c>
      <c r="AB22">
        <v>0.25464991864594361</v>
      </c>
      <c r="AC22">
        <v>6.9318816290747418E-2</v>
      </c>
      <c r="AD22">
        <v>0.10667</v>
      </c>
      <c r="AE22">
        <v>5.4999999999999997E-3</v>
      </c>
      <c r="AF22">
        <v>0.9581111627762654</v>
      </c>
      <c r="AG22">
        <v>0.48342297143845447</v>
      </c>
      <c r="AH22">
        <v>4.6036913357191649</v>
      </c>
    </row>
    <row r="23" spans="1:34">
      <c r="A23" t="s">
        <v>58</v>
      </c>
      <c r="B23" t="s">
        <v>59</v>
      </c>
      <c r="C23" t="s">
        <v>88</v>
      </c>
      <c r="D23" t="s">
        <v>89</v>
      </c>
      <c r="E23" t="s">
        <v>38</v>
      </c>
      <c r="F23" t="s">
        <v>66</v>
      </c>
      <c r="G23" t="s">
        <v>75</v>
      </c>
      <c r="I23" t="str">
        <f t="shared" si="0"/>
        <v>10Qf-300</v>
      </c>
      <c r="J23" t="str">
        <f t="shared" si="1"/>
        <v>FríjolAguacateCaña panelera</v>
      </c>
      <c r="K23">
        <v>0</v>
      </c>
      <c r="L23">
        <v>0</v>
      </c>
      <c r="M23">
        <v>0</v>
      </c>
      <c r="O23">
        <v>0</v>
      </c>
      <c r="P23">
        <v>0</v>
      </c>
      <c r="Q23">
        <v>0</v>
      </c>
      <c r="R23">
        <v>0</v>
      </c>
      <c r="T23">
        <f t="shared" si="2"/>
        <v>0</v>
      </c>
      <c r="U23">
        <v>0</v>
      </c>
      <c r="V23">
        <v>0</v>
      </c>
      <c r="W23">
        <v>0</v>
      </c>
      <c r="Y23">
        <f t="shared" si="3"/>
        <v>0</v>
      </c>
      <c r="Z23">
        <v>0</v>
      </c>
      <c r="AA23">
        <v>0</v>
      </c>
      <c r="AB23">
        <v>0</v>
      </c>
      <c r="AD23">
        <v>7.7098E-2</v>
      </c>
      <c r="AE23">
        <v>5.4999999999999997E-3</v>
      </c>
      <c r="AF23">
        <v>0</v>
      </c>
      <c r="AG23">
        <v>0</v>
      </c>
      <c r="AH23">
        <v>0</v>
      </c>
    </row>
    <row r="24" spans="1:34">
      <c r="A24" t="s">
        <v>58</v>
      </c>
      <c r="B24" t="s">
        <v>59</v>
      </c>
      <c r="C24" t="s">
        <v>90</v>
      </c>
      <c r="D24" t="s">
        <v>91</v>
      </c>
      <c r="E24" t="s">
        <v>62</v>
      </c>
      <c r="F24" t="s">
        <v>38</v>
      </c>
      <c r="G24" t="s">
        <v>66</v>
      </c>
      <c r="H24" t="s">
        <v>75</v>
      </c>
      <c r="I24" t="str">
        <f t="shared" si="0"/>
        <v>10Qf-303,11467544840889</v>
      </c>
      <c r="J24" t="str">
        <f t="shared" si="1"/>
        <v>CaféFríjolAguacateCaña panelera</v>
      </c>
      <c r="K24">
        <v>2.0601929815474449</v>
      </c>
      <c r="L24">
        <v>0.3114675448408894</v>
      </c>
      <c r="M24">
        <v>0.43154737717967062</v>
      </c>
      <c r="N24">
        <v>0.31146754484088951</v>
      </c>
      <c r="O24">
        <v>3.1146754484088941</v>
      </c>
      <c r="P24">
        <v>243.61444270244181</v>
      </c>
      <c r="Q24">
        <v>13.973566670816259</v>
      </c>
      <c r="R24">
        <v>41.34471651779625</v>
      </c>
      <c r="S24">
        <v>15.708291561825639</v>
      </c>
      <c r="T24">
        <f t="shared" si="2"/>
        <v>314.64101745287996</v>
      </c>
      <c r="U24">
        <v>22806804.466930859</v>
      </c>
      <c r="V24">
        <v>1945797.9231982201</v>
      </c>
      <c r="W24">
        <v>22985631.281377919</v>
      </c>
      <c r="X24">
        <v>2261766.3285034462</v>
      </c>
      <c r="Y24">
        <f t="shared" si="3"/>
        <v>50000000.000010446</v>
      </c>
      <c r="Z24">
        <v>0.98963365612878262</v>
      </c>
      <c r="AA24">
        <v>6.1589823585680457E-2</v>
      </c>
      <c r="AB24">
        <v>0.23792972802738119</v>
      </c>
      <c r="AC24">
        <v>7.0789023346412502E-2</v>
      </c>
      <c r="AD24">
        <v>0.10667</v>
      </c>
      <c r="AE24">
        <v>5.4999999999999997E-3</v>
      </c>
      <c r="AF24">
        <v>0.97843207803420762</v>
      </c>
      <c r="AG24">
        <v>0.49367605857280972</v>
      </c>
      <c r="AH24">
        <v>4.6989535850159116</v>
      </c>
    </row>
    <row r="25" spans="1:34">
      <c r="A25" t="s">
        <v>58</v>
      </c>
      <c r="B25" t="s">
        <v>59</v>
      </c>
      <c r="C25" t="s">
        <v>92</v>
      </c>
      <c r="D25" t="s">
        <v>93</v>
      </c>
      <c r="E25" t="s">
        <v>63</v>
      </c>
      <c r="F25" t="s">
        <v>38</v>
      </c>
      <c r="G25" t="s">
        <v>66</v>
      </c>
      <c r="H25" t="s">
        <v>75</v>
      </c>
      <c r="I25" t="str">
        <f t="shared" si="0"/>
        <v>10Qf-300</v>
      </c>
      <c r="J25" t="str">
        <f t="shared" si="1"/>
        <v>PlátanoFríjolAguacateCaña panelera</v>
      </c>
      <c r="K25">
        <v>0</v>
      </c>
      <c r="L25">
        <v>0</v>
      </c>
      <c r="M25">
        <v>0</v>
      </c>
      <c r="N25">
        <v>0</v>
      </c>
      <c r="O25">
        <v>0</v>
      </c>
      <c r="P25">
        <v>0</v>
      </c>
      <c r="Q25">
        <v>0</v>
      </c>
      <c r="R25">
        <v>0</v>
      </c>
      <c r="S25">
        <v>0</v>
      </c>
      <c r="T25">
        <f t="shared" si="2"/>
        <v>0</v>
      </c>
      <c r="U25">
        <v>0</v>
      </c>
      <c r="V25">
        <v>0</v>
      </c>
      <c r="W25">
        <v>0</v>
      </c>
      <c r="X25">
        <v>0</v>
      </c>
      <c r="Y25">
        <f t="shared" si="3"/>
        <v>0</v>
      </c>
      <c r="Z25">
        <v>0</v>
      </c>
      <c r="AA25">
        <v>0</v>
      </c>
      <c r="AB25">
        <v>0</v>
      </c>
      <c r="AC25">
        <v>0</v>
      </c>
      <c r="AD25">
        <v>0.10412399999999999</v>
      </c>
      <c r="AE25">
        <v>5.4999999999999997E-3</v>
      </c>
      <c r="AF25">
        <v>0</v>
      </c>
      <c r="AG25">
        <v>0</v>
      </c>
      <c r="AH25">
        <v>0</v>
      </c>
    </row>
    <row r="26" spans="1:34">
      <c r="A26" t="s">
        <v>58</v>
      </c>
      <c r="B26" t="s">
        <v>59</v>
      </c>
      <c r="C26" t="s">
        <v>94</v>
      </c>
      <c r="D26" t="s">
        <v>95</v>
      </c>
      <c r="E26" t="s">
        <v>62</v>
      </c>
      <c r="F26" t="s">
        <v>63</v>
      </c>
      <c r="G26" t="s">
        <v>39</v>
      </c>
      <c r="I26" t="str">
        <f t="shared" si="0"/>
        <v>10Qf-302,27426547219841</v>
      </c>
      <c r="J26" t="str">
        <f t="shared" si="1"/>
        <v>CaféPlátanoGulupa</v>
      </c>
      <c r="K26">
        <v>0.22742654721984051</v>
      </c>
      <c r="L26">
        <v>0.2274265472198404</v>
      </c>
      <c r="M26">
        <v>1.8194123777587241</v>
      </c>
      <c r="O26">
        <v>2.274265472198405</v>
      </c>
      <c r="P26">
        <v>26.892816378340861</v>
      </c>
      <c r="Q26">
        <v>11.303609194814859</v>
      </c>
      <c r="R26">
        <v>226.3187664047386</v>
      </c>
      <c r="T26">
        <f t="shared" si="2"/>
        <v>264.51519197789435</v>
      </c>
      <c r="U26">
        <v>2517663.5584576041</v>
      </c>
      <c r="V26">
        <v>958997.73529705149</v>
      </c>
      <c r="W26">
        <v>41336410.792555839</v>
      </c>
      <c r="Y26">
        <f t="shared" si="3"/>
        <v>44813072.086310491</v>
      </c>
      <c r="Z26">
        <v>0.1092465450769874</v>
      </c>
      <c r="AA26">
        <v>3.8975502271560922E-2</v>
      </c>
      <c r="AB26">
        <v>1.2924473777349781</v>
      </c>
      <c r="AD26">
        <v>8.3624000000000004E-2</v>
      </c>
      <c r="AE26">
        <v>5.4999999999999997E-3</v>
      </c>
      <c r="AF26">
        <v>0.7144289441460957</v>
      </c>
      <c r="AG26">
        <v>0.36047107734344708</v>
      </c>
      <c r="AH26">
        <v>3.438289493687948</v>
      </c>
    </row>
    <row r="27" spans="1:34">
      <c r="A27" t="s">
        <v>58</v>
      </c>
      <c r="B27" t="s">
        <v>59</v>
      </c>
      <c r="C27" t="s">
        <v>96</v>
      </c>
      <c r="D27" t="s">
        <v>97</v>
      </c>
      <c r="E27" t="s">
        <v>62</v>
      </c>
      <c r="F27" t="s">
        <v>38</v>
      </c>
      <c r="G27" t="s">
        <v>39</v>
      </c>
      <c r="I27" t="str">
        <f t="shared" si="0"/>
        <v>10Qf-302,28783310906771</v>
      </c>
      <c r="J27" t="str">
        <f t="shared" si="1"/>
        <v>CaféFríjolGulupa</v>
      </c>
      <c r="K27">
        <v>0.22878331090677129</v>
      </c>
      <c r="L27">
        <v>0.22878331090677129</v>
      </c>
      <c r="M27">
        <v>1.8302664872541701</v>
      </c>
      <c r="O27">
        <v>2.2878331090677131</v>
      </c>
      <c r="P27">
        <v>27.053251460117661</v>
      </c>
      <c r="Q27">
        <v>10.264051266590149</v>
      </c>
      <c r="R27">
        <v>227.6689213786525</v>
      </c>
      <c r="T27">
        <f t="shared" si="2"/>
        <v>264.98622410536029</v>
      </c>
      <c r="U27">
        <v>2532683.240784849</v>
      </c>
      <c r="V27">
        <v>1429253.5405325061</v>
      </c>
      <c r="W27">
        <v>41583012.351595387</v>
      </c>
      <c r="Y27">
        <f t="shared" si="3"/>
        <v>45544949.13291274</v>
      </c>
      <c r="Z27">
        <v>0.1098982796572069</v>
      </c>
      <c r="AA27">
        <v>4.5239781773391677E-2</v>
      </c>
      <c r="AB27">
        <v>1.3001577602334851</v>
      </c>
      <c r="AD27">
        <v>8.3624000000000004E-2</v>
      </c>
      <c r="AE27">
        <v>5.4999999999999997E-3</v>
      </c>
      <c r="AF27">
        <v>0.71869102902650661</v>
      </c>
      <c r="AG27">
        <v>0.36262154778723238</v>
      </c>
      <c r="AH27">
        <v>3.4582696858814521</v>
      </c>
    </row>
    <row r="28" spans="1:34">
      <c r="A28" t="s">
        <v>58</v>
      </c>
      <c r="B28" t="s">
        <v>59</v>
      </c>
      <c r="C28" t="s">
        <v>98</v>
      </c>
      <c r="D28" t="s">
        <v>99</v>
      </c>
      <c r="E28" t="s">
        <v>63</v>
      </c>
      <c r="F28" t="s">
        <v>38</v>
      </c>
      <c r="G28" t="s">
        <v>39</v>
      </c>
      <c r="I28" t="str">
        <f t="shared" si="0"/>
        <v>10Qf-302,38649580819013</v>
      </c>
      <c r="J28" t="str">
        <f t="shared" si="1"/>
        <v>PlátanoFríjolGulupa</v>
      </c>
      <c r="K28">
        <v>0.2386495808190133</v>
      </c>
      <c r="L28">
        <v>0.2386495808190133</v>
      </c>
      <c r="M28">
        <v>1.9091966465521071</v>
      </c>
      <c r="O28">
        <v>2.386495808190134</v>
      </c>
      <c r="P28">
        <v>11.861419122178781</v>
      </c>
      <c r="Q28">
        <v>10.706688012198461</v>
      </c>
      <c r="R28">
        <v>237.48713329300909</v>
      </c>
      <c r="T28">
        <f t="shared" si="2"/>
        <v>260.05524042738637</v>
      </c>
      <c r="U28">
        <v>1006322.30640073</v>
      </c>
      <c r="V28">
        <v>1490890.0346807509</v>
      </c>
      <c r="W28">
        <v>43376277.874324538</v>
      </c>
      <c r="Y28">
        <f t="shared" si="3"/>
        <v>45873490.215406016</v>
      </c>
      <c r="Z28">
        <v>4.0898863360605359E-2</v>
      </c>
      <c r="AA28">
        <v>4.7190745311676587E-2</v>
      </c>
      <c r="AB28">
        <v>1.3562270047081699</v>
      </c>
      <c r="AD28">
        <v>8.1077999999999997E-2</v>
      </c>
      <c r="AE28">
        <v>5.4999999999999997E-3</v>
      </c>
      <c r="AF28">
        <v>0.74968454707543464</v>
      </c>
      <c r="AG28">
        <v>0.37825958559813622</v>
      </c>
      <c r="AH28">
        <v>3.601017940863704</v>
      </c>
    </row>
    <row r="29" spans="1:34">
      <c r="A29" t="s">
        <v>58</v>
      </c>
      <c r="B29" t="s">
        <v>59</v>
      </c>
      <c r="C29" t="s">
        <v>100</v>
      </c>
      <c r="D29" t="s">
        <v>101</v>
      </c>
      <c r="E29" t="s">
        <v>62</v>
      </c>
      <c r="F29" t="s">
        <v>63</v>
      </c>
      <c r="G29" t="s">
        <v>38</v>
      </c>
      <c r="H29" t="s">
        <v>39</v>
      </c>
      <c r="I29" t="str">
        <f t="shared" si="0"/>
        <v>10Qf-302,4980103377234</v>
      </c>
      <c r="J29" t="str">
        <f t="shared" si="1"/>
        <v>CaféPlátanoFríjolGulupa</v>
      </c>
      <c r="K29">
        <v>0.24980103377233989</v>
      </c>
      <c r="L29">
        <v>0.24980103377233989</v>
      </c>
      <c r="M29">
        <v>0.24980103377233981</v>
      </c>
      <c r="N29">
        <v>1.7486072364063789</v>
      </c>
      <c r="O29">
        <v>2.498010337723398</v>
      </c>
      <c r="P29">
        <v>29.538562733687758</v>
      </c>
      <c r="Q29">
        <v>12.41567133098939</v>
      </c>
      <c r="R29">
        <v>11.206982742422699</v>
      </c>
      <c r="S29">
        <v>217.51123467533711</v>
      </c>
      <c r="T29">
        <f t="shared" si="2"/>
        <v>270.67245148243694</v>
      </c>
      <c r="U29">
        <v>2765354.2090041069</v>
      </c>
      <c r="V29">
        <v>1053345.040809894</v>
      </c>
      <c r="W29">
        <v>1560555.3155635791</v>
      </c>
      <c r="X29">
        <v>39727742.826489247</v>
      </c>
      <c r="Y29">
        <f t="shared" si="3"/>
        <v>45106997.391866826</v>
      </c>
      <c r="Z29">
        <v>0.119994346437966</v>
      </c>
      <c r="AA29">
        <v>4.2809957229050927E-2</v>
      </c>
      <c r="AB29">
        <v>4.9395841898771248E-2</v>
      </c>
      <c r="AC29">
        <v>1.2421498638839821</v>
      </c>
      <c r="AD29">
        <v>0.11065</v>
      </c>
      <c r="AE29">
        <v>5.4999999999999997E-3</v>
      </c>
      <c r="AF29">
        <v>0.78471528933719326</v>
      </c>
      <c r="AG29">
        <v>0.39593463852915872</v>
      </c>
      <c r="AH29">
        <v>3.7948102655897502</v>
      </c>
    </row>
    <row r="30" spans="1:34">
      <c r="A30" t="s">
        <v>58</v>
      </c>
      <c r="B30" t="s">
        <v>59</v>
      </c>
      <c r="C30" t="s">
        <v>102</v>
      </c>
      <c r="D30" t="s">
        <v>103</v>
      </c>
      <c r="E30" t="s">
        <v>62</v>
      </c>
      <c r="F30" t="s">
        <v>66</v>
      </c>
      <c r="G30" t="s">
        <v>39</v>
      </c>
      <c r="I30" t="str">
        <f t="shared" si="0"/>
        <v>10Qf-302,06994899171948</v>
      </c>
      <c r="J30" t="str">
        <f t="shared" si="1"/>
        <v>CaféAguacateGulupa</v>
      </c>
      <c r="K30">
        <v>0.28764446727758108</v>
      </c>
      <c r="L30">
        <v>0.20699489917194791</v>
      </c>
      <c r="M30">
        <v>1.5753096252699501</v>
      </c>
      <c r="O30">
        <v>2.0699489917194791</v>
      </c>
      <c r="P30">
        <v>34.013486707266949</v>
      </c>
      <c r="Q30">
        <v>19.831299828131971</v>
      </c>
      <c r="R30">
        <v>195.9545485426423</v>
      </c>
      <c r="T30">
        <f t="shared" si="2"/>
        <v>249.79933507804122</v>
      </c>
      <c r="U30">
        <v>3184289.6175031001</v>
      </c>
      <c r="V30">
        <v>11025228.471059591</v>
      </c>
      <c r="W30">
        <v>35790481.911441207</v>
      </c>
      <c r="Y30">
        <f t="shared" si="3"/>
        <v>50000000.000003897</v>
      </c>
      <c r="Z30">
        <v>0.13817280631803419</v>
      </c>
      <c r="AA30">
        <v>0.11412475817813141</v>
      </c>
      <c r="AB30">
        <v>1.1190452583426449</v>
      </c>
      <c r="AD30">
        <v>8.3624000000000004E-2</v>
      </c>
      <c r="AE30">
        <v>5.4999999999999997E-3</v>
      </c>
      <c r="AF30">
        <v>0.65024575656109274</v>
      </c>
      <c r="AG30">
        <v>0.32808691518753741</v>
      </c>
      <c r="AH30">
        <v>3.1374056634681091</v>
      </c>
    </row>
    <row r="31" spans="1:34">
      <c r="A31" t="s">
        <v>58</v>
      </c>
      <c r="B31" t="s">
        <v>59</v>
      </c>
      <c r="C31" t="s">
        <v>104</v>
      </c>
      <c r="D31" t="s">
        <v>105</v>
      </c>
      <c r="E31" t="s">
        <v>63</v>
      </c>
      <c r="F31" t="s">
        <v>66</v>
      </c>
      <c r="G31" t="s">
        <v>39</v>
      </c>
      <c r="I31" t="str">
        <f t="shared" si="0"/>
        <v>10Qf-300</v>
      </c>
      <c r="J31" t="str">
        <f t="shared" si="1"/>
        <v>PlátanoAguacateGulupa</v>
      </c>
      <c r="K31">
        <v>0</v>
      </c>
      <c r="L31">
        <v>0</v>
      </c>
      <c r="M31">
        <v>0</v>
      </c>
      <c r="O31">
        <v>0</v>
      </c>
      <c r="P31">
        <v>0</v>
      </c>
      <c r="Q31">
        <v>0</v>
      </c>
      <c r="R31">
        <v>0</v>
      </c>
      <c r="T31">
        <f t="shared" si="2"/>
        <v>0</v>
      </c>
      <c r="U31">
        <v>0</v>
      </c>
      <c r="V31">
        <v>0</v>
      </c>
      <c r="W31">
        <v>0</v>
      </c>
      <c r="Y31">
        <f t="shared" si="3"/>
        <v>0</v>
      </c>
      <c r="Z31">
        <v>0</v>
      </c>
      <c r="AA31">
        <v>0</v>
      </c>
      <c r="AB31">
        <v>0</v>
      </c>
      <c r="AD31">
        <v>8.1077999999999997E-2</v>
      </c>
      <c r="AE31">
        <v>5.4999999999999997E-3</v>
      </c>
      <c r="AF31">
        <v>0</v>
      </c>
      <c r="AG31">
        <v>0</v>
      </c>
      <c r="AH31">
        <v>0</v>
      </c>
    </row>
    <row r="32" spans="1:34">
      <c r="A32" t="s">
        <v>58</v>
      </c>
      <c r="B32" t="s">
        <v>59</v>
      </c>
      <c r="C32" t="s">
        <v>106</v>
      </c>
      <c r="D32" t="s">
        <v>107</v>
      </c>
      <c r="E32" t="s">
        <v>62</v>
      </c>
      <c r="F32" t="s">
        <v>63</v>
      </c>
      <c r="G32" t="s">
        <v>66</v>
      </c>
      <c r="H32" t="s">
        <v>39</v>
      </c>
      <c r="I32" t="str">
        <f t="shared" si="0"/>
        <v>10Qf-302,23582309987621</v>
      </c>
      <c r="J32" t="str">
        <f t="shared" si="1"/>
        <v>CaféPlátanoAguacateGulupa</v>
      </c>
      <c r="K32">
        <v>0.29951779083526869</v>
      </c>
      <c r="L32">
        <v>0.2235823099876208</v>
      </c>
      <c r="M32">
        <v>0.2235823099876208</v>
      </c>
      <c r="N32">
        <v>1.489140689065698</v>
      </c>
      <c r="O32">
        <v>2.2358230998762081</v>
      </c>
      <c r="P32">
        <v>35.417487753498669</v>
      </c>
      <c r="Q32">
        <v>11.112541987154341</v>
      </c>
      <c r="R32">
        <v>21.420469022995821</v>
      </c>
      <c r="S32">
        <v>185.23589696999639</v>
      </c>
      <c r="T32">
        <f t="shared" si="2"/>
        <v>253.18639573364521</v>
      </c>
      <c r="U32">
        <v>3315730.007397735</v>
      </c>
      <c r="V32">
        <v>942787.60132320377</v>
      </c>
      <c r="W32">
        <v>11908728.473802179</v>
      </c>
      <c r="X32">
        <v>33832753.917480707</v>
      </c>
      <c r="Y32">
        <f t="shared" si="3"/>
        <v>50000000.00000383</v>
      </c>
      <c r="Z32">
        <v>0.14387627230788949</v>
      </c>
      <c r="AA32">
        <v>3.8316691421163757E-2</v>
      </c>
      <c r="AB32">
        <v>0.12327007652033591</v>
      </c>
      <c r="AC32">
        <v>1.05783383810564</v>
      </c>
      <c r="AD32">
        <v>0.11065</v>
      </c>
      <c r="AE32">
        <v>5.4999999999999997E-3</v>
      </c>
      <c r="AF32">
        <v>0.702352806243835</v>
      </c>
      <c r="AG32">
        <v>0.35437796133037902</v>
      </c>
      <c r="AH32">
        <v>3.4087038674504222</v>
      </c>
    </row>
    <row r="33" spans="1:34">
      <c r="A33" t="s">
        <v>58</v>
      </c>
      <c r="B33" t="s">
        <v>59</v>
      </c>
      <c r="C33" t="s">
        <v>108</v>
      </c>
      <c r="D33" t="s">
        <v>109</v>
      </c>
      <c r="E33" t="s">
        <v>38</v>
      </c>
      <c r="F33" t="s">
        <v>66</v>
      </c>
      <c r="G33" t="s">
        <v>39</v>
      </c>
      <c r="I33" t="str">
        <f t="shared" si="0"/>
        <v>10Qf-300</v>
      </c>
      <c r="J33" t="str">
        <f t="shared" si="1"/>
        <v>FríjolAguacateGulupa</v>
      </c>
      <c r="K33">
        <v>0</v>
      </c>
      <c r="L33">
        <v>0</v>
      </c>
      <c r="M33">
        <v>0</v>
      </c>
      <c r="O33">
        <v>0</v>
      </c>
      <c r="P33">
        <v>0</v>
      </c>
      <c r="Q33">
        <v>0</v>
      </c>
      <c r="R33">
        <v>0</v>
      </c>
      <c r="T33">
        <f t="shared" si="2"/>
        <v>0</v>
      </c>
      <c r="U33">
        <v>0</v>
      </c>
      <c r="V33">
        <v>0</v>
      </c>
      <c r="W33">
        <v>0</v>
      </c>
      <c r="Y33">
        <f t="shared" si="3"/>
        <v>0</v>
      </c>
      <c r="Z33">
        <v>0</v>
      </c>
      <c r="AA33">
        <v>0</v>
      </c>
      <c r="AB33">
        <v>0</v>
      </c>
      <c r="AD33">
        <v>8.1077999999999997E-2</v>
      </c>
      <c r="AE33">
        <v>5.4999999999999997E-3</v>
      </c>
      <c r="AF33">
        <v>0</v>
      </c>
      <c r="AG33">
        <v>0</v>
      </c>
      <c r="AH33">
        <v>0</v>
      </c>
    </row>
    <row r="34" spans="1:34">
      <c r="A34" t="s">
        <v>58</v>
      </c>
      <c r="B34" t="s">
        <v>59</v>
      </c>
      <c r="C34" t="s">
        <v>110</v>
      </c>
      <c r="D34" t="s">
        <v>111</v>
      </c>
      <c r="E34" t="s">
        <v>62</v>
      </c>
      <c r="F34" t="s">
        <v>38</v>
      </c>
      <c r="G34" t="s">
        <v>66</v>
      </c>
      <c r="H34" t="s">
        <v>39</v>
      </c>
      <c r="I34" t="str">
        <f t="shared" si="0"/>
        <v>10Qf-302,39522952191219</v>
      </c>
      <c r="J34" t="str">
        <f t="shared" si="1"/>
        <v>CaféFríjolAguacateGulupa</v>
      </c>
      <c r="K34">
        <v>0.66862931969008732</v>
      </c>
      <c r="L34">
        <v>0.23952295219121941</v>
      </c>
      <c r="M34">
        <v>0.23952295219121941</v>
      </c>
      <c r="N34">
        <v>1.247554297839669</v>
      </c>
      <c r="O34">
        <v>2.3952295219121948</v>
      </c>
      <c r="P34">
        <v>79.06432093971398</v>
      </c>
      <c r="Q34">
        <v>10.745870627851531</v>
      </c>
      <c r="R34">
        <v>22.947674071318961</v>
      </c>
      <c r="S34">
        <v>155.18469213549901</v>
      </c>
      <c r="T34">
        <f t="shared" si="2"/>
        <v>267.94255777438349</v>
      </c>
      <c r="U34">
        <v>7401878.5092524812</v>
      </c>
      <c r="V34">
        <v>1496346.154364384</v>
      </c>
      <c r="W34">
        <v>12757779.45512175</v>
      </c>
      <c r="X34">
        <v>28343995.88126681</v>
      </c>
      <c r="Y34">
        <f t="shared" si="3"/>
        <v>50000000.000005424</v>
      </c>
      <c r="Z34">
        <v>0.32118257083993618</v>
      </c>
      <c r="AA34">
        <v>4.7363446415306633E-2</v>
      </c>
      <c r="AB34">
        <v>0.13205880486082791</v>
      </c>
      <c r="AC34">
        <v>0.88621925437879234</v>
      </c>
      <c r="AD34">
        <v>0.11065</v>
      </c>
      <c r="AE34">
        <v>5.4999999999999997E-3</v>
      </c>
      <c r="AF34">
        <v>0.75242812206665821</v>
      </c>
      <c r="AG34">
        <v>0.37964387922308301</v>
      </c>
      <c r="AH34">
        <v>3.6434515232019371</v>
      </c>
    </row>
    <row r="35" spans="1:34">
      <c r="A35" t="s">
        <v>58</v>
      </c>
      <c r="B35" t="s">
        <v>59</v>
      </c>
      <c r="C35" t="s">
        <v>112</v>
      </c>
      <c r="D35" t="s">
        <v>113</v>
      </c>
      <c r="E35" t="s">
        <v>63</v>
      </c>
      <c r="F35" t="s">
        <v>38</v>
      </c>
      <c r="G35" t="s">
        <v>66</v>
      </c>
      <c r="H35" t="s">
        <v>39</v>
      </c>
      <c r="I35" t="str">
        <f t="shared" si="0"/>
        <v>10Qf-300</v>
      </c>
      <c r="J35" t="str">
        <f t="shared" si="1"/>
        <v>PlátanoFríjolAguacateGulupa</v>
      </c>
      <c r="K35">
        <v>0</v>
      </c>
      <c r="L35">
        <v>0</v>
      </c>
      <c r="M35">
        <v>0</v>
      </c>
      <c r="N35">
        <v>0</v>
      </c>
      <c r="O35">
        <v>0</v>
      </c>
      <c r="P35">
        <v>0</v>
      </c>
      <c r="Q35">
        <v>0</v>
      </c>
      <c r="R35">
        <v>0</v>
      </c>
      <c r="S35">
        <v>0</v>
      </c>
      <c r="T35">
        <f t="shared" si="2"/>
        <v>0</v>
      </c>
      <c r="U35">
        <v>0</v>
      </c>
      <c r="V35">
        <v>0</v>
      </c>
      <c r="W35">
        <v>0</v>
      </c>
      <c r="X35">
        <v>0</v>
      </c>
      <c r="Y35">
        <f t="shared" si="3"/>
        <v>0</v>
      </c>
      <c r="Z35">
        <v>0</v>
      </c>
      <c r="AA35">
        <v>0</v>
      </c>
      <c r="AB35">
        <v>0</v>
      </c>
      <c r="AC35">
        <v>0</v>
      </c>
      <c r="AD35">
        <v>0.10810400000000001</v>
      </c>
      <c r="AE35">
        <v>5.4999999999999997E-3</v>
      </c>
      <c r="AF35">
        <v>0</v>
      </c>
      <c r="AG35">
        <v>0</v>
      </c>
      <c r="AH35">
        <v>0</v>
      </c>
    </row>
    <row r="36" spans="1:34">
      <c r="A36" t="s">
        <v>58</v>
      </c>
      <c r="B36" t="s">
        <v>59</v>
      </c>
      <c r="C36" t="s">
        <v>114</v>
      </c>
      <c r="D36" t="s">
        <v>115</v>
      </c>
      <c r="E36" t="s">
        <v>62</v>
      </c>
      <c r="F36" t="s">
        <v>75</v>
      </c>
      <c r="G36" t="s">
        <v>39</v>
      </c>
      <c r="I36" t="str">
        <f t="shared" si="0"/>
        <v>10Qf-302,24119482608288</v>
      </c>
      <c r="J36" t="str">
        <f t="shared" si="1"/>
        <v>CaféCaña paneleraGulupa</v>
      </c>
      <c r="K36">
        <v>0.22411948260828801</v>
      </c>
      <c r="L36">
        <v>0.22411948260828801</v>
      </c>
      <c r="M36">
        <v>1.7929558608663041</v>
      </c>
      <c r="O36">
        <v>2.24119482608288</v>
      </c>
      <c r="P36">
        <v>26.501761409442182</v>
      </c>
      <c r="Q36">
        <v>11.303053033326259</v>
      </c>
      <c r="R36">
        <v>223.02781030283799</v>
      </c>
      <c r="T36">
        <f t="shared" si="2"/>
        <v>260.83262474560644</v>
      </c>
      <c r="U36">
        <v>2481053.6017056238</v>
      </c>
      <c r="V36">
        <v>1627475.8244361801</v>
      </c>
      <c r="W36">
        <v>40735328.012327403</v>
      </c>
      <c r="Y36">
        <f t="shared" si="3"/>
        <v>44843857.438469209</v>
      </c>
      <c r="Z36">
        <v>0.1076579645547265</v>
      </c>
      <c r="AA36">
        <v>5.093692601214226E-2</v>
      </c>
      <c r="AB36">
        <v>1.273653586783785</v>
      </c>
      <c r="AD36">
        <v>7.9644000000000006E-2</v>
      </c>
      <c r="AE36">
        <v>5.4999999999999997E-3</v>
      </c>
      <c r="AF36">
        <v>0.7040402595024754</v>
      </c>
      <c r="AG36">
        <v>0.3552293799341365</v>
      </c>
      <c r="AH36">
        <v>3.3856084655194918</v>
      </c>
    </row>
    <row r="37" spans="1:34">
      <c r="A37" t="s">
        <v>58</v>
      </c>
      <c r="B37" t="s">
        <v>59</v>
      </c>
      <c r="C37" t="s">
        <v>116</v>
      </c>
      <c r="D37" t="s">
        <v>117</v>
      </c>
      <c r="E37" t="s">
        <v>63</v>
      </c>
      <c r="F37" t="s">
        <v>75</v>
      </c>
      <c r="G37" t="s">
        <v>39</v>
      </c>
      <c r="I37" t="str">
        <f t="shared" si="0"/>
        <v>10Qf-302,33579281531492</v>
      </c>
      <c r="J37" t="str">
        <f t="shared" si="1"/>
        <v>PlátanoCaña paneleraGulupa</v>
      </c>
      <c r="K37">
        <v>0.23357928153149191</v>
      </c>
      <c r="L37">
        <v>0.23357928153149199</v>
      </c>
      <c r="M37">
        <v>1.8686342522519359</v>
      </c>
      <c r="O37">
        <v>2.3357928153149201</v>
      </c>
      <c r="P37">
        <v>11.609413882036391</v>
      </c>
      <c r="Q37">
        <v>11.780140556772221</v>
      </c>
      <c r="R37">
        <v>232.44153112350759</v>
      </c>
      <c r="T37">
        <f t="shared" si="2"/>
        <v>255.83108556231619</v>
      </c>
      <c r="U37">
        <v>984942.19227838446</v>
      </c>
      <c r="V37">
        <v>1696169.5135004639</v>
      </c>
      <c r="W37">
        <v>42454714.509131327</v>
      </c>
      <c r="Y37">
        <f t="shared" si="3"/>
        <v>45135826.214910179</v>
      </c>
      <c r="Z37">
        <v>4.002993462816825E-2</v>
      </c>
      <c r="AA37">
        <v>5.3086909013321852E-2</v>
      </c>
      <c r="AB37">
        <v>1.327412888244651</v>
      </c>
      <c r="AD37">
        <v>7.7098E-2</v>
      </c>
      <c r="AE37">
        <v>5.4999999999999997E-3</v>
      </c>
      <c r="AF37">
        <v>0.73375690533452975</v>
      </c>
      <c r="AG37">
        <v>0.37022316122741478</v>
      </c>
      <c r="AH37">
        <v>3.522370881876864</v>
      </c>
    </row>
    <row r="38" spans="1:34">
      <c r="A38" t="s">
        <v>58</v>
      </c>
      <c r="B38" t="s">
        <v>59</v>
      </c>
      <c r="C38" t="s">
        <v>118</v>
      </c>
      <c r="D38" t="s">
        <v>119</v>
      </c>
      <c r="E38" t="s">
        <v>62</v>
      </c>
      <c r="F38" t="s">
        <v>63</v>
      </c>
      <c r="G38" t="s">
        <v>75</v>
      </c>
      <c r="H38" t="s">
        <v>39</v>
      </c>
      <c r="I38" t="str">
        <f t="shared" si="0"/>
        <v>10Qf-302,44251330405615</v>
      </c>
      <c r="J38" t="str">
        <f t="shared" si="1"/>
        <v>CaféPlátanoCaña paneleraGulupa</v>
      </c>
      <c r="K38">
        <v>0.2442513304056152</v>
      </c>
      <c r="L38">
        <v>0.2442513304056152</v>
      </c>
      <c r="M38">
        <v>0.2442513304056152</v>
      </c>
      <c r="N38">
        <v>1.709759312839306</v>
      </c>
      <c r="O38">
        <v>2.4425133040561522</v>
      </c>
      <c r="P38">
        <v>28.882319408446939</v>
      </c>
      <c r="Q38">
        <v>12.139838633481279</v>
      </c>
      <c r="R38">
        <v>12.318365672208939</v>
      </c>
      <c r="S38">
        <v>212.67889746220021</v>
      </c>
      <c r="T38">
        <f t="shared" si="2"/>
        <v>266.01942117633735</v>
      </c>
      <c r="U38">
        <v>2703917.7316119322</v>
      </c>
      <c r="V38">
        <v>1029943.406192829</v>
      </c>
      <c r="W38">
        <v>1773666.129759361</v>
      </c>
      <c r="X38">
        <v>38845131.634745844</v>
      </c>
      <c r="Y38">
        <f t="shared" si="3"/>
        <v>44352658.902309969</v>
      </c>
      <c r="Z38">
        <v>0.11732849266483231</v>
      </c>
      <c r="AA38">
        <v>4.1858870037074253E-2</v>
      </c>
      <c r="AB38">
        <v>5.5512407044875298E-2</v>
      </c>
      <c r="AC38">
        <v>1.2145536478977179</v>
      </c>
      <c r="AD38">
        <v>0.10667</v>
      </c>
      <c r="AE38">
        <v>5.4999999999999997E-3</v>
      </c>
      <c r="AF38">
        <v>0.76728166619564975</v>
      </c>
      <c r="AG38">
        <v>0.38713835869289998</v>
      </c>
      <c r="AH38">
        <v>3.709103328944702</v>
      </c>
    </row>
    <row r="39" spans="1:34">
      <c r="A39" t="s">
        <v>58</v>
      </c>
      <c r="B39" t="s">
        <v>59</v>
      </c>
      <c r="C39" t="s">
        <v>120</v>
      </c>
      <c r="D39" t="s">
        <v>121</v>
      </c>
      <c r="E39" t="s">
        <v>38</v>
      </c>
      <c r="F39" t="s">
        <v>75</v>
      </c>
      <c r="G39" t="s">
        <v>39</v>
      </c>
      <c r="I39" t="str">
        <f t="shared" si="0"/>
        <v>10Qf-302,35010680271487</v>
      </c>
      <c r="J39" t="str">
        <f t="shared" si="1"/>
        <v>FríjolCaña paneleraGulupa</v>
      </c>
      <c r="K39">
        <v>0.2350106802714865</v>
      </c>
      <c r="L39">
        <v>0.2350106802714865</v>
      </c>
      <c r="M39">
        <v>1.880085442171892</v>
      </c>
      <c r="O39">
        <v>2.3501068027148651</v>
      </c>
      <c r="P39">
        <v>10.54343370127078</v>
      </c>
      <c r="Q39">
        <v>11.852330514029401</v>
      </c>
      <c r="R39">
        <v>233.86595760770209</v>
      </c>
      <c r="T39">
        <f t="shared" si="2"/>
        <v>256.26172182300229</v>
      </c>
      <c r="U39">
        <v>1468157.1199826249</v>
      </c>
      <c r="V39">
        <v>1706563.8211142339</v>
      </c>
      <c r="W39">
        <v>42714881.525900781</v>
      </c>
      <c r="Y39">
        <f t="shared" si="3"/>
        <v>45889602.466997638</v>
      </c>
      <c r="Z39">
        <v>4.6471186415476012E-2</v>
      </c>
      <c r="AA39">
        <v>5.3412231251551402E-2</v>
      </c>
      <c r="AB39">
        <v>1.3355474159443159</v>
      </c>
      <c r="AD39">
        <v>7.7098E-2</v>
      </c>
      <c r="AE39">
        <v>5.4999999999999997E-3</v>
      </c>
      <c r="AF39">
        <v>0.7382534458790152</v>
      </c>
      <c r="AG39">
        <v>0.37249192823030608</v>
      </c>
      <c r="AH39">
        <v>3.5434501768241859</v>
      </c>
    </row>
    <row r="40" spans="1:34">
      <c r="A40" t="s">
        <v>58</v>
      </c>
      <c r="B40" t="s">
        <v>59</v>
      </c>
      <c r="C40" t="s">
        <v>122</v>
      </c>
      <c r="D40" t="s">
        <v>123</v>
      </c>
      <c r="E40" t="s">
        <v>62</v>
      </c>
      <c r="F40" t="s">
        <v>38</v>
      </c>
      <c r="G40" t="s">
        <v>75</v>
      </c>
      <c r="H40" t="s">
        <v>39</v>
      </c>
      <c r="I40" t="str">
        <f t="shared" si="0"/>
        <v>10Qf-302,45816954456761</v>
      </c>
      <c r="J40" t="str">
        <f t="shared" si="1"/>
        <v>CaféFríjolCaña paneleraGulupa</v>
      </c>
      <c r="K40">
        <v>0.24581695445676069</v>
      </c>
      <c r="L40">
        <v>0.24581695445676069</v>
      </c>
      <c r="M40">
        <v>0.24581695445676069</v>
      </c>
      <c r="N40">
        <v>1.720718681197325</v>
      </c>
      <c r="O40">
        <v>2.4581695445676068</v>
      </c>
      <c r="P40">
        <v>29.067451885898091</v>
      </c>
      <c r="Q40">
        <v>11.028242456764669</v>
      </c>
      <c r="R40">
        <v>12.39732503564491</v>
      </c>
      <c r="S40">
        <v>214.0421457052496</v>
      </c>
      <c r="T40">
        <f t="shared" si="2"/>
        <v>266.53516508355727</v>
      </c>
      <c r="U40">
        <v>2721249.5456327619</v>
      </c>
      <c r="V40">
        <v>1535666.0024183809</v>
      </c>
      <c r="W40">
        <v>1785035.1337555391</v>
      </c>
      <c r="X40">
        <v>39094124.638207801</v>
      </c>
      <c r="Y40">
        <f t="shared" si="3"/>
        <v>45136075.320014484</v>
      </c>
      <c r="Z40">
        <v>0.11808055534426851</v>
      </c>
      <c r="AA40">
        <v>4.860802709667613E-2</v>
      </c>
      <c r="AB40">
        <v>5.5868235442870541E-2</v>
      </c>
      <c r="AC40">
        <v>1.222338802637295</v>
      </c>
      <c r="AD40">
        <v>0.10667</v>
      </c>
      <c r="AE40">
        <v>5.4999999999999997E-3</v>
      </c>
      <c r="AF40">
        <v>0.77219985693223248</v>
      </c>
      <c r="AG40">
        <v>0.38961987281396571</v>
      </c>
      <c r="AH40">
        <v>3.7321592743138048</v>
      </c>
    </row>
    <row r="41" spans="1:34">
      <c r="A41" t="s">
        <v>58</v>
      </c>
      <c r="B41" t="s">
        <v>59</v>
      </c>
      <c r="C41" t="s">
        <v>124</v>
      </c>
      <c r="D41" t="s">
        <v>125</v>
      </c>
      <c r="E41" t="s">
        <v>63</v>
      </c>
      <c r="F41" t="s">
        <v>38</v>
      </c>
      <c r="G41" t="s">
        <v>75</v>
      </c>
      <c r="H41" t="s">
        <v>39</v>
      </c>
      <c r="I41" t="str">
        <f t="shared" si="0"/>
        <v>10Qf-302,57243755082925</v>
      </c>
      <c r="J41" t="str">
        <f t="shared" si="1"/>
        <v>PlátanoFríjolCaña paneleraGulupa</v>
      </c>
      <c r="K41">
        <v>0.25724375508292502</v>
      </c>
      <c r="L41">
        <v>0.25724375508292502</v>
      </c>
      <c r="M41">
        <v>0.25724375508292502</v>
      </c>
      <c r="N41">
        <v>1.8007062855804761</v>
      </c>
      <c r="O41">
        <v>2.572437550829251</v>
      </c>
      <c r="P41">
        <v>12.78559126368507</v>
      </c>
      <c r="Q41">
        <v>11.54089028485668</v>
      </c>
      <c r="R41">
        <v>12.973614664621611</v>
      </c>
      <c r="S41">
        <v>223.99189441145819</v>
      </c>
      <c r="T41">
        <f t="shared" si="2"/>
        <v>261.29199062462158</v>
      </c>
      <c r="U41">
        <v>1084729.032558223</v>
      </c>
      <c r="V41">
        <v>1607051.4334062189</v>
      </c>
      <c r="W41">
        <v>1868012.4883045759</v>
      </c>
      <c r="X41">
        <v>40911414.942216508</v>
      </c>
      <c r="Y41">
        <f t="shared" si="3"/>
        <v>45471207.896485522</v>
      </c>
      <c r="Z41">
        <v>4.4085462682980622E-2</v>
      </c>
      <c r="AA41">
        <v>5.0867571137047082E-2</v>
      </c>
      <c r="AB41">
        <v>5.8465270253394902E-2</v>
      </c>
      <c r="AC41">
        <v>1.279159219382868</v>
      </c>
      <c r="AD41">
        <v>0.10412399999999999</v>
      </c>
      <c r="AE41">
        <v>5.4999999999999997E-3</v>
      </c>
      <c r="AF41">
        <v>0.80809556570552377</v>
      </c>
      <c r="AG41">
        <v>0.40773135180643622</v>
      </c>
      <c r="AH41">
        <v>3.8978884683412098</v>
      </c>
    </row>
    <row r="42" spans="1:34">
      <c r="A42" t="s">
        <v>58</v>
      </c>
      <c r="B42" t="s">
        <v>59</v>
      </c>
      <c r="C42" t="s">
        <v>126</v>
      </c>
      <c r="D42" t="s">
        <v>127</v>
      </c>
      <c r="E42" t="s">
        <v>66</v>
      </c>
      <c r="F42" t="s">
        <v>75</v>
      </c>
      <c r="G42" t="s">
        <v>39</v>
      </c>
      <c r="I42" t="str">
        <f t="shared" si="0"/>
        <v>10Qf-300</v>
      </c>
      <c r="J42" t="str">
        <f t="shared" si="1"/>
        <v>AguacateCaña paneleraGulupa</v>
      </c>
      <c r="K42">
        <v>0</v>
      </c>
      <c r="L42">
        <v>0</v>
      </c>
      <c r="M42">
        <v>0</v>
      </c>
      <c r="O42">
        <v>0</v>
      </c>
      <c r="P42">
        <v>0</v>
      </c>
      <c r="Q42">
        <v>0</v>
      </c>
      <c r="R42">
        <v>0</v>
      </c>
      <c r="T42">
        <f t="shared" si="2"/>
        <v>0</v>
      </c>
      <c r="U42">
        <v>0</v>
      </c>
      <c r="V42">
        <v>0</v>
      </c>
      <c r="W42">
        <v>0</v>
      </c>
      <c r="Y42">
        <f t="shared" si="3"/>
        <v>0</v>
      </c>
      <c r="Z42">
        <v>0</v>
      </c>
      <c r="AA42">
        <v>0</v>
      </c>
      <c r="AB42">
        <v>0</v>
      </c>
      <c r="AD42">
        <v>7.7098E-2</v>
      </c>
      <c r="AE42">
        <v>5.4999999999999997E-3</v>
      </c>
      <c r="AF42">
        <v>0</v>
      </c>
      <c r="AG42">
        <v>0</v>
      </c>
      <c r="AH42">
        <v>0</v>
      </c>
    </row>
    <row r="43" spans="1:34">
      <c r="A43" t="s">
        <v>58</v>
      </c>
      <c r="B43" t="s">
        <v>59</v>
      </c>
      <c r="C43" t="s">
        <v>128</v>
      </c>
      <c r="D43" t="s">
        <v>129</v>
      </c>
      <c r="E43" t="s">
        <v>62</v>
      </c>
      <c r="F43" t="s">
        <v>66</v>
      </c>
      <c r="G43" t="s">
        <v>75</v>
      </c>
      <c r="H43" t="s">
        <v>39</v>
      </c>
      <c r="I43" t="str">
        <f t="shared" si="0"/>
        <v>10Qf-302,19600156001467</v>
      </c>
      <c r="J43" t="str">
        <f t="shared" si="1"/>
        <v>CaféAguacateCaña paneleraGulupa</v>
      </c>
      <c r="K43">
        <v>0.27513741767453309</v>
      </c>
      <c r="L43">
        <v>0.21960015600146701</v>
      </c>
      <c r="M43">
        <v>0.21960015600146671</v>
      </c>
      <c r="N43">
        <v>1.4816638303372009</v>
      </c>
      <c r="O43">
        <v>2.196001560014667</v>
      </c>
      <c r="P43">
        <v>32.534548595066532</v>
      </c>
      <c r="Q43">
        <v>21.03895580708026</v>
      </c>
      <c r="R43">
        <v>11.075129125429759</v>
      </c>
      <c r="S43">
        <v>184.3058420441854</v>
      </c>
      <c r="T43">
        <f t="shared" si="2"/>
        <v>248.95447557176195</v>
      </c>
      <c r="U43">
        <v>3045833.7362775132</v>
      </c>
      <c r="V43">
        <v>11696625.867989579</v>
      </c>
      <c r="W43">
        <v>1594658.084944126</v>
      </c>
      <c r="X43">
        <v>33662882.310792074</v>
      </c>
      <c r="Y43">
        <f t="shared" si="3"/>
        <v>50000000.000003293</v>
      </c>
      <c r="Z43">
        <v>0.1321649238832773</v>
      </c>
      <c r="AA43">
        <v>0.12107455207738629</v>
      </c>
      <c r="AB43">
        <v>4.9909792617413247E-2</v>
      </c>
      <c r="AC43">
        <v>1.052522537283753</v>
      </c>
      <c r="AD43">
        <v>0.10667</v>
      </c>
      <c r="AE43">
        <v>5.4999999999999997E-3</v>
      </c>
      <c r="AF43">
        <v>0.6898434219941364</v>
      </c>
      <c r="AG43">
        <v>0.34806624726232482</v>
      </c>
      <c r="AH43">
        <v>3.3460812292711291</v>
      </c>
    </row>
    <row r="44" spans="1:34">
      <c r="A44" t="s">
        <v>58</v>
      </c>
      <c r="B44" t="s">
        <v>59</v>
      </c>
      <c r="C44" t="s">
        <v>130</v>
      </c>
      <c r="D44" t="s">
        <v>131</v>
      </c>
      <c r="E44" t="s">
        <v>63</v>
      </c>
      <c r="F44" t="s">
        <v>66</v>
      </c>
      <c r="G44" t="s">
        <v>75</v>
      </c>
      <c r="H44" t="s">
        <v>39</v>
      </c>
      <c r="I44" t="str">
        <f t="shared" si="0"/>
        <v>10Qf-300</v>
      </c>
      <c r="J44" t="str">
        <f t="shared" si="1"/>
        <v>PlátanoAguacateCaña paneleraGulupa</v>
      </c>
      <c r="K44">
        <v>0</v>
      </c>
      <c r="L44">
        <v>0</v>
      </c>
      <c r="M44">
        <v>0</v>
      </c>
      <c r="N44">
        <v>0</v>
      </c>
      <c r="O44">
        <v>0</v>
      </c>
      <c r="P44">
        <v>0</v>
      </c>
      <c r="Q44">
        <v>0</v>
      </c>
      <c r="R44">
        <v>0</v>
      </c>
      <c r="S44">
        <v>0</v>
      </c>
      <c r="T44">
        <f t="shared" si="2"/>
        <v>0</v>
      </c>
      <c r="U44">
        <v>0</v>
      </c>
      <c r="V44">
        <v>0</v>
      </c>
      <c r="W44">
        <v>0</v>
      </c>
      <c r="X44">
        <v>0</v>
      </c>
      <c r="Y44">
        <f t="shared" si="3"/>
        <v>0</v>
      </c>
      <c r="Z44">
        <v>0</v>
      </c>
      <c r="AA44">
        <v>0</v>
      </c>
      <c r="AB44">
        <v>0</v>
      </c>
      <c r="AC44">
        <v>0</v>
      </c>
      <c r="AD44">
        <v>0.10412399999999999</v>
      </c>
      <c r="AE44">
        <v>5.4999999999999997E-3</v>
      </c>
      <c r="AF44">
        <v>0</v>
      </c>
      <c r="AG44">
        <v>0</v>
      </c>
      <c r="AH44">
        <v>0</v>
      </c>
    </row>
    <row r="45" spans="1:34">
      <c r="A45" t="s">
        <v>58</v>
      </c>
      <c r="B45" t="s">
        <v>59</v>
      </c>
      <c r="C45" t="s">
        <v>132</v>
      </c>
      <c r="D45" t="s">
        <v>133</v>
      </c>
      <c r="E45" t="s">
        <v>38</v>
      </c>
      <c r="F45" t="s">
        <v>66</v>
      </c>
      <c r="G45" t="s">
        <v>75</v>
      </c>
      <c r="H45" t="s">
        <v>39</v>
      </c>
      <c r="I45" t="str">
        <f t="shared" si="0"/>
        <v>10Qf-300</v>
      </c>
      <c r="J45" t="str">
        <f t="shared" si="1"/>
        <v>FríjolAguacateCaña paneleraGulupa</v>
      </c>
      <c r="K45">
        <v>0</v>
      </c>
      <c r="L45">
        <v>0</v>
      </c>
      <c r="M45">
        <v>0</v>
      </c>
      <c r="N45">
        <v>0</v>
      </c>
      <c r="O45">
        <v>0</v>
      </c>
      <c r="P45">
        <v>0</v>
      </c>
      <c r="Q45">
        <v>0</v>
      </c>
      <c r="R45">
        <v>0</v>
      </c>
      <c r="S45">
        <v>0</v>
      </c>
      <c r="T45">
        <f t="shared" si="2"/>
        <v>0</v>
      </c>
      <c r="U45">
        <v>0</v>
      </c>
      <c r="V45">
        <v>0</v>
      </c>
      <c r="W45">
        <v>0</v>
      </c>
      <c r="X45">
        <v>0</v>
      </c>
      <c r="Y45">
        <f t="shared" si="3"/>
        <v>0</v>
      </c>
      <c r="Z45">
        <v>0</v>
      </c>
      <c r="AA45">
        <v>0</v>
      </c>
      <c r="AB45">
        <v>0</v>
      </c>
      <c r="AC45">
        <v>0</v>
      </c>
      <c r="AD45">
        <v>0.10412399999999999</v>
      </c>
      <c r="AE45">
        <v>5.4999999999999997E-3</v>
      </c>
      <c r="AF45">
        <v>0</v>
      </c>
      <c r="AG45">
        <v>0</v>
      </c>
      <c r="AH45">
        <v>0</v>
      </c>
    </row>
    <row r="46" spans="1:34">
      <c r="A46" t="s">
        <v>134</v>
      </c>
      <c r="B46" t="s">
        <v>135</v>
      </c>
      <c r="C46" t="s">
        <v>136</v>
      </c>
      <c r="D46" t="s">
        <v>137</v>
      </c>
      <c r="E46" t="s">
        <v>62</v>
      </c>
      <c r="F46" t="s">
        <v>63</v>
      </c>
      <c r="G46" t="s">
        <v>38</v>
      </c>
      <c r="I46" t="str">
        <f t="shared" si="0"/>
        <v>09QeL-383,43098112809803</v>
      </c>
      <c r="J46" t="str">
        <f t="shared" si="1"/>
        <v>CaféPlátanoFríjol</v>
      </c>
      <c r="K46">
        <v>2.7447849024784259</v>
      </c>
      <c r="L46">
        <v>0.34309811280980318</v>
      </c>
      <c r="M46">
        <v>0.34309811280980318</v>
      </c>
      <c r="O46">
        <v>3.4309811280980318</v>
      </c>
      <c r="P46">
        <v>349.89033053159199</v>
      </c>
      <c r="Q46">
        <v>18.22073159616146</v>
      </c>
      <c r="R46">
        <v>16.515495521162801</v>
      </c>
      <c r="T46">
        <f t="shared" si="2"/>
        <v>384.62655764891622</v>
      </c>
      <c r="U46">
        <v>32756187.460735649</v>
      </c>
      <c r="V46">
        <v>1528463.1902457159</v>
      </c>
      <c r="W46">
        <v>2256333.7899025721</v>
      </c>
      <c r="Y46">
        <f t="shared" si="3"/>
        <v>36540984.440883942</v>
      </c>
      <c r="Z46">
        <v>1.4213576305532269</v>
      </c>
      <c r="AA46">
        <v>6.2826142825377906E-2</v>
      </c>
      <c r="AB46">
        <v>7.2793616657864615E-2</v>
      </c>
      <c r="AD46">
        <v>8.3624000000000004E-2</v>
      </c>
      <c r="AE46">
        <v>5.4999999999999997E-3</v>
      </c>
      <c r="AF46">
        <v>1.0777951187742509</v>
      </c>
      <c r="AG46">
        <v>0.5438105088035381</v>
      </c>
      <c r="AH46">
        <v>5.1417107556758213</v>
      </c>
    </row>
    <row r="47" spans="1:34">
      <c r="A47" t="s">
        <v>134</v>
      </c>
      <c r="B47" t="s">
        <v>135</v>
      </c>
      <c r="C47" t="s">
        <v>138</v>
      </c>
      <c r="D47" t="s">
        <v>139</v>
      </c>
      <c r="E47" t="s">
        <v>62</v>
      </c>
      <c r="F47" t="s">
        <v>63</v>
      </c>
      <c r="G47" t="s">
        <v>46</v>
      </c>
      <c r="I47" t="str">
        <f t="shared" si="0"/>
        <v>09QeL-381,84794976455414</v>
      </c>
      <c r="J47" t="str">
        <f t="shared" si="1"/>
        <v>CaféPlátanoGranadilla</v>
      </c>
      <c r="K47">
        <v>0.1847949764554136</v>
      </c>
      <c r="L47">
        <v>0.18479497645541371</v>
      </c>
      <c r="M47">
        <v>1.478359811643309</v>
      </c>
      <c r="O47">
        <v>1.847949764554137</v>
      </c>
      <c r="P47">
        <v>23.556663888007758</v>
      </c>
      <c r="Q47">
        <v>9.8138099295801862</v>
      </c>
      <c r="R47">
        <v>157.7443518110039</v>
      </c>
      <c r="T47">
        <f t="shared" si="2"/>
        <v>191.11482562859183</v>
      </c>
      <c r="U47">
        <v>2205338.1615113062</v>
      </c>
      <c r="V47">
        <v>823240.66705374559</v>
      </c>
      <c r="W47">
        <v>30641723.327358659</v>
      </c>
      <c r="Y47">
        <f t="shared" si="3"/>
        <v>33670302.155923709</v>
      </c>
      <c r="Z47">
        <v>9.5694110542372687E-2</v>
      </c>
      <c r="AA47">
        <v>3.3838587712186452E-2</v>
      </c>
      <c r="AB47">
        <v>1.210697947345291</v>
      </c>
      <c r="AD47">
        <v>8.3624000000000004E-2</v>
      </c>
      <c r="AE47">
        <v>5.4999999999999997E-3</v>
      </c>
      <c r="AF47">
        <v>0.58050777944109</v>
      </c>
      <c r="AG47">
        <v>0.29290003768183059</v>
      </c>
      <c r="AH47">
        <v>2.810481581677057</v>
      </c>
    </row>
    <row r="48" spans="1:34">
      <c r="A48" t="s">
        <v>134</v>
      </c>
      <c r="B48" t="s">
        <v>135</v>
      </c>
      <c r="C48" t="s">
        <v>140</v>
      </c>
      <c r="D48" t="s">
        <v>141</v>
      </c>
      <c r="E48" t="s">
        <v>62</v>
      </c>
      <c r="F48" t="s">
        <v>38</v>
      </c>
      <c r="G48" t="s">
        <v>46</v>
      </c>
      <c r="I48" t="str">
        <f t="shared" si="0"/>
        <v>09QeL-381,85582609240949</v>
      </c>
      <c r="J48" t="str">
        <f t="shared" si="1"/>
        <v>CaféFríjolGranadilla</v>
      </c>
      <c r="K48">
        <v>0.18558260924094869</v>
      </c>
      <c r="L48">
        <v>0.18558260924094869</v>
      </c>
      <c r="M48">
        <v>1.4846608739275891</v>
      </c>
      <c r="O48">
        <v>1.8558260924094869</v>
      </c>
      <c r="P48">
        <v>23.657067054543521</v>
      </c>
      <c r="Q48">
        <v>8.9332719630074848</v>
      </c>
      <c r="R48">
        <v>158.41668947733271</v>
      </c>
      <c r="T48">
        <f t="shared" si="2"/>
        <v>191.00702849488371</v>
      </c>
      <c r="U48">
        <v>2214737.749489916</v>
      </c>
      <c r="V48">
        <v>1220456.471239073</v>
      </c>
      <c r="W48">
        <v>30772324.42031502</v>
      </c>
      <c r="Y48">
        <f t="shared" si="3"/>
        <v>34207518.641044006</v>
      </c>
      <c r="Z48">
        <v>9.6101977792292084E-2</v>
      </c>
      <c r="AA48">
        <v>3.9374245474036632E-2</v>
      </c>
      <c r="AB48">
        <v>1.2158581817575029</v>
      </c>
      <c r="AD48">
        <v>8.3624000000000004E-2</v>
      </c>
      <c r="AE48">
        <v>5.4999999999999997E-3</v>
      </c>
      <c r="AF48">
        <v>0.58298201855795395</v>
      </c>
      <c r="AG48">
        <v>0.29414843564690368</v>
      </c>
      <c r="AH48">
        <v>2.822080546614345</v>
      </c>
    </row>
    <row r="49" spans="1:34">
      <c r="A49" t="s">
        <v>134</v>
      </c>
      <c r="B49" t="s">
        <v>135</v>
      </c>
      <c r="C49" t="s">
        <v>142</v>
      </c>
      <c r="D49" t="s">
        <v>143</v>
      </c>
      <c r="E49" t="s">
        <v>63</v>
      </c>
      <c r="F49" t="s">
        <v>38</v>
      </c>
      <c r="G49" t="s">
        <v>46</v>
      </c>
      <c r="I49" t="str">
        <f t="shared" si="0"/>
        <v>09QeL-381,92522224769762</v>
      </c>
      <c r="J49" t="str">
        <f t="shared" si="1"/>
        <v>PlátanoFríjolGranadilla</v>
      </c>
      <c r="K49">
        <v>0.19252222476976219</v>
      </c>
      <c r="L49">
        <v>0.19252222476976311</v>
      </c>
      <c r="M49">
        <v>1.540177798158098</v>
      </c>
      <c r="O49">
        <v>1.9252222476976231</v>
      </c>
      <c r="P49">
        <v>10.22417685453814</v>
      </c>
      <c r="Q49">
        <v>9.2673198195990505</v>
      </c>
      <c r="R49">
        <v>164.34047146755569</v>
      </c>
      <c r="T49">
        <f t="shared" si="2"/>
        <v>183.83196814169287</v>
      </c>
      <c r="U49">
        <v>857664.68213691015</v>
      </c>
      <c r="V49">
        <v>1266093.8222532319</v>
      </c>
      <c r="W49">
        <v>31923014.67776069</v>
      </c>
      <c r="Y49">
        <f t="shared" si="3"/>
        <v>34046773.182150833</v>
      </c>
      <c r="Z49">
        <v>3.5253556749085653E-2</v>
      </c>
      <c r="AA49">
        <v>4.0846593160301863E-2</v>
      </c>
      <c r="AB49">
        <v>1.261323585835342</v>
      </c>
      <c r="AD49">
        <v>8.1077999999999997E-2</v>
      </c>
      <c r="AE49">
        <v>5.4999999999999997E-3</v>
      </c>
      <c r="AF49">
        <v>0.60478185791548378</v>
      </c>
      <c r="AG49">
        <v>0.3051477262600733</v>
      </c>
      <c r="AH49">
        <v>2.9217298318731801</v>
      </c>
    </row>
    <row r="50" spans="1:34">
      <c r="A50" t="s">
        <v>134</v>
      </c>
      <c r="B50" t="s">
        <v>135</v>
      </c>
      <c r="C50" t="s">
        <v>144</v>
      </c>
      <c r="D50" t="s">
        <v>145</v>
      </c>
      <c r="E50" t="s">
        <v>62</v>
      </c>
      <c r="F50" t="s">
        <v>63</v>
      </c>
      <c r="G50" t="s">
        <v>38</v>
      </c>
      <c r="H50" t="s">
        <v>46</v>
      </c>
      <c r="I50" t="str">
        <f t="shared" si="0"/>
        <v>09QeL-382,03696808159461</v>
      </c>
      <c r="J50" t="str">
        <f t="shared" si="1"/>
        <v>CaféPlátanoFríjolGranadilla</v>
      </c>
      <c r="K50">
        <v>0.20369680815946159</v>
      </c>
      <c r="L50">
        <v>0.20369680815946159</v>
      </c>
      <c r="M50">
        <v>0.20369680815946159</v>
      </c>
      <c r="N50">
        <v>1.4258776571162299</v>
      </c>
      <c r="O50">
        <v>2.036968081594615</v>
      </c>
      <c r="P50">
        <v>25.96616713782894</v>
      </c>
      <c r="Q50">
        <v>10.817619595960339</v>
      </c>
      <c r="R50">
        <v>9.8052236291304453</v>
      </c>
      <c r="S50">
        <v>152.14438664534069</v>
      </c>
      <c r="T50">
        <f t="shared" si="2"/>
        <v>198.7333970082604</v>
      </c>
      <c r="U50">
        <v>2430912.1006895639</v>
      </c>
      <c r="V50">
        <v>907446.18410324398</v>
      </c>
      <c r="W50">
        <v>1339581.8105250821</v>
      </c>
      <c r="X50">
        <v>29553934.247882221</v>
      </c>
      <c r="Y50">
        <f t="shared" si="3"/>
        <v>34231874.34320011</v>
      </c>
      <c r="Z50">
        <v>0.10548222279106741</v>
      </c>
      <c r="AA50">
        <v>3.7299781854510612E-2</v>
      </c>
      <c r="AB50">
        <v>4.3217455339983918E-2</v>
      </c>
      <c r="AC50">
        <v>1.167717858020783</v>
      </c>
      <c r="AD50">
        <v>0.11065</v>
      </c>
      <c r="AE50">
        <v>5.4999999999999997E-3</v>
      </c>
      <c r="AF50">
        <v>0.63988526123391043</v>
      </c>
      <c r="AG50">
        <v>0.32285944093274649</v>
      </c>
      <c r="AH50">
        <v>3.1158627837612718</v>
      </c>
    </row>
    <row r="51" spans="1:34">
      <c r="A51" t="s">
        <v>134</v>
      </c>
      <c r="B51" t="s">
        <v>135</v>
      </c>
      <c r="C51" t="s">
        <v>146</v>
      </c>
      <c r="D51" t="s">
        <v>147</v>
      </c>
      <c r="E51" t="s">
        <v>62</v>
      </c>
      <c r="F51" t="s">
        <v>63</v>
      </c>
      <c r="G51" t="s">
        <v>39</v>
      </c>
      <c r="I51" t="str">
        <f t="shared" si="0"/>
        <v>09QeL-382,09267554725345</v>
      </c>
      <c r="J51" t="str">
        <f t="shared" si="1"/>
        <v>CaféPlátanoGulupa</v>
      </c>
      <c r="K51">
        <v>0.20926755472534511</v>
      </c>
      <c r="L51">
        <v>0.2092675547253452</v>
      </c>
      <c r="M51">
        <v>1.674140437802762</v>
      </c>
      <c r="O51">
        <v>2.0926755472534522</v>
      </c>
      <c r="P51">
        <v>26.67629577322209</v>
      </c>
      <c r="Q51">
        <v>11.113462313181801</v>
      </c>
      <c r="R51">
        <v>224.4966189746483</v>
      </c>
      <c r="T51">
        <f t="shared" si="2"/>
        <v>262.28637706105218</v>
      </c>
      <c r="U51">
        <v>2497393.2368410942</v>
      </c>
      <c r="V51">
        <v>932263.22841284354</v>
      </c>
      <c r="W51">
        <v>40906233.996947959</v>
      </c>
      <c r="Y51">
        <f t="shared" si="3"/>
        <v>44335890.462201893</v>
      </c>
      <c r="Z51">
        <v>0.10836697457330979</v>
      </c>
      <c r="AA51">
        <v>3.831986475886108E-2</v>
      </c>
      <c r="AB51">
        <v>1.2820415695676819</v>
      </c>
      <c r="AD51">
        <v>8.3624000000000004E-2</v>
      </c>
      <c r="AE51">
        <v>5.4999999999999997E-3</v>
      </c>
      <c r="AF51">
        <v>0.65738498866600581</v>
      </c>
      <c r="AG51">
        <v>0.33168907423967209</v>
      </c>
      <c r="AH51">
        <v>3.1708736101591302</v>
      </c>
    </row>
    <row r="52" spans="1:34">
      <c r="A52" t="s">
        <v>134</v>
      </c>
      <c r="B52" t="s">
        <v>135</v>
      </c>
      <c r="C52" t="s">
        <v>148</v>
      </c>
      <c r="D52" t="s">
        <v>149</v>
      </c>
      <c r="E52" t="s">
        <v>62</v>
      </c>
      <c r="F52" t="s">
        <v>38</v>
      </c>
      <c r="G52" t="s">
        <v>39</v>
      </c>
      <c r="I52" t="str">
        <f t="shared" si="0"/>
        <v>09QeL-382,1027818538242</v>
      </c>
      <c r="J52" t="str">
        <f t="shared" si="1"/>
        <v>CaféFríjolGulupa</v>
      </c>
      <c r="K52">
        <v>0.21027818538241991</v>
      </c>
      <c r="L52">
        <v>0.21027818538241991</v>
      </c>
      <c r="M52">
        <v>1.682225483059359</v>
      </c>
      <c r="O52">
        <v>2.1027818538241991</v>
      </c>
      <c r="P52">
        <v>26.8051255020398</v>
      </c>
      <c r="Q52">
        <v>10.122027196362851</v>
      </c>
      <c r="R52">
        <v>225.58079643275059</v>
      </c>
      <c r="T52">
        <f t="shared" si="2"/>
        <v>262.50794913115323</v>
      </c>
      <c r="U52">
        <v>2509454.0752794049</v>
      </c>
      <c r="V52">
        <v>1382863.260518041</v>
      </c>
      <c r="W52">
        <v>41103785.376554057</v>
      </c>
      <c r="Y52">
        <f t="shared" si="3"/>
        <v>44996102.712351501</v>
      </c>
      <c r="Z52">
        <v>0.1088903188961408</v>
      </c>
      <c r="AA52">
        <v>4.4613797181462973E-2</v>
      </c>
      <c r="AB52">
        <v>1.2882330239264319</v>
      </c>
      <c r="AD52">
        <v>8.3624000000000004E-2</v>
      </c>
      <c r="AE52">
        <v>5.4999999999999997E-3</v>
      </c>
      <c r="AF52">
        <v>0.66055974465681644</v>
      </c>
      <c r="AG52">
        <v>0.33329092383113562</v>
      </c>
      <c r="AH52">
        <v>3.1857565223121509</v>
      </c>
    </row>
    <row r="53" spans="1:34">
      <c r="A53" t="s">
        <v>134</v>
      </c>
      <c r="B53" t="s">
        <v>135</v>
      </c>
      <c r="C53" t="s">
        <v>150</v>
      </c>
      <c r="D53" t="s">
        <v>151</v>
      </c>
      <c r="E53" t="s">
        <v>63</v>
      </c>
      <c r="F53" t="s">
        <v>38</v>
      </c>
      <c r="G53" t="s">
        <v>39</v>
      </c>
      <c r="I53" t="str">
        <f t="shared" si="0"/>
        <v>09QeL-382,19232157558652</v>
      </c>
      <c r="J53" t="str">
        <f t="shared" si="1"/>
        <v>PlátanoFríjolGulupa</v>
      </c>
      <c r="K53">
        <v>0.21923215755865219</v>
      </c>
      <c r="L53">
        <v>0.21923215755865211</v>
      </c>
      <c r="M53">
        <v>1.7538572604692171</v>
      </c>
      <c r="O53">
        <v>2.1923215755865209</v>
      </c>
      <c r="P53">
        <v>11.64264725156904</v>
      </c>
      <c r="Q53">
        <v>10.55303885702784</v>
      </c>
      <c r="R53">
        <v>235.18637758743759</v>
      </c>
      <c r="T53">
        <f t="shared" si="2"/>
        <v>257.38206369603449</v>
      </c>
      <c r="U53">
        <v>976654.40419459704</v>
      </c>
      <c r="V53">
        <v>1441747.7288983141</v>
      </c>
      <c r="W53">
        <v>42854048.486016177</v>
      </c>
      <c r="Y53">
        <f t="shared" si="3"/>
        <v>45272450.619109087</v>
      </c>
      <c r="Z53">
        <v>4.0144525220198429E-2</v>
      </c>
      <c r="AA53">
        <v>4.6513522052649178E-2</v>
      </c>
      <c r="AB53">
        <v>1.3430879896555841</v>
      </c>
      <c r="AD53">
        <v>8.1077999999999997E-2</v>
      </c>
      <c r="AE53">
        <v>5.4999999999999997E-3</v>
      </c>
      <c r="AF53">
        <v>0.68868740594340982</v>
      </c>
      <c r="AG53">
        <v>0.34748296973046361</v>
      </c>
      <c r="AH53">
        <v>3.3150699512603952</v>
      </c>
    </row>
    <row r="54" spans="1:34">
      <c r="A54" t="s">
        <v>134</v>
      </c>
      <c r="B54" t="s">
        <v>135</v>
      </c>
      <c r="C54" t="s">
        <v>152</v>
      </c>
      <c r="D54" t="s">
        <v>153</v>
      </c>
      <c r="E54" t="s">
        <v>62</v>
      </c>
      <c r="F54" t="s">
        <v>63</v>
      </c>
      <c r="G54" t="s">
        <v>38</v>
      </c>
      <c r="H54" t="s">
        <v>39</v>
      </c>
      <c r="I54" t="str">
        <f t="shared" si="0"/>
        <v>09QeL-382,29593180224577</v>
      </c>
      <c r="J54" t="str">
        <f t="shared" si="1"/>
        <v>CaféPlátanoFríjolGulupa</v>
      </c>
      <c r="K54">
        <v>0.2295931802245767</v>
      </c>
      <c r="L54">
        <v>0.22959318022457681</v>
      </c>
      <c r="M54">
        <v>0.22959318022457681</v>
      </c>
      <c r="N54">
        <v>1.6071522615720379</v>
      </c>
      <c r="O54">
        <v>2.295931802245768</v>
      </c>
      <c r="P54">
        <v>29.26729655356225</v>
      </c>
      <c r="Q54">
        <v>12.192884650170569</v>
      </c>
      <c r="R54">
        <v>11.0517808117194</v>
      </c>
      <c r="S54">
        <v>215.51372916714041</v>
      </c>
      <c r="T54">
        <f t="shared" si="2"/>
        <v>268.0256911825926</v>
      </c>
      <c r="U54">
        <v>2739958.6919732462</v>
      </c>
      <c r="V54">
        <v>1022811.585382435</v>
      </c>
      <c r="W54">
        <v>1509885.455881475</v>
      </c>
      <c r="X54">
        <v>39269433.433478378</v>
      </c>
      <c r="Y54">
        <f t="shared" si="3"/>
        <v>44542089.166715533</v>
      </c>
      <c r="Z54">
        <v>0.11889238327583281</v>
      </c>
      <c r="AA54">
        <v>4.2041775789417417E-2</v>
      </c>
      <c r="AB54">
        <v>4.8711774633959259E-2</v>
      </c>
      <c r="AC54">
        <v>1.230742631522777</v>
      </c>
      <c r="AD54">
        <v>0.11065</v>
      </c>
      <c r="AE54">
        <v>5.4999999999999997E-3</v>
      </c>
      <c r="AF54">
        <v>0.72123512112432497</v>
      </c>
      <c r="AG54">
        <v>0.36390519065595422</v>
      </c>
      <c r="AH54">
        <v>3.4972221140260471</v>
      </c>
    </row>
    <row r="55" spans="1:34">
      <c r="A55" t="s">
        <v>134</v>
      </c>
      <c r="B55" t="s">
        <v>135</v>
      </c>
      <c r="C55" t="s">
        <v>154</v>
      </c>
      <c r="D55" t="s">
        <v>155</v>
      </c>
      <c r="E55" t="s">
        <v>62</v>
      </c>
      <c r="F55" t="s">
        <v>46</v>
      </c>
      <c r="G55" t="s">
        <v>39</v>
      </c>
      <c r="I55" t="str">
        <f t="shared" si="0"/>
        <v>09QeL-381,72073281052635</v>
      </c>
      <c r="J55" t="str">
        <f t="shared" si="1"/>
        <v>CaféGranadillaGulupa</v>
      </c>
      <c r="K55">
        <v>0.17207328105263539</v>
      </c>
      <c r="L55">
        <v>1.3765862484210829</v>
      </c>
      <c r="M55">
        <v>0.17207328105263539</v>
      </c>
      <c r="O55">
        <v>1.720732810526354</v>
      </c>
      <c r="P55">
        <v>21.934970980348201</v>
      </c>
      <c r="Q55">
        <v>146.88488131163959</v>
      </c>
      <c r="R55">
        <v>23.074449992314339</v>
      </c>
      <c r="T55">
        <f t="shared" si="2"/>
        <v>191.89430228430211</v>
      </c>
      <c r="U55">
        <v>2053517.7988098401</v>
      </c>
      <c r="V55">
        <v>28532279.238217451</v>
      </c>
      <c r="W55">
        <v>4204468.0006654123</v>
      </c>
      <c r="Y55">
        <f t="shared" si="3"/>
        <v>34790265.037692703</v>
      </c>
      <c r="Z55">
        <v>8.9106316060559049E-2</v>
      </c>
      <c r="AA55">
        <v>1.127350819591459</v>
      </c>
      <c r="AB55">
        <v>0.13177215861945041</v>
      </c>
      <c r="AD55">
        <v>8.3624000000000004E-2</v>
      </c>
      <c r="AE55">
        <v>5.4999999999999997E-3</v>
      </c>
      <c r="AF55">
        <v>0.54054433838524196</v>
      </c>
      <c r="AG55">
        <v>0.27273615046842709</v>
      </c>
      <c r="AH55">
        <v>2.6231372993800228</v>
      </c>
    </row>
    <row r="56" spans="1:34">
      <c r="A56" t="s">
        <v>134</v>
      </c>
      <c r="B56" t="s">
        <v>135</v>
      </c>
      <c r="C56" t="s">
        <v>156</v>
      </c>
      <c r="D56" t="s">
        <v>157</v>
      </c>
      <c r="E56" t="s">
        <v>63</v>
      </c>
      <c r="F56" t="s">
        <v>46</v>
      </c>
      <c r="G56" t="s">
        <v>39</v>
      </c>
      <c r="I56" t="str">
        <f t="shared" si="0"/>
        <v>09QeL-381,78023146925751</v>
      </c>
      <c r="J56" t="str">
        <f t="shared" si="1"/>
        <v>PlátanoGranadillaGulupa</v>
      </c>
      <c r="K56">
        <v>0.17802314692575141</v>
      </c>
      <c r="L56">
        <v>1.4241851754060111</v>
      </c>
      <c r="M56">
        <v>0.17802314692575141</v>
      </c>
      <c r="O56">
        <v>1.7802314692575141</v>
      </c>
      <c r="P56">
        <v>9.4541819291098435</v>
      </c>
      <c r="Q56">
        <v>151.96379500031091</v>
      </c>
      <c r="R56">
        <v>23.87230705478412</v>
      </c>
      <c r="T56">
        <f t="shared" si="2"/>
        <v>185.29028398420488</v>
      </c>
      <c r="U56">
        <v>793072.93432580249</v>
      </c>
      <c r="V56">
        <v>29518854.454794839</v>
      </c>
      <c r="W56">
        <v>4349848.0417661294</v>
      </c>
      <c r="Y56">
        <f t="shared" si="3"/>
        <v>34661775.430886775</v>
      </c>
      <c r="Z56">
        <v>3.2598569439467109E-2</v>
      </c>
      <c r="AA56">
        <v>1.1663318056427729</v>
      </c>
      <c r="AB56">
        <v>0.13632851196379589</v>
      </c>
      <c r="AD56">
        <v>8.1077999999999997E-2</v>
      </c>
      <c r="AE56">
        <v>5.4999999999999997E-3</v>
      </c>
      <c r="AF56">
        <v>0.55923501652068486</v>
      </c>
      <c r="AG56">
        <v>0.28216668787731591</v>
      </c>
      <c r="AH56">
        <v>2.7082111736555139</v>
      </c>
    </row>
    <row r="57" spans="1:34">
      <c r="A57" t="s">
        <v>134</v>
      </c>
      <c r="B57" t="s">
        <v>135</v>
      </c>
      <c r="C57" t="s">
        <v>158</v>
      </c>
      <c r="D57" t="s">
        <v>159</v>
      </c>
      <c r="E57" t="s">
        <v>62</v>
      </c>
      <c r="F57" t="s">
        <v>63</v>
      </c>
      <c r="G57" t="s">
        <v>46</v>
      </c>
      <c r="H57" t="s">
        <v>39</v>
      </c>
      <c r="I57" t="str">
        <f t="shared" si="0"/>
        <v>09QeL-381,87536382550624</v>
      </c>
      <c r="J57" t="str">
        <f t="shared" si="1"/>
        <v>CaféPlátanoGranadillaGulupa</v>
      </c>
      <c r="K57">
        <v>0.1875363825506236</v>
      </c>
      <c r="L57">
        <v>0.18753638255062369</v>
      </c>
      <c r="M57">
        <v>1.3127546778543659</v>
      </c>
      <c r="N57">
        <v>0.18753638255062369</v>
      </c>
      <c r="O57">
        <v>1.8753638255062359</v>
      </c>
      <c r="P57">
        <v>23.906123506467569</v>
      </c>
      <c r="Q57">
        <v>9.9593963458033237</v>
      </c>
      <c r="R57">
        <v>140.07390766041951</v>
      </c>
      <c r="S57">
        <v>25.148000052258102</v>
      </c>
      <c r="T57">
        <f t="shared" si="2"/>
        <v>199.08742756494851</v>
      </c>
      <c r="U57">
        <v>2238054.026379121</v>
      </c>
      <c r="V57">
        <v>835453.32037243771</v>
      </c>
      <c r="W57">
        <v>27209252.658725958</v>
      </c>
      <c r="X57">
        <v>4582296.0692744264</v>
      </c>
      <c r="Y57">
        <f t="shared" si="3"/>
        <v>34865056.074751943</v>
      </c>
      <c r="Z57">
        <v>9.7113718493565315E-2</v>
      </c>
      <c r="AA57">
        <v>3.4340578147136758E-2</v>
      </c>
      <c r="AB57">
        <v>1.075076163007656</v>
      </c>
      <c r="AC57">
        <v>0.14361366155864461</v>
      </c>
      <c r="AD57">
        <v>0.11065</v>
      </c>
      <c r="AE57">
        <v>5.4999999999999997E-3</v>
      </c>
      <c r="AF57">
        <v>0.58911952633703757</v>
      </c>
      <c r="AG57">
        <v>0.29724516634273851</v>
      </c>
      <c r="AH57">
        <v>2.8778785181860118</v>
      </c>
    </row>
    <row r="58" spans="1:34">
      <c r="A58" t="s">
        <v>134</v>
      </c>
      <c r="B58" t="s">
        <v>135</v>
      </c>
      <c r="C58" t="s">
        <v>160</v>
      </c>
      <c r="D58" t="s">
        <v>161</v>
      </c>
      <c r="E58" t="s">
        <v>38</v>
      </c>
      <c r="F58" t="s">
        <v>46</v>
      </c>
      <c r="G58" t="s">
        <v>39</v>
      </c>
      <c r="I58" t="str">
        <f t="shared" si="0"/>
        <v>09QeL-381,78753997486626</v>
      </c>
      <c r="J58" t="str">
        <f t="shared" si="1"/>
        <v>FríjolGranadillaGulupa</v>
      </c>
      <c r="K58">
        <v>0.17875399748662629</v>
      </c>
      <c r="L58">
        <v>1.4300319798930099</v>
      </c>
      <c r="M58">
        <v>0.17875399748662629</v>
      </c>
      <c r="O58">
        <v>1.787539974866263</v>
      </c>
      <c r="P58">
        <v>8.6045674244698738</v>
      </c>
      <c r="Q58">
        <v>152.58766232726569</v>
      </c>
      <c r="R58">
        <v>23.970311664306301</v>
      </c>
      <c r="T58">
        <f t="shared" si="2"/>
        <v>185.16254141604188</v>
      </c>
      <c r="U58">
        <v>1175549.1200641489</v>
      </c>
      <c r="V58">
        <v>29640040.220282231</v>
      </c>
      <c r="W58">
        <v>4367705.7694602227</v>
      </c>
      <c r="Y58">
        <f t="shared" si="3"/>
        <v>35183295.109806605</v>
      </c>
      <c r="Z58">
        <v>3.7925448970089988E-2</v>
      </c>
      <c r="AA58">
        <v>1.1711200271130731</v>
      </c>
      <c r="AB58">
        <v>0.13688819069744701</v>
      </c>
      <c r="AD58">
        <v>8.1077999999999997E-2</v>
      </c>
      <c r="AE58">
        <v>5.4999999999999997E-3</v>
      </c>
      <c r="AF58">
        <v>0.56153088215694125</v>
      </c>
      <c r="AG58">
        <v>0.28332508601630269</v>
      </c>
      <c r="AH58">
        <v>2.718973943039507</v>
      </c>
    </row>
    <row r="59" spans="1:34">
      <c r="A59" t="s">
        <v>134</v>
      </c>
      <c r="B59" t="s">
        <v>135</v>
      </c>
      <c r="C59" t="s">
        <v>162</v>
      </c>
      <c r="D59" t="s">
        <v>163</v>
      </c>
      <c r="E59" t="s">
        <v>62</v>
      </c>
      <c r="F59" t="s">
        <v>38</v>
      </c>
      <c r="G59" t="s">
        <v>46</v>
      </c>
      <c r="H59" t="s">
        <v>39</v>
      </c>
      <c r="I59" t="str">
        <f t="shared" si="0"/>
        <v>09QeL-381,88347608797165</v>
      </c>
      <c r="J59" t="str">
        <f t="shared" si="1"/>
        <v>CaféFríjolGranadillaGulupa</v>
      </c>
      <c r="K59">
        <v>0.1883476087971647</v>
      </c>
      <c r="L59">
        <v>0.1883476087971647</v>
      </c>
      <c r="M59">
        <v>1.3184332615801531</v>
      </c>
      <c r="N59">
        <v>0.1883476087971647</v>
      </c>
      <c r="O59">
        <v>1.883476087971647</v>
      </c>
      <c r="P59">
        <v>24.009534239775618</v>
      </c>
      <c r="Q59">
        <v>9.0663689870998834</v>
      </c>
      <c r="R59">
        <v>140.67982544983309</v>
      </c>
      <c r="S59">
        <v>25.256782771712022</v>
      </c>
      <c r="T59">
        <f t="shared" si="2"/>
        <v>199.01251144842061</v>
      </c>
      <c r="U59">
        <v>2247735.178071836</v>
      </c>
      <c r="V59">
        <v>1238640.080226786</v>
      </c>
      <c r="W59">
        <v>27326951.739860609</v>
      </c>
      <c r="X59">
        <v>4602117.7102288883</v>
      </c>
      <c r="Y59">
        <f t="shared" si="3"/>
        <v>35415444.70838812</v>
      </c>
      <c r="Z59">
        <v>9.7533803366002897E-2</v>
      </c>
      <c r="AA59">
        <v>3.9960883261420589E-2</v>
      </c>
      <c r="AB59">
        <v>1.079726620634069</v>
      </c>
      <c r="AC59">
        <v>0.14423489126369551</v>
      </c>
      <c r="AD59">
        <v>0.11065</v>
      </c>
      <c r="AE59">
        <v>5.4999999999999997E-3</v>
      </c>
      <c r="AF59">
        <v>0.59166788103821366</v>
      </c>
      <c r="AG59">
        <v>0.29853095994350598</v>
      </c>
      <c r="AH59">
        <v>2.8898249289533671</v>
      </c>
    </row>
    <row r="60" spans="1:34">
      <c r="A60" t="s">
        <v>134</v>
      </c>
      <c r="B60" t="s">
        <v>135</v>
      </c>
      <c r="C60" t="s">
        <v>164</v>
      </c>
      <c r="D60" t="s">
        <v>165</v>
      </c>
      <c r="E60" t="s">
        <v>63</v>
      </c>
      <c r="F60" t="s">
        <v>38</v>
      </c>
      <c r="G60" t="s">
        <v>46</v>
      </c>
      <c r="H60" t="s">
        <v>39</v>
      </c>
      <c r="I60" t="str">
        <f t="shared" si="0"/>
        <v>09QeL-381,9549953631786</v>
      </c>
      <c r="J60" t="str">
        <f t="shared" si="1"/>
        <v>PlátanoFríjolGranadillaGulupa</v>
      </c>
      <c r="K60">
        <v>0.19549953631785949</v>
      </c>
      <c r="L60">
        <v>0.19549953631785949</v>
      </c>
      <c r="M60">
        <v>1.3684967542250159</v>
      </c>
      <c r="N60">
        <v>0.19549953631785941</v>
      </c>
      <c r="O60">
        <v>1.954995363178595</v>
      </c>
      <c r="P60">
        <v>10.38229137796632</v>
      </c>
      <c r="Q60">
        <v>9.4106367709369625</v>
      </c>
      <c r="R60">
        <v>146.0217138957052</v>
      </c>
      <c r="S60">
        <v>26.215832270363979</v>
      </c>
      <c r="T60">
        <f t="shared" si="2"/>
        <v>192.03047431497248</v>
      </c>
      <c r="U60">
        <v>870928.26749997761</v>
      </c>
      <c r="V60">
        <v>1285673.6695278829</v>
      </c>
      <c r="W60">
        <v>28364609.60795429</v>
      </c>
      <c r="X60">
        <v>4776869.1313669626</v>
      </c>
      <c r="Y60">
        <f t="shared" si="3"/>
        <v>35298080.676349111</v>
      </c>
      <c r="Z60">
        <v>3.5798744826701513E-2</v>
      </c>
      <c r="AA60">
        <v>4.1478276248641387E-2</v>
      </c>
      <c r="AB60">
        <v>1.120725954696524</v>
      </c>
      <c r="AC60">
        <v>0.14971177251990581</v>
      </c>
      <c r="AD60">
        <v>0.10810400000000001</v>
      </c>
      <c r="AE60">
        <v>5.4999999999999997E-3</v>
      </c>
      <c r="AF60">
        <v>0.61413466906133862</v>
      </c>
      <c r="AG60">
        <v>0.30986676506380723</v>
      </c>
      <c r="AH60">
        <v>2.9926007973037412</v>
      </c>
    </row>
    <row r="61" spans="1:34">
      <c r="A61" t="s">
        <v>134</v>
      </c>
      <c r="B61" t="s">
        <v>135</v>
      </c>
      <c r="C61" t="s">
        <v>166</v>
      </c>
      <c r="D61" t="s">
        <v>167</v>
      </c>
      <c r="E61" t="s">
        <v>62</v>
      </c>
      <c r="F61" t="s">
        <v>63</v>
      </c>
      <c r="G61" t="s">
        <v>168</v>
      </c>
      <c r="I61" t="str">
        <f t="shared" si="0"/>
        <v>09QeL-385,83211515712458</v>
      </c>
      <c r="J61" t="str">
        <f t="shared" si="1"/>
        <v>CaféPlátanoBovinos DP</v>
      </c>
      <c r="K61">
        <v>2.248903641412122</v>
      </c>
      <c r="L61">
        <v>0.58321151571245788</v>
      </c>
      <c r="M61">
        <v>3</v>
      </c>
      <c r="O61">
        <v>5.83211515712458</v>
      </c>
      <c r="P61">
        <v>286.67807000719</v>
      </c>
      <c r="Q61">
        <v>30.972308196512959</v>
      </c>
      <c r="R61">
        <v>62.081780923994053</v>
      </c>
      <c r="T61">
        <f t="shared" si="2"/>
        <v>379.73215912769706</v>
      </c>
      <c r="U61">
        <v>26838354.14305494</v>
      </c>
      <c r="V61">
        <v>2598141.1748191719</v>
      </c>
      <c r="W61">
        <v>6878047.7259285208</v>
      </c>
      <c r="Y61">
        <f t="shared" si="3"/>
        <v>36314543.043802634</v>
      </c>
      <c r="Z61">
        <v>1.164570800507448</v>
      </c>
      <c r="AA61">
        <v>0.1067943209698386</v>
      </c>
      <c r="AB61">
        <v>0.18042176791304479</v>
      </c>
      <c r="AD61">
        <v>8.873700000000001E-2</v>
      </c>
      <c r="AE61">
        <v>5.4999999999999997E-3</v>
      </c>
      <c r="AF61">
        <v>1.8320780598297111</v>
      </c>
      <c r="AG61">
        <v>0.92439025240424588</v>
      </c>
      <c r="AH61">
        <v>8.6828204693585374</v>
      </c>
    </row>
    <row r="62" spans="1:34">
      <c r="A62" t="s">
        <v>134</v>
      </c>
      <c r="B62" t="s">
        <v>135</v>
      </c>
      <c r="C62" t="s">
        <v>169</v>
      </c>
      <c r="D62" t="s">
        <v>170</v>
      </c>
      <c r="E62" t="s">
        <v>62</v>
      </c>
      <c r="F62" t="s">
        <v>38</v>
      </c>
      <c r="G62" t="s">
        <v>168</v>
      </c>
      <c r="I62" t="str">
        <f t="shared" si="0"/>
        <v>09QeL-385,87519983638289</v>
      </c>
      <c r="J62" t="str">
        <f t="shared" si="1"/>
        <v>CaféFríjolBovinos DP</v>
      </c>
      <c r="K62">
        <v>2.287679852744597</v>
      </c>
      <c r="L62">
        <v>0.5875199836382885</v>
      </c>
      <c r="M62">
        <v>3</v>
      </c>
      <c r="O62">
        <v>5.875199836382885</v>
      </c>
      <c r="P62">
        <v>291.62105165490732</v>
      </c>
      <c r="Q62">
        <v>28.281075576043069</v>
      </c>
      <c r="R62">
        <v>62.081780923994053</v>
      </c>
      <c r="T62">
        <f t="shared" si="2"/>
        <v>381.98390815494446</v>
      </c>
      <c r="U62">
        <v>27301108.381566212</v>
      </c>
      <c r="V62">
        <v>3863737.9275267161</v>
      </c>
      <c r="W62">
        <v>6878047.7259285208</v>
      </c>
      <c r="Y62">
        <f t="shared" si="3"/>
        <v>38042894.035021447</v>
      </c>
      <c r="Z62">
        <v>1.184650648590112</v>
      </c>
      <c r="AA62">
        <v>0.1246515293178217</v>
      </c>
      <c r="AB62">
        <v>0.18042176791304479</v>
      </c>
      <c r="AD62">
        <v>8.873700000000001E-2</v>
      </c>
      <c r="AE62">
        <v>5.4999999999999997E-3</v>
      </c>
      <c r="AF62">
        <v>1.8456125140469799</v>
      </c>
      <c r="AG62">
        <v>0.93121917406668731</v>
      </c>
      <c r="AH62">
        <v>8.7462685244965517</v>
      </c>
    </row>
    <row r="63" spans="1:34">
      <c r="A63" t="s">
        <v>134</v>
      </c>
      <c r="B63" t="s">
        <v>135</v>
      </c>
      <c r="C63" t="s">
        <v>171</v>
      </c>
      <c r="D63" t="s">
        <v>172</v>
      </c>
      <c r="E63" t="s">
        <v>63</v>
      </c>
      <c r="F63" t="s">
        <v>38</v>
      </c>
      <c r="G63" t="s">
        <v>168</v>
      </c>
      <c r="I63" t="str">
        <f t="shared" si="0"/>
        <v>09QeL-389,1405236591807</v>
      </c>
      <c r="J63" t="str">
        <f t="shared" si="1"/>
        <v>PlátanoFríjolBovinos DP</v>
      </c>
      <c r="K63">
        <v>5.2264712932626258</v>
      </c>
      <c r="L63">
        <v>0.91405236591806993</v>
      </c>
      <c r="M63">
        <v>3</v>
      </c>
      <c r="O63">
        <v>9.1405236591806958</v>
      </c>
      <c r="P63">
        <v>277.55947081636123</v>
      </c>
      <c r="Q63">
        <v>43.999157068510733</v>
      </c>
      <c r="R63">
        <v>62.081780923994053</v>
      </c>
      <c r="T63">
        <f t="shared" si="2"/>
        <v>383.64040880886603</v>
      </c>
      <c r="U63">
        <v>23283337.00586766</v>
      </c>
      <c r="V63">
        <v>6011129.6505575022</v>
      </c>
      <c r="W63">
        <v>6878047.7259285208</v>
      </c>
      <c r="Y63">
        <f t="shared" si="3"/>
        <v>36172514.382353686</v>
      </c>
      <c r="Z63">
        <v>0.95704120682611105</v>
      </c>
      <c r="AA63">
        <v>0.1939304678330864</v>
      </c>
      <c r="AB63">
        <v>0.18042176791304479</v>
      </c>
      <c r="AD63">
        <v>8.6191000000000004E-2</v>
      </c>
      <c r="AE63">
        <v>5.4999999999999997E-3</v>
      </c>
      <c r="AF63">
        <v>2.8713686887478631</v>
      </c>
      <c r="AG63">
        <v>1.44877299998014</v>
      </c>
      <c r="AH63">
        <v>13.552356347908701</v>
      </c>
    </row>
    <row r="64" spans="1:34">
      <c r="A64" t="s">
        <v>134</v>
      </c>
      <c r="B64" t="s">
        <v>135</v>
      </c>
      <c r="C64" t="s">
        <v>173</v>
      </c>
      <c r="D64" t="s">
        <v>174</v>
      </c>
      <c r="E64" t="s">
        <v>62</v>
      </c>
      <c r="F64" t="s">
        <v>63</v>
      </c>
      <c r="G64" t="s">
        <v>38</v>
      </c>
      <c r="H64" t="s">
        <v>168</v>
      </c>
      <c r="I64" t="str">
        <f t="shared" si="0"/>
        <v>09QeL-386,26672369694446</v>
      </c>
      <c r="J64" t="str">
        <f t="shared" si="1"/>
        <v>CaféPlátanoFríjolBovinos DP</v>
      </c>
      <c r="K64">
        <v>2.0133789575555689</v>
      </c>
      <c r="L64">
        <v>0.62667236969444595</v>
      </c>
      <c r="M64">
        <v>0.62667236969444606</v>
      </c>
      <c r="N64">
        <v>3</v>
      </c>
      <c r="O64">
        <v>6.2667236969444602</v>
      </c>
      <c r="P64">
        <v>256.65465745908563</v>
      </c>
      <c r="Q64">
        <v>33.280360983106853</v>
      </c>
      <c r="R64">
        <v>30.16572906847356</v>
      </c>
      <c r="S64">
        <v>62.081780923994053</v>
      </c>
      <c r="T64">
        <f t="shared" si="2"/>
        <v>382.18252843466013</v>
      </c>
      <c r="U64">
        <v>24027609.050035249</v>
      </c>
      <c r="V64">
        <v>2791754.3514819578</v>
      </c>
      <c r="W64">
        <v>4121217.780418796</v>
      </c>
      <c r="X64">
        <v>6878047.7259285208</v>
      </c>
      <c r="Y64">
        <f t="shared" si="3"/>
        <v>37818628.907864526</v>
      </c>
      <c r="Z64">
        <v>1.0426068512446589</v>
      </c>
      <c r="AA64">
        <v>0.1147526212858153</v>
      </c>
      <c r="AB64">
        <v>0.13295831876201941</v>
      </c>
      <c r="AC64">
        <v>0.18042176791304479</v>
      </c>
      <c r="AD64">
        <v>0.115763</v>
      </c>
      <c r="AE64">
        <v>5.4999999999999997E-3</v>
      </c>
      <c r="AF64">
        <v>1.9686043027050659</v>
      </c>
      <c r="AG64">
        <v>0.99327570596569692</v>
      </c>
      <c r="AH64">
        <v>9.3498667056152236</v>
      </c>
    </row>
    <row r="65" spans="1:34">
      <c r="A65" t="s">
        <v>134</v>
      </c>
      <c r="B65" t="s">
        <v>135</v>
      </c>
      <c r="C65" t="s">
        <v>175</v>
      </c>
      <c r="D65" t="s">
        <v>176</v>
      </c>
      <c r="E65" t="s">
        <v>62</v>
      </c>
      <c r="F65" t="s">
        <v>46</v>
      </c>
      <c r="G65" t="s">
        <v>168</v>
      </c>
      <c r="I65" t="str">
        <f t="shared" si="0"/>
        <v>09QeL-384,55193769544092</v>
      </c>
      <c r="J65" t="str">
        <f t="shared" si="1"/>
        <v>CaféGranadillaBovinos DP</v>
      </c>
      <c r="K65">
        <v>0.45519376954409158</v>
      </c>
      <c r="L65">
        <v>1.0967439258968239</v>
      </c>
      <c r="M65">
        <v>3</v>
      </c>
      <c r="O65">
        <v>4.5519376954409161</v>
      </c>
      <c r="P65">
        <v>58.025639217809491</v>
      </c>
      <c r="Q65">
        <v>117.0250694930227</v>
      </c>
      <c r="R65">
        <v>62.081780923994053</v>
      </c>
      <c r="T65">
        <f t="shared" si="2"/>
        <v>237.13248963482624</v>
      </c>
      <c r="U65">
        <v>5432269.9140037131</v>
      </c>
      <c r="V65">
        <v>22732032.941923581</v>
      </c>
      <c r="W65">
        <v>6878047.7259285208</v>
      </c>
      <c r="Y65">
        <f t="shared" si="3"/>
        <v>35042350.581855819</v>
      </c>
      <c r="Z65">
        <v>0.2357172458714612</v>
      </c>
      <c r="AA65">
        <v>0.89817486202545116</v>
      </c>
      <c r="AB65">
        <v>0.18042176791304479</v>
      </c>
      <c r="AD65">
        <v>8.873700000000001E-2</v>
      </c>
      <c r="AE65">
        <v>5.4999999999999997E-3</v>
      </c>
      <c r="AF65">
        <v>1.4299280718662559</v>
      </c>
      <c r="AG65">
        <v>0.72148212472738515</v>
      </c>
      <c r="AH65">
        <v>6.7975848920345578</v>
      </c>
    </row>
    <row r="66" spans="1:34">
      <c r="A66" t="s">
        <v>134</v>
      </c>
      <c r="B66" t="s">
        <v>135</v>
      </c>
      <c r="C66" t="s">
        <v>177</v>
      </c>
      <c r="D66" t="s">
        <v>178</v>
      </c>
      <c r="E66" t="s">
        <v>63</v>
      </c>
      <c r="F66" t="s">
        <v>46</v>
      </c>
      <c r="G66" t="s">
        <v>168</v>
      </c>
      <c r="I66" t="str">
        <f t="shared" si="0"/>
        <v>09QeL-384,70714667175902</v>
      </c>
      <c r="J66" t="str">
        <f t="shared" si="1"/>
        <v>PlátanoGranadillaBovinos DP</v>
      </c>
      <c r="K66">
        <v>0.47071466717590188</v>
      </c>
      <c r="L66">
        <v>1.236432004583117</v>
      </c>
      <c r="M66">
        <v>3</v>
      </c>
      <c r="O66">
        <v>4.7071466717590189</v>
      </c>
      <c r="P66">
        <v>24.997997041572539</v>
      </c>
      <c r="Q66">
        <v>131.9301049617562</v>
      </c>
      <c r="R66">
        <v>62.081780923994053</v>
      </c>
      <c r="T66">
        <f t="shared" si="2"/>
        <v>219.00988292732279</v>
      </c>
      <c r="U66">
        <v>2096980.4700906889</v>
      </c>
      <c r="V66">
        <v>25627325.025437281</v>
      </c>
      <c r="W66">
        <v>6878047.7259285208</v>
      </c>
      <c r="Y66">
        <f t="shared" si="3"/>
        <v>34602353.22145649</v>
      </c>
      <c r="Z66">
        <v>8.619454845671902E-2</v>
      </c>
      <c r="AA66">
        <v>1.012571958592972</v>
      </c>
      <c r="AB66">
        <v>0.18042176791304479</v>
      </c>
      <c r="AD66">
        <v>8.6191000000000004E-2</v>
      </c>
      <c r="AE66">
        <v>5.4999999999999997E-3</v>
      </c>
      <c r="AF66">
        <v>1.478684818353619</v>
      </c>
      <c r="AG66">
        <v>0.74608274747380454</v>
      </c>
      <c r="AH66">
        <v>7.023605237586442</v>
      </c>
    </row>
    <row r="67" spans="1:34">
      <c r="A67" t="s">
        <v>134</v>
      </c>
      <c r="B67" t="s">
        <v>135</v>
      </c>
      <c r="C67" t="s">
        <v>179</v>
      </c>
      <c r="D67" t="s">
        <v>180</v>
      </c>
      <c r="E67" t="s">
        <v>62</v>
      </c>
      <c r="F67" t="s">
        <v>63</v>
      </c>
      <c r="G67" t="s">
        <v>46</v>
      </c>
      <c r="H67" t="s">
        <v>168</v>
      </c>
      <c r="I67" t="str">
        <f t="shared" ref="I67:I130" si="4">_xlfn.CONCAT(A67,O67)</f>
        <v>09QeL-384,95501106160187</v>
      </c>
      <c r="J67" t="str">
        <f t="shared" ref="J67:J130" si="5">_xlfn.CONCAT(,E67,F67,G67,H67)</f>
        <v>CaféPlátanoGranadillaBovinos DP</v>
      </c>
      <c r="K67">
        <v>0.49550110616018722</v>
      </c>
      <c r="L67">
        <v>0.49550110616018711</v>
      </c>
      <c r="M67">
        <v>0.96400884928149744</v>
      </c>
      <c r="N67">
        <v>3</v>
      </c>
      <c r="O67">
        <v>4.9550110616018719</v>
      </c>
      <c r="P67">
        <v>63.163800433546022</v>
      </c>
      <c r="Q67">
        <v>26.314317461579201</v>
      </c>
      <c r="R67">
        <v>102.8619351475387</v>
      </c>
      <c r="S67">
        <v>62.081780923994053</v>
      </c>
      <c r="T67">
        <f t="shared" ref="T67:T130" si="6">SUM(P67:S67)</f>
        <v>254.42183396665797</v>
      </c>
      <c r="U67">
        <v>5913296.5594969941</v>
      </c>
      <c r="V67">
        <v>2207401.2453450048</v>
      </c>
      <c r="W67">
        <v>19980854.601272151</v>
      </c>
      <c r="X67">
        <v>6878047.7259285208</v>
      </c>
      <c r="Y67">
        <f t="shared" ref="Y67:Y130" si="7">SUM(U67:X67)</f>
        <v>34979600.132042669</v>
      </c>
      <c r="Z67">
        <v>0.25658997087619051</v>
      </c>
      <c r="AA67">
        <v>9.073329786284727E-2</v>
      </c>
      <c r="AB67">
        <v>0.78947190383270671</v>
      </c>
      <c r="AC67">
        <v>0.18042176791304479</v>
      </c>
      <c r="AD67">
        <v>0.115763</v>
      </c>
      <c r="AE67">
        <v>5.4999999999999997E-3</v>
      </c>
      <c r="AF67">
        <v>1.5565479774665569</v>
      </c>
      <c r="AG67">
        <v>0.78536925326389673</v>
      </c>
      <c r="AH67">
        <v>7.4181912923323257</v>
      </c>
    </row>
    <row r="68" spans="1:34">
      <c r="A68" t="s">
        <v>134</v>
      </c>
      <c r="B68" t="s">
        <v>135</v>
      </c>
      <c r="C68" t="s">
        <v>181</v>
      </c>
      <c r="D68" t="s">
        <v>182</v>
      </c>
      <c r="E68" t="s">
        <v>38</v>
      </c>
      <c r="F68" t="s">
        <v>46</v>
      </c>
      <c r="G68" t="s">
        <v>168</v>
      </c>
      <c r="I68" t="str">
        <f t="shared" si="4"/>
        <v>09QeL-384,72620179986303</v>
      </c>
      <c r="J68" t="str">
        <f t="shared" si="5"/>
        <v>FríjolGranadillaBovinos DP</v>
      </c>
      <c r="K68">
        <v>0.47262017998630251</v>
      </c>
      <c r="L68">
        <v>1.2535816198767229</v>
      </c>
      <c r="M68">
        <v>3</v>
      </c>
      <c r="O68">
        <v>4.7262017998630252</v>
      </c>
      <c r="P68">
        <v>22.75021684570428</v>
      </c>
      <c r="Q68">
        <v>133.7600078899824</v>
      </c>
      <c r="R68">
        <v>62.081780923994053</v>
      </c>
      <c r="T68">
        <f t="shared" si="6"/>
        <v>218.59200565968072</v>
      </c>
      <c r="U68">
        <v>3108116.431069043</v>
      </c>
      <c r="V68">
        <v>25982782.311856061</v>
      </c>
      <c r="W68">
        <v>6878047.7259285208</v>
      </c>
      <c r="Y68">
        <f t="shared" si="7"/>
        <v>35968946.468853623</v>
      </c>
      <c r="Z68">
        <v>0.1002737436383558</v>
      </c>
      <c r="AA68">
        <v>1.0266165801189391</v>
      </c>
      <c r="AB68">
        <v>0.18042176791304479</v>
      </c>
      <c r="AD68">
        <v>8.6191000000000004E-2</v>
      </c>
      <c r="AE68">
        <v>5.4999999999999997E-3</v>
      </c>
      <c r="AF68">
        <v>1.4846707224700599</v>
      </c>
      <c r="AG68">
        <v>0.74910298527828956</v>
      </c>
      <c r="AH68">
        <v>7.0516665076113751</v>
      </c>
    </row>
    <row r="69" spans="1:34">
      <c r="A69" t="s">
        <v>134</v>
      </c>
      <c r="B69" t="s">
        <v>135</v>
      </c>
      <c r="C69" t="s">
        <v>183</v>
      </c>
      <c r="D69" t="s">
        <v>184</v>
      </c>
      <c r="E69" t="s">
        <v>62</v>
      </c>
      <c r="F69" t="s">
        <v>38</v>
      </c>
      <c r="G69" t="s">
        <v>46</v>
      </c>
      <c r="H69" t="s">
        <v>168</v>
      </c>
      <c r="I69" t="str">
        <f t="shared" si="4"/>
        <v>09QeL-384,97613030001227</v>
      </c>
      <c r="J69" t="str">
        <f t="shared" si="5"/>
        <v>CaféFríjolGranadillaBovinos DP</v>
      </c>
      <c r="K69">
        <v>0.49761303000122731</v>
      </c>
      <c r="L69">
        <v>0.49761303000122731</v>
      </c>
      <c r="M69">
        <v>0.98090424000981824</v>
      </c>
      <c r="N69">
        <v>3</v>
      </c>
      <c r="O69">
        <v>4.9761303000122723</v>
      </c>
      <c r="P69">
        <v>63.433017059640058</v>
      </c>
      <c r="Q69">
        <v>23.953281762331809</v>
      </c>
      <c r="R69">
        <v>104.6647117368658</v>
      </c>
      <c r="S69">
        <v>62.081780923994053</v>
      </c>
      <c r="T69">
        <f t="shared" si="6"/>
        <v>254.13279148283172</v>
      </c>
      <c r="U69">
        <v>5938500.2004735405</v>
      </c>
      <c r="V69">
        <v>3272478.1978325429</v>
      </c>
      <c r="W69">
        <v>20331042.616481621</v>
      </c>
      <c r="X69">
        <v>6878047.7259285208</v>
      </c>
      <c r="Y69">
        <f t="shared" si="7"/>
        <v>36420068.740716226</v>
      </c>
      <c r="Z69">
        <v>0.25768360814587199</v>
      </c>
      <c r="AA69">
        <v>0.1055763666352432</v>
      </c>
      <c r="AB69">
        <v>0.80330832897986837</v>
      </c>
      <c r="AC69">
        <v>0.18042176791304479</v>
      </c>
      <c r="AD69">
        <v>0.115763</v>
      </c>
      <c r="AE69">
        <v>5.4999999999999997E-3</v>
      </c>
      <c r="AF69">
        <v>1.563182293197573</v>
      </c>
      <c r="AG69">
        <v>0.78871665255194512</v>
      </c>
      <c r="AH69">
        <v>7.4492922457617903</v>
      </c>
    </row>
    <row r="70" spans="1:34">
      <c r="A70" t="s">
        <v>134</v>
      </c>
      <c r="B70" t="s">
        <v>135</v>
      </c>
      <c r="C70" t="s">
        <v>185</v>
      </c>
      <c r="D70" t="s">
        <v>186</v>
      </c>
      <c r="E70" t="s">
        <v>63</v>
      </c>
      <c r="F70" t="s">
        <v>38</v>
      </c>
      <c r="G70" t="s">
        <v>46</v>
      </c>
      <c r="H70" t="s">
        <v>168</v>
      </c>
      <c r="I70" t="str">
        <f t="shared" si="4"/>
        <v>09QeL-385,16220609259115</v>
      </c>
      <c r="J70" t="str">
        <f t="shared" si="5"/>
        <v>PlátanoFríjolGranadillaBovinos DP</v>
      </c>
      <c r="K70">
        <v>0.5162206092591145</v>
      </c>
      <c r="L70">
        <v>0.5162206092591145</v>
      </c>
      <c r="M70">
        <v>1.129764874072916</v>
      </c>
      <c r="N70">
        <v>3</v>
      </c>
      <c r="O70">
        <v>5.1622060925911457</v>
      </c>
      <c r="P70">
        <v>27.414657249751311</v>
      </c>
      <c r="Q70">
        <v>24.84898296388192</v>
      </c>
      <c r="R70">
        <v>120.5484797110212</v>
      </c>
      <c r="S70">
        <v>62.081780923994053</v>
      </c>
      <c r="T70">
        <f t="shared" si="6"/>
        <v>234.89390084864849</v>
      </c>
      <c r="U70">
        <v>2299704.2823612671</v>
      </c>
      <c r="V70">
        <v>3394848.1796550178</v>
      </c>
      <c r="W70">
        <v>23416452.763167329</v>
      </c>
      <c r="X70">
        <v>6878047.7259285208</v>
      </c>
      <c r="Y70">
        <f t="shared" si="7"/>
        <v>35989052.951112136</v>
      </c>
      <c r="Z70">
        <v>9.4527333482290296E-2</v>
      </c>
      <c r="AA70">
        <v>0.10952425483648311</v>
      </c>
      <c r="AB70">
        <v>0.92521725986481818</v>
      </c>
      <c r="AC70">
        <v>0.18042176791304479</v>
      </c>
      <c r="AD70">
        <v>0.113217</v>
      </c>
      <c r="AE70">
        <v>5.4999999999999997E-3</v>
      </c>
      <c r="AF70">
        <v>1.6216354217563811</v>
      </c>
      <c r="AG70">
        <v>0.81820966567569664</v>
      </c>
      <c r="AH70">
        <v>7.7207681800232226</v>
      </c>
    </row>
    <row r="71" spans="1:34">
      <c r="A71" t="s">
        <v>134</v>
      </c>
      <c r="B71" t="s">
        <v>135</v>
      </c>
      <c r="C71" t="s">
        <v>187</v>
      </c>
      <c r="D71" t="s">
        <v>188</v>
      </c>
      <c r="E71" t="s">
        <v>62</v>
      </c>
      <c r="F71" t="s">
        <v>39</v>
      </c>
      <c r="G71" t="s">
        <v>168</v>
      </c>
      <c r="I71" t="str">
        <f t="shared" si="4"/>
        <v>09QeL-384,71946540102815</v>
      </c>
      <c r="J71" t="str">
        <f t="shared" si="5"/>
        <v>CaféGulupaBovinos DP</v>
      </c>
      <c r="K71">
        <v>0.47194654010281462</v>
      </c>
      <c r="L71">
        <v>1.247518860925332</v>
      </c>
      <c r="M71">
        <v>3</v>
      </c>
      <c r="O71">
        <v>4.7194654010281463</v>
      </c>
      <c r="P71">
        <v>60.161191778893127</v>
      </c>
      <c r="Q71">
        <v>167.28809606463679</v>
      </c>
      <c r="R71">
        <v>62.081780923994053</v>
      </c>
      <c r="T71">
        <f t="shared" si="6"/>
        <v>289.531068767524</v>
      </c>
      <c r="U71">
        <v>5632197.0166385015</v>
      </c>
      <c r="V71">
        <v>30482089.368556209</v>
      </c>
      <c r="W71">
        <v>6878047.7259285208</v>
      </c>
      <c r="Y71">
        <f t="shared" si="7"/>
        <v>42992334.111123234</v>
      </c>
      <c r="Z71">
        <v>0.24439248969295241</v>
      </c>
      <c r="AA71">
        <v>0.95533863373200978</v>
      </c>
      <c r="AB71">
        <v>0.18042176791304479</v>
      </c>
      <c r="AD71">
        <v>8.873700000000001E-2</v>
      </c>
      <c r="AE71">
        <v>5.4999999999999997E-3</v>
      </c>
      <c r="AF71">
        <v>1.4825545762392081</v>
      </c>
      <c r="AG71">
        <v>0.74803526606296122</v>
      </c>
      <c r="AH71">
        <v>7.0442922433303163</v>
      </c>
    </row>
    <row r="72" spans="1:34">
      <c r="A72" t="s">
        <v>134</v>
      </c>
      <c r="B72" t="s">
        <v>135</v>
      </c>
      <c r="C72" t="s">
        <v>189</v>
      </c>
      <c r="D72" t="s">
        <v>190</v>
      </c>
      <c r="E72" t="s">
        <v>63</v>
      </c>
      <c r="F72" t="s">
        <v>39</v>
      </c>
      <c r="G72" t="s">
        <v>168</v>
      </c>
      <c r="I72" t="str">
        <f t="shared" si="4"/>
        <v>09QeL-384,90337134708371</v>
      </c>
      <c r="J72" t="str">
        <f t="shared" si="5"/>
        <v>PlátanoGulupaBovinos DP</v>
      </c>
      <c r="K72">
        <v>0.49033713470837081</v>
      </c>
      <c r="L72">
        <v>1.413034212375337</v>
      </c>
      <c r="M72">
        <v>3</v>
      </c>
      <c r="O72">
        <v>4.9033713470837066</v>
      </c>
      <c r="P72">
        <v>26.04007713707486</v>
      </c>
      <c r="Q72">
        <v>189.48314968731529</v>
      </c>
      <c r="R72">
        <v>62.081780923994053</v>
      </c>
      <c r="T72">
        <f t="shared" si="6"/>
        <v>277.6050077483842</v>
      </c>
      <c r="U72">
        <v>2184396.3380462108</v>
      </c>
      <c r="V72">
        <v>34526319.794880033</v>
      </c>
      <c r="W72">
        <v>6878047.7259285208</v>
      </c>
      <c r="Y72">
        <f t="shared" si="7"/>
        <v>43588763.858854763</v>
      </c>
      <c r="Z72">
        <v>8.978770126564932E-2</v>
      </c>
      <c r="AA72">
        <v>1.082088789315738</v>
      </c>
      <c r="AB72">
        <v>0.18042176791304479</v>
      </c>
      <c r="AD72">
        <v>8.6191000000000004E-2</v>
      </c>
      <c r="AE72">
        <v>5.4999999999999997E-3</v>
      </c>
      <c r="AF72">
        <v>1.5403260776179191</v>
      </c>
      <c r="AG72">
        <v>0.77718435851276768</v>
      </c>
      <c r="AH72">
        <v>7.3125727832143941</v>
      </c>
    </row>
    <row r="73" spans="1:34">
      <c r="A73" t="s">
        <v>134</v>
      </c>
      <c r="B73" t="s">
        <v>135</v>
      </c>
      <c r="C73" t="s">
        <v>191</v>
      </c>
      <c r="D73" t="s">
        <v>192</v>
      </c>
      <c r="E73" t="s">
        <v>62</v>
      </c>
      <c r="F73" t="s">
        <v>63</v>
      </c>
      <c r="G73" t="s">
        <v>39</v>
      </c>
      <c r="H73" t="s">
        <v>168</v>
      </c>
      <c r="I73" t="str">
        <f t="shared" si="4"/>
        <v>09QeL-385,11459184722079</v>
      </c>
      <c r="J73" t="str">
        <f t="shared" si="5"/>
        <v>CaféPlátanoGulupaBovinos DP</v>
      </c>
      <c r="K73">
        <v>0.5114591847220793</v>
      </c>
      <c r="L73">
        <v>0.51145918472207941</v>
      </c>
      <c r="M73">
        <v>1.091673477776635</v>
      </c>
      <c r="N73">
        <v>3</v>
      </c>
      <c r="O73">
        <v>5.1145918472207939</v>
      </c>
      <c r="P73">
        <v>65.198049958027084</v>
      </c>
      <c r="Q73">
        <v>27.16179477320139</v>
      </c>
      <c r="R73">
        <v>146.38975276578569</v>
      </c>
      <c r="S73">
        <v>62.081780923994053</v>
      </c>
      <c r="T73">
        <f t="shared" si="6"/>
        <v>300.83137842100825</v>
      </c>
      <c r="U73">
        <v>6103739.8297199123</v>
      </c>
      <c r="V73">
        <v>2278492.675924873</v>
      </c>
      <c r="W73">
        <v>26674136.602782521</v>
      </c>
      <c r="X73">
        <v>6878047.7259285208</v>
      </c>
      <c r="Y73">
        <f t="shared" si="7"/>
        <v>41934416.834355831</v>
      </c>
      <c r="Z73">
        <v>0.26485369191037139</v>
      </c>
      <c r="AA73">
        <v>9.3655448948836581E-2</v>
      </c>
      <c r="AB73">
        <v>0.83599365220581168</v>
      </c>
      <c r="AC73">
        <v>0.18042176791304479</v>
      </c>
      <c r="AD73">
        <v>0.115763</v>
      </c>
      <c r="AE73">
        <v>5.4999999999999997E-3</v>
      </c>
      <c r="AF73">
        <v>1.606678067189778</v>
      </c>
      <c r="AG73">
        <v>0.81066280778449584</v>
      </c>
      <c r="AH73">
        <v>7.6531957221950684</v>
      </c>
    </row>
    <row r="74" spans="1:34">
      <c r="A74" t="s">
        <v>134</v>
      </c>
      <c r="B74" t="s">
        <v>135</v>
      </c>
      <c r="C74" t="s">
        <v>193</v>
      </c>
      <c r="D74" t="s">
        <v>194</v>
      </c>
      <c r="E74" t="s">
        <v>38</v>
      </c>
      <c r="F74" t="s">
        <v>39</v>
      </c>
      <c r="G74" t="s">
        <v>168</v>
      </c>
      <c r="I74" t="str">
        <f t="shared" si="4"/>
        <v>09QeL-384,92606908351857</v>
      </c>
      <c r="J74" t="str">
        <f t="shared" si="5"/>
        <v>FríjolGulupaBovinos DP</v>
      </c>
      <c r="K74">
        <v>0.49260690835185661</v>
      </c>
      <c r="L74">
        <v>1.4334621751667089</v>
      </c>
      <c r="M74">
        <v>3</v>
      </c>
      <c r="O74">
        <v>4.9260690835185663</v>
      </c>
      <c r="P74">
        <v>23.712305270209821</v>
      </c>
      <c r="Q74">
        <v>192.2224709985083</v>
      </c>
      <c r="R74">
        <v>62.081780923994053</v>
      </c>
      <c r="T74">
        <f t="shared" si="6"/>
        <v>278.01655719271218</v>
      </c>
      <c r="U74">
        <v>3239556.182198782</v>
      </c>
      <c r="V74">
        <v>35025460.13409885</v>
      </c>
      <c r="W74">
        <v>6878047.7259285208</v>
      </c>
      <c r="Y74">
        <f t="shared" si="7"/>
        <v>45143064.042226158</v>
      </c>
      <c r="Z74">
        <v>0.10451423983628599</v>
      </c>
      <c r="AA74">
        <v>1.097732338022138</v>
      </c>
      <c r="AB74">
        <v>0.18042176791304479</v>
      </c>
      <c r="AD74">
        <v>8.6191000000000004E-2</v>
      </c>
      <c r="AE74">
        <v>5.4999999999999997E-3</v>
      </c>
      <c r="AF74">
        <v>1.547456256602691</v>
      </c>
      <c r="AG74">
        <v>0.78078194973769277</v>
      </c>
      <c r="AH74">
        <v>7.34599828985895</v>
      </c>
    </row>
    <row r="75" spans="1:34">
      <c r="A75" t="s">
        <v>134</v>
      </c>
      <c r="B75" t="s">
        <v>135</v>
      </c>
      <c r="C75" t="s">
        <v>195</v>
      </c>
      <c r="D75" t="s">
        <v>196</v>
      </c>
      <c r="E75" t="s">
        <v>62</v>
      </c>
      <c r="F75" t="s">
        <v>38</v>
      </c>
      <c r="G75" t="s">
        <v>39</v>
      </c>
      <c r="H75" t="s">
        <v>168</v>
      </c>
      <c r="I75" t="str">
        <f t="shared" si="4"/>
        <v>09QeL-385,13929210869233</v>
      </c>
      <c r="J75" t="str">
        <f t="shared" si="5"/>
        <v>CaféFríjolGulupaBovinos DP</v>
      </c>
      <c r="K75">
        <v>0.51392921086923327</v>
      </c>
      <c r="L75">
        <v>0.51392921086923327</v>
      </c>
      <c r="M75">
        <v>1.111433686953867</v>
      </c>
      <c r="N75">
        <v>3</v>
      </c>
      <c r="O75">
        <v>5.1392921086923344</v>
      </c>
      <c r="P75">
        <v>65.512915528829737</v>
      </c>
      <c r="Q75">
        <v>24.738683377750821</v>
      </c>
      <c r="R75">
        <v>149.0395305564366</v>
      </c>
      <c r="S75">
        <v>62.081780923994053</v>
      </c>
      <c r="T75">
        <f t="shared" si="6"/>
        <v>301.37291038701125</v>
      </c>
      <c r="U75">
        <v>6133217.0537588662</v>
      </c>
      <c r="V75">
        <v>3379779.1384094208</v>
      </c>
      <c r="W75">
        <v>27156960.935903199</v>
      </c>
      <c r="X75">
        <v>6878047.7259285208</v>
      </c>
      <c r="Y75">
        <f t="shared" si="7"/>
        <v>43548004.85400001</v>
      </c>
      <c r="Z75">
        <v>0.26613276864558422</v>
      </c>
      <c r="AA75">
        <v>0.10903809892429379</v>
      </c>
      <c r="AB75">
        <v>0.8511258412483349</v>
      </c>
      <c r="AC75">
        <v>0.18042176791304479</v>
      </c>
      <c r="AD75">
        <v>0.115763</v>
      </c>
      <c r="AE75">
        <v>5.4999999999999997E-3</v>
      </c>
      <c r="AF75">
        <v>1.614437311631099</v>
      </c>
      <c r="AG75">
        <v>0.81457779922773488</v>
      </c>
      <c r="AH75">
        <v>7.6895702195511682</v>
      </c>
    </row>
    <row r="76" spans="1:34">
      <c r="A76" t="s">
        <v>134</v>
      </c>
      <c r="B76" t="s">
        <v>135</v>
      </c>
      <c r="C76" t="s">
        <v>197</v>
      </c>
      <c r="D76" t="s">
        <v>198</v>
      </c>
      <c r="E76" t="s">
        <v>63</v>
      </c>
      <c r="F76" t="s">
        <v>38</v>
      </c>
      <c r="G76" t="s">
        <v>39</v>
      </c>
      <c r="H76" t="s">
        <v>168</v>
      </c>
      <c r="I76" t="str">
        <f t="shared" si="4"/>
        <v>09QeL-385,35813115974783</v>
      </c>
      <c r="J76" t="str">
        <f t="shared" si="5"/>
        <v>PlátanoFríjolGulupaBovinos DP</v>
      </c>
      <c r="K76">
        <v>0.53581311597478321</v>
      </c>
      <c r="L76">
        <v>0.53581311597478309</v>
      </c>
      <c r="M76">
        <v>1.286504927798265</v>
      </c>
      <c r="N76">
        <v>3</v>
      </c>
      <c r="O76">
        <v>5.3581311597478321</v>
      </c>
      <c r="P76">
        <v>28.455146231863811</v>
      </c>
      <c r="Q76">
        <v>25.79209499169524</v>
      </c>
      <c r="R76">
        <v>172.5159969040551</v>
      </c>
      <c r="S76">
        <v>62.081780923994053</v>
      </c>
      <c r="T76">
        <f t="shared" si="6"/>
        <v>288.84501905160823</v>
      </c>
      <c r="U76">
        <v>2386986.6782750632</v>
      </c>
      <c r="V76">
        <v>3523695.390644961</v>
      </c>
      <c r="W76">
        <v>31434681.599240251</v>
      </c>
      <c r="X76">
        <v>6878047.7259285208</v>
      </c>
      <c r="Y76">
        <f t="shared" si="7"/>
        <v>44223411.394088797</v>
      </c>
      <c r="Z76">
        <v>9.8115000039664044E-2</v>
      </c>
      <c r="AA76">
        <v>0.1136811107618831</v>
      </c>
      <c r="AB76">
        <v>0.98519381029691344</v>
      </c>
      <c r="AC76">
        <v>0.18042176791304479</v>
      </c>
      <c r="AD76">
        <v>0.113217</v>
      </c>
      <c r="AE76">
        <v>5.4999999999999997E-3</v>
      </c>
      <c r="AF76">
        <v>1.68318256327157</v>
      </c>
      <c r="AG76">
        <v>0.8492637888200314</v>
      </c>
      <c r="AH76">
        <v>8.0092945118394336</v>
      </c>
    </row>
    <row r="77" spans="1:34">
      <c r="A77" t="s">
        <v>134</v>
      </c>
      <c r="B77" t="s">
        <v>135</v>
      </c>
      <c r="C77" t="s">
        <v>199</v>
      </c>
      <c r="D77" t="s">
        <v>200</v>
      </c>
      <c r="E77" t="s">
        <v>46</v>
      </c>
      <c r="F77" t="s">
        <v>39</v>
      </c>
      <c r="G77" t="s">
        <v>168</v>
      </c>
      <c r="I77" t="str">
        <f t="shared" si="4"/>
        <v>09QeL-384,39824246477422</v>
      </c>
      <c r="J77" t="str">
        <f t="shared" si="5"/>
        <v>GranadillaGulupaBovinos DP</v>
      </c>
      <c r="K77">
        <v>0.95841821829680029</v>
      </c>
      <c r="L77">
        <v>0.43982424647742219</v>
      </c>
      <c r="M77">
        <v>3</v>
      </c>
      <c r="O77">
        <v>4.3982424647742224</v>
      </c>
      <c r="P77">
        <v>102.26540211549199</v>
      </c>
      <c r="Q77">
        <v>58.978956632123698</v>
      </c>
      <c r="R77">
        <v>62.081780923994053</v>
      </c>
      <c r="T77">
        <f t="shared" si="6"/>
        <v>223.32613967160975</v>
      </c>
      <c r="U77">
        <v>19864978.50229457</v>
      </c>
      <c r="V77">
        <v>10746740.917117979</v>
      </c>
      <c r="W77">
        <v>6878047.7259285208</v>
      </c>
      <c r="Y77">
        <f t="shared" si="7"/>
        <v>37489767.145341069</v>
      </c>
      <c r="Z77">
        <v>0.78489347481682725</v>
      </c>
      <c r="AA77">
        <v>0.33681342052038171</v>
      </c>
      <c r="AB77">
        <v>0.18042176791304479</v>
      </c>
      <c r="AD77">
        <v>8.6191000000000004E-2</v>
      </c>
      <c r="AE77">
        <v>5.4999999999999997E-3</v>
      </c>
      <c r="AF77">
        <v>1.3816468475730539</v>
      </c>
      <c r="AG77">
        <v>0.69712143066671428</v>
      </c>
      <c r="AH77">
        <v>6.5687017430139907</v>
      </c>
    </row>
    <row r="78" spans="1:34">
      <c r="A78" t="s">
        <v>134</v>
      </c>
      <c r="B78" t="s">
        <v>135</v>
      </c>
      <c r="C78" t="s">
        <v>201</v>
      </c>
      <c r="D78" t="s">
        <v>202</v>
      </c>
      <c r="E78" t="s">
        <v>62</v>
      </c>
      <c r="F78" t="s">
        <v>46</v>
      </c>
      <c r="G78" t="s">
        <v>39</v>
      </c>
      <c r="H78" t="s">
        <v>168</v>
      </c>
      <c r="I78" t="str">
        <f t="shared" si="4"/>
        <v>09QeL-384,61389712738026</v>
      </c>
      <c r="J78" t="str">
        <f t="shared" si="5"/>
        <v>CaféGranadillaGulupaBovinos DP</v>
      </c>
      <c r="K78">
        <v>0.46138971273802609</v>
      </c>
      <c r="L78">
        <v>0.69111770190420907</v>
      </c>
      <c r="M78">
        <v>0.46138971273802598</v>
      </c>
      <c r="N78">
        <v>3</v>
      </c>
      <c r="O78">
        <v>4.6138971273802607</v>
      </c>
      <c r="P78">
        <v>58.815464537135313</v>
      </c>
      <c r="Q78">
        <v>73.743829515228882</v>
      </c>
      <c r="R78">
        <v>61.870813344259219</v>
      </c>
      <c r="S78">
        <v>62.081780923994053</v>
      </c>
      <c r="T78">
        <f t="shared" si="6"/>
        <v>256.51188832061746</v>
      </c>
      <c r="U78">
        <v>5506212.1295023942</v>
      </c>
      <c r="V78">
        <v>14324684.18148409</v>
      </c>
      <c r="W78">
        <v>11273675.21079489</v>
      </c>
      <c r="X78">
        <v>6878047.7259285208</v>
      </c>
      <c r="Y78">
        <f t="shared" si="7"/>
        <v>37982619.2477099</v>
      </c>
      <c r="Z78">
        <v>0.23892574906936981</v>
      </c>
      <c r="AA78">
        <v>0.56598858848802613</v>
      </c>
      <c r="AB78">
        <v>0.35332805907095027</v>
      </c>
      <c r="AC78">
        <v>0.18042176791304479</v>
      </c>
      <c r="AD78">
        <v>0.115763</v>
      </c>
      <c r="AE78">
        <v>5.4999999999999997E-3</v>
      </c>
      <c r="AF78">
        <v>1.4493917677634329</v>
      </c>
      <c r="AG78">
        <v>0.73130269468977138</v>
      </c>
      <c r="AH78">
        <v>6.9158545898334651</v>
      </c>
    </row>
    <row r="79" spans="1:34">
      <c r="A79" t="s">
        <v>134</v>
      </c>
      <c r="B79" t="s">
        <v>135</v>
      </c>
      <c r="C79" t="s">
        <v>203</v>
      </c>
      <c r="D79" t="s">
        <v>204</v>
      </c>
      <c r="E79" t="s">
        <v>63</v>
      </c>
      <c r="F79" t="s">
        <v>46</v>
      </c>
      <c r="G79" t="s">
        <v>39</v>
      </c>
      <c r="H79" t="s">
        <v>168</v>
      </c>
      <c r="I79" t="str">
        <f t="shared" si="4"/>
        <v>09QeL-384,77343420886283</v>
      </c>
      <c r="J79" t="str">
        <f t="shared" si="5"/>
        <v>PlátanoGranadillaGulupaBovinos DP</v>
      </c>
      <c r="K79">
        <v>0.47734342088628318</v>
      </c>
      <c r="L79">
        <v>0.81874736709026552</v>
      </c>
      <c r="M79">
        <v>0.47734342088628312</v>
      </c>
      <c r="N79">
        <v>3</v>
      </c>
      <c r="O79">
        <v>4.7734342088628319</v>
      </c>
      <c r="P79">
        <v>25.350026789520669</v>
      </c>
      <c r="Q79">
        <v>87.362204858001974</v>
      </c>
      <c r="R79">
        <v>64.010152110899753</v>
      </c>
      <c r="S79">
        <v>62.081780923994053</v>
      </c>
      <c r="T79">
        <f t="shared" si="6"/>
        <v>238.80416468241643</v>
      </c>
      <c r="U79">
        <v>2126510.8162664468</v>
      </c>
      <c r="V79">
        <v>16970043.489951368</v>
      </c>
      <c r="W79">
        <v>11663490.846266979</v>
      </c>
      <c r="X79">
        <v>6878047.7259285208</v>
      </c>
      <c r="Y79">
        <f t="shared" si="7"/>
        <v>37638092.87841332</v>
      </c>
      <c r="Z79">
        <v>8.7408367512592219E-2</v>
      </c>
      <c r="AA79">
        <v>0.6705104866376812</v>
      </c>
      <c r="AB79">
        <v>0.36554526413509669</v>
      </c>
      <c r="AC79">
        <v>0.18042176791304479</v>
      </c>
      <c r="AD79">
        <v>0.113217</v>
      </c>
      <c r="AE79">
        <v>5.4999999999999997E-3</v>
      </c>
      <c r="AF79">
        <v>1.4995081284385861</v>
      </c>
      <c r="AG79">
        <v>0.75658932210475882</v>
      </c>
      <c r="AH79">
        <v>7.1482486594061756</v>
      </c>
    </row>
    <row r="80" spans="1:34">
      <c r="A80" t="s">
        <v>134</v>
      </c>
      <c r="B80" t="s">
        <v>135</v>
      </c>
      <c r="C80" t="s">
        <v>205</v>
      </c>
      <c r="D80" t="s">
        <v>206</v>
      </c>
      <c r="E80" t="s">
        <v>38</v>
      </c>
      <c r="F80" t="s">
        <v>46</v>
      </c>
      <c r="G80" t="s">
        <v>39</v>
      </c>
      <c r="H80" t="s">
        <v>168</v>
      </c>
      <c r="I80" t="str">
        <f t="shared" si="4"/>
        <v>09QeL-384,79303091372449</v>
      </c>
      <c r="J80" t="str">
        <f t="shared" si="5"/>
        <v>FríjolGranadillaGulupaBovinos DP</v>
      </c>
      <c r="K80">
        <v>0.47930309137244859</v>
      </c>
      <c r="L80">
        <v>0.83442473097958969</v>
      </c>
      <c r="M80">
        <v>0.47930309137244859</v>
      </c>
      <c r="N80">
        <v>3</v>
      </c>
      <c r="O80">
        <v>4.7930309137244871</v>
      </c>
      <c r="P80">
        <v>23.071907898337411</v>
      </c>
      <c r="Q80">
        <v>89.035015215365348</v>
      </c>
      <c r="R80">
        <v>64.272937351919296</v>
      </c>
      <c r="S80">
        <v>62.081780923994053</v>
      </c>
      <c r="T80">
        <f t="shared" si="6"/>
        <v>238.46164138961612</v>
      </c>
      <c r="U80">
        <v>3152065.605408703</v>
      </c>
      <c r="V80">
        <v>17294985.661008511</v>
      </c>
      <c r="W80">
        <v>11711373.77033589</v>
      </c>
      <c r="X80">
        <v>6878047.7259285208</v>
      </c>
      <c r="Y80">
        <f t="shared" si="7"/>
        <v>39036472.762681626</v>
      </c>
      <c r="Z80">
        <v>0.1016916275363977</v>
      </c>
      <c r="AA80">
        <v>0.68334941267659433</v>
      </c>
      <c r="AB80">
        <v>0.36704596202709472</v>
      </c>
      <c r="AC80">
        <v>0.18042176791304479</v>
      </c>
      <c r="AD80">
        <v>0.113217</v>
      </c>
      <c r="AE80">
        <v>5.4999999999999997E-3</v>
      </c>
      <c r="AF80">
        <v>1.5056641613794199</v>
      </c>
      <c r="AG80">
        <v>0.75969539982533119</v>
      </c>
      <c r="AH80">
        <v>7.1771074749292394</v>
      </c>
    </row>
    <row r="81" spans="1:34">
      <c r="A81" t="s">
        <v>58</v>
      </c>
      <c r="B81" t="s">
        <v>207</v>
      </c>
      <c r="C81" t="s">
        <v>60</v>
      </c>
      <c r="D81" t="s">
        <v>208</v>
      </c>
      <c r="E81" t="s">
        <v>62</v>
      </c>
      <c r="F81" t="s">
        <v>63</v>
      </c>
      <c r="G81" t="s">
        <v>38</v>
      </c>
      <c r="I81" t="str">
        <f t="shared" si="4"/>
        <v>10Qf-303,70424551722798</v>
      </c>
      <c r="J81" t="str">
        <f t="shared" si="5"/>
        <v>CaféPlátanoFríjol</v>
      </c>
      <c r="K81">
        <v>2.9633964137823861</v>
      </c>
      <c r="L81">
        <v>0.37042455172279831</v>
      </c>
      <c r="M81">
        <v>0.37042455172279831</v>
      </c>
      <c r="O81">
        <v>3.7042455172279829</v>
      </c>
      <c r="P81">
        <v>350.41676790285942</v>
      </c>
      <c r="Q81">
        <v>18.410930562083969</v>
      </c>
      <c r="R81">
        <v>16.61859238865463</v>
      </c>
      <c r="T81">
        <f t="shared" si="6"/>
        <v>385.44629085359804</v>
      </c>
      <c r="U81">
        <v>32805471.707011819</v>
      </c>
      <c r="V81">
        <v>1557299.2649199921</v>
      </c>
      <c r="W81">
        <v>2277704.3728750912</v>
      </c>
      <c r="Y81">
        <f t="shared" si="7"/>
        <v>36640475.344806902</v>
      </c>
      <c r="Z81">
        <v>1.4234961742892669</v>
      </c>
      <c r="AA81">
        <v>6.3481959927738599E-2</v>
      </c>
      <c r="AB81">
        <v>7.3248025902880029E-2</v>
      </c>
      <c r="AD81">
        <v>8.3624000000000004E-2</v>
      </c>
      <c r="AE81">
        <v>5.4999999999999997E-3</v>
      </c>
      <c r="AF81">
        <v>1.1636373352548639</v>
      </c>
      <c r="AG81">
        <v>0.58712291448063536</v>
      </c>
      <c r="AH81">
        <v>5.5441297669634828</v>
      </c>
    </row>
    <row r="82" spans="1:34">
      <c r="A82" t="s">
        <v>58</v>
      </c>
      <c r="B82" t="s">
        <v>207</v>
      </c>
      <c r="C82" t="s">
        <v>64</v>
      </c>
      <c r="D82" t="s">
        <v>209</v>
      </c>
      <c r="E82" t="s">
        <v>62</v>
      </c>
      <c r="F82" t="s">
        <v>63</v>
      </c>
      <c r="G82" t="s">
        <v>66</v>
      </c>
      <c r="I82" t="str">
        <f t="shared" si="4"/>
        <v>10Qf-302,91655017061238</v>
      </c>
      <c r="J82" t="str">
        <f t="shared" si="5"/>
        <v>CaféPlátanoAguacate</v>
      </c>
      <c r="K82">
        <v>2.1573895889385648</v>
      </c>
      <c r="L82">
        <v>0.29165501706123809</v>
      </c>
      <c r="M82">
        <v>0.46750556461257847</v>
      </c>
      <c r="O82">
        <v>2.916550170612382</v>
      </c>
      <c r="P82">
        <v>255.10778218774121</v>
      </c>
      <c r="Q82">
        <v>14.495908120086391</v>
      </c>
      <c r="R82">
        <v>44.789717332361271</v>
      </c>
      <c r="T82">
        <f t="shared" si="6"/>
        <v>314.39340764018885</v>
      </c>
      <c r="U82">
        <v>23882792.997846689</v>
      </c>
      <c r="V82">
        <v>1226144.815637338</v>
      </c>
      <c r="W82">
        <v>24891062.18652476</v>
      </c>
      <c r="Y82">
        <f t="shared" si="7"/>
        <v>50000000.000008792</v>
      </c>
      <c r="Z82">
        <v>1.0363229880492999</v>
      </c>
      <c r="AA82">
        <v>4.9982734728827423E-2</v>
      </c>
      <c r="AB82">
        <v>0.2577549481739686</v>
      </c>
      <c r="AD82">
        <v>8.3624000000000004E-2</v>
      </c>
      <c r="AE82">
        <v>5.4999999999999997E-3</v>
      </c>
      <c r="AF82">
        <v>0.91619377087299958</v>
      </c>
      <c r="AG82">
        <v>0.46227320204206263</v>
      </c>
      <c r="AH82">
        <v>4.3841411435274438</v>
      </c>
    </row>
    <row r="83" spans="1:34">
      <c r="A83" t="s">
        <v>58</v>
      </c>
      <c r="B83" t="s">
        <v>207</v>
      </c>
      <c r="C83" t="s">
        <v>67</v>
      </c>
      <c r="D83" t="s">
        <v>210</v>
      </c>
      <c r="E83" t="s">
        <v>62</v>
      </c>
      <c r="F83" t="s">
        <v>38</v>
      </c>
      <c r="G83" t="s">
        <v>66</v>
      </c>
      <c r="I83" t="str">
        <f t="shared" si="4"/>
        <v>10Qf-302,96855130535647</v>
      </c>
      <c r="J83" t="str">
        <f t="shared" si="5"/>
        <v>CaféFríjolAguacate</v>
      </c>
      <c r="K83">
        <v>2.2306841347544299</v>
      </c>
      <c r="L83">
        <v>0.29685513053564672</v>
      </c>
      <c r="M83">
        <v>0.44101204006639028</v>
      </c>
      <c r="O83">
        <v>2.9685513053564669</v>
      </c>
      <c r="P83">
        <v>263.77474207547402</v>
      </c>
      <c r="Q83">
        <v>13.31800062903106</v>
      </c>
      <c r="R83">
        <v>42.251485564906027</v>
      </c>
      <c r="T83">
        <f t="shared" si="6"/>
        <v>319.34422826941113</v>
      </c>
      <c r="U83">
        <v>24694180.275585759</v>
      </c>
      <c r="V83">
        <v>1825333.190758463</v>
      </c>
      <c r="W83">
        <v>23480486.53366407</v>
      </c>
      <c r="Y83">
        <f t="shared" si="7"/>
        <v>50000000.000008292</v>
      </c>
      <c r="Z83">
        <v>1.071530733148776</v>
      </c>
      <c r="AA83">
        <v>5.8700353931047528E-2</v>
      </c>
      <c r="AB83">
        <v>0.24314798397236051</v>
      </c>
      <c r="AD83">
        <v>8.3624000000000004E-2</v>
      </c>
      <c r="AE83">
        <v>5.4999999999999997E-3</v>
      </c>
      <c r="AF83">
        <v>0.93252920587114141</v>
      </c>
      <c r="AG83">
        <v>0.470515381899</v>
      </c>
      <c r="AH83">
        <v>4.4607198931266083</v>
      </c>
    </row>
    <row r="84" spans="1:34">
      <c r="A84" t="s">
        <v>58</v>
      </c>
      <c r="B84" t="s">
        <v>207</v>
      </c>
      <c r="C84" t="s">
        <v>69</v>
      </c>
      <c r="D84" t="s">
        <v>211</v>
      </c>
      <c r="E84" t="s">
        <v>63</v>
      </c>
      <c r="F84" t="s">
        <v>38</v>
      </c>
      <c r="G84" t="s">
        <v>66</v>
      </c>
      <c r="I84" t="str">
        <f t="shared" si="4"/>
        <v>10Qf-300</v>
      </c>
      <c r="J84" t="str">
        <f t="shared" si="5"/>
        <v>PlátanoFríjolAguacate</v>
      </c>
      <c r="K84">
        <v>0</v>
      </c>
      <c r="L84">
        <v>0</v>
      </c>
      <c r="M84">
        <v>0</v>
      </c>
      <c r="O84">
        <v>0</v>
      </c>
      <c r="P84">
        <v>0</v>
      </c>
      <c r="Q84">
        <v>0</v>
      </c>
      <c r="R84">
        <v>0</v>
      </c>
      <c r="T84">
        <f t="shared" si="6"/>
        <v>0</v>
      </c>
      <c r="U84">
        <v>0</v>
      </c>
      <c r="V84">
        <v>0</v>
      </c>
      <c r="W84">
        <v>0</v>
      </c>
      <c r="Y84">
        <f t="shared" si="7"/>
        <v>0</v>
      </c>
      <c r="Z84">
        <v>0</v>
      </c>
      <c r="AA84">
        <v>0</v>
      </c>
      <c r="AB84">
        <v>0</v>
      </c>
      <c r="AD84">
        <v>8.1077999999999997E-2</v>
      </c>
      <c r="AE84">
        <v>5.4999999999999997E-3</v>
      </c>
      <c r="AF84">
        <v>0</v>
      </c>
      <c r="AG84">
        <v>0</v>
      </c>
      <c r="AH84">
        <v>0</v>
      </c>
    </row>
    <row r="85" spans="1:34">
      <c r="A85" t="s">
        <v>58</v>
      </c>
      <c r="B85" t="s">
        <v>207</v>
      </c>
      <c r="C85" t="s">
        <v>71</v>
      </c>
      <c r="D85" t="s">
        <v>212</v>
      </c>
      <c r="E85" t="s">
        <v>62</v>
      </c>
      <c r="F85" t="s">
        <v>63</v>
      </c>
      <c r="G85" t="s">
        <v>38</v>
      </c>
      <c r="H85" t="s">
        <v>66</v>
      </c>
      <c r="I85" t="str">
        <f t="shared" si="4"/>
        <v>10Qf-303,16347630542953</v>
      </c>
      <c r="J85" t="str">
        <f t="shared" si="5"/>
        <v>CaféPlátanoFríjolAguacate</v>
      </c>
      <c r="K85">
        <v>2.0871570806957509</v>
      </c>
      <c r="L85">
        <v>0.31634763054295317</v>
      </c>
      <c r="M85">
        <v>0.31634763054295328</v>
      </c>
      <c r="N85">
        <v>0.44362396364787499</v>
      </c>
      <c r="O85">
        <v>3.163476305429533</v>
      </c>
      <c r="P85">
        <v>246.80290322328781</v>
      </c>
      <c r="Q85">
        <v>15.7231863609424</v>
      </c>
      <c r="R85">
        <v>14.192505061177039</v>
      </c>
      <c r="S85">
        <v>42.501722840702683</v>
      </c>
      <c r="T85">
        <f t="shared" si="6"/>
        <v>319.22031748610993</v>
      </c>
      <c r="U85">
        <v>23105303.171863079</v>
      </c>
      <c r="V85">
        <v>1329954.8591271241</v>
      </c>
      <c r="W85">
        <v>1945190.668613048</v>
      </c>
      <c r="X85">
        <v>23619551.30040554</v>
      </c>
      <c r="Y85">
        <f t="shared" si="7"/>
        <v>50000000.000008792</v>
      </c>
      <c r="Z85">
        <v>1.002586122360521</v>
      </c>
      <c r="AA85">
        <v>5.4214461519794602E-2</v>
      </c>
      <c r="AB85">
        <v>6.2554815355935864E-2</v>
      </c>
      <c r="AC85">
        <v>0.244588044323167</v>
      </c>
      <c r="AD85">
        <v>0.11065</v>
      </c>
      <c r="AE85">
        <v>5.4999999999999997E-3</v>
      </c>
      <c r="AF85">
        <v>0.99376219018728784</v>
      </c>
      <c r="AG85">
        <v>0.50141099441058101</v>
      </c>
      <c r="AH85">
        <v>4.7747994900274016</v>
      </c>
    </row>
    <row r="86" spans="1:34">
      <c r="A86" t="s">
        <v>58</v>
      </c>
      <c r="B86" t="s">
        <v>207</v>
      </c>
      <c r="C86" t="s">
        <v>73</v>
      </c>
      <c r="D86" t="s">
        <v>213</v>
      </c>
      <c r="E86" t="s">
        <v>62</v>
      </c>
      <c r="F86" t="s">
        <v>63</v>
      </c>
      <c r="G86" t="s">
        <v>75</v>
      </c>
      <c r="I86" t="str">
        <f t="shared" si="4"/>
        <v>10Qf-303,5901691883873</v>
      </c>
      <c r="J86" t="str">
        <f t="shared" si="5"/>
        <v>CaféPlátanoCaña panelera</v>
      </c>
      <c r="K86">
        <v>2.8721353507098391</v>
      </c>
      <c r="L86">
        <v>0.35901691883872999</v>
      </c>
      <c r="M86">
        <v>0.35901691883872983</v>
      </c>
      <c r="O86">
        <v>3.590169188387299</v>
      </c>
      <c r="P86">
        <v>339.6252968028308</v>
      </c>
      <c r="Q86">
        <v>17.843945636464099</v>
      </c>
      <c r="R86">
        <v>18.106356601706199</v>
      </c>
      <c r="T86">
        <f t="shared" si="6"/>
        <v>375.57559904100111</v>
      </c>
      <c r="U86">
        <v>31795191.000504181</v>
      </c>
      <c r="V86">
        <v>1509340.515365694</v>
      </c>
      <c r="W86">
        <v>2607052.939680452</v>
      </c>
      <c r="Y86">
        <f t="shared" si="7"/>
        <v>35911584.455550328</v>
      </c>
      <c r="Z86">
        <v>1.379658038580811</v>
      </c>
      <c r="AA86">
        <v>6.1526962910805713E-2</v>
      </c>
      <c r="AB86">
        <v>8.1595843516905381E-2</v>
      </c>
      <c r="AD86">
        <v>7.9644000000000006E-2</v>
      </c>
      <c r="AE86">
        <v>5.4999999999999997E-3</v>
      </c>
      <c r="AF86">
        <v>1.1278018392839679</v>
      </c>
      <c r="AG86">
        <v>0.569041816359387</v>
      </c>
      <c r="AH86">
        <v>5.3721568440306564</v>
      </c>
    </row>
    <row r="87" spans="1:34">
      <c r="A87" t="s">
        <v>58</v>
      </c>
      <c r="B87" t="s">
        <v>207</v>
      </c>
      <c r="C87" t="s">
        <v>76</v>
      </c>
      <c r="D87" t="s">
        <v>214</v>
      </c>
      <c r="E87" t="s">
        <v>62</v>
      </c>
      <c r="F87" t="s">
        <v>38</v>
      </c>
      <c r="G87" t="s">
        <v>75</v>
      </c>
      <c r="I87" t="str">
        <f t="shared" si="4"/>
        <v>10Qf-303,61803449631507</v>
      </c>
      <c r="J87" t="str">
        <f t="shared" si="5"/>
        <v>CaféFríjolCaña panelera</v>
      </c>
      <c r="K87">
        <v>2.8944275970520561</v>
      </c>
      <c r="L87">
        <v>0.36180344963150701</v>
      </c>
      <c r="M87">
        <v>0.36180344963150701</v>
      </c>
      <c r="O87">
        <v>3.6180344963150701</v>
      </c>
      <c r="P87">
        <v>342.26131838813183</v>
      </c>
      <c r="Q87">
        <v>16.231818399377151</v>
      </c>
      <c r="R87">
        <v>18.246890146417289</v>
      </c>
      <c r="T87">
        <f t="shared" si="6"/>
        <v>376.74002693392629</v>
      </c>
      <c r="U87">
        <v>32041971.233234469</v>
      </c>
      <c r="V87">
        <v>2224694.0585181979</v>
      </c>
      <c r="W87">
        <v>2627287.7334008082</v>
      </c>
      <c r="Y87">
        <f t="shared" si="7"/>
        <v>36893953.025153473</v>
      </c>
      <c r="Z87">
        <v>1.3903663350601061</v>
      </c>
      <c r="AA87">
        <v>7.1543282774063785E-2</v>
      </c>
      <c r="AB87">
        <v>8.22291544239733E-2</v>
      </c>
      <c r="AD87">
        <v>7.9644000000000006E-2</v>
      </c>
      <c r="AE87">
        <v>5.4999999999999997E-3</v>
      </c>
      <c r="AF87">
        <v>1.136555339156567</v>
      </c>
      <c r="AG87">
        <v>0.57345846766593866</v>
      </c>
      <c r="AH87">
        <v>5.4131923031375759</v>
      </c>
    </row>
    <row r="88" spans="1:34">
      <c r="A88" t="s">
        <v>58</v>
      </c>
      <c r="B88" t="s">
        <v>207</v>
      </c>
      <c r="C88" t="s">
        <v>78</v>
      </c>
      <c r="D88" t="s">
        <v>215</v>
      </c>
      <c r="E88" t="s">
        <v>63</v>
      </c>
      <c r="F88" t="s">
        <v>38</v>
      </c>
      <c r="G88" t="s">
        <v>75</v>
      </c>
      <c r="I88" t="str">
        <f t="shared" si="4"/>
        <v>10Qf-305,64036988498279</v>
      </c>
      <c r="J88" t="str">
        <f t="shared" si="5"/>
        <v>PlátanoFríjolCaña panelera</v>
      </c>
      <c r="K88">
        <v>0.56403698849828032</v>
      </c>
      <c r="L88">
        <v>0.5640369884982781</v>
      </c>
      <c r="M88">
        <v>4.5122959079862319</v>
      </c>
      <c r="O88">
        <v>5.6403698849827908</v>
      </c>
      <c r="P88">
        <v>28.033902670306372</v>
      </c>
      <c r="Q88">
        <v>25.304750347627291</v>
      </c>
      <c r="R88">
        <v>227.56932755895701</v>
      </c>
      <c r="T88">
        <f t="shared" si="6"/>
        <v>280.90798057689068</v>
      </c>
      <c r="U88">
        <v>2371263.955077623</v>
      </c>
      <c r="V88">
        <v>3468208.32795991</v>
      </c>
      <c r="W88">
        <v>32766685.06229331</v>
      </c>
      <c r="Y88">
        <f t="shared" si="7"/>
        <v>38606157.345330842</v>
      </c>
      <c r="Z88">
        <v>9.6662527726847886E-2</v>
      </c>
      <c r="AA88">
        <v>0.1115330929107029</v>
      </c>
      <c r="AB88">
        <v>1.0255354872994309</v>
      </c>
      <c r="AD88">
        <v>7.7098E-2</v>
      </c>
      <c r="AE88">
        <v>5.4999999999999997E-3</v>
      </c>
      <c r="AF88">
        <v>1.7718439429265309</v>
      </c>
      <c r="AG88">
        <v>0.89399862676977238</v>
      </c>
      <c r="AH88">
        <v>8.3888104546790938</v>
      </c>
    </row>
    <row r="89" spans="1:34">
      <c r="A89" t="s">
        <v>58</v>
      </c>
      <c r="B89" t="s">
        <v>207</v>
      </c>
      <c r="C89" t="s">
        <v>80</v>
      </c>
      <c r="D89" t="s">
        <v>216</v>
      </c>
      <c r="E89" t="s">
        <v>62</v>
      </c>
      <c r="F89" t="s">
        <v>63</v>
      </c>
      <c r="G89" t="s">
        <v>38</v>
      </c>
      <c r="H89" t="s">
        <v>75</v>
      </c>
      <c r="I89" t="str">
        <f t="shared" si="4"/>
        <v>10Qf-303,87031186725944</v>
      </c>
      <c r="J89" t="str">
        <f t="shared" si="5"/>
        <v>CaféPlátanoFríjolCaña panelera</v>
      </c>
      <c r="K89">
        <v>2.7092183070816089</v>
      </c>
      <c r="L89">
        <v>0.38703118672594428</v>
      </c>
      <c r="M89">
        <v>0.38703118672594428</v>
      </c>
      <c r="N89">
        <v>0.38703118672594439</v>
      </c>
      <c r="O89">
        <v>3.870311867259443</v>
      </c>
      <c r="P89">
        <v>320.36062347091331</v>
      </c>
      <c r="Q89">
        <v>19.23631754707408</v>
      </c>
      <c r="R89">
        <v>17.363626422659411</v>
      </c>
      <c r="S89">
        <v>19.519204569825181</v>
      </c>
      <c r="T89">
        <f t="shared" si="6"/>
        <v>376.479772010472</v>
      </c>
      <c r="U89">
        <v>29991662.30603759</v>
      </c>
      <c r="V89">
        <v>1627115.102890006</v>
      </c>
      <c r="W89">
        <v>2379816.948808535</v>
      </c>
      <c r="X89">
        <v>2810482.5710320752</v>
      </c>
      <c r="Y89">
        <f t="shared" si="7"/>
        <v>36809076.92876821</v>
      </c>
      <c r="Z89">
        <v>1.30139925846867</v>
      </c>
      <c r="AA89">
        <v>6.6327942282043251E-2</v>
      </c>
      <c r="AB89">
        <v>7.6531834239052049E-2</v>
      </c>
      <c r="AC89">
        <v>8.796280757575696E-2</v>
      </c>
      <c r="AD89">
        <v>0.10667</v>
      </c>
      <c r="AE89">
        <v>5.4999999999999997E-3</v>
      </c>
      <c r="AF89">
        <v>1.215804775055322</v>
      </c>
      <c r="AG89">
        <v>0.61344443096062162</v>
      </c>
      <c r="AH89">
        <v>5.8117310732753866</v>
      </c>
    </row>
    <row r="90" spans="1:34">
      <c r="A90" t="s">
        <v>58</v>
      </c>
      <c r="B90" t="s">
        <v>207</v>
      </c>
      <c r="C90" t="s">
        <v>82</v>
      </c>
      <c r="D90" t="s">
        <v>217</v>
      </c>
      <c r="E90" t="s">
        <v>62</v>
      </c>
      <c r="F90" t="s">
        <v>66</v>
      </c>
      <c r="G90" t="s">
        <v>75</v>
      </c>
      <c r="I90" t="str">
        <f t="shared" si="4"/>
        <v>10Qf-302,86117583507931</v>
      </c>
      <c r="J90" t="str">
        <f t="shared" si="5"/>
        <v>CaféAguacateCaña panelera</v>
      </c>
      <c r="K90">
        <v>2.1146624498614521</v>
      </c>
      <c r="L90">
        <v>0.46039580170992223</v>
      </c>
      <c r="M90">
        <v>0.28611758350793048</v>
      </c>
      <c r="O90">
        <v>2.8611758350793051</v>
      </c>
      <c r="P90">
        <v>250.05536803636281</v>
      </c>
      <c r="Q90">
        <v>44.108561224681608</v>
      </c>
      <c r="R90">
        <v>14.429812984218</v>
      </c>
      <c r="T90">
        <f t="shared" si="6"/>
        <v>308.59374224526243</v>
      </c>
      <c r="U90">
        <v>23409793.858886831</v>
      </c>
      <c r="V90">
        <v>24512522.199117079</v>
      </c>
      <c r="W90">
        <v>2077683.9420029831</v>
      </c>
      <c r="Y90">
        <f t="shared" si="7"/>
        <v>50000000.000006892</v>
      </c>
      <c r="Z90">
        <v>1.0157985928884901</v>
      </c>
      <c r="AA90">
        <v>0.25383504495309028</v>
      </c>
      <c r="AB90">
        <v>6.5027591587780348E-2</v>
      </c>
      <c r="AD90">
        <v>7.9644000000000006E-2</v>
      </c>
      <c r="AE90">
        <v>5.4999999999999997E-3</v>
      </c>
      <c r="AF90">
        <v>0.89879869164794912</v>
      </c>
      <c r="AG90">
        <v>0.4534963698600698</v>
      </c>
      <c r="AH90">
        <v>4.2986148965873241</v>
      </c>
    </row>
    <row r="91" spans="1:34">
      <c r="A91" t="s">
        <v>58</v>
      </c>
      <c r="B91" t="s">
        <v>207</v>
      </c>
      <c r="C91" t="s">
        <v>84</v>
      </c>
      <c r="D91" t="s">
        <v>218</v>
      </c>
      <c r="E91" t="s">
        <v>63</v>
      </c>
      <c r="F91" t="s">
        <v>66</v>
      </c>
      <c r="G91" t="s">
        <v>75</v>
      </c>
      <c r="I91" t="str">
        <f t="shared" si="4"/>
        <v>10Qf-300</v>
      </c>
      <c r="J91" t="str">
        <f t="shared" si="5"/>
        <v>PlátanoAguacateCaña panelera</v>
      </c>
      <c r="K91">
        <v>0</v>
      </c>
      <c r="L91">
        <v>0</v>
      </c>
      <c r="M91">
        <v>0</v>
      </c>
      <c r="O91">
        <v>0</v>
      </c>
      <c r="P91">
        <v>0</v>
      </c>
      <c r="Q91">
        <v>0</v>
      </c>
      <c r="R91">
        <v>0</v>
      </c>
      <c r="T91">
        <f t="shared" si="6"/>
        <v>0</v>
      </c>
      <c r="U91">
        <v>0</v>
      </c>
      <c r="V91">
        <v>0</v>
      </c>
      <c r="W91">
        <v>0</v>
      </c>
      <c r="Y91">
        <f t="shared" si="7"/>
        <v>0</v>
      </c>
      <c r="Z91">
        <v>0</v>
      </c>
      <c r="AA91">
        <v>0</v>
      </c>
      <c r="AB91">
        <v>0</v>
      </c>
      <c r="AD91">
        <v>7.7098E-2</v>
      </c>
      <c r="AE91">
        <v>5.4999999999999997E-3</v>
      </c>
      <c r="AF91">
        <v>0</v>
      </c>
      <c r="AG91">
        <v>0</v>
      </c>
      <c r="AH91">
        <v>0</v>
      </c>
    </row>
    <row r="92" spans="1:34">
      <c r="A92" t="s">
        <v>58</v>
      </c>
      <c r="B92" t="s">
        <v>207</v>
      </c>
      <c r="C92" t="s">
        <v>86</v>
      </c>
      <c r="D92" t="s">
        <v>219</v>
      </c>
      <c r="E92" t="s">
        <v>62</v>
      </c>
      <c r="F92" t="s">
        <v>63</v>
      </c>
      <c r="G92" t="s">
        <v>66</v>
      </c>
      <c r="H92" t="s">
        <v>75</v>
      </c>
      <c r="I92" t="str">
        <f t="shared" si="4"/>
        <v>10Qf-303,04182553639543</v>
      </c>
      <c r="J92" t="str">
        <f t="shared" si="5"/>
        <v>CaféPlátanoAguacateCaña panelera</v>
      </c>
      <c r="K92">
        <v>1.9693292875214441</v>
      </c>
      <c r="L92">
        <v>0.30418255363954327</v>
      </c>
      <c r="M92">
        <v>0.46413114159490232</v>
      </c>
      <c r="N92">
        <v>0.30418255363954327</v>
      </c>
      <c r="O92">
        <v>3.0418255363954319</v>
      </c>
      <c r="P92">
        <v>232.86995984074269</v>
      </c>
      <c r="Q92">
        <v>15.11855476967926</v>
      </c>
      <c r="R92">
        <v>44.466428232590268</v>
      </c>
      <c r="S92">
        <v>15.34088645746866</v>
      </c>
      <c r="T92">
        <f t="shared" si="6"/>
        <v>307.79582930048093</v>
      </c>
      <c r="U92">
        <v>21800922.7260672</v>
      </c>
      <c r="V92">
        <v>1278811.7444732329</v>
      </c>
      <c r="W92">
        <v>24711400.21127912</v>
      </c>
      <c r="X92">
        <v>2208865.3181876978</v>
      </c>
      <c r="Y92">
        <f t="shared" si="7"/>
        <v>50000000.000007257</v>
      </c>
      <c r="Z92">
        <v>0.94598640049121774</v>
      </c>
      <c r="AA92">
        <v>5.2129656609028213E-2</v>
      </c>
      <c r="AB92">
        <v>0.2558944906823899</v>
      </c>
      <c r="AC92">
        <v>6.913332142570694E-2</v>
      </c>
      <c r="AD92">
        <v>0.10667</v>
      </c>
      <c r="AE92">
        <v>5.4999999999999997E-3</v>
      </c>
      <c r="AF92">
        <v>0.95554728892003105</v>
      </c>
      <c r="AG92">
        <v>0.48212934751867598</v>
      </c>
      <c r="AH92">
        <v>4.591672172834139</v>
      </c>
    </row>
    <row r="93" spans="1:34">
      <c r="A93" t="s">
        <v>58</v>
      </c>
      <c r="B93" t="s">
        <v>207</v>
      </c>
      <c r="C93" t="s">
        <v>88</v>
      </c>
      <c r="D93" t="s">
        <v>220</v>
      </c>
      <c r="E93" t="s">
        <v>38</v>
      </c>
      <c r="F93" t="s">
        <v>66</v>
      </c>
      <c r="G93" t="s">
        <v>75</v>
      </c>
      <c r="I93" t="str">
        <f t="shared" si="4"/>
        <v>10Qf-300</v>
      </c>
      <c r="J93" t="str">
        <f t="shared" si="5"/>
        <v>FríjolAguacateCaña panelera</v>
      </c>
      <c r="K93">
        <v>0</v>
      </c>
      <c r="L93">
        <v>0</v>
      </c>
      <c r="M93">
        <v>0</v>
      </c>
      <c r="O93">
        <v>0</v>
      </c>
      <c r="P93">
        <v>0</v>
      </c>
      <c r="Q93">
        <v>0</v>
      </c>
      <c r="R93">
        <v>0</v>
      </c>
      <c r="T93">
        <f t="shared" si="6"/>
        <v>0</v>
      </c>
      <c r="U93">
        <v>0</v>
      </c>
      <c r="V93">
        <v>0</v>
      </c>
      <c r="W93">
        <v>0</v>
      </c>
      <c r="Y93">
        <f t="shared" si="7"/>
        <v>0</v>
      </c>
      <c r="Z93">
        <v>0</v>
      </c>
      <c r="AA93">
        <v>0</v>
      </c>
      <c r="AB93">
        <v>0</v>
      </c>
      <c r="AD93">
        <v>7.7098E-2</v>
      </c>
      <c r="AE93">
        <v>5.4999999999999997E-3</v>
      </c>
      <c r="AF93">
        <v>0</v>
      </c>
      <c r="AG93">
        <v>0</v>
      </c>
      <c r="AH93">
        <v>0</v>
      </c>
    </row>
    <row r="94" spans="1:34">
      <c r="A94" t="s">
        <v>58</v>
      </c>
      <c r="B94" t="s">
        <v>207</v>
      </c>
      <c r="C94" t="s">
        <v>90</v>
      </c>
      <c r="D94" t="s">
        <v>221</v>
      </c>
      <c r="E94" t="s">
        <v>62</v>
      </c>
      <c r="F94" t="s">
        <v>38</v>
      </c>
      <c r="G94" t="s">
        <v>66</v>
      </c>
      <c r="H94" t="s">
        <v>75</v>
      </c>
      <c r="I94" t="str">
        <f t="shared" si="4"/>
        <v>10Qf-303,09843320245857</v>
      </c>
      <c r="J94" t="str">
        <f t="shared" si="5"/>
        <v>CaféFríjolAguacateCaña panelera</v>
      </c>
      <c r="K94">
        <v>2.0423309032569379</v>
      </c>
      <c r="L94">
        <v>0.30984332024585648</v>
      </c>
      <c r="M94">
        <v>0.43641565870991378</v>
      </c>
      <c r="N94">
        <v>0.30984332024585642</v>
      </c>
      <c r="O94">
        <v>3.098433202458565</v>
      </c>
      <c r="P94">
        <v>241.50228122668489</v>
      </c>
      <c r="Q94">
        <v>13.900698049211829</v>
      </c>
      <c r="R94">
        <v>41.811125840249233</v>
      </c>
      <c r="S94">
        <v>15.62637678796469</v>
      </c>
      <c r="T94">
        <f t="shared" si="6"/>
        <v>312.84048190411067</v>
      </c>
      <c r="U94">
        <v>22609067.201250721</v>
      </c>
      <c r="V94">
        <v>1905196.300158442</v>
      </c>
      <c r="W94">
        <v>23235764.710359469</v>
      </c>
      <c r="X94">
        <v>2249971.7882381049</v>
      </c>
      <c r="Y94">
        <f t="shared" si="7"/>
        <v>50000000.000006735</v>
      </c>
      <c r="Z94">
        <v>0.98105343378892407</v>
      </c>
      <c r="AA94">
        <v>6.126864820825003E-2</v>
      </c>
      <c r="AB94">
        <v>0.24061381084586911</v>
      </c>
      <c r="AC94">
        <v>7.0419876465197803E-2</v>
      </c>
      <c r="AD94">
        <v>0.10667</v>
      </c>
      <c r="AE94">
        <v>5.4999999999999997E-3</v>
      </c>
      <c r="AF94">
        <v>0.9733298018194444</v>
      </c>
      <c r="AG94">
        <v>0.49110166258968252</v>
      </c>
      <c r="AH94">
        <v>4.6750346668676919</v>
      </c>
    </row>
    <row r="95" spans="1:34">
      <c r="A95" t="s">
        <v>58</v>
      </c>
      <c r="B95" t="s">
        <v>207</v>
      </c>
      <c r="C95" t="s">
        <v>92</v>
      </c>
      <c r="D95" t="s">
        <v>222</v>
      </c>
      <c r="E95" t="s">
        <v>63</v>
      </c>
      <c r="F95" t="s">
        <v>38</v>
      </c>
      <c r="G95" t="s">
        <v>66</v>
      </c>
      <c r="H95" t="s">
        <v>75</v>
      </c>
      <c r="I95" t="str">
        <f t="shared" si="4"/>
        <v>10Qf-300</v>
      </c>
      <c r="J95" t="str">
        <f t="shared" si="5"/>
        <v>PlátanoFríjolAguacateCaña panelera</v>
      </c>
      <c r="K95">
        <v>0</v>
      </c>
      <c r="L95">
        <v>0</v>
      </c>
      <c r="M95">
        <v>0</v>
      </c>
      <c r="N95">
        <v>0</v>
      </c>
      <c r="O95">
        <v>0</v>
      </c>
      <c r="P95">
        <v>0</v>
      </c>
      <c r="Q95">
        <v>0</v>
      </c>
      <c r="R95">
        <v>0</v>
      </c>
      <c r="S95">
        <v>0</v>
      </c>
      <c r="T95">
        <f t="shared" si="6"/>
        <v>0</v>
      </c>
      <c r="U95">
        <v>0</v>
      </c>
      <c r="V95">
        <v>0</v>
      </c>
      <c r="W95">
        <v>0</v>
      </c>
      <c r="X95">
        <v>0</v>
      </c>
      <c r="Y95">
        <f t="shared" si="7"/>
        <v>0</v>
      </c>
      <c r="Z95">
        <v>0</v>
      </c>
      <c r="AA95">
        <v>0</v>
      </c>
      <c r="AB95">
        <v>0</v>
      </c>
      <c r="AC95">
        <v>0</v>
      </c>
      <c r="AD95">
        <v>0.10412399999999999</v>
      </c>
      <c r="AE95">
        <v>5.4999999999999997E-3</v>
      </c>
      <c r="AF95">
        <v>0</v>
      </c>
      <c r="AG95">
        <v>0</v>
      </c>
      <c r="AH95">
        <v>0</v>
      </c>
    </row>
    <row r="96" spans="1:34">
      <c r="A96" t="s">
        <v>58</v>
      </c>
      <c r="B96" t="s">
        <v>207</v>
      </c>
      <c r="C96" t="s">
        <v>94</v>
      </c>
      <c r="D96" t="s">
        <v>223</v>
      </c>
      <c r="E96" t="s">
        <v>62</v>
      </c>
      <c r="F96" t="s">
        <v>63</v>
      </c>
      <c r="G96" t="s">
        <v>39</v>
      </c>
      <c r="I96" t="str">
        <f t="shared" si="4"/>
        <v>10Qf-302,27346733775004</v>
      </c>
      <c r="J96" t="str">
        <f t="shared" si="5"/>
        <v>CaféPlátanoGulupa</v>
      </c>
      <c r="K96">
        <v>0.227346733775004</v>
      </c>
      <c r="L96">
        <v>0.227346733775004</v>
      </c>
      <c r="M96">
        <v>1.818773870200032</v>
      </c>
      <c r="O96">
        <v>2.273467337750041</v>
      </c>
      <c r="P96">
        <v>26.88337856933066</v>
      </c>
      <c r="Q96">
        <v>11.299642287697139</v>
      </c>
      <c r="R96">
        <v>226.23934172631519</v>
      </c>
      <c r="T96">
        <f t="shared" si="6"/>
        <v>264.42236258334299</v>
      </c>
      <c r="U96">
        <v>2516780.0054863421</v>
      </c>
      <c r="V96">
        <v>955786.81203269889</v>
      </c>
      <c r="W96">
        <v>41319112.945405737</v>
      </c>
      <c r="Y96">
        <f t="shared" si="7"/>
        <v>44791679.762924775</v>
      </c>
      <c r="Z96">
        <v>0.1092082059155936</v>
      </c>
      <c r="AA96">
        <v>3.8961824144980943E-2</v>
      </c>
      <c r="AB96">
        <v>1.29199380413617</v>
      </c>
      <c r="AD96">
        <v>8.3624000000000004E-2</v>
      </c>
      <c r="AE96">
        <v>5.4999999999999997E-3</v>
      </c>
      <c r="AF96">
        <v>0.71417822128273523</v>
      </c>
      <c r="AG96">
        <v>0.36034457303338141</v>
      </c>
      <c r="AH96">
        <v>3.4371141320661569</v>
      </c>
    </row>
    <row r="97" spans="1:34">
      <c r="A97" t="s">
        <v>58</v>
      </c>
      <c r="B97" t="s">
        <v>207</v>
      </c>
      <c r="C97" t="s">
        <v>96</v>
      </c>
      <c r="D97" t="s">
        <v>224</v>
      </c>
      <c r="E97" t="s">
        <v>62</v>
      </c>
      <c r="F97" t="s">
        <v>38</v>
      </c>
      <c r="G97" t="s">
        <v>39</v>
      </c>
      <c r="I97" t="str">
        <f t="shared" si="4"/>
        <v>10Qf-302,28460969200136</v>
      </c>
      <c r="J97" t="str">
        <f t="shared" si="5"/>
        <v>CaféFríjolGulupa</v>
      </c>
      <c r="K97">
        <v>0.22846096920013639</v>
      </c>
      <c r="L97">
        <v>0.22846096920013639</v>
      </c>
      <c r="M97">
        <v>1.8276877536010909</v>
      </c>
      <c r="O97">
        <v>2.2846096920013639</v>
      </c>
      <c r="P97">
        <v>27.01513508173711</v>
      </c>
      <c r="Q97">
        <v>10.24958984547885</v>
      </c>
      <c r="R97">
        <v>227.34814977877471</v>
      </c>
      <c r="T97">
        <f t="shared" si="6"/>
        <v>264.61287470599069</v>
      </c>
      <c r="U97">
        <v>2529114.844843009</v>
      </c>
      <c r="V97">
        <v>1404784.175774182</v>
      </c>
      <c r="W97">
        <v>41521619.568722263</v>
      </c>
      <c r="Y97">
        <f t="shared" si="7"/>
        <v>45455518.58933945</v>
      </c>
      <c r="Z97">
        <v>0.1097434396958455</v>
      </c>
      <c r="AA97">
        <v>4.517604168497865E-2</v>
      </c>
      <c r="AB97">
        <v>1.298325917387662</v>
      </c>
      <c r="AD97">
        <v>8.3624000000000004E-2</v>
      </c>
      <c r="AE97">
        <v>5.4999999999999997E-3</v>
      </c>
      <c r="AF97">
        <v>0.71767843727791536</v>
      </c>
      <c r="AG97">
        <v>0.36211063618221617</v>
      </c>
      <c r="AH97">
        <v>3.4535227654614959</v>
      </c>
    </row>
    <row r="98" spans="1:34">
      <c r="A98" t="s">
        <v>58</v>
      </c>
      <c r="B98" t="s">
        <v>207</v>
      </c>
      <c r="C98" t="s">
        <v>98</v>
      </c>
      <c r="D98" t="s">
        <v>225</v>
      </c>
      <c r="E98" t="s">
        <v>63</v>
      </c>
      <c r="F98" t="s">
        <v>38</v>
      </c>
      <c r="G98" t="s">
        <v>39</v>
      </c>
      <c r="I98" t="str">
        <f t="shared" si="4"/>
        <v>10Qf-302,38267995914505</v>
      </c>
      <c r="J98" t="str">
        <f t="shared" si="5"/>
        <v>PlátanoFríjolGulupa</v>
      </c>
      <c r="K98">
        <v>0.2382679959145047</v>
      </c>
      <c r="L98">
        <v>0.23826799591450459</v>
      </c>
      <c r="M98">
        <v>1.906143967316037</v>
      </c>
      <c r="O98">
        <v>2.382679959145046</v>
      </c>
      <c r="P98">
        <v>11.842453497066259</v>
      </c>
      <c r="Q98">
        <v>10.689568725800729</v>
      </c>
      <c r="R98">
        <v>237.10740706525431</v>
      </c>
      <c r="T98">
        <f t="shared" si="6"/>
        <v>259.63942928812128</v>
      </c>
      <c r="U98">
        <v>1001700.813744363</v>
      </c>
      <c r="V98">
        <v>1465086.624756925</v>
      </c>
      <c r="W98">
        <v>43303996.81136442</v>
      </c>
      <c r="Y98">
        <f t="shared" si="7"/>
        <v>45770784.249865711</v>
      </c>
      <c r="Z98">
        <v>4.0833468781589513E-2</v>
      </c>
      <c r="AA98">
        <v>4.7115290429327127E-2</v>
      </c>
      <c r="AB98">
        <v>1.354058487376995</v>
      </c>
      <c r="AD98">
        <v>8.1077999999999997E-2</v>
      </c>
      <c r="AE98">
        <v>5.4999999999999997E-3</v>
      </c>
      <c r="AF98">
        <v>0.74848585104032872</v>
      </c>
      <c r="AG98">
        <v>0.3776547735244899</v>
      </c>
      <c r="AH98">
        <v>3.5953985837098652</v>
      </c>
    </row>
    <row r="99" spans="1:34">
      <c r="A99" t="s">
        <v>58</v>
      </c>
      <c r="B99" t="s">
        <v>207</v>
      </c>
      <c r="C99" t="s">
        <v>100</v>
      </c>
      <c r="D99" t="s">
        <v>226</v>
      </c>
      <c r="E99" t="s">
        <v>62</v>
      </c>
      <c r="F99" t="s">
        <v>63</v>
      </c>
      <c r="G99" t="s">
        <v>38</v>
      </c>
      <c r="H99" t="s">
        <v>39</v>
      </c>
      <c r="I99" t="str">
        <f t="shared" si="4"/>
        <v>10Qf-302,49389864522959</v>
      </c>
      <c r="J99" t="str">
        <f t="shared" si="5"/>
        <v>CaféPlátanoFríjolGulupa</v>
      </c>
      <c r="K99">
        <v>0.24938986452295839</v>
      </c>
      <c r="L99">
        <v>0.2493898645229585</v>
      </c>
      <c r="M99">
        <v>0.2493898645229585</v>
      </c>
      <c r="N99">
        <v>1.74572905166071</v>
      </c>
      <c r="O99">
        <v>2.493898645229585</v>
      </c>
      <c r="P99">
        <v>29.489942643996351</v>
      </c>
      <c r="Q99">
        <v>12.3952352976206</v>
      </c>
      <c r="R99">
        <v>11.188536194734549</v>
      </c>
      <c r="S99">
        <v>217.15321401488231</v>
      </c>
      <c r="T99">
        <f t="shared" si="6"/>
        <v>270.22692815123378</v>
      </c>
      <c r="U99">
        <v>2760802.4719787659</v>
      </c>
      <c r="V99">
        <v>1048458.183707904</v>
      </c>
      <c r="W99">
        <v>1533473.9080679261</v>
      </c>
      <c r="X99">
        <v>39659672.397708073</v>
      </c>
      <c r="Y99">
        <f t="shared" si="7"/>
        <v>45002406.961462669</v>
      </c>
      <c r="Z99">
        <v>0.11979683730595871</v>
      </c>
      <c r="AA99">
        <v>4.2739492596803007E-2</v>
      </c>
      <c r="AB99">
        <v>4.9314536986099868E-2</v>
      </c>
      <c r="AC99">
        <v>1.240105301379818</v>
      </c>
      <c r="AD99">
        <v>0.11065</v>
      </c>
      <c r="AE99">
        <v>5.4999999999999997E-3</v>
      </c>
      <c r="AF99">
        <v>0.78342365818730419</v>
      </c>
      <c r="AG99">
        <v>0.39528293526888919</v>
      </c>
      <c r="AH99">
        <v>3.7887552386857779</v>
      </c>
    </row>
    <row r="100" spans="1:34">
      <c r="A100" t="s">
        <v>58</v>
      </c>
      <c r="B100" t="s">
        <v>207</v>
      </c>
      <c r="C100" t="s">
        <v>102</v>
      </c>
      <c r="D100" t="s">
        <v>227</v>
      </c>
      <c r="E100" t="s">
        <v>62</v>
      </c>
      <c r="F100" t="s">
        <v>66</v>
      </c>
      <c r="G100" t="s">
        <v>39</v>
      </c>
      <c r="I100" t="str">
        <f t="shared" si="4"/>
        <v>10Qf-302,06046997097326</v>
      </c>
      <c r="J100" t="str">
        <f t="shared" si="5"/>
        <v>CaféAguacateGulupa</v>
      </c>
      <c r="K100">
        <v>0.26609162893808791</v>
      </c>
      <c r="L100">
        <v>0.20604699709732641</v>
      </c>
      <c r="M100">
        <v>1.5883313449378491</v>
      </c>
      <c r="O100">
        <v>2.060469970973263</v>
      </c>
      <c r="P100">
        <v>31.464898906143741</v>
      </c>
      <c r="Q100">
        <v>19.740485366883281</v>
      </c>
      <c r="R100">
        <v>197.57433500102491</v>
      </c>
      <c r="T100">
        <f t="shared" si="6"/>
        <v>248.77971927405193</v>
      </c>
      <c r="U100">
        <v>2945694.7993870899</v>
      </c>
      <c r="V100">
        <v>10970411.91872531</v>
      </c>
      <c r="W100">
        <v>36083893.281904928</v>
      </c>
      <c r="Y100">
        <f t="shared" si="7"/>
        <v>50000000.00001733</v>
      </c>
      <c r="Z100">
        <v>0.1278196916356201</v>
      </c>
      <c r="AA100">
        <v>0.1136021409760869</v>
      </c>
      <c r="AB100">
        <v>1.1282954358417721</v>
      </c>
      <c r="AD100">
        <v>8.3624000000000004E-2</v>
      </c>
      <c r="AE100">
        <v>5.4999999999999997E-3</v>
      </c>
      <c r="AF100">
        <v>0.64726805370887841</v>
      </c>
      <c r="AG100">
        <v>0.32658449039926218</v>
      </c>
      <c r="AH100">
        <v>3.1234465150814041</v>
      </c>
    </row>
    <row r="101" spans="1:34">
      <c r="A101" t="s">
        <v>58</v>
      </c>
      <c r="B101" t="s">
        <v>207</v>
      </c>
      <c r="C101" t="s">
        <v>104</v>
      </c>
      <c r="D101" t="s">
        <v>228</v>
      </c>
      <c r="E101" t="s">
        <v>63</v>
      </c>
      <c r="F101" t="s">
        <v>66</v>
      </c>
      <c r="G101" t="s">
        <v>39</v>
      </c>
      <c r="I101" t="str">
        <f t="shared" si="4"/>
        <v>10Qf-300</v>
      </c>
      <c r="J101" t="str">
        <f t="shared" si="5"/>
        <v>PlátanoAguacateGulupa</v>
      </c>
      <c r="K101">
        <v>0</v>
      </c>
      <c r="L101">
        <v>0</v>
      </c>
      <c r="M101">
        <v>0</v>
      </c>
      <c r="O101">
        <v>0</v>
      </c>
      <c r="P101">
        <v>0</v>
      </c>
      <c r="Q101">
        <v>0</v>
      </c>
      <c r="R101">
        <v>0</v>
      </c>
      <c r="T101">
        <f t="shared" si="6"/>
        <v>0</v>
      </c>
      <c r="U101">
        <v>0</v>
      </c>
      <c r="V101">
        <v>0</v>
      </c>
      <c r="W101">
        <v>0</v>
      </c>
      <c r="Y101">
        <f t="shared" si="7"/>
        <v>0</v>
      </c>
      <c r="Z101">
        <v>0</v>
      </c>
      <c r="AA101">
        <v>0</v>
      </c>
      <c r="AB101">
        <v>0</v>
      </c>
      <c r="AD101">
        <v>8.1077999999999997E-2</v>
      </c>
      <c r="AE101">
        <v>5.4999999999999997E-3</v>
      </c>
      <c r="AF101">
        <v>0</v>
      </c>
      <c r="AG101">
        <v>0</v>
      </c>
      <c r="AH101">
        <v>0</v>
      </c>
    </row>
    <row r="102" spans="1:34">
      <c r="A102" t="s">
        <v>58</v>
      </c>
      <c r="B102" t="s">
        <v>207</v>
      </c>
      <c r="C102" t="s">
        <v>106</v>
      </c>
      <c r="D102" t="s">
        <v>229</v>
      </c>
      <c r="E102" t="s">
        <v>62</v>
      </c>
      <c r="F102" t="s">
        <v>63</v>
      </c>
      <c r="G102" t="s">
        <v>66</v>
      </c>
      <c r="H102" t="s">
        <v>39</v>
      </c>
      <c r="I102" t="str">
        <f t="shared" si="4"/>
        <v>10Qf-302,22321235500671</v>
      </c>
      <c r="J102" t="str">
        <f t="shared" si="5"/>
        <v>CaféPlátanoAguacateGulupa</v>
      </c>
      <c r="K102">
        <v>0.27277932513874792</v>
      </c>
      <c r="L102">
        <v>0.22232123550067101</v>
      </c>
      <c r="M102">
        <v>0.2223212355006709</v>
      </c>
      <c r="N102">
        <v>1.5057905588666201</v>
      </c>
      <c r="O102">
        <v>2.22321235500671</v>
      </c>
      <c r="P102">
        <v>32.255708018435392</v>
      </c>
      <c r="Q102">
        <v>11.049863758335899</v>
      </c>
      <c r="R102">
        <v>21.299650846526951</v>
      </c>
      <c r="S102">
        <v>187.30699313280601</v>
      </c>
      <c r="T102">
        <f t="shared" si="6"/>
        <v>251.91221575610425</v>
      </c>
      <c r="U102">
        <v>3019729.1160500492</v>
      </c>
      <c r="V102">
        <v>934659.14991614397</v>
      </c>
      <c r="W102">
        <v>11836889.477065541</v>
      </c>
      <c r="X102">
        <v>34208722.2569855</v>
      </c>
      <c r="Y102">
        <f t="shared" si="7"/>
        <v>50000000.000017233</v>
      </c>
      <c r="Z102">
        <v>0.13103219129046631</v>
      </c>
      <c r="AA102">
        <v>3.8100573240891639E-2</v>
      </c>
      <c r="AB102">
        <v>0.1225747945523091</v>
      </c>
      <c r="AC102">
        <v>1.0696613274790709</v>
      </c>
      <c r="AD102">
        <v>0.11065</v>
      </c>
      <c r="AE102">
        <v>5.4999999999999997E-3</v>
      </c>
      <c r="AF102">
        <v>0.698391315708914</v>
      </c>
      <c r="AG102">
        <v>0.35237915826856347</v>
      </c>
      <c r="AH102">
        <v>3.390132828984187</v>
      </c>
    </row>
    <row r="103" spans="1:34">
      <c r="A103" t="s">
        <v>58</v>
      </c>
      <c r="B103" t="s">
        <v>207</v>
      </c>
      <c r="C103" t="s">
        <v>108</v>
      </c>
      <c r="D103" t="s">
        <v>230</v>
      </c>
      <c r="E103" t="s">
        <v>38</v>
      </c>
      <c r="F103" t="s">
        <v>66</v>
      </c>
      <c r="G103" t="s">
        <v>39</v>
      </c>
      <c r="I103" t="str">
        <f t="shared" si="4"/>
        <v>10Qf-300</v>
      </c>
      <c r="J103" t="str">
        <f t="shared" si="5"/>
        <v>FríjolAguacateGulupa</v>
      </c>
      <c r="K103">
        <v>0</v>
      </c>
      <c r="L103">
        <v>0</v>
      </c>
      <c r="M103">
        <v>0</v>
      </c>
      <c r="O103">
        <v>0</v>
      </c>
      <c r="P103">
        <v>0</v>
      </c>
      <c r="Q103">
        <v>0</v>
      </c>
      <c r="R103">
        <v>0</v>
      </c>
      <c r="T103">
        <f t="shared" si="6"/>
        <v>0</v>
      </c>
      <c r="U103">
        <v>0</v>
      </c>
      <c r="V103">
        <v>0</v>
      </c>
      <c r="W103">
        <v>0</v>
      </c>
      <c r="Y103">
        <f t="shared" si="7"/>
        <v>0</v>
      </c>
      <c r="Z103">
        <v>0</v>
      </c>
      <c r="AA103">
        <v>0</v>
      </c>
      <c r="AB103">
        <v>0</v>
      </c>
      <c r="AD103">
        <v>8.1077999999999997E-2</v>
      </c>
      <c r="AE103">
        <v>5.4999999999999997E-3</v>
      </c>
      <c r="AF103">
        <v>0</v>
      </c>
      <c r="AG103">
        <v>0</v>
      </c>
      <c r="AH103">
        <v>0</v>
      </c>
    </row>
    <row r="104" spans="1:34">
      <c r="A104" t="s">
        <v>58</v>
      </c>
      <c r="B104" t="s">
        <v>207</v>
      </c>
      <c r="C104" t="s">
        <v>110</v>
      </c>
      <c r="D104" t="s">
        <v>231</v>
      </c>
      <c r="E104" t="s">
        <v>62</v>
      </c>
      <c r="F104" t="s">
        <v>38</v>
      </c>
      <c r="G104" t="s">
        <v>66</v>
      </c>
      <c r="H104" t="s">
        <v>39</v>
      </c>
      <c r="I104" t="str">
        <f t="shared" si="4"/>
        <v>10Qf-302,36414411099984</v>
      </c>
      <c r="J104" t="str">
        <f t="shared" si="5"/>
        <v>CaféFríjolAguacateGulupa</v>
      </c>
      <c r="K104">
        <v>0.60165834890711278</v>
      </c>
      <c r="L104">
        <v>0.2364144110999841</v>
      </c>
      <c r="M104">
        <v>0.23641441109998479</v>
      </c>
      <c r="N104">
        <v>1.28965693989276</v>
      </c>
      <c r="O104">
        <v>2.3641441109998418</v>
      </c>
      <c r="P104">
        <v>71.145113433103944</v>
      </c>
      <c r="Q104">
        <v>10.60641017071292</v>
      </c>
      <c r="R104">
        <v>22.649857986695871</v>
      </c>
      <c r="S104">
        <v>160.42188746752919</v>
      </c>
      <c r="T104">
        <f t="shared" si="6"/>
        <v>264.82326905804189</v>
      </c>
      <c r="U104">
        <v>6660494.6441057371</v>
      </c>
      <c r="V104">
        <v>1453689.112853644</v>
      </c>
      <c r="W104">
        <v>12587242.278831311</v>
      </c>
      <c r="X104">
        <v>29298573.964224938</v>
      </c>
      <c r="Y104">
        <f t="shared" si="7"/>
        <v>50000000.000015631</v>
      </c>
      <c r="Z104">
        <v>0.28901241626506358</v>
      </c>
      <c r="AA104">
        <v>4.6748761191792172E-2</v>
      </c>
      <c r="AB104">
        <v>0.13034493895522789</v>
      </c>
      <c r="AC104">
        <v>0.91612750936398957</v>
      </c>
      <c r="AD104">
        <v>0.11065</v>
      </c>
      <c r="AE104">
        <v>5.4999999999999997E-3</v>
      </c>
      <c r="AF104">
        <v>0.74266307151827493</v>
      </c>
      <c r="AG104">
        <v>0.3747168415934749</v>
      </c>
      <c r="AH104">
        <v>3.597674024111591</v>
      </c>
    </row>
    <row r="105" spans="1:34">
      <c r="A105" t="s">
        <v>58</v>
      </c>
      <c r="B105" t="s">
        <v>207</v>
      </c>
      <c r="C105" t="s">
        <v>112</v>
      </c>
      <c r="D105" t="s">
        <v>232</v>
      </c>
      <c r="E105" t="s">
        <v>63</v>
      </c>
      <c r="F105" t="s">
        <v>38</v>
      </c>
      <c r="G105" t="s">
        <v>66</v>
      </c>
      <c r="H105" t="s">
        <v>39</v>
      </c>
      <c r="I105" t="str">
        <f t="shared" si="4"/>
        <v>10Qf-300</v>
      </c>
      <c r="J105" t="str">
        <f t="shared" si="5"/>
        <v>PlátanoFríjolAguacateGulupa</v>
      </c>
      <c r="K105">
        <v>0</v>
      </c>
      <c r="L105">
        <v>0</v>
      </c>
      <c r="M105">
        <v>0</v>
      </c>
      <c r="N105">
        <v>0</v>
      </c>
      <c r="O105">
        <v>0</v>
      </c>
      <c r="P105">
        <v>0</v>
      </c>
      <c r="Q105">
        <v>0</v>
      </c>
      <c r="R105">
        <v>0</v>
      </c>
      <c r="S105">
        <v>0</v>
      </c>
      <c r="T105">
        <f t="shared" si="6"/>
        <v>0</v>
      </c>
      <c r="U105">
        <v>0</v>
      </c>
      <c r="V105">
        <v>0</v>
      </c>
      <c r="W105">
        <v>0</v>
      </c>
      <c r="X105">
        <v>0</v>
      </c>
      <c r="Y105">
        <f t="shared" si="7"/>
        <v>0</v>
      </c>
      <c r="Z105">
        <v>0</v>
      </c>
      <c r="AA105">
        <v>0</v>
      </c>
      <c r="AB105">
        <v>0</v>
      </c>
      <c r="AC105">
        <v>0</v>
      </c>
      <c r="AD105">
        <v>0.10810400000000001</v>
      </c>
      <c r="AE105">
        <v>5.4999999999999997E-3</v>
      </c>
      <c r="AF105">
        <v>0</v>
      </c>
      <c r="AG105">
        <v>0</v>
      </c>
      <c r="AH105">
        <v>0</v>
      </c>
    </row>
    <row r="106" spans="1:34">
      <c r="A106" t="s">
        <v>58</v>
      </c>
      <c r="B106" t="s">
        <v>207</v>
      </c>
      <c r="C106" t="s">
        <v>114</v>
      </c>
      <c r="D106" t="s">
        <v>233</v>
      </c>
      <c r="E106" t="s">
        <v>62</v>
      </c>
      <c r="F106" t="s">
        <v>75</v>
      </c>
      <c r="G106" t="s">
        <v>39</v>
      </c>
      <c r="I106" t="str">
        <f t="shared" si="4"/>
        <v>10Qf-302,24069839400549</v>
      </c>
      <c r="J106" t="str">
        <f t="shared" si="5"/>
        <v>CaféCaña paneleraGulupa</v>
      </c>
      <c r="K106">
        <v>0.2240698394005495</v>
      </c>
      <c r="L106">
        <v>0.2240698394005495</v>
      </c>
      <c r="M106">
        <v>1.792558715204396</v>
      </c>
      <c r="O106">
        <v>2.240698394005495</v>
      </c>
      <c r="P106">
        <v>26.49589118150941</v>
      </c>
      <c r="Q106">
        <v>11.300549369640789</v>
      </c>
      <c r="R106">
        <v>222.9784089041311</v>
      </c>
      <c r="T106">
        <f t="shared" si="6"/>
        <v>260.7748494552813</v>
      </c>
      <c r="U106">
        <v>2480504.0401149648</v>
      </c>
      <c r="V106">
        <v>1627115.3331504529</v>
      </c>
      <c r="W106">
        <v>40723554.053839467</v>
      </c>
      <c r="Y106">
        <f t="shared" si="7"/>
        <v>44831173.427104883</v>
      </c>
      <c r="Z106">
        <v>0.1076341179589871</v>
      </c>
      <c r="AA106">
        <v>5.0925643314314512E-2</v>
      </c>
      <c r="AB106">
        <v>1.2733714682956481</v>
      </c>
      <c r="AD106">
        <v>7.9644000000000006E-2</v>
      </c>
      <c r="AE106">
        <v>5.4999999999999997E-3</v>
      </c>
      <c r="AF106">
        <v>0.70388431225303505</v>
      </c>
      <c r="AG106">
        <v>0.35515069544987088</v>
      </c>
      <c r="AH106">
        <v>3.3848774017084011</v>
      </c>
    </row>
    <row r="107" spans="1:34">
      <c r="A107" t="s">
        <v>58</v>
      </c>
      <c r="B107" t="s">
        <v>207</v>
      </c>
      <c r="C107" t="s">
        <v>116</v>
      </c>
      <c r="D107" t="s">
        <v>234</v>
      </c>
      <c r="E107" t="s">
        <v>63</v>
      </c>
      <c r="F107" t="s">
        <v>75</v>
      </c>
      <c r="G107" t="s">
        <v>39</v>
      </c>
      <c r="I107" t="str">
        <f t="shared" si="4"/>
        <v>10Qf-302,3349572055574</v>
      </c>
      <c r="J107" t="str">
        <f t="shared" si="5"/>
        <v>PlátanoCaña paneleraGulupa</v>
      </c>
      <c r="K107">
        <v>0.2334957205557403</v>
      </c>
      <c r="L107">
        <v>0.23349572055574039</v>
      </c>
      <c r="M107">
        <v>1.8679657644459231</v>
      </c>
      <c r="O107">
        <v>2.3349572055574028</v>
      </c>
      <c r="P107">
        <v>11.605260714231751</v>
      </c>
      <c r="Q107">
        <v>11.77592631297046</v>
      </c>
      <c r="R107">
        <v>232.358377168163</v>
      </c>
      <c r="T107">
        <f t="shared" si="6"/>
        <v>255.7395641953652</v>
      </c>
      <c r="U107">
        <v>981637.72431458568</v>
      </c>
      <c r="V107">
        <v>1695562.7234690071</v>
      </c>
      <c r="W107">
        <v>42436660.028991699</v>
      </c>
      <c r="Y107">
        <f t="shared" si="7"/>
        <v>45113860.476775289</v>
      </c>
      <c r="Z107">
        <v>4.0015614263901038E-2</v>
      </c>
      <c r="AA107">
        <v>5.3067917628950342E-2</v>
      </c>
      <c r="AB107">
        <v>1.3269380177191501</v>
      </c>
      <c r="AD107">
        <v>7.7098E-2</v>
      </c>
      <c r="AE107">
        <v>5.4999999999999997E-3</v>
      </c>
      <c r="AF107">
        <v>0.73349441012274452</v>
      </c>
      <c r="AG107">
        <v>0.3700907170808484</v>
      </c>
      <c r="AH107">
        <v>3.521140332760996</v>
      </c>
    </row>
    <row r="108" spans="1:34">
      <c r="A108" t="s">
        <v>58</v>
      </c>
      <c r="B108" t="s">
        <v>207</v>
      </c>
      <c r="C108" t="s">
        <v>118</v>
      </c>
      <c r="D108" t="s">
        <v>235</v>
      </c>
      <c r="E108" t="s">
        <v>62</v>
      </c>
      <c r="F108" t="s">
        <v>63</v>
      </c>
      <c r="G108" t="s">
        <v>75</v>
      </c>
      <c r="H108" t="s">
        <v>39</v>
      </c>
      <c r="I108" t="str">
        <f t="shared" si="4"/>
        <v>10Qf-302,44166554175457</v>
      </c>
      <c r="J108" t="str">
        <f t="shared" si="5"/>
        <v>CaféPlátanoCaña paneleraGulupa</v>
      </c>
      <c r="K108">
        <v>0.2441665541754571</v>
      </c>
      <c r="L108">
        <v>0.24416655417545721</v>
      </c>
      <c r="M108">
        <v>0.24416655417545721</v>
      </c>
      <c r="N108">
        <v>1.7091658792282001</v>
      </c>
      <c r="O108">
        <v>2.4416655417545718</v>
      </c>
      <c r="P108">
        <v>28.87229475820817</v>
      </c>
      <c r="Q108">
        <v>12.135625064808529</v>
      </c>
      <c r="R108">
        <v>12.314090139291009</v>
      </c>
      <c r="S108">
        <v>212.6050795831693</v>
      </c>
      <c r="T108">
        <f t="shared" si="6"/>
        <v>265.92708954547703</v>
      </c>
      <c r="U108">
        <v>2702979.23947941</v>
      </c>
      <c r="V108">
        <v>1026498.9012392299</v>
      </c>
      <c r="W108">
        <v>1773050.5149834231</v>
      </c>
      <c r="X108">
        <v>38829026.061660238</v>
      </c>
      <c r="Y108">
        <f t="shared" si="7"/>
        <v>44331554.7173623</v>
      </c>
      <c r="Z108">
        <v>0.1172877695814339</v>
      </c>
      <c r="AA108">
        <v>4.1844341407099042E-2</v>
      </c>
      <c r="AB108">
        <v>5.5493139462633491E-2</v>
      </c>
      <c r="AC108">
        <v>1.214132093266173</v>
      </c>
      <c r="AD108">
        <v>0.10667</v>
      </c>
      <c r="AE108">
        <v>5.4999999999999997E-3</v>
      </c>
      <c r="AF108">
        <v>0.76701535343075555</v>
      </c>
      <c r="AG108">
        <v>0.38700398836809963</v>
      </c>
      <c r="AH108">
        <v>3.7078548835534271</v>
      </c>
    </row>
    <row r="109" spans="1:34">
      <c r="A109" t="s">
        <v>58</v>
      </c>
      <c r="B109" t="s">
        <v>207</v>
      </c>
      <c r="C109" t="s">
        <v>120</v>
      </c>
      <c r="D109" t="s">
        <v>236</v>
      </c>
      <c r="E109" t="s">
        <v>38</v>
      </c>
      <c r="F109" t="s">
        <v>75</v>
      </c>
      <c r="G109" t="s">
        <v>39</v>
      </c>
      <c r="I109" t="str">
        <f t="shared" si="4"/>
        <v>10Qf-302,3467119975079</v>
      </c>
      <c r="J109" t="str">
        <f t="shared" si="5"/>
        <v>FríjolCaña paneleraGulupa</v>
      </c>
      <c r="K109">
        <v>0.23467119975079009</v>
      </c>
      <c r="L109">
        <v>0.23467119975079009</v>
      </c>
      <c r="M109">
        <v>1.877369598006321</v>
      </c>
      <c r="O109">
        <v>2.3467119975079012</v>
      </c>
      <c r="P109">
        <v>10.528203370637719</v>
      </c>
      <c r="Q109">
        <v>11.8352094396607</v>
      </c>
      <c r="R109">
        <v>233.52813067587871</v>
      </c>
      <c r="T109">
        <f t="shared" si="6"/>
        <v>255.89154348617714</v>
      </c>
      <c r="U109">
        <v>1442970.276603621</v>
      </c>
      <c r="V109">
        <v>1704098.6345366531</v>
      </c>
      <c r="W109">
        <v>42650297.396103829</v>
      </c>
      <c r="Y109">
        <f t="shared" si="7"/>
        <v>45797366.307244107</v>
      </c>
      <c r="Z109">
        <v>4.6404057285244653E-2</v>
      </c>
      <c r="AA109">
        <v>5.3335075557793633E-2</v>
      </c>
      <c r="AB109">
        <v>1.3336181745513049</v>
      </c>
      <c r="AD109">
        <v>7.7098E-2</v>
      </c>
      <c r="AE109">
        <v>5.4999999999999997E-3</v>
      </c>
      <c r="AF109">
        <v>0.73718701492394789</v>
      </c>
      <c r="AG109">
        <v>0.37195385160500227</v>
      </c>
      <c r="AH109">
        <v>3.5384508640368511</v>
      </c>
    </row>
    <row r="110" spans="1:34">
      <c r="A110" t="s">
        <v>58</v>
      </c>
      <c r="B110" t="s">
        <v>207</v>
      </c>
      <c r="C110" t="s">
        <v>122</v>
      </c>
      <c r="D110" t="s">
        <v>237</v>
      </c>
      <c r="E110" t="s">
        <v>62</v>
      </c>
      <c r="F110" t="s">
        <v>38</v>
      </c>
      <c r="G110" t="s">
        <v>75</v>
      </c>
      <c r="H110" t="s">
        <v>39</v>
      </c>
      <c r="I110" t="str">
        <f t="shared" si="4"/>
        <v>10Qf-302,45452223770153</v>
      </c>
      <c r="J110" t="str">
        <f t="shared" si="5"/>
        <v>CaféFríjolCaña paneleraGulupa</v>
      </c>
      <c r="K110">
        <v>0.24545222377015269</v>
      </c>
      <c r="L110">
        <v>0.24545222377015291</v>
      </c>
      <c r="M110">
        <v>0.24545222377015291</v>
      </c>
      <c r="N110">
        <v>1.71816556639107</v>
      </c>
      <c r="O110">
        <v>2.454522237701529</v>
      </c>
      <c r="P110">
        <v>29.02432308012586</v>
      </c>
      <c r="Q110">
        <v>11.01187931187004</v>
      </c>
      <c r="R110">
        <v>12.37893051569675</v>
      </c>
      <c r="S110">
        <v>213.72456086274499</v>
      </c>
      <c r="T110">
        <f t="shared" si="6"/>
        <v>266.13969377043765</v>
      </c>
      <c r="U110">
        <v>2717211.8940500892</v>
      </c>
      <c r="V110">
        <v>1509261.739841592</v>
      </c>
      <c r="W110">
        <v>1782386.5894702501</v>
      </c>
      <c r="X110">
        <v>39033481.984657981</v>
      </c>
      <c r="Y110">
        <f t="shared" si="7"/>
        <v>45042342.208019912</v>
      </c>
      <c r="Z110">
        <v>0.11790535342574771</v>
      </c>
      <c r="AA110">
        <v>4.8535904979888848E-2</v>
      </c>
      <c r="AB110">
        <v>5.5785340998434532E-2</v>
      </c>
      <c r="AC110">
        <v>1.2205251585306931</v>
      </c>
      <c r="AD110">
        <v>0.10667</v>
      </c>
      <c r="AE110">
        <v>5.4999999999999997E-3</v>
      </c>
      <c r="AF110">
        <v>0.77105410608424985</v>
      </c>
      <c r="AG110">
        <v>0.38904177467569229</v>
      </c>
      <c r="AH110">
        <v>3.7267881184614708</v>
      </c>
    </row>
    <row r="111" spans="1:34">
      <c r="A111" t="s">
        <v>58</v>
      </c>
      <c r="B111" t="s">
        <v>207</v>
      </c>
      <c r="C111" t="s">
        <v>124</v>
      </c>
      <c r="D111" t="s">
        <v>238</v>
      </c>
      <c r="E111" t="s">
        <v>63</v>
      </c>
      <c r="F111" t="s">
        <v>38</v>
      </c>
      <c r="G111" t="s">
        <v>75</v>
      </c>
      <c r="H111" t="s">
        <v>39</v>
      </c>
      <c r="I111" t="str">
        <f t="shared" si="4"/>
        <v>10Qf-302,56808501341199</v>
      </c>
      <c r="J111" t="str">
        <f t="shared" si="5"/>
        <v>PlátanoFríjolCaña paneleraGulupa</v>
      </c>
      <c r="K111">
        <v>0.25680850134119942</v>
      </c>
      <c r="L111">
        <v>0.25680850134119942</v>
      </c>
      <c r="M111">
        <v>0.25680850134119942</v>
      </c>
      <c r="N111">
        <v>1.797659509388396</v>
      </c>
      <c r="O111">
        <v>2.5680850134119941</v>
      </c>
      <c r="P111">
        <v>12.76395817705912</v>
      </c>
      <c r="Q111">
        <v>11.521363219261991</v>
      </c>
      <c r="R111">
        <v>12.95166344436881</v>
      </c>
      <c r="S111">
        <v>223.6129024700314</v>
      </c>
      <c r="T111">
        <f t="shared" si="6"/>
        <v>260.84988731072133</v>
      </c>
      <c r="U111">
        <v>1079646.822824894</v>
      </c>
      <c r="V111">
        <v>1579090.3809585359</v>
      </c>
      <c r="W111">
        <v>1864851.8307218</v>
      </c>
      <c r="X111">
        <v>40839434.479907393</v>
      </c>
      <c r="Y111">
        <f t="shared" si="7"/>
        <v>45363023.514412627</v>
      </c>
      <c r="Z111">
        <v>4.4010870541444327E-2</v>
      </c>
      <c r="AA111">
        <v>5.078150373897649E-2</v>
      </c>
      <c r="AB111">
        <v>5.8366347627924017E-2</v>
      </c>
      <c r="AC111">
        <v>1.276994895369173</v>
      </c>
      <c r="AD111">
        <v>0.10412399999999999</v>
      </c>
      <c r="AE111">
        <v>5.4999999999999997E-3</v>
      </c>
      <c r="AF111">
        <v>0.80672827646450074</v>
      </c>
      <c r="AG111">
        <v>0.40704147462580109</v>
      </c>
      <c r="AH111">
        <v>3.8914787645022959</v>
      </c>
    </row>
    <row r="112" spans="1:34">
      <c r="A112" t="s">
        <v>58</v>
      </c>
      <c r="B112" t="s">
        <v>207</v>
      </c>
      <c r="C112" t="s">
        <v>126</v>
      </c>
      <c r="D112" t="s">
        <v>239</v>
      </c>
      <c r="E112" t="s">
        <v>66</v>
      </c>
      <c r="F112" t="s">
        <v>75</v>
      </c>
      <c r="G112" t="s">
        <v>39</v>
      </c>
      <c r="I112" t="str">
        <f t="shared" si="4"/>
        <v>10Qf-300</v>
      </c>
      <c r="J112" t="str">
        <f t="shared" si="5"/>
        <v>AguacateCaña paneleraGulupa</v>
      </c>
      <c r="K112">
        <v>0</v>
      </c>
      <c r="L112">
        <v>0</v>
      </c>
      <c r="M112">
        <v>0</v>
      </c>
      <c r="O112">
        <v>0</v>
      </c>
      <c r="P112">
        <v>0</v>
      </c>
      <c r="Q112">
        <v>0</v>
      </c>
      <c r="R112">
        <v>0</v>
      </c>
      <c r="T112">
        <f t="shared" si="6"/>
        <v>0</v>
      </c>
      <c r="U112">
        <v>0</v>
      </c>
      <c r="V112">
        <v>0</v>
      </c>
      <c r="W112">
        <v>0</v>
      </c>
      <c r="Y112">
        <f t="shared" si="7"/>
        <v>0</v>
      </c>
      <c r="Z112">
        <v>0</v>
      </c>
      <c r="AA112">
        <v>0</v>
      </c>
      <c r="AB112">
        <v>0</v>
      </c>
      <c r="AD112">
        <v>7.7098E-2</v>
      </c>
      <c r="AE112">
        <v>5.4999999999999997E-3</v>
      </c>
      <c r="AF112">
        <v>0</v>
      </c>
      <c r="AG112">
        <v>0</v>
      </c>
      <c r="AH112">
        <v>0</v>
      </c>
    </row>
    <row r="113" spans="1:34">
      <c r="A113" t="s">
        <v>58</v>
      </c>
      <c r="B113" t="s">
        <v>207</v>
      </c>
      <c r="C113" t="s">
        <v>128</v>
      </c>
      <c r="D113" t="s">
        <v>240</v>
      </c>
      <c r="E113" t="s">
        <v>62</v>
      </c>
      <c r="F113" t="s">
        <v>66</v>
      </c>
      <c r="G113" t="s">
        <v>75</v>
      </c>
      <c r="H113" t="s">
        <v>39</v>
      </c>
      <c r="I113" t="str">
        <f t="shared" si="4"/>
        <v>10Qf-302,18564764612311</v>
      </c>
      <c r="J113" t="str">
        <f t="shared" si="5"/>
        <v>CaféAguacateCaña paneleraGulupa</v>
      </c>
      <c r="K113">
        <v>0.25301245551464918</v>
      </c>
      <c r="L113">
        <v>0.218564764612311</v>
      </c>
      <c r="M113">
        <v>0.21856476461231081</v>
      </c>
      <c r="N113">
        <v>1.495505661383838</v>
      </c>
      <c r="O113">
        <v>2.1856476461231091</v>
      </c>
      <c r="P113">
        <v>29.918308090090029</v>
      </c>
      <c r="Q113">
        <v>20.939759367168168</v>
      </c>
      <c r="R113">
        <v>11.02291106903556</v>
      </c>
      <c r="S113">
        <v>186.02764308585839</v>
      </c>
      <c r="T113">
        <f t="shared" si="6"/>
        <v>247.90862161215216</v>
      </c>
      <c r="U113">
        <v>2800905.3774595428</v>
      </c>
      <c r="V113">
        <v>11636886.40210424</v>
      </c>
      <c r="W113">
        <v>1587139.441606787</v>
      </c>
      <c r="X113">
        <v>33975068.778845146</v>
      </c>
      <c r="Y113">
        <f t="shared" si="7"/>
        <v>50000000.000015721</v>
      </c>
      <c r="Z113">
        <v>0.1215369839814771</v>
      </c>
      <c r="AA113">
        <v>0.1205036984361621</v>
      </c>
      <c r="AB113">
        <v>4.9674473251290943E-2</v>
      </c>
      <c r="AC113">
        <v>1.062355293429621</v>
      </c>
      <c r="AD113">
        <v>0.10667</v>
      </c>
      <c r="AE113">
        <v>5.4999999999999997E-3</v>
      </c>
      <c r="AF113">
        <v>0.68659088359888232</v>
      </c>
      <c r="AG113">
        <v>0.34642515191051271</v>
      </c>
      <c r="AH113">
        <v>3.330833681632503</v>
      </c>
    </row>
    <row r="114" spans="1:34">
      <c r="A114" t="s">
        <v>58</v>
      </c>
      <c r="B114" t="s">
        <v>207</v>
      </c>
      <c r="C114" t="s">
        <v>130</v>
      </c>
      <c r="D114" t="s">
        <v>241</v>
      </c>
      <c r="E114" t="s">
        <v>63</v>
      </c>
      <c r="F114" t="s">
        <v>66</v>
      </c>
      <c r="G114" t="s">
        <v>75</v>
      </c>
      <c r="H114" t="s">
        <v>39</v>
      </c>
      <c r="I114" t="str">
        <f t="shared" si="4"/>
        <v>10Qf-300</v>
      </c>
      <c r="J114" t="str">
        <f t="shared" si="5"/>
        <v>PlátanoAguacateCaña paneleraGulupa</v>
      </c>
      <c r="K114">
        <v>0</v>
      </c>
      <c r="L114">
        <v>0</v>
      </c>
      <c r="M114">
        <v>0</v>
      </c>
      <c r="N114">
        <v>0</v>
      </c>
      <c r="O114">
        <v>0</v>
      </c>
      <c r="P114">
        <v>0</v>
      </c>
      <c r="Q114">
        <v>0</v>
      </c>
      <c r="R114">
        <v>0</v>
      </c>
      <c r="S114">
        <v>0</v>
      </c>
      <c r="T114">
        <f t="shared" si="6"/>
        <v>0</v>
      </c>
      <c r="U114">
        <v>0</v>
      </c>
      <c r="V114">
        <v>0</v>
      </c>
      <c r="W114">
        <v>0</v>
      </c>
      <c r="X114">
        <v>0</v>
      </c>
      <c r="Y114">
        <f t="shared" si="7"/>
        <v>0</v>
      </c>
      <c r="Z114">
        <v>0</v>
      </c>
      <c r="AA114">
        <v>0</v>
      </c>
      <c r="AB114">
        <v>0</v>
      </c>
      <c r="AC114">
        <v>0</v>
      </c>
      <c r="AD114">
        <v>0.10412399999999999</v>
      </c>
      <c r="AE114">
        <v>5.4999999999999997E-3</v>
      </c>
      <c r="AF114">
        <v>0</v>
      </c>
      <c r="AG114">
        <v>0</v>
      </c>
      <c r="AH114">
        <v>0</v>
      </c>
    </row>
    <row r="115" spans="1:34">
      <c r="A115" t="s">
        <v>58</v>
      </c>
      <c r="B115" t="s">
        <v>207</v>
      </c>
      <c r="C115" t="s">
        <v>132</v>
      </c>
      <c r="D115" t="s">
        <v>242</v>
      </c>
      <c r="E115" t="s">
        <v>38</v>
      </c>
      <c r="F115" t="s">
        <v>66</v>
      </c>
      <c r="G115" t="s">
        <v>75</v>
      </c>
      <c r="H115" t="s">
        <v>39</v>
      </c>
      <c r="I115" t="str">
        <f t="shared" si="4"/>
        <v>10Qf-300</v>
      </c>
      <c r="J115" t="str">
        <f t="shared" si="5"/>
        <v>FríjolAguacateCaña paneleraGulupa</v>
      </c>
      <c r="K115">
        <v>0</v>
      </c>
      <c r="L115">
        <v>0</v>
      </c>
      <c r="M115">
        <v>0</v>
      </c>
      <c r="N115">
        <v>0</v>
      </c>
      <c r="O115">
        <v>0</v>
      </c>
      <c r="P115">
        <v>0</v>
      </c>
      <c r="Q115">
        <v>0</v>
      </c>
      <c r="R115">
        <v>0</v>
      </c>
      <c r="S115">
        <v>0</v>
      </c>
      <c r="T115">
        <f t="shared" si="6"/>
        <v>0</v>
      </c>
      <c r="U115">
        <v>0</v>
      </c>
      <c r="V115">
        <v>0</v>
      </c>
      <c r="W115">
        <v>0</v>
      </c>
      <c r="X115">
        <v>0</v>
      </c>
      <c r="Y115">
        <f t="shared" si="7"/>
        <v>0</v>
      </c>
      <c r="Z115">
        <v>0</v>
      </c>
      <c r="AA115">
        <v>0</v>
      </c>
      <c r="AB115">
        <v>0</v>
      </c>
      <c r="AC115">
        <v>0</v>
      </c>
      <c r="AD115">
        <v>0.10412399999999999</v>
      </c>
      <c r="AE115">
        <v>5.4999999999999997E-3</v>
      </c>
      <c r="AF115">
        <v>0</v>
      </c>
      <c r="AG115">
        <v>0</v>
      </c>
      <c r="AH115">
        <v>0</v>
      </c>
    </row>
    <row r="116" spans="1:34">
      <c r="A116" t="s">
        <v>34</v>
      </c>
      <c r="B116" t="s">
        <v>243</v>
      </c>
      <c r="C116" t="s">
        <v>36</v>
      </c>
      <c r="D116" t="s">
        <v>244</v>
      </c>
      <c r="E116" t="s">
        <v>38</v>
      </c>
      <c r="F116" t="s">
        <v>39</v>
      </c>
      <c r="I116" t="str">
        <f t="shared" si="4"/>
        <v>10Lf-302,40047526424282</v>
      </c>
      <c r="J116" t="str">
        <f t="shared" si="5"/>
        <v>FríjolGulupa</v>
      </c>
      <c r="K116">
        <v>0.48009505284856419</v>
      </c>
      <c r="L116">
        <v>1.920380211394257</v>
      </c>
      <c r="O116">
        <v>2.4004752642428211</v>
      </c>
      <c r="P116">
        <v>21.538809870978771</v>
      </c>
      <c r="Q116">
        <v>238.87826959065299</v>
      </c>
      <c r="T116">
        <f t="shared" si="6"/>
        <v>260.41707946163177</v>
      </c>
      <c r="U116">
        <v>2991797.949157591</v>
      </c>
      <c r="V116">
        <v>43630247.958906397</v>
      </c>
      <c r="Y116">
        <f t="shared" si="7"/>
        <v>46622045.908063985</v>
      </c>
      <c r="Z116">
        <v>9.4934352227311739E-2</v>
      </c>
      <c r="AA116">
        <v>1.3641714208453031</v>
      </c>
      <c r="AD116">
        <v>5.4052000000000003E-2</v>
      </c>
      <c r="AE116">
        <v>5.4999999999999997E-3</v>
      </c>
      <c r="AF116">
        <v>0.75407599923858248</v>
      </c>
      <c r="AG116">
        <v>2.4004752642428211</v>
      </c>
      <c r="AH116">
        <v>5.6145785277242251</v>
      </c>
    </row>
    <row r="117" spans="1:34">
      <c r="A117" t="s">
        <v>34</v>
      </c>
      <c r="B117" t="s">
        <v>243</v>
      </c>
      <c r="C117" t="s">
        <v>40</v>
      </c>
      <c r="D117" t="s">
        <v>245</v>
      </c>
      <c r="E117" t="s">
        <v>38</v>
      </c>
      <c r="I117" t="str">
        <f t="shared" si="4"/>
        <v>10Lf-300</v>
      </c>
      <c r="J117" t="str">
        <f t="shared" si="5"/>
        <v>Fríjol</v>
      </c>
      <c r="K117">
        <v>0</v>
      </c>
      <c r="O117">
        <v>0</v>
      </c>
      <c r="P117">
        <v>0</v>
      </c>
      <c r="T117">
        <f t="shared" si="6"/>
        <v>0</v>
      </c>
      <c r="U117">
        <v>0</v>
      </c>
      <c r="Y117">
        <f t="shared" si="7"/>
        <v>0</v>
      </c>
      <c r="Z117">
        <v>0</v>
      </c>
      <c r="AD117">
        <v>2.7026000000000001E-2</v>
      </c>
      <c r="AE117">
        <v>5.4999999999999997E-3</v>
      </c>
      <c r="AF117">
        <v>0</v>
      </c>
      <c r="AG117">
        <v>0</v>
      </c>
      <c r="AH117">
        <v>0</v>
      </c>
    </row>
    <row r="118" spans="1:34">
      <c r="A118" t="s">
        <v>34</v>
      </c>
      <c r="B118" t="s">
        <v>243</v>
      </c>
      <c r="C118" t="s">
        <v>42</v>
      </c>
      <c r="D118" t="s">
        <v>246</v>
      </c>
      <c r="E118" t="s">
        <v>39</v>
      </c>
      <c r="I118" t="str">
        <f t="shared" si="4"/>
        <v>10Lf-302,01942986954466</v>
      </c>
      <c r="J118" t="str">
        <f t="shared" si="5"/>
        <v>Gulupa</v>
      </c>
      <c r="K118">
        <v>2.0194298695446582</v>
      </c>
      <c r="O118">
        <v>2.0194298695446582</v>
      </c>
      <c r="P118">
        <v>251.19916875537359</v>
      </c>
      <c r="T118">
        <f t="shared" si="6"/>
        <v>251.19916875537359</v>
      </c>
      <c r="U118">
        <v>45880615.42244599</v>
      </c>
      <c r="Y118">
        <f t="shared" si="7"/>
        <v>45880615.42244599</v>
      </c>
      <c r="Z118">
        <v>1.4345328586957651</v>
      </c>
      <c r="AD118">
        <v>2.7026000000000001E-2</v>
      </c>
      <c r="AE118">
        <v>5.4999999999999997E-3</v>
      </c>
      <c r="AF118">
        <v>0.63437587524963079</v>
      </c>
      <c r="AG118">
        <v>2.0194298695446582</v>
      </c>
      <c r="AH118">
        <v>4.7057616143389467</v>
      </c>
    </row>
    <row r="119" spans="1:34">
      <c r="A119" t="s">
        <v>34</v>
      </c>
      <c r="B119" t="s">
        <v>243</v>
      </c>
      <c r="C119" t="s">
        <v>44</v>
      </c>
      <c r="D119" t="s">
        <v>247</v>
      </c>
      <c r="E119" t="s">
        <v>46</v>
      </c>
      <c r="I119" t="str">
        <f t="shared" si="4"/>
        <v>10Lf-301,758664443797</v>
      </c>
      <c r="J119" t="str">
        <f t="shared" si="5"/>
        <v>Granadilla</v>
      </c>
      <c r="K119">
        <v>1.758664443796996</v>
      </c>
      <c r="O119">
        <v>1.758664443796996</v>
      </c>
      <c r="P119">
        <v>174.89518197096621</v>
      </c>
      <c r="T119">
        <f t="shared" si="6"/>
        <v>174.89518197096621</v>
      </c>
      <c r="U119">
        <v>34106446.077045381</v>
      </c>
      <c r="Y119">
        <f t="shared" si="7"/>
        <v>34106446.077045381</v>
      </c>
      <c r="Z119">
        <v>1.3423316612091789</v>
      </c>
      <c r="AD119">
        <v>2.7026000000000001E-2</v>
      </c>
      <c r="AE119">
        <v>5.4999999999999997E-3</v>
      </c>
      <c r="AF119">
        <v>0.55246003470062699</v>
      </c>
      <c r="AG119">
        <v>1.758664443796996</v>
      </c>
      <c r="AH119">
        <v>4.1023149222946191</v>
      </c>
    </row>
    <row r="120" spans="1:34">
      <c r="A120" t="s">
        <v>34</v>
      </c>
      <c r="B120" t="s">
        <v>243</v>
      </c>
      <c r="C120" t="s">
        <v>47</v>
      </c>
      <c r="D120" t="s">
        <v>248</v>
      </c>
      <c r="E120" t="s">
        <v>46</v>
      </c>
      <c r="F120" t="s">
        <v>38</v>
      </c>
      <c r="G120" t="s">
        <v>39</v>
      </c>
      <c r="I120" t="str">
        <f t="shared" si="4"/>
        <v>10Lf-301,94315891535413</v>
      </c>
      <c r="J120" t="str">
        <f t="shared" si="5"/>
        <v>GranadillaFríjolGulupa</v>
      </c>
      <c r="K120">
        <v>1.554527132283303</v>
      </c>
      <c r="L120">
        <v>0.1943158915354129</v>
      </c>
      <c r="M120">
        <v>0.19431589153541279</v>
      </c>
      <c r="O120">
        <v>1.943158915354128</v>
      </c>
      <c r="P120">
        <v>154.59419028936469</v>
      </c>
      <c r="Q120">
        <v>8.7177174975205673</v>
      </c>
      <c r="R120">
        <v>24.171173837624369</v>
      </c>
      <c r="T120">
        <f t="shared" si="6"/>
        <v>187.48308162450962</v>
      </c>
      <c r="U120">
        <v>30147533.828599151</v>
      </c>
      <c r="V120">
        <v>1210914.1353051029</v>
      </c>
      <c r="W120">
        <v>4414777.0736976555</v>
      </c>
      <c r="Y120">
        <f t="shared" si="7"/>
        <v>35773225.037601911</v>
      </c>
      <c r="Z120">
        <v>1.1865202570237749</v>
      </c>
      <c r="AA120">
        <v>3.8424168674376619E-2</v>
      </c>
      <c r="AB120">
        <v>0.1380352621193848</v>
      </c>
      <c r="AD120">
        <v>8.1077999999999997E-2</v>
      </c>
      <c r="AE120">
        <v>5.4999999999999997E-3</v>
      </c>
      <c r="AF120">
        <v>0.61041641320024975</v>
      </c>
      <c r="AG120">
        <v>1.943158915354128</v>
      </c>
      <c r="AH120">
        <v>4.5833122439085061</v>
      </c>
    </row>
    <row r="121" spans="1:34">
      <c r="A121" t="s">
        <v>34</v>
      </c>
      <c r="B121" t="s">
        <v>243</v>
      </c>
      <c r="C121" t="s">
        <v>49</v>
      </c>
      <c r="D121" t="s">
        <v>249</v>
      </c>
      <c r="E121" t="s">
        <v>51</v>
      </c>
      <c r="F121" t="s">
        <v>38</v>
      </c>
      <c r="I121" t="str">
        <f t="shared" si="4"/>
        <v>10Lf-300</v>
      </c>
      <c r="J121" t="str">
        <f t="shared" si="5"/>
        <v>Piscicultura cachamaFríjol</v>
      </c>
      <c r="K121">
        <v>0</v>
      </c>
      <c r="L121">
        <v>0</v>
      </c>
      <c r="O121">
        <v>0</v>
      </c>
      <c r="P121">
        <v>0</v>
      </c>
      <c r="Q121">
        <v>0</v>
      </c>
      <c r="T121">
        <f t="shared" si="6"/>
        <v>0</v>
      </c>
      <c r="U121">
        <v>0</v>
      </c>
      <c r="V121">
        <v>0</v>
      </c>
      <c r="Y121">
        <f t="shared" si="7"/>
        <v>0</v>
      </c>
      <c r="Z121">
        <v>0</v>
      </c>
      <c r="AA121">
        <v>0</v>
      </c>
      <c r="AD121">
        <v>4.8842000000000003E-2</v>
      </c>
      <c r="AE121">
        <v>5.4999999999999997E-3</v>
      </c>
      <c r="AF121">
        <v>0</v>
      </c>
      <c r="AG121">
        <v>0</v>
      </c>
      <c r="AH121">
        <v>0</v>
      </c>
    </row>
    <row r="122" spans="1:34">
      <c r="A122" t="s">
        <v>34</v>
      </c>
      <c r="B122" t="s">
        <v>243</v>
      </c>
      <c r="C122" t="s">
        <v>52</v>
      </c>
      <c r="D122" t="s">
        <v>250</v>
      </c>
      <c r="E122" t="s">
        <v>46</v>
      </c>
      <c r="F122" t="s">
        <v>39</v>
      </c>
      <c r="I122" t="str">
        <f t="shared" si="4"/>
        <v>10Lf-301,8052871545484</v>
      </c>
      <c r="J122" t="str">
        <f t="shared" si="5"/>
        <v>GranadillaGulupa</v>
      </c>
      <c r="K122">
        <v>1.4442297236387169</v>
      </c>
      <c r="L122">
        <v>0.36105743090967929</v>
      </c>
      <c r="O122">
        <v>1.8052871545483971</v>
      </c>
      <c r="P122">
        <v>143.6253636755894</v>
      </c>
      <c r="Q122">
        <v>44.912342778168707</v>
      </c>
      <c r="T122">
        <f t="shared" si="6"/>
        <v>188.53770645375812</v>
      </c>
      <c r="U122">
        <v>28008494.380998529</v>
      </c>
      <c r="V122">
        <v>8203076.2161196349</v>
      </c>
      <c r="Y122">
        <f t="shared" si="7"/>
        <v>36211570.597118162</v>
      </c>
      <c r="Z122">
        <v>1.102333814126631</v>
      </c>
      <c r="AA122">
        <v>0.256482661927249</v>
      </c>
      <c r="AD122">
        <v>5.4052000000000003E-2</v>
      </c>
      <c r="AE122">
        <v>5.4999999999999997E-3</v>
      </c>
      <c r="AF122">
        <v>0.56710591242358011</v>
      </c>
      <c r="AG122">
        <v>1.8052871545483971</v>
      </c>
      <c r="AH122">
        <v>4.2372322215203733</v>
      </c>
    </row>
    <row r="123" spans="1:34">
      <c r="A123" t="s">
        <v>34</v>
      </c>
      <c r="B123" t="s">
        <v>243</v>
      </c>
      <c r="C123" t="s">
        <v>54</v>
      </c>
      <c r="D123" t="s">
        <v>251</v>
      </c>
      <c r="E123" t="s">
        <v>46</v>
      </c>
      <c r="F123" t="s">
        <v>38</v>
      </c>
      <c r="I123" t="str">
        <f t="shared" si="4"/>
        <v>10Lf-302,10383078043982</v>
      </c>
      <c r="J123" t="str">
        <f t="shared" si="5"/>
        <v>GranadillaFríjol</v>
      </c>
      <c r="K123">
        <v>1.683064624351857</v>
      </c>
      <c r="L123">
        <v>0.4207661560879643</v>
      </c>
      <c r="O123">
        <v>2.1038307804398211</v>
      </c>
      <c r="P123">
        <v>167.37695174491861</v>
      </c>
      <c r="Q123">
        <v>18.877099820855491</v>
      </c>
      <c r="T123">
        <f t="shared" si="6"/>
        <v>186.25405156577409</v>
      </c>
      <c r="U123">
        <v>32640310.126873389</v>
      </c>
      <c r="V123">
        <v>2622079.3473911742</v>
      </c>
      <c r="Y123">
        <f t="shared" si="7"/>
        <v>35262389.474264562</v>
      </c>
      <c r="Z123">
        <v>1.284628765366348</v>
      </c>
      <c r="AA123">
        <v>8.3202612129366568E-2</v>
      </c>
      <c r="AD123">
        <v>5.4052000000000003E-2</v>
      </c>
      <c r="AE123">
        <v>5.4999999999999997E-3</v>
      </c>
      <c r="AF123">
        <v>0.66088925039994384</v>
      </c>
      <c r="AG123">
        <v>2.1038307804398211</v>
      </c>
      <c r="AH123">
        <v>4.9281028112795866</v>
      </c>
    </row>
    <row r="124" spans="1:34">
      <c r="A124" t="s">
        <v>34</v>
      </c>
      <c r="B124" t="s">
        <v>243</v>
      </c>
      <c r="C124" t="s">
        <v>56</v>
      </c>
      <c r="D124" t="s">
        <v>252</v>
      </c>
      <c r="E124" t="s">
        <v>51</v>
      </c>
      <c r="F124" t="s">
        <v>39</v>
      </c>
      <c r="I124" t="str">
        <f t="shared" si="4"/>
        <v>10Lf-300</v>
      </c>
      <c r="J124" t="str">
        <f t="shared" si="5"/>
        <v>Piscicultura cachamaGulupa</v>
      </c>
      <c r="K124">
        <v>0</v>
      </c>
      <c r="L124">
        <v>0</v>
      </c>
      <c r="O124">
        <v>0</v>
      </c>
      <c r="P124">
        <v>0</v>
      </c>
      <c r="Q124">
        <v>0</v>
      </c>
      <c r="T124">
        <f t="shared" si="6"/>
        <v>0</v>
      </c>
      <c r="U124">
        <v>0</v>
      </c>
      <c r="V124">
        <v>0</v>
      </c>
      <c r="Y124">
        <f t="shared" si="7"/>
        <v>0</v>
      </c>
      <c r="Z124">
        <v>0</v>
      </c>
      <c r="AA124">
        <v>0</v>
      </c>
      <c r="AD124">
        <v>4.8842000000000003E-2</v>
      </c>
      <c r="AE124">
        <v>5.4999999999999997E-3</v>
      </c>
      <c r="AF124">
        <v>0</v>
      </c>
      <c r="AG124">
        <v>0</v>
      </c>
      <c r="AH124">
        <v>0</v>
      </c>
    </row>
    <row r="125" spans="1:34">
      <c r="A125" t="s">
        <v>58</v>
      </c>
      <c r="B125" t="s">
        <v>253</v>
      </c>
      <c r="C125" t="s">
        <v>60</v>
      </c>
      <c r="D125" t="s">
        <v>254</v>
      </c>
      <c r="E125" t="s">
        <v>62</v>
      </c>
      <c r="F125" t="s">
        <v>63</v>
      </c>
      <c r="G125" t="s">
        <v>38</v>
      </c>
      <c r="I125" t="str">
        <f t="shared" si="4"/>
        <v>10Qf-303,72290438586092</v>
      </c>
      <c r="J125" t="str">
        <f t="shared" si="5"/>
        <v>CaféPlátanoFríjol</v>
      </c>
      <c r="K125">
        <v>2.978323508688733</v>
      </c>
      <c r="L125">
        <v>0.37229043858609168</v>
      </c>
      <c r="M125">
        <v>0.37229043858609168</v>
      </c>
      <c r="O125">
        <v>3.7229043858609159</v>
      </c>
      <c r="P125">
        <v>352.18187240488737</v>
      </c>
      <c r="Q125">
        <v>18.50366932175049</v>
      </c>
      <c r="R125">
        <v>16.70230285838511</v>
      </c>
      <c r="T125">
        <f t="shared" si="6"/>
        <v>387.38784458502295</v>
      </c>
      <c r="U125">
        <v>32970718.039679479</v>
      </c>
      <c r="V125">
        <v>1582565.715656949</v>
      </c>
      <c r="W125">
        <v>2367939.545969517</v>
      </c>
      <c r="Y125">
        <f t="shared" si="7"/>
        <v>36921223.301305942</v>
      </c>
      <c r="Z125">
        <v>1.430666548928857</v>
      </c>
      <c r="AA125">
        <v>6.3801728567625962E-2</v>
      </c>
      <c r="AB125">
        <v>7.361698775667376E-2</v>
      </c>
      <c r="AD125">
        <v>8.3624000000000004E-2</v>
      </c>
      <c r="AE125">
        <v>5.4999999999999997E-3</v>
      </c>
      <c r="AF125">
        <v>1.1694987599563089</v>
      </c>
      <c r="AG125">
        <v>1.327215413559417</v>
      </c>
      <c r="AH125">
        <v>6.3087425593766424</v>
      </c>
    </row>
    <row r="126" spans="1:34">
      <c r="A126" t="s">
        <v>58</v>
      </c>
      <c r="B126" t="s">
        <v>253</v>
      </c>
      <c r="C126" t="s">
        <v>64</v>
      </c>
      <c r="D126" t="s">
        <v>255</v>
      </c>
      <c r="E126" t="s">
        <v>62</v>
      </c>
      <c r="F126" t="s">
        <v>63</v>
      </c>
      <c r="G126" t="s">
        <v>66</v>
      </c>
      <c r="I126" t="str">
        <f t="shared" si="4"/>
        <v>10Qf-302,93213695457859</v>
      </c>
      <c r="J126" t="str">
        <f t="shared" si="5"/>
        <v>CaféPlátanoAguacate</v>
      </c>
      <c r="K126">
        <v>2.175981072196147</v>
      </c>
      <c r="L126">
        <v>0.29321369545785891</v>
      </c>
      <c r="M126">
        <v>0.462942186924584</v>
      </c>
      <c r="O126">
        <v>2.9321369545785889</v>
      </c>
      <c r="P126">
        <v>257.30619460510877</v>
      </c>
      <c r="Q126">
        <v>14.57337793032262</v>
      </c>
      <c r="R126">
        <v>44.352519548639783</v>
      </c>
      <c r="T126">
        <f t="shared" si="6"/>
        <v>316.23209208407121</v>
      </c>
      <c r="U126">
        <v>24088604.942263361</v>
      </c>
      <c r="V126">
        <v>1246419.176261974</v>
      </c>
      <c r="W126">
        <v>24664975.881474029</v>
      </c>
      <c r="Y126">
        <f t="shared" si="7"/>
        <v>49999999.999999359</v>
      </c>
      <c r="Z126">
        <v>1.0452535871309629</v>
      </c>
      <c r="AA126">
        <v>5.0249855142564352E-2</v>
      </c>
      <c r="AB126">
        <v>0.25523897132042672</v>
      </c>
      <c r="AD126">
        <v>8.3624000000000004E-2</v>
      </c>
      <c r="AE126">
        <v>5.4999999999999997E-3</v>
      </c>
      <c r="AF126">
        <v>0.92109014279955681</v>
      </c>
      <c r="AG126">
        <v>1.045306824307267</v>
      </c>
      <c r="AH126">
        <v>4.9876579216854129</v>
      </c>
    </row>
    <row r="127" spans="1:34">
      <c r="A127" t="s">
        <v>58</v>
      </c>
      <c r="B127" t="s">
        <v>253</v>
      </c>
      <c r="C127" t="s">
        <v>67</v>
      </c>
      <c r="D127" t="s">
        <v>256</v>
      </c>
      <c r="E127" t="s">
        <v>62</v>
      </c>
      <c r="F127" t="s">
        <v>38</v>
      </c>
      <c r="G127" t="s">
        <v>66</v>
      </c>
      <c r="I127" t="str">
        <f t="shared" si="4"/>
        <v>10Qf-302,99884894471559</v>
      </c>
      <c r="J127" t="str">
        <f t="shared" si="5"/>
        <v>CaféFríjolAguacate</v>
      </c>
      <c r="K127">
        <v>2.267429101787096</v>
      </c>
      <c r="L127">
        <v>0.29988489447155842</v>
      </c>
      <c r="M127">
        <v>0.43153494845692969</v>
      </c>
      <c r="O127">
        <v>2.9988489447155851</v>
      </c>
      <c r="P127">
        <v>268.11977418943587</v>
      </c>
      <c r="Q127">
        <v>13.453926856519461</v>
      </c>
      <c r="R127">
        <v>41.343525774796589</v>
      </c>
      <c r="T127">
        <f t="shared" si="6"/>
        <v>322.91722682075192</v>
      </c>
      <c r="U127">
        <v>25100955.410616249</v>
      </c>
      <c r="V127">
        <v>1907406.7643396831</v>
      </c>
      <c r="W127">
        <v>22991637.825042829</v>
      </c>
      <c r="Y127">
        <f t="shared" si="7"/>
        <v>49999999.999998763</v>
      </c>
      <c r="Z127">
        <v>1.08918153401771</v>
      </c>
      <c r="AA127">
        <v>5.9299461701375199E-2</v>
      </c>
      <c r="AB127">
        <v>0.23792287556394881</v>
      </c>
      <c r="AD127">
        <v>8.3624000000000004E-2</v>
      </c>
      <c r="AE127">
        <v>5.4999999999999997E-3</v>
      </c>
      <c r="AF127">
        <v>0.94204678891589044</v>
      </c>
      <c r="AG127">
        <v>1.0690896487911059</v>
      </c>
      <c r="AH127">
        <v>5.099109382422581</v>
      </c>
    </row>
    <row r="128" spans="1:34">
      <c r="A128" t="s">
        <v>58</v>
      </c>
      <c r="B128" t="s">
        <v>253</v>
      </c>
      <c r="C128" t="s">
        <v>69</v>
      </c>
      <c r="D128" t="s">
        <v>257</v>
      </c>
      <c r="E128" t="s">
        <v>63</v>
      </c>
      <c r="F128" t="s">
        <v>38</v>
      </c>
      <c r="G128" t="s">
        <v>66</v>
      </c>
      <c r="I128" t="str">
        <f t="shared" si="4"/>
        <v>10Qf-300</v>
      </c>
      <c r="J128" t="str">
        <f t="shared" si="5"/>
        <v>PlátanoFríjolAguacate</v>
      </c>
      <c r="K128">
        <v>0</v>
      </c>
      <c r="L128">
        <v>0</v>
      </c>
      <c r="M128">
        <v>0</v>
      </c>
      <c r="O128">
        <v>0</v>
      </c>
      <c r="P128">
        <v>0</v>
      </c>
      <c r="Q128">
        <v>0</v>
      </c>
      <c r="R128">
        <v>0</v>
      </c>
      <c r="T128">
        <f t="shared" si="6"/>
        <v>0</v>
      </c>
      <c r="U128">
        <v>0</v>
      </c>
      <c r="V128">
        <v>0</v>
      </c>
      <c r="W128">
        <v>0</v>
      </c>
      <c r="Y128">
        <f t="shared" si="7"/>
        <v>0</v>
      </c>
      <c r="Z128">
        <v>0</v>
      </c>
      <c r="AA128">
        <v>0</v>
      </c>
      <c r="AB128">
        <v>0</v>
      </c>
      <c r="AD128">
        <v>8.1077999999999997E-2</v>
      </c>
      <c r="AE128">
        <v>5.4999999999999997E-3</v>
      </c>
      <c r="AF128">
        <v>0</v>
      </c>
      <c r="AG128">
        <v>0</v>
      </c>
      <c r="AH128">
        <v>0</v>
      </c>
    </row>
    <row r="129" spans="1:34">
      <c r="A129" t="s">
        <v>58</v>
      </c>
      <c r="B129" t="s">
        <v>253</v>
      </c>
      <c r="C129" t="s">
        <v>71</v>
      </c>
      <c r="D129" t="s">
        <v>258</v>
      </c>
      <c r="E129" t="s">
        <v>62</v>
      </c>
      <c r="F129" t="s">
        <v>63</v>
      </c>
      <c r="G129" t="s">
        <v>38</v>
      </c>
      <c r="H129" t="s">
        <v>66</v>
      </c>
      <c r="I129" t="str">
        <f t="shared" si="4"/>
        <v>10Qf-303,20112010758215</v>
      </c>
      <c r="J129" t="str">
        <f t="shared" si="5"/>
        <v>CaféPlátanoFríjolAguacate</v>
      </c>
      <c r="K129">
        <v>2.1284364672993661</v>
      </c>
      <c r="L129">
        <v>0.32011201075821483</v>
      </c>
      <c r="M129">
        <v>0.32011201075821483</v>
      </c>
      <c r="N129">
        <v>0.43245961876635269</v>
      </c>
      <c r="O129">
        <v>3.201120107582148</v>
      </c>
      <c r="P129">
        <v>251.68412301803971</v>
      </c>
      <c r="Q129">
        <v>15.910284495853089</v>
      </c>
      <c r="R129">
        <v>14.361388846289</v>
      </c>
      <c r="S129">
        <v>41.432114499551133</v>
      </c>
      <c r="T129">
        <f t="shared" si="6"/>
        <v>323.38791085973293</v>
      </c>
      <c r="U129">
        <v>23562275.361951958</v>
      </c>
      <c r="V129">
        <v>1360760.9567410611</v>
      </c>
      <c r="W129">
        <v>2036060.5883218469</v>
      </c>
      <c r="X129">
        <v>23040903.092984259</v>
      </c>
      <c r="Y129">
        <f t="shared" si="7"/>
        <v>49999999.999999121</v>
      </c>
      <c r="Z129">
        <v>1.022415075596059</v>
      </c>
      <c r="AA129">
        <v>5.4859586776386221E-2</v>
      </c>
      <c r="AB129">
        <v>6.3299186694804638E-2</v>
      </c>
      <c r="AC129">
        <v>0.23843268414319169</v>
      </c>
      <c r="AD129">
        <v>0.11065</v>
      </c>
      <c r="AE129">
        <v>5.4999999999999997E-3</v>
      </c>
      <c r="AF129">
        <v>1.0055874683504129</v>
      </c>
      <c r="AG129">
        <v>1.141199318353036</v>
      </c>
      <c r="AH129">
        <v>5.464056894285596</v>
      </c>
    </row>
    <row r="130" spans="1:34">
      <c r="A130" t="s">
        <v>58</v>
      </c>
      <c r="B130" t="s">
        <v>253</v>
      </c>
      <c r="C130" t="s">
        <v>73</v>
      </c>
      <c r="D130" t="s">
        <v>259</v>
      </c>
      <c r="E130" t="s">
        <v>62</v>
      </c>
      <c r="F130" t="s">
        <v>63</v>
      </c>
      <c r="G130" t="s">
        <v>75</v>
      </c>
      <c r="I130" t="str">
        <f t="shared" si="4"/>
        <v>10Qf-303,5932445338382</v>
      </c>
      <c r="J130" t="str">
        <f t="shared" si="5"/>
        <v>CaféPlátanoCaña panelera</v>
      </c>
      <c r="K130">
        <v>2.8745956270705602</v>
      </c>
      <c r="L130">
        <v>0.35932445338382007</v>
      </c>
      <c r="M130">
        <v>0.35932445338382002</v>
      </c>
      <c r="O130">
        <v>3.5932445338382011</v>
      </c>
      <c r="P130">
        <v>339.91622044924611</v>
      </c>
      <c r="Q130">
        <v>17.85923079272267</v>
      </c>
      <c r="R130">
        <v>18.121866539674471</v>
      </c>
      <c r="T130">
        <f t="shared" si="6"/>
        <v>375.89731778164321</v>
      </c>
      <c r="U130">
        <v>31822426.818894081</v>
      </c>
      <c r="V130">
        <v>1527448.7383615859</v>
      </c>
      <c r="W130">
        <v>2609286.1459661722</v>
      </c>
      <c r="Y130">
        <f t="shared" si="7"/>
        <v>35959161.703221843</v>
      </c>
      <c r="Z130">
        <v>1.380839856163802</v>
      </c>
      <c r="AA130">
        <v>6.1579667019043147E-2</v>
      </c>
      <c r="AB130">
        <v>8.1665738664739612E-2</v>
      </c>
      <c r="AD130">
        <v>7.9644000000000006E-2</v>
      </c>
      <c r="AE130">
        <v>5.4999999999999997E-3</v>
      </c>
      <c r="AF130">
        <v>1.128767916388963</v>
      </c>
      <c r="AG130">
        <v>1.280991676313318</v>
      </c>
      <c r="AH130">
        <v>6.0881481265404824</v>
      </c>
    </row>
    <row r="131" spans="1:34">
      <c r="A131" t="s">
        <v>58</v>
      </c>
      <c r="B131" t="s">
        <v>253</v>
      </c>
      <c r="C131" t="s">
        <v>76</v>
      </c>
      <c r="D131" t="s">
        <v>260</v>
      </c>
      <c r="E131" t="s">
        <v>62</v>
      </c>
      <c r="F131" t="s">
        <v>38</v>
      </c>
      <c r="G131" t="s">
        <v>75</v>
      </c>
      <c r="I131" t="str">
        <f t="shared" ref="I131:I194" si="8">_xlfn.CONCAT(A131,O131)</f>
        <v>10Qf-303,63311883702877</v>
      </c>
      <c r="J131" t="str">
        <f t="shared" ref="J131:J194" si="9">_xlfn.CONCAT(,E131,F131,G131,H131)</f>
        <v>CaféFríjolCaña panelera</v>
      </c>
      <c r="K131">
        <v>2.9064950696230158</v>
      </c>
      <c r="L131">
        <v>0.36331188370287698</v>
      </c>
      <c r="M131">
        <v>0.36331188370287698</v>
      </c>
      <c r="O131">
        <v>3.6331188370287699</v>
      </c>
      <c r="P131">
        <v>343.68827723690589</v>
      </c>
      <c r="Q131">
        <v>16.299492237033618</v>
      </c>
      <c r="R131">
        <v>18.322965238629472</v>
      </c>
      <c r="T131">
        <f t="shared" ref="T131:T194" si="10">SUM(P131:S131)</f>
        <v>378.310734712569</v>
      </c>
      <c r="U131">
        <v>32175560.896824729</v>
      </c>
      <c r="V131">
        <v>2310831.7801768561</v>
      </c>
      <c r="W131">
        <v>2638241.444141794</v>
      </c>
      <c r="Y131">
        <f t="shared" ref="Y131:Y194" si="11">SUM(U131:X131)</f>
        <v>37124634.121143386</v>
      </c>
      <c r="Z131">
        <v>1.3961630624092409</v>
      </c>
      <c r="AA131">
        <v>7.1841561647369087E-2</v>
      </c>
      <c r="AB131">
        <v>8.2571984925781397E-2</v>
      </c>
      <c r="AD131">
        <v>7.9644000000000006E-2</v>
      </c>
      <c r="AE131">
        <v>5.4999999999999997E-3</v>
      </c>
      <c r="AF131">
        <v>1.1412938755064199</v>
      </c>
      <c r="AG131">
        <v>1.295206865400756</v>
      </c>
      <c r="AH131">
        <v>6.1547635779359471</v>
      </c>
    </row>
    <row r="132" spans="1:34">
      <c r="A132" t="s">
        <v>58</v>
      </c>
      <c r="B132" t="s">
        <v>253</v>
      </c>
      <c r="C132" t="s">
        <v>78</v>
      </c>
      <c r="D132" t="s">
        <v>261</v>
      </c>
      <c r="E132" t="s">
        <v>63</v>
      </c>
      <c r="F132" t="s">
        <v>38</v>
      </c>
      <c r="G132" t="s">
        <v>75</v>
      </c>
      <c r="I132" t="str">
        <f t="shared" si="8"/>
        <v>10Qf-305,68268190640663</v>
      </c>
      <c r="J132" t="str">
        <f t="shared" si="9"/>
        <v>PlátanoFríjolCaña panelera</v>
      </c>
      <c r="K132">
        <v>0.56826819064066347</v>
      </c>
      <c r="L132">
        <v>0.56826819064066258</v>
      </c>
      <c r="M132">
        <v>4.5461455251253033</v>
      </c>
      <c r="O132">
        <v>5.6826819064066294</v>
      </c>
      <c r="P132">
        <v>28.244202901420241</v>
      </c>
      <c r="Q132">
        <v>25.494577461924269</v>
      </c>
      <c r="R132">
        <v>229.27647061152879</v>
      </c>
      <c r="T132">
        <f t="shared" si="10"/>
        <v>283.01525097487331</v>
      </c>
      <c r="U132">
        <v>2415645.5890240502</v>
      </c>
      <c r="V132">
        <v>3614448.7794128391</v>
      </c>
      <c r="W132">
        <v>33012488.920659982</v>
      </c>
      <c r="Y132">
        <f t="shared" si="11"/>
        <v>39042583.28909687</v>
      </c>
      <c r="Z132">
        <v>9.7387655161300282E-2</v>
      </c>
      <c r="AA132">
        <v>0.1123697739640625</v>
      </c>
      <c r="AB132">
        <v>1.033228684801434</v>
      </c>
      <c r="AD132">
        <v>7.7098E-2</v>
      </c>
      <c r="AE132">
        <v>5.4999999999999997E-3</v>
      </c>
      <c r="AF132">
        <v>1.7851356774052241</v>
      </c>
      <c r="AG132">
        <v>2.0258760996339631</v>
      </c>
      <c r="AH132">
        <v>9.5762916834458167</v>
      </c>
    </row>
    <row r="133" spans="1:34">
      <c r="A133" t="s">
        <v>58</v>
      </c>
      <c r="B133" t="s">
        <v>253</v>
      </c>
      <c r="C133" t="s">
        <v>80</v>
      </c>
      <c r="D133" t="s">
        <v>262</v>
      </c>
      <c r="E133" t="s">
        <v>62</v>
      </c>
      <c r="F133" t="s">
        <v>63</v>
      </c>
      <c r="G133" t="s">
        <v>38</v>
      </c>
      <c r="H133" t="s">
        <v>75</v>
      </c>
      <c r="I133" t="str">
        <f t="shared" si="8"/>
        <v>10Qf-303,89062353388359</v>
      </c>
      <c r="J133" t="str">
        <f t="shared" si="9"/>
        <v>CaféPlátanoFríjolCaña panelera</v>
      </c>
      <c r="K133">
        <v>2.723436473718515</v>
      </c>
      <c r="L133">
        <v>0.38906235338835943</v>
      </c>
      <c r="M133">
        <v>0.38906235338835943</v>
      </c>
      <c r="N133">
        <v>0.38906235338835943</v>
      </c>
      <c r="O133">
        <v>3.8906235338835931</v>
      </c>
      <c r="P133">
        <v>322.04189836725749</v>
      </c>
      <c r="Q133">
        <v>19.33727108324716</v>
      </c>
      <c r="R133">
        <v>17.454751945195941</v>
      </c>
      <c r="S133">
        <v>19.621642716824329</v>
      </c>
      <c r="T133">
        <f t="shared" si="10"/>
        <v>378.45556411252494</v>
      </c>
      <c r="U133">
        <v>30149060.641664669</v>
      </c>
      <c r="V133">
        <v>1653861.2811643351</v>
      </c>
      <c r="W133">
        <v>2474616.6888817898</v>
      </c>
      <c r="X133">
        <v>2825232.1795891258</v>
      </c>
      <c r="Y133">
        <f t="shared" si="11"/>
        <v>37102770.791299917</v>
      </c>
      <c r="Z133">
        <v>1.308229092546525</v>
      </c>
      <c r="AA133">
        <v>6.667603594935094E-2</v>
      </c>
      <c r="AB133">
        <v>7.6933478643046588E-2</v>
      </c>
      <c r="AC133">
        <v>8.842444252510491E-2</v>
      </c>
      <c r="AD133">
        <v>0.10667</v>
      </c>
      <c r="AE133">
        <v>5.4999999999999997E-3</v>
      </c>
      <c r="AF133">
        <v>1.2221854033142181</v>
      </c>
      <c r="AG133">
        <v>1.3870072898295009</v>
      </c>
      <c r="AH133">
        <v>6.6119862270273124</v>
      </c>
    </row>
    <row r="134" spans="1:34">
      <c r="A134" t="s">
        <v>58</v>
      </c>
      <c r="B134" t="s">
        <v>253</v>
      </c>
      <c r="C134" t="s">
        <v>82</v>
      </c>
      <c r="D134" t="s">
        <v>263</v>
      </c>
      <c r="E134" t="s">
        <v>62</v>
      </c>
      <c r="F134" t="s">
        <v>66</v>
      </c>
      <c r="G134" t="s">
        <v>75</v>
      </c>
      <c r="I134" t="str">
        <f t="shared" si="8"/>
        <v>10Qf-302,87298079892343</v>
      </c>
      <c r="J134" t="str">
        <f t="shared" si="9"/>
        <v>CaféAguacateCaña panelera</v>
      </c>
      <c r="K134">
        <v>2.1286742223276618</v>
      </c>
      <c r="L134">
        <v>0.45700849670342381</v>
      </c>
      <c r="M134">
        <v>0.28729807989234279</v>
      </c>
      <c r="O134">
        <v>2.8729807989234279</v>
      </c>
      <c r="P134">
        <v>251.71223716037329</v>
      </c>
      <c r="Q134">
        <v>43.784037956417883</v>
      </c>
      <c r="R134">
        <v>14.489349143606621</v>
      </c>
      <c r="T134">
        <f t="shared" si="10"/>
        <v>309.9856242603978</v>
      </c>
      <c r="U134">
        <v>23564907.364142992</v>
      </c>
      <c r="V134">
        <v>24348836.349742621</v>
      </c>
      <c r="W134">
        <v>2086256.2861120549</v>
      </c>
      <c r="Y134">
        <f t="shared" si="11"/>
        <v>49999999.999997668</v>
      </c>
      <c r="Z134">
        <v>1.022529283527075</v>
      </c>
      <c r="AA134">
        <v>0.2519674850939409</v>
      </c>
      <c r="AB134">
        <v>6.5295889802155158E-2</v>
      </c>
      <c r="AD134">
        <v>7.9644000000000006E-2</v>
      </c>
      <c r="AE134">
        <v>5.4999999999999997E-3</v>
      </c>
      <c r="AF134">
        <v>0.90250705725343294</v>
      </c>
      <c r="AG134">
        <v>1.0242176548162021</v>
      </c>
      <c r="AH134">
        <v>4.8848495109930639</v>
      </c>
    </row>
    <row r="135" spans="1:34">
      <c r="A135" t="s">
        <v>58</v>
      </c>
      <c r="B135" t="s">
        <v>253</v>
      </c>
      <c r="C135" t="s">
        <v>84</v>
      </c>
      <c r="D135" t="s">
        <v>264</v>
      </c>
      <c r="E135" t="s">
        <v>63</v>
      </c>
      <c r="F135" t="s">
        <v>66</v>
      </c>
      <c r="G135" t="s">
        <v>75</v>
      </c>
      <c r="I135" t="str">
        <f t="shared" si="8"/>
        <v>10Qf-300</v>
      </c>
      <c r="J135" t="str">
        <f t="shared" si="9"/>
        <v>PlátanoAguacateCaña panelera</v>
      </c>
      <c r="K135">
        <v>0</v>
      </c>
      <c r="L135">
        <v>0</v>
      </c>
      <c r="M135">
        <v>0</v>
      </c>
      <c r="O135">
        <v>0</v>
      </c>
      <c r="P135">
        <v>0</v>
      </c>
      <c r="Q135">
        <v>0</v>
      </c>
      <c r="R135">
        <v>0</v>
      </c>
      <c r="T135">
        <f t="shared" si="10"/>
        <v>0</v>
      </c>
      <c r="U135">
        <v>0</v>
      </c>
      <c r="V135">
        <v>0</v>
      </c>
      <c r="W135">
        <v>0</v>
      </c>
      <c r="Y135">
        <f t="shared" si="11"/>
        <v>0</v>
      </c>
      <c r="Z135">
        <v>0</v>
      </c>
      <c r="AA135">
        <v>0</v>
      </c>
      <c r="AB135">
        <v>0</v>
      </c>
      <c r="AD135">
        <v>7.7098E-2</v>
      </c>
      <c r="AE135">
        <v>5.4999999999999997E-3</v>
      </c>
      <c r="AF135">
        <v>0</v>
      </c>
      <c r="AG135">
        <v>0</v>
      </c>
      <c r="AH135">
        <v>0</v>
      </c>
    </row>
    <row r="136" spans="1:34">
      <c r="A136" t="s">
        <v>58</v>
      </c>
      <c r="B136" t="s">
        <v>253</v>
      </c>
      <c r="C136" t="s">
        <v>86</v>
      </c>
      <c r="D136" t="s">
        <v>265</v>
      </c>
      <c r="E136" t="s">
        <v>62</v>
      </c>
      <c r="F136" t="s">
        <v>63</v>
      </c>
      <c r="G136" t="s">
        <v>66</v>
      </c>
      <c r="H136" t="s">
        <v>75</v>
      </c>
      <c r="I136" t="str">
        <f t="shared" si="8"/>
        <v>10Qf-303,05810469620177</v>
      </c>
      <c r="J136" t="str">
        <f t="shared" si="9"/>
        <v>CaféPlátanoAguacateCaña panelera</v>
      </c>
      <c r="K136">
        <v>1.9869504831000679</v>
      </c>
      <c r="L136">
        <v>0.30581046962017661</v>
      </c>
      <c r="M136">
        <v>0.45953327386134502</v>
      </c>
      <c r="N136">
        <v>0.30581046962017672</v>
      </c>
      <c r="O136">
        <v>3.0581046962017662</v>
      </c>
      <c r="P136">
        <v>234.95363733070911</v>
      </c>
      <c r="Q136">
        <v>15.19946584304347</v>
      </c>
      <c r="R136">
        <v>44.025926104474912</v>
      </c>
      <c r="S136">
        <v>15.422987399558821</v>
      </c>
      <c r="T136">
        <f t="shared" si="10"/>
        <v>309.60201667778631</v>
      </c>
      <c r="U136">
        <v>21995993.365388259</v>
      </c>
      <c r="V136">
        <v>1299966.6780266401</v>
      </c>
      <c r="W136">
        <v>24483353.292603061</v>
      </c>
      <c r="X136">
        <v>2220686.663979955</v>
      </c>
      <c r="Y136">
        <f t="shared" si="11"/>
        <v>49999999.999997914</v>
      </c>
      <c r="Z136">
        <v>0.95445091248695091</v>
      </c>
      <c r="AA136">
        <v>5.2408642698280813E-2</v>
      </c>
      <c r="AB136">
        <v>0.2533594980553911</v>
      </c>
      <c r="AC136">
        <v>6.9503307269393882E-2</v>
      </c>
      <c r="AD136">
        <v>0.10667</v>
      </c>
      <c r="AE136">
        <v>5.4999999999999997E-3</v>
      </c>
      <c r="AF136">
        <v>0.96066116111050248</v>
      </c>
      <c r="AG136">
        <v>1.0902143241959299</v>
      </c>
      <c r="AH136">
        <v>5.2211501815081984</v>
      </c>
    </row>
    <row r="137" spans="1:34">
      <c r="A137" t="s">
        <v>58</v>
      </c>
      <c r="B137" t="s">
        <v>253</v>
      </c>
      <c r="C137" t="s">
        <v>88</v>
      </c>
      <c r="D137" t="s">
        <v>266</v>
      </c>
      <c r="E137" t="s">
        <v>38</v>
      </c>
      <c r="F137" t="s">
        <v>66</v>
      </c>
      <c r="G137" t="s">
        <v>75</v>
      </c>
      <c r="I137" t="str">
        <f t="shared" si="8"/>
        <v>10Qf-300</v>
      </c>
      <c r="J137" t="str">
        <f t="shared" si="9"/>
        <v>FríjolAguacateCaña panelera</v>
      </c>
      <c r="K137">
        <v>0</v>
      </c>
      <c r="L137">
        <v>0</v>
      </c>
      <c r="M137">
        <v>0</v>
      </c>
      <c r="O137">
        <v>0</v>
      </c>
      <c r="P137">
        <v>0</v>
      </c>
      <c r="Q137">
        <v>0</v>
      </c>
      <c r="R137">
        <v>0</v>
      </c>
      <c r="T137">
        <f t="shared" si="10"/>
        <v>0</v>
      </c>
      <c r="U137">
        <v>0</v>
      </c>
      <c r="V137">
        <v>0</v>
      </c>
      <c r="W137">
        <v>0</v>
      </c>
      <c r="Y137">
        <f t="shared" si="11"/>
        <v>0</v>
      </c>
      <c r="Z137">
        <v>0</v>
      </c>
      <c r="AA137">
        <v>0</v>
      </c>
      <c r="AB137">
        <v>0</v>
      </c>
      <c r="AD137">
        <v>7.7098E-2</v>
      </c>
      <c r="AE137">
        <v>5.4999999999999997E-3</v>
      </c>
      <c r="AF137">
        <v>0</v>
      </c>
      <c r="AG137">
        <v>0</v>
      </c>
      <c r="AH137">
        <v>0</v>
      </c>
    </row>
    <row r="138" spans="1:34">
      <c r="A138" t="s">
        <v>58</v>
      </c>
      <c r="B138" t="s">
        <v>253</v>
      </c>
      <c r="C138" t="s">
        <v>90</v>
      </c>
      <c r="D138" t="s">
        <v>267</v>
      </c>
      <c r="E138" t="s">
        <v>62</v>
      </c>
      <c r="F138" t="s">
        <v>38</v>
      </c>
      <c r="G138" t="s">
        <v>66</v>
      </c>
      <c r="H138" t="s">
        <v>75</v>
      </c>
      <c r="I138" t="str">
        <f t="shared" si="8"/>
        <v>10Qf-303,1307428507417</v>
      </c>
      <c r="J138" t="str">
        <f t="shared" si="9"/>
        <v>CaféFríjolAguacateCaña panelera</v>
      </c>
      <c r="K138">
        <v>2.0779305537749662</v>
      </c>
      <c r="L138">
        <v>0.31307428507417029</v>
      </c>
      <c r="M138">
        <v>0.4266637268183967</v>
      </c>
      <c r="N138">
        <v>0.31307428507417018</v>
      </c>
      <c r="O138">
        <v>3.130742850741703</v>
      </c>
      <c r="P138">
        <v>245.71188154035889</v>
      </c>
      <c r="Q138">
        <v>14.045650880373</v>
      </c>
      <c r="R138">
        <v>40.87683477308844</v>
      </c>
      <c r="S138">
        <v>15.789324544126851</v>
      </c>
      <c r="T138">
        <f t="shared" si="10"/>
        <v>316.42369173794714</v>
      </c>
      <c r="U138">
        <v>23003163.42220081</v>
      </c>
      <c r="V138">
        <v>1991297.394767306</v>
      </c>
      <c r="W138">
        <v>22732105.27946537</v>
      </c>
      <c r="X138">
        <v>2273433.9035637709</v>
      </c>
      <c r="Y138">
        <f t="shared" si="11"/>
        <v>49999999.999997258</v>
      </c>
      <c r="Z138">
        <v>0.99815407077517404</v>
      </c>
      <c r="AA138">
        <v>6.190754159243566E-2</v>
      </c>
      <c r="AB138">
        <v>0.23523717174345091</v>
      </c>
      <c r="AC138">
        <v>7.1154196456000643E-2</v>
      </c>
      <c r="AD138">
        <v>0.10667</v>
      </c>
      <c r="AE138">
        <v>5.4999999999999997E-3</v>
      </c>
      <c r="AF138">
        <v>0.98347942955236745</v>
      </c>
      <c r="AG138">
        <v>1.1161098262894169</v>
      </c>
      <c r="AH138">
        <v>5.3425021065834883</v>
      </c>
    </row>
    <row r="139" spans="1:34">
      <c r="A139" t="s">
        <v>58</v>
      </c>
      <c r="B139" t="s">
        <v>253</v>
      </c>
      <c r="C139" t="s">
        <v>92</v>
      </c>
      <c r="D139" t="s">
        <v>268</v>
      </c>
      <c r="E139" t="s">
        <v>63</v>
      </c>
      <c r="F139" t="s">
        <v>38</v>
      </c>
      <c r="G139" t="s">
        <v>66</v>
      </c>
      <c r="H139" t="s">
        <v>75</v>
      </c>
      <c r="I139" t="str">
        <f t="shared" si="8"/>
        <v>10Qf-300</v>
      </c>
      <c r="J139" t="str">
        <f t="shared" si="9"/>
        <v>PlátanoFríjolAguacateCaña panelera</v>
      </c>
      <c r="K139">
        <v>0</v>
      </c>
      <c r="L139">
        <v>0</v>
      </c>
      <c r="M139">
        <v>0</v>
      </c>
      <c r="N139">
        <v>0</v>
      </c>
      <c r="O139">
        <v>0</v>
      </c>
      <c r="P139">
        <v>0</v>
      </c>
      <c r="Q139">
        <v>0</v>
      </c>
      <c r="R139">
        <v>0</v>
      </c>
      <c r="S139">
        <v>0</v>
      </c>
      <c r="T139">
        <f t="shared" si="10"/>
        <v>0</v>
      </c>
      <c r="U139">
        <v>0</v>
      </c>
      <c r="V139">
        <v>0</v>
      </c>
      <c r="W139">
        <v>0</v>
      </c>
      <c r="X139">
        <v>0</v>
      </c>
      <c r="Y139">
        <f t="shared" si="11"/>
        <v>0</v>
      </c>
      <c r="Z139">
        <v>0</v>
      </c>
      <c r="AA139">
        <v>0</v>
      </c>
      <c r="AB139">
        <v>0</v>
      </c>
      <c r="AC139">
        <v>0</v>
      </c>
      <c r="AD139">
        <v>0.10412399999999999</v>
      </c>
      <c r="AE139">
        <v>5.4999999999999997E-3</v>
      </c>
      <c r="AF139">
        <v>0</v>
      </c>
      <c r="AG139">
        <v>0</v>
      </c>
      <c r="AH139">
        <v>0</v>
      </c>
    </row>
    <row r="140" spans="1:34">
      <c r="A140" t="s">
        <v>58</v>
      </c>
      <c r="B140" t="s">
        <v>253</v>
      </c>
      <c r="C140" t="s">
        <v>94</v>
      </c>
      <c r="D140" t="s">
        <v>269</v>
      </c>
      <c r="E140" t="s">
        <v>62</v>
      </c>
      <c r="F140" t="s">
        <v>63</v>
      </c>
      <c r="G140" t="s">
        <v>39</v>
      </c>
      <c r="I140" t="str">
        <f t="shared" si="8"/>
        <v>10Qf-302,27635716848034</v>
      </c>
      <c r="J140" t="str">
        <f t="shared" si="9"/>
        <v>CaféPlátanoGulupa</v>
      </c>
      <c r="K140">
        <v>0.2276357168480338</v>
      </c>
      <c r="L140">
        <v>0.2276357168480338</v>
      </c>
      <c r="M140">
        <v>1.8210857347842699</v>
      </c>
      <c r="O140">
        <v>2.2763571684803381</v>
      </c>
      <c r="P140">
        <v>26.917550343973691</v>
      </c>
      <c r="Q140">
        <v>11.314005394209451</v>
      </c>
      <c r="R140">
        <v>226.52691718045389</v>
      </c>
      <c r="T140">
        <f t="shared" si="10"/>
        <v>264.75847291863704</v>
      </c>
      <c r="U140">
        <v>2519979.1137737092</v>
      </c>
      <c r="V140">
        <v>967654.40044838621</v>
      </c>
      <c r="W140">
        <v>41381612.018595919</v>
      </c>
      <c r="Y140">
        <f t="shared" si="11"/>
        <v>44869245.532818012</v>
      </c>
      <c r="Z140">
        <v>0.1093470217341521</v>
      </c>
      <c r="AA140">
        <v>3.9011348972038291E-2</v>
      </c>
      <c r="AB140">
        <v>1.2936360724619791</v>
      </c>
      <c r="AD140">
        <v>8.3624000000000004E-2</v>
      </c>
      <c r="AE140">
        <v>5.4999999999999997E-3</v>
      </c>
      <c r="AF140">
        <v>0.71508602151214806</v>
      </c>
      <c r="AG140">
        <v>0.81152133056324049</v>
      </c>
      <c r="AH140">
        <v>3.8920885205557272</v>
      </c>
    </row>
    <row r="141" spans="1:34">
      <c r="A141" t="s">
        <v>58</v>
      </c>
      <c r="B141" t="s">
        <v>253</v>
      </c>
      <c r="C141" t="s">
        <v>96</v>
      </c>
      <c r="D141" t="s">
        <v>270</v>
      </c>
      <c r="E141" t="s">
        <v>62</v>
      </c>
      <c r="F141" t="s">
        <v>38</v>
      </c>
      <c r="G141" t="s">
        <v>39</v>
      </c>
      <c r="I141" t="str">
        <f t="shared" si="8"/>
        <v>10Qf-302,29229531081674</v>
      </c>
      <c r="J141" t="str">
        <f t="shared" si="9"/>
        <v>CaféFríjolGulupa</v>
      </c>
      <c r="K141">
        <v>0.22922953108167349</v>
      </c>
      <c r="L141">
        <v>0.22922953108167349</v>
      </c>
      <c r="M141">
        <v>1.8338362486533879</v>
      </c>
      <c r="O141">
        <v>2.2922953108167352</v>
      </c>
      <c r="P141">
        <v>27.106016264291359</v>
      </c>
      <c r="Q141">
        <v>10.28407032625508</v>
      </c>
      <c r="R141">
        <v>228.11296804234809</v>
      </c>
      <c r="T141">
        <f t="shared" si="10"/>
        <v>265.50305463289453</v>
      </c>
      <c r="U141">
        <v>2537622.999520727</v>
      </c>
      <c r="V141">
        <v>1458005.9423868901</v>
      </c>
      <c r="W141">
        <v>41671349.513042912</v>
      </c>
      <c r="Y141">
        <f t="shared" si="11"/>
        <v>45666978.454950526</v>
      </c>
      <c r="Z141">
        <v>0.11011262584083251</v>
      </c>
      <c r="AA141">
        <v>4.5328017682101332E-2</v>
      </c>
      <c r="AB141">
        <v>1.302693594778725</v>
      </c>
      <c r="AD141">
        <v>8.3624000000000004E-2</v>
      </c>
      <c r="AE141">
        <v>5.4999999999999997E-3</v>
      </c>
      <c r="AF141">
        <v>0.72009276779583287</v>
      </c>
      <c r="AG141">
        <v>0.8172032783061659</v>
      </c>
      <c r="AH141">
        <v>3.918715356918733</v>
      </c>
    </row>
    <row r="142" spans="1:34">
      <c r="A142" t="s">
        <v>58</v>
      </c>
      <c r="B142" t="s">
        <v>253</v>
      </c>
      <c r="C142" t="s">
        <v>98</v>
      </c>
      <c r="D142" t="s">
        <v>271</v>
      </c>
      <c r="E142" t="s">
        <v>63</v>
      </c>
      <c r="F142" t="s">
        <v>38</v>
      </c>
      <c r="G142" t="s">
        <v>39</v>
      </c>
      <c r="I142" t="str">
        <f t="shared" si="8"/>
        <v>10Qf-302,39219244328056</v>
      </c>
      <c r="J142" t="str">
        <f t="shared" si="9"/>
        <v>PlátanoFríjolGulupa</v>
      </c>
      <c r="K142">
        <v>0.2392192443280563</v>
      </c>
      <c r="L142">
        <v>0.23921924432805619</v>
      </c>
      <c r="M142">
        <v>1.91375395462445</v>
      </c>
      <c r="O142">
        <v>2.3921924432805621</v>
      </c>
      <c r="P142">
        <v>11.88973267553253</v>
      </c>
      <c r="Q142">
        <v>10.732245188717791</v>
      </c>
      <c r="R142">
        <v>238.05402200590751</v>
      </c>
      <c r="T142">
        <f t="shared" si="10"/>
        <v>260.67599987015785</v>
      </c>
      <c r="U142">
        <v>1016894.701987891</v>
      </c>
      <c r="V142">
        <v>1521545.1434978391</v>
      </c>
      <c r="W142">
        <v>43487366.979294971</v>
      </c>
      <c r="Y142">
        <f t="shared" si="11"/>
        <v>46025806.824780703</v>
      </c>
      <c r="Z142">
        <v>4.0996490140161858E-2</v>
      </c>
      <c r="AA142">
        <v>4.7303390996937547E-2</v>
      </c>
      <c r="AB142">
        <v>1.3594643581194319</v>
      </c>
      <c r="AD142">
        <v>8.1077999999999997E-2</v>
      </c>
      <c r="AE142">
        <v>5.4999999999999997E-3</v>
      </c>
      <c r="AF142">
        <v>0.75147406595200905</v>
      </c>
      <c r="AG142">
        <v>0.85281660602952036</v>
      </c>
      <c r="AH142">
        <v>4.0830611152620921</v>
      </c>
    </row>
    <row r="143" spans="1:34">
      <c r="A143" t="s">
        <v>58</v>
      </c>
      <c r="B143" t="s">
        <v>253</v>
      </c>
      <c r="C143" t="s">
        <v>100</v>
      </c>
      <c r="D143" t="s">
        <v>272</v>
      </c>
      <c r="E143" t="s">
        <v>62</v>
      </c>
      <c r="F143" t="s">
        <v>63</v>
      </c>
      <c r="G143" t="s">
        <v>38</v>
      </c>
      <c r="H143" t="s">
        <v>39</v>
      </c>
      <c r="I143" t="str">
        <f t="shared" si="8"/>
        <v>10Qf-302,50407422744004</v>
      </c>
      <c r="J143" t="str">
        <f t="shared" si="9"/>
        <v>CaféPlátanoFríjolGulupa</v>
      </c>
      <c r="K143">
        <v>0.25040742274400413</v>
      </c>
      <c r="L143">
        <v>0.25040742274400413</v>
      </c>
      <c r="M143">
        <v>0.25040742274400402</v>
      </c>
      <c r="N143">
        <v>1.7528519592080281</v>
      </c>
      <c r="O143">
        <v>2.5040742274400412</v>
      </c>
      <c r="P143">
        <v>29.610267235506772</v>
      </c>
      <c r="Q143">
        <v>12.44581022215899</v>
      </c>
      <c r="R143">
        <v>11.234187556742359</v>
      </c>
      <c r="S143">
        <v>218.039240552368</v>
      </c>
      <c r="T143">
        <f t="shared" si="10"/>
        <v>271.32950556677611</v>
      </c>
      <c r="U143">
        <v>2772067.0727171269</v>
      </c>
      <c r="V143">
        <v>1064454.4181304199</v>
      </c>
      <c r="W143">
        <v>1592707.137931814</v>
      </c>
      <c r="X143">
        <v>39831095.43745622</v>
      </c>
      <c r="Y143">
        <f t="shared" si="11"/>
        <v>45260324.06623558</v>
      </c>
      <c r="Z143">
        <v>0.12028563125469879</v>
      </c>
      <c r="AA143">
        <v>4.2913877879614648E-2</v>
      </c>
      <c r="AB143">
        <v>4.951574970428009E-2</v>
      </c>
      <c r="AC143">
        <v>1.245165167572837</v>
      </c>
      <c r="AD143">
        <v>0.11065</v>
      </c>
      <c r="AE143">
        <v>5.4999999999999997E-3</v>
      </c>
      <c r="AF143">
        <v>0.78662017615917512</v>
      </c>
      <c r="AG143">
        <v>0.89270246208237447</v>
      </c>
      <c r="AH143">
        <v>4.2995468656815898</v>
      </c>
    </row>
    <row r="144" spans="1:34">
      <c r="A144" t="s">
        <v>58</v>
      </c>
      <c r="B144" t="s">
        <v>253</v>
      </c>
      <c r="C144" t="s">
        <v>102</v>
      </c>
      <c r="D144" t="s">
        <v>273</v>
      </c>
      <c r="E144" t="s">
        <v>62</v>
      </c>
      <c r="F144" t="s">
        <v>66</v>
      </c>
      <c r="G144" t="s">
        <v>39</v>
      </c>
      <c r="I144" t="str">
        <f t="shared" si="8"/>
        <v>10Qf-302,08142486619788</v>
      </c>
      <c r="J144" t="str">
        <f t="shared" si="9"/>
        <v>CaféAguacateGulupa</v>
      </c>
      <c r="K144">
        <v>0.31383863316556893</v>
      </c>
      <c r="L144">
        <v>0.20814248661978749</v>
      </c>
      <c r="M144">
        <v>1.559443746412521</v>
      </c>
      <c r="O144">
        <v>2.0814248661978771</v>
      </c>
      <c r="P144">
        <v>37.110903882265951</v>
      </c>
      <c r="Q144">
        <v>19.941245294653839</v>
      </c>
      <c r="R144">
        <v>193.98097390127171</v>
      </c>
      <c r="T144">
        <f t="shared" si="10"/>
        <v>251.03312307819149</v>
      </c>
      <c r="U144">
        <v>3474264.9862828571</v>
      </c>
      <c r="V144">
        <v>11089569.18895668</v>
      </c>
      <c r="W144">
        <v>35436165.824731611</v>
      </c>
      <c r="Y144">
        <f t="shared" si="11"/>
        <v>49999999.999971151</v>
      </c>
      <c r="Z144">
        <v>0.15075542764970301</v>
      </c>
      <c r="AA144">
        <v>0.1147574700975886</v>
      </c>
      <c r="AB144">
        <v>1.1077746889129669</v>
      </c>
      <c r="AD144">
        <v>8.3624000000000004E-2</v>
      </c>
      <c r="AE144">
        <v>5.4999999999999997E-3</v>
      </c>
      <c r="AF144">
        <v>0.65385074330823367</v>
      </c>
      <c r="AG144">
        <v>0.74202796479954314</v>
      </c>
      <c r="AH144">
        <v>3.5664275743056542</v>
      </c>
    </row>
    <row r="145" spans="1:34">
      <c r="A145" t="s">
        <v>58</v>
      </c>
      <c r="B145" t="s">
        <v>253</v>
      </c>
      <c r="C145" t="s">
        <v>104</v>
      </c>
      <c r="D145" t="s">
        <v>274</v>
      </c>
      <c r="E145" t="s">
        <v>63</v>
      </c>
      <c r="F145" t="s">
        <v>66</v>
      </c>
      <c r="G145" t="s">
        <v>39</v>
      </c>
      <c r="I145" t="str">
        <f t="shared" si="8"/>
        <v>10Qf-300</v>
      </c>
      <c r="J145" t="str">
        <f t="shared" si="9"/>
        <v>PlátanoAguacateGulupa</v>
      </c>
      <c r="K145">
        <v>0</v>
      </c>
      <c r="L145">
        <v>0</v>
      </c>
      <c r="M145">
        <v>0</v>
      </c>
      <c r="O145">
        <v>0</v>
      </c>
      <c r="P145">
        <v>0</v>
      </c>
      <c r="Q145">
        <v>0</v>
      </c>
      <c r="R145">
        <v>0</v>
      </c>
      <c r="T145">
        <f t="shared" si="10"/>
        <v>0</v>
      </c>
      <c r="U145">
        <v>0</v>
      </c>
      <c r="V145">
        <v>0</v>
      </c>
      <c r="W145">
        <v>0</v>
      </c>
      <c r="Y145">
        <f t="shared" si="11"/>
        <v>0</v>
      </c>
      <c r="Z145">
        <v>0</v>
      </c>
      <c r="AA145">
        <v>0</v>
      </c>
      <c r="AB145">
        <v>0</v>
      </c>
      <c r="AD145">
        <v>8.1077999999999997E-2</v>
      </c>
      <c r="AE145">
        <v>5.4999999999999997E-3</v>
      </c>
      <c r="AF145">
        <v>0</v>
      </c>
      <c r="AG145">
        <v>0</v>
      </c>
      <c r="AH145">
        <v>0</v>
      </c>
    </row>
    <row r="146" spans="1:34">
      <c r="A146" t="s">
        <v>58</v>
      </c>
      <c r="B146" t="s">
        <v>253</v>
      </c>
      <c r="C146" t="s">
        <v>106</v>
      </c>
      <c r="D146" t="s">
        <v>275</v>
      </c>
      <c r="E146" t="s">
        <v>62</v>
      </c>
      <c r="F146" t="s">
        <v>63</v>
      </c>
      <c r="G146" t="s">
        <v>66</v>
      </c>
      <c r="H146" t="s">
        <v>39</v>
      </c>
      <c r="I146" t="str">
        <f t="shared" si="8"/>
        <v>10Qf-302,25352327186403</v>
      </c>
      <c r="J146" t="str">
        <f t="shared" si="9"/>
        <v>CaféPlátanoAguacateGulupa</v>
      </c>
      <c r="K146">
        <v>0.3373234072997971</v>
      </c>
      <c r="L146">
        <v>0.22535232718640269</v>
      </c>
      <c r="M146">
        <v>0.225352327186403</v>
      </c>
      <c r="N146">
        <v>1.465495210191424</v>
      </c>
      <c r="O146">
        <v>2.2535232718640268</v>
      </c>
      <c r="P146">
        <v>39.887939924008712</v>
      </c>
      <c r="Q146">
        <v>11.200515809593769</v>
      </c>
      <c r="R146">
        <v>21.590046833417329</v>
      </c>
      <c r="S146">
        <v>182.2946090710611</v>
      </c>
      <c r="T146">
        <f t="shared" si="10"/>
        <v>254.97311163808092</v>
      </c>
      <c r="U146">
        <v>3734246.7726624371</v>
      </c>
      <c r="V146">
        <v>957947.96208884369</v>
      </c>
      <c r="W146">
        <v>12006487.790217649</v>
      </c>
      <c r="X146">
        <v>33301317.475004151</v>
      </c>
      <c r="Y146">
        <f t="shared" si="11"/>
        <v>49999999.999973081</v>
      </c>
      <c r="Z146">
        <v>0.16203656640611111</v>
      </c>
      <c r="AA146">
        <v>3.862003028021585E-2</v>
      </c>
      <c r="AB146">
        <v>0.12424595943141351</v>
      </c>
      <c r="AC146">
        <v>1.041036910954914</v>
      </c>
      <c r="AD146">
        <v>0.11065</v>
      </c>
      <c r="AE146">
        <v>5.4999999999999997E-3</v>
      </c>
      <c r="AF146">
        <v>0.70791306969550583</v>
      </c>
      <c r="AG146">
        <v>0.80338104641952557</v>
      </c>
      <c r="AH146">
        <v>3.8809673879790578</v>
      </c>
    </row>
    <row r="147" spans="1:34">
      <c r="A147" t="s">
        <v>58</v>
      </c>
      <c r="B147" t="s">
        <v>253</v>
      </c>
      <c r="C147" t="s">
        <v>108</v>
      </c>
      <c r="D147" t="s">
        <v>276</v>
      </c>
      <c r="E147" t="s">
        <v>38</v>
      </c>
      <c r="F147" t="s">
        <v>66</v>
      </c>
      <c r="G147" t="s">
        <v>39</v>
      </c>
      <c r="I147" t="str">
        <f t="shared" si="8"/>
        <v>10Qf-300</v>
      </c>
      <c r="J147" t="str">
        <f t="shared" si="9"/>
        <v>FríjolAguacateGulupa</v>
      </c>
      <c r="K147">
        <v>0</v>
      </c>
      <c r="L147">
        <v>0</v>
      </c>
      <c r="M147">
        <v>0</v>
      </c>
      <c r="O147">
        <v>0</v>
      </c>
      <c r="P147">
        <v>0</v>
      </c>
      <c r="Q147">
        <v>0</v>
      </c>
      <c r="R147">
        <v>0</v>
      </c>
      <c r="T147">
        <f t="shared" si="10"/>
        <v>0</v>
      </c>
      <c r="U147">
        <v>0</v>
      </c>
      <c r="V147">
        <v>0</v>
      </c>
      <c r="W147">
        <v>0</v>
      </c>
      <c r="Y147">
        <f t="shared" si="11"/>
        <v>0</v>
      </c>
      <c r="Z147">
        <v>0</v>
      </c>
      <c r="AA147">
        <v>0</v>
      </c>
      <c r="AB147">
        <v>0</v>
      </c>
      <c r="AD147">
        <v>8.1077999999999997E-2</v>
      </c>
      <c r="AE147">
        <v>5.4999999999999997E-3</v>
      </c>
      <c r="AF147">
        <v>0</v>
      </c>
      <c r="AG147">
        <v>0</v>
      </c>
      <c r="AH147">
        <v>0</v>
      </c>
    </row>
    <row r="148" spans="1:34">
      <c r="A148" t="s">
        <v>58</v>
      </c>
      <c r="B148" t="s">
        <v>253</v>
      </c>
      <c r="C148" t="s">
        <v>110</v>
      </c>
      <c r="D148" t="s">
        <v>277</v>
      </c>
      <c r="E148" t="s">
        <v>62</v>
      </c>
      <c r="F148" t="s">
        <v>38</v>
      </c>
      <c r="G148" t="s">
        <v>66</v>
      </c>
      <c r="H148" t="s">
        <v>39</v>
      </c>
      <c r="I148" t="str">
        <f t="shared" si="8"/>
        <v>10Qf-302,43102226813122</v>
      </c>
      <c r="J148" t="str">
        <f t="shared" si="9"/>
        <v>CaféFríjolAguacateGulupa</v>
      </c>
      <c r="K148">
        <v>0.74585077454247506</v>
      </c>
      <c r="L148">
        <v>0.2431022268131226</v>
      </c>
      <c r="M148">
        <v>0.24310222681312191</v>
      </c>
      <c r="N148">
        <v>1.198967039962505</v>
      </c>
      <c r="O148">
        <v>2.4310222681312248</v>
      </c>
      <c r="P148">
        <v>88.195631383459897</v>
      </c>
      <c r="Q148">
        <v>10.906449902934179</v>
      </c>
      <c r="R148">
        <v>23.290589130956288</v>
      </c>
      <c r="S148">
        <v>149.1408680963911</v>
      </c>
      <c r="T148">
        <f t="shared" si="10"/>
        <v>271.53353851374146</v>
      </c>
      <c r="U148">
        <v>8256737.5623822948</v>
      </c>
      <c r="V148">
        <v>1546242.70977866</v>
      </c>
      <c r="W148">
        <v>12952180.0571074</v>
      </c>
      <c r="X148">
        <v>27244839.670709029</v>
      </c>
      <c r="Y148">
        <f t="shared" si="11"/>
        <v>49999999.99997738</v>
      </c>
      <c r="Z148">
        <v>0.35827664473574727</v>
      </c>
      <c r="AA148">
        <v>4.8071214836701327E-2</v>
      </c>
      <c r="AB148">
        <v>0.13403220542437719</v>
      </c>
      <c r="AC148">
        <v>0.85170455347737795</v>
      </c>
      <c r="AD148">
        <v>0.11065</v>
      </c>
      <c r="AE148">
        <v>5.4999999999999997E-3</v>
      </c>
      <c r="AF148">
        <v>0.76367191669043721</v>
      </c>
      <c r="AG148">
        <v>0.86665943858878181</v>
      </c>
      <c r="AH148">
        <v>4.1775036234104448</v>
      </c>
    </row>
    <row r="149" spans="1:34">
      <c r="A149" t="s">
        <v>58</v>
      </c>
      <c r="B149" t="s">
        <v>253</v>
      </c>
      <c r="C149" t="s">
        <v>112</v>
      </c>
      <c r="D149" t="s">
        <v>278</v>
      </c>
      <c r="E149" t="s">
        <v>63</v>
      </c>
      <c r="F149" t="s">
        <v>38</v>
      </c>
      <c r="G149" t="s">
        <v>66</v>
      </c>
      <c r="H149" t="s">
        <v>39</v>
      </c>
      <c r="I149" t="str">
        <f t="shared" si="8"/>
        <v>10Qf-300</v>
      </c>
      <c r="J149" t="str">
        <f t="shared" si="9"/>
        <v>PlátanoFríjolAguacateGulupa</v>
      </c>
      <c r="K149">
        <v>0</v>
      </c>
      <c r="L149">
        <v>0</v>
      </c>
      <c r="M149">
        <v>0</v>
      </c>
      <c r="N149">
        <v>0</v>
      </c>
      <c r="O149">
        <v>0</v>
      </c>
      <c r="P149">
        <v>0</v>
      </c>
      <c r="Q149">
        <v>0</v>
      </c>
      <c r="R149">
        <v>0</v>
      </c>
      <c r="S149">
        <v>0</v>
      </c>
      <c r="T149">
        <f t="shared" si="10"/>
        <v>0</v>
      </c>
      <c r="U149">
        <v>0</v>
      </c>
      <c r="V149">
        <v>0</v>
      </c>
      <c r="W149">
        <v>0</v>
      </c>
      <c r="X149">
        <v>0</v>
      </c>
      <c r="Y149">
        <f t="shared" si="11"/>
        <v>0</v>
      </c>
      <c r="Z149">
        <v>0</v>
      </c>
      <c r="AA149">
        <v>0</v>
      </c>
      <c r="AB149">
        <v>0</v>
      </c>
      <c r="AC149">
        <v>0</v>
      </c>
      <c r="AD149">
        <v>0.10810400000000001</v>
      </c>
      <c r="AE149">
        <v>5.4999999999999997E-3</v>
      </c>
      <c r="AF149">
        <v>0</v>
      </c>
      <c r="AG149">
        <v>0</v>
      </c>
      <c r="AH149">
        <v>0</v>
      </c>
    </row>
    <row r="150" spans="1:34">
      <c r="A150" t="s">
        <v>58</v>
      </c>
      <c r="B150" t="s">
        <v>253</v>
      </c>
      <c r="C150" t="s">
        <v>114</v>
      </c>
      <c r="D150" t="s">
        <v>279</v>
      </c>
      <c r="E150" t="s">
        <v>62</v>
      </c>
      <c r="F150" t="s">
        <v>75</v>
      </c>
      <c r="G150" t="s">
        <v>39</v>
      </c>
      <c r="I150" t="str">
        <f t="shared" si="8"/>
        <v>10Qf-302,24247178934203</v>
      </c>
      <c r="J150" t="str">
        <f t="shared" si="9"/>
        <v>CaféCaña paneleraGulupa</v>
      </c>
      <c r="K150">
        <v>0.22424717893420321</v>
      </c>
      <c r="L150">
        <v>0.22424717893420321</v>
      </c>
      <c r="M150">
        <v>1.793977431473625</v>
      </c>
      <c r="O150">
        <v>2.242471789342031</v>
      </c>
      <c r="P150">
        <v>26.516861290643401</v>
      </c>
      <c r="Q150">
        <v>11.309493162168179</v>
      </c>
      <c r="R150">
        <v>223.15488462775221</v>
      </c>
      <c r="T150">
        <f t="shared" si="10"/>
        <v>260.9812390805638</v>
      </c>
      <c r="U150">
        <v>2482467.2290514</v>
      </c>
      <c r="V150">
        <v>1628403.1096542149</v>
      </c>
      <c r="W150">
        <v>40765613.952905498</v>
      </c>
      <c r="Y150">
        <f t="shared" si="11"/>
        <v>44876484.291611113</v>
      </c>
      <c r="Z150">
        <v>0.107719304721896</v>
      </c>
      <c r="AA150">
        <v>5.0965948291818552E-2</v>
      </c>
      <c r="AB150">
        <v>1.2743792750712479</v>
      </c>
      <c r="AD150">
        <v>7.9644000000000006E-2</v>
      </c>
      <c r="AE150">
        <v>5.4999999999999997E-3</v>
      </c>
      <c r="AF150">
        <v>0.70444139979330833</v>
      </c>
      <c r="AG150">
        <v>0.79944119290043414</v>
      </c>
      <c r="AH150">
        <v>3.831498382035774</v>
      </c>
    </row>
    <row r="151" spans="1:34">
      <c r="A151" t="s">
        <v>58</v>
      </c>
      <c r="B151" t="s">
        <v>253</v>
      </c>
      <c r="C151" t="s">
        <v>116</v>
      </c>
      <c r="D151" t="s">
        <v>280</v>
      </c>
      <c r="E151" t="s">
        <v>63</v>
      </c>
      <c r="F151" t="s">
        <v>75</v>
      </c>
      <c r="G151" t="s">
        <v>39</v>
      </c>
      <c r="I151" t="str">
        <f t="shared" si="8"/>
        <v>10Qf-302,33798307545799</v>
      </c>
      <c r="J151" t="str">
        <f t="shared" si="9"/>
        <v>PlátanoCaña paneleraGulupa</v>
      </c>
      <c r="K151">
        <v>0.23379830754579939</v>
      </c>
      <c r="L151">
        <v>0.2337983075457995</v>
      </c>
      <c r="M151">
        <v>1.8703864603663951</v>
      </c>
      <c r="O151">
        <v>2.337983075457994</v>
      </c>
      <c r="P151">
        <v>11.62029996591488</v>
      </c>
      <c r="Q151">
        <v>11.791186730119509</v>
      </c>
      <c r="R151">
        <v>232.6594902754824</v>
      </c>
      <c r="T151">
        <f t="shared" si="10"/>
        <v>256.07097697151676</v>
      </c>
      <c r="U151">
        <v>993850.89583771117</v>
      </c>
      <c r="V151">
        <v>1697760.002373005</v>
      </c>
      <c r="W151">
        <v>42501901.667406127</v>
      </c>
      <c r="Y151">
        <f t="shared" si="11"/>
        <v>45193512.565616846</v>
      </c>
      <c r="Z151">
        <v>4.006747047885291E-2</v>
      </c>
      <c r="AA151">
        <v>5.3136688317448742E-2</v>
      </c>
      <c r="AB151">
        <v>1.3286575960472711</v>
      </c>
      <c r="AD151">
        <v>7.7098E-2</v>
      </c>
      <c r="AE151">
        <v>5.4999999999999997E-3</v>
      </c>
      <c r="AF151">
        <v>0.73444494517005043</v>
      </c>
      <c r="AG151">
        <v>0.8334909664007748</v>
      </c>
      <c r="AH151">
        <v>3.9885169870288188</v>
      </c>
    </row>
    <row r="152" spans="1:34">
      <c r="A152" t="s">
        <v>58</v>
      </c>
      <c r="B152" t="s">
        <v>253</v>
      </c>
      <c r="C152" t="s">
        <v>118</v>
      </c>
      <c r="D152" t="s">
        <v>281</v>
      </c>
      <c r="E152" t="s">
        <v>62</v>
      </c>
      <c r="F152" t="s">
        <v>63</v>
      </c>
      <c r="G152" t="s">
        <v>75</v>
      </c>
      <c r="H152" t="s">
        <v>39</v>
      </c>
      <c r="I152" t="str">
        <f t="shared" si="8"/>
        <v>10Qf-302,44473847269342</v>
      </c>
      <c r="J152" t="str">
        <f t="shared" si="9"/>
        <v>CaféPlátanoCaña paneleraGulupa</v>
      </c>
      <c r="K152">
        <v>0.24447384726934199</v>
      </c>
      <c r="L152">
        <v>0.24447384726934199</v>
      </c>
      <c r="M152">
        <v>0.2444738472693419</v>
      </c>
      <c r="N152">
        <v>1.7113169308853939</v>
      </c>
      <c r="O152">
        <v>2.44473847269342</v>
      </c>
      <c r="P152">
        <v>28.908631662800879</v>
      </c>
      <c r="Q152">
        <v>12.15089822040097</v>
      </c>
      <c r="R152">
        <v>12.329587900112751</v>
      </c>
      <c r="S152">
        <v>212.8726513351701</v>
      </c>
      <c r="T152">
        <f t="shared" si="10"/>
        <v>266.26176911848472</v>
      </c>
      <c r="U152">
        <v>2706381.0438584378</v>
      </c>
      <c r="V152">
        <v>1039231.441270939</v>
      </c>
      <c r="W152">
        <v>1775281.967936524</v>
      </c>
      <c r="X152">
        <v>38887270.336639494</v>
      </c>
      <c r="Y152">
        <f t="shared" si="11"/>
        <v>44408164.789705396</v>
      </c>
      <c r="Z152">
        <v>0.11743538079588239</v>
      </c>
      <c r="AA152">
        <v>4.1897004136341308E-2</v>
      </c>
      <c r="AB152">
        <v>5.5562979734461213E-2</v>
      </c>
      <c r="AC152">
        <v>1.2156601256725139</v>
      </c>
      <c r="AD152">
        <v>0.10667</v>
      </c>
      <c r="AE152">
        <v>5.4999999999999997E-3</v>
      </c>
      <c r="AF152">
        <v>0.76798067205028886</v>
      </c>
      <c r="AG152">
        <v>0.87154926551520406</v>
      </c>
      <c r="AH152">
        <v>4.1964384102589127</v>
      </c>
    </row>
    <row r="153" spans="1:34">
      <c r="A153" t="s">
        <v>58</v>
      </c>
      <c r="B153" t="s">
        <v>253</v>
      </c>
      <c r="C153" t="s">
        <v>120</v>
      </c>
      <c r="D153" t="s">
        <v>282</v>
      </c>
      <c r="E153" t="s">
        <v>38</v>
      </c>
      <c r="F153" t="s">
        <v>75</v>
      </c>
      <c r="G153" t="s">
        <v>39</v>
      </c>
      <c r="I153" t="str">
        <f t="shared" si="8"/>
        <v>10Qf-302,35479904622975</v>
      </c>
      <c r="J153" t="str">
        <f t="shared" si="9"/>
        <v>FríjolCaña paneleraGulupa</v>
      </c>
      <c r="K153">
        <v>0.23547990462297469</v>
      </c>
      <c r="L153">
        <v>0.23547990462297491</v>
      </c>
      <c r="M153">
        <v>1.883839236983798</v>
      </c>
      <c r="O153">
        <v>2.3547990462297479</v>
      </c>
      <c r="P153">
        <v>10.56448481194891</v>
      </c>
      <c r="Q153">
        <v>11.875994979374751</v>
      </c>
      <c r="R153">
        <v>234.33289639604519</v>
      </c>
      <c r="T153">
        <f t="shared" si="10"/>
        <v>256.77337618736885</v>
      </c>
      <c r="U153">
        <v>1497761.2117989629</v>
      </c>
      <c r="V153">
        <v>1709971.1611606991</v>
      </c>
      <c r="W153">
        <v>42807597.095095687</v>
      </c>
      <c r="Y153">
        <f t="shared" si="11"/>
        <v>46015329.468055353</v>
      </c>
      <c r="Z153">
        <v>4.6563971187144698E-2</v>
      </c>
      <c r="AA153">
        <v>5.3518874573214928E-2</v>
      </c>
      <c r="AB153">
        <v>1.3382139814357421</v>
      </c>
      <c r="AD153">
        <v>7.7098E-2</v>
      </c>
      <c r="AE153">
        <v>5.4999999999999997E-3</v>
      </c>
      <c r="AF153">
        <v>0.73972744907740773</v>
      </c>
      <c r="AG153">
        <v>0.83948585998090508</v>
      </c>
      <c r="AH153">
        <v>4.0166103552880603</v>
      </c>
    </row>
    <row r="154" spans="1:34">
      <c r="A154" t="s">
        <v>58</v>
      </c>
      <c r="B154" t="s">
        <v>253</v>
      </c>
      <c r="C154" t="s">
        <v>122</v>
      </c>
      <c r="D154" t="s">
        <v>283</v>
      </c>
      <c r="E154" t="s">
        <v>62</v>
      </c>
      <c r="F154" t="s">
        <v>38</v>
      </c>
      <c r="G154" t="s">
        <v>75</v>
      </c>
      <c r="H154" t="s">
        <v>39</v>
      </c>
      <c r="I154" t="str">
        <f t="shared" si="8"/>
        <v>10Qf-302,46313122346977</v>
      </c>
      <c r="J154" t="str">
        <f t="shared" si="9"/>
        <v>CaféFríjolCaña paneleraGulupa</v>
      </c>
      <c r="K154">
        <v>0.24631312234697669</v>
      </c>
      <c r="L154">
        <v>0.24631312234697669</v>
      </c>
      <c r="M154">
        <v>0.24631312234697669</v>
      </c>
      <c r="N154">
        <v>1.724191856428837</v>
      </c>
      <c r="O154">
        <v>2.4631312234697669</v>
      </c>
      <c r="P154">
        <v>29.12612292552614</v>
      </c>
      <c r="Q154">
        <v>11.050502352566641</v>
      </c>
      <c r="R154">
        <v>12.422348348706659</v>
      </c>
      <c r="S154">
        <v>214.4741779061471</v>
      </c>
      <c r="T154">
        <f t="shared" si="10"/>
        <v>267.07315153294655</v>
      </c>
      <c r="U154">
        <v>2726742.2369273538</v>
      </c>
      <c r="V154">
        <v>1566665.4918986249</v>
      </c>
      <c r="W154">
        <v>1788638.1281797199</v>
      </c>
      <c r="X154">
        <v>39179834.911404118</v>
      </c>
      <c r="Y154">
        <f t="shared" si="11"/>
        <v>45261880.768409818</v>
      </c>
      <c r="Z154">
        <v>0.1183188943967971</v>
      </c>
      <c r="AA154">
        <v>4.8706139703698782E-2</v>
      </c>
      <c r="AB154">
        <v>5.598100237780812E-2</v>
      </c>
      <c r="AC154">
        <v>1.2248060257227571</v>
      </c>
      <c r="AD154">
        <v>0.10667</v>
      </c>
      <c r="AE154">
        <v>5.4999999999999997E-3</v>
      </c>
      <c r="AF154">
        <v>0.77375849951929854</v>
      </c>
      <c r="AG154">
        <v>0.87810628116697187</v>
      </c>
      <c r="AH154">
        <v>4.2271660041560377</v>
      </c>
    </row>
    <row r="155" spans="1:34">
      <c r="A155" t="s">
        <v>58</v>
      </c>
      <c r="B155" t="s">
        <v>253</v>
      </c>
      <c r="C155" t="s">
        <v>124</v>
      </c>
      <c r="D155" t="s">
        <v>284</v>
      </c>
      <c r="E155" t="s">
        <v>63</v>
      </c>
      <c r="F155" t="s">
        <v>38</v>
      </c>
      <c r="G155" t="s">
        <v>75</v>
      </c>
      <c r="H155" t="s">
        <v>39</v>
      </c>
      <c r="I155" t="str">
        <f t="shared" si="8"/>
        <v>10Qf-302,5788489231898</v>
      </c>
      <c r="J155" t="str">
        <f t="shared" si="9"/>
        <v>PlátanoFríjolCaña paneleraGulupa</v>
      </c>
      <c r="K155">
        <v>0.25788489231897949</v>
      </c>
      <c r="L155">
        <v>0.25788489231897949</v>
      </c>
      <c r="M155">
        <v>0.25788489231897949</v>
      </c>
      <c r="N155">
        <v>1.805194246232857</v>
      </c>
      <c r="O155">
        <v>2.5788489231897951</v>
      </c>
      <c r="P155">
        <v>12.81745722148638</v>
      </c>
      <c r="Q155">
        <v>11.569654032674221</v>
      </c>
      <c r="R155">
        <v>13.005949239449411</v>
      </c>
      <c r="S155">
        <v>224.55015692024199</v>
      </c>
      <c r="T155">
        <f t="shared" si="10"/>
        <v>261.94321741385198</v>
      </c>
      <c r="U155">
        <v>1096240.3190366221</v>
      </c>
      <c r="V155">
        <v>1640267.306217666</v>
      </c>
      <c r="W155">
        <v>1872668.1984627519</v>
      </c>
      <c r="X155">
        <v>41020500.292183727</v>
      </c>
      <c r="Y155">
        <f t="shared" si="11"/>
        <v>45629676.11590077</v>
      </c>
      <c r="Z155">
        <v>4.4195338359790122E-2</v>
      </c>
      <c r="AA155">
        <v>5.0994350090157507E-2</v>
      </c>
      <c r="AB155">
        <v>5.8610985206760273E-2</v>
      </c>
      <c r="AC155">
        <v>1.282347310794939</v>
      </c>
      <c r="AD155">
        <v>0.10412399999999999</v>
      </c>
      <c r="AE155">
        <v>5.4999999999999997E-3</v>
      </c>
      <c r="AF155">
        <v>0.81010960937899323</v>
      </c>
      <c r="AG155">
        <v>0.91935964111716195</v>
      </c>
      <c r="AH155">
        <v>4.4179421736859501</v>
      </c>
    </row>
    <row r="156" spans="1:34">
      <c r="A156" t="s">
        <v>58</v>
      </c>
      <c r="B156" t="s">
        <v>253</v>
      </c>
      <c r="C156" t="s">
        <v>126</v>
      </c>
      <c r="D156" t="s">
        <v>285</v>
      </c>
      <c r="E156" t="s">
        <v>66</v>
      </c>
      <c r="F156" t="s">
        <v>75</v>
      </c>
      <c r="G156" t="s">
        <v>39</v>
      </c>
      <c r="I156" t="str">
        <f t="shared" si="8"/>
        <v>10Qf-300</v>
      </c>
      <c r="J156" t="str">
        <f t="shared" si="9"/>
        <v>AguacateCaña paneleraGulupa</v>
      </c>
      <c r="K156">
        <v>0</v>
      </c>
      <c r="L156">
        <v>0</v>
      </c>
      <c r="M156">
        <v>0</v>
      </c>
      <c r="O156">
        <v>0</v>
      </c>
      <c r="P156">
        <v>0</v>
      </c>
      <c r="Q156">
        <v>0</v>
      </c>
      <c r="R156">
        <v>0</v>
      </c>
      <c r="T156">
        <f t="shared" si="10"/>
        <v>0</v>
      </c>
      <c r="U156">
        <v>0</v>
      </c>
      <c r="V156">
        <v>0</v>
      </c>
      <c r="W156">
        <v>0</v>
      </c>
      <c r="Y156">
        <f t="shared" si="11"/>
        <v>0</v>
      </c>
      <c r="Z156">
        <v>0</v>
      </c>
      <c r="AA156">
        <v>0</v>
      </c>
      <c r="AB156">
        <v>0</v>
      </c>
      <c r="AD156">
        <v>7.7098E-2</v>
      </c>
      <c r="AE156">
        <v>5.4999999999999997E-3</v>
      </c>
      <c r="AF156">
        <v>0</v>
      </c>
      <c r="AG156">
        <v>0</v>
      </c>
      <c r="AH156">
        <v>0</v>
      </c>
    </row>
    <row r="157" spans="1:34">
      <c r="A157" t="s">
        <v>58</v>
      </c>
      <c r="B157" t="s">
        <v>253</v>
      </c>
      <c r="C157" t="s">
        <v>128</v>
      </c>
      <c r="D157" t="s">
        <v>286</v>
      </c>
      <c r="E157" t="s">
        <v>62</v>
      </c>
      <c r="F157" t="s">
        <v>66</v>
      </c>
      <c r="G157" t="s">
        <v>75</v>
      </c>
      <c r="H157" t="s">
        <v>39</v>
      </c>
      <c r="I157" t="str">
        <f t="shared" si="8"/>
        <v>10Qf-302,20811263702207</v>
      </c>
      <c r="J157" t="str">
        <f t="shared" si="9"/>
        <v>CaféAguacateCaña paneleraGulupa</v>
      </c>
      <c r="K157">
        <v>0.30111484609299949</v>
      </c>
      <c r="L157">
        <v>0.22081126370220699</v>
      </c>
      <c r="M157">
        <v>0.22081126370220711</v>
      </c>
      <c r="N157">
        <v>1.4653752635246571</v>
      </c>
      <c r="O157">
        <v>2.2081126370220709</v>
      </c>
      <c r="P157">
        <v>35.606336919601951</v>
      </c>
      <c r="Q157">
        <v>21.154986878539571</v>
      </c>
      <c r="R157">
        <v>11.136209110138029</v>
      </c>
      <c r="S157">
        <v>182.27968876932579</v>
      </c>
      <c r="T157">
        <f t="shared" si="10"/>
        <v>250.17722167760533</v>
      </c>
      <c r="U157">
        <v>3333409.7720179348</v>
      </c>
      <c r="V157">
        <v>11764545.654725511</v>
      </c>
      <c r="W157">
        <v>1603452.717524946</v>
      </c>
      <c r="X157">
        <v>33298591.85570338</v>
      </c>
      <c r="Y157">
        <f t="shared" si="11"/>
        <v>49999999.99997177</v>
      </c>
      <c r="Z157">
        <v>0.14464343327188839</v>
      </c>
      <c r="AA157">
        <v>0.1217422853115266</v>
      </c>
      <c r="AB157">
        <v>5.0185048042008219E-2</v>
      </c>
      <c r="AC157">
        <v>1.0409517050077479</v>
      </c>
      <c r="AD157">
        <v>0.10667</v>
      </c>
      <c r="AE157">
        <v>5.4999999999999997E-3</v>
      </c>
      <c r="AF157">
        <v>0.69364794880274461</v>
      </c>
      <c r="AG157">
        <v>0.78719215509836815</v>
      </c>
      <c r="AH157">
        <v>3.8011227409231831</v>
      </c>
    </row>
    <row r="158" spans="1:34">
      <c r="A158" t="s">
        <v>58</v>
      </c>
      <c r="B158" t="s">
        <v>253</v>
      </c>
      <c r="C158" t="s">
        <v>130</v>
      </c>
      <c r="D158" t="s">
        <v>287</v>
      </c>
      <c r="E158" t="s">
        <v>63</v>
      </c>
      <c r="F158" t="s">
        <v>66</v>
      </c>
      <c r="G158" t="s">
        <v>75</v>
      </c>
      <c r="H158" t="s">
        <v>39</v>
      </c>
      <c r="I158" t="str">
        <f t="shared" si="8"/>
        <v>10Qf-300</v>
      </c>
      <c r="J158" t="str">
        <f t="shared" si="9"/>
        <v>PlátanoAguacateCaña paneleraGulupa</v>
      </c>
      <c r="K158">
        <v>0</v>
      </c>
      <c r="L158">
        <v>0</v>
      </c>
      <c r="M158">
        <v>0</v>
      </c>
      <c r="N158">
        <v>0</v>
      </c>
      <c r="O158">
        <v>0</v>
      </c>
      <c r="P158">
        <v>0</v>
      </c>
      <c r="Q158">
        <v>0</v>
      </c>
      <c r="R158">
        <v>0</v>
      </c>
      <c r="S158">
        <v>0</v>
      </c>
      <c r="T158">
        <f t="shared" si="10"/>
        <v>0</v>
      </c>
      <c r="U158">
        <v>0</v>
      </c>
      <c r="V158">
        <v>0</v>
      </c>
      <c r="W158">
        <v>0</v>
      </c>
      <c r="X158">
        <v>0</v>
      </c>
      <c r="Y158">
        <f t="shared" si="11"/>
        <v>0</v>
      </c>
      <c r="Z158">
        <v>0</v>
      </c>
      <c r="AA158">
        <v>0</v>
      </c>
      <c r="AB158">
        <v>0</v>
      </c>
      <c r="AC158">
        <v>0</v>
      </c>
      <c r="AD158">
        <v>0.10412399999999999</v>
      </c>
      <c r="AE158">
        <v>5.4999999999999997E-3</v>
      </c>
      <c r="AF158">
        <v>0</v>
      </c>
      <c r="AG158">
        <v>0</v>
      </c>
      <c r="AH158">
        <v>0</v>
      </c>
    </row>
    <row r="159" spans="1:34">
      <c r="A159" t="s">
        <v>58</v>
      </c>
      <c r="B159" t="s">
        <v>253</v>
      </c>
      <c r="C159" t="s">
        <v>132</v>
      </c>
      <c r="D159" t="s">
        <v>288</v>
      </c>
      <c r="E159" t="s">
        <v>38</v>
      </c>
      <c r="F159" t="s">
        <v>66</v>
      </c>
      <c r="G159" t="s">
        <v>75</v>
      </c>
      <c r="H159" t="s">
        <v>39</v>
      </c>
      <c r="I159" t="str">
        <f t="shared" si="8"/>
        <v>10Qf-300</v>
      </c>
      <c r="J159" t="str">
        <f t="shared" si="9"/>
        <v>FríjolAguacateCaña paneleraGulupa</v>
      </c>
      <c r="K159">
        <v>0</v>
      </c>
      <c r="L159">
        <v>0</v>
      </c>
      <c r="M159">
        <v>0</v>
      </c>
      <c r="N159">
        <v>0</v>
      </c>
      <c r="O159">
        <v>0</v>
      </c>
      <c r="P159">
        <v>0</v>
      </c>
      <c r="Q159">
        <v>0</v>
      </c>
      <c r="R159">
        <v>0</v>
      </c>
      <c r="S159">
        <v>0</v>
      </c>
      <c r="T159">
        <f t="shared" si="10"/>
        <v>0</v>
      </c>
      <c r="U159">
        <v>0</v>
      </c>
      <c r="V159">
        <v>0</v>
      </c>
      <c r="W159">
        <v>0</v>
      </c>
      <c r="X159">
        <v>0</v>
      </c>
      <c r="Y159">
        <f t="shared" si="11"/>
        <v>0</v>
      </c>
      <c r="Z159">
        <v>0</v>
      </c>
      <c r="AA159">
        <v>0</v>
      </c>
      <c r="AB159">
        <v>0</v>
      </c>
      <c r="AC159">
        <v>0</v>
      </c>
      <c r="AD159">
        <v>0.10412399999999999</v>
      </c>
      <c r="AE159">
        <v>5.4999999999999997E-3</v>
      </c>
      <c r="AF159">
        <v>0</v>
      </c>
      <c r="AG159">
        <v>0</v>
      </c>
      <c r="AH159">
        <v>0</v>
      </c>
    </row>
    <row r="160" spans="1:34">
      <c r="A160" t="s">
        <v>34</v>
      </c>
      <c r="B160" t="s">
        <v>289</v>
      </c>
      <c r="C160" t="s">
        <v>36</v>
      </c>
      <c r="D160" t="s">
        <v>290</v>
      </c>
      <c r="E160" t="s">
        <v>38</v>
      </c>
      <c r="F160" t="s">
        <v>39</v>
      </c>
      <c r="I160" t="str">
        <f t="shared" si="8"/>
        <v>10Lf-302,40900651311447</v>
      </c>
      <c r="J160" t="str">
        <f t="shared" si="9"/>
        <v>FríjolGulupa</v>
      </c>
      <c r="K160">
        <v>0.48180130262289422</v>
      </c>
      <c r="L160">
        <v>1.927205210491576</v>
      </c>
      <c r="O160">
        <v>2.4090065131144711</v>
      </c>
      <c r="P160">
        <v>21.615358440399842</v>
      </c>
      <c r="Q160">
        <v>239.72723895862089</v>
      </c>
      <c r="T160">
        <f t="shared" si="10"/>
        <v>261.34259739902075</v>
      </c>
      <c r="U160">
        <v>3062399.3360277391</v>
      </c>
      <c r="V160">
        <v>43790266.237460189</v>
      </c>
      <c r="Y160">
        <f t="shared" si="11"/>
        <v>46852665.57348793</v>
      </c>
      <c r="Z160">
        <v>9.5271747324601155E-2</v>
      </c>
      <c r="AA160">
        <v>1.369019663219712</v>
      </c>
      <c r="AD160">
        <v>5.4052000000000003E-2</v>
      </c>
      <c r="AE160">
        <v>5.4999999999999997E-3</v>
      </c>
      <c r="AF160">
        <v>0.75675597270611639</v>
      </c>
      <c r="AG160">
        <v>2.4090065131144711</v>
      </c>
      <c r="AH160">
        <v>5.634320998935058</v>
      </c>
    </row>
    <row r="161" spans="1:34">
      <c r="A161" t="s">
        <v>34</v>
      </c>
      <c r="B161" t="s">
        <v>289</v>
      </c>
      <c r="C161" t="s">
        <v>40</v>
      </c>
      <c r="D161" t="s">
        <v>291</v>
      </c>
      <c r="E161" t="s">
        <v>38</v>
      </c>
      <c r="I161" t="str">
        <f t="shared" si="8"/>
        <v>10Lf-300</v>
      </c>
      <c r="J161" t="str">
        <f t="shared" si="9"/>
        <v>Fríjol</v>
      </c>
      <c r="K161">
        <v>0</v>
      </c>
      <c r="O161">
        <v>0</v>
      </c>
      <c r="P161">
        <v>0</v>
      </c>
      <c r="T161">
        <f t="shared" si="10"/>
        <v>0</v>
      </c>
      <c r="U161">
        <v>0</v>
      </c>
      <c r="Y161">
        <f t="shared" si="11"/>
        <v>0</v>
      </c>
      <c r="Z161">
        <v>0</v>
      </c>
      <c r="AD161">
        <v>2.7026000000000001E-2</v>
      </c>
      <c r="AE161">
        <v>5.4999999999999997E-3</v>
      </c>
      <c r="AF161">
        <v>0</v>
      </c>
      <c r="AG161">
        <v>0</v>
      </c>
      <c r="AH161">
        <v>0</v>
      </c>
    </row>
    <row r="162" spans="1:34">
      <c r="A162" t="s">
        <v>34</v>
      </c>
      <c r="B162" t="s">
        <v>289</v>
      </c>
      <c r="C162" t="s">
        <v>42</v>
      </c>
      <c r="D162" t="s">
        <v>292</v>
      </c>
      <c r="E162" t="s">
        <v>39</v>
      </c>
      <c r="I162" t="str">
        <f t="shared" si="8"/>
        <v>10Lf-302,02026497317573</v>
      </c>
      <c r="J162" t="str">
        <f t="shared" si="9"/>
        <v>Gulupa</v>
      </c>
      <c r="K162">
        <v>2.0202649731757329</v>
      </c>
      <c r="O162">
        <v>2.0202649731757329</v>
      </c>
      <c r="P162">
        <v>251.3030482419131</v>
      </c>
      <c r="T162">
        <f t="shared" si="10"/>
        <v>251.3030482419131</v>
      </c>
      <c r="U162">
        <v>45904785.107453607</v>
      </c>
      <c r="Y162">
        <f t="shared" si="11"/>
        <v>45904785.107453607</v>
      </c>
      <c r="Z162">
        <v>1.4351260873179921</v>
      </c>
      <c r="AD162">
        <v>2.7026000000000001E-2</v>
      </c>
      <c r="AE162">
        <v>5.4999999999999997E-3</v>
      </c>
      <c r="AF162">
        <v>0.63463821146881672</v>
      </c>
      <c r="AG162">
        <v>2.0202649731757329</v>
      </c>
      <c r="AH162">
        <v>4.7076941578202831</v>
      </c>
    </row>
    <row r="163" spans="1:34">
      <c r="A163" t="s">
        <v>34</v>
      </c>
      <c r="B163" t="s">
        <v>289</v>
      </c>
      <c r="C163" t="s">
        <v>44</v>
      </c>
      <c r="D163" t="s">
        <v>293</v>
      </c>
      <c r="E163" t="s">
        <v>46</v>
      </c>
      <c r="I163" t="str">
        <f t="shared" si="8"/>
        <v>10Lf-301,78618466009368</v>
      </c>
      <c r="J163" t="str">
        <f t="shared" si="9"/>
        <v>Granadilla</v>
      </c>
      <c r="K163">
        <v>1.786184660093681</v>
      </c>
      <c r="O163">
        <v>1.786184660093681</v>
      </c>
      <c r="P163">
        <v>177.6320049357254</v>
      </c>
      <c r="T163">
        <f t="shared" si="10"/>
        <v>177.6320049357254</v>
      </c>
      <c r="U163">
        <v>34810595.57684958</v>
      </c>
      <c r="Y163">
        <f t="shared" si="11"/>
        <v>34810595.57684958</v>
      </c>
      <c r="Z163">
        <v>1.3633369517799081</v>
      </c>
      <c r="AD163">
        <v>2.7026000000000001E-2</v>
      </c>
      <c r="AE163">
        <v>5.4999999999999997E-3</v>
      </c>
      <c r="AF163">
        <v>0.56110512882524011</v>
      </c>
      <c r="AG163">
        <v>1.786184660093681</v>
      </c>
      <c r="AH163">
        <v>4.1660004490126017</v>
      </c>
    </row>
    <row r="164" spans="1:34">
      <c r="A164" t="s">
        <v>34</v>
      </c>
      <c r="B164" t="s">
        <v>289</v>
      </c>
      <c r="C164" t="s">
        <v>47</v>
      </c>
      <c r="D164" t="s">
        <v>294</v>
      </c>
      <c r="E164" t="s">
        <v>46</v>
      </c>
      <c r="F164" t="s">
        <v>38</v>
      </c>
      <c r="G164" t="s">
        <v>39</v>
      </c>
      <c r="I164" t="str">
        <f t="shared" si="8"/>
        <v>10Lf-301,97261578532825</v>
      </c>
      <c r="J164" t="str">
        <f t="shared" si="9"/>
        <v>GranadillaFríjolGulupa</v>
      </c>
      <c r="K164">
        <v>1.5780926282625971</v>
      </c>
      <c r="L164">
        <v>0.19726157853282461</v>
      </c>
      <c r="M164">
        <v>0.19726157853282461</v>
      </c>
      <c r="O164">
        <v>1.972615785328246</v>
      </c>
      <c r="P164">
        <v>156.93772530656011</v>
      </c>
      <c r="Q164">
        <v>8.8498717278135395</v>
      </c>
      <c r="R164">
        <v>24.537591179629018</v>
      </c>
      <c r="T164">
        <f t="shared" si="10"/>
        <v>190.32518821400265</v>
      </c>
      <c r="U164">
        <v>30755131.590020321</v>
      </c>
      <c r="V164">
        <v>1253823.3579570239</v>
      </c>
      <c r="W164">
        <v>4482209.2610317813</v>
      </c>
      <c r="Y164">
        <f t="shared" si="11"/>
        <v>36491164.209009126</v>
      </c>
      <c r="Z164">
        <v>1.2045070375472999</v>
      </c>
      <c r="AA164">
        <v>3.9006651008457037E-2</v>
      </c>
      <c r="AB164">
        <v>0.140127775879307</v>
      </c>
      <c r="AD164">
        <v>8.1077999999999997E-2</v>
      </c>
      <c r="AE164">
        <v>5.4999999999999997E-3</v>
      </c>
      <c r="AF164">
        <v>0.61966988020782587</v>
      </c>
      <c r="AG164">
        <v>1.972615785328246</v>
      </c>
      <c r="AH164">
        <v>4.6514794508643176</v>
      </c>
    </row>
    <row r="165" spans="1:34">
      <c r="A165" t="s">
        <v>34</v>
      </c>
      <c r="B165" t="s">
        <v>289</v>
      </c>
      <c r="C165" t="s">
        <v>49</v>
      </c>
      <c r="D165" t="s">
        <v>295</v>
      </c>
      <c r="E165" t="s">
        <v>51</v>
      </c>
      <c r="F165" t="s">
        <v>38</v>
      </c>
      <c r="I165" t="str">
        <f t="shared" si="8"/>
        <v>10Lf-300</v>
      </c>
      <c r="J165" t="str">
        <f t="shared" si="9"/>
        <v>Piscicultura cachamaFríjol</v>
      </c>
      <c r="K165">
        <v>0</v>
      </c>
      <c r="L165">
        <v>0</v>
      </c>
      <c r="O165">
        <v>0</v>
      </c>
      <c r="P165">
        <v>0</v>
      </c>
      <c r="Q165">
        <v>0</v>
      </c>
      <c r="T165">
        <f t="shared" si="10"/>
        <v>0</v>
      </c>
      <c r="U165">
        <v>0</v>
      </c>
      <c r="V165">
        <v>0</v>
      </c>
      <c r="Y165">
        <f t="shared" si="11"/>
        <v>0</v>
      </c>
      <c r="Z165">
        <v>0</v>
      </c>
      <c r="AA165">
        <v>0</v>
      </c>
      <c r="AD165">
        <v>4.8842000000000003E-2</v>
      </c>
      <c r="AE165">
        <v>5.4999999999999997E-3</v>
      </c>
      <c r="AF165">
        <v>0</v>
      </c>
      <c r="AG165">
        <v>0</v>
      </c>
      <c r="AH165">
        <v>0</v>
      </c>
    </row>
    <row r="166" spans="1:34">
      <c r="A166" t="s">
        <v>34</v>
      </c>
      <c r="B166" t="s">
        <v>289</v>
      </c>
      <c r="C166" t="s">
        <v>52</v>
      </c>
      <c r="D166" t="s">
        <v>296</v>
      </c>
      <c r="E166" t="s">
        <v>46</v>
      </c>
      <c r="F166" t="s">
        <v>39</v>
      </c>
      <c r="I166" t="str">
        <f t="shared" si="8"/>
        <v>10Lf-301,8285582591486</v>
      </c>
      <c r="J166" t="str">
        <f t="shared" si="9"/>
        <v>GranadillaGulupa</v>
      </c>
      <c r="K166">
        <v>1.4628466073188839</v>
      </c>
      <c r="L166">
        <v>0.36571165182972099</v>
      </c>
      <c r="O166">
        <v>1.8285582591486049</v>
      </c>
      <c r="P166">
        <v>145.47677044648279</v>
      </c>
      <c r="Q166">
        <v>45.491286589959493</v>
      </c>
      <c r="T166">
        <f t="shared" si="10"/>
        <v>190.96805703644227</v>
      </c>
      <c r="U166">
        <v>28509124.938780628</v>
      </c>
      <c r="V166">
        <v>8309758.8739291253</v>
      </c>
      <c r="Y166">
        <f t="shared" si="11"/>
        <v>36818883.812709756</v>
      </c>
      <c r="Z166">
        <v>1.1165434790147111</v>
      </c>
      <c r="AA166">
        <v>0.25978885886041331</v>
      </c>
      <c r="AD166">
        <v>5.4052000000000003E-2</v>
      </c>
      <c r="AE166">
        <v>5.4999999999999997E-3</v>
      </c>
      <c r="AF166">
        <v>0.57441620706238905</v>
      </c>
      <c r="AG166">
        <v>1.8285582591486049</v>
      </c>
      <c r="AH166">
        <v>4.2910847253595996</v>
      </c>
    </row>
    <row r="167" spans="1:34">
      <c r="A167" t="s">
        <v>34</v>
      </c>
      <c r="B167" t="s">
        <v>289</v>
      </c>
      <c r="C167" t="s">
        <v>54</v>
      </c>
      <c r="D167" t="s">
        <v>297</v>
      </c>
      <c r="E167" t="s">
        <v>46</v>
      </c>
      <c r="F167" t="s">
        <v>38</v>
      </c>
      <c r="I167" t="str">
        <f t="shared" si="8"/>
        <v>10Lf-302,14131274376556</v>
      </c>
      <c r="J167" t="str">
        <f t="shared" si="9"/>
        <v>GranadillaFríjol</v>
      </c>
      <c r="K167">
        <v>1.713050195012451</v>
      </c>
      <c r="L167">
        <v>0.42826254875311259</v>
      </c>
      <c r="O167">
        <v>2.141312743765563</v>
      </c>
      <c r="P167">
        <v>170.35894859809039</v>
      </c>
      <c r="Q167">
        <v>19.21341525542373</v>
      </c>
      <c r="T167">
        <f t="shared" si="10"/>
        <v>189.57236385351413</v>
      </c>
      <c r="U167">
        <v>33385292.614871159</v>
      </c>
      <c r="V167">
        <v>2722099.209378018</v>
      </c>
      <c r="Y167">
        <f t="shared" si="11"/>
        <v>36107391.824249178</v>
      </c>
      <c r="Z167">
        <v>1.307515781146481</v>
      </c>
      <c r="AA167">
        <v>8.4684954381145414E-2</v>
      </c>
      <c r="AD167">
        <v>5.4052000000000003E-2</v>
      </c>
      <c r="AE167">
        <v>5.4999999999999997E-3</v>
      </c>
      <c r="AF167">
        <v>0.6726636891410146</v>
      </c>
      <c r="AG167">
        <v>2.141312743765563</v>
      </c>
      <c r="AH167">
        <v>5.0148411766721406</v>
      </c>
    </row>
    <row r="168" spans="1:34">
      <c r="A168" t="s">
        <v>34</v>
      </c>
      <c r="B168" t="s">
        <v>289</v>
      </c>
      <c r="C168" t="s">
        <v>56</v>
      </c>
      <c r="D168" t="s">
        <v>298</v>
      </c>
      <c r="E168" t="s">
        <v>51</v>
      </c>
      <c r="F168" t="s">
        <v>39</v>
      </c>
      <c r="I168" t="str">
        <f t="shared" si="8"/>
        <v>10Lf-300</v>
      </c>
      <c r="J168" t="str">
        <f t="shared" si="9"/>
        <v>Piscicultura cachamaGulupa</v>
      </c>
      <c r="K168">
        <v>0</v>
      </c>
      <c r="L168">
        <v>0</v>
      </c>
      <c r="O168">
        <v>0</v>
      </c>
      <c r="P168">
        <v>0</v>
      </c>
      <c r="Q168">
        <v>0</v>
      </c>
      <c r="T168">
        <f t="shared" si="10"/>
        <v>0</v>
      </c>
      <c r="U168">
        <v>0</v>
      </c>
      <c r="V168">
        <v>0</v>
      </c>
      <c r="Y168">
        <f t="shared" si="11"/>
        <v>0</v>
      </c>
      <c r="Z168">
        <v>0</v>
      </c>
      <c r="AA168">
        <v>0</v>
      </c>
      <c r="AD168">
        <v>4.8842000000000003E-2</v>
      </c>
      <c r="AE168">
        <v>5.4999999999999997E-3</v>
      </c>
      <c r="AF168">
        <v>0</v>
      </c>
      <c r="AG168">
        <v>0</v>
      </c>
      <c r="AH168">
        <v>0</v>
      </c>
    </row>
    <row r="169" spans="1:34">
      <c r="A169" t="s">
        <v>34</v>
      </c>
      <c r="B169" t="s">
        <v>299</v>
      </c>
      <c r="C169" t="s">
        <v>36</v>
      </c>
      <c r="D169" t="s">
        <v>300</v>
      </c>
      <c r="E169" t="s">
        <v>38</v>
      </c>
      <c r="F169" t="s">
        <v>39</v>
      </c>
      <c r="I169" t="str">
        <f t="shared" si="8"/>
        <v>10Lf-302,40942288028645</v>
      </c>
      <c r="J169" t="str">
        <f t="shared" si="9"/>
        <v>FríjolGulupa</v>
      </c>
      <c r="K169">
        <v>0.48188457605728968</v>
      </c>
      <c r="L169">
        <v>1.9275383042291589</v>
      </c>
      <c r="O169">
        <v>2.4094228802864479</v>
      </c>
      <c r="P169">
        <v>21.619094389479319</v>
      </c>
      <c r="Q169">
        <v>239.76867286591329</v>
      </c>
      <c r="T169">
        <f t="shared" si="10"/>
        <v>261.38776725539259</v>
      </c>
      <c r="U169">
        <v>3064900.7597720302</v>
      </c>
      <c r="V169">
        <v>43798701.078574114</v>
      </c>
      <c r="Y169">
        <f t="shared" si="11"/>
        <v>46863601.838346146</v>
      </c>
      <c r="Z169">
        <v>9.5288213875350178E-2</v>
      </c>
      <c r="AA169">
        <v>1.369256281444883</v>
      </c>
      <c r="AD169">
        <v>5.4052000000000003E-2</v>
      </c>
      <c r="AE169">
        <v>5.4999999999999997E-3</v>
      </c>
      <c r="AF169">
        <v>0.75688676867637117</v>
      </c>
      <c r="AG169">
        <v>0.85895925682211882</v>
      </c>
      <c r="AH169">
        <v>4.0848209057849383</v>
      </c>
    </row>
    <row r="170" spans="1:34">
      <c r="A170" t="s">
        <v>34</v>
      </c>
      <c r="B170" t="s">
        <v>299</v>
      </c>
      <c r="C170" t="s">
        <v>40</v>
      </c>
      <c r="D170" t="s">
        <v>301</v>
      </c>
      <c r="E170" t="s">
        <v>38</v>
      </c>
      <c r="I170" t="str">
        <f t="shared" si="8"/>
        <v>10Lf-300</v>
      </c>
      <c r="J170" t="str">
        <f t="shared" si="9"/>
        <v>Fríjol</v>
      </c>
      <c r="K170">
        <v>0</v>
      </c>
      <c r="O170">
        <v>0</v>
      </c>
      <c r="P170">
        <v>0</v>
      </c>
      <c r="T170">
        <f t="shared" si="10"/>
        <v>0</v>
      </c>
      <c r="U170">
        <v>0</v>
      </c>
      <c r="Y170">
        <f t="shared" si="11"/>
        <v>0</v>
      </c>
      <c r="Z170">
        <v>0</v>
      </c>
      <c r="AD170">
        <v>2.7026000000000001E-2</v>
      </c>
      <c r="AE170">
        <v>5.4999999999999997E-3</v>
      </c>
      <c r="AF170">
        <v>0</v>
      </c>
      <c r="AG170">
        <v>0</v>
      </c>
      <c r="AH170">
        <v>0</v>
      </c>
    </row>
    <row r="171" spans="1:34">
      <c r="A171" t="s">
        <v>34</v>
      </c>
      <c r="B171" t="s">
        <v>299</v>
      </c>
      <c r="C171" t="s">
        <v>42</v>
      </c>
      <c r="D171" t="s">
        <v>302</v>
      </c>
      <c r="E171" t="s">
        <v>39</v>
      </c>
      <c r="I171" t="str">
        <f t="shared" si="8"/>
        <v>10Lf-302,02041094933295</v>
      </c>
      <c r="J171" t="str">
        <f t="shared" si="9"/>
        <v>Gulupa</v>
      </c>
      <c r="K171">
        <v>2.020410949332951</v>
      </c>
      <c r="O171">
        <v>2.020410949332951</v>
      </c>
      <c r="P171">
        <v>251.32120638144741</v>
      </c>
      <c r="T171">
        <f t="shared" si="10"/>
        <v>251.32120638144741</v>
      </c>
      <c r="U171">
        <v>45909009.969636157</v>
      </c>
      <c r="Y171">
        <f t="shared" si="11"/>
        <v>45909009.969636157</v>
      </c>
      <c r="Z171">
        <v>1.435229783711351</v>
      </c>
      <c r="AD171">
        <v>2.7026000000000001E-2</v>
      </c>
      <c r="AE171">
        <v>5.4999999999999997E-3</v>
      </c>
      <c r="AF171">
        <v>0.63468406785328291</v>
      </c>
      <c r="AG171">
        <v>0.72027650343719685</v>
      </c>
      <c r="AH171">
        <v>3.4078975206234299</v>
      </c>
    </row>
    <row r="172" spans="1:34">
      <c r="A172" t="s">
        <v>34</v>
      </c>
      <c r="B172" t="s">
        <v>299</v>
      </c>
      <c r="C172" t="s">
        <v>44</v>
      </c>
      <c r="D172" t="s">
        <v>303</v>
      </c>
      <c r="E172" t="s">
        <v>46</v>
      </c>
      <c r="I172" t="str">
        <f t="shared" si="8"/>
        <v>10Lf-301,78837276892937</v>
      </c>
      <c r="J172" t="str">
        <f t="shared" si="9"/>
        <v>Granadilla</v>
      </c>
      <c r="K172">
        <v>1.788372768929374</v>
      </c>
      <c r="O172">
        <v>1.788372768929374</v>
      </c>
      <c r="P172">
        <v>177.84960738646049</v>
      </c>
      <c r="T172">
        <f t="shared" si="10"/>
        <v>177.84960738646049</v>
      </c>
      <c r="U172">
        <v>34866581.900691472</v>
      </c>
      <c r="Y172">
        <f t="shared" si="11"/>
        <v>34866581.900691472</v>
      </c>
      <c r="Z172">
        <v>1.3650070644490311</v>
      </c>
      <c r="AD172">
        <v>2.7026000000000001E-2</v>
      </c>
      <c r="AE172">
        <v>5.4999999999999997E-3</v>
      </c>
      <c r="AF172">
        <v>0.56179249285739497</v>
      </c>
      <c r="AG172">
        <v>0.63755489212332184</v>
      </c>
      <c r="AH172">
        <v>3.0202461539100911</v>
      </c>
    </row>
    <row r="173" spans="1:34">
      <c r="A173" t="s">
        <v>34</v>
      </c>
      <c r="B173" t="s">
        <v>299</v>
      </c>
      <c r="C173" t="s">
        <v>47</v>
      </c>
      <c r="D173" t="s">
        <v>304</v>
      </c>
      <c r="E173" t="s">
        <v>46</v>
      </c>
      <c r="F173" t="s">
        <v>38</v>
      </c>
      <c r="G173" t="s">
        <v>39</v>
      </c>
      <c r="I173" t="str">
        <f t="shared" si="8"/>
        <v>10Lf-301,974848482399</v>
      </c>
      <c r="J173" t="str">
        <f t="shared" si="9"/>
        <v>GranadillaFríjolGulupa</v>
      </c>
      <c r="K173">
        <v>1.5798787859191989</v>
      </c>
      <c r="L173">
        <v>0.19748484823989981</v>
      </c>
      <c r="M173">
        <v>0.19748484823989981</v>
      </c>
      <c r="O173">
        <v>1.974848482398998</v>
      </c>
      <c r="P173">
        <v>157.11535462605991</v>
      </c>
      <c r="Q173">
        <v>8.8598884187627771</v>
      </c>
      <c r="R173">
        <v>24.565363951375829</v>
      </c>
      <c r="T173">
        <f t="shared" si="10"/>
        <v>190.54060699619851</v>
      </c>
      <c r="U173">
        <v>30801728.833857089</v>
      </c>
      <c r="V173">
        <v>1256050.704851724</v>
      </c>
      <c r="W173">
        <v>4487371.1804476921</v>
      </c>
      <c r="Y173">
        <f t="shared" si="11"/>
        <v>36545150.719156504</v>
      </c>
      <c r="Z173">
        <v>1.205870353888189</v>
      </c>
      <c r="AA173">
        <v>3.9050800526114857E-2</v>
      </c>
      <c r="AB173">
        <v>0.14028637892662299</v>
      </c>
      <c r="AD173">
        <v>8.1077999999999997E-2</v>
      </c>
      <c r="AE173">
        <v>5.4999999999999997E-3</v>
      </c>
      <c r="AF173">
        <v>0.62037125101539214</v>
      </c>
      <c r="AG173">
        <v>0.70403348397524279</v>
      </c>
      <c r="AH173">
        <v>3.385831217389633</v>
      </c>
    </row>
    <row r="174" spans="1:34">
      <c r="A174" t="s">
        <v>34</v>
      </c>
      <c r="B174" t="s">
        <v>299</v>
      </c>
      <c r="C174" t="s">
        <v>49</v>
      </c>
      <c r="D174" t="s">
        <v>305</v>
      </c>
      <c r="E174" t="s">
        <v>51</v>
      </c>
      <c r="F174" t="s">
        <v>38</v>
      </c>
      <c r="I174" t="str">
        <f t="shared" si="8"/>
        <v>10Lf-300</v>
      </c>
      <c r="J174" t="str">
        <f t="shared" si="9"/>
        <v>Piscicultura cachamaFríjol</v>
      </c>
      <c r="K174">
        <v>0</v>
      </c>
      <c r="L174">
        <v>0</v>
      </c>
      <c r="O174">
        <v>0</v>
      </c>
      <c r="P174">
        <v>0</v>
      </c>
      <c r="Q174">
        <v>0</v>
      </c>
      <c r="T174">
        <f t="shared" si="10"/>
        <v>0</v>
      </c>
      <c r="U174">
        <v>0</v>
      </c>
      <c r="V174">
        <v>0</v>
      </c>
      <c r="Y174">
        <f t="shared" si="11"/>
        <v>0</v>
      </c>
      <c r="Z174">
        <v>0</v>
      </c>
      <c r="AA174">
        <v>0</v>
      </c>
      <c r="AD174">
        <v>4.8842000000000003E-2</v>
      </c>
      <c r="AE174">
        <v>5.4999999999999997E-3</v>
      </c>
      <c r="AF174">
        <v>0</v>
      </c>
      <c r="AG174">
        <v>0</v>
      </c>
      <c r="AH174">
        <v>0</v>
      </c>
    </row>
    <row r="175" spans="1:34">
      <c r="A175" t="s">
        <v>34</v>
      </c>
      <c r="B175" t="s">
        <v>299</v>
      </c>
      <c r="C175" t="s">
        <v>52</v>
      </c>
      <c r="D175" t="s">
        <v>306</v>
      </c>
      <c r="E175" t="s">
        <v>46</v>
      </c>
      <c r="F175" t="s">
        <v>39</v>
      </c>
      <c r="I175" t="str">
        <f t="shared" si="8"/>
        <v>10Lf-301,830416342048</v>
      </c>
      <c r="J175" t="str">
        <f t="shared" si="9"/>
        <v>GranadillaGulupa</v>
      </c>
      <c r="K175">
        <v>1.4643330736384019</v>
      </c>
      <c r="L175">
        <v>0.36608326840960048</v>
      </c>
      <c r="O175">
        <v>1.8304163420480031</v>
      </c>
      <c r="P175">
        <v>145.62459614362629</v>
      </c>
      <c r="Q175">
        <v>45.537512397237712</v>
      </c>
      <c r="T175">
        <f t="shared" si="10"/>
        <v>191.16210854086401</v>
      </c>
      <c r="U175">
        <v>28549019.493553322</v>
      </c>
      <c r="V175">
        <v>8318367.3225895492</v>
      </c>
      <c r="Y175">
        <f t="shared" si="11"/>
        <v>36867386.816142872</v>
      </c>
      <c r="Z175">
        <v>1.1176780506557349</v>
      </c>
      <c r="AA175">
        <v>0.26005284237512361</v>
      </c>
      <c r="AD175">
        <v>5.4052000000000003E-2</v>
      </c>
      <c r="AE175">
        <v>5.4999999999999997E-3</v>
      </c>
      <c r="AF175">
        <v>0.57499989802555052</v>
      </c>
      <c r="AG175">
        <v>0.65254342594011294</v>
      </c>
      <c r="AH175">
        <v>3.1175116660136659</v>
      </c>
    </row>
    <row r="176" spans="1:34">
      <c r="A176" t="s">
        <v>34</v>
      </c>
      <c r="B176" t="s">
        <v>299</v>
      </c>
      <c r="C176" t="s">
        <v>54</v>
      </c>
      <c r="D176" t="s">
        <v>307</v>
      </c>
      <c r="E176" t="s">
        <v>46</v>
      </c>
      <c r="F176" t="s">
        <v>38</v>
      </c>
      <c r="I176" t="str">
        <f t="shared" si="8"/>
        <v>10Lf-302,14402657605771</v>
      </c>
      <c r="J176" t="str">
        <f t="shared" si="9"/>
        <v>GranadillaFríjol</v>
      </c>
      <c r="K176">
        <v>1.715221260846167</v>
      </c>
      <c r="L176">
        <v>0.42880531521154158</v>
      </c>
      <c r="O176">
        <v>2.144026576057708</v>
      </c>
      <c r="P176">
        <v>170.574856161013</v>
      </c>
      <c r="Q176">
        <v>19.237765732445069</v>
      </c>
      <c r="T176">
        <f t="shared" si="10"/>
        <v>189.81262189345807</v>
      </c>
      <c r="U176">
        <v>33440401.02159591</v>
      </c>
      <c r="V176">
        <v>2727304.0094769341</v>
      </c>
      <c r="Y176">
        <f t="shared" si="11"/>
        <v>36167705.031072848</v>
      </c>
      <c r="Z176">
        <v>1.309172885443691</v>
      </c>
      <c r="AA176">
        <v>8.4792281423646559E-2</v>
      </c>
      <c r="AD176">
        <v>5.4052000000000003E-2</v>
      </c>
      <c r="AE176">
        <v>5.4999999999999997E-3</v>
      </c>
      <c r="AF176">
        <v>0.67351620190294503</v>
      </c>
      <c r="AG176">
        <v>0.76434547436457301</v>
      </c>
      <c r="AH176">
        <v>3.6414402523252272</v>
      </c>
    </row>
    <row r="177" spans="1:34">
      <c r="A177" t="s">
        <v>34</v>
      </c>
      <c r="B177" t="s">
        <v>299</v>
      </c>
      <c r="C177" t="s">
        <v>56</v>
      </c>
      <c r="D177" t="s">
        <v>308</v>
      </c>
      <c r="E177" t="s">
        <v>51</v>
      </c>
      <c r="F177" t="s">
        <v>39</v>
      </c>
      <c r="I177" t="str">
        <f t="shared" si="8"/>
        <v>10Lf-300</v>
      </c>
      <c r="J177" t="str">
        <f t="shared" si="9"/>
        <v>Piscicultura cachamaGulupa</v>
      </c>
      <c r="K177">
        <v>0</v>
      </c>
      <c r="L177">
        <v>0</v>
      </c>
      <c r="O177">
        <v>0</v>
      </c>
      <c r="P177">
        <v>0</v>
      </c>
      <c r="Q177">
        <v>0</v>
      </c>
      <c r="T177">
        <f t="shared" si="10"/>
        <v>0</v>
      </c>
      <c r="U177">
        <v>0</v>
      </c>
      <c r="V177">
        <v>0</v>
      </c>
      <c r="Y177">
        <f t="shared" si="11"/>
        <v>0</v>
      </c>
      <c r="Z177">
        <v>0</v>
      </c>
      <c r="AA177">
        <v>0</v>
      </c>
      <c r="AD177">
        <v>4.8842000000000003E-2</v>
      </c>
      <c r="AE177">
        <v>5.4999999999999997E-3</v>
      </c>
      <c r="AF177">
        <v>0</v>
      </c>
      <c r="AG177">
        <v>0</v>
      </c>
      <c r="AH177">
        <v>0</v>
      </c>
    </row>
    <row r="178" spans="1:34">
      <c r="A178" t="s">
        <v>58</v>
      </c>
      <c r="B178" t="s">
        <v>309</v>
      </c>
      <c r="C178" t="s">
        <v>60</v>
      </c>
      <c r="D178" t="s">
        <v>310</v>
      </c>
      <c r="E178" t="s">
        <v>62</v>
      </c>
      <c r="F178" t="s">
        <v>63</v>
      </c>
      <c r="G178" t="s">
        <v>38</v>
      </c>
      <c r="I178" t="str">
        <f t="shared" si="8"/>
        <v>10Qf-303,7222861264345</v>
      </c>
      <c r="J178" t="str">
        <f t="shared" si="9"/>
        <v>CaféPlátanoFríjol</v>
      </c>
      <c r="K178">
        <v>2.9778289011476011</v>
      </c>
      <c r="L178">
        <v>0.37222861264344997</v>
      </c>
      <c r="M178">
        <v>0.37222861264345009</v>
      </c>
      <c r="O178">
        <v>3.7222861264345011</v>
      </c>
      <c r="P178">
        <v>352.12338587398062</v>
      </c>
      <c r="Q178">
        <v>18.500596433812539</v>
      </c>
      <c r="R178">
        <v>16.6995291217766</v>
      </c>
      <c r="T178">
        <f t="shared" si="10"/>
        <v>387.32351142956975</v>
      </c>
      <c r="U178">
        <v>32965242.62180382</v>
      </c>
      <c r="V178">
        <v>1579135.200189051</v>
      </c>
      <c r="W178">
        <v>2367462.7988772318</v>
      </c>
      <c r="Y178">
        <f t="shared" si="11"/>
        <v>36911840.620870106</v>
      </c>
      <c r="Z178">
        <v>1.430428959405126</v>
      </c>
      <c r="AA178">
        <v>6.3791133071201614E-2</v>
      </c>
      <c r="AB178">
        <v>7.3604762248869221E-2</v>
      </c>
      <c r="AD178">
        <v>8.3624000000000004E-2</v>
      </c>
      <c r="AE178">
        <v>5.4999999999999997E-3</v>
      </c>
      <c r="AF178">
        <v>1.1693045423354449</v>
      </c>
      <c r="AG178">
        <v>1.3269950040738989</v>
      </c>
      <c r="AH178">
        <v>6.3077096728438464</v>
      </c>
    </row>
    <row r="179" spans="1:34">
      <c r="A179" t="s">
        <v>58</v>
      </c>
      <c r="B179" t="s">
        <v>309</v>
      </c>
      <c r="C179" t="s">
        <v>64</v>
      </c>
      <c r="D179" t="s">
        <v>311</v>
      </c>
      <c r="E179" t="s">
        <v>62</v>
      </c>
      <c r="F179" t="s">
        <v>63</v>
      </c>
      <c r="G179" t="s">
        <v>66</v>
      </c>
      <c r="I179" t="str">
        <f t="shared" si="8"/>
        <v>10Qf-302,9314284106758</v>
      </c>
      <c r="J179" t="str">
        <f t="shared" si="9"/>
        <v>CaféPlátanoAguacate</v>
      </c>
      <c r="K179">
        <v>2.1751092929721718</v>
      </c>
      <c r="L179">
        <v>0.29314284106758032</v>
      </c>
      <c r="M179">
        <v>0.46317627663605038</v>
      </c>
      <c r="O179">
        <v>2.9314284106758031</v>
      </c>
      <c r="P179">
        <v>257.20310814101998</v>
      </c>
      <c r="Q179">
        <v>14.56985630829899</v>
      </c>
      <c r="R179">
        <v>44.374946687054027</v>
      </c>
      <c r="T179">
        <f t="shared" si="10"/>
        <v>316.14791113637301</v>
      </c>
      <c r="U179">
        <v>24078954.14814961</v>
      </c>
      <c r="V179">
        <v>1243623.309142692</v>
      </c>
      <c r="W179">
        <v>24677422.542712349</v>
      </c>
      <c r="Y179">
        <f t="shared" si="11"/>
        <v>50000000.000004649</v>
      </c>
      <c r="Z179">
        <v>1.044834819535652</v>
      </c>
      <c r="AA179">
        <v>5.0237712384900331E-2</v>
      </c>
      <c r="AB179">
        <v>0.25536803455734691</v>
      </c>
      <c r="AD179">
        <v>8.3624000000000004E-2</v>
      </c>
      <c r="AE179">
        <v>5.4999999999999997E-3</v>
      </c>
      <c r="AF179">
        <v>0.92086756356307931</v>
      </c>
      <c r="AG179">
        <v>1.0450542284059241</v>
      </c>
      <c r="AH179">
        <v>4.9864742026448052</v>
      </c>
    </row>
    <row r="180" spans="1:34">
      <c r="A180" t="s">
        <v>58</v>
      </c>
      <c r="B180" t="s">
        <v>309</v>
      </c>
      <c r="C180" t="s">
        <v>67</v>
      </c>
      <c r="D180" t="s">
        <v>312</v>
      </c>
      <c r="E180" t="s">
        <v>62</v>
      </c>
      <c r="F180" t="s">
        <v>38</v>
      </c>
      <c r="G180" t="s">
        <v>66</v>
      </c>
      <c r="I180" t="str">
        <f t="shared" si="8"/>
        <v>10Qf-302,99872871048151</v>
      </c>
      <c r="J180" t="str">
        <f t="shared" si="9"/>
        <v>CaféFríjolAguacate</v>
      </c>
      <c r="K180">
        <v>2.2672885448965152</v>
      </c>
      <c r="L180">
        <v>0.29987287104815152</v>
      </c>
      <c r="M180">
        <v>0.4315672945368485</v>
      </c>
      <c r="O180">
        <v>2.9987287104815148</v>
      </c>
      <c r="P180">
        <v>268.10315356754592</v>
      </c>
      <c r="Q180">
        <v>13.453387442023891</v>
      </c>
      <c r="R180">
        <v>41.346624714971917</v>
      </c>
      <c r="T180">
        <f t="shared" si="10"/>
        <v>322.90316572454174</v>
      </c>
      <c r="U180">
        <v>25099399.413897179</v>
      </c>
      <c r="V180">
        <v>1907263.0165565549</v>
      </c>
      <c r="W180">
        <v>22993337.569552209</v>
      </c>
      <c r="Y180">
        <f t="shared" si="11"/>
        <v>50000000.000005946</v>
      </c>
      <c r="Z180">
        <v>1.0891140161537209</v>
      </c>
      <c r="AA180">
        <v>5.9297084180703168E-2</v>
      </c>
      <c r="AB180">
        <v>0.23794070928141481</v>
      </c>
      <c r="AD180">
        <v>8.3624000000000004E-2</v>
      </c>
      <c r="AE180">
        <v>5.4999999999999997E-3</v>
      </c>
      <c r="AF180">
        <v>0.9420090189994289</v>
      </c>
      <c r="AG180">
        <v>1.0690467852866601</v>
      </c>
      <c r="AH180">
        <v>5.0989085147676043</v>
      </c>
    </row>
    <row r="181" spans="1:34">
      <c r="A181" t="s">
        <v>58</v>
      </c>
      <c r="B181" t="s">
        <v>309</v>
      </c>
      <c r="C181" t="s">
        <v>69</v>
      </c>
      <c r="D181" t="s">
        <v>313</v>
      </c>
      <c r="E181" t="s">
        <v>63</v>
      </c>
      <c r="F181" t="s">
        <v>38</v>
      </c>
      <c r="G181" t="s">
        <v>66</v>
      </c>
      <c r="I181" t="str">
        <f t="shared" si="8"/>
        <v>10Qf-300</v>
      </c>
      <c r="J181" t="str">
        <f t="shared" si="9"/>
        <v>PlátanoFríjolAguacate</v>
      </c>
      <c r="K181">
        <v>0</v>
      </c>
      <c r="L181">
        <v>0</v>
      </c>
      <c r="M181">
        <v>0</v>
      </c>
      <c r="O181">
        <v>0</v>
      </c>
      <c r="P181">
        <v>0</v>
      </c>
      <c r="Q181">
        <v>0</v>
      </c>
      <c r="R181">
        <v>0</v>
      </c>
      <c r="T181">
        <f t="shared" si="10"/>
        <v>0</v>
      </c>
      <c r="U181">
        <v>0</v>
      </c>
      <c r="V181">
        <v>0</v>
      </c>
      <c r="W181">
        <v>0</v>
      </c>
      <c r="Y181">
        <f t="shared" si="11"/>
        <v>0</v>
      </c>
      <c r="Z181">
        <v>0</v>
      </c>
      <c r="AA181">
        <v>0</v>
      </c>
      <c r="AB181">
        <v>0</v>
      </c>
      <c r="AD181">
        <v>8.1077999999999997E-2</v>
      </c>
      <c r="AE181">
        <v>5.4999999999999997E-3</v>
      </c>
      <c r="AF181">
        <v>0</v>
      </c>
      <c r="AG181">
        <v>0</v>
      </c>
      <c r="AH181">
        <v>0</v>
      </c>
    </row>
    <row r="182" spans="1:34">
      <c r="A182" t="s">
        <v>58</v>
      </c>
      <c r="B182" t="s">
        <v>309</v>
      </c>
      <c r="C182" t="s">
        <v>71</v>
      </c>
      <c r="D182" t="s">
        <v>314</v>
      </c>
      <c r="E182" t="s">
        <v>62</v>
      </c>
      <c r="F182" t="s">
        <v>63</v>
      </c>
      <c r="G182" t="s">
        <v>38</v>
      </c>
      <c r="H182" t="s">
        <v>66</v>
      </c>
      <c r="I182" t="str">
        <f t="shared" si="8"/>
        <v>10Qf-303,20026586584099</v>
      </c>
      <c r="J182" t="str">
        <f t="shared" si="9"/>
        <v>CaféPlátanoFríjolAguacate</v>
      </c>
      <c r="K182">
        <v>2.1274855753928961</v>
      </c>
      <c r="L182">
        <v>0.32002658658409899</v>
      </c>
      <c r="M182">
        <v>0.32002658658409899</v>
      </c>
      <c r="N182">
        <v>0.43272711727989671</v>
      </c>
      <c r="O182">
        <v>3.2002658658409899</v>
      </c>
      <c r="P182">
        <v>251.57168160893869</v>
      </c>
      <c r="Q182">
        <v>15.90603872291322</v>
      </c>
      <c r="R182">
        <v>14.357556407204809</v>
      </c>
      <c r="S182">
        <v>41.457742393025278</v>
      </c>
      <c r="T182">
        <f t="shared" si="10"/>
        <v>323.29301913208201</v>
      </c>
      <c r="U182">
        <v>23551748.7724653</v>
      </c>
      <c r="V182">
        <v>1357674.3718930029</v>
      </c>
      <c r="W182">
        <v>2035445.4565137259</v>
      </c>
      <c r="X182">
        <v>23055131.399134159</v>
      </c>
      <c r="Y182">
        <f t="shared" si="11"/>
        <v>50000000.000006184</v>
      </c>
      <c r="Z182">
        <v>1.0219583054573329</v>
      </c>
      <c r="AA182">
        <v>5.4844947104223961E-2</v>
      </c>
      <c r="AB182">
        <v>6.3282294855186397E-2</v>
      </c>
      <c r="AC182">
        <v>0.23858016701979079</v>
      </c>
      <c r="AD182">
        <v>0.11065</v>
      </c>
      <c r="AE182">
        <v>5.4999999999999997E-3</v>
      </c>
      <c r="AF182">
        <v>1.0053191201594729</v>
      </c>
      <c r="AG182">
        <v>1.1408947811723129</v>
      </c>
      <c r="AH182">
        <v>5.4626297671727766</v>
      </c>
    </row>
    <row r="183" spans="1:34">
      <c r="A183" t="s">
        <v>58</v>
      </c>
      <c r="B183" t="s">
        <v>309</v>
      </c>
      <c r="C183" t="s">
        <v>73</v>
      </c>
      <c r="D183" t="s">
        <v>315</v>
      </c>
      <c r="E183" t="s">
        <v>62</v>
      </c>
      <c r="F183" t="s">
        <v>63</v>
      </c>
      <c r="G183" t="s">
        <v>75</v>
      </c>
      <c r="I183" t="str">
        <f t="shared" si="8"/>
        <v>10Qf-303,59268384196849</v>
      </c>
      <c r="J183" t="str">
        <f t="shared" si="9"/>
        <v>CaféPlátanoCaña panelera</v>
      </c>
      <c r="K183">
        <v>2.8741470735747958</v>
      </c>
      <c r="L183">
        <v>0.35926838419684948</v>
      </c>
      <c r="M183">
        <v>0.35926838419684948</v>
      </c>
      <c r="O183">
        <v>3.592683841968495</v>
      </c>
      <c r="P183">
        <v>339.86317973370558</v>
      </c>
      <c r="Q183">
        <v>17.856444028445878</v>
      </c>
      <c r="R183">
        <v>18.119038793570081</v>
      </c>
      <c r="T183">
        <f t="shared" si="10"/>
        <v>375.83866255572156</v>
      </c>
      <c r="U183">
        <v>31817461.229766041</v>
      </c>
      <c r="V183">
        <v>1524152.9869809491</v>
      </c>
      <c r="W183">
        <v>2608878.9915089682</v>
      </c>
      <c r="Y183">
        <f t="shared" si="11"/>
        <v>35950493.208255962</v>
      </c>
      <c r="Z183">
        <v>1.380624389146897</v>
      </c>
      <c r="AA183">
        <v>6.1570058093652291E-2</v>
      </c>
      <c r="AB183">
        <v>8.1652995497590364E-2</v>
      </c>
      <c r="AD183">
        <v>7.9644000000000006E-2</v>
      </c>
      <c r="AE183">
        <v>5.4999999999999997E-3</v>
      </c>
      <c r="AF183">
        <v>1.128591782817328</v>
      </c>
      <c r="AG183">
        <v>1.2807917896617691</v>
      </c>
      <c r="AH183">
        <v>6.0872114144475926</v>
      </c>
    </row>
    <row r="184" spans="1:34">
      <c r="A184" t="s">
        <v>58</v>
      </c>
      <c r="B184" t="s">
        <v>309</v>
      </c>
      <c r="C184" t="s">
        <v>76</v>
      </c>
      <c r="D184" t="s">
        <v>316</v>
      </c>
      <c r="E184" t="s">
        <v>62</v>
      </c>
      <c r="F184" t="s">
        <v>38</v>
      </c>
      <c r="G184" t="s">
        <v>75</v>
      </c>
      <c r="I184" t="str">
        <f t="shared" si="8"/>
        <v>10Qf-303,63302312511119</v>
      </c>
      <c r="J184" t="str">
        <f t="shared" si="9"/>
        <v>CaféFríjolCaña panelera</v>
      </c>
      <c r="K184">
        <v>2.906418500088952</v>
      </c>
      <c r="L184">
        <v>0.363302312511119</v>
      </c>
      <c r="M184">
        <v>0.36330231251111889</v>
      </c>
      <c r="O184">
        <v>3.63302312511119</v>
      </c>
      <c r="P184">
        <v>343.67922301502659</v>
      </c>
      <c r="Q184">
        <v>16.299062838567021</v>
      </c>
      <c r="R184">
        <v>18.322482533213702</v>
      </c>
      <c r="T184">
        <f t="shared" si="10"/>
        <v>378.30076838680731</v>
      </c>
      <c r="U184">
        <v>32174713.254682869</v>
      </c>
      <c r="V184">
        <v>2310689.4000113341</v>
      </c>
      <c r="W184">
        <v>2638171.9415576542</v>
      </c>
      <c r="Y184">
        <f t="shared" si="11"/>
        <v>37123574.596251853</v>
      </c>
      <c r="Z184">
        <v>1.3961262814918109</v>
      </c>
      <c r="AA184">
        <v>7.1839669032804115E-2</v>
      </c>
      <c r="AB184">
        <v>8.2569809625888863E-2</v>
      </c>
      <c r="AD184">
        <v>7.9644000000000006E-2</v>
      </c>
      <c r="AE184">
        <v>5.4999999999999997E-3</v>
      </c>
      <c r="AF184">
        <v>1.1412638089354521</v>
      </c>
      <c r="AG184">
        <v>1.295172744102139</v>
      </c>
      <c r="AH184">
        <v>6.1546036781487814</v>
      </c>
    </row>
    <row r="185" spans="1:34">
      <c r="A185" t="s">
        <v>58</v>
      </c>
      <c r="B185" t="s">
        <v>309</v>
      </c>
      <c r="C185" t="s">
        <v>78</v>
      </c>
      <c r="D185" t="s">
        <v>317</v>
      </c>
      <c r="E185" t="s">
        <v>63</v>
      </c>
      <c r="F185" t="s">
        <v>38</v>
      </c>
      <c r="G185" t="s">
        <v>75</v>
      </c>
      <c r="I185" t="str">
        <f t="shared" si="8"/>
        <v>10Qf-305,6814374363758</v>
      </c>
      <c r="J185" t="str">
        <f t="shared" si="9"/>
        <v>PlátanoFríjolCaña panelera</v>
      </c>
      <c r="K185">
        <v>0.56814374363758136</v>
      </c>
      <c r="L185">
        <v>0.56814374363757958</v>
      </c>
      <c r="M185">
        <v>4.545149949100642</v>
      </c>
      <c r="O185">
        <v>5.6814374363758029</v>
      </c>
      <c r="P185">
        <v>28.2380176064074</v>
      </c>
      <c r="Q185">
        <v>25.488994316831409</v>
      </c>
      <c r="R185">
        <v>229.22626056965959</v>
      </c>
      <c r="T185">
        <f t="shared" si="10"/>
        <v>282.95327249289841</v>
      </c>
      <c r="U185">
        <v>2410281.6222907482</v>
      </c>
      <c r="V185">
        <v>3613529.781938652</v>
      </c>
      <c r="W185">
        <v>33005259.402312592</v>
      </c>
      <c r="Y185">
        <f t="shared" si="11"/>
        <v>39029070.806541994</v>
      </c>
      <c r="Z185">
        <v>9.7366327904167771E-2</v>
      </c>
      <c r="AA185">
        <v>0.11234516572126931</v>
      </c>
      <c r="AB185">
        <v>1.0330024145025849</v>
      </c>
      <c r="AD185">
        <v>7.7098E-2</v>
      </c>
      <c r="AE185">
        <v>5.4999999999999997E-3</v>
      </c>
      <c r="AF185">
        <v>1.784744744411247</v>
      </c>
      <c r="AG185">
        <v>2.025432446067974</v>
      </c>
      <c r="AH185">
        <v>9.5742126268550223</v>
      </c>
    </row>
    <row r="186" spans="1:34">
      <c r="A186" t="s">
        <v>58</v>
      </c>
      <c r="B186" t="s">
        <v>309</v>
      </c>
      <c r="C186" t="s">
        <v>80</v>
      </c>
      <c r="D186" t="s">
        <v>318</v>
      </c>
      <c r="E186" t="s">
        <v>62</v>
      </c>
      <c r="F186" t="s">
        <v>63</v>
      </c>
      <c r="G186" t="s">
        <v>38</v>
      </c>
      <c r="H186" t="s">
        <v>75</v>
      </c>
      <c r="I186" t="str">
        <f t="shared" si="8"/>
        <v>10Qf-303,88995979882902</v>
      </c>
      <c r="J186" t="str">
        <f t="shared" si="9"/>
        <v>CaféPlátanoFríjolCaña panelera</v>
      </c>
      <c r="K186">
        <v>2.7229718591803169</v>
      </c>
      <c r="L186">
        <v>0.38899597988290252</v>
      </c>
      <c r="M186">
        <v>0.38899597988290241</v>
      </c>
      <c r="N186">
        <v>0.38899597988290241</v>
      </c>
      <c r="O186">
        <v>3.889959798829024</v>
      </c>
      <c r="P186">
        <v>321.98695845977869</v>
      </c>
      <c r="Q186">
        <v>19.333972171243499</v>
      </c>
      <c r="R186">
        <v>17.451774188382942</v>
      </c>
      <c r="S186">
        <v>19.618295291408842</v>
      </c>
      <c r="T186">
        <f t="shared" si="10"/>
        <v>378.39100011081399</v>
      </c>
      <c r="U186">
        <v>30143917.253147151</v>
      </c>
      <c r="V186">
        <v>1650268.7426490949</v>
      </c>
      <c r="W186">
        <v>2474107.2556066788</v>
      </c>
      <c r="X186">
        <v>2824750.198842708</v>
      </c>
      <c r="Y186">
        <f t="shared" si="11"/>
        <v>37093043.450245634</v>
      </c>
      <c r="Z186">
        <v>1.308005910452301</v>
      </c>
      <c r="AA186">
        <v>6.6664661108795473E-2</v>
      </c>
      <c r="AB186">
        <v>7.6920353896794302E-2</v>
      </c>
      <c r="AC186">
        <v>8.8409357436127892E-2</v>
      </c>
      <c r="AD186">
        <v>0.10667</v>
      </c>
      <c r="AE186">
        <v>5.4999999999999997E-3</v>
      </c>
      <c r="AF186">
        <v>1.2219769001557139</v>
      </c>
      <c r="AG186">
        <v>1.3867706682825469</v>
      </c>
      <c r="AH186">
        <v>6.6108773672672863</v>
      </c>
    </row>
    <row r="187" spans="1:34">
      <c r="A187" t="s">
        <v>58</v>
      </c>
      <c r="B187" t="s">
        <v>309</v>
      </c>
      <c r="C187" t="s">
        <v>82</v>
      </c>
      <c r="D187" t="s">
        <v>319</v>
      </c>
      <c r="E187" t="s">
        <v>62</v>
      </c>
      <c r="F187" t="s">
        <v>66</v>
      </c>
      <c r="G187" t="s">
        <v>75</v>
      </c>
      <c r="I187" t="str">
        <f t="shared" si="8"/>
        <v>10Qf-302,87288850983298</v>
      </c>
      <c r="J187" t="str">
        <f t="shared" si="9"/>
        <v>CaféAguacateCaña panelera</v>
      </c>
      <c r="K187">
        <v>2.1285671973273659</v>
      </c>
      <c r="L187">
        <v>0.45703246152232008</v>
      </c>
      <c r="M187">
        <v>0.28728885098329848</v>
      </c>
      <c r="O187">
        <v>2.8728885098329848</v>
      </c>
      <c r="P187">
        <v>251.69958162953921</v>
      </c>
      <c r="Q187">
        <v>43.78633392366519</v>
      </c>
      <c r="R187">
        <v>14.488883700588669</v>
      </c>
      <c r="T187">
        <f t="shared" si="10"/>
        <v>309.97479925379304</v>
      </c>
      <c r="U187">
        <v>23563722.573069211</v>
      </c>
      <c r="V187">
        <v>24350088.157870881</v>
      </c>
      <c r="W187">
        <v>2086189.2690630211</v>
      </c>
      <c r="Y187">
        <f t="shared" si="11"/>
        <v>50000000.000003107</v>
      </c>
      <c r="Z187">
        <v>1.022477873031413</v>
      </c>
      <c r="AA187">
        <v>0.25198069787924271</v>
      </c>
      <c r="AB187">
        <v>6.5293792294826958E-2</v>
      </c>
      <c r="AD187">
        <v>7.9644000000000006E-2</v>
      </c>
      <c r="AE187">
        <v>5.4999999999999997E-3</v>
      </c>
      <c r="AF187">
        <v>0.90247806591612101</v>
      </c>
      <c r="AG187">
        <v>1.0241847537554589</v>
      </c>
      <c r="AH187">
        <v>4.8846953295045656</v>
      </c>
    </row>
    <row r="188" spans="1:34">
      <c r="A188" t="s">
        <v>58</v>
      </c>
      <c r="B188" t="s">
        <v>309</v>
      </c>
      <c r="C188" t="s">
        <v>84</v>
      </c>
      <c r="D188" t="s">
        <v>320</v>
      </c>
      <c r="E188" t="s">
        <v>63</v>
      </c>
      <c r="F188" t="s">
        <v>66</v>
      </c>
      <c r="G188" t="s">
        <v>75</v>
      </c>
      <c r="I188" t="str">
        <f t="shared" si="8"/>
        <v>10Qf-300</v>
      </c>
      <c r="J188" t="str">
        <f t="shared" si="9"/>
        <v>PlátanoAguacateCaña panelera</v>
      </c>
      <c r="K188">
        <v>0</v>
      </c>
      <c r="L188">
        <v>0</v>
      </c>
      <c r="M188">
        <v>0</v>
      </c>
      <c r="O188">
        <v>0</v>
      </c>
      <c r="P188">
        <v>0</v>
      </c>
      <c r="Q188">
        <v>0</v>
      </c>
      <c r="R188">
        <v>0</v>
      </c>
      <c r="T188">
        <f t="shared" si="10"/>
        <v>0</v>
      </c>
      <c r="U188">
        <v>0</v>
      </c>
      <c r="V188">
        <v>0</v>
      </c>
      <c r="W188">
        <v>0</v>
      </c>
      <c r="Y188">
        <f t="shared" si="11"/>
        <v>0</v>
      </c>
      <c r="Z188">
        <v>0</v>
      </c>
      <c r="AA188">
        <v>0</v>
      </c>
      <c r="AB188">
        <v>0</v>
      </c>
      <c r="AD188">
        <v>7.7098E-2</v>
      </c>
      <c r="AE188">
        <v>5.4999999999999997E-3</v>
      </c>
      <c r="AF188">
        <v>0</v>
      </c>
      <c r="AG188">
        <v>0</v>
      </c>
      <c r="AH188">
        <v>0</v>
      </c>
    </row>
    <row r="189" spans="1:34">
      <c r="A189" t="s">
        <v>58</v>
      </c>
      <c r="B189" t="s">
        <v>309</v>
      </c>
      <c r="C189" t="s">
        <v>86</v>
      </c>
      <c r="D189" t="s">
        <v>321</v>
      </c>
      <c r="E189" t="s">
        <v>62</v>
      </c>
      <c r="F189" t="s">
        <v>63</v>
      </c>
      <c r="G189" t="s">
        <v>66</v>
      </c>
      <c r="H189" t="s">
        <v>75</v>
      </c>
      <c r="I189" t="str">
        <f t="shared" si="8"/>
        <v>10Qf-303,0573455277418</v>
      </c>
      <c r="J189" t="str">
        <f t="shared" si="9"/>
        <v>CaféPlátanoAguacateCaña panelera</v>
      </c>
      <c r="K189">
        <v>1.9861009148208</v>
      </c>
      <c r="L189">
        <v>0.30573455277417999</v>
      </c>
      <c r="M189">
        <v>0.45977550737264072</v>
      </c>
      <c r="N189">
        <v>0.30573455277417999</v>
      </c>
      <c r="O189">
        <v>3.0573455277417998</v>
      </c>
      <c r="P189">
        <v>234.85317727442049</v>
      </c>
      <c r="Q189">
        <v>15.195692605622691</v>
      </c>
      <c r="R189">
        <v>44.049133465671453</v>
      </c>
      <c r="S189">
        <v>15.419158673352429</v>
      </c>
      <c r="T189">
        <f t="shared" si="10"/>
        <v>309.51716201906709</v>
      </c>
      <c r="U189">
        <v>21986588.451479651</v>
      </c>
      <c r="V189">
        <v>1297042.1343246531</v>
      </c>
      <c r="W189">
        <v>24496234.03130383</v>
      </c>
      <c r="X189">
        <v>2220135.3828950208</v>
      </c>
      <c r="Y189">
        <f t="shared" si="11"/>
        <v>50000000.000003159</v>
      </c>
      <c r="Z189">
        <v>0.95404281413409098</v>
      </c>
      <c r="AA189">
        <v>5.2395632356085672E-2</v>
      </c>
      <c r="AB189">
        <v>0.25349305130240268</v>
      </c>
      <c r="AC189">
        <v>6.9486053210431206E-2</v>
      </c>
      <c r="AD189">
        <v>0.10667</v>
      </c>
      <c r="AE189">
        <v>5.4999999999999997E-3</v>
      </c>
      <c r="AF189">
        <v>0.96042267887176969</v>
      </c>
      <c r="AG189">
        <v>1.0899436806399521</v>
      </c>
      <c r="AH189">
        <v>5.2198818872535213</v>
      </c>
    </row>
    <row r="190" spans="1:34">
      <c r="A190" t="s">
        <v>58</v>
      </c>
      <c r="B190" t="s">
        <v>309</v>
      </c>
      <c r="C190" t="s">
        <v>88</v>
      </c>
      <c r="D190" t="s">
        <v>322</v>
      </c>
      <c r="E190" t="s">
        <v>38</v>
      </c>
      <c r="F190" t="s">
        <v>66</v>
      </c>
      <c r="G190" t="s">
        <v>75</v>
      </c>
      <c r="I190" t="str">
        <f t="shared" si="8"/>
        <v>10Qf-300</v>
      </c>
      <c r="J190" t="str">
        <f t="shared" si="9"/>
        <v>FríjolAguacateCaña panelera</v>
      </c>
      <c r="K190">
        <v>0</v>
      </c>
      <c r="L190">
        <v>0</v>
      </c>
      <c r="M190">
        <v>0</v>
      </c>
      <c r="O190">
        <v>0</v>
      </c>
      <c r="P190">
        <v>0</v>
      </c>
      <c r="Q190">
        <v>0</v>
      </c>
      <c r="R190">
        <v>0</v>
      </c>
      <c r="T190">
        <f t="shared" si="10"/>
        <v>0</v>
      </c>
      <c r="U190">
        <v>0</v>
      </c>
      <c r="V190">
        <v>0</v>
      </c>
      <c r="W190">
        <v>0</v>
      </c>
      <c r="Y190">
        <f t="shared" si="11"/>
        <v>0</v>
      </c>
      <c r="Z190">
        <v>0</v>
      </c>
      <c r="AA190">
        <v>0</v>
      </c>
      <c r="AB190">
        <v>0</v>
      </c>
      <c r="AD190">
        <v>7.7098E-2</v>
      </c>
      <c r="AE190">
        <v>5.4999999999999997E-3</v>
      </c>
      <c r="AF190">
        <v>0</v>
      </c>
      <c r="AG190">
        <v>0</v>
      </c>
      <c r="AH190">
        <v>0</v>
      </c>
    </row>
    <row r="191" spans="1:34">
      <c r="A191" t="s">
        <v>58</v>
      </c>
      <c r="B191" t="s">
        <v>309</v>
      </c>
      <c r="C191" t="s">
        <v>90</v>
      </c>
      <c r="D191" t="s">
        <v>323</v>
      </c>
      <c r="E191" t="s">
        <v>62</v>
      </c>
      <c r="F191" t="s">
        <v>38</v>
      </c>
      <c r="G191" t="s">
        <v>66</v>
      </c>
      <c r="H191" t="s">
        <v>75</v>
      </c>
      <c r="I191" t="str">
        <f t="shared" si="8"/>
        <v>10Qf-303,13062392329733</v>
      </c>
      <c r="J191" t="str">
        <f t="shared" si="9"/>
        <v>CaféFríjolAguacateCaña panelera</v>
      </c>
      <c r="K191">
        <v>2.0778044032229812</v>
      </c>
      <c r="L191">
        <v>0.31306239232973282</v>
      </c>
      <c r="M191">
        <v>0.42669473541488162</v>
      </c>
      <c r="N191">
        <v>0.31306239232973282</v>
      </c>
      <c r="O191">
        <v>3.1306239232973279</v>
      </c>
      <c r="P191">
        <v>245.69696444439089</v>
      </c>
      <c r="Q191">
        <v>14.045117328611189</v>
      </c>
      <c r="R191">
        <v>40.879805574671487</v>
      </c>
      <c r="S191">
        <v>15.788724755480519</v>
      </c>
      <c r="T191">
        <f t="shared" si="10"/>
        <v>316.41061210315411</v>
      </c>
      <c r="U191">
        <v>23001766.9069237</v>
      </c>
      <c r="V191">
        <v>1991151.5192360999</v>
      </c>
      <c r="W191">
        <v>22733734.031153359</v>
      </c>
      <c r="X191">
        <v>2273347.5426912899</v>
      </c>
      <c r="Y191">
        <f t="shared" si="11"/>
        <v>50000000.000004448</v>
      </c>
      <c r="Z191">
        <v>0.99809347313548624</v>
      </c>
      <c r="AA191">
        <v>6.1905189912320073E-2</v>
      </c>
      <c r="AB191">
        <v>0.23525426805156979</v>
      </c>
      <c r="AC191">
        <v>7.1151493523455733E-2</v>
      </c>
      <c r="AD191">
        <v>0.10667</v>
      </c>
      <c r="AE191">
        <v>5.4999999999999997E-3</v>
      </c>
      <c r="AF191">
        <v>0.98344207014575757</v>
      </c>
      <c r="AG191">
        <v>1.116067428655497</v>
      </c>
      <c r="AH191">
        <v>5.342303422098583</v>
      </c>
    </row>
    <row r="192" spans="1:34">
      <c r="A192" t="s">
        <v>58</v>
      </c>
      <c r="B192" t="s">
        <v>309</v>
      </c>
      <c r="C192" t="s">
        <v>92</v>
      </c>
      <c r="D192" t="s">
        <v>324</v>
      </c>
      <c r="E192" t="s">
        <v>63</v>
      </c>
      <c r="F192" t="s">
        <v>38</v>
      </c>
      <c r="G192" t="s">
        <v>66</v>
      </c>
      <c r="H192" t="s">
        <v>75</v>
      </c>
      <c r="I192" t="str">
        <f t="shared" si="8"/>
        <v>10Qf-300</v>
      </c>
      <c r="J192" t="str">
        <f t="shared" si="9"/>
        <v>PlátanoFríjolAguacateCaña panelera</v>
      </c>
      <c r="K192">
        <v>0</v>
      </c>
      <c r="L192">
        <v>0</v>
      </c>
      <c r="M192">
        <v>0</v>
      </c>
      <c r="N192">
        <v>0</v>
      </c>
      <c r="O192">
        <v>0</v>
      </c>
      <c r="P192">
        <v>0</v>
      </c>
      <c r="Q192">
        <v>0</v>
      </c>
      <c r="R192">
        <v>0</v>
      </c>
      <c r="S192">
        <v>0</v>
      </c>
      <c r="T192">
        <f t="shared" si="10"/>
        <v>0</v>
      </c>
      <c r="U192">
        <v>0</v>
      </c>
      <c r="V192">
        <v>0</v>
      </c>
      <c r="W192">
        <v>0</v>
      </c>
      <c r="X192">
        <v>0</v>
      </c>
      <c r="Y192">
        <f t="shared" si="11"/>
        <v>0</v>
      </c>
      <c r="Z192">
        <v>0</v>
      </c>
      <c r="AA192">
        <v>0</v>
      </c>
      <c r="AB192">
        <v>0</v>
      </c>
      <c r="AC192">
        <v>0</v>
      </c>
      <c r="AD192">
        <v>0.10412399999999999</v>
      </c>
      <c r="AE192">
        <v>5.4999999999999997E-3</v>
      </c>
      <c r="AF192">
        <v>0</v>
      </c>
      <c r="AG192">
        <v>0</v>
      </c>
      <c r="AH192">
        <v>0</v>
      </c>
    </row>
    <row r="193" spans="1:34">
      <c r="A193" t="s">
        <v>58</v>
      </c>
      <c r="B193" t="s">
        <v>309</v>
      </c>
      <c r="C193" t="s">
        <v>94</v>
      </c>
      <c r="D193" t="s">
        <v>325</v>
      </c>
      <c r="E193" t="s">
        <v>62</v>
      </c>
      <c r="F193" t="s">
        <v>63</v>
      </c>
      <c r="G193" t="s">
        <v>39</v>
      </c>
      <c r="I193" t="str">
        <f t="shared" si="8"/>
        <v>10Qf-302,27582660898052</v>
      </c>
      <c r="J193" t="str">
        <f t="shared" si="9"/>
        <v>CaféPlátanoGulupa</v>
      </c>
      <c r="K193">
        <v>0.22758266089805221</v>
      </c>
      <c r="L193">
        <v>0.22758266089805221</v>
      </c>
      <c r="M193">
        <v>1.8206612871844181</v>
      </c>
      <c r="O193">
        <v>2.2758266089805219</v>
      </c>
      <c r="P193">
        <v>26.911276564865329</v>
      </c>
      <c r="Q193">
        <v>11.31136839456547</v>
      </c>
      <c r="R193">
        <v>226.4741196627628</v>
      </c>
      <c r="T193">
        <f t="shared" si="10"/>
        <v>264.6967646221936</v>
      </c>
      <c r="U193">
        <v>2519391.7723509031</v>
      </c>
      <c r="V193">
        <v>965492.11578490038</v>
      </c>
      <c r="W193">
        <v>41370128.455055207</v>
      </c>
      <c r="Y193">
        <f t="shared" si="11"/>
        <v>44855012.343191013</v>
      </c>
      <c r="Z193">
        <v>0.1093215357946163</v>
      </c>
      <c r="AA193">
        <v>3.9002256443816302E-2</v>
      </c>
      <c r="AB193">
        <v>1.29333455962513</v>
      </c>
      <c r="AD193">
        <v>8.3624000000000004E-2</v>
      </c>
      <c r="AE193">
        <v>5.4999999999999997E-3</v>
      </c>
      <c r="AF193">
        <v>0.71491935360644665</v>
      </c>
      <c r="AG193">
        <v>0.811332186101556</v>
      </c>
      <c r="AH193">
        <v>3.891202148688524</v>
      </c>
    </row>
    <row r="194" spans="1:34">
      <c r="A194" t="s">
        <v>58</v>
      </c>
      <c r="B194" t="s">
        <v>309</v>
      </c>
      <c r="C194" t="s">
        <v>96</v>
      </c>
      <c r="D194" t="s">
        <v>326</v>
      </c>
      <c r="E194" t="s">
        <v>62</v>
      </c>
      <c r="F194" t="s">
        <v>38</v>
      </c>
      <c r="G194" t="s">
        <v>39</v>
      </c>
      <c r="I194" t="str">
        <f t="shared" si="8"/>
        <v>10Qf-302,2919473432692</v>
      </c>
      <c r="J194" t="str">
        <f t="shared" si="9"/>
        <v>CaféFríjolGulupa</v>
      </c>
      <c r="K194">
        <v>0.2291947343269202</v>
      </c>
      <c r="L194">
        <v>0.2291947343269202</v>
      </c>
      <c r="M194">
        <v>1.833557874615362</v>
      </c>
      <c r="O194">
        <v>2.2919473432692019</v>
      </c>
      <c r="P194">
        <v>27.10190160508564</v>
      </c>
      <c r="Q194">
        <v>10.28250921730319</v>
      </c>
      <c r="R194">
        <v>228.07834078046099</v>
      </c>
      <c r="T194">
        <f t="shared" si="10"/>
        <v>265.46275160284983</v>
      </c>
      <c r="U194">
        <v>2537237.7915383442</v>
      </c>
      <c r="V194">
        <v>1457733.2015507601</v>
      </c>
      <c r="W194">
        <v>41663172.242170103</v>
      </c>
      <c r="Y194">
        <f t="shared" si="11"/>
        <v>45658143.235259205</v>
      </c>
      <c r="Z194">
        <v>0.11009591088260461</v>
      </c>
      <c r="AA194">
        <v>4.5321136945979362E-2</v>
      </c>
      <c r="AB194">
        <v>1.3024958475280879</v>
      </c>
      <c r="AD194">
        <v>8.3624000000000004E-2</v>
      </c>
      <c r="AE194">
        <v>5.4999999999999997E-3</v>
      </c>
      <c r="AF194">
        <v>0.71998345861859747</v>
      </c>
      <c r="AG194">
        <v>0.81707922787547049</v>
      </c>
      <c r="AH194">
        <v>3.9181340297632699</v>
      </c>
    </row>
    <row r="195" spans="1:34">
      <c r="A195" t="s">
        <v>58</v>
      </c>
      <c r="B195" t="s">
        <v>309</v>
      </c>
      <c r="C195" t="s">
        <v>98</v>
      </c>
      <c r="D195" t="s">
        <v>327</v>
      </c>
      <c r="E195" t="s">
        <v>63</v>
      </c>
      <c r="F195" t="s">
        <v>38</v>
      </c>
      <c r="G195" t="s">
        <v>39</v>
      </c>
      <c r="I195" t="str">
        <f t="shared" ref="I195:I258" si="12">_xlfn.CONCAT(A195,O195)</f>
        <v>10Qf-302,39160409947872</v>
      </c>
      <c r="J195" t="str">
        <f t="shared" ref="J195:J258" si="13">_xlfn.CONCAT(,E195,F195,G195,H195)</f>
        <v>PlátanoFríjolGulupa</v>
      </c>
      <c r="K195">
        <v>0.2391604099478723</v>
      </c>
      <c r="L195">
        <v>0.23916040994787219</v>
      </c>
      <c r="M195">
        <v>1.9132832795829779</v>
      </c>
      <c r="O195">
        <v>2.3916040994787222</v>
      </c>
      <c r="P195">
        <v>11.88680847495459</v>
      </c>
      <c r="Q195">
        <v>10.729605664479539</v>
      </c>
      <c r="R195">
        <v>237.99547420439441</v>
      </c>
      <c r="T195">
        <f t="shared" ref="T195:T258" si="14">SUM(P195:S195)</f>
        <v>260.61188834382853</v>
      </c>
      <c r="U195">
        <v>1014609.326129606</v>
      </c>
      <c r="V195">
        <v>1521117.2765436219</v>
      </c>
      <c r="W195">
        <v>43474739.428146899</v>
      </c>
      <c r="Y195">
        <f t="shared" ref="Y195:Y258" si="15">SUM(U195:X195)</f>
        <v>46010466.030820124</v>
      </c>
      <c r="Z195">
        <v>4.0986407326407098E-2</v>
      </c>
      <c r="AA195">
        <v>4.7291757042914641E-2</v>
      </c>
      <c r="AB195">
        <v>1.359130006913212</v>
      </c>
      <c r="AD195">
        <v>8.1077999999999997E-2</v>
      </c>
      <c r="AE195">
        <v>5.4999999999999997E-3</v>
      </c>
      <c r="AF195">
        <v>0.75128924590954627</v>
      </c>
      <c r="AG195">
        <v>0.85260686146416442</v>
      </c>
      <c r="AH195">
        <v>4.0820782068524331</v>
      </c>
    </row>
    <row r="196" spans="1:34">
      <c r="A196" t="s">
        <v>58</v>
      </c>
      <c r="B196" t="s">
        <v>309</v>
      </c>
      <c r="C196" t="s">
        <v>100</v>
      </c>
      <c r="D196" t="s">
        <v>328</v>
      </c>
      <c r="E196" t="s">
        <v>62</v>
      </c>
      <c r="F196" t="s">
        <v>63</v>
      </c>
      <c r="G196" t="s">
        <v>38</v>
      </c>
      <c r="H196" t="s">
        <v>39</v>
      </c>
      <c r="I196" t="str">
        <f t="shared" si="12"/>
        <v>10Qf-302,50347518207986</v>
      </c>
      <c r="J196" t="str">
        <f t="shared" si="13"/>
        <v>CaféPlátanoFríjolGulupa</v>
      </c>
      <c r="K196">
        <v>0.25034751820798629</v>
      </c>
      <c r="L196">
        <v>0.2503475182079864</v>
      </c>
      <c r="M196">
        <v>0.2503475182079864</v>
      </c>
      <c r="N196">
        <v>1.752432627455905</v>
      </c>
      <c r="O196">
        <v>2.503475182079864</v>
      </c>
      <c r="P196">
        <v>29.603183622326831</v>
      </c>
      <c r="Q196">
        <v>12.44283283243727</v>
      </c>
      <c r="R196">
        <v>11.23150002142193</v>
      </c>
      <c r="S196">
        <v>217.9870794007704</v>
      </c>
      <c r="T196">
        <f t="shared" si="14"/>
        <v>271.26459587695643</v>
      </c>
      <c r="U196">
        <v>2771403.9158906192</v>
      </c>
      <c r="V196">
        <v>1062069.2898234599</v>
      </c>
      <c r="W196">
        <v>1592269.9545839911</v>
      </c>
      <c r="X196">
        <v>39819797.024847277</v>
      </c>
      <c r="Y196">
        <f t="shared" si="15"/>
        <v>45245540.185145348</v>
      </c>
      <c r="Z196">
        <v>0.1202568555305172</v>
      </c>
      <c r="AA196">
        <v>4.2903611666596973E-2</v>
      </c>
      <c r="AB196">
        <v>4.9503904136848041E-2</v>
      </c>
      <c r="AC196">
        <v>1.244867288856577</v>
      </c>
      <c r="AD196">
        <v>0.11065</v>
      </c>
      <c r="AE196">
        <v>5.4999999999999997E-3</v>
      </c>
      <c r="AF196">
        <v>0.78643199437063793</v>
      </c>
      <c r="AG196">
        <v>0.8924889024114715</v>
      </c>
      <c r="AH196">
        <v>4.2985460788619729</v>
      </c>
    </row>
    <row r="197" spans="1:34">
      <c r="A197" t="s">
        <v>58</v>
      </c>
      <c r="B197" t="s">
        <v>309</v>
      </c>
      <c r="C197" t="s">
        <v>102</v>
      </c>
      <c r="D197" t="s">
        <v>329</v>
      </c>
      <c r="E197" t="s">
        <v>62</v>
      </c>
      <c r="F197" t="s">
        <v>66</v>
      </c>
      <c r="G197" t="s">
        <v>39</v>
      </c>
      <c r="I197" t="str">
        <f t="shared" si="12"/>
        <v>10Qf-302,07980180660816</v>
      </c>
      <c r="J197" t="str">
        <f t="shared" si="13"/>
        <v>CaféAguacateGulupa</v>
      </c>
      <c r="K197">
        <v>0.31011185628943222</v>
      </c>
      <c r="L197">
        <v>0.20798018066081669</v>
      </c>
      <c r="M197">
        <v>1.561709769657917</v>
      </c>
      <c r="O197">
        <v>2.0798018066081649</v>
      </c>
      <c r="P197">
        <v>36.670218626133071</v>
      </c>
      <c r="Q197">
        <v>19.925695451884199</v>
      </c>
      <c r="R197">
        <v>194.26284709935021</v>
      </c>
      <c r="T197">
        <f t="shared" si="14"/>
        <v>250.85876117736748</v>
      </c>
      <c r="U197">
        <v>3433008.719385914</v>
      </c>
      <c r="V197">
        <v>11080910.352214601</v>
      </c>
      <c r="W197">
        <v>35486080.928417318</v>
      </c>
      <c r="Y197">
        <f t="shared" si="15"/>
        <v>50000000.000017837</v>
      </c>
      <c r="Z197">
        <v>0.14896523427532449</v>
      </c>
      <c r="AA197">
        <v>0.114667984180822</v>
      </c>
      <c r="AB197">
        <v>1.10938439314341</v>
      </c>
      <c r="AD197">
        <v>8.3624000000000004E-2</v>
      </c>
      <c r="AE197">
        <v>5.4999999999999997E-3</v>
      </c>
      <c r="AF197">
        <v>0.65334088165701532</v>
      </c>
      <c r="AG197">
        <v>0.74144934405581098</v>
      </c>
      <c r="AH197">
        <v>3.563716032320992</v>
      </c>
    </row>
    <row r="198" spans="1:34">
      <c r="A198" t="s">
        <v>58</v>
      </c>
      <c r="B198" t="s">
        <v>309</v>
      </c>
      <c r="C198" t="s">
        <v>104</v>
      </c>
      <c r="D198" t="s">
        <v>330</v>
      </c>
      <c r="E198" t="s">
        <v>63</v>
      </c>
      <c r="F198" t="s">
        <v>66</v>
      </c>
      <c r="G198" t="s">
        <v>39</v>
      </c>
      <c r="I198" t="str">
        <f t="shared" si="12"/>
        <v>10Qf-300</v>
      </c>
      <c r="J198" t="str">
        <f t="shared" si="13"/>
        <v>PlátanoAguacateGulupa</v>
      </c>
      <c r="K198">
        <v>0</v>
      </c>
      <c r="L198">
        <v>0</v>
      </c>
      <c r="M198">
        <v>0</v>
      </c>
      <c r="O198">
        <v>0</v>
      </c>
      <c r="P198">
        <v>0</v>
      </c>
      <c r="Q198">
        <v>0</v>
      </c>
      <c r="R198">
        <v>0</v>
      </c>
      <c r="T198">
        <f t="shared" si="14"/>
        <v>0</v>
      </c>
      <c r="U198">
        <v>0</v>
      </c>
      <c r="V198">
        <v>0</v>
      </c>
      <c r="W198">
        <v>0</v>
      </c>
      <c r="Y198">
        <f t="shared" si="15"/>
        <v>0</v>
      </c>
      <c r="Z198">
        <v>0</v>
      </c>
      <c r="AA198">
        <v>0</v>
      </c>
      <c r="AB198">
        <v>0</v>
      </c>
      <c r="AD198">
        <v>8.1077999999999997E-2</v>
      </c>
      <c r="AE198">
        <v>5.4999999999999997E-3</v>
      </c>
      <c r="AF198">
        <v>0</v>
      </c>
      <c r="AG198">
        <v>0</v>
      </c>
      <c r="AH198">
        <v>0</v>
      </c>
    </row>
    <row r="199" spans="1:34">
      <c r="A199" t="s">
        <v>58</v>
      </c>
      <c r="B199" t="s">
        <v>309</v>
      </c>
      <c r="C199" t="s">
        <v>106</v>
      </c>
      <c r="D199" t="s">
        <v>331</v>
      </c>
      <c r="E199" t="s">
        <v>62</v>
      </c>
      <c r="F199" t="s">
        <v>63</v>
      </c>
      <c r="G199" t="s">
        <v>66</v>
      </c>
      <c r="H199" t="s">
        <v>39</v>
      </c>
      <c r="I199" t="str">
        <f t="shared" si="12"/>
        <v>10Qf-302,25056129440915</v>
      </c>
      <c r="J199" t="str">
        <f t="shared" si="13"/>
        <v>CaféPlátanoAguacateGulupa</v>
      </c>
      <c r="K199">
        <v>0.33094781626042641</v>
      </c>
      <c r="L199">
        <v>0.2250561294409148</v>
      </c>
      <c r="M199">
        <v>0.22505612944091449</v>
      </c>
      <c r="N199">
        <v>1.4695012192668919</v>
      </c>
      <c r="O199">
        <v>2.250561294409148</v>
      </c>
      <c r="P199">
        <v>39.134036735391717</v>
      </c>
      <c r="Q199">
        <v>11.18579411768793</v>
      </c>
      <c r="R199">
        <v>21.561669388742619</v>
      </c>
      <c r="S199">
        <v>182.79292107731609</v>
      </c>
      <c r="T199">
        <f t="shared" si="14"/>
        <v>254.67442131913836</v>
      </c>
      <c r="U199">
        <v>3663667.531058175</v>
      </c>
      <c r="V199">
        <v>954773.60940782004</v>
      </c>
      <c r="W199">
        <v>11990694.433611549</v>
      </c>
      <c r="X199">
        <v>33390864.425939601</v>
      </c>
      <c r="Y199">
        <f t="shared" si="15"/>
        <v>50000000.000017144</v>
      </c>
      <c r="Z199">
        <v>0.15897398948890651</v>
      </c>
      <c r="AA199">
        <v>3.8569269029855163E-2</v>
      </c>
      <c r="AB199">
        <v>0.1240826534938663</v>
      </c>
      <c r="AC199">
        <v>1.043882640701542</v>
      </c>
      <c r="AD199">
        <v>0.11065</v>
      </c>
      <c r="AE199">
        <v>5.4999999999999997E-3</v>
      </c>
      <c r="AF199">
        <v>0.7069826055735543</v>
      </c>
      <c r="AG199">
        <v>0.8023251014568612</v>
      </c>
      <c r="AH199">
        <v>3.876019001439563</v>
      </c>
    </row>
    <row r="200" spans="1:34">
      <c r="A200" t="s">
        <v>58</v>
      </c>
      <c r="B200" t="s">
        <v>309</v>
      </c>
      <c r="C200" t="s">
        <v>108</v>
      </c>
      <c r="D200" t="s">
        <v>332</v>
      </c>
      <c r="E200" t="s">
        <v>38</v>
      </c>
      <c r="F200" t="s">
        <v>66</v>
      </c>
      <c r="G200" t="s">
        <v>39</v>
      </c>
      <c r="I200" t="str">
        <f t="shared" si="12"/>
        <v>10Qf-300</v>
      </c>
      <c r="J200" t="str">
        <f t="shared" si="13"/>
        <v>FríjolAguacateGulupa</v>
      </c>
      <c r="K200">
        <v>0</v>
      </c>
      <c r="L200">
        <v>0</v>
      </c>
      <c r="M200">
        <v>0</v>
      </c>
      <c r="O200">
        <v>0</v>
      </c>
      <c r="P200">
        <v>0</v>
      </c>
      <c r="Q200">
        <v>0</v>
      </c>
      <c r="R200">
        <v>0</v>
      </c>
      <c r="T200">
        <f t="shared" si="14"/>
        <v>0</v>
      </c>
      <c r="U200">
        <v>0</v>
      </c>
      <c r="V200">
        <v>0</v>
      </c>
      <c r="W200">
        <v>0</v>
      </c>
      <c r="Y200">
        <f t="shared" si="15"/>
        <v>0</v>
      </c>
      <c r="Z200">
        <v>0</v>
      </c>
      <c r="AA200">
        <v>0</v>
      </c>
      <c r="AB200">
        <v>0</v>
      </c>
      <c r="AD200">
        <v>8.1077999999999997E-2</v>
      </c>
      <c r="AE200">
        <v>5.4999999999999997E-3</v>
      </c>
      <c r="AF200">
        <v>0</v>
      </c>
      <c r="AG200">
        <v>0</v>
      </c>
      <c r="AH200">
        <v>0</v>
      </c>
    </row>
    <row r="201" spans="1:34">
      <c r="A201" t="s">
        <v>58</v>
      </c>
      <c r="B201" t="s">
        <v>309</v>
      </c>
      <c r="C201" t="s">
        <v>110</v>
      </c>
      <c r="D201" t="s">
        <v>333</v>
      </c>
      <c r="E201" t="s">
        <v>62</v>
      </c>
      <c r="F201" t="s">
        <v>38</v>
      </c>
      <c r="G201" t="s">
        <v>66</v>
      </c>
      <c r="H201" t="s">
        <v>39</v>
      </c>
      <c r="I201" t="str">
        <f t="shared" si="12"/>
        <v>10Qf-302,42946317642185</v>
      </c>
      <c r="J201" t="str">
        <f t="shared" si="13"/>
        <v>CaféFríjolAguacateGulupa</v>
      </c>
      <c r="K201">
        <v>0.74251083719319366</v>
      </c>
      <c r="L201">
        <v>0.2429463176421848</v>
      </c>
      <c r="M201">
        <v>0.24294631764218569</v>
      </c>
      <c r="N201">
        <v>1.201059703944283</v>
      </c>
      <c r="O201">
        <v>2.4294631764218471</v>
      </c>
      <c r="P201">
        <v>87.800689267214494</v>
      </c>
      <c r="Q201">
        <v>10.89945525058347</v>
      </c>
      <c r="R201">
        <v>23.275652137208329</v>
      </c>
      <c r="S201">
        <v>149.40117693931489</v>
      </c>
      <c r="T201">
        <f t="shared" si="14"/>
        <v>271.37697359432116</v>
      </c>
      <c r="U201">
        <v>8219763.6969536077</v>
      </c>
      <c r="V201">
        <v>1545196.5528856961</v>
      </c>
      <c r="W201">
        <v>12943860.11994121</v>
      </c>
      <c r="X201">
        <v>27291179.630235411</v>
      </c>
      <c r="Y201">
        <f t="shared" si="15"/>
        <v>50000000.000015929</v>
      </c>
      <c r="Z201">
        <v>0.35667227347547448</v>
      </c>
      <c r="AA201">
        <v>4.8040385241475421E-2</v>
      </c>
      <c r="AB201">
        <v>0.13394624631861171</v>
      </c>
      <c r="AC201">
        <v>0.85319110930649711</v>
      </c>
      <c r="AD201">
        <v>0.11065</v>
      </c>
      <c r="AE201">
        <v>5.4999999999999997E-3</v>
      </c>
      <c r="AF201">
        <v>0.76318214966131326</v>
      </c>
      <c r="AG201">
        <v>0.86610362239438843</v>
      </c>
      <c r="AH201">
        <v>4.1748989484775487</v>
      </c>
    </row>
    <row r="202" spans="1:34">
      <c r="A202" t="s">
        <v>58</v>
      </c>
      <c r="B202" t="s">
        <v>309</v>
      </c>
      <c r="C202" t="s">
        <v>112</v>
      </c>
      <c r="D202" t="s">
        <v>334</v>
      </c>
      <c r="E202" t="s">
        <v>63</v>
      </c>
      <c r="F202" t="s">
        <v>38</v>
      </c>
      <c r="G202" t="s">
        <v>66</v>
      </c>
      <c r="H202" t="s">
        <v>39</v>
      </c>
      <c r="I202" t="str">
        <f t="shared" si="12"/>
        <v>10Qf-300</v>
      </c>
      <c r="J202" t="str">
        <f t="shared" si="13"/>
        <v>PlátanoFríjolAguacateGulupa</v>
      </c>
      <c r="K202">
        <v>0</v>
      </c>
      <c r="L202">
        <v>0</v>
      </c>
      <c r="M202">
        <v>0</v>
      </c>
      <c r="N202">
        <v>0</v>
      </c>
      <c r="O202">
        <v>0</v>
      </c>
      <c r="P202">
        <v>0</v>
      </c>
      <c r="Q202">
        <v>0</v>
      </c>
      <c r="R202">
        <v>0</v>
      </c>
      <c r="S202">
        <v>0</v>
      </c>
      <c r="T202">
        <f t="shared" si="14"/>
        <v>0</v>
      </c>
      <c r="U202">
        <v>0</v>
      </c>
      <c r="V202">
        <v>0</v>
      </c>
      <c r="W202">
        <v>0</v>
      </c>
      <c r="X202">
        <v>0</v>
      </c>
      <c r="Y202">
        <f t="shared" si="15"/>
        <v>0</v>
      </c>
      <c r="Z202">
        <v>0</v>
      </c>
      <c r="AA202">
        <v>0</v>
      </c>
      <c r="AB202">
        <v>0</v>
      </c>
      <c r="AC202">
        <v>0</v>
      </c>
      <c r="AD202">
        <v>0.10810400000000001</v>
      </c>
      <c r="AE202">
        <v>5.4999999999999997E-3</v>
      </c>
      <c r="AF202">
        <v>0</v>
      </c>
      <c r="AG202">
        <v>0</v>
      </c>
      <c r="AH202">
        <v>0</v>
      </c>
    </row>
    <row r="203" spans="1:34">
      <c r="A203" t="s">
        <v>58</v>
      </c>
      <c r="B203" t="s">
        <v>309</v>
      </c>
      <c r="C203" t="s">
        <v>114</v>
      </c>
      <c r="D203" t="s">
        <v>335</v>
      </c>
      <c r="E203" t="s">
        <v>62</v>
      </c>
      <c r="F203" t="s">
        <v>75</v>
      </c>
      <c r="G203" t="s">
        <v>39</v>
      </c>
      <c r="I203" t="str">
        <f t="shared" si="12"/>
        <v>10Qf-302,24214472450777</v>
      </c>
      <c r="J203" t="str">
        <f t="shared" si="13"/>
        <v>CaféCaña paneleraGulupa</v>
      </c>
      <c r="K203">
        <v>0.22421447245077639</v>
      </c>
      <c r="L203">
        <v>0.2242144724507765</v>
      </c>
      <c r="M203">
        <v>1.793715779606212</v>
      </c>
      <c r="O203">
        <v>2.242144724507765</v>
      </c>
      <c r="P203">
        <v>26.512993802595378</v>
      </c>
      <c r="Q203">
        <v>11.307843670957491</v>
      </c>
      <c r="R203">
        <v>223.12233745560789</v>
      </c>
      <c r="T203">
        <f t="shared" si="14"/>
        <v>260.94317492916076</v>
      </c>
      <c r="U203">
        <v>2482105.1608475992</v>
      </c>
      <c r="V203">
        <v>1628165.6068255459</v>
      </c>
      <c r="W203">
        <v>40757856.904249102</v>
      </c>
      <c r="Y203">
        <f t="shared" si="15"/>
        <v>44868127.671922244</v>
      </c>
      <c r="Z203">
        <v>0.10770359384574869</v>
      </c>
      <c r="AA203">
        <v>5.0958514900901197E-2</v>
      </c>
      <c r="AB203">
        <v>1.2741934066699701</v>
      </c>
      <c r="AD203">
        <v>7.9644000000000006E-2</v>
      </c>
      <c r="AE203">
        <v>5.4999999999999997E-3</v>
      </c>
      <c r="AF203">
        <v>0.70433865691343389</v>
      </c>
      <c r="AG203">
        <v>0.79932459428701808</v>
      </c>
      <c r="AH203">
        <v>3.8309519757082171</v>
      </c>
    </row>
    <row r="204" spans="1:34">
      <c r="A204" t="s">
        <v>58</v>
      </c>
      <c r="B204" t="s">
        <v>309</v>
      </c>
      <c r="C204" t="s">
        <v>116</v>
      </c>
      <c r="D204" t="s">
        <v>336</v>
      </c>
      <c r="E204" t="s">
        <v>63</v>
      </c>
      <c r="F204" t="s">
        <v>75</v>
      </c>
      <c r="G204" t="s">
        <v>39</v>
      </c>
      <c r="I204" t="str">
        <f t="shared" si="12"/>
        <v>10Qf-302,33742754891469</v>
      </c>
      <c r="J204" t="str">
        <f t="shared" si="13"/>
        <v>PlátanoCaña paneleraGulupa</v>
      </c>
      <c r="K204">
        <v>0.23374275489146901</v>
      </c>
      <c r="L204">
        <v>0.2337427548914689</v>
      </c>
      <c r="M204">
        <v>1.8699420391317509</v>
      </c>
      <c r="O204">
        <v>2.3374275489146892</v>
      </c>
      <c r="P204">
        <v>11.617538874468149</v>
      </c>
      <c r="Q204">
        <v>11.788385034386801</v>
      </c>
      <c r="R204">
        <v>232.60420821473679</v>
      </c>
      <c r="T204">
        <f t="shared" si="14"/>
        <v>256.01013212359175</v>
      </c>
      <c r="U204">
        <v>991625.57498459762</v>
      </c>
      <c r="V204">
        <v>1697356.5987917811</v>
      </c>
      <c r="W204">
        <v>42489914.465102002</v>
      </c>
      <c r="Y204">
        <f t="shared" si="15"/>
        <v>45178896.638878383</v>
      </c>
      <c r="Z204">
        <v>4.005795007487406E-2</v>
      </c>
      <c r="AA204">
        <v>5.3124062545648429E-2</v>
      </c>
      <c r="AB204">
        <v>1.3283418946338099</v>
      </c>
      <c r="AD204">
        <v>7.7098E-2</v>
      </c>
      <c r="AE204">
        <v>5.4999999999999997E-3</v>
      </c>
      <c r="AF204">
        <v>0.73427043421403848</v>
      </c>
      <c r="AG204">
        <v>0.83329292118808662</v>
      </c>
      <c r="AH204">
        <v>3.987588904316814</v>
      </c>
    </row>
    <row r="205" spans="1:34">
      <c r="A205" t="s">
        <v>58</v>
      </c>
      <c r="B205" t="s">
        <v>309</v>
      </c>
      <c r="C205" t="s">
        <v>118</v>
      </c>
      <c r="D205" t="s">
        <v>337</v>
      </c>
      <c r="E205" t="s">
        <v>62</v>
      </c>
      <c r="F205" t="s">
        <v>63</v>
      </c>
      <c r="G205" t="s">
        <v>75</v>
      </c>
      <c r="H205" t="s">
        <v>39</v>
      </c>
      <c r="I205" t="str">
        <f t="shared" si="12"/>
        <v>10Qf-302,44417453826274</v>
      </c>
      <c r="J205" t="str">
        <f t="shared" si="13"/>
        <v>CaféPlátanoCaña paneleraGulupa</v>
      </c>
      <c r="K205">
        <v>0.244417453826274</v>
      </c>
      <c r="L205">
        <v>0.244417453826274</v>
      </c>
      <c r="M205">
        <v>0.24441745382627389</v>
      </c>
      <c r="N205">
        <v>1.710922176783918</v>
      </c>
      <c r="O205">
        <v>2.44417453826274</v>
      </c>
      <c r="P205">
        <v>28.901963230606359</v>
      </c>
      <c r="Q205">
        <v>12.14809533986929</v>
      </c>
      <c r="R205">
        <v>12.326743800749719</v>
      </c>
      <c r="S205">
        <v>212.8235474253741</v>
      </c>
      <c r="T205">
        <f t="shared" si="14"/>
        <v>266.20034979659948</v>
      </c>
      <c r="U205">
        <v>2705756.7556287488</v>
      </c>
      <c r="V205">
        <v>1036911.703634568</v>
      </c>
      <c r="W205">
        <v>1774872.458847079</v>
      </c>
      <c r="X205">
        <v>38876572.335765727</v>
      </c>
      <c r="Y205">
        <f t="shared" si="15"/>
        <v>44394113.25387612</v>
      </c>
      <c r="Z205">
        <v>0.1174082916592117</v>
      </c>
      <c r="AA205">
        <v>4.1887339641165762E-2</v>
      </c>
      <c r="AB205">
        <v>5.5550162871760587E-2</v>
      </c>
      <c r="AC205">
        <v>1.2153797060658651</v>
      </c>
      <c r="AD205">
        <v>0.10667</v>
      </c>
      <c r="AE205">
        <v>5.4999999999999997E-3</v>
      </c>
      <c r="AF205">
        <v>0.76780351987311191</v>
      </c>
      <c r="AG205">
        <v>0.8713482228906666</v>
      </c>
      <c r="AH205">
        <v>4.1954962810265179</v>
      </c>
    </row>
    <row r="206" spans="1:34">
      <c r="A206" t="s">
        <v>58</v>
      </c>
      <c r="B206" t="s">
        <v>309</v>
      </c>
      <c r="C206" t="s">
        <v>120</v>
      </c>
      <c r="D206" t="s">
        <v>338</v>
      </c>
      <c r="E206" t="s">
        <v>38</v>
      </c>
      <c r="F206" t="s">
        <v>75</v>
      </c>
      <c r="G206" t="s">
        <v>39</v>
      </c>
      <c r="I206" t="str">
        <f t="shared" si="12"/>
        <v>10Qf-302,35443605111765</v>
      </c>
      <c r="J206" t="str">
        <f t="shared" si="13"/>
        <v>FríjolCaña paneleraGulupa</v>
      </c>
      <c r="K206">
        <v>0.23544360511176521</v>
      </c>
      <c r="L206">
        <v>0.23544360511176521</v>
      </c>
      <c r="M206">
        <v>1.8835488408941219</v>
      </c>
      <c r="O206">
        <v>2.3544360511176521</v>
      </c>
      <c r="P206">
        <v>10.56285628387783</v>
      </c>
      <c r="Q206">
        <v>11.874164280430101</v>
      </c>
      <c r="R206">
        <v>234.29677369753671</v>
      </c>
      <c r="T206">
        <f t="shared" si="14"/>
        <v>256.73379426184465</v>
      </c>
      <c r="U206">
        <v>1497477.510869297</v>
      </c>
      <c r="V206">
        <v>1709707.567044537</v>
      </c>
      <c r="W206">
        <v>42799096.156795047</v>
      </c>
      <c r="Y206">
        <f t="shared" si="15"/>
        <v>46006281.234708883</v>
      </c>
      <c r="Z206">
        <v>4.6556793294845238E-2</v>
      </c>
      <c r="AA206">
        <v>5.3510624574173132E-2</v>
      </c>
      <c r="AB206">
        <v>1.338007694137054</v>
      </c>
      <c r="AD206">
        <v>7.7098E-2</v>
      </c>
      <c r="AE206">
        <v>5.4999999999999997E-3</v>
      </c>
      <c r="AF206">
        <v>0.73961341919926238</v>
      </c>
      <c r="AG206">
        <v>0.83935645222344291</v>
      </c>
      <c r="AH206">
        <v>4.0160039225403574</v>
      </c>
    </row>
    <row r="207" spans="1:34">
      <c r="A207" t="s">
        <v>58</v>
      </c>
      <c r="B207" t="s">
        <v>309</v>
      </c>
      <c r="C207" t="s">
        <v>122</v>
      </c>
      <c r="D207" t="s">
        <v>339</v>
      </c>
      <c r="E207" t="s">
        <v>62</v>
      </c>
      <c r="F207" t="s">
        <v>38</v>
      </c>
      <c r="G207" t="s">
        <v>75</v>
      </c>
      <c r="H207" t="s">
        <v>39</v>
      </c>
      <c r="I207" t="str">
        <f t="shared" si="12"/>
        <v>10Qf-302,46277820410726</v>
      </c>
      <c r="J207" t="str">
        <f t="shared" si="13"/>
        <v>CaféFríjolCaña paneleraGulupa</v>
      </c>
      <c r="K207">
        <v>0.2462778204107258</v>
      </c>
      <c r="L207">
        <v>0.24627782041072571</v>
      </c>
      <c r="M207">
        <v>0.24627782041072571</v>
      </c>
      <c r="N207">
        <v>1.72394474287508</v>
      </c>
      <c r="O207">
        <v>2.462778204107257</v>
      </c>
      <c r="P207">
        <v>29.121948529436501</v>
      </c>
      <c r="Q207">
        <v>11.048918579335741</v>
      </c>
      <c r="R207">
        <v>12.42056796061644</v>
      </c>
      <c r="S207">
        <v>214.4434391713051</v>
      </c>
      <c r="T207">
        <f t="shared" si="14"/>
        <v>267.0348742406938</v>
      </c>
      <c r="U207">
        <v>2726351.4364709938</v>
      </c>
      <c r="V207">
        <v>1566385.7054682029</v>
      </c>
      <c r="W207">
        <v>1788381.778097454</v>
      </c>
      <c r="X207">
        <v>39172478.683529608</v>
      </c>
      <c r="Y207">
        <f t="shared" si="15"/>
        <v>45253597.603566259</v>
      </c>
      <c r="Z207">
        <v>0.1183019367697431</v>
      </c>
      <c r="AA207">
        <v>4.8699159072612339E-2</v>
      </c>
      <c r="AB207">
        <v>5.5972979103374447E-2</v>
      </c>
      <c r="AC207">
        <v>1.2246304848346881</v>
      </c>
      <c r="AD207">
        <v>0.10667</v>
      </c>
      <c r="AE207">
        <v>5.4999999999999997E-3</v>
      </c>
      <c r="AF207">
        <v>0.7736476033844788</v>
      </c>
      <c r="AG207">
        <v>0.87798042976423729</v>
      </c>
      <c r="AH207">
        <v>4.2265762372559736</v>
      </c>
    </row>
    <row r="208" spans="1:34">
      <c r="A208" t="s">
        <v>58</v>
      </c>
      <c r="B208" t="s">
        <v>309</v>
      </c>
      <c r="C208" t="s">
        <v>124</v>
      </c>
      <c r="D208" t="s">
        <v>340</v>
      </c>
      <c r="E208" t="s">
        <v>63</v>
      </c>
      <c r="F208" t="s">
        <v>38</v>
      </c>
      <c r="G208" t="s">
        <v>75</v>
      </c>
      <c r="H208" t="s">
        <v>39</v>
      </c>
      <c r="I208" t="str">
        <f t="shared" si="12"/>
        <v>10Qf-302,57821861481514</v>
      </c>
      <c r="J208" t="str">
        <f t="shared" si="13"/>
        <v>PlátanoFríjolCaña paneleraGulupa</v>
      </c>
      <c r="K208">
        <v>0.25782186148151359</v>
      </c>
      <c r="L208">
        <v>0.25782186148151359</v>
      </c>
      <c r="M208">
        <v>0.25782186148151348</v>
      </c>
      <c r="N208">
        <v>1.804753030370595</v>
      </c>
      <c r="O208">
        <v>2.5782186148151358</v>
      </c>
      <c r="P208">
        <v>12.814324447574769</v>
      </c>
      <c r="Q208">
        <v>11.566826240102451</v>
      </c>
      <c r="R208">
        <v>13.00277039533322</v>
      </c>
      <c r="S208">
        <v>224.49527357939749</v>
      </c>
      <c r="T208">
        <f t="shared" si="14"/>
        <v>261.87919466240794</v>
      </c>
      <c r="U208">
        <v>1093778.2938081401</v>
      </c>
      <c r="V208">
        <v>1639808.561356985</v>
      </c>
      <c r="W208">
        <v>1872210.4909802249</v>
      </c>
      <c r="X208">
        <v>41008651.758364633</v>
      </c>
      <c r="Y208">
        <f t="shared" si="15"/>
        <v>45614449.104509979</v>
      </c>
      <c r="Z208">
        <v>4.4184536373043787E-2</v>
      </c>
      <c r="AA208">
        <v>5.0981886325555767E-2</v>
      </c>
      <c r="AB208">
        <v>5.8596659825195387E-2</v>
      </c>
      <c r="AC208">
        <v>1.2820338863667191</v>
      </c>
      <c r="AD208">
        <v>0.10412399999999999</v>
      </c>
      <c r="AE208">
        <v>5.4999999999999997E-3</v>
      </c>
      <c r="AF208">
        <v>0.80991160674821039</v>
      </c>
      <c r="AG208">
        <v>0.91913493618159603</v>
      </c>
      <c r="AH208">
        <v>4.4168891577449427</v>
      </c>
    </row>
    <row r="209" spans="1:34">
      <c r="A209" t="s">
        <v>58</v>
      </c>
      <c r="B209" t="s">
        <v>309</v>
      </c>
      <c r="C209" t="s">
        <v>126</v>
      </c>
      <c r="D209" t="s">
        <v>341</v>
      </c>
      <c r="E209" t="s">
        <v>66</v>
      </c>
      <c r="F209" t="s">
        <v>75</v>
      </c>
      <c r="G209" t="s">
        <v>39</v>
      </c>
      <c r="I209" t="str">
        <f t="shared" si="12"/>
        <v>10Qf-300</v>
      </c>
      <c r="J209" t="str">
        <f t="shared" si="13"/>
        <v>AguacateCaña paneleraGulupa</v>
      </c>
      <c r="K209">
        <v>0</v>
      </c>
      <c r="L209">
        <v>0</v>
      </c>
      <c r="M209">
        <v>0</v>
      </c>
      <c r="O209">
        <v>0</v>
      </c>
      <c r="P209">
        <v>0</v>
      </c>
      <c r="Q209">
        <v>0</v>
      </c>
      <c r="R209">
        <v>0</v>
      </c>
      <c r="T209">
        <f t="shared" si="14"/>
        <v>0</v>
      </c>
      <c r="U209">
        <v>0</v>
      </c>
      <c r="V209">
        <v>0</v>
      </c>
      <c r="W209">
        <v>0</v>
      </c>
      <c r="Y209">
        <f t="shared" si="15"/>
        <v>0</v>
      </c>
      <c r="Z209">
        <v>0</v>
      </c>
      <c r="AA209">
        <v>0</v>
      </c>
      <c r="AB209">
        <v>0</v>
      </c>
      <c r="AD209">
        <v>7.7098E-2</v>
      </c>
      <c r="AE209">
        <v>5.4999999999999997E-3</v>
      </c>
      <c r="AF209">
        <v>0</v>
      </c>
      <c r="AG209">
        <v>0</v>
      </c>
      <c r="AH209">
        <v>0</v>
      </c>
    </row>
    <row r="210" spans="1:34">
      <c r="A210" t="s">
        <v>58</v>
      </c>
      <c r="B210" t="s">
        <v>309</v>
      </c>
      <c r="C210" t="s">
        <v>128</v>
      </c>
      <c r="D210" t="s">
        <v>342</v>
      </c>
      <c r="E210" t="s">
        <v>62</v>
      </c>
      <c r="F210" t="s">
        <v>66</v>
      </c>
      <c r="G210" t="s">
        <v>75</v>
      </c>
      <c r="H210" t="s">
        <v>39</v>
      </c>
      <c r="I210" t="str">
        <f t="shared" si="12"/>
        <v>10Qf-302,20649168989621</v>
      </c>
      <c r="J210" t="str">
        <f t="shared" si="13"/>
        <v>CaféAguacateCaña paneleraGulupa</v>
      </c>
      <c r="K210">
        <v>0.29761591100161061</v>
      </c>
      <c r="L210">
        <v>0.22064916898962109</v>
      </c>
      <c r="M210">
        <v>0.22064916898962089</v>
      </c>
      <c r="N210">
        <v>1.467577440915357</v>
      </c>
      <c r="O210">
        <v>2.2064916898962088</v>
      </c>
      <c r="P210">
        <v>35.192593581004388</v>
      </c>
      <c r="Q210">
        <v>21.139457274386501</v>
      </c>
      <c r="R210">
        <v>11.12803416206363</v>
      </c>
      <c r="S210">
        <v>182.5536201092244</v>
      </c>
      <c r="T210">
        <f t="shared" si="14"/>
        <v>250.01370512667893</v>
      </c>
      <c r="U210">
        <v>3294675.765453245</v>
      </c>
      <c r="V210">
        <v>11755897.37972218</v>
      </c>
      <c r="W210">
        <v>1602275.6434797409</v>
      </c>
      <c r="X210">
        <v>33347151.21136076</v>
      </c>
      <c r="Y210">
        <f t="shared" si="15"/>
        <v>50000000.000015929</v>
      </c>
      <c r="Z210">
        <v>0.14296268590595601</v>
      </c>
      <c r="AA210">
        <v>0.1216529158635362</v>
      </c>
      <c r="AB210">
        <v>5.0148207842816817E-2</v>
      </c>
      <c r="AC210">
        <v>1.042516055359934</v>
      </c>
      <c r="AD210">
        <v>0.10667</v>
      </c>
      <c r="AE210">
        <v>5.4999999999999997E-3</v>
      </c>
      <c r="AF210">
        <v>0.6931387507527359</v>
      </c>
      <c r="AG210">
        <v>0.78661428744799855</v>
      </c>
      <c r="AH210">
        <v>3.7984147280969438</v>
      </c>
    </row>
    <row r="211" spans="1:34">
      <c r="A211" t="s">
        <v>58</v>
      </c>
      <c r="B211" t="s">
        <v>309</v>
      </c>
      <c r="C211" t="s">
        <v>130</v>
      </c>
      <c r="D211" t="s">
        <v>343</v>
      </c>
      <c r="E211" t="s">
        <v>63</v>
      </c>
      <c r="F211" t="s">
        <v>66</v>
      </c>
      <c r="G211" t="s">
        <v>75</v>
      </c>
      <c r="H211" t="s">
        <v>39</v>
      </c>
      <c r="I211" t="str">
        <f t="shared" si="12"/>
        <v>10Qf-300</v>
      </c>
      <c r="J211" t="str">
        <f t="shared" si="13"/>
        <v>PlátanoAguacateCaña paneleraGulupa</v>
      </c>
      <c r="K211">
        <v>0</v>
      </c>
      <c r="L211">
        <v>0</v>
      </c>
      <c r="M211">
        <v>0</v>
      </c>
      <c r="N211">
        <v>0</v>
      </c>
      <c r="O211">
        <v>0</v>
      </c>
      <c r="P211">
        <v>0</v>
      </c>
      <c r="Q211">
        <v>0</v>
      </c>
      <c r="R211">
        <v>0</v>
      </c>
      <c r="S211">
        <v>0</v>
      </c>
      <c r="T211">
        <f t="shared" si="14"/>
        <v>0</v>
      </c>
      <c r="U211">
        <v>0</v>
      </c>
      <c r="V211">
        <v>0</v>
      </c>
      <c r="W211">
        <v>0</v>
      </c>
      <c r="X211">
        <v>0</v>
      </c>
      <c r="Y211">
        <f t="shared" si="15"/>
        <v>0</v>
      </c>
      <c r="Z211">
        <v>0</v>
      </c>
      <c r="AA211">
        <v>0</v>
      </c>
      <c r="AB211">
        <v>0</v>
      </c>
      <c r="AC211">
        <v>0</v>
      </c>
      <c r="AD211">
        <v>0.10412399999999999</v>
      </c>
      <c r="AE211">
        <v>5.4999999999999997E-3</v>
      </c>
      <c r="AF211">
        <v>0</v>
      </c>
      <c r="AG211">
        <v>0</v>
      </c>
      <c r="AH211">
        <v>0</v>
      </c>
    </row>
    <row r="212" spans="1:34">
      <c r="A212" t="s">
        <v>58</v>
      </c>
      <c r="B212" t="s">
        <v>309</v>
      </c>
      <c r="C212" t="s">
        <v>132</v>
      </c>
      <c r="D212" t="s">
        <v>344</v>
      </c>
      <c r="E212" t="s">
        <v>38</v>
      </c>
      <c r="F212" t="s">
        <v>66</v>
      </c>
      <c r="G212" t="s">
        <v>75</v>
      </c>
      <c r="H212" t="s">
        <v>39</v>
      </c>
      <c r="I212" t="str">
        <f t="shared" si="12"/>
        <v>10Qf-300</v>
      </c>
      <c r="J212" t="str">
        <f t="shared" si="13"/>
        <v>FríjolAguacateCaña paneleraGulupa</v>
      </c>
      <c r="K212">
        <v>0</v>
      </c>
      <c r="L212">
        <v>0</v>
      </c>
      <c r="M212">
        <v>0</v>
      </c>
      <c r="N212">
        <v>0</v>
      </c>
      <c r="O212">
        <v>0</v>
      </c>
      <c r="P212">
        <v>0</v>
      </c>
      <c r="Q212">
        <v>0</v>
      </c>
      <c r="R212">
        <v>0</v>
      </c>
      <c r="S212">
        <v>0</v>
      </c>
      <c r="T212">
        <f t="shared" si="14"/>
        <v>0</v>
      </c>
      <c r="U212">
        <v>0</v>
      </c>
      <c r="V212">
        <v>0</v>
      </c>
      <c r="W212">
        <v>0</v>
      </c>
      <c r="X212">
        <v>0</v>
      </c>
      <c r="Y212">
        <f t="shared" si="15"/>
        <v>0</v>
      </c>
      <c r="Z212">
        <v>0</v>
      </c>
      <c r="AA212">
        <v>0</v>
      </c>
      <c r="AB212">
        <v>0</v>
      </c>
      <c r="AC212">
        <v>0</v>
      </c>
      <c r="AD212">
        <v>0.10412399999999999</v>
      </c>
      <c r="AE212">
        <v>5.4999999999999997E-3</v>
      </c>
      <c r="AF212">
        <v>0</v>
      </c>
      <c r="AG212">
        <v>0</v>
      </c>
      <c r="AH212">
        <v>0</v>
      </c>
    </row>
    <row r="213" spans="1:34">
      <c r="A213" t="s">
        <v>34</v>
      </c>
      <c r="B213" t="s">
        <v>345</v>
      </c>
      <c r="C213" t="s">
        <v>36</v>
      </c>
      <c r="D213" t="s">
        <v>346</v>
      </c>
      <c r="E213" t="s">
        <v>38</v>
      </c>
      <c r="F213" t="s">
        <v>39</v>
      </c>
      <c r="I213" t="str">
        <f t="shared" si="12"/>
        <v>10Lf-302,40761716150054</v>
      </c>
      <c r="J213" t="str">
        <f t="shared" si="13"/>
        <v>FríjolGulupa</v>
      </c>
      <c r="K213">
        <v>0.48152343230010891</v>
      </c>
      <c r="L213">
        <v>1.926093729200435</v>
      </c>
      <c r="O213">
        <v>2.4076171615005442</v>
      </c>
      <c r="P213">
        <v>21.60289216728215</v>
      </c>
      <c r="Q213">
        <v>239.5889805419101</v>
      </c>
      <c r="T213">
        <f t="shared" si="14"/>
        <v>261.19187270919224</v>
      </c>
      <c r="U213">
        <v>3051456.5107611469</v>
      </c>
      <c r="V213">
        <v>43763839.165820241</v>
      </c>
      <c r="Y213">
        <f t="shared" si="15"/>
        <v>46815295.67658139</v>
      </c>
      <c r="Z213">
        <v>9.5216801040651125E-2</v>
      </c>
      <c r="AA213">
        <v>1.368230105504431</v>
      </c>
      <c r="AD213">
        <v>5.4052000000000003E-2</v>
      </c>
      <c r="AE213">
        <v>5.4999999999999997E-3</v>
      </c>
      <c r="AF213">
        <v>0.75631952717294582</v>
      </c>
      <c r="AG213">
        <v>2.4076171615005442</v>
      </c>
      <c r="AH213">
        <v>5.6311058501740341</v>
      </c>
    </row>
    <row r="214" spans="1:34">
      <c r="A214" t="s">
        <v>34</v>
      </c>
      <c r="B214" t="s">
        <v>345</v>
      </c>
      <c r="C214" t="s">
        <v>40</v>
      </c>
      <c r="D214" t="s">
        <v>347</v>
      </c>
      <c r="E214" t="s">
        <v>38</v>
      </c>
      <c r="I214" t="str">
        <f t="shared" si="12"/>
        <v>10Lf-300</v>
      </c>
      <c r="J214" t="str">
        <f t="shared" si="13"/>
        <v>Fríjol</v>
      </c>
      <c r="K214">
        <v>0</v>
      </c>
      <c r="O214">
        <v>0</v>
      </c>
      <c r="P214">
        <v>0</v>
      </c>
      <c r="T214">
        <f t="shared" si="14"/>
        <v>0</v>
      </c>
      <c r="U214">
        <v>0</v>
      </c>
      <c r="Y214">
        <f t="shared" si="15"/>
        <v>0</v>
      </c>
      <c r="Z214">
        <v>0</v>
      </c>
      <c r="AD214">
        <v>2.7026000000000001E-2</v>
      </c>
      <c r="AE214">
        <v>5.4999999999999997E-3</v>
      </c>
      <c r="AF214">
        <v>0</v>
      </c>
      <c r="AG214">
        <v>0</v>
      </c>
      <c r="AH214">
        <v>0</v>
      </c>
    </row>
    <row r="215" spans="1:34">
      <c r="A215" t="s">
        <v>34</v>
      </c>
      <c r="B215" t="s">
        <v>345</v>
      </c>
      <c r="C215" t="s">
        <v>42</v>
      </c>
      <c r="D215" t="s">
        <v>348</v>
      </c>
      <c r="E215" t="s">
        <v>39</v>
      </c>
      <c r="I215" t="str">
        <f t="shared" si="12"/>
        <v>10Lf-302,02006738600221</v>
      </c>
      <c r="J215" t="str">
        <f t="shared" si="13"/>
        <v>Gulupa</v>
      </c>
      <c r="K215">
        <v>2.0200673860022058</v>
      </c>
      <c r="O215">
        <v>2.0200673860022058</v>
      </c>
      <c r="P215">
        <v>251.27847014960341</v>
      </c>
      <c r="T215">
        <f t="shared" si="14"/>
        <v>251.27847014960341</v>
      </c>
      <c r="U215">
        <v>45899066.512105167</v>
      </c>
      <c r="Y215">
        <f t="shared" si="15"/>
        <v>45899066.512105167</v>
      </c>
      <c r="Z215">
        <v>1.4349857282507339</v>
      </c>
      <c r="AD215">
        <v>2.7026000000000001E-2</v>
      </c>
      <c r="AE215">
        <v>5.4999999999999997E-3</v>
      </c>
      <c r="AF215">
        <v>0.63457614219964598</v>
      </c>
      <c r="AG215">
        <v>2.0200673860022058</v>
      </c>
      <c r="AH215">
        <v>4.7072369142040582</v>
      </c>
    </row>
    <row r="216" spans="1:34">
      <c r="A216" t="s">
        <v>34</v>
      </c>
      <c r="B216" t="s">
        <v>345</v>
      </c>
      <c r="C216" t="s">
        <v>44</v>
      </c>
      <c r="D216" t="s">
        <v>349</v>
      </c>
      <c r="E216" t="s">
        <v>46</v>
      </c>
      <c r="I216" t="str">
        <f t="shared" si="12"/>
        <v>10Lf-301,78243758391313</v>
      </c>
      <c r="J216" t="str">
        <f t="shared" si="13"/>
        <v>Granadilla</v>
      </c>
      <c r="K216">
        <v>1.782437583913125</v>
      </c>
      <c r="O216">
        <v>1.782437583913125</v>
      </c>
      <c r="P216">
        <v>177.2593667256514</v>
      </c>
      <c r="T216">
        <f t="shared" si="14"/>
        <v>177.2593667256514</v>
      </c>
      <c r="U216">
        <v>34714720.537581816</v>
      </c>
      <c r="Y216">
        <f t="shared" si="15"/>
        <v>34714720.537581816</v>
      </c>
      <c r="Z216">
        <v>1.3604769297831789</v>
      </c>
      <c r="AD216">
        <v>2.7026000000000001E-2</v>
      </c>
      <c r="AE216">
        <v>5.4999999999999997E-3</v>
      </c>
      <c r="AF216">
        <v>0.55992803683134817</v>
      </c>
      <c r="AG216">
        <v>1.782437583913125</v>
      </c>
      <c r="AH216">
        <v>4.1573292046575983</v>
      </c>
    </row>
    <row r="217" spans="1:34">
      <c r="A217" t="s">
        <v>34</v>
      </c>
      <c r="B217" t="s">
        <v>345</v>
      </c>
      <c r="C217" t="s">
        <v>47</v>
      </c>
      <c r="D217" t="s">
        <v>350</v>
      </c>
      <c r="E217" t="s">
        <v>46</v>
      </c>
      <c r="F217" t="s">
        <v>38</v>
      </c>
      <c r="G217" t="s">
        <v>39</v>
      </c>
      <c r="I217" t="str">
        <f t="shared" si="12"/>
        <v>10Lf-301,96855087919077</v>
      </c>
      <c r="J217" t="str">
        <f t="shared" si="13"/>
        <v>GranadillaFríjolGulupa</v>
      </c>
      <c r="K217">
        <v>1.5748407033526131</v>
      </c>
      <c r="L217">
        <v>0.1968550879190766</v>
      </c>
      <c r="M217">
        <v>0.1968550879190766</v>
      </c>
      <c r="O217">
        <v>1.968550879190766</v>
      </c>
      <c r="P217">
        <v>156.61432876500061</v>
      </c>
      <c r="Q217">
        <v>8.8316350807331165</v>
      </c>
      <c r="R217">
        <v>24.487027351778249</v>
      </c>
      <c r="T217">
        <f t="shared" si="14"/>
        <v>189.93299119751197</v>
      </c>
      <c r="U217">
        <v>30671567.633842789</v>
      </c>
      <c r="V217">
        <v>1247488.075165452</v>
      </c>
      <c r="W217">
        <v>4472853.151461225</v>
      </c>
      <c r="Y217">
        <f t="shared" si="15"/>
        <v>36391908.86046946</v>
      </c>
      <c r="Z217">
        <v>1.202024948492767</v>
      </c>
      <c r="AA217">
        <v>3.8926271252669759E-2</v>
      </c>
      <c r="AB217">
        <v>0.13983901906186699</v>
      </c>
      <c r="AD217">
        <v>8.1077999999999997E-2</v>
      </c>
      <c r="AE217">
        <v>5.4999999999999997E-3</v>
      </c>
      <c r="AF217">
        <v>0.61839294634264896</v>
      </c>
      <c r="AG217">
        <v>1.968550879190766</v>
      </c>
      <c r="AH217">
        <v>4.642072704724181</v>
      </c>
    </row>
    <row r="218" spans="1:34">
      <c r="A218" t="s">
        <v>34</v>
      </c>
      <c r="B218" t="s">
        <v>345</v>
      </c>
      <c r="C218" t="s">
        <v>49</v>
      </c>
      <c r="D218" t="s">
        <v>351</v>
      </c>
      <c r="E218" t="s">
        <v>51</v>
      </c>
      <c r="F218" t="s">
        <v>38</v>
      </c>
      <c r="I218" t="str">
        <f t="shared" si="12"/>
        <v>10Lf-300</v>
      </c>
      <c r="J218" t="str">
        <f t="shared" si="13"/>
        <v>Piscicultura cachamaFríjol</v>
      </c>
      <c r="K218">
        <v>0</v>
      </c>
      <c r="L218">
        <v>0</v>
      </c>
      <c r="O218">
        <v>0</v>
      </c>
      <c r="P218">
        <v>0</v>
      </c>
      <c r="Q218">
        <v>0</v>
      </c>
      <c r="T218">
        <f t="shared" si="14"/>
        <v>0</v>
      </c>
      <c r="U218">
        <v>0</v>
      </c>
      <c r="V218">
        <v>0</v>
      </c>
      <c r="Y218">
        <f t="shared" si="15"/>
        <v>0</v>
      </c>
      <c r="Z218">
        <v>0</v>
      </c>
      <c r="AA218">
        <v>0</v>
      </c>
      <c r="AD218">
        <v>4.8842000000000003E-2</v>
      </c>
      <c r="AE218">
        <v>5.4999999999999997E-3</v>
      </c>
      <c r="AF218">
        <v>0</v>
      </c>
      <c r="AG218">
        <v>0</v>
      </c>
      <c r="AH218">
        <v>0</v>
      </c>
    </row>
    <row r="219" spans="1:34">
      <c r="A219" t="s">
        <v>34</v>
      </c>
      <c r="B219" t="s">
        <v>345</v>
      </c>
      <c r="C219" t="s">
        <v>52</v>
      </c>
      <c r="D219" t="s">
        <v>352</v>
      </c>
      <c r="E219" t="s">
        <v>46</v>
      </c>
      <c r="F219" t="s">
        <v>39</v>
      </c>
      <c r="I219" t="str">
        <f t="shared" si="12"/>
        <v>10Lf-301,82538322599777</v>
      </c>
      <c r="J219" t="str">
        <f t="shared" si="13"/>
        <v>GranadillaGulupa</v>
      </c>
      <c r="K219">
        <v>1.4603065807982161</v>
      </c>
      <c r="L219">
        <v>0.36507664519955407</v>
      </c>
      <c r="O219">
        <v>1.82538322599777</v>
      </c>
      <c r="P219">
        <v>145.22417058178991</v>
      </c>
      <c r="Q219">
        <v>45.412297396000483</v>
      </c>
      <c r="T219">
        <f t="shared" si="14"/>
        <v>190.6364679777904</v>
      </c>
      <c r="U219">
        <v>28440903.23786201</v>
      </c>
      <c r="V219">
        <v>8295108.0425057914</v>
      </c>
      <c r="Y219">
        <f t="shared" si="15"/>
        <v>36736011.280367799</v>
      </c>
      <c r="Z219">
        <v>1.1146047589643739</v>
      </c>
      <c r="AA219">
        <v>0.25933777219966708</v>
      </c>
      <c r="AD219">
        <v>5.4052000000000003E-2</v>
      </c>
      <c r="AE219">
        <v>5.4999999999999997E-3</v>
      </c>
      <c r="AF219">
        <v>0.57341881444956133</v>
      </c>
      <c r="AG219">
        <v>1.82538322599777</v>
      </c>
      <c r="AH219">
        <v>4.2837372664451019</v>
      </c>
    </row>
    <row r="220" spans="1:34">
      <c r="A220" t="s">
        <v>34</v>
      </c>
      <c r="B220" t="s">
        <v>345</v>
      </c>
      <c r="C220" t="s">
        <v>54</v>
      </c>
      <c r="D220" t="s">
        <v>353</v>
      </c>
      <c r="E220" t="s">
        <v>46</v>
      </c>
      <c r="F220" t="s">
        <v>38</v>
      </c>
      <c r="I220" t="str">
        <f t="shared" si="12"/>
        <v>10Lf-302,13608755767654</v>
      </c>
      <c r="J220" t="str">
        <f t="shared" si="13"/>
        <v>GranadillaFríjol</v>
      </c>
      <c r="K220">
        <v>1.7088700461412289</v>
      </c>
      <c r="L220">
        <v>0.42721751153530718</v>
      </c>
      <c r="O220">
        <v>2.1360875576765359</v>
      </c>
      <c r="P220">
        <v>169.94324229318579</v>
      </c>
      <c r="Q220">
        <v>19.166531085697649</v>
      </c>
      <c r="T220">
        <f t="shared" si="14"/>
        <v>189.10977337888343</v>
      </c>
      <c r="U220">
        <v>33281920.56891048</v>
      </c>
      <c r="V220">
        <v>2707315.0954637229</v>
      </c>
      <c r="Y220">
        <f t="shared" si="15"/>
        <v>35989235.664374202</v>
      </c>
      <c r="Z220">
        <v>1.304325208778796</v>
      </c>
      <c r="AA220">
        <v>8.4478307945742376E-2</v>
      </c>
      <c r="AD220">
        <v>5.4052000000000003E-2</v>
      </c>
      <c r="AE220">
        <v>5.4999999999999997E-3</v>
      </c>
      <c r="AF220">
        <v>0.67102226942718424</v>
      </c>
      <c r="AG220">
        <v>2.1360875576765359</v>
      </c>
      <c r="AH220">
        <v>5.0027493847802571</v>
      </c>
    </row>
    <row r="221" spans="1:34">
      <c r="A221" t="s">
        <v>34</v>
      </c>
      <c r="B221" t="s">
        <v>345</v>
      </c>
      <c r="C221" t="s">
        <v>56</v>
      </c>
      <c r="D221" t="s">
        <v>354</v>
      </c>
      <c r="E221" t="s">
        <v>51</v>
      </c>
      <c r="F221" t="s">
        <v>39</v>
      </c>
      <c r="I221" t="str">
        <f t="shared" si="12"/>
        <v>10Lf-300</v>
      </c>
      <c r="J221" t="str">
        <f t="shared" si="13"/>
        <v>Piscicultura cachamaGulupa</v>
      </c>
      <c r="K221">
        <v>0</v>
      </c>
      <c r="L221">
        <v>0</v>
      </c>
      <c r="O221">
        <v>0</v>
      </c>
      <c r="P221">
        <v>0</v>
      </c>
      <c r="Q221">
        <v>0</v>
      </c>
      <c r="T221">
        <f t="shared" si="14"/>
        <v>0</v>
      </c>
      <c r="U221">
        <v>0</v>
      </c>
      <c r="V221">
        <v>0</v>
      </c>
      <c r="Y221">
        <f t="shared" si="15"/>
        <v>0</v>
      </c>
      <c r="Z221">
        <v>0</v>
      </c>
      <c r="AA221">
        <v>0</v>
      </c>
      <c r="AD221">
        <v>4.8842000000000003E-2</v>
      </c>
      <c r="AE221">
        <v>5.4999999999999997E-3</v>
      </c>
      <c r="AF221">
        <v>0</v>
      </c>
      <c r="AG221">
        <v>0</v>
      </c>
      <c r="AH221">
        <v>0</v>
      </c>
    </row>
    <row r="222" spans="1:34">
      <c r="A222" t="s">
        <v>34</v>
      </c>
      <c r="B222" t="s">
        <v>355</v>
      </c>
      <c r="C222" t="s">
        <v>36</v>
      </c>
      <c r="D222" t="s">
        <v>356</v>
      </c>
      <c r="E222" t="s">
        <v>38</v>
      </c>
      <c r="F222" t="s">
        <v>39</v>
      </c>
      <c r="I222" t="str">
        <f t="shared" si="12"/>
        <v>10Lf-302,4094010760499</v>
      </c>
      <c r="J222" t="str">
        <f t="shared" si="13"/>
        <v>FríjolGulupa</v>
      </c>
      <c r="K222">
        <v>0.4818802152099792</v>
      </c>
      <c r="L222">
        <v>1.927520860839917</v>
      </c>
      <c r="O222">
        <v>2.4094010760498961</v>
      </c>
      <c r="P222">
        <v>21.61889874601134</v>
      </c>
      <c r="Q222">
        <v>239.7665030629685</v>
      </c>
      <c r="T222">
        <f t="shared" si="14"/>
        <v>261.38540180897985</v>
      </c>
      <c r="U222">
        <v>3064840.501782997</v>
      </c>
      <c r="V222">
        <v>43798212.533523247</v>
      </c>
      <c r="Y222">
        <f t="shared" si="15"/>
        <v>46863053.035306245</v>
      </c>
      <c r="Z222">
        <v>9.5287351558165007E-2</v>
      </c>
      <c r="AA222">
        <v>1.369243890266852</v>
      </c>
      <c r="AD222">
        <v>5.4052000000000003E-2</v>
      </c>
      <c r="AE222">
        <v>5.4999999999999997E-3</v>
      </c>
      <c r="AF222">
        <v>0.75687991917797781</v>
      </c>
      <c r="AG222">
        <v>0.85895148361178786</v>
      </c>
      <c r="AH222">
        <v>4.0847844788396621</v>
      </c>
    </row>
    <row r="223" spans="1:34">
      <c r="A223" t="s">
        <v>34</v>
      </c>
      <c r="B223" t="s">
        <v>355</v>
      </c>
      <c r="C223" t="s">
        <v>40</v>
      </c>
      <c r="D223" t="s">
        <v>357</v>
      </c>
      <c r="E223" t="s">
        <v>38</v>
      </c>
      <c r="I223" t="str">
        <f t="shared" si="12"/>
        <v>10Lf-300</v>
      </c>
      <c r="J223" t="str">
        <f t="shared" si="13"/>
        <v>Fríjol</v>
      </c>
      <c r="K223">
        <v>0</v>
      </c>
      <c r="O223">
        <v>0</v>
      </c>
      <c r="P223">
        <v>0</v>
      </c>
      <c r="T223">
        <f t="shared" si="14"/>
        <v>0</v>
      </c>
      <c r="U223">
        <v>0</v>
      </c>
      <c r="Y223">
        <f t="shared" si="15"/>
        <v>0</v>
      </c>
      <c r="Z223">
        <v>0</v>
      </c>
      <c r="AD223">
        <v>2.7026000000000001E-2</v>
      </c>
      <c r="AE223">
        <v>5.4999999999999997E-3</v>
      </c>
      <c r="AF223">
        <v>0</v>
      </c>
      <c r="AG223">
        <v>0</v>
      </c>
      <c r="AH223">
        <v>0</v>
      </c>
    </row>
    <row r="224" spans="1:34">
      <c r="A224" t="s">
        <v>34</v>
      </c>
      <c r="B224" t="s">
        <v>355</v>
      </c>
      <c r="C224" t="s">
        <v>42</v>
      </c>
      <c r="D224" t="s">
        <v>358</v>
      </c>
      <c r="E224" t="s">
        <v>39</v>
      </c>
      <c r="I224" t="str">
        <f t="shared" si="12"/>
        <v>10Lf-302,02039541318181</v>
      </c>
      <c r="J224" t="str">
        <f t="shared" si="13"/>
        <v>Gulupa</v>
      </c>
      <c r="K224">
        <v>2.0203954131818129</v>
      </c>
      <c r="O224">
        <v>2.0203954131818129</v>
      </c>
      <c r="P224">
        <v>251.31927382201059</v>
      </c>
      <c r="T224">
        <f t="shared" si="14"/>
        <v>251.31927382201059</v>
      </c>
      <c r="U224">
        <v>45908560.320189327</v>
      </c>
      <c r="Y224">
        <f t="shared" si="15"/>
        <v>45908560.320189327</v>
      </c>
      <c r="Z224">
        <v>1.435218747369045</v>
      </c>
      <c r="AD224">
        <v>2.7026000000000001E-2</v>
      </c>
      <c r="AE224">
        <v>5.4999999999999997E-3</v>
      </c>
      <c r="AF224">
        <v>0.63467918738695694</v>
      </c>
      <c r="AG224">
        <v>0.72027096479931629</v>
      </c>
      <c r="AH224">
        <v>3.4078715653680862</v>
      </c>
    </row>
    <row r="225" spans="1:34">
      <c r="A225" t="s">
        <v>34</v>
      </c>
      <c r="B225" t="s">
        <v>355</v>
      </c>
      <c r="C225" t="s">
        <v>44</v>
      </c>
      <c r="D225" t="s">
        <v>359</v>
      </c>
      <c r="E225" t="s">
        <v>46</v>
      </c>
      <c r="I225" t="str">
        <f t="shared" si="12"/>
        <v>10Lf-301,78836223476398</v>
      </c>
      <c r="J225" t="str">
        <f t="shared" si="13"/>
        <v>Granadilla</v>
      </c>
      <c r="K225">
        <v>1.788362234763984</v>
      </c>
      <c r="O225">
        <v>1.788362234763984</v>
      </c>
      <c r="P225">
        <v>177.84855978765381</v>
      </c>
      <c r="T225">
        <f t="shared" si="14"/>
        <v>177.84855978765381</v>
      </c>
      <c r="U225">
        <v>34866312.366952591</v>
      </c>
      <c r="Y225">
        <f t="shared" si="15"/>
        <v>34866312.366952591</v>
      </c>
      <c r="Z225">
        <v>1.3649990240614649</v>
      </c>
      <c r="AD225">
        <v>2.7026000000000001E-2</v>
      </c>
      <c r="AE225">
        <v>5.4999999999999997E-3</v>
      </c>
      <c r="AF225">
        <v>0.56178918369549247</v>
      </c>
      <c r="AG225">
        <v>0.63755113669336039</v>
      </c>
      <c r="AH225">
        <v>3.0202285551528369</v>
      </c>
    </row>
    <row r="226" spans="1:34">
      <c r="A226" t="s">
        <v>34</v>
      </c>
      <c r="B226" t="s">
        <v>355</v>
      </c>
      <c r="C226" t="s">
        <v>47</v>
      </c>
      <c r="D226" t="s">
        <v>360</v>
      </c>
      <c r="E226" t="s">
        <v>46</v>
      </c>
      <c r="F226" t="s">
        <v>38</v>
      </c>
      <c r="G226" t="s">
        <v>39</v>
      </c>
      <c r="I226" t="str">
        <f t="shared" si="12"/>
        <v>10Lf-301,97483533491312</v>
      </c>
      <c r="J226" t="str">
        <f t="shared" si="13"/>
        <v>GranadillaFríjolGulupa</v>
      </c>
      <c r="K226">
        <v>1.5798682679304941</v>
      </c>
      <c r="L226">
        <v>0.1974835334913117</v>
      </c>
      <c r="M226">
        <v>0.1974835334913117</v>
      </c>
      <c r="O226">
        <v>1.9748353349131169</v>
      </c>
      <c r="P226">
        <v>157.11430863598781</v>
      </c>
      <c r="Q226">
        <v>8.8598294343602113</v>
      </c>
      <c r="R226">
        <v>24.565200408309821</v>
      </c>
      <c r="T226">
        <f t="shared" si="14"/>
        <v>190.53933847865784</v>
      </c>
      <c r="U226">
        <v>30801467.09515512</v>
      </c>
      <c r="V226">
        <v>1256029.0146289801</v>
      </c>
      <c r="W226">
        <v>4487331.8610697901</v>
      </c>
      <c r="Y226">
        <f t="shared" si="15"/>
        <v>36544827.970853887</v>
      </c>
      <c r="Z226">
        <v>1.205862325847763</v>
      </c>
      <c r="AA226">
        <v>3.9050540546752832E-2</v>
      </c>
      <c r="AB226">
        <v>0.14028544497487799</v>
      </c>
      <c r="AD226">
        <v>8.1077999999999997E-2</v>
      </c>
      <c r="AE226">
        <v>5.4999999999999997E-3</v>
      </c>
      <c r="AF226">
        <v>0.62036712091511537</v>
      </c>
      <c r="AG226">
        <v>0.7040287968965262</v>
      </c>
      <c r="AH226">
        <v>3.385809252724759</v>
      </c>
    </row>
    <row r="227" spans="1:34">
      <c r="A227" t="s">
        <v>34</v>
      </c>
      <c r="B227" t="s">
        <v>355</v>
      </c>
      <c r="C227" t="s">
        <v>49</v>
      </c>
      <c r="D227" t="s">
        <v>361</v>
      </c>
      <c r="E227" t="s">
        <v>51</v>
      </c>
      <c r="F227" t="s">
        <v>38</v>
      </c>
      <c r="I227" t="str">
        <f t="shared" si="12"/>
        <v>10Lf-300</v>
      </c>
      <c r="J227" t="str">
        <f t="shared" si="13"/>
        <v>Piscicultura cachamaFríjol</v>
      </c>
      <c r="K227">
        <v>0</v>
      </c>
      <c r="L227">
        <v>0</v>
      </c>
      <c r="O227">
        <v>0</v>
      </c>
      <c r="P227">
        <v>0</v>
      </c>
      <c r="Q227">
        <v>0</v>
      </c>
      <c r="T227">
        <f t="shared" si="14"/>
        <v>0</v>
      </c>
      <c r="U227">
        <v>0</v>
      </c>
      <c r="V227">
        <v>0</v>
      </c>
      <c r="Y227">
        <f t="shared" si="15"/>
        <v>0</v>
      </c>
      <c r="Z227">
        <v>0</v>
      </c>
      <c r="AA227">
        <v>0</v>
      </c>
      <c r="AD227">
        <v>4.8842000000000003E-2</v>
      </c>
      <c r="AE227">
        <v>5.4999999999999997E-3</v>
      </c>
      <c r="AF227">
        <v>0</v>
      </c>
      <c r="AG227">
        <v>0</v>
      </c>
      <c r="AH227">
        <v>0</v>
      </c>
    </row>
    <row r="228" spans="1:34">
      <c r="A228" t="s">
        <v>34</v>
      </c>
      <c r="B228" t="s">
        <v>355</v>
      </c>
      <c r="C228" t="s">
        <v>52</v>
      </c>
      <c r="D228" t="s">
        <v>362</v>
      </c>
      <c r="E228" t="s">
        <v>46</v>
      </c>
      <c r="F228" t="s">
        <v>39</v>
      </c>
      <c r="I228" t="str">
        <f t="shared" si="12"/>
        <v>10Lf-301,83040496349931</v>
      </c>
      <c r="J228" t="str">
        <f t="shared" si="13"/>
        <v>GranadillaGulupa</v>
      </c>
      <c r="K228">
        <v>1.46432397079945</v>
      </c>
      <c r="L228">
        <v>0.36608099269986227</v>
      </c>
      <c r="O228">
        <v>1.830404963499312</v>
      </c>
      <c r="P228">
        <v>145.62369088698071</v>
      </c>
      <c r="Q228">
        <v>45.537229319125807</v>
      </c>
      <c r="T228">
        <f t="shared" si="14"/>
        <v>191.16092020610651</v>
      </c>
      <c r="U228">
        <v>28548789.490093391</v>
      </c>
      <c r="V228">
        <v>8318298.1043147137</v>
      </c>
      <c r="Y228">
        <f t="shared" si="15"/>
        <v>36867087.594408102</v>
      </c>
      <c r="Z228">
        <v>1.1176711027533219</v>
      </c>
      <c r="AA228">
        <v>0.260051225789945</v>
      </c>
      <c r="AD228">
        <v>5.4052000000000003E-2</v>
      </c>
      <c r="AE228">
        <v>5.4999999999999997E-3</v>
      </c>
      <c r="AF228">
        <v>0.5749963236123492</v>
      </c>
      <c r="AG228">
        <v>0.65253936948750468</v>
      </c>
      <c r="AH228">
        <v>3.1174926565991661</v>
      </c>
    </row>
    <row r="229" spans="1:34">
      <c r="A229" t="s">
        <v>34</v>
      </c>
      <c r="B229" t="s">
        <v>355</v>
      </c>
      <c r="C229" t="s">
        <v>54</v>
      </c>
      <c r="D229" t="s">
        <v>363</v>
      </c>
      <c r="E229" t="s">
        <v>46</v>
      </c>
      <c r="F229" t="s">
        <v>38</v>
      </c>
      <c r="I229" t="str">
        <f t="shared" si="12"/>
        <v>10Lf-302,14401119452663</v>
      </c>
      <c r="J229" t="str">
        <f t="shared" si="13"/>
        <v>GranadillaFríjol</v>
      </c>
      <c r="K229">
        <v>1.7152089556213039</v>
      </c>
      <c r="L229">
        <v>0.42880223890532609</v>
      </c>
      <c r="O229">
        <v>2.1440111945266298</v>
      </c>
      <c r="P229">
        <v>170.5736324343668</v>
      </c>
      <c r="Q229">
        <v>19.237627718161669</v>
      </c>
      <c r="T229">
        <f t="shared" si="14"/>
        <v>189.81126015252846</v>
      </c>
      <c r="U229">
        <v>33440099.583169349</v>
      </c>
      <c r="V229">
        <v>2727255.5036931848</v>
      </c>
      <c r="Y229">
        <f t="shared" si="15"/>
        <v>36167355.086862534</v>
      </c>
      <c r="Z229">
        <v>1.309163493263739</v>
      </c>
      <c r="AA229">
        <v>8.4791673112571311E-2</v>
      </c>
      <c r="AD229">
        <v>5.4052000000000003E-2</v>
      </c>
      <c r="AE229">
        <v>5.4999999999999997E-3</v>
      </c>
      <c r="AF229">
        <v>0.67351137000836547</v>
      </c>
      <c r="AG229">
        <v>0.7643399908487436</v>
      </c>
      <c r="AH229">
        <v>3.6414145553837391</v>
      </c>
    </row>
    <row r="230" spans="1:34">
      <c r="A230" t="s">
        <v>34</v>
      </c>
      <c r="B230" t="s">
        <v>355</v>
      </c>
      <c r="C230" t="s">
        <v>56</v>
      </c>
      <c r="D230" t="s">
        <v>364</v>
      </c>
      <c r="E230" t="s">
        <v>51</v>
      </c>
      <c r="F230" t="s">
        <v>39</v>
      </c>
      <c r="I230" t="str">
        <f t="shared" si="12"/>
        <v>10Lf-300</v>
      </c>
      <c r="J230" t="str">
        <f t="shared" si="13"/>
        <v>Piscicultura cachamaGulupa</v>
      </c>
      <c r="K230">
        <v>0</v>
      </c>
      <c r="L230">
        <v>0</v>
      </c>
      <c r="O230">
        <v>0</v>
      </c>
      <c r="P230">
        <v>0</v>
      </c>
      <c r="Q230">
        <v>0</v>
      </c>
      <c r="T230">
        <f t="shared" si="14"/>
        <v>0</v>
      </c>
      <c r="U230">
        <v>0</v>
      </c>
      <c r="V230">
        <v>0</v>
      </c>
      <c r="Y230">
        <f t="shared" si="15"/>
        <v>0</v>
      </c>
      <c r="Z230">
        <v>0</v>
      </c>
      <c r="AA230">
        <v>0</v>
      </c>
      <c r="AD230">
        <v>4.8842000000000003E-2</v>
      </c>
      <c r="AE230">
        <v>5.4999999999999997E-3</v>
      </c>
      <c r="AF230">
        <v>0</v>
      </c>
      <c r="AG230">
        <v>0</v>
      </c>
      <c r="AH230">
        <v>0</v>
      </c>
    </row>
    <row r="231" spans="1:34">
      <c r="A231" t="s">
        <v>58</v>
      </c>
      <c r="B231" t="s">
        <v>365</v>
      </c>
      <c r="C231" t="s">
        <v>60</v>
      </c>
      <c r="D231" t="s">
        <v>366</v>
      </c>
      <c r="E231" t="s">
        <v>62</v>
      </c>
      <c r="F231" t="s">
        <v>63</v>
      </c>
      <c r="G231" t="s">
        <v>38</v>
      </c>
      <c r="I231" t="str">
        <f t="shared" si="12"/>
        <v>10Qf-303,72247877905131</v>
      </c>
      <c r="J231" t="str">
        <f t="shared" si="13"/>
        <v>CaféPlátanoFríjol</v>
      </c>
      <c r="K231">
        <v>2.9779830232410509</v>
      </c>
      <c r="L231">
        <v>0.37224787790513142</v>
      </c>
      <c r="M231">
        <v>0.37224787790513131</v>
      </c>
      <c r="O231">
        <v>3.7224787790513139</v>
      </c>
      <c r="P231">
        <v>352.14161055887189</v>
      </c>
      <c r="Q231">
        <v>18.501553960502999</v>
      </c>
      <c r="R231">
        <v>16.70039343147112</v>
      </c>
      <c r="T231">
        <f t="shared" si="14"/>
        <v>387.34355795084599</v>
      </c>
      <c r="U231">
        <v>32966948.788401231</v>
      </c>
      <c r="V231">
        <v>1580170.683151904</v>
      </c>
      <c r="W231">
        <v>2367604.1820015442</v>
      </c>
      <c r="Y231">
        <f t="shared" si="15"/>
        <v>36914723.653554678</v>
      </c>
      <c r="Z231">
        <v>1.4305029934457221</v>
      </c>
      <c r="AA231">
        <v>6.3794434678949713E-2</v>
      </c>
      <c r="AB231">
        <v>7.3608571776018775E-2</v>
      </c>
      <c r="AD231">
        <v>8.3624000000000004E-2</v>
      </c>
      <c r="AE231">
        <v>5.4999999999999997E-3</v>
      </c>
      <c r="AF231">
        <v>1.1693650614820881</v>
      </c>
      <c r="AG231">
        <v>1.3270636847317929</v>
      </c>
      <c r="AH231">
        <v>6.3080315252651964</v>
      </c>
    </row>
    <row r="232" spans="1:34">
      <c r="A232" t="s">
        <v>58</v>
      </c>
      <c r="B232" t="s">
        <v>365</v>
      </c>
      <c r="C232" t="s">
        <v>64</v>
      </c>
      <c r="D232" t="s">
        <v>367</v>
      </c>
      <c r="E232" t="s">
        <v>62</v>
      </c>
      <c r="F232" t="s">
        <v>63</v>
      </c>
      <c r="G232" t="s">
        <v>66</v>
      </c>
      <c r="I232" t="str">
        <f t="shared" si="12"/>
        <v>10Qf-302,93164961589701</v>
      </c>
      <c r="J232" t="str">
        <f t="shared" si="13"/>
        <v>CaféPlátanoAguacate</v>
      </c>
      <c r="K232">
        <v>2.175380815198781</v>
      </c>
      <c r="L232">
        <v>0.29316496158970079</v>
      </c>
      <c r="M232">
        <v>0.46310383910852659</v>
      </c>
      <c r="O232">
        <v>2.9316496158970078</v>
      </c>
      <c r="P232">
        <v>257.23521519919808</v>
      </c>
      <c r="Q232">
        <v>14.57095574783361</v>
      </c>
      <c r="R232">
        <v>44.368006756008</v>
      </c>
      <c r="T232">
        <f t="shared" si="14"/>
        <v>316.17417770303973</v>
      </c>
      <c r="U232">
        <v>24081959.96089926</v>
      </c>
      <c r="V232">
        <v>1244468.2834416591</v>
      </c>
      <c r="W232">
        <v>24673571.755667239</v>
      </c>
      <c r="Y232">
        <f t="shared" si="15"/>
        <v>50000000.000008158</v>
      </c>
      <c r="Z232">
        <v>1.044965247867486</v>
      </c>
      <c r="AA232">
        <v>5.0241503316393141E-2</v>
      </c>
      <c r="AB232">
        <v>0.25532809678426771</v>
      </c>
      <c r="AD232">
        <v>8.3624000000000004E-2</v>
      </c>
      <c r="AE232">
        <v>5.4999999999999997E-3</v>
      </c>
      <c r="AF232">
        <v>0.92093705211424326</v>
      </c>
      <c r="AG232">
        <v>1.0451330880672829</v>
      </c>
      <c r="AH232">
        <v>4.9868437560785344</v>
      </c>
    </row>
    <row r="233" spans="1:34">
      <c r="A233" t="s">
        <v>58</v>
      </c>
      <c r="B233" t="s">
        <v>365</v>
      </c>
      <c r="C233" t="s">
        <v>67</v>
      </c>
      <c r="D233" t="s">
        <v>368</v>
      </c>
      <c r="E233" t="s">
        <v>62</v>
      </c>
      <c r="F233" t="s">
        <v>38</v>
      </c>
      <c r="G233" t="s">
        <v>66</v>
      </c>
      <c r="I233" t="str">
        <f t="shared" si="12"/>
        <v>10Qf-302,99877178711778</v>
      </c>
      <c r="J233" t="str">
        <f t="shared" si="13"/>
        <v>CaféFríjolAguacate</v>
      </c>
      <c r="K233">
        <v>2.267338680537772</v>
      </c>
      <c r="L233">
        <v>0.29987717871177838</v>
      </c>
      <c r="M233">
        <v>0.43155592786823532</v>
      </c>
      <c r="O233">
        <v>2.9987717871177848</v>
      </c>
      <c r="P233">
        <v>268.10908202493488</v>
      </c>
      <c r="Q233">
        <v>13.453580699478421</v>
      </c>
      <c r="R233">
        <v>41.345535722855622</v>
      </c>
      <c r="T233">
        <f t="shared" si="14"/>
        <v>322.90819844726894</v>
      </c>
      <c r="U233">
        <v>25099954.426838782</v>
      </c>
      <c r="V233">
        <v>1907305.6007743711</v>
      </c>
      <c r="W233">
        <v>22992739.972395562</v>
      </c>
      <c r="Y233">
        <f t="shared" si="15"/>
        <v>50000000.000008717</v>
      </c>
      <c r="Z233">
        <v>1.0891380992946711</v>
      </c>
      <c r="AA233">
        <v>5.9297935981307247E-2</v>
      </c>
      <c r="AB233">
        <v>0.23793444237188241</v>
      </c>
      <c r="AD233">
        <v>8.3624000000000004E-2</v>
      </c>
      <c r="AE233">
        <v>5.4999999999999997E-3</v>
      </c>
      <c r="AF233">
        <v>0.942022550927053</v>
      </c>
      <c r="AG233">
        <v>1.06906214210749</v>
      </c>
      <c r="AH233">
        <v>5.0989804801523286</v>
      </c>
    </row>
    <row r="234" spans="1:34">
      <c r="A234" t="s">
        <v>58</v>
      </c>
      <c r="B234" t="s">
        <v>365</v>
      </c>
      <c r="C234" t="s">
        <v>69</v>
      </c>
      <c r="D234" t="s">
        <v>369</v>
      </c>
      <c r="E234" t="s">
        <v>63</v>
      </c>
      <c r="F234" t="s">
        <v>38</v>
      </c>
      <c r="G234" t="s">
        <v>66</v>
      </c>
      <c r="I234" t="str">
        <f t="shared" si="12"/>
        <v>10Qf-300</v>
      </c>
      <c r="J234" t="str">
        <f t="shared" si="13"/>
        <v>PlátanoFríjolAguacate</v>
      </c>
      <c r="K234">
        <v>0</v>
      </c>
      <c r="L234">
        <v>0</v>
      </c>
      <c r="M234">
        <v>0</v>
      </c>
      <c r="O234">
        <v>0</v>
      </c>
      <c r="P234">
        <v>0</v>
      </c>
      <c r="Q234">
        <v>0</v>
      </c>
      <c r="R234">
        <v>0</v>
      </c>
      <c r="T234">
        <f t="shared" si="14"/>
        <v>0</v>
      </c>
      <c r="U234">
        <v>0</v>
      </c>
      <c r="V234">
        <v>0</v>
      </c>
      <c r="W234">
        <v>0</v>
      </c>
      <c r="Y234">
        <f t="shared" si="15"/>
        <v>0</v>
      </c>
      <c r="Z234">
        <v>0</v>
      </c>
      <c r="AA234">
        <v>0</v>
      </c>
      <c r="AB234">
        <v>0</v>
      </c>
      <c r="AD234">
        <v>8.1077999999999997E-2</v>
      </c>
      <c r="AE234">
        <v>5.4999999999999997E-3</v>
      </c>
      <c r="AF234">
        <v>0</v>
      </c>
      <c r="AG234">
        <v>0</v>
      </c>
      <c r="AH234">
        <v>0</v>
      </c>
    </row>
    <row r="235" spans="1:34">
      <c r="A235" t="s">
        <v>58</v>
      </c>
      <c r="B235" t="s">
        <v>365</v>
      </c>
      <c r="C235" t="s">
        <v>71</v>
      </c>
      <c r="D235" t="s">
        <v>370</v>
      </c>
      <c r="E235" t="s">
        <v>62</v>
      </c>
      <c r="F235" t="s">
        <v>63</v>
      </c>
      <c r="G235" t="s">
        <v>38</v>
      </c>
      <c r="H235" t="s">
        <v>66</v>
      </c>
      <c r="I235" t="str">
        <f t="shared" si="12"/>
        <v>10Qf-303,20052973366505</v>
      </c>
      <c r="J235" t="str">
        <f t="shared" si="13"/>
        <v>CaféPlátanoFríjolAguacate</v>
      </c>
      <c r="K235">
        <v>2.127778664698345</v>
      </c>
      <c r="L235">
        <v>0.32005297336650512</v>
      </c>
      <c r="M235">
        <v>0.32005297336650512</v>
      </c>
      <c r="N235">
        <v>0.43264512223369589</v>
      </c>
      <c r="O235">
        <v>3.2005297336650518</v>
      </c>
      <c r="P235">
        <v>251.60633893883389</v>
      </c>
      <c r="Q235">
        <v>15.90735020514725</v>
      </c>
      <c r="R235">
        <v>14.35874021421548</v>
      </c>
      <c r="S235">
        <v>41.44988679681429</v>
      </c>
      <c r="T235">
        <f t="shared" si="14"/>
        <v>323.32231615501087</v>
      </c>
      <c r="U235">
        <v>23554993.33767866</v>
      </c>
      <c r="V235">
        <v>1358606.3362280261</v>
      </c>
      <c r="W235">
        <v>2035629.490942816</v>
      </c>
      <c r="X235">
        <v>23050770.83515799</v>
      </c>
      <c r="Y235">
        <f t="shared" si="15"/>
        <v>50000000.000007495</v>
      </c>
      <c r="Z235">
        <v>1.022099093744413</v>
      </c>
      <c r="AA235">
        <v>5.4849469171283312E-2</v>
      </c>
      <c r="AB235">
        <v>6.3287512597131904E-2</v>
      </c>
      <c r="AC235">
        <v>0.23853495979556991</v>
      </c>
      <c r="AD235">
        <v>0.11065</v>
      </c>
      <c r="AE235">
        <v>5.4999999999999997E-3</v>
      </c>
      <c r="AF235">
        <v>1.0054020105754089</v>
      </c>
      <c r="AG235">
        <v>1.140988850051591</v>
      </c>
      <c r="AH235">
        <v>5.4630705942920521</v>
      </c>
    </row>
    <row r="236" spans="1:34">
      <c r="A236" t="s">
        <v>58</v>
      </c>
      <c r="B236" t="s">
        <v>365</v>
      </c>
      <c r="C236" t="s">
        <v>73</v>
      </c>
      <c r="D236" t="s">
        <v>371</v>
      </c>
      <c r="E236" t="s">
        <v>62</v>
      </c>
      <c r="F236" t="s">
        <v>63</v>
      </c>
      <c r="G236" t="s">
        <v>75</v>
      </c>
      <c r="I236" t="str">
        <f t="shared" si="12"/>
        <v>10Qf-303,59285986808596</v>
      </c>
      <c r="J236" t="str">
        <f t="shared" si="13"/>
        <v>CaféPlátanoCaña panelera</v>
      </c>
      <c r="K236">
        <v>2.87428789446877</v>
      </c>
      <c r="L236">
        <v>0.35928598680859619</v>
      </c>
      <c r="M236">
        <v>0.3592859868085963</v>
      </c>
      <c r="O236">
        <v>3.592859868085962</v>
      </c>
      <c r="P236">
        <v>339.87983157356399</v>
      </c>
      <c r="Q236">
        <v>17.857318917707602</v>
      </c>
      <c r="R236">
        <v>18.119926548850358</v>
      </c>
      <c r="T236">
        <f t="shared" si="14"/>
        <v>375.85707704012191</v>
      </c>
      <c r="U236">
        <v>31819020.149062671</v>
      </c>
      <c r="V236">
        <v>1525148.20612875</v>
      </c>
      <c r="W236">
        <v>2609006.8154033101</v>
      </c>
      <c r="Y236">
        <f t="shared" si="15"/>
        <v>35953175.170594729</v>
      </c>
      <c r="Z236">
        <v>1.380692033827474</v>
      </c>
      <c r="AA236">
        <v>6.1573074762737337E-2</v>
      </c>
      <c r="AB236">
        <v>8.1656996144574445E-2</v>
      </c>
      <c r="AD236">
        <v>7.9644000000000006E-2</v>
      </c>
      <c r="AE236">
        <v>5.4999999999999997E-3</v>
      </c>
      <c r="AF236">
        <v>1.128647078979883</v>
      </c>
      <c r="AG236">
        <v>1.2808545429726459</v>
      </c>
      <c r="AH236">
        <v>6.0875054900384917</v>
      </c>
    </row>
    <row r="237" spans="1:34">
      <c r="A237" t="s">
        <v>58</v>
      </c>
      <c r="B237" t="s">
        <v>365</v>
      </c>
      <c r="C237" t="s">
        <v>76</v>
      </c>
      <c r="D237" t="s">
        <v>372</v>
      </c>
      <c r="E237" t="s">
        <v>62</v>
      </c>
      <c r="F237" t="s">
        <v>38</v>
      </c>
      <c r="G237" t="s">
        <v>75</v>
      </c>
      <c r="I237" t="str">
        <f t="shared" si="12"/>
        <v>10Qf-303,63305816468621</v>
      </c>
      <c r="J237" t="str">
        <f t="shared" si="13"/>
        <v>CaféFríjolCaña panelera</v>
      </c>
      <c r="K237">
        <v>2.9064465317489678</v>
      </c>
      <c r="L237">
        <v>0.36330581646862092</v>
      </c>
      <c r="M237">
        <v>0.3633058164686212</v>
      </c>
      <c r="O237">
        <v>3.633058164686211</v>
      </c>
      <c r="P237">
        <v>343.68253771286999</v>
      </c>
      <c r="Q237">
        <v>16.299220038842218</v>
      </c>
      <c r="R237">
        <v>18.322659248852229</v>
      </c>
      <c r="T237">
        <f t="shared" si="14"/>
        <v>378.30441700056446</v>
      </c>
      <c r="U237">
        <v>32175023.57152921</v>
      </c>
      <c r="V237">
        <v>2310730.0846341108</v>
      </c>
      <c r="W237">
        <v>2638197.386048506</v>
      </c>
      <c r="Y237">
        <f t="shared" si="15"/>
        <v>37123951.042211823</v>
      </c>
      <c r="Z237">
        <v>1.396139746771248</v>
      </c>
      <c r="AA237">
        <v>7.184036190796228E-2</v>
      </c>
      <c r="AB237">
        <v>8.2570605990497453E-2</v>
      </c>
      <c r="AD237">
        <v>7.9644000000000006E-2</v>
      </c>
      <c r="AE237">
        <v>5.4999999999999997E-3</v>
      </c>
      <c r="AF237">
        <v>1.141274816131794</v>
      </c>
      <c r="AG237">
        <v>1.2951852357106339</v>
      </c>
      <c r="AH237">
        <v>6.1546622165286387</v>
      </c>
    </row>
    <row r="238" spans="1:34">
      <c r="A238" t="s">
        <v>58</v>
      </c>
      <c r="B238" t="s">
        <v>365</v>
      </c>
      <c r="C238" t="s">
        <v>78</v>
      </c>
      <c r="D238" t="s">
        <v>373</v>
      </c>
      <c r="E238" t="s">
        <v>63</v>
      </c>
      <c r="F238" t="s">
        <v>38</v>
      </c>
      <c r="G238" t="s">
        <v>75</v>
      </c>
      <c r="I238" t="str">
        <f t="shared" si="12"/>
        <v>10Qf-305,6818091785913</v>
      </c>
      <c r="J238" t="str">
        <f t="shared" si="13"/>
        <v>PlátanoFríjolCaña panelera</v>
      </c>
      <c r="K238">
        <v>0.56818091785912994</v>
      </c>
      <c r="L238">
        <v>0.56818091785912905</v>
      </c>
      <c r="M238">
        <v>4.5454473428730369</v>
      </c>
      <c r="O238">
        <v>5.6818091785912959</v>
      </c>
      <c r="P238">
        <v>28.239865248547879</v>
      </c>
      <c r="Q238">
        <v>25.490662087589101</v>
      </c>
      <c r="R238">
        <v>229.24125907644731</v>
      </c>
      <c r="T238">
        <f t="shared" si="14"/>
        <v>282.97178641258427</v>
      </c>
      <c r="U238">
        <v>2411895.0903896089</v>
      </c>
      <c r="V238">
        <v>3613794.9928074148</v>
      </c>
      <c r="W238">
        <v>33007418.96992036</v>
      </c>
      <c r="Y238">
        <f t="shared" si="15"/>
        <v>39033109.05311738</v>
      </c>
      <c r="Z238">
        <v>9.7372698681784206E-2</v>
      </c>
      <c r="AA238">
        <v>0.1123525165794408</v>
      </c>
      <c r="AB238">
        <v>1.033070004898585</v>
      </c>
      <c r="AD238">
        <v>7.7098E-2</v>
      </c>
      <c r="AE238">
        <v>5.4999999999999997E-3</v>
      </c>
      <c r="AF238">
        <v>1.7848615220705639</v>
      </c>
      <c r="AG238">
        <v>2.0255649721677971</v>
      </c>
      <c r="AH238">
        <v>9.5748336728296568</v>
      </c>
    </row>
    <row r="239" spans="1:34">
      <c r="A239" t="s">
        <v>58</v>
      </c>
      <c r="B239" t="s">
        <v>365</v>
      </c>
      <c r="C239" t="s">
        <v>80</v>
      </c>
      <c r="D239" t="s">
        <v>374</v>
      </c>
      <c r="E239" t="s">
        <v>62</v>
      </c>
      <c r="F239" t="s">
        <v>63</v>
      </c>
      <c r="G239" t="s">
        <v>38</v>
      </c>
      <c r="H239" t="s">
        <v>75</v>
      </c>
      <c r="I239" t="str">
        <f t="shared" si="12"/>
        <v>10Qf-303,89016568212789</v>
      </c>
      <c r="J239" t="str">
        <f t="shared" si="13"/>
        <v>CaféPlátanoFríjolCaña panelera</v>
      </c>
      <c r="K239">
        <v>2.7231159774895239</v>
      </c>
      <c r="L239">
        <v>0.38901656821278902</v>
      </c>
      <c r="M239">
        <v>0.38901656821278902</v>
      </c>
      <c r="N239">
        <v>0.38901656821278902</v>
      </c>
      <c r="O239">
        <v>3.8901656821278912</v>
      </c>
      <c r="P239">
        <v>322.00400021358291</v>
      </c>
      <c r="Q239">
        <v>19.334995457389539</v>
      </c>
      <c r="R239">
        <v>17.45269785572831</v>
      </c>
      <c r="S239">
        <v>19.619333625880561</v>
      </c>
      <c r="T239">
        <f t="shared" si="14"/>
        <v>378.41102715258137</v>
      </c>
      <c r="U239">
        <v>30145512.675579719</v>
      </c>
      <c r="V239">
        <v>1651352.80235734</v>
      </c>
      <c r="W239">
        <v>2474257.9029643731</v>
      </c>
      <c r="X239">
        <v>2824899.7039583102</v>
      </c>
      <c r="Y239">
        <f t="shared" si="15"/>
        <v>37096023.084859744</v>
      </c>
      <c r="Z239">
        <v>1.308075139078227</v>
      </c>
      <c r="AA239">
        <v>6.6668189458973001E-2</v>
      </c>
      <c r="AB239">
        <v>7.6924425048433193E-2</v>
      </c>
      <c r="AC239">
        <v>8.8414036664474921E-2</v>
      </c>
      <c r="AD239">
        <v>0.10667</v>
      </c>
      <c r="AE239">
        <v>5.4999999999999997E-3</v>
      </c>
      <c r="AF239">
        <v>1.2220415755375571</v>
      </c>
      <c r="AG239">
        <v>1.386844065678593</v>
      </c>
      <c r="AH239">
        <v>6.6112213233440418</v>
      </c>
    </row>
    <row r="240" spans="1:34">
      <c r="A240" t="s">
        <v>58</v>
      </c>
      <c r="B240" t="s">
        <v>365</v>
      </c>
      <c r="C240" t="s">
        <v>82</v>
      </c>
      <c r="D240" t="s">
        <v>375</v>
      </c>
      <c r="E240" t="s">
        <v>62</v>
      </c>
      <c r="F240" t="s">
        <v>66</v>
      </c>
      <c r="G240" t="s">
        <v>75</v>
      </c>
      <c r="I240" t="str">
        <f t="shared" si="12"/>
        <v>10Qf-302,87292389379017</v>
      </c>
      <c r="J240" t="str">
        <f t="shared" si="13"/>
        <v>CaféAguacateCaña panelera</v>
      </c>
      <c r="K240">
        <v>2.12860820476121</v>
      </c>
      <c r="L240">
        <v>0.45702329964994692</v>
      </c>
      <c r="M240">
        <v>0.28729238937901741</v>
      </c>
      <c r="O240">
        <v>2.872923893790174</v>
      </c>
      <c r="P240">
        <v>251.7044306913659</v>
      </c>
      <c r="Q240">
        <v>43.785456163687783</v>
      </c>
      <c r="R240">
        <v>14.489062153055171</v>
      </c>
      <c r="T240">
        <f t="shared" si="14"/>
        <v>309.97894900810883</v>
      </c>
      <c r="U240">
        <v>23564176.534680441</v>
      </c>
      <c r="V240">
        <v>24349608.501695439</v>
      </c>
      <c r="W240">
        <v>2086214.9636319301</v>
      </c>
      <c r="Y240">
        <f t="shared" si="15"/>
        <v>50000000.000007808</v>
      </c>
      <c r="Z240">
        <v>1.0224975713495059</v>
      </c>
      <c r="AA240">
        <v>0.25197564656409799</v>
      </c>
      <c r="AB240">
        <v>6.5294596486407439E-2</v>
      </c>
      <c r="AD240">
        <v>7.9644000000000006E-2</v>
      </c>
      <c r="AE240">
        <v>5.4999999999999997E-3</v>
      </c>
      <c r="AF240">
        <v>0.90248918129534261</v>
      </c>
      <c r="AG240">
        <v>1.0241973681361971</v>
      </c>
      <c r="AH240">
        <v>4.8847544432217136</v>
      </c>
    </row>
    <row r="241" spans="1:34">
      <c r="A241" t="s">
        <v>58</v>
      </c>
      <c r="B241" t="s">
        <v>365</v>
      </c>
      <c r="C241" t="s">
        <v>84</v>
      </c>
      <c r="D241" t="s">
        <v>376</v>
      </c>
      <c r="E241" t="s">
        <v>63</v>
      </c>
      <c r="F241" t="s">
        <v>66</v>
      </c>
      <c r="G241" t="s">
        <v>75</v>
      </c>
      <c r="I241" t="str">
        <f t="shared" si="12"/>
        <v>10Qf-300</v>
      </c>
      <c r="J241" t="str">
        <f t="shared" si="13"/>
        <v>PlátanoAguacateCaña panelera</v>
      </c>
      <c r="K241">
        <v>0</v>
      </c>
      <c r="L241">
        <v>0</v>
      </c>
      <c r="M241">
        <v>0</v>
      </c>
      <c r="O241">
        <v>0</v>
      </c>
      <c r="P241">
        <v>0</v>
      </c>
      <c r="Q241">
        <v>0</v>
      </c>
      <c r="R241">
        <v>0</v>
      </c>
      <c r="T241">
        <f t="shared" si="14"/>
        <v>0</v>
      </c>
      <c r="U241">
        <v>0</v>
      </c>
      <c r="V241">
        <v>0</v>
      </c>
      <c r="W241">
        <v>0</v>
      </c>
      <c r="Y241">
        <f t="shared" si="15"/>
        <v>0</v>
      </c>
      <c r="Z241">
        <v>0</v>
      </c>
      <c r="AA241">
        <v>0</v>
      </c>
      <c r="AB241">
        <v>0</v>
      </c>
      <c r="AD241">
        <v>7.7098E-2</v>
      </c>
      <c r="AE241">
        <v>5.4999999999999997E-3</v>
      </c>
      <c r="AF241">
        <v>0</v>
      </c>
      <c r="AG241">
        <v>0</v>
      </c>
      <c r="AH241">
        <v>0</v>
      </c>
    </row>
    <row r="242" spans="1:34">
      <c r="A242" t="s">
        <v>58</v>
      </c>
      <c r="B242" t="s">
        <v>365</v>
      </c>
      <c r="C242" t="s">
        <v>86</v>
      </c>
      <c r="D242" t="s">
        <v>377</v>
      </c>
      <c r="E242" t="s">
        <v>62</v>
      </c>
      <c r="F242" t="s">
        <v>63</v>
      </c>
      <c r="G242" t="s">
        <v>66</v>
      </c>
      <c r="H242" t="s">
        <v>75</v>
      </c>
      <c r="I242" t="str">
        <f t="shared" si="12"/>
        <v>10Qf-303,05758164867159</v>
      </c>
      <c r="J242" t="str">
        <f t="shared" si="13"/>
        <v>CaféPlátanoAguacateCaña panelera</v>
      </c>
      <c r="K242">
        <v>1.986364552183014</v>
      </c>
      <c r="L242">
        <v>0.30575816486715851</v>
      </c>
      <c r="M242">
        <v>0.45970076675425392</v>
      </c>
      <c r="N242">
        <v>0.30575816486715851</v>
      </c>
      <c r="O242">
        <v>3.0575816486715852</v>
      </c>
      <c r="P242">
        <v>234.88435196030991</v>
      </c>
      <c r="Q242">
        <v>15.19686617957244</v>
      </c>
      <c r="R242">
        <v>44.041972885297263</v>
      </c>
      <c r="S242">
        <v>15.42034950574263</v>
      </c>
      <c r="T242">
        <f t="shared" si="14"/>
        <v>309.54354053092226</v>
      </c>
      <c r="U242">
        <v>21989506.976988699</v>
      </c>
      <c r="V242">
        <v>1297925.702025204</v>
      </c>
      <c r="W242">
        <v>24492260.475491911</v>
      </c>
      <c r="X242">
        <v>2220306.8455007691</v>
      </c>
      <c r="Y242">
        <f t="shared" si="15"/>
        <v>50000000.000006586</v>
      </c>
      <c r="Z242">
        <v>0.95416945489493099</v>
      </c>
      <c r="AA242">
        <v>5.2399678907355807E-2</v>
      </c>
      <c r="AB242">
        <v>0.25345184374108792</v>
      </c>
      <c r="AC242">
        <v>6.9491419666836682E-2</v>
      </c>
      <c r="AD242">
        <v>0.10667</v>
      </c>
      <c r="AE242">
        <v>5.4999999999999997E-3</v>
      </c>
      <c r="AF242">
        <v>0.96049685298583831</v>
      </c>
      <c r="AG242">
        <v>1.09002785775142</v>
      </c>
      <c r="AH242">
        <v>5.2202763594088442</v>
      </c>
    </row>
    <row r="243" spans="1:34">
      <c r="A243" t="s">
        <v>58</v>
      </c>
      <c r="B243" t="s">
        <v>365</v>
      </c>
      <c r="C243" t="s">
        <v>88</v>
      </c>
      <c r="D243" t="s">
        <v>378</v>
      </c>
      <c r="E243" t="s">
        <v>38</v>
      </c>
      <c r="F243" t="s">
        <v>66</v>
      </c>
      <c r="G243" t="s">
        <v>75</v>
      </c>
      <c r="I243" t="str">
        <f t="shared" si="12"/>
        <v>10Qf-300</v>
      </c>
      <c r="J243" t="str">
        <f t="shared" si="13"/>
        <v>FríjolAguacateCaña panelera</v>
      </c>
      <c r="K243">
        <v>0</v>
      </c>
      <c r="L243">
        <v>0</v>
      </c>
      <c r="M243">
        <v>0</v>
      </c>
      <c r="O243">
        <v>0</v>
      </c>
      <c r="P243">
        <v>0</v>
      </c>
      <c r="Q243">
        <v>0</v>
      </c>
      <c r="R243">
        <v>0</v>
      </c>
      <c r="T243">
        <f t="shared" si="14"/>
        <v>0</v>
      </c>
      <c r="U243">
        <v>0</v>
      </c>
      <c r="V243">
        <v>0</v>
      </c>
      <c r="W243">
        <v>0</v>
      </c>
      <c r="Y243">
        <f t="shared" si="15"/>
        <v>0</v>
      </c>
      <c r="Z243">
        <v>0</v>
      </c>
      <c r="AA243">
        <v>0</v>
      </c>
      <c r="AB243">
        <v>0</v>
      </c>
      <c r="AD243">
        <v>7.7098E-2</v>
      </c>
      <c r="AE243">
        <v>5.4999999999999997E-3</v>
      </c>
      <c r="AF243">
        <v>0</v>
      </c>
      <c r="AG243">
        <v>0</v>
      </c>
      <c r="AH243">
        <v>0</v>
      </c>
    </row>
    <row r="244" spans="1:34">
      <c r="A244" t="s">
        <v>58</v>
      </c>
      <c r="B244" t="s">
        <v>365</v>
      </c>
      <c r="C244" t="s">
        <v>90</v>
      </c>
      <c r="D244" t="s">
        <v>379</v>
      </c>
      <c r="E244" t="s">
        <v>62</v>
      </c>
      <c r="F244" t="s">
        <v>38</v>
      </c>
      <c r="G244" t="s">
        <v>66</v>
      </c>
      <c r="H244" t="s">
        <v>75</v>
      </c>
      <c r="I244" t="str">
        <f t="shared" si="12"/>
        <v>10Qf-303,13066615851931</v>
      </c>
      <c r="J244" t="str">
        <f t="shared" si="13"/>
        <v>CaféFríjolAguacateCaña panelera</v>
      </c>
      <c r="K244">
        <v>2.0778489793605881</v>
      </c>
      <c r="L244">
        <v>0.31306661585193069</v>
      </c>
      <c r="M244">
        <v>0.42668394745485799</v>
      </c>
      <c r="N244">
        <v>0.31306661585193069</v>
      </c>
      <c r="O244">
        <v>3.1306661585193081</v>
      </c>
      <c r="P244">
        <v>245.70223549958729</v>
      </c>
      <c r="Q244">
        <v>14.04530681117525</v>
      </c>
      <c r="R244">
        <v>40.878772026160782</v>
      </c>
      <c r="S244">
        <v>15.78893776103825</v>
      </c>
      <c r="T244">
        <f t="shared" si="14"/>
        <v>316.41525209796157</v>
      </c>
      <c r="U244">
        <v>23002260.37489656</v>
      </c>
      <c r="V244">
        <v>1991194.2362368661</v>
      </c>
      <c r="W244">
        <v>22733167.17646911</v>
      </c>
      <c r="X244">
        <v>2273378.212404565</v>
      </c>
      <c r="Y244">
        <f t="shared" si="15"/>
        <v>50000000.0000071</v>
      </c>
      <c r="Z244">
        <v>0.9981148857150024</v>
      </c>
      <c r="AA244">
        <v>6.1906025074735499E-2</v>
      </c>
      <c r="AB244">
        <v>0.23524832020776371</v>
      </c>
      <c r="AC244">
        <v>7.1152453427678258E-2</v>
      </c>
      <c r="AD244">
        <v>0.10667</v>
      </c>
      <c r="AE244">
        <v>5.4999999999999997E-3</v>
      </c>
      <c r="AF244">
        <v>0.98345533775475635</v>
      </c>
      <c r="AG244">
        <v>1.116082485512133</v>
      </c>
      <c r="AH244">
        <v>5.3423739817861966</v>
      </c>
    </row>
    <row r="245" spans="1:34">
      <c r="A245" t="s">
        <v>58</v>
      </c>
      <c r="B245" t="s">
        <v>365</v>
      </c>
      <c r="C245" t="s">
        <v>92</v>
      </c>
      <c r="D245" t="s">
        <v>380</v>
      </c>
      <c r="E245" t="s">
        <v>63</v>
      </c>
      <c r="F245" t="s">
        <v>38</v>
      </c>
      <c r="G245" t="s">
        <v>66</v>
      </c>
      <c r="H245" t="s">
        <v>75</v>
      </c>
      <c r="I245" t="str">
        <f t="shared" si="12"/>
        <v>10Qf-300</v>
      </c>
      <c r="J245" t="str">
        <f t="shared" si="13"/>
        <v>PlátanoFríjolAguacateCaña panelera</v>
      </c>
      <c r="K245">
        <v>0</v>
      </c>
      <c r="L245">
        <v>0</v>
      </c>
      <c r="M245">
        <v>0</v>
      </c>
      <c r="N245">
        <v>0</v>
      </c>
      <c r="O245">
        <v>0</v>
      </c>
      <c r="P245">
        <v>0</v>
      </c>
      <c r="Q245">
        <v>0</v>
      </c>
      <c r="R245">
        <v>0</v>
      </c>
      <c r="S245">
        <v>0</v>
      </c>
      <c r="T245">
        <f t="shared" si="14"/>
        <v>0</v>
      </c>
      <c r="U245">
        <v>0</v>
      </c>
      <c r="V245">
        <v>0</v>
      </c>
      <c r="W245">
        <v>0</v>
      </c>
      <c r="X245">
        <v>0</v>
      </c>
      <c r="Y245">
        <f t="shared" si="15"/>
        <v>0</v>
      </c>
      <c r="Z245">
        <v>0</v>
      </c>
      <c r="AA245">
        <v>0</v>
      </c>
      <c r="AB245">
        <v>0</v>
      </c>
      <c r="AC245">
        <v>0</v>
      </c>
      <c r="AD245">
        <v>0.10412399999999999</v>
      </c>
      <c r="AE245">
        <v>5.4999999999999997E-3</v>
      </c>
      <c r="AF245">
        <v>0</v>
      </c>
      <c r="AG245">
        <v>0</v>
      </c>
      <c r="AH245">
        <v>0</v>
      </c>
    </row>
    <row r="246" spans="1:34">
      <c r="A246" t="s">
        <v>58</v>
      </c>
      <c r="B246" t="s">
        <v>365</v>
      </c>
      <c r="C246" t="s">
        <v>94</v>
      </c>
      <c r="D246" t="s">
        <v>381</v>
      </c>
      <c r="E246" t="s">
        <v>62</v>
      </c>
      <c r="F246" t="s">
        <v>63</v>
      </c>
      <c r="G246" t="s">
        <v>39</v>
      </c>
      <c r="I246" t="str">
        <f t="shared" si="12"/>
        <v>10Qf-302,27601744245318</v>
      </c>
      <c r="J246" t="str">
        <f t="shared" si="13"/>
        <v>CaféPlátanoGulupa</v>
      </c>
      <c r="K246">
        <v>0.2276017442453184</v>
      </c>
      <c r="L246">
        <v>0.2276017442453184</v>
      </c>
      <c r="M246">
        <v>1.820813953962547</v>
      </c>
      <c r="O246">
        <v>2.2760174424531838</v>
      </c>
      <c r="P246">
        <v>26.91353313939539</v>
      </c>
      <c r="Q246">
        <v>11.31231687970171</v>
      </c>
      <c r="R246">
        <v>226.4931100562105</v>
      </c>
      <c r="T246">
        <f t="shared" si="14"/>
        <v>264.71896007530762</v>
      </c>
      <c r="U246">
        <v>2519603.029341667</v>
      </c>
      <c r="V246">
        <v>966156.2228767022</v>
      </c>
      <c r="W246">
        <v>41374320.862878442</v>
      </c>
      <c r="Y246">
        <f t="shared" si="15"/>
        <v>44860080.115096807</v>
      </c>
      <c r="Z246">
        <v>0.1093307026653393</v>
      </c>
      <c r="AA246">
        <v>3.9005526875759332E-2</v>
      </c>
      <c r="AB246">
        <v>1.2934430088032669</v>
      </c>
      <c r="AD246">
        <v>8.3624000000000004E-2</v>
      </c>
      <c r="AE246">
        <v>5.4999999999999997E-3</v>
      </c>
      <c r="AF246">
        <v>0.71497930129419385</v>
      </c>
      <c r="AG246">
        <v>0.81140021823455999</v>
      </c>
      <c r="AH246">
        <v>3.891520961981938</v>
      </c>
    </row>
    <row r="247" spans="1:34">
      <c r="A247" t="s">
        <v>58</v>
      </c>
      <c r="B247" t="s">
        <v>365</v>
      </c>
      <c r="C247" t="s">
        <v>96</v>
      </c>
      <c r="D247" t="s">
        <v>382</v>
      </c>
      <c r="E247" t="s">
        <v>62</v>
      </c>
      <c r="F247" t="s">
        <v>38</v>
      </c>
      <c r="G247" t="s">
        <v>39</v>
      </c>
      <c r="I247" t="str">
        <f t="shared" si="12"/>
        <v>10Qf-302,29208319165267</v>
      </c>
      <c r="J247" t="str">
        <f t="shared" si="13"/>
        <v>CaféFríjolGulupa</v>
      </c>
      <c r="K247">
        <v>0.22920831916526749</v>
      </c>
      <c r="L247">
        <v>0.2292083191652674</v>
      </c>
      <c r="M247">
        <v>1.833666553322139</v>
      </c>
      <c r="O247">
        <v>2.292083191652674</v>
      </c>
      <c r="P247">
        <v>27.103507989949978</v>
      </c>
      <c r="Q247">
        <v>10.28311868255086</v>
      </c>
      <c r="R247">
        <v>228.0918594478907</v>
      </c>
      <c r="T247">
        <f t="shared" si="14"/>
        <v>265.47848612039155</v>
      </c>
      <c r="U247">
        <v>2537388.1787858861</v>
      </c>
      <c r="V247">
        <v>1457831.2119848649</v>
      </c>
      <c r="W247">
        <v>41666370.233803213</v>
      </c>
      <c r="Y247">
        <f t="shared" si="15"/>
        <v>45661589.624573961</v>
      </c>
      <c r="Z247">
        <v>0.1101024364913034</v>
      </c>
      <c r="AA247">
        <v>4.5323823222001063E-2</v>
      </c>
      <c r="AB247">
        <v>1.3025730491077341</v>
      </c>
      <c r="AD247">
        <v>8.3624000000000004E-2</v>
      </c>
      <c r="AE247">
        <v>5.4999999999999997E-3</v>
      </c>
      <c r="AF247">
        <v>0.72002613350345779</v>
      </c>
      <c r="AG247">
        <v>0.81712765782417829</v>
      </c>
      <c r="AH247">
        <v>3.9183609829803099</v>
      </c>
    </row>
    <row r="248" spans="1:34">
      <c r="A248" t="s">
        <v>58</v>
      </c>
      <c r="B248" t="s">
        <v>365</v>
      </c>
      <c r="C248" t="s">
        <v>98</v>
      </c>
      <c r="D248" t="s">
        <v>383</v>
      </c>
      <c r="E248" t="s">
        <v>63</v>
      </c>
      <c r="F248" t="s">
        <v>38</v>
      </c>
      <c r="G248" t="s">
        <v>39</v>
      </c>
      <c r="I248" t="str">
        <f t="shared" si="12"/>
        <v>10Qf-302,39181466296372</v>
      </c>
      <c r="J248" t="str">
        <f t="shared" si="13"/>
        <v>PlátanoFríjolGulupa</v>
      </c>
      <c r="K248">
        <v>0.23918146629637199</v>
      </c>
      <c r="L248">
        <v>0.23918146629637199</v>
      </c>
      <c r="M248">
        <v>1.913451730370977</v>
      </c>
      <c r="O248">
        <v>2.39181466296372</v>
      </c>
      <c r="P248">
        <v>11.88785502267481</v>
      </c>
      <c r="Q248">
        <v>10.73055032884178</v>
      </c>
      <c r="R248">
        <v>238.01642798870731</v>
      </c>
      <c r="T248">
        <f t="shared" si="14"/>
        <v>260.63483334022391</v>
      </c>
      <c r="U248">
        <v>1015311.472349436</v>
      </c>
      <c r="V248">
        <v>1521263.3126275931</v>
      </c>
      <c r="W248">
        <v>43479327.295196682</v>
      </c>
      <c r="Y248">
        <f t="shared" si="15"/>
        <v>46015902.080173708</v>
      </c>
      <c r="Z248">
        <v>4.0990015883846043E-2</v>
      </c>
      <c r="AA248">
        <v>4.729592074090163E-2</v>
      </c>
      <c r="AB248">
        <v>1.3592496685038931</v>
      </c>
      <c r="AD248">
        <v>8.1077999999999997E-2</v>
      </c>
      <c r="AE248">
        <v>5.4999999999999997E-3</v>
      </c>
      <c r="AF248">
        <v>0.75135539150692787</v>
      </c>
      <c r="AG248">
        <v>0.85268192734656634</v>
      </c>
      <c r="AH248">
        <v>4.0824299818172154</v>
      </c>
    </row>
    <row r="249" spans="1:34">
      <c r="A249" t="s">
        <v>58</v>
      </c>
      <c r="B249" t="s">
        <v>365</v>
      </c>
      <c r="C249" t="s">
        <v>100</v>
      </c>
      <c r="D249" t="s">
        <v>384</v>
      </c>
      <c r="E249" t="s">
        <v>62</v>
      </c>
      <c r="F249" t="s">
        <v>63</v>
      </c>
      <c r="G249" t="s">
        <v>38</v>
      </c>
      <c r="H249" t="s">
        <v>39</v>
      </c>
      <c r="I249" t="str">
        <f t="shared" si="12"/>
        <v>10Qf-302,50368795764394</v>
      </c>
      <c r="J249" t="str">
        <f t="shared" si="13"/>
        <v>CaféPlátanoFríjolGulupa</v>
      </c>
      <c r="K249">
        <v>0.25036879576439408</v>
      </c>
      <c r="L249">
        <v>0.25036879576439408</v>
      </c>
      <c r="M249">
        <v>0.25036879576439408</v>
      </c>
      <c r="N249">
        <v>1.752581570350759</v>
      </c>
      <c r="O249">
        <v>2.5036879576439421</v>
      </c>
      <c r="P249">
        <v>29.60569965849081</v>
      </c>
      <c r="Q249">
        <v>12.44389037468637</v>
      </c>
      <c r="R249">
        <v>11.232454609975321</v>
      </c>
      <c r="S249">
        <v>218.00560657615961</v>
      </c>
      <c r="T249">
        <f t="shared" si="14"/>
        <v>271.28765121931212</v>
      </c>
      <c r="U249">
        <v>2771639.4632751951</v>
      </c>
      <c r="V249">
        <v>1062801.0380324279</v>
      </c>
      <c r="W249">
        <v>1592417.9641543599</v>
      </c>
      <c r="X249">
        <v>39823877.707140647</v>
      </c>
      <c r="Y249">
        <f t="shared" si="15"/>
        <v>45250736.172602631</v>
      </c>
      <c r="Z249">
        <v>0.120267076410857</v>
      </c>
      <c r="AA249">
        <v>4.2907258133811292E-2</v>
      </c>
      <c r="AB249">
        <v>4.9508111576650977E-2</v>
      </c>
      <c r="AC249">
        <v>1.2449730927173399</v>
      </c>
      <c r="AD249">
        <v>0.11065</v>
      </c>
      <c r="AE249">
        <v>5.4999999999999997E-3</v>
      </c>
      <c r="AF249">
        <v>0.78649883486197125</v>
      </c>
      <c r="AG249">
        <v>0.8925647569000652</v>
      </c>
      <c r="AH249">
        <v>4.2989015494059784</v>
      </c>
    </row>
    <row r="250" spans="1:34">
      <c r="A250" t="s">
        <v>58</v>
      </c>
      <c r="B250" t="s">
        <v>365</v>
      </c>
      <c r="C250" t="s">
        <v>102</v>
      </c>
      <c r="D250" t="s">
        <v>385</v>
      </c>
      <c r="E250" t="s">
        <v>62</v>
      </c>
      <c r="F250" t="s">
        <v>66</v>
      </c>
      <c r="G250" t="s">
        <v>39</v>
      </c>
      <c r="I250" t="str">
        <f t="shared" si="12"/>
        <v>10Qf-302,08043984570357</v>
      </c>
      <c r="J250" t="str">
        <f t="shared" si="13"/>
        <v>CaféAguacateGulupa</v>
      </c>
      <c r="K250">
        <v>0.31157692304231122</v>
      </c>
      <c r="L250">
        <v>0.208043984570357</v>
      </c>
      <c r="M250">
        <v>1.5608189380909021</v>
      </c>
      <c r="O250">
        <v>2.08043984570357</v>
      </c>
      <c r="P250">
        <v>36.843460367912243</v>
      </c>
      <c r="Q250">
        <v>19.931808232756399</v>
      </c>
      <c r="R250">
        <v>194.15203555173969</v>
      </c>
      <c r="T250">
        <f t="shared" si="14"/>
        <v>250.92730415240834</v>
      </c>
      <c r="U250">
        <v>3449227.3412641501</v>
      </c>
      <c r="V250">
        <v>11084313.59911203</v>
      </c>
      <c r="W250">
        <v>35466459.059637956</v>
      </c>
      <c r="Y250">
        <f t="shared" si="15"/>
        <v>50000000.000014141</v>
      </c>
      <c r="Z250">
        <v>0.14966899328242261</v>
      </c>
      <c r="AA250">
        <v>0.1147031618870179</v>
      </c>
      <c r="AB250">
        <v>1.1087515773305321</v>
      </c>
      <c r="AD250">
        <v>8.3624000000000004E-2</v>
      </c>
      <c r="AE250">
        <v>5.4999999999999997E-3</v>
      </c>
      <c r="AF250">
        <v>0.65354131278646177</v>
      </c>
      <c r="AG250">
        <v>0.74167680499332267</v>
      </c>
      <c r="AH250">
        <v>3.564781963483354</v>
      </c>
    </row>
    <row r="251" spans="1:34">
      <c r="A251" t="s">
        <v>58</v>
      </c>
      <c r="B251" t="s">
        <v>365</v>
      </c>
      <c r="C251" t="s">
        <v>104</v>
      </c>
      <c r="D251" t="s">
        <v>386</v>
      </c>
      <c r="E251" t="s">
        <v>63</v>
      </c>
      <c r="F251" t="s">
        <v>66</v>
      </c>
      <c r="G251" t="s">
        <v>39</v>
      </c>
      <c r="I251" t="str">
        <f t="shared" si="12"/>
        <v>10Qf-300</v>
      </c>
      <c r="J251" t="str">
        <f t="shared" si="13"/>
        <v>PlátanoAguacateGulupa</v>
      </c>
      <c r="K251">
        <v>0</v>
      </c>
      <c r="L251">
        <v>0</v>
      </c>
      <c r="M251">
        <v>0</v>
      </c>
      <c r="O251">
        <v>0</v>
      </c>
      <c r="P251">
        <v>0</v>
      </c>
      <c r="Q251">
        <v>0</v>
      </c>
      <c r="R251">
        <v>0</v>
      </c>
      <c r="T251">
        <f t="shared" si="14"/>
        <v>0</v>
      </c>
      <c r="U251">
        <v>0</v>
      </c>
      <c r="V251">
        <v>0</v>
      </c>
      <c r="W251">
        <v>0</v>
      </c>
      <c r="Y251">
        <f t="shared" si="15"/>
        <v>0</v>
      </c>
      <c r="Z251">
        <v>0</v>
      </c>
      <c r="AA251">
        <v>0</v>
      </c>
      <c r="AB251">
        <v>0</v>
      </c>
      <c r="AD251">
        <v>8.1077999999999997E-2</v>
      </c>
      <c r="AE251">
        <v>5.4999999999999997E-3</v>
      </c>
      <c r="AF251">
        <v>0</v>
      </c>
      <c r="AG251">
        <v>0</v>
      </c>
      <c r="AH251">
        <v>0</v>
      </c>
    </row>
    <row r="252" spans="1:34">
      <c r="A252" t="s">
        <v>58</v>
      </c>
      <c r="B252" t="s">
        <v>365</v>
      </c>
      <c r="C252" t="s">
        <v>106</v>
      </c>
      <c r="D252" t="s">
        <v>387</v>
      </c>
      <c r="E252" t="s">
        <v>62</v>
      </c>
      <c r="F252" t="s">
        <v>63</v>
      </c>
      <c r="G252" t="s">
        <v>66</v>
      </c>
      <c r="H252" t="s">
        <v>39</v>
      </c>
      <c r="I252" t="str">
        <f t="shared" si="12"/>
        <v>10Qf-302,25160557157619</v>
      </c>
      <c r="J252" t="str">
        <f t="shared" si="13"/>
        <v>CaféPlátanoAguacateGulupa</v>
      </c>
      <c r="K252">
        <v>0.33319234837055528</v>
      </c>
      <c r="L252">
        <v>0.22516055715761851</v>
      </c>
      <c r="M252">
        <v>0.22516055715761871</v>
      </c>
      <c r="N252">
        <v>1.4680921088903931</v>
      </c>
      <c r="O252">
        <v>2.2516055715761851</v>
      </c>
      <c r="P252">
        <v>39.399448977853623</v>
      </c>
      <c r="Q252">
        <v>11.19098440929265</v>
      </c>
      <c r="R252">
        <v>21.571674163587851</v>
      </c>
      <c r="S252">
        <v>182.61764024157151</v>
      </c>
      <c r="T252">
        <f t="shared" si="14"/>
        <v>254.77974779230564</v>
      </c>
      <c r="U252">
        <v>3688515.0115679889</v>
      </c>
      <c r="V252">
        <v>955793.52506958286</v>
      </c>
      <c r="W252">
        <v>11996262.3809573</v>
      </c>
      <c r="X252">
        <v>33359429.082418159</v>
      </c>
      <c r="Y252">
        <f t="shared" si="15"/>
        <v>50000000.000013031</v>
      </c>
      <c r="Z252">
        <v>0.16005217223117399</v>
      </c>
      <c r="AA252">
        <v>3.8587165457336273E-2</v>
      </c>
      <c r="AB252">
        <v>0.1241402287672843</v>
      </c>
      <c r="AC252">
        <v>1.042881657618592</v>
      </c>
      <c r="AD252">
        <v>0.11065</v>
      </c>
      <c r="AE252">
        <v>5.4999999999999997E-3</v>
      </c>
      <c r="AF252">
        <v>0.70731065075691679</v>
      </c>
      <c r="AG252">
        <v>0.80269738626691001</v>
      </c>
      <c r="AH252">
        <v>3.877763608600012</v>
      </c>
    </row>
    <row r="253" spans="1:34">
      <c r="A253" t="s">
        <v>58</v>
      </c>
      <c r="B253" t="s">
        <v>365</v>
      </c>
      <c r="C253" t="s">
        <v>108</v>
      </c>
      <c r="D253" t="s">
        <v>388</v>
      </c>
      <c r="E253" t="s">
        <v>38</v>
      </c>
      <c r="F253" t="s">
        <v>66</v>
      </c>
      <c r="G253" t="s">
        <v>39</v>
      </c>
      <c r="I253" t="str">
        <f t="shared" si="12"/>
        <v>10Qf-300</v>
      </c>
      <c r="J253" t="str">
        <f t="shared" si="13"/>
        <v>FríjolAguacateGulupa</v>
      </c>
      <c r="K253">
        <v>0</v>
      </c>
      <c r="L253">
        <v>0</v>
      </c>
      <c r="M253">
        <v>0</v>
      </c>
      <c r="O253">
        <v>0</v>
      </c>
      <c r="P253">
        <v>0</v>
      </c>
      <c r="Q253">
        <v>0</v>
      </c>
      <c r="R253">
        <v>0</v>
      </c>
      <c r="T253">
        <f t="shared" si="14"/>
        <v>0</v>
      </c>
      <c r="U253">
        <v>0</v>
      </c>
      <c r="V253">
        <v>0</v>
      </c>
      <c r="W253">
        <v>0</v>
      </c>
      <c r="Y253">
        <f t="shared" si="15"/>
        <v>0</v>
      </c>
      <c r="Z253">
        <v>0</v>
      </c>
      <c r="AA253">
        <v>0</v>
      </c>
      <c r="AB253">
        <v>0</v>
      </c>
      <c r="AD253">
        <v>8.1077999999999997E-2</v>
      </c>
      <c r="AE253">
        <v>5.4999999999999997E-3</v>
      </c>
      <c r="AF253">
        <v>0</v>
      </c>
      <c r="AG253">
        <v>0</v>
      </c>
      <c r="AH253">
        <v>0</v>
      </c>
    </row>
    <row r="254" spans="1:34">
      <c r="A254" t="s">
        <v>58</v>
      </c>
      <c r="B254" t="s">
        <v>365</v>
      </c>
      <c r="C254" t="s">
        <v>110</v>
      </c>
      <c r="D254" t="s">
        <v>389</v>
      </c>
      <c r="E254" t="s">
        <v>62</v>
      </c>
      <c r="F254" t="s">
        <v>38</v>
      </c>
      <c r="G254" t="s">
        <v>66</v>
      </c>
      <c r="H254" t="s">
        <v>39</v>
      </c>
      <c r="I254" t="str">
        <f t="shared" si="12"/>
        <v>10Qf-302,43006802103188</v>
      </c>
      <c r="J254" t="str">
        <f t="shared" si="13"/>
        <v>CaféFríjolAguacateGulupa</v>
      </c>
      <c r="K254">
        <v>0.7438063533157131</v>
      </c>
      <c r="L254">
        <v>0.2430068021031884</v>
      </c>
      <c r="M254">
        <v>0.24300680210318951</v>
      </c>
      <c r="N254">
        <v>1.200248063509793</v>
      </c>
      <c r="O254">
        <v>2.4300680210318841</v>
      </c>
      <c r="P254">
        <v>87.953881924905502</v>
      </c>
      <c r="Q254">
        <v>10.902168803447591</v>
      </c>
      <c r="R254">
        <v>23.281446895851701</v>
      </c>
      <c r="S254">
        <v>149.30021606637399</v>
      </c>
      <c r="T254">
        <f t="shared" si="14"/>
        <v>271.43771369057879</v>
      </c>
      <c r="U254">
        <v>8234105.3548248354</v>
      </c>
      <c r="V254">
        <v>1545593.5548971989</v>
      </c>
      <c r="W254">
        <v>12947087.15943763</v>
      </c>
      <c r="X254">
        <v>27273213.930852901</v>
      </c>
      <c r="Y254">
        <f t="shared" si="15"/>
        <v>50000000.000012562</v>
      </c>
      <c r="Z254">
        <v>0.35729458719481338</v>
      </c>
      <c r="AA254">
        <v>4.8052345483704809E-2</v>
      </c>
      <c r="AB254">
        <v>0.13397959387699701</v>
      </c>
      <c r="AC254">
        <v>0.85261454812441251</v>
      </c>
      <c r="AD254">
        <v>0.11065</v>
      </c>
      <c r="AE254">
        <v>5.4999999999999997E-3</v>
      </c>
      <c r="AF254">
        <v>0.76337215320373319</v>
      </c>
      <c r="AG254">
        <v>0.86631924949786665</v>
      </c>
      <c r="AH254">
        <v>4.1759094237334837</v>
      </c>
    </row>
    <row r="255" spans="1:34">
      <c r="A255" t="s">
        <v>58</v>
      </c>
      <c r="B255" t="s">
        <v>365</v>
      </c>
      <c r="C255" t="s">
        <v>112</v>
      </c>
      <c r="D255" t="s">
        <v>390</v>
      </c>
      <c r="E255" t="s">
        <v>63</v>
      </c>
      <c r="F255" t="s">
        <v>38</v>
      </c>
      <c r="G255" t="s">
        <v>66</v>
      </c>
      <c r="H255" t="s">
        <v>39</v>
      </c>
      <c r="I255" t="str">
        <f t="shared" si="12"/>
        <v>10Qf-300</v>
      </c>
      <c r="J255" t="str">
        <f t="shared" si="13"/>
        <v>PlátanoFríjolAguacateGulupa</v>
      </c>
      <c r="K255">
        <v>0</v>
      </c>
      <c r="L255">
        <v>0</v>
      </c>
      <c r="M255">
        <v>0</v>
      </c>
      <c r="N255">
        <v>0</v>
      </c>
      <c r="O255">
        <v>0</v>
      </c>
      <c r="P255">
        <v>0</v>
      </c>
      <c r="Q255">
        <v>0</v>
      </c>
      <c r="R255">
        <v>0</v>
      </c>
      <c r="S255">
        <v>0</v>
      </c>
      <c r="T255">
        <f t="shared" si="14"/>
        <v>0</v>
      </c>
      <c r="U255">
        <v>0</v>
      </c>
      <c r="V255">
        <v>0</v>
      </c>
      <c r="W255">
        <v>0</v>
      </c>
      <c r="X255">
        <v>0</v>
      </c>
      <c r="Y255">
        <f t="shared" si="15"/>
        <v>0</v>
      </c>
      <c r="Z255">
        <v>0</v>
      </c>
      <c r="AA255">
        <v>0</v>
      </c>
      <c r="AB255">
        <v>0</v>
      </c>
      <c r="AC255">
        <v>0</v>
      </c>
      <c r="AD255">
        <v>0.10810400000000001</v>
      </c>
      <c r="AE255">
        <v>5.4999999999999997E-3</v>
      </c>
      <c r="AF255">
        <v>0</v>
      </c>
      <c r="AG255">
        <v>0</v>
      </c>
      <c r="AH255">
        <v>0</v>
      </c>
    </row>
    <row r="256" spans="1:34">
      <c r="A256" t="s">
        <v>58</v>
      </c>
      <c r="B256" t="s">
        <v>365</v>
      </c>
      <c r="C256" t="s">
        <v>114</v>
      </c>
      <c r="D256" t="s">
        <v>391</v>
      </c>
      <c r="E256" t="s">
        <v>62</v>
      </c>
      <c r="F256" t="s">
        <v>75</v>
      </c>
      <c r="G256" t="s">
        <v>39</v>
      </c>
      <c r="I256" t="str">
        <f t="shared" si="12"/>
        <v>10Qf-302,24227339158105</v>
      </c>
      <c r="J256" t="str">
        <f t="shared" si="13"/>
        <v>CaféCaña paneleraGulupa</v>
      </c>
      <c r="K256">
        <v>0.2242273391581053</v>
      </c>
      <c r="L256">
        <v>0.2242273391581053</v>
      </c>
      <c r="M256">
        <v>1.793818713264842</v>
      </c>
      <c r="O256">
        <v>2.2422733915810529</v>
      </c>
      <c r="P256">
        <v>26.51451526964405</v>
      </c>
      <c r="Q256">
        <v>11.30849257962714</v>
      </c>
      <c r="R256">
        <v>223.1351414899915</v>
      </c>
      <c r="T256">
        <f t="shared" si="14"/>
        <v>260.95814933926272</v>
      </c>
      <c r="U256">
        <v>2482247.5982215782</v>
      </c>
      <c r="V256">
        <v>1628259.040269502</v>
      </c>
      <c r="W256">
        <v>40760908.521674238</v>
      </c>
      <c r="Y256">
        <f t="shared" si="15"/>
        <v>44871415.160165317</v>
      </c>
      <c r="Z256">
        <v>0.10770977449325619</v>
      </c>
      <c r="AA256">
        <v>5.096143919160364E-2</v>
      </c>
      <c r="AB256">
        <v>1.274266527166898</v>
      </c>
      <c r="AD256">
        <v>7.9644000000000006E-2</v>
      </c>
      <c r="AE256">
        <v>5.4999999999999997E-3</v>
      </c>
      <c r="AF256">
        <v>0.70437907588933601</v>
      </c>
      <c r="AG256">
        <v>0.79937046409864532</v>
      </c>
      <c r="AH256">
        <v>3.831166931569034</v>
      </c>
    </row>
    <row r="257" spans="1:34">
      <c r="A257" t="s">
        <v>58</v>
      </c>
      <c r="B257" t="s">
        <v>365</v>
      </c>
      <c r="C257" t="s">
        <v>116</v>
      </c>
      <c r="D257" t="s">
        <v>392</v>
      </c>
      <c r="E257" t="s">
        <v>63</v>
      </c>
      <c r="F257" t="s">
        <v>75</v>
      </c>
      <c r="G257" t="s">
        <v>39</v>
      </c>
      <c r="I257" t="str">
        <f t="shared" si="12"/>
        <v>10Qf-302,33762722233943</v>
      </c>
      <c r="J257" t="str">
        <f t="shared" si="13"/>
        <v>PlátanoCaña paneleraGulupa</v>
      </c>
      <c r="K257">
        <v>0.2337627222339434</v>
      </c>
      <c r="L257">
        <v>0.2337627222339434</v>
      </c>
      <c r="M257">
        <v>1.870101777871547</v>
      </c>
      <c r="O257">
        <v>2.3376272223394339</v>
      </c>
      <c r="P257">
        <v>11.618531296147809</v>
      </c>
      <c r="Q257">
        <v>11.789392050502929</v>
      </c>
      <c r="R257">
        <v>232.62407829750609</v>
      </c>
      <c r="T257">
        <f t="shared" si="14"/>
        <v>256.03200164415682</v>
      </c>
      <c r="U257">
        <v>992309.21762836212</v>
      </c>
      <c r="V257">
        <v>1697501.5945180659</v>
      </c>
      <c r="W257">
        <v>42494287.148619011</v>
      </c>
      <c r="Y257">
        <f t="shared" si="15"/>
        <v>45184097.960765436</v>
      </c>
      <c r="Z257">
        <v>4.0061372002575479E-2</v>
      </c>
      <c r="AA257">
        <v>5.3128600638608692E-2</v>
      </c>
      <c r="AB257">
        <v>1.328455367487956</v>
      </c>
      <c r="AD257">
        <v>7.7098E-2</v>
      </c>
      <c r="AE257">
        <v>5.4999999999999997E-3</v>
      </c>
      <c r="AF257">
        <v>0.73433315885008399</v>
      </c>
      <c r="AG257">
        <v>0.83336410476400813</v>
      </c>
      <c r="AH257">
        <v>3.9879224859535261</v>
      </c>
    </row>
    <row r="258" spans="1:34">
      <c r="A258" t="s">
        <v>58</v>
      </c>
      <c r="B258" t="s">
        <v>365</v>
      </c>
      <c r="C258" t="s">
        <v>118</v>
      </c>
      <c r="D258" t="s">
        <v>393</v>
      </c>
      <c r="E258" t="s">
        <v>62</v>
      </c>
      <c r="F258" t="s">
        <v>63</v>
      </c>
      <c r="G258" t="s">
        <v>75</v>
      </c>
      <c r="H258" t="s">
        <v>39</v>
      </c>
      <c r="I258" t="str">
        <f t="shared" si="12"/>
        <v>10Qf-302,44437575843287</v>
      </c>
      <c r="J258" t="str">
        <f t="shared" si="13"/>
        <v>CaféPlátanoCaña paneleraGulupa</v>
      </c>
      <c r="K258">
        <v>0.2444375758432874</v>
      </c>
      <c r="L258">
        <v>0.2444375758432874</v>
      </c>
      <c r="M258">
        <v>0.2444375758432874</v>
      </c>
      <c r="N258">
        <v>1.7110630309030119</v>
      </c>
      <c r="O258">
        <v>2.4443757584328738</v>
      </c>
      <c r="P258">
        <v>28.904342626131289</v>
      </c>
      <c r="Q258">
        <v>12.149095449220249</v>
      </c>
      <c r="R258">
        <v>12.32775861759113</v>
      </c>
      <c r="S258">
        <v>212.84106842878501</v>
      </c>
      <c r="T258">
        <f t="shared" si="14"/>
        <v>266.22226512172767</v>
      </c>
      <c r="U258">
        <v>2705979.5109296432</v>
      </c>
      <c r="V258">
        <v>1037623.352971056</v>
      </c>
      <c r="W258">
        <v>1775018.577764753</v>
      </c>
      <c r="X258">
        <v>38880452.724521853</v>
      </c>
      <c r="Y258">
        <f t="shared" si="15"/>
        <v>44399074.166187301</v>
      </c>
      <c r="Z258">
        <v>0.11741795746500951</v>
      </c>
      <c r="AA258">
        <v>4.1890788076405193E-2</v>
      </c>
      <c r="AB258">
        <v>5.5554736118494437E-2</v>
      </c>
      <c r="AC258">
        <v>1.2154797639411949</v>
      </c>
      <c r="AD258">
        <v>0.10667</v>
      </c>
      <c r="AE258">
        <v>5.4999999999999997E-3</v>
      </c>
      <c r="AF258">
        <v>0.76786673039776154</v>
      </c>
      <c r="AG258">
        <v>0.87141995788131965</v>
      </c>
      <c r="AH258">
        <v>4.1958324467119557</v>
      </c>
    </row>
    <row r="259" spans="1:34">
      <c r="A259" t="s">
        <v>58</v>
      </c>
      <c r="B259" t="s">
        <v>365</v>
      </c>
      <c r="C259" t="s">
        <v>120</v>
      </c>
      <c r="D259" t="s">
        <v>394</v>
      </c>
      <c r="E259" t="s">
        <v>38</v>
      </c>
      <c r="F259" t="s">
        <v>75</v>
      </c>
      <c r="G259" t="s">
        <v>39</v>
      </c>
      <c r="I259" t="str">
        <f t="shared" ref="I259:I322" si="16">_xlfn.CONCAT(A259,O259)</f>
        <v>10Qf-302,35457775355172</v>
      </c>
      <c r="J259" t="str">
        <f t="shared" ref="J259:J322" si="17">_xlfn.CONCAT(,E259,F259,G259,H259)</f>
        <v>FríjolCaña paneleraGulupa</v>
      </c>
      <c r="K259">
        <v>0.23545777535517251</v>
      </c>
      <c r="L259">
        <v>0.23545777535517259</v>
      </c>
      <c r="M259">
        <v>1.8836622028413801</v>
      </c>
      <c r="O259">
        <v>2.3545777535517249</v>
      </c>
      <c r="P259">
        <v>10.56349201252524</v>
      </c>
      <c r="Q259">
        <v>11.874878930539341</v>
      </c>
      <c r="R259">
        <v>234.3108749185543</v>
      </c>
      <c r="T259">
        <f t="shared" ref="T259:T322" si="18">SUM(P259:S259)</f>
        <v>256.74924586161887</v>
      </c>
      <c r="U259">
        <v>1497579.5611056781</v>
      </c>
      <c r="V259">
        <v>1709810.46630302</v>
      </c>
      <c r="W259">
        <v>42802420.427429773</v>
      </c>
      <c r="Y259">
        <f t="shared" ref="Y259:Y322" si="19">SUM(U259:X259)</f>
        <v>46009810.45483847</v>
      </c>
      <c r="Z259">
        <v>4.6559595329298209E-2</v>
      </c>
      <c r="AA259">
        <v>5.3513845127030099E-2</v>
      </c>
      <c r="AB259">
        <v>1.338088222528121</v>
      </c>
      <c r="AD259">
        <v>7.7098E-2</v>
      </c>
      <c r="AE259">
        <v>5.4999999999999997E-3</v>
      </c>
      <c r="AF259">
        <v>0.73965793305289806</v>
      </c>
      <c r="AG259">
        <v>0.83940696914119006</v>
      </c>
      <c r="AH259">
        <v>4.016240655745813</v>
      </c>
    </row>
    <row r="260" spans="1:34">
      <c r="A260" t="s">
        <v>58</v>
      </c>
      <c r="B260" t="s">
        <v>365</v>
      </c>
      <c r="C260" t="s">
        <v>122</v>
      </c>
      <c r="D260" t="s">
        <v>395</v>
      </c>
      <c r="E260" t="s">
        <v>62</v>
      </c>
      <c r="F260" t="s">
        <v>38</v>
      </c>
      <c r="G260" t="s">
        <v>75</v>
      </c>
      <c r="H260" t="s">
        <v>39</v>
      </c>
      <c r="I260" t="str">
        <f t="shared" si="16"/>
        <v>10Qf-302,46291587957296</v>
      </c>
      <c r="J260" t="str">
        <f t="shared" si="17"/>
        <v>CaféFríjolCaña paneleraGulupa</v>
      </c>
      <c r="K260">
        <v>0.2462915879572963</v>
      </c>
      <c r="L260">
        <v>0.2462915879572963</v>
      </c>
      <c r="M260">
        <v>0.2462915879572963</v>
      </c>
      <c r="N260">
        <v>1.724041115701074</v>
      </c>
      <c r="O260">
        <v>2.462915879572964</v>
      </c>
      <c r="P260">
        <v>29.123576519248719</v>
      </c>
      <c r="Q260">
        <v>11.0495362415387</v>
      </c>
      <c r="R260">
        <v>12.421262301452909</v>
      </c>
      <c r="S260">
        <v>214.45542709628609</v>
      </c>
      <c r="T260">
        <f t="shared" si="18"/>
        <v>267.0498021585264</v>
      </c>
      <c r="U260">
        <v>2726503.8463400858</v>
      </c>
      <c r="V260">
        <v>1566485.7431050451</v>
      </c>
      <c r="W260">
        <v>1788481.753114996</v>
      </c>
      <c r="X260">
        <v>39175353.498679541</v>
      </c>
      <c r="Y260">
        <f t="shared" si="19"/>
        <v>45256824.841239668</v>
      </c>
      <c r="Z260">
        <v>0.11830855014410679</v>
      </c>
      <c r="AA260">
        <v>4.870188147749379E-2</v>
      </c>
      <c r="AB260">
        <v>5.597610813300128E-2</v>
      </c>
      <c r="AC260">
        <v>1.224698944743922</v>
      </c>
      <c r="AD260">
        <v>0.10667</v>
      </c>
      <c r="AE260">
        <v>5.4999999999999997E-3</v>
      </c>
      <c r="AF260">
        <v>0.77369085222187339</v>
      </c>
      <c r="AG260">
        <v>0.8780295110677615</v>
      </c>
      <c r="AH260">
        <v>4.2268062428625983</v>
      </c>
    </row>
    <row r="261" spans="1:34">
      <c r="A261" t="s">
        <v>58</v>
      </c>
      <c r="B261" t="s">
        <v>365</v>
      </c>
      <c r="C261" t="s">
        <v>124</v>
      </c>
      <c r="D261" t="s">
        <v>396</v>
      </c>
      <c r="E261" t="s">
        <v>63</v>
      </c>
      <c r="F261" t="s">
        <v>38</v>
      </c>
      <c r="G261" t="s">
        <v>75</v>
      </c>
      <c r="H261" t="s">
        <v>39</v>
      </c>
      <c r="I261" t="str">
        <f t="shared" si="16"/>
        <v>10Qf-302,57844230135493</v>
      </c>
      <c r="J261" t="str">
        <f t="shared" si="17"/>
        <v>PlátanoFríjolCaña paneleraGulupa</v>
      </c>
      <c r="K261">
        <v>0.25784423013549279</v>
      </c>
      <c r="L261">
        <v>0.25784423013549279</v>
      </c>
      <c r="M261">
        <v>0.25784423013549279</v>
      </c>
      <c r="N261">
        <v>1.8049096109484499</v>
      </c>
      <c r="O261">
        <v>2.578442301354928</v>
      </c>
      <c r="P261">
        <v>12.815436219818981</v>
      </c>
      <c r="Q261">
        <v>11.567829779260521</v>
      </c>
      <c r="R261">
        <v>13.003898517169249</v>
      </c>
      <c r="S261">
        <v>224.51475081482599</v>
      </c>
      <c r="T261">
        <f t="shared" si="18"/>
        <v>261.90191533107475</v>
      </c>
      <c r="U261">
        <v>1094533.824001584</v>
      </c>
      <c r="V261">
        <v>1639963.889140941</v>
      </c>
      <c r="W261">
        <v>1872372.9241750231</v>
      </c>
      <c r="X261">
        <v>41012926.778904907</v>
      </c>
      <c r="Y261">
        <f t="shared" si="19"/>
        <v>45619797.416222453</v>
      </c>
      <c r="Z261">
        <v>4.4188369828436901E-2</v>
      </c>
      <c r="AA261">
        <v>5.0986309519802632E-2</v>
      </c>
      <c r="AB261">
        <v>5.8601743678055797E-2</v>
      </c>
      <c r="AC261">
        <v>1.282145115772283</v>
      </c>
      <c r="AD261">
        <v>0.10412399999999999</v>
      </c>
      <c r="AE261">
        <v>5.4999999999999997E-3</v>
      </c>
      <c r="AF261">
        <v>0.80998187477118166</v>
      </c>
      <c r="AG261">
        <v>0.91921468043303201</v>
      </c>
      <c r="AH261">
        <v>4.4172628565591427</v>
      </c>
    </row>
    <row r="262" spans="1:34">
      <c r="A262" t="s">
        <v>58</v>
      </c>
      <c r="B262" t="s">
        <v>365</v>
      </c>
      <c r="C262" t="s">
        <v>126</v>
      </c>
      <c r="D262" t="s">
        <v>397</v>
      </c>
      <c r="E262" t="s">
        <v>66</v>
      </c>
      <c r="F262" t="s">
        <v>75</v>
      </c>
      <c r="G262" t="s">
        <v>39</v>
      </c>
      <c r="I262" t="str">
        <f t="shared" si="16"/>
        <v>10Qf-300</v>
      </c>
      <c r="J262" t="str">
        <f t="shared" si="17"/>
        <v>AguacateCaña paneleraGulupa</v>
      </c>
      <c r="K262">
        <v>0</v>
      </c>
      <c r="L262">
        <v>0</v>
      </c>
      <c r="M262">
        <v>0</v>
      </c>
      <c r="O262">
        <v>0</v>
      </c>
      <c r="P262">
        <v>0</v>
      </c>
      <c r="Q262">
        <v>0</v>
      </c>
      <c r="R262">
        <v>0</v>
      </c>
      <c r="T262">
        <f t="shared" si="18"/>
        <v>0</v>
      </c>
      <c r="U262">
        <v>0</v>
      </c>
      <c r="V262">
        <v>0</v>
      </c>
      <c r="W262">
        <v>0</v>
      </c>
      <c r="Y262">
        <f t="shared" si="19"/>
        <v>0</v>
      </c>
      <c r="Z262">
        <v>0</v>
      </c>
      <c r="AA262">
        <v>0</v>
      </c>
      <c r="AB262">
        <v>0</v>
      </c>
      <c r="AD262">
        <v>7.7098E-2</v>
      </c>
      <c r="AE262">
        <v>5.4999999999999997E-3</v>
      </c>
      <c r="AF262">
        <v>0</v>
      </c>
      <c r="AG262">
        <v>0</v>
      </c>
      <c r="AH262">
        <v>0</v>
      </c>
    </row>
    <row r="263" spans="1:34">
      <c r="A263" t="s">
        <v>58</v>
      </c>
      <c r="B263" t="s">
        <v>365</v>
      </c>
      <c r="C263" t="s">
        <v>128</v>
      </c>
      <c r="D263" t="s">
        <v>398</v>
      </c>
      <c r="E263" t="s">
        <v>62</v>
      </c>
      <c r="F263" t="s">
        <v>66</v>
      </c>
      <c r="G263" t="s">
        <v>75</v>
      </c>
      <c r="H263" t="s">
        <v>39</v>
      </c>
      <c r="I263" t="str">
        <f t="shared" si="16"/>
        <v>10Qf-302,20712878927492</v>
      </c>
      <c r="J263" t="str">
        <f t="shared" si="17"/>
        <v>CaféAguacateCaña paneleraGulupa</v>
      </c>
      <c r="K263">
        <v>0.29899117666805669</v>
      </c>
      <c r="L263">
        <v>0.22071287892749161</v>
      </c>
      <c r="M263">
        <v>0.2207128789274915</v>
      </c>
      <c r="N263">
        <v>1.4667118547518749</v>
      </c>
      <c r="O263">
        <v>2.2071287892749152</v>
      </c>
      <c r="P263">
        <v>35.355216491527763</v>
      </c>
      <c r="Q263">
        <v>21.14556105223318</v>
      </c>
      <c r="R263">
        <v>11.13124725535708</v>
      </c>
      <c r="S263">
        <v>182.44594886595331</v>
      </c>
      <c r="T263">
        <f t="shared" si="18"/>
        <v>250.07797366507134</v>
      </c>
      <c r="U263">
        <v>3309900.2688981411</v>
      </c>
      <c r="V263">
        <v>11759295.854900399</v>
      </c>
      <c r="W263">
        <v>1602738.2823474291</v>
      </c>
      <c r="X263">
        <v>33328065.593866751</v>
      </c>
      <c r="Y263">
        <f t="shared" si="19"/>
        <v>50000000.000012718</v>
      </c>
      <c r="Z263">
        <v>0.14362330809126761</v>
      </c>
      <c r="AA263">
        <v>0.1216880417593052</v>
      </c>
      <c r="AB263">
        <v>5.016268756744309E-2</v>
      </c>
      <c r="AC263">
        <v>1.04190117300513</v>
      </c>
      <c r="AD263">
        <v>0.10667</v>
      </c>
      <c r="AE263">
        <v>5.4999999999999997E-3</v>
      </c>
      <c r="AF263">
        <v>0.6933388866832193</v>
      </c>
      <c r="AG263">
        <v>0.78684141337650704</v>
      </c>
      <c r="AH263">
        <v>3.7994790893346408</v>
      </c>
    </row>
    <row r="264" spans="1:34">
      <c r="A264" t="s">
        <v>58</v>
      </c>
      <c r="B264" t="s">
        <v>365</v>
      </c>
      <c r="C264" t="s">
        <v>130</v>
      </c>
      <c r="D264" t="s">
        <v>399</v>
      </c>
      <c r="E264" t="s">
        <v>63</v>
      </c>
      <c r="F264" t="s">
        <v>66</v>
      </c>
      <c r="G264" t="s">
        <v>75</v>
      </c>
      <c r="H264" t="s">
        <v>39</v>
      </c>
      <c r="I264" t="str">
        <f t="shared" si="16"/>
        <v>10Qf-300</v>
      </c>
      <c r="J264" t="str">
        <f t="shared" si="17"/>
        <v>PlátanoAguacateCaña paneleraGulupa</v>
      </c>
      <c r="K264">
        <v>0</v>
      </c>
      <c r="L264">
        <v>0</v>
      </c>
      <c r="M264">
        <v>0</v>
      </c>
      <c r="N264">
        <v>0</v>
      </c>
      <c r="O264">
        <v>0</v>
      </c>
      <c r="P264">
        <v>0</v>
      </c>
      <c r="Q264">
        <v>0</v>
      </c>
      <c r="R264">
        <v>0</v>
      </c>
      <c r="S264">
        <v>0</v>
      </c>
      <c r="T264">
        <f t="shared" si="18"/>
        <v>0</v>
      </c>
      <c r="U264">
        <v>0</v>
      </c>
      <c r="V264">
        <v>0</v>
      </c>
      <c r="W264">
        <v>0</v>
      </c>
      <c r="X264">
        <v>0</v>
      </c>
      <c r="Y264">
        <f t="shared" si="19"/>
        <v>0</v>
      </c>
      <c r="Z264">
        <v>0</v>
      </c>
      <c r="AA264">
        <v>0</v>
      </c>
      <c r="AB264">
        <v>0</v>
      </c>
      <c r="AC264">
        <v>0</v>
      </c>
      <c r="AD264">
        <v>0.10412399999999999</v>
      </c>
      <c r="AE264">
        <v>5.4999999999999997E-3</v>
      </c>
      <c r="AF264">
        <v>0</v>
      </c>
      <c r="AG264">
        <v>0</v>
      </c>
      <c r="AH264">
        <v>0</v>
      </c>
    </row>
    <row r="265" spans="1:34">
      <c r="A265" t="s">
        <v>58</v>
      </c>
      <c r="B265" t="s">
        <v>365</v>
      </c>
      <c r="C265" t="s">
        <v>132</v>
      </c>
      <c r="D265" t="s">
        <v>400</v>
      </c>
      <c r="E265" t="s">
        <v>38</v>
      </c>
      <c r="F265" t="s">
        <v>66</v>
      </c>
      <c r="G265" t="s">
        <v>75</v>
      </c>
      <c r="H265" t="s">
        <v>39</v>
      </c>
      <c r="I265" t="str">
        <f t="shared" si="16"/>
        <v>10Qf-300</v>
      </c>
      <c r="J265" t="str">
        <f t="shared" si="17"/>
        <v>FríjolAguacateCaña paneleraGulupa</v>
      </c>
      <c r="K265">
        <v>0</v>
      </c>
      <c r="L265">
        <v>0</v>
      </c>
      <c r="M265">
        <v>0</v>
      </c>
      <c r="N265">
        <v>0</v>
      </c>
      <c r="O265">
        <v>0</v>
      </c>
      <c r="P265">
        <v>0</v>
      </c>
      <c r="Q265">
        <v>0</v>
      </c>
      <c r="R265">
        <v>0</v>
      </c>
      <c r="S265">
        <v>0</v>
      </c>
      <c r="T265">
        <f t="shared" si="18"/>
        <v>0</v>
      </c>
      <c r="U265">
        <v>0</v>
      </c>
      <c r="V265">
        <v>0</v>
      </c>
      <c r="W265">
        <v>0</v>
      </c>
      <c r="X265">
        <v>0</v>
      </c>
      <c r="Y265">
        <f t="shared" si="19"/>
        <v>0</v>
      </c>
      <c r="Z265">
        <v>0</v>
      </c>
      <c r="AA265">
        <v>0</v>
      </c>
      <c r="AB265">
        <v>0</v>
      </c>
      <c r="AC265">
        <v>0</v>
      </c>
      <c r="AD265">
        <v>0.10412399999999999</v>
      </c>
      <c r="AE265">
        <v>5.4999999999999997E-3</v>
      </c>
      <c r="AF265">
        <v>0</v>
      </c>
      <c r="AG265">
        <v>0</v>
      </c>
      <c r="AH265">
        <v>0</v>
      </c>
    </row>
    <row r="266" spans="1:34">
      <c r="A266" t="s">
        <v>401</v>
      </c>
      <c r="B266" t="s">
        <v>402</v>
      </c>
      <c r="C266" t="s">
        <v>403</v>
      </c>
      <c r="D266" t="s">
        <v>404</v>
      </c>
      <c r="E266" t="s">
        <v>62</v>
      </c>
      <c r="F266" t="s">
        <v>63</v>
      </c>
      <c r="G266" t="s">
        <v>75</v>
      </c>
      <c r="I266" t="str">
        <f t="shared" si="16"/>
        <v>03Vb-732,14480531131206</v>
      </c>
      <c r="J266" t="str">
        <f t="shared" si="17"/>
        <v>CaféPlátanoCaña panelera</v>
      </c>
      <c r="K266">
        <v>1.7158442490496519</v>
      </c>
      <c r="L266">
        <v>0.21448053113120649</v>
      </c>
      <c r="M266">
        <v>0.21448053113120649</v>
      </c>
      <c r="O266">
        <v>2.1448053113120649</v>
      </c>
      <c r="P266">
        <v>343.51201865974031</v>
      </c>
      <c r="Q266">
        <v>14.58467611692204</v>
      </c>
      <c r="R266">
        <v>14.79915664805325</v>
      </c>
      <c r="T266">
        <f t="shared" si="18"/>
        <v>372.8958514247156</v>
      </c>
      <c r="U266">
        <v>32159059.843519181</v>
      </c>
      <c r="V266">
        <v>1182216.68759521</v>
      </c>
      <c r="W266">
        <v>2130864.0767885358</v>
      </c>
      <c r="Y266">
        <f t="shared" si="19"/>
        <v>35472140.607902929</v>
      </c>
      <c r="Z266">
        <v>1.395447048127783</v>
      </c>
      <c r="AA266">
        <v>5.0288811947411458E-2</v>
      </c>
      <c r="AB266">
        <v>6.6692029578326789E-2</v>
      </c>
      <c r="AD266">
        <v>7.9644000000000006E-2</v>
      </c>
      <c r="AE266">
        <v>5.4999999999999997E-3</v>
      </c>
      <c r="AF266">
        <v>0.67376083077865911</v>
      </c>
      <c r="AG266">
        <v>0.76462309348275104</v>
      </c>
      <c r="AH266">
        <v>3.668333235573475</v>
      </c>
    </row>
    <row r="267" spans="1:34">
      <c r="A267" t="s">
        <v>401</v>
      </c>
      <c r="B267" t="s">
        <v>402</v>
      </c>
      <c r="C267" t="s">
        <v>405</v>
      </c>
      <c r="D267" t="s">
        <v>406</v>
      </c>
      <c r="E267" t="s">
        <v>62</v>
      </c>
      <c r="F267" t="s">
        <v>63</v>
      </c>
      <c r="G267" t="s">
        <v>407</v>
      </c>
      <c r="I267" t="str">
        <f t="shared" si="16"/>
        <v>03Vb-732,15583481646359</v>
      </c>
      <c r="J267" t="str">
        <f t="shared" si="17"/>
        <v>CaféPlátanoYuca</v>
      </c>
      <c r="K267">
        <v>1.724667853170869</v>
      </c>
      <c r="L267">
        <v>0.2155834816463586</v>
      </c>
      <c r="M267">
        <v>0.21558348164635849</v>
      </c>
      <c r="O267">
        <v>2.1558348164635861</v>
      </c>
      <c r="P267">
        <v>345.27850420480797</v>
      </c>
      <c r="Q267">
        <v>14.659676751952389</v>
      </c>
      <c r="R267">
        <v>16.38434460512325</v>
      </c>
      <c r="T267">
        <f t="shared" si="18"/>
        <v>376.32252556188359</v>
      </c>
      <c r="U267">
        <v>32324435.467283931</v>
      </c>
      <c r="V267">
        <v>1188296.150834729</v>
      </c>
      <c r="W267">
        <v>1132891.1960516139</v>
      </c>
      <c r="Y267">
        <f t="shared" si="19"/>
        <v>34645622.814170271</v>
      </c>
      <c r="Z267">
        <v>1.402623032971174</v>
      </c>
      <c r="AA267">
        <v>5.0547418501354843E-2</v>
      </c>
      <c r="AB267">
        <v>5.9442028623910827E-2</v>
      </c>
      <c r="AD267">
        <v>8.3624000000000004E-2</v>
      </c>
      <c r="AE267">
        <v>5.4999999999999997E-3</v>
      </c>
      <c r="AF267">
        <v>0.67722559679484384</v>
      </c>
      <c r="AG267">
        <v>0.76855511206926841</v>
      </c>
      <c r="AH267">
        <v>3.690739525327698</v>
      </c>
    </row>
    <row r="268" spans="1:34">
      <c r="A268" t="s">
        <v>401</v>
      </c>
      <c r="B268" t="s">
        <v>402</v>
      </c>
      <c r="C268" t="s">
        <v>408</v>
      </c>
      <c r="D268" t="s">
        <v>409</v>
      </c>
      <c r="E268" t="s">
        <v>62</v>
      </c>
      <c r="F268" t="s">
        <v>75</v>
      </c>
      <c r="G268" t="s">
        <v>407</v>
      </c>
      <c r="I268" t="str">
        <f t="shared" si="16"/>
        <v>03Vb-732,12041709413458</v>
      </c>
      <c r="J268" t="str">
        <f t="shared" si="17"/>
        <v>CaféCaña paneleraYuca</v>
      </c>
      <c r="K268">
        <v>1.696333675307665</v>
      </c>
      <c r="L268">
        <v>0.2120417094134581</v>
      </c>
      <c r="M268">
        <v>0.21204170941345801</v>
      </c>
      <c r="O268">
        <v>2.1204170941345808</v>
      </c>
      <c r="P268">
        <v>339.60600179659451</v>
      </c>
      <c r="Q268">
        <v>14.63087794952861</v>
      </c>
      <c r="R268">
        <v>16.115169915422811</v>
      </c>
      <c r="T268">
        <f t="shared" si="18"/>
        <v>370.35204966154595</v>
      </c>
      <c r="U268">
        <v>31793384.632090479</v>
      </c>
      <c r="V268">
        <v>2106634.383022706</v>
      </c>
      <c r="W268">
        <v>1114279.182967722</v>
      </c>
      <c r="Y268">
        <f t="shared" si="19"/>
        <v>35014298.198080905</v>
      </c>
      <c r="Z268">
        <v>1.3795796565795031</v>
      </c>
      <c r="AA268">
        <v>6.5933685828996738E-2</v>
      </c>
      <c r="AB268">
        <v>5.8465468987524603E-2</v>
      </c>
      <c r="AD268">
        <v>7.9644000000000006E-2</v>
      </c>
      <c r="AE268">
        <v>5.4999999999999997E-3</v>
      </c>
      <c r="AF268">
        <v>0.66609961072290491</v>
      </c>
      <c r="AG268">
        <v>0.755928694058978</v>
      </c>
      <c r="AH268">
        <v>3.6275893989164638</v>
      </c>
    </row>
    <row r="269" spans="1:34">
      <c r="A269" t="s">
        <v>401</v>
      </c>
      <c r="B269" t="s">
        <v>402</v>
      </c>
      <c r="C269" t="s">
        <v>410</v>
      </c>
      <c r="D269" t="s">
        <v>411</v>
      </c>
      <c r="E269" t="s">
        <v>62</v>
      </c>
      <c r="F269" t="s">
        <v>63</v>
      </c>
      <c r="G269" t="s">
        <v>75</v>
      </c>
      <c r="H269" t="s">
        <v>407</v>
      </c>
      <c r="I269" t="str">
        <f t="shared" si="16"/>
        <v>03Vb-732,28573461921611</v>
      </c>
      <c r="J269" t="str">
        <f t="shared" si="17"/>
        <v>CaféPlátanoCaña paneleraYuca</v>
      </c>
      <c r="K269">
        <v>1.600014233451279</v>
      </c>
      <c r="L269">
        <v>0.22857346192161129</v>
      </c>
      <c r="M269">
        <v>0.22857346192161129</v>
      </c>
      <c r="N269">
        <v>0.22857346192161129</v>
      </c>
      <c r="O269">
        <v>2.2857346192161132</v>
      </c>
      <c r="P269">
        <v>320.32284953694608</v>
      </c>
      <c r="Q269">
        <v>15.542995410669571</v>
      </c>
      <c r="R269">
        <v>15.77156887259118</v>
      </c>
      <c r="S269">
        <v>17.371583106042461</v>
      </c>
      <c r="T269">
        <f t="shared" si="18"/>
        <v>369.00899692624927</v>
      </c>
      <c r="U269">
        <v>29988125.969208062</v>
      </c>
      <c r="V269">
        <v>1259896.9221119219</v>
      </c>
      <c r="W269">
        <v>2270877.344191208</v>
      </c>
      <c r="X269">
        <v>1201153.542398067</v>
      </c>
      <c r="Y269">
        <f t="shared" si="19"/>
        <v>34720053.777909257</v>
      </c>
      <c r="Z269">
        <v>1.30124580961743</v>
      </c>
      <c r="AA269">
        <v>5.3593152637769988E-2</v>
      </c>
      <c r="AB269">
        <v>7.1074180965969638E-2</v>
      </c>
      <c r="AC269">
        <v>6.3023707393772443E-2</v>
      </c>
      <c r="AD269">
        <v>0.10667</v>
      </c>
      <c r="AE269">
        <v>5.4999999999999997E-3</v>
      </c>
      <c r="AF269">
        <v>0.71803181755479983</v>
      </c>
      <c r="AG269">
        <v>0.81486439175054415</v>
      </c>
      <c r="AH269">
        <v>3.9308008285214568</v>
      </c>
    </row>
    <row r="270" spans="1:34">
      <c r="A270" t="s">
        <v>401</v>
      </c>
      <c r="B270" t="s">
        <v>402</v>
      </c>
      <c r="C270" t="s">
        <v>412</v>
      </c>
      <c r="D270" t="s">
        <v>413</v>
      </c>
      <c r="E270" t="s">
        <v>62</v>
      </c>
      <c r="F270" t="s">
        <v>63</v>
      </c>
      <c r="G270" t="s">
        <v>51</v>
      </c>
      <c r="I270" t="str">
        <f t="shared" si="16"/>
        <v>03Vb-731,44125456855129</v>
      </c>
      <c r="J270" t="str">
        <f t="shared" si="17"/>
        <v>CaféPlátanoPiscicultura cachama</v>
      </c>
      <c r="K270">
        <v>0.9464706857822669</v>
      </c>
      <c r="L270">
        <v>0.14412545685512931</v>
      </c>
      <c r="M270">
        <v>0.35065842591389679</v>
      </c>
      <c r="O270">
        <v>1.441254568551293</v>
      </c>
      <c r="P270">
        <v>189.48343129360981</v>
      </c>
      <c r="Q270">
        <v>9.8005310661487925</v>
      </c>
      <c r="R270">
        <v>754.96759099261988</v>
      </c>
      <c r="T270">
        <f t="shared" si="18"/>
        <v>954.25155335237855</v>
      </c>
      <c r="U270">
        <v>17739143.538853791</v>
      </c>
      <c r="V270">
        <v>794419.51818547281</v>
      </c>
      <c r="W270">
        <v>31466436.94296075</v>
      </c>
      <c r="Y270">
        <f t="shared" si="19"/>
        <v>50000000.000000015</v>
      </c>
      <c r="Z270">
        <v>0.76973753611136997</v>
      </c>
      <c r="AA270">
        <v>3.3792801418365229E-2</v>
      </c>
      <c r="AB270">
        <v>0.66007009814851925</v>
      </c>
      <c r="AD270">
        <v>7.8413999999999998E-2</v>
      </c>
      <c r="AE270">
        <v>5.4999999999999997E-3</v>
      </c>
      <c r="AF270">
        <v>0.45275012624647948</v>
      </c>
      <c r="AG270">
        <v>0.51380725368853597</v>
      </c>
      <c r="AH270">
        <v>2.4917259484863079</v>
      </c>
    </row>
    <row r="271" spans="1:34">
      <c r="A271" t="s">
        <v>401</v>
      </c>
      <c r="B271" t="s">
        <v>402</v>
      </c>
      <c r="C271" t="s">
        <v>414</v>
      </c>
      <c r="D271" t="s">
        <v>415</v>
      </c>
      <c r="E271" t="s">
        <v>62</v>
      </c>
      <c r="F271" t="s">
        <v>75</v>
      </c>
      <c r="G271" t="s">
        <v>51</v>
      </c>
      <c r="I271" t="str">
        <f t="shared" si="16"/>
        <v>03Vb-731,42845799359792</v>
      </c>
      <c r="J271" t="str">
        <f t="shared" si="17"/>
        <v>CaféCaña paneleraPiscicultura cachama</v>
      </c>
      <c r="K271">
        <v>0.94071348218519557</v>
      </c>
      <c r="L271">
        <v>0.14284579935979161</v>
      </c>
      <c r="M271">
        <v>0.34489871205292849</v>
      </c>
      <c r="O271">
        <v>1.428457993597916</v>
      </c>
      <c r="P271">
        <v>188.33083913347619</v>
      </c>
      <c r="Q271">
        <v>9.8563601558256178</v>
      </c>
      <c r="R271">
        <v>742.5669270499551</v>
      </c>
      <c r="T271">
        <f t="shared" si="18"/>
        <v>940.75412633925691</v>
      </c>
      <c r="U271">
        <v>17631239.657069601</v>
      </c>
      <c r="V271">
        <v>1419173.016639529</v>
      </c>
      <c r="W271">
        <v>30949587.326290879</v>
      </c>
      <c r="Y271">
        <f t="shared" si="19"/>
        <v>50000000.000000015</v>
      </c>
      <c r="Z271">
        <v>0.76505536710363309</v>
      </c>
      <c r="AA271">
        <v>4.4417440715004093E-2</v>
      </c>
      <c r="AB271">
        <v>0.6492281659074548</v>
      </c>
      <c r="AD271">
        <v>7.4434E-2</v>
      </c>
      <c r="AE271">
        <v>5.4999999999999997E-3</v>
      </c>
      <c r="AF271">
        <v>0.44873025976897868</v>
      </c>
      <c r="AG271">
        <v>0.5092452747176569</v>
      </c>
      <c r="AH271">
        <v>2.4663675280845512</v>
      </c>
    </row>
    <row r="272" spans="1:34">
      <c r="A272" t="s">
        <v>401</v>
      </c>
      <c r="B272" t="s">
        <v>402</v>
      </c>
      <c r="C272" t="s">
        <v>416</v>
      </c>
      <c r="D272" t="s">
        <v>417</v>
      </c>
      <c r="E272" t="s">
        <v>63</v>
      </c>
      <c r="F272" t="s">
        <v>75</v>
      </c>
      <c r="G272" t="s">
        <v>51</v>
      </c>
      <c r="I272" t="str">
        <f t="shared" si="16"/>
        <v>03Vb-732,52055488176644</v>
      </c>
      <c r="J272" t="str">
        <f t="shared" si="17"/>
        <v>PlátanoCaña paneleraPiscicultura cachama</v>
      </c>
      <c r="K272">
        <v>0.25205548817664353</v>
      </c>
      <c r="L272">
        <v>1.941769661568306</v>
      </c>
      <c r="M272">
        <v>0.32672973202148581</v>
      </c>
      <c r="O272">
        <v>2.5205548817664352</v>
      </c>
      <c r="P272">
        <v>17.13977319601176</v>
      </c>
      <c r="Q272">
        <v>133.98210664821309</v>
      </c>
      <c r="R272">
        <v>703.44911304225877</v>
      </c>
      <c r="T272">
        <f t="shared" si="18"/>
        <v>854.57099288648362</v>
      </c>
      <c r="U272">
        <v>1389329.850829659</v>
      </c>
      <c r="V272">
        <v>19291481.587681111</v>
      </c>
      <c r="W272">
        <v>29319188.561489239</v>
      </c>
      <c r="Y272">
        <f t="shared" si="19"/>
        <v>50000000.000000007</v>
      </c>
      <c r="Z272">
        <v>5.909893535965767E-2</v>
      </c>
      <c r="AA272">
        <v>0.60378701516917754</v>
      </c>
      <c r="AB272">
        <v>0.61502736094645361</v>
      </c>
      <c r="AD272">
        <v>7.1887999999999994E-2</v>
      </c>
      <c r="AE272">
        <v>5.4999999999999997E-3</v>
      </c>
      <c r="AF272">
        <v>0.79179734505751886</v>
      </c>
      <c r="AG272">
        <v>0.89857781534973413</v>
      </c>
      <c r="AH272">
        <v>4.2883180421736879</v>
      </c>
    </row>
    <row r="273" spans="1:34">
      <c r="A273" t="s">
        <v>401</v>
      </c>
      <c r="B273" t="s">
        <v>402</v>
      </c>
      <c r="C273" t="s">
        <v>418</v>
      </c>
      <c r="D273" t="s">
        <v>419</v>
      </c>
      <c r="E273" t="s">
        <v>62</v>
      </c>
      <c r="F273" t="s">
        <v>63</v>
      </c>
      <c r="G273" t="s">
        <v>75</v>
      </c>
      <c r="H273" t="s">
        <v>51</v>
      </c>
      <c r="I273" t="str">
        <f t="shared" si="16"/>
        <v>03Vb-731,52607913453861</v>
      </c>
      <c r="J273" t="str">
        <f t="shared" si="17"/>
        <v>CaféPlátanoCaña paneleraPiscicultura cachama</v>
      </c>
      <c r="K273">
        <v>0.87208548996773483</v>
      </c>
      <c r="L273">
        <v>0.15260791345386049</v>
      </c>
      <c r="M273">
        <v>0.15260791345386049</v>
      </c>
      <c r="N273">
        <v>0.34877781766314908</v>
      </c>
      <c r="O273">
        <v>1.5260791345386051</v>
      </c>
      <c r="P273">
        <v>174.59151509154049</v>
      </c>
      <c r="Q273">
        <v>10.377338114862511</v>
      </c>
      <c r="R273">
        <v>10.52994602831637</v>
      </c>
      <c r="S273">
        <v>750.91864142876011</v>
      </c>
      <c r="T273">
        <f t="shared" si="18"/>
        <v>946.41744066347951</v>
      </c>
      <c r="U273">
        <v>16344985.552197151</v>
      </c>
      <c r="V273">
        <v>841174.81895767897</v>
      </c>
      <c r="W273">
        <v>1516159.620164104</v>
      </c>
      <c r="X273">
        <v>31297680.008681081</v>
      </c>
      <c r="Y273">
        <f t="shared" si="19"/>
        <v>50000000.000000015</v>
      </c>
      <c r="Z273">
        <v>0.70924218405287887</v>
      </c>
      <c r="AA273">
        <v>3.5781665687284442E-2</v>
      </c>
      <c r="AB273">
        <v>4.7452938615325707E-2</v>
      </c>
      <c r="AC273">
        <v>0.65653009117616501</v>
      </c>
      <c r="AD273">
        <v>0.10145999999999999</v>
      </c>
      <c r="AE273">
        <v>5.4999999999999997E-3</v>
      </c>
      <c r="AF273">
        <v>0.4793965867660539</v>
      </c>
      <c r="AG273">
        <v>0.5440472114630126</v>
      </c>
      <c r="AH273">
        <v>2.656482932767672</v>
      </c>
    </row>
    <row r="274" spans="1:34">
      <c r="A274" t="s">
        <v>401</v>
      </c>
      <c r="B274" t="s">
        <v>402</v>
      </c>
      <c r="C274" t="s">
        <v>420</v>
      </c>
      <c r="D274" t="s">
        <v>421</v>
      </c>
      <c r="E274" t="s">
        <v>62</v>
      </c>
      <c r="F274" t="s">
        <v>407</v>
      </c>
      <c r="G274" t="s">
        <v>51</v>
      </c>
      <c r="I274" t="str">
        <f t="shared" si="16"/>
        <v>03Vb-731,41362245745796</v>
      </c>
      <c r="J274" t="str">
        <f t="shared" si="17"/>
        <v>CaféYucaPiscicultura cachama</v>
      </c>
      <c r="K274">
        <v>0.91431001130349621</v>
      </c>
      <c r="L274">
        <v>0.14136224574579639</v>
      </c>
      <c r="M274">
        <v>0.35795020040867148</v>
      </c>
      <c r="O274">
        <v>1.4136224574579641</v>
      </c>
      <c r="P274">
        <v>183.04486426295989</v>
      </c>
      <c r="Q274">
        <v>10.74353067668053</v>
      </c>
      <c r="R274">
        <v>770.66678147986966</v>
      </c>
      <c r="T274">
        <f t="shared" si="18"/>
        <v>964.45517641951005</v>
      </c>
      <c r="U274">
        <v>17136374.92757478</v>
      </c>
      <c r="V274">
        <v>742858.60139416019</v>
      </c>
      <c r="W274">
        <v>32120766.471031051</v>
      </c>
      <c r="Y274">
        <f t="shared" si="19"/>
        <v>49999999.999999993</v>
      </c>
      <c r="Z274">
        <v>0.74358217947450977</v>
      </c>
      <c r="AA274">
        <v>3.8977284315993788E-2</v>
      </c>
      <c r="AB274">
        <v>0.67379594059448</v>
      </c>
      <c r="AD274">
        <v>7.8413999999999998E-2</v>
      </c>
      <c r="AE274">
        <v>5.4999999999999997E-3</v>
      </c>
      <c r="AF274">
        <v>0.44406988192396779</v>
      </c>
      <c r="AG274">
        <v>0.50395640608376413</v>
      </c>
      <c r="AH274">
        <v>2.4455627454656961</v>
      </c>
    </row>
    <row r="275" spans="1:34">
      <c r="A275" t="s">
        <v>401</v>
      </c>
      <c r="B275" t="s">
        <v>402</v>
      </c>
      <c r="C275" t="s">
        <v>422</v>
      </c>
      <c r="D275" t="s">
        <v>423</v>
      </c>
      <c r="E275" t="s">
        <v>63</v>
      </c>
      <c r="F275" t="s">
        <v>407</v>
      </c>
      <c r="G275" t="s">
        <v>51</v>
      </c>
      <c r="I275" t="str">
        <f t="shared" si="16"/>
        <v>03Vb-732,17880421771072</v>
      </c>
      <c r="J275" t="str">
        <f t="shared" si="17"/>
        <v>PlátanoYucaPiscicultura cachama</v>
      </c>
      <c r="K275">
        <v>0.21788042177107231</v>
      </c>
      <c r="L275">
        <v>1.5209237959396511</v>
      </c>
      <c r="M275">
        <v>0.44000000000000011</v>
      </c>
      <c r="O275">
        <v>2.1788042177107232</v>
      </c>
      <c r="P275">
        <v>14.815868680432921</v>
      </c>
      <c r="Q275">
        <v>115.59020849141351</v>
      </c>
      <c r="R275">
        <v>947.32000000000028</v>
      </c>
      <c r="T275">
        <f t="shared" si="18"/>
        <v>1077.7260771718468</v>
      </c>
      <c r="U275">
        <v>1200956.884802151</v>
      </c>
      <c r="V275">
        <v>7992454.5476628654</v>
      </c>
      <c r="W275">
        <v>39483529.360000007</v>
      </c>
      <c r="Y275">
        <f t="shared" si="19"/>
        <v>48676940.792465024</v>
      </c>
      <c r="Z275">
        <v>5.1085977359713548E-2</v>
      </c>
      <c r="AA275">
        <v>0.41935864066493939</v>
      </c>
      <c r="AB275">
        <v>0.82824430192549536</v>
      </c>
      <c r="AD275">
        <v>7.5867999999999991E-2</v>
      </c>
      <c r="AE275">
        <v>5.4999999999999997E-3</v>
      </c>
      <c r="AF275">
        <v>0.68444111551122189</v>
      </c>
      <c r="AG275">
        <v>0.77674370361387279</v>
      </c>
      <c r="AH275">
        <v>3.7213570368358182</v>
      </c>
    </row>
    <row r="276" spans="1:34">
      <c r="A276" t="s">
        <v>401</v>
      </c>
      <c r="B276" t="s">
        <v>402</v>
      </c>
      <c r="C276" t="s">
        <v>424</v>
      </c>
      <c r="D276" t="s">
        <v>425</v>
      </c>
      <c r="E276" t="s">
        <v>62</v>
      </c>
      <c r="F276" t="s">
        <v>63</v>
      </c>
      <c r="G276" t="s">
        <v>407</v>
      </c>
      <c r="H276" t="s">
        <v>51</v>
      </c>
      <c r="I276" t="str">
        <f t="shared" si="16"/>
        <v>03Vb-731,50915859249397</v>
      </c>
      <c r="J276" t="str">
        <f t="shared" si="17"/>
        <v>CaféPlátanoYucaPiscicultura cachama</v>
      </c>
      <c r="K276">
        <v>0.84465852574623024</v>
      </c>
      <c r="L276">
        <v>0.15091585924939671</v>
      </c>
      <c r="M276">
        <v>0.15091585924939671</v>
      </c>
      <c r="N276">
        <v>0.36266834824894328</v>
      </c>
      <c r="O276">
        <v>1.509158592493967</v>
      </c>
      <c r="P276">
        <v>169.1006368543953</v>
      </c>
      <c r="Q276">
        <v>10.26227842895897</v>
      </c>
      <c r="R276">
        <v>11.46960530295415</v>
      </c>
      <c r="S276">
        <v>780.82495377997486</v>
      </c>
      <c r="T276">
        <f t="shared" si="18"/>
        <v>971.65747436628328</v>
      </c>
      <c r="U276">
        <v>15830938.088848449</v>
      </c>
      <c r="V276">
        <v>831848.2161826744</v>
      </c>
      <c r="W276">
        <v>793062.84035557962</v>
      </c>
      <c r="X276">
        <v>32544150.854613312</v>
      </c>
      <c r="Y276">
        <f t="shared" si="19"/>
        <v>50000000.000000015</v>
      </c>
      <c r="Z276">
        <v>0.68693661856626609</v>
      </c>
      <c r="AA276">
        <v>3.5384933194855771E-2</v>
      </c>
      <c r="AB276">
        <v>4.1611466503821817E-2</v>
      </c>
      <c r="AC276">
        <v>0.6826772566498146</v>
      </c>
      <c r="AD276">
        <v>0.10544000000000001</v>
      </c>
      <c r="AE276">
        <v>5.4999999999999997E-3</v>
      </c>
      <c r="AF276">
        <v>0.47408123324417811</v>
      </c>
      <c r="AG276">
        <v>0.53801503822409913</v>
      </c>
      <c r="AH276">
        <v>2.6321948639622441</v>
      </c>
    </row>
    <row r="277" spans="1:34">
      <c r="A277" t="s">
        <v>401</v>
      </c>
      <c r="B277" t="s">
        <v>402</v>
      </c>
      <c r="C277" t="s">
        <v>426</v>
      </c>
      <c r="D277" t="s">
        <v>427</v>
      </c>
      <c r="E277" t="s">
        <v>75</v>
      </c>
      <c r="F277" t="s">
        <v>407</v>
      </c>
      <c r="G277" t="s">
        <v>51</v>
      </c>
      <c r="I277" t="str">
        <f t="shared" si="16"/>
        <v>03Vb-732,09072813641406</v>
      </c>
      <c r="J277" t="str">
        <f t="shared" si="17"/>
        <v>Caña paneleraYucaPiscicultura cachama</v>
      </c>
      <c r="K277">
        <v>0.39356715451797247</v>
      </c>
      <c r="L277">
        <v>1.2571609818960869</v>
      </c>
      <c r="M277">
        <v>0.43999999999999989</v>
      </c>
      <c r="O277">
        <v>2.0907281364140591</v>
      </c>
      <c r="P277">
        <v>27.1561336617401</v>
      </c>
      <c r="Q277">
        <v>95.544234624102586</v>
      </c>
      <c r="R277">
        <v>947.31999999999971</v>
      </c>
      <c r="T277">
        <f t="shared" si="18"/>
        <v>1070.0203682858423</v>
      </c>
      <c r="U277">
        <v>3910089.6801360571</v>
      </c>
      <c r="V277">
        <v>6606380.9598639356</v>
      </c>
      <c r="W277">
        <v>39483529.359999992</v>
      </c>
      <c r="Y277">
        <f t="shared" si="19"/>
        <v>49999999.999999985</v>
      </c>
      <c r="Z277">
        <v>0.12237843766860911</v>
      </c>
      <c r="AA277">
        <v>0.34663230457199212</v>
      </c>
      <c r="AB277">
        <v>0.82824430192549492</v>
      </c>
      <c r="AD277">
        <v>7.1887999999999994E-2</v>
      </c>
      <c r="AE277">
        <v>5.4999999999999997E-3</v>
      </c>
      <c r="AF277">
        <v>0.65677323656986153</v>
      </c>
      <c r="AG277">
        <v>0.74534458063161202</v>
      </c>
      <c r="AH277">
        <v>3.5702339536155332</v>
      </c>
    </row>
    <row r="278" spans="1:34">
      <c r="A278" t="s">
        <v>401</v>
      </c>
      <c r="B278" t="s">
        <v>402</v>
      </c>
      <c r="C278" t="s">
        <v>428</v>
      </c>
      <c r="D278" t="s">
        <v>429</v>
      </c>
      <c r="E278" t="s">
        <v>62</v>
      </c>
      <c r="F278" t="s">
        <v>75</v>
      </c>
      <c r="G278" t="s">
        <v>407</v>
      </c>
      <c r="H278" t="s">
        <v>51</v>
      </c>
      <c r="I278" t="str">
        <f t="shared" si="16"/>
        <v>03Vb-731,4951336697818</v>
      </c>
      <c r="J278" t="str">
        <f t="shared" si="17"/>
        <v>CaféCaña paneleraYucaPiscicultura cachama</v>
      </c>
      <c r="K278">
        <v>0.83957875644678492</v>
      </c>
      <c r="L278">
        <v>0.14951336697817971</v>
      </c>
      <c r="M278">
        <v>0.14951336697817971</v>
      </c>
      <c r="N278">
        <v>0.35652817937865278</v>
      </c>
      <c r="O278">
        <v>1.495133669781797</v>
      </c>
      <c r="P278">
        <v>168.08366704064639</v>
      </c>
      <c r="Q278">
        <v>10.3164223214944</v>
      </c>
      <c r="R278">
        <v>11.363015890341661</v>
      </c>
      <c r="S278">
        <v>767.60517020223938</v>
      </c>
      <c r="T278">
        <f t="shared" si="18"/>
        <v>957.36827545472181</v>
      </c>
      <c r="U278">
        <v>15735730.9597733</v>
      </c>
      <c r="V278">
        <v>1485415.300928215</v>
      </c>
      <c r="W278">
        <v>785692.74347033433</v>
      </c>
      <c r="X278">
        <v>31993160.995828141</v>
      </c>
      <c r="Y278">
        <f t="shared" si="19"/>
        <v>49999999.999999985</v>
      </c>
      <c r="Z278">
        <v>0.68280538749560971</v>
      </c>
      <c r="AA278">
        <v>4.6490699366853523E-2</v>
      </c>
      <c r="AB278">
        <v>4.1224762545365258E-2</v>
      </c>
      <c r="AC278">
        <v>0.67111916601418176</v>
      </c>
      <c r="AD278">
        <v>0.10145999999999999</v>
      </c>
      <c r="AE278">
        <v>5.4999999999999997E-3</v>
      </c>
      <c r="AF278">
        <v>0.46967549836077388</v>
      </c>
      <c r="AG278">
        <v>0.53301515327721061</v>
      </c>
      <c r="AH278">
        <v>2.6047843214197819</v>
      </c>
    </row>
    <row r="279" spans="1:34">
      <c r="A279" t="s">
        <v>401</v>
      </c>
      <c r="B279" t="s">
        <v>402</v>
      </c>
      <c r="C279" t="s">
        <v>430</v>
      </c>
      <c r="D279" t="s">
        <v>431</v>
      </c>
      <c r="E279" t="s">
        <v>63</v>
      </c>
      <c r="F279" t="s">
        <v>75</v>
      </c>
      <c r="G279" t="s">
        <v>407</v>
      </c>
      <c r="H279" t="s">
        <v>51</v>
      </c>
      <c r="I279" t="str">
        <f t="shared" si="16"/>
        <v>03Vb-732,1462219535718</v>
      </c>
      <c r="J279" t="str">
        <f t="shared" si="17"/>
        <v>PlátanoCaña paneleraYucaPiscicultura cachama</v>
      </c>
      <c r="K279">
        <v>0.21462219535717991</v>
      </c>
      <c r="L279">
        <v>0.31946930978064381</v>
      </c>
      <c r="M279">
        <v>1.172130448433975</v>
      </c>
      <c r="N279">
        <v>0.44000000000000011</v>
      </c>
      <c r="O279">
        <v>2.1462219535717981</v>
      </c>
      <c r="P279">
        <v>14.594309284288229</v>
      </c>
      <c r="Q279">
        <v>22.043382374864422</v>
      </c>
      <c r="R279">
        <v>89.08191408098206</v>
      </c>
      <c r="S279">
        <v>947.32000000000016</v>
      </c>
      <c r="T279">
        <f t="shared" si="18"/>
        <v>1073.0396057401349</v>
      </c>
      <c r="U279">
        <v>1182997.540808775</v>
      </c>
      <c r="V279">
        <v>3173927.5926706959</v>
      </c>
      <c r="W279">
        <v>6159545.5065205358</v>
      </c>
      <c r="X279">
        <v>39483529.360000007</v>
      </c>
      <c r="Y279">
        <f t="shared" si="19"/>
        <v>50000000.000000015</v>
      </c>
      <c r="Z279">
        <v>5.0322027669053318E-2</v>
      </c>
      <c r="AA279">
        <v>9.9337951770664693E-2</v>
      </c>
      <c r="AB279">
        <v>0.32318715299840151</v>
      </c>
      <c r="AC279">
        <v>0.82824430192549525</v>
      </c>
      <c r="AD279">
        <v>9.8914000000000002E-2</v>
      </c>
      <c r="AE279">
        <v>5.4999999999999997E-3</v>
      </c>
      <c r="AF279">
        <v>0.67420584928957006</v>
      </c>
      <c r="AG279">
        <v>0.76512812644834605</v>
      </c>
      <c r="AH279">
        <v>3.6899699293097141</v>
      </c>
    </row>
    <row r="280" spans="1:34">
      <c r="A280" t="s">
        <v>432</v>
      </c>
      <c r="B280" t="s">
        <v>433</v>
      </c>
      <c r="C280" t="s">
        <v>434</v>
      </c>
      <c r="D280" t="s">
        <v>435</v>
      </c>
      <c r="E280" t="s">
        <v>62</v>
      </c>
      <c r="F280" t="s">
        <v>63</v>
      </c>
      <c r="I280" t="str">
        <f t="shared" si="16"/>
        <v>09Qf2s1-383,39621051561447</v>
      </c>
      <c r="J280" t="str">
        <f t="shared" si="17"/>
        <v>CaféPlátano</v>
      </c>
      <c r="K280">
        <v>2.7169684124915752</v>
      </c>
      <c r="L280">
        <v>0.67924210312289379</v>
      </c>
      <c r="O280">
        <v>3.3962105156144689</v>
      </c>
      <c r="P280">
        <v>346.34443487071911</v>
      </c>
      <c r="Q280">
        <v>36.07215425482471</v>
      </c>
      <c r="T280">
        <f t="shared" si="18"/>
        <v>382.41658912554385</v>
      </c>
      <c r="U280">
        <v>32424226.235035889</v>
      </c>
      <c r="V280">
        <v>3009074.1009675609</v>
      </c>
      <c r="Y280">
        <f t="shared" si="19"/>
        <v>35433300.336003453</v>
      </c>
      <c r="Z280">
        <v>1.406953157451412</v>
      </c>
      <c r="AA280">
        <v>0.1243788869438214</v>
      </c>
      <c r="AD280">
        <v>5.6598000000000002E-2</v>
      </c>
      <c r="AE280">
        <v>5.4999999999999997E-3</v>
      </c>
      <c r="AF280">
        <v>1.066872413282032</v>
      </c>
      <c r="AG280">
        <v>1.210749048816558</v>
      </c>
      <c r="AH280">
        <v>5.7359299777130586</v>
      </c>
    </row>
    <row r="281" spans="1:34">
      <c r="A281" t="s">
        <v>432</v>
      </c>
      <c r="B281" t="s">
        <v>433</v>
      </c>
      <c r="C281" t="s">
        <v>436</v>
      </c>
      <c r="D281" t="s">
        <v>437</v>
      </c>
      <c r="E281" t="s">
        <v>62</v>
      </c>
      <c r="F281" t="s">
        <v>75</v>
      </c>
      <c r="I281" t="str">
        <f t="shared" si="16"/>
        <v>09Qf2s1-383,25046880017315</v>
      </c>
      <c r="J281" t="str">
        <f t="shared" si="17"/>
        <v>CaféCaña panelera</v>
      </c>
      <c r="K281">
        <v>2.6003750401385171</v>
      </c>
      <c r="L281">
        <v>0.65009376003462926</v>
      </c>
      <c r="O281">
        <v>3.2504688001731461</v>
      </c>
      <c r="P281">
        <v>331.48174251418192</v>
      </c>
      <c r="Q281">
        <v>35.031897134568453</v>
      </c>
      <c r="T281">
        <f t="shared" si="18"/>
        <v>366.51363964875037</v>
      </c>
      <c r="U281">
        <v>31032804.13925432</v>
      </c>
      <c r="V281">
        <v>5044085.4787237328</v>
      </c>
      <c r="Y281">
        <f t="shared" si="19"/>
        <v>36076889.617978051</v>
      </c>
      <c r="Z281">
        <v>1.346576521265344</v>
      </c>
      <c r="AA281">
        <v>0.15787036893016981</v>
      </c>
      <c r="AD281">
        <v>5.2618000000000012E-2</v>
      </c>
      <c r="AE281">
        <v>5.4999999999999997E-3</v>
      </c>
      <c r="AF281">
        <v>1.021089675447062</v>
      </c>
      <c r="AG281">
        <v>1.158792127261727</v>
      </c>
      <c r="AH281">
        <v>5.4884686028819338</v>
      </c>
    </row>
    <row r="282" spans="1:34">
      <c r="A282" t="s">
        <v>432</v>
      </c>
      <c r="B282" t="s">
        <v>433</v>
      </c>
      <c r="C282" t="s">
        <v>438</v>
      </c>
      <c r="D282" t="s">
        <v>439</v>
      </c>
      <c r="E282" t="s">
        <v>63</v>
      </c>
      <c r="F282" t="s">
        <v>75</v>
      </c>
      <c r="I282" t="str">
        <f t="shared" si="16"/>
        <v>09Qf2s1-385,20093364778022</v>
      </c>
      <c r="J282" t="str">
        <f t="shared" si="17"/>
        <v>PlátanoCaña panelera</v>
      </c>
      <c r="K282">
        <v>1.0401867295560441</v>
      </c>
      <c r="L282">
        <v>4.1607469182241772</v>
      </c>
      <c r="O282">
        <v>5.2009336477802206</v>
      </c>
      <c r="P282">
        <v>55.240651293340868</v>
      </c>
      <c r="Q282">
        <v>224.21205524944239</v>
      </c>
      <c r="T282">
        <f t="shared" si="18"/>
        <v>279.45270654278323</v>
      </c>
      <c r="U282">
        <v>4608075.579659611</v>
      </c>
      <c r="V282">
        <v>32283286.505843628</v>
      </c>
      <c r="Y282">
        <f t="shared" si="19"/>
        <v>36891362.085503235</v>
      </c>
      <c r="Z282">
        <v>0.19047298016581671</v>
      </c>
      <c r="AA282">
        <v>1.010406023540555</v>
      </c>
      <c r="AD282">
        <v>5.0072000000000012E-2</v>
      </c>
      <c r="AE282">
        <v>5.4999999999999997E-3</v>
      </c>
      <c r="AF282">
        <v>1.6338011458995461</v>
      </c>
      <c r="AG282">
        <v>1.854132845433649</v>
      </c>
      <c r="AH282">
        <v>8.7444396391134163</v>
      </c>
    </row>
    <row r="283" spans="1:34">
      <c r="A283" t="s">
        <v>432</v>
      </c>
      <c r="B283" t="s">
        <v>433</v>
      </c>
      <c r="C283" t="s">
        <v>440</v>
      </c>
      <c r="D283" t="s">
        <v>441</v>
      </c>
      <c r="E283" t="s">
        <v>62</v>
      </c>
      <c r="F283" t="s">
        <v>63</v>
      </c>
      <c r="G283" t="s">
        <v>75</v>
      </c>
      <c r="I283" t="str">
        <f t="shared" si="16"/>
        <v>09Qf2s1-383,32174181883684</v>
      </c>
      <c r="J283" t="str">
        <f t="shared" si="17"/>
        <v>CaféPlátanoCaña panelera</v>
      </c>
      <c r="K283">
        <v>2.657393455069474</v>
      </c>
      <c r="L283">
        <v>0.33217418188368419</v>
      </c>
      <c r="M283">
        <v>0.33217418188368419</v>
      </c>
      <c r="O283">
        <v>3.3217418188368422</v>
      </c>
      <c r="P283">
        <v>338.75014158930281</v>
      </c>
      <c r="Q283">
        <v>17.64060012370955</v>
      </c>
      <c r="R283">
        <v>17.900020713764111</v>
      </c>
      <c r="T283">
        <f t="shared" si="18"/>
        <v>374.29076242677644</v>
      </c>
      <c r="U283">
        <v>31713260.333291952</v>
      </c>
      <c r="V283">
        <v>1471547.0715387</v>
      </c>
      <c r="W283">
        <v>2577343.5621919772</v>
      </c>
      <c r="Y283">
        <f t="shared" si="19"/>
        <v>35762150.967022628</v>
      </c>
      <c r="Z283">
        <v>1.376102900207091</v>
      </c>
      <c r="AA283">
        <v>6.0825815749958011E-2</v>
      </c>
      <c r="AB283">
        <v>8.066599599457952E-2</v>
      </c>
      <c r="AD283">
        <v>7.9644000000000006E-2</v>
      </c>
      <c r="AE283">
        <v>5.4999999999999997E-3</v>
      </c>
      <c r="AF283">
        <v>1.043479105393772</v>
      </c>
      <c r="AG283">
        <v>1.1842009584153339</v>
      </c>
      <c r="AH283">
        <v>5.6345658826459486</v>
      </c>
    </row>
    <row r="284" spans="1:34">
      <c r="A284" t="s">
        <v>432</v>
      </c>
      <c r="B284" t="s">
        <v>433</v>
      </c>
      <c r="C284" t="s">
        <v>442</v>
      </c>
      <c r="D284" t="s">
        <v>443</v>
      </c>
      <c r="E284" t="s">
        <v>62</v>
      </c>
      <c r="F284" t="s">
        <v>39</v>
      </c>
      <c r="I284" t="str">
        <f t="shared" si="16"/>
        <v>09Qf2s1-381,99057329344272</v>
      </c>
      <c r="J284" t="str">
        <f t="shared" si="17"/>
        <v>CaféGulupa</v>
      </c>
      <c r="K284">
        <v>0.39811465868854329</v>
      </c>
      <c r="L284">
        <v>1.5924586347541729</v>
      </c>
      <c r="O284">
        <v>1.9905732934427169</v>
      </c>
      <c r="P284">
        <v>50.749502954576698</v>
      </c>
      <c r="Q284">
        <v>213.54336308159549</v>
      </c>
      <c r="T284">
        <f t="shared" si="18"/>
        <v>264.2928660361722</v>
      </c>
      <c r="U284">
        <v>4751089.3764729965</v>
      </c>
      <c r="V284">
        <v>38786081.355716102</v>
      </c>
      <c r="Y284">
        <f t="shared" si="19"/>
        <v>43537170.732189097</v>
      </c>
      <c r="Z284">
        <v>0.20615943619155869</v>
      </c>
      <c r="AA284">
        <v>1.21949038531759</v>
      </c>
      <c r="AD284">
        <v>5.6598000000000002E-2</v>
      </c>
      <c r="AE284">
        <v>5.4999999999999997E-3</v>
      </c>
      <c r="AF284">
        <v>0.62531098223331416</v>
      </c>
      <c r="AG284">
        <v>0.70963937911232844</v>
      </c>
      <c r="AH284">
        <v>3.3876216547883589</v>
      </c>
    </row>
    <row r="285" spans="1:34">
      <c r="A285" t="s">
        <v>432</v>
      </c>
      <c r="B285" t="s">
        <v>433</v>
      </c>
      <c r="C285" t="s">
        <v>444</v>
      </c>
      <c r="D285" t="s">
        <v>445</v>
      </c>
      <c r="E285" t="s">
        <v>63</v>
      </c>
      <c r="F285" t="s">
        <v>39</v>
      </c>
      <c r="I285" t="str">
        <f t="shared" si="16"/>
        <v>09Qf2s1-382,15692693371281</v>
      </c>
      <c r="J285" t="str">
        <f t="shared" si="17"/>
        <v>PlátanoGulupa</v>
      </c>
      <c r="K285">
        <v>0.43138538674256249</v>
      </c>
      <c r="L285">
        <v>1.72554154697025</v>
      </c>
      <c r="O285">
        <v>2.1569269337128119</v>
      </c>
      <c r="P285">
        <v>22.909357565309101</v>
      </c>
      <c r="Q285">
        <v>231.3893353555948</v>
      </c>
      <c r="T285">
        <f t="shared" si="18"/>
        <v>254.2986929209039</v>
      </c>
      <c r="U285">
        <v>1911057.322293319</v>
      </c>
      <c r="V285">
        <v>42027462.040662549</v>
      </c>
      <c r="Y285">
        <f t="shared" si="19"/>
        <v>43938519.362955868</v>
      </c>
      <c r="Z285">
        <v>7.8992798002632231E-2</v>
      </c>
      <c r="AA285">
        <v>1.3214040729673939</v>
      </c>
      <c r="AD285">
        <v>5.4052000000000003E-2</v>
      </c>
      <c r="AE285">
        <v>5.4999999999999997E-3</v>
      </c>
      <c r="AF285">
        <v>0.6775686702762761</v>
      </c>
      <c r="AG285">
        <v>0.7689444518686176</v>
      </c>
      <c r="AH285">
        <v>3.662992055857706</v>
      </c>
    </row>
    <row r="286" spans="1:34">
      <c r="A286" t="s">
        <v>432</v>
      </c>
      <c r="B286" t="s">
        <v>433</v>
      </c>
      <c r="C286" t="s">
        <v>446</v>
      </c>
      <c r="D286" t="s">
        <v>447</v>
      </c>
      <c r="E286" t="s">
        <v>62</v>
      </c>
      <c r="F286" t="s">
        <v>63</v>
      </c>
      <c r="G286" t="s">
        <v>39</v>
      </c>
      <c r="I286" t="str">
        <f t="shared" si="16"/>
        <v>09Qf2s1-382,07041394334082</v>
      </c>
      <c r="J286" t="str">
        <f t="shared" si="17"/>
        <v>CaféPlátanoGulupa</v>
      </c>
      <c r="K286">
        <v>0.207041394334082</v>
      </c>
      <c r="L286">
        <v>0.207041394334082</v>
      </c>
      <c r="M286">
        <v>1.656331154672656</v>
      </c>
      <c r="O286">
        <v>2.07041394334082</v>
      </c>
      <c r="P286">
        <v>26.392516889706641</v>
      </c>
      <c r="Q286">
        <v>10.99523878042311</v>
      </c>
      <c r="R286">
        <v>222.10845382506369</v>
      </c>
      <c r="T286">
        <f t="shared" si="18"/>
        <v>259.49620949519345</v>
      </c>
      <c r="U286">
        <v>2470826.3000191832</v>
      </c>
      <c r="V286">
        <v>917203.00413441774</v>
      </c>
      <c r="W286">
        <v>40341766.8221303</v>
      </c>
      <c r="Y286">
        <f t="shared" si="19"/>
        <v>43729796.126283899</v>
      </c>
      <c r="Z286">
        <v>0.1072141811226828</v>
      </c>
      <c r="AA286">
        <v>3.7912223138368603E-2</v>
      </c>
      <c r="AB286">
        <v>1.2684033820050169</v>
      </c>
      <c r="AD286">
        <v>8.3624000000000004E-2</v>
      </c>
      <c r="AE286">
        <v>5.4999999999999997E-3</v>
      </c>
      <c r="AF286">
        <v>0.65039181466203766</v>
      </c>
      <c r="AG286">
        <v>0.73810257080100228</v>
      </c>
      <c r="AH286">
        <v>3.5480323288038602</v>
      </c>
    </row>
    <row r="287" spans="1:34">
      <c r="A287" t="s">
        <v>432</v>
      </c>
      <c r="B287" t="s">
        <v>433</v>
      </c>
      <c r="C287" t="s">
        <v>448</v>
      </c>
      <c r="D287" t="s">
        <v>449</v>
      </c>
      <c r="E287" t="s">
        <v>75</v>
      </c>
      <c r="F287" t="s">
        <v>39</v>
      </c>
      <c r="I287" t="str">
        <f t="shared" si="16"/>
        <v>09Qf2s1-382,09720690800157</v>
      </c>
      <c r="J287" t="str">
        <f t="shared" si="17"/>
        <v>Caña paneleraGulupa</v>
      </c>
      <c r="K287">
        <v>0.41944138160031341</v>
      </c>
      <c r="L287">
        <v>1.677765526401253</v>
      </c>
      <c r="O287">
        <v>2.0972069080015672</v>
      </c>
      <c r="P287">
        <v>22.6026278631266</v>
      </c>
      <c r="Q287">
        <v>224.98273120004379</v>
      </c>
      <c r="T287">
        <f t="shared" si="18"/>
        <v>247.58535906317039</v>
      </c>
      <c r="U287">
        <v>3254450.837973373</v>
      </c>
      <c r="V287">
        <v>40863824.518029183</v>
      </c>
      <c r="Y287">
        <f t="shared" si="19"/>
        <v>44118275.356002554</v>
      </c>
      <c r="Z287">
        <v>0.1018581775870212</v>
      </c>
      <c r="AA287">
        <v>1.2848176295514739</v>
      </c>
      <c r="AD287">
        <v>5.0072000000000012E-2</v>
      </c>
      <c r="AE287">
        <v>5.4999999999999997E-3</v>
      </c>
      <c r="AF287">
        <v>0.65880845277536126</v>
      </c>
      <c r="AG287">
        <v>0.74765426270255853</v>
      </c>
      <c r="AH287">
        <v>3.5592416234794859</v>
      </c>
    </row>
    <row r="288" spans="1:34">
      <c r="A288" t="s">
        <v>432</v>
      </c>
      <c r="B288" t="s">
        <v>433</v>
      </c>
      <c r="C288" t="s">
        <v>450</v>
      </c>
      <c r="D288" t="s">
        <v>451</v>
      </c>
      <c r="E288" t="s">
        <v>62</v>
      </c>
      <c r="F288" t="s">
        <v>75</v>
      </c>
      <c r="G288" t="s">
        <v>39</v>
      </c>
      <c r="I288" t="str">
        <f t="shared" si="16"/>
        <v>09Qf2s1-382,04249928135398</v>
      </c>
      <c r="J288" t="str">
        <f t="shared" si="17"/>
        <v>CaféCaña paneleraGulupa</v>
      </c>
      <c r="K288">
        <v>0.20424992813539841</v>
      </c>
      <c r="L288">
        <v>0.20424992813539841</v>
      </c>
      <c r="M288">
        <v>1.6339994250831871</v>
      </c>
      <c r="O288">
        <v>2.042499281353984</v>
      </c>
      <c r="P288">
        <v>26.03667588007297</v>
      </c>
      <c r="Q288">
        <v>11.00650846395007</v>
      </c>
      <c r="R288">
        <v>219.11384376996469</v>
      </c>
      <c r="T288">
        <f t="shared" si="18"/>
        <v>256.15702811398774</v>
      </c>
      <c r="U288">
        <v>2437513.0192546961</v>
      </c>
      <c r="V288">
        <v>1584777.7041933909</v>
      </c>
      <c r="W288">
        <v>39797852.988660634</v>
      </c>
      <c r="Y288">
        <f t="shared" si="19"/>
        <v>43820143.712108724</v>
      </c>
      <c r="Z288">
        <v>0.1057686500800325</v>
      </c>
      <c r="AA288">
        <v>4.9600555321402208E-2</v>
      </c>
      <c r="AB288">
        <v>1.251301945944121</v>
      </c>
      <c r="AD288">
        <v>7.9644000000000006E-2</v>
      </c>
      <c r="AE288">
        <v>5.4999999999999997E-3</v>
      </c>
      <c r="AF288">
        <v>0.64162281089653928</v>
      </c>
      <c r="AG288">
        <v>0.7281509938026951</v>
      </c>
      <c r="AH288">
        <v>3.4974170860532179</v>
      </c>
    </row>
    <row r="289" spans="1:34">
      <c r="A289" t="s">
        <v>432</v>
      </c>
      <c r="B289" t="s">
        <v>433</v>
      </c>
      <c r="C289" t="s">
        <v>452</v>
      </c>
      <c r="D289" t="s">
        <v>453</v>
      </c>
      <c r="E289" t="s">
        <v>63</v>
      </c>
      <c r="F289" t="s">
        <v>75</v>
      </c>
      <c r="G289" t="s">
        <v>39</v>
      </c>
      <c r="I289" t="str">
        <f t="shared" si="16"/>
        <v>09Qf2s1-382,1266477425234</v>
      </c>
      <c r="J289" t="str">
        <f t="shared" si="17"/>
        <v>PlátanoCaña paneleraGulupa</v>
      </c>
      <c r="K289">
        <v>0.21266477425234029</v>
      </c>
      <c r="L289">
        <v>0.21266477425234029</v>
      </c>
      <c r="M289">
        <v>1.7013181940187221</v>
      </c>
      <c r="O289">
        <v>2.1266477425234021</v>
      </c>
      <c r="P289">
        <v>11.293876669494299</v>
      </c>
      <c r="Q289">
        <v>11.459963091104511</v>
      </c>
      <c r="R289">
        <v>228.141064950643</v>
      </c>
      <c r="T289">
        <f t="shared" si="18"/>
        <v>250.89490471124179</v>
      </c>
      <c r="U289">
        <v>942114.83865429659</v>
      </c>
      <c r="V289">
        <v>1650068.59869744</v>
      </c>
      <c r="W289">
        <v>41437475.639897272</v>
      </c>
      <c r="Y289">
        <f t="shared" si="19"/>
        <v>44029659.077249005</v>
      </c>
      <c r="Z289">
        <v>3.8941943957910688E-2</v>
      </c>
      <c r="AA289">
        <v>5.1644037266070413E-2</v>
      </c>
      <c r="AB289">
        <v>1.302854048885228</v>
      </c>
      <c r="AD289">
        <v>7.7098E-2</v>
      </c>
      <c r="AE289">
        <v>5.4999999999999997E-3</v>
      </c>
      <c r="AF289">
        <v>0.66805688246808459</v>
      </c>
      <c r="AG289">
        <v>0.75814992020959293</v>
      </c>
      <c r="AH289">
        <v>3.6354525452010802</v>
      </c>
    </row>
    <row r="290" spans="1:34">
      <c r="A290" t="s">
        <v>432</v>
      </c>
      <c r="B290" t="s">
        <v>433</v>
      </c>
      <c r="C290" t="s">
        <v>454</v>
      </c>
      <c r="D290" t="s">
        <v>455</v>
      </c>
      <c r="E290" t="s">
        <v>62</v>
      </c>
      <c r="F290" t="s">
        <v>63</v>
      </c>
      <c r="G290" t="s">
        <v>75</v>
      </c>
      <c r="H290" t="s">
        <v>39</v>
      </c>
      <c r="I290" t="str">
        <f t="shared" si="16"/>
        <v>09Qf2s1-382,22679195998915</v>
      </c>
      <c r="J290" t="str">
        <f t="shared" si="17"/>
        <v>CaféPlátanoCaña paneleraGulupa</v>
      </c>
      <c r="K290">
        <v>0.22267919599891539</v>
      </c>
      <c r="L290">
        <v>0.22267919599891539</v>
      </c>
      <c r="M290">
        <v>0.22267919599891539</v>
      </c>
      <c r="N290">
        <v>1.558754371992408</v>
      </c>
      <c r="O290">
        <v>2.2267919599891539</v>
      </c>
      <c r="P290">
        <v>28.38593924799617</v>
      </c>
      <c r="Q290">
        <v>11.825707314789231</v>
      </c>
      <c r="R290">
        <v>11.999614775300831</v>
      </c>
      <c r="S290">
        <v>209.0237344625173</v>
      </c>
      <c r="T290">
        <f t="shared" si="18"/>
        <v>261.23499580060354</v>
      </c>
      <c r="U290">
        <v>2657447.3945700019</v>
      </c>
      <c r="V290">
        <v>986479.19265302632</v>
      </c>
      <c r="W290">
        <v>1727770.620182808</v>
      </c>
      <c r="X290">
        <v>37965176.969892561</v>
      </c>
      <c r="Y290">
        <f t="shared" si="19"/>
        <v>43336874.177298397</v>
      </c>
      <c r="Z290">
        <v>0.11531205017658171</v>
      </c>
      <c r="AA290">
        <v>4.0775726970621942E-2</v>
      </c>
      <c r="AB290">
        <v>5.4075964094086597E-2</v>
      </c>
      <c r="AC290">
        <v>1.193679966456358</v>
      </c>
      <c r="AD290">
        <v>0.10667</v>
      </c>
      <c r="AE290">
        <v>5.4999999999999997E-3</v>
      </c>
      <c r="AF290">
        <v>0.69951579894947258</v>
      </c>
      <c r="AG290">
        <v>0.79385133373613348</v>
      </c>
      <c r="AH290">
        <v>3.83232909267476</v>
      </c>
    </row>
    <row r="291" spans="1:34">
      <c r="A291" t="s">
        <v>456</v>
      </c>
      <c r="B291" t="s">
        <v>457</v>
      </c>
      <c r="C291" t="s">
        <v>458</v>
      </c>
      <c r="D291" t="s">
        <v>459</v>
      </c>
      <c r="E291" t="s">
        <v>62</v>
      </c>
      <c r="F291" t="s">
        <v>63</v>
      </c>
      <c r="G291" t="s">
        <v>75</v>
      </c>
      <c r="I291" t="str">
        <f t="shared" si="16"/>
        <v>09Vf2s1-383,31790928122045</v>
      </c>
      <c r="J291" t="str">
        <f t="shared" si="17"/>
        <v>CaféPlátanoCaña panelera</v>
      </c>
      <c r="K291">
        <v>2.6543274249763602</v>
      </c>
      <c r="L291">
        <v>0.33179092812204491</v>
      </c>
      <c r="M291">
        <v>0.33179092812204503</v>
      </c>
      <c r="O291">
        <v>3.3179092812204498</v>
      </c>
      <c r="P291">
        <v>338.35930065975288</v>
      </c>
      <c r="Q291">
        <v>17.62024686712396</v>
      </c>
      <c r="R291">
        <v>17.879368144581679</v>
      </c>
      <c r="T291">
        <f t="shared" si="18"/>
        <v>373.85891567145853</v>
      </c>
      <c r="U291">
        <v>31676670.414570231</v>
      </c>
      <c r="V291">
        <v>1468450.7536210639</v>
      </c>
      <c r="W291">
        <v>2574369.8915423038</v>
      </c>
      <c r="Y291">
        <f t="shared" si="19"/>
        <v>35719491.059733599</v>
      </c>
      <c r="Z291">
        <v>1.3745151891757399</v>
      </c>
      <c r="AA291">
        <v>6.0755636536875421E-2</v>
      </c>
      <c r="AB291">
        <v>8.0572925707701776E-2</v>
      </c>
      <c r="AD291">
        <v>7.9644000000000006E-2</v>
      </c>
      <c r="AE291">
        <v>5.4999999999999997E-3</v>
      </c>
      <c r="AF291">
        <v>1.0422751668755339</v>
      </c>
      <c r="AG291">
        <v>1.18283465875509</v>
      </c>
      <c r="AH291">
        <v>5.6281631068510736</v>
      </c>
    </row>
    <row r="292" spans="1:34">
      <c r="A292" t="s">
        <v>456</v>
      </c>
      <c r="B292" t="s">
        <v>457</v>
      </c>
      <c r="C292" t="s">
        <v>460</v>
      </c>
      <c r="D292" t="s">
        <v>461</v>
      </c>
      <c r="E292" t="s">
        <v>62</v>
      </c>
      <c r="F292" t="s">
        <v>63</v>
      </c>
      <c r="G292" t="s">
        <v>39</v>
      </c>
      <c r="I292" t="str">
        <f t="shared" si="16"/>
        <v>09Vf2s1-382,05531964299446</v>
      </c>
      <c r="J292" t="str">
        <f t="shared" si="17"/>
        <v>CaféPlátanoGulupa</v>
      </c>
      <c r="K292">
        <v>0.20553196429944581</v>
      </c>
      <c r="L292">
        <v>0.20553196429944581</v>
      </c>
      <c r="M292">
        <v>1.6442557143955669</v>
      </c>
      <c r="O292">
        <v>2.055319642994458</v>
      </c>
      <c r="P292">
        <v>26.200102914660249</v>
      </c>
      <c r="Q292">
        <v>10.915078270943599</v>
      </c>
      <c r="R292">
        <v>220.4891777753227</v>
      </c>
      <c r="T292">
        <f t="shared" si="18"/>
        <v>257.60435896092656</v>
      </c>
      <c r="U292">
        <v>2452812.8035412752</v>
      </c>
      <c r="V292">
        <v>909649.84961168258</v>
      </c>
      <c r="W292">
        <v>39957584.915173613</v>
      </c>
      <c r="Y292">
        <f t="shared" si="19"/>
        <v>43320047.56832657</v>
      </c>
      <c r="Z292">
        <v>0.1064325388542561</v>
      </c>
      <c r="AA292">
        <v>3.763582503706648E-2</v>
      </c>
      <c r="AB292">
        <v>1.259156119316363</v>
      </c>
      <c r="AD292">
        <v>8.3624000000000004E-2</v>
      </c>
      <c r="AE292">
        <v>5.4999999999999997E-3</v>
      </c>
      <c r="AF292">
        <v>0.64565014963176692</v>
      </c>
      <c r="AG292">
        <v>0.7327214527275242</v>
      </c>
      <c r="AH292">
        <v>3.5228152453537489</v>
      </c>
    </row>
    <row r="293" spans="1:34">
      <c r="A293" t="s">
        <v>456</v>
      </c>
      <c r="B293" t="s">
        <v>457</v>
      </c>
      <c r="C293" t="s">
        <v>462</v>
      </c>
      <c r="D293" t="s">
        <v>463</v>
      </c>
      <c r="E293" t="s">
        <v>62</v>
      </c>
      <c r="F293" t="s">
        <v>75</v>
      </c>
      <c r="G293" t="s">
        <v>39</v>
      </c>
      <c r="I293" t="str">
        <f t="shared" si="16"/>
        <v>09Vf2s1-382,02788391387369</v>
      </c>
      <c r="J293" t="str">
        <f t="shared" si="17"/>
        <v>CaféCaña paneleraGulupa</v>
      </c>
      <c r="K293">
        <v>0.20278839138736901</v>
      </c>
      <c r="L293">
        <v>0.20278839138736901</v>
      </c>
      <c r="M293">
        <v>1.622307131098953</v>
      </c>
      <c r="O293">
        <v>2.027883913873691</v>
      </c>
      <c r="P293">
        <v>25.850367082108399</v>
      </c>
      <c r="Q293">
        <v>10.927749970694229</v>
      </c>
      <c r="R293">
        <v>217.54594635332779</v>
      </c>
      <c r="T293">
        <f t="shared" si="18"/>
        <v>254.32406340613042</v>
      </c>
      <c r="U293">
        <v>2420071.0799406269</v>
      </c>
      <c r="V293">
        <v>1573437.622591987</v>
      </c>
      <c r="W293">
        <v>39424205.360421933</v>
      </c>
      <c r="Y293">
        <f t="shared" si="19"/>
        <v>43417714.062954545</v>
      </c>
      <c r="Z293">
        <v>0.1050118088400251</v>
      </c>
      <c r="AA293">
        <v>4.9245632139853598E-2</v>
      </c>
      <c r="AB293">
        <v>1.242348093212944</v>
      </c>
      <c r="AD293">
        <v>7.9644000000000006E-2</v>
      </c>
      <c r="AE293">
        <v>5.4999999999999997E-3</v>
      </c>
      <c r="AF293">
        <v>0.63703159598126402</v>
      </c>
      <c r="AG293">
        <v>0.72294061529597065</v>
      </c>
      <c r="AH293">
        <v>3.473000125150925</v>
      </c>
    </row>
    <row r="294" spans="1:34">
      <c r="A294" t="s">
        <v>456</v>
      </c>
      <c r="B294" t="s">
        <v>457</v>
      </c>
      <c r="C294" t="s">
        <v>464</v>
      </c>
      <c r="D294" t="s">
        <v>465</v>
      </c>
      <c r="E294" t="s">
        <v>63</v>
      </c>
      <c r="F294" t="s">
        <v>75</v>
      </c>
      <c r="G294" t="s">
        <v>39</v>
      </c>
      <c r="I294" t="str">
        <f t="shared" si="16"/>
        <v>09Vf2s1-382,1109088832966</v>
      </c>
      <c r="J294" t="str">
        <f t="shared" si="17"/>
        <v>PlátanoCaña paneleraGulupa</v>
      </c>
      <c r="K294">
        <v>0.21109088832965969</v>
      </c>
      <c r="L294">
        <v>0.21109088832965969</v>
      </c>
      <c r="M294">
        <v>1.688727106637278</v>
      </c>
      <c r="O294">
        <v>2.110908883296597</v>
      </c>
      <c r="P294">
        <v>11.21029313496161</v>
      </c>
      <c r="Q294">
        <v>11.37515038694634</v>
      </c>
      <c r="R294">
        <v>226.45264235327809</v>
      </c>
      <c r="T294">
        <f t="shared" si="18"/>
        <v>249.03808587518603</v>
      </c>
      <c r="U294">
        <v>934252.71090054605</v>
      </c>
      <c r="V294">
        <v>1637856.798468288</v>
      </c>
      <c r="W294">
        <v>41038298.466135718</v>
      </c>
      <c r="Y294">
        <f t="shared" si="19"/>
        <v>43610407.975504555</v>
      </c>
      <c r="Z294">
        <v>3.8653743067036103E-2</v>
      </c>
      <c r="AA294">
        <v>5.1261830934395493E-2</v>
      </c>
      <c r="AB294">
        <v>1.2932119083188991</v>
      </c>
      <c r="AD294">
        <v>7.7098E-2</v>
      </c>
      <c r="AE294">
        <v>5.4999999999999997E-3</v>
      </c>
      <c r="AF294">
        <v>0.66311273820835503</v>
      </c>
      <c r="AG294">
        <v>0.75253901689523683</v>
      </c>
      <c r="AH294">
        <v>3.609158638400189</v>
      </c>
    </row>
    <row r="295" spans="1:34">
      <c r="A295" t="s">
        <v>456</v>
      </c>
      <c r="B295" t="s">
        <v>457</v>
      </c>
      <c r="C295" t="s">
        <v>466</v>
      </c>
      <c r="D295" t="s">
        <v>467</v>
      </c>
      <c r="E295" t="s">
        <v>62</v>
      </c>
      <c r="F295" t="s">
        <v>63</v>
      </c>
      <c r="G295" t="s">
        <v>75</v>
      </c>
      <c r="H295" t="s">
        <v>39</v>
      </c>
      <c r="I295" t="str">
        <f t="shared" si="16"/>
        <v>09Vf2s1-382,21147094214626</v>
      </c>
      <c r="J295" t="str">
        <f t="shared" si="17"/>
        <v>CaféPlátanoCaña paneleraGulupa</v>
      </c>
      <c r="K295">
        <v>0.22114709421462639</v>
      </c>
      <c r="L295">
        <v>0.22114709421462639</v>
      </c>
      <c r="M295">
        <v>0.22114709421462639</v>
      </c>
      <c r="N295">
        <v>1.548029659502385</v>
      </c>
      <c r="O295">
        <v>2.2114709421462639</v>
      </c>
      <c r="P295">
        <v>28.190635200954489</v>
      </c>
      <c r="Q295">
        <v>11.744342788587341</v>
      </c>
      <c r="R295">
        <v>11.91705371194892</v>
      </c>
      <c r="S295">
        <v>207.5855864797559</v>
      </c>
      <c r="T295">
        <f t="shared" si="18"/>
        <v>259.43761818124665</v>
      </c>
      <c r="U295">
        <v>2639163.3340559038</v>
      </c>
      <c r="V295">
        <v>978759.78405631369</v>
      </c>
      <c r="W295">
        <v>1715883.0235972831</v>
      </c>
      <c r="X295">
        <v>37619164.725550093</v>
      </c>
      <c r="Y295">
        <f t="shared" si="19"/>
        <v>42952970.867259592</v>
      </c>
      <c r="Z295">
        <v>0.11451866758404521</v>
      </c>
      <c r="AA295">
        <v>4.049517734959817E-2</v>
      </c>
      <c r="AB295">
        <v>5.3703904725432773E-2</v>
      </c>
      <c r="AC295">
        <v>1.1854670788613859</v>
      </c>
      <c r="AD295">
        <v>0.10667</v>
      </c>
      <c r="AE295">
        <v>5.4999999999999997E-3</v>
      </c>
      <c r="AF295">
        <v>0.69470291376322446</v>
      </c>
      <c r="AG295">
        <v>0.78838939087514326</v>
      </c>
      <c r="AH295">
        <v>3.8067332467846322</v>
      </c>
    </row>
    <row r="296" spans="1:34">
      <c r="A296" t="s">
        <v>456</v>
      </c>
      <c r="B296" t="s">
        <v>457</v>
      </c>
      <c r="C296" t="s">
        <v>468</v>
      </c>
      <c r="D296" t="s">
        <v>469</v>
      </c>
      <c r="E296" t="s">
        <v>62</v>
      </c>
      <c r="F296" t="s">
        <v>63</v>
      </c>
      <c r="G296" t="s">
        <v>51</v>
      </c>
      <c r="I296" t="str">
        <f t="shared" si="16"/>
        <v>09Vf2s1-382,17554166164599</v>
      </c>
      <c r="J296" t="str">
        <f t="shared" si="17"/>
        <v>CaféPlátanoPiscicultura cachama</v>
      </c>
      <c r="K296">
        <v>1.5179874954813899</v>
      </c>
      <c r="L296">
        <v>0.2175541661645988</v>
      </c>
      <c r="M296">
        <v>0.44</v>
      </c>
      <c r="O296">
        <v>2.1755416616459891</v>
      </c>
      <c r="P296">
        <v>193.50483386046739</v>
      </c>
      <c r="Q296">
        <v>11.55353504234898</v>
      </c>
      <c r="R296">
        <v>739.83568493150676</v>
      </c>
      <c r="T296">
        <f t="shared" si="18"/>
        <v>944.89405383432313</v>
      </c>
      <c r="U296">
        <v>18115620.980042111</v>
      </c>
      <c r="V296">
        <v>962858.08977964381</v>
      </c>
      <c r="W296">
        <v>30873703.34379876</v>
      </c>
      <c r="Y296">
        <f t="shared" si="19"/>
        <v>49952182.413620517</v>
      </c>
      <c r="Z296">
        <v>0.78607365839072874</v>
      </c>
      <c r="AA296">
        <v>3.9837261137282913E-2</v>
      </c>
      <c r="AB296">
        <v>0.64684023392904877</v>
      </c>
      <c r="AD296">
        <v>7.8413999999999998E-2</v>
      </c>
      <c r="AE296">
        <v>5.4999999999999997E-3</v>
      </c>
      <c r="AF296">
        <v>0.68341622878931574</v>
      </c>
      <c r="AG296">
        <v>0.77558060237679494</v>
      </c>
      <c r="AH296">
        <v>3.7184524928120992</v>
      </c>
    </row>
    <row r="297" spans="1:34">
      <c r="A297" t="s">
        <v>456</v>
      </c>
      <c r="B297" t="s">
        <v>457</v>
      </c>
      <c r="C297" t="s">
        <v>470</v>
      </c>
      <c r="D297" t="s">
        <v>471</v>
      </c>
      <c r="E297" t="s">
        <v>62</v>
      </c>
      <c r="F297" t="s">
        <v>75</v>
      </c>
      <c r="G297" t="s">
        <v>51</v>
      </c>
      <c r="I297" t="str">
        <f t="shared" si="16"/>
        <v>09Vf2s1-382,14218773292234</v>
      </c>
      <c r="J297" t="str">
        <f t="shared" si="17"/>
        <v>CaféCaña paneleraPiscicultura cachama</v>
      </c>
      <c r="K297">
        <v>1.4930040315890449</v>
      </c>
      <c r="L297">
        <v>0.2142187732922344</v>
      </c>
      <c r="M297">
        <v>0.43496492804106501</v>
      </c>
      <c r="O297">
        <v>2.142187732922344</v>
      </c>
      <c r="P297">
        <v>190.3200770399153</v>
      </c>
      <c r="Q297">
        <v>11.54370414179524</v>
      </c>
      <c r="R297">
        <v>731.3694896782838</v>
      </c>
      <c r="T297">
        <f t="shared" si="18"/>
        <v>933.23327085999438</v>
      </c>
      <c r="U297">
        <v>17817469.009759411</v>
      </c>
      <c r="V297">
        <v>1662126.096358489</v>
      </c>
      <c r="W297">
        <v>30520404.893855952</v>
      </c>
      <c r="Y297">
        <f t="shared" si="19"/>
        <v>49999999.999973848</v>
      </c>
      <c r="Z297">
        <v>0.77313623768101447</v>
      </c>
      <c r="AA297">
        <v>5.2021414218176742E-2</v>
      </c>
      <c r="AB297">
        <v>0.63943821773866893</v>
      </c>
      <c r="AD297">
        <v>7.4434E-2</v>
      </c>
      <c r="AE297">
        <v>5.4999999999999997E-3</v>
      </c>
      <c r="AF297">
        <v>0.67293855484471543</v>
      </c>
      <c r="AG297">
        <v>0.76368992678681558</v>
      </c>
      <c r="AH297">
        <v>3.6587502145538751</v>
      </c>
    </row>
    <row r="298" spans="1:34">
      <c r="A298" t="s">
        <v>456</v>
      </c>
      <c r="B298" t="s">
        <v>457</v>
      </c>
      <c r="C298" t="s">
        <v>472</v>
      </c>
      <c r="D298" t="s">
        <v>473</v>
      </c>
      <c r="E298" t="s">
        <v>63</v>
      </c>
      <c r="F298" t="s">
        <v>75</v>
      </c>
      <c r="G298" t="s">
        <v>51</v>
      </c>
      <c r="I298" t="str">
        <f t="shared" si="16"/>
        <v>09Vf2s1-383,27471823867042</v>
      </c>
      <c r="J298" t="str">
        <f t="shared" si="17"/>
        <v>PlátanoCaña paneleraPiscicultura cachama</v>
      </c>
      <c r="K298">
        <v>0.3274718238670421</v>
      </c>
      <c r="L298">
        <v>2.5357168053596619</v>
      </c>
      <c r="M298">
        <v>0.41152960944371719</v>
      </c>
      <c r="O298">
        <v>3.2747182386704212</v>
      </c>
      <c r="P298">
        <v>17.390874461890501</v>
      </c>
      <c r="Q298">
        <v>136.64332093115979</v>
      </c>
      <c r="R298">
        <v>691.96429652815459</v>
      </c>
      <c r="T298">
        <f t="shared" si="18"/>
        <v>845.99849192120485</v>
      </c>
      <c r="U298">
        <v>1449335.1257944531</v>
      </c>
      <c r="V298">
        <v>19674657.8761025</v>
      </c>
      <c r="W298">
        <v>28876006.998078849</v>
      </c>
      <c r="Y298">
        <f t="shared" si="19"/>
        <v>49999999.999975801</v>
      </c>
      <c r="Z298">
        <v>5.996474713623063E-2</v>
      </c>
      <c r="AA298">
        <v>0.61577971082700023</v>
      </c>
      <c r="AB298">
        <v>0.60498615645750942</v>
      </c>
      <c r="AD298">
        <v>7.1887999999999994E-2</v>
      </c>
      <c r="AE298">
        <v>5.4999999999999997E-3</v>
      </c>
      <c r="AF298">
        <v>1.028707300105892</v>
      </c>
      <c r="AG298">
        <v>1.1674370520860049</v>
      </c>
      <c r="AH298">
        <v>5.5482505908623176</v>
      </c>
    </row>
    <row r="299" spans="1:34">
      <c r="A299" t="s">
        <v>456</v>
      </c>
      <c r="B299" t="s">
        <v>457</v>
      </c>
      <c r="C299" t="s">
        <v>474</v>
      </c>
      <c r="D299" t="s">
        <v>475</v>
      </c>
      <c r="E299" t="s">
        <v>62</v>
      </c>
      <c r="F299" t="s">
        <v>63</v>
      </c>
      <c r="G299" t="s">
        <v>75</v>
      </c>
      <c r="H299" t="s">
        <v>51</v>
      </c>
      <c r="I299" t="str">
        <f t="shared" si="16"/>
        <v>09Vf2s1-382,27092831259598</v>
      </c>
      <c r="J299" t="str">
        <f t="shared" si="17"/>
        <v>CaféPlátanoCaña paneleraPiscicultura cachama</v>
      </c>
      <c r="K299">
        <v>1.377958494387638</v>
      </c>
      <c r="L299">
        <v>0.22709283125959781</v>
      </c>
      <c r="M299">
        <v>0.22709283125959789</v>
      </c>
      <c r="N299">
        <v>0.43878415568914481</v>
      </c>
      <c r="O299">
        <v>2.270928312595978</v>
      </c>
      <c r="P299">
        <v>175.65469433497631</v>
      </c>
      <c r="Q299">
        <v>12.06009992858022</v>
      </c>
      <c r="R299">
        <v>12.23745433929464</v>
      </c>
      <c r="S299">
        <v>737.79130991220757</v>
      </c>
      <c r="T299">
        <f t="shared" si="18"/>
        <v>937.74355851505879</v>
      </c>
      <c r="U299">
        <v>16444518.7360649</v>
      </c>
      <c r="V299">
        <v>1005074.614585101</v>
      </c>
      <c r="W299">
        <v>1762016.0704477141</v>
      </c>
      <c r="X299">
        <v>30788390.578876968</v>
      </c>
      <c r="Y299">
        <f t="shared" si="19"/>
        <v>49999999.999974683</v>
      </c>
      <c r="Z299">
        <v>0.71356113144421529</v>
      </c>
      <c r="AA299">
        <v>4.1583926342503838E-2</v>
      </c>
      <c r="AB299">
        <v>5.514778214520899E-2</v>
      </c>
      <c r="AC299">
        <v>0.64505283161437843</v>
      </c>
      <c r="AD299">
        <v>0.10145999999999999</v>
      </c>
      <c r="AE299">
        <v>5.4999999999999997E-3</v>
      </c>
      <c r="AF299">
        <v>0.71338062175789896</v>
      </c>
      <c r="AG299">
        <v>0.8095859434404663</v>
      </c>
      <c r="AH299">
        <v>3.9008548777943441</v>
      </c>
    </row>
    <row r="300" spans="1:34">
      <c r="A300" t="s">
        <v>456</v>
      </c>
      <c r="B300" t="s">
        <v>457</v>
      </c>
      <c r="C300" t="s">
        <v>476</v>
      </c>
      <c r="D300" t="s">
        <v>477</v>
      </c>
      <c r="E300" t="s">
        <v>62</v>
      </c>
      <c r="F300" t="s">
        <v>39</v>
      </c>
      <c r="G300" t="s">
        <v>51</v>
      </c>
      <c r="I300" t="str">
        <f t="shared" si="16"/>
        <v>09Vf2s1-381,64448108328968</v>
      </c>
      <c r="J300" t="str">
        <f t="shared" si="17"/>
        <v>CaféGulupaPiscicultura cachama</v>
      </c>
      <c r="K300">
        <v>0.16444810832896839</v>
      </c>
      <c r="L300">
        <v>1.2168603411061629</v>
      </c>
      <c r="M300">
        <v>0.26317263385455247</v>
      </c>
      <c r="O300">
        <v>1.6444810832896839</v>
      </c>
      <c r="P300">
        <v>20.962955212469542</v>
      </c>
      <c r="Q300">
        <v>163.17689136116289</v>
      </c>
      <c r="R300">
        <v>442.51024050684418</v>
      </c>
      <c r="T300">
        <f t="shared" si="18"/>
        <v>626.65008708047662</v>
      </c>
      <c r="U300">
        <v>1962519.1974508071</v>
      </c>
      <c r="V300">
        <v>29571313.016558699</v>
      </c>
      <c r="W300">
        <v>18466167.78598097</v>
      </c>
      <c r="Y300">
        <f t="shared" si="19"/>
        <v>49999999.999990478</v>
      </c>
      <c r="Z300">
        <v>8.5157701571575206E-2</v>
      </c>
      <c r="AA300">
        <v>0.93186061720361435</v>
      </c>
      <c r="AB300">
        <v>0.38688783646864228</v>
      </c>
      <c r="AD300">
        <v>7.8413999999999998E-2</v>
      </c>
      <c r="AE300">
        <v>5.4999999999999997E-3</v>
      </c>
      <c r="AF300">
        <v>0.51659091621665476</v>
      </c>
      <c r="AG300">
        <v>0.58625750619277239</v>
      </c>
      <c r="AH300">
        <v>2.8312435056991121</v>
      </c>
    </row>
    <row r="301" spans="1:34">
      <c r="A301" t="s">
        <v>456</v>
      </c>
      <c r="B301" t="s">
        <v>457</v>
      </c>
      <c r="C301" t="s">
        <v>478</v>
      </c>
      <c r="D301" t="s">
        <v>479</v>
      </c>
      <c r="E301" t="s">
        <v>63</v>
      </c>
      <c r="F301" t="s">
        <v>39</v>
      </c>
      <c r="G301" t="s">
        <v>51</v>
      </c>
      <c r="I301" t="str">
        <f t="shared" si="16"/>
        <v>09Vf2s1-381,71419043026653</v>
      </c>
      <c r="J301" t="str">
        <f t="shared" si="17"/>
        <v>PlátanoGulupaPiscicultura cachama</v>
      </c>
      <c r="K301">
        <v>0.17141904302665351</v>
      </c>
      <c r="L301">
        <v>1.286592551786097</v>
      </c>
      <c r="M301">
        <v>0.2561788354537845</v>
      </c>
      <c r="O301">
        <v>1.7141904302665349</v>
      </c>
      <c r="P301">
        <v>9.1034612457660309</v>
      </c>
      <c r="Q301">
        <v>172.52774698700219</v>
      </c>
      <c r="R301">
        <v>430.75055498387832</v>
      </c>
      <c r="T301">
        <f t="shared" si="18"/>
        <v>612.3817632166465</v>
      </c>
      <c r="U301">
        <v>758671.80679786042</v>
      </c>
      <c r="V301">
        <v>31265897.809648801</v>
      </c>
      <c r="W301">
        <v>17975430.38354541</v>
      </c>
      <c r="Y301">
        <f t="shared" si="19"/>
        <v>49999999.999992073</v>
      </c>
      <c r="Z301">
        <v>3.1389264114525361E-2</v>
      </c>
      <c r="AA301">
        <v>0.98526091195239873</v>
      </c>
      <c r="AB301">
        <v>0.37660631330135741</v>
      </c>
      <c r="AD301">
        <v>7.5867999999999991E-2</v>
      </c>
      <c r="AE301">
        <v>5.4999999999999997E-3</v>
      </c>
      <c r="AF301">
        <v>0.53848914039786444</v>
      </c>
      <c r="AG301">
        <v>0.61110888839001976</v>
      </c>
      <c r="AH301">
        <v>2.9451564590544188</v>
      </c>
    </row>
    <row r="302" spans="1:34">
      <c r="A302" t="s">
        <v>456</v>
      </c>
      <c r="B302" t="s">
        <v>457</v>
      </c>
      <c r="C302" t="s">
        <v>480</v>
      </c>
      <c r="D302" t="s">
        <v>481</v>
      </c>
      <c r="E302" t="s">
        <v>62</v>
      </c>
      <c r="F302" t="s">
        <v>63</v>
      </c>
      <c r="G302" t="s">
        <v>39</v>
      </c>
      <c r="H302" t="s">
        <v>51</v>
      </c>
      <c r="I302" t="str">
        <f t="shared" si="16"/>
        <v>09Vf2s1-381,76768182183705</v>
      </c>
      <c r="J302" t="str">
        <f t="shared" si="17"/>
        <v>CaféPlátanoGulupaPiscicultura cachama</v>
      </c>
      <c r="K302">
        <v>0.17676818218370521</v>
      </c>
      <c r="L302">
        <v>0.17676818218370521</v>
      </c>
      <c r="M302">
        <v>1.1363263030479589</v>
      </c>
      <c r="N302">
        <v>0.27781915442168198</v>
      </c>
      <c r="O302">
        <v>1.7676818218370509</v>
      </c>
      <c r="P302">
        <v>22.533451577891508</v>
      </c>
      <c r="Q302">
        <v>9.3875351745118483</v>
      </c>
      <c r="R302">
        <v>152.37754690463021</v>
      </c>
      <c r="S302">
        <v>467.1375554514936</v>
      </c>
      <c r="T302">
        <f t="shared" si="18"/>
        <v>651.4360891085272</v>
      </c>
      <c r="U302">
        <v>2109546.6196548091</v>
      </c>
      <c r="V302">
        <v>782346.19557893998</v>
      </c>
      <c r="W302">
        <v>27614229.55557438</v>
      </c>
      <c r="X302">
        <v>19493877.629181892</v>
      </c>
      <c r="Y302">
        <f t="shared" si="19"/>
        <v>49999999.999990016</v>
      </c>
      <c r="Z302">
        <v>9.1537520611893256E-2</v>
      </c>
      <c r="AA302">
        <v>3.2368767551374779E-2</v>
      </c>
      <c r="AB302">
        <v>0.87018838097755902</v>
      </c>
      <c r="AC302">
        <v>0.40841956099111659</v>
      </c>
      <c r="AD302">
        <v>0.10544000000000001</v>
      </c>
      <c r="AE302">
        <v>5.4999999999999997E-3</v>
      </c>
      <c r="AF302">
        <v>0.55529271890169152</v>
      </c>
      <c r="AG302">
        <v>0.6301785694849088</v>
      </c>
      <c r="AH302">
        <v>3.0640931102236522</v>
      </c>
    </row>
    <row r="303" spans="1:34">
      <c r="A303" t="s">
        <v>456</v>
      </c>
      <c r="B303" t="s">
        <v>457</v>
      </c>
      <c r="C303" t="s">
        <v>482</v>
      </c>
      <c r="D303" t="s">
        <v>483</v>
      </c>
      <c r="E303" t="s">
        <v>75</v>
      </c>
      <c r="F303" t="s">
        <v>39</v>
      </c>
      <c r="G303" t="s">
        <v>51</v>
      </c>
      <c r="I303" t="str">
        <f t="shared" si="16"/>
        <v>09Vf2s1-381,6953571285279</v>
      </c>
      <c r="J303" t="str">
        <f t="shared" si="17"/>
        <v>Caña paneleraGulupaPiscicultura cachama</v>
      </c>
      <c r="K303">
        <v>0.1695357128527904</v>
      </c>
      <c r="L303">
        <v>1.272800705920466</v>
      </c>
      <c r="M303">
        <v>0.25302070975464741</v>
      </c>
      <c r="O303">
        <v>1.6953571285279041</v>
      </c>
      <c r="P303">
        <v>9.135847809058065</v>
      </c>
      <c r="Q303">
        <v>170.67830670329619</v>
      </c>
      <c r="R303">
        <v>425.44034114360352</v>
      </c>
      <c r="T303">
        <f t="shared" si="18"/>
        <v>605.25449565595773</v>
      </c>
      <c r="U303">
        <v>1315429.6809129261</v>
      </c>
      <c r="V303">
        <v>30930737.74452747</v>
      </c>
      <c r="W303">
        <v>17753832.574550901</v>
      </c>
      <c r="Y303">
        <f t="shared" si="19"/>
        <v>49999999.999991298</v>
      </c>
      <c r="Z303">
        <v>4.1170469831126578E-2</v>
      </c>
      <c r="AA303">
        <v>0.9746992414249156</v>
      </c>
      <c r="AB303">
        <v>0.37196357974225019</v>
      </c>
      <c r="AD303">
        <v>7.1887999999999994E-2</v>
      </c>
      <c r="AE303">
        <v>5.4999999999999997E-3</v>
      </c>
      <c r="AF303">
        <v>0.53257291995640954</v>
      </c>
      <c r="AG303">
        <v>0.60439481632019776</v>
      </c>
      <c r="AH303">
        <v>2.909712864804511</v>
      </c>
    </row>
    <row r="304" spans="1:34">
      <c r="A304" t="s">
        <v>456</v>
      </c>
      <c r="B304" t="s">
        <v>457</v>
      </c>
      <c r="C304" t="s">
        <v>484</v>
      </c>
      <c r="D304" t="s">
        <v>485</v>
      </c>
      <c r="E304" t="s">
        <v>62</v>
      </c>
      <c r="F304" t="s">
        <v>75</v>
      </c>
      <c r="G304" t="s">
        <v>39</v>
      </c>
      <c r="H304" t="s">
        <v>51</v>
      </c>
      <c r="I304" t="str">
        <f t="shared" si="16"/>
        <v>09Vf2s1-381,74766165670188</v>
      </c>
      <c r="J304" t="str">
        <f t="shared" si="17"/>
        <v>CaféCaña paneleraGulupaPiscicultura cachama</v>
      </c>
      <c r="K304">
        <v>0.17476616567018799</v>
      </c>
      <c r="L304">
        <v>0.17476616567018799</v>
      </c>
      <c r="M304">
        <v>1.1238108208769031</v>
      </c>
      <c r="N304">
        <v>0.27431850448460121</v>
      </c>
      <c r="O304">
        <v>1.7476616567018799</v>
      </c>
      <c r="P304">
        <v>22.27824534332948</v>
      </c>
      <c r="Q304">
        <v>9.4177035909940834</v>
      </c>
      <c r="R304">
        <v>150.69926271245859</v>
      </c>
      <c r="S304">
        <v>461.25140603352622</v>
      </c>
      <c r="T304">
        <f t="shared" si="18"/>
        <v>643.6466176803084</v>
      </c>
      <c r="U304">
        <v>2085654.609699114</v>
      </c>
      <c r="V304">
        <v>1356012.828645308</v>
      </c>
      <c r="W304">
        <v>27310086.813526399</v>
      </c>
      <c r="X304">
        <v>19248245.74811843</v>
      </c>
      <c r="Y304">
        <f t="shared" si="19"/>
        <v>49999999.999989256</v>
      </c>
      <c r="Z304">
        <v>9.0500797681287021E-2</v>
      </c>
      <c r="AA304">
        <v>4.2440645868365302E-2</v>
      </c>
      <c r="AB304">
        <v>0.8606041381959102</v>
      </c>
      <c r="AC304">
        <v>0.40327328548155961</v>
      </c>
      <c r="AD304">
        <v>0.10145999999999999</v>
      </c>
      <c r="AE304">
        <v>5.4999999999999997E-3</v>
      </c>
      <c r="AF304">
        <v>0.54900366179116644</v>
      </c>
      <c r="AG304">
        <v>0.62304138061422021</v>
      </c>
      <c r="AH304">
        <v>3.0266666991072668</v>
      </c>
    </row>
    <row r="305" spans="1:34">
      <c r="A305" t="s">
        <v>456</v>
      </c>
      <c r="B305" t="s">
        <v>457</v>
      </c>
      <c r="C305" t="s">
        <v>486</v>
      </c>
      <c r="D305" t="s">
        <v>487</v>
      </c>
      <c r="E305" t="s">
        <v>63</v>
      </c>
      <c r="F305" t="s">
        <v>75</v>
      </c>
      <c r="G305" t="s">
        <v>39</v>
      </c>
      <c r="H305" t="s">
        <v>51</v>
      </c>
      <c r="I305" t="str">
        <f t="shared" si="16"/>
        <v>09Vf2s1-381,82660301489058</v>
      </c>
      <c r="J305" t="str">
        <f t="shared" si="17"/>
        <v>PlátanoCaña paneleraGulupaPiscicultura cachama</v>
      </c>
      <c r="K305">
        <v>0.18266030148905829</v>
      </c>
      <c r="L305">
        <v>0.18266030148905829</v>
      </c>
      <c r="M305">
        <v>1.19391288704353</v>
      </c>
      <c r="N305">
        <v>0.26736952486893589</v>
      </c>
      <c r="O305">
        <v>1.826603014890583</v>
      </c>
      <c r="P305">
        <v>9.7004448653177384</v>
      </c>
      <c r="Q305">
        <v>9.8430984662782954</v>
      </c>
      <c r="R305">
        <v>160.09971471886249</v>
      </c>
      <c r="S305">
        <v>449.56708082095622</v>
      </c>
      <c r="T305">
        <f t="shared" si="18"/>
        <v>629.21033887141471</v>
      </c>
      <c r="U305">
        <v>808423.72302474268</v>
      </c>
      <c r="V305">
        <v>1417263.5255431139</v>
      </c>
      <c r="W305">
        <v>29013659.583295871</v>
      </c>
      <c r="X305">
        <v>18760653.168127172</v>
      </c>
      <c r="Y305">
        <f t="shared" si="19"/>
        <v>49999999.999990895</v>
      </c>
      <c r="Z305">
        <v>3.3447698373787929E-2</v>
      </c>
      <c r="AA305">
        <v>4.4357677242491282E-2</v>
      </c>
      <c r="AB305">
        <v>0.91428766492330704</v>
      </c>
      <c r="AC305">
        <v>0.39305765002663889</v>
      </c>
      <c r="AD305">
        <v>9.8914000000000002E-2</v>
      </c>
      <c r="AE305">
        <v>5.4999999999999997E-3</v>
      </c>
      <c r="AF305">
        <v>0.57380199420646572</v>
      </c>
      <c r="AG305">
        <v>0.65118397480849266</v>
      </c>
      <c r="AH305">
        <v>3.156002983905541</v>
      </c>
    </row>
    <row r="306" spans="1:34">
      <c r="A306" t="s">
        <v>58</v>
      </c>
      <c r="B306" t="s">
        <v>488</v>
      </c>
      <c r="C306" t="s">
        <v>60</v>
      </c>
      <c r="D306" t="s">
        <v>489</v>
      </c>
      <c r="E306" t="s">
        <v>62</v>
      </c>
      <c r="F306" t="s">
        <v>63</v>
      </c>
      <c r="G306" t="s">
        <v>38</v>
      </c>
      <c r="I306" t="str">
        <f t="shared" si="16"/>
        <v>10Qf-303,68799356580444</v>
      </c>
      <c r="J306" t="str">
        <f t="shared" si="17"/>
        <v>CaféPlátanoFríjol</v>
      </c>
      <c r="K306">
        <v>2.9503948526435551</v>
      </c>
      <c r="L306">
        <v>0.36879935658044438</v>
      </c>
      <c r="M306">
        <v>0.36879935658044433</v>
      </c>
      <c r="O306">
        <v>3.6879935658044429</v>
      </c>
      <c r="P306">
        <v>348.87935461222708</v>
      </c>
      <c r="Q306">
        <v>18.330154720481261</v>
      </c>
      <c r="R306">
        <v>16.545680224768109</v>
      </c>
      <c r="T306">
        <f t="shared" si="18"/>
        <v>383.7551895574764</v>
      </c>
      <c r="U306">
        <v>32661541.470711589</v>
      </c>
      <c r="V306">
        <v>1543110.4041771321</v>
      </c>
      <c r="W306">
        <v>2224626.210695188</v>
      </c>
      <c r="Y306">
        <f t="shared" si="19"/>
        <v>36429278.085583903</v>
      </c>
      <c r="Z306">
        <v>1.417250748447878</v>
      </c>
      <c r="AA306">
        <v>6.3203440125468927E-2</v>
      </c>
      <c r="AB306">
        <v>7.2926658608701678E-2</v>
      </c>
      <c r="AD306">
        <v>8.3624000000000004E-2</v>
      </c>
      <c r="AE306">
        <v>5.4999999999999997E-3</v>
      </c>
      <c r="AF306">
        <v>1.1585320102003489</v>
      </c>
      <c r="AG306">
        <v>0.58454698018000428</v>
      </c>
      <c r="AH306">
        <v>5.5201965561847963</v>
      </c>
    </row>
    <row r="307" spans="1:34">
      <c r="A307" t="s">
        <v>58</v>
      </c>
      <c r="B307" t="s">
        <v>488</v>
      </c>
      <c r="C307" t="s">
        <v>64</v>
      </c>
      <c r="D307" t="s">
        <v>490</v>
      </c>
      <c r="E307" t="s">
        <v>62</v>
      </c>
      <c r="F307" t="s">
        <v>63</v>
      </c>
      <c r="G307" t="s">
        <v>66</v>
      </c>
      <c r="I307" t="str">
        <f t="shared" si="16"/>
        <v>10Qf-302,90470705583413</v>
      </c>
      <c r="J307" t="str">
        <f t="shared" si="17"/>
        <v>CaféPlátanoAguacate</v>
      </c>
      <c r="K307">
        <v>2.143535344496883</v>
      </c>
      <c r="L307">
        <v>0.29047070558341342</v>
      </c>
      <c r="M307">
        <v>0.47070100575383739</v>
      </c>
      <c r="O307">
        <v>2.9047070558341339</v>
      </c>
      <c r="P307">
        <v>253.46954049438841</v>
      </c>
      <c r="Q307">
        <v>14.43704518489297</v>
      </c>
      <c r="R307">
        <v>45.095858940724348</v>
      </c>
      <c r="T307">
        <f t="shared" si="18"/>
        <v>313.00244462000569</v>
      </c>
      <c r="U307">
        <v>23729423.36361894</v>
      </c>
      <c r="V307">
        <v>1215371.881476338</v>
      </c>
      <c r="W307">
        <v>25055204.754901849</v>
      </c>
      <c r="Y307">
        <f t="shared" si="19"/>
        <v>49999999.999997124</v>
      </c>
      <c r="Z307">
        <v>1.029667967523298</v>
      </c>
      <c r="AA307">
        <v>4.9779771902989968E-2</v>
      </c>
      <c r="AB307">
        <v>0.25951672563311112</v>
      </c>
      <c r="AD307">
        <v>8.3624000000000004E-2</v>
      </c>
      <c r="AE307">
        <v>5.4999999999999997E-3</v>
      </c>
      <c r="AF307">
        <v>0.91247342068087989</v>
      </c>
      <c r="AG307">
        <v>0.46039606834971031</v>
      </c>
      <c r="AH307">
        <v>4.3667005448647247</v>
      </c>
    </row>
    <row r="308" spans="1:34">
      <c r="A308" t="s">
        <v>58</v>
      </c>
      <c r="B308" t="s">
        <v>488</v>
      </c>
      <c r="C308" t="s">
        <v>67</v>
      </c>
      <c r="D308" t="s">
        <v>491</v>
      </c>
      <c r="E308" t="s">
        <v>62</v>
      </c>
      <c r="F308" t="s">
        <v>38</v>
      </c>
      <c r="G308" t="s">
        <v>66</v>
      </c>
      <c r="I308" t="str">
        <f t="shared" si="16"/>
        <v>10Qf-302,94784313548876</v>
      </c>
      <c r="J308" t="str">
        <f t="shared" si="17"/>
        <v>CaféFríjolAguacate</v>
      </c>
      <c r="K308">
        <v>2.2059009684134971</v>
      </c>
      <c r="L308">
        <v>0.2947843135488763</v>
      </c>
      <c r="M308">
        <v>0.44715785352638959</v>
      </c>
      <c r="O308">
        <v>2.9478431354887622</v>
      </c>
      <c r="P308">
        <v>260.84417328380022</v>
      </c>
      <c r="Q308">
        <v>13.22509624876095</v>
      </c>
      <c r="R308">
        <v>42.840289781341191</v>
      </c>
      <c r="T308">
        <f t="shared" si="18"/>
        <v>316.90955931390238</v>
      </c>
      <c r="U308">
        <v>24419824.99242945</v>
      </c>
      <c r="V308">
        <v>1778161.753054946</v>
      </c>
      <c r="W308">
        <v>23802013.254514411</v>
      </c>
      <c r="Y308">
        <f t="shared" si="19"/>
        <v>49999999.999998808</v>
      </c>
      <c r="Z308">
        <v>1.0596258991181291</v>
      </c>
      <c r="AA308">
        <v>5.8290869042474068E-2</v>
      </c>
      <c r="AB308">
        <v>0.24653642242053539</v>
      </c>
      <c r="AD308">
        <v>8.3624000000000004E-2</v>
      </c>
      <c r="AE308">
        <v>5.4999999999999997E-3</v>
      </c>
      <c r="AF308">
        <v>0.92602402161950648</v>
      </c>
      <c r="AG308">
        <v>0.46723313697496882</v>
      </c>
      <c r="AH308">
        <v>4.4302242940832377</v>
      </c>
    </row>
    <row r="309" spans="1:34">
      <c r="A309" t="s">
        <v>58</v>
      </c>
      <c r="B309" t="s">
        <v>488</v>
      </c>
      <c r="C309" t="s">
        <v>69</v>
      </c>
      <c r="D309" t="s">
        <v>492</v>
      </c>
      <c r="E309" t="s">
        <v>63</v>
      </c>
      <c r="F309" t="s">
        <v>38</v>
      </c>
      <c r="G309" t="s">
        <v>66</v>
      </c>
      <c r="I309" t="str">
        <f t="shared" si="16"/>
        <v>10Qf-300</v>
      </c>
      <c r="J309" t="str">
        <f t="shared" si="17"/>
        <v>PlátanoFríjolAguacate</v>
      </c>
      <c r="K309">
        <v>0</v>
      </c>
      <c r="L309">
        <v>0</v>
      </c>
      <c r="M309">
        <v>0</v>
      </c>
      <c r="O309">
        <v>0</v>
      </c>
      <c r="P309">
        <v>0</v>
      </c>
      <c r="Q309">
        <v>0</v>
      </c>
      <c r="R309">
        <v>0</v>
      </c>
      <c r="T309">
        <f t="shared" si="18"/>
        <v>0</v>
      </c>
      <c r="U309">
        <v>0</v>
      </c>
      <c r="V309">
        <v>0</v>
      </c>
      <c r="W309">
        <v>0</v>
      </c>
      <c r="Y309">
        <f t="shared" si="19"/>
        <v>0</v>
      </c>
      <c r="Z309">
        <v>0</v>
      </c>
      <c r="AA309">
        <v>0</v>
      </c>
      <c r="AB309">
        <v>0</v>
      </c>
      <c r="AD309">
        <v>8.1077999999999997E-2</v>
      </c>
      <c r="AE309">
        <v>5.4999999999999997E-3</v>
      </c>
      <c r="AF309">
        <v>0</v>
      </c>
      <c r="AG309">
        <v>0</v>
      </c>
      <c r="AH309">
        <v>0</v>
      </c>
    </row>
    <row r="310" spans="1:34">
      <c r="A310" t="s">
        <v>58</v>
      </c>
      <c r="B310" t="s">
        <v>488</v>
      </c>
      <c r="C310" t="s">
        <v>71</v>
      </c>
      <c r="D310" t="s">
        <v>493</v>
      </c>
      <c r="E310" t="s">
        <v>62</v>
      </c>
      <c r="F310" t="s">
        <v>63</v>
      </c>
      <c r="G310" t="s">
        <v>38</v>
      </c>
      <c r="H310" t="s">
        <v>66</v>
      </c>
      <c r="I310" t="str">
        <f t="shared" si="16"/>
        <v>10Qf-303,13945163804595</v>
      </c>
      <c r="J310" t="str">
        <f t="shared" si="17"/>
        <v>CaféPlátanoFríjolAguacate</v>
      </c>
      <c r="K310">
        <v>2.061148247643743</v>
      </c>
      <c r="L310">
        <v>0.31394516380459492</v>
      </c>
      <c r="M310">
        <v>0.31394516380459497</v>
      </c>
      <c r="N310">
        <v>0.45041306279301591</v>
      </c>
      <c r="O310">
        <v>3.1394516380459492</v>
      </c>
      <c r="P310">
        <v>243.72740135231911</v>
      </c>
      <c r="Q310">
        <v>15.603778378690921</v>
      </c>
      <c r="R310">
        <v>14.0847216670516</v>
      </c>
      <c r="S310">
        <v>43.152157519280728</v>
      </c>
      <c r="T310">
        <f t="shared" si="18"/>
        <v>316.56805891734234</v>
      </c>
      <c r="U310">
        <v>22817379.479692921</v>
      </c>
      <c r="V310">
        <v>1313592.4452251401</v>
      </c>
      <c r="W310">
        <v>1893741.4820797159</v>
      </c>
      <c r="X310">
        <v>23975286.592999749</v>
      </c>
      <c r="Y310">
        <f t="shared" si="19"/>
        <v>49999999.999997526</v>
      </c>
      <c r="Z310">
        <v>0.99009252745196596</v>
      </c>
      <c r="AA310">
        <v>5.3802735848526677E-2</v>
      </c>
      <c r="AB310">
        <v>6.2079749799229013E-2</v>
      </c>
      <c r="AC310">
        <v>0.24833115249291429</v>
      </c>
      <c r="AD310">
        <v>0.11065</v>
      </c>
      <c r="AE310">
        <v>5.4999999999999997E-3</v>
      </c>
      <c r="AF310">
        <v>0.98621517425527194</v>
      </c>
      <c r="AG310">
        <v>0.49760308463028302</v>
      </c>
      <c r="AH310">
        <v>4.739419896931504</v>
      </c>
    </row>
    <row r="311" spans="1:34">
      <c r="A311" t="s">
        <v>58</v>
      </c>
      <c r="B311" t="s">
        <v>488</v>
      </c>
      <c r="C311" t="s">
        <v>73</v>
      </c>
      <c r="D311" t="s">
        <v>494</v>
      </c>
      <c r="E311" t="s">
        <v>62</v>
      </c>
      <c r="F311" t="s">
        <v>63</v>
      </c>
      <c r="G311" t="s">
        <v>75</v>
      </c>
      <c r="I311" t="str">
        <f t="shared" si="16"/>
        <v>10Qf-303,58278417574736</v>
      </c>
      <c r="J311" t="str">
        <f t="shared" si="17"/>
        <v>CaféPlátanoCaña panelera</v>
      </c>
      <c r="K311">
        <v>2.866227340597892</v>
      </c>
      <c r="L311">
        <v>0.35827841757473639</v>
      </c>
      <c r="M311">
        <v>0.35827841757473661</v>
      </c>
      <c r="O311">
        <v>3.5827841757473649</v>
      </c>
      <c r="P311">
        <v>338.92668429235539</v>
      </c>
      <c r="Q311">
        <v>17.807240468223601</v>
      </c>
      <c r="R311">
        <v>18.069111651579831</v>
      </c>
      <c r="T311">
        <f t="shared" si="18"/>
        <v>374.8030364121588</v>
      </c>
      <c r="U311">
        <v>31729787.986020248</v>
      </c>
      <c r="V311">
        <v>1499089.2578498879</v>
      </c>
      <c r="W311">
        <v>2601690.2066441402</v>
      </c>
      <c r="Y311">
        <f t="shared" si="19"/>
        <v>35830567.450514272</v>
      </c>
      <c r="Z311">
        <v>1.376820068691631</v>
      </c>
      <c r="AA311">
        <v>6.140040135480359E-2</v>
      </c>
      <c r="AB311">
        <v>8.142800007997561E-2</v>
      </c>
      <c r="AD311">
        <v>7.9644000000000006E-2</v>
      </c>
      <c r="AE311">
        <v>5.4999999999999997E-3</v>
      </c>
      <c r="AF311">
        <v>1.12548194002535</v>
      </c>
      <c r="AG311">
        <v>0.56787129185595731</v>
      </c>
      <c r="AH311">
        <v>5.3612814076286721</v>
      </c>
    </row>
    <row r="312" spans="1:34">
      <c r="A312" t="s">
        <v>58</v>
      </c>
      <c r="B312" t="s">
        <v>488</v>
      </c>
      <c r="C312" t="s">
        <v>76</v>
      </c>
      <c r="D312" t="s">
        <v>495</v>
      </c>
      <c r="E312" t="s">
        <v>62</v>
      </c>
      <c r="F312" t="s">
        <v>38</v>
      </c>
      <c r="G312" t="s">
        <v>75</v>
      </c>
      <c r="I312" t="str">
        <f t="shared" si="16"/>
        <v>10Qf-303,60366558540133</v>
      </c>
      <c r="J312" t="str">
        <f t="shared" si="17"/>
        <v>CaféFríjolCaña panelera</v>
      </c>
      <c r="K312">
        <v>2.8829324683210622</v>
      </c>
      <c r="L312">
        <v>0.36036655854013272</v>
      </c>
      <c r="M312">
        <v>0.36036655854013272</v>
      </c>
      <c r="O312">
        <v>3.6036655854013269</v>
      </c>
      <c r="P312">
        <v>340.902038260165</v>
      </c>
      <c r="Q312">
        <v>16.16735423995959</v>
      </c>
      <c r="R312">
        <v>18.174423192541148</v>
      </c>
      <c r="T312">
        <f t="shared" si="18"/>
        <v>375.24381569266575</v>
      </c>
      <c r="U312">
        <v>31914717.546012871</v>
      </c>
      <c r="V312">
        <v>2173758.9214354679</v>
      </c>
      <c r="W312">
        <v>2616853.5422883541</v>
      </c>
      <c r="Y312">
        <f t="shared" si="19"/>
        <v>36705330.009736694</v>
      </c>
      <c r="Z312">
        <v>1.384844538618891</v>
      </c>
      <c r="AA312">
        <v>7.1259150862744466E-2</v>
      </c>
      <c r="AB312">
        <v>8.190258390740307E-2</v>
      </c>
      <c r="AD312">
        <v>7.9644000000000006E-2</v>
      </c>
      <c r="AE312">
        <v>5.4999999999999997E-3</v>
      </c>
      <c r="AF312">
        <v>1.132041545152249</v>
      </c>
      <c r="AG312">
        <v>0.57118099528611044</v>
      </c>
      <c r="AH312">
        <v>5.3920321258396866</v>
      </c>
    </row>
    <row r="313" spans="1:34">
      <c r="A313" t="s">
        <v>58</v>
      </c>
      <c r="B313" t="s">
        <v>488</v>
      </c>
      <c r="C313" t="s">
        <v>78</v>
      </c>
      <c r="D313" t="s">
        <v>496</v>
      </c>
      <c r="E313" t="s">
        <v>63</v>
      </c>
      <c r="F313" t="s">
        <v>38</v>
      </c>
      <c r="G313" t="s">
        <v>75</v>
      </c>
      <c r="I313" t="str">
        <f t="shared" si="16"/>
        <v>10Qf-305,61809062820223</v>
      </c>
      <c r="J313" t="str">
        <f t="shared" si="17"/>
        <v>PlátanoFríjolCaña panelera</v>
      </c>
      <c r="K313">
        <v>0.5618090628202248</v>
      </c>
      <c r="L313">
        <v>0.56180906282022303</v>
      </c>
      <c r="M313">
        <v>4.4944725025617869</v>
      </c>
      <c r="O313">
        <v>5.6180906282022347</v>
      </c>
      <c r="P313">
        <v>27.923169770002129</v>
      </c>
      <c r="Q313">
        <v>25.204797500161821</v>
      </c>
      <c r="R313">
        <v>226.67043695648729</v>
      </c>
      <c r="T313">
        <f t="shared" si="18"/>
        <v>279.79840422665126</v>
      </c>
      <c r="U313">
        <v>2350691.2214739532</v>
      </c>
      <c r="V313">
        <v>3388875.6698070662</v>
      </c>
      <c r="W313">
        <v>32637257.8429377</v>
      </c>
      <c r="Y313">
        <f t="shared" si="19"/>
        <v>38376824.734218717</v>
      </c>
      <c r="Z313">
        <v>9.6280714242945403E-2</v>
      </c>
      <c r="AA313">
        <v>0.1110925412328595</v>
      </c>
      <c r="AB313">
        <v>1.021484659264208</v>
      </c>
      <c r="AD313">
        <v>7.7098E-2</v>
      </c>
      <c r="AE313">
        <v>5.4999999999999997E-3</v>
      </c>
      <c r="AF313">
        <v>1.7648452235190271</v>
      </c>
      <c r="AG313">
        <v>0.89046736457005427</v>
      </c>
      <c r="AH313">
        <v>8.3560012162913146</v>
      </c>
    </row>
    <row r="314" spans="1:34">
      <c r="A314" t="s">
        <v>58</v>
      </c>
      <c r="B314" t="s">
        <v>488</v>
      </c>
      <c r="C314" t="s">
        <v>80</v>
      </c>
      <c r="D314" t="s">
        <v>497</v>
      </c>
      <c r="E314" t="s">
        <v>62</v>
      </c>
      <c r="F314" t="s">
        <v>63</v>
      </c>
      <c r="G314" t="s">
        <v>38</v>
      </c>
      <c r="H314" t="s">
        <v>75</v>
      </c>
      <c r="I314" t="str">
        <f t="shared" si="16"/>
        <v>10Qf-303,85347646975023</v>
      </c>
      <c r="J314" t="str">
        <f t="shared" si="17"/>
        <v>CaféPlátanoFríjolCaña panelera</v>
      </c>
      <c r="K314">
        <v>2.6974335288251581</v>
      </c>
      <c r="L314">
        <v>0.3853476469750225</v>
      </c>
      <c r="M314">
        <v>0.3853476469750225</v>
      </c>
      <c r="N314">
        <v>0.3853476469750225</v>
      </c>
      <c r="O314">
        <v>3.8534764697502251</v>
      </c>
      <c r="P314">
        <v>318.96709276139649</v>
      </c>
      <c r="Q314">
        <v>19.152641847640631</v>
      </c>
      <c r="R314">
        <v>17.288096707470331</v>
      </c>
      <c r="S314">
        <v>19.434298345400052</v>
      </c>
      <c r="T314">
        <f t="shared" si="18"/>
        <v>374.84212966190751</v>
      </c>
      <c r="U314">
        <v>29861202.132748809</v>
      </c>
      <c r="V314">
        <v>1612350.869551013</v>
      </c>
      <c r="W314">
        <v>2324446.7768027759</v>
      </c>
      <c r="X314">
        <v>2798257.3052398479</v>
      </c>
      <c r="Y314">
        <f t="shared" si="19"/>
        <v>36596257.08434245</v>
      </c>
      <c r="Z314">
        <v>1.295738326072017</v>
      </c>
      <c r="AA314">
        <v>6.6039423601227651E-2</v>
      </c>
      <c r="AB314">
        <v>7.6198929838653867E-2</v>
      </c>
      <c r="AC314">
        <v>8.7580179797336247E-2</v>
      </c>
      <c r="AD314">
        <v>0.10667</v>
      </c>
      <c r="AE314">
        <v>5.4999999999999997E-3</v>
      </c>
      <c r="AF314">
        <v>1.210516168507924</v>
      </c>
      <c r="AG314">
        <v>0.61077602045541068</v>
      </c>
      <c r="AH314">
        <v>5.7869386587135603</v>
      </c>
    </row>
    <row r="315" spans="1:34">
      <c r="A315" t="s">
        <v>58</v>
      </c>
      <c r="B315" t="s">
        <v>488</v>
      </c>
      <c r="C315" t="s">
        <v>82</v>
      </c>
      <c r="D315" t="s">
        <v>498</v>
      </c>
      <c r="E315" t="s">
        <v>62</v>
      </c>
      <c r="F315" t="s">
        <v>66</v>
      </c>
      <c r="G315" t="s">
        <v>75</v>
      </c>
      <c r="I315" t="str">
        <f t="shared" si="16"/>
        <v>10Qf-302,85114532170459</v>
      </c>
      <c r="J315" t="str">
        <f t="shared" si="17"/>
        <v>CaféAguacateCaña panelera</v>
      </c>
      <c r="K315">
        <v>2.1029528121810661</v>
      </c>
      <c r="L315">
        <v>0.46307797735306078</v>
      </c>
      <c r="M315">
        <v>0.28511453217045862</v>
      </c>
      <c r="O315">
        <v>2.851145321704585</v>
      </c>
      <c r="P315">
        <v>248.6707225767845</v>
      </c>
      <c r="Q315">
        <v>44.365529051345831</v>
      </c>
      <c r="R315">
        <v>14.379225938724909</v>
      </c>
      <c r="T315">
        <f t="shared" si="18"/>
        <v>307.41547756685526</v>
      </c>
      <c r="U315">
        <v>23280165.508850131</v>
      </c>
      <c r="V315">
        <v>24649434.350549299</v>
      </c>
      <c r="W315">
        <v>2070400.1405975651</v>
      </c>
      <c r="Y315">
        <f t="shared" si="19"/>
        <v>49999999.999996997</v>
      </c>
      <c r="Z315">
        <v>1.0101737549954499</v>
      </c>
      <c r="AA315">
        <v>0.25531383814021219</v>
      </c>
      <c r="AB315">
        <v>6.479962233152213E-2</v>
      </c>
      <c r="AD315">
        <v>7.9644000000000006E-2</v>
      </c>
      <c r="AE315">
        <v>5.4999999999999997E-3</v>
      </c>
      <c r="AF315">
        <v>0.89564774503808964</v>
      </c>
      <c r="AG315">
        <v>0.45190653349017679</v>
      </c>
      <c r="AH315">
        <v>4.2838436002328519</v>
      </c>
    </row>
    <row r="316" spans="1:34">
      <c r="A316" t="s">
        <v>58</v>
      </c>
      <c r="B316" t="s">
        <v>488</v>
      </c>
      <c r="C316" t="s">
        <v>84</v>
      </c>
      <c r="D316" t="s">
        <v>499</v>
      </c>
      <c r="E316" t="s">
        <v>63</v>
      </c>
      <c r="F316" t="s">
        <v>66</v>
      </c>
      <c r="G316" t="s">
        <v>75</v>
      </c>
      <c r="I316" t="str">
        <f t="shared" si="16"/>
        <v>10Qf-300</v>
      </c>
      <c r="J316" t="str">
        <f t="shared" si="17"/>
        <v>PlátanoAguacateCaña panelera</v>
      </c>
      <c r="K316">
        <v>0</v>
      </c>
      <c r="L316">
        <v>0</v>
      </c>
      <c r="M316">
        <v>0</v>
      </c>
      <c r="O316">
        <v>0</v>
      </c>
      <c r="P316">
        <v>0</v>
      </c>
      <c r="Q316">
        <v>0</v>
      </c>
      <c r="R316">
        <v>0</v>
      </c>
      <c r="T316">
        <f t="shared" si="18"/>
        <v>0</v>
      </c>
      <c r="U316">
        <v>0</v>
      </c>
      <c r="V316">
        <v>0</v>
      </c>
      <c r="W316">
        <v>0</v>
      </c>
      <c r="Y316">
        <f t="shared" si="19"/>
        <v>0</v>
      </c>
      <c r="Z316">
        <v>0</v>
      </c>
      <c r="AA316">
        <v>0</v>
      </c>
      <c r="AB316">
        <v>0</v>
      </c>
      <c r="AD316">
        <v>7.7098E-2</v>
      </c>
      <c r="AE316">
        <v>5.4999999999999997E-3</v>
      </c>
      <c r="AF316">
        <v>0</v>
      </c>
      <c r="AG316">
        <v>0</v>
      </c>
      <c r="AH316">
        <v>0</v>
      </c>
    </row>
    <row r="317" spans="1:34">
      <c r="A317" t="s">
        <v>58</v>
      </c>
      <c r="B317" t="s">
        <v>488</v>
      </c>
      <c r="C317" t="s">
        <v>86</v>
      </c>
      <c r="D317" t="s">
        <v>500</v>
      </c>
      <c r="E317" t="s">
        <v>62</v>
      </c>
      <c r="F317" t="s">
        <v>63</v>
      </c>
      <c r="G317" t="s">
        <v>66</v>
      </c>
      <c r="H317" t="s">
        <v>75</v>
      </c>
      <c r="I317" t="str">
        <f t="shared" si="16"/>
        <v>10Qf-303,03000800402284</v>
      </c>
      <c r="J317" t="str">
        <f t="shared" si="17"/>
        <v>CaféPlátanoAguacateCaña panelera</v>
      </c>
      <c r="K317">
        <v>1.956787968547145</v>
      </c>
      <c r="L317">
        <v>0.30300080040228411</v>
      </c>
      <c r="M317">
        <v>0.46721843467112861</v>
      </c>
      <c r="N317">
        <v>0.30300080040228411</v>
      </c>
      <c r="O317">
        <v>3.0300080040228412</v>
      </c>
      <c r="P317">
        <v>231.38696943157109</v>
      </c>
      <c r="Q317">
        <v>15.059818984776481</v>
      </c>
      <c r="R317">
        <v>44.762208635377398</v>
      </c>
      <c r="S317">
        <v>15.2812869110232</v>
      </c>
      <c r="T317">
        <f t="shared" si="18"/>
        <v>306.49028396274815</v>
      </c>
      <c r="U317">
        <v>21662087.475114439</v>
      </c>
      <c r="V317">
        <v>1267799.629343376</v>
      </c>
      <c r="W317">
        <v>24869829.048276741</v>
      </c>
      <c r="X317">
        <v>2200283.847261094</v>
      </c>
      <c r="Y317">
        <f t="shared" si="19"/>
        <v>49999999.999995649</v>
      </c>
      <c r="Z317">
        <v>0.93996205643200692</v>
      </c>
      <c r="AA317">
        <v>5.1927132204791893E-2</v>
      </c>
      <c r="AB317">
        <v>0.25759664168784369</v>
      </c>
      <c r="AC317">
        <v>6.8864737559144615E-2</v>
      </c>
      <c r="AD317">
        <v>0.10667</v>
      </c>
      <c r="AE317">
        <v>5.4999999999999997E-3</v>
      </c>
      <c r="AF317">
        <v>0.95183497508570925</v>
      </c>
      <c r="AG317">
        <v>0.48025626863762028</v>
      </c>
      <c r="AH317">
        <v>4.5742692477461713</v>
      </c>
    </row>
    <row r="318" spans="1:34">
      <c r="A318" t="s">
        <v>58</v>
      </c>
      <c r="B318" t="s">
        <v>488</v>
      </c>
      <c r="C318" t="s">
        <v>88</v>
      </c>
      <c r="D318" t="s">
        <v>501</v>
      </c>
      <c r="E318" t="s">
        <v>38</v>
      </c>
      <c r="F318" t="s">
        <v>66</v>
      </c>
      <c r="G318" t="s">
        <v>75</v>
      </c>
      <c r="I318" t="str">
        <f t="shared" si="16"/>
        <v>10Qf-300</v>
      </c>
      <c r="J318" t="str">
        <f t="shared" si="17"/>
        <v>FríjolAguacateCaña panelera</v>
      </c>
      <c r="K318">
        <v>0</v>
      </c>
      <c r="L318">
        <v>0</v>
      </c>
      <c r="M318">
        <v>0</v>
      </c>
      <c r="O318">
        <v>0</v>
      </c>
      <c r="P318">
        <v>0</v>
      </c>
      <c r="Q318">
        <v>0</v>
      </c>
      <c r="R318">
        <v>0</v>
      </c>
      <c r="T318">
        <f t="shared" si="18"/>
        <v>0</v>
      </c>
      <c r="U318">
        <v>0</v>
      </c>
      <c r="V318">
        <v>0</v>
      </c>
      <c r="W318">
        <v>0</v>
      </c>
      <c r="Y318">
        <f t="shared" si="19"/>
        <v>0</v>
      </c>
      <c r="Z318">
        <v>0</v>
      </c>
      <c r="AA318">
        <v>0</v>
      </c>
      <c r="AB318">
        <v>0</v>
      </c>
      <c r="AD318">
        <v>7.7098E-2</v>
      </c>
      <c r="AE318">
        <v>5.4999999999999997E-3</v>
      </c>
      <c r="AF318">
        <v>0</v>
      </c>
      <c r="AG318">
        <v>0</v>
      </c>
      <c r="AH318">
        <v>0</v>
      </c>
    </row>
    <row r="319" spans="1:34">
      <c r="A319" t="s">
        <v>58</v>
      </c>
      <c r="B319" t="s">
        <v>488</v>
      </c>
      <c r="C319" t="s">
        <v>90</v>
      </c>
      <c r="D319" t="s">
        <v>502</v>
      </c>
      <c r="E319" t="s">
        <v>62</v>
      </c>
      <c r="F319" t="s">
        <v>38</v>
      </c>
      <c r="G319" t="s">
        <v>66</v>
      </c>
      <c r="H319" t="s">
        <v>75</v>
      </c>
      <c r="I319" t="str">
        <f t="shared" si="16"/>
        <v>10Qf-303,07697597997263</v>
      </c>
      <c r="J319" t="str">
        <f t="shared" si="17"/>
        <v>CaféFríjolAguacateCaña panelera</v>
      </c>
      <c r="K319">
        <v>2.018990813020245</v>
      </c>
      <c r="L319">
        <v>0.30769759799726271</v>
      </c>
      <c r="M319">
        <v>0.44258997095785652</v>
      </c>
      <c r="N319">
        <v>0.3076975979972626</v>
      </c>
      <c r="O319">
        <v>3.0769759799726262</v>
      </c>
      <c r="P319">
        <v>238.74235381863889</v>
      </c>
      <c r="Q319">
        <v>13.804433146513549</v>
      </c>
      <c r="R319">
        <v>42.40266040419877</v>
      </c>
      <c r="S319">
        <v>15.51816124111269</v>
      </c>
      <c r="T319">
        <f t="shared" si="18"/>
        <v>310.46760861046391</v>
      </c>
      <c r="U319">
        <v>22350687.098495029</v>
      </c>
      <c r="V319">
        <v>1856055.6824706739</v>
      </c>
      <c r="W319">
        <v>23558866.901198991</v>
      </c>
      <c r="X319">
        <v>2234390.3178326748</v>
      </c>
      <c r="Y319">
        <f t="shared" si="19"/>
        <v>49999999.999997377</v>
      </c>
      <c r="Z319">
        <v>0.9698417953442745</v>
      </c>
      <c r="AA319">
        <v>6.0844351497585443E-2</v>
      </c>
      <c r="AB319">
        <v>0.24401796184201219</v>
      </c>
      <c r="AC319">
        <v>6.9932205807800046E-2</v>
      </c>
      <c r="AD319">
        <v>0.10667</v>
      </c>
      <c r="AE319">
        <v>5.4999999999999997E-3</v>
      </c>
      <c r="AF319">
        <v>0.96658931308040597</v>
      </c>
      <c r="AG319">
        <v>0.4877006928256612</v>
      </c>
      <c r="AH319">
        <v>4.6434359858786927</v>
      </c>
    </row>
    <row r="320" spans="1:34">
      <c r="A320" t="s">
        <v>58</v>
      </c>
      <c r="B320" t="s">
        <v>488</v>
      </c>
      <c r="C320" t="s">
        <v>92</v>
      </c>
      <c r="D320" t="s">
        <v>503</v>
      </c>
      <c r="E320" t="s">
        <v>63</v>
      </c>
      <c r="F320" t="s">
        <v>38</v>
      </c>
      <c r="G320" t="s">
        <v>66</v>
      </c>
      <c r="H320" t="s">
        <v>75</v>
      </c>
      <c r="I320" t="str">
        <f t="shared" si="16"/>
        <v>10Qf-300</v>
      </c>
      <c r="J320" t="str">
        <f t="shared" si="17"/>
        <v>PlátanoFríjolAguacateCaña panelera</v>
      </c>
      <c r="K320">
        <v>0</v>
      </c>
      <c r="L320">
        <v>0</v>
      </c>
      <c r="M320">
        <v>0</v>
      </c>
      <c r="N320">
        <v>0</v>
      </c>
      <c r="O320">
        <v>0</v>
      </c>
      <c r="P320">
        <v>0</v>
      </c>
      <c r="Q320">
        <v>0</v>
      </c>
      <c r="R320">
        <v>0</v>
      </c>
      <c r="S320">
        <v>0</v>
      </c>
      <c r="T320">
        <f t="shared" si="18"/>
        <v>0</v>
      </c>
      <c r="U320">
        <v>0</v>
      </c>
      <c r="V320">
        <v>0</v>
      </c>
      <c r="W320">
        <v>0</v>
      </c>
      <c r="X320">
        <v>0</v>
      </c>
      <c r="Y320">
        <f t="shared" si="19"/>
        <v>0</v>
      </c>
      <c r="Z320">
        <v>0</v>
      </c>
      <c r="AA320">
        <v>0</v>
      </c>
      <c r="AB320">
        <v>0</v>
      </c>
      <c r="AC320">
        <v>0</v>
      </c>
      <c r="AD320">
        <v>0.10412399999999999</v>
      </c>
      <c r="AE320">
        <v>5.4999999999999997E-3</v>
      </c>
      <c r="AF320">
        <v>0</v>
      </c>
      <c r="AG320">
        <v>0</v>
      </c>
      <c r="AH320">
        <v>0</v>
      </c>
    </row>
    <row r="321" spans="1:34">
      <c r="A321" t="s">
        <v>58</v>
      </c>
      <c r="B321" t="s">
        <v>488</v>
      </c>
      <c r="C321" t="s">
        <v>94</v>
      </c>
      <c r="D321" t="s">
        <v>504</v>
      </c>
      <c r="E321" t="s">
        <v>62</v>
      </c>
      <c r="F321" t="s">
        <v>63</v>
      </c>
      <c r="G321" t="s">
        <v>39</v>
      </c>
      <c r="I321" t="str">
        <f t="shared" si="16"/>
        <v>10Qf-302,24638777359864</v>
      </c>
      <c r="J321" t="str">
        <f t="shared" si="17"/>
        <v>CaféPlátanoGulupa</v>
      </c>
      <c r="K321">
        <v>0.2246387773598636</v>
      </c>
      <c r="L321">
        <v>0.2246387773598636</v>
      </c>
      <c r="M321">
        <v>1.797110218878909</v>
      </c>
      <c r="O321">
        <v>2.2463877735986362</v>
      </c>
      <c r="P321">
        <v>26.563167162513121</v>
      </c>
      <c r="Q321">
        <v>11.16505078372575</v>
      </c>
      <c r="R321">
        <v>223.54457560140909</v>
      </c>
      <c r="T321">
        <f t="shared" si="18"/>
        <v>261.27279354764795</v>
      </c>
      <c r="U321">
        <v>2486802.3126108479</v>
      </c>
      <c r="V321">
        <v>939921.47312769096</v>
      </c>
      <c r="W321">
        <v>40681469.292068318</v>
      </c>
      <c r="Y321">
        <f t="shared" si="19"/>
        <v>44108193.07780686</v>
      </c>
      <c r="Z321">
        <v>0.10790741281914309</v>
      </c>
      <c r="AA321">
        <v>3.8497744807279133E-2</v>
      </c>
      <c r="AB321">
        <v>1.2766046984642381</v>
      </c>
      <c r="AD321">
        <v>8.3624000000000004E-2</v>
      </c>
      <c r="AE321">
        <v>5.4999999999999997E-3</v>
      </c>
      <c r="AF321">
        <v>0.70567155191580189</v>
      </c>
      <c r="AG321">
        <v>0.35605246211538383</v>
      </c>
      <c r="AH321">
        <v>3.397235787629822</v>
      </c>
    </row>
    <row r="322" spans="1:34">
      <c r="A322" t="s">
        <v>58</v>
      </c>
      <c r="B322" t="s">
        <v>488</v>
      </c>
      <c r="C322" t="s">
        <v>96</v>
      </c>
      <c r="D322" t="s">
        <v>505</v>
      </c>
      <c r="E322" t="s">
        <v>62</v>
      </c>
      <c r="F322" t="s">
        <v>38</v>
      </c>
      <c r="G322" t="s">
        <v>39</v>
      </c>
      <c r="I322" t="str">
        <f t="shared" si="16"/>
        <v>10Qf-302,25457892311236</v>
      </c>
      <c r="J322" t="str">
        <f t="shared" si="17"/>
        <v>CaféFríjolGulupa</v>
      </c>
      <c r="K322">
        <v>0.22545789231123589</v>
      </c>
      <c r="L322">
        <v>0.225457892311236</v>
      </c>
      <c r="M322">
        <v>1.803663138489888</v>
      </c>
      <c r="O322">
        <v>2.2545789231123599</v>
      </c>
      <c r="P322">
        <v>26.660026162701499</v>
      </c>
      <c r="Q322">
        <v>10.114860895963179</v>
      </c>
      <c r="R322">
        <v>224.35970069390359</v>
      </c>
      <c r="T322">
        <f t="shared" si="18"/>
        <v>261.13458775256828</v>
      </c>
      <c r="U322">
        <v>2495870.1012593932</v>
      </c>
      <c r="V322">
        <v>1359979.4242977919</v>
      </c>
      <c r="W322">
        <v>40829808.773490742</v>
      </c>
      <c r="Y322">
        <f t="shared" si="19"/>
        <v>44685658.299047925</v>
      </c>
      <c r="Z322">
        <v>0.1083008826209417</v>
      </c>
      <c r="AA322">
        <v>4.4582211031142488E-2</v>
      </c>
      <c r="AB322">
        <v>1.281259665018962</v>
      </c>
      <c r="AD322">
        <v>8.3624000000000004E-2</v>
      </c>
      <c r="AE322">
        <v>5.4999999999999997E-3</v>
      </c>
      <c r="AF322">
        <v>0.70824468788869943</v>
      </c>
      <c r="AG322">
        <v>0.35735075931330912</v>
      </c>
      <c r="AH322">
        <v>3.4092983703143682</v>
      </c>
    </row>
    <row r="323" spans="1:34">
      <c r="A323" t="s">
        <v>58</v>
      </c>
      <c r="B323" t="s">
        <v>488</v>
      </c>
      <c r="C323" t="s">
        <v>98</v>
      </c>
      <c r="D323" t="s">
        <v>506</v>
      </c>
      <c r="E323" t="s">
        <v>63</v>
      </c>
      <c r="F323" t="s">
        <v>38</v>
      </c>
      <c r="G323" t="s">
        <v>39</v>
      </c>
      <c r="I323" t="str">
        <f t="shared" ref="I323:I386" si="20">_xlfn.CONCAT(A323,O323)</f>
        <v>10Qf-302,3498862858855</v>
      </c>
      <c r="J323" t="str">
        <f t="shared" ref="J323:J386" si="21">_xlfn.CONCAT(,E323,F323,G323,H323)</f>
        <v>PlátanoFríjolGulupa</v>
      </c>
      <c r="K323">
        <v>0.23498862858854969</v>
      </c>
      <c r="L323">
        <v>0.2349886285885498</v>
      </c>
      <c r="M323">
        <v>1.8799090287083979</v>
      </c>
      <c r="O323">
        <v>2.3498862858854972</v>
      </c>
      <c r="P323">
        <v>11.6794615899561</v>
      </c>
      <c r="Q323">
        <v>10.5424443825863</v>
      </c>
      <c r="R323">
        <v>233.84401333716551</v>
      </c>
      <c r="T323">
        <f t="shared" ref="T323:T386" si="22">SUM(P323:S323)</f>
        <v>256.06591930970791</v>
      </c>
      <c r="U323">
        <v>983226.7631931504</v>
      </c>
      <c r="V323">
        <v>1417469.561824946</v>
      </c>
      <c r="W323">
        <v>42555799.093386494</v>
      </c>
      <c r="Y323">
        <f t="shared" ref="Y323:Y386" si="23">SUM(U323:X323)</f>
        <v>44956495.418404587</v>
      </c>
      <c r="Z323">
        <v>4.0271463201218591E-2</v>
      </c>
      <c r="AA323">
        <v>4.6466825899318442E-2</v>
      </c>
      <c r="AB323">
        <v>1.3354220979454521</v>
      </c>
      <c r="AD323">
        <v>8.1077999999999997E-2</v>
      </c>
      <c r="AE323">
        <v>5.4999999999999997E-3</v>
      </c>
      <c r="AF323">
        <v>0.73818417357659594</v>
      </c>
      <c r="AG323">
        <v>0.3724569763128513</v>
      </c>
      <c r="AH323">
        <v>3.5471054357749439</v>
      </c>
    </row>
    <row r="324" spans="1:34">
      <c r="A324" t="s">
        <v>58</v>
      </c>
      <c r="B324" t="s">
        <v>488</v>
      </c>
      <c r="C324" t="s">
        <v>100</v>
      </c>
      <c r="D324" t="s">
        <v>507</v>
      </c>
      <c r="E324" t="s">
        <v>62</v>
      </c>
      <c r="F324" t="s">
        <v>63</v>
      </c>
      <c r="G324" t="s">
        <v>38</v>
      </c>
      <c r="H324" t="s">
        <v>39</v>
      </c>
      <c r="I324" t="str">
        <f t="shared" si="20"/>
        <v>10Qf-302,46152505848967</v>
      </c>
      <c r="J324" t="str">
        <f t="shared" si="21"/>
        <v>CaféPlátanoFríjolGulupa</v>
      </c>
      <c r="K324">
        <v>0.24615250584896689</v>
      </c>
      <c r="L324">
        <v>0.24615250584896689</v>
      </c>
      <c r="M324">
        <v>0.24615250584896689</v>
      </c>
      <c r="N324">
        <v>1.7230675409427689</v>
      </c>
      <c r="O324">
        <v>2.46152505848967</v>
      </c>
      <c r="P324">
        <v>29.107130287942219</v>
      </c>
      <c r="Q324">
        <v>12.23433131467937</v>
      </c>
      <c r="R324">
        <v>11.04329651240592</v>
      </c>
      <c r="S324">
        <v>214.33432302939281</v>
      </c>
      <c r="T324">
        <f t="shared" si="22"/>
        <v>266.71908114442033</v>
      </c>
      <c r="U324">
        <v>2724964.1757956631</v>
      </c>
      <c r="V324">
        <v>1029938.057136931</v>
      </c>
      <c r="W324">
        <v>1484810.931931406</v>
      </c>
      <c r="X324">
        <v>39005353.438339166</v>
      </c>
      <c r="Y324">
        <f t="shared" si="23"/>
        <v>44245066.603203163</v>
      </c>
      <c r="Z324">
        <v>0.1182417407060586</v>
      </c>
      <c r="AA324">
        <v>4.218468630046484E-2</v>
      </c>
      <c r="AB324">
        <v>4.8674379278122411E-2</v>
      </c>
      <c r="AC324">
        <v>1.224007351041041</v>
      </c>
      <c r="AD324">
        <v>0.11065</v>
      </c>
      <c r="AE324">
        <v>5.4999999999999997E-3</v>
      </c>
      <c r="AF324">
        <v>0.77325394507528888</v>
      </c>
      <c r="AG324">
        <v>0.39015172177061258</v>
      </c>
      <c r="AH324">
        <v>3.7410807253355709</v>
      </c>
    </row>
    <row r="325" spans="1:34">
      <c r="A325" t="s">
        <v>58</v>
      </c>
      <c r="B325" t="s">
        <v>488</v>
      </c>
      <c r="C325" t="s">
        <v>102</v>
      </c>
      <c r="D325" t="s">
        <v>508</v>
      </c>
      <c r="E325" t="s">
        <v>62</v>
      </c>
      <c r="F325" t="s">
        <v>66</v>
      </c>
      <c r="G325" t="s">
        <v>39</v>
      </c>
      <c r="I325" t="str">
        <f t="shared" si="20"/>
        <v>10Qf-302,00914038098788</v>
      </c>
      <c r="J325" t="str">
        <f t="shared" si="21"/>
        <v>CaféAguacateGulupa</v>
      </c>
      <c r="K325">
        <v>0.20091403809878819</v>
      </c>
      <c r="L325">
        <v>0.2236741862033598</v>
      </c>
      <c r="M325">
        <v>1.584552156685735</v>
      </c>
      <c r="O325">
        <v>2.0091403809878829</v>
      </c>
      <c r="P325">
        <v>23.757755637906129</v>
      </c>
      <c r="Q325">
        <v>21.429271291982559</v>
      </c>
      <c r="R325">
        <v>197.1042374938927</v>
      </c>
      <c r="T325">
        <f t="shared" si="22"/>
        <v>242.2912644237814</v>
      </c>
      <c r="U325">
        <v>2224164.0577470511</v>
      </c>
      <c r="V325">
        <v>11906077.244802089</v>
      </c>
      <c r="W325">
        <v>35869758.697440714</v>
      </c>
      <c r="Y325">
        <f t="shared" si="23"/>
        <v>49999999.999989852</v>
      </c>
      <c r="Z325">
        <v>9.6511004489470614E-2</v>
      </c>
      <c r="AA325">
        <v>0.1233207316376623</v>
      </c>
      <c r="AB325">
        <v>1.125610831732158</v>
      </c>
      <c r="AD325">
        <v>8.3624000000000004E-2</v>
      </c>
      <c r="AE325">
        <v>5.4999999999999997E-3</v>
      </c>
      <c r="AF325">
        <v>0.63114357517943953</v>
      </c>
      <c r="AG325">
        <v>0.31844875038657938</v>
      </c>
      <c r="AH325">
        <v>3.047856706553902</v>
      </c>
    </row>
    <row r="326" spans="1:34">
      <c r="A326" t="s">
        <v>58</v>
      </c>
      <c r="B326" t="s">
        <v>488</v>
      </c>
      <c r="C326" t="s">
        <v>104</v>
      </c>
      <c r="D326" t="s">
        <v>509</v>
      </c>
      <c r="E326" t="s">
        <v>63</v>
      </c>
      <c r="F326" t="s">
        <v>66</v>
      </c>
      <c r="G326" t="s">
        <v>39</v>
      </c>
      <c r="I326" t="str">
        <f t="shared" si="20"/>
        <v>10Qf-302,08979090128983</v>
      </c>
      <c r="J326" t="str">
        <f t="shared" si="21"/>
        <v>PlátanoAguacateGulupa</v>
      </c>
      <c r="K326">
        <v>0.2089790901289825</v>
      </c>
      <c r="L326">
        <v>0.21408475205994021</v>
      </c>
      <c r="M326">
        <v>1.6667270591009029</v>
      </c>
      <c r="O326">
        <v>2.0897909012898261</v>
      </c>
      <c r="P326">
        <v>10.38672922568967</v>
      </c>
      <c r="Q326">
        <v>20.51054844209094</v>
      </c>
      <c r="R326">
        <v>207.3260666797207</v>
      </c>
      <c r="T326">
        <f t="shared" si="22"/>
        <v>238.2233443475013</v>
      </c>
      <c r="U326">
        <v>874399.05325095914</v>
      </c>
      <c r="V326">
        <v>11395635.939153651</v>
      </c>
      <c r="W326">
        <v>37729965.007583931</v>
      </c>
      <c r="Y326">
        <f t="shared" si="23"/>
        <v>49999999.999988541</v>
      </c>
      <c r="Z326">
        <v>3.5814046783894223E-2</v>
      </c>
      <c r="AA326">
        <v>0.1180336841932044</v>
      </c>
      <c r="AB326">
        <v>1.1839850290501659</v>
      </c>
      <c r="AD326">
        <v>8.1077999999999997E-2</v>
      </c>
      <c r="AE326">
        <v>5.4999999999999997E-3</v>
      </c>
      <c r="AF326">
        <v>0.65647881715910772</v>
      </c>
      <c r="AG326">
        <v>0.33123185785443737</v>
      </c>
      <c r="AH326">
        <v>3.1640795763033709</v>
      </c>
    </row>
    <row r="327" spans="1:34">
      <c r="A327" t="s">
        <v>58</v>
      </c>
      <c r="B327" t="s">
        <v>488</v>
      </c>
      <c r="C327" t="s">
        <v>106</v>
      </c>
      <c r="D327" t="s">
        <v>510</v>
      </c>
      <c r="E327" t="s">
        <v>62</v>
      </c>
      <c r="F327" t="s">
        <v>63</v>
      </c>
      <c r="G327" t="s">
        <v>66</v>
      </c>
      <c r="H327" t="s">
        <v>39</v>
      </c>
      <c r="I327" t="str">
        <f t="shared" si="20"/>
        <v>10Qf-302,17237908024526</v>
      </c>
      <c r="J327" t="str">
        <f t="shared" si="21"/>
        <v>CaféPlátanoAguacateGulupa</v>
      </c>
      <c r="K327">
        <v>0.2172379080245255</v>
      </c>
      <c r="L327">
        <v>0.2172379080245255</v>
      </c>
      <c r="M327">
        <v>0.24009168414094009</v>
      </c>
      <c r="N327">
        <v>1.497811580055264</v>
      </c>
      <c r="O327">
        <v>2.1723790802452552</v>
      </c>
      <c r="P327">
        <v>25.688026496182061</v>
      </c>
      <c r="Q327">
        <v>10.79721098801499</v>
      </c>
      <c r="R327">
        <v>23.00216185754881</v>
      </c>
      <c r="S327">
        <v>186.31447892116799</v>
      </c>
      <c r="T327">
        <f t="shared" si="22"/>
        <v>245.80187826291385</v>
      </c>
      <c r="U327">
        <v>2404873.0072845188</v>
      </c>
      <c r="V327">
        <v>908955.15426746604</v>
      </c>
      <c r="W327">
        <v>12779973.343091659</v>
      </c>
      <c r="X327">
        <v>33906198.495345756</v>
      </c>
      <c r="Y327">
        <f t="shared" si="23"/>
        <v>49999999.999989405</v>
      </c>
      <c r="Z327">
        <v>0.10435233354042391</v>
      </c>
      <c r="AA327">
        <v>3.7229411786718569E-2</v>
      </c>
      <c r="AB327">
        <v>0.13237237005731209</v>
      </c>
      <c r="AC327">
        <v>1.0639933379854289</v>
      </c>
      <c r="AD327">
        <v>0.11065</v>
      </c>
      <c r="AE327">
        <v>5.4999999999999997E-3</v>
      </c>
      <c r="AF327">
        <v>0.68242274772102252</v>
      </c>
      <c r="AG327">
        <v>0.34432208421887289</v>
      </c>
      <c r="AH327">
        <v>3.3152739121851509</v>
      </c>
    </row>
    <row r="328" spans="1:34">
      <c r="A328" t="s">
        <v>58</v>
      </c>
      <c r="B328" t="s">
        <v>488</v>
      </c>
      <c r="C328" t="s">
        <v>108</v>
      </c>
      <c r="D328" t="s">
        <v>511</v>
      </c>
      <c r="E328" t="s">
        <v>38</v>
      </c>
      <c r="F328" t="s">
        <v>66</v>
      </c>
      <c r="G328" t="s">
        <v>39</v>
      </c>
      <c r="I328" t="str">
        <f t="shared" si="20"/>
        <v>10Qf-300</v>
      </c>
      <c r="J328" t="str">
        <f t="shared" si="21"/>
        <v>FríjolAguacateGulupa</v>
      </c>
      <c r="K328">
        <v>0</v>
      </c>
      <c r="L328">
        <v>0</v>
      </c>
      <c r="M328">
        <v>0</v>
      </c>
      <c r="O328">
        <v>0</v>
      </c>
      <c r="P328">
        <v>0</v>
      </c>
      <c r="Q328">
        <v>0</v>
      </c>
      <c r="R328">
        <v>0</v>
      </c>
      <c r="T328">
        <f t="shared" si="22"/>
        <v>0</v>
      </c>
      <c r="U328">
        <v>0</v>
      </c>
      <c r="V328">
        <v>0</v>
      </c>
      <c r="W328">
        <v>0</v>
      </c>
      <c r="Y328">
        <f t="shared" si="23"/>
        <v>0</v>
      </c>
      <c r="Z328">
        <v>0</v>
      </c>
      <c r="AA328">
        <v>0</v>
      </c>
      <c r="AB328">
        <v>0</v>
      </c>
      <c r="AD328">
        <v>8.1077999999999997E-2</v>
      </c>
      <c r="AE328">
        <v>5.4999999999999997E-3</v>
      </c>
      <c r="AF328">
        <v>0</v>
      </c>
      <c r="AG328">
        <v>0</v>
      </c>
      <c r="AH328">
        <v>0</v>
      </c>
    </row>
    <row r="329" spans="1:34">
      <c r="A329" t="s">
        <v>58</v>
      </c>
      <c r="B329" t="s">
        <v>488</v>
      </c>
      <c r="C329" t="s">
        <v>110</v>
      </c>
      <c r="D329" t="s">
        <v>512</v>
      </c>
      <c r="E329" t="s">
        <v>62</v>
      </c>
      <c r="F329" t="s">
        <v>38</v>
      </c>
      <c r="G329" t="s">
        <v>66</v>
      </c>
      <c r="H329" t="s">
        <v>39</v>
      </c>
      <c r="I329" t="str">
        <f t="shared" si="20"/>
        <v>10Qf-302,1946538652514</v>
      </c>
      <c r="J329" t="str">
        <f t="shared" si="21"/>
        <v>CaféFríjolAguacateGulupa</v>
      </c>
      <c r="K329">
        <v>0.2377864187310097</v>
      </c>
      <c r="L329">
        <v>0.21946538652514011</v>
      </c>
      <c r="M329">
        <v>0.2194653865251403</v>
      </c>
      <c r="N329">
        <v>1.517936673470111</v>
      </c>
      <c r="O329">
        <v>2.1946538652514009</v>
      </c>
      <c r="P329">
        <v>28.117854201140702</v>
      </c>
      <c r="Q329">
        <v>9.8460152954687832</v>
      </c>
      <c r="R329">
        <v>21.02604411745212</v>
      </c>
      <c r="S329">
        <v>188.8178620854834</v>
      </c>
      <c r="T329">
        <f t="shared" si="22"/>
        <v>247.807775699545</v>
      </c>
      <c r="U329">
        <v>2632349.6902782712</v>
      </c>
      <c r="V329">
        <v>1323832.1664416529</v>
      </c>
      <c r="W329">
        <v>11682044.7137025</v>
      </c>
      <c r="X329">
        <v>34361773.429568127</v>
      </c>
      <c r="Y329">
        <f t="shared" si="23"/>
        <v>49999999.999990553</v>
      </c>
      <c r="Z329">
        <v>0.1142230097152282</v>
      </c>
      <c r="AA329">
        <v>4.3397248487483712E-2</v>
      </c>
      <c r="AB329">
        <v>0.12100024815029869</v>
      </c>
      <c r="AC329">
        <v>1.078289505544062</v>
      </c>
      <c r="AD329">
        <v>0.11065</v>
      </c>
      <c r="AE329">
        <v>5.4999999999999997E-3</v>
      </c>
      <c r="AF329">
        <v>0.68942006238263909</v>
      </c>
      <c r="AG329">
        <v>0.34785263764234697</v>
      </c>
      <c r="AH329">
        <v>3.3480765652763869</v>
      </c>
    </row>
    <row r="330" spans="1:34">
      <c r="A330" t="s">
        <v>58</v>
      </c>
      <c r="B330" t="s">
        <v>488</v>
      </c>
      <c r="C330" t="s">
        <v>112</v>
      </c>
      <c r="D330" t="s">
        <v>513</v>
      </c>
      <c r="E330" t="s">
        <v>63</v>
      </c>
      <c r="F330" t="s">
        <v>38</v>
      </c>
      <c r="G330" t="s">
        <v>66</v>
      </c>
      <c r="H330" t="s">
        <v>39</v>
      </c>
      <c r="I330" t="str">
        <f t="shared" si="20"/>
        <v>10Qf-300</v>
      </c>
      <c r="J330" t="str">
        <f t="shared" si="21"/>
        <v>PlátanoFríjolAguacateGulupa</v>
      </c>
      <c r="K330">
        <v>0</v>
      </c>
      <c r="L330">
        <v>0</v>
      </c>
      <c r="M330">
        <v>0</v>
      </c>
      <c r="N330">
        <v>0</v>
      </c>
      <c r="O330">
        <v>0</v>
      </c>
      <c r="P330">
        <v>0</v>
      </c>
      <c r="Q330">
        <v>0</v>
      </c>
      <c r="R330">
        <v>0</v>
      </c>
      <c r="S330">
        <v>0</v>
      </c>
      <c r="T330">
        <f t="shared" si="22"/>
        <v>0</v>
      </c>
      <c r="U330">
        <v>0</v>
      </c>
      <c r="V330">
        <v>0</v>
      </c>
      <c r="W330">
        <v>0</v>
      </c>
      <c r="X330">
        <v>0</v>
      </c>
      <c r="Y330">
        <f t="shared" si="23"/>
        <v>0</v>
      </c>
      <c r="Z330">
        <v>0</v>
      </c>
      <c r="AA330">
        <v>0</v>
      </c>
      <c r="AB330">
        <v>0</v>
      </c>
      <c r="AC330">
        <v>0</v>
      </c>
      <c r="AD330">
        <v>0.10810400000000001</v>
      </c>
      <c r="AE330">
        <v>5.4999999999999997E-3</v>
      </c>
      <c r="AF330">
        <v>0</v>
      </c>
      <c r="AG330">
        <v>0</v>
      </c>
      <c r="AH330">
        <v>0</v>
      </c>
    </row>
    <row r="331" spans="1:34">
      <c r="A331" t="s">
        <v>58</v>
      </c>
      <c r="B331" t="s">
        <v>488</v>
      </c>
      <c r="C331" t="s">
        <v>114</v>
      </c>
      <c r="D331" t="s">
        <v>514</v>
      </c>
      <c r="E331" t="s">
        <v>62</v>
      </c>
      <c r="F331" t="s">
        <v>75</v>
      </c>
      <c r="G331" t="s">
        <v>39</v>
      </c>
      <c r="I331" t="str">
        <f t="shared" si="20"/>
        <v>10Qf-302,21481883379472</v>
      </c>
      <c r="J331" t="str">
        <f t="shared" si="21"/>
        <v>CaféCaña paneleraGulupa</v>
      </c>
      <c r="K331">
        <v>0.22148188337947211</v>
      </c>
      <c r="L331">
        <v>0.22148188337947211</v>
      </c>
      <c r="M331">
        <v>1.7718550670357771</v>
      </c>
      <c r="O331">
        <v>2.214818833794721</v>
      </c>
      <c r="P331">
        <v>26.189869624567852</v>
      </c>
      <c r="Q331">
        <v>11.170030577549531</v>
      </c>
      <c r="R331">
        <v>220.4030586587009</v>
      </c>
      <c r="T331">
        <f t="shared" si="22"/>
        <v>257.76295886081829</v>
      </c>
      <c r="U331">
        <v>2451854.7788708089</v>
      </c>
      <c r="V331">
        <v>1608322.518666008</v>
      </c>
      <c r="W331">
        <v>40109764.410876431</v>
      </c>
      <c r="Y331">
        <f t="shared" si="23"/>
        <v>44169941.708413251</v>
      </c>
      <c r="Z331">
        <v>0.10639096821428901</v>
      </c>
      <c r="AA331">
        <v>5.0337463639642081E-2</v>
      </c>
      <c r="AB331">
        <v>1.258664315529082</v>
      </c>
      <c r="AD331">
        <v>7.9644000000000006E-2</v>
      </c>
      <c r="AE331">
        <v>5.4999999999999997E-3</v>
      </c>
      <c r="AF331">
        <v>0.69575460747478157</v>
      </c>
      <c r="AG331">
        <v>0.35104878515646343</v>
      </c>
      <c r="AH331">
        <v>3.346766226425967</v>
      </c>
    </row>
    <row r="332" spans="1:34">
      <c r="A332" t="s">
        <v>58</v>
      </c>
      <c r="B332" t="s">
        <v>488</v>
      </c>
      <c r="C332" t="s">
        <v>116</v>
      </c>
      <c r="D332" t="s">
        <v>515</v>
      </c>
      <c r="E332" t="s">
        <v>63</v>
      </c>
      <c r="F332" t="s">
        <v>75</v>
      </c>
      <c r="G332" t="s">
        <v>39</v>
      </c>
      <c r="I332" t="str">
        <f t="shared" si="20"/>
        <v>10Qf-302,30672578094106</v>
      </c>
      <c r="J332" t="str">
        <f t="shared" si="21"/>
        <v>PlátanoCaña paneleraGulupa</v>
      </c>
      <c r="K332">
        <v>0.2306725780941056</v>
      </c>
      <c r="L332">
        <v>0.2306725780941056</v>
      </c>
      <c r="M332">
        <v>1.845380624752845</v>
      </c>
      <c r="O332">
        <v>2.306725780941056</v>
      </c>
      <c r="P332">
        <v>11.464944205549241</v>
      </c>
      <c r="Q332">
        <v>11.633546326219079</v>
      </c>
      <c r="R332">
        <v>229.54898606095691</v>
      </c>
      <c r="T332">
        <f t="shared" si="22"/>
        <v>252.64747659272524</v>
      </c>
      <c r="U332">
        <v>965167.77717787016</v>
      </c>
      <c r="V332">
        <v>1675062.068854878</v>
      </c>
      <c r="W332">
        <v>41774174.132120483</v>
      </c>
      <c r="Y332">
        <f t="shared" si="23"/>
        <v>44414403.978153229</v>
      </c>
      <c r="Z332">
        <v>3.9531794776811777E-2</v>
      </c>
      <c r="AA332">
        <v>5.2426285776973579E-2</v>
      </c>
      <c r="AB332">
        <v>1.310894318704606</v>
      </c>
      <c r="AD332">
        <v>7.7098E-2</v>
      </c>
      <c r="AE332">
        <v>5.4999999999999997E-3</v>
      </c>
      <c r="AF332">
        <v>0.72462589977205949</v>
      </c>
      <c r="AG332">
        <v>0.3656160362791574</v>
      </c>
      <c r="AH332">
        <v>3.4795657169922731</v>
      </c>
    </row>
    <row r="333" spans="1:34">
      <c r="A333" t="s">
        <v>58</v>
      </c>
      <c r="B333" t="s">
        <v>488</v>
      </c>
      <c r="C333" t="s">
        <v>118</v>
      </c>
      <c r="D333" t="s">
        <v>516</v>
      </c>
      <c r="E333" t="s">
        <v>62</v>
      </c>
      <c r="F333" t="s">
        <v>63</v>
      </c>
      <c r="G333" t="s">
        <v>75</v>
      </c>
      <c r="H333" t="s">
        <v>39</v>
      </c>
      <c r="I333" t="str">
        <f t="shared" si="20"/>
        <v>10Qf-302,41420747551203</v>
      </c>
      <c r="J333" t="str">
        <f t="shared" si="21"/>
        <v>CaféPlátanoCaña paneleraGulupa</v>
      </c>
      <c r="K333">
        <v>0.24142074755120341</v>
      </c>
      <c r="L333">
        <v>0.24142074755120341</v>
      </c>
      <c r="M333">
        <v>0.24142074755120341</v>
      </c>
      <c r="N333">
        <v>1.689945232858423</v>
      </c>
      <c r="O333">
        <v>2.414207475512034</v>
      </c>
      <c r="P333">
        <v>28.5476076262125</v>
      </c>
      <c r="Q333">
        <v>11.9991523205994</v>
      </c>
      <c r="R333">
        <v>12.17561044296116</v>
      </c>
      <c r="S333">
        <v>210.2142016112011</v>
      </c>
      <c r="T333">
        <f t="shared" si="22"/>
        <v>262.93657200097414</v>
      </c>
      <c r="U333">
        <v>2672582.5361878951</v>
      </c>
      <c r="V333">
        <v>1010139.688921129</v>
      </c>
      <c r="W333">
        <v>1753111.4456640461</v>
      </c>
      <c r="X333">
        <v>38255558.492508687</v>
      </c>
      <c r="Y333">
        <f t="shared" si="23"/>
        <v>43691392.163281754</v>
      </c>
      <c r="Z333">
        <v>0.11596879477037431</v>
      </c>
      <c r="AA333">
        <v>4.1373775443586343E-2</v>
      </c>
      <c r="AB333">
        <v>5.486908417196644E-2</v>
      </c>
      <c r="AC333">
        <v>1.200478413483258</v>
      </c>
      <c r="AD333">
        <v>0.10667</v>
      </c>
      <c r="AE333">
        <v>5.4999999999999997E-3</v>
      </c>
      <c r="AF333">
        <v>0.75838978288336134</v>
      </c>
      <c r="AG333">
        <v>0.38265188486865731</v>
      </c>
      <c r="AH333">
        <v>3.6674191432640519</v>
      </c>
    </row>
    <row r="334" spans="1:34">
      <c r="A334" t="s">
        <v>58</v>
      </c>
      <c r="B334" t="s">
        <v>488</v>
      </c>
      <c r="C334" t="s">
        <v>120</v>
      </c>
      <c r="D334" t="s">
        <v>517</v>
      </c>
      <c r="E334" t="s">
        <v>38</v>
      </c>
      <c r="F334" t="s">
        <v>75</v>
      </c>
      <c r="G334" t="s">
        <v>39</v>
      </c>
      <c r="I334" t="str">
        <f t="shared" si="20"/>
        <v>10Qf-302,31536371483927</v>
      </c>
      <c r="J334" t="str">
        <f t="shared" si="21"/>
        <v>FríjolCaña paneleraGulupa</v>
      </c>
      <c r="K334">
        <v>0.23153637148392711</v>
      </c>
      <c r="L334">
        <v>0.23153637148392711</v>
      </c>
      <c r="M334">
        <v>1.8522909718714169</v>
      </c>
      <c r="O334">
        <v>2.3153637148392709</v>
      </c>
      <c r="P334">
        <v>10.387563575210731</v>
      </c>
      <c r="Q334">
        <v>11.67711015378714</v>
      </c>
      <c r="R334">
        <v>230.40857196595681</v>
      </c>
      <c r="T334">
        <f t="shared" si="22"/>
        <v>252.47324569495467</v>
      </c>
      <c r="U334">
        <v>1396645.280263796</v>
      </c>
      <c r="V334">
        <v>1681334.6286648579</v>
      </c>
      <c r="W334">
        <v>41930604.75676915</v>
      </c>
      <c r="Y334">
        <f t="shared" si="23"/>
        <v>45008584.665697806</v>
      </c>
      <c r="Z334">
        <v>4.5784174016102998E-2</v>
      </c>
      <c r="AA334">
        <v>5.262260507717479E-2</v>
      </c>
      <c r="AB334">
        <v>1.315803189349775</v>
      </c>
      <c r="AD334">
        <v>7.7098E-2</v>
      </c>
      <c r="AE334">
        <v>5.4999999999999997E-3</v>
      </c>
      <c r="AF334">
        <v>0.72733938686050414</v>
      </c>
      <c r="AG334">
        <v>0.36698514880202449</v>
      </c>
      <c r="AH334">
        <v>3.4922862505018002</v>
      </c>
    </row>
    <row r="335" spans="1:34">
      <c r="A335" t="s">
        <v>58</v>
      </c>
      <c r="B335" t="s">
        <v>488</v>
      </c>
      <c r="C335" t="s">
        <v>122</v>
      </c>
      <c r="D335" t="s">
        <v>518</v>
      </c>
      <c r="E335" t="s">
        <v>62</v>
      </c>
      <c r="F335" t="s">
        <v>38</v>
      </c>
      <c r="G335" t="s">
        <v>75</v>
      </c>
      <c r="H335" t="s">
        <v>39</v>
      </c>
      <c r="I335" t="str">
        <f t="shared" si="20"/>
        <v>10Qf-302,42367078190611</v>
      </c>
      <c r="J335" t="str">
        <f t="shared" si="21"/>
        <v>CaféFríjolCaña paneleraGulupa</v>
      </c>
      <c r="K335">
        <v>0.24236707819061129</v>
      </c>
      <c r="L335">
        <v>0.24236707819061129</v>
      </c>
      <c r="M335">
        <v>0.24236707819061129</v>
      </c>
      <c r="N335">
        <v>1.696569547334279</v>
      </c>
      <c r="O335">
        <v>2.4236707819061132</v>
      </c>
      <c r="P335">
        <v>28.65950967296078</v>
      </c>
      <c r="Q335">
        <v>10.873468462460609</v>
      </c>
      <c r="R335">
        <v>12.22333688458866</v>
      </c>
      <c r="S335">
        <v>211.03820759180209</v>
      </c>
      <c r="T335">
        <f t="shared" si="22"/>
        <v>262.79452261181211</v>
      </c>
      <c r="U335">
        <v>2683058.6314116698</v>
      </c>
      <c r="V335">
        <v>1461976.93985086</v>
      </c>
      <c r="W335">
        <v>1759983.3615708461</v>
      </c>
      <c r="X335">
        <v>38405514.150820307</v>
      </c>
      <c r="Y335">
        <f t="shared" si="23"/>
        <v>44310533.083653681</v>
      </c>
      <c r="Z335">
        <v>0.116423373860281</v>
      </c>
      <c r="AA335">
        <v>4.7925846002228198E-2</v>
      </c>
      <c r="AB335">
        <v>5.5084162188395708E-2</v>
      </c>
      <c r="AC335">
        <v>1.2051840964709479</v>
      </c>
      <c r="AD335">
        <v>0.10667</v>
      </c>
      <c r="AE335">
        <v>5.4999999999999997E-3</v>
      </c>
      <c r="AF335">
        <v>0.76136254928987834</v>
      </c>
      <c r="AG335">
        <v>0.38415181893211892</v>
      </c>
      <c r="AH335">
        <v>3.6813551501281099</v>
      </c>
    </row>
    <row r="336" spans="1:34">
      <c r="A336" t="s">
        <v>58</v>
      </c>
      <c r="B336" t="s">
        <v>488</v>
      </c>
      <c r="C336" t="s">
        <v>124</v>
      </c>
      <c r="D336" t="s">
        <v>519</v>
      </c>
      <c r="E336" t="s">
        <v>63</v>
      </c>
      <c r="F336" t="s">
        <v>38</v>
      </c>
      <c r="G336" t="s">
        <v>75</v>
      </c>
      <c r="H336" t="s">
        <v>39</v>
      </c>
      <c r="I336" t="str">
        <f t="shared" si="20"/>
        <v>10Qf-302,53416051121829</v>
      </c>
      <c r="J336" t="str">
        <f t="shared" si="21"/>
        <v>PlátanoFríjolCaña paneleraGulupa</v>
      </c>
      <c r="K336">
        <v>0.25341605112182919</v>
      </c>
      <c r="L336">
        <v>0.25341605112182919</v>
      </c>
      <c r="M336">
        <v>0.25341605112182919</v>
      </c>
      <c r="N336">
        <v>1.7739123578528051</v>
      </c>
      <c r="O336">
        <v>2.534160511218293</v>
      </c>
      <c r="P336">
        <v>12.59534579666029</v>
      </c>
      <c r="Q336">
        <v>11.369165566238429</v>
      </c>
      <c r="R336">
        <v>12.78057147014059</v>
      </c>
      <c r="S336">
        <v>220.6589673935965</v>
      </c>
      <c r="T336">
        <f t="shared" si="22"/>
        <v>257.40405022663583</v>
      </c>
      <c r="U336">
        <v>1060329.7920512529</v>
      </c>
      <c r="V336">
        <v>1528625.198166592</v>
      </c>
      <c r="W336">
        <v>1840217.066026764</v>
      </c>
      <c r="X336">
        <v>40156335.629669003</v>
      </c>
      <c r="Y336">
        <f t="shared" si="23"/>
        <v>44585507.685913615</v>
      </c>
      <c r="Z336">
        <v>4.3429485242113347E-2</v>
      </c>
      <c r="AA336">
        <v>5.0110678113658297E-2</v>
      </c>
      <c r="AB336">
        <v>5.7595325921944301E-2</v>
      </c>
      <c r="AC336">
        <v>1.260125743490224</v>
      </c>
      <c r="AD336">
        <v>0.10412399999999999</v>
      </c>
      <c r="AE336">
        <v>5.4999999999999997E-3</v>
      </c>
      <c r="AF336">
        <v>0.79607136478061546</v>
      </c>
      <c r="AG336">
        <v>0.40166444102809939</v>
      </c>
      <c r="AH336">
        <v>3.8415203170270069</v>
      </c>
    </row>
    <row r="337" spans="1:34">
      <c r="A337" t="s">
        <v>58</v>
      </c>
      <c r="B337" t="s">
        <v>488</v>
      </c>
      <c r="C337" t="s">
        <v>126</v>
      </c>
      <c r="D337" t="s">
        <v>520</v>
      </c>
      <c r="E337" t="s">
        <v>66</v>
      </c>
      <c r="F337" t="s">
        <v>75</v>
      </c>
      <c r="G337" t="s">
        <v>39</v>
      </c>
      <c r="I337" t="str">
        <f t="shared" si="20"/>
        <v>10Qf-302,06220939557152</v>
      </c>
      <c r="J337" t="str">
        <f t="shared" si="21"/>
        <v>AguacateCaña paneleraGulupa</v>
      </c>
      <c r="K337">
        <v>0.21208511466114641</v>
      </c>
      <c r="L337">
        <v>0.20622093955715179</v>
      </c>
      <c r="M337">
        <v>1.64390334135322</v>
      </c>
      <c r="O337">
        <v>2.0622093955715179</v>
      </c>
      <c r="P337">
        <v>20.318971698114829</v>
      </c>
      <c r="Q337">
        <v>10.40037300313961</v>
      </c>
      <c r="R337">
        <v>204.48699857807969</v>
      </c>
      <c r="T337">
        <f t="shared" si="22"/>
        <v>235.20634327933413</v>
      </c>
      <c r="U337">
        <v>11289196.131611491</v>
      </c>
      <c r="V337">
        <v>1497502.9824085811</v>
      </c>
      <c r="W337">
        <v>37213300.885968477</v>
      </c>
      <c r="Y337">
        <f t="shared" si="23"/>
        <v>49999999.999988548</v>
      </c>
      <c r="Z337">
        <v>0.11693120226976469</v>
      </c>
      <c r="AA337">
        <v>4.6869021015617199E-2</v>
      </c>
      <c r="AB337">
        <v>1.167771852469772</v>
      </c>
      <c r="AD337">
        <v>7.7098E-2</v>
      </c>
      <c r="AE337">
        <v>5.4999999999999997E-3</v>
      </c>
      <c r="AF337">
        <v>0.64781446981304225</v>
      </c>
      <c r="AG337">
        <v>0.32686018919808563</v>
      </c>
      <c r="AH337">
        <v>3.119482054582646</v>
      </c>
    </row>
    <row r="338" spans="1:34">
      <c r="A338" t="s">
        <v>58</v>
      </c>
      <c r="B338" t="s">
        <v>488</v>
      </c>
      <c r="C338" t="s">
        <v>128</v>
      </c>
      <c r="D338" t="s">
        <v>521</v>
      </c>
      <c r="E338" t="s">
        <v>62</v>
      </c>
      <c r="F338" t="s">
        <v>66</v>
      </c>
      <c r="G338" t="s">
        <v>75</v>
      </c>
      <c r="H338" t="s">
        <v>39</v>
      </c>
      <c r="I338" t="str">
        <f t="shared" si="20"/>
        <v>10Qf-302,14259000220826</v>
      </c>
      <c r="J338" t="str">
        <f t="shared" si="21"/>
        <v>CaféAguacateCaña paneleraGulupa</v>
      </c>
      <c r="K338">
        <v>0.21425900022082631</v>
      </c>
      <c r="L338">
        <v>0.23765748105540591</v>
      </c>
      <c r="M338">
        <v>0.21425900022082631</v>
      </c>
      <c r="N338">
        <v>1.476414520711204</v>
      </c>
      <c r="O338">
        <v>2.1425900022082631</v>
      </c>
      <c r="P338">
        <v>25.33577553185005</v>
      </c>
      <c r="Q338">
        <v>22.76895122566896</v>
      </c>
      <c r="R338">
        <v>10.80575777785552</v>
      </c>
      <c r="S338">
        <v>183.652874474241</v>
      </c>
      <c r="T338">
        <f t="shared" si="22"/>
        <v>242.56335900961554</v>
      </c>
      <c r="U338">
        <v>2371895.8209662968</v>
      </c>
      <c r="V338">
        <v>12650401.797720941</v>
      </c>
      <c r="W338">
        <v>1555872.5148260091</v>
      </c>
      <c r="X338">
        <v>33421829.86647616</v>
      </c>
      <c r="Y338">
        <f t="shared" si="23"/>
        <v>49999999.999989405</v>
      </c>
      <c r="Z338">
        <v>0.1029213863197266</v>
      </c>
      <c r="AA338">
        <v>0.1310302942882744</v>
      </c>
      <c r="AB338">
        <v>4.8695877371618609E-2</v>
      </c>
      <c r="AC338">
        <v>1.048793609997134</v>
      </c>
      <c r="AD338">
        <v>0.10667</v>
      </c>
      <c r="AE338">
        <v>5.4999999999999997E-3</v>
      </c>
      <c r="AF338">
        <v>0.67306492215966385</v>
      </c>
      <c r="AG338">
        <v>0.33960051535000968</v>
      </c>
      <c r="AH338">
        <v>3.267425439717937</v>
      </c>
    </row>
    <row r="339" spans="1:34">
      <c r="A339" t="s">
        <v>58</v>
      </c>
      <c r="B339" t="s">
        <v>488</v>
      </c>
      <c r="C339" t="s">
        <v>130</v>
      </c>
      <c r="D339" t="s">
        <v>522</v>
      </c>
      <c r="E339" t="s">
        <v>63</v>
      </c>
      <c r="F339" t="s">
        <v>66</v>
      </c>
      <c r="G339" t="s">
        <v>75</v>
      </c>
      <c r="H339" t="s">
        <v>39</v>
      </c>
      <c r="I339" t="str">
        <f t="shared" si="20"/>
        <v>10Qf-302,23455535665913</v>
      </c>
      <c r="J339" t="str">
        <f t="shared" si="21"/>
        <v>PlátanoAguacateCaña paneleraGulupa</v>
      </c>
      <c r="K339">
        <v>0.223455535665913</v>
      </c>
      <c r="L339">
        <v>0.22800396372118459</v>
      </c>
      <c r="M339">
        <v>0.223455535665913</v>
      </c>
      <c r="N339">
        <v>1.559640321606119</v>
      </c>
      <c r="O339">
        <v>2.2345553566591301</v>
      </c>
      <c r="P339">
        <v>11.1062410191889</v>
      </c>
      <c r="Q339">
        <v>21.844088838156789</v>
      </c>
      <c r="R339">
        <v>11.269568093000499</v>
      </c>
      <c r="S339">
        <v>194.005426112252</v>
      </c>
      <c r="T339">
        <f t="shared" si="22"/>
        <v>238.22532406259819</v>
      </c>
      <c r="U339">
        <v>934970.61696155998</v>
      </c>
      <c r="V339">
        <v>12136549.37238664</v>
      </c>
      <c r="W339">
        <v>1622654.478318261</v>
      </c>
      <c r="X339">
        <v>35305825.53232152</v>
      </c>
      <c r="Y339">
        <f t="shared" si="23"/>
        <v>49999999.999987982</v>
      </c>
      <c r="Z339">
        <v>3.8294965316959563E-2</v>
      </c>
      <c r="AA339">
        <v>0.12570791515843299</v>
      </c>
      <c r="AB339">
        <v>5.0786026965409903E-2</v>
      </c>
      <c r="AC339">
        <v>1.107914329104823</v>
      </c>
      <c r="AD339">
        <v>0.10412399999999999</v>
      </c>
      <c r="AE339">
        <v>5.4999999999999997E-3</v>
      </c>
      <c r="AF339">
        <v>0.70195456230129738</v>
      </c>
      <c r="AG339">
        <v>0.35417702403047208</v>
      </c>
      <c r="AH339">
        <v>3.4003109429909002</v>
      </c>
    </row>
    <row r="340" spans="1:34">
      <c r="A340" t="s">
        <v>58</v>
      </c>
      <c r="B340" t="s">
        <v>488</v>
      </c>
      <c r="C340" t="s">
        <v>132</v>
      </c>
      <c r="D340" t="s">
        <v>523</v>
      </c>
      <c r="E340" t="s">
        <v>38</v>
      </c>
      <c r="F340" t="s">
        <v>66</v>
      </c>
      <c r="G340" t="s">
        <v>75</v>
      </c>
      <c r="H340" t="s">
        <v>39</v>
      </c>
      <c r="I340" t="str">
        <f t="shared" si="20"/>
        <v>10Qf-300</v>
      </c>
      <c r="J340" t="str">
        <f t="shared" si="21"/>
        <v>FríjolAguacateCaña paneleraGulupa</v>
      </c>
      <c r="K340">
        <v>0</v>
      </c>
      <c r="L340">
        <v>0</v>
      </c>
      <c r="M340">
        <v>0</v>
      </c>
      <c r="N340">
        <v>0</v>
      </c>
      <c r="O340">
        <v>0</v>
      </c>
      <c r="P340">
        <v>0</v>
      </c>
      <c r="Q340">
        <v>0</v>
      </c>
      <c r="R340">
        <v>0</v>
      </c>
      <c r="S340">
        <v>0</v>
      </c>
      <c r="T340">
        <f t="shared" si="22"/>
        <v>0</v>
      </c>
      <c r="U340">
        <v>0</v>
      </c>
      <c r="V340">
        <v>0</v>
      </c>
      <c r="W340">
        <v>0</v>
      </c>
      <c r="X340">
        <v>0</v>
      </c>
      <c r="Y340">
        <f t="shared" si="23"/>
        <v>0</v>
      </c>
      <c r="Z340">
        <v>0</v>
      </c>
      <c r="AA340">
        <v>0</v>
      </c>
      <c r="AB340">
        <v>0</v>
      </c>
      <c r="AC340">
        <v>0</v>
      </c>
      <c r="AD340">
        <v>0.10412399999999999</v>
      </c>
      <c r="AE340">
        <v>5.4999999999999997E-3</v>
      </c>
      <c r="AF340">
        <v>0</v>
      </c>
      <c r="AG340">
        <v>0</v>
      </c>
      <c r="AH340">
        <v>0</v>
      </c>
    </row>
    <row r="341" spans="1:34">
      <c r="A341" t="s">
        <v>524</v>
      </c>
      <c r="B341" t="s">
        <v>525</v>
      </c>
      <c r="C341" t="s">
        <v>526</v>
      </c>
      <c r="D341" t="s">
        <v>527</v>
      </c>
      <c r="E341" t="s">
        <v>63</v>
      </c>
      <c r="F341" t="s">
        <v>75</v>
      </c>
      <c r="I341" t="str">
        <f t="shared" si="20"/>
        <v>10Qf2s1-305,56133483916692</v>
      </c>
      <c r="J341" t="str">
        <f t="shared" si="21"/>
        <v>PlátanoCaña panelera</v>
      </c>
      <c r="K341">
        <v>1.1122669678333841</v>
      </c>
      <c r="L341">
        <v>4.4490678713335372</v>
      </c>
      <c r="O341">
        <v>5.5613348391669213</v>
      </c>
      <c r="P341">
        <v>55.282161552305617</v>
      </c>
      <c r="Q341">
        <v>224.38053806524039</v>
      </c>
      <c r="T341">
        <f t="shared" si="22"/>
        <v>279.66269961754602</v>
      </c>
      <c r="U341">
        <v>4628653.557997033</v>
      </c>
      <c r="V341">
        <v>32307545.589538611</v>
      </c>
      <c r="Y341">
        <f t="shared" si="23"/>
        <v>36936199.147535644</v>
      </c>
      <c r="Z341">
        <v>0.19061610995424871</v>
      </c>
      <c r="AA341">
        <v>1.0111652871392769</v>
      </c>
      <c r="AD341">
        <v>5.0072000000000012E-2</v>
      </c>
      <c r="AE341">
        <v>5.4999999999999997E-3</v>
      </c>
      <c r="AF341">
        <v>1.7470161798430119</v>
      </c>
      <c r="AG341">
        <v>3.6343323173955828</v>
      </c>
      <c r="AH341">
        <v>10.998255336405521</v>
      </c>
    </row>
    <row r="342" spans="1:34">
      <c r="A342" t="s">
        <v>524</v>
      </c>
      <c r="B342" t="s">
        <v>525</v>
      </c>
      <c r="C342" t="s">
        <v>528</v>
      </c>
      <c r="D342" t="s">
        <v>529</v>
      </c>
      <c r="E342" t="s">
        <v>63</v>
      </c>
      <c r="F342" t="s">
        <v>39</v>
      </c>
      <c r="I342" t="str">
        <f t="shared" si="20"/>
        <v>10Qf2s1-302,31327139084204</v>
      </c>
      <c r="J342" t="str">
        <f t="shared" si="21"/>
        <v>PlátanoGulupa</v>
      </c>
      <c r="K342">
        <v>0.46265427816840859</v>
      </c>
      <c r="L342">
        <v>1.8506171126736339</v>
      </c>
      <c r="O342">
        <v>2.313271390842043</v>
      </c>
      <c r="P342">
        <v>22.994954708034289</v>
      </c>
      <c r="Q342">
        <v>230.20035872446829</v>
      </c>
      <c r="T342">
        <f t="shared" si="22"/>
        <v>253.19531343250259</v>
      </c>
      <c r="U342">
        <v>1925316.8822752819</v>
      </c>
      <c r="V342">
        <v>41749719.313297272</v>
      </c>
      <c r="Y342">
        <f t="shared" si="23"/>
        <v>43675036.195572555</v>
      </c>
      <c r="Z342">
        <v>7.9287941931728376E-2</v>
      </c>
      <c r="AA342">
        <v>1.3146141378970539</v>
      </c>
      <c r="AD342">
        <v>5.4052000000000003E-2</v>
      </c>
      <c r="AE342">
        <v>5.4999999999999997E-3</v>
      </c>
      <c r="AF342">
        <v>0.7266821123064009</v>
      </c>
      <c r="AG342">
        <v>1.5117228539152749</v>
      </c>
      <c r="AH342">
        <v>4.6112283570637196</v>
      </c>
    </row>
    <row r="343" spans="1:34">
      <c r="A343" t="s">
        <v>524</v>
      </c>
      <c r="B343" t="s">
        <v>525</v>
      </c>
      <c r="C343" t="s">
        <v>530</v>
      </c>
      <c r="D343" t="s">
        <v>531</v>
      </c>
      <c r="E343" t="s">
        <v>75</v>
      </c>
      <c r="F343" t="s">
        <v>39</v>
      </c>
      <c r="I343" t="str">
        <f t="shared" si="20"/>
        <v>10Qf2s1-302,24830669152945</v>
      </c>
      <c r="J343" t="str">
        <f t="shared" si="21"/>
        <v>Caña paneleraGulupa</v>
      </c>
      <c r="K343">
        <v>0.44966133830589072</v>
      </c>
      <c r="L343">
        <v>1.7986453532235629</v>
      </c>
      <c r="O343">
        <v>2.2483066915294541</v>
      </c>
      <c r="P343">
        <v>22.677840831852748</v>
      </c>
      <c r="Q343">
        <v>223.7355327012919</v>
      </c>
      <c r="T343">
        <f t="shared" si="22"/>
        <v>246.41337353314464</v>
      </c>
      <c r="U343">
        <v>3265280.4154269141</v>
      </c>
      <c r="V343">
        <v>40577242.113989457</v>
      </c>
      <c r="Y343">
        <f t="shared" si="23"/>
        <v>43842522.529416375</v>
      </c>
      <c r="Z343">
        <v>0.1021971229508854</v>
      </c>
      <c r="AA343">
        <v>1.277695204598237</v>
      </c>
      <c r="AD343">
        <v>5.0072000000000012E-2</v>
      </c>
      <c r="AE343">
        <v>5.4999999999999997E-3</v>
      </c>
      <c r="AF343">
        <v>0.70627435336003774</v>
      </c>
      <c r="AG343">
        <v>1.4692684229144981</v>
      </c>
      <c r="AH343">
        <v>4.4794214678039896</v>
      </c>
    </row>
    <row r="344" spans="1:34">
      <c r="A344" t="s">
        <v>524</v>
      </c>
      <c r="B344" t="s">
        <v>525</v>
      </c>
      <c r="C344" t="s">
        <v>532</v>
      </c>
      <c r="D344" t="s">
        <v>533</v>
      </c>
      <c r="E344" t="s">
        <v>63</v>
      </c>
      <c r="F344" t="s">
        <v>75</v>
      </c>
      <c r="G344" t="s">
        <v>39</v>
      </c>
      <c r="I344" t="str">
        <f t="shared" si="20"/>
        <v>10Qf2s1-302,2803264367887</v>
      </c>
      <c r="J344" t="str">
        <f t="shared" si="21"/>
        <v>PlátanoCaña paneleraGulupa</v>
      </c>
      <c r="K344">
        <v>0.22803264367886991</v>
      </c>
      <c r="L344">
        <v>0.22803264367887</v>
      </c>
      <c r="M344">
        <v>1.8242611494309591</v>
      </c>
      <c r="O344">
        <v>2.2803264367886991</v>
      </c>
      <c r="P344">
        <v>11.333733547450819</v>
      </c>
      <c r="Q344">
        <v>11.500406099619219</v>
      </c>
      <c r="R344">
        <v>226.92191060495031</v>
      </c>
      <c r="T344">
        <f t="shared" si="22"/>
        <v>249.75605025202034</v>
      </c>
      <c r="U344">
        <v>948948.53306637122</v>
      </c>
      <c r="V344">
        <v>1655891.805792999</v>
      </c>
      <c r="W344">
        <v>41155131.670030773</v>
      </c>
      <c r="Y344">
        <f t="shared" si="23"/>
        <v>43759972.008890145</v>
      </c>
      <c r="Z344">
        <v>3.9079372792414642E-2</v>
      </c>
      <c r="AA344">
        <v>5.1826292673202268E-2</v>
      </c>
      <c r="AB344">
        <v>1.2958917767671181</v>
      </c>
      <c r="AD344">
        <v>7.7098E-2</v>
      </c>
      <c r="AE344">
        <v>5.4999999999999997E-3</v>
      </c>
      <c r="AF344">
        <v>0.71633291208021954</v>
      </c>
      <c r="AG344">
        <v>1.4901933264414149</v>
      </c>
      <c r="AH344">
        <v>4.5694506753103337</v>
      </c>
    </row>
    <row r="345" spans="1:34">
      <c r="A345" t="s">
        <v>34</v>
      </c>
      <c r="B345" t="s">
        <v>534</v>
      </c>
      <c r="C345" t="s">
        <v>36</v>
      </c>
      <c r="D345" t="s">
        <v>535</v>
      </c>
      <c r="E345" t="s">
        <v>38</v>
      </c>
      <c r="F345" t="s">
        <v>39</v>
      </c>
      <c r="I345" t="str">
        <f t="shared" si="20"/>
        <v>10Lf-302,41046235848541</v>
      </c>
      <c r="J345" t="str">
        <f t="shared" si="21"/>
        <v>FríjolGulupa</v>
      </c>
      <c r="K345">
        <v>0.48209247169708241</v>
      </c>
      <c r="L345">
        <v>1.9283698867883301</v>
      </c>
      <c r="O345">
        <v>2.4104623584854119</v>
      </c>
      <c r="P345">
        <v>21.628421343864559</v>
      </c>
      <c r="Q345">
        <v>239.87211436233051</v>
      </c>
      <c r="T345">
        <f t="shared" si="22"/>
        <v>261.50053570619508</v>
      </c>
      <c r="U345">
        <v>3066613.7158926241</v>
      </c>
      <c r="V345">
        <v>43822759.39913892</v>
      </c>
      <c r="Y345">
        <f t="shared" si="23"/>
        <v>46889373.11503154</v>
      </c>
      <c r="Z345">
        <v>9.5329323313528086E-2</v>
      </c>
      <c r="AA345">
        <v>1.3698470088198911</v>
      </c>
      <c r="AD345">
        <v>5.4052000000000003E-2</v>
      </c>
      <c r="AE345">
        <v>5.4999999999999997E-3</v>
      </c>
      <c r="AF345">
        <v>0.75721330633049588</v>
      </c>
      <c r="AG345">
        <v>2.4104623584854119</v>
      </c>
      <c r="AH345">
        <v>5.6376900233013192</v>
      </c>
    </row>
    <row r="346" spans="1:34">
      <c r="A346" t="s">
        <v>34</v>
      </c>
      <c r="B346" t="s">
        <v>534</v>
      </c>
      <c r="C346" t="s">
        <v>40</v>
      </c>
      <c r="D346" t="s">
        <v>536</v>
      </c>
      <c r="E346" t="s">
        <v>38</v>
      </c>
      <c r="I346" t="str">
        <f t="shared" si="20"/>
        <v>10Lf-300</v>
      </c>
      <c r="J346" t="str">
        <f t="shared" si="21"/>
        <v>Fríjol</v>
      </c>
      <c r="K346">
        <v>0</v>
      </c>
      <c r="O346">
        <v>0</v>
      </c>
      <c r="P346">
        <v>0</v>
      </c>
      <c r="T346">
        <f t="shared" si="22"/>
        <v>0</v>
      </c>
      <c r="U346">
        <v>0</v>
      </c>
      <c r="Y346">
        <f t="shared" si="23"/>
        <v>0</v>
      </c>
      <c r="Z346">
        <v>0</v>
      </c>
      <c r="AD346">
        <v>2.7026000000000001E-2</v>
      </c>
      <c r="AE346">
        <v>5.4999999999999997E-3</v>
      </c>
      <c r="AF346">
        <v>0</v>
      </c>
      <c r="AG346">
        <v>0</v>
      </c>
      <c r="AH346">
        <v>0</v>
      </c>
    </row>
    <row r="347" spans="1:34">
      <c r="A347" t="s">
        <v>34</v>
      </c>
      <c r="B347" t="s">
        <v>534</v>
      </c>
      <c r="C347" t="s">
        <v>42</v>
      </c>
      <c r="D347" t="s">
        <v>537</v>
      </c>
      <c r="E347" t="s">
        <v>39</v>
      </c>
      <c r="I347" t="str">
        <f t="shared" si="20"/>
        <v>10Lf-302,02128100470153</v>
      </c>
      <c r="J347" t="str">
        <f t="shared" si="21"/>
        <v>Gulupa</v>
      </c>
      <c r="K347">
        <v>2.0212810047015308</v>
      </c>
      <c r="O347">
        <v>2.0212810047015308</v>
      </c>
      <c r="P347">
        <v>251.4294335542028</v>
      </c>
      <c r="T347">
        <f t="shared" si="22"/>
        <v>251.4294335542028</v>
      </c>
      <c r="U347">
        <v>45934191.232684329</v>
      </c>
      <c r="Y347">
        <f t="shared" si="23"/>
        <v>45934191.232684329</v>
      </c>
      <c r="Z347">
        <v>1.435847840834273</v>
      </c>
      <c r="AD347">
        <v>2.7026000000000001E-2</v>
      </c>
      <c r="AE347">
        <v>5.4999999999999997E-3</v>
      </c>
      <c r="AF347">
        <v>0.63495738367587351</v>
      </c>
      <c r="AG347">
        <v>2.0212810047015308</v>
      </c>
      <c r="AH347">
        <v>4.7100453930789357</v>
      </c>
    </row>
    <row r="348" spans="1:34">
      <c r="A348" t="s">
        <v>34</v>
      </c>
      <c r="B348" t="s">
        <v>534</v>
      </c>
      <c r="C348" t="s">
        <v>44</v>
      </c>
      <c r="D348" t="s">
        <v>538</v>
      </c>
      <c r="E348" t="s">
        <v>46</v>
      </c>
      <c r="I348" t="str">
        <f t="shared" si="20"/>
        <v>10Lf-301,78855428329014</v>
      </c>
      <c r="J348" t="str">
        <f t="shared" si="21"/>
        <v>Granadilla</v>
      </c>
      <c r="K348">
        <v>1.788554283290136</v>
      </c>
      <c r="O348">
        <v>1.788554283290136</v>
      </c>
      <c r="P348">
        <v>177.8676585771056</v>
      </c>
      <c r="T348">
        <f t="shared" si="22"/>
        <v>177.8676585771056</v>
      </c>
      <c r="U348">
        <v>34871226.240889482</v>
      </c>
      <c r="Y348">
        <f t="shared" si="23"/>
        <v>34871226.240889482</v>
      </c>
      <c r="Z348">
        <v>1.3651456084869651</v>
      </c>
      <c r="AD348">
        <v>2.7026000000000001E-2</v>
      </c>
      <c r="AE348">
        <v>5.4999999999999997E-3</v>
      </c>
      <c r="AF348">
        <v>0.5618495130754354</v>
      </c>
      <c r="AG348">
        <v>1.788554283290136</v>
      </c>
      <c r="AH348">
        <v>4.1714840796557073</v>
      </c>
    </row>
    <row r="349" spans="1:34">
      <c r="A349" t="s">
        <v>34</v>
      </c>
      <c r="B349" t="s">
        <v>534</v>
      </c>
      <c r="C349" t="s">
        <v>47</v>
      </c>
      <c r="D349" t="s">
        <v>539</v>
      </c>
      <c r="E349" t="s">
        <v>46</v>
      </c>
      <c r="F349" t="s">
        <v>38</v>
      </c>
      <c r="G349" t="s">
        <v>39</v>
      </c>
      <c r="I349" t="str">
        <f t="shared" si="20"/>
        <v>10Lf-301,97512531804259</v>
      </c>
      <c r="J349" t="str">
        <f t="shared" si="21"/>
        <v>GranadillaFríjolGulupa</v>
      </c>
      <c r="K349">
        <v>1.5801002544340761</v>
      </c>
      <c r="L349">
        <v>0.19751253180425951</v>
      </c>
      <c r="M349">
        <v>0.19751253180425951</v>
      </c>
      <c r="O349">
        <v>1.9751253180425949</v>
      </c>
      <c r="P349">
        <v>157.1373791665269</v>
      </c>
      <c r="Q349">
        <v>8.8611304041274597</v>
      </c>
      <c r="R349">
        <v>24.568807541301979</v>
      </c>
      <c r="T349">
        <f t="shared" si="22"/>
        <v>190.56731711195636</v>
      </c>
      <c r="U349">
        <v>30807023.28715368</v>
      </c>
      <c r="V349">
        <v>1256386.8441243819</v>
      </c>
      <c r="W349">
        <v>4488528.9999982892</v>
      </c>
      <c r="Y349">
        <f t="shared" si="23"/>
        <v>36551939.131276347</v>
      </c>
      <c r="Z349">
        <v>1.2060393936390801</v>
      </c>
      <c r="AA349">
        <v>3.9056274694686761E-2</v>
      </c>
      <c r="AB349">
        <v>0.14030604436948821</v>
      </c>
      <c r="AD349">
        <v>8.1077999999999997E-2</v>
      </c>
      <c r="AE349">
        <v>5.4999999999999997E-3</v>
      </c>
      <c r="AF349">
        <v>0.62045821509191457</v>
      </c>
      <c r="AG349">
        <v>1.9751253180425949</v>
      </c>
      <c r="AH349">
        <v>4.6572868511771039</v>
      </c>
    </row>
    <row r="350" spans="1:34">
      <c r="A350" t="s">
        <v>34</v>
      </c>
      <c r="B350" t="s">
        <v>534</v>
      </c>
      <c r="C350" t="s">
        <v>49</v>
      </c>
      <c r="D350" t="s">
        <v>540</v>
      </c>
      <c r="E350" t="s">
        <v>51</v>
      </c>
      <c r="F350" t="s">
        <v>38</v>
      </c>
      <c r="I350" t="str">
        <f t="shared" si="20"/>
        <v>10Lf-300</v>
      </c>
      <c r="J350" t="str">
        <f t="shared" si="21"/>
        <v>Piscicultura cachamaFríjol</v>
      </c>
      <c r="K350">
        <v>0</v>
      </c>
      <c r="L350">
        <v>0</v>
      </c>
      <c r="O350">
        <v>0</v>
      </c>
      <c r="P350">
        <v>0</v>
      </c>
      <c r="Q350">
        <v>0</v>
      </c>
      <c r="T350">
        <f t="shared" si="22"/>
        <v>0</v>
      </c>
      <c r="U350">
        <v>0</v>
      </c>
      <c r="V350">
        <v>0</v>
      </c>
      <c r="Y350">
        <f t="shared" si="23"/>
        <v>0</v>
      </c>
      <c r="Z350">
        <v>0</v>
      </c>
      <c r="AA350">
        <v>0</v>
      </c>
      <c r="AD350">
        <v>4.8842000000000003E-2</v>
      </c>
      <c r="AE350">
        <v>5.4999999999999997E-3</v>
      </c>
      <c r="AF350">
        <v>0</v>
      </c>
      <c r="AG350">
        <v>0</v>
      </c>
      <c r="AH350">
        <v>0</v>
      </c>
    </row>
    <row r="351" spans="1:34">
      <c r="A351" t="s">
        <v>34</v>
      </c>
      <c r="B351" t="s">
        <v>534</v>
      </c>
      <c r="C351" t="s">
        <v>52</v>
      </c>
      <c r="D351" t="s">
        <v>541</v>
      </c>
      <c r="E351" t="s">
        <v>46</v>
      </c>
      <c r="F351" t="s">
        <v>39</v>
      </c>
      <c r="I351" t="str">
        <f t="shared" si="20"/>
        <v>10Lf-301,83071125475315</v>
      </c>
      <c r="J351" t="str">
        <f t="shared" si="21"/>
        <v>GranadillaGulupa</v>
      </c>
      <c r="K351">
        <v>1.464569003802517</v>
      </c>
      <c r="L351">
        <v>0.36614225095062941</v>
      </c>
      <c r="O351">
        <v>1.830711254753147</v>
      </c>
      <c r="P351">
        <v>145.64805886224261</v>
      </c>
      <c r="Q351">
        <v>45.544849302322142</v>
      </c>
      <c r="T351">
        <f t="shared" si="22"/>
        <v>191.19290816456476</v>
      </c>
      <c r="U351">
        <v>28554524.486136049</v>
      </c>
      <c r="V351">
        <v>8320687.7887892555</v>
      </c>
      <c r="Y351">
        <f t="shared" si="23"/>
        <v>36875212.274925306</v>
      </c>
      <c r="Z351">
        <v>1.117858128515524</v>
      </c>
      <c r="AA351">
        <v>0.26009474152422069</v>
      </c>
      <c r="AD351">
        <v>5.4052000000000003E-2</v>
      </c>
      <c r="AE351">
        <v>5.4999999999999997E-3</v>
      </c>
      <c r="AF351">
        <v>0.57509254076015082</v>
      </c>
      <c r="AG351">
        <v>1.830711254753147</v>
      </c>
      <c r="AH351">
        <v>4.2960670502664442</v>
      </c>
    </row>
    <row r="352" spans="1:34">
      <c r="A352" t="s">
        <v>34</v>
      </c>
      <c r="B352" t="s">
        <v>534</v>
      </c>
      <c r="C352" t="s">
        <v>54</v>
      </c>
      <c r="D352" t="s">
        <v>542</v>
      </c>
      <c r="E352" t="s">
        <v>46</v>
      </c>
      <c r="F352" t="s">
        <v>38</v>
      </c>
      <c r="I352" t="str">
        <f t="shared" si="20"/>
        <v>10Lf-302,14427454875252</v>
      </c>
      <c r="J352" t="str">
        <f t="shared" si="21"/>
        <v>GranadillaFríjol</v>
      </c>
      <c r="K352">
        <v>1.7154196390020171</v>
      </c>
      <c r="L352">
        <v>0.42885490975050428</v>
      </c>
      <c r="O352">
        <v>2.144274548752521</v>
      </c>
      <c r="P352">
        <v>170.59458441775291</v>
      </c>
      <c r="Q352">
        <v>19.239990723806709</v>
      </c>
      <c r="T352">
        <f t="shared" si="22"/>
        <v>189.83457514155961</v>
      </c>
      <c r="U352">
        <v>33445328.938892819</v>
      </c>
      <c r="V352">
        <v>2727966.988862542</v>
      </c>
      <c r="Y352">
        <f t="shared" si="23"/>
        <v>36173295.927755363</v>
      </c>
      <c r="Z352">
        <v>1.309324301070719</v>
      </c>
      <c r="AA352">
        <v>8.4802088284605656E-2</v>
      </c>
      <c r="AD352">
        <v>5.4052000000000003E-2</v>
      </c>
      <c r="AE352">
        <v>5.4999999999999997E-3</v>
      </c>
      <c r="AF352">
        <v>0.67359409908456169</v>
      </c>
      <c r="AG352">
        <v>2.144274548752521</v>
      </c>
      <c r="AH352">
        <v>5.0216951965896044</v>
      </c>
    </row>
    <row r="353" spans="1:34">
      <c r="A353" t="s">
        <v>34</v>
      </c>
      <c r="B353" t="s">
        <v>534</v>
      </c>
      <c r="C353" t="s">
        <v>56</v>
      </c>
      <c r="D353" t="s">
        <v>543</v>
      </c>
      <c r="E353" t="s">
        <v>51</v>
      </c>
      <c r="F353" t="s">
        <v>39</v>
      </c>
      <c r="I353" t="str">
        <f t="shared" si="20"/>
        <v>10Lf-300</v>
      </c>
      <c r="J353" t="str">
        <f t="shared" si="21"/>
        <v>Piscicultura cachamaGulupa</v>
      </c>
      <c r="K353">
        <v>0</v>
      </c>
      <c r="L353">
        <v>0</v>
      </c>
      <c r="O353">
        <v>0</v>
      </c>
      <c r="P353">
        <v>0</v>
      </c>
      <c r="Q353">
        <v>0</v>
      </c>
      <c r="T353">
        <f t="shared" si="22"/>
        <v>0</v>
      </c>
      <c r="U353">
        <v>0</v>
      </c>
      <c r="V353">
        <v>0</v>
      </c>
      <c r="Y353">
        <f t="shared" si="23"/>
        <v>0</v>
      </c>
      <c r="Z353">
        <v>0</v>
      </c>
      <c r="AA353">
        <v>0</v>
      </c>
      <c r="AD353">
        <v>4.8842000000000003E-2</v>
      </c>
      <c r="AE353">
        <v>5.4999999999999997E-3</v>
      </c>
      <c r="AF353">
        <v>0</v>
      </c>
      <c r="AG353">
        <v>0</v>
      </c>
      <c r="AH353">
        <v>0</v>
      </c>
    </row>
    <row r="354" spans="1:34">
      <c r="A354" t="s">
        <v>34</v>
      </c>
      <c r="B354" t="s">
        <v>544</v>
      </c>
      <c r="C354" t="s">
        <v>36</v>
      </c>
      <c r="D354" t="s">
        <v>545</v>
      </c>
      <c r="E354" t="s">
        <v>38</v>
      </c>
      <c r="F354" t="s">
        <v>39</v>
      </c>
      <c r="I354" t="str">
        <f t="shared" si="20"/>
        <v>10Lf-302,41070127502808</v>
      </c>
      <c r="J354" t="str">
        <f t="shared" si="21"/>
        <v>FríjolGulupa</v>
      </c>
      <c r="K354">
        <v>0.48214025500561669</v>
      </c>
      <c r="L354">
        <v>1.928561020022467</v>
      </c>
      <c r="O354">
        <v>2.410701275028083</v>
      </c>
      <c r="P354">
        <v>21.630565076842888</v>
      </c>
      <c r="Q354">
        <v>239.89588964180959</v>
      </c>
      <c r="T354">
        <f t="shared" si="22"/>
        <v>261.52645471865247</v>
      </c>
      <c r="U354">
        <v>3066983.9469175278</v>
      </c>
      <c r="V354">
        <v>43828304.57469438</v>
      </c>
      <c r="Y354">
        <f t="shared" si="23"/>
        <v>46895288.521611907</v>
      </c>
      <c r="Z354">
        <v>9.5338772020437404E-2</v>
      </c>
      <c r="AA354">
        <v>1.3699827832327061</v>
      </c>
      <c r="AD354">
        <v>5.4052000000000003E-2</v>
      </c>
      <c r="AE354">
        <v>5.4999999999999997E-3</v>
      </c>
      <c r="AF354">
        <v>0.7572883586475655</v>
      </c>
      <c r="AG354">
        <v>0.85941500454751174</v>
      </c>
      <c r="AH354">
        <v>4.0869566382231604</v>
      </c>
    </row>
    <row r="355" spans="1:34">
      <c r="A355" t="s">
        <v>34</v>
      </c>
      <c r="B355" t="s">
        <v>544</v>
      </c>
      <c r="C355" t="s">
        <v>40</v>
      </c>
      <c r="D355" t="s">
        <v>546</v>
      </c>
      <c r="E355" t="s">
        <v>38</v>
      </c>
      <c r="I355" t="str">
        <f t="shared" si="20"/>
        <v>10Lf-300</v>
      </c>
      <c r="J355" t="str">
        <f t="shared" si="21"/>
        <v>Fríjol</v>
      </c>
      <c r="K355">
        <v>0</v>
      </c>
      <c r="O355">
        <v>0</v>
      </c>
      <c r="P355">
        <v>0</v>
      </c>
      <c r="T355">
        <f t="shared" si="22"/>
        <v>0</v>
      </c>
      <c r="U355">
        <v>0</v>
      </c>
      <c r="Y355">
        <f t="shared" si="23"/>
        <v>0</v>
      </c>
      <c r="Z355">
        <v>0</v>
      </c>
      <c r="AD355">
        <v>2.7026000000000001E-2</v>
      </c>
      <c r="AE355">
        <v>5.4999999999999997E-3</v>
      </c>
      <c r="AF355">
        <v>0</v>
      </c>
      <c r="AG355">
        <v>0</v>
      </c>
      <c r="AH355">
        <v>0</v>
      </c>
    </row>
    <row r="356" spans="1:34">
      <c r="A356" t="s">
        <v>34</v>
      </c>
      <c r="B356" t="s">
        <v>544</v>
      </c>
      <c r="C356" t="s">
        <v>42</v>
      </c>
      <c r="D356" t="s">
        <v>547</v>
      </c>
      <c r="E356" t="s">
        <v>39</v>
      </c>
      <c r="I356" t="str">
        <f t="shared" si="20"/>
        <v>10Lf-302,02148360157951</v>
      </c>
      <c r="J356" t="str">
        <f t="shared" si="21"/>
        <v>Gulupa</v>
      </c>
      <c r="K356">
        <v>2.0214836015795101</v>
      </c>
      <c r="O356">
        <v>2.0214836015795101</v>
      </c>
      <c r="P356">
        <v>251.45463480932361</v>
      </c>
      <c r="T356">
        <f t="shared" si="22"/>
        <v>251.45463480932361</v>
      </c>
      <c r="U356">
        <v>45940054.819600567</v>
      </c>
      <c r="Y356">
        <f t="shared" si="23"/>
        <v>45940054.819600567</v>
      </c>
      <c r="Z356">
        <v>1.435991758621622</v>
      </c>
      <c r="AD356">
        <v>2.7026000000000001E-2</v>
      </c>
      <c r="AE356">
        <v>5.4999999999999997E-3</v>
      </c>
      <c r="AF356">
        <v>0.63502102667419169</v>
      </c>
      <c r="AG356">
        <v>0.72065890396309529</v>
      </c>
      <c r="AH356">
        <v>3.409689532216797</v>
      </c>
    </row>
    <row r="357" spans="1:34">
      <c r="A357" t="s">
        <v>34</v>
      </c>
      <c r="B357" t="s">
        <v>544</v>
      </c>
      <c r="C357" t="s">
        <v>44</v>
      </c>
      <c r="D357" t="s">
        <v>548</v>
      </c>
      <c r="E357" t="s">
        <v>46</v>
      </c>
      <c r="I357" t="str">
        <f t="shared" si="20"/>
        <v>10Lf-301,78858642961157</v>
      </c>
      <c r="J357" t="str">
        <f t="shared" si="21"/>
        <v>Granadilla</v>
      </c>
      <c r="K357">
        <v>1.7885864296115681</v>
      </c>
      <c r="O357">
        <v>1.7885864296115681</v>
      </c>
      <c r="P357">
        <v>177.87085545571219</v>
      </c>
      <c r="T357">
        <f t="shared" si="22"/>
        <v>177.87085545571219</v>
      </c>
      <c r="U357">
        <v>34872048.75679528</v>
      </c>
      <c r="Y357">
        <f t="shared" si="23"/>
        <v>34872048.75679528</v>
      </c>
      <c r="Z357">
        <v>1.3651701447338891</v>
      </c>
      <c r="AD357">
        <v>2.7026000000000001E-2</v>
      </c>
      <c r="AE357">
        <v>5.4999999999999997E-3</v>
      </c>
      <c r="AF357">
        <v>0.56185961139630403</v>
      </c>
      <c r="AG357">
        <v>0.63763106215652388</v>
      </c>
      <c r="AH357">
        <v>3.0206031031643961</v>
      </c>
    </row>
    <row r="358" spans="1:34">
      <c r="A358" t="s">
        <v>34</v>
      </c>
      <c r="B358" t="s">
        <v>544</v>
      </c>
      <c r="C358" t="s">
        <v>47</v>
      </c>
      <c r="D358" t="s">
        <v>549</v>
      </c>
      <c r="E358" t="s">
        <v>46</v>
      </c>
      <c r="F358" t="s">
        <v>38</v>
      </c>
      <c r="G358" t="s">
        <v>39</v>
      </c>
      <c r="I358" t="str">
        <f t="shared" si="20"/>
        <v>10Lf-301,97517884961738</v>
      </c>
      <c r="J358" t="str">
        <f t="shared" si="21"/>
        <v>GranadillaFríjolGulupa</v>
      </c>
      <c r="K358">
        <v>1.580143079693902</v>
      </c>
      <c r="L358">
        <v>0.19751788496173781</v>
      </c>
      <c r="M358">
        <v>0.19751788496173769</v>
      </c>
      <c r="O358">
        <v>1.975178849617377</v>
      </c>
      <c r="P358">
        <v>157.14163804128651</v>
      </c>
      <c r="Q358">
        <v>8.8613705662379623</v>
      </c>
      <c r="R358">
        <v>24.56947342662389</v>
      </c>
      <c r="T358">
        <f t="shared" si="22"/>
        <v>190.57248203414835</v>
      </c>
      <c r="U358">
        <v>30808031.194648631</v>
      </c>
      <c r="V358">
        <v>1256448.0482960211</v>
      </c>
      <c r="W358">
        <v>4488773.7184233032</v>
      </c>
      <c r="Y358">
        <f t="shared" si="23"/>
        <v>36553252.96136795</v>
      </c>
      <c r="Z358">
        <v>1.2060720807741201</v>
      </c>
      <c r="AA358">
        <v>3.9057333232021312E-2</v>
      </c>
      <c r="AB358">
        <v>0.14030984706668309</v>
      </c>
      <c r="AD358">
        <v>8.1077999999999997E-2</v>
      </c>
      <c r="AE358">
        <v>5.4999999999999997E-3</v>
      </c>
      <c r="AF358">
        <v>0.62047503129341697</v>
      </c>
      <c r="AG358">
        <v>0.70415125988859506</v>
      </c>
      <c r="AH358">
        <v>3.386383140799389</v>
      </c>
    </row>
    <row r="359" spans="1:34">
      <c r="A359" t="s">
        <v>34</v>
      </c>
      <c r="B359" t="s">
        <v>544</v>
      </c>
      <c r="C359" t="s">
        <v>49</v>
      </c>
      <c r="D359" t="s">
        <v>550</v>
      </c>
      <c r="E359" t="s">
        <v>51</v>
      </c>
      <c r="F359" t="s">
        <v>38</v>
      </c>
      <c r="I359" t="str">
        <f t="shared" si="20"/>
        <v>10Lf-300</v>
      </c>
      <c r="J359" t="str">
        <f t="shared" si="21"/>
        <v>Piscicultura cachamaFríjol</v>
      </c>
      <c r="K359">
        <v>0</v>
      </c>
      <c r="L359">
        <v>0</v>
      </c>
      <c r="O359">
        <v>0</v>
      </c>
      <c r="P359">
        <v>0</v>
      </c>
      <c r="Q359">
        <v>0</v>
      </c>
      <c r="T359">
        <f t="shared" si="22"/>
        <v>0</v>
      </c>
      <c r="U359">
        <v>0</v>
      </c>
      <c r="V359">
        <v>0</v>
      </c>
      <c r="Y359">
        <f t="shared" si="23"/>
        <v>0</v>
      </c>
      <c r="Z359">
        <v>0</v>
      </c>
      <c r="AA359">
        <v>0</v>
      </c>
      <c r="AD359">
        <v>4.8842000000000003E-2</v>
      </c>
      <c r="AE359">
        <v>5.4999999999999997E-3</v>
      </c>
      <c r="AF359">
        <v>0</v>
      </c>
      <c r="AG359">
        <v>0</v>
      </c>
      <c r="AH359">
        <v>0</v>
      </c>
    </row>
    <row r="360" spans="1:34">
      <c r="A360" t="s">
        <v>34</v>
      </c>
      <c r="B360" t="s">
        <v>544</v>
      </c>
      <c r="C360" t="s">
        <v>52</v>
      </c>
      <c r="D360" t="s">
        <v>551</v>
      </c>
      <c r="E360" t="s">
        <v>46</v>
      </c>
      <c r="F360" t="s">
        <v>39</v>
      </c>
      <c r="I360" t="str">
        <f t="shared" si="20"/>
        <v>10Lf-301,83077143566888</v>
      </c>
      <c r="J360" t="str">
        <f t="shared" si="21"/>
        <v>GranadillaGulupa</v>
      </c>
      <c r="K360">
        <v>1.4646171485351061</v>
      </c>
      <c r="L360">
        <v>0.36615428713377651</v>
      </c>
      <c r="O360">
        <v>1.8307714356688829</v>
      </c>
      <c r="P360">
        <v>145.6528467464787</v>
      </c>
      <c r="Q360">
        <v>45.546346496776451</v>
      </c>
      <c r="T360">
        <f t="shared" si="22"/>
        <v>191.19919324325514</v>
      </c>
      <c r="U360">
        <v>28555623.462292861</v>
      </c>
      <c r="V360">
        <v>8321189.452248862</v>
      </c>
      <c r="Y360">
        <f t="shared" si="23"/>
        <v>36876812.914541721</v>
      </c>
      <c r="Z360">
        <v>1.1178948758319911</v>
      </c>
      <c r="AA360">
        <v>0.26010329161079632</v>
      </c>
      <c r="AD360">
        <v>5.4052000000000003E-2</v>
      </c>
      <c r="AE360">
        <v>5.4999999999999997E-3</v>
      </c>
      <c r="AF360">
        <v>0.5751114457598584</v>
      </c>
      <c r="AG360">
        <v>0.6526700168159566</v>
      </c>
      <c r="AH360">
        <v>3.1181048982446971</v>
      </c>
    </row>
    <row r="361" spans="1:34">
      <c r="A361" t="s">
        <v>34</v>
      </c>
      <c r="B361" t="s">
        <v>544</v>
      </c>
      <c r="C361" t="s">
        <v>54</v>
      </c>
      <c r="D361" t="s">
        <v>552</v>
      </c>
      <c r="E361" t="s">
        <v>46</v>
      </c>
      <c r="F361" t="s">
        <v>38</v>
      </c>
      <c r="I361" t="str">
        <f t="shared" si="20"/>
        <v>10Lf-302,14431817308801</v>
      </c>
      <c r="J361" t="str">
        <f t="shared" si="21"/>
        <v>GranadillaFríjol</v>
      </c>
      <c r="K361">
        <v>1.715454538470411</v>
      </c>
      <c r="L361">
        <v>0.42886363461760291</v>
      </c>
      <c r="O361">
        <v>2.1443181730880139</v>
      </c>
      <c r="P361">
        <v>170.5980550905677</v>
      </c>
      <c r="Q361">
        <v>19.24038215307154</v>
      </c>
      <c r="T361">
        <f t="shared" si="22"/>
        <v>189.83843724363925</v>
      </c>
      <c r="U361">
        <v>33446197.128196649</v>
      </c>
      <c r="V361">
        <v>2728081.4433832532</v>
      </c>
      <c r="Y361">
        <f t="shared" si="23"/>
        <v>36174278.571579903</v>
      </c>
      <c r="Z361">
        <v>1.3093509387056299</v>
      </c>
      <c r="AA361">
        <v>8.4803813546304049E-2</v>
      </c>
      <c r="AD361">
        <v>5.4052000000000003E-2</v>
      </c>
      <c r="AE361">
        <v>5.4999999999999997E-3</v>
      </c>
      <c r="AF361">
        <v>0.67360780306429757</v>
      </c>
      <c r="AG361">
        <v>0.76444942870587695</v>
      </c>
      <c r="AH361">
        <v>3.6419274048581891</v>
      </c>
    </row>
    <row r="362" spans="1:34">
      <c r="A362" t="s">
        <v>34</v>
      </c>
      <c r="B362" t="s">
        <v>544</v>
      </c>
      <c r="C362" t="s">
        <v>56</v>
      </c>
      <c r="D362" t="s">
        <v>553</v>
      </c>
      <c r="E362" t="s">
        <v>51</v>
      </c>
      <c r="F362" t="s">
        <v>39</v>
      </c>
      <c r="I362" t="str">
        <f t="shared" si="20"/>
        <v>10Lf-300</v>
      </c>
      <c r="J362" t="str">
        <f t="shared" si="21"/>
        <v>Piscicultura cachamaGulupa</v>
      </c>
      <c r="K362">
        <v>0</v>
      </c>
      <c r="L362">
        <v>0</v>
      </c>
      <c r="O362">
        <v>0</v>
      </c>
      <c r="P362">
        <v>0</v>
      </c>
      <c r="Q362">
        <v>0</v>
      </c>
      <c r="T362">
        <f t="shared" si="22"/>
        <v>0</v>
      </c>
      <c r="U362">
        <v>0</v>
      </c>
      <c r="V362">
        <v>0</v>
      </c>
      <c r="Y362">
        <f t="shared" si="23"/>
        <v>0</v>
      </c>
      <c r="Z362">
        <v>0</v>
      </c>
      <c r="AA362">
        <v>0</v>
      </c>
      <c r="AD362">
        <v>4.8842000000000003E-2</v>
      </c>
      <c r="AE362">
        <v>5.4999999999999997E-3</v>
      </c>
      <c r="AF362">
        <v>0</v>
      </c>
      <c r="AG362">
        <v>0</v>
      </c>
      <c r="AH362">
        <v>0</v>
      </c>
    </row>
    <row r="363" spans="1:34">
      <c r="A363" t="s">
        <v>58</v>
      </c>
      <c r="B363" t="s">
        <v>554</v>
      </c>
      <c r="C363" t="s">
        <v>60</v>
      </c>
      <c r="D363" t="s">
        <v>555</v>
      </c>
      <c r="E363" t="s">
        <v>62</v>
      </c>
      <c r="F363" t="s">
        <v>63</v>
      </c>
      <c r="G363" t="s">
        <v>38</v>
      </c>
      <c r="I363" t="str">
        <f t="shared" si="20"/>
        <v>10Qf-303,72478424330387</v>
      </c>
      <c r="J363" t="str">
        <f t="shared" si="21"/>
        <v>CaféPlátanoFríjol</v>
      </c>
      <c r="K363">
        <v>2.9798273946430989</v>
      </c>
      <c r="L363">
        <v>0.3724784243303873</v>
      </c>
      <c r="M363">
        <v>0.3724784243303873</v>
      </c>
      <c r="O363">
        <v>3.724784243303874</v>
      </c>
      <c r="P363">
        <v>352.35970445360442</v>
      </c>
      <c r="Q363">
        <v>18.5130126346297</v>
      </c>
      <c r="R363">
        <v>16.71073658245874</v>
      </c>
      <c r="T363">
        <f t="shared" si="22"/>
        <v>387.5834536706929</v>
      </c>
      <c r="U363">
        <v>32987366.398939501</v>
      </c>
      <c r="V363">
        <v>1592912.37446447</v>
      </c>
      <c r="W363">
        <v>2369455.7745506419</v>
      </c>
      <c r="Y363">
        <f t="shared" si="23"/>
        <v>36949734.547954611</v>
      </c>
      <c r="Z363">
        <v>1.4313889551154371</v>
      </c>
      <c r="AA363">
        <v>6.3833944854129812E-2</v>
      </c>
      <c r="AB363">
        <v>7.3654160197332716E-2</v>
      </c>
      <c r="AD363">
        <v>8.3624000000000004E-2</v>
      </c>
      <c r="AE363">
        <v>5.4999999999999997E-3</v>
      </c>
      <c r="AF363">
        <v>1.1700892910902221</v>
      </c>
      <c r="AG363">
        <v>1.3278855827378311</v>
      </c>
      <c r="AH363">
        <v>6.3118831171319263</v>
      </c>
    </row>
    <row r="364" spans="1:34">
      <c r="A364" t="s">
        <v>58</v>
      </c>
      <c r="B364" t="s">
        <v>554</v>
      </c>
      <c r="C364" t="s">
        <v>64</v>
      </c>
      <c r="D364" t="s">
        <v>556</v>
      </c>
      <c r="E364" t="s">
        <v>62</v>
      </c>
      <c r="F364" t="s">
        <v>63</v>
      </c>
      <c r="G364" t="s">
        <v>66</v>
      </c>
      <c r="I364" t="str">
        <f t="shared" si="20"/>
        <v>10Qf-302,93428322772291</v>
      </c>
      <c r="J364" t="str">
        <f t="shared" si="21"/>
        <v>CaféPlátanoAguacate</v>
      </c>
      <c r="K364">
        <v>2.1786212055718681</v>
      </c>
      <c r="L364">
        <v>0.29342832277229108</v>
      </c>
      <c r="M364">
        <v>0.46223369937875097</v>
      </c>
      <c r="O364">
        <v>2.9342832277229109</v>
      </c>
      <c r="P364">
        <v>257.6183860487003</v>
      </c>
      <c r="Q364">
        <v>14.5840453889572</v>
      </c>
      <c r="R364">
        <v>44.284642373877908</v>
      </c>
      <c r="T364">
        <f t="shared" si="22"/>
        <v>316.48707381153537</v>
      </c>
      <c r="U364">
        <v>24117831.81868029</v>
      </c>
      <c r="V364">
        <v>1254852.83396643</v>
      </c>
      <c r="W364">
        <v>24627315.34737565</v>
      </c>
      <c r="Y364">
        <f t="shared" si="23"/>
        <v>50000000.000022367</v>
      </c>
      <c r="Z364">
        <v>1.0465218007734149</v>
      </c>
      <c r="AA364">
        <v>5.0286637160686022E-2</v>
      </c>
      <c r="AB364">
        <v>0.25484835314498439</v>
      </c>
      <c r="AD364">
        <v>8.3624000000000004E-2</v>
      </c>
      <c r="AE364">
        <v>5.4999999999999997E-3</v>
      </c>
      <c r="AF364">
        <v>0.92176436472971013</v>
      </c>
      <c r="AG364">
        <v>1.046071970683218</v>
      </c>
      <c r="AH364">
        <v>4.9912435631358383</v>
      </c>
    </row>
    <row r="365" spans="1:34">
      <c r="A365" t="s">
        <v>58</v>
      </c>
      <c r="B365" t="s">
        <v>554</v>
      </c>
      <c r="C365" t="s">
        <v>67</v>
      </c>
      <c r="D365" t="s">
        <v>557</v>
      </c>
      <c r="E365" t="s">
        <v>62</v>
      </c>
      <c r="F365" t="s">
        <v>38</v>
      </c>
      <c r="G365" t="s">
        <v>66</v>
      </c>
      <c r="I365" t="str">
        <f t="shared" si="20"/>
        <v>10Qf-302,99923734583214</v>
      </c>
      <c r="J365" t="str">
        <f t="shared" si="21"/>
        <v>CaféFríjolAguacate</v>
      </c>
      <c r="K365">
        <v>2.2678842310260978</v>
      </c>
      <c r="L365">
        <v>0.29992373458321442</v>
      </c>
      <c r="M365">
        <v>0.43142938022283173</v>
      </c>
      <c r="O365">
        <v>2.9992373458321442</v>
      </c>
      <c r="P365">
        <v>268.17359247583443</v>
      </c>
      <c r="Q365">
        <v>13.45566936516512</v>
      </c>
      <c r="R365">
        <v>41.333411731836591</v>
      </c>
      <c r="T365">
        <f t="shared" si="22"/>
        <v>322.96267357283614</v>
      </c>
      <c r="U365">
        <v>25105993.794716232</v>
      </c>
      <c r="V365">
        <v>1907911.9176112111</v>
      </c>
      <c r="W365">
        <v>22986094.287696019</v>
      </c>
      <c r="Y365">
        <f t="shared" si="23"/>
        <v>50000000.000023462</v>
      </c>
      <c r="Z365">
        <v>1.089400159756579</v>
      </c>
      <c r="AA365">
        <v>5.9307141973893363E-2</v>
      </c>
      <c r="AB365">
        <v>0.23786467147662141</v>
      </c>
      <c r="AD365">
        <v>8.3624000000000004E-2</v>
      </c>
      <c r="AE365">
        <v>5.4999999999999997E-3</v>
      </c>
      <c r="AF365">
        <v>0.94216879973784629</v>
      </c>
      <c r="AG365">
        <v>1.0692281137891591</v>
      </c>
      <c r="AH365">
        <v>5.0997582593591497</v>
      </c>
    </row>
    <row r="366" spans="1:34">
      <c r="A366" t="s">
        <v>58</v>
      </c>
      <c r="B366" t="s">
        <v>554</v>
      </c>
      <c r="C366" t="s">
        <v>69</v>
      </c>
      <c r="D366" t="s">
        <v>558</v>
      </c>
      <c r="E366" t="s">
        <v>63</v>
      </c>
      <c r="F366" t="s">
        <v>38</v>
      </c>
      <c r="G366" t="s">
        <v>66</v>
      </c>
      <c r="I366" t="str">
        <f t="shared" si="20"/>
        <v>10Qf-300</v>
      </c>
      <c r="J366" t="str">
        <f t="shared" si="21"/>
        <v>PlátanoFríjolAguacate</v>
      </c>
      <c r="K366">
        <v>0</v>
      </c>
      <c r="L366">
        <v>0</v>
      </c>
      <c r="M366">
        <v>0</v>
      </c>
      <c r="O366">
        <v>0</v>
      </c>
      <c r="P366">
        <v>0</v>
      </c>
      <c r="Q366">
        <v>0</v>
      </c>
      <c r="R366">
        <v>0</v>
      </c>
      <c r="T366">
        <f t="shared" si="22"/>
        <v>0</v>
      </c>
      <c r="U366">
        <v>0</v>
      </c>
      <c r="V366">
        <v>0</v>
      </c>
      <c r="W366">
        <v>0</v>
      </c>
      <c r="Y366">
        <f t="shared" si="23"/>
        <v>0</v>
      </c>
      <c r="Z366">
        <v>0</v>
      </c>
      <c r="AA366">
        <v>0</v>
      </c>
      <c r="AB366">
        <v>0</v>
      </c>
      <c r="AD366">
        <v>8.1077999999999997E-2</v>
      </c>
      <c r="AE366">
        <v>5.4999999999999997E-3</v>
      </c>
      <c r="AF366">
        <v>0</v>
      </c>
      <c r="AG366">
        <v>0</v>
      </c>
      <c r="AH366">
        <v>0</v>
      </c>
    </row>
    <row r="367" spans="1:34">
      <c r="A367" t="s">
        <v>58</v>
      </c>
      <c r="B367" t="s">
        <v>554</v>
      </c>
      <c r="C367" t="s">
        <v>71</v>
      </c>
      <c r="D367" t="s">
        <v>559</v>
      </c>
      <c r="E367" t="s">
        <v>62</v>
      </c>
      <c r="F367" t="s">
        <v>63</v>
      </c>
      <c r="G367" t="s">
        <v>38</v>
      </c>
      <c r="H367" t="s">
        <v>66</v>
      </c>
      <c r="I367" t="str">
        <f t="shared" si="20"/>
        <v>10Qf-303,20372483014792</v>
      </c>
      <c r="J367" t="str">
        <f t="shared" si="21"/>
        <v>CaféPlátanoFríjolAguacate</v>
      </c>
      <c r="K367">
        <v>2.1313352601593651</v>
      </c>
      <c r="L367">
        <v>0.32037248301479149</v>
      </c>
      <c r="M367">
        <v>0.3203724830147916</v>
      </c>
      <c r="N367">
        <v>0.43164460395896781</v>
      </c>
      <c r="O367">
        <v>3.203724830147916</v>
      </c>
      <c r="P367">
        <v>252.02690052161509</v>
      </c>
      <c r="Q367">
        <v>15.92323055087801</v>
      </c>
      <c r="R367">
        <v>14.373074578890879</v>
      </c>
      <c r="S367">
        <v>41.354031401492797</v>
      </c>
      <c r="T367">
        <f t="shared" si="22"/>
        <v>323.67723705287682</v>
      </c>
      <c r="U367">
        <v>23594365.657637991</v>
      </c>
      <c r="V367">
        <v>1370080.14235883</v>
      </c>
      <c r="W367">
        <v>2037993.022686325</v>
      </c>
      <c r="X367">
        <v>22997561.17733904</v>
      </c>
      <c r="Y367">
        <f t="shared" si="23"/>
        <v>50000000.000022188</v>
      </c>
      <c r="Z367">
        <v>1.023807538827463</v>
      </c>
      <c r="AA367">
        <v>5.4904225527455483E-2</v>
      </c>
      <c r="AB367">
        <v>6.335069267222429E-2</v>
      </c>
      <c r="AC367">
        <v>0.23798333312934311</v>
      </c>
      <c r="AD367">
        <v>0.11065</v>
      </c>
      <c r="AE367">
        <v>5.4999999999999997E-3</v>
      </c>
      <c r="AF367">
        <v>1.0064057058056279</v>
      </c>
      <c r="AG367">
        <v>1.1421279019477319</v>
      </c>
      <c r="AH367">
        <v>5.4684084379012763</v>
      </c>
    </row>
    <row r="368" spans="1:34">
      <c r="A368" t="s">
        <v>58</v>
      </c>
      <c r="B368" t="s">
        <v>554</v>
      </c>
      <c r="C368" t="s">
        <v>73</v>
      </c>
      <c r="D368" t="s">
        <v>560</v>
      </c>
      <c r="E368" t="s">
        <v>62</v>
      </c>
      <c r="F368" t="s">
        <v>63</v>
      </c>
      <c r="G368" t="s">
        <v>75</v>
      </c>
      <c r="I368" t="str">
        <f t="shared" si="20"/>
        <v>10Qf-303,59493710097601</v>
      </c>
      <c r="J368" t="str">
        <f t="shared" si="21"/>
        <v>CaféPlátanoCaña panelera</v>
      </c>
      <c r="K368">
        <v>2.8759496807808089</v>
      </c>
      <c r="L368">
        <v>0.35949371009760112</v>
      </c>
      <c r="M368">
        <v>0.35949371009760123</v>
      </c>
      <c r="O368">
        <v>3.5949371009760109</v>
      </c>
      <c r="P368">
        <v>340.0763350807228</v>
      </c>
      <c r="Q368">
        <v>17.867643230802429</v>
      </c>
      <c r="R368">
        <v>18.130402690078931</v>
      </c>
      <c r="T368">
        <f t="shared" si="22"/>
        <v>376.07438100160419</v>
      </c>
      <c r="U368">
        <v>31837416.501163639</v>
      </c>
      <c r="V368">
        <v>1537382.9514717869</v>
      </c>
      <c r="W368">
        <v>2610515.2279120898</v>
      </c>
      <c r="Y368">
        <f t="shared" si="23"/>
        <v>35985314.680547513</v>
      </c>
      <c r="Z368">
        <v>1.381490288980471</v>
      </c>
      <c r="AA368">
        <v>6.1608673595069968E-2</v>
      </c>
      <c r="AB368">
        <v>8.1704206613204391E-2</v>
      </c>
      <c r="AD368">
        <v>7.9644000000000006E-2</v>
      </c>
      <c r="AE368">
        <v>5.4999999999999997E-3</v>
      </c>
      <c r="AF368">
        <v>1.1292996128720449</v>
      </c>
      <c r="AG368">
        <v>1.281595076497948</v>
      </c>
      <c r="AH368">
        <v>6.0909757903460049</v>
      </c>
    </row>
    <row r="369" spans="1:34">
      <c r="A369" t="s">
        <v>58</v>
      </c>
      <c r="B369" t="s">
        <v>554</v>
      </c>
      <c r="C369" t="s">
        <v>76</v>
      </c>
      <c r="D369" t="s">
        <v>561</v>
      </c>
      <c r="E369" t="s">
        <v>62</v>
      </c>
      <c r="F369" t="s">
        <v>38</v>
      </c>
      <c r="G369" t="s">
        <v>75</v>
      </c>
      <c r="I369" t="str">
        <f t="shared" si="20"/>
        <v>10Qf-303,63342276917096</v>
      </c>
      <c r="J369" t="str">
        <f t="shared" si="21"/>
        <v>CaféFríjolCaña panelera</v>
      </c>
      <c r="K369">
        <v>2.9067382153367669</v>
      </c>
      <c r="L369">
        <v>0.36334227691709581</v>
      </c>
      <c r="M369">
        <v>0.36334227691709592</v>
      </c>
      <c r="O369">
        <v>3.633422769170958</v>
      </c>
      <c r="P369">
        <v>343.71702881895737</v>
      </c>
      <c r="Q369">
        <v>16.300855787144251</v>
      </c>
      <c r="R369">
        <v>18.32449806437122</v>
      </c>
      <c r="T369">
        <f t="shared" si="22"/>
        <v>378.34238267047283</v>
      </c>
      <c r="U369">
        <v>32178252.57512873</v>
      </c>
      <c r="V369">
        <v>2311337.7848053682</v>
      </c>
      <c r="W369">
        <v>2638462.14883374</v>
      </c>
      <c r="Y369">
        <f t="shared" si="23"/>
        <v>37128052.508767836</v>
      </c>
      <c r="Z369">
        <v>1.396279859808236</v>
      </c>
      <c r="AA369">
        <v>7.1847571624116077E-2</v>
      </c>
      <c r="AB369">
        <v>8.2578892566678649E-2</v>
      </c>
      <c r="AD369">
        <v>7.9644000000000006E-2</v>
      </c>
      <c r="AE369">
        <v>5.4999999999999997E-3</v>
      </c>
      <c r="AF369">
        <v>1.141389351572029</v>
      </c>
      <c r="AG369">
        <v>1.2953152172094471</v>
      </c>
      <c r="AH369">
        <v>6.155271337952434</v>
      </c>
    </row>
    <row r="370" spans="1:34">
      <c r="A370" t="s">
        <v>58</v>
      </c>
      <c r="B370" t="s">
        <v>554</v>
      </c>
      <c r="C370" t="s">
        <v>78</v>
      </c>
      <c r="D370" t="s">
        <v>562</v>
      </c>
      <c r="E370" t="s">
        <v>63</v>
      </c>
      <c r="F370" t="s">
        <v>38</v>
      </c>
      <c r="G370" t="s">
        <v>75</v>
      </c>
      <c r="I370" t="str">
        <f t="shared" si="20"/>
        <v>10Qf-305,68646505731624</v>
      </c>
      <c r="J370" t="str">
        <f t="shared" si="21"/>
        <v>PlátanoFríjolCaña panelera</v>
      </c>
      <c r="K370">
        <v>0.56864650573162567</v>
      </c>
      <c r="L370">
        <v>0.56864650573162301</v>
      </c>
      <c r="M370">
        <v>4.5491720458529938</v>
      </c>
      <c r="O370">
        <v>5.6864650573162434</v>
      </c>
      <c r="P370">
        <v>28.263006009469908</v>
      </c>
      <c r="Q370">
        <v>25.51155005259599</v>
      </c>
      <c r="R370">
        <v>229.42910760628459</v>
      </c>
      <c r="T370">
        <f t="shared" si="22"/>
        <v>283.20366366835049</v>
      </c>
      <c r="U370">
        <v>2431829.594705442</v>
      </c>
      <c r="V370">
        <v>3617344.4115751372</v>
      </c>
      <c r="W370">
        <v>33034466.43577446</v>
      </c>
      <c r="Y370">
        <f t="shared" si="23"/>
        <v>39083640.442055039</v>
      </c>
      <c r="Z370">
        <v>9.7452489372026385E-2</v>
      </c>
      <c r="AA370">
        <v>0.112444582271053</v>
      </c>
      <c r="AB370">
        <v>1.033916539603642</v>
      </c>
      <c r="AD370">
        <v>7.7098E-2</v>
      </c>
      <c r="AE370">
        <v>5.4999999999999997E-3</v>
      </c>
      <c r="AF370">
        <v>1.786324101774736</v>
      </c>
      <c r="AG370">
        <v>2.0272247929332399</v>
      </c>
      <c r="AH370">
        <v>9.5826119520242194</v>
      </c>
    </row>
    <row r="371" spans="1:34">
      <c r="A371" t="s">
        <v>58</v>
      </c>
      <c r="B371" t="s">
        <v>554</v>
      </c>
      <c r="C371" t="s">
        <v>80</v>
      </c>
      <c r="D371" t="s">
        <v>563</v>
      </c>
      <c r="E371" t="s">
        <v>62</v>
      </c>
      <c r="F371" t="s">
        <v>63</v>
      </c>
      <c r="G371" t="s">
        <v>38</v>
      </c>
      <c r="H371" t="s">
        <v>75</v>
      </c>
      <c r="I371" t="str">
        <f t="shared" si="20"/>
        <v>10Qf-303,89264160907002</v>
      </c>
      <c r="J371" t="str">
        <f t="shared" si="21"/>
        <v>CaféPlátanoFríjolCaña panelera</v>
      </c>
      <c r="K371">
        <v>2.724849126349016</v>
      </c>
      <c r="L371">
        <v>0.38926416090700228</v>
      </c>
      <c r="M371">
        <v>0.38926416090700222</v>
      </c>
      <c r="N371">
        <v>0.38926416090700222</v>
      </c>
      <c r="O371">
        <v>3.8926416090700231</v>
      </c>
      <c r="P371">
        <v>322.20894222499032</v>
      </c>
      <c r="Q371">
        <v>19.347301369294239</v>
      </c>
      <c r="R371">
        <v>17.46380576432778</v>
      </c>
      <c r="S371">
        <v>19.631820507077979</v>
      </c>
      <c r="T371">
        <f t="shared" si="22"/>
        <v>378.65186986569034</v>
      </c>
      <c r="U371">
        <v>30164699.027297519</v>
      </c>
      <c r="V371">
        <v>1664696.9551565161</v>
      </c>
      <c r="W371">
        <v>2476235.2760292771</v>
      </c>
      <c r="X371">
        <v>2826697.633881446</v>
      </c>
      <c r="Y371">
        <f t="shared" si="23"/>
        <v>37132328.892364755</v>
      </c>
      <c r="Z371">
        <v>1.3089076739221941</v>
      </c>
      <c r="AA371">
        <v>6.671062095931321E-2</v>
      </c>
      <c r="AB371">
        <v>7.6973384211627818E-2</v>
      </c>
      <c r="AC371">
        <v>8.8470308482522672E-2</v>
      </c>
      <c r="AD371">
        <v>0.10667</v>
      </c>
      <c r="AE371">
        <v>5.4999999999999997E-3</v>
      </c>
      <c r="AF371">
        <v>1.222819353634562</v>
      </c>
      <c r="AG371">
        <v>1.3877267336334631</v>
      </c>
      <c r="AH371">
        <v>6.615357696338048</v>
      </c>
    </row>
    <row r="372" spans="1:34">
      <c r="A372" t="s">
        <v>58</v>
      </c>
      <c r="B372" t="s">
        <v>554</v>
      </c>
      <c r="C372" t="s">
        <v>82</v>
      </c>
      <c r="D372" t="s">
        <v>564</v>
      </c>
      <c r="E372" t="s">
        <v>62</v>
      </c>
      <c r="F372" t="s">
        <v>66</v>
      </c>
      <c r="G372" t="s">
        <v>75</v>
      </c>
      <c r="I372" t="str">
        <f t="shared" si="20"/>
        <v>10Qf-302,87326852479651</v>
      </c>
      <c r="J372" t="str">
        <f t="shared" si="21"/>
        <v>CaféAguacateCaña panelera</v>
      </c>
      <c r="K372">
        <v>2.1290080752377469</v>
      </c>
      <c r="L372">
        <v>0.45693359707911002</v>
      </c>
      <c r="M372">
        <v>0.28732685247965079</v>
      </c>
      <c r="O372">
        <v>2.873268524796508</v>
      </c>
      <c r="P372">
        <v>251.75171471969111</v>
      </c>
      <c r="Q372">
        <v>43.77686214236293</v>
      </c>
      <c r="R372">
        <v>14.49080023601708</v>
      </c>
      <c r="T372">
        <f t="shared" si="22"/>
        <v>310.01937709807112</v>
      </c>
      <c r="U372">
        <v>23568603.191722851</v>
      </c>
      <c r="V372">
        <v>24344931.585910309</v>
      </c>
      <c r="W372">
        <v>2086465.2223888361</v>
      </c>
      <c r="Y372">
        <f t="shared" si="23"/>
        <v>50000000.000021994</v>
      </c>
      <c r="Z372">
        <v>1.022689653006525</v>
      </c>
      <c r="AA372">
        <v>0.25192618986615201</v>
      </c>
      <c r="AB372">
        <v>6.5302429113837615E-2</v>
      </c>
      <c r="AD372">
        <v>7.9644000000000006E-2</v>
      </c>
      <c r="AE372">
        <v>5.4999999999999997E-3</v>
      </c>
      <c r="AF372">
        <v>0.90259744234445272</v>
      </c>
      <c r="AG372">
        <v>1.0243202290899549</v>
      </c>
      <c r="AH372">
        <v>4.8853301962309157</v>
      </c>
    </row>
    <row r="373" spans="1:34">
      <c r="A373" t="s">
        <v>58</v>
      </c>
      <c r="B373" t="s">
        <v>554</v>
      </c>
      <c r="C373" t="s">
        <v>84</v>
      </c>
      <c r="D373" t="s">
        <v>565</v>
      </c>
      <c r="E373" t="s">
        <v>63</v>
      </c>
      <c r="F373" t="s">
        <v>66</v>
      </c>
      <c r="G373" t="s">
        <v>75</v>
      </c>
      <c r="I373" t="str">
        <f t="shared" si="20"/>
        <v>10Qf-300</v>
      </c>
      <c r="J373" t="str">
        <f t="shared" si="21"/>
        <v>PlátanoAguacateCaña panelera</v>
      </c>
      <c r="K373">
        <v>0</v>
      </c>
      <c r="L373">
        <v>0</v>
      </c>
      <c r="M373">
        <v>0</v>
      </c>
      <c r="O373">
        <v>0</v>
      </c>
      <c r="P373">
        <v>0</v>
      </c>
      <c r="Q373">
        <v>0</v>
      </c>
      <c r="R373">
        <v>0</v>
      </c>
      <c r="T373">
        <f t="shared" si="22"/>
        <v>0</v>
      </c>
      <c r="U373">
        <v>0</v>
      </c>
      <c r="V373">
        <v>0</v>
      </c>
      <c r="W373">
        <v>0</v>
      </c>
      <c r="Y373">
        <f t="shared" si="23"/>
        <v>0</v>
      </c>
      <c r="Z373">
        <v>0</v>
      </c>
      <c r="AA373">
        <v>0</v>
      </c>
      <c r="AB373">
        <v>0</v>
      </c>
      <c r="AD373">
        <v>7.7098E-2</v>
      </c>
      <c r="AE373">
        <v>5.4999999999999997E-3</v>
      </c>
      <c r="AF373">
        <v>0</v>
      </c>
      <c r="AG373">
        <v>0</v>
      </c>
      <c r="AH373">
        <v>0</v>
      </c>
    </row>
    <row r="374" spans="1:34">
      <c r="A374" t="s">
        <v>58</v>
      </c>
      <c r="B374" t="s">
        <v>554</v>
      </c>
      <c r="C374" t="s">
        <v>86</v>
      </c>
      <c r="D374" t="s">
        <v>566</v>
      </c>
      <c r="E374" t="s">
        <v>62</v>
      </c>
      <c r="F374" t="s">
        <v>63</v>
      </c>
      <c r="G374" t="s">
        <v>66</v>
      </c>
      <c r="H374" t="s">
        <v>75</v>
      </c>
      <c r="I374" t="str">
        <f t="shared" si="20"/>
        <v>10Qf-303,06040378965806</v>
      </c>
      <c r="J374" t="str">
        <f t="shared" si="21"/>
        <v>CaféPlátanoAguacateCaña panelera</v>
      </c>
      <c r="K374">
        <v>1.989522755802243</v>
      </c>
      <c r="L374">
        <v>0.3060403789658056</v>
      </c>
      <c r="M374">
        <v>0.45880027592420219</v>
      </c>
      <c r="N374">
        <v>0.30604037896580549</v>
      </c>
      <c r="O374">
        <v>3.0604037896580558</v>
      </c>
      <c r="P374">
        <v>235.25780436090071</v>
      </c>
      <c r="Q374">
        <v>15.210892852884641</v>
      </c>
      <c r="R374">
        <v>43.955700693496027</v>
      </c>
      <c r="S374">
        <v>15.434582453662349</v>
      </c>
      <c r="T374">
        <f t="shared" si="22"/>
        <v>309.85898036094369</v>
      </c>
      <c r="U374">
        <v>22024469.008728258</v>
      </c>
      <c r="V374">
        <v>1308788.5764573051</v>
      </c>
      <c r="W374">
        <v>24444386.231108502</v>
      </c>
      <c r="X374">
        <v>2222356.1837266018</v>
      </c>
      <c r="Y374">
        <f t="shared" si="23"/>
        <v>50000000.000020668</v>
      </c>
      <c r="Z374">
        <v>0.95568652859748715</v>
      </c>
      <c r="AA374">
        <v>5.2448043693161833E-2</v>
      </c>
      <c r="AB374">
        <v>0.25295536629825049</v>
      </c>
      <c r="AC374">
        <v>6.955556009093132E-2</v>
      </c>
      <c r="AD374">
        <v>0.10667</v>
      </c>
      <c r="AE374">
        <v>5.4999999999999997E-3</v>
      </c>
      <c r="AF374">
        <v>0.96138338942137891</v>
      </c>
      <c r="AG374">
        <v>1.0910339510130971</v>
      </c>
      <c r="AH374">
        <v>5.2249911300925316</v>
      </c>
    </row>
    <row r="375" spans="1:34">
      <c r="A375" t="s">
        <v>58</v>
      </c>
      <c r="B375" t="s">
        <v>554</v>
      </c>
      <c r="C375" t="s">
        <v>88</v>
      </c>
      <c r="D375" t="s">
        <v>567</v>
      </c>
      <c r="E375" t="s">
        <v>38</v>
      </c>
      <c r="F375" t="s">
        <v>66</v>
      </c>
      <c r="G375" t="s">
        <v>75</v>
      </c>
      <c r="I375" t="str">
        <f t="shared" si="20"/>
        <v>10Qf-300</v>
      </c>
      <c r="J375" t="str">
        <f t="shared" si="21"/>
        <v>FríjolAguacateCaña panelera</v>
      </c>
      <c r="K375">
        <v>0</v>
      </c>
      <c r="L375">
        <v>0</v>
      </c>
      <c r="M375">
        <v>0</v>
      </c>
      <c r="O375">
        <v>0</v>
      </c>
      <c r="P375">
        <v>0</v>
      </c>
      <c r="Q375">
        <v>0</v>
      </c>
      <c r="R375">
        <v>0</v>
      </c>
      <c r="T375">
        <f t="shared" si="22"/>
        <v>0</v>
      </c>
      <c r="U375">
        <v>0</v>
      </c>
      <c r="V375">
        <v>0</v>
      </c>
      <c r="W375">
        <v>0</v>
      </c>
      <c r="Y375">
        <f t="shared" si="23"/>
        <v>0</v>
      </c>
      <c r="Z375">
        <v>0</v>
      </c>
      <c r="AA375">
        <v>0</v>
      </c>
      <c r="AB375">
        <v>0</v>
      </c>
      <c r="AD375">
        <v>7.7098E-2</v>
      </c>
      <c r="AE375">
        <v>5.4999999999999997E-3</v>
      </c>
      <c r="AF375">
        <v>0</v>
      </c>
      <c r="AG375">
        <v>0</v>
      </c>
      <c r="AH375">
        <v>0</v>
      </c>
    </row>
    <row r="376" spans="1:34">
      <c r="A376" t="s">
        <v>58</v>
      </c>
      <c r="B376" t="s">
        <v>554</v>
      </c>
      <c r="C376" t="s">
        <v>90</v>
      </c>
      <c r="D376" t="s">
        <v>568</v>
      </c>
      <c r="E376" t="s">
        <v>62</v>
      </c>
      <c r="F376" t="s">
        <v>38</v>
      </c>
      <c r="G376" t="s">
        <v>66</v>
      </c>
      <c r="H376" t="s">
        <v>75</v>
      </c>
      <c r="I376" t="str">
        <f t="shared" si="20"/>
        <v>10Qf-303,13112887806487</v>
      </c>
      <c r="J376" t="str">
        <f t="shared" si="21"/>
        <v>CaféFríjolAguacateCaña panelera</v>
      </c>
      <c r="K376">
        <v>2.0783411118070201</v>
      </c>
      <c r="L376">
        <v>0.31311288780648677</v>
      </c>
      <c r="M376">
        <v>0.42656199064487521</v>
      </c>
      <c r="N376">
        <v>0.31311288780648677</v>
      </c>
      <c r="O376">
        <v>3.1311288780648692</v>
      </c>
      <c r="P376">
        <v>245.7604293546033</v>
      </c>
      <c r="Q376">
        <v>14.047382739318291</v>
      </c>
      <c r="R376">
        <v>40.867087863533953</v>
      </c>
      <c r="S376">
        <v>15.79127140178298</v>
      </c>
      <c r="T376">
        <f t="shared" si="22"/>
        <v>316.4661713592385</v>
      </c>
      <c r="U376">
        <v>23007708.392911442</v>
      </c>
      <c r="V376">
        <v>1991812.388685466</v>
      </c>
      <c r="W376">
        <v>22726764.99557393</v>
      </c>
      <c r="X376">
        <v>2273714.2228509272</v>
      </c>
      <c r="Y376">
        <f t="shared" si="23"/>
        <v>50000000.000021763</v>
      </c>
      <c r="Z376">
        <v>0.99835128630301717</v>
      </c>
      <c r="AA376">
        <v>6.1915174925386972E-2</v>
      </c>
      <c r="AB376">
        <v>0.2351810804279279</v>
      </c>
      <c r="AC376">
        <v>7.1162969921372735E-2</v>
      </c>
      <c r="AD376">
        <v>0.10667</v>
      </c>
      <c r="AE376">
        <v>5.4999999999999997E-3</v>
      </c>
      <c r="AF376">
        <v>0.9836006946800635</v>
      </c>
      <c r="AG376">
        <v>1.1162474450301261</v>
      </c>
      <c r="AH376">
        <v>5.343147017775058</v>
      </c>
    </row>
    <row r="377" spans="1:34">
      <c r="A377" t="s">
        <v>58</v>
      </c>
      <c r="B377" t="s">
        <v>554</v>
      </c>
      <c r="C377" t="s">
        <v>92</v>
      </c>
      <c r="D377" t="s">
        <v>569</v>
      </c>
      <c r="E377" t="s">
        <v>63</v>
      </c>
      <c r="F377" t="s">
        <v>38</v>
      </c>
      <c r="G377" t="s">
        <v>66</v>
      </c>
      <c r="H377" t="s">
        <v>75</v>
      </c>
      <c r="I377" t="str">
        <f t="shared" si="20"/>
        <v>10Qf-300</v>
      </c>
      <c r="J377" t="str">
        <f t="shared" si="21"/>
        <v>PlátanoFríjolAguacateCaña panelera</v>
      </c>
      <c r="K377">
        <v>0</v>
      </c>
      <c r="L377">
        <v>0</v>
      </c>
      <c r="M377">
        <v>0</v>
      </c>
      <c r="N377">
        <v>0</v>
      </c>
      <c r="O377">
        <v>0</v>
      </c>
      <c r="P377">
        <v>0</v>
      </c>
      <c r="Q377">
        <v>0</v>
      </c>
      <c r="R377">
        <v>0</v>
      </c>
      <c r="S377">
        <v>0</v>
      </c>
      <c r="T377">
        <f t="shared" si="22"/>
        <v>0</v>
      </c>
      <c r="U377">
        <v>0</v>
      </c>
      <c r="V377">
        <v>0</v>
      </c>
      <c r="W377">
        <v>0</v>
      </c>
      <c r="X377">
        <v>0</v>
      </c>
      <c r="Y377">
        <f t="shared" si="23"/>
        <v>0</v>
      </c>
      <c r="Z377">
        <v>0</v>
      </c>
      <c r="AA377">
        <v>0</v>
      </c>
      <c r="AB377">
        <v>0</v>
      </c>
      <c r="AC377">
        <v>0</v>
      </c>
      <c r="AD377">
        <v>0.10412399999999999</v>
      </c>
      <c r="AE377">
        <v>5.4999999999999997E-3</v>
      </c>
      <c r="AF377">
        <v>0</v>
      </c>
      <c r="AG377">
        <v>0</v>
      </c>
      <c r="AH377">
        <v>0</v>
      </c>
    </row>
    <row r="378" spans="1:34">
      <c r="A378" t="s">
        <v>58</v>
      </c>
      <c r="B378" t="s">
        <v>554</v>
      </c>
      <c r="C378" t="s">
        <v>94</v>
      </c>
      <c r="D378" t="s">
        <v>570</v>
      </c>
      <c r="E378" t="s">
        <v>62</v>
      </c>
      <c r="F378" t="s">
        <v>63</v>
      </c>
      <c r="G378" t="s">
        <v>39</v>
      </c>
      <c r="I378" t="str">
        <f t="shared" si="20"/>
        <v>10Qf-302,27796833006021</v>
      </c>
      <c r="J378" t="str">
        <f t="shared" si="21"/>
        <v>CaféPlátanoGulupa</v>
      </c>
      <c r="K378">
        <v>0.22779683300602119</v>
      </c>
      <c r="L378">
        <v>0.22779683300602119</v>
      </c>
      <c r="M378">
        <v>1.8223746640481699</v>
      </c>
      <c r="O378">
        <v>2.277968330060212</v>
      </c>
      <c r="P378">
        <v>26.936602065530849</v>
      </c>
      <c r="Q378">
        <v>11.32201322841845</v>
      </c>
      <c r="R378">
        <v>226.68724855148039</v>
      </c>
      <c r="T378">
        <f t="shared" si="22"/>
        <v>264.9458638454297</v>
      </c>
      <c r="U378">
        <v>2521762.7062548958</v>
      </c>
      <c r="V378">
        <v>974178.28914904187</v>
      </c>
      <c r="W378">
        <v>41416507.50823383</v>
      </c>
      <c r="Y378">
        <f t="shared" si="23"/>
        <v>44912448.503637768</v>
      </c>
      <c r="Z378">
        <v>0.1094244154414012</v>
      </c>
      <c r="AA378">
        <v>3.9038960450374437E-2</v>
      </c>
      <c r="AB378">
        <v>1.2945516830555841</v>
      </c>
      <c r="AD378">
        <v>8.3624000000000004E-2</v>
      </c>
      <c r="AE378">
        <v>5.4999999999999997E-3</v>
      </c>
      <c r="AF378">
        <v>0.71559214556865303</v>
      </c>
      <c r="AG378">
        <v>0.8120957096664656</v>
      </c>
      <c r="AH378">
        <v>3.894780185295331</v>
      </c>
    </row>
    <row r="379" spans="1:34">
      <c r="A379" t="s">
        <v>58</v>
      </c>
      <c r="B379" t="s">
        <v>554</v>
      </c>
      <c r="C379" t="s">
        <v>96</v>
      </c>
      <c r="D379" t="s">
        <v>571</v>
      </c>
      <c r="E379" t="s">
        <v>62</v>
      </c>
      <c r="F379" t="s">
        <v>38</v>
      </c>
      <c r="G379" t="s">
        <v>39</v>
      </c>
      <c r="I379" t="str">
        <f t="shared" si="20"/>
        <v>10Qf-302,29336092682963</v>
      </c>
      <c r="J379" t="str">
        <f t="shared" si="21"/>
        <v>CaféFríjolGulupa</v>
      </c>
      <c r="K379">
        <v>0.22933609268296301</v>
      </c>
      <c r="L379">
        <v>0.22933609268296301</v>
      </c>
      <c r="M379">
        <v>1.8346887414637041</v>
      </c>
      <c r="O379">
        <v>2.2933609268296302</v>
      </c>
      <c r="P379">
        <v>27.1186169989527</v>
      </c>
      <c r="Q379">
        <v>10.288851067185661</v>
      </c>
      <c r="R379">
        <v>228.2190105885889</v>
      </c>
      <c r="T379">
        <f t="shared" si="22"/>
        <v>265.62647865472729</v>
      </c>
      <c r="U379">
        <v>2538802.6606622129</v>
      </c>
      <c r="V379">
        <v>1458881.0884748909</v>
      </c>
      <c r="W379">
        <v>41696365.481349267</v>
      </c>
      <c r="Y379">
        <f t="shared" si="23"/>
        <v>45694049.230486371</v>
      </c>
      <c r="Z379">
        <v>0.1101638137382924</v>
      </c>
      <c r="AA379">
        <v>4.534908925226374E-2</v>
      </c>
      <c r="AB379">
        <v>1.3032991760700801</v>
      </c>
      <c r="AD379">
        <v>8.3624000000000004E-2</v>
      </c>
      <c r="AE379">
        <v>5.4999999999999997E-3</v>
      </c>
      <c r="AF379">
        <v>0.7204275162815591</v>
      </c>
      <c r="AG379">
        <v>0.81758317041476303</v>
      </c>
      <c r="AH379">
        <v>3.9204956135259521</v>
      </c>
    </row>
    <row r="380" spans="1:34">
      <c r="A380" t="s">
        <v>58</v>
      </c>
      <c r="B380" t="s">
        <v>554</v>
      </c>
      <c r="C380" t="s">
        <v>98</v>
      </c>
      <c r="D380" t="s">
        <v>572</v>
      </c>
      <c r="E380" t="s">
        <v>63</v>
      </c>
      <c r="F380" t="s">
        <v>38</v>
      </c>
      <c r="G380" t="s">
        <v>39</v>
      </c>
      <c r="I380" t="str">
        <f t="shared" si="20"/>
        <v>10Qf-302,39398455239738</v>
      </c>
      <c r="J380" t="str">
        <f t="shared" si="21"/>
        <v>PlátanoFríjolGulupa</v>
      </c>
      <c r="K380">
        <v>0.23939845523973799</v>
      </c>
      <c r="L380">
        <v>0.23939845523973799</v>
      </c>
      <c r="M380">
        <v>1.9151876419179039</v>
      </c>
      <c r="O380">
        <v>2.39398455239738</v>
      </c>
      <c r="P380">
        <v>11.89863985956122</v>
      </c>
      <c r="Q380">
        <v>10.740285241891881</v>
      </c>
      <c r="R380">
        <v>238.2323599921888</v>
      </c>
      <c r="T380">
        <f t="shared" si="22"/>
        <v>260.87128509364192</v>
      </c>
      <c r="U380">
        <v>1023792.888043386</v>
      </c>
      <c r="V380">
        <v>1522891.0324297249</v>
      </c>
      <c r="W380">
        <v>43525837.42300804</v>
      </c>
      <c r="Y380">
        <f t="shared" si="23"/>
        <v>46072521.343481153</v>
      </c>
      <c r="Z380">
        <v>4.1027202629010363E-2</v>
      </c>
      <c r="AA380">
        <v>4.7338828295680042E-2</v>
      </c>
      <c r="AB380">
        <v>1.3604827997908031</v>
      </c>
      <c r="AD380">
        <v>8.1077999999999997E-2</v>
      </c>
      <c r="AE380">
        <v>5.4999999999999997E-3</v>
      </c>
      <c r="AF380">
        <v>0.75203703216671636</v>
      </c>
      <c r="AG380">
        <v>0.85345549292966605</v>
      </c>
      <c r="AH380">
        <v>4.0860550774937634</v>
      </c>
    </row>
    <row r="381" spans="1:34">
      <c r="A381" t="s">
        <v>58</v>
      </c>
      <c r="B381" t="s">
        <v>554</v>
      </c>
      <c r="C381" t="s">
        <v>100</v>
      </c>
      <c r="D381" t="s">
        <v>573</v>
      </c>
      <c r="E381" t="s">
        <v>62</v>
      </c>
      <c r="F381" t="s">
        <v>63</v>
      </c>
      <c r="G381" t="s">
        <v>38</v>
      </c>
      <c r="H381" t="s">
        <v>39</v>
      </c>
      <c r="I381" t="str">
        <f t="shared" si="20"/>
        <v>10Qf-302,5058987276336</v>
      </c>
      <c r="J381" t="str">
        <f t="shared" si="21"/>
        <v>CaféPlátanoFríjolGulupa</v>
      </c>
      <c r="K381">
        <v>0.25058987276336009</v>
      </c>
      <c r="L381">
        <v>0.25058987276336009</v>
      </c>
      <c r="M381">
        <v>0.25058987276336009</v>
      </c>
      <c r="N381">
        <v>1.7541291093435201</v>
      </c>
      <c r="O381">
        <v>2.5058987276336011</v>
      </c>
      <c r="P381">
        <v>29.63184165119722</v>
      </c>
      <c r="Q381">
        <v>12.45487839709986</v>
      </c>
      <c r="R381">
        <v>11.24237292806529</v>
      </c>
      <c r="S381">
        <v>218.1981067042704</v>
      </c>
      <c r="T381">
        <f t="shared" si="22"/>
        <v>271.52719968063275</v>
      </c>
      <c r="U381">
        <v>2774086.8358916021</v>
      </c>
      <c r="V381">
        <v>1071653.237252133</v>
      </c>
      <c r="W381">
        <v>1594083.2603404419</v>
      </c>
      <c r="X381">
        <v>39865513.311162397</v>
      </c>
      <c r="Y381">
        <f t="shared" si="23"/>
        <v>45305336.64464657</v>
      </c>
      <c r="Z381">
        <v>0.12037327288892111</v>
      </c>
      <c r="AA381">
        <v>4.2945145474496543E-2</v>
      </c>
      <c r="AB381">
        <v>4.9551827506579153E-2</v>
      </c>
      <c r="AC381">
        <v>1.246072410682628</v>
      </c>
      <c r="AD381">
        <v>0.11065</v>
      </c>
      <c r="AE381">
        <v>5.4999999999999997E-3</v>
      </c>
      <c r="AF381">
        <v>0.78719331758123579</v>
      </c>
      <c r="AG381">
        <v>0.8933528964013786</v>
      </c>
      <c r="AH381">
        <v>4.3025949416162153</v>
      </c>
    </row>
    <row r="382" spans="1:34">
      <c r="A382" t="s">
        <v>58</v>
      </c>
      <c r="B382" t="s">
        <v>554</v>
      </c>
      <c r="C382" t="s">
        <v>102</v>
      </c>
      <c r="D382" t="s">
        <v>574</v>
      </c>
      <c r="E382" t="s">
        <v>62</v>
      </c>
      <c r="F382" t="s">
        <v>66</v>
      </c>
      <c r="G382" t="s">
        <v>39</v>
      </c>
      <c r="I382" t="str">
        <f t="shared" si="20"/>
        <v>10Qf-302,08635211408336</v>
      </c>
      <c r="J382" t="str">
        <f t="shared" si="21"/>
        <v>CaféAguacateGulupa</v>
      </c>
      <c r="K382">
        <v>0.32515172193902431</v>
      </c>
      <c r="L382">
        <v>0.2086352114083358</v>
      </c>
      <c r="M382">
        <v>1.552565180735995</v>
      </c>
      <c r="O382">
        <v>2.0863521140833559</v>
      </c>
      <c r="P382">
        <v>38.448658083679888</v>
      </c>
      <c r="Q382">
        <v>19.988451158438622</v>
      </c>
      <c r="R382">
        <v>193.12534132584489</v>
      </c>
      <c r="T382">
        <f t="shared" si="22"/>
        <v>251.5624505679634</v>
      </c>
      <c r="U382">
        <v>3599503.449807487</v>
      </c>
      <c r="V382">
        <v>11115860.117566479</v>
      </c>
      <c r="W382">
        <v>35284636.432629377</v>
      </c>
      <c r="Y382">
        <f t="shared" si="23"/>
        <v>50000000.000003345</v>
      </c>
      <c r="Z382">
        <v>0.156189779433862</v>
      </c>
      <c r="AA382">
        <v>0.11502912943589309</v>
      </c>
      <c r="AB382">
        <v>1.102888394700682</v>
      </c>
      <c r="AD382">
        <v>8.3624000000000004E-2</v>
      </c>
      <c r="AE382">
        <v>5.4999999999999997E-3</v>
      </c>
      <c r="AF382">
        <v>0.65539856986911704</v>
      </c>
      <c r="AG382">
        <v>0.74378452867071632</v>
      </c>
      <c r="AH382">
        <v>3.5746592126231889</v>
      </c>
    </row>
    <row r="383" spans="1:34">
      <c r="A383" t="s">
        <v>58</v>
      </c>
      <c r="B383" t="s">
        <v>554</v>
      </c>
      <c r="C383" t="s">
        <v>104</v>
      </c>
      <c r="D383" t="s">
        <v>575</v>
      </c>
      <c r="E383" t="s">
        <v>63</v>
      </c>
      <c r="F383" t="s">
        <v>66</v>
      </c>
      <c r="G383" t="s">
        <v>39</v>
      </c>
      <c r="I383" t="str">
        <f t="shared" si="20"/>
        <v>10Qf-300</v>
      </c>
      <c r="J383" t="str">
        <f t="shared" si="21"/>
        <v>PlátanoAguacateGulupa</v>
      </c>
      <c r="K383">
        <v>0</v>
      </c>
      <c r="L383">
        <v>0</v>
      </c>
      <c r="M383">
        <v>0</v>
      </c>
      <c r="O383">
        <v>0</v>
      </c>
      <c r="P383">
        <v>0</v>
      </c>
      <c r="Q383">
        <v>0</v>
      </c>
      <c r="R383">
        <v>0</v>
      </c>
      <c r="T383">
        <f t="shared" si="22"/>
        <v>0</v>
      </c>
      <c r="U383">
        <v>0</v>
      </c>
      <c r="V383">
        <v>0</v>
      </c>
      <c r="W383">
        <v>0</v>
      </c>
      <c r="Y383">
        <f t="shared" si="23"/>
        <v>0</v>
      </c>
      <c r="Z383">
        <v>0</v>
      </c>
      <c r="AA383">
        <v>0</v>
      </c>
      <c r="AB383">
        <v>0</v>
      </c>
      <c r="AD383">
        <v>8.1077999999999997E-2</v>
      </c>
      <c r="AE383">
        <v>5.4999999999999997E-3</v>
      </c>
      <c r="AF383">
        <v>0</v>
      </c>
      <c r="AG383">
        <v>0</v>
      </c>
      <c r="AH383">
        <v>0</v>
      </c>
    </row>
    <row r="384" spans="1:34">
      <c r="A384" t="s">
        <v>58</v>
      </c>
      <c r="B384" t="s">
        <v>554</v>
      </c>
      <c r="C384" t="s">
        <v>106</v>
      </c>
      <c r="D384" t="s">
        <v>576</v>
      </c>
      <c r="E384" t="s">
        <v>62</v>
      </c>
      <c r="F384" t="s">
        <v>63</v>
      </c>
      <c r="G384" t="s">
        <v>66</v>
      </c>
      <c r="H384" t="s">
        <v>39</v>
      </c>
      <c r="I384" t="str">
        <f t="shared" si="20"/>
        <v>10Qf-302,26248426514606</v>
      </c>
      <c r="J384" t="str">
        <f t="shared" si="21"/>
        <v>CaféPlátanoAguacateGulupa</v>
      </c>
      <c r="K384">
        <v>0.35661105483433281</v>
      </c>
      <c r="L384">
        <v>0.22624842651460589</v>
      </c>
      <c r="M384">
        <v>0.22624842651460619</v>
      </c>
      <c r="N384">
        <v>1.453376357282514</v>
      </c>
      <c r="O384">
        <v>2.262484265146059</v>
      </c>
      <c r="P384">
        <v>42.168672625873228</v>
      </c>
      <c r="Q384">
        <v>11.24505395489637</v>
      </c>
      <c r="R384">
        <v>21.675898294127109</v>
      </c>
      <c r="S384">
        <v>180.78713123145019</v>
      </c>
      <c r="T384">
        <f t="shared" si="22"/>
        <v>255.8767561063469</v>
      </c>
      <c r="U384">
        <v>3947765.4138223669</v>
      </c>
      <c r="V384">
        <v>967556.49389926146</v>
      </c>
      <c r="W384">
        <v>12054273.312637011</v>
      </c>
      <c r="X384">
        <v>33030404.779645089</v>
      </c>
      <c r="Y384">
        <f t="shared" si="23"/>
        <v>50000000.000003725</v>
      </c>
      <c r="Z384">
        <v>0.1713015747420723</v>
      </c>
      <c r="AA384">
        <v>3.877360039693651E-2</v>
      </c>
      <c r="AB384">
        <v>0.1247400156595809</v>
      </c>
      <c r="AC384">
        <v>1.032428098651146</v>
      </c>
      <c r="AD384">
        <v>0.11065</v>
      </c>
      <c r="AE384">
        <v>5.4999999999999997E-3</v>
      </c>
      <c r="AF384">
        <v>0.71072804140713886</v>
      </c>
      <c r="AG384">
        <v>0.80657564052456987</v>
      </c>
      <c r="AH384">
        <v>3.8959379470777669</v>
      </c>
    </row>
    <row r="385" spans="1:34">
      <c r="A385" t="s">
        <v>58</v>
      </c>
      <c r="B385" t="s">
        <v>554</v>
      </c>
      <c r="C385" t="s">
        <v>108</v>
      </c>
      <c r="D385" t="s">
        <v>577</v>
      </c>
      <c r="E385" t="s">
        <v>38</v>
      </c>
      <c r="F385" t="s">
        <v>66</v>
      </c>
      <c r="G385" t="s">
        <v>39</v>
      </c>
      <c r="I385" t="str">
        <f t="shared" si="20"/>
        <v>10Qf-300</v>
      </c>
      <c r="J385" t="str">
        <f t="shared" si="21"/>
        <v>FríjolAguacateGulupa</v>
      </c>
      <c r="K385">
        <v>0</v>
      </c>
      <c r="L385">
        <v>0</v>
      </c>
      <c r="M385">
        <v>0</v>
      </c>
      <c r="O385">
        <v>0</v>
      </c>
      <c r="P385">
        <v>0</v>
      </c>
      <c r="Q385">
        <v>0</v>
      </c>
      <c r="R385">
        <v>0</v>
      </c>
      <c r="T385">
        <f t="shared" si="22"/>
        <v>0</v>
      </c>
      <c r="U385">
        <v>0</v>
      </c>
      <c r="V385">
        <v>0</v>
      </c>
      <c r="W385">
        <v>0</v>
      </c>
      <c r="Y385">
        <f t="shared" si="23"/>
        <v>0</v>
      </c>
      <c r="Z385">
        <v>0</v>
      </c>
      <c r="AA385">
        <v>0</v>
      </c>
      <c r="AB385">
        <v>0</v>
      </c>
      <c r="AD385">
        <v>8.1077999999999997E-2</v>
      </c>
      <c r="AE385">
        <v>5.4999999999999997E-3</v>
      </c>
      <c r="AF385">
        <v>0</v>
      </c>
      <c r="AG385">
        <v>0</v>
      </c>
      <c r="AH385">
        <v>0</v>
      </c>
    </row>
    <row r="386" spans="1:34">
      <c r="A386" t="s">
        <v>58</v>
      </c>
      <c r="B386" t="s">
        <v>554</v>
      </c>
      <c r="C386" t="s">
        <v>110</v>
      </c>
      <c r="D386" t="s">
        <v>578</v>
      </c>
      <c r="E386" t="s">
        <v>62</v>
      </c>
      <c r="F386" t="s">
        <v>38</v>
      </c>
      <c r="G386" t="s">
        <v>66</v>
      </c>
      <c r="H386" t="s">
        <v>39</v>
      </c>
      <c r="I386" t="str">
        <f t="shared" si="20"/>
        <v>10Qf-302,43579169670139</v>
      </c>
      <c r="J386" t="str">
        <f t="shared" si="21"/>
        <v>CaféFríjolAguacateGulupa</v>
      </c>
      <c r="K386">
        <v>0.75606855343072743</v>
      </c>
      <c r="L386">
        <v>0.24357916967013929</v>
      </c>
      <c r="M386">
        <v>0.24357916967013971</v>
      </c>
      <c r="N386">
        <v>1.192564803930386</v>
      </c>
      <c r="O386">
        <v>2.4357916967013931</v>
      </c>
      <c r="P386">
        <v>89.403866986538546</v>
      </c>
      <c r="Q386">
        <v>10.92784729383761</v>
      </c>
      <c r="R386">
        <v>23.336282995086481</v>
      </c>
      <c r="S386">
        <v>148.344486704941</v>
      </c>
      <c r="T386">
        <f t="shared" si="22"/>
        <v>272.01248398040366</v>
      </c>
      <c r="U386">
        <v>8369850.6965779411</v>
      </c>
      <c r="V386">
        <v>1549485.909614007</v>
      </c>
      <c r="W386">
        <v>12977636.705373909</v>
      </c>
      <c r="X386">
        <v>27103026.6884421</v>
      </c>
      <c r="Y386">
        <f t="shared" si="23"/>
        <v>50000000.000007957</v>
      </c>
      <c r="Z386">
        <v>0.36318485380609439</v>
      </c>
      <c r="AA386">
        <v>4.8165525871384299E-2</v>
      </c>
      <c r="AB386">
        <v>0.1342951635380297</v>
      </c>
      <c r="AC386">
        <v>0.84715662730489272</v>
      </c>
      <c r="AD386">
        <v>0.11065</v>
      </c>
      <c r="AE386">
        <v>5.4999999999999997E-3</v>
      </c>
      <c r="AF386">
        <v>0.76517016650305525</v>
      </c>
      <c r="AG386">
        <v>0.86835973987404647</v>
      </c>
      <c r="AH386">
        <v>4.1854716030784944</v>
      </c>
    </row>
    <row r="387" spans="1:34">
      <c r="A387" t="s">
        <v>58</v>
      </c>
      <c r="B387" t="s">
        <v>554</v>
      </c>
      <c r="C387" t="s">
        <v>112</v>
      </c>
      <c r="D387" t="s">
        <v>579</v>
      </c>
      <c r="E387" t="s">
        <v>63</v>
      </c>
      <c r="F387" t="s">
        <v>38</v>
      </c>
      <c r="G387" t="s">
        <v>66</v>
      </c>
      <c r="H387" t="s">
        <v>39</v>
      </c>
      <c r="I387" t="str">
        <f t="shared" ref="I387:I450" si="24">_xlfn.CONCAT(A387,O387)</f>
        <v>10Qf-300</v>
      </c>
      <c r="J387" t="str">
        <f t="shared" ref="J387:J450" si="25">_xlfn.CONCAT(,E387,F387,G387,H387)</f>
        <v>PlátanoFríjolAguacateGulupa</v>
      </c>
      <c r="K387">
        <v>0</v>
      </c>
      <c r="L387">
        <v>0</v>
      </c>
      <c r="M387">
        <v>0</v>
      </c>
      <c r="N387">
        <v>0</v>
      </c>
      <c r="O387">
        <v>0</v>
      </c>
      <c r="P387">
        <v>0</v>
      </c>
      <c r="Q387">
        <v>0</v>
      </c>
      <c r="R387">
        <v>0</v>
      </c>
      <c r="S387">
        <v>0</v>
      </c>
      <c r="T387">
        <f t="shared" ref="T387:T450" si="26">SUM(P387:S387)</f>
        <v>0</v>
      </c>
      <c r="U387">
        <v>0</v>
      </c>
      <c r="V387">
        <v>0</v>
      </c>
      <c r="W387">
        <v>0</v>
      </c>
      <c r="X387">
        <v>0</v>
      </c>
      <c r="Y387">
        <f t="shared" ref="Y387:Y450" si="27">SUM(U387:X387)</f>
        <v>0</v>
      </c>
      <c r="Z387">
        <v>0</v>
      </c>
      <c r="AA387">
        <v>0</v>
      </c>
      <c r="AB387">
        <v>0</v>
      </c>
      <c r="AC387">
        <v>0</v>
      </c>
      <c r="AD387">
        <v>0.10810400000000001</v>
      </c>
      <c r="AE387">
        <v>5.4999999999999997E-3</v>
      </c>
      <c r="AF387">
        <v>0</v>
      </c>
      <c r="AG387">
        <v>0</v>
      </c>
      <c r="AH387">
        <v>0</v>
      </c>
    </row>
    <row r="388" spans="1:34">
      <c r="A388" t="s">
        <v>58</v>
      </c>
      <c r="B388" t="s">
        <v>554</v>
      </c>
      <c r="C388" t="s">
        <v>114</v>
      </c>
      <c r="D388" t="s">
        <v>580</v>
      </c>
      <c r="E388" t="s">
        <v>62</v>
      </c>
      <c r="F388" t="s">
        <v>75</v>
      </c>
      <c r="G388" t="s">
        <v>39</v>
      </c>
      <c r="I388" t="str">
        <f t="shared" si="24"/>
        <v>10Qf-302,24346875460376</v>
      </c>
      <c r="J388" t="str">
        <f t="shared" si="25"/>
        <v>CaféCaña paneleraGulupa</v>
      </c>
      <c r="K388">
        <v>0.2243468754603764</v>
      </c>
      <c r="L388">
        <v>0.2243468754603764</v>
      </c>
      <c r="M388">
        <v>1.794775003683011</v>
      </c>
      <c r="O388">
        <v>2.2434687546037639</v>
      </c>
      <c r="P388">
        <v>26.528650241426451</v>
      </c>
      <c r="Q388">
        <v>11.31452117271621</v>
      </c>
      <c r="R388">
        <v>223.2540955382382</v>
      </c>
      <c r="T388">
        <f t="shared" si="26"/>
        <v>261.09726695238089</v>
      </c>
      <c r="U388">
        <v>2483570.8922513188</v>
      </c>
      <c r="V388">
        <v>1629127.070303414</v>
      </c>
      <c r="W388">
        <v>40789259.136486217</v>
      </c>
      <c r="Y388">
        <f t="shared" si="27"/>
        <v>44901957.099040948</v>
      </c>
      <c r="Z388">
        <v>0.1077671949140207</v>
      </c>
      <c r="AA388">
        <v>5.0988606895694732E-2</v>
      </c>
      <c r="AB388">
        <v>1.2749458426747089</v>
      </c>
      <c r="AD388">
        <v>7.9644000000000006E-2</v>
      </c>
      <c r="AE388">
        <v>5.4999999999999997E-3</v>
      </c>
      <c r="AF388">
        <v>0.70475458259804102</v>
      </c>
      <c r="AG388">
        <v>0.79979661101624178</v>
      </c>
      <c r="AH388">
        <v>3.8331639482180471</v>
      </c>
    </row>
    <row r="389" spans="1:34">
      <c r="A389" t="s">
        <v>58</v>
      </c>
      <c r="B389" t="s">
        <v>554</v>
      </c>
      <c r="C389" t="s">
        <v>116</v>
      </c>
      <c r="D389" t="s">
        <v>581</v>
      </c>
      <c r="E389" t="s">
        <v>63</v>
      </c>
      <c r="F389" t="s">
        <v>75</v>
      </c>
      <c r="G389" t="s">
        <v>39</v>
      </c>
      <c r="I389" t="str">
        <f t="shared" si="24"/>
        <v>10Qf-302,33967003376042</v>
      </c>
      <c r="J389" t="str">
        <f t="shared" si="25"/>
        <v>PlátanoCaña paneleraGulupa</v>
      </c>
      <c r="K389">
        <v>0.23396700337604229</v>
      </c>
      <c r="L389">
        <v>0.23396700337604229</v>
      </c>
      <c r="M389">
        <v>1.871736027008339</v>
      </c>
      <c r="O389">
        <v>2.3396700337604228</v>
      </c>
      <c r="P389">
        <v>11.628684526825509</v>
      </c>
      <c r="Q389">
        <v>11.799694593396479</v>
      </c>
      <c r="R389">
        <v>232.82736439864399</v>
      </c>
      <c r="T389">
        <f t="shared" si="26"/>
        <v>256.25574351886598</v>
      </c>
      <c r="U389">
        <v>1000565.161764898</v>
      </c>
      <c r="V389">
        <v>1698985.0113825221</v>
      </c>
      <c r="W389">
        <v>42538326.912326723</v>
      </c>
      <c r="Y389">
        <f t="shared" si="27"/>
        <v>45237877.085474141</v>
      </c>
      <c r="Z389">
        <v>4.0096380932778411E-2</v>
      </c>
      <c r="AA389">
        <v>5.3175028790680402E-2</v>
      </c>
      <c r="AB389">
        <v>1.329616281328728</v>
      </c>
      <c r="AD389">
        <v>7.7098E-2</v>
      </c>
      <c r="AE389">
        <v>5.4999999999999997E-3</v>
      </c>
      <c r="AF389">
        <v>0.73497487971531617</v>
      </c>
      <c r="AG389">
        <v>0.83409236703559086</v>
      </c>
      <c r="AH389">
        <v>3.99133528051133</v>
      </c>
    </row>
    <row r="390" spans="1:34">
      <c r="A390" t="s">
        <v>58</v>
      </c>
      <c r="B390" t="s">
        <v>554</v>
      </c>
      <c r="C390" t="s">
        <v>118</v>
      </c>
      <c r="D390" t="s">
        <v>582</v>
      </c>
      <c r="E390" t="s">
        <v>62</v>
      </c>
      <c r="F390" t="s">
        <v>63</v>
      </c>
      <c r="G390" t="s">
        <v>75</v>
      </c>
      <c r="H390" t="s">
        <v>39</v>
      </c>
      <c r="I390" t="str">
        <f t="shared" si="24"/>
        <v>10Qf-302,44645036424887</v>
      </c>
      <c r="J390" t="str">
        <f t="shared" si="25"/>
        <v>CaféPlátanoCaña paneleraGulupa</v>
      </c>
      <c r="K390">
        <v>0.24464503642488711</v>
      </c>
      <c r="L390">
        <v>0.24464503642488711</v>
      </c>
      <c r="M390">
        <v>0.24464503642488711</v>
      </c>
      <c r="N390">
        <v>1.7125152549742091</v>
      </c>
      <c r="O390">
        <v>2.4464503642488702</v>
      </c>
      <c r="P390">
        <v>28.928874499806131</v>
      </c>
      <c r="Q390">
        <v>12.15940670516815</v>
      </c>
      <c r="R390">
        <v>12.338221509655909</v>
      </c>
      <c r="S390">
        <v>213.02171222584511</v>
      </c>
      <c r="T390">
        <f t="shared" si="26"/>
        <v>266.44821494047528</v>
      </c>
      <c r="U390">
        <v>2708276.1467115912</v>
      </c>
      <c r="V390">
        <v>1046230.010699499</v>
      </c>
      <c r="W390">
        <v>1776525.0825859639</v>
      </c>
      <c r="X390">
        <v>38919768.977719687</v>
      </c>
      <c r="Y390">
        <f t="shared" si="27"/>
        <v>44450800.217716739</v>
      </c>
      <c r="Z390">
        <v>0.1175176131650872</v>
      </c>
      <c r="AA390">
        <v>4.1926341886935413E-2</v>
      </c>
      <c r="AB390">
        <v>5.56018868800989E-2</v>
      </c>
      <c r="AC390">
        <v>1.2165113734958219</v>
      </c>
      <c r="AD390">
        <v>0.10667</v>
      </c>
      <c r="AE390">
        <v>5.4999999999999997E-3</v>
      </c>
      <c r="AF390">
        <v>0.76851843903105865</v>
      </c>
      <c r="AG390">
        <v>0.87215955485472219</v>
      </c>
      <c r="AH390">
        <v>4.1992983581346506</v>
      </c>
    </row>
    <row r="391" spans="1:34">
      <c r="A391" t="s">
        <v>58</v>
      </c>
      <c r="B391" t="s">
        <v>554</v>
      </c>
      <c r="C391" t="s">
        <v>120</v>
      </c>
      <c r="D391" t="s">
        <v>583</v>
      </c>
      <c r="E391" t="s">
        <v>38</v>
      </c>
      <c r="F391" t="s">
        <v>75</v>
      </c>
      <c r="G391" t="s">
        <v>39</v>
      </c>
      <c r="I391" t="str">
        <f t="shared" si="24"/>
        <v>10Qf-302,35591075263308</v>
      </c>
      <c r="J391" t="str">
        <f t="shared" si="25"/>
        <v>FríjolCaña paneleraGulupa</v>
      </c>
      <c r="K391">
        <v>0.235591075263308</v>
      </c>
      <c r="L391">
        <v>0.23559107526330811</v>
      </c>
      <c r="M391">
        <v>1.884728602106464</v>
      </c>
      <c r="O391">
        <v>2.35591075263308</v>
      </c>
      <c r="P391">
        <v>10.569472331131131</v>
      </c>
      <c r="Q391">
        <v>11.88160166572264</v>
      </c>
      <c r="R391">
        <v>234.44352553098221</v>
      </c>
      <c r="T391">
        <f t="shared" si="26"/>
        <v>256.89459952783596</v>
      </c>
      <c r="U391">
        <v>1498671.056501512</v>
      </c>
      <c r="V391">
        <v>1710778.4427384699</v>
      </c>
      <c r="W391">
        <v>42833604.878333703</v>
      </c>
      <c r="Y391">
        <f t="shared" si="27"/>
        <v>46043054.377573684</v>
      </c>
      <c r="Z391">
        <v>4.6585954152109893E-2</v>
      </c>
      <c r="AA391">
        <v>5.3544140965121022E-2</v>
      </c>
      <c r="AB391">
        <v>1.338845755537474</v>
      </c>
      <c r="AD391">
        <v>7.7098E-2</v>
      </c>
      <c r="AE391">
        <v>5.4999999999999997E-3</v>
      </c>
      <c r="AF391">
        <v>0.74007667621981577</v>
      </c>
      <c r="AG391">
        <v>0.83988218331369302</v>
      </c>
      <c r="AH391">
        <v>4.0184676121665888</v>
      </c>
    </row>
    <row r="392" spans="1:34">
      <c r="A392" t="s">
        <v>58</v>
      </c>
      <c r="B392" t="s">
        <v>554</v>
      </c>
      <c r="C392" t="s">
        <v>122</v>
      </c>
      <c r="D392" t="s">
        <v>584</v>
      </c>
      <c r="E392" t="s">
        <v>62</v>
      </c>
      <c r="F392" t="s">
        <v>38</v>
      </c>
      <c r="G392" t="s">
        <v>75</v>
      </c>
      <c r="H392" t="s">
        <v>39</v>
      </c>
      <c r="I392" t="str">
        <f t="shared" si="24"/>
        <v>10Qf-302,46421296065207</v>
      </c>
      <c r="J392" t="str">
        <f t="shared" si="25"/>
        <v>CaféFríjolCaña paneleraGulupa</v>
      </c>
      <c r="K392">
        <v>0.2464212960652066</v>
      </c>
      <c r="L392">
        <v>0.2464212960652066</v>
      </c>
      <c r="M392">
        <v>0.2464212960652066</v>
      </c>
      <c r="N392">
        <v>1.724949072456446</v>
      </c>
      <c r="O392">
        <v>2.4642129606520662</v>
      </c>
      <c r="P392">
        <v>29.13891429037287</v>
      </c>
      <c r="Q392">
        <v>11.05535541892541</v>
      </c>
      <c r="R392">
        <v>12.427803890811861</v>
      </c>
      <c r="S392">
        <v>214.56836886547299</v>
      </c>
      <c r="T392">
        <f t="shared" si="26"/>
        <v>267.19044246558315</v>
      </c>
      <c r="U392">
        <v>2727939.74456971</v>
      </c>
      <c r="V392">
        <v>1567565.5951982159</v>
      </c>
      <c r="W392">
        <v>1789423.647177042</v>
      </c>
      <c r="X392">
        <v>39202348.24381043</v>
      </c>
      <c r="Y392">
        <f t="shared" si="27"/>
        <v>45287277.230755396</v>
      </c>
      <c r="Z392">
        <v>0.1183708566902462</v>
      </c>
      <c r="AA392">
        <v>4.8727530055061988E-2</v>
      </c>
      <c r="AB392">
        <v>5.6005587641961917E-2</v>
      </c>
      <c r="AC392">
        <v>1.2253439256959719</v>
      </c>
      <c r="AD392">
        <v>0.10667</v>
      </c>
      <c r="AE392">
        <v>5.4999999999999997E-3</v>
      </c>
      <c r="AF392">
        <v>0.77409831224672232</v>
      </c>
      <c r="AG392">
        <v>0.87849192047246161</v>
      </c>
      <c r="AH392">
        <v>4.2289731933712504</v>
      </c>
    </row>
    <row r="393" spans="1:34">
      <c r="A393" t="s">
        <v>58</v>
      </c>
      <c r="B393" t="s">
        <v>554</v>
      </c>
      <c r="C393" t="s">
        <v>124</v>
      </c>
      <c r="D393" t="s">
        <v>585</v>
      </c>
      <c r="E393" t="s">
        <v>63</v>
      </c>
      <c r="F393" t="s">
        <v>38</v>
      </c>
      <c r="G393" t="s">
        <v>75</v>
      </c>
      <c r="H393" t="s">
        <v>39</v>
      </c>
      <c r="I393" t="str">
        <f t="shared" si="24"/>
        <v>10Qf-302,58076866217068</v>
      </c>
      <c r="J393" t="str">
        <f t="shared" si="25"/>
        <v>PlátanoFríjolCaña paneleraGulupa</v>
      </c>
      <c r="K393">
        <v>0.25807686621706838</v>
      </c>
      <c r="L393">
        <v>0.25807686621706849</v>
      </c>
      <c r="M393">
        <v>0.25807686621706849</v>
      </c>
      <c r="N393">
        <v>1.806538063519479</v>
      </c>
      <c r="O393">
        <v>2.580768662170684</v>
      </c>
      <c r="P393">
        <v>12.82699875454894</v>
      </c>
      <c r="Q393">
        <v>11.57826667982939</v>
      </c>
      <c r="R393">
        <v>13.01563108917466</v>
      </c>
      <c r="S393">
        <v>224.71731587458331</v>
      </c>
      <c r="T393">
        <f t="shared" si="26"/>
        <v>262.13821239813632</v>
      </c>
      <c r="U393">
        <v>1103671.5334565011</v>
      </c>
      <c r="V393">
        <v>1641710.4481562299</v>
      </c>
      <c r="W393">
        <v>1874062.2445065251</v>
      </c>
      <c r="X393">
        <v>41056594.314947642</v>
      </c>
      <c r="Y393">
        <f t="shared" si="27"/>
        <v>45676038.5410669</v>
      </c>
      <c r="Z393">
        <v>4.4228238121020773E-2</v>
      </c>
      <c r="AA393">
        <v>5.1032311151308837E-2</v>
      </c>
      <c r="AB393">
        <v>5.8654616220581199E-2</v>
      </c>
      <c r="AC393">
        <v>1.283301911934011</v>
      </c>
      <c r="AD393">
        <v>0.10412399999999999</v>
      </c>
      <c r="AE393">
        <v>5.4999999999999997E-3</v>
      </c>
      <c r="AF393">
        <v>0.81071266874471759</v>
      </c>
      <c r="AG393">
        <v>0.920044028063849</v>
      </c>
      <c r="AH393">
        <v>4.4211493589792514</v>
      </c>
    </row>
    <row r="394" spans="1:34">
      <c r="A394" t="s">
        <v>58</v>
      </c>
      <c r="B394" t="s">
        <v>554</v>
      </c>
      <c r="C394" t="s">
        <v>126</v>
      </c>
      <c r="D394" t="s">
        <v>586</v>
      </c>
      <c r="E394" t="s">
        <v>66</v>
      </c>
      <c r="F394" t="s">
        <v>75</v>
      </c>
      <c r="G394" t="s">
        <v>39</v>
      </c>
      <c r="I394" t="str">
        <f t="shared" si="24"/>
        <v>10Qf-300</v>
      </c>
      <c r="J394" t="str">
        <f t="shared" si="25"/>
        <v>AguacateCaña paneleraGulupa</v>
      </c>
      <c r="K394">
        <v>0</v>
      </c>
      <c r="L394">
        <v>0</v>
      </c>
      <c r="M394">
        <v>0</v>
      </c>
      <c r="O394">
        <v>0</v>
      </c>
      <c r="P394">
        <v>0</v>
      </c>
      <c r="Q394">
        <v>0</v>
      </c>
      <c r="R394">
        <v>0</v>
      </c>
      <c r="T394">
        <f t="shared" si="26"/>
        <v>0</v>
      </c>
      <c r="U394">
        <v>0</v>
      </c>
      <c r="V394">
        <v>0</v>
      </c>
      <c r="W394">
        <v>0</v>
      </c>
      <c r="Y394">
        <f t="shared" si="27"/>
        <v>0</v>
      </c>
      <c r="Z394">
        <v>0</v>
      </c>
      <c r="AA394">
        <v>0</v>
      </c>
      <c r="AB394">
        <v>0</v>
      </c>
      <c r="AD394">
        <v>7.7098E-2</v>
      </c>
      <c r="AE394">
        <v>5.4999999999999997E-3</v>
      </c>
      <c r="AF394">
        <v>0</v>
      </c>
      <c r="AG394">
        <v>0</v>
      </c>
      <c r="AH394">
        <v>0</v>
      </c>
    </row>
    <row r="395" spans="1:34">
      <c r="A395" t="s">
        <v>58</v>
      </c>
      <c r="B395" t="s">
        <v>554</v>
      </c>
      <c r="C395" t="s">
        <v>128</v>
      </c>
      <c r="D395" t="s">
        <v>587</v>
      </c>
      <c r="E395" t="s">
        <v>62</v>
      </c>
      <c r="F395" t="s">
        <v>66</v>
      </c>
      <c r="G395" t="s">
        <v>75</v>
      </c>
      <c r="H395" t="s">
        <v>39</v>
      </c>
      <c r="I395" t="str">
        <f t="shared" si="24"/>
        <v>10Qf-302,21303346103294</v>
      </c>
      <c r="J395" t="str">
        <f t="shared" si="25"/>
        <v>CaféAguacateCaña paneleraGulupa</v>
      </c>
      <c r="K395">
        <v>0.31173623995148059</v>
      </c>
      <c r="L395">
        <v>0.2213033461032945</v>
      </c>
      <c r="M395">
        <v>0.22130334610329441</v>
      </c>
      <c r="N395">
        <v>1.458690528874875</v>
      </c>
      <c r="O395">
        <v>2.2130334610329441</v>
      </c>
      <c r="P395">
        <v>36.862299331246263</v>
      </c>
      <c r="Q395">
        <v>21.202131197917261</v>
      </c>
      <c r="R395">
        <v>11.16102637908549</v>
      </c>
      <c r="S395">
        <v>181.44816705485579</v>
      </c>
      <c r="T395">
        <f t="shared" si="26"/>
        <v>250.6736239631048</v>
      </c>
      <c r="U395">
        <v>3450991.0156520582</v>
      </c>
      <c r="V395">
        <v>11790804.73630606</v>
      </c>
      <c r="W395">
        <v>1607026.044582817</v>
      </c>
      <c r="X395">
        <v>33151178.203462411</v>
      </c>
      <c r="Y395">
        <f t="shared" si="27"/>
        <v>50000000.000003345</v>
      </c>
      <c r="Z395">
        <v>0.14974552270307229</v>
      </c>
      <c r="AA395">
        <v>0.1220135904753373</v>
      </c>
      <c r="AB395">
        <v>5.0296886444294149E-2</v>
      </c>
      <c r="AC395">
        <v>1.0362031016264699</v>
      </c>
      <c r="AD395">
        <v>0.10667</v>
      </c>
      <c r="AE395">
        <v>5.4999999999999997E-3</v>
      </c>
      <c r="AF395">
        <v>0.69519375739254785</v>
      </c>
      <c r="AG395">
        <v>0.78894642885824451</v>
      </c>
      <c r="AH395">
        <v>3.809343647283737</v>
      </c>
    </row>
    <row r="396" spans="1:34">
      <c r="A396" t="s">
        <v>58</v>
      </c>
      <c r="B396" t="s">
        <v>554</v>
      </c>
      <c r="C396" t="s">
        <v>130</v>
      </c>
      <c r="D396" t="s">
        <v>588</v>
      </c>
      <c r="E396" t="s">
        <v>63</v>
      </c>
      <c r="F396" t="s">
        <v>66</v>
      </c>
      <c r="G396" t="s">
        <v>75</v>
      </c>
      <c r="H396" t="s">
        <v>39</v>
      </c>
      <c r="I396" t="str">
        <f t="shared" si="24"/>
        <v>10Qf-300</v>
      </c>
      <c r="J396" t="str">
        <f t="shared" si="25"/>
        <v>PlátanoAguacateCaña paneleraGulupa</v>
      </c>
      <c r="K396">
        <v>0</v>
      </c>
      <c r="L396">
        <v>0</v>
      </c>
      <c r="M396">
        <v>0</v>
      </c>
      <c r="N396">
        <v>0</v>
      </c>
      <c r="O396">
        <v>0</v>
      </c>
      <c r="P396">
        <v>0</v>
      </c>
      <c r="Q396">
        <v>0</v>
      </c>
      <c r="R396">
        <v>0</v>
      </c>
      <c r="S396">
        <v>0</v>
      </c>
      <c r="T396">
        <f t="shared" si="26"/>
        <v>0</v>
      </c>
      <c r="U396">
        <v>0</v>
      </c>
      <c r="V396">
        <v>0</v>
      </c>
      <c r="W396">
        <v>0</v>
      </c>
      <c r="X396">
        <v>0</v>
      </c>
      <c r="Y396">
        <f t="shared" si="27"/>
        <v>0</v>
      </c>
      <c r="Z396">
        <v>0</v>
      </c>
      <c r="AA396">
        <v>0</v>
      </c>
      <c r="AB396">
        <v>0</v>
      </c>
      <c r="AC396">
        <v>0</v>
      </c>
      <c r="AD396">
        <v>0.10412399999999999</v>
      </c>
      <c r="AE396">
        <v>5.4999999999999997E-3</v>
      </c>
      <c r="AF396">
        <v>0</v>
      </c>
      <c r="AG396">
        <v>0</v>
      </c>
      <c r="AH396">
        <v>0</v>
      </c>
    </row>
    <row r="397" spans="1:34">
      <c r="A397" t="s">
        <v>58</v>
      </c>
      <c r="B397" t="s">
        <v>554</v>
      </c>
      <c r="C397" t="s">
        <v>132</v>
      </c>
      <c r="D397" t="s">
        <v>589</v>
      </c>
      <c r="E397" t="s">
        <v>38</v>
      </c>
      <c r="F397" t="s">
        <v>66</v>
      </c>
      <c r="G397" t="s">
        <v>75</v>
      </c>
      <c r="H397" t="s">
        <v>39</v>
      </c>
      <c r="I397" t="str">
        <f t="shared" si="24"/>
        <v>10Qf-300</v>
      </c>
      <c r="J397" t="str">
        <f t="shared" si="25"/>
        <v>FríjolAguacateCaña paneleraGulupa</v>
      </c>
      <c r="K397">
        <v>0</v>
      </c>
      <c r="L397">
        <v>0</v>
      </c>
      <c r="M397">
        <v>0</v>
      </c>
      <c r="N397">
        <v>0</v>
      </c>
      <c r="O397">
        <v>0</v>
      </c>
      <c r="P397">
        <v>0</v>
      </c>
      <c r="Q397">
        <v>0</v>
      </c>
      <c r="R397">
        <v>0</v>
      </c>
      <c r="S397">
        <v>0</v>
      </c>
      <c r="T397">
        <f t="shared" si="26"/>
        <v>0</v>
      </c>
      <c r="U397">
        <v>0</v>
      </c>
      <c r="V397">
        <v>0</v>
      </c>
      <c r="W397">
        <v>0</v>
      </c>
      <c r="X397">
        <v>0</v>
      </c>
      <c r="Y397">
        <f t="shared" si="27"/>
        <v>0</v>
      </c>
      <c r="Z397">
        <v>0</v>
      </c>
      <c r="AA397">
        <v>0</v>
      </c>
      <c r="AB397">
        <v>0</v>
      </c>
      <c r="AC397">
        <v>0</v>
      </c>
      <c r="AD397">
        <v>0.10412399999999999</v>
      </c>
      <c r="AE397">
        <v>5.4999999999999997E-3</v>
      </c>
      <c r="AF397">
        <v>0</v>
      </c>
      <c r="AG397">
        <v>0</v>
      </c>
      <c r="AH397">
        <v>0</v>
      </c>
    </row>
    <row r="398" spans="1:34">
      <c r="A398" t="s">
        <v>34</v>
      </c>
      <c r="B398" t="s">
        <v>590</v>
      </c>
      <c r="C398" t="s">
        <v>36</v>
      </c>
      <c r="D398" t="s">
        <v>591</v>
      </c>
      <c r="E398" t="s">
        <v>38</v>
      </c>
      <c r="F398" t="s">
        <v>39</v>
      </c>
      <c r="I398" t="str">
        <f t="shared" si="24"/>
        <v>10Lf-302,39724701789707</v>
      </c>
      <c r="J398" t="str">
        <f t="shared" si="25"/>
        <v>FríjolGulupa</v>
      </c>
      <c r="K398">
        <v>0.47944940357941312</v>
      </c>
      <c r="L398">
        <v>1.9177976143176521</v>
      </c>
      <c r="O398">
        <v>2.3972470178970662</v>
      </c>
      <c r="P398">
        <v>21.509843696949119</v>
      </c>
      <c r="Q398">
        <v>238.55701741514699</v>
      </c>
      <c r="T398">
        <f t="shared" si="26"/>
        <v>260.06686111209609</v>
      </c>
      <c r="U398">
        <v>2964452.7457199791</v>
      </c>
      <c r="V398">
        <v>43570113.367462561</v>
      </c>
      <c r="Y398">
        <f t="shared" si="27"/>
        <v>46534566.113182537</v>
      </c>
      <c r="Z398">
        <v>9.480668106142652E-2</v>
      </c>
      <c r="AA398">
        <v>1.362336833557557</v>
      </c>
      <c r="AD398">
        <v>5.4052000000000003E-2</v>
      </c>
      <c r="AE398">
        <v>5.4999999999999997E-3</v>
      </c>
      <c r="AF398">
        <v>0.75306189043886884</v>
      </c>
      <c r="AG398">
        <v>2.3972470178970662</v>
      </c>
      <c r="AH398">
        <v>5.6071079262330006</v>
      </c>
    </row>
    <row r="399" spans="1:34">
      <c r="A399" t="s">
        <v>34</v>
      </c>
      <c r="B399" t="s">
        <v>590</v>
      </c>
      <c r="C399" t="s">
        <v>40</v>
      </c>
      <c r="D399" t="s">
        <v>592</v>
      </c>
      <c r="E399" t="s">
        <v>38</v>
      </c>
      <c r="I399" t="str">
        <f t="shared" si="24"/>
        <v>10Lf-300</v>
      </c>
      <c r="J399" t="str">
        <f t="shared" si="25"/>
        <v>Fríjol</v>
      </c>
      <c r="K399">
        <v>0</v>
      </c>
      <c r="O399">
        <v>0</v>
      </c>
      <c r="P399">
        <v>0</v>
      </c>
      <c r="T399">
        <f t="shared" si="26"/>
        <v>0</v>
      </c>
      <c r="U399">
        <v>0</v>
      </c>
      <c r="Y399">
        <f t="shared" si="27"/>
        <v>0</v>
      </c>
      <c r="Z399">
        <v>0</v>
      </c>
      <c r="AD399">
        <v>2.7026000000000001E-2</v>
      </c>
      <c r="AE399">
        <v>5.4999999999999997E-3</v>
      </c>
      <c r="AF399">
        <v>0</v>
      </c>
      <c r="AG399">
        <v>0</v>
      </c>
      <c r="AH399">
        <v>0</v>
      </c>
    </row>
    <row r="400" spans="1:34">
      <c r="A400" t="s">
        <v>34</v>
      </c>
      <c r="B400" t="s">
        <v>590</v>
      </c>
      <c r="C400" t="s">
        <v>42</v>
      </c>
      <c r="D400" t="s">
        <v>593</v>
      </c>
      <c r="E400" t="s">
        <v>39</v>
      </c>
      <c r="I400" t="str">
        <f t="shared" si="24"/>
        <v>10Lf-302,01918299612193</v>
      </c>
      <c r="J400" t="str">
        <f t="shared" si="25"/>
        <v>Gulupa</v>
      </c>
      <c r="K400">
        <v>2.0191829961219341</v>
      </c>
      <c r="O400">
        <v>2.0191829961219341</v>
      </c>
      <c r="P400">
        <v>251.16845989070279</v>
      </c>
      <c r="T400">
        <f t="shared" si="26"/>
        <v>251.16845989070279</v>
      </c>
      <c r="U400">
        <v>45873470.377627417</v>
      </c>
      <c r="Y400">
        <f t="shared" si="27"/>
        <v>45873470.377627417</v>
      </c>
      <c r="Z400">
        <v>1.4343574883884429</v>
      </c>
      <c r="AD400">
        <v>2.7026000000000001E-2</v>
      </c>
      <c r="AE400">
        <v>5.4999999999999997E-3</v>
      </c>
      <c r="AF400">
        <v>0.63429832338908909</v>
      </c>
      <c r="AG400">
        <v>2.0191829961219341</v>
      </c>
      <c r="AH400">
        <v>4.7051903156329562</v>
      </c>
    </row>
    <row r="401" spans="1:34">
      <c r="A401" t="s">
        <v>34</v>
      </c>
      <c r="B401" t="s">
        <v>590</v>
      </c>
      <c r="C401" t="s">
        <v>44</v>
      </c>
      <c r="D401" t="s">
        <v>594</v>
      </c>
      <c r="E401" t="s">
        <v>46</v>
      </c>
      <c r="I401" t="str">
        <f t="shared" si="24"/>
        <v>10Lf-301,74825798270562</v>
      </c>
      <c r="J401" t="str">
        <f t="shared" si="25"/>
        <v>Granadilla</v>
      </c>
      <c r="K401">
        <v>1.7482579827056239</v>
      </c>
      <c r="O401">
        <v>1.7482579827056239</v>
      </c>
      <c r="P401">
        <v>173.86028306647719</v>
      </c>
      <c r="T401">
        <f t="shared" si="26"/>
        <v>173.86028306647719</v>
      </c>
      <c r="U401">
        <v>33840179.842326522</v>
      </c>
      <c r="Y401">
        <f t="shared" si="27"/>
        <v>33840179.842326522</v>
      </c>
      <c r="Z401">
        <v>1.3343887462015089</v>
      </c>
      <c r="AD401">
        <v>2.7026000000000001E-2</v>
      </c>
      <c r="AE401">
        <v>5.4999999999999997E-3</v>
      </c>
      <c r="AF401">
        <v>0.54919098933160959</v>
      </c>
      <c r="AG401">
        <v>1.7482579827056239</v>
      </c>
      <c r="AH401">
        <v>4.078232954742858</v>
      </c>
    </row>
    <row r="402" spans="1:34">
      <c r="A402" t="s">
        <v>34</v>
      </c>
      <c r="B402" t="s">
        <v>590</v>
      </c>
      <c r="C402" t="s">
        <v>47</v>
      </c>
      <c r="D402" t="s">
        <v>595</v>
      </c>
      <c r="E402" t="s">
        <v>46</v>
      </c>
      <c r="F402" t="s">
        <v>38</v>
      </c>
      <c r="G402" t="s">
        <v>39</v>
      </c>
      <c r="I402" t="str">
        <f t="shared" si="24"/>
        <v>10Lf-301,93200872443319</v>
      </c>
      <c r="J402" t="str">
        <f t="shared" si="25"/>
        <v>GranadillaFríjolGulupa</v>
      </c>
      <c r="K402">
        <v>1.545606979546549</v>
      </c>
      <c r="L402">
        <v>0.1932008724433186</v>
      </c>
      <c r="M402">
        <v>0.1932008724433186</v>
      </c>
      <c r="O402">
        <v>1.9320087244331861</v>
      </c>
      <c r="P402">
        <v>153.7071013727689</v>
      </c>
      <c r="Q402">
        <v>8.6676936864343386</v>
      </c>
      <c r="R402">
        <v>24.032475349845939</v>
      </c>
      <c r="T402">
        <f t="shared" si="26"/>
        <v>186.4072704090492</v>
      </c>
      <c r="U402">
        <v>29917562.894501772</v>
      </c>
      <c r="V402">
        <v>1194567.878308408</v>
      </c>
      <c r="W402">
        <v>4389297.3128152993</v>
      </c>
      <c r="Y402">
        <f t="shared" si="27"/>
        <v>35501428.085625477</v>
      </c>
      <c r="Z402">
        <v>1.179711793087634</v>
      </c>
      <c r="AA402">
        <v>3.8203683971189208E-2</v>
      </c>
      <c r="AB402">
        <v>0.13724319127314991</v>
      </c>
      <c r="AD402">
        <v>8.1077999999999997E-2</v>
      </c>
      <c r="AE402">
        <v>5.4999999999999997E-3</v>
      </c>
      <c r="AF402">
        <v>0.60691373542403737</v>
      </c>
      <c r="AG402">
        <v>1.9320087244331861</v>
      </c>
      <c r="AH402">
        <v>4.5575091842904083</v>
      </c>
    </row>
    <row r="403" spans="1:34">
      <c r="A403" t="s">
        <v>34</v>
      </c>
      <c r="B403" t="s">
        <v>590</v>
      </c>
      <c r="C403" t="s">
        <v>49</v>
      </c>
      <c r="D403" t="s">
        <v>596</v>
      </c>
      <c r="E403" t="s">
        <v>51</v>
      </c>
      <c r="F403" t="s">
        <v>38</v>
      </c>
      <c r="I403" t="str">
        <f t="shared" si="24"/>
        <v>10Lf-300</v>
      </c>
      <c r="J403" t="str">
        <f t="shared" si="25"/>
        <v>Piscicultura cachamaFríjol</v>
      </c>
      <c r="K403">
        <v>0</v>
      </c>
      <c r="L403">
        <v>0</v>
      </c>
      <c r="O403">
        <v>0</v>
      </c>
      <c r="P403">
        <v>0</v>
      </c>
      <c r="Q403">
        <v>0</v>
      </c>
      <c r="T403">
        <f t="shared" si="26"/>
        <v>0</v>
      </c>
      <c r="U403">
        <v>0</v>
      </c>
      <c r="V403">
        <v>0</v>
      </c>
      <c r="Y403">
        <f t="shared" si="27"/>
        <v>0</v>
      </c>
      <c r="Z403">
        <v>0</v>
      </c>
      <c r="AA403">
        <v>0</v>
      </c>
      <c r="AD403">
        <v>4.8842000000000003E-2</v>
      </c>
      <c r="AE403">
        <v>5.4999999999999997E-3</v>
      </c>
      <c r="AF403">
        <v>0</v>
      </c>
      <c r="AG403">
        <v>0</v>
      </c>
      <c r="AH403">
        <v>0</v>
      </c>
    </row>
    <row r="404" spans="1:34">
      <c r="A404" t="s">
        <v>34</v>
      </c>
      <c r="B404" t="s">
        <v>590</v>
      </c>
      <c r="C404" t="s">
        <v>52</v>
      </c>
      <c r="D404" t="s">
        <v>597</v>
      </c>
      <c r="E404" t="s">
        <v>46</v>
      </c>
      <c r="F404" t="s">
        <v>39</v>
      </c>
      <c r="I404" t="str">
        <f t="shared" si="24"/>
        <v>10Lf-301,79646635940639</v>
      </c>
      <c r="J404" t="str">
        <f t="shared" si="25"/>
        <v>GranadillaGulupa</v>
      </c>
      <c r="K404">
        <v>1.437173087525111</v>
      </c>
      <c r="L404">
        <v>0.35929327188127769</v>
      </c>
      <c r="O404">
        <v>1.796466359406389</v>
      </c>
      <c r="P404">
        <v>142.92359725190059</v>
      </c>
      <c r="Q404">
        <v>44.692897038472537</v>
      </c>
      <c r="T404">
        <f t="shared" si="26"/>
        <v>187.61649429037311</v>
      </c>
      <c r="U404">
        <v>27818660.762603581</v>
      </c>
      <c r="V404">
        <v>8162721.9009778732</v>
      </c>
      <c r="Y404">
        <f t="shared" si="27"/>
        <v>35981382.663581453</v>
      </c>
      <c r="Z404">
        <v>1.0969477121272779</v>
      </c>
      <c r="AA404">
        <v>0.25522946461033619</v>
      </c>
      <c r="AD404">
        <v>5.4052000000000003E-2</v>
      </c>
      <c r="AE404">
        <v>5.4999999999999997E-3</v>
      </c>
      <c r="AF404">
        <v>0.56433498201247811</v>
      </c>
      <c r="AG404">
        <v>1.796466359406389</v>
      </c>
      <c r="AH404">
        <v>4.2168197008252557</v>
      </c>
    </row>
    <row r="405" spans="1:34">
      <c r="A405" t="s">
        <v>34</v>
      </c>
      <c r="B405" t="s">
        <v>590</v>
      </c>
      <c r="C405" t="s">
        <v>54</v>
      </c>
      <c r="D405" t="s">
        <v>598</v>
      </c>
      <c r="E405" t="s">
        <v>46</v>
      </c>
      <c r="F405" t="s">
        <v>38</v>
      </c>
      <c r="I405" t="str">
        <f t="shared" si="24"/>
        <v>10Lf-302,08967339340553</v>
      </c>
      <c r="J405" t="str">
        <f t="shared" si="25"/>
        <v>GranadillaFríjol</v>
      </c>
      <c r="K405">
        <v>1.6717387147244229</v>
      </c>
      <c r="L405">
        <v>0.41793467868110579</v>
      </c>
      <c r="O405">
        <v>2.0896733934055289</v>
      </c>
      <c r="P405">
        <v>166.25061577317399</v>
      </c>
      <c r="Q405">
        <v>18.75006944810233</v>
      </c>
      <c r="T405">
        <f t="shared" si="26"/>
        <v>185.00068522127631</v>
      </c>
      <c r="U405">
        <v>32359033.572438139</v>
      </c>
      <c r="V405">
        <v>2584105.009826317</v>
      </c>
      <c r="Y405">
        <f t="shared" si="27"/>
        <v>34943138.582264453</v>
      </c>
      <c r="Z405">
        <v>1.2759840650436001</v>
      </c>
      <c r="AA405">
        <v>8.2642713684524291E-2</v>
      </c>
      <c r="AD405">
        <v>5.4052000000000003E-2</v>
      </c>
      <c r="AE405">
        <v>5.4999999999999997E-3</v>
      </c>
      <c r="AF405">
        <v>0.65644190368760069</v>
      </c>
      <c r="AG405">
        <v>2.0896733934055289</v>
      </c>
      <c r="AH405">
        <v>4.8953406904986583</v>
      </c>
    </row>
    <row r="406" spans="1:34">
      <c r="A406" t="s">
        <v>34</v>
      </c>
      <c r="B406" t="s">
        <v>590</v>
      </c>
      <c r="C406" t="s">
        <v>56</v>
      </c>
      <c r="D406" t="s">
        <v>599</v>
      </c>
      <c r="E406" t="s">
        <v>51</v>
      </c>
      <c r="F406" t="s">
        <v>39</v>
      </c>
      <c r="I406" t="str">
        <f t="shared" si="24"/>
        <v>10Lf-300</v>
      </c>
      <c r="J406" t="str">
        <f t="shared" si="25"/>
        <v>Piscicultura cachamaGulupa</v>
      </c>
      <c r="K406">
        <v>0</v>
      </c>
      <c r="L406">
        <v>0</v>
      </c>
      <c r="O406">
        <v>0</v>
      </c>
      <c r="P406">
        <v>0</v>
      </c>
      <c r="Q406">
        <v>0</v>
      </c>
      <c r="T406">
        <f t="shared" si="26"/>
        <v>0</v>
      </c>
      <c r="U406">
        <v>0</v>
      </c>
      <c r="V406">
        <v>0</v>
      </c>
      <c r="Y406">
        <f t="shared" si="27"/>
        <v>0</v>
      </c>
      <c r="Z406">
        <v>0</v>
      </c>
      <c r="AA406">
        <v>0</v>
      </c>
      <c r="AD406">
        <v>4.8842000000000003E-2</v>
      </c>
      <c r="AE406">
        <v>5.4999999999999997E-3</v>
      </c>
      <c r="AF406">
        <v>0</v>
      </c>
      <c r="AG406">
        <v>0</v>
      </c>
      <c r="AH406">
        <v>0</v>
      </c>
    </row>
    <row r="407" spans="1:34">
      <c r="A407" t="s">
        <v>58</v>
      </c>
      <c r="B407" t="s">
        <v>600</v>
      </c>
      <c r="C407" t="s">
        <v>60</v>
      </c>
      <c r="D407" t="s">
        <v>601</v>
      </c>
      <c r="E407" t="s">
        <v>62</v>
      </c>
      <c r="F407" t="s">
        <v>63</v>
      </c>
      <c r="G407" t="s">
        <v>38</v>
      </c>
      <c r="I407" t="str">
        <f t="shared" si="24"/>
        <v>10Qf-303,70357689979432</v>
      </c>
      <c r="J407" t="str">
        <f t="shared" si="25"/>
        <v>CaféPlátanoFríjol</v>
      </c>
      <c r="K407">
        <v>2.9628615198354589</v>
      </c>
      <c r="L407">
        <v>0.37035768997943219</v>
      </c>
      <c r="M407">
        <v>0.3703576899794323</v>
      </c>
      <c r="O407">
        <v>3.703576899794323</v>
      </c>
      <c r="P407">
        <v>350.35351757051052</v>
      </c>
      <c r="Q407">
        <v>18.4076073835618</v>
      </c>
      <c r="R407">
        <v>16.615592727713619</v>
      </c>
      <c r="T407">
        <f t="shared" si="26"/>
        <v>385.37671768178598</v>
      </c>
      <c r="U407">
        <v>32799550.30946926</v>
      </c>
      <c r="V407">
        <v>1557191.895178298</v>
      </c>
      <c r="W407">
        <v>2273722.3721990441</v>
      </c>
      <c r="Y407">
        <f t="shared" si="27"/>
        <v>36630464.5768466</v>
      </c>
      <c r="Z407">
        <v>1.423239232800251</v>
      </c>
      <c r="AA407">
        <v>6.3470501414815195E-2</v>
      </c>
      <c r="AB407">
        <v>7.3234804612101093E-2</v>
      </c>
      <c r="AD407">
        <v>8.3624000000000004E-2</v>
      </c>
      <c r="AE407">
        <v>5.4999999999999997E-3</v>
      </c>
      <c r="AF407">
        <v>1.1634272983647089</v>
      </c>
      <c r="AG407">
        <v>1.3203251647766761</v>
      </c>
      <c r="AH407">
        <v>6.2764533629357082</v>
      </c>
    </row>
    <row r="408" spans="1:34">
      <c r="A408" t="s">
        <v>58</v>
      </c>
      <c r="B408" t="s">
        <v>600</v>
      </c>
      <c r="C408" t="s">
        <v>64</v>
      </c>
      <c r="D408" t="s">
        <v>602</v>
      </c>
      <c r="E408" t="s">
        <v>62</v>
      </c>
      <c r="F408" t="s">
        <v>63</v>
      </c>
      <c r="G408" t="s">
        <v>66</v>
      </c>
      <c r="I408" t="str">
        <f t="shared" si="24"/>
        <v>10Qf-302,91618888147157</v>
      </c>
      <c r="J408" t="str">
        <f t="shared" si="25"/>
        <v>CaféPlátanoAguacate</v>
      </c>
      <c r="K408">
        <v>2.1569652737913398</v>
      </c>
      <c r="L408">
        <v>0.2916188881471567</v>
      </c>
      <c r="M408">
        <v>0.46760471953307131</v>
      </c>
      <c r="O408">
        <v>2.9161888814715682</v>
      </c>
      <c r="P408">
        <v>255.05760761718039</v>
      </c>
      <c r="Q408">
        <v>14.49411243207018</v>
      </c>
      <c r="R408">
        <v>44.799216943055022</v>
      </c>
      <c r="T408">
        <f t="shared" si="26"/>
        <v>314.35093699230555</v>
      </c>
      <c r="U408">
        <v>23878095.732744921</v>
      </c>
      <c r="V408">
        <v>1226129.7156510451</v>
      </c>
      <c r="W408">
        <v>24895774.551614068</v>
      </c>
      <c r="Y408">
        <f t="shared" si="27"/>
        <v>50000000.000010036</v>
      </c>
      <c r="Z408">
        <v>1.0361191641579159</v>
      </c>
      <c r="AA408">
        <v>4.9976543092054737E-2</v>
      </c>
      <c r="AB408">
        <v>0.25780961633907162</v>
      </c>
      <c r="AD408">
        <v>8.3624000000000004E-2</v>
      </c>
      <c r="AE408">
        <v>5.4999999999999997E-3</v>
      </c>
      <c r="AF408">
        <v>0.91608027690206317</v>
      </c>
      <c r="AG408">
        <v>1.0396213362446141</v>
      </c>
      <c r="AH408">
        <v>4.9610144946182446</v>
      </c>
    </row>
    <row r="409" spans="1:34">
      <c r="A409" t="s">
        <v>58</v>
      </c>
      <c r="B409" t="s">
        <v>600</v>
      </c>
      <c r="C409" t="s">
        <v>67</v>
      </c>
      <c r="D409" t="s">
        <v>603</v>
      </c>
      <c r="E409" t="s">
        <v>62</v>
      </c>
      <c r="F409" t="s">
        <v>38</v>
      </c>
      <c r="G409" t="s">
        <v>66</v>
      </c>
      <c r="I409" t="str">
        <f t="shared" si="24"/>
        <v>10Qf-302,96732927303158</v>
      </c>
      <c r="J409" t="str">
        <f t="shared" si="25"/>
        <v>CaféFríjolAguacate</v>
      </c>
      <c r="K409">
        <v>2.2291972511999969</v>
      </c>
      <c r="L409">
        <v>0.2967329273031577</v>
      </c>
      <c r="M409">
        <v>0.44139909452842241</v>
      </c>
      <c r="O409">
        <v>2.9673292730315768</v>
      </c>
      <c r="P409">
        <v>263.59892053267629</v>
      </c>
      <c r="Q409">
        <v>13.312518147646211</v>
      </c>
      <c r="R409">
        <v>42.288567604690982</v>
      </c>
      <c r="T409">
        <f t="shared" si="26"/>
        <v>319.20000628501344</v>
      </c>
      <c r="U409">
        <v>24677720.13675664</v>
      </c>
      <c r="V409">
        <v>1821720.7678738111</v>
      </c>
      <c r="W409">
        <v>23500559.095381409</v>
      </c>
      <c r="Y409">
        <f t="shared" si="27"/>
        <v>50000000.000011861</v>
      </c>
      <c r="Z409">
        <v>1.070816494229708</v>
      </c>
      <c r="AA409">
        <v>5.867618937311761E-2</v>
      </c>
      <c r="AB409">
        <v>0.2433613829356098</v>
      </c>
      <c r="AD409">
        <v>8.3624000000000004E-2</v>
      </c>
      <c r="AE409">
        <v>5.4999999999999997E-3</v>
      </c>
      <c r="AF409">
        <v>0.93214532137117612</v>
      </c>
      <c r="AG409">
        <v>1.057852885835757</v>
      </c>
      <c r="AH409">
        <v>5.0464514802385114</v>
      </c>
    </row>
    <row r="410" spans="1:34">
      <c r="A410" t="s">
        <v>58</v>
      </c>
      <c r="B410" t="s">
        <v>600</v>
      </c>
      <c r="C410" t="s">
        <v>69</v>
      </c>
      <c r="D410" t="s">
        <v>604</v>
      </c>
      <c r="E410" t="s">
        <v>63</v>
      </c>
      <c r="F410" t="s">
        <v>38</v>
      </c>
      <c r="G410" t="s">
        <v>66</v>
      </c>
      <c r="I410" t="str">
        <f t="shared" si="24"/>
        <v>10Qf-300</v>
      </c>
      <c r="J410" t="str">
        <f t="shared" si="25"/>
        <v>PlátanoFríjolAguacate</v>
      </c>
      <c r="K410">
        <v>0</v>
      </c>
      <c r="L410">
        <v>0</v>
      </c>
      <c r="M410">
        <v>0</v>
      </c>
      <c r="O410">
        <v>0</v>
      </c>
      <c r="P410">
        <v>0</v>
      </c>
      <c r="Q410">
        <v>0</v>
      </c>
      <c r="R410">
        <v>0</v>
      </c>
      <c r="T410">
        <f t="shared" si="26"/>
        <v>0</v>
      </c>
      <c r="U410">
        <v>0</v>
      </c>
      <c r="V410">
        <v>0</v>
      </c>
      <c r="W410">
        <v>0</v>
      </c>
      <c r="Y410">
        <f t="shared" si="27"/>
        <v>0</v>
      </c>
      <c r="Z410">
        <v>0</v>
      </c>
      <c r="AA410">
        <v>0</v>
      </c>
      <c r="AB410">
        <v>0</v>
      </c>
      <c r="AD410">
        <v>8.1077999999999997E-2</v>
      </c>
      <c r="AE410">
        <v>5.4999999999999997E-3</v>
      </c>
      <c r="AF410">
        <v>0</v>
      </c>
      <c r="AG410">
        <v>0</v>
      </c>
      <c r="AH410">
        <v>0</v>
      </c>
    </row>
    <row r="411" spans="1:34">
      <c r="A411" t="s">
        <v>58</v>
      </c>
      <c r="B411" t="s">
        <v>600</v>
      </c>
      <c r="C411" t="s">
        <v>71</v>
      </c>
      <c r="D411" t="s">
        <v>605</v>
      </c>
      <c r="E411" t="s">
        <v>62</v>
      </c>
      <c r="F411" t="s">
        <v>63</v>
      </c>
      <c r="G411" t="s">
        <v>38</v>
      </c>
      <c r="H411" t="s">
        <v>66</v>
      </c>
      <c r="I411" t="str">
        <f t="shared" si="24"/>
        <v>10Qf-303,16215247440841</v>
      </c>
      <c r="J411" t="str">
        <f t="shared" si="25"/>
        <v>CaféPlátanoFríjolAguacate</v>
      </c>
      <c r="K411">
        <v>2.0857059684339592</v>
      </c>
      <c r="L411">
        <v>0.31621524744084067</v>
      </c>
      <c r="M411">
        <v>0.31621524744084067</v>
      </c>
      <c r="N411">
        <v>0.44401601109276728</v>
      </c>
      <c r="O411">
        <v>3.162152474408408</v>
      </c>
      <c r="P411">
        <v>246.63131157720341</v>
      </c>
      <c r="Q411">
        <v>15.71660662401824</v>
      </c>
      <c r="R411">
        <v>14.18656587382317</v>
      </c>
      <c r="S411">
        <v>42.539283236913477</v>
      </c>
      <c r="T411">
        <f t="shared" si="26"/>
        <v>319.07376731195831</v>
      </c>
      <c r="U411">
        <v>23089239.029372212</v>
      </c>
      <c r="V411">
        <v>1329546.634968004</v>
      </c>
      <c r="W411">
        <v>1941327.8081970559</v>
      </c>
      <c r="X411">
        <v>23639886.527472708</v>
      </c>
      <c r="Y411">
        <f t="shared" si="27"/>
        <v>50000000.000009984</v>
      </c>
      <c r="Z411">
        <v>1.0018890665283959</v>
      </c>
      <c r="AA411">
        <v>5.4191774203998892E-2</v>
      </c>
      <c r="AB411">
        <v>6.2528637823027894E-2</v>
      </c>
      <c r="AC411">
        <v>0.24480419612218071</v>
      </c>
      <c r="AD411">
        <v>0.11065</v>
      </c>
      <c r="AE411">
        <v>5.4999999999999997E-3</v>
      </c>
      <c r="AF411">
        <v>0.99334632703929027</v>
      </c>
      <c r="AG411">
        <v>1.127307357126597</v>
      </c>
      <c r="AH411">
        <v>5.3989561585742951</v>
      </c>
    </row>
    <row r="412" spans="1:34">
      <c r="A412" t="s">
        <v>58</v>
      </c>
      <c r="B412" t="s">
        <v>600</v>
      </c>
      <c r="C412" t="s">
        <v>73</v>
      </c>
      <c r="D412" t="s">
        <v>606</v>
      </c>
      <c r="E412" t="s">
        <v>62</v>
      </c>
      <c r="F412" t="s">
        <v>63</v>
      </c>
      <c r="G412" t="s">
        <v>75</v>
      </c>
      <c r="I412" t="str">
        <f t="shared" si="24"/>
        <v>10Qf-303,59019575788813</v>
      </c>
      <c r="J412" t="str">
        <f t="shared" si="25"/>
        <v>CaféPlátanoCaña panelera</v>
      </c>
      <c r="K412">
        <v>2.872156606310508</v>
      </c>
      <c r="L412">
        <v>0.35901957578881338</v>
      </c>
      <c r="M412">
        <v>0.35901957578881349</v>
      </c>
      <c r="O412">
        <v>3.5901957578881349</v>
      </c>
      <c r="P412">
        <v>339.62781024276461</v>
      </c>
      <c r="Q412">
        <v>17.84407769283904</v>
      </c>
      <c r="R412">
        <v>18.10649060008668</v>
      </c>
      <c r="T412">
        <f t="shared" si="26"/>
        <v>375.57837853569032</v>
      </c>
      <c r="U412">
        <v>31795426.30483374</v>
      </c>
      <c r="V412">
        <v>1509520.090320627</v>
      </c>
      <c r="W412">
        <v>2607072.2335052351</v>
      </c>
      <c r="Y412">
        <f t="shared" si="27"/>
        <v>35912018.628659606</v>
      </c>
      <c r="Z412">
        <v>1.3796682489144989</v>
      </c>
      <c r="AA412">
        <v>6.1527418248871021E-2</v>
      </c>
      <c r="AB412">
        <v>8.1596447377258172E-2</v>
      </c>
      <c r="AD412">
        <v>7.9644000000000006E-2</v>
      </c>
      <c r="AE412">
        <v>5.4999999999999997E-3</v>
      </c>
      <c r="AF412">
        <v>1.127810185724021</v>
      </c>
      <c r="AG412">
        <v>1.2799047876871199</v>
      </c>
      <c r="AH412">
        <v>6.0830547312992769</v>
      </c>
    </row>
    <row r="413" spans="1:34">
      <c r="A413" t="s">
        <v>58</v>
      </c>
      <c r="B413" t="s">
        <v>600</v>
      </c>
      <c r="C413" t="s">
        <v>76</v>
      </c>
      <c r="D413" t="s">
        <v>607</v>
      </c>
      <c r="E413" t="s">
        <v>62</v>
      </c>
      <c r="F413" t="s">
        <v>38</v>
      </c>
      <c r="G413" t="s">
        <v>75</v>
      </c>
      <c r="I413" t="str">
        <f t="shared" si="24"/>
        <v>10Qf-303,61736968752386</v>
      </c>
      <c r="J413" t="str">
        <f t="shared" si="25"/>
        <v>CaféFríjolCaña panelera</v>
      </c>
      <c r="K413">
        <v>2.8938957500190909</v>
      </c>
      <c r="L413">
        <v>0.36173696875238631</v>
      </c>
      <c r="M413">
        <v>0.36173696875238642</v>
      </c>
      <c r="O413">
        <v>3.6173696875238641</v>
      </c>
      <c r="P413">
        <v>342.19842834836402</v>
      </c>
      <c r="Q413">
        <v>16.228835825391151</v>
      </c>
      <c r="R413">
        <v>18.243537305808982</v>
      </c>
      <c r="T413">
        <f t="shared" si="26"/>
        <v>376.67080147956415</v>
      </c>
      <c r="U413">
        <v>32036083.565721869</v>
      </c>
      <c r="V413">
        <v>2220797.518068125</v>
      </c>
      <c r="W413">
        <v>2626804.9729451048</v>
      </c>
      <c r="Y413">
        <f t="shared" si="27"/>
        <v>36883686.056735098</v>
      </c>
      <c r="Z413">
        <v>1.390110857185727</v>
      </c>
      <c r="AA413">
        <v>7.1530136795663515E-2</v>
      </c>
      <c r="AB413">
        <v>8.2214044931565158E-2</v>
      </c>
      <c r="AD413">
        <v>7.9644000000000006E-2</v>
      </c>
      <c r="AE413">
        <v>5.4999999999999997E-3</v>
      </c>
      <c r="AF413">
        <v>1.1363464986985961</v>
      </c>
      <c r="AG413">
        <v>1.289592293602257</v>
      </c>
      <c r="AH413">
        <v>6.1284524798247171</v>
      </c>
    </row>
    <row r="414" spans="1:34">
      <c r="A414" t="s">
        <v>58</v>
      </c>
      <c r="B414" t="s">
        <v>600</v>
      </c>
      <c r="C414" t="s">
        <v>78</v>
      </c>
      <c r="D414" t="s">
        <v>608</v>
      </c>
      <c r="E414" t="s">
        <v>63</v>
      </c>
      <c r="F414" t="s">
        <v>38</v>
      </c>
      <c r="G414" t="s">
        <v>75</v>
      </c>
      <c r="I414" t="str">
        <f t="shared" si="24"/>
        <v>10Qf-305,63881975074836</v>
      </c>
      <c r="J414" t="str">
        <f t="shared" si="25"/>
        <v>PlátanoFríjolCaña panelera</v>
      </c>
      <c r="K414">
        <v>0.56388197507483717</v>
      </c>
      <c r="L414">
        <v>0.56388197507483495</v>
      </c>
      <c r="M414">
        <v>4.5110558005986841</v>
      </c>
      <c r="O414">
        <v>5.6388197507483557</v>
      </c>
      <c r="P414">
        <v>28.026198155684082</v>
      </c>
      <c r="Q414">
        <v>25.297795881766461</v>
      </c>
      <c r="R414">
        <v>227.5067850284936</v>
      </c>
      <c r="T414">
        <f t="shared" si="26"/>
        <v>280.83077906594417</v>
      </c>
      <c r="U414">
        <v>2370876.7636833228</v>
      </c>
      <c r="V414">
        <v>3461818.3898885362</v>
      </c>
      <c r="W414">
        <v>32757679.84432007</v>
      </c>
      <c r="Y414">
        <f t="shared" si="27"/>
        <v>38590374.997891933</v>
      </c>
      <c r="Z414">
        <v>9.6635962112097157E-2</v>
      </c>
      <c r="AA414">
        <v>0.1115024404412517</v>
      </c>
      <c r="AB414">
        <v>1.0252536409489419</v>
      </c>
      <c r="AD414">
        <v>7.7098E-2</v>
      </c>
      <c r="AE414">
        <v>5.4999999999999997E-3</v>
      </c>
      <c r="AF414">
        <v>1.771356989763881</v>
      </c>
      <c r="AG414">
        <v>2.0102392411417891</v>
      </c>
      <c r="AH414">
        <v>9.5030139816540249</v>
      </c>
    </row>
    <row r="415" spans="1:34">
      <c r="A415" t="s">
        <v>58</v>
      </c>
      <c r="B415" t="s">
        <v>600</v>
      </c>
      <c r="C415" t="s">
        <v>80</v>
      </c>
      <c r="D415" t="s">
        <v>609</v>
      </c>
      <c r="E415" t="s">
        <v>62</v>
      </c>
      <c r="F415" t="s">
        <v>63</v>
      </c>
      <c r="G415" t="s">
        <v>38</v>
      </c>
      <c r="H415" t="s">
        <v>75</v>
      </c>
      <c r="I415" t="str">
        <f t="shared" si="24"/>
        <v>10Qf-303,86958195829938</v>
      </c>
      <c r="J415" t="str">
        <f t="shared" si="25"/>
        <v>CaféPlátanoFríjolCaña panelera</v>
      </c>
      <c r="K415">
        <v>2.7087073708095648</v>
      </c>
      <c r="L415">
        <v>0.3869581958299379</v>
      </c>
      <c r="M415">
        <v>0.3869581958299379</v>
      </c>
      <c r="N415">
        <v>0.38695819582993801</v>
      </c>
      <c r="O415">
        <v>3.8695819582993791</v>
      </c>
      <c r="P415">
        <v>320.3002060943445</v>
      </c>
      <c r="Q415">
        <v>19.232689735926609</v>
      </c>
      <c r="R415">
        <v>17.360351785643122</v>
      </c>
      <c r="S415">
        <v>19.515523408513769</v>
      </c>
      <c r="T415">
        <f t="shared" si="26"/>
        <v>376.40877102442801</v>
      </c>
      <c r="U415">
        <v>29986006.125400182</v>
      </c>
      <c r="V415">
        <v>1626989.752400334</v>
      </c>
      <c r="W415">
        <v>2375637.2036265</v>
      </c>
      <c r="X415">
        <v>2809952.5371533958</v>
      </c>
      <c r="Y415">
        <f t="shared" si="27"/>
        <v>36798585.618580408</v>
      </c>
      <c r="Z415">
        <v>1.301153825280867</v>
      </c>
      <c r="AA415">
        <v>6.631543337810096E-2</v>
      </c>
      <c r="AB415">
        <v>7.651740096507903E-2</v>
      </c>
      <c r="AC415">
        <v>8.7946218514305591E-2</v>
      </c>
      <c r="AD415">
        <v>0.10667</v>
      </c>
      <c r="AE415">
        <v>5.4999999999999997E-3</v>
      </c>
      <c r="AF415">
        <v>1.215575484282527</v>
      </c>
      <c r="AG415">
        <v>1.3795059681337281</v>
      </c>
      <c r="AH415">
        <v>6.5768334107156354</v>
      </c>
    </row>
    <row r="416" spans="1:34">
      <c r="A416" t="s">
        <v>58</v>
      </c>
      <c r="B416" t="s">
        <v>600</v>
      </c>
      <c r="C416" t="s">
        <v>82</v>
      </c>
      <c r="D416" t="s">
        <v>610</v>
      </c>
      <c r="E416" t="s">
        <v>62</v>
      </c>
      <c r="F416" t="s">
        <v>66</v>
      </c>
      <c r="G416" t="s">
        <v>75</v>
      </c>
      <c r="I416" t="str">
        <f t="shared" si="24"/>
        <v>10Qf-302,86079410510497</v>
      </c>
      <c r="J416" t="str">
        <f t="shared" si="25"/>
        <v>CaféAguacateCaña panelera</v>
      </c>
      <c r="K416">
        <v>2.114208897869799</v>
      </c>
      <c r="L416">
        <v>0.4605057967246754</v>
      </c>
      <c r="M416">
        <v>0.28607941051049718</v>
      </c>
      <c r="O416">
        <v>2.8607941051049721</v>
      </c>
      <c r="P416">
        <v>250.00173625687771</v>
      </c>
      <c r="Q416">
        <v>44.119099378645288</v>
      </c>
      <c r="R416">
        <v>14.42788779944866</v>
      </c>
      <c r="T416">
        <f t="shared" si="26"/>
        <v>308.54872343497169</v>
      </c>
      <c r="U416">
        <v>23404772.93527342</v>
      </c>
      <c r="V416">
        <v>24517820.32143946</v>
      </c>
      <c r="W416">
        <v>2077406.743297427</v>
      </c>
      <c r="Y416">
        <f t="shared" si="27"/>
        <v>50000000.000010312</v>
      </c>
      <c r="Z416">
        <v>1.015580724795663</v>
      </c>
      <c r="AA416">
        <v>0.25389568970573739</v>
      </c>
      <c r="AB416">
        <v>6.5018915790730963E-2</v>
      </c>
      <c r="AD416">
        <v>7.9644000000000006E-2</v>
      </c>
      <c r="AE416">
        <v>5.4999999999999997E-3</v>
      </c>
      <c r="AF416">
        <v>0.89867877647276595</v>
      </c>
      <c r="AG416">
        <v>1.019873098469922</v>
      </c>
      <c r="AH416">
        <v>4.8644899800476598</v>
      </c>
    </row>
    <row r="417" spans="1:34">
      <c r="A417" t="s">
        <v>58</v>
      </c>
      <c r="B417" t="s">
        <v>600</v>
      </c>
      <c r="C417" t="s">
        <v>84</v>
      </c>
      <c r="D417" t="s">
        <v>611</v>
      </c>
      <c r="E417" t="s">
        <v>63</v>
      </c>
      <c r="F417" t="s">
        <v>66</v>
      </c>
      <c r="G417" t="s">
        <v>75</v>
      </c>
      <c r="I417" t="str">
        <f t="shared" si="24"/>
        <v>10Qf-300</v>
      </c>
      <c r="J417" t="str">
        <f t="shared" si="25"/>
        <v>PlátanoAguacateCaña panelera</v>
      </c>
      <c r="K417">
        <v>0</v>
      </c>
      <c r="L417">
        <v>0</v>
      </c>
      <c r="M417">
        <v>0</v>
      </c>
      <c r="O417">
        <v>0</v>
      </c>
      <c r="P417">
        <v>0</v>
      </c>
      <c r="Q417">
        <v>0</v>
      </c>
      <c r="R417">
        <v>0</v>
      </c>
      <c r="T417">
        <f t="shared" si="26"/>
        <v>0</v>
      </c>
      <c r="U417">
        <v>0</v>
      </c>
      <c r="V417">
        <v>0</v>
      </c>
      <c r="W417">
        <v>0</v>
      </c>
      <c r="Y417">
        <f t="shared" si="27"/>
        <v>0</v>
      </c>
      <c r="Z417">
        <v>0</v>
      </c>
      <c r="AA417">
        <v>0</v>
      </c>
      <c r="AB417">
        <v>0</v>
      </c>
      <c r="AD417">
        <v>7.7098E-2</v>
      </c>
      <c r="AE417">
        <v>5.4999999999999997E-3</v>
      </c>
      <c r="AF417">
        <v>0</v>
      </c>
      <c r="AG417">
        <v>0</v>
      </c>
      <c r="AH417">
        <v>0</v>
      </c>
    </row>
    <row r="418" spans="1:34">
      <c r="A418" t="s">
        <v>58</v>
      </c>
      <c r="B418" t="s">
        <v>600</v>
      </c>
      <c r="C418" t="s">
        <v>86</v>
      </c>
      <c r="D418" t="s">
        <v>612</v>
      </c>
      <c r="E418" t="s">
        <v>62</v>
      </c>
      <c r="F418" t="s">
        <v>63</v>
      </c>
      <c r="G418" t="s">
        <v>66</v>
      </c>
      <c r="H418" t="s">
        <v>75</v>
      </c>
      <c r="I418" t="str">
        <f t="shared" si="24"/>
        <v>10Qf-303,0414532166751</v>
      </c>
      <c r="J418" t="str">
        <f t="shared" si="25"/>
        <v>CaféPlátanoAguacateCaña panelera</v>
      </c>
      <c r="K418">
        <v>1.968933159669588</v>
      </c>
      <c r="L418">
        <v>0.30414532166750952</v>
      </c>
      <c r="M418">
        <v>0.46422941367048848</v>
      </c>
      <c r="N418">
        <v>0.30414532166750952</v>
      </c>
      <c r="O418">
        <v>3.0414532166750958</v>
      </c>
      <c r="P418">
        <v>232.82311837165059</v>
      </c>
      <c r="Q418">
        <v>15.11670425721022</v>
      </c>
      <c r="R418">
        <v>44.475843261673013</v>
      </c>
      <c r="S418">
        <v>15.33900873158095</v>
      </c>
      <c r="T418">
        <f t="shared" si="26"/>
        <v>307.75467462211481</v>
      </c>
      <c r="U418">
        <v>21796537.5007305</v>
      </c>
      <c r="V418">
        <v>1278797.882888146</v>
      </c>
      <c r="W418">
        <v>24716069.663516469</v>
      </c>
      <c r="X418">
        <v>2208594.9528732868</v>
      </c>
      <c r="Y418">
        <f t="shared" si="27"/>
        <v>50000000.000008404</v>
      </c>
      <c r="Z418">
        <v>0.94579611664022034</v>
      </c>
      <c r="AA418">
        <v>5.2123275934351863E-2</v>
      </c>
      <c r="AB418">
        <v>0.25594867209896982</v>
      </c>
      <c r="AC418">
        <v>6.9124859500921551E-2</v>
      </c>
      <c r="AD418">
        <v>0.10667</v>
      </c>
      <c r="AE418">
        <v>5.4999999999999997E-3</v>
      </c>
      <c r="AF418">
        <v>0.95543032984557985</v>
      </c>
      <c r="AG418">
        <v>1.0842780717446721</v>
      </c>
      <c r="AH418">
        <v>5.1933316182653471</v>
      </c>
    </row>
    <row r="419" spans="1:34">
      <c r="A419" t="s">
        <v>58</v>
      </c>
      <c r="B419" t="s">
        <v>600</v>
      </c>
      <c r="C419" t="s">
        <v>88</v>
      </c>
      <c r="D419" t="s">
        <v>613</v>
      </c>
      <c r="E419" t="s">
        <v>38</v>
      </c>
      <c r="F419" t="s">
        <v>66</v>
      </c>
      <c r="G419" t="s">
        <v>75</v>
      </c>
      <c r="I419" t="str">
        <f t="shared" si="24"/>
        <v>10Qf-300</v>
      </c>
      <c r="J419" t="str">
        <f t="shared" si="25"/>
        <v>FríjolAguacateCaña panelera</v>
      </c>
      <c r="K419">
        <v>0</v>
      </c>
      <c r="L419">
        <v>0</v>
      </c>
      <c r="M419">
        <v>0</v>
      </c>
      <c r="O419">
        <v>0</v>
      </c>
      <c r="P419">
        <v>0</v>
      </c>
      <c r="Q419">
        <v>0</v>
      </c>
      <c r="R419">
        <v>0</v>
      </c>
      <c r="T419">
        <f t="shared" si="26"/>
        <v>0</v>
      </c>
      <c r="U419">
        <v>0</v>
      </c>
      <c r="V419">
        <v>0</v>
      </c>
      <c r="W419">
        <v>0</v>
      </c>
      <c r="Y419">
        <f t="shared" si="27"/>
        <v>0</v>
      </c>
      <c r="Z419">
        <v>0</v>
      </c>
      <c r="AA419">
        <v>0</v>
      </c>
      <c r="AB419">
        <v>0</v>
      </c>
      <c r="AD419">
        <v>7.7098E-2</v>
      </c>
      <c r="AE419">
        <v>5.4999999999999997E-3</v>
      </c>
      <c r="AF419">
        <v>0</v>
      </c>
      <c r="AG419">
        <v>0</v>
      </c>
      <c r="AH419">
        <v>0</v>
      </c>
    </row>
    <row r="420" spans="1:34">
      <c r="A420" t="s">
        <v>58</v>
      </c>
      <c r="B420" t="s">
        <v>600</v>
      </c>
      <c r="C420" t="s">
        <v>90</v>
      </c>
      <c r="D420" t="s">
        <v>614</v>
      </c>
      <c r="E420" t="s">
        <v>62</v>
      </c>
      <c r="F420" t="s">
        <v>38</v>
      </c>
      <c r="G420" t="s">
        <v>66</v>
      </c>
      <c r="H420" t="s">
        <v>75</v>
      </c>
      <c r="I420" t="str">
        <f t="shared" si="24"/>
        <v>10Qf-303,09712335519337</v>
      </c>
      <c r="J420" t="str">
        <f t="shared" si="25"/>
        <v>CaféFríjolAguacateCaña panelera</v>
      </c>
      <c r="K420">
        <v>2.0408829378108928</v>
      </c>
      <c r="L420">
        <v>0.30971233551933719</v>
      </c>
      <c r="M420">
        <v>0.43681574634380421</v>
      </c>
      <c r="N420">
        <v>0.30971233551933708</v>
      </c>
      <c r="O420">
        <v>3.0971233551933719</v>
      </c>
      <c r="P420">
        <v>241.33106168640401</v>
      </c>
      <c r="Q420">
        <v>13.894821598072079</v>
      </c>
      <c r="R420">
        <v>41.849456532729803</v>
      </c>
      <c r="S420">
        <v>15.61977081469912</v>
      </c>
      <c r="T420">
        <f t="shared" si="26"/>
        <v>312.69511063190498</v>
      </c>
      <c r="U420">
        <v>22593037.894725271</v>
      </c>
      <c r="V420">
        <v>1901404.737283682</v>
      </c>
      <c r="W420">
        <v>23256536.744174719</v>
      </c>
      <c r="X420">
        <v>2249020.6238266062</v>
      </c>
      <c r="Y420">
        <f t="shared" si="27"/>
        <v>50000000.000010282</v>
      </c>
      <c r="Z420">
        <v>0.98035788956022718</v>
      </c>
      <c r="AA420">
        <v>6.1242747191170177E-2</v>
      </c>
      <c r="AB420">
        <v>0.24083439553008329</v>
      </c>
      <c r="AC420">
        <v>7.0390106811771047E-2</v>
      </c>
      <c r="AD420">
        <v>0.10667</v>
      </c>
      <c r="AE420">
        <v>5.4999999999999997E-3</v>
      </c>
      <c r="AF420">
        <v>0.97291833147435769</v>
      </c>
      <c r="AG420">
        <v>1.104124476126437</v>
      </c>
      <c r="AH420">
        <v>5.2863361627941661</v>
      </c>
    </row>
    <row r="421" spans="1:34">
      <c r="A421" t="s">
        <v>58</v>
      </c>
      <c r="B421" t="s">
        <v>600</v>
      </c>
      <c r="C421" t="s">
        <v>92</v>
      </c>
      <c r="D421" t="s">
        <v>615</v>
      </c>
      <c r="E421" t="s">
        <v>63</v>
      </c>
      <c r="F421" t="s">
        <v>38</v>
      </c>
      <c r="G421" t="s">
        <v>66</v>
      </c>
      <c r="H421" t="s">
        <v>75</v>
      </c>
      <c r="I421" t="str">
        <f t="shared" si="24"/>
        <v>10Qf-300</v>
      </c>
      <c r="J421" t="str">
        <f t="shared" si="25"/>
        <v>PlátanoFríjolAguacateCaña panelera</v>
      </c>
      <c r="K421">
        <v>0</v>
      </c>
      <c r="L421">
        <v>0</v>
      </c>
      <c r="M421">
        <v>0</v>
      </c>
      <c r="N421">
        <v>0</v>
      </c>
      <c r="O421">
        <v>0</v>
      </c>
      <c r="P421">
        <v>0</v>
      </c>
      <c r="Q421">
        <v>0</v>
      </c>
      <c r="R421">
        <v>0</v>
      </c>
      <c r="S421">
        <v>0</v>
      </c>
      <c r="T421">
        <f t="shared" si="26"/>
        <v>0</v>
      </c>
      <c r="U421">
        <v>0</v>
      </c>
      <c r="V421">
        <v>0</v>
      </c>
      <c r="W421">
        <v>0</v>
      </c>
      <c r="X421">
        <v>0</v>
      </c>
      <c r="Y421">
        <f t="shared" si="27"/>
        <v>0</v>
      </c>
      <c r="Z421">
        <v>0</v>
      </c>
      <c r="AA421">
        <v>0</v>
      </c>
      <c r="AB421">
        <v>0</v>
      </c>
      <c r="AC421">
        <v>0</v>
      </c>
      <c r="AD421">
        <v>0.10412399999999999</v>
      </c>
      <c r="AE421">
        <v>5.4999999999999997E-3</v>
      </c>
      <c r="AF421">
        <v>0</v>
      </c>
      <c r="AG421">
        <v>0</v>
      </c>
      <c r="AH421">
        <v>0</v>
      </c>
    </row>
    <row r="422" spans="1:34">
      <c r="A422" t="s">
        <v>58</v>
      </c>
      <c r="B422" t="s">
        <v>600</v>
      </c>
      <c r="C422" t="s">
        <v>94</v>
      </c>
      <c r="D422" t="s">
        <v>616</v>
      </c>
      <c r="E422" t="s">
        <v>62</v>
      </c>
      <c r="F422" t="s">
        <v>63</v>
      </c>
      <c r="G422" t="s">
        <v>39</v>
      </c>
      <c r="I422" t="str">
        <f t="shared" si="24"/>
        <v>10Qf-302,2734780876717</v>
      </c>
      <c r="J422" t="str">
        <f t="shared" si="25"/>
        <v>CaféPlátanoGulupa</v>
      </c>
      <c r="K422">
        <v>0.22734780876717051</v>
      </c>
      <c r="L422">
        <v>0.22734780876717031</v>
      </c>
      <c r="M422">
        <v>1.8187824701373629</v>
      </c>
      <c r="O422">
        <v>2.273478087671704</v>
      </c>
      <c r="P422">
        <v>26.883505685392059</v>
      </c>
      <c r="Q422">
        <v>11.29969571721751</v>
      </c>
      <c r="R422">
        <v>226.2404114822603</v>
      </c>
      <c r="T422">
        <f t="shared" si="26"/>
        <v>264.42361288486984</v>
      </c>
      <c r="U422">
        <v>2516791.905893907</v>
      </c>
      <c r="V422">
        <v>955897.97316870629</v>
      </c>
      <c r="W422">
        <v>41319308.895158619</v>
      </c>
      <c r="Y422">
        <f t="shared" si="27"/>
        <v>44791998.774221234</v>
      </c>
      <c r="Z422">
        <v>0.1092087222984944</v>
      </c>
      <c r="AA422">
        <v>3.8962008373076257E-2</v>
      </c>
      <c r="AB422">
        <v>1.291999913233034</v>
      </c>
      <c r="AD422">
        <v>8.3624000000000004E-2</v>
      </c>
      <c r="AE422">
        <v>5.4999999999999997E-3</v>
      </c>
      <c r="AF422">
        <v>0.71418159822147753</v>
      </c>
      <c r="AG422">
        <v>0.81049493825496233</v>
      </c>
      <c r="AH422">
        <v>3.8872786241481432</v>
      </c>
    </row>
    <row r="423" spans="1:34">
      <c r="A423" t="s">
        <v>58</v>
      </c>
      <c r="B423" t="s">
        <v>600</v>
      </c>
      <c r="C423" t="s">
        <v>96</v>
      </c>
      <c r="D423" t="s">
        <v>617</v>
      </c>
      <c r="E423" t="s">
        <v>62</v>
      </c>
      <c r="F423" t="s">
        <v>38</v>
      </c>
      <c r="G423" t="s">
        <v>39</v>
      </c>
      <c r="I423" t="str">
        <f t="shared" si="24"/>
        <v>10Qf-302,28434469143287</v>
      </c>
      <c r="J423" t="str">
        <f t="shared" si="25"/>
        <v>CaféFríjolGulupa</v>
      </c>
      <c r="K423">
        <v>0.22843446914328699</v>
      </c>
      <c r="L423">
        <v>0.22843446914328699</v>
      </c>
      <c r="M423">
        <v>1.827475753146296</v>
      </c>
      <c r="O423">
        <v>2.28434469143287</v>
      </c>
      <c r="P423">
        <v>27.01200149345739</v>
      </c>
      <c r="Q423">
        <v>10.24840095656474</v>
      </c>
      <c r="R423">
        <v>227.32177880208289</v>
      </c>
      <c r="T423">
        <f t="shared" si="26"/>
        <v>264.58218125210499</v>
      </c>
      <c r="U423">
        <v>2528821.483191777</v>
      </c>
      <c r="V423">
        <v>1402418.7349838701</v>
      </c>
      <c r="W423">
        <v>41516803.896268897</v>
      </c>
      <c r="Y423">
        <f t="shared" si="27"/>
        <v>45448044.114444546</v>
      </c>
      <c r="Z423">
        <v>0.10973071013682729</v>
      </c>
      <c r="AA423">
        <v>4.5170801544060599E-2</v>
      </c>
      <c r="AB423">
        <v>1.298175319625863</v>
      </c>
      <c r="AD423">
        <v>8.3624000000000004E-2</v>
      </c>
      <c r="AE423">
        <v>5.4999999999999997E-3</v>
      </c>
      <c r="AF423">
        <v>0.71759519102603231</v>
      </c>
      <c r="AG423">
        <v>0.81436888249581796</v>
      </c>
      <c r="AH423">
        <v>3.9054327649547198</v>
      </c>
    </row>
    <row r="424" spans="1:34">
      <c r="A424" t="s">
        <v>58</v>
      </c>
      <c r="B424" t="s">
        <v>600</v>
      </c>
      <c r="C424" t="s">
        <v>98</v>
      </c>
      <c r="D424" t="s">
        <v>618</v>
      </c>
      <c r="E424" t="s">
        <v>63</v>
      </c>
      <c r="F424" t="s">
        <v>38</v>
      </c>
      <c r="G424" t="s">
        <v>39</v>
      </c>
      <c r="I424" t="str">
        <f t="shared" si="24"/>
        <v>10Qf-302,38240340828128</v>
      </c>
      <c r="J424" t="str">
        <f t="shared" si="25"/>
        <v>PlátanoFríjolGulupa</v>
      </c>
      <c r="K424">
        <v>0.23824034082812781</v>
      </c>
      <c r="L424">
        <v>0.2382403408281277</v>
      </c>
      <c r="M424">
        <v>1.905922726625022</v>
      </c>
      <c r="O424">
        <v>2.3824034082812768</v>
      </c>
      <c r="P424">
        <v>11.84107897728185</v>
      </c>
      <c r="Q424">
        <v>10.68832801806191</v>
      </c>
      <c r="R424">
        <v>237.07988668511331</v>
      </c>
      <c r="T424">
        <f t="shared" si="26"/>
        <v>259.60929368045709</v>
      </c>
      <c r="U424">
        <v>1001696.3003054661</v>
      </c>
      <c r="V424">
        <v>1462619.5366196451</v>
      </c>
      <c r="W424">
        <v>43298971.24298463</v>
      </c>
      <c r="Y424">
        <f t="shared" si="27"/>
        <v>45763287.079909742</v>
      </c>
      <c r="Z424">
        <v>4.0828729357388252E-2</v>
      </c>
      <c r="AA424">
        <v>4.7109821892012682E-2</v>
      </c>
      <c r="AB424">
        <v>1.3539013256722341</v>
      </c>
      <c r="AD424">
        <v>8.1077999999999997E-2</v>
      </c>
      <c r="AE424">
        <v>5.4999999999999997E-3</v>
      </c>
      <c r="AF424">
        <v>0.74839897642343789</v>
      </c>
      <c r="AG424">
        <v>0.84932681505227536</v>
      </c>
      <c r="AH424">
        <v>4.0667071997569906</v>
      </c>
    </row>
    <row r="425" spans="1:34">
      <c r="A425" t="s">
        <v>58</v>
      </c>
      <c r="B425" t="s">
        <v>600</v>
      </c>
      <c r="C425" t="s">
        <v>100</v>
      </c>
      <c r="D425" t="s">
        <v>619</v>
      </c>
      <c r="E425" t="s">
        <v>62</v>
      </c>
      <c r="F425" t="s">
        <v>63</v>
      </c>
      <c r="G425" t="s">
        <v>38</v>
      </c>
      <c r="H425" t="s">
        <v>39</v>
      </c>
      <c r="I425" t="str">
        <f t="shared" si="24"/>
        <v>10Qf-302,49359566160139</v>
      </c>
      <c r="J425" t="str">
        <f t="shared" si="25"/>
        <v>CaféPlátanoFríjolGulupa</v>
      </c>
      <c r="K425">
        <v>0.2493595661601393</v>
      </c>
      <c r="L425">
        <v>0.2493595661601393</v>
      </c>
      <c r="M425">
        <v>0.24935956616013941</v>
      </c>
      <c r="N425">
        <v>1.745516963120975</v>
      </c>
      <c r="O425">
        <v>2.4935956616013928</v>
      </c>
      <c r="P425">
        <v>29.48635991226244</v>
      </c>
      <c r="Q425">
        <v>12.393729401071861</v>
      </c>
      <c r="R425">
        <v>11.18717690000261</v>
      </c>
      <c r="S425">
        <v>217.12683208120529</v>
      </c>
      <c r="T425">
        <f t="shared" si="26"/>
        <v>270.19409829454219</v>
      </c>
      <c r="U425">
        <v>2760467.0622173152</v>
      </c>
      <c r="V425">
        <v>1048447.773370954</v>
      </c>
      <c r="W425">
        <v>1530883.358548983</v>
      </c>
      <c r="X425">
        <v>39654854.698202409</v>
      </c>
      <c r="Y425">
        <f t="shared" si="27"/>
        <v>44994652.892339662</v>
      </c>
      <c r="Z425">
        <v>0.1197822831938731</v>
      </c>
      <c r="AA425">
        <v>4.2734300177873392E-2</v>
      </c>
      <c r="AB425">
        <v>4.9308545765339079E-2</v>
      </c>
      <c r="AC425">
        <v>1.239954641045538</v>
      </c>
      <c r="AD425">
        <v>0.11065</v>
      </c>
      <c r="AE425">
        <v>5.4999999999999997E-3</v>
      </c>
      <c r="AF425">
        <v>0.7833284800842073</v>
      </c>
      <c r="AG425">
        <v>0.88896685336089665</v>
      </c>
      <c r="AH425">
        <v>4.282040995046497</v>
      </c>
    </row>
    <row r="426" spans="1:34">
      <c r="A426" t="s">
        <v>58</v>
      </c>
      <c r="B426" t="s">
        <v>600</v>
      </c>
      <c r="C426" t="s">
        <v>102</v>
      </c>
      <c r="D426" t="s">
        <v>620</v>
      </c>
      <c r="E426" t="s">
        <v>62</v>
      </c>
      <c r="F426" t="s">
        <v>66</v>
      </c>
      <c r="G426" t="s">
        <v>39</v>
      </c>
      <c r="I426" t="str">
        <f t="shared" si="24"/>
        <v>10Qf-302,0600672644886</v>
      </c>
      <c r="J426" t="str">
        <f t="shared" si="25"/>
        <v>CaféAguacateGulupa</v>
      </c>
      <c r="K426">
        <v>0.2651792578459285</v>
      </c>
      <c r="L426">
        <v>0.20600672644886001</v>
      </c>
      <c r="M426">
        <v>1.5888812801938079</v>
      </c>
      <c r="O426">
        <v>2.0600672644885969</v>
      </c>
      <c r="P426">
        <v>31.35701252018621</v>
      </c>
      <c r="Q426">
        <v>19.736627207541162</v>
      </c>
      <c r="R426">
        <v>197.64274207039119</v>
      </c>
      <c r="T426">
        <f t="shared" si="26"/>
        <v>248.73638179811857</v>
      </c>
      <c r="U426">
        <v>2935594.6440683729</v>
      </c>
      <c r="V426">
        <v>10968018.079261759</v>
      </c>
      <c r="W426">
        <v>36096387.276651472</v>
      </c>
      <c r="Y426">
        <f t="shared" si="27"/>
        <v>49999999.999981605</v>
      </c>
      <c r="Z426">
        <v>0.12738142534320629</v>
      </c>
      <c r="AA426">
        <v>0.1135799381197059</v>
      </c>
      <c r="AB426">
        <v>1.1286860907522129</v>
      </c>
      <c r="AD426">
        <v>8.3624000000000004E-2</v>
      </c>
      <c r="AE426">
        <v>5.4999999999999997E-3</v>
      </c>
      <c r="AF426">
        <v>0.64714154905400945</v>
      </c>
      <c r="AG426">
        <v>0.73441397979018475</v>
      </c>
      <c r="AH426">
        <v>3.5307467933327912</v>
      </c>
    </row>
    <row r="427" spans="1:34">
      <c r="A427" t="s">
        <v>58</v>
      </c>
      <c r="B427" t="s">
        <v>600</v>
      </c>
      <c r="C427" t="s">
        <v>104</v>
      </c>
      <c r="D427" t="s">
        <v>621</v>
      </c>
      <c r="E427" t="s">
        <v>63</v>
      </c>
      <c r="F427" t="s">
        <v>66</v>
      </c>
      <c r="G427" t="s">
        <v>39</v>
      </c>
      <c r="I427" t="str">
        <f t="shared" si="24"/>
        <v>10Qf-300</v>
      </c>
      <c r="J427" t="str">
        <f t="shared" si="25"/>
        <v>PlátanoAguacateGulupa</v>
      </c>
      <c r="K427">
        <v>0</v>
      </c>
      <c r="L427">
        <v>0</v>
      </c>
      <c r="M427">
        <v>0</v>
      </c>
      <c r="O427">
        <v>0</v>
      </c>
      <c r="P427">
        <v>0</v>
      </c>
      <c r="Q427">
        <v>0</v>
      </c>
      <c r="R427">
        <v>0</v>
      </c>
      <c r="T427">
        <f t="shared" si="26"/>
        <v>0</v>
      </c>
      <c r="U427">
        <v>0</v>
      </c>
      <c r="V427">
        <v>0</v>
      </c>
      <c r="W427">
        <v>0</v>
      </c>
      <c r="Y427">
        <f t="shared" si="27"/>
        <v>0</v>
      </c>
      <c r="Z427">
        <v>0</v>
      </c>
      <c r="AA427">
        <v>0</v>
      </c>
      <c r="AB427">
        <v>0</v>
      </c>
      <c r="AD427">
        <v>8.1077999999999997E-2</v>
      </c>
      <c r="AE427">
        <v>5.4999999999999997E-3</v>
      </c>
      <c r="AF427">
        <v>0</v>
      </c>
      <c r="AG427">
        <v>0</v>
      </c>
      <c r="AH427">
        <v>0</v>
      </c>
    </row>
    <row r="428" spans="1:34">
      <c r="A428" t="s">
        <v>58</v>
      </c>
      <c r="B428" t="s">
        <v>600</v>
      </c>
      <c r="C428" t="s">
        <v>106</v>
      </c>
      <c r="D428" t="s">
        <v>622</v>
      </c>
      <c r="E428" t="s">
        <v>62</v>
      </c>
      <c r="F428" t="s">
        <v>63</v>
      </c>
      <c r="G428" t="s">
        <v>66</v>
      </c>
      <c r="H428" t="s">
        <v>39</v>
      </c>
      <c r="I428" t="str">
        <f t="shared" si="24"/>
        <v>10Qf-302,22281417204944</v>
      </c>
      <c r="J428" t="str">
        <f t="shared" si="25"/>
        <v>CaféPlátanoAguacateGulupa</v>
      </c>
      <c r="K428">
        <v>0.27194750772168019</v>
      </c>
      <c r="L428">
        <v>0.22228141720494429</v>
      </c>
      <c r="M428">
        <v>0.22228141720494429</v>
      </c>
      <c r="N428">
        <v>1.506303829917875</v>
      </c>
      <c r="O428">
        <v>2.2228141720494441</v>
      </c>
      <c r="P428">
        <v>32.157346972502253</v>
      </c>
      <c r="Q428">
        <v>11.047884699781831</v>
      </c>
      <c r="R428">
        <v>21.295836025174552</v>
      </c>
      <c r="S428">
        <v>187.37083950022179</v>
      </c>
      <c r="T428">
        <f t="shared" si="26"/>
        <v>251.87190719768043</v>
      </c>
      <c r="U428">
        <v>3010520.7082197298</v>
      </c>
      <c r="V428">
        <v>934596.01538044983</v>
      </c>
      <c r="W428">
        <v>11834499.99237268</v>
      </c>
      <c r="X428">
        <v>34220383.284008957</v>
      </c>
      <c r="Y428">
        <f t="shared" si="27"/>
        <v>49999999.999981821</v>
      </c>
      <c r="Z428">
        <v>0.13063261973622001</v>
      </c>
      <c r="AA428">
        <v>3.8093749331833911E-2</v>
      </c>
      <c r="AB428">
        <v>0.12255284109650399</v>
      </c>
      <c r="AC428">
        <v>1.070025937411581</v>
      </c>
      <c r="AD428">
        <v>0.11065</v>
      </c>
      <c r="AE428">
        <v>5.4999999999999997E-3</v>
      </c>
      <c r="AF428">
        <v>0.69826623205741689</v>
      </c>
      <c r="AG428">
        <v>0.79243325233562667</v>
      </c>
      <c r="AH428">
        <v>3.8296636564424871</v>
      </c>
    </row>
    <row r="429" spans="1:34">
      <c r="A429" t="s">
        <v>58</v>
      </c>
      <c r="B429" t="s">
        <v>600</v>
      </c>
      <c r="C429" t="s">
        <v>108</v>
      </c>
      <c r="D429" t="s">
        <v>623</v>
      </c>
      <c r="E429" t="s">
        <v>38</v>
      </c>
      <c r="F429" t="s">
        <v>66</v>
      </c>
      <c r="G429" t="s">
        <v>39</v>
      </c>
      <c r="I429" t="str">
        <f t="shared" si="24"/>
        <v>10Qf-300</v>
      </c>
      <c r="J429" t="str">
        <f t="shared" si="25"/>
        <v>FríjolAguacateGulupa</v>
      </c>
      <c r="K429">
        <v>0</v>
      </c>
      <c r="L429">
        <v>0</v>
      </c>
      <c r="M429">
        <v>0</v>
      </c>
      <c r="O429">
        <v>0</v>
      </c>
      <c r="P429">
        <v>0</v>
      </c>
      <c r="Q429">
        <v>0</v>
      </c>
      <c r="R429">
        <v>0</v>
      </c>
      <c r="T429">
        <f t="shared" si="26"/>
        <v>0</v>
      </c>
      <c r="U429">
        <v>0</v>
      </c>
      <c r="V429">
        <v>0</v>
      </c>
      <c r="W429">
        <v>0</v>
      </c>
      <c r="Y429">
        <f t="shared" si="27"/>
        <v>0</v>
      </c>
      <c r="Z429">
        <v>0</v>
      </c>
      <c r="AA429">
        <v>0</v>
      </c>
      <c r="AB429">
        <v>0</v>
      </c>
      <c r="AD429">
        <v>8.1077999999999997E-2</v>
      </c>
      <c r="AE429">
        <v>5.4999999999999997E-3</v>
      </c>
      <c r="AF429">
        <v>0</v>
      </c>
      <c r="AG429">
        <v>0</v>
      </c>
      <c r="AH429">
        <v>0</v>
      </c>
    </row>
    <row r="430" spans="1:34">
      <c r="A430" t="s">
        <v>58</v>
      </c>
      <c r="B430" t="s">
        <v>600</v>
      </c>
      <c r="C430" t="s">
        <v>110</v>
      </c>
      <c r="D430" t="s">
        <v>624</v>
      </c>
      <c r="E430" t="s">
        <v>62</v>
      </c>
      <c r="F430" t="s">
        <v>38</v>
      </c>
      <c r="G430" t="s">
        <v>66</v>
      </c>
      <c r="H430" t="s">
        <v>39</v>
      </c>
      <c r="I430" t="str">
        <f t="shared" si="24"/>
        <v>10Qf-302,36173109631053</v>
      </c>
      <c r="J430" t="str">
        <f t="shared" si="25"/>
        <v>CaféFríjolAguacateGulupa</v>
      </c>
      <c r="K430">
        <v>0.59644285350570148</v>
      </c>
      <c r="L430">
        <v>0.23617310963105281</v>
      </c>
      <c r="M430">
        <v>0.2361731096310527</v>
      </c>
      <c r="N430">
        <v>1.2929420235427209</v>
      </c>
      <c r="O430">
        <v>2.3617310963105278</v>
      </c>
      <c r="P430">
        <v>70.528389651879507</v>
      </c>
      <c r="Q430">
        <v>10.59558450935678</v>
      </c>
      <c r="R430">
        <v>22.626739920509191</v>
      </c>
      <c r="S430">
        <v>160.83052274355791</v>
      </c>
      <c r="T430">
        <f t="shared" si="26"/>
        <v>264.58123682530339</v>
      </c>
      <c r="U430">
        <v>6602757.924835477</v>
      </c>
      <c r="V430">
        <v>1449928.2655903921</v>
      </c>
      <c r="W430">
        <v>12574108.52995567</v>
      </c>
      <c r="X430">
        <v>29373205.279605739</v>
      </c>
      <c r="Y430">
        <f t="shared" si="27"/>
        <v>49999999.999987274</v>
      </c>
      <c r="Z430">
        <v>0.28650710252559802</v>
      </c>
      <c r="AA430">
        <v>4.6701046060156112E-2</v>
      </c>
      <c r="AB430">
        <v>0.1302118995813106</v>
      </c>
      <c r="AC430">
        <v>0.91846111872101865</v>
      </c>
      <c r="AD430">
        <v>0.11065</v>
      </c>
      <c r="AE430">
        <v>5.4999999999999997E-3</v>
      </c>
      <c r="AF430">
        <v>0.74190505643262672</v>
      </c>
      <c r="AG430">
        <v>0.84195713583470333</v>
      </c>
      <c r="AH430">
        <v>4.0617432885778584</v>
      </c>
    </row>
    <row r="431" spans="1:34">
      <c r="A431" t="s">
        <v>58</v>
      </c>
      <c r="B431" t="s">
        <v>600</v>
      </c>
      <c r="C431" t="s">
        <v>112</v>
      </c>
      <c r="D431" t="s">
        <v>625</v>
      </c>
      <c r="E431" t="s">
        <v>63</v>
      </c>
      <c r="F431" t="s">
        <v>38</v>
      </c>
      <c r="G431" t="s">
        <v>66</v>
      </c>
      <c r="H431" t="s">
        <v>39</v>
      </c>
      <c r="I431" t="str">
        <f t="shared" si="24"/>
        <v>10Qf-300</v>
      </c>
      <c r="J431" t="str">
        <f t="shared" si="25"/>
        <v>PlátanoFríjolAguacateGulupa</v>
      </c>
      <c r="K431">
        <v>0</v>
      </c>
      <c r="L431">
        <v>0</v>
      </c>
      <c r="M431">
        <v>0</v>
      </c>
      <c r="N431">
        <v>0</v>
      </c>
      <c r="O431">
        <v>0</v>
      </c>
      <c r="P431">
        <v>0</v>
      </c>
      <c r="Q431">
        <v>0</v>
      </c>
      <c r="R431">
        <v>0</v>
      </c>
      <c r="S431">
        <v>0</v>
      </c>
      <c r="T431">
        <f t="shared" si="26"/>
        <v>0</v>
      </c>
      <c r="U431">
        <v>0</v>
      </c>
      <c r="V431">
        <v>0</v>
      </c>
      <c r="W431">
        <v>0</v>
      </c>
      <c r="X431">
        <v>0</v>
      </c>
      <c r="Y431">
        <f t="shared" si="27"/>
        <v>0</v>
      </c>
      <c r="Z431">
        <v>0</v>
      </c>
      <c r="AA431">
        <v>0</v>
      </c>
      <c r="AB431">
        <v>0</v>
      </c>
      <c r="AC431">
        <v>0</v>
      </c>
      <c r="AD431">
        <v>0.10810400000000001</v>
      </c>
      <c r="AE431">
        <v>5.4999999999999997E-3</v>
      </c>
      <c r="AF431">
        <v>0</v>
      </c>
      <c r="AG431">
        <v>0</v>
      </c>
      <c r="AH431">
        <v>0</v>
      </c>
    </row>
    <row r="432" spans="1:34">
      <c r="A432" t="s">
        <v>58</v>
      </c>
      <c r="B432" t="s">
        <v>600</v>
      </c>
      <c r="C432" t="s">
        <v>114</v>
      </c>
      <c r="D432" t="s">
        <v>626</v>
      </c>
      <c r="E432" t="s">
        <v>62</v>
      </c>
      <c r="F432" t="s">
        <v>75</v>
      </c>
      <c r="G432" t="s">
        <v>39</v>
      </c>
      <c r="I432" t="str">
        <f t="shared" si="24"/>
        <v>10Qf-302,24069849632008</v>
      </c>
      <c r="J432" t="str">
        <f t="shared" si="25"/>
        <v>CaféCaña paneleraGulupa</v>
      </c>
      <c r="K432">
        <v>0.22406984963200771</v>
      </c>
      <c r="L432">
        <v>0.22406984963200771</v>
      </c>
      <c r="M432">
        <v>1.792558797056061</v>
      </c>
      <c r="O432">
        <v>2.2406984963200771</v>
      </c>
      <c r="P432">
        <v>26.49589239136257</v>
      </c>
      <c r="Q432">
        <v>11.30054988564553</v>
      </c>
      <c r="R432">
        <v>222.97841908575239</v>
      </c>
      <c r="T432">
        <f t="shared" si="26"/>
        <v>260.77486136276048</v>
      </c>
      <c r="U432">
        <v>2480504.153379533</v>
      </c>
      <c r="V432">
        <v>1627115.4074476571</v>
      </c>
      <c r="W432">
        <v>40723556.480451137</v>
      </c>
      <c r="Y432">
        <f t="shared" si="27"/>
        <v>44831176.041278325</v>
      </c>
      <c r="Z432">
        <v>0.1076341228737671</v>
      </c>
      <c r="AA432">
        <v>5.0925645639676963E-2</v>
      </c>
      <c r="AB432">
        <v>1.273371526440229</v>
      </c>
      <c r="AD432">
        <v>7.9644000000000006E-2</v>
      </c>
      <c r="AE432">
        <v>5.4999999999999997E-3</v>
      </c>
      <c r="AF432">
        <v>0.70388434439374137</v>
      </c>
      <c r="AG432">
        <v>0.79880901393810733</v>
      </c>
      <c r="AH432">
        <v>3.8285358546519248</v>
      </c>
    </row>
    <row r="433" spans="1:34">
      <c r="A433" t="s">
        <v>58</v>
      </c>
      <c r="B433" t="s">
        <v>600</v>
      </c>
      <c r="C433" t="s">
        <v>116</v>
      </c>
      <c r="D433" t="s">
        <v>627</v>
      </c>
      <c r="E433" t="s">
        <v>63</v>
      </c>
      <c r="F433" t="s">
        <v>75</v>
      </c>
      <c r="G433" t="s">
        <v>39</v>
      </c>
      <c r="I433" t="str">
        <f t="shared" si="24"/>
        <v>10Qf-302,33496854354898</v>
      </c>
      <c r="J433" t="str">
        <f t="shared" si="25"/>
        <v>PlátanoCaña paneleraGulupa</v>
      </c>
      <c r="K433">
        <v>0.23349685435489809</v>
      </c>
      <c r="L433">
        <v>0.23349685435489809</v>
      </c>
      <c r="M433">
        <v>1.8679748348391849</v>
      </c>
      <c r="O433">
        <v>2.3349685435489809</v>
      </c>
      <c r="P433">
        <v>11.605317066591409</v>
      </c>
      <c r="Q433">
        <v>11.775983494041281</v>
      </c>
      <c r="R433">
        <v>232.3595054446543</v>
      </c>
      <c r="T433">
        <f t="shared" si="26"/>
        <v>255.740806005287</v>
      </c>
      <c r="U433">
        <v>981752.01700622786</v>
      </c>
      <c r="V433">
        <v>1695570.9567144951</v>
      </c>
      <c r="W433">
        <v>42436866.682178833</v>
      </c>
      <c r="Y433">
        <f t="shared" si="27"/>
        <v>45114189.655899554</v>
      </c>
      <c r="Z433">
        <v>4.0015808570116343E-2</v>
      </c>
      <c r="AA433">
        <v>5.306817531401696E-2</v>
      </c>
      <c r="AB433">
        <v>1.3269444610115719</v>
      </c>
      <c r="AD433">
        <v>7.7098E-2</v>
      </c>
      <c r="AE433">
        <v>5.4999999999999997E-3</v>
      </c>
      <c r="AF433">
        <v>0.73349797179549137</v>
      </c>
      <c r="AG433">
        <v>0.83241628577521165</v>
      </c>
      <c r="AH433">
        <v>3.9834808011196841</v>
      </c>
    </row>
    <row r="434" spans="1:34">
      <c r="A434" t="s">
        <v>58</v>
      </c>
      <c r="B434" t="s">
        <v>600</v>
      </c>
      <c r="C434" t="s">
        <v>118</v>
      </c>
      <c r="D434" t="s">
        <v>628</v>
      </c>
      <c r="E434" t="s">
        <v>62</v>
      </c>
      <c r="F434" t="s">
        <v>63</v>
      </c>
      <c r="G434" t="s">
        <v>75</v>
      </c>
      <c r="H434" t="s">
        <v>39</v>
      </c>
      <c r="I434" t="str">
        <f t="shared" si="24"/>
        <v>10Qf-302,4416779261364</v>
      </c>
      <c r="J434" t="str">
        <f t="shared" si="25"/>
        <v>CaféPlátanoCaña paneleraGulupa</v>
      </c>
      <c r="K434">
        <v>0.24416779261363961</v>
      </c>
      <c r="L434">
        <v>0.24416779261363949</v>
      </c>
      <c r="M434">
        <v>0.24416779261363961</v>
      </c>
      <c r="N434">
        <v>1.709174548295477</v>
      </c>
      <c r="O434">
        <v>2.441677926136395</v>
      </c>
      <c r="P434">
        <v>28.872441201493029</v>
      </c>
      <c r="Q434">
        <v>12.13568661796227</v>
      </c>
      <c r="R434">
        <v>12.31415259763819</v>
      </c>
      <c r="S434">
        <v>212.60615793826679</v>
      </c>
      <c r="T434">
        <f t="shared" si="26"/>
        <v>265.9284383553603</v>
      </c>
      <c r="U434">
        <v>2702992.949271515</v>
      </c>
      <c r="V434">
        <v>1026618.639247508</v>
      </c>
      <c r="W434">
        <v>1773059.508080224</v>
      </c>
      <c r="X434">
        <v>38829223.547239453</v>
      </c>
      <c r="Y434">
        <f t="shared" si="27"/>
        <v>44331894.643838704</v>
      </c>
      <c r="Z434">
        <v>0.1172883644772119</v>
      </c>
      <c r="AA434">
        <v>4.184455364595497E-2</v>
      </c>
      <c r="AB434">
        <v>5.549342092961411E-2</v>
      </c>
      <c r="AC434">
        <v>1.214138251470551</v>
      </c>
      <c r="AD434">
        <v>0.10667</v>
      </c>
      <c r="AE434">
        <v>5.4999999999999997E-3</v>
      </c>
      <c r="AF434">
        <v>0.76701924381248021</v>
      </c>
      <c r="AG434">
        <v>0.87045818066762493</v>
      </c>
      <c r="AH434">
        <v>4.1913253506165002</v>
      </c>
    </row>
    <row r="435" spans="1:34">
      <c r="A435" t="s">
        <v>58</v>
      </c>
      <c r="B435" t="s">
        <v>600</v>
      </c>
      <c r="C435" t="s">
        <v>120</v>
      </c>
      <c r="D435" t="s">
        <v>629</v>
      </c>
      <c r="E435" t="s">
        <v>38</v>
      </c>
      <c r="F435" t="s">
        <v>75</v>
      </c>
      <c r="G435" t="s">
        <v>39</v>
      </c>
      <c r="I435" t="str">
        <f t="shared" si="24"/>
        <v>10Qf-302,34643239373551</v>
      </c>
      <c r="J435" t="str">
        <f t="shared" si="25"/>
        <v>FríjolCaña paneleraGulupa</v>
      </c>
      <c r="K435">
        <v>0.234643239373551</v>
      </c>
      <c r="L435">
        <v>0.23464323937355111</v>
      </c>
      <c r="M435">
        <v>1.877145914988408</v>
      </c>
      <c r="O435">
        <v>2.34643239373551</v>
      </c>
      <c r="P435">
        <v>10.526948966440671</v>
      </c>
      <c r="Q435">
        <v>11.833799309568089</v>
      </c>
      <c r="R435">
        <v>233.5003064919288</v>
      </c>
      <c r="T435">
        <f t="shared" si="26"/>
        <v>255.86105476793756</v>
      </c>
      <c r="U435">
        <v>1440535.9934028289</v>
      </c>
      <c r="V435">
        <v>1703895.5962399859</v>
      </c>
      <c r="W435">
        <v>42645216.333558209</v>
      </c>
      <c r="Y435">
        <f t="shared" si="27"/>
        <v>45789647.923201025</v>
      </c>
      <c r="Z435">
        <v>4.6398528379488449E-2</v>
      </c>
      <c r="AA435">
        <v>5.3328720841772863E-2</v>
      </c>
      <c r="AB435">
        <v>1.333459277902322</v>
      </c>
      <c r="AD435">
        <v>7.7098E-2</v>
      </c>
      <c r="AE435">
        <v>5.4999999999999997E-3</v>
      </c>
      <c r="AF435">
        <v>0.73709918127817087</v>
      </c>
      <c r="AG435">
        <v>0.83650314836670947</v>
      </c>
      <c r="AH435">
        <v>4.0026327233803896</v>
      </c>
    </row>
    <row r="436" spans="1:34">
      <c r="A436" t="s">
        <v>58</v>
      </c>
      <c r="B436" t="s">
        <v>600</v>
      </c>
      <c r="C436" t="s">
        <v>122</v>
      </c>
      <c r="D436" t="s">
        <v>630</v>
      </c>
      <c r="E436" t="s">
        <v>62</v>
      </c>
      <c r="F436" t="s">
        <v>38</v>
      </c>
      <c r="G436" t="s">
        <v>75</v>
      </c>
      <c r="H436" t="s">
        <v>39</v>
      </c>
      <c r="I436" t="str">
        <f t="shared" si="24"/>
        <v>10Qf-302,45421634120644</v>
      </c>
      <c r="J436" t="str">
        <f t="shared" si="25"/>
        <v>CaféFríjolCaña paneleraGulupa</v>
      </c>
      <c r="K436">
        <v>0.24542163412064411</v>
      </c>
      <c r="L436">
        <v>0.24542163412064411</v>
      </c>
      <c r="M436">
        <v>0.24542163412064411</v>
      </c>
      <c r="N436">
        <v>1.717951438844509</v>
      </c>
      <c r="O436">
        <v>2.4542163412064411</v>
      </c>
      <c r="P436">
        <v>29.020705904218421</v>
      </c>
      <c r="Q436">
        <v>11.010506948957991</v>
      </c>
      <c r="R436">
        <v>12.377387783103201</v>
      </c>
      <c r="S436">
        <v>213.6979252946993</v>
      </c>
      <c r="T436">
        <f t="shared" si="26"/>
        <v>266.10652593097893</v>
      </c>
      <c r="U436">
        <v>2716873.2596787931</v>
      </c>
      <c r="V436">
        <v>1506707.367552558</v>
      </c>
      <c r="W436">
        <v>1782164.458335222</v>
      </c>
      <c r="X436">
        <v>39028617.954041183</v>
      </c>
      <c r="Y436">
        <f t="shared" si="27"/>
        <v>45034363.039607756</v>
      </c>
      <c r="Z436">
        <v>0.117890659391279</v>
      </c>
      <c r="AA436">
        <v>4.8529856159881757E-2</v>
      </c>
      <c r="AB436">
        <v>5.5778388712557227E-2</v>
      </c>
      <c r="AC436">
        <v>1.2203730497567631</v>
      </c>
      <c r="AD436">
        <v>0.10667</v>
      </c>
      <c r="AE436">
        <v>5.4999999999999997E-3</v>
      </c>
      <c r="AF436">
        <v>0.77095801294443178</v>
      </c>
      <c r="AG436">
        <v>0.87492812564009614</v>
      </c>
      <c r="AH436">
        <v>4.2122724797909692</v>
      </c>
    </row>
    <row r="437" spans="1:34">
      <c r="A437" t="s">
        <v>58</v>
      </c>
      <c r="B437" t="s">
        <v>600</v>
      </c>
      <c r="C437" t="s">
        <v>124</v>
      </c>
      <c r="D437" t="s">
        <v>631</v>
      </c>
      <c r="E437" t="s">
        <v>63</v>
      </c>
      <c r="F437" t="s">
        <v>38</v>
      </c>
      <c r="G437" t="s">
        <v>75</v>
      </c>
      <c r="H437" t="s">
        <v>39</v>
      </c>
      <c r="I437" t="str">
        <f t="shared" si="24"/>
        <v>10Qf-302,56776373547295</v>
      </c>
      <c r="J437" t="str">
        <f t="shared" si="25"/>
        <v>PlátanoFríjolCaña paneleraGulupa</v>
      </c>
      <c r="K437">
        <v>0.25677637354729438</v>
      </c>
      <c r="L437">
        <v>0.25677637354729438</v>
      </c>
      <c r="M437">
        <v>0.25677637354729438</v>
      </c>
      <c r="N437">
        <v>1.7974346148310609</v>
      </c>
      <c r="O437">
        <v>2.567763735472945</v>
      </c>
      <c r="P437">
        <v>12.76236135368457</v>
      </c>
      <c r="Q437">
        <v>11.51992184959907</v>
      </c>
      <c r="R437">
        <v>12.95004313829758</v>
      </c>
      <c r="S437">
        <v>223.58492758132039</v>
      </c>
      <c r="T437">
        <f t="shared" si="26"/>
        <v>260.81725392290161</v>
      </c>
      <c r="U437">
        <v>1079632.2003826289</v>
      </c>
      <c r="V437">
        <v>1576417.0718827129</v>
      </c>
      <c r="W437">
        <v>1864618.530130239</v>
      </c>
      <c r="X437">
        <v>40834325.868252933</v>
      </c>
      <c r="Y437">
        <f t="shared" si="27"/>
        <v>45354993.670648515</v>
      </c>
      <c r="Z437">
        <v>4.4005364601528207E-2</v>
      </c>
      <c r="AA437">
        <v>5.077515076515441E-2</v>
      </c>
      <c r="AB437">
        <v>5.8359045759108233E-2</v>
      </c>
      <c r="AC437">
        <v>1.2768351380846521</v>
      </c>
      <c r="AD437">
        <v>0.10412399999999999</v>
      </c>
      <c r="AE437">
        <v>5.4999999999999997E-3</v>
      </c>
      <c r="AF437">
        <v>0.80662735145746944</v>
      </c>
      <c r="AG437">
        <v>0.91540777169610466</v>
      </c>
      <c r="AH437">
        <v>4.3994228586265187</v>
      </c>
    </row>
    <row r="438" spans="1:34">
      <c r="A438" t="s">
        <v>58</v>
      </c>
      <c r="B438" t="s">
        <v>600</v>
      </c>
      <c r="C438" t="s">
        <v>126</v>
      </c>
      <c r="D438" t="s">
        <v>632</v>
      </c>
      <c r="E438" t="s">
        <v>66</v>
      </c>
      <c r="F438" t="s">
        <v>75</v>
      </c>
      <c r="G438" t="s">
        <v>39</v>
      </c>
      <c r="I438" t="str">
        <f t="shared" si="24"/>
        <v>10Qf-300</v>
      </c>
      <c r="J438" t="str">
        <f t="shared" si="25"/>
        <v>AguacateCaña paneleraGulupa</v>
      </c>
      <c r="K438">
        <v>0</v>
      </c>
      <c r="L438">
        <v>0</v>
      </c>
      <c r="M438">
        <v>0</v>
      </c>
      <c r="O438">
        <v>0</v>
      </c>
      <c r="P438">
        <v>0</v>
      </c>
      <c r="Q438">
        <v>0</v>
      </c>
      <c r="R438">
        <v>0</v>
      </c>
      <c r="T438">
        <f t="shared" si="26"/>
        <v>0</v>
      </c>
      <c r="U438">
        <v>0</v>
      </c>
      <c r="V438">
        <v>0</v>
      </c>
      <c r="W438">
        <v>0</v>
      </c>
      <c r="Y438">
        <f t="shared" si="27"/>
        <v>0</v>
      </c>
      <c r="Z438">
        <v>0</v>
      </c>
      <c r="AA438">
        <v>0</v>
      </c>
      <c r="AB438">
        <v>0</v>
      </c>
      <c r="AD438">
        <v>7.7098E-2</v>
      </c>
      <c r="AE438">
        <v>5.4999999999999997E-3</v>
      </c>
      <c r="AF438">
        <v>0</v>
      </c>
      <c r="AG438">
        <v>0</v>
      </c>
      <c r="AH438">
        <v>0</v>
      </c>
    </row>
    <row r="439" spans="1:34">
      <c r="A439" t="s">
        <v>58</v>
      </c>
      <c r="B439" t="s">
        <v>600</v>
      </c>
      <c r="C439" t="s">
        <v>128</v>
      </c>
      <c r="D439" t="s">
        <v>633</v>
      </c>
      <c r="E439" t="s">
        <v>62</v>
      </c>
      <c r="F439" t="s">
        <v>66</v>
      </c>
      <c r="G439" t="s">
        <v>75</v>
      </c>
      <c r="H439" t="s">
        <v>39</v>
      </c>
      <c r="I439" t="str">
        <f t="shared" si="24"/>
        <v>10Qf-302,185194463808</v>
      </c>
      <c r="J439" t="str">
        <f t="shared" si="25"/>
        <v>CaféAguacateCaña paneleraGulupa</v>
      </c>
      <c r="K439">
        <v>0.25204723987451072</v>
      </c>
      <c r="L439">
        <v>0.21851944638080009</v>
      </c>
      <c r="M439">
        <v>0.21851944638080001</v>
      </c>
      <c r="N439">
        <v>1.496108331171889</v>
      </c>
      <c r="O439">
        <v>2.1851944638080001</v>
      </c>
      <c r="P439">
        <v>29.80417292296438</v>
      </c>
      <c r="Q439">
        <v>20.93541762038906</v>
      </c>
      <c r="R439">
        <v>11.02062552755482</v>
      </c>
      <c r="S439">
        <v>186.1026098634008</v>
      </c>
      <c r="T439">
        <f t="shared" si="26"/>
        <v>247.86282593430906</v>
      </c>
      <c r="U439">
        <v>2790220.220986227</v>
      </c>
      <c r="V439">
        <v>11634208.64886108</v>
      </c>
      <c r="W439">
        <v>1586810.35675735</v>
      </c>
      <c r="X439">
        <v>33988760.773377568</v>
      </c>
      <c r="Y439">
        <f t="shared" si="27"/>
        <v>49999999.999982223</v>
      </c>
      <c r="Z439">
        <v>0.12107333329852719</v>
      </c>
      <c r="AA439">
        <v>0.1204787126407008</v>
      </c>
      <c r="AB439">
        <v>4.9664173515727557E-2</v>
      </c>
      <c r="AC439">
        <v>1.062783409120561</v>
      </c>
      <c r="AD439">
        <v>0.10667</v>
      </c>
      <c r="AE439">
        <v>5.4999999999999997E-3</v>
      </c>
      <c r="AF439">
        <v>0.68644852266219902</v>
      </c>
      <c r="AG439">
        <v>0.77902182634755202</v>
      </c>
      <c r="AH439">
        <v>3.7628348128177511</v>
      </c>
    </row>
    <row r="440" spans="1:34">
      <c r="A440" t="s">
        <v>58</v>
      </c>
      <c r="B440" t="s">
        <v>600</v>
      </c>
      <c r="C440" t="s">
        <v>130</v>
      </c>
      <c r="D440" t="s">
        <v>634</v>
      </c>
      <c r="E440" t="s">
        <v>63</v>
      </c>
      <c r="F440" t="s">
        <v>66</v>
      </c>
      <c r="G440" t="s">
        <v>75</v>
      </c>
      <c r="H440" t="s">
        <v>39</v>
      </c>
      <c r="I440" t="str">
        <f t="shared" si="24"/>
        <v>10Qf-300</v>
      </c>
      <c r="J440" t="str">
        <f t="shared" si="25"/>
        <v>PlátanoAguacateCaña paneleraGulupa</v>
      </c>
      <c r="K440">
        <v>0</v>
      </c>
      <c r="L440">
        <v>0</v>
      </c>
      <c r="M440">
        <v>0</v>
      </c>
      <c r="N440">
        <v>0</v>
      </c>
      <c r="O440">
        <v>0</v>
      </c>
      <c r="P440">
        <v>0</v>
      </c>
      <c r="Q440">
        <v>0</v>
      </c>
      <c r="R440">
        <v>0</v>
      </c>
      <c r="S440">
        <v>0</v>
      </c>
      <c r="T440">
        <f t="shared" si="26"/>
        <v>0</v>
      </c>
      <c r="U440">
        <v>0</v>
      </c>
      <c r="V440">
        <v>0</v>
      </c>
      <c r="W440">
        <v>0</v>
      </c>
      <c r="X440">
        <v>0</v>
      </c>
      <c r="Y440">
        <f t="shared" si="27"/>
        <v>0</v>
      </c>
      <c r="Z440">
        <v>0</v>
      </c>
      <c r="AA440">
        <v>0</v>
      </c>
      <c r="AB440">
        <v>0</v>
      </c>
      <c r="AC440">
        <v>0</v>
      </c>
      <c r="AD440">
        <v>0.10412399999999999</v>
      </c>
      <c r="AE440">
        <v>5.4999999999999997E-3</v>
      </c>
      <c r="AF440">
        <v>0</v>
      </c>
      <c r="AG440">
        <v>0</v>
      </c>
      <c r="AH440">
        <v>0</v>
      </c>
    </row>
    <row r="441" spans="1:34">
      <c r="A441" t="s">
        <v>58</v>
      </c>
      <c r="B441" t="s">
        <v>600</v>
      </c>
      <c r="C441" t="s">
        <v>132</v>
      </c>
      <c r="D441" t="s">
        <v>635</v>
      </c>
      <c r="E441" t="s">
        <v>38</v>
      </c>
      <c r="F441" t="s">
        <v>66</v>
      </c>
      <c r="G441" t="s">
        <v>75</v>
      </c>
      <c r="H441" t="s">
        <v>39</v>
      </c>
      <c r="I441" t="str">
        <f t="shared" si="24"/>
        <v>10Qf-300</v>
      </c>
      <c r="J441" t="str">
        <f t="shared" si="25"/>
        <v>FríjolAguacateCaña paneleraGulupa</v>
      </c>
      <c r="K441">
        <v>0</v>
      </c>
      <c r="L441">
        <v>0</v>
      </c>
      <c r="M441">
        <v>0</v>
      </c>
      <c r="N441">
        <v>0</v>
      </c>
      <c r="O441">
        <v>0</v>
      </c>
      <c r="P441">
        <v>0</v>
      </c>
      <c r="Q441">
        <v>0</v>
      </c>
      <c r="R441">
        <v>0</v>
      </c>
      <c r="S441">
        <v>0</v>
      </c>
      <c r="T441">
        <f t="shared" si="26"/>
        <v>0</v>
      </c>
      <c r="U441">
        <v>0</v>
      </c>
      <c r="V441">
        <v>0</v>
      </c>
      <c r="W441">
        <v>0</v>
      </c>
      <c r="X441">
        <v>0</v>
      </c>
      <c r="Y441">
        <f t="shared" si="27"/>
        <v>0</v>
      </c>
      <c r="Z441">
        <v>0</v>
      </c>
      <c r="AA441">
        <v>0</v>
      </c>
      <c r="AB441">
        <v>0</v>
      </c>
      <c r="AC441">
        <v>0</v>
      </c>
      <c r="AD441">
        <v>0.10412399999999999</v>
      </c>
      <c r="AE441">
        <v>5.4999999999999997E-3</v>
      </c>
      <c r="AF441">
        <v>0</v>
      </c>
      <c r="AG441">
        <v>0</v>
      </c>
      <c r="AH441">
        <v>0</v>
      </c>
    </row>
    <row r="442" spans="1:34">
      <c r="A442" t="s">
        <v>58</v>
      </c>
      <c r="B442" t="s">
        <v>636</v>
      </c>
      <c r="C442" t="s">
        <v>60</v>
      </c>
      <c r="D442" t="s">
        <v>637</v>
      </c>
      <c r="E442" t="s">
        <v>62</v>
      </c>
      <c r="F442" t="s">
        <v>63</v>
      </c>
      <c r="G442" t="s">
        <v>38</v>
      </c>
      <c r="I442" t="str">
        <f t="shared" si="24"/>
        <v>10Qf-303,7006028228161</v>
      </c>
      <c r="J442" t="str">
        <f t="shared" si="25"/>
        <v>CaféPlátanoFríjol</v>
      </c>
      <c r="K442">
        <v>2.9604822582528789</v>
      </c>
      <c r="L442">
        <v>0.37006028228160992</v>
      </c>
      <c r="M442">
        <v>0.37006028228160992</v>
      </c>
      <c r="O442">
        <v>3.7006028228160992</v>
      </c>
      <c r="P442">
        <v>350.07217378879932</v>
      </c>
      <c r="Q442">
        <v>18.392825554312711</v>
      </c>
      <c r="R442">
        <v>16.60224993690677</v>
      </c>
      <c r="T442">
        <f t="shared" si="26"/>
        <v>385.06724928001881</v>
      </c>
      <c r="U442">
        <v>32773211.3430833</v>
      </c>
      <c r="V442">
        <v>1554341.627782</v>
      </c>
      <c r="W442">
        <v>2260848.255724058</v>
      </c>
      <c r="Y442">
        <f t="shared" si="27"/>
        <v>36588401.226589359</v>
      </c>
      <c r="Z442">
        <v>1.422096331450744</v>
      </c>
      <c r="AA442">
        <v>6.3419532807395554E-2</v>
      </c>
      <c r="AB442">
        <v>7.3175994993104468E-2</v>
      </c>
      <c r="AD442">
        <v>8.3624000000000004E-2</v>
      </c>
      <c r="AE442">
        <v>5.4999999999999997E-3</v>
      </c>
      <c r="AF442">
        <v>1.162493033345372</v>
      </c>
      <c r="AG442">
        <v>0.58654554741635168</v>
      </c>
      <c r="AH442">
        <v>5.5387654035778224</v>
      </c>
    </row>
    <row r="443" spans="1:34">
      <c r="A443" t="s">
        <v>58</v>
      </c>
      <c r="B443" t="s">
        <v>636</v>
      </c>
      <c r="C443" t="s">
        <v>64</v>
      </c>
      <c r="D443" t="s">
        <v>638</v>
      </c>
      <c r="E443" t="s">
        <v>62</v>
      </c>
      <c r="F443" t="s">
        <v>63</v>
      </c>
      <c r="G443" t="s">
        <v>66</v>
      </c>
      <c r="I443" t="str">
        <f t="shared" si="24"/>
        <v>10Qf-302,9132737714152</v>
      </c>
      <c r="J443" t="str">
        <f t="shared" si="25"/>
        <v>CaféPlátanoAguacate</v>
      </c>
      <c r="K443">
        <v>2.1535233133095328</v>
      </c>
      <c r="L443">
        <v>0.29132737714152013</v>
      </c>
      <c r="M443">
        <v>0.4684230809641472</v>
      </c>
      <c r="O443">
        <v>2.9132737714151999</v>
      </c>
      <c r="P443">
        <v>254.65060143276489</v>
      </c>
      <c r="Q443">
        <v>14.479623681640719</v>
      </c>
      <c r="R443">
        <v>44.877620666878023</v>
      </c>
      <c r="T443">
        <f t="shared" si="26"/>
        <v>314.00784578128366</v>
      </c>
      <c r="U443">
        <v>23839992.448055301</v>
      </c>
      <c r="V443">
        <v>1223644.6094991099</v>
      </c>
      <c r="W443">
        <v>24936362.94247238</v>
      </c>
      <c r="Y443">
        <f t="shared" si="27"/>
        <v>50000000.000026792</v>
      </c>
      <c r="Z443">
        <v>1.03446578509762</v>
      </c>
      <c r="AA443">
        <v>4.9926585037459677E-2</v>
      </c>
      <c r="AB443">
        <v>0.25826081248350541</v>
      </c>
      <c r="AD443">
        <v>8.3624000000000004E-2</v>
      </c>
      <c r="AE443">
        <v>5.4999999999999997E-3</v>
      </c>
      <c r="AF443">
        <v>0.91516453552309962</v>
      </c>
      <c r="AG443">
        <v>0.46175389276930928</v>
      </c>
      <c r="AH443">
        <v>4.3793161997076098</v>
      </c>
    </row>
    <row r="444" spans="1:34">
      <c r="A444" t="s">
        <v>58</v>
      </c>
      <c r="B444" t="s">
        <v>636</v>
      </c>
      <c r="C444" t="s">
        <v>67</v>
      </c>
      <c r="D444" t="s">
        <v>639</v>
      </c>
      <c r="E444" t="s">
        <v>62</v>
      </c>
      <c r="F444" t="s">
        <v>38</v>
      </c>
      <c r="G444" t="s">
        <v>66</v>
      </c>
      <c r="I444" t="str">
        <f t="shared" si="24"/>
        <v>10Qf-302,96217382071366</v>
      </c>
      <c r="J444" t="str">
        <f t="shared" si="25"/>
        <v>CaféFríjolAguacate</v>
      </c>
      <c r="K444">
        <v>2.2229876920978859</v>
      </c>
      <c r="L444">
        <v>0.29621738207136572</v>
      </c>
      <c r="M444">
        <v>0.4429687465444056</v>
      </c>
      <c r="O444">
        <v>2.962173820713657</v>
      </c>
      <c r="P444">
        <v>262.86465034845679</v>
      </c>
      <c r="Q444">
        <v>13.28938891383809</v>
      </c>
      <c r="R444">
        <v>42.438949280178242</v>
      </c>
      <c r="T444">
        <f t="shared" si="26"/>
        <v>318.59298854247311</v>
      </c>
      <c r="U444">
        <v>24608978.906427179</v>
      </c>
      <c r="V444">
        <v>1809712.0486482291</v>
      </c>
      <c r="W444">
        <v>23581309.044950351</v>
      </c>
      <c r="Y444">
        <f t="shared" si="27"/>
        <v>50000000.000025764</v>
      </c>
      <c r="Z444">
        <v>1.0678336723619459</v>
      </c>
      <c r="AA444">
        <v>5.8574245076183792E-2</v>
      </c>
      <c r="AB444">
        <v>0.2442267963224348</v>
      </c>
      <c r="AD444">
        <v>8.3624000000000004E-2</v>
      </c>
      <c r="AE444">
        <v>5.4999999999999997E-3</v>
      </c>
      <c r="AF444">
        <v>0.93052580755402847</v>
      </c>
      <c r="AG444">
        <v>0.46950455058311469</v>
      </c>
      <c r="AH444">
        <v>4.451328178850801</v>
      </c>
    </row>
    <row r="445" spans="1:34">
      <c r="A445" t="s">
        <v>58</v>
      </c>
      <c r="B445" t="s">
        <v>636</v>
      </c>
      <c r="C445" t="s">
        <v>69</v>
      </c>
      <c r="D445" t="s">
        <v>640</v>
      </c>
      <c r="E445" t="s">
        <v>63</v>
      </c>
      <c r="F445" t="s">
        <v>38</v>
      </c>
      <c r="G445" t="s">
        <v>66</v>
      </c>
      <c r="I445" t="str">
        <f t="shared" si="24"/>
        <v>10Qf-300</v>
      </c>
      <c r="J445" t="str">
        <f t="shared" si="25"/>
        <v>PlátanoFríjolAguacate</v>
      </c>
      <c r="K445">
        <v>0</v>
      </c>
      <c r="L445">
        <v>0</v>
      </c>
      <c r="M445">
        <v>0</v>
      </c>
      <c r="O445">
        <v>0</v>
      </c>
      <c r="P445">
        <v>0</v>
      </c>
      <c r="Q445">
        <v>0</v>
      </c>
      <c r="R445">
        <v>0</v>
      </c>
      <c r="T445">
        <f t="shared" si="26"/>
        <v>0</v>
      </c>
      <c r="U445">
        <v>0</v>
      </c>
      <c r="V445">
        <v>0</v>
      </c>
      <c r="W445">
        <v>0</v>
      </c>
      <c r="Y445">
        <f t="shared" si="27"/>
        <v>0</v>
      </c>
      <c r="Z445">
        <v>0</v>
      </c>
      <c r="AA445">
        <v>0</v>
      </c>
      <c r="AB445">
        <v>0</v>
      </c>
      <c r="AD445">
        <v>8.1077999999999997E-2</v>
      </c>
      <c r="AE445">
        <v>5.4999999999999997E-3</v>
      </c>
      <c r="AF445">
        <v>0</v>
      </c>
      <c r="AG445">
        <v>0</v>
      </c>
      <c r="AH445">
        <v>0</v>
      </c>
    </row>
    <row r="446" spans="1:34">
      <c r="A446" t="s">
        <v>58</v>
      </c>
      <c r="B446" t="s">
        <v>636</v>
      </c>
      <c r="C446" t="s">
        <v>71</v>
      </c>
      <c r="D446" t="s">
        <v>641</v>
      </c>
      <c r="E446" t="s">
        <v>62</v>
      </c>
      <c r="F446" t="s">
        <v>63</v>
      </c>
      <c r="G446" t="s">
        <v>38</v>
      </c>
      <c r="H446" t="s">
        <v>66</v>
      </c>
      <c r="I446" t="str">
        <f t="shared" si="24"/>
        <v>10Qf-303,15613544201521</v>
      </c>
      <c r="J446" t="str">
        <f t="shared" si="25"/>
        <v>CaféPlátanoFríjolAguacate</v>
      </c>
      <c r="K446">
        <v>2.0791580469135358</v>
      </c>
      <c r="L446">
        <v>0.31561354420152121</v>
      </c>
      <c r="M446">
        <v>0.31561354420152099</v>
      </c>
      <c r="N446">
        <v>0.44575030669863369</v>
      </c>
      <c r="O446">
        <v>3.1561354420152119</v>
      </c>
      <c r="P446">
        <v>245.85703059171101</v>
      </c>
      <c r="Q446">
        <v>15.68670062424968</v>
      </c>
      <c r="R446">
        <v>14.159571278495511</v>
      </c>
      <c r="S446">
        <v>42.705438713633598</v>
      </c>
      <c r="T446">
        <f t="shared" si="26"/>
        <v>318.40874120808979</v>
      </c>
      <c r="U446">
        <v>23016752.050182071</v>
      </c>
      <c r="V446">
        <v>1325652.315400121</v>
      </c>
      <c r="W446">
        <v>1928211.064671603</v>
      </c>
      <c r="X446">
        <v>23729384.569771599</v>
      </c>
      <c r="Y446">
        <f t="shared" si="27"/>
        <v>50000000.000025392</v>
      </c>
      <c r="Z446">
        <v>0.99874370899522258</v>
      </c>
      <c r="AA446">
        <v>5.4088656576538142E-2</v>
      </c>
      <c r="AB446">
        <v>6.2409656577712067E-2</v>
      </c>
      <c r="AC446">
        <v>0.24576038425735061</v>
      </c>
      <c r="AD446">
        <v>0.11065</v>
      </c>
      <c r="AE446">
        <v>5.4999999999999997E-3</v>
      </c>
      <c r="AF446">
        <v>0.99145615979535451</v>
      </c>
      <c r="AG446">
        <v>0.50024746755941107</v>
      </c>
      <c r="AH446">
        <v>4.7639890693699778</v>
      </c>
    </row>
    <row r="447" spans="1:34">
      <c r="A447" t="s">
        <v>58</v>
      </c>
      <c r="B447" t="s">
        <v>636</v>
      </c>
      <c r="C447" t="s">
        <v>73</v>
      </c>
      <c r="D447" t="s">
        <v>642</v>
      </c>
      <c r="E447" t="s">
        <v>62</v>
      </c>
      <c r="F447" t="s">
        <v>63</v>
      </c>
      <c r="G447" t="s">
        <v>75</v>
      </c>
      <c r="I447" t="str">
        <f t="shared" si="24"/>
        <v>10Qf-303,58942636572686</v>
      </c>
      <c r="J447" t="str">
        <f t="shared" si="25"/>
        <v>CaféPlátanoCaña panelera</v>
      </c>
      <c r="K447">
        <v>2.871541092581491</v>
      </c>
      <c r="L447">
        <v>0.35894263657268632</v>
      </c>
      <c r="M447">
        <v>0.35894263657268621</v>
      </c>
      <c r="O447">
        <v>3.589426365726863</v>
      </c>
      <c r="P447">
        <v>339.55502675334719</v>
      </c>
      <c r="Q447">
        <v>17.840253641331039</v>
      </c>
      <c r="R447">
        <v>18.10261031252708</v>
      </c>
      <c r="T447">
        <f t="shared" si="26"/>
        <v>375.49789070720533</v>
      </c>
      <c r="U447">
        <v>31788612.427983291</v>
      </c>
      <c r="V447">
        <v>1507644.858753538</v>
      </c>
      <c r="W447">
        <v>2606513.5283327042</v>
      </c>
      <c r="Y447">
        <f t="shared" si="27"/>
        <v>35902770.815069534</v>
      </c>
      <c r="Z447">
        <v>1.3793725809321791</v>
      </c>
      <c r="AA447">
        <v>6.1514232696746191E-2</v>
      </c>
      <c r="AB447">
        <v>8.1578960958345798E-2</v>
      </c>
      <c r="AD447">
        <v>7.9644000000000006E-2</v>
      </c>
      <c r="AE447">
        <v>5.4999999999999997E-3</v>
      </c>
      <c r="AF447">
        <v>1.1275684918513711</v>
      </c>
      <c r="AG447">
        <v>0.56892407896770791</v>
      </c>
      <c r="AH447">
        <v>5.3710629365459424</v>
      </c>
    </row>
    <row r="448" spans="1:34">
      <c r="A448" t="s">
        <v>58</v>
      </c>
      <c r="B448" t="s">
        <v>636</v>
      </c>
      <c r="C448" t="s">
        <v>76</v>
      </c>
      <c r="D448" t="s">
        <v>643</v>
      </c>
      <c r="E448" t="s">
        <v>62</v>
      </c>
      <c r="F448" t="s">
        <v>38</v>
      </c>
      <c r="G448" t="s">
        <v>75</v>
      </c>
      <c r="I448" t="str">
        <f t="shared" si="24"/>
        <v>10Qf-303,61478039298291</v>
      </c>
      <c r="J448" t="str">
        <f t="shared" si="25"/>
        <v>CaféFríjolCaña panelera</v>
      </c>
      <c r="K448">
        <v>2.8918243143863291</v>
      </c>
      <c r="L448">
        <v>0.36147803929829109</v>
      </c>
      <c r="M448">
        <v>0.36147803929829131</v>
      </c>
      <c r="O448">
        <v>3.6147803929829121</v>
      </c>
      <c r="P448">
        <v>341.95348448058598</v>
      </c>
      <c r="Q448">
        <v>16.217219308518789</v>
      </c>
      <c r="R448">
        <v>18.230478676021569</v>
      </c>
      <c r="T448">
        <f t="shared" si="26"/>
        <v>376.40118246512634</v>
      </c>
      <c r="U448">
        <v>32013152.302551199</v>
      </c>
      <c r="V448">
        <v>2208415.8548205998</v>
      </c>
      <c r="W448">
        <v>2624924.7195112221</v>
      </c>
      <c r="Y448">
        <f t="shared" si="27"/>
        <v>36846492.876883015</v>
      </c>
      <c r="Z448">
        <v>1.3891158230131779</v>
      </c>
      <c r="AA448">
        <v>7.1478935893152115E-2</v>
      </c>
      <c r="AB448">
        <v>8.215519654278558E-2</v>
      </c>
      <c r="AD448">
        <v>7.9644000000000006E-2</v>
      </c>
      <c r="AE448">
        <v>5.4999999999999997E-3</v>
      </c>
      <c r="AF448">
        <v>1.1355331077433231</v>
      </c>
      <c r="AG448">
        <v>0.57294269228779149</v>
      </c>
      <c r="AH448">
        <v>5.4084001930140264</v>
      </c>
    </row>
    <row r="449" spans="1:34">
      <c r="A449" t="s">
        <v>58</v>
      </c>
      <c r="B449" t="s">
        <v>636</v>
      </c>
      <c r="C449" t="s">
        <v>78</v>
      </c>
      <c r="D449" t="s">
        <v>644</v>
      </c>
      <c r="E449" t="s">
        <v>63</v>
      </c>
      <c r="F449" t="s">
        <v>38</v>
      </c>
      <c r="G449" t="s">
        <v>75</v>
      </c>
      <c r="I449" t="str">
        <f t="shared" si="24"/>
        <v>10Qf-305,63322040752763</v>
      </c>
      <c r="J449" t="str">
        <f t="shared" si="25"/>
        <v>PlátanoFríjolCaña panelera</v>
      </c>
      <c r="K449">
        <v>0.56332204075276504</v>
      </c>
      <c r="L449">
        <v>0.56332204075276238</v>
      </c>
      <c r="M449">
        <v>4.506576326022107</v>
      </c>
      <c r="O449">
        <v>5.6332204075276344</v>
      </c>
      <c r="P449">
        <v>27.998368164731669</v>
      </c>
      <c r="Q449">
        <v>25.272675191953471</v>
      </c>
      <c r="R449">
        <v>227.28087098429171</v>
      </c>
      <c r="T449">
        <f t="shared" si="26"/>
        <v>280.55191434097685</v>
      </c>
      <c r="U449">
        <v>2366087.201767893</v>
      </c>
      <c r="V449">
        <v>3441562.6702614399</v>
      </c>
      <c r="W449">
        <v>32725151.49607157</v>
      </c>
      <c r="Y449">
        <f t="shared" si="27"/>
        <v>38532801.368100904</v>
      </c>
      <c r="Z449">
        <v>9.6540002683839429E-2</v>
      </c>
      <c r="AA449">
        <v>0.1113917186126463</v>
      </c>
      <c r="AB449">
        <v>1.024235564954723</v>
      </c>
      <c r="AD449">
        <v>7.7098E-2</v>
      </c>
      <c r="AE449">
        <v>5.4999999999999997E-3</v>
      </c>
      <c r="AF449">
        <v>1.7695980337783139</v>
      </c>
      <c r="AG449">
        <v>0.89286543459313006</v>
      </c>
      <c r="AH449">
        <v>8.3782818758990789</v>
      </c>
    </row>
    <row r="450" spans="1:34">
      <c r="A450" t="s">
        <v>58</v>
      </c>
      <c r="B450" t="s">
        <v>636</v>
      </c>
      <c r="C450" t="s">
        <v>80</v>
      </c>
      <c r="D450" t="s">
        <v>645</v>
      </c>
      <c r="E450" t="s">
        <v>62</v>
      </c>
      <c r="F450" t="s">
        <v>63</v>
      </c>
      <c r="G450" t="s">
        <v>38</v>
      </c>
      <c r="H450" t="s">
        <v>75</v>
      </c>
      <c r="I450" t="str">
        <f t="shared" si="24"/>
        <v>10Qf-303,86641150607817</v>
      </c>
      <c r="J450" t="str">
        <f t="shared" si="25"/>
        <v>CaféPlátanoFríjolCaña panelera</v>
      </c>
      <c r="K450">
        <v>2.7064880542547218</v>
      </c>
      <c r="L450">
        <v>0.38664115060781729</v>
      </c>
      <c r="M450">
        <v>0.3866411506078174</v>
      </c>
      <c r="N450">
        <v>0.38664115060781729</v>
      </c>
      <c r="O450">
        <v>3.8664115060781739</v>
      </c>
      <c r="P450">
        <v>320.03777554995821</v>
      </c>
      <c r="Q450">
        <v>19.216931877700539</v>
      </c>
      <c r="R450">
        <v>17.346127984087079</v>
      </c>
      <c r="S450">
        <v>19.49953381707849</v>
      </c>
      <c r="T450">
        <f t="shared" si="26"/>
        <v>376.10036922882432</v>
      </c>
      <c r="U450">
        <v>29961437.786817402</v>
      </c>
      <c r="V450">
        <v>1623985.23748066</v>
      </c>
      <c r="W450">
        <v>2362147.500816158</v>
      </c>
      <c r="X450">
        <v>2807650.2677199249</v>
      </c>
      <c r="Y450">
        <f t="shared" si="27"/>
        <v>36755220.79283414</v>
      </c>
      <c r="Z450">
        <v>1.300087755074848</v>
      </c>
      <c r="AA450">
        <v>6.6261099365972631E-2</v>
      </c>
      <c r="AB450">
        <v>7.645470820744657E-2</v>
      </c>
      <c r="AC450">
        <v>8.7874161820109625E-2</v>
      </c>
      <c r="AD450">
        <v>0.10667</v>
      </c>
      <c r="AE450">
        <v>5.4999999999999997E-3</v>
      </c>
      <c r="AF450">
        <v>1.2145795307051861</v>
      </c>
      <c r="AG450">
        <v>0.61282622371339068</v>
      </c>
      <c r="AH450">
        <v>5.8059872604967513</v>
      </c>
    </row>
    <row r="451" spans="1:34">
      <c r="A451" t="s">
        <v>58</v>
      </c>
      <c r="B451" t="s">
        <v>636</v>
      </c>
      <c r="C451" t="s">
        <v>82</v>
      </c>
      <c r="D451" t="s">
        <v>646</v>
      </c>
      <c r="E451" t="s">
        <v>62</v>
      </c>
      <c r="F451" t="s">
        <v>66</v>
      </c>
      <c r="G451" t="s">
        <v>75</v>
      </c>
      <c r="I451" t="str">
        <f t="shared" ref="I451:I514" si="28">_xlfn.CONCAT(A451,O451)</f>
        <v>10Qf-302,85828149193995</v>
      </c>
      <c r="J451" t="str">
        <f t="shared" ref="J451:J514" si="29">_xlfn.CONCAT(,E451,F451,G451,H451)</f>
        <v>CaféAguacateCaña panelera</v>
      </c>
      <c r="K451">
        <v>2.1112410296359401</v>
      </c>
      <c r="L451">
        <v>0.46121231311001643</v>
      </c>
      <c r="M451">
        <v>0.28582814919399502</v>
      </c>
      <c r="O451">
        <v>2.8582814919399508</v>
      </c>
      <c r="P451">
        <v>249.65079070358161</v>
      </c>
      <c r="Q451">
        <v>44.186787704914373</v>
      </c>
      <c r="R451">
        <v>14.4152158980477</v>
      </c>
      <c r="T451">
        <f t="shared" ref="T451:T514" si="30">SUM(P451:S451)</f>
        <v>308.25279430654365</v>
      </c>
      <c r="U451">
        <v>23371917.959501982</v>
      </c>
      <c r="V451">
        <v>24552499.867377069</v>
      </c>
      <c r="W451">
        <v>2075582.173146433</v>
      </c>
      <c r="Y451">
        <f t="shared" ref="Y451:Y514" si="31">SUM(U451:X451)</f>
        <v>50000000.000025488</v>
      </c>
      <c r="Z451">
        <v>1.0141550805392809</v>
      </c>
      <c r="AA451">
        <v>0.25428522109974028</v>
      </c>
      <c r="AB451">
        <v>6.4961810183759905E-2</v>
      </c>
      <c r="AD451">
        <v>7.9644000000000006E-2</v>
      </c>
      <c r="AE451">
        <v>5.4999999999999997E-3</v>
      </c>
      <c r="AF451">
        <v>0.89788947390783791</v>
      </c>
      <c r="AG451">
        <v>0.4530376164724822</v>
      </c>
      <c r="AH451">
        <v>4.2943525823202711</v>
      </c>
    </row>
    <row r="452" spans="1:34">
      <c r="A452" t="s">
        <v>58</v>
      </c>
      <c r="B452" t="s">
        <v>636</v>
      </c>
      <c r="C452" t="s">
        <v>84</v>
      </c>
      <c r="D452" t="s">
        <v>647</v>
      </c>
      <c r="E452" t="s">
        <v>63</v>
      </c>
      <c r="F452" t="s">
        <v>66</v>
      </c>
      <c r="G452" t="s">
        <v>75</v>
      </c>
      <c r="I452" t="str">
        <f t="shared" si="28"/>
        <v>10Qf-300</v>
      </c>
      <c r="J452" t="str">
        <f t="shared" si="29"/>
        <v>PlátanoAguacateCaña panelera</v>
      </c>
      <c r="K452">
        <v>0</v>
      </c>
      <c r="L452">
        <v>0</v>
      </c>
      <c r="M452">
        <v>0</v>
      </c>
      <c r="O452">
        <v>0</v>
      </c>
      <c r="P452">
        <v>0</v>
      </c>
      <c r="Q452">
        <v>0</v>
      </c>
      <c r="R452">
        <v>0</v>
      </c>
      <c r="T452">
        <f t="shared" si="30"/>
        <v>0</v>
      </c>
      <c r="U452">
        <v>0</v>
      </c>
      <c r="V452">
        <v>0</v>
      </c>
      <c r="W452">
        <v>0</v>
      </c>
      <c r="Y452">
        <f t="shared" si="31"/>
        <v>0</v>
      </c>
      <c r="Z452">
        <v>0</v>
      </c>
      <c r="AA452">
        <v>0</v>
      </c>
      <c r="AB452">
        <v>0</v>
      </c>
      <c r="AD452">
        <v>7.7098E-2</v>
      </c>
      <c r="AE452">
        <v>5.4999999999999997E-3</v>
      </c>
      <c r="AF452">
        <v>0</v>
      </c>
      <c r="AG452">
        <v>0</v>
      </c>
      <c r="AH452">
        <v>0</v>
      </c>
    </row>
    <row r="453" spans="1:34">
      <c r="A453" t="s">
        <v>58</v>
      </c>
      <c r="B453" t="s">
        <v>636</v>
      </c>
      <c r="C453" t="s">
        <v>86</v>
      </c>
      <c r="D453" t="s">
        <v>648</v>
      </c>
      <c r="E453" t="s">
        <v>62</v>
      </c>
      <c r="F453" t="s">
        <v>63</v>
      </c>
      <c r="G453" t="s">
        <v>66</v>
      </c>
      <c r="H453" t="s">
        <v>75</v>
      </c>
      <c r="I453" t="str">
        <f t="shared" si="28"/>
        <v>10Qf-303,03846227933216</v>
      </c>
      <c r="J453" t="str">
        <f t="shared" si="29"/>
        <v>CaféPlátanoAguacateCaña panelera</v>
      </c>
      <c r="K453">
        <v>1.96572961697254</v>
      </c>
      <c r="L453">
        <v>0.30384622793321547</v>
      </c>
      <c r="M453">
        <v>0.46504020649318362</v>
      </c>
      <c r="N453">
        <v>0.30384622793321542</v>
      </c>
      <c r="O453">
        <v>3.0384622793321552</v>
      </c>
      <c r="P453">
        <v>232.4443046994341</v>
      </c>
      <c r="Q453">
        <v>15.10183862816908</v>
      </c>
      <c r="R453">
        <v>44.553521869356992</v>
      </c>
      <c r="S453">
        <v>15.323924490348031</v>
      </c>
      <c r="T453">
        <f t="shared" si="30"/>
        <v>307.42358968730821</v>
      </c>
      <c r="U453">
        <v>21761073.555096552</v>
      </c>
      <c r="V453">
        <v>1276226.774754867</v>
      </c>
      <c r="W453">
        <v>24756276.62942576</v>
      </c>
      <c r="X453">
        <v>2206423.0407479368</v>
      </c>
      <c r="Y453">
        <f t="shared" si="31"/>
        <v>50000000.000025123</v>
      </c>
      <c r="Z453">
        <v>0.94425726387242626</v>
      </c>
      <c r="AA453">
        <v>5.2072018380372821E-2</v>
      </c>
      <c r="AB453">
        <v>0.25639569535989448</v>
      </c>
      <c r="AC453">
        <v>6.9056882744786247E-2</v>
      </c>
      <c r="AD453">
        <v>0.10667</v>
      </c>
      <c r="AE453">
        <v>5.4999999999999997E-3</v>
      </c>
      <c r="AF453">
        <v>0.95449076837659308</v>
      </c>
      <c r="AG453">
        <v>0.48159627127414661</v>
      </c>
      <c r="AH453">
        <v>4.5867193189828948</v>
      </c>
    </row>
    <row r="454" spans="1:34">
      <c r="A454" t="s">
        <v>58</v>
      </c>
      <c r="B454" t="s">
        <v>636</v>
      </c>
      <c r="C454" t="s">
        <v>88</v>
      </c>
      <c r="D454" t="s">
        <v>649</v>
      </c>
      <c r="E454" t="s">
        <v>38</v>
      </c>
      <c r="F454" t="s">
        <v>66</v>
      </c>
      <c r="G454" t="s">
        <v>75</v>
      </c>
      <c r="I454" t="str">
        <f t="shared" si="28"/>
        <v>10Qf-300</v>
      </c>
      <c r="J454" t="str">
        <f t="shared" si="29"/>
        <v>FríjolAguacateCaña panelera</v>
      </c>
      <c r="K454">
        <v>0</v>
      </c>
      <c r="L454">
        <v>0</v>
      </c>
      <c r="M454">
        <v>0</v>
      </c>
      <c r="O454">
        <v>0</v>
      </c>
      <c r="P454">
        <v>0</v>
      </c>
      <c r="Q454">
        <v>0</v>
      </c>
      <c r="R454">
        <v>0</v>
      </c>
      <c r="T454">
        <f t="shared" si="30"/>
        <v>0</v>
      </c>
      <c r="U454">
        <v>0</v>
      </c>
      <c r="V454">
        <v>0</v>
      </c>
      <c r="W454">
        <v>0</v>
      </c>
      <c r="Y454">
        <f t="shared" si="31"/>
        <v>0</v>
      </c>
      <c r="Z454">
        <v>0</v>
      </c>
      <c r="AA454">
        <v>0</v>
      </c>
      <c r="AB454">
        <v>0</v>
      </c>
      <c r="AD454">
        <v>7.7098E-2</v>
      </c>
      <c r="AE454">
        <v>5.4999999999999997E-3</v>
      </c>
      <c r="AF454">
        <v>0</v>
      </c>
      <c r="AG454">
        <v>0</v>
      </c>
      <c r="AH454">
        <v>0</v>
      </c>
    </row>
    <row r="455" spans="1:34">
      <c r="A455" t="s">
        <v>58</v>
      </c>
      <c r="B455" t="s">
        <v>636</v>
      </c>
      <c r="C455" t="s">
        <v>90</v>
      </c>
      <c r="D455" t="s">
        <v>650</v>
      </c>
      <c r="E455" t="s">
        <v>62</v>
      </c>
      <c r="F455" t="s">
        <v>38</v>
      </c>
      <c r="G455" t="s">
        <v>66</v>
      </c>
      <c r="H455" t="s">
        <v>75</v>
      </c>
      <c r="I455" t="str">
        <f t="shared" si="28"/>
        <v>10Qf-303,09169366407215</v>
      </c>
      <c r="J455" t="str">
        <f t="shared" si="29"/>
        <v>CaféFríjolAguacateCaña panelera</v>
      </c>
      <c r="K455">
        <v>2.034941304791154</v>
      </c>
      <c r="L455">
        <v>0.30916936640721532</v>
      </c>
      <c r="M455">
        <v>0.4384136264665689</v>
      </c>
      <c r="N455">
        <v>0.30916936640721532</v>
      </c>
      <c r="O455">
        <v>3.091693664072154</v>
      </c>
      <c r="P455">
        <v>240.62847332220181</v>
      </c>
      <c r="Q455">
        <v>13.870462029269159</v>
      </c>
      <c r="R455">
        <v>42.002542622921993</v>
      </c>
      <c r="S455">
        <v>15.59238716826934</v>
      </c>
      <c r="T455">
        <f t="shared" si="30"/>
        <v>312.09386514266231</v>
      </c>
      <c r="U455">
        <v>22527262.66701157</v>
      </c>
      <c r="V455">
        <v>1888840.970599348</v>
      </c>
      <c r="W455">
        <v>23338818.58680794</v>
      </c>
      <c r="X455">
        <v>2245077.7756051579</v>
      </c>
      <c r="Y455">
        <f t="shared" si="31"/>
        <v>50000000.000024021</v>
      </c>
      <c r="Z455">
        <v>0.97750376858157817</v>
      </c>
      <c r="AA455">
        <v>6.1135380075777318E-2</v>
      </c>
      <c r="AB455">
        <v>0.24171537222727571</v>
      </c>
      <c r="AC455">
        <v>7.026670309349918E-2</v>
      </c>
      <c r="AD455">
        <v>0.10667</v>
      </c>
      <c r="AE455">
        <v>5.4999999999999997E-3</v>
      </c>
      <c r="AF455">
        <v>0.97121266934203787</v>
      </c>
      <c r="AG455">
        <v>0.49003344575543639</v>
      </c>
      <c r="AH455">
        <v>4.6651097791696277</v>
      </c>
    </row>
    <row r="456" spans="1:34">
      <c r="A456" t="s">
        <v>58</v>
      </c>
      <c r="B456" t="s">
        <v>636</v>
      </c>
      <c r="C456" t="s">
        <v>92</v>
      </c>
      <c r="D456" t="s">
        <v>651</v>
      </c>
      <c r="E456" t="s">
        <v>63</v>
      </c>
      <c r="F456" t="s">
        <v>38</v>
      </c>
      <c r="G456" t="s">
        <v>66</v>
      </c>
      <c r="H456" t="s">
        <v>75</v>
      </c>
      <c r="I456" t="str">
        <f t="shared" si="28"/>
        <v>10Qf-300</v>
      </c>
      <c r="J456" t="str">
        <f t="shared" si="29"/>
        <v>PlátanoFríjolAguacateCaña panelera</v>
      </c>
      <c r="K456">
        <v>0</v>
      </c>
      <c r="L456">
        <v>0</v>
      </c>
      <c r="M456">
        <v>0</v>
      </c>
      <c r="N456">
        <v>0</v>
      </c>
      <c r="O456">
        <v>0</v>
      </c>
      <c r="P456">
        <v>0</v>
      </c>
      <c r="Q456">
        <v>0</v>
      </c>
      <c r="R456">
        <v>0</v>
      </c>
      <c r="S456">
        <v>0</v>
      </c>
      <c r="T456">
        <f t="shared" si="30"/>
        <v>0</v>
      </c>
      <c r="U456">
        <v>0</v>
      </c>
      <c r="V456">
        <v>0</v>
      </c>
      <c r="W456">
        <v>0</v>
      </c>
      <c r="X456">
        <v>0</v>
      </c>
      <c r="Y456">
        <f t="shared" si="31"/>
        <v>0</v>
      </c>
      <c r="Z456">
        <v>0</v>
      </c>
      <c r="AA456">
        <v>0</v>
      </c>
      <c r="AB456">
        <v>0</v>
      </c>
      <c r="AC456">
        <v>0</v>
      </c>
      <c r="AD456">
        <v>0.10412399999999999</v>
      </c>
      <c r="AE456">
        <v>5.4999999999999997E-3</v>
      </c>
      <c r="AF456">
        <v>0</v>
      </c>
      <c r="AG456">
        <v>0</v>
      </c>
      <c r="AH456">
        <v>0</v>
      </c>
    </row>
    <row r="457" spans="1:34">
      <c r="A457" t="s">
        <v>58</v>
      </c>
      <c r="B457" t="s">
        <v>636</v>
      </c>
      <c r="C457" t="s">
        <v>94</v>
      </c>
      <c r="D457" t="s">
        <v>652</v>
      </c>
      <c r="E457" t="s">
        <v>62</v>
      </c>
      <c r="F457" t="s">
        <v>63</v>
      </c>
      <c r="G457" t="s">
        <v>39</v>
      </c>
      <c r="I457" t="str">
        <f t="shared" si="28"/>
        <v>10Qf-302,27112647884413</v>
      </c>
      <c r="J457" t="str">
        <f t="shared" si="29"/>
        <v>CaféPlátanoGulupa</v>
      </c>
      <c r="K457">
        <v>0.22711264788441271</v>
      </c>
      <c r="L457">
        <v>0.22711264788441249</v>
      </c>
      <c r="M457">
        <v>1.816901183075301</v>
      </c>
      <c r="O457">
        <v>2.2711264788441259</v>
      </c>
      <c r="P457">
        <v>26.855698296515591</v>
      </c>
      <c r="Q457">
        <v>11.28800769420921</v>
      </c>
      <c r="R457">
        <v>226.00639605379351</v>
      </c>
      <c r="T457">
        <f t="shared" si="30"/>
        <v>264.15010204451829</v>
      </c>
      <c r="U457">
        <v>2514188.6214834829</v>
      </c>
      <c r="V457">
        <v>953927.39968214836</v>
      </c>
      <c r="W457">
        <v>41264258.709152363</v>
      </c>
      <c r="Y457">
        <f t="shared" si="31"/>
        <v>44732374.730317995</v>
      </c>
      <c r="Z457">
        <v>0.109095760490418</v>
      </c>
      <c r="AA457">
        <v>3.8921707389606423E-2</v>
      </c>
      <c r="AB457">
        <v>1.2906635122280441</v>
      </c>
      <c r="AD457">
        <v>8.3624000000000004E-2</v>
      </c>
      <c r="AE457">
        <v>5.4999999999999997E-3</v>
      </c>
      <c r="AF457">
        <v>0.71344287293532749</v>
      </c>
      <c r="AG457">
        <v>0.35997354689679401</v>
      </c>
      <c r="AH457">
        <v>3.4336668986762469</v>
      </c>
    </row>
    <row r="458" spans="1:34">
      <c r="A458" t="s">
        <v>58</v>
      </c>
      <c r="B458" t="s">
        <v>636</v>
      </c>
      <c r="C458" t="s">
        <v>96</v>
      </c>
      <c r="D458" t="s">
        <v>653</v>
      </c>
      <c r="E458" t="s">
        <v>62</v>
      </c>
      <c r="F458" t="s">
        <v>38</v>
      </c>
      <c r="G458" t="s">
        <v>39</v>
      </c>
      <c r="I458" t="str">
        <f t="shared" si="28"/>
        <v>10Qf-302,28125052903636</v>
      </c>
      <c r="J458" t="str">
        <f t="shared" si="29"/>
        <v>CaféFríjolGulupa</v>
      </c>
      <c r="K458">
        <v>0.22812505290363569</v>
      </c>
      <c r="L458">
        <v>0.22812505290363569</v>
      </c>
      <c r="M458">
        <v>1.825000423229086</v>
      </c>
      <c r="O458">
        <v>2.2812505290363569</v>
      </c>
      <c r="P458">
        <v>26.97541353035836</v>
      </c>
      <c r="Q458">
        <v>10.23451941890402</v>
      </c>
      <c r="R458">
        <v>227.01386971002881</v>
      </c>
      <c r="T458">
        <f t="shared" si="30"/>
        <v>264.22380265929121</v>
      </c>
      <c r="U458">
        <v>2525396.1751066479</v>
      </c>
      <c r="V458">
        <v>1393708.4108682091</v>
      </c>
      <c r="W458">
        <v>41448203.297975637</v>
      </c>
      <c r="Y458">
        <f t="shared" si="31"/>
        <v>45367307.883950494</v>
      </c>
      <c r="Z458">
        <v>0.1095820790487427</v>
      </c>
      <c r="AA458">
        <v>4.5109617347086232E-2</v>
      </c>
      <c r="AB458">
        <v>1.2964169312035161</v>
      </c>
      <c r="AD458">
        <v>8.3624000000000004E-2</v>
      </c>
      <c r="AE458">
        <v>5.4999999999999997E-3</v>
      </c>
      <c r="AF458">
        <v>0.71662320283864611</v>
      </c>
      <c r="AG458">
        <v>0.36157820885226261</v>
      </c>
      <c r="AH458">
        <v>3.4485759407272658</v>
      </c>
    </row>
    <row r="459" spans="1:34">
      <c r="A459" t="s">
        <v>58</v>
      </c>
      <c r="B459" t="s">
        <v>636</v>
      </c>
      <c r="C459" t="s">
        <v>98</v>
      </c>
      <c r="D459" t="s">
        <v>654</v>
      </c>
      <c r="E459" t="s">
        <v>63</v>
      </c>
      <c r="F459" t="s">
        <v>38</v>
      </c>
      <c r="G459" t="s">
        <v>39</v>
      </c>
      <c r="I459" t="str">
        <f t="shared" si="28"/>
        <v>10Qf-302,37895948541309</v>
      </c>
      <c r="J459" t="str">
        <f t="shared" si="29"/>
        <v>PlátanoFríjolGulupa</v>
      </c>
      <c r="K459">
        <v>0.2378959485413091</v>
      </c>
      <c r="L459">
        <v>0.23789594854130899</v>
      </c>
      <c r="M459">
        <v>1.9031675883304731</v>
      </c>
      <c r="O459">
        <v>2.3789594854130911</v>
      </c>
      <c r="P459">
        <v>11.823961908639269</v>
      </c>
      <c r="Q459">
        <v>10.67287732773964</v>
      </c>
      <c r="R459">
        <v>236.7371719120805</v>
      </c>
      <c r="T459">
        <f t="shared" si="30"/>
        <v>259.23401114845939</v>
      </c>
      <c r="U459">
        <v>999219.83958562464</v>
      </c>
      <c r="V459">
        <v>1453402.7726167771</v>
      </c>
      <c r="W459">
        <v>43223484.283728071</v>
      </c>
      <c r="Y459">
        <f t="shared" si="31"/>
        <v>45676106.895930469</v>
      </c>
      <c r="Z459">
        <v>4.0769708708650022E-2</v>
      </c>
      <c r="AA459">
        <v>4.7041721505501247E-2</v>
      </c>
      <c r="AB459">
        <v>1.3519441710944069</v>
      </c>
      <c r="AD459">
        <v>8.1077999999999997E-2</v>
      </c>
      <c r="AE459">
        <v>5.4999999999999997E-3</v>
      </c>
      <c r="AF459">
        <v>0.74731711583657312</v>
      </c>
      <c r="AG459">
        <v>0.37706507843797488</v>
      </c>
      <c r="AH459">
        <v>3.5899196796876391</v>
      </c>
    </row>
    <row r="460" spans="1:34">
      <c r="A460" t="s">
        <v>58</v>
      </c>
      <c r="B460" t="s">
        <v>636</v>
      </c>
      <c r="C460" t="s">
        <v>100</v>
      </c>
      <c r="D460" t="s">
        <v>655</v>
      </c>
      <c r="E460" t="s">
        <v>62</v>
      </c>
      <c r="F460" t="s">
        <v>63</v>
      </c>
      <c r="G460" t="s">
        <v>38</v>
      </c>
      <c r="H460" t="s">
        <v>39</v>
      </c>
      <c r="I460" t="str">
        <f t="shared" si="28"/>
        <v>10Qf-302,49012577003047</v>
      </c>
      <c r="J460" t="str">
        <f t="shared" si="29"/>
        <v>CaféPlátanoFríjolGulupa</v>
      </c>
      <c r="K460">
        <v>0.2490125770030466</v>
      </c>
      <c r="L460">
        <v>0.2490125770030466</v>
      </c>
      <c r="M460">
        <v>0.2490125770030466</v>
      </c>
      <c r="N460">
        <v>1.7430880390213259</v>
      </c>
      <c r="O460">
        <v>2.490125770030466</v>
      </c>
      <c r="P460">
        <v>29.445329013270911</v>
      </c>
      <c r="Q460">
        <v>12.37648326215553</v>
      </c>
      <c r="R460">
        <v>11.17160970463668</v>
      </c>
      <c r="S460">
        <v>216.82469546135849</v>
      </c>
      <c r="T460">
        <f t="shared" si="30"/>
        <v>269.81811744142158</v>
      </c>
      <c r="U460">
        <v>2756625.8133979859</v>
      </c>
      <c r="V460">
        <v>1045912.335932789</v>
      </c>
      <c r="W460">
        <v>1521318.76163428</v>
      </c>
      <c r="X460">
        <v>39587863.371446811</v>
      </c>
      <c r="Y460">
        <f t="shared" si="31"/>
        <v>44911720.282411866</v>
      </c>
      <c r="Z460">
        <v>0.11961560359092011</v>
      </c>
      <c r="AA460">
        <v>4.2674834487320547E-2</v>
      </c>
      <c r="AB460">
        <v>4.9239931871771427E-2</v>
      </c>
      <c r="AC460">
        <v>1.238229217704637</v>
      </c>
      <c r="AD460">
        <v>0.11065</v>
      </c>
      <c r="AE460">
        <v>5.4999999999999997E-3</v>
      </c>
      <c r="AF460">
        <v>0.78223846178967515</v>
      </c>
      <c r="AG460">
        <v>0.39468493454982878</v>
      </c>
      <c r="AH460">
        <v>3.78319916636997</v>
      </c>
    </row>
    <row r="461" spans="1:34">
      <c r="A461" t="s">
        <v>58</v>
      </c>
      <c r="B461" t="s">
        <v>636</v>
      </c>
      <c r="C461" t="s">
        <v>102</v>
      </c>
      <c r="D461" t="s">
        <v>656</v>
      </c>
      <c r="E461" t="s">
        <v>62</v>
      </c>
      <c r="F461" t="s">
        <v>66</v>
      </c>
      <c r="G461" t="s">
        <v>39</v>
      </c>
      <c r="I461" t="str">
        <f t="shared" si="28"/>
        <v>10Qf-302,04692145603978</v>
      </c>
      <c r="J461" t="str">
        <f t="shared" si="29"/>
        <v>CaféAguacateGulupa</v>
      </c>
      <c r="K461">
        <v>0.2350479700355361</v>
      </c>
      <c r="L461">
        <v>0.20469214560397769</v>
      </c>
      <c r="M461">
        <v>1.6071813404002639</v>
      </c>
      <c r="O461">
        <v>2.0469214560397768</v>
      </c>
      <c r="P461">
        <v>27.794037132161101</v>
      </c>
      <c r="Q461">
        <v>19.61068281476884</v>
      </c>
      <c r="R461">
        <v>199.9191072868131</v>
      </c>
      <c r="T461">
        <f t="shared" si="30"/>
        <v>247.32382723374303</v>
      </c>
      <c r="U461">
        <v>2602034.4409303791</v>
      </c>
      <c r="V461">
        <v>10896725.293186121</v>
      </c>
      <c r="W461">
        <v>36501240.265883058</v>
      </c>
      <c r="Y461">
        <f t="shared" si="31"/>
        <v>49999999.99999956</v>
      </c>
      <c r="Z461">
        <v>0.1129075693565357</v>
      </c>
      <c r="AA461">
        <v>0.1128551559070623</v>
      </c>
      <c r="AB461">
        <v>1.141685818090201</v>
      </c>
      <c r="AD461">
        <v>8.3624000000000004E-2</v>
      </c>
      <c r="AE461">
        <v>5.4999999999999997E-3</v>
      </c>
      <c r="AF461">
        <v>0.6430119757193018</v>
      </c>
      <c r="AG461">
        <v>0.32443705078230473</v>
      </c>
      <c r="AH461">
        <v>3.1034944825413842</v>
      </c>
    </row>
    <row r="462" spans="1:34">
      <c r="A462" t="s">
        <v>58</v>
      </c>
      <c r="B462" t="s">
        <v>636</v>
      </c>
      <c r="C462" t="s">
        <v>104</v>
      </c>
      <c r="D462" t="s">
        <v>657</v>
      </c>
      <c r="E462" t="s">
        <v>63</v>
      </c>
      <c r="F462" t="s">
        <v>66</v>
      </c>
      <c r="G462" t="s">
        <v>39</v>
      </c>
      <c r="I462" t="str">
        <f t="shared" si="28"/>
        <v>10Qf-300</v>
      </c>
      <c r="J462" t="str">
        <f t="shared" si="29"/>
        <v>PlátanoAguacateGulupa</v>
      </c>
      <c r="K462">
        <v>0</v>
      </c>
      <c r="L462">
        <v>0</v>
      </c>
      <c r="M462">
        <v>0</v>
      </c>
      <c r="O462">
        <v>0</v>
      </c>
      <c r="P462">
        <v>0</v>
      </c>
      <c r="Q462">
        <v>0</v>
      </c>
      <c r="R462">
        <v>0</v>
      </c>
      <c r="T462">
        <f t="shared" si="30"/>
        <v>0</v>
      </c>
      <c r="U462">
        <v>0</v>
      </c>
      <c r="V462">
        <v>0</v>
      </c>
      <c r="W462">
        <v>0</v>
      </c>
      <c r="Y462">
        <f t="shared" si="31"/>
        <v>0</v>
      </c>
      <c r="Z462">
        <v>0</v>
      </c>
      <c r="AA462">
        <v>0</v>
      </c>
      <c r="AB462">
        <v>0</v>
      </c>
      <c r="AD462">
        <v>8.1077999999999997E-2</v>
      </c>
      <c r="AE462">
        <v>5.4999999999999997E-3</v>
      </c>
      <c r="AF462">
        <v>0</v>
      </c>
      <c r="AG462">
        <v>0</v>
      </c>
      <c r="AH462">
        <v>0</v>
      </c>
    </row>
    <row r="463" spans="1:34">
      <c r="A463" t="s">
        <v>58</v>
      </c>
      <c r="B463" t="s">
        <v>636</v>
      </c>
      <c r="C463" t="s">
        <v>106</v>
      </c>
      <c r="D463" t="s">
        <v>658</v>
      </c>
      <c r="E463" t="s">
        <v>62</v>
      </c>
      <c r="F463" t="s">
        <v>63</v>
      </c>
      <c r="G463" t="s">
        <v>66</v>
      </c>
      <c r="H463" t="s">
        <v>39</v>
      </c>
      <c r="I463" t="str">
        <f t="shared" si="28"/>
        <v>10Qf-302,20839861654573</v>
      </c>
      <c r="J463" t="str">
        <f t="shared" si="29"/>
        <v>CaféPlátanoAguacateGulupa</v>
      </c>
      <c r="K463">
        <v>0.2412549682987602</v>
      </c>
      <c r="L463">
        <v>0.22083986165457259</v>
      </c>
      <c r="M463">
        <v>0.22083986165457281</v>
      </c>
      <c r="N463">
        <v>1.525463924937821</v>
      </c>
      <c r="O463">
        <v>2.2083986165457259</v>
      </c>
      <c r="P463">
        <v>28.528004501380359</v>
      </c>
      <c r="Q463">
        <v>10.976236157546049</v>
      </c>
      <c r="R463">
        <v>21.157726726574989</v>
      </c>
      <c r="S463">
        <v>189.7541854212017</v>
      </c>
      <c r="T463">
        <f t="shared" si="30"/>
        <v>250.41615280670311</v>
      </c>
      <c r="U463">
        <v>2670747.3221914349</v>
      </c>
      <c r="V463">
        <v>927580.19835834275</v>
      </c>
      <c r="W463">
        <v>11756344.138826311</v>
      </c>
      <c r="X463">
        <v>34645328.340624668</v>
      </c>
      <c r="Y463">
        <f t="shared" si="31"/>
        <v>50000000.00000076</v>
      </c>
      <c r="Z463">
        <v>0.1158891611005312</v>
      </c>
      <c r="AA463">
        <v>3.7846700988907682E-2</v>
      </c>
      <c r="AB463">
        <v>0.1217580525328987</v>
      </c>
      <c r="AC463">
        <v>1.0836366036180991</v>
      </c>
      <c r="AD463">
        <v>0.11065</v>
      </c>
      <c r="AE463">
        <v>5.4999999999999997E-3</v>
      </c>
      <c r="AF463">
        <v>0.69373778530232244</v>
      </c>
      <c r="AG463">
        <v>0.35003118072249761</v>
      </c>
      <c r="AH463">
        <v>3.3683175825705458</v>
      </c>
    </row>
    <row r="464" spans="1:34">
      <c r="A464" t="s">
        <v>58</v>
      </c>
      <c r="B464" t="s">
        <v>636</v>
      </c>
      <c r="C464" t="s">
        <v>108</v>
      </c>
      <c r="D464" t="s">
        <v>659</v>
      </c>
      <c r="E464" t="s">
        <v>38</v>
      </c>
      <c r="F464" t="s">
        <v>66</v>
      </c>
      <c r="G464" t="s">
        <v>39</v>
      </c>
      <c r="I464" t="str">
        <f t="shared" si="28"/>
        <v>10Qf-300</v>
      </c>
      <c r="J464" t="str">
        <f t="shared" si="29"/>
        <v>FríjolAguacateGulupa</v>
      </c>
      <c r="K464">
        <v>0</v>
      </c>
      <c r="L464">
        <v>0</v>
      </c>
      <c r="M464">
        <v>0</v>
      </c>
      <c r="O464">
        <v>0</v>
      </c>
      <c r="P464">
        <v>0</v>
      </c>
      <c r="Q464">
        <v>0</v>
      </c>
      <c r="R464">
        <v>0</v>
      </c>
      <c r="T464">
        <f t="shared" si="30"/>
        <v>0</v>
      </c>
      <c r="U464">
        <v>0</v>
      </c>
      <c r="V464">
        <v>0</v>
      </c>
      <c r="W464">
        <v>0</v>
      </c>
      <c r="Y464">
        <f t="shared" si="31"/>
        <v>0</v>
      </c>
      <c r="Z464">
        <v>0</v>
      </c>
      <c r="AA464">
        <v>0</v>
      </c>
      <c r="AB464">
        <v>0</v>
      </c>
      <c r="AD464">
        <v>8.1077999999999997E-2</v>
      </c>
      <c r="AE464">
        <v>5.4999999999999997E-3</v>
      </c>
      <c r="AF464">
        <v>0</v>
      </c>
      <c r="AG464">
        <v>0</v>
      </c>
      <c r="AH464">
        <v>0</v>
      </c>
    </row>
    <row r="465" spans="1:34">
      <c r="A465" t="s">
        <v>58</v>
      </c>
      <c r="B465" t="s">
        <v>636</v>
      </c>
      <c r="C465" t="s">
        <v>110</v>
      </c>
      <c r="D465" t="s">
        <v>660</v>
      </c>
      <c r="E465" t="s">
        <v>62</v>
      </c>
      <c r="F465" t="s">
        <v>38</v>
      </c>
      <c r="G465" t="s">
        <v>66</v>
      </c>
      <c r="H465" t="s">
        <v>39</v>
      </c>
      <c r="I465" t="str">
        <f t="shared" si="28"/>
        <v>10Qf-302,34258427367695</v>
      </c>
      <c r="J465" t="str">
        <f t="shared" si="29"/>
        <v>CaféFríjolAguacateGulupa</v>
      </c>
      <c r="K465">
        <v>0.5553110187743282</v>
      </c>
      <c r="L465">
        <v>0.23425842736769531</v>
      </c>
      <c r="M465">
        <v>0.23425842736769509</v>
      </c>
      <c r="N465">
        <v>1.3187564001672349</v>
      </c>
      <c r="O465">
        <v>2.342584273676954</v>
      </c>
      <c r="P465">
        <v>65.664617624131893</v>
      </c>
      <c r="Q465">
        <v>10.5096849005416</v>
      </c>
      <c r="R465">
        <v>22.443302366288549</v>
      </c>
      <c r="S465">
        <v>164.04160229022131</v>
      </c>
      <c r="T465">
        <f t="shared" si="30"/>
        <v>262.65920718118332</v>
      </c>
      <c r="U465">
        <v>6147419.167502203</v>
      </c>
      <c r="V465">
        <v>1431179.6814224999</v>
      </c>
      <c r="W465">
        <v>12470677.480601691</v>
      </c>
      <c r="X465">
        <v>29950723.670477089</v>
      </c>
      <c r="Y465">
        <f t="shared" si="31"/>
        <v>50000000.000003487</v>
      </c>
      <c r="Z465">
        <v>0.26674902726125099</v>
      </c>
      <c r="AA465">
        <v>4.6322435367722438E-2</v>
      </c>
      <c r="AB465">
        <v>0.12915625690041471</v>
      </c>
      <c r="AC465">
        <v>0.93679875552291592</v>
      </c>
      <c r="AD465">
        <v>0.11065</v>
      </c>
      <c r="AE465">
        <v>5.4999999999999997E-3</v>
      </c>
      <c r="AF465">
        <v>0.73589034775192252</v>
      </c>
      <c r="AG465">
        <v>0.37129960737779721</v>
      </c>
      <c r="AH465">
        <v>3.565924228806673</v>
      </c>
    </row>
    <row r="466" spans="1:34">
      <c r="A466" t="s">
        <v>58</v>
      </c>
      <c r="B466" t="s">
        <v>636</v>
      </c>
      <c r="C466" t="s">
        <v>112</v>
      </c>
      <c r="D466" t="s">
        <v>661</v>
      </c>
      <c r="E466" t="s">
        <v>63</v>
      </c>
      <c r="F466" t="s">
        <v>38</v>
      </c>
      <c r="G466" t="s">
        <v>66</v>
      </c>
      <c r="H466" t="s">
        <v>39</v>
      </c>
      <c r="I466" t="str">
        <f t="shared" si="28"/>
        <v>10Qf-300</v>
      </c>
      <c r="J466" t="str">
        <f t="shared" si="29"/>
        <v>PlátanoFríjolAguacateGulupa</v>
      </c>
      <c r="K466">
        <v>0</v>
      </c>
      <c r="L466">
        <v>0</v>
      </c>
      <c r="M466">
        <v>0</v>
      </c>
      <c r="N466">
        <v>0</v>
      </c>
      <c r="O466">
        <v>0</v>
      </c>
      <c r="P466">
        <v>0</v>
      </c>
      <c r="Q466">
        <v>0</v>
      </c>
      <c r="R466">
        <v>0</v>
      </c>
      <c r="S466">
        <v>0</v>
      </c>
      <c r="T466">
        <f t="shared" si="30"/>
        <v>0</v>
      </c>
      <c r="U466">
        <v>0</v>
      </c>
      <c r="V466">
        <v>0</v>
      </c>
      <c r="W466">
        <v>0</v>
      </c>
      <c r="X466">
        <v>0</v>
      </c>
      <c r="Y466">
        <f t="shared" si="31"/>
        <v>0</v>
      </c>
      <c r="Z466">
        <v>0</v>
      </c>
      <c r="AA466">
        <v>0</v>
      </c>
      <c r="AB466">
        <v>0</v>
      </c>
      <c r="AC466">
        <v>0</v>
      </c>
      <c r="AD466">
        <v>0.10810400000000001</v>
      </c>
      <c r="AE466">
        <v>5.4999999999999997E-3</v>
      </c>
      <c r="AF466">
        <v>0</v>
      </c>
      <c r="AG466">
        <v>0</v>
      </c>
      <c r="AH466">
        <v>0</v>
      </c>
    </row>
    <row r="467" spans="1:34">
      <c r="A467" t="s">
        <v>58</v>
      </c>
      <c r="B467" t="s">
        <v>636</v>
      </c>
      <c r="C467" t="s">
        <v>114</v>
      </c>
      <c r="D467" t="s">
        <v>662</v>
      </c>
      <c r="E467" t="s">
        <v>62</v>
      </c>
      <c r="F467" t="s">
        <v>75</v>
      </c>
      <c r="G467" t="s">
        <v>39</v>
      </c>
      <c r="I467" t="str">
        <f t="shared" si="28"/>
        <v>10Qf-302,23850928213311</v>
      </c>
      <c r="J467" t="str">
        <f t="shared" si="29"/>
        <v>CaféCaña paneleraGulupa</v>
      </c>
      <c r="K467">
        <v>0.22385092821331101</v>
      </c>
      <c r="L467">
        <v>0.2238509282133109</v>
      </c>
      <c r="M467">
        <v>1.7908074257064881</v>
      </c>
      <c r="O467">
        <v>2.238509282133109</v>
      </c>
      <c r="P467">
        <v>26.470005292489251</v>
      </c>
      <c r="Q467">
        <v>11.289508987385091</v>
      </c>
      <c r="R467">
        <v>222.76056401990951</v>
      </c>
      <c r="T467">
        <f t="shared" si="30"/>
        <v>260.52007829978385</v>
      </c>
      <c r="U467">
        <v>2478080.6435265429</v>
      </c>
      <c r="V467">
        <v>1625525.678111172</v>
      </c>
      <c r="W467">
        <v>40671634.539609984</v>
      </c>
      <c r="Y467">
        <f t="shared" si="31"/>
        <v>44775240.861247696</v>
      </c>
      <c r="Z467">
        <v>0.1075289618495669</v>
      </c>
      <c r="AA467">
        <v>5.087589010759714E-2</v>
      </c>
      <c r="AB467">
        <v>1.2721274130463289</v>
      </c>
      <c r="AD467">
        <v>7.9644000000000006E-2</v>
      </c>
      <c r="AE467">
        <v>5.4999999999999997E-3</v>
      </c>
      <c r="AF467">
        <v>0.7031966331308197</v>
      </c>
      <c r="AG467">
        <v>0.35480372121809778</v>
      </c>
      <c r="AH467">
        <v>3.3816536364820271</v>
      </c>
    </row>
    <row r="468" spans="1:34">
      <c r="A468" t="s">
        <v>58</v>
      </c>
      <c r="B468" t="s">
        <v>636</v>
      </c>
      <c r="C468" t="s">
        <v>116</v>
      </c>
      <c r="D468" t="s">
        <v>663</v>
      </c>
      <c r="E468" t="s">
        <v>63</v>
      </c>
      <c r="F468" t="s">
        <v>75</v>
      </c>
      <c r="G468" t="s">
        <v>39</v>
      </c>
      <c r="I468" t="str">
        <f t="shared" si="28"/>
        <v>10Qf-302,33251577156397</v>
      </c>
      <c r="J468" t="str">
        <f t="shared" si="29"/>
        <v>PlátanoCaña paneleraGulupa</v>
      </c>
      <c r="K468">
        <v>0.2332515771563968</v>
      </c>
      <c r="L468">
        <v>0.23325157715639691</v>
      </c>
      <c r="M468">
        <v>1.8660126172511751</v>
      </c>
      <c r="O468">
        <v>2.3325157715639691</v>
      </c>
      <c r="P468">
        <v>11.593126240013991</v>
      </c>
      <c r="Q468">
        <v>11.76361339060244</v>
      </c>
      <c r="R468">
        <v>232.11542297639991</v>
      </c>
      <c r="T468">
        <f t="shared" si="30"/>
        <v>255.47216260701634</v>
      </c>
      <c r="U468">
        <v>979712.36979194614</v>
      </c>
      <c r="V468">
        <v>1693789.841096163</v>
      </c>
      <c r="W468">
        <v>42379645.139789522</v>
      </c>
      <c r="Y468">
        <f t="shared" si="31"/>
        <v>45053147.350677632</v>
      </c>
      <c r="Z468">
        <v>3.9973773890681553E-2</v>
      </c>
      <c r="AA468">
        <v>5.3012429752019773E-2</v>
      </c>
      <c r="AB468">
        <v>1.3255505697710981</v>
      </c>
      <c r="AD468">
        <v>7.7098E-2</v>
      </c>
      <c r="AE468">
        <v>5.4999999999999997E-3</v>
      </c>
      <c r="AF468">
        <v>0.73272746750700601</v>
      </c>
      <c r="AG468">
        <v>0.36970374979288911</v>
      </c>
      <c r="AH468">
        <v>3.5175449888638641</v>
      </c>
    </row>
    <row r="469" spans="1:34">
      <c r="A469" t="s">
        <v>58</v>
      </c>
      <c r="B469" t="s">
        <v>636</v>
      </c>
      <c r="C469" t="s">
        <v>118</v>
      </c>
      <c r="D469" t="s">
        <v>664</v>
      </c>
      <c r="E469" t="s">
        <v>62</v>
      </c>
      <c r="F469" t="s">
        <v>63</v>
      </c>
      <c r="G469" t="s">
        <v>75</v>
      </c>
      <c r="H469" t="s">
        <v>39</v>
      </c>
      <c r="I469" t="str">
        <f t="shared" si="28"/>
        <v>10Qf-302,43928648915306</v>
      </c>
      <c r="J469" t="str">
        <f t="shared" si="29"/>
        <v>CaféPlátanoCaña paneleraGulupa</v>
      </c>
      <c r="K469">
        <v>0.243928648915306</v>
      </c>
      <c r="L469">
        <v>0.243928648915306</v>
      </c>
      <c r="M469">
        <v>0.243928648915306</v>
      </c>
      <c r="N469">
        <v>1.7075005424071421</v>
      </c>
      <c r="O469">
        <v>2.4392864891530599</v>
      </c>
      <c r="P469">
        <v>28.844162851203919</v>
      </c>
      <c r="Q469">
        <v>12.123800640092011</v>
      </c>
      <c r="R469">
        <v>12.302091825975721</v>
      </c>
      <c r="S469">
        <v>212.39792644977439</v>
      </c>
      <c r="T469">
        <f t="shared" si="30"/>
        <v>265.66798176704606</v>
      </c>
      <c r="U469">
        <v>2700345.5741876061</v>
      </c>
      <c r="V469">
        <v>1024558.622935803</v>
      </c>
      <c r="W469">
        <v>1771322.93175462</v>
      </c>
      <c r="X469">
        <v>38779623.67146863</v>
      </c>
      <c r="Y469">
        <f t="shared" si="31"/>
        <v>44275850.800346658</v>
      </c>
      <c r="Z469">
        <v>0.11717348948509131</v>
      </c>
      <c r="AA469">
        <v>4.180357010260187E-2</v>
      </c>
      <c r="AB469">
        <v>5.5439069363536403E-2</v>
      </c>
      <c r="AC469">
        <v>1.2129490958139559</v>
      </c>
      <c r="AD469">
        <v>0.10667</v>
      </c>
      <c r="AE469">
        <v>5.4999999999999997E-3</v>
      </c>
      <c r="AF469">
        <v>0.76626800706378861</v>
      </c>
      <c r="AG469">
        <v>0.38662690853076009</v>
      </c>
      <c r="AH469">
        <v>3.7043514047476092</v>
      </c>
    </row>
    <row r="470" spans="1:34">
      <c r="A470" t="s">
        <v>58</v>
      </c>
      <c r="B470" t="s">
        <v>636</v>
      </c>
      <c r="C470" t="s">
        <v>120</v>
      </c>
      <c r="D470" t="s">
        <v>665</v>
      </c>
      <c r="E470" t="s">
        <v>38</v>
      </c>
      <c r="F470" t="s">
        <v>75</v>
      </c>
      <c r="G470" t="s">
        <v>39</v>
      </c>
      <c r="I470" t="str">
        <f t="shared" si="28"/>
        <v>10Qf-302,34319581844279</v>
      </c>
      <c r="J470" t="str">
        <f t="shared" si="29"/>
        <v>FríjolCaña paneleraGulupa</v>
      </c>
      <c r="K470">
        <v>0.2343195818442787</v>
      </c>
      <c r="L470">
        <v>0.23431958184427881</v>
      </c>
      <c r="M470">
        <v>1.8745566547542301</v>
      </c>
      <c r="O470">
        <v>2.3431958184427879</v>
      </c>
      <c r="P470">
        <v>10.51242851274105</v>
      </c>
      <c r="Q470">
        <v>11.817476238608689</v>
      </c>
      <c r="R470">
        <v>233.1782254787052</v>
      </c>
      <c r="T470">
        <f t="shared" si="30"/>
        <v>255.50813023005495</v>
      </c>
      <c r="U470">
        <v>1431553.298906822</v>
      </c>
      <c r="V470">
        <v>1701545.3105880781</v>
      </c>
      <c r="W470">
        <v>42573691.672001027</v>
      </c>
      <c r="Y470">
        <f t="shared" si="31"/>
        <v>45706790.281495929</v>
      </c>
      <c r="Z470">
        <v>4.6334528099330079E-2</v>
      </c>
      <c r="AA470">
        <v>5.3255161330435639E-2</v>
      </c>
      <c r="AB470">
        <v>1.3316199573387999</v>
      </c>
      <c r="AD470">
        <v>7.7098E-2</v>
      </c>
      <c r="AE470">
        <v>5.4999999999999997E-3</v>
      </c>
      <c r="AF470">
        <v>0.73608245605532607</v>
      </c>
      <c r="AG470">
        <v>0.37139653722318189</v>
      </c>
      <c r="AH470">
        <v>3.5332728117212961</v>
      </c>
    </row>
    <row r="471" spans="1:34">
      <c r="A471" t="s">
        <v>58</v>
      </c>
      <c r="B471" t="s">
        <v>636</v>
      </c>
      <c r="C471" t="s">
        <v>122</v>
      </c>
      <c r="D471" t="s">
        <v>666</v>
      </c>
      <c r="E471" t="s">
        <v>62</v>
      </c>
      <c r="F471" t="s">
        <v>38</v>
      </c>
      <c r="G471" t="s">
        <v>75</v>
      </c>
      <c r="H471" t="s">
        <v>39</v>
      </c>
      <c r="I471" t="str">
        <f t="shared" si="28"/>
        <v>10Qf-302,45096911952319</v>
      </c>
      <c r="J471" t="str">
        <f t="shared" si="29"/>
        <v>CaféFríjolCaña paneleraGulupa</v>
      </c>
      <c r="K471">
        <v>0.24509691195231911</v>
      </c>
      <c r="L471">
        <v>0.245096911952319</v>
      </c>
      <c r="M471">
        <v>0.245096911952319</v>
      </c>
      <c r="N471">
        <v>1.715678383666233</v>
      </c>
      <c r="O471">
        <v>2.4509691195231911</v>
      </c>
      <c r="P471">
        <v>28.982308040145419</v>
      </c>
      <c r="Q471">
        <v>10.99593873167904</v>
      </c>
      <c r="R471">
        <v>12.3610110190354</v>
      </c>
      <c r="S471">
        <v>213.4151773865253</v>
      </c>
      <c r="T471">
        <f t="shared" si="30"/>
        <v>265.75443517738518</v>
      </c>
      <c r="U471">
        <v>2713278.511485104</v>
      </c>
      <c r="V471">
        <v>1497396.3767586171</v>
      </c>
      <c r="W471">
        <v>1779806.4416538649</v>
      </c>
      <c r="X471">
        <v>38965353.396640778</v>
      </c>
      <c r="Y471">
        <f t="shared" si="31"/>
        <v>44955834.72653836</v>
      </c>
      <c r="Z471">
        <v>0.1177346759520848</v>
      </c>
      <c r="AA471">
        <v>4.8465645357206592E-2</v>
      </c>
      <c r="AB471">
        <v>5.5704587234568878E-2</v>
      </c>
      <c r="AC471">
        <v>1.218758350285372</v>
      </c>
      <c r="AD471">
        <v>0.10667</v>
      </c>
      <c r="AE471">
        <v>5.4999999999999997E-3</v>
      </c>
      <c r="AF471">
        <v>0.7699379433057143</v>
      </c>
      <c r="AG471">
        <v>0.3884786054444257</v>
      </c>
      <c r="AH471">
        <v>3.72155566827333</v>
      </c>
    </row>
    <row r="472" spans="1:34">
      <c r="A472" t="s">
        <v>58</v>
      </c>
      <c r="B472" t="s">
        <v>636</v>
      </c>
      <c r="C472" t="s">
        <v>124</v>
      </c>
      <c r="D472" t="s">
        <v>667</v>
      </c>
      <c r="E472" t="s">
        <v>63</v>
      </c>
      <c r="F472" t="s">
        <v>38</v>
      </c>
      <c r="G472" t="s">
        <v>75</v>
      </c>
      <c r="H472" t="s">
        <v>39</v>
      </c>
      <c r="I472" t="str">
        <f t="shared" si="28"/>
        <v>10Qf-302,56411798141905</v>
      </c>
      <c r="J472" t="str">
        <f t="shared" si="29"/>
        <v>PlátanoFríjolCaña paneleraGulupa</v>
      </c>
      <c r="K472">
        <v>0.25641179814190518</v>
      </c>
      <c r="L472">
        <v>0.25641179814190518</v>
      </c>
      <c r="M472">
        <v>0.25641179814190518</v>
      </c>
      <c r="N472">
        <v>1.7948825869933369</v>
      </c>
      <c r="O472">
        <v>2.5641179814190518</v>
      </c>
      <c r="P472">
        <v>12.744241138806681</v>
      </c>
      <c r="Q472">
        <v>11.503565671184569</v>
      </c>
      <c r="R472">
        <v>12.931656449671481</v>
      </c>
      <c r="S472">
        <v>223.26747794806249</v>
      </c>
      <c r="T472">
        <f t="shared" si="30"/>
        <v>260.44694120772522</v>
      </c>
      <c r="U472">
        <v>1076990.833085695</v>
      </c>
      <c r="V472">
        <v>1566523.602592529</v>
      </c>
      <c r="W472">
        <v>1861971.1134418291</v>
      </c>
      <c r="X472">
        <v>40764186.909099579</v>
      </c>
      <c r="Y472">
        <f t="shared" si="31"/>
        <v>45269672.458219633</v>
      </c>
      <c r="Z472">
        <v>4.3942885046196582E-2</v>
      </c>
      <c r="AA472">
        <v>5.0703059353790603E-2</v>
      </c>
      <c r="AB472">
        <v>5.8276186606329383E-2</v>
      </c>
      <c r="AC472">
        <v>1.275022266122751</v>
      </c>
      <c r="AD472">
        <v>0.10412399999999999</v>
      </c>
      <c r="AE472">
        <v>5.4999999999999997E-3</v>
      </c>
      <c r="AF472">
        <v>0.80548208840389079</v>
      </c>
      <c r="AG472">
        <v>0.40641270005491981</v>
      </c>
      <c r="AH472">
        <v>3.8856367698778631</v>
      </c>
    </row>
    <row r="473" spans="1:34">
      <c r="A473" t="s">
        <v>58</v>
      </c>
      <c r="B473" t="s">
        <v>636</v>
      </c>
      <c r="C473" t="s">
        <v>126</v>
      </c>
      <c r="D473" t="s">
        <v>668</v>
      </c>
      <c r="E473" t="s">
        <v>66</v>
      </c>
      <c r="F473" t="s">
        <v>75</v>
      </c>
      <c r="G473" t="s">
        <v>39</v>
      </c>
      <c r="I473" t="str">
        <f t="shared" si="28"/>
        <v>10Qf-300</v>
      </c>
      <c r="J473" t="str">
        <f t="shared" si="29"/>
        <v>AguacateCaña paneleraGulupa</v>
      </c>
      <c r="K473">
        <v>0</v>
      </c>
      <c r="L473">
        <v>0</v>
      </c>
      <c r="M473">
        <v>0</v>
      </c>
      <c r="O473">
        <v>0</v>
      </c>
      <c r="P473">
        <v>0</v>
      </c>
      <c r="Q473">
        <v>0</v>
      </c>
      <c r="R473">
        <v>0</v>
      </c>
      <c r="T473">
        <f t="shared" si="30"/>
        <v>0</v>
      </c>
      <c r="U473">
        <v>0</v>
      </c>
      <c r="V473">
        <v>0</v>
      </c>
      <c r="W473">
        <v>0</v>
      </c>
      <c r="Y473">
        <f t="shared" si="31"/>
        <v>0</v>
      </c>
      <c r="Z473">
        <v>0</v>
      </c>
      <c r="AA473">
        <v>0</v>
      </c>
      <c r="AB473">
        <v>0</v>
      </c>
      <c r="AD473">
        <v>7.7098E-2</v>
      </c>
      <c r="AE473">
        <v>5.4999999999999997E-3</v>
      </c>
      <c r="AF473">
        <v>0</v>
      </c>
      <c r="AG473">
        <v>0</v>
      </c>
      <c r="AH473">
        <v>0</v>
      </c>
    </row>
    <row r="474" spans="1:34">
      <c r="A474" t="s">
        <v>58</v>
      </c>
      <c r="B474" t="s">
        <v>636</v>
      </c>
      <c r="C474" t="s">
        <v>128</v>
      </c>
      <c r="D474" t="s">
        <v>669</v>
      </c>
      <c r="E474" t="s">
        <v>62</v>
      </c>
      <c r="F474" t="s">
        <v>66</v>
      </c>
      <c r="G474" t="s">
        <v>75</v>
      </c>
      <c r="H474" t="s">
        <v>39</v>
      </c>
      <c r="I474" t="str">
        <f t="shared" si="28"/>
        <v>10Qf-302,1717902911943</v>
      </c>
      <c r="J474" t="str">
        <f t="shared" si="29"/>
        <v>CaféAguacateCaña paneleraGulupa</v>
      </c>
      <c r="K474">
        <v>0.22317026332865461</v>
      </c>
      <c r="L474">
        <v>0.2171790291194296</v>
      </c>
      <c r="M474">
        <v>0.21717902911942949</v>
      </c>
      <c r="N474">
        <v>1.5142619696267821</v>
      </c>
      <c r="O474">
        <v>2.1717902911942959</v>
      </c>
      <c r="P474">
        <v>26.38951778572271</v>
      </c>
      <c r="Q474">
        <v>20.8069979505741</v>
      </c>
      <c r="R474">
        <v>10.95302405348513</v>
      </c>
      <c r="S474">
        <v>188.36076151230299</v>
      </c>
      <c r="T474">
        <f t="shared" si="30"/>
        <v>246.51030130208494</v>
      </c>
      <c r="U474">
        <v>2470545.5285781352</v>
      </c>
      <c r="V474">
        <v>11561460.811172931</v>
      </c>
      <c r="W474">
        <v>1577076.724222823</v>
      </c>
      <c r="X474">
        <v>34390916.936026059</v>
      </c>
      <c r="Y474">
        <f t="shared" si="31"/>
        <v>49999999.999999948</v>
      </c>
      <c r="Z474">
        <v>0.1072019978785048</v>
      </c>
      <c r="AA474">
        <v>0.1197396857544169</v>
      </c>
      <c r="AB474">
        <v>4.9359529162308437E-2</v>
      </c>
      <c r="AC474">
        <v>1.075679123530439</v>
      </c>
      <c r="AD474">
        <v>0.10667</v>
      </c>
      <c r="AE474">
        <v>5.4999999999999997E-3</v>
      </c>
      <c r="AF474">
        <v>0.68223778780972644</v>
      </c>
      <c r="AG474">
        <v>0.3442287611542959</v>
      </c>
      <c r="AH474">
        <v>3.3104268401583181</v>
      </c>
    </row>
    <row r="475" spans="1:34">
      <c r="A475" t="s">
        <v>58</v>
      </c>
      <c r="B475" t="s">
        <v>636</v>
      </c>
      <c r="C475" t="s">
        <v>130</v>
      </c>
      <c r="D475" t="s">
        <v>670</v>
      </c>
      <c r="E475" t="s">
        <v>63</v>
      </c>
      <c r="F475" t="s">
        <v>66</v>
      </c>
      <c r="G475" t="s">
        <v>75</v>
      </c>
      <c r="H475" t="s">
        <v>39</v>
      </c>
      <c r="I475" t="str">
        <f t="shared" si="28"/>
        <v>10Qf-300</v>
      </c>
      <c r="J475" t="str">
        <f t="shared" si="29"/>
        <v>PlátanoAguacateCaña paneleraGulupa</v>
      </c>
      <c r="K475">
        <v>0</v>
      </c>
      <c r="L475">
        <v>0</v>
      </c>
      <c r="M475">
        <v>0</v>
      </c>
      <c r="N475">
        <v>0</v>
      </c>
      <c r="O475">
        <v>0</v>
      </c>
      <c r="P475">
        <v>0</v>
      </c>
      <c r="Q475">
        <v>0</v>
      </c>
      <c r="R475">
        <v>0</v>
      </c>
      <c r="S475">
        <v>0</v>
      </c>
      <c r="T475">
        <f t="shared" si="30"/>
        <v>0</v>
      </c>
      <c r="U475">
        <v>0</v>
      </c>
      <c r="V475">
        <v>0</v>
      </c>
      <c r="W475">
        <v>0</v>
      </c>
      <c r="X475">
        <v>0</v>
      </c>
      <c r="Y475">
        <f t="shared" si="31"/>
        <v>0</v>
      </c>
      <c r="Z475">
        <v>0</v>
      </c>
      <c r="AA475">
        <v>0</v>
      </c>
      <c r="AB475">
        <v>0</v>
      </c>
      <c r="AC475">
        <v>0</v>
      </c>
      <c r="AD475">
        <v>0.10412399999999999</v>
      </c>
      <c r="AE475">
        <v>5.4999999999999997E-3</v>
      </c>
      <c r="AF475">
        <v>0</v>
      </c>
      <c r="AG475">
        <v>0</v>
      </c>
      <c r="AH475">
        <v>0</v>
      </c>
    </row>
    <row r="476" spans="1:34">
      <c r="A476" t="s">
        <v>58</v>
      </c>
      <c r="B476" t="s">
        <v>636</v>
      </c>
      <c r="C476" t="s">
        <v>132</v>
      </c>
      <c r="D476" t="s">
        <v>671</v>
      </c>
      <c r="E476" t="s">
        <v>38</v>
      </c>
      <c r="F476" t="s">
        <v>66</v>
      </c>
      <c r="G476" t="s">
        <v>75</v>
      </c>
      <c r="H476" t="s">
        <v>39</v>
      </c>
      <c r="I476" t="str">
        <f t="shared" si="28"/>
        <v>10Qf-300</v>
      </c>
      <c r="J476" t="str">
        <f t="shared" si="29"/>
        <v>FríjolAguacateCaña paneleraGulupa</v>
      </c>
      <c r="K476">
        <v>0</v>
      </c>
      <c r="L476">
        <v>0</v>
      </c>
      <c r="M476">
        <v>0</v>
      </c>
      <c r="N476">
        <v>0</v>
      </c>
      <c r="O476">
        <v>0</v>
      </c>
      <c r="P476">
        <v>0</v>
      </c>
      <c r="Q476">
        <v>0</v>
      </c>
      <c r="R476">
        <v>0</v>
      </c>
      <c r="S476">
        <v>0</v>
      </c>
      <c r="T476">
        <f t="shared" si="30"/>
        <v>0</v>
      </c>
      <c r="U476">
        <v>0</v>
      </c>
      <c r="V476">
        <v>0</v>
      </c>
      <c r="W476">
        <v>0</v>
      </c>
      <c r="X476">
        <v>0</v>
      </c>
      <c r="Y476">
        <f t="shared" si="31"/>
        <v>0</v>
      </c>
      <c r="Z476">
        <v>0</v>
      </c>
      <c r="AA476">
        <v>0</v>
      </c>
      <c r="AB476">
        <v>0</v>
      </c>
      <c r="AC476">
        <v>0</v>
      </c>
      <c r="AD476">
        <v>0.10412399999999999</v>
      </c>
      <c r="AE476">
        <v>5.4999999999999997E-3</v>
      </c>
      <c r="AF476">
        <v>0</v>
      </c>
      <c r="AG476">
        <v>0</v>
      </c>
      <c r="AH476">
        <v>0</v>
      </c>
    </row>
    <row r="477" spans="1:34">
      <c r="A477" t="s">
        <v>401</v>
      </c>
      <c r="B477" t="s">
        <v>672</v>
      </c>
      <c r="C477" t="s">
        <v>403</v>
      </c>
      <c r="D477" t="s">
        <v>673</v>
      </c>
      <c r="E477" t="s">
        <v>62</v>
      </c>
      <c r="F477" t="s">
        <v>63</v>
      </c>
      <c r="G477" t="s">
        <v>75</v>
      </c>
      <c r="I477" t="str">
        <f t="shared" si="28"/>
        <v>03Vb-732,14575370045913</v>
      </c>
      <c r="J477" t="str">
        <f t="shared" si="29"/>
        <v>CaféPlátanoCaña panelera</v>
      </c>
      <c r="K477">
        <v>1.716602960367305</v>
      </c>
      <c r="L477">
        <v>0.21457537004591321</v>
      </c>
      <c r="M477">
        <v>0.21457537004591321</v>
      </c>
      <c r="O477">
        <v>2.1457537004591321</v>
      </c>
      <c r="P477">
        <v>343.66391266553461</v>
      </c>
      <c r="Q477">
        <v>14.591125163122101</v>
      </c>
      <c r="R477">
        <v>14.805700533168009</v>
      </c>
      <c r="T477">
        <f t="shared" si="30"/>
        <v>373.06073836182475</v>
      </c>
      <c r="U477">
        <v>32173279.923623711</v>
      </c>
      <c r="V477">
        <v>1183198.7599533929</v>
      </c>
      <c r="W477">
        <v>2131806.301406147</v>
      </c>
      <c r="Y477">
        <f t="shared" si="31"/>
        <v>35488284.98498325</v>
      </c>
      <c r="Z477">
        <v>1.3960640863404219</v>
      </c>
      <c r="AA477">
        <v>5.0311048633985417E-2</v>
      </c>
      <c r="AB477">
        <v>6.6721519433053628E-2</v>
      </c>
      <c r="AD477">
        <v>7.9644000000000006E-2</v>
      </c>
      <c r="AE477">
        <v>5.4999999999999997E-3</v>
      </c>
      <c r="AF477">
        <v>0.67405875407093141</v>
      </c>
      <c r="AG477">
        <v>0.76496119421368036</v>
      </c>
      <c r="AH477">
        <v>3.669917648743743</v>
      </c>
    </row>
    <row r="478" spans="1:34">
      <c r="A478" t="s">
        <v>401</v>
      </c>
      <c r="B478" t="s">
        <v>672</v>
      </c>
      <c r="C478" t="s">
        <v>405</v>
      </c>
      <c r="D478" t="s">
        <v>674</v>
      </c>
      <c r="E478" t="s">
        <v>62</v>
      </c>
      <c r="F478" t="s">
        <v>63</v>
      </c>
      <c r="G478" t="s">
        <v>407</v>
      </c>
      <c r="I478" t="str">
        <f t="shared" si="28"/>
        <v>03Vb-732,15689406569973</v>
      </c>
      <c r="J478" t="str">
        <f t="shared" si="29"/>
        <v>CaféPlátanoYuca</v>
      </c>
      <c r="K478">
        <v>1.725515252559785</v>
      </c>
      <c r="L478">
        <v>0.2156894065699731</v>
      </c>
      <c r="M478">
        <v>0.2156894065699731</v>
      </c>
      <c r="O478">
        <v>2.1568940656997309</v>
      </c>
      <c r="P478">
        <v>345.44815356246897</v>
      </c>
      <c r="Q478">
        <v>14.66687964675817</v>
      </c>
      <c r="R478">
        <v>16.39239489931796</v>
      </c>
      <c r="T478">
        <f t="shared" si="30"/>
        <v>376.50742810854507</v>
      </c>
      <c r="U478">
        <v>32340317.77575954</v>
      </c>
      <c r="V478">
        <v>1189341.7139817539</v>
      </c>
      <c r="W478">
        <v>1134337.3548581719</v>
      </c>
      <c r="Y478">
        <f t="shared" si="31"/>
        <v>34663996.84459947</v>
      </c>
      <c r="Z478">
        <v>1.4033121986553581</v>
      </c>
      <c r="AA478">
        <v>5.0572254501788531E-2</v>
      </c>
      <c r="AB478">
        <v>5.9471234907682663E-2</v>
      </c>
      <c r="AD478">
        <v>8.3624000000000004E-2</v>
      </c>
      <c r="AE478">
        <v>5.4999999999999997E-3</v>
      </c>
      <c r="AF478">
        <v>0.6775583452459889</v>
      </c>
      <c r="AG478">
        <v>0.7689327344219542</v>
      </c>
      <c r="AH478">
        <v>3.692509145367675</v>
      </c>
    </row>
    <row r="479" spans="1:34">
      <c r="A479" t="s">
        <v>401</v>
      </c>
      <c r="B479" t="s">
        <v>672</v>
      </c>
      <c r="C479" t="s">
        <v>408</v>
      </c>
      <c r="D479" t="s">
        <v>675</v>
      </c>
      <c r="E479" t="s">
        <v>62</v>
      </c>
      <c r="F479" t="s">
        <v>75</v>
      </c>
      <c r="G479" t="s">
        <v>407</v>
      </c>
      <c r="I479" t="str">
        <f t="shared" si="28"/>
        <v>03Vb-732,12139952037204</v>
      </c>
      <c r="J479" t="str">
        <f t="shared" si="29"/>
        <v>CaféCaña paneleraYuca</v>
      </c>
      <c r="K479">
        <v>1.697119616297631</v>
      </c>
      <c r="L479">
        <v>0.2121399520372039</v>
      </c>
      <c r="M479">
        <v>0.21213995203720379</v>
      </c>
      <c r="O479">
        <v>2.121399520372039</v>
      </c>
      <c r="P479">
        <v>339.76334718278571</v>
      </c>
      <c r="Q479">
        <v>14.63765669056707</v>
      </c>
      <c r="R479">
        <v>16.122636354827488</v>
      </c>
      <c r="T479">
        <f t="shared" si="30"/>
        <v>370.52364022818028</v>
      </c>
      <c r="U479">
        <v>31808115.061932109</v>
      </c>
      <c r="V479">
        <v>2107610.42348962</v>
      </c>
      <c r="W479">
        <v>1115670.3330052251</v>
      </c>
      <c r="Y479">
        <f t="shared" si="31"/>
        <v>35031395.818426959</v>
      </c>
      <c r="Z479">
        <v>1.380218839905762</v>
      </c>
      <c r="AA479">
        <v>6.5964234056074267E-2</v>
      </c>
      <c r="AB479">
        <v>5.8492557059431551E-2</v>
      </c>
      <c r="AD479">
        <v>7.9644000000000006E-2</v>
      </c>
      <c r="AE479">
        <v>5.4999999999999997E-3</v>
      </c>
      <c r="AF479">
        <v>0.66640822629488128</v>
      </c>
      <c r="AG479">
        <v>0.75627892901263172</v>
      </c>
      <c r="AH479">
        <v>3.629230675679552</v>
      </c>
    </row>
    <row r="480" spans="1:34">
      <c r="A480" t="s">
        <v>401</v>
      </c>
      <c r="B480" t="s">
        <v>672</v>
      </c>
      <c r="C480" t="s">
        <v>410</v>
      </c>
      <c r="D480" t="s">
        <v>676</v>
      </c>
      <c r="E480" t="s">
        <v>62</v>
      </c>
      <c r="F480" t="s">
        <v>63</v>
      </c>
      <c r="G480" t="s">
        <v>75</v>
      </c>
      <c r="H480" t="s">
        <v>407</v>
      </c>
      <c r="I480" t="str">
        <f t="shared" si="28"/>
        <v>03Vb-732,28679683073986</v>
      </c>
      <c r="J480" t="str">
        <f t="shared" si="29"/>
        <v>CaféPlátanoCaña paneleraYuca</v>
      </c>
      <c r="K480">
        <v>1.6007577815179019</v>
      </c>
      <c r="L480">
        <v>0.22867968307398601</v>
      </c>
      <c r="M480">
        <v>0.22867968307398601</v>
      </c>
      <c r="N480">
        <v>0.22867968307398601</v>
      </c>
      <c r="O480">
        <v>2.286796830739859</v>
      </c>
      <c r="P480">
        <v>320.47170785988402</v>
      </c>
      <c r="Q480">
        <v>15.55021844903105</v>
      </c>
      <c r="R480">
        <v>15.778898132105031</v>
      </c>
      <c r="S480">
        <v>17.37965591362293</v>
      </c>
      <c r="T480">
        <f t="shared" si="30"/>
        <v>369.18048035464301</v>
      </c>
      <c r="U480">
        <v>30002061.853414498</v>
      </c>
      <c r="V480">
        <v>1260971.92507127</v>
      </c>
      <c r="W480">
        <v>2271932.6513400511</v>
      </c>
      <c r="X480">
        <v>1202654.8310048629</v>
      </c>
      <c r="Y480">
        <f t="shared" si="31"/>
        <v>34737621.260830685</v>
      </c>
      <c r="Z480">
        <v>1.301850515991732</v>
      </c>
      <c r="AA480">
        <v>5.361805809435588E-2</v>
      </c>
      <c r="AB480">
        <v>7.1107210090798151E-2</v>
      </c>
      <c r="AC480">
        <v>6.3052995355594457E-2</v>
      </c>
      <c r="AD480">
        <v>0.10667</v>
      </c>
      <c r="AE480">
        <v>5.4999999999999997E-3</v>
      </c>
      <c r="AF480">
        <v>0.71836549656749504</v>
      </c>
      <c r="AG480">
        <v>0.81524307015875985</v>
      </c>
      <c r="AH480">
        <v>3.9325753974661142</v>
      </c>
    </row>
    <row r="481" spans="1:34">
      <c r="A481" t="s">
        <v>401</v>
      </c>
      <c r="B481" t="s">
        <v>672</v>
      </c>
      <c r="C481" t="s">
        <v>412</v>
      </c>
      <c r="D481" t="s">
        <v>677</v>
      </c>
      <c r="E481" t="s">
        <v>62</v>
      </c>
      <c r="F481" t="s">
        <v>63</v>
      </c>
      <c r="G481" t="s">
        <v>51</v>
      </c>
      <c r="I481" t="str">
        <f t="shared" si="28"/>
        <v>03Vb-731,44223672359394</v>
      </c>
      <c r="J481" t="str">
        <f t="shared" si="29"/>
        <v>CaféPlátanoPiscicultura cachama</v>
      </c>
      <c r="K481">
        <v>0.94760748972025111</v>
      </c>
      <c r="L481">
        <v>0.14422367235939351</v>
      </c>
      <c r="M481">
        <v>0.35040556151429092</v>
      </c>
      <c r="O481">
        <v>1.442236723593936</v>
      </c>
      <c r="P481">
        <v>189.7110194419943</v>
      </c>
      <c r="Q481">
        <v>9.8072097204387614</v>
      </c>
      <c r="R481">
        <v>754.42317394026827</v>
      </c>
      <c r="T481">
        <f t="shared" si="30"/>
        <v>953.94140310270132</v>
      </c>
      <c r="U481">
        <v>17760449.98662271</v>
      </c>
      <c r="V481">
        <v>795269.60738804983</v>
      </c>
      <c r="W481">
        <v>31444280.405995429</v>
      </c>
      <c r="Y481">
        <f t="shared" si="31"/>
        <v>50000000.000006184</v>
      </c>
      <c r="Z481">
        <v>0.77066206623724742</v>
      </c>
      <c r="AA481">
        <v>3.3815829806994317E-2</v>
      </c>
      <c r="AB481">
        <v>0.65959411292548864</v>
      </c>
      <c r="AD481">
        <v>7.8413999999999998E-2</v>
      </c>
      <c r="AE481">
        <v>5.4999999999999997E-3</v>
      </c>
      <c r="AF481">
        <v>0.45305865662636718</v>
      </c>
      <c r="AG481">
        <v>0.514157391961238</v>
      </c>
      <c r="AH481">
        <v>2.4933667721815409</v>
      </c>
    </row>
    <row r="482" spans="1:34">
      <c r="A482" t="s">
        <v>401</v>
      </c>
      <c r="B482" t="s">
        <v>672</v>
      </c>
      <c r="C482" t="s">
        <v>414</v>
      </c>
      <c r="D482" t="s">
        <v>678</v>
      </c>
      <c r="E482" t="s">
        <v>62</v>
      </c>
      <c r="F482" t="s">
        <v>75</v>
      </c>
      <c r="G482" t="s">
        <v>51</v>
      </c>
      <c r="I482" t="str">
        <f t="shared" si="28"/>
        <v>03Vb-731,42936590045257</v>
      </c>
      <c r="J482" t="str">
        <f t="shared" si="29"/>
        <v>CaféCaña paneleraPiscicultura cachama</v>
      </c>
      <c r="K482">
        <v>0.9417664290502199</v>
      </c>
      <c r="L482">
        <v>0.14293659004525669</v>
      </c>
      <c r="M482">
        <v>0.34466288135709028</v>
      </c>
      <c r="O482">
        <v>1.429365900452567</v>
      </c>
      <c r="P482">
        <v>188.54163909585401</v>
      </c>
      <c r="Q482">
        <v>9.8626247131227114</v>
      </c>
      <c r="R482">
        <v>742.05918356181553</v>
      </c>
      <c r="T482">
        <f t="shared" si="30"/>
        <v>940.46344737079221</v>
      </c>
      <c r="U482">
        <v>17650974.421027988</v>
      </c>
      <c r="V482">
        <v>1420075.0220996251</v>
      </c>
      <c r="W482">
        <v>30928950.55687831</v>
      </c>
      <c r="Y482">
        <f t="shared" si="31"/>
        <v>50000000.000005923</v>
      </c>
      <c r="Z482">
        <v>0.76591169867070119</v>
      </c>
      <c r="AA482">
        <v>4.4445671785901489E-2</v>
      </c>
      <c r="AB482">
        <v>0.64878424447552963</v>
      </c>
      <c r="AD482">
        <v>7.4434E-2</v>
      </c>
      <c r="AE482">
        <v>5.4999999999999997E-3</v>
      </c>
      <c r="AF482">
        <v>0.44901546611075399</v>
      </c>
      <c r="AG482">
        <v>0.50956894351134008</v>
      </c>
      <c r="AH482">
        <v>2.4678843100746608</v>
      </c>
    </row>
    <row r="483" spans="1:34">
      <c r="A483" t="s">
        <v>401</v>
      </c>
      <c r="B483" t="s">
        <v>672</v>
      </c>
      <c r="C483" t="s">
        <v>416</v>
      </c>
      <c r="D483" t="s">
        <v>679</v>
      </c>
      <c r="E483" t="s">
        <v>63</v>
      </c>
      <c r="F483" t="s">
        <v>75</v>
      </c>
      <c r="G483" t="s">
        <v>51</v>
      </c>
      <c r="I483" t="str">
        <f t="shared" si="28"/>
        <v>03Vb-732,52106538271497</v>
      </c>
      <c r="J483" t="str">
        <f t="shared" si="29"/>
        <v>PlátanoCaña paneleraPiscicultura cachama</v>
      </c>
      <c r="K483">
        <v>0.25210653827149659</v>
      </c>
      <c r="L483">
        <v>1.942302843993164</v>
      </c>
      <c r="M483">
        <v>0.32665600045030507</v>
      </c>
      <c r="O483">
        <v>2.5210653827149652</v>
      </c>
      <c r="P483">
        <v>17.14324460246177</v>
      </c>
      <c r="Q483">
        <v>134.0188962355283</v>
      </c>
      <c r="R483">
        <v>703.29036896950697</v>
      </c>
      <c r="T483">
        <f t="shared" si="30"/>
        <v>854.45250980749711</v>
      </c>
      <c r="U483">
        <v>1390150.8984705519</v>
      </c>
      <c r="V483">
        <v>19296778.75507208</v>
      </c>
      <c r="W483">
        <v>29313070.346463252</v>
      </c>
      <c r="Y483">
        <f t="shared" si="31"/>
        <v>50000000.000005886</v>
      </c>
      <c r="Z483">
        <v>5.9110904971101781E-2</v>
      </c>
      <c r="AA483">
        <v>0.60395280652497918</v>
      </c>
      <c r="AB483">
        <v>0.61488857059712998</v>
      </c>
      <c r="AD483">
        <v>7.1887999999999994E-2</v>
      </c>
      <c r="AE483">
        <v>5.4999999999999997E-3</v>
      </c>
      <c r="AF483">
        <v>0.79195771184763308</v>
      </c>
      <c r="AG483">
        <v>0.89875980893788499</v>
      </c>
      <c r="AH483">
        <v>4.2891709035004837</v>
      </c>
    </row>
    <row r="484" spans="1:34">
      <c r="A484" t="s">
        <v>401</v>
      </c>
      <c r="B484" t="s">
        <v>672</v>
      </c>
      <c r="C484" t="s">
        <v>418</v>
      </c>
      <c r="D484" t="s">
        <v>680</v>
      </c>
      <c r="E484" t="s">
        <v>62</v>
      </c>
      <c r="F484" t="s">
        <v>63</v>
      </c>
      <c r="G484" t="s">
        <v>75</v>
      </c>
      <c r="H484" t="s">
        <v>51</v>
      </c>
      <c r="I484" t="str">
        <f t="shared" si="28"/>
        <v>03Vb-731,52705515826218</v>
      </c>
      <c r="J484" t="str">
        <f t="shared" si="29"/>
        <v>CaféPlátanoCaña paneleraPiscicultura cachama</v>
      </c>
      <c r="K484">
        <v>0.87310577596019645</v>
      </c>
      <c r="L484">
        <v>0.15270551582621819</v>
      </c>
      <c r="M484">
        <v>0.15270551582621819</v>
      </c>
      <c r="N484">
        <v>0.34853835064954941</v>
      </c>
      <c r="O484">
        <v>1.5270551582621821</v>
      </c>
      <c r="P484">
        <v>174.79577634723131</v>
      </c>
      <c r="Q484">
        <v>10.383975076182841</v>
      </c>
      <c r="R484">
        <v>10.536680592009059</v>
      </c>
      <c r="S484">
        <v>750.40306894847993</v>
      </c>
      <c r="T484">
        <f t="shared" si="30"/>
        <v>946.11950096390319</v>
      </c>
      <c r="U484">
        <v>16364108.1726257</v>
      </c>
      <c r="V484">
        <v>842039.68482013536</v>
      </c>
      <c r="W484">
        <v>1517129.2997334781</v>
      </c>
      <c r="X484">
        <v>31276722.842826851</v>
      </c>
      <c r="Y484">
        <f t="shared" si="31"/>
        <v>50000000.000006169</v>
      </c>
      <c r="Z484">
        <v>0.71007195346651608</v>
      </c>
      <c r="AA484">
        <v>3.5804550316128059E-2</v>
      </c>
      <c r="AB484">
        <v>4.7483287758298583E-2</v>
      </c>
      <c r="AC484">
        <v>0.65607932483636255</v>
      </c>
      <c r="AD484">
        <v>0.10145999999999999</v>
      </c>
      <c r="AE484">
        <v>5.4999999999999997E-3</v>
      </c>
      <c r="AF484">
        <v>0.47970319107712528</v>
      </c>
      <c r="AG484">
        <v>0.54439516392046794</v>
      </c>
      <c r="AH484">
        <v>2.6581135132597762</v>
      </c>
    </row>
    <row r="485" spans="1:34">
      <c r="A485" t="s">
        <v>401</v>
      </c>
      <c r="B485" t="s">
        <v>672</v>
      </c>
      <c r="C485" t="s">
        <v>420</v>
      </c>
      <c r="D485" t="s">
        <v>681</v>
      </c>
      <c r="E485" t="s">
        <v>62</v>
      </c>
      <c r="F485" t="s">
        <v>407</v>
      </c>
      <c r="G485" t="s">
        <v>51</v>
      </c>
      <c r="I485" t="str">
        <f t="shared" si="28"/>
        <v>03Vb-731,41463047636272</v>
      </c>
      <c r="J485" t="str">
        <f t="shared" si="29"/>
        <v>CaféYucaPiscicultura cachama</v>
      </c>
      <c r="K485">
        <v>0.91548009951528309</v>
      </c>
      <c r="L485">
        <v>0.1414630476362716</v>
      </c>
      <c r="M485">
        <v>0.35768732921116142</v>
      </c>
      <c r="O485">
        <v>1.414630476362716</v>
      </c>
      <c r="P485">
        <v>183.2791159229597</v>
      </c>
      <c r="Q485">
        <v>10.751191620356639</v>
      </c>
      <c r="R485">
        <v>770.10081979163056</v>
      </c>
      <c r="T485">
        <f t="shared" si="30"/>
        <v>964.13112733494688</v>
      </c>
      <c r="U485">
        <v>17158305.20291644</v>
      </c>
      <c r="V485">
        <v>743971.72219881776</v>
      </c>
      <c r="W485">
        <v>32097723.074890912</v>
      </c>
      <c r="Y485">
        <f t="shared" si="31"/>
        <v>50000000.000006169</v>
      </c>
      <c r="Z485">
        <v>0.74453377874821514</v>
      </c>
      <c r="AA485">
        <v>3.9005078044962317E-2</v>
      </c>
      <c r="AB485">
        <v>0.67330111884112087</v>
      </c>
      <c r="AD485">
        <v>7.8413999999999998E-2</v>
      </c>
      <c r="AE485">
        <v>5.4999999999999997E-3</v>
      </c>
      <c r="AF485">
        <v>0.44438653707729298</v>
      </c>
      <c r="AG485">
        <v>0.50431576482330831</v>
      </c>
      <c r="AH485">
        <v>2.447246778263318</v>
      </c>
    </row>
    <row r="486" spans="1:34">
      <c r="A486" t="s">
        <v>401</v>
      </c>
      <c r="B486" t="s">
        <v>672</v>
      </c>
      <c r="C486" t="s">
        <v>422</v>
      </c>
      <c r="D486" t="s">
        <v>682</v>
      </c>
      <c r="E486" t="s">
        <v>63</v>
      </c>
      <c r="F486" t="s">
        <v>407</v>
      </c>
      <c r="G486" t="s">
        <v>51</v>
      </c>
      <c r="I486" t="str">
        <f t="shared" si="28"/>
        <v>03Vb-732,18045731792705</v>
      </c>
      <c r="J486" t="str">
        <f t="shared" si="29"/>
        <v>PlátanoYucaPiscicultura cachama</v>
      </c>
      <c r="K486">
        <v>0.2180457317927052</v>
      </c>
      <c r="L486">
        <v>1.522411586134347</v>
      </c>
      <c r="M486">
        <v>0.44000000000000011</v>
      </c>
      <c r="O486">
        <v>2.1804573179270519</v>
      </c>
      <c r="P486">
        <v>14.82710976190395</v>
      </c>
      <c r="Q486">
        <v>115.70328054621039</v>
      </c>
      <c r="R486">
        <v>947.32000000000028</v>
      </c>
      <c r="T486">
        <f t="shared" si="30"/>
        <v>1077.8503903081146</v>
      </c>
      <c r="U486">
        <v>1202334.8225616759</v>
      </c>
      <c r="V486">
        <v>8006551.4532389687</v>
      </c>
      <c r="W486">
        <v>39484200.304491259</v>
      </c>
      <c r="Y486">
        <f t="shared" si="31"/>
        <v>48693086.580291905</v>
      </c>
      <c r="Z486">
        <v>5.1124737262754967E-2</v>
      </c>
      <c r="AA486">
        <v>0.41976886350142079</v>
      </c>
      <c r="AB486">
        <v>0.82824430192549536</v>
      </c>
      <c r="AD486">
        <v>7.5867999999999991E-2</v>
      </c>
      <c r="AE486">
        <v>5.4999999999999997E-3</v>
      </c>
      <c r="AF486">
        <v>0.68496041400849816</v>
      </c>
      <c r="AG486">
        <v>0.77733303384099417</v>
      </c>
      <c r="AH486">
        <v>3.7241187657765451</v>
      </c>
    </row>
    <row r="487" spans="1:34">
      <c r="A487" t="s">
        <v>401</v>
      </c>
      <c r="B487" t="s">
        <v>672</v>
      </c>
      <c r="C487" t="s">
        <v>424</v>
      </c>
      <c r="D487" t="s">
        <v>683</v>
      </c>
      <c r="E487" t="s">
        <v>62</v>
      </c>
      <c r="F487" t="s">
        <v>63</v>
      </c>
      <c r="G487" t="s">
        <v>407</v>
      </c>
      <c r="H487" t="s">
        <v>51</v>
      </c>
      <c r="I487" t="str">
        <f t="shared" si="28"/>
        <v>03Vb-731,51024857730651</v>
      </c>
      <c r="J487" t="str">
        <f t="shared" si="29"/>
        <v>CaféPlátanoYucaPiscicultura cachama</v>
      </c>
      <c r="K487">
        <v>0.84579836413746112</v>
      </c>
      <c r="L487">
        <v>0.15102485773065141</v>
      </c>
      <c r="M487">
        <v>0.1510248577306513</v>
      </c>
      <c r="N487">
        <v>0.36240049770774968</v>
      </c>
      <c r="O487">
        <v>1.510248577306514</v>
      </c>
      <c r="P487">
        <v>169.32883250031969</v>
      </c>
      <c r="Q487">
        <v>10.269690325684291</v>
      </c>
      <c r="R487">
        <v>11.477889187529501</v>
      </c>
      <c r="S487">
        <v>780.24827156478523</v>
      </c>
      <c r="T487">
        <f t="shared" si="30"/>
        <v>971.32468357831874</v>
      </c>
      <c r="U487">
        <v>15852301.409590321</v>
      </c>
      <c r="V487">
        <v>832772.29977890325</v>
      </c>
      <c r="W487">
        <v>794258.46804600488</v>
      </c>
      <c r="X487">
        <v>32520667.822591159</v>
      </c>
      <c r="Y487">
        <f t="shared" si="31"/>
        <v>50000000.000006393</v>
      </c>
      <c r="Z487">
        <v>0.68786361652617234</v>
      </c>
      <c r="AA487">
        <v>3.5410489846070037E-2</v>
      </c>
      <c r="AB487">
        <v>4.1641520248168203E-2</v>
      </c>
      <c r="AC487">
        <v>0.6821730619122891</v>
      </c>
      <c r="AD487">
        <v>0.10544000000000001</v>
      </c>
      <c r="AE487">
        <v>5.4999999999999997E-3</v>
      </c>
      <c r="AF487">
        <v>0.47442363685021371</v>
      </c>
      <c r="AG487">
        <v>0.53840361780977208</v>
      </c>
      <c r="AH487">
        <v>2.634015831966499</v>
      </c>
    </row>
    <row r="488" spans="1:34">
      <c r="A488" t="s">
        <v>401</v>
      </c>
      <c r="B488" t="s">
        <v>672</v>
      </c>
      <c r="C488" t="s">
        <v>426</v>
      </c>
      <c r="D488" t="s">
        <v>684</v>
      </c>
      <c r="E488" t="s">
        <v>75</v>
      </c>
      <c r="F488" t="s">
        <v>407</v>
      </c>
      <c r="G488" t="s">
        <v>51</v>
      </c>
      <c r="I488" t="str">
        <f t="shared" si="28"/>
        <v>03Vb-732,09232587835666</v>
      </c>
      <c r="J488" t="str">
        <f t="shared" si="29"/>
        <v>Caña paneleraYucaPiscicultura cachama</v>
      </c>
      <c r="K488">
        <v>0.39051781838072319</v>
      </c>
      <c r="L488">
        <v>1.261808059975932</v>
      </c>
      <c r="M488">
        <v>0.44</v>
      </c>
      <c r="O488">
        <v>2.0923258783566552</v>
      </c>
      <c r="P488">
        <v>26.945729468269899</v>
      </c>
      <c r="Q488">
        <v>95.897412558170828</v>
      </c>
      <c r="R488">
        <v>947.32</v>
      </c>
      <c r="T488">
        <f t="shared" si="30"/>
        <v>1070.1631420264407</v>
      </c>
      <c r="U488">
        <v>3879794.5256124851</v>
      </c>
      <c r="V488">
        <v>6636005.1699037813</v>
      </c>
      <c r="W488">
        <v>39484200.304491237</v>
      </c>
      <c r="Y488">
        <f t="shared" si="31"/>
        <v>50000000.000007503</v>
      </c>
      <c r="Z488">
        <v>0.1214302564290947</v>
      </c>
      <c r="AA488">
        <v>0.34791362606346349</v>
      </c>
      <c r="AB488">
        <v>0.82824430192549514</v>
      </c>
      <c r="AD488">
        <v>7.1887999999999994E-2</v>
      </c>
      <c r="AE488">
        <v>5.4999999999999997E-3</v>
      </c>
      <c r="AF488">
        <v>0.65727514503350426</v>
      </c>
      <c r="AG488">
        <v>0.74591417563414752</v>
      </c>
      <c r="AH488">
        <v>3.572903199024307</v>
      </c>
    </row>
    <row r="489" spans="1:34">
      <c r="A489" t="s">
        <v>401</v>
      </c>
      <c r="B489" t="s">
        <v>672</v>
      </c>
      <c r="C489" t="s">
        <v>428</v>
      </c>
      <c r="D489" t="s">
        <v>685</v>
      </c>
      <c r="E489" t="s">
        <v>62</v>
      </c>
      <c r="F489" t="s">
        <v>75</v>
      </c>
      <c r="G489" t="s">
        <v>407</v>
      </c>
      <c r="H489" t="s">
        <v>51</v>
      </c>
      <c r="I489" t="str">
        <f t="shared" si="28"/>
        <v>03Vb-731,49614116487059</v>
      </c>
      <c r="J489" t="str">
        <f t="shared" si="29"/>
        <v>CaféCaña paneleraYucaPiscicultura cachama</v>
      </c>
      <c r="K489">
        <v>0.84063543957034226</v>
      </c>
      <c r="L489">
        <v>0.14961411648705869</v>
      </c>
      <c r="M489">
        <v>0.14961411648705869</v>
      </c>
      <c r="N489">
        <v>0.35627749232612738</v>
      </c>
      <c r="O489">
        <v>1.4961411648705869</v>
      </c>
      <c r="P489">
        <v>168.29521500198251</v>
      </c>
      <c r="Q489">
        <v>10.323374037607049</v>
      </c>
      <c r="R489">
        <v>11.37067285301646</v>
      </c>
      <c r="S489">
        <v>767.06544097815231</v>
      </c>
      <c r="T489">
        <f t="shared" si="30"/>
        <v>957.05470287075832</v>
      </c>
      <c r="U489">
        <v>15755535.750228461</v>
      </c>
      <c r="V489">
        <v>1486416.247298928</v>
      </c>
      <c r="W489">
        <v>786839.20478178409</v>
      </c>
      <c r="X489">
        <v>31971208.797696952</v>
      </c>
      <c r="Y489">
        <f t="shared" si="31"/>
        <v>50000000.000006124</v>
      </c>
      <c r="Z489">
        <v>0.68366475765487167</v>
      </c>
      <c r="AA489">
        <v>4.652202710177996E-2</v>
      </c>
      <c r="AB489">
        <v>4.1252541831351811E-2</v>
      </c>
      <c r="AC489">
        <v>0.67064727937140767</v>
      </c>
      <c r="AD489">
        <v>0.10145999999999999</v>
      </c>
      <c r="AE489">
        <v>5.4999999999999997E-3</v>
      </c>
      <c r="AF489">
        <v>0.46999198896458227</v>
      </c>
      <c r="AG489">
        <v>0.5333743252763643</v>
      </c>
      <c r="AH489">
        <v>2.6064674791115339</v>
      </c>
    </row>
    <row r="490" spans="1:34">
      <c r="A490" t="s">
        <v>401</v>
      </c>
      <c r="B490" t="s">
        <v>672</v>
      </c>
      <c r="C490" t="s">
        <v>430</v>
      </c>
      <c r="D490" t="s">
        <v>686</v>
      </c>
      <c r="E490" t="s">
        <v>63</v>
      </c>
      <c r="F490" t="s">
        <v>75</v>
      </c>
      <c r="G490" t="s">
        <v>407</v>
      </c>
      <c r="H490" t="s">
        <v>51</v>
      </c>
      <c r="I490" t="str">
        <f t="shared" si="28"/>
        <v>03Vb-732,14787303418025</v>
      </c>
      <c r="J490" t="str">
        <f t="shared" si="29"/>
        <v>PlátanoCaña paneleraYucaPiscicultura cachama</v>
      </c>
      <c r="K490">
        <v>0.21478730341802471</v>
      </c>
      <c r="L490">
        <v>0.31632772000890552</v>
      </c>
      <c r="M490">
        <v>1.1767580107533171</v>
      </c>
      <c r="N490">
        <v>0.44000000000000011</v>
      </c>
      <c r="O490">
        <v>2.1478730341802472</v>
      </c>
      <c r="P490">
        <v>14.605536632425681</v>
      </c>
      <c r="Q490">
        <v>21.826612680614481</v>
      </c>
      <c r="R490">
        <v>89.433608817252093</v>
      </c>
      <c r="S490">
        <v>947.32000000000028</v>
      </c>
      <c r="T490">
        <f t="shared" si="30"/>
        <v>1073.1857581302925</v>
      </c>
      <c r="U490">
        <v>1184367.390365269</v>
      </c>
      <c r="V490">
        <v>3142715.8982884758</v>
      </c>
      <c r="W490">
        <v>6188716.406862746</v>
      </c>
      <c r="X490">
        <v>39484200.304491259</v>
      </c>
      <c r="Y490">
        <f t="shared" si="31"/>
        <v>50000000.000007749</v>
      </c>
      <c r="Z490">
        <v>5.0360740218761378E-2</v>
      </c>
      <c r="AA490">
        <v>9.8361084560971118E-2</v>
      </c>
      <c r="AB490">
        <v>0.32446309348208152</v>
      </c>
      <c r="AC490">
        <v>0.82824430192549536</v>
      </c>
      <c r="AD490">
        <v>9.8914000000000002E-2</v>
      </c>
      <c r="AE490">
        <v>5.4999999999999997E-3</v>
      </c>
      <c r="AF490">
        <v>0.67472451335505146</v>
      </c>
      <c r="AG490">
        <v>0.76571673668525808</v>
      </c>
      <c r="AH490">
        <v>3.6927282842205571</v>
      </c>
    </row>
    <row r="491" spans="1:34">
      <c r="A491" t="s">
        <v>432</v>
      </c>
      <c r="B491" t="s">
        <v>687</v>
      </c>
      <c r="C491" t="s">
        <v>434</v>
      </c>
      <c r="D491" t="s">
        <v>688</v>
      </c>
      <c r="E491" t="s">
        <v>62</v>
      </c>
      <c r="F491" t="s">
        <v>63</v>
      </c>
      <c r="I491" t="str">
        <f t="shared" si="28"/>
        <v>09Qf2s1-383,39727153539822</v>
      </c>
      <c r="J491" t="str">
        <f t="shared" si="29"/>
        <v>CaféPlátano</v>
      </c>
      <c r="K491">
        <v>2.7178172283185789</v>
      </c>
      <c r="L491">
        <v>0.6794543070796446</v>
      </c>
      <c r="O491">
        <v>3.397271535398223</v>
      </c>
      <c r="P491">
        <v>346.45263732039098</v>
      </c>
      <c r="Q491">
        <v>36.083423659100752</v>
      </c>
      <c r="T491">
        <f t="shared" si="30"/>
        <v>382.53606097949171</v>
      </c>
      <c r="U491">
        <v>32434355.979746979</v>
      </c>
      <c r="V491">
        <v>3010559.2427383461</v>
      </c>
      <c r="Y491">
        <f t="shared" si="31"/>
        <v>35444915.222485326</v>
      </c>
      <c r="Z491">
        <v>1.4073927076877739</v>
      </c>
      <c r="AA491">
        <v>0.1244177445055426</v>
      </c>
      <c r="AD491">
        <v>5.6598000000000002E-2</v>
      </c>
      <c r="AE491">
        <v>5.4999999999999997E-3</v>
      </c>
      <c r="AF491">
        <v>1.0672057179261429</v>
      </c>
      <c r="AG491">
        <v>1.2111273023694671</v>
      </c>
      <c r="AH491">
        <v>5.7377025556938337</v>
      </c>
    </row>
    <row r="492" spans="1:34">
      <c r="A492" t="s">
        <v>432</v>
      </c>
      <c r="B492" t="s">
        <v>687</v>
      </c>
      <c r="C492" t="s">
        <v>436</v>
      </c>
      <c r="D492" t="s">
        <v>689</v>
      </c>
      <c r="E492" t="s">
        <v>62</v>
      </c>
      <c r="F492" t="s">
        <v>75</v>
      </c>
      <c r="I492" t="str">
        <f t="shared" si="28"/>
        <v>09Qf2s1-383,25136622867631</v>
      </c>
      <c r="J492" t="str">
        <f t="shared" si="29"/>
        <v>CaféCaña panelera</v>
      </c>
      <c r="K492">
        <v>2.6010929829410498</v>
      </c>
      <c r="L492">
        <v>0.65027324573526246</v>
      </c>
      <c r="O492">
        <v>3.251366228676313</v>
      </c>
      <c r="P492">
        <v>331.573261978696</v>
      </c>
      <c r="Q492">
        <v>35.041569161879359</v>
      </c>
      <c r="T492">
        <f t="shared" si="30"/>
        <v>366.61483114057535</v>
      </c>
      <c r="U492">
        <v>31041372.04889439</v>
      </c>
      <c r="V492">
        <v>5045478.1104821954</v>
      </c>
      <c r="Y492">
        <f t="shared" si="31"/>
        <v>36086850.159376584</v>
      </c>
      <c r="Z492">
        <v>1.3469483002997451</v>
      </c>
      <c r="AA492">
        <v>0.15791395567952601</v>
      </c>
      <c r="AD492">
        <v>5.2618000000000012E-2</v>
      </c>
      <c r="AE492">
        <v>5.4999999999999997E-3</v>
      </c>
      <c r="AF492">
        <v>1.0213715901600979</v>
      </c>
      <c r="AG492">
        <v>1.1591120605231049</v>
      </c>
      <c r="AH492">
        <v>5.4899678793595159</v>
      </c>
    </row>
    <row r="493" spans="1:34">
      <c r="A493" t="s">
        <v>432</v>
      </c>
      <c r="B493" t="s">
        <v>687</v>
      </c>
      <c r="C493" t="s">
        <v>438</v>
      </c>
      <c r="D493" t="s">
        <v>690</v>
      </c>
      <c r="E493" t="s">
        <v>63</v>
      </c>
      <c r="F493" t="s">
        <v>75</v>
      </c>
      <c r="I493" t="str">
        <f t="shared" si="28"/>
        <v>09Qf2s1-385,20112419921656</v>
      </c>
      <c r="J493" t="str">
        <f t="shared" si="29"/>
        <v>PlátanoCaña panelera</v>
      </c>
      <c r="K493">
        <v>1.0402248398433109</v>
      </c>
      <c r="L493">
        <v>4.1608993593732446</v>
      </c>
      <c r="O493">
        <v>5.2011241992165562</v>
      </c>
      <c r="P493">
        <v>55.242675196386138</v>
      </c>
      <c r="Q493">
        <v>224.2202699147438</v>
      </c>
      <c r="T493">
        <f t="shared" si="30"/>
        <v>279.46294511112995</v>
      </c>
      <c r="U493">
        <v>4609078.8938794779</v>
      </c>
      <c r="V493">
        <v>32284469.298593909</v>
      </c>
      <c r="Y493">
        <f t="shared" si="31"/>
        <v>36893548.192473389</v>
      </c>
      <c r="Z493">
        <v>0.19047995870128959</v>
      </c>
      <c r="AA493">
        <v>1.010443042724438</v>
      </c>
      <c r="AD493">
        <v>5.0072000000000012E-2</v>
      </c>
      <c r="AE493">
        <v>5.4999999999999997E-3</v>
      </c>
      <c r="AF493">
        <v>1.6338610049894939</v>
      </c>
      <c r="AG493">
        <v>1.8542007770207021</v>
      </c>
      <c r="AH493">
        <v>8.7447579812267531</v>
      </c>
    </row>
    <row r="494" spans="1:34">
      <c r="A494" t="s">
        <v>432</v>
      </c>
      <c r="B494" t="s">
        <v>687</v>
      </c>
      <c r="C494" t="s">
        <v>440</v>
      </c>
      <c r="D494" t="s">
        <v>691</v>
      </c>
      <c r="E494" t="s">
        <v>62</v>
      </c>
      <c r="F494" t="s">
        <v>63</v>
      </c>
      <c r="G494" t="s">
        <v>75</v>
      </c>
      <c r="I494" t="str">
        <f t="shared" si="28"/>
        <v>09Qf2s1-383,32271792562446</v>
      </c>
      <c r="J494" t="str">
        <f t="shared" si="29"/>
        <v>CaféPlátanoCaña panelera</v>
      </c>
      <c r="K494">
        <v>2.658174340499571</v>
      </c>
      <c r="L494">
        <v>0.33227179256244632</v>
      </c>
      <c r="M494">
        <v>0.33227179256244638</v>
      </c>
      <c r="O494">
        <v>3.3227179256244641</v>
      </c>
      <c r="P494">
        <v>338.8496846394695</v>
      </c>
      <c r="Q494">
        <v>17.645783882850861</v>
      </c>
      <c r="R494">
        <v>17.9052807046575</v>
      </c>
      <c r="T494">
        <f t="shared" si="30"/>
        <v>374.40074922697789</v>
      </c>
      <c r="U494">
        <v>31722579.398516528</v>
      </c>
      <c r="V494">
        <v>1472246.0447702401</v>
      </c>
      <c r="W494">
        <v>2578100.924648873</v>
      </c>
      <c r="Y494">
        <f t="shared" si="31"/>
        <v>35772926.367935643</v>
      </c>
      <c r="Z494">
        <v>1.376507273410855</v>
      </c>
      <c r="AA494">
        <v>6.0843689653125151E-2</v>
      </c>
      <c r="AB494">
        <v>8.0689700012084448E-2</v>
      </c>
      <c r="AD494">
        <v>7.9644000000000006E-2</v>
      </c>
      <c r="AE494">
        <v>5.4999999999999997E-3</v>
      </c>
      <c r="AF494">
        <v>1.0437857357982609</v>
      </c>
      <c r="AG494">
        <v>1.184548940485121</v>
      </c>
      <c r="AH494">
        <v>5.6361966019078462</v>
      </c>
    </row>
    <row r="495" spans="1:34">
      <c r="A495" t="s">
        <v>432</v>
      </c>
      <c r="B495" t="s">
        <v>687</v>
      </c>
      <c r="C495" t="s">
        <v>442</v>
      </c>
      <c r="D495" t="s">
        <v>692</v>
      </c>
      <c r="E495" t="s">
        <v>62</v>
      </c>
      <c r="F495" t="s">
        <v>39</v>
      </c>
      <c r="I495" t="str">
        <f t="shared" si="28"/>
        <v>09Qf2s1-381,99422819028169</v>
      </c>
      <c r="J495" t="str">
        <f t="shared" si="29"/>
        <v>CaféGulupa</v>
      </c>
      <c r="K495">
        <v>0.39884563805633783</v>
      </c>
      <c r="L495">
        <v>1.5953825522253511</v>
      </c>
      <c r="O495">
        <v>1.994228190281689</v>
      </c>
      <c r="P495">
        <v>50.842684249904593</v>
      </c>
      <c r="Q495">
        <v>213.93545060998821</v>
      </c>
      <c r="T495">
        <f t="shared" si="30"/>
        <v>264.77813485989282</v>
      </c>
      <c r="U495">
        <v>4759812.8641239908</v>
      </c>
      <c r="V495">
        <v>38879837.067877047</v>
      </c>
      <c r="Y495">
        <f t="shared" si="31"/>
        <v>43639649.932001039</v>
      </c>
      <c r="Z495">
        <v>0.20653796607244429</v>
      </c>
      <c r="AA495">
        <v>1.221729494808879</v>
      </c>
      <c r="AD495">
        <v>5.6598000000000002E-2</v>
      </c>
      <c r="AE495">
        <v>5.4999999999999997E-3</v>
      </c>
      <c r="AF495">
        <v>0.6264591173659757</v>
      </c>
      <c r="AG495">
        <v>0.71094234983542215</v>
      </c>
      <c r="AH495">
        <v>3.3937276574830868</v>
      </c>
    </row>
    <row r="496" spans="1:34">
      <c r="A496" t="s">
        <v>432</v>
      </c>
      <c r="B496" t="s">
        <v>687</v>
      </c>
      <c r="C496" t="s">
        <v>444</v>
      </c>
      <c r="D496" t="s">
        <v>693</v>
      </c>
      <c r="E496" t="s">
        <v>63</v>
      </c>
      <c r="F496" t="s">
        <v>39</v>
      </c>
      <c r="I496" t="str">
        <f t="shared" si="28"/>
        <v>09Qf2s1-382,16115264710033</v>
      </c>
      <c r="J496" t="str">
        <f t="shared" si="29"/>
        <v>PlátanoGulupa</v>
      </c>
      <c r="K496">
        <v>0.43223052942006568</v>
      </c>
      <c r="L496">
        <v>1.7289221176802629</v>
      </c>
      <c r="O496">
        <v>2.1611526471003288</v>
      </c>
      <c r="P496">
        <v>22.954240114388529</v>
      </c>
      <c r="Q496">
        <v>231.84265855206371</v>
      </c>
      <c r="T496">
        <f t="shared" si="30"/>
        <v>254.79689866645225</v>
      </c>
      <c r="U496">
        <v>1915148.08542782</v>
      </c>
      <c r="V496">
        <v>42134226.768804841</v>
      </c>
      <c r="Y496">
        <f t="shared" si="31"/>
        <v>44049374.854232661</v>
      </c>
      <c r="Z496">
        <v>7.9147555643616627E-2</v>
      </c>
      <c r="AA496">
        <v>1.32399288336898</v>
      </c>
      <c r="AD496">
        <v>5.4052000000000003E-2</v>
      </c>
      <c r="AE496">
        <v>5.4999999999999997E-3</v>
      </c>
      <c r="AF496">
        <v>0.6788961195079567</v>
      </c>
      <c r="AG496">
        <v>0.77045091869126725</v>
      </c>
      <c r="AH496">
        <v>3.6700516852995531</v>
      </c>
    </row>
    <row r="497" spans="1:34">
      <c r="A497" t="s">
        <v>432</v>
      </c>
      <c r="B497" t="s">
        <v>687</v>
      </c>
      <c r="C497" t="s">
        <v>446</v>
      </c>
      <c r="D497" t="s">
        <v>694</v>
      </c>
      <c r="E497" t="s">
        <v>62</v>
      </c>
      <c r="F497" t="s">
        <v>63</v>
      </c>
      <c r="G497" t="s">
        <v>39</v>
      </c>
      <c r="I497" t="str">
        <f t="shared" si="28"/>
        <v>09Qf2s1-382,07433768456451</v>
      </c>
      <c r="J497" t="str">
        <f t="shared" si="29"/>
        <v>CaféPlátanoGulupa</v>
      </c>
      <c r="K497">
        <v>0.20743376845645081</v>
      </c>
      <c r="L497">
        <v>0.20743376845645081</v>
      </c>
      <c r="M497">
        <v>1.6594701476516061</v>
      </c>
      <c r="O497">
        <v>2.0743376845645081</v>
      </c>
      <c r="P497">
        <v>26.442534620146532</v>
      </c>
      <c r="Q497">
        <v>11.016076387224301</v>
      </c>
      <c r="R497">
        <v>222.5293822578565</v>
      </c>
      <c r="T497">
        <f t="shared" si="30"/>
        <v>259.98799326522732</v>
      </c>
      <c r="U497">
        <v>2475508.881993256</v>
      </c>
      <c r="V497">
        <v>919107.64620322257</v>
      </c>
      <c r="W497">
        <v>40441666.401392832</v>
      </c>
      <c r="Y497">
        <f t="shared" si="31"/>
        <v>43836282.929589309</v>
      </c>
      <c r="Z497">
        <v>0.1074173678832763</v>
      </c>
      <c r="AA497">
        <v>3.7984072419179393E-2</v>
      </c>
      <c r="AB497">
        <v>1.270807194370291</v>
      </c>
      <c r="AD497">
        <v>8.3624000000000004E-2</v>
      </c>
      <c r="AE497">
        <v>5.4999999999999997E-3</v>
      </c>
      <c r="AF497">
        <v>0.65162440352811768</v>
      </c>
      <c r="AG497">
        <v>0.73950138454724712</v>
      </c>
      <c r="AH497">
        <v>3.5545874726398732</v>
      </c>
    </row>
    <row r="498" spans="1:34">
      <c r="A498" t="s">
        <v>432</v>
      </c>
      <c r="B498" t="s">
        <v>687</v>
      </c>
      <c r="C498" t="s">
        <v>448</v>
      </c>
      <c r="D498" t="s">
        <v>695</v>
      </c>
      <c r="E498" t="s">
        <v>75</v>
      </c>
      <c r="F498" t="s">
        <v>39</v>
      </c>
      <c r="I498" t="str">
        <f t="shared" si="28"/>
        <v>09Qf2s1-382,10117054465193</v>
      </c>
      <c r="J498" t="str">
        <f t="shared" si="29"/>
        <v>Caña paneleraGulupa</v>
      </c>
      <c r="K498">
        <v>0.42023410893038632</v>
      </c>
      <c r="L498">
        <v>1.6809364357215451</v>
      </c>
      <c r="O498">
        <v>2.1011705446519322</v>
      </c>
      <c r="P498">
        <v>22.64534592010564</v>
      </c>
      <c r="Q498">
        <v>225.40793950718859</v>
      </c>
      <c r="T498">
        <f t="shared" si="30"/>
        <v>248.05328542729421</v>
      </c>
      <c r="U498">
        <v>3260601.6190760802</v>
      </c>
      <c r="V498">
        <v>40964804.743006997</v>
      </c>
      <c r="Y498">
        <f t="shared" si="31"/>
        <v>44225406.362083077</v>
      </c>
      <c r="Z498">
        <v>0.1020506854432002</v>
      </c>
      <c r="AA498">
        <v>1.2872458831615949</v>
      </c>
      <c r="AD498">
        <v>5.0072000000000012E-2</v>
      </c>
      <c r="AE498">
        <v>5.4999999999999997E-3</v>
      </c>
      <c r="AF498">
        <v>0.66005357423620892</v>
      </c>
      <c r="AG498">
        <v>0.74906729916841364</v>
      </c>
      <c r="AH498">
        <v>3.565863418056554</v>
      </c>
    </row>
    <row r="499" spans="1:34">
      <c r="A499" t="s">
        <v>432</v>
      </c>
      <c r="B499" t="s">
        <v>687</v>
      </c>
      <c r="C499" t="s">
        <v>450</v>
      </c>
      <c r="D499" t="s">
        <v>696</v>
      </c>
      <c r="E499" t="s">
        <v>62</v>
      </c>
      <c r="F499" t="s">
        <v>75</v>
      </c>
      <c r="G499" t="s">
        <v>39</v>
      </c>
      <c r="I499" t="str">
        <f t="shared" si="28"/>
        <v>09Qf2s1-382,04630308496803</v>
      </c>
      <c r="J499" t="str">
        <f t="shared" si="29"/>
        <v>CaféCaña paneleraGulupa</v>
      </c>
      <c r="K499">
        <v>0.2046303084968028</v>
      </c>
      <c r="L499">
        <v>0.20463030849680269</v>
      </c>
      <c r="M499">
        <v>1.637042467974422</v>
      </c>
      <c r="O499">
        <v>2.0463030849680282</v>
      </c>
      <c r="P499">
        <v>26.0851647107494</v>
      </c>
      <c r="Q499">
        <v>11.02700619291153</v>
      </c>
      <c r="R499">
        <v>219.5219056177352</v>
      </c>
      <c r="T499">
        <f t="shared" si="30"/>
        <v>256.63407652139614</v>
      </c>
      <c r="U499">
        <v>2442052.4680156149</v>
      </c>
      <c r="V499">
        <v>1587729.080095306</v>
      </c>
      <c r="W499">
        <v>39895098.7267977</v>
      </c>
      <c r="Y499">
        <f t="shared" si="31"/>
        <v>43924880.274908617</v>
      </c>
      <c r="Z499">
        <v>0.1059656259992408</v>
      </c>
      <c r="AA499">
        <v>4.9692927824693887E-2</v>
      </c>
      <c r="AB499">
        <v>1.253632280602103</v>
      </c>
      <c r="AD499">
        <v>7.9644000000000006E-2</v>
      </c>
      <c r="AE499">
        <v>5.4999999999999997E-3</v>
      </c>
      <c r="AF499">
        <v>0.64281772302660556</v>
      </c>
      <c r="AG499">
        <v>0.72950704979110181</v>
      </c>
      <c r="AH499">
        <v>3.5037718577857349</v>
      </c>
    </row>
    <row r="500" spans="1:34">
      <c r="A500" t="s">
        <v>432</v>
      </c>
      <c r="B500" t="s">
        <v>687</v>
      </c>
      <c r="C500" t="s">
        <v>452</v>
      </c>
      <c r="D500" t="s">
        <v>697</v>
      </c>
      <c r="E500" t="s">
        <v>63</v>
      </c>
      <c r="F500" t="s">
        <v>75</v>
      </c>
      <c r="G500" t="s">
        <v>39</v>
      </c>
      <c r="I500" t="str">
        <f t="shared" si="28"/>
        <v>09Qf2s1-382,13073954287214</v>
      </c>
      <c r="J500" t="str">
        <f t="shared" si="29"/>
        <v>PlátanoCaña paneleraGulupa</v>
      </c>
      <c r="K500">
        <v>0.21307395428721379</v>
      </c>
      <c r="L500">
        <v>0.21307395428721379</v>
      </c>
      <c r="M500">
        <v>1.7045916342977101</v>
      </c>
      <c r="O500">
        <v>2.1307395428721381</v>
      </c>
      <c r="P500">
        <v>11.315606779079809</v>
      </c>
      <c r="Q500">
        <v>11.4820127611251</v>
      </c>
      <c r="R500">
        <v>228.58002231554181</v>
      </c>
      <c r="T500">
        <f t="shared" si="30"/>
        <v>251.37764185574673</v>
      </c>
      <c r="U500">
        <v>944098.45633811946</v>
      </c>
      <c r="V500">
        <v>1653243.431619969</v>
      </c>
      <c r="W500">
        <v>41541287.33344695</v>
      </c>
      <c r="Y500">
        <f t="shared" si="31"/>
        <v>44138629.221405037</v>
      </c>
      <c r="Z500">
        <v>3.9016870640257398E-2</v>
      </c>
      <c r="AA500">
        <v>5.1743403552959387E-2</v>
      </c>
      <c r="AB500">
        <v>1.3053608197739761</v>
      </c>
      <c r="AD500">
        <v>7.7098E-2</v>
      </c>
      <c r="AE500">
        <v>5.4999999999999997E-3</v>
      </c>
      <c r="AF500">
        <v>0.66934226477658776</v>
      </c>
      <c r="AG500">
        <v>0.75960864703391706</v>
      </c>
      <c r="AH500">
        <v>3.642288454682642</v>
      </c>
    </row>
    <row r="501" spans="1:34">
      <c r="A501" t="s">
        <v>432</v>
      </c>
      <c r="B501" t="s">
        <v>687</v>
      </c>
      <c r="C501" t="s">
        <v>454</v>
      </c>
      <c r="D501" t="s">
        <v>698</v>
      </c>
      <c r="E501" t="s">
        <v>62</v>
      </c>
      <c r="F501" t="s">
        <v>63</v>
      </c>
      <c r="G501" t="s">
        <v>75</v>
      </c>
      <c r="H501" t="s">
        <v>39</v>
      </c>
      <c r="I501" t="str">
        <f t="shared" si="28"/>
        <v>09Qf2s1-382,23077179886797</v>
      </c>
      <c r="J501" t="str">
        <f t="shared" si="29"/>
        <v>CaféPlátanoCaña paneleraGulupa</v>
      </c>
      <c r="K501">
        <v>0.22307717988679729</v>
      </c>
      <c r="L501">
        <v>0.22307717988679729</v>
      </c>
      <c r="M501">
        <v>0.22307717988679729</v>
      </c>
      <c r="N501">
        <v>1.5615402592075811</v>
      </c>
      <c r="O501">
        <v>2.2307717988679729</v>
      </c>
      <c r="P501">
        <v>28.43667208099577</v>
      </c>
      <c r="Q501">
        <v>11.84684283646641</v>
      </c>
      <c r="R501">
        <v>12.021061113473269</v>
      </c>
      <c r="S501">
        <v>209.3973125964234</v>
      </c>
      <c r="T501">
        <f t="shared" si="30"/>
        <v>261.70188862735887</v>
      </c>
      <c r="U501">
        <v>2662196.9233312691</v>
      </c>
      <c r="V501">
        <v>988421.23562177946</v>
      </c>
      <c r="W501">
        <v>1730858.5820631441</v>
      </c>
      <c r="X501">
        <v>38055092.659898601</v>
      </c>
      <c r="Y501">
        <f t="shared" si="31"/>
        <v>43436569.400914796</v>
      </c>
      <c r="Z501">
        <v>0.1155181418945037</v>
      </c>
      <c r="AA501">
        <v>4.0848603479261107E-2</v>
      </c>
      <c r="AB501">
        <v>5.4172611481080192E-2</v>
      </c>
      <c r="AC501">
        <v>1.1958133736289771</v>
      </c>
      <c r="AD501">
        <v>0.10667</v>
      </c>
      <c r="AE501">
        <v>5.4999999999999997E-3</v>
      </c>
      <c r="AF501">
        <v>0.7007660101155937</v>
      </c>
      <c r="AG501">
        <v>0.79527014629643245</v>
      </c>
      <c r="AH501">
        <v>3.838977955279999</v>
      </c>
    </row>
    <row r="502" spans="1:34">
      <c r="A502" t="s">
        <v>456</v>
      </c>
      <c r="B502" t="s">
        <v>699</v>
      </c>
      <c r="C502" t="s">
        <v>458</v>
      </c>
      <c r="D502" t="s">
        <v>700</v>
      </c>
      <c r="E502" t="s">
        <v>62</v>
      </c>
      <c r="F502" t="s">
        <v>63</v>
      </c>
      <c r="G502" t="s">
        <v>75</v>
      </c>
      <c r="I502" t="str">
        <f t="shared" si="28"/>
        <v>09Vf2s1-383,319440694039</v>
      </c>
      <c r="J502" t="str">
        <f t="shared" si="29"/>
        <v>CaféPlátanoCaña panelera</v>
      </c>
      <c r="K502">
        <v>2.655552555231202</v>
      </c>
      <c r="L502">
        <v>0.3319440694039002</v>
      </c>
      <c r="M502">
        <v>0.33194406940390031</v>
      </c>
      <c r="O502">
        <v>3.319440694039002</v>
      </c>
      <c r="P502">
        <v>338.51547363688633</v>
      </c>
      <c r="Q502">
        <v>17.628379660889941</v>
      </c>
      <c r="R502">
        <v>17.88762053825598</v>
      </c>
      <c r="T502">
        <f t="shared" si="30"/>
        <v>374.03147383603226</v>
      </c>
      <c r="U502">
        <v>31691291.085303009</v>
      </c>
      <c r="V502">
        <v>1469740.292315423</v>
      </c>
      <c r="W502">
        <v>2575558.1166314939</v>
      </c>
      <c r="Y502">
        <f t="shared" si="31"/>
        <v>35736589.494249925</v>
      </c>
      <c r="Z502">
        <v>1.3751496098309131</v>
      </c>
      <c r="AA502">
        <v>6.0783678883035562E-2</v>
      </c>
      <c r="AB502">
        <v>8.0610114913553618E-2</v>
      </c>
      <c r="AD502">
        <v>7.9644000000000006E-2</v>
      </c>
      <c r="AE502">
        <v>5.4999999999999997E-3</v>
      </c>
      <c r="AF502">
        <v>1.0427562389651319</v>
      </c>
      <c r="AG502">
        <v>1.183380607424904</v>
      </c>
      <c r="AH502">
        <v>5.6307215404290387</v>
      </c>
    </row>
    <row r="503" spans="1:34">
      <c r="A503" t="s">
        <v>456</v>
      </c>
      <c r="B503" t="s">
        <v>699</v>
      </c>
      <c r="C503" t="s">
        <v>460</v>
      </c>
      <c r="D503" t="s">
        <v>701</v>
      </c>
      <c r="E503" t="s">
        <v>62</v>
      </c>
      <c r="F503" t="s">
        <v>63</v>
      </c>
      <c r="G503" t="s">
        <v>39</v>
      </c>
      <c r="I503" t="str">
        <f t="shared" si="28"/>
        <v>09Vf2s1-382,06130018325471</v>
      </c>
      <c r="J503" t="str">
        <f t="shared" si="29"/>
        <v>CaféPlátanoGulupa</v>
      </c>
      <c r="K503">
        <v>0.2061300183254712</v>
      </c>
      <c r="L503">
        <v>0.2061300183254712</v>
      </c>
      <c r="M503">
        <v>1.6490401466037701</v>
      </c>
      <c r="O503">
        <v>2.061300183254712</v>
      </c>
      <c r="P503">
        <v>26.276339606523731</v>
      </c>
      <c r="Q503">
        <v>10.94683881255362</v>
      </c>
      <c r="R503">
        <v>221.13075409126469</v>
      </c>
      <c r="T503">
        <f t="shared" si="30"/>
        <v>258.35393251034202</v>
      </c>
      <c r="U503">
        <v>2459949.9638231061</v>
      </c>
      <c r="V503">
        <v>912676.62631451117</v>
      </c>
      <c r="W503">
        <v>40109783.720082983</v>
      </c>
      <c r="Y503">
        <f t="shared" si="31"/>
        <v>43482410.310220599</v>
      </c>
      <c r="Z503">
        <v>0.10674223476252449</v>
      </c>
      <c r="AA503">
        <v>3.774533723271413E-2</v>
      </c>
      <c r="AB503">
        <v>1.2628199941259011</v>
      </c>
      <c r="AD503">
        <v>8.3624000000000004E-2</v>
      </c>
      <c r="AE503">
        <v>5.4999999999999997E-3</v>
      </c>
      <c r="AF503">
        <v>0.64752885337844357</v>
      </c>
      <c r="AG503">
        <v>0.73485351533030474</v>
      </c>
      <c r="AH503">
        <v>3.5328065519634602</v>
      </c>
    </row>
    <row r="504" spans="1:34">
      <c r="A504" t="s">
        <v>456</v>
      </c>
      <c r="B504" t="s">
        <v>699</v>
      </c>
      <c r="C504" t="s">
        <v>462</v>
      </c>
      <c r="D504" t="s">
        <v>702</v>
      </c>
      <c r="E504" t="s">
        <v>62</v>
      </c>
      <c r="F504" t="s">
        <v>75</v>
      </c>
      <c r="G504" t="s">
        <v>39</v>
      </c>
      <c r="I504" t="str">
        <f t="shared" si="28"/>
        <v>09Vf2s1-382,03367216382989</v>
      </c>
      <c r="J504" t="str">
        <f t="shared" si="29"/>
        <v>CaféCaña paneleraGulupa</v>
      </c>
      <c r="K504">
        <v>0.2033672163829888</v>
      </c>
      <c r="L504">
        <v>0.20336721638298871</v>
      </c>
      <c r="M504">
        <v>1.6269377310639099</v>
      </c>
      <c r="O504">
        <v>2.033672163829888</v>
      </c>
      <c r="P504">
        <v>25.924152561201669</v>
      </c>
      <c r="Q504">
        <v>10.95894137561463</v>
      </c>
      <c r="R504">
        <v>218.16689428128149</v>
      </c>
      <c r="T504">
        <f t="shared" si="30"/>
        <v>255.04998821809778</v>
      </c>
      <c r="U504">
        <v>2426978.7615029821</v>
      </c>
      <c r="V504">
        <v>1577928.7328511779</v>
      </c>
      <c r="W504">
        <v>39572184.251191348</v>
      </c>
      <c r="Y504">
        <f t="shared" si="31"/>
        <v>43577091.745545506</v>
      </c>
      <c r="Z504">
        <v>0.10531154719968169</v>
      </c>
      <c r="AA504">
        <v>4.9386195426601047E-2</v>
      </c>
      <c r="AB504">
        <v>1.2458941646852431</v>
      </c>
      <c r="AD504">
        <v>7.9644000000000006E-2</v>
      </c>
      <c r="AE504">
        <v>5.4999999999999997E-3</v>
      </c>
      <c r="AF504">
        <v>0.63884989439682327</v>
      </c>
      <c r="AG504">
        <v>0.72500412640535494</v>
      </c>
      <c r="AH504">
        <v>3.4826701846320658</v>
      </c>
    </row>
    <row r="505" spans="1:34">
      <c r="A505" t="s">
        <v>456</v>
      </c>
      <c r="B505" t="s">
        <v>699</v>
      </c>
      <c r="C505" t="s">
        <v>464</v>
      </c>
      <c r="D505" t="s">
        <v>703</v>
      </c>
      <c r="E505" t="s">
        <v>63</v>
      </c>
      <c r="F505" t="s">
        <v>75</v>
      </c>
      <c r="G505" t="s">
        <v>39</v>
      </c>
      <c r="I505" t="str">
        <f t="shared" si="28"/>
        <v>09Vf2s1-382,11714442500608</v>
      </c>
      <c r="J505" t="str">
        <f t="shared" si="29"/>
        <v>PlátanoCaña paneleraGulupa</v>
      </c>
      <c r="K505">
        <v>0.211714442500608</v>
      </c>
      <c r="L505">
        <v>0.21171444250060811</v>
      </c>
      <c r="M505">
        <v>1.693715540004864</v>
      </c>
      <c r="O505">
        <v>2.1171444250060798</v>
      </c>
      <c r="P505">
        <v>11.243407899398729</v>
      </c>
      <c r="Q505">
        <v>11.408752133213421</v>
      </c>
      <c r="R505">
        <v>227.12157454063589</v>
      </c>
      <c r="T505">
        <f t="shared" si="30"/>
        <v>249.77373457324805</v>
      </c>
      <c r="U505">
        <v>937402.6388452308</v>
      </c>
      <c r="V505">
        <v>1642694.9629489169</v>
      </c>
      <c r="W505">
        <v>41196428.196639873</v>
      </c>
      <c r="Y505">
        <f t="shared" si="31"/>
        <v>43776525.798434019</v>
      </c>
      <c r="Z505">
        <v>3.876792470179511E-2</v>
      </c>
      <c r="AA505">
        <v>5.141325636418323E-2</v>
      </c>
      <c r="AB505">
        <v>1.2970320053668249</v>
      </c>
      <c r="AD505">
        <v>7.7098E-2</v>
      </c>
      <c r="AE505">
        <v>5.4999999999999997E-3</v>
      </c>
      <c r="AF505">
        <v>0.66507154712232885</v>
      </c>
      <c r="AG505">
        <v>0.75476198751466761</v>
      </c>
      <c r="AH505">
        <v>3.6195759596430772</v>
      </c>
    </row>
    <row r="506" spans="1:34">
      <c r="A506" t="s">
        <v>456</v>
      </c>
      <c r="B506" t="s">
        <v>699</v>
      </c>
      <c r="C506" t="s">
        <v>466</v>
      </c>
      <c r="D506" t="s">
        <v>704</v>
      </c>
      <c r="E506" t="s">
        <v>62</v>
      </c>
      <c r="F506" t="s">
        <v>63</v>
      </c>
      <c r="G506" t="s">
        <v>75</v>
      </c>
      <c r="H506" t="s">
        <v>39</v>
      </c>
      <c r="I506" t="str">
        <f t="shared" si="28"/>
        <v>09Vf2s1-382,21754326630349</v>
      </c>
      <c r="J506" t="str">
        <f t="shared" si="29"/>
        <v>CaféPlátanoCaña paneleraGulupa</v>
      </c>
      <c r="K506">
        <v>0.2217543266303485</v>
      </c>
      <c r="L506">
        <v>0.2217543266303485</v>
      </c>
      <c r="M506">
        <v>0.2217543266303485</v>
      </c>
      <c r="N506">
        <v>1.5522802864124401</v>
      </c>
      <c r="O506">
        <v>2.217543266303486</v>
      </c>
      <c r="P506">
        <v>28.268041904282931</v>
      </c>
      <c r="Q506">
        <v>11.776590762126901</v>
      </c>
      <c r="R506">
        <v>11.949775920393471</v>
      </c>
      <c r="S506">
        <v>208.1555812951743</v>
      </c>
      <c r="T506">
        <f t="shared" si="30"/>
        <v>260.1499898819776</v>
      </c>
      <c r="U506">
        <v>2646410.028987688</v>
      </c>
      <c r="V506">
        <v>981855.97781331791</v>
      </c>
      <c r="W506">
        <v>1720594.5473783929</v>
      </c>
      <c r="X506">
        <v>37756283.065139733</v>
      </c>
      <c r="Y506">
        <f t="shared" si="31"/>
        <v>43105143.619319133</v>
      </c>
      <c r="Z506">
        <v>0.11483311642367069</v>
      </c>
      <c r="AA506">
        <v>4.0606370238902997E-2</v>
      </c>
      <c r="AB506">
        <v>5.3851366540004407E-2</v>
      </c>
      <c r="AC506">
        <v>1.1887221704130639</v>
      </c>
      <c r="AD506">
        <v>0.10667</v>
      </c>
      <c r="AE506">
        <v>5.4999999999999997E-3</v>
      </c>
      <c r="AF506">
        <v>0.69661045014769174</v>
      </c>
      <c r="AG506">
        <v>0.79055417443719256</v>
      </c>
      <c r="AH506">
        <v>3.81687789088837</v>
      </c>
    </row>
    <row r="507" spans="1:34">
      <c r="A507" t="s">
        <v>456</v>
      </c>
      <c r="B507" t="s">
        <v>699</v>
      </c>
      <c r="C507" t="s">
        <v>468</v>
      </c>
      <c r="D507" t="s">
        <v>705</v>
      </c>
      <c r="E507" t="s">
        <v>62</v>
      </c>
      <c r="F507" t="s">
        <v>63</v>
      </c>
      <c r="G507" t="s">
        <v>51</v>
      </c>
      <c r="I507" t="str">
        <f t="shared" si="28"/>
        <v>09Vf2s1-382,1764858506195</v>
      </c>
      <c r="J507" t="str">
        <f t="shared" si="29"/>
        <v>CaféPlátanoPiscicultura cachama</v>
      </c>
      <c r="K507">
        <v>1.5188372655575499</v>
      </c>
      <c r="L507">
        <v>0.21764858506195001</v>
      </c>
      <c r="M507">
        <v>0.44</v>
      </c>
      <c r="O507">
        <v>2.1764858506195002</v>
      </c>
      <c r="P507">
        <v>193.61315795265949</v>
      </c>
      <c r="Q507">
        <v>11.5585492972283</v>
      </c>
      <c r="R507">
        <v>739.83568493150676</v>
      </c>
      <c r="T507">
        <f t="shared" si="30"/>
        <v>945.00739218139461</v>
      </c>
      <c r="U507">
        <v>18125762.11273637</v>
      </c>
      <c r="V507">
        <v>963677.09055756382</v>
      </c>
      <c r="W507">
        <v>30874280.997898489</v>
      </c>
      <c r="Y507">
        <f t="shared" si="31"/>
        <v>49963720.201192424</v>
      </c>
      <c r="Z507">
        <v>0.78651370277485333</v>
      </c>
      <c r="AA507">
        <v>3.9854550579891082E-2</v>
      </c>
      <c r="AB507">
        <v>0.64684023392904877</v>
      </c>
      <c r="AD507">
        <v>7.8413999999999998E-2</v>
      </c>
      <c r="AE507">
        <v>5.4999999999999997E-3</v>
      </c>
      <c r="AF507">
        <v>0.68371283265534022</v>
      </c>
      <c r="AG507">
        <v>0.77591720574585166</v>
      </c>
      <c r="AH507">
        <v>3.720029889020692</v>
      </c>
    </row>
    <row r="508" spans="1:34">
      <c r="A508" t="s">
        <v>456</v>
      </c>
      <c r="B508" t="s">
        <v>699</v>
      </c>
      <c r="C508" t="s">
        <v>470</v>
      </c>
      <c r="D508" t="s">
        <v>706</v>
      </c>
      <c r="E508" t="s">
        <v>62</v>
      </c>
      <c r="F508" t="s">
        <v>75</v>
      </c>
      <c r="G508" t="s">
        <v>51</v>
      </c>
      <c r="I508" t="str">
        <f t="shared" si="28"/>
        <v>09Vf2s1-382,14376581268787</v>
      </c>
      <c r="J508" t="str">
        <f t="shared" si="29"/>
        <v>CaféCaña paneleraPiscicultura cachama</v>
      </c>
      <c r="K508">
        <v>1.4947461890339351</v>
      </c>
      <c r="L508">
        <v>0.2143765812687875</v>
      </c>
      <c r="M508">
        <v>0.43464304238515289</v>
      </c>
      <c r="O508">
        <v>2.1437658126878749</v>
      </c>
      <c r="P508">
        <v>190.54215784620371</v>
      </c>
      <c r="Q508">
        <v>11.55220801176214</v>
      </c>
      <c r="R508">
        <v>730.82825673575803</v>
      </c>
      <c r="T508">
        <f t="shared" si="30"/>
        <v>932.92262259372387</v>
      </c>
      <c r="U508">
        <v>17838259.868744161</v>
      </c>
      <c r="V508">
        <v>1663350.53038923</v>
      </c>
      <c r="W508">
        <v>30498389.600865271</v>
      </c>
      <c r="Y508">
        <f t="shared" si="31"/>
        <v>49999999.999998659</v>
      </c>
      <c r="Z508">
        <v>0.77403839536035868</v>
      </c>
      <c r="AA508">
        <v>5.2059736695656347E-2</v>
      </c>
      <c r="AB508">
        <v>0.63896501639101311</v>
      </c>
      <c r="AD508">
        <v>7.4434E-2</v>
      </c>
      <c r="AE508">
        <v>5.4999999999999997E-3</v>
      </c>
      <c r="AF508">
        <v>0.67343428670823291</v>
      </c>
      <c r="AG508">
        <v>0.76425251222322732</v>
      </c>
      <c r="AH508">
        <v>3.661386611619335</v>
      </c>
    </row>
    <row r="509" spans="1:34">
      <c r="A509" t="s">
        <v>456</v>
      </c>
      <c r="B509" t="s">
        <v>699</v>
      </c>
      <c r="C509" t="s">
        <v>472</v>
      </c>
      <c r="D509" t="s">
        <v>707</v>
      </c>
      <c r="E509" t="s">
        <v>63</v>
      </c>
      <c r="F509" t="s">
        <v>75</v>
      </c>
      <c r="G509" t="s">
        <v>51</v>
      </c>
      <c r="I509" t="str">
        <f t="shared" si="28"/>
        <v>09Vf2s1-383,27543694547259</v>
      </c>
      <c r="J509" t="str">
        <f t="shared" si="29"/>
        <v>PlátanoCaña paneleraPiscicultura cachama</v>
      </c>
      <c r="K509">
        <v>0.32754369454725901</v>
      </c>
      <c r="L509">
        <v>2.536467484536149</v>
      </c>
      <c r="M509">
        <v>0.41142576638918199</v>
      </c>
      <c r="O509">
        <v>3.27543694547259</v>
      </c>
      <c r="P509">
        <v>17.394691260424139</v>
      </c>
      <c r="Q509">
        <v>136.68377312022611</v>
      </c>
      <c r="R509">
        <v>691.78969017047848</v>
      </c>
      <c r="T509">
        <f t="shared" si="30"/>
        <v>845.86815455112878</v>
      </c>
      <c r="U509">
        <v>1450256.8647617651</v>
      </c>
      <c r="V509">
        <v>19680482.405064441</v>
      </c>
      <c r="W509">
        <v>28869260.730171241</v>
      </c>
      <c r="Y509">
        <f t="shared" si="31"/>
        <v>49999999.999997452</v>
      </c>
      <c r="Z509">
        <v>5.9977907679677769E-2</v>
      </c>
      <c r="AA509">
        <v>0.61596200760605857</v>
      </c>
      <c r="AB509">
        <v>0.60483349767185601</v>
      </c>
      <c r="AD509">
        <v>7.1887999999999994E-2</v>
      </c>
      <c r="AE509">
        <v>5.4999999999999997E-3</v>
      </c>
      <c r="AF509">
        <v>1.028933071876206</v>
      </c>
      <c r="AG509">
        <v>1.167693271060978</v>
      </c>
      <c r="AH509">
        <v>5.5494512884097746</v>
      </c>
    </row>
    <row r="510" spans="1:34">
      <c r="A510" t="s">
        <v>456</v>
      </c>
      <c r="B510" t="s">
        <v>699</v>
      </c>
      <c r="C510" t="s">
        <v>474</v>
      </c>
      <c r="D510" t="s">
        <v>708</v>
      </c>
      <c r="E510" t="s">
        <v>62</v>
      </c>
      <c r="F510" t="s">
        <v>63</v>
      </c>
      <c r="G510" t="s">
        <v>75</v>
      </c>
      <c r="H510" t="s">
        <v>51</v>
      </c>
      <c r="I510" t="str">
        <f t="shared" si="28"/>
        <v>09Vf2s1-382,27263119093209</v>
      </c>
      <c r="J510" t="str">
        <f t="shared" si="29"/>
        <v>CaféPlátanoCaña paneleraPiscicultura cachama</v>
      </c>
      <c r="K510">
        <v>1.379652686116436</v>
      </c>
      <c r="L510">
        <v>0.22726311909320901</v>
      </c>
      <c r="M510">
        <v>0.22726311909320901</v>
      </c>
      <c r="N510">
        <v>0.43845226662923609</v>
      </c>
      <c r="O510">
        <v>2.2726311909320902</v>
      </c>
      <c r="P510">
        <v>175.87066073126391</v>
      </c>
      <c r="Q510">
        <v>12.069143315280639</v>
      </c>
      <c r="R510">
        <v>12.24663071697594</v>
      </c>
      <c r="S510">
        <v>737.23325679866491</v>
      </c>
      <c r="T510">
        <f t="shared" si="30"/>
        <v>937.41969156218533</v>
      </c>
      <c r="U510">
        <v>16464737.17351434</v>
      </c>
      <c r="V510">
        <v>1006247.117740021</v>
      </c>
      <c r="W510">
        <v>1763337.3358428399</v>
      </c>
      <c r="X510">
        <v>30765678.37290125</v>
      </c>
      <c r="Y510">
        <f t="shared" si="31"/>
        <v>49999999.99999845</v>
      </c>
      <c r="Z510">
        <v>0.71443845058830291</v>
      </c>
      <c r="AA510">
        <v>4.1615108466090213E-2</v>
      </c>
      <c r="AB510">
        <v>5.5189135261896449E-2</v>
      </c>
      <c r="AC510">
        <v>0.64456492434812895</v>
      </c>
      <c r="AD510">
        <v>0.10145999999999999</v>
      </c>
      <c r="AE510">
        <v>5.4999999999999997E-3</v>
      </c>
      <c r="AF510">
        <v>0.71391555736086598</v>
      </c>
      <c r="AG510">
        <v>0.81019301956729017</v>
      </c>
      <c r="AH510">
        <v>3.903699767860247</v>
      </c>
    </row>
    <row r="511" spans="1:34">
      <c r="A511" t="s">
        <v>456</v>
      </c>
      <c r="B511" t="s">
        <v>699</v>
      </c>
      <c r="C511" t="s">
        <v>476</v>
      </c>
      <c r="D511" t="s">
        <v>709</v>
      </c>
      <c r="E511" t="s">
        <v>62</v>
      </c>
      <c r="F511" t="s">
        <v>39</v>
      </c>
      <c r="G511" t="s">
        <v>51</v>
      </c>
      <c r="I511" t="str">
        <f t="shared" si="28"/>
        <v>09Vf2s1-381,65351203513308</v>
      </c>
      <c r="J511" t="str">
        <f t="shared" si="29"/>
        <v>CaféGulupaPiscicultura cachama</v>
      </c>
      <c r="K511">
        <v>0.16535120351330809</v>
      </c>
      <c r="L511">
        <v>1.230121324025788</v>
      </c>
      <c r="M511">
        <v>0.2580395075939852</v>
      </c>
      <c r="O511">
        <v>1.653512035133081</v>
      </c>
      <c r="P511">
        <v>21.07807690097226</v>
      </c>
      <c r="Q511">
        <v>164.95514470390131</v>
      </c>
      <c r="R511">
        <v>433.87917236405627</v>
      </c>
      <c r="T511">
        <f t="shared" si="30"/>
        <v>619.91239396892979</v>
      </c>
      <c r="U511">
        <v>1973296.710518009</v>
      </c>
      <c r="V511">
        <v>29920375.412177179</v>
      </c>
      <c r="W511">
        <v>18106327.877309229</v>
      </c>
      <c r="Y511">
        <f t="shared" si="31"/>
        <v>50000000.000004418</v>
      </c>
      <c r="Z511">
        <v>8.5625359795073172E-2</v>
      </c>
      <c r="AA511">
        <v>0.94201575769983148</v>
      </c>
      <c r="AB511">
        <v>0.3793416714887044</v>
      </c>
      <c r="AD511">
        <v>7.8413999999999998E-2</v>
      </c>
      <c r="AE511">
        <v>5.4999999999999997E-3</v>
      </c>
      <c r="AF511">
        <v>0.51942786443971134</v>
      </c>
      <c r="AG511">
        <v>0.58947704052494332</v>
      </c>
      <c r="AH511">
        <v>2.8463309400977361</v>
      </c>
    </row>
    <row r="512" spans="1:34">
      <c r="A512" t="s">
        <v>456</v>
      </c>
      <c r="B512" t="s">
        <v>699</v>
      </c>
      <c r="C512" t="s">
        <v>478</v>
      </c>
      <c r="D512" t="s">
        <v>710</v>
      </c>
      <c r="E512" t="s">
        <v>63</v>
      </c>
      <c r="F512" t="s">
        <v>39</v>
      </c>
      <c r="G512" t="s">
        <v>51</v>
      </c>
      <c r="I512" t="str">
        <f t="shared" si="28"/>
        <v>09Vf2s1-381,72409673544338</v>
      </c>
      <c r="J512" t="str">
        <f t="shared" si="29"/>
        <v>PlátanoGulupaPiscicultura cachama</v>
      </c>
      <c r="K512">
        <v>0.17240967354433859</v>
      </c>
      <c r="L512">
        <v>1.300959746412865</v>
      </c>
      <c r="M512">
        <v>0.25072731548618121</v>
      </c>
      <c r="O512">
        <v>1.7240967354433849</v>
      </c>
      <c r="P512">
        <v>9.1560701412970662</v>
      </c>
      <c r="Q512">
        <v>174.45433961031489</v>
      </c>
      <c r="R512">
        <v>421.58412541762931</v>
      </c>
      <c r="T512">
        <f t="shared" si="30"/>
        <v>605.19453516924125</v>
      </c>
      <c r="U512">
        <v>763373.91551567672</v>
      </c>
      <c r="V512">
        <v>31643386.102286391</v>
      </c>
      <c r="W512">
        <v>17593239.982202511</v>
      </c>
      <c r="Y512">
        <f t="shared" si="31"/>
        <v>50000000.000004575</v>
      </c>
      <c r="Z512">
        <v>3.1570662647678362E-2</v>
      </c>
      <c r="AA512">
        <v>0.99626317934506814</v>
      </c>
      <c r="AB512">
        <v>0.36859208045791791</v>
      </c>
      <c r="AD512">
        <v>7.5867999999999991E-2</v>
      </c>
      <c r="AE512">
        <v>5.4999999999999997E-3</v>
      </c>
      <c r="AF512">
        <v>0.54160106872567071</v>
      </c>
      <c r="AG512">
        <v>0.61464048618556677</v>
      </c>
      <c r="AH512">
        <v>2.961706290354623</v>
      </c>
    </row>
    <row r="513" spans="1:34">
      <c r="A513" t="s">
        <v>456</v>
      </c>
      <c r="B513" t="s">
        <v>699</v>
      </c>
      <c r="C513" t="s">
        <v>480</v>
      </c>
      <c r="D513" t="s">
        <v>711</v>
      </c>
      <c r="E513" t="s">
        <v>62</v>
      </c>
      <c r="F513" t="s">
        <v>63</v>
      </c>
      <c r="G513" t="s">
        <v>39</v>
      </c>
      <c r="H513" t="s">
        <v>51</v>
      </c>
      <c r="I513" t="str">
        <f t="shared" si="28"/>
        <v>09Vf2s1-381,77684059273212</v>
      </c>
      <c r="J513" t="str">
        <f t="shared" si="29"/>
        <v>CaféPlátanoGulupaPiscicultura cachama</v>
      </c>
      <c r="K513">
        <v>0.17768405927321229</v>
      </c>
      <c r="L513">
        <v>0.17768405927321229</v>
      </c>
      <c r="M513">
        <v>1.1484225970385711</v>
      </c>
      <c r="N513">
        <v>0.27304987714712792</v>
      </c>
      <c r="O513">
        <v>1.7768405927321229</v>
      </c>
      <c r="P513">
        <v>22.650202634516969</v>
      </c>
      <c r="Q513">
        <v>9.4361741789246594</v>
      </c>
      <c r="R513">
        <v>153.9996193674277</v>
      </c>
      <c r="S513">
        <v>459.11827927183901</v>
      </c>
      <c r="T513">
        <f t="shared" si="30"/>
        <v>645.20427545270832</v>
      </c>
      <c r="U513">
        <v>2120476.6716263862</v>
      </c>
      <c r="V513">
        <v>786727.17872312036</v>
      </c>
      <c r="W513">
        <v>27933208.346285991</v>
      </c>
      <c r="X513">
        <v>19159587.80336839</v>
      </c>
      <c r="Y513">
        <f t="shared" si="31"/>
        <v>50000000.000003889</v>
      </c>
      <c r="Z513">
        <v>9.2011797808858445E-2</v>
      </c>
      <c r="AA513">
        <v>3.2536477668940383E-2</v>
      </c>
      <c r="AB513">
        <v>0.87945161325096921</v>
      </c>
      <c r="AC513">
        <v>0.40140828729124151</v>
      </c>
      <c r="AD513">
        <v>0.10544000000000001</v>
      </c>
      <c r="AE513">
        <v>5.4999999999999997E-3</v>
      </c>
      <c r="AF513">
        <v>0.5581698197064261</v>
      </c>
      <c r="AG513">
        <v>0.63344367130900192</v>
      </c>
      <c r="AH513">
        <v>3.0793940837475509</v>
      </c>
    </row>
    <row r="514" spans="1:34">
      <c r="A514" t="s">
        <v>456</v>
      </c>
      <c r="B514" t="s">
        <v>699</v>
      </c>
      <c r="C514" t="s">
        <v>482</v>
      </c>
      <c r="D514" t="s">
        <v>712</v>
      </c>
      <c r="E514" t="s">
        <v>75</v>
      </c>
      <c r="F514" t="s">
        <v>39</v>
      </c>
      <c r="G514" t="s">
        <v>51</v>
      </c>
      <c r="I514" t="str">
        <f t="shared" si="28"/>
        <v>09Vf2s1-381,70498324828686</v>
      </c>
      <c r="J514" t="str">
        <f t="shared" si="29"/>
        <v>Caña paneleraGulupaPiscicultura cachama</v>
      </c>
      <c r="K514">
        <v>0.17049832482868599</v>
      </c>
      <c r="L514">
        <v>1.286835653585769</v>
      </c>
      <c r="M514">
        <v>0.2476492698724039</v>
      </c>
      <c r="O514">
        <v>1.704983248286859</v>
      </c>
      <c r="P514">
        <v>9.1877205169552774</v>
      </c>
      <c r="Q514">
        <v>172.5603461231683</v>
      </c>
      <c r="R514">
        <v>416.40856181553983</v>
      </c>
      <c r="T514">
        <f t="shared" si="30"/>
        <v>598.15662845566339</v>
      </c>
      <c r="U514">
        <v>1322898.599071749</v>
      </c>
      <c r="V514">
        <v>31299844.24873969</v>
      </c>
      <c r="W514">
        <v>17377257.15219317</v>
      </c>
      <c r="Y514">
        <f t="shared" si="31"/>
        <v>50000000.000004604</v>
      </c>
      <c r="Z514">
        <v>4.1404232892878062E-2</v>
      </c>
      <c r="AA514">
        <v>0.98544707710663504</v>
      </c>
      <c r="AB514">
        <v>0.36406707194687238</v>
      </c>
      <c r="AD514">
        <v>7.1887999999999994E-2</v>
      </c>
      <c r="AE514">
        <v>5.4999999999999997E-3</v>
      </c>
      <c r="AF514">
        <v>0.53559683192257368</v>
      </c>
      <c r="AG514">
        <v>0.6078265280142654</v>
      </c>
      <c r="AH514">
        <v>2.9257946082236992</v>
      </c>
    </row>
    <row r="515" spans="1:34">
      <c r="A515" t="s">
        <v>456</v>
      </c>
      <c r="B515" t="s">
        <v>699</v>
      </c>
      <c r="C515" t="s">
        <v>484</v>
      </c>
      <c r="D515" t="s">
        <v>713</v>
      </c>
      <c r="E515" t="s">
        <v>62</v>
      </c>
      <c r="F515" t="s">
        <v>75</v>
      </c>
      <c r="G515" t="s">
        <v>39</v>
      </c>
      <c r="H515" t="s">
        <v>51</v>
      </c>
      <c r="I515" t="str">
        <f t="shared" ref="I515:I578" si="32">_xlfn.CONCAT(A515,O515)</f>
        <v>09Vf2s1-381,75654665424116</v>
      </c>
      <c r="J515" t="str">
        <f t="shared" ref="J515:J578" si="33">_xlfn.CONCAT(,E515,F515,G515,H515)</f>
        <v>CaféCaña paneleraGulupaPiscicultura cachama</v>
      </c>
      <c r="K515">
        <v>0.17565466542411559</v>
      </c>
      <c r="L515">
        <v>0.17565466542411559</v>
      </c>
      <c r="M515">
        <v>1.135613534509806</v>
      </c>
      <c r="N515">
        <v>0.26962378888311911</v>
      </c>
      <c r="O515">
        <v>1.756546654241157</v>
      </c>
      <c r="P515">
        <v>22.391506485322161</v>
      </c>
      <c r="Q515">
        <v>9.4655825799910307</v>
      </c>
      <c r="R515">
        <v>152.28196703372231</v>
      </c>
      <c r="S515">
        <v>453.35750118675088</v>
      </c>
      <c r="T515">
        <f t="shared" ref="T515:T578" si="34">SUM(P515:S515)</f>
        <v>637.49655728578637</v>
      </c>
      <c r="U515">
        <v>2096257.941301598</v>
      </c>
      <c r="V515">
        <v>1362906.7091624769</v>
      </c>
      <c r="W515">
        <v>27621652.11841375</v>
      </c>
      <c r="X515">
        <v>18919183.231126089</v>
      </c>
      <c r="Y515">
        <f t="shared" ref="Y515:Y578" si="35">SUM(U515:X515)</f>
        <v>50000000.000003919</v>
      </c>
      <c r="Z515">
        <v>9.0960897816583369E-2</v>
      </c>
      <c r="AA515">
        <v>4.2656411335702582E-2</v>
      </c>
      <c r="AB515">
        <v>0.86964254929297757</v>
      </c>
      <c r="AC515">
        <v>0.39637162425907552</v>
      </c>
      <c r="AD515">
        <v>0.10145999999999999</v>
      </c>
      <c r="AE515">
        <v>5.4999999999999997E-3</v>
      </c>
      <c r="AF515">
        <v>0.55179476049460419</v>
      </c>
      <c r="AG515">
        <v>0.62620888223697224</v>
      </c>
      <c r="AH515">
        <v>3.0415102969727328</v>
      </c>
    </row>
    <row r="516" spans="1:34">
      <c r="A516" t="s">
        <v>456</v>
      </c>
      <c r="B516" t="s">
        <v>699</v>
      </c>
      <c r="C516" t="s">
        <v>486</v>
      </c>
      <c r="D516" t="s">
        <v>714</v>
      </c>
      <c r="E516" t="s">
        <v>63</v>
      </c>
      <c r="F516" t="s">
        <v>75</v>
      </c>
      <c r="G516" t="s">
        <v>39</v>
      </c>
      <c r="H516" t="s">
        <v>51</v>
      </c>
      <c r="I516" t="str">
        <f t="shared" si="32"/>
        <v>09Vf2s1-381,83641450330883</v>
      </c>
      <c r="J516" t="str">
        <f t="shared" si="33"/>
        <v>PlátanoCaña paneleraGulupaPiscicultura cachama</v>
      </c>
      <c r="K516">
        <v>0.183641450330883</v>
      </c>
      <c r="L516">
        <v>0.18364145033088311</v>
      </c>
      <c r="M516">
        <v>1.2067696430072841</v>
      </c>
      <c r="N516">
        <v>0.26236195963978048</v>
      </c>
      <c r="O516">
        <v>1.8364145033088299</v>
      </c>
      <c r="P516">
        <v>9.7525502224599485</v>
      </c>
      <c r="Q516">
        <v>9.8959700786725993</v>
      </c>
      <c r="R516">
        <v>161.8237625822741</v>
      </c>
      <c r="S516">
        <v>441.14713661379398</v>
      </c>
      <c r="T516">
        <f t="shared" si="34"/>
        <v>622.61941949720062</v>
      </c>
      <c r="U516">
        <v>813104.56720986683</v>
      </c>
      <c r="V516">
        <v>1424876.271472642</v>
      </c>
      <c r="W516">
        <v>29352389.92250818</v>
      </c>
      <c r="X516">
        <v>18409629.238813382</v>
      </c>
      <c r="Y516">
        <f t="shared" si="35"/>
        <v>50000000.000004068</v>
      </c>
      <c r="Z516">
        <v>3.3627360677274877E-2</v>
      </c>
      <c r="AA516">
        <v>4.4595941842394592E-2</v>
      </c>
      <c r="AB516">
        <v>0.92413325208142649</v>
      </c>
      <c r="AC516">
        <v>0.38569607124427108</v>
      </c>
      <c r="AD516">
        <v>9.8914000000000002E-2</v>
      </c>
      <c r="AE516">
        <v>5.4999999999999997E-3</v>
      </c>
      <c r="AF516">
        <v>0.57688413716507758</v>
      </c>
      <c r="AG516">
        <v>0.65468177042959796</v>
      </c>
      <c r="AH516">
        <v>3.172394410903506</v>
      </c>
    </row>
    <row r="517" spans="1:34">
      <c r="A517" t="s">
        <v>34</v>
      </c>
      <c r="B517" t="s">
        <v>715</v>
      </c>
      <c r="C517" t="s">
        <v>36</v>
      </c>
      <c r="D517" t="s">
        <v>716</v>
      </c>
      <c r="E517" t="s">
        <v>38</v>
      </c>
      <c r="F517" t="s">
        <v>39</v>
      </c>
      <c r="I517" t="str">
        <f t="shared" si="32"/>
        <v>10Lf-302,41136063088281</v>
      </c>
      <c r="J517" t="str">
        <f t="shared" si="33"/>
        <v>FríjolGulupa</v>
      </c>
      <c r="K517">
        <v>0.48227212617656201</v>
      </c>
      <c r="L517">
        <v>1.929088504706248</v>
      </c>
      <c r="O517">
        <v>2.4113606308828102</v>
      </c>
      <c r="P517">
        <v>21.636481297103028</v>
      </c>
      <c r="Q517">
        <v>239.96150405907429</v>
      </c>
      <c r="T517">
        <f t="shared" si="34"/>
        <v>261.59798535617733</v>
      </c>
      <c r="U517">
        <v>3068114.9090128378</v>
      </c>
      <c r="V517">
        <v>43843535.709320791</v>
      </c>
      <c r="Y517">
        <f t="shared" si="35"/>
        <v>46911650.61833363</v>
      </c>
      <c r="Z517">
        <v>9.5364848323696252E-2</v>
      </c>
      <c r="AA517">
        <v>1.3703574900362221</v>
      </c>
      <c r="AD517">
        <v>5.4052000000000003E-2</v>
      </c>
      <c r="AE517">
        <v>5.4999999999999997E-3</v>
      </c>
      <c r="AF517">
        <v>0.75749548614119688</v>
      </c>
      <c r="AG517">
        <v>2.4113606308828102</v>
      </c>
      <c r="AH517">
        <v>5.6397687479068166</v>
      </c>
    </row>
    <row r="518" spans="1:34">
      <c r="A518" t="s">
        <v>34</v>
      </c>
      <c r="B518" t="s">
        <v>715</v>
      </c>
      <c r="C518" t="s">
        <v>40</v>
      </c>
      <c r="D518" t="s">
        <v>717</v>
      </c>
      <c r="E518" t="s">
        <v>38</v>
      </c>
      <c r="I518" t="str">
        <f t="shared" si="32"/>
        <v>10Lf-300</v>
      </c>
      <c r="J518" t="str">
        <f t="shared" si="33"/>
        <v>Fríjol</v>
      </c>
      <c r="K518">
        <v>0</v>
      </c>
      <c r="O518">
        <v>0</v>
      </c>
      <c r="P518">
        <v>0</v>
      </c>
      <c r="T518">
        <f t="shared" si="34"/>
        <v>0</v>
      </c>
      <c r="U518">
        <v>0</v>
      </c>
      <c r="Y518">
        <f t="shared" si="35"/>
        <v>0</v>
      </c>
      <c r="Z518">
        <v>0</v>
      </c>
      <c r="AD518">
        <v>2.7026000000000001E-2</v>
      </c>
      <c r="AE518">
        <v>5.4999999999999997E-3</v>
      </c>
      <c r="AF518">
        <v>0</v>
      </c>
      <c r="AG518">
        <v>0</v>
      </c>
      <c r="AH518">
        <v>0</v>
      </c>
    </row>
    <row r="519" spans="1:34">
      <c r="A519" t="s">
        <v>34</v>
      </c>
      <c r="B519" t="s">
        <v>715</v>
      </c>
      <c r="C519" t="s">
        <v>42</v>
      </c>
      <c r="D519" t="s">
        <v>718</v>
      </c>
      <c r="E519" t="s">
        <v>39</v>
      </c>
      <c r="I519" t="str">
        <f t="shared" si="32"/>
        <v>10Lf-302,02203053090493</v>
      </c>
      <c r="J519" t="str">
        <f t="shared" si="33"/>
        <v>Gulupa</v>
      </c>
      <c r="K519">
        <v>2.0220305309049311</v>
      </c>
      <c r="O519">
        <v>2.0220305309049311</v>
      </c>
      <c r="P519">
        <v>251.52266796758551</v>
      </c>
      <c r="T519">
        <f t="shared" si="34"/>
        <v>251.52266796758551</v>
      </c>
      <c r="U519">
        <v>45955884.123920403</v>
      </c>
      <c r="Y519">
        <f t="shared" si="35"/>
        <v>45955884.123920403</v>
      </c>
      <c r="Z519">
        <v>1.436380278223383</v>
      </c>
      <c r="AD519">
        <v>2.7026000000000001E-2</v>
      </c>
      <c r="AE519">
        <v>5.4999999999999997E-3</v>
      </c>
      <c r="AF519">
        <v>0.63519283693348616</v>
      </c>
      <c r="AG519">
        <v>2.0220305309049311</v>
      </c>
      <c r="AH519">
        <v>4.7117798987433481</v>
      </c>
    </row>
    <row r="520" spans="1:34">
      <c r="A520" t="s">
        <v>34</v>
      </c>
      <c r="B520" t="s">
        <v>715</v>
      </c>
      <c r="C520" t="s">
        <v>44</v>
      </c>
      <c r="D520" t="s">
        <v>719</v>
      </c>
      <c r="E520" t="s">
        <v>46</v>
      </c>
      <c r="I520" t="str">
        <f t="shared" si="32"/>
        <v>10Lf-301,78872037368419</v>
      </c>
      <c r="J520" t="str">
        <f t="shared" si="33"/>
        <v>Granadilla</v>
      </c>
      <c r="K520">
        <v>1.788720373684187</v>
      </c>
      <c r="O520">
        <v>1.788720373684187</v>
      </c>
      <c r="P520">
        <v>177.88417588931591</v>
      </c>
      <c r="T520">
        <f t="shared" si="34"/>
        <v>177.88417588931591</v>
      </c>
      <c r="U520">
        <v>34875475.933781967</v>
      </c>
      <c r="Y520">
        <f t="shared" si="35"/>
        <v>34875475.933781967</v>
      </c>
      <c r="Z520">
        <v>1.365272379910214</v>
      </c>
      <c r="AD520">
        <v>2.7026000000000001E-2</v>
      </c>
      <c r="AE520">
        <v>5.4999999999999997E-3</v>
      </c>
      <c r="AF520">
        <v>0.56190168806833118</v>
      </c>
      <c r="AG520">
        <v>1.788720373684187</v>
      </c>
      <c r="AH520">
        <v>4.1718684354367062</v>
      </c>
    </row>
    <row r="521" spans="1:34">
      <c r="A521" t="s">
        <v>34</v>
      </c>
      <c r="B521" t="s">
        <v>715</v>
      </c>
      <c r="C521" t="s">
        <v>47</v>
      </c>
      <c r="D521" t="s">
        <v>720</v>
      </c>
      <c r="E521" t="s">
        <v>46</v>
      </c>
      <c r="F521" t="s">
        <v>38</v>
      </c>
      <c r="G521" t="s">
        <v>39</v>
      </c>
      <c r="I521" t="str">
        <f t="shared" si="32"/>
        <v>10Lf-301,9753741897877</v>
      </c>
      <c r="J521" t="str">
        <f t="shared" si="33"/>
        <v>GranadillaFríjolGulupa</v>
      </c>
      <c r="K521">
        <v>1.5802993518301589</v>
      </c>
      <c r="L521">
        <v>0.19753741897876981</v>
      </c>
      <c r="M521">
        <v>0.19753741897876981</v>
      </c>
      <c r="O521">
        <v>1.975374189787698</v>
      </c>
      <c r="P521">
        <v>157.1571789500733</v>
      </c>
      <c r="Q521">
        <v>8.8622469332748093</v>
      </c>
      <c r="R521">
        <v>24.57190328512748</v>
      </c>
      <c r="T521">
        <f t="shared" si="34"/>
        <v>190.5913291684756</v>
      </c>
      <c r="U521">
        <v>30811798.65995907</v>
      </c>
      <c r="V521">
        <v>1256691.9532786671</v>
      </c>
      <c r="W521">
        <v>4489549.7857116563</v>
      </c>
      <c r="Y521">
        <f t="shared" si="35"/>
        <v>36558040.398949392</v>
      </c>
      <c r="Z521">
        <v>1.2061913582389041</v>
      </c>
      <c r="AA521">
        <v>3.90611959030535E-2</v>
      </c>
      <c r="AB521">
        <v>0.1403237233541034</v>
      </c>
      <c r="AD521">
        <v>8.1077999999999997E-2</v>
      </c>
      <c r="AE521">
        <v>5.4999999999999997E-3</v>
      </c>
      <c r="AF521">
        <v>0.62053639469770627</v>
      </c>
      <c r="AG521">
        <v>1.975374189787698</v>
      </c>
      <c r="AH521">
        <v>4.6578627742731022</v>
      </c>
    </row>
    <row r="522" spans="1:34">
      <c r="A522" t="s">
        <v>34</v>
      </c>
      <c r="B522" t="s">
        <v>715</v>
      </c>
      <c r="C522" t="s">
        <v>49</v>
      </c>
      <c r="D522" t="s">
        <v>721</v>
      </c>
      <c r="E522" t="s">
        <v>51</v>
      </c>
      <c r="F522" t="s">
        <v>38</v>
      </c>
      <c r="I522" t="str">
        <f t="shared" si="32"/>
        <v>10Lf-300</v>
      </c>
      <c r="J522" t="str">
        <f t="shared" si="33"/>
        <v>Piscicultura cachamaFríjol</v>
      </c>
      <c r="K522">
        <v>0</v>
      </c>
      <c r="L522">
        <v>0</v>
      </c>
      <c r="O522">
        <v>0</v>
      </c>
      <c r="P522">
        <v>0</v>
      </c>
      <c r="Q522">
        <v>0</v>
      </c>
      <c r="T522">
        <f t="shared" si="34"/>
        <v>0</v>
      </c>
      <c r="U522">
        <v>0</v>
      </c>
      <c r="V522">
        <v>0</v>
      </c>
      <c r="Y522">
        <f t="shared" si="35"/>
        <v>0</v>
      </c>
      <c r="Z522">
        <v>0</v>
      </c>
      <c r="AA522">
        <v>0</v>
      </c>
      <c r="AD522">
        <v>4.8842000000000003E-2</v>
      </c>
      <c r="AE522">
        <v>5.4999999999999997E-3</v>
      </c>
      <c r="AF522">
        <v>0</v>
      </c>
      <c r="AG522">
        <v>0</v>
      </c>
      <c r="AH522">
        <v>0</v>
      </c>
    </row>
    <row r="523" spans="1:34">
      <c r="A523" t="s">
        <v>34</v>
      </c>
      <c r="B523" t="s">
        <v>715</v>
      </c>
      <c r="C523" t="s">
        <v>52</v>
      </c>
      <c r="D523" t="s">
        <v>722</v>
      </c>
      <c r="E523" t="s">
        <v>46</v>
      </c>
      <c r="F523" t="s">
        <v>39</v>
      </c>
      <c r="I523" t="str">
        <f t="shared" si="32"/>
        <v>10Lf-301,83097341474687</v>
      </c>
      <c r="J523" t="str">
        <f t="shared" si="33"/>
        <v>GranadillaGulupa</v>
      </c>
      <c r="K523">
        <v>1.4647787317974941</v>
      </c>
      <c r="L523">
        <v>0.36619468294937352</v>
      </c>
      <c r="O523">
        <v>1.830973414746867</v>
      </c>
      <c r="P523">
        <v>145.66891583468851</v>
      </c>
      <c r="Q523">
        <v>45.551371378032393</v>
      </c>
      <c r="T523">
        <f t="shared" si="34"/>
        <v>191.2202872127209</v>
      </c>
      <c r="U523">
        <v>28559441.800229982</v>
      </c>
      <c r="V523">
        <v>8322723.202841891</v>
      </c>
      <c r="Y523">
        <f t="shared" si="35"/>
        <v>36882165.003071874</v>
      </c>
      <c r="Z523">
        <v>1.118018207107488</v>
      </c>
      <c r="AA523">
        <v>0.26013198739553312</v>
      </c>
      <c r="AD523">
        <v>5.4052000000000003E-2</v>
      </c>
      <c r="AE523">
        <v>5.4999999999999997E-3</v>
      </c>
      <c r="AF523">
        <v>0.57517489468487981</v>
      </c>
      <c r="AG523">
        <v>1.830973414746867</v>
      </c>
      <c r="AH523">
        <v>4.296673724178615</v>
      </c>
    </row>
    <row r="524" spans="1:34">
      <c r="A524" t="s">
        <v>34</v>
      </c>
      <c r="B524" t="s">
        <v>715</v>
      </c>
      <c r="C524" t="s">
        <v>54</v>
      </c>
      <c r="D524" t="s">
        <v>723</v>
      </c>
      <c r="E524" t="s">
        <v>46</v>
      </c>
      <c r="F524" t="s">
        <v>38</v>
      </c>
      <c r="I524" t="str">
        <f t="shared" si="32"/>
        <v>10Lf-302,14450154148642</v>
      </c>
      <c r="J524" t="str">
        <f t="shared" si="33"/>
        <v>GranadillaFríjol</v>
      </c>
      <c r="K524">
        <v>1.715601233189133</v>
      </c>
      <c r="L524">
        <v>0.42890030829728321</v>
      </c>
      <c r="O524">
        <v>2.1445015414864161</v>
      </c>
      <c r="P524">
        <v>170.61264354694751</v>
      </c>
      <c r="Q524">
        <v>19.24202746770084</v>
      </c>
      <c r="T524">
        <f t="shared" si="34"/>
        <v>189.85467101464835</v>
      </c>
      <c r="U524">
        <v>33449839.561461911</v>
      </c>
      <c r="V524">
        <v>2728574.509996322</v>
      </c>
      <c r="Y524">
        <f t="shared" si="35"/>
        <v>36178414.071458235</v>
      </c>
      <c r="Z524">
        <v>1.309462906037526</v>
      </c>
      <c r="AA524">
        <v>8.481106542695474E-2</v>
      </c>
      <c r="AD524">
        <v>5.4052000000000003E-2</v>
      </c>
      <c r="AE524">
        <v>5.4999999999999997E-3</v>
      </c>
      <c r="AF524">
        <v>0.67366540570253908</v>
      </c>
      <c r="AG524">
        <v>2.1445015414864161</v>
      </c>
      <c r="AH524">
        <v>5.0222204886753712</v>
      </c>
    </row>
    <row r="525" spans="1:34">
      <c r="A525" t="s">
        <v>34</v>
      </c>
      <c r="B525" t="s">
        <v>715</v>
      </c>
      <c r="C525" t="s">
        <v>56</v>
      </c>
      <c r="D525" t="s">
        <v>724</v>
      </c>
      <c r="E525" t="s">
        <v>51</v>
      </c>
      <c r="F525" t="s">
        <v>39</v>
      </c>
      <c r="I525" t="str">
        <f t="shared" si="32"/>
        <v>10Lf-300</v>
      </c>
      <c r="J525" t="str">
        <f t="shared" si="33"/>
        <v>Piscicultura cachamaGulupa</v>
      </c>
      <c r="K525">
        <v>0</v>
      </c>
      <c r="L525">
        <v>0</v>
      </c>
      <c r="O525">
        <v>0</v>
      </c>
      <c r="P525">
        <v>0</v>
      </c>
      <c r="Q525">
        <v>0</v>
      </c>
      <c r="T525">
        <f t="shared" si="34"/>
        <v>0</v>
      </c>
      <c r="U525">
        <v>0</v>
      </c>
      <c r="V525">
        <v>0</v>
      </c>
      <c r="Y525">
        <f t="shared" si="35"/>
        <v>0</v>
      </c>
      <c r="Z525">
        <v>0</v>
      </c>
      <c r="AA525">
        <v>0</v>
      </c>
      <c r="AD525">
        <v>4.8842000000000003E-2</v>
      </c>
      <c r="AE525">
        <v>5.4999999999999997E-3</v>
      </c>
      <c r="AF525">
        <v>0</v>
      </c>
      <c r="AG525">
        <v>0</v>
      </c>
      <c r="AH525">
        <v>0</v>
      </c>
    </row>
    <row r="526" spans="1:34">
      <c r="A526" t="s">
        <v>34</v>
      </c>
      <c r="B526" t="s">
        <v>725</v>
      </c>
      <c r="C526" t="s">
        <v>36</v>
      </c>
      <c r="D526" t="s">
        <v>726</v>
      </c>
      <c r="E526" t="s">
        <v>38</v>
      </c>
      <c r="F526" t="s">
        <v>39</v>
      </c>
      <c r="I526" t="str">
        <f t="shared" si="32"/>
        <v>10Lf-302,40996352749209</v>
      </c>
      <c r="J526" t="str">
        <f t="shared" si="33"/>
        <v>FríjolGulupa</v>
      </c>
      <c r="K526">
        <v>0.48199270549841811</v>
      </c>
      <c r="L526">
        <v>1.927970821993672</v>
      </c>
      <c r="O526">
        <v>2.4099635274920899</v>
      </c>
      <c r="P526">
        <v>21.623945469406301</v>
      </c>
      <c r="Q526">
        <v>239.82247424052721</v>
      </c>
      <c r="T526">
        <f t="shared" si="34"/>
        <v>261.44641970993354</v>
      </c>
      <c r="U526">
        <v>3065809.7786203632</v>
      </c>
      <c r="V526">
        <v>43811202.174812593</v>
      </c>
      <c r="Y526">
        <f t="shared" si="35"/>
        <v>46877011.953432955</v>
      </c>
      <c r="Z526">
        <v>9.5309595471326461E-2</v>
      </c>
      <c r="AA526">
        <v>1.3695635270464861</v>
      </c>
      <c r="AD526">
        <v>5.4052000000000003E-2</v>
      </c>
      <c r="AE526">
        <v>5.4999999999999997E-3</v>
      </c>
      <c r="AF526">
        <v>0.75705660549489751</v>
      </c>
      <c r="AG526">
        <v>2.0520839436595151</v>
      </c>
      <c r="AH526">
        <v>5.2786560766465032</v>
      </c>
    </row>
    <row r="527" spans="1:34">
      <c r="A527" t="s">
        <v>34</v>
      </c>
      <c r="B527" t="s">
        <v>725</v>
      </c>
      <c r="C527" t="s">
        <v>40</v>
      </c>
      <c r="D527" t="s">
        <v>727</v>
      </c>
      <c r="E527" t="s">
        <v>38</v>
      </c>
      <c r="I527" t="str">
        <f t="shared" si="32"/>
        <v>10Lf-300</v>
      </c>
      <c r="J527" t="str">
        <f t="shared" si="33"/>
        <v>Fríjol</v>
      </c>
      <c r="K527">
        <v>0</v>
      </c>
      <c r="O527">
        <v>0</v>
      </c>
      <c r="P527">
        <v>0</v>
      </c>
      <c r="T527">
        <f t="shared" si="34"/>
        <v>0</v>
      </c>
      <c r="U527">
        <v>0</v>
      </c>
      <c r="Y527">
        <f t="shared" si="35"/>
        <v>0</v>
      </c>
      <c r="Z527">
        <v>0</v>
      </c>
      <c r="AD527">
        <v>2.7026000000000001E-2</v>
      </c>
      <c r="AE527">
        <v>5.4999999999999997E-3</v>
      </c>
      <c r="AF527">
        <v>0</v>
      </c>
      <c r="AG527">
        <v>0</v>
      </c>
      <c r="AH527">
        <v>0</v>
      </c>
    </row>
    <row r="528" spans="1:34">
      <c r="A528" t="s">
        <v>34</v>
      </c>
      <c r="B528" t="s">
        <v>725</v>
      </c>
      <c r="C528" t="s">
        <v>42</v>
      </c>
      <c r="D528" t="s">
        <v>728</v>
      </c>
      <c r="E528" t="s">
        <v>39</v>
      </c>
      <c r="I528" t="str">
        <f t="shared" si="32"/>
        <v>10Lf-302,02086145906946</v>
      </c>
      <c r="J528" t="str">
        <f t="shared" si="33"/>
        <v>Gulupa</v>
      </c>
      <c r="K528">
        <v>2.0208614590694558</v>
      </c>
      <c r="O528">
        <v>2.0208614590694558</v>
      </c>
      <c r="P528">
        <v>251.37724579783571</v>
      </c>
      <c r="T528">
        <f t="shared" si="34"/>
        <v>251.37724579783571</v>
      </c>
      <c r="U528">
        <v>45922048.684857771</v>
      </c>
      <c r="Y528">
        <f t="shared" si="35"/>
        <v>45922048.684857771</v>
      </c>
      <c r="Z528">
        <v>1.435549810185123</v>
      </c>
      <c r="AD528">
        <v>2.7026000000000001E-2</v>
      </c>
      <c r="AE528">
        <v>5.4999999999999997E-3</v>
      </c>
      <c r="AF528">
        <v>0.63482558923647825</v>
      </c>
      <c r="AG528">
        <v>1.720763532397642</v>
      </c>
      <c r="AH528">
        <v>4.4089765807035759</v>
      </c>
    </row>
    <row r="529" spans="1:34">
      <c r="A529" t="s">
        <v>34</v>
      </c>
      <c r="B529" t="s">
        <v>725</v>
      </c>
      <c r="C529" t="s">
        <v>44</v>
      </c>
      <c r="D529" t="s">
        <v>729</v>
      </c>
      <c r="E529" t="s">
        <v>46</v>
      </c>
      <c r="I529" t="str">
        <f t="shared" si="32"/>
        <v>10Lf-301,78847432119445</v>
      </c>
      <c r="J529" t="str">
        <f t="shared" si="33"/>
        <v>Granadilla</v>
      </c>
      <c r="K529">
        <v>1.78847432119445</v>
      </c>
      <c r="O529">
        <v>1.78847432119445</v>
      </c>
      <c r="P529">
        <v>177.8597065284217</v>
      </c>
      <c r="T529">
        <f t="shared" si="34"/>
        <v>177.8597065284217</v>
      </c>
      <c r="U529">
        <v>34869180.280584358</v>
      </c>
      <c r="Y529">
        <f t="shared" si="35"/>
        <v>34869180.280584358</v>
      </c>
      <c r="Z529">
        <v>1.3650845760068271</v>
      </c>
      <c r="AD529">
        <v>2.7026000000000001E-2</v>
      </c>
      <c r="AE529">
        <v>5.4999999999999997E-3</v>
      </c>
      <c r="AF529">
        <v>0.56182439409249751</v>
      </c>
      <c r="AG529">
        <v>1.522885884497075</v>
      </c>
      <c r="AH529">
        <v>3.905710599784022</v>
      </c>
    </row>
    <row r="530" spans="1:34">
      <c r="A530" t="s">
        <v>34</v>
      </c>
      <c r="B530" t="s">
        <v>725</v>
      </c>
      <c r="C530" t="s">
        <v>47</v>
      </c>
      <c r="D530" t="s">
        <v>730</v>
      </c>
      <c r="E530" t="s">
        <v>46</v>
      </c>
      <c r="F530" t="s">
        <v>38</v>
      </c>
      <c r="G530" t="s">
        <v>39</v>
      </c>
      <c r="I530" t="str">
        <f t="shared" si="32"/>
        <v>10Lf-301,97500002197719</v>
      </c>
      <c r="J530" t="str">
        <f t="shared" si="33"/>
        <v>GranadillaFríjolGulupa</v>
      </c>
      <c r="K530">
        <v>1.5800000175817499</v>
      </c>
      <c r="L530">
        <v>0.19750000219771871</v>
      </c>
      <c r="M530">
        <v>0.19750000219771871</v>
      </c>
      <c r="O530">
        <v>1.975000021977187</v>
      </c>
      <c r="P530">
        <v>157.12741083937411</v>
      </c>
      <c r="Q530">
        <v>8.8605682804158334</v>
      </c>
      <c r="R530">
        <v>24.567248969352871</v>
      </c>
      <c r="T530">
        <f t="shared" si="34"/>
        <v>190.55522808914282</v>
      </c>
      <c r="U530">
        <v>30804638.793801561</v>
      </c>
      <c r="V530">
        <v>1256237.762746176</v>
      </c>
      <c r="W530">
        <v>4487989.3549750941</v>
      </c>
      <c r="Y530">
        <f t="shared" si="35"/>
        <v>36548865.911522835</v>
      </c>
      <c r="Z530">
        <v>1.205962886093271</v>
      </c>
      <c r="AA530">
        <v>3.9053797080985983E-2</v>
      </c>
      <c r="AB530">
        <v>0.14029714377206701</v>
      </c>
      <c r="AD530">
        <v>8.1077999999999997E-2</v>
      </c>
      <c r="AE530">
        <v>5.4999999999999997E-3</v>
      </c>
      <c r="AF530">
        <v>0.62041885507136763</v>
      </c>
      <c r="AG530">
        <v>1.6817125187135751</v>
      </c>
      <c r="AH530">
        <v>4.3637093957621298</v>
      </c>
    </row>
    <row r="531" spans="1:34">
      <c r="A531" t="s">
        <v>34</v>
      </c>
      <c r="B531" t="s">
        <v>725</v>
      </c>
      <c r="C531" t="s">
        <v>49</v>
      </c>
      <c r="D531" t="s">
        <v>731</v>
      </c>
      <c r="E531" t="s">
        <v>51</v>
      </c>
      <c r="F531" t="s">
        <v>38</v>
      </c>
      <c r="I531" t="str">
        <f t="shared" si="32"/>
        <v>10Lf-300</v>
      </c>
      <c r="J531" t="str">
        <f t="shared" si="33"/>
        <v>Piscicultura cachamaFríjol</v>
      </c>
      <c r="K531">
        <v>0</v>
      </c>
      <c r="L531">
        <v>0</v>
      </c>
      <c r="O531">
        <v>0</v>
      </c>
      <c r="P531">
        <v>0</v>
      </c>
      <c r="Q531">
        <v>0</v>
      </c>
      <c r="T531">
        <f t="shared" si="34"/>
        <v>0</v>
      </c>
      <c r="U531">
        <v>0</v>
      </c>
      <c r="V531">
        <v>0</v>
      </c>
      <c r="Y531">
        <f t="shared" si="35"/>
        <v>0</v>
      </c>
      <c r="Z531">
        <v>0</v>
      </c>
      <c r="AA531">
        <v>0</v>
      </c>
      <c r="AD531">
        <v>4.8842000000000003E-2</v>
      </c>
      <c r="AE531">
        <v>5.4999999999999997E-3</v>
      </c>
      <c r="AF531">
        <v>0</v>
      </c>
      <c r="AG531">
        <v>0</v>
      </c>
      <c r="AH531">
        <v>0</v>
      </c>
    </row>
    <row r="532" spans="1:34">
      <c r="A532" t="s">
        <v>34</v>
      </c>
      <c r="B532" t="s">
        <v>725</v>
      </c>
      <c r="C532" t="s">
        <v>52</v>
      </c>
      <c r="D532" t="s">
        <v>732</v>
      </c>
      <c r="E532" t="s">
        <v>46</v>
      </c>
      <c r="F532" t="s">
        <v>39</v>
      </c>
      <c r="I532" t="str">
        <f t="shared" si="32"/>
        <v>10Lf-301,8305753939377</v>
      </c>
      <c r="J532" t="str">
        <f t="shared" si="33"/>
        <v>GranadillaGulupa</v>
      </c>
      <c r="K532">
        <v>1.464460315150163</v>
      </c>
      <c r="L532">
        <v>0.36611507878754063</v>
      </c>
      <c r="O532">
        <v>1.830575393937703</v>
      </c>
      <c r="P532">
        <v>145.63725002278559</v>
      </c>
      <c r="Q532">
        <v>45.54146932617931</v>
      </c>
      <c r="T532">
        <f t="shared" si="34"/>
        <v>191.1787193489649</v>
      </c>
      <c r="U532">
        <v>28552006.667128678</v>
      </c>
      <c r="V532">
        <v>8319597.7620770363</v>
      </c>
      <c r="Y532">
        <f t="shared" si="35"/>
        <v>36871604.429205716</v>
      </c>
      <c r="Z532">
        <v>1.1177751699842451</v>
      </c>
      <c r="AA532">
        <v>0.26007543936306099</v>
      </c>
      <c r="AD532">
        <v>5.4052000000000003E-2</v>
      </c>
      <c r="AE532">
        <v>5.4999999999999997E-3</v>
      </c>
      <c r="AF532">
        <v>0.57504986196995911</v>
      </c>
      <c r="AG532">
        <v>1.558734947937954</v>
      </c>
      <c r="AH532">
        <v>4.023912203845617</v>
      </c>
    </row>
    <row r="533" spans="1:34">
      <c r="A533" t="s">
        <v>34</v>
      </c>
      <c r="B533" t="s">
        <v>725</v>
      </c>
      <c r="C533" t="s">
        <v>54</v>
      </c>
      <c r="D533" t="s">
        <v>733</v>
      </c>
      <c r="E533" t="s">
        <v>46</v>
      </c>
      <c r="F533" t="s">
        <v>38</v>
      </c>
      <c r="I533" t="str">
        <f t="shared" si="32"/>
        <v>10Lf-302,14416558493921</v>
      </c>
      <c r="J533" t="str">
        <f t="shared" si="33"/>
        <v>GranadillaFríjol</v>
      </c>
      <c r="K533">
        <v>1.715332467951372</v>
      </c>
      <c r="L533">
        <v>0.42883311698784299</v>
      </c>
      <c r="O533">
        <v>2.1441655849392149</v>
      </c>
      <c r="P533">
        <v>170.5859154548823</v>
      </c>
      <c r="Q533">
        <v>19.239013021227318</v>
      </c>
      <c r="T533">
        <f t="shared" si="34"/>
        <v>189.82492847610962</v>
      </c>
      <c r="U533">
        <v>33443162.34084361</v>
      </c>
      <c r="V533">
        <v>2727677.7188942209</v>
      </c>
      <c r="Y533">
        <f t="shared" si="35"/>
        <v>36170840.059737831</v>
      </c>
      <c r="Z533">
        <v>1.3092577662285361</v>
      </c>
      <c r="AA533">
        <v>8.4797778967535598E-2</v>
      </c>
      <c r="AD533">
        <v>5.4052000000000003E-2</v>
      </c>
      <c r="AE533">
        <v>5.4999999999999997E-3</v>
      </c>
      <c r="AF533">
        <v>0.67355986961441316</v>
      </c>
      <c r="AG533">
        <v>1.825756995575742</v>
      </c>
      <c r="AH533">
        <v>4.7030344501293708</v>
      </c>
    </row>
    <row r="534" spans="1:34">
      <c r="A534" t="s">
        <v>34</v>
      </c>
      <c r="B534" t="s">
        <v>725</v>
      </c>
      <c r="C534" t="s">
        <v>56</v>
      </c>
      <c r="D534" t="s">
        <v>734</v>
      </c>
      <c r="E534" t="s">
        <v>51</v>
      </c>
      <c r="F534" t="s">
        <v>39</v>
      </c>
      <c r="I534" t="str">
        <f t="shared" si="32"/>
        <v>10Lf-300</v>
      </c>
      <c r="J534" t="str">
        <f t="shared" si="33"/>
        <v>Piscicultura cachamaGulupa</v>
      </c>
      <c r="K534">
        <v>0</v>
      </c>
      <c r="L534">
        <v>0</v>
      </c>
      <c r="O534">
        <v>0</v>
      </c>
      <c r="P534">
        <v>0</v>
      </c>
      <c r="Q534">
        <v>0</v>
      </c>
      <c r="T534">
        <f t="shared" si="34"/>
        <v>0</v>
      </c>
      <c r="U534">
        <v>0</v>
      </c>
      <c r="V534">
        <v>0</v>
      </c>
      <c r="Y534">
        <f t="shared" si="35"/>
        <v>0</v>
      </c>
      <c r="Z534">
        <v>0</v>
      </c>
      <c r="AA534">
        <v>0</v>
      </c>
      <c r="AD534">
        <v>4.8842000000000003E-2</v>
      </c>
      <c r="AE534">
        <v>5.4999999999999997E-3</v>
      </c>
      <c r="AF534">
        <v>0</v>
      </c>
      <c r="AG534">
        <v>0</v>
      </c>
      <c r="AH534">
        <v>0</v>
      </c>
    </row>
    <row r="535" spans="1:34">
      <c r="A535" t="s">
        <v>34</v>
      </c>
      <c r="B535" t="s">
        <v>735</v>
      </c>
      <c r="C535" t="s">
        <v>36</v>
      </c>
      <c r="D535" t="s">
        <v>736</v>
      </c>
      <c r="E535" t="s">
        <v>38</v>
      </c>
      <c r="F535" t="s">
        <v>39</v>
      </c>
      <c r="I535" t="str">
        <f t="shared" si="32"/>
        <v>10Lf-302,40999309319133</v>
      </c>
      <c r="J535" t="str">
        <f t="shared" si="33"/>
        <v>FríjolGulupa</v>
      </c>
      <c r="K535">
        <v>0.48199861863826621</v>
      </c>
      <c r="L535">
        <v>1.9279944745530651</v>
      </c>
      <c r="O535">
        <v>2.4099930931913311</v>
      </c>
      <c r="P535">
        <v>21.62421075436221</v>
      </c>
      <c r="Q535">
        <v>239.82541640917981</v>
      </c>
      <c r="T535">
        <f t="shared" si="34"/>
        <v>261.449627163542</v>
      </c>
      <c r="U535">
        <v>3065858.608261806</v>
      </c>
      <c r="V535">
        <v>43811886.38976422</v>
      </c>
      <c r="Y535">
        <f t="shared" si="35"/>
        <v>46877744.998026028</v>
      </c>
      <c r="Z535">
        <v>9.5310764739990603E-2</v>
      </c>
      <c r="AA535">
        <v>1.369580329003391</v>
      </c>
      <c r="AD535">
        <v>5.4052000000000003E-2</v>
      </c>
      <c r="AE535">
        <v>5.4999999999999997E-3</v>
      </c>
      <c r="AF535">
        <v>0.75706589314910921</v>
      </c>
      <c r="AG535">
        <v>0.85916253772270956</v>
      </c>
      <c r="AH535">
        <v>4.0857735240631499</v>
      </c>
    </row>
    <row r="536" spans="1:34">
      <c r="A536" t="s">
        <v>34</v>
      </c>
      <c r="B536" t="s">
        <v>735</v>
      </c>
      <c r="C536" t="s">
        <v>40</v>
      </c>
      <c r="D536" t="s">
        <v>737</v>
      </c>
      <c r="E536" t="s">
        <v>38</v>
      </c>
      <c r="I536" t="str">
        <f t="shared" si="32"/>
        <v>10Lf-300</v>
      </c>
      <c r="J536" t="str">
        <f t="shared" si="33"/>
        <v>Fríjol</v>
      </c>
      <c r="K536">
        <v>0</v>
      </c>
      <c r="O536">
        <v>0</v>
      </c>
      <c r="P536">
        <v>0</v>
      </c>
      <c r="T536">
        <f t="shared" si="34"/>
        <v>0</v>
      </c>
      <c r="U536">
        <v>0</v>
      </c>
      <c r="Y536">
        <f t="shared" si="35"/>
        <v>0</v>
      </c>
      <c r="Z536">
        <v>0</v>
      </c>
      <c r="AD536">
        <v>2.7026000000000001E-2</v>
      </c>
      <c r="AE536">
        <v>5.4999999999999997E-3</v>
      </c>
      <c r="AF536">
        <v>0</v>
      </c>
      <c r="AG536">
        <v>0</v>
      </c>
      <c r="AH536">
        <v>0</v>
      </c>
    </row>
    <row r="537" spans="1:34">
      <c r="A537" t="s">
        <v>34</v>
      </c>
      <c r="B537" t="s">
        <v>735</v>
      </c>
      <c r="C537" t="s">
        <v>42</v>
      </c>
      <c r="D537" t="s">
        <v>738</v>
      </c>
      <c r="E537" t="s">
        <v>39</v>
      </c>
      <c r="I537" t="str">
        <f t="shared" si="32"/>
        <v>10Lf-302,02088619378898</v>
      </c>
      <c r="J537" t="str">
        <f t="shared" si="33"/>
        <v>Gulupa</v>
      </c>
      <c r="K537">
        <v>2.020886193788979</v>
      </c>
      <c r="O537">
        <v>2.020886193788979</v>
      </c>
      <c r="P537">
        <v>251.38032257761279</v>
      </c>
      <c r="T537">
        <f t="shared" si="34"/>
        <v>251.38032257761279</v>
      </c>
      <c r="U537">
        <v>45922764.560541756</v>
      </c>
      <c r="Y537">
        <f t="shared" si="35"/>
        <v>45922764.560541756</v>
      </c>
      <c r="Z537">
        <v>1.435567380871009</v>
      </c>
      <c r="AD537">
        <v>2.7026000000000001E-2</v>
      </c>
      <c r="AE537">
        <v>5.4999999999999997E-3</v>
      </c>
      <c r="AF537">
        <v>0.6348333593054386</v>
      </c>
      <c r="AG537">
        <v>0.72044592808577113</v>
      </c>
      <c r="AH537">
        <v>3.4086914811801892</v>
      </c>
    </row>
    <row r="538" spans="1:34">
      <c r="A538" t="s">
        <v>34</v>
      </c>
      <c r="B538" t="s">
        <v>735</v>
      </c>
      <c r="C538" t="s">
        <v>44</v>
      </c>
      <c r="D538" t="s">
        <v>739</v>
      </c>
      <c r="E538" t="s">
        <v>46</v>
      </c>
      <c r="I538" t="str">
        <f t="shared" si="32"/>
        <v>10Lf-301,78847955061836</v>
      </c>
      <c r="J538" t="str">
        <f t="shared" si="33"/>
        <v>Granadilla</v>
      </c>
      <c r="K538">
        <v>1.7884795506183611</v>
      </c>
      <c r="O538">
        <v>1.7884795506183611</v>
      </c>
      <c r="P538">
        <v>177.86022658274459</v>
      </c>
      <c r="T538">
        <f t="shared" si="34"/>
        <v>177.86022658274459</v>
      </c>
      <c r="U538">
        <v>34869314.083899952</v>
      </c>
      <c r="Y538">
        <f t="shared" si="35"/>
        <v>34869314.083899952</v>
      </c>
      <c r="Z538">
        <v>1.3650885674568789</v>
      </c>
      <c r="AD538">
        <v>2.7026000000000001E-2</v>
      </c>
      <c r="AE538">
        <v>5.4999999999999997E-3</v>
      </c>
      <c r="AF538">
        <v>0.56182603684346433</v>
      </c>
      <c r="AG538">
        <v>0.63759295979544572</v>
      </c>
      <c r="AH538">
        <v>3.0204245472572708</v>
      </c>
    </row>
    <row r="539" spans="1:34">
      <c r="A539" t="s">
        <v>34</v>
      </c>
      <c r="B539" t="s">
        <v>735</v>
      </c>
      <c r="C539" t="s">
        <v>47</v>
      </c>
      <c r="D539" t="s">
        <v>740</v>
      </c>
      <c r="E539" t="s">
        <v>46</v>
      </c>
      <c r="F539" t="s">
        <v>38</v>
      </c>
      <c r="G539" t="s">
        <v>39</v>
      </c>
      <c r="I539" t="str">
        <f t="shared" si="32"/>
        <v>10Lf-301,97500796441348</v>
      </c>
      <c r="J539" t="str">
        <f t="shared" si="33"/>
        <v>GranadillaFríjolGulupa</v>
      </c>
      <c r="K539">
        <v>1.5800063715307819</v>
      </c>
      <c r="L539">
        <v>0.19750079644134769</v>
      </c>
      <c r="M539">
        <v>0.19750079644134769</v>
      </c>
      <c r="O539">
        <v>1.975007964413477</v>
      </c>
      <c r="P539">
        <v>157.12804272516459</v>
      </c>
      <c r="Q539">
        <v>8.8606039130731915</v>
      </c>
      <c r="R539">
        <v>24.56734776621748</v>
      </c>
      <c r="T539">
        <f t="shared" si="34"/>
        <v>190.55599440445525</v>
      </c>
      <c r="U539">
        <v>30804790.809277888</v>
      </c>
      <c r="V539">
        <v>1256247.411287077</v>
      </c>
      <c r="W539">
        <v>4488022.4345985902</v>
      </c>
      <c r="Y539">
        <f t="shared" si="35"/>
        <v>36549060.655163556</v>
      </c>
      <c r="Z539">
        <v>1.2059677358569589</v>
      </c>
      <c r="AA539">
        <v>3.9053954135310917E-2</v>
      </c>
      <c r="AB539">
        <v>0.1402977079751625</v>
      </c>
      <c r="AD539">
        <v>8.1077999999999997E-2</v>
      </c>
      <c r="AE539">
        <v>5.4999999999999997E-3</v>
      </c>
      <c r="AF539">
        <v>0.62042135007753219</v>
      </c>
      <c r="AG539">
        <v>0.7040903393134047</v>
      </c>
      <c r="AH539">
        <v>3.386097653804415</v>
      </c>
    </row>
    <row r="540" spans="1:34">
      <c r="A540" t="s">
        <v>34</v>
      </c>
      <c r="B540" t="s">
        <v>735</v>
      </c>
      <c r="C540" t="s">
        <v>49</v>
      </c>
      <c r="D540" t="s">
        <v>741</v>
      </c>
      <c r="E540" t="s">
        <v>51</v>
      </c>
      <c r="F540" t="s">
        <v>38</v>
      </c>
      <c r="I540" t="str">
        <f t="shared" si="32"/>
        <v>10Lf-300</v>
      </c>
      <c r="J540" t="str">
        <f t="shared" si="33"/>
        <v>Piscicultura cachamaFríjol</v>
      </c>
      <c r="K540">
        <v>0</v>
      </c>
      <c r="L540">
        <v>0</v>
      </c>
      <c r="O540">
        <v>0</v>
      </c>
      <c r="P540">
        <v>0</v>
      </c>
      <c r="Q540">
        <v>0</v>
      </c>
      <c r="T540">
        <f t="shared" si="34"/>
        <v>0</v>
      </c>
      <c r="U540">
        <v>0</v>
      </c>
      <c r="V540">
        <v>0</v>
      </c>
      <c r="Y540">
        <f t="shared" si="35"/>
        <v>0</v>
      </c>
      <c r="Z540">
        <v>0</v>
      </c>
      <c r="AA540">
        <v>0</v>
      </c>
      <c r="AD540">
        <v>4.8842000000000003E-2</v>
      </c>
      <c r="AE540">
        <v>5.4999999999999997E-3</v>
      </c>
      <c r="AF540">
        <v>0</v>
      </c>
      <c r="AG540">
        <v>0</v>
      </c>
      <c r="AH540">
        <v>0</v>
      </c>
    </row>
    <row r="541" spans="1:34">
      <c r="A541" t="s">
        <v>34</v>
      </c>
      <c r="B541" t="s">
        <v>735</v>
      </c>
      <c r="C541" t="s">
        <v>52</v>
      </c>
      <c r="D541" t="s">
        <v>742</v>
      </c>
      <c r="E541" t="s">
        <v>46</v>
      </c>
      <c r="F541" t="s">
        <v>39</v>
      </c>
      <c r="I541" t="str">
        <f t="shared" si="32"/>
        <v>10Lf-301,83058383592217</v>
      </c>
      <c r="J541" t="str">
        <f t="shared" si="33"/>
        <v>GranadillaGulupa</v>
      </c>
      <c r="K541">
        <v>1.464467068737733</v>
      </c>
      <c r="L541">
        <v>0.36611676718443342</v>
      </c>
      <c r="O541">
        <v>1.8305838359221669</v>
      </c>
      <c r="P541">
        <v>145.63792165172049</v>
      </c>
      <c r="Q541">
        <v>45.541679347781141</v>
      </c>
      <c r="T541">
        <f t="shared" si="34"/>
        <v>191.17960099950164</v>
      </c>
      <c r="U541">
        <v>28552164.416802399</v>
      </c>
      <c r="V541">
        <v>8319663.9933267972</v>
      </c>
      <c r="Y541">
        <f t="shared" si="35"/>
        <v>36871828.410129197</v>
      </c>
      <c r="Z541">
        <v>1.1177803247790981</v>
      </c>
      <c r="AA541">
        <v>0.26007663874158737</v>
      </c>
      <c r="AD541">
        <v>5.4052000000000003E-2</v>
      </c>
      <c r="AE541">
        <v>5.4999999999999997E-3</v>
      </c>
      <c r="AF541">
        <v>0.57505251390225143</v>
      </c>
      <c r="AG541">
        <v>0.65260313750625243</v>
      </c>
      <c r="AH541">
        <v>3.11779148733067</v>
      </c>
    </row>
    <row r="542" spans="1:34">
      <c r="A542" t="s">
        <v>34</v>
      </c>
      <c r="B542" t="s">
        <v>735</v>
      </c>
      <c r="C542" t="s">
        <v>54</v>
      </c>
      <c r="D542" t="s">
        <v>743</v>
      </c>
      <c r="E542" t="s">
        <v>46</v>
      </c>
      <c r="F542" t="s">
        <v>38</v>
      </c>
      <c r="I542" t="str">
        <f t="shared" si="32"/>
        <v>10Lf-302,14417272547779</v>
      </c>
      <c r="J542" t="str">
        <f t="shared" si="33"/>
        <v>GranadillaFríjol</v>
      </c>
      <c r="K542">
        <v>1.715338180382233</v>
      </c>
      <c r="L542">
        <v>0.42883454509555818</v>
      </c>
      <c r="O542">
        <v>2.1441727254777909</v>
      </c>
      <c r="P542">
        <v>170.58648354314849</v>
      </c>
      <c r="Q542">
        <v>19.23907709133254</v>
      </c>
      <c r="T542">
        <f t="shared" si="34"/>
        <v>189.82556063448104</v>
      </c>
      <c r="U542">
        <v>33443304.25873388</v>
      </c>
      <c r="V542">
        <v>2727696.7832722222</v>
      </c>
      <c r="Y542">
        <f t="shared" si="35"/>
        <v>36171001.042006105</v>
      </c>
      <c r="Z542">
        <v>1.3092621263421631</v>
      </c>
      <c r="AA542">
        <v>8.4798061362615584E-2</v>
      </c>
      <c r="AD542">
        <v>5.4052000000000003E-2</v>
      </c>
      <c r="AE542">
        <v>5.4999999999999997E-3</v>
      </c>
      <c r="AF542">
        <v>0.67356211271553657</v>
      </c>
      <c r="AG542">
        <v>0.76439757663283259</v>
      </c>
      <c r="AH542">
        <v>3.6416844148261611</v>
      </c>
    </row>
    <row r="543" spans="1:34">
      <c r="A543" t="s">
        <v>34</v>
      </c>
      <c r="B543" t="s">
        <v>735</v>
      </c>
      <c r="C543" t="s">
        <v>56</v>
      </c>
      <c r="D543" t="s">
        <v>744</v>
      </c>
      <c r="E543" t="s">
        <v>51</v>
      </c>
      <c r="F543" t="s">
        <v>39</v>
      </c>
      <c r="I543" t="str">
        <f t="shared" si="32"/>
        <v>10Lf-300</v>
      </c>
      <c r="J543" t="str">
        <f t="shared" si="33"/>
        <v>Piscicultura cachamaGulupa</v>
      </c>
      <c r="K543">
        <v>0</v>
      </c>
      <c r="L543">
        <v>0</v>
      </c>
      <c r="O543">
        <v>0</v>
      </c>
      <c r="P543">
        <v>0</v>
      </c>
      <c r="Q543">
        <v>0</v>
      </c>
      <c r="T543">
        <f t="shared" si="34"/>
        <v>0</v>
      </c>
      <c r="U543">
        <v>0</v>
      </c>
      <c r="V543">
        <v>0</v>
      </c>
      <c r="Y543">
        <f t="shared" si="35"/>
        <v>0</v>
      </c>
      <c r="Z543">
        <v>0</v>
      </c>
      <c r="AA543">
        <v>0</v>
      </c>
      <c r="AD543">
        <v>4.8842000000000003E-2</v>
      </c>
      <c r="AE543">
        <v>5.4999999999999997E-3</v>
      </c>
      <c r="AF543">
        <v>0</v>
      </c>
      <c r="AG543">
        <v>0</v>
      </c>
      <c r="AH543">
        <v>0</v>
      </c>
    </row>
    <row r="544" spans="1:34">
      <c r="A544" t="s">
        <v>745</v>
      </c>
      <c r="B544" t="s">
        <v>746</v>
      </c>
      <c r="C544" t="s">
        <v>747</v>
      </c>
      <c r="D544" t="s">
        <v>748</v>
      </c>
      <c r="E544" t="s">
        <v>39</v>
      </c>
      <c r="I544" t="str">
        <f t="shared" si="32"/>
        <v>10Lfs1-302,02134122885338</v>
      </c>
      <c r="J544" t="str">
        <f t="shared" si="33"/>
        <v>Gulupa</v>
      </c>
      <c r="K544">
        <v>2.0213412288533781</v>
      </c>
      <c r="O544">
        <v>2.0213412288533781</v>
      </c>
      <c r="P544">
        <v>251.43692490466319</v>
      </c>
      <c r="T544">
        <f t="shared" si="34"/>
        <v>251.43692490466319</v>
      </c>
      <c r="U544">
        <v>45935934.248422839</v>
      </c>
      <c r="Y544">
        <f t="shared" si="35"/>
        <v>45935934.248422839</v>
      </c>
      <c r="Z544">
        <v>1.4358906219805829</v>
      </c>
      <c r="AD544">
        <v>2.7026000000000001E-2</v>
      </c>
      <c r="AE544">
        <v>5.4999999999999997E-3</v>
      </c>
      <c r="AF544">
        <v>0.63497630225760571</v>
      </c>
      <c r="AG544">
        <v>0.72060814808622931</v>
      </c>
      <c r="AH544">
        <v>3.4094516791972129</v>
      </c>
    </row>
    <row r="545" spans="1:34">
      <c r="A545" t="s">
        <v>745</v>
      </c>
      <c r="B545" t="s">
        <v>746</v>
      </c>
      <c r="C545" t="s">
        <v>749</v>
      </c>
      <c r="D545" t="s">
        <v>750</v>
      </c>
      <c r="E545" t="s">
        <v>46</v>
      </c>
      <c r="I545" t="str">
        <f t="shared" si="32"/>
        <v>10Lfs1-301,78857570404707</v>
      </c>
      <c r="J545" t="str">
        <f t="shared" si="33"/>
        <v>Granadilla</v>
      </c>
      <c r="K545">
        <v>1.788575704047068</v>
      </c>
      <c r="O545">
        <v>1.788575704047068</v>
      </c>
      <c r="P545">
        <v>177.86978882269901</v>
      </c>
      <c r="T545">
        <f t="shared" si="34"/>
        <v>177.86978882269901</v>
      </c>
      <c r="U545">
        <v>34871774.325785182</v>
      </c>
      <c r="Y545">
        <f t="shared" si="35"/>
        <v>34871774.325785182</v>
      </c>
      <c r="Z545">
        <v>1.365161958257576</v>
      </c>
      <c r="AD545">
        <v>2.7026000000000001E-2</v>
      </c>
      <c r="AE545">
        <v>5.4999999999999997E-3</v>
      </c>
      <c r="AF545">
        <v>0.56185624210902652</v>
      </c>
      <c r="AG545">
        <v>0.63762723849277958</v>
      </c>
      <c r="AH545">
        <v>3.020585184648874</v>
      </c>
    </row>
    <row r="546" spans="1:34">
      <c r="A546" t="s">
        <v>745</v>
      </c>
      <c r="B546" t="s">
        <v>746</v>
      </c>
      <c r="C546" t="s">
        <v>751</v>
      </c>
      <c r="D546" t="s">
        <v>752</v>
      </c>
      <c r="E546" t="s">
        <v>168</v>
      </c>
      <c r="F546" t="s">
        <v>46</v>
      </c>
      <c r="I546" t="str">
        <f t="shared" si="32"/>
        <v>10Lfs1-304,50489294076101</v>
      </c>
      <c r="J546" t="str">
        <f t="shared" si="33"/>
        <v>Bovinos DPGranadilla</v>
      </c>
      <c r="K546">
        <v>3</v>
      </c>
      <c r="L546">
        <v>1.504892940761015</v>
      </c>
      <c r="O546">
        <v>4.5048929407610148</v>
      </c>
      <c r="P546">
        <v>57.588487332339788</v>
      </c>
      <c r="Q546">
        <v>149.65818274745391</v>
      </c>
      <c r="T546">
        <f t="shared" si="34"/>
        <v>207.24667007979369</v>
      </c>
      <c r="U546">
        <v>6388251.52807537</v>
      </c>
      <c r="V546">
        <v>29340825.15822003</v>
      </c>
      <c r="Y546">
        <f t="shared" si="35"/>
        <v>35729076.686295398</v>
      </c>
      <c r="Z546">
        <v>0.16736338006571269</v>
      </c>
      <c r="AA546">
        <v>1.148636084750956</v>
      </c>
      <c r="AD546">
        <v>5.9165000000000009E-2</v>
      </c>
      <c r="AE546">
        <v>5.4999999999999997E-3</v>
      </c>
      <c r="AF546">
        <v>1.4151496148987479</v>
      </c>
      <c r="AG546">
        <v>1.605994333381302</v>
      </c>
      <c r="AH546">
        <v>7.590701889041064</v>
      </c>
    </row>
    <row r="547" spans="1:34">
      <c r="A547" t="s">
        <v>745</v>
      </c>
      <c r="B547" t="s">
        <v>746</v>
      </c>
      <c r="C547" t="s">
        <v>753</v>
      </c>
      <c r="D547" t="s">
        <v>754</v>
      </c>
      <c r="E547" t="s">
        <v>168</v>
      </c>
      <c r="F547" t="s">
        <v>39</v>
      </c>
      <c r="I547" t="str">
        <f t="shared" si="32"/>
        <v>10Lfs1-304,70073994591766</v>
      </c>
      <c r="J547" t="str">
        <f t="shared" si="33"/>
        <v>Bovinos DPGulupa</v>
      </c>
      <c r="K547">
        <v>3</v>
      </c>
      <c r="L547">
        <v>1.700739945917656</v>
      </c>
      <c r="O547">
        <v>4.7007399459176558</v>
      </c>
      <c r="P547">
        <v>57.588487332339781</v>
      </c>
      <c r="Q547">
        <v>211.55696819513969</v>
      </c>
      <c r="T547">
        <f t="shared" si="34"/>
        <v>269.1454555274795</v>
      </c>
      <c r="U547">
        <v>6388251.5280753691</v>
      </c>
      <c r="V547">
        <v>38650118.650999241</v>
      </c>
      <c r="Y547">
        <f t="shared" si="35"/>
        <v>45038370.179074608</v>
      </c>
      <c r="Z547">
        <v>0.16736338006571269</v>
      </c>
      <c r="AA547">
        <v>1.2081466028159009</v>
      </c>
      <c r="AD547">
        <v>5.9165000000000009E-2</v>
      </c>
      <c r="AE547">
        <v>5.4999999999999997E-3</v>
      </c>
      <c r="AF547">
        <v>1.476672234319683</v>
      </c>
      <c r="AG547">
        <v>1.675813790719644</v>
      </c>
      <c r="AH547">
        <v>7.9178909709569822</v>
      </c>
    </row>
    <row r="548" spans="1:34">
      <c r="A548" t="s">
        <v>745</v>
      </c>
      <c r="B548" t="s">
        <v>746</v>
      </c>
      <c r="C548" t="s">
        <v>755</v>
      </c>
      <c r="D548" t="s">
        <v>756</v>
      </c>
      <c r="E548" t="s">
        <v>39</v>
      </c>
      <c r="F548" t="s">
        <v>46</v>
      </c>
      <c r="I548" t="str">
        <f t="shared" si="32"/>
        <v>10Lfs1-301,83073908931068</v>
      </c>
      <c r="J548" t="str">
        <f t="shared" si="33"/>
        <v>GulupaGranadilla</v>
      </c>
      <c r="K548">
        <v>0.36614781786213568</v>
      </c>
      <c r="L548">
        <v>1.464591271448543</v>
      </c>
      <c r="O548">
        <v>1.8307390893106781</v>
      </c>
      <c r="P548">
        <v>45.545541776749708</v>
      </c>
      <c r="Q548">
        <v>145.65027332903151</v>
      </c>
      <c r="T548">
        <f t="shared" si="34"/>
        <v>191.19581510578121</v>
      </c>
      <c r="U548">
        <v>8320882.1184830191</v>
      </c>
      <c r="V548">
        <v>28555065.453424249</v>
      </c>
      <c r="Y548">
        <f t="shared" si="35"/>
        <v>36875947.571907267</v>
      </c>
      <c r="Z548">
        <v>0.26009869606485497</v>
      </c>
      <c r="AA548">
        <v>1.1178751246891749</v>
      </c>
      <c r="AD548">
        <v>5.4052000000000003E-2</v>
      </c>
      <c r="AE548">
        <v>5.4999999999999997E-3</v>
      </c>
      <c r="AF548">
        <v>0.57510128460021304</v>
      </c>
      <c r="AG548">
        <v>0.65265848533925674</v>
      </c>
      <c r="AH548">
        <v>3.1180508592501481</v>
      </c>
    </row>
    <row r="549" spans="1:34">
      <c r="A549" t="s">
        <v>745</v>
      </c>
      <c r="B549" t="s">
        <v>746</v>
      </c>
      <c r="C549" t="s">
        <v>757</v>
      </c>
      <c r="D549" t="s">
        <v>758</v>
      </c>
      <c r="E549" t="s">
        <v>39</v>
      </c>
      <c r="F549" t="s">
        <v>46</v>
      </c>
      <c r="G549" t="s">
        <v>168</v>
      </c>
      <c r="I549" t="str">
        <f t="shared" si="32"/>
        <v>10Lfs1-304,55737291210289</v>
      </c>
      <c r="J549" t="str">
        <f t="shared" si="33"/>
        <v>GulupaGranadillaBovinos DP</v>
      </c>
      <c r="K549">
        <v>0.45573729121028861</v>
      </c>
      <c r="L549">
        <v>1.1016356208925979</v>
      </c>
      <c r="M549">
        <v>3</v>
      </c>
      <c r="O549">
        <v>4.5573729121028874</v>
      </c>
      <c r="P549">
        <v>56.689677838955276</v>
      </c>
      <c r="Q549">
        <v>109.55515878044871</v>
      </c>
      <c r="R549">
        <v>57.588487332339788</v>
      </c>
      <c r="T549">
        <f t="shared" si="34"/>
        <v>223.83332395174378</v>
      </c>
      <c r="U549">
        <v>10356845.219777931</v>
      </c>
      <c r="V549">
        <v>21478536.622234009</v>
      </c>
      <c r="W549">
        <v>6388251.52807537</v>
      </c>
      <c r="Y549">
        <f t="shared" si="35"/>
        <v>38223633.370087311</v>
      </c>
      <c r="Z549">
        <v>0.32373994711763482</v>
      </c>
      <c r="AA549">
        <v>0.84084282152614032</v>
      </c>
      <c r="AB549">
        <v>0.16736338006571269</v>
      </c>
      <c r="AD549">
        <v>8.6191000000000004E-2</v>
      </c>
      <c r="AE549">
        <v>5.4999999999999997E-3</v>
      </c>
      <c r="AF549">
        <v>1.43163546977054</v>
      </c>
      <c r="AG549">
        <v>1.624703443164679</v>
      </c>
      <c r="AH549">
        <v>7.7054028250381057</v>
      </c>
    </row>
    <row r="550" spans="1:34">
      <c r="A550" t="s">
        <v>745</v>
      </c>
      <c r="B550" t="s">
        <v>759</v>
      </c>
      <c r="C550" t="s">
        <v>747</v>
      </c>
      <c r="D550" t="s">
        <v>760</v>
      </c>
      <c r="E550" t="s">
        <v>39</v>
      </c>
      <c r="I550" t="str">
        <f t="shared" si="32"/>
        <v>10Lfs1-302,02109537222583</v>
      </c>
      <c r="J550" t="str">
        <f t="shared" si="33"/>
        <v>Gulupa</v>
      </c>
      <c r="K550">
        <v>2.021095372225834</v>
      </c>
      <c r="O550">
        <v>2.021095372225834</v>
      </c>
      <c r="P550">
        <v>251.4063425202965</v>
      </c>
      <c r="T550">
        <f t="shared" si="34"/>
        <v>251.4063425202965</v>
      </c>
      <c r="U550">
        <v>45928818.631842688</v>
      </c>
      <c r="Y550">
        <f t="shared" si="35"/>
        <v>45928818.631842688</v>
      </c>
      <c r="Z550">
        <v>1.435715973969252</v>
      </c>
      <c r="AD550">
        <v>2.7026000000000001E-2</v>
      </c>
      <c r="AE550">
        <v>5.4999999999999997E-3</v>
      </c>
      <c r="AF550">
        <v>0.63489906980916255</v>
      </c>
      <c r="AG550">
        <v>1.0206531629740461</v>
      </c>
      <c r="AH550">
        <v>3.7091736050090431</v>
      </c>
    </row>
    <row r="551" spans="1:34">
      <c r="A551" t="s">
        <v>745</v>
      </c>
      <c r="B551" t="s">
        <v>759</v>
      </c>
      <c r="C551" t="s">
        <v>749</v>
      </c>
      <c r="D551" t="s">
        <v>761</v>
      </c>
      <c r="E551" t="s">
        <v>46</v>
      </c>
      <c r="I551" t="str">
        <f t="shared" si="32"/>
        <v>10Lfs1-301,78852376391575</v>
      </c>
      <c r="J551" t="str">
        <f t="shared" si="33"/>
        <v>Granadilla</v>
      </c>
      <c r="K551">
        <v>1.788523763915747</v>
      </c>
      <c r="O551">
        <v>1.788523763915747</v>
      </c>
      <c r="P551">
        <v>177.86462349468491</v>
      </c>
      <c r="T551">
        <f t="shared" si="34"/>
        <v>177.86462349468491</v>
      </c>
      <c r="U551">
        <v>34870445.353037573</v>
      </c>
      <c r="Y551">
        <f t="shared" si="35"/>
        <v>34870445.353037573</v>
      </c>
      <c r="Z551">
        <v>1.3651223140360731</v>
      </c>
      <c r="AD551">
        <v>2.7026000000000001E-2</v>
      </c>
      <c r="AE551">
        <v>5.4999999999999997E-3</v>
      </c>
      <c r="AF551">
        <v>0.56183992583740761</v>
      </c>
      <c r="AG551">
        <v>0.9032045007774524</v>
      </c>
      <c r="AH551">
        <v>3.286094190530608</v>
      </c>
    </row>
    <row r="552" spans="1:34">
      <c r="A552" t="s">
        <v>745</v>
      </c>
      <c r="B552" t="s">
        <v>759</v>
      </c>
      <c r="C552" t="s">
        <v>751</v>
      </c>
      <c r="D552" t="s">
        <v>762</v>
      </c>
      <c r="E552" t="s">
        <v>168</v>
      </c>
      <c r="F552" t="s">
        <v>46</v>
      </c>
      <c r="I552" t="str">
        <f t="shared" si="32"/>
        <v>10Lfs1-304,50484366934174</v>
      </c>
      <c r="J552" t="str">
        <f t="shared" si="33"/>
        <v>Bovinos DPGranadilla</v>
      </c>
      <c r="K552">
        <v>3</v>
      </c>
      <c r="L552">
        <v>1.5048436693417451</v>
      </c>
      <c r="O552">
        <v>4.5048436693417448</v>
      </c>
      <c r="P552">
        <v>57.588487332339788</v>
      </c>
      <c r="Q552">
        <v>149.65328281678799</v>
      </c>
      <c r="T552">
        <f t="shared" si="34"/>
        <v>207.24177014912777</v>
      </c>
      <c r="U552">
        <v>6388167.3104298161</v>
      </c>
      <c r="V552">
        <v>29339598.385743219</v>
      </c>
      <c r="Y552">
        <f t="shared" si="35"/>
        <v>35727765.696173035</v>
      </c>
      <c r="Z552">
        <v>0.16736338006571269</v>
      </c>
      <c r="AA552">
        <v>1.148598477471005</v>
      </c>
      <c r="AD552">
        <v>5.9165000000000009E-2</v>
      </c>
      <c r="AE552">
        <v>5.4999999999999997E-3</v>
      </c>
      <c r="AF552">
        <v>1.4151341369659931</v>
      </c>
      <c r="AG552">
        <v>2.2749460530175809</v>
      </c>
      <c r="AH552">
        <v>8.2595888593253193</v>
      </c>
    </row>
    <row r="553" spans="1:34">
      <c r="A553" t="s">
        <v>745</v>
      </c>
      <c r="B553" t="s">
        <v>759</v>
      </c>
      <c r="C553" t="s">
        <v>753</v>
      </c>
      <c r="D553" t="s">
        <v>763</v>
      </c>
      <c r="E553" t="s">
        <v>168</v>
      </c>
      <c r="F553" t="s">
        <v>39</v>
      </c>
      <c r="I553" t="str">
        <f t="shared" si="32"/>
        <v>10Lfs1-304,70052679052534</v>
      </c>
      <c r="J553" t="str">
        <f t="shared" si="33"/>
        <v>Bovinos DPGulupa</v>
      </c>
      <c r="K553">
        <v>3</v>
      </c>
      <c r="L553">
        <v>1.7005267905253389</v>
      </c>
      <c r="O553">
        <v>4.7005267905253376</v>
      </c>
      <c r="P553">
        <v>57.588487332339781</v>
      </c>
      <c r="Q553">
        <v>211.53045355446139</v>
      </c>
      <c r="T553">
        <f t="shared" si="34"/>
        <v>269.11894088680117</v>
      </c>
      <c r="U553">
        <v>6388167.3104298152</v>
      </c>
      <c r="V553">
        <v>38643988.608322188</v>
      </c>
      <c r="Y553">
        <f t="shared" si="35"/>
        <v>45032155.918752</v>
      </c>
      <c r="Z553">
        <v>0.16736338006571269</v>
      </c>
      <c r="AA553">
        <v>1.2079951846265891</v>
      </c>
      <c r="AD553">
        <v>5.9165000000000009E-2</v>
      </c>
      <c r="AE553">
        <v>5.4999999999999997E-3</v>
      </c>
      <c r="AF553">
        <v>1.4766052745105771</v>
      </c>
      <c r="AG553">
        <v>2.3737660292152949</v>
      </c>
      <c r="AH553">
        <v>8.6155630942512111</v>
      </c>
    </row>
    <row r="554" spans="1:34">
      <c r="A554" t="s">
        <v>745</v>
      </c>
      <c r="B554" t="s">
        <v>759</v>
      </c>
      <c r="C554" t="s">
        <v>755</v>
      </c>
      <c r="D554" t="s">
        <v>764</v>
      </c>
      <c r="E554" t="s">
        <v>39</v>
      </c>
      <c r="F554" t="s">
        <v>46</v>
      </c>
      <c r="I554" t="str">
        <f t="shared" si="32"/>
        <v>10Lfs1-301,83065521738593</v>
      </c>
      <c r="J554" t="str">
        <f t="shared" si="33"/>
        <v>GulupaGranadilla</v>
      </c>
      <c r="K554">
        <v>0.36613104347718661</v>
      </c>
      <c r="L554">
        <v>1.464524173908746</v>
      </c>
      <c r="O554">
        <v>1.830655217385933</v>
      </c>
      <c r="P554">
        <v>45.54345519200659</v>
      </c>
      <c r="Q554">
        <v>145.64360063119321</v>
      </c>
      <c r="T554">
        <f t="shared" si="34"/>
        <v>191.18705582319978</v>
      </c>
      <c r="U554">
        <v>8320224.0341738928</v>
      </c>
      <c r="V554">
        <v>28553498.256393939</v>
      </c>
      <c r="Y554">
        <f t="shared" si="35"/>
        <v>36873722.29056783</v>
      </c>
      <c r="Z554">
        <v>0.26008678012424391</v>
      </c>
      <c r="AA554">
        <v>1.117823911308262</v>
      </c>
      <c r="AD554">
        <v>5.4052000000000003E-2</v>
      </c>
      <c r="AE554">
        <v>5.4999999999999997E-3</v>
      </c>
      <c r="AF554">
        <v>0.5750749373987224</v>
      </c>
      <c r="AG554">
        <v>0.92448088477989609</v>
      </c>
      <c r="AH554">
        <v>3.3897630395645511</v>
      </c>
    </row>
    <row r="555" spans="1:34">
      <c r="A555" t="s">
        <v>745</v>
      </c>
      <c r="B555" t="s">
        <v>759</v>
      </c>
      <c r="C555" t="s">
        <v>757</v>
      </c>
      <c r="D555" t="s">
        <v>765</v>
      </c>
      <c r="E555" t="s">
        <v>39</v>
      </c>
      <c r="F555" t="s">
        <v>46</v>
      </c>
      <c r="G555" t="s">
        <v>168</v>
      </c>
      <c r="I555" t="str">
        <f t="shared" si="32"/>
        <v>10Lfs1-304,55728529005901</v>
      </c>
      <c r="J555" t="str">
        <f t="shared" si="33"/>
        <v>GulupaGranadillaBovinos DP</v>
      </c>
      <c r="K555">
        <v>0.45572852900590122</v>
      </c>
      <c r="L555">
        <v>1.101556761053111</v>
      </c>
      <c r="M555">
        <v>3</v>
      </c>
      <c r="O555">
        <v>4.5572852900590126</v>
      </c>
      <c r="P555">
        <v>56.688587898427123</v>
      </c>
      <c r="Q555">
        <v>109.5473163486386</v>
      </c>
      <c r="R555">
        <v>57.588487332339788</v>
      </c>
      <c r="T555">
        <f t="shared" si="34"/>
        <v>223.8243915794055</v>
      </c>
      <c r="U555">
        <v>10356301.459944019</v>
      </c>
      <c r="V555">
        <v>21476804.286611121</v>
      </c>
      <c r="W555">
        <v>6388167.3104298161</v>
      </c>
      <c r="Y555">
        <f t="shared" si="35"/>
        <v>38221273.056984961</v>
      </c>
      <c r="Z555">
        <v>0.32373372275188789</v>
      </c>
      <c r="AA555">
        <v>0.8407826303624909</v>
      </c>
      <c r="AB555">
        <v>0.16736338006571269</v>
      </c>
      <c r="AD555">
        <v>8.6191000000000004E-2</v>
      </c>
      <c r="AE555">
        <v>5.4999999999999997E-3</v>
      </c>
      <c r="AF555">
        <v>1.431607944521156</v>
      </c>
      <c r="AG555">
        <v>2.3014290714798009</v>
      </c>
      <c r="AH555">
        <v>8.3820133060599709</v>
      </c>
    </row>
    <row r="556" spans="1:34">
      <c r="A556" t="s">
        <v>745</v>
      </c>
      <c r="B556" t="s">
        <v>766</v>
      </c>
      <c r="C556" t="s">
        <v>747</v>
      </c>
      <c r="D556" t="s">
        <v>767</v>
      </c>
      <c r="E556" t="s">
        <v>39</v>
      </c>
      <c r="I556" t="str">
        <f t="shared" si="32"/>
        <v>10Lfs1-302,0209746226594</v>
      </c>
      <c r="J556" t="str">
        <f t="shared" si="33"/>
        <v>Gulupa</v>
      </c>
      <c r="K556">
        <v>2.020974622659399</v>
      </c>
      <c r="O556">
        <v>2.020974622659399</v>
      </c>
      <c r="P556">
        <v>251.39132234496219</v>
      </c>
      <c r="T556">
        <f t="shared" si="34"/>
        <v>251.39132234496219</v>
      </c>
      <c r="U556">
        <v>45925323.881156132</v>
      </c>
      <c r="Y556">
        <f t="shared" si="35"/>
        <v>45925323.881156132</v>
      </c>
      <c r="Z556">
        <v>1.4356301976700421</v>
      </c>
      <c r="AD556">
        <v>2.7026000000000001E-2</v>
      </c>
      <c r="AE556">
        <v>5.4999999999999997E-3</v>
      </c>
      <c r="AF556">
        <v>0.63486113800818833</v>
      </c>
      <c r="AG556">
        <v>0.72047745297807586</v>
      </c>
      <c r="AH556">
        <v>3.4088392136456638</v>
      </c>
    </row>
    <row r="557" spans="1:34">
      <c r="A557" t="s">
        <v>745</v>
      </c>
      <c r="B557" t="s">
        <v>766</v>
      </c>
      <c r="C557" t="s">
        <v>749</v>
      </c>
      <c r="D557" t="s">
        <v>768</v>
      </c>
      <c r="E557" t="s">
        <v>46</v>
      </c>
      <c r="I557" t="str">
        <f t="shared" si="32"/>
        <v>10Lfs1-301,78849824396511</v>
      </c>
      <c r="J557" t="str">
        <f t="shared" si="33"/>
        <v>Granadilla</v>
      </c>
      <c r="K557">
        <v>1.7884982439651069</v>
      </c>
      <c r="O557">
        <v>1.7884982439651069</v>
      </c>
      <c r="P557">
        <v>177.8620855935936</v>
      </c>
      <c r="T557">
        <f t="shared" si="34"/>
        <v>177.8620855935936</v>
      </c>
      <c r="U557">
        <v>34869792.383590378</v>
      </c>
      <c r="Y557">
        <f t="shared" si="35"/>
        <v>34869792.383590378</v>
      </c>
      <c r="Z557">
        <v>1.365102835483551</v>
      </c>
      <c r="AD557">
        <v>2.7026000000000001E-2</v>
      </c>
      <c r="AE557">
        <v>5.4999999999999997E-3</v>
      </c>
      <c r="AF557">
        <v>0.5618319090989865</v>
      </c>
      <c r="AG557">
        <v>0.63759962397356063</v>
      </c>
      <c r="AH557">
        <v>3.0204557770376539</v>
      </c>
    </row>
    <row r="558" spans="1:34">
      <c r="A558" t="s">
        <v>745</v>
      </c>
      <c r="B558" t="s">
        <v>766</v>
      </c>
      <c r="C558" t="s">
        <v>751</v>
      </c>
      <c r="D558" t="s">
        <v>769</v>
      </c>
      <c r="E558" t="s">
        <v>168</v>
      </c>
      <c r="F558" t="s">
        <v>46</v>
      </c>
      <c r="I558" t="str">
        <f t="shared" si="32"/>
        <v>10Lfs1-304,50481946107655</v>
      </c>
      <c r="J558" t="str">
        <f t="shared" si="33"/>
        <v>Bovinos DPGranadilla</v>
      </c>
      <c r="K558">
        <v>3</v>
      </c>
      <c r="L558">
        <v>1.504819461076548</v>
      </c>
      <c r="O558">
        <v>4.5048194610765488</v>
      </c>
      <c r="P558">
        <v>57.588487332339788</v>
      </c>
      <c r="Q558">
        <v>149.65087535983301</v>
      </c>
      <c r="T558">
        <f t="shared" si="34"/>
        <v>207.23936269217279</v>
      </c>
      <c r="U558">
        <v>6388125.9365550606</v>
      </c>
      <c r="V558">
        <v>29338995.640383389</v>
      </c>
      <c r="Y558">
        <f t="shared" si="35"/>
        <v>35727121.57693845</v>
      </c>
      <c r="Z558">
        <v>0.16736338006571269</v>
      </c>
      <c r="AA558">
        <v>1.1485800000855371</v>
      </c>
      <c r="AD558">
        <v>5.9165000000000009E-2</v>
      </c>
      <c r="AE558">
        <v>5.4999999999999997E-3</v>
      </c>
      <c r="AF558">
        <v>1.4151265322753559</v>
      </c>
      <c r="AG558">
        <v>1.60596813787379</v>
      </c>
      <c r="AH558">
        <v>7.5905791312256943</v>
      </c>
    </row>
    <row r="559" spans="1:34">
      <c r="A559" t="s">
        <v>745</v>
      </c>
      <c r="B559" t="s">
        <v>766</v>
      </c>
      <c r="C559" t="s">
        <v>753</v>
      </c>
      <c r="D559" t="s">
        <v>770</v>
      </c>
      <c r="E559" t="s">
        <v>168</v>
      </c>
      <c r="F559" t="s">
        <v>39</v>
      </c>
      <c r="I559" t="str">
        <f t="shared" si="32"/>
        <v>10Lfs1-304,70042210149301</v>
      </c>
      <c r="J559" t="str">
        <f t="shared" si="33"/>
        <v>Bovinos DPGulupa</v>
      </c>
      <c r="K559">
        <v>3</v>
      </c>
      <c r="L559">
        <v>1.7004221014930061</v>
      </c>
      <c r="O559">
        <v>4.7004221014930057</v>
      </c>
      <c r="P559">
        <v>57.588487332339781</v>
      </c>
      <c r="Q559">
        <v>211.51743116715491</v>
      </c>
      <c r="T559">
        <f t="shared" si="34"/>
        <v>269.10591849949469</v>
      </c>
      <c r="U559">
        <v>6388125.9365550596</v>
      </c>
      <c r="V559">
        <v>38640977.90747153</v>
      </c>
      <c r="Y559">
        <f t="shared" si="35"/>
        <v>45029103.844026588</v>
      </c>
      <c r="Z559">
        <v>0.16736338006571269</v>
      </c>
      <c r="AA559">
        <v>1.2079208171731359</v>
      </c>
      <c r="AD559">
        <v>5.9165000000000009E-2</v>
      </c>
      <c r="AE559">
        <v>5.4999999999999997E-3</v>
      </c>
      <c r="AF559">
        <v>1.4765723879035619</v>
      </c>
      <c r="AG559">
        <v>1.675700479182257</v>
      </c>
      <c r="AH559">
        <v>7.9173599685788236</v>
      </c>
    </row>
    <row r="560" spans="1:34">
      <c r="A560" t="s">
        <v>745</v>
      </c>
      <c r="B560" t="s">
        <v>766</v>
      </c>
      <c r="C560" t="s">
        <v>755</v>
      </c>
      <c r="D560" t="s">
        <v>771</v>
      </c>
      <c r="E560" t="s">
        <v>39</v>
      </c>
      <c r="F560" t="s">
        <v>46</v>
      </c>
      <c r="I560" t="str">
        <f t="shared" si="32"/>
        <v>10Lfs1-301,83061401445484</v>
      </c>
      <c r="J560" t="str">
        <f t="shared" si="33"/>
        <v>GulupaGranadilla</v>
      </c>
      <c r="K560">
        <v>0.36612280289096782</v>
      </c>
      <c r="L560">
        <v>1.4644912115638711</v>
      </c>
      <c r="O560">
        <v>1.8306140144548391</v>
      </c>
      <c r="P560">
        <v>45.542430136153243</v>
      </c>
      <c r="Q560">
        <v>145.6403226009098</v>
      </c>
      <c r="T560">
        <f t="shared" si="34"/>
        <v>191.18275273706303</v>
      </c>
      <c r="U560">
        <v>8319900.761998903</v>
      </c>
      <c r="V560">
        <v>28552728.33906189</v>
      </c>
      <c r="Y560">
        <f t="shared" si="35"/>
        <v>36872629.101060793</v>
      </c>
      <c r="Z560">
        <v>0.26008092629793178</v>
      </c>
      <c r="AA560">
        <v>1.1177987522170501</v>
      </c>
      <c r="AD560">
        <v>5.4052000000000003E-2</v>
      </c>
      <c r="AE560">
        <v>5.4999999999999997E-3</v>
      </c>
      <c r="AF560">
        <v>0.57506199406958292</v>
      </c>
      <c r="AG560">
        <v>0.65261389615315013</v>
      </c>
      <c r="AH560">
        <v>3.1178419046775718</v>
      </c>
    </row>
    <row r="561" spans="1:34">
      <c r="A561" t="s">
        <v>745</v>
      </c>
      <c r="B561" t="s">
        <v>766</v>
      </c>
      <c r="C561" t="s">
        <v>757</v>
      </c>
      <c r="D561" t="s">
        <v>772</v>
      </c>
      <c r="E561" t="s">
        <v>39</v>
      </c>
      <c r="F561" t="s">
        <v>46</v>
      </c>
      <c r="G561" t="s">
        <v>168</v>
      </c>
      <c r="I561" t="str">
        <f t="shared" si="32"/>
        <v>10Lfs1-304,5572422457191</v>
      </c>
      <c r="J561" t="str">
        <f t="shared" si="33"/>
        <v>GulupaGranadillaBovinos DP</v>
      </c>
      <c r="K561">
        <v>0.45572422457191031</v>
      </c>
      <c r="L561">
        <v>1.1015180211471931</v>
      </c>
      <c r="M561">
        <v>3</v>
      </c>
      <c r="O561">
        <v>4.5572422457191033</v>
      </c>
      <c r="P561">
        <v>56.688052465007623</v>
      </c>
      <c r="Q561">
        <v>109.5434637530403</v>
      </c>
      <c r="R561">
        <v>57.588487332339788</v>
      </c>
      <c r="T561">
        <f t="shared" si="34"/>
        <v>223.8200035503877</v>
      </c>
      <c r="U561">
        <v>10356034.35060104</v>
      </c>
      <c r="V561">
        <v>21475953.266261801</v>
      </c>
      <c r="W561">
        <v>6388125.9365550606</v>
      </c>
      <c r="Y561">
        <f t="shared" si="35"/>
        <v>38220113.553417899</v>
      </c>
      <c r="Z561">
        <v>0.32373066503144349</v>
      </c>
      <c r="AA561">
        <v>0.84075306144589057</v>
      </c>
      <c r="AB561">
        <v>0.16736338006571269</v>
      </c>
      <c r="AD561">
        <v>8.6191000000000004E-2</v>
      </c>
      <c r="AE561">
        <v>5.4999999999999997E-3</v>
      </c>
      <c r="AF561">
        <v>1.431594422738985</v>
      </c>
      <c r="AG561">
        <v>1.6246568605988601</v>
      </c>
      <c r="AH561">
        <v>7.7051845290569494</v>
      </c>
    </row>
    <row r="562" spans="1:34">
      <c r="A562" t="s">
        <v>58</v>
      </c>
      <c r="B562" t="s">
        <v>773</v>
      </c>
      <c r="C562" t="s">
        <v>60</v>
      </c>
      <c r="D562" t="s">
        <v>774</v>
      </c>
      <c r="E562" t="s">
        <v>62</v>
      </c>
      <c r="F562" t="s">
        <v>63</v>
      </c>
      <c r="G562" t="s">
        <v>38</v>
      </c>
      <c r="I562" t="str">
        <f t="shared" si="32"/>
        <v>10Qf-303,72290729922137</v>
      </c>
      <c r="J562" t="str">
        <f t="shared" si="33"/>
        <v>CaféPlátanoFríjol</v>
      </c>
      <c r="K562">
        <v>2.9783258393770939</v>
      </c>
      <c r="L562">
        <v>0.37229072992213691</v>
      </c>
      <c r="M562">
        <v>0.3722907299221368</v>
      </c>
      <c r="O562">
        <v>3.7229072992213679</v>
      </c>
      <c r="P562">
        <v>352.18214800496543</v>
      </c>
      <c r="Q562">
        <v>18.503683801805</v>
      </c>
      <c r="R562">
        <v>16.702315928779502</v>
      </c>
      <c r="T562">
        <f t="shared" si="34"/>
        <v>387.38814773554992</v>
      </c>
      <c r="U562">
        <v>32970743.84092927</v>
      </c>
      <c r="V562">
        <v>1582514.6401867119</v>
      </c>
      <c r="W562">
        <v>2367986.420475442</v>
      </c>
      <c r="Y562">
        <f t="shared" si="35"/>
        <v>36921244.90159142</v>
      </c>
      <c r="Z562">
        <v>1.430667668497589</v>
      </c>
      <c r="AA562">
        <v>6.3801778495696501E-2</v>
      </c>
      <c r="AB562">
        <v>7.3617045365679645E-2</v>
      </c>
      <c r="AD562">
        <v>8.3624000000000004E-2</v>
      </c>
      <c r="AE562">
        <v>5.4999999999999997E-3</v>
      </c>
      <c r="AF562">
        <v>1.169499675148074</v>
      </c>
      <c r="AG562">
        <v>1.3272164521724179</v>
      </c>
      <c r="AH562">
        <v>6.3087474265418599</v>
      </c>
    </row>
    <row r="563" spans="1:34">
      <c r="A563" t="s">
        <v>58</v>
      </c>
      <c r="B563" t="s">
        <v>773</v>
      </c>
      <c r="C563" t="s">
        <v>64</v>
      </c>
      <c r="D563" t="s">
        <v>775</v>
      </c>
      <c r="E563" t="s">
        <v>62</v>
      </c>
      <c r="F563" t="s">
        <v>63</v>
      </c>
      <c r="G563" t="s">
        <v>66</v>
      </c>
      <c r="I563" t="str">
        <f t="shared" si="32"/>
        <v>10Qf-302,93213433667045</v>
      </c>
      <c r="J563" t="str">
        <f t="shared" si="33"/>
        <v>CaféPlátanoAguacate</v>
      </c>
      <c r="K563">
        <v>2.175977267805365</v>
      </c>
      <c r="L563">
        <v>0.29321343366704528</v>
      </c>
      <c r="M563">
        <v>0.46294363519804271</v>
      </c>
      <c r="O563">
        <v>2.9321343366704542</v>
      </c>
      <c r="P563">
        <v>257.30574474213557</v>
      </c>
      <c r="Q563">
        <v>14.57336491873235</v>
      </c>
      <c r="R563">
        <v>44.352658301552573</v>
      </c>
      <c r="T563">
        <f t="shared" si="34"/>
        <v>316.23176796242052</v>
      </c>
      <c r="U563">
        <v>24088562.8267929</v>
      </c>
      <c r="V563">
        <v>1246376.861370041</v>
      </c>
      <c r="W563">
        <v>24665060.311839111</v>
      </c>
      <c r="Y563">
        <f t="shared" si="35"/>
        <v>50000000.000002056</v>
      </c>
      <c r="Z563">
        <v>1.0452517596549979</v>
      </c>
      <c r="AA563">
        <v>5.0249810277843962E-2</v>
      </c>
      <c r="AB563">
        <v>0.25523976981284813</v>
      </c>
      <c r="AD563">
        <v>8.3624000000000004E-2</v>
      </c>
      <c r="AE563">
        <v>5.4999999999999997E-3</v>
      </c>
      <c r="AF563">
        <v>0.92108932042003777</v>
      </c>
      <c r="AG563">
        <v>1.0453058910230171</v>
      </c>
      <c r="AH563">
        <v>4.9876535481135083</v>
      </c>
    </row>
    <row r="564" spans="1:34">
      <c r="A564" t="s">
        <v>58</v>
      </c>
      <c r="B564" t="s">
        <v>773</v>
      </c>
      <c r="C564" t="s">
        <v>67</v>
      </c>
      <c r="D564" t="s">
        <v>776</v>
      </c>
      <c r="E564" t="s">
        <v>62</v>
      </c>
      <c r="F564" t="s">
        <v>38</v>
      </c>
      <c r="G564" t="s">
        <v>66</v>
      </c>
      <c r="I564" t="str">
        <f t="shared" si="32"/>
        <v>10Qf-302,99886702442998</v>
      </c>
      <c r="J564" t="str">
        <f t="shared" si="33"/>
        <v>CaféFríjolAguacate</v>
      </c>
      <c r="K564">
        <v>2.26745093335624</v>
      </c>
      <c r="L564">
        <v>0.29988670244299842</v>
      </c>
      <c r="M564">
        <v>0.43152938863074541</v>
      </c>
      <c r="O564">
        <v>2.998867024429984</v>
      </c>
      <c r="P564">
        <v>268.12235573669773</v>
      </c>
      <c r="Q564">
        <v>13.4540079686927</v>
      </c>
      <c r="R564">
        <v>41.342993111525693</v>
      </c>
      <c r="T564">
        <f t="shared" si="34"/>
        <v>322.91935681691609</v>
      </c>
      <c r="U564">
        <v>25101197.091047719</v>
      </c>
      <c r="V564">
        <v>1907454.529460619</v>
      </c>
      <c r="W564">
        <v>22991348.379495759</v>
      </c>
      <c r="Y564">
        <f t="shared" si="35"/>
        <v>50000000.000004098</v>
      </c>
      <c r="Z564">
        <v>1.089192021023434</v>
      </c>
      <c r="AA564">
        <v>5.929981921099018E-2</v>
      </c>
      <c r="AB564">
        <v>0.23791981020426439</v>
      </c>
      <c r="AD564">
        <v>8.3624000000000004E-2</v>
      </c>
      <c r="AE564">
        <v>5.4999999999999997E-3</v>
      </c>
      <c r="AF564">
        <v>0.94205246840732482</v>
      </c>
      <c r="AG564">
        <v>1.0690960942092891</v>
      </c>
      <c r="AH564">
        <v>5.0991395870465981</v>
      </c>
    </row>
    <row r="565" spans="1:34">
      <c r="A565" t="s">
        <v>58</v>
      </c>
      <c r="B565" t="s">
        <v>773</v>
      </c>
      <c r="C565" t="s">
        <v>69</v>
      </c>
      <c r="D565" t="s">
        <v>777</v>
      </c>
      <c r="E565" t="s">
        <v>63</v>
      </c>
      <c r="F565" t="s">
        <v>38</v>
      </c>
      <c r="G565" t="s">
        <v>66</v>
      </c>
      <c r="I565" t="str">
        <f t="shared" si="32"/>
        <v>10Qf-300</v>
      </c>
      <c r="J565" t="str">
        <f t="shared" si="33"/>
        <v>PlátanoFríjolAguacate</v>
      </c>
      <c r="K565">
        <v>0</v>
      </c>
      <c r="L565">
        <v>0</v>
      </c>
      <c r="M565">
        <v>0</v>
      </c>
      <c r="O565">
        <v>0</v>
      </c>
      <c r="P565">
        <v>0</v>
      </c>
      <c r="Q565">
        <v>0</v>
      </c>
      <c r="R565">
        <v>0</v>
      </c>
      <c r="T565">
        <f t="shared" si="34"/>
        <v>0</v>
      </c>
      <c r="U565">
        <v>0</v>
      </c>
      <c r="V565">
        <v>0</v>
      </c>
      <c r="W565">
        <v>0</v>
      </c>
      <c r="Y565">
        <f t="shared" si="35"/>
        <v>0</v>
      </c>
      <c r="Z565">
        <v>0</v>
      </c>
      <c r="AA565">
        <v>0</v>
      </c>
      <c r="AB565">
        <v>0</v>
      </c>
      <c r="AD565">
        <v>8.1077999999999997E-2</v>
      </c>
      <c r="AE565">
        <v>5.4999999999999997E-3</v>
      </c>
      <c r="AF565">
        <v>0</v>
      </c>
      <c r="AG565">
        <v>0</v>
      </c>
      <c r="AH565">
        <v>0</v>
      </c>
    </row>
    <row r="566" spans="1:34">
      <c r="A566" t="s">
        <v>58</v>
      </c>
      <c r="B566" t="s">
        <v>773</v>
      </c>
      <c r="C566" t="s">
        <v>71</v>
      </c>
      <c r="D566" t="s">
        <v>778</v>
      </c>
      <c r="E566" t="s">
        <v>62</v>
      </c>
      <c r="F566" t="s">
        <v>63</v>
      </c>
      <c r="G566" t="s">
        <v>38</v>
      </c>
      <c r="H566" t="s">
        <v>66</v>
      </c>
      <c r="I566" t="str">
        <f t="shared" si="32"/>
        <v>10Qf-303,20112795732689</v>
      </c>
      <c r="J566" t="str">
        <f t="shared" si="33"/>
        <v>CaféPlátanoFríjolAguacate</v>
      </c>
      <c r="K566">
        <v>2.1284446037725231</v>
      </c>
      <c r="L566">
        <v>0.32011279573268853</v>
      </c>
      <c r="M566">
        <v>0.32011279573268853</v>
      </c>
      <c r="N566">
        <v>0.43245776208898601</v>
      </c>
      <c r="O566">
        <v>3.2011279573268858</v>
      </c>
      <c r="P566">
        <v>251.68508514265201</v>
      </c>
      <c r="Q566">
        <v>15.91032351084403</v>
      </c>
      <c r="R566">
        <v>14.36142406309834</v>
      </c>
      <c r="S566">
        <v>41.43193661919905</v>
      </c>
      <c r="T566">
        <f t="shared" si="34"/>
        <v>323.38876933579348</v>
      </c>
      <c r="U566">
        <v>23562365.434558749</v>
      </c>
      <c r="V566">
        <v>1360719.3116627641</v>
      </c>
      <c r="W566">
        <v>2036104.292669262</v>
      </c>
      <c r="X566">
        <v>23040810.961111382</v>
      </c>
      <c r="Y566">
        <f t="shared" si="35"/>
        <v>50000000.000002161</v>
      </c>
      <c r="Z566">
        <v>1.0224189840297599</v>
      </c>
      <c r="AA566">
        <v>5.4859721302345302E-2</v>
      </c>
      <c r="AB566">
        <v>6.3299341916239926E-2</v>
      </c>
      <c r="AC566">
        <v>0.23843166048098391</v>
      </c>
      <c r="AD566">
        <v>0.11065</v>
      </c>
      <c r="AE566">
        <v>5.4999999999999997E-3</v>
      </c>
      <c r="AF566">
        <v>1.0055899342388119</v>
      </c>
      <c r="AG566">
        <v>1.141202116787035</v>
      </c>
      <c r="AH566">
        <v>5.4640700083527332</v>
      </c>
    </row>
    <row r="567" spans="1:34">
      <c r="A567" t="s">
        <v>58</v>
      </c>
      <c r="B567" t="s">
        <v>773</v>
      </c>
      <c r="C567" t="s">
        <v>73</v>
      </c>
      <c r="D567" t="s">
        <v>779</v>
      </c>
      <c r="E567" t="s">
        <v>62</v>
      </c>
      <c r="F567" t="s">
        <v>63</v>
      </c>
      <c r="G567" t="s">
        <v>75</v>
      </c>
      <c r="I567" t="str">
        <f t="shared" si="32"/>
        <v>10Qf-303,5932390214948</v>
      </c>
      <c r="J567" t="str">
        <f t="shared" si="33"/>
        <v>CaféPlátanoCaña panelera</v>
      </c>
      <c r="K567">
        <v>2.8745912171958392</v>
      </c>
      <c r="L567">
        <v>0.35932390214947979</v>
      </c>
      <c r="M567">
        <v>0.3593239021494799</v>
      </c>
      <c r="O567">
        <v>3.593239021494798</v>
      </c>
      <c r="P567">
        <v>339.91569898878959</v>
      </c>
      <c r="Q567">
        <v>17.85920339514032</v>
      </c>
      <c r="R567">
        <v>18.121838739186501</v>
      </c>
      <c r="T567">
        <f t="shared" si="34"/>
        <v>375.89674112311639</v>
      </c>
      <c r="U567">
        <v>31822378.00057881</v>
      </c>
      <c r="V567">
        <v>1527395.9033025</v>
      </c>
      <c r="W567">
        <v>2609282.1430988102</v>
      </c>
      <c r="Y567">
        <f t="shared" si="35"/>
        <v>35959056.04698012</v>
      </c>
      <c r="Z567">
        <v>1.380837737837761</v>
      </c>
      <c r="AA567">
        <v>6.1579572550584903E-2</v>
      </c>
      <c r="AB567">
        <v>8.1665613382535363E-2</v>
      </c>
      <c r="AD567">
        <v>7.9644000000000006E-2</v>
      </c>
      <c r="AE567">
        <v>5.4999999999999997E-3</v>
      </c>
      <c r="AF567">
        <v>1.1287661847627639</v>
      </c>
      <c r="AG567">
        <v>1.2809897111628961</v>
      </c>
      <c r="AH567">
        <v>6.0881389174204594</v>
      </c>
    </row>
    <row r="568" spans="1:34">
      <c r="A568" t="s">
        <v>58</v>
      </c>
      <c r="B568" t="s">
        <v>773</v>
      </c>
      <c r="C568" t="s">
        <v>76</v>
      </c>
      <c r="D568" t="s">
        <v>780</v>
      </c>
      <c r="E568" t="s">
        <v>62</v>
      </c>
      <c r="F568" t="s">
        <v>38</v>
      </c>
      <c r="G568" t="s">
        <v>75</v>
      </c>
      <c r="I568" t="str">
        <f t="shared" si="32"/>
        <v>10Qf-303,63312975501613</v>
      </c>
      <c r="J568" t="str">
        <f t="shared" si="33"/>
        <v>CaféFríjolCaña panelera</v>
      </c>
      <c r="K568">
        <v>2.906503804012905</v>
      </c>
      <c r="L568">
        <v>0.36331297550161312</v>
      </c>
      <c r="M568">
        <v>0.36331297550161312</v>
      </c>
      <c r="O568">
        <v>3.6331297550161299</v>
      </c>
      <c r="P568">
        <v>343.68931006419149</v>
      </c>
      <c r="Q568">
        <v>16.299541219095101</v>
      </c>
      <c r="R568">
        <v>18.323020301486441</v>
      </c>
      <c r="T568">
        <f t="shared" si="34"/>
        <v>378.31187158477303</v>
      </c>
      <c r="U568">
        <v>32175657.588505611</v>
      </c>
      <c r="V568">
        <v>2310882.660307657</v>
      </c>
      <c r="W568">
        <v>2638249.3723951862</v>
      </c>
      <c r="Y568">
        <f t="shared" si="35"/>
        <v>37124789.621208459</v>
      </c>
      <c r="Z568">
        <v>1.396167258058036</v>
      </c>
      <c r="AA568">
        <v>7.1841777540461838E-2</v>
      </c>
      <c r="AB568">
        <v>8.2572233065170225E-2</v>
      </c>
      <c r="AD568">
        <v>7.9644000000000006E-2</v>
      </c>
      <c r="AE568">
        <v>5.4999999999999997E-3</v>
      </c>
      <c r="AF568">
        <v>1.141297305240669</v>
      </c>
      <c r="AG568">
        <v>1.2952107576632499</v>
      </c>
      <c r="AH568">
        <v>6.1547818179200497</v>
      </c>
    </row>
    <row r="569" spans="1:34">
      <c r="A569" t="s">
        <v>58</v>
      </c>
      <c r="B569" t="s">
        <v>773</v>
      </c>
      <c r="C569" t="s">
        <v>78</v>
      </c>
      <c r="D569" t="s">
        <v>781</v>
      </c>
      <c r="E569" t="s">
        <v>63</v>
      </c>
      <c r="F569" t="s">
        <v>38</v>
      </c>
      <c r="G569" t="s">
        <v>75</v>
      </c>
      <c r="I569" t="str">
        <f t="shared" si="32"/>
        <v>10Qf-305,68268255834403</v>
      </c>
      <c r="J569" t="str">
        <f t="shared" si="33"/>
        <v>PlátanoFríjolCaña panelera</v>
      </c>
      <c r="K569">
        <v>0.56826825583440455</v>
      </c>
      <c r="L569">
        <v>0.56826825583440144</v>
      </c>
      <c r="M569">
        <v>4.5461460466752222</v>
      </c>
      <c r="O569">
        <v>5.6826825583440286</v>
      </c>
      <c r="P569">
        <v>28.244206141695312</v>
      </c>
      <c r="Q569">
        <v>25.49458038675246</v>
      </c>
      <c r="R569">
        <v>229.2764969149377</v>
      </c>
      <c r="T569">
        <f t="shared" si="34"/>
        <v>283.01528344338544</v>
      </c>
      <c r="U569">
        <v>2415566.0136888088</v>
      </c>
      <c r="V569">
        <v>3614517.915298522</v>
      </c>
      <c r="W569">
        <v>33012492.707969651</v>
      </c>
      <c r="Y569">
        <f t="shared" si="35"/>
        <v>39042576.636956982</v>
      </c>
      <c r="Z569">
        <v>9.7387666333957276E-2</v>
      </c>
      <c r="AA569">
        <v>0.11236978685552081</v>
      </c>
      <c r="AB569">
        <v>1.0332288033370891</v>
      </c>
      <c r="AD569">
        <v>7.7098E-2</v>
      </c>
      <c r="AE569">
        <v>5.4999999999999997E-3</v>
      </c>
      <c r="AF569">
        <v>1.7851358822023129</v>
      </c>
      <c r="AG569">
        <v>2.0258763320496458</v>
      </c>
      <c r="AH569">
        <v>9.5762927725959877</v>
      </c>
    </row>
    <row r="570" spans="1:34">
      <c r="A570" t="s">
        <v>58</v>
      </c>
      <c r="B570" t="s">
        <v>773</v>
      </c>
      <c r="C570" t="s">
        <v>80</v>
      </c>
      <c r="D570" t="s">
        <v>782</v>
      </c>
      <c r="E570" t="s">
        <v>62</v>
      </c>
      <c r="F570" t="s">
        <v>63</v>
      </c>
      <c r="G570" t="s">
        <v>38</v>
      </c>
      <c r="H570" t="s">
        <v>75</v>
      </c>
      <c r="I570" t="str">
        <f t="shared" si="32"/>
        <v>10Qf-303,89062635613141</v>
      </c>
      <c r="J570" t="str">
        <f t="shared" si="33"/>
        <v>CaféPlátanoFríjolCaña panelera</v>
      </c>
      <c r="K570">
        <v>2.7234384492919879</v>
      </c>
      <c r="L570">
        <v>0.38906263561314108</v>
      </c>
      <c r="M570">
        <v>0.38906263561314108</v>
      </c>
      <c r="N570">
        <v>0.38906263561314108</v>
      </c>
      <c r="O570">
        <v>3.8906263561314121</v>
      </c>
      <c r="P570">
        <v>322.04213197558198</v>
      </c>
      <c r="Q570">
        <v>19.33728511045145</v>
      </c>
      <c r="R570">
        <v>17.454764606825918</v>
      </c>
      <c r="S570">
        <v>19.621656950311031</v>
      </c>
      <c r="T570">
        <f t="shared" si="34"/>
        <v>378.45583864317035</v>
      </c>
      <c r="U570">
        <v>30149082.51171194</v>
      </c>
      <c r="V570">
        <v>1653807.810192304</v>
      </c>
      <c r="W570">
        <v>2474665.5336784469</v>
      </c>
      <c r="X570">
        <v>2825234.2290049288</v>
      </c>
      <c r="Y570">
        <f t="shared" si="35"/>
        <v>37102790.084587619</v>
      </c>
      <c r="Z570">
        <v>1.30823004153238</v>
      </c>
      <c r="AA570">
        <v>6.6676084315967568E-2</v>
      </c>
      <c r="AB570">
        <v>7.6933534450384478E-2</v>
      </c>
      <c r="AC570">
        <v>8.8424506667957009E-2</v>
      </c>
      <c r="AD570">
        <v>0.10667</v>
      </c>
      <c r="AE570">
        <v>5.4999999999999997E-3</v>
      </c>
      <c r="AF570">
        <v>1.2221862898842131</v>
      </c>
      <c r="AG570">
        <v>1.3870082959608481</v>
      </c>
      <c r="AH570">
        <v>6.6119909419764724</v>
      </c>
    </row>
    <row r="571" spans="1:34">
      <c r="A571" t="s">
        <v>58</v>
      </c>
      <c r="B571" t="s">
        <v>773</v>
      </c>
      <c r="C571" t="s">
        <v>82</v>
      </c>
      <c r="D571" t="s">
        <v>783</v>
      </c>
      <c r="E571" t="s">
        <v>62</v>
      </c>
      <c r="F571" t="s">
        <v>66</v>
      </c>
      <c r="G571" t="s">
        <v>75</v>
      </c>
      <c r="I571" t="str">
        <f t="shared" si="32"/>
        <v>10Qf-302,87298802915857</v>
      </c>
      <c r="J571" t="str">
        <f t="shared" si="33"/>
        <v>CaféAguacateCaña panelera</v>
      </c>
      <c r="K571">
        <v>2.1286827305957519</v>
      </c>
      <c r="L571">
        <v>0.45700649564696377</v>
      </c>
      <c r="M571">
        <v>0.28729880291585741</v>
      </c>
      <c r="O571">
        <v>2.8729880291585732</v>
      </c>
      <c r="P571">
        <v>251.71324324912709</v>
      </c>
      <c r="Q571">
        <v>43.783846243719687</v>
      </c>
      <c r="R571">
        <v>14.48938560796498</v>
      </c>
      <c r="T571">
        <f t="shared" si="34"/>
        <v>309.98647510081179</v>
      </c>
      <c r="U571">
        <v>23565001.55260418</v>
      </c>
      <c r="V571">
        <v>24348736.910947081</v>
      </c>
      <c r="W571">
        <v>2086261.53645119</v>
      </c>
      <c r="Y571">
        <f t="shared" si="35"/>
        <v>50000000.000002451</v>
      </c>
      <c r="Z571">
        <v>1.0225333705560731</v>
      </c>
      <c r="AA571">
        <v>0.25196638182963088</v>
      </c>
      <c r="AB571">
        <v>6.52960541278748E-2</v>
      </c>
      <c r="AD571">
        <v>7.9644000000000006E-2</v>
      </c>
      <c r="AE571">
        <v>5.4999999999999997E-3</v>
      </c>
      <c r="AF571">
        <v>0.90250932853148891</v>
      </c>
      <c r="AG571">
        <v>1.0242202323950309</v>
      </c>
      <c r="AH571">
        <v>4.8848615900850936</v>
      </c>
    </row>
    <row r="572" spans="1:34">
      <c r="A572" t="s">
        <v>58</v>
      </c>
      <c r="B572" t="s">
        <v>773</v>
      </c>
      <c r="C572" t="s">
        <v>84</v>
      </c>
      <c r="D572" t="s">
        <v>784</v>
      </c>
      <c r="E572" t="s">
        <v>63</v>
      </c>
      <c r="F572" t="s">
        <v>66</v>
      </c>
      <c r="G572" t="s">
        <v>75</v>
      </c>
      <c r="I572" t="str">
        <f t="shared" si="32"/>
        <v>10Qf-300</v>
      </c>
      <c r="J572" t="str">
        <f t="shared" si="33"/>
        <v>PlátanoAguacateCaña panelera</v>
      </c>
      <c r="K572">
        <v>0</v>
      </c>
      <c r="L572">
        <v>0</v>
      </c>
      <c r="M572">
        <v>0</v>
      </c>
      <c r="O572">
        <v>0</v>
      </c>
      <c r="P572">
        <v>0</v>
      </c>
      <c r="Q572">
        <v>0</v>
      </c>
      <c r="R572">
        <v>0</v>
      </c>
      <c r="T572">
        <f t="shared" si="34"/>
        <v>0</v>
      </c>
      <c r="U572">
        <v>0</v>
      </c>
      <c r="V572">
        <v>0</v>
      </c>
      <c r="W572">
        <v>0</v>
      </c>
      <c r="Y572">
        <f t="shared" si="35"/>
        <v>0</v>
      </c>
      <c r="Z572">
        <v>0</v>
      </c>
      <c r="AA572">
        <v>0</v>
      </c>
      <c r="AB572">
        <v>0</v>
      </c>
      <c r="AD572">
        <v>7.7098E-2</v>
      </c>
      <c r="AE572">
        <v>5.4999999999999997E-3</v>
      </c>
      <c r="AF572">
        <v>0</v>
      </c>
      <c r="AG572">
        <v>0</v>
      </c>
      <c r="AH572">
        <v>0</v>
      </c>
    </row>
    <row r="573" spans="1:34">
      <c r="A573" t="s">
        <v>58</v>
      </c>
      <c r="B573" t="s">
        <v>773</v>
      </c>
      <c r="C573" t="s">
        <v>86</v>
      </c>
      <c r="D573" t="s">
        <v>785</v>
      </c>
      <c r="E573" t="s">
        <v>62</v>
      </c>
      <c r="F573" t="s">
        <v>63</v>
      </c>
      <c r="G573" t="s">
        <v>66</v>
      </c>
      <c r="H573" t="s">
        <v>75</v>
      </c>
      <c r="I573" t="str">
        <f t="shared" si="32"/>
        <v>10Qf-303,05810125105971</v>
      </c>
      <c r="J573" t="str">
        <f t="shared" si="33"/>
        <v>CaféPlátanoAguacateCaña panelera</v>
      </c>
      <c r="K573">
        <v>1.9869460629975251</v>
      </c>
      <c r="L573">
        <v>0.3058101251059715</v>
      </c>
      <c r="M573">
        <v>0.45953493785024668</v>
      </c>
      <c r="N573">
        <v>0.3058101251059715</v>
      </c>
      <c r="O573">
        <v>3.058101251059715</v>
      </c>
      <c r="P573">
        <v>234.9531146608295</v>
      </c>
      <c r="Q573">
        <v>15.19944871991521</v>
      </c>
      <c r="R573">
        <v>44.026085524165687</v>
      </c>
      <c r="S573">
        <v>15.42297002461985</v>
      </c>
      <c r="T573">
        <f t="shared" si="34"/>
        <v>309.60161892953028</v>
      </c>
      <c r="U573">
        <v>21995944.433848679</v>
      </c>
      <c r="V573">
        <v>1299922.241412634</v>
      </c>
      <c r="W573">
        <v>24483449.162498601</v>
      </c>
      <c r="X573">
        <v>2220684.1622405541</v>
      </c>
      <c r="Y573">
        <f t="shared" si="35"/>
        <v>50000000.000000469</v>
      </c>
      <c r="Z573">
        <v>0.95444878924787624</v>
      </c>
      <c r="AA573">
        <v>5.2408583656738172E-2</v>
      </c>
      <c r="AB573">
        <v>0.25336041548056332</v>
      </c>
      <c r="AC573">
        <v>6.9503228969665654E-2</v>
      </c>
      <c r="AD573">
        <v>0.10667</v>
      </c>
      <c r="AE573">
        <v>5.4999999999999997E-3</v>
      </c>
      <c r="AF573">
        <v>0.96066007886692617</v>
      </c>
      <c r="AG573">
        <v>1.090213096002788</v>
      </c>
      <c r="AH573">
        <v>5.2211444259294293</v>
      </c>
    </row>
    <row r="574" spans="1:34">
      <c r="A574" t="s">
        <v>58</v>
      </c>
      <c r="B574" t="s">
        <v>773</v>
      </c>
      <c r="C574" t="s">
        <v>88</v>
      </c>
      <c r="D574" t="s">
        <v>786</v>
      </c>
      <c r="E574" t="s">
        <v>38</v>
      </c>
      <c r="F574" t="s">
        <v>66</v>
      </c>
      <c r="G574" t="s">
        <v>75</v>
      </c>
      <c r="I574" t="str">
        <f t="shared" si="32"/>
        <v>10Qf-300</v>
      </c>
      <c r="J574" t="str">
        <f t="shared" si="33"/>
        <v>FríjolAguacateCaña panelera</v>
      </c>
      <c r="K574">
        <v>0</v>
      </c>
      <c r="L574">
        <v>0</v>
      </c>
      <c r="M574">
        <v>0</v>
      </c>
      <c r="O574">
        <v>0</v>
      </c>
      <c r="P574">
        <v>0</v>
      </c>
      <c r="Q574">
        <v>0</v>
      </c>
      <c r="R574">
        <v>0</v>
      </c>
      <c r="T574">
        <f t="shared" si="34"/>
        <v>0</v>
      </c>
      <c r="U574">
        <v>0</v>
      </c>
      <c r="V574">
        <v>0</v>
      </c>
      <c r="W574">
        <v>0</v>
      </c>
      <c r="Y574">
        <f t="shared" si="35"/>
        <v>0</v>
      </c>
      <c r="Z574">
        <v>0</v>
      </c>
      <c r="AA574">
        <v>0</v>
      </c>
      <c r="AB574">
        <v>0</v>
      </c>
      <c r="AD574">
        <v>7.7098E-2</v>
      </c>
      <c r="AE574">
        <v>5.4999999999999997E-3</v>
      </c>
      <c r="AF574">
        <v>0</v>
      </c>
      <c r="AG574">
        <v>0</v>
      </c>
      <c r="AH574">
        <v>0</v>
      </c>
    </row>
    <row r="575" spans="1:34">
      <c r="A575" t="s">
        <v>58</v>
      </c>
      <c r="B575" t="s">
        <v>773</v>
      </c>
      <c r="C575" t="s">
        <v>90</v>
      </c>
      <c r="D575" t="s">
        <v>787</v>
      </c>
      <c r="E575" t="s">
        <v>62</v>
      </c>
      <c r="F575" t="s">
        <v>38</v>
      </c>
      <c r="G575" t="s">
        <v>66</v>
      </c>
      <c r="H575" t="s">
        <v>75</v>
      </c>
      <c r="I575" t="str">
        <f t="shared" si="32"/>
        <v>10Qf-303,13076192958558</v>
      </c>
      <c r="J575" t="str">
        <f t="shared" si="33"/>
        <v>CaféFríjolAguacateCaña panelera</v>
      </c>
      <c r="K575">
        <v>2.077951491397775</v>
      </c>
      <c r="L575">
        <v>0.31307619295855771</v>
      </c>
      <c r="M575">
        <v>0.42665805227068621</v>
      </c>
      <c r="N575">
        <v>0.31307619295855771</v>
      </c>
      <c r="O575">
        <v>3.1307619295855771</v>
      </c>
      <c r="P575">
        <v>245.71435737993221</v>
      </c>
      <c r="Q575">
        <v>14.04573647500438</v>
      </c>
      <c r="R575">
        <v>40.87629111883664</v>
      </c>
      <c r="S575">
        <v>15.78942076475953</v>
      </c>
      <c r="T575">
        <f t="shared" si="34"/>
        <v>316.4258057385328</v>
      </c>
      <c r="U575">
        <v>23003395.206443209</v>
      </c>
      <c r="V575">
        <v>1991347.390398538</v>
      </c>
      <c r="W575">
        <v>22731809.64522044</v>
      </c>
      <c r="X575">
        <v>2273447.7579403762</v>
      </c>
      <c r="Y575">
        <f t="shared" si="35"/>
        <v>50000000.000002563</v>
      </c>
      <c r="Z575">
        <v>0.99816412836511703</v>
      </c>
      <c r="AA575">
        <v>6.190791885891106E-2</v>
      </c>
      <c r="AB575">
        <v>0.23523404313309471</v>
      </c>
      <c r="AC575">
        <v>7.1154630071877112E-2</v>
      </c>
      <c r="AD575">
        <v>0.10667</v>
      </c>
      <c r="AE575">
        <v>5.4999999999999997E-3</v>
      </c>
      <c r="AF575">
        <v>0.98348542290646401</v>
      </c>
      <c r="AG575">
        <v>1.1161166278972581</v>
      </c>
      <c r="AH575">
        <v>5.3425339803892991</v>
      </c>
    </row>
    <row r="576" spans="1:34">
      <c r="A576" t="s">
        <v>58</v>
      </c>
      <c r="B576" t="s">
        <v>773</v>
      </c>
      <c r="C576" t="s">
        <v>92</v>
      </c>
      <c r="D576" t="s">
        <v>788</v>
      </c>
      <c r="E576" t="s">
        <v>63</v>
      </c>
      <c r="F576" t="s">
        <v>38</v>
      </c>
      <c r="G576" t="s">
        <v>66</v>
      </c>
      <c r="H576" t="s">
        <v>75</v>
      </c>
      <c r="I576" t="str">
        <f t="shared" si="32"/>
        <v>10Qf-300</v>
      </c>
      <c r="J576" t="str">
        <f t="shared" si="33"/>
        <v>PlátanoFríjolAguacateCaña panelera</v>
      </c>
      <c r="K576">
        <v>0</v>
      </c>
      <c r="L576">
        <v>0</v>
      </c>
      <c r="M576">
        <v>0</v>
      </c>
      <c r="N576">
        <v>0</v>
      </c>
      <c r="O576">
        <v>0</v>
      </c>
      <c r="P576">
        <v>0</v>
      </c>
      <c r="Q576">
        <v>0</v>
      </c>
      <c r="R576">
        <v>0</v>
      </c>
      <c r="S576">
        <v>0</v>
      </c>
      <c r="T576">
        <f t="shared" si="34"/>
        <v>0</v>
      </c>
      <c r="U576">
        <v>0</v>
      </c>
      <c r="V576">
        <v>0</v>
      </c>
      <c r="W576">
        <v>0</v>
      </c>
      <c r="X576">
        <v>0</v>
      </c>
      <c r="Y576">
        <f t="shared" si="35"/>
        <v>0</v>
      </c>
      <c r="Z576">
        <v>0</v>
      </c>
      <c r="AA576">
        <v>0</v>
      </c>
      <c r="AB576">
        <v>0</v>
      </c>
      <c r="AC576">
        <v>0</v>
      </c>
      <c r="AD576">
        <v>0.10412399999999999</v>
      </c>
      <c r="AE576">
        <v>5.4999999999999997E-3</v>
      </c>
      <c r="AF576">
        <v>0</v>
      </c>
      <c r="AG576">
        <v>0</v>
      </c>
      <c r="AH576">
        <v>0</v>
      </c>
    </row>
    <row r="577" spans="1:34">
      <c r="A577" t="s">
        <v>58</v>
      </c>
      <c r="B577" t="s">
        <v>773</v>
      </c>
      <c r="C577" t="s">
        <v>94</v>
      </c>
      <c r="D577" t="s">
        <v>789</v>
      </c>
      <c r="E577" t="s">
        <v>62</v>
      </c>
      <c r="F577" t="s">
        <v>63</v>
      </c>
      <c r="G577" t="s">
        <v>39</v>
      </c>
      <c r="I577" t="str">
        <f t="shared" si="32"/>
        <v>10Qf-302,27636452414117</v>
      </c>
      <c r="J577" t="str">
        <f t="shared" si="33"/>
        <v>CaféPlátanoGulupa</v>
      </c>
      <c r="K577">
        <v>0.22763645241411681</v>
      </c>
      <c r="L577">
        <v>0.22763645241411681</v>
      </c>
      <c r="M577">
        <v>1.821091619312935</v>
      </c>
      <c r="O577">
        <v>2.2763645241411679</v>
      </c>
      <c r="P577">
        <v>26.917637323457161</v>
      </c>
      <c r="Q577">
        <v>11.31404195349262</v>
      </c>
      <c r="R577">
        <v>226.5276491636395</v>
      </c>
      <c r="T577">
        <f t="shared" si="34"/>
        <v>264.75932844058929</v>
      </c>
      <c r="U577">
        <v>2519987.2566573988</v>
      </c>
      <c r="V577">
        <v>967625.54002042452</v>
      </c>
      <c r="W577">
        <v>41381803.309392363</v>
      </c>
      <c r="Y577">
        <f t="shared" si="35"/>
        <v>44869416.106070183</v>
      </c>
      <c r="Z577">
        <v>0.1093473750704456</v>
      </c>
      <c r="AA577">
        <v>3.9011475030574068E-2</v>
      </c>
      <c r="AB577">
        <v>1.2936402526268129</v>
      </c>
      <c r="AD577">
        <v>8.3624000000000004E-2</v>
      </c>
      <c r="AE577">
        <v>5.4999999999999997E-3</v>
      </c>
      <c r="AF577">
        <v>0.71508833219094292</v>
      </c>
      <c r="AG577">
        <v>0.8115239528563265</v>
      </c>
      <c r="AH577">
        <v>3.8921008091884381</v>
      </c>
    </row>
    <row r="578" spans="1:34">
      <c r="A578" t="s">
        <v>58</v>
      </c>
      <c r="B578" t="s">
        <v>773</v>
      </c>
      <c r="C578" t="s">
        <v>96</v>
      </c>
      <c r="D578" t="s">
        <v>790</v>
      </c>
      <c r="E578" t="s">
        <v>62</v>
      </c>
      <c r="F578" t="s">
        <v>38</v>
      </c>
      <c r="G578" t="s">
        <v>39</v>
      </c>
      <c r="I578" t="str">
        <f t="shared" si="32"/>
        <v>10Qf-302,29230935962668</v>
      </c>
      <c r="J578" t="str">
        <f t="shared" si="33"/>
        <v>CaféFríjolGulupa</v>
      </c>
      <c r="K578">
        <v>0.22923093596266811</v>
      </c>
      <c r="L578">
        <v>0.229230935962668</v>
      </c>
      <c r="M578">
        <v>1.8338474877013451</v>
      </c>
      <c r="O578">
        <v>2.2923093596266808</v>
      </c>
      <c r="P578">
        <v>27.106182389165891</v>
      </c>
      <c r="Q578">
        <v>10.284133354325149</v>
      </c>
      <c r="R578">
        <v>228.11436608025321</v>
      </c>
      <c r="T578">
        <f t="shared" si="34"/>
        <v>265.50468182374425</v>
      </c>
      <c r="U578">
        <v>2537638.551872585</v>
      </c>
      <c r="V578">
        <v>1458042.5991966049</v>
      </c>
      <c r="W578">
        <v>41671662.881031498</v>
      </c>
      <c r="Y578">
        <f t="shared" si="35"/>
        <v>45667344.032100685</v>
      </c>
      <c r="Z578">
        <v>0.1101133006890276</v>
      </c>
      <c r="AA578">
        <v>4.5328295484312338E-2</v>
      </c>
      <c r="AB578">
        <v>1.30270157860814</v>
      </c>
      <c r="AD578">
        <v>8.3624000000000004E-2</v>
      </c>
      <c r="AE578">
        <v>5.4999999999999997E-3</v>
      </c>
      <c r="AF578">
        <v>0.72009718103455944</v>
      </c>
      <c r="AG578">
        <v>0.8172082867069117</v>
      </c>
      <c r="AH578">
        <v>3.918738827368152</v>
      </c>
    </row>
    <row r="579" spans="1:34">
      <c r="A579" t="s">
        <v>58</v>
      </c>
      <c r="B579" t="s">
        <v>773</v>
      </c>
      <c r="C579" t="s">
        <v>98</v>
      </c>
      <c r="D579" t="s">
        <v>791</v>
      </c>
      <c r="E579" t="s">
        <v>63</v>
      </c>
      <c r="F579" t="s">
        <v>38</v>
      </c>
      <c r="G579" t="s">
        <v>39</v>
      </c>
      <c r="I579" t="str">
        <f t="shared" ref="I579:I642" si="36">_xlfn.CONCAT(A579,O579)</f>
        <v>10Qf-302,39220407676456</v>
      </c>
      <c r="J579" t="str">
        <f t="shared" ref="J579:J642" si="37">_xlfn.CONCAT(,E579,F579,G579,H579)</f>
        <v>PlátanoFríjolGulupa</v>
      </c>
      <c r="K579">
        <v>0.2392204076764565</v>
      </c>
      <c r="L579">
        <v>0.23922040767645639</v>
      </c>
      <c r="M579">
        <v>1.913763261411652</v>
      </c>
      <c r="O579">
        <v>2.3922040767645649</v>
      </c>
      <c r="P579">
        <v>11.88979049655577</v>
      </c>
      <c r="Q579">
        <v>10.73229738075738</v>
      </c>
      <c r="R579">
        <v>238.05517968770869</v>
      </c>
      <c r="T579">
        <f t="shared" ref="T579:T642" si="38">SUM(P579:S579)</f>
        <v>260.67726756502185</v>
      </c>
      <c r="U579">
        <v>1016866.032250125</v>
      </c>
      <c r="V579">
        <v>1521581.4720847961</v>
      </c>
      <c r="W579">
        <v>43487638.965884127</v>
      </c>
      <c r="Y579">
        <f t="shared" ref="Y579:Y642" si="39">SUM(U579:X579)</f>
        <v>46026086.470219046</v>
      </c>
      <c r="Z579">
        <v>4.0996689510414679E-2</v>
      </c>
      <c r="AA579">
        <v>4.7303621038314023E-2</v>
      </c>
      <c r="AB579">
        <v>1.359470969337901</v>
      </c>
      <c r="AD579">
        <v>8.1077999999999997E-2</v>
      </c>
      <c r="AE579">
        <v>5.4999999999999997E-3</v>
      </c>
      <c r="AF579">
        <v>0.75147772044960159</v>
      </c>
      <c r="AG579">
        <v>0.85282075336656737</v>
      </c>
      <c r="AH579">
        <v>4.0830805505807337</v>
      </c>
    </row>
    <row r="580" spans="1:34">
      <c r="A580" t="s">
        <v>58</v>
      </c>
      <c r="B580" t="s">
        <v>773</v>
      </c>
      <c r="C580" t="s">
        <v>100</v>
      </c>
      <c r="D580" t="s">
        <v>792</v>
      </c>
      <c r="E580" t="s">
        <v>62</v>
      </c>
      <c r="F580" t="s">
        <v>63</v>
      </c>
      <c r="G580" t="s">
        <v>38</v>
      </c>
      <c r="H580" t="s">
        <v>39</v>
      </c>
      <c r="I580" t="str">
        <f t="shared" si="36"/>
        <v>10Qf-302,50408554591762</v>
      </c>
      <c r="J580" t="str">
        <f t="shared" si="37"/>
        <v>CaféPlátanoFríjolGulupa</v>
      </c>
      <c r="K580">
        <v>0.25040855459176181</v>
      </c>
      <c r="L580">
        <v>0.2504085545917617</v>
      </c>
      <c r="M580">
        <v>0.2504085545917617</v>
      </c>
      <c r="N580">
        <v>1.752859882142332</v>
      </c>
      <c r="O580">
        <v>2.5040855459176168</v>
      </c>
      <c r="P580">
        <v>29.610401074648632</v>
      </c>
      <c r="Q580">
        <v>12.445866477529689</v>
      </c>
      <c r="R580">
        <v>11.23423833554858</v>
      </c>
      <c r="S580">
        <v>218.04022609513979</v>
      </c>
      <c r="T580">
        <f t="shared" si="38"/>
        <v>271.33073198286667</v>
      </c>
      <c r="U580">
        <v>2772079.602529007</v>
      </c>
      <c r="V580">
        <v>1064424.04234007</v>
      </c>
      <c r="W580">
        <v>1592744.6191534</v>
      </c>
      <c r="X580">
        <v>39831330.891031928</v>
      </c>
      <c r="Y580">
        <f t="shared" si="39"/>
        <v>45260579.155054405</v>
      </c>
      <c r="Z580">
        <v>0.1202861749487336</v>
      </c>
      <c r="AA580">
        <v>4.2914071851406367E-2</v>
      </c>
      <c r="AB580">
        <v>4.9515973516696107E-2</v>
      </c>
      <c r="AC580">
        <v>1.245170795750258</v>
      </c>
      <c r="AD580">
        <v>0.11065</v>
      </c>
      <c r="AE580">
        <v>5.4999999999999997E-3</v>
      </c>
      <c r="AF580">
        <v>0.78662373170186928</v>
      </c>
      <c r="AG580">
        <v>0.89270649711963046</v>
      </c>
      <c r="AH580">
        <v>4.2995657747391167</v>
      </c>
    </row>
    <row r="581" spans="1:34">
      <c r="A581" t="s">
        <v>58</v>
      </c>
      <c r="B581" t="s">
        <v>773</v>
      </c>
      <c r="C581" t="s">
        <v>102</v>
      </c>
      <c r="D581" t="s">
        <v>793</v>
      </c>
      <c r="E581" t="s">
        <v>62</v>
      </c>
      <c r="F581" t="s">
        <v>66</v>
      </c>
      <c r="G581" t="s">
        <v>39</v>
      </c>
      <c r="I581" t="str">
        <f t="shared" si="36"/>
        <v>10Qf-302,08148031169935</v>
      </c>
      <c r="J581" t="str">
        <f t="shared" si="37"/>
        <v>CaféAguacateGulupa</v>
      </c>
      <c r="K581">
        <v>0.3139657983312315</v>
      </c>
      <c r="L581">
        <v>0.20814803116993491</v>
      </c>
      <c r="M581">
        <v>1.5593664821981801</v>
      </c>
      <c r="O581">
        <v>2.0814803116993459</v>
      </c>
      <c r="P581">
        <v>37.125940954638082</v>
      </c>
      <c r="Q581">
        <v>19.941776494392698</v>
      </c>
      <c r="R581">
        <v>193.97136291813749</v>
      </c>
      <c r="T581">
        <f t="shared" si="38"/>
        <v>251.03908036716825</v>
      </c>
      <c r="U581">
        <v>3475672.7335639358</v>
      </c>
      <c r="V581">
        <v>11089867.863505119</v>
      </c>
      <c r="W581">
        <v>35434459.402943127</v>
      </c>
      <c r="Y581">
        <f t="shared" si="39"/>
        <v>50000000.000012182</v>
      </c>
      <c r="Z581">
        <v>0.15081651266889981</v>
      </c>
      <c r="AA581">
        <v>0.11476052703496881</v>
      </c>
      <c r="AB581">
        <v>1.1077198030979429</v>
      </c>
      <c r="AD581">
        <v>8.3624000000000004E-2</v>
      </c>
      <c r="AE581">
        <v>5.4999999999999997E-3</v>
      </c>
      <c r="AF581">
        <v>0.65386816074325005</v>
      </c>
      <c r="AG581">
        <v>0.74204773112081679</v>
      </c>
      <c r="AH581">
        <v>3.5665202035634129</v>
      </c>
    </row>
    <row r="582" spans="1:34">
      <c r="A582" t="s">
        <v>58</v>
      </c>
      <c r="B582" t="s">
        <v>773</v>
      </c>
      <c r="C582" t="s">
        <v>104</v>
      </c>
      <c r="D582" t="s">
        <v>794</v>
      </c>
      <c r="E582" t="s">
        <v>63</v>
      </c>
      <c r="F582" t="s">
        <v>66</v>
      </c>
      <c r="G582" t="s">
        <v>39</v>
      </c>
      <c r="I582" t="str">
        <f t="shared" si="36"/>
        <v>10Qf-300</v>
      </c>
      <c r="J582" t="str">
        <f t="shared" si="37"/>
        <v>PlátanoAguacateGulupa</v>
      </c>
      <c r="K582">
        <v>0</v>
      </c>
      <c r="L582">
        <v>0</v>
      </c>
      <c r="M582">
        <v>0</v>
      </c>
      <c r="O582">
        <v>0</v>
      </c>
      <c r="P582">
        <v>0</v>
      </c>
      <c r="Q582">
        <v>0</v>
      </c>
      <c r="R582">
        <v>0</v>
      </c>
      <c r="T582">
        <f t="shared" si="38"/>
        <v>0</v>
      </c>
      <c r="U582">
        <v>0</v>
      </c>
      <c r="V582">
        <v>0</v>
      </c>
      <c r="W582">
        <v>0</v>
      </c>
      <c r="Y582">
        <f t="shared" si="39"/>
        <v>0</v>
      </c>
      <c r="Z582">
        <v>0</v>
      </c>
      <c r="AA582">
        <v>0</v>
      </c>
      <c r="AB582">
        <v>0</v>
      </c>
      <c r="AD582">
        <v>8.1077999999999997E-2</v>
      </c>
      <c r="AE582">
        <v>5.4999999999999997E-3</v>
      </c>
      <c r="AF582">
        <v>0</v>
      </c>
      <c r="AG582">
        <v>0</v>
      </c>
      <c r="AH582">
        <v>0</v>
      </c>
    </row>
    <row r="583" spans="1:34">
      <c r="A583" t="s">
        <v>58</v>
      </c>
      <c r="B583" t="s">
        <v>773</v>
      </c>
      <c r="C583" t="s">
        <v>106</v>
      </c>
      <c r="D583" t="s">
        <v>795</v>
      </c>
      <c r="E583" t="s">
        <v>62</v>
      </c>
      <c r="F583" t="s">
        <v>63</v>
      </c>
      <c r="G583" t="s">
        <v>66</v>
      </c>
      <c r="H583" t="s">
        <v>39</v>
      </c>
      <c r="I583" t="str">
        <f t="shared" si="36"/>
        <v>10Qf-302,25355908394353</v>
      </c>
      <c r="J583" t="str">
        <f t="shared" si="37"/>
        <v>CaféPlátanoAguacateGulupa</v>
      </c>
      <c r="K583">
        <v>0.3373985143328993</v>
      </c>
      <c r="L583">
        <v>0.22535590839435321</v>
      </c>
      <c r="M583">
        <v>0.22535590839435321</v>
      </c>
      <c r="N583">
        <v>1.465448752821926</v>
      </c>
      <c r="O583">
        <v>2.2535590839435322</v>
      </c>
      <c r="P583">
        <v>39.896821207546758</v>
      </c>
      <c r="Q583">
        <v>11.20069380365652</v>
      </c>
      <c r="R583">
        <v>21.590389933700919</v>
      </c>
      <c r="S583">
        <v>182.2888301862499</v>
      </c>
      <c r="T583">
        <f t="shared" si="38"/>
        <v>254.9767351311541</v>
      </c>
      <c r="U583">
        <v>3735078.224586308</v>
      </c>
      <c r="V583">
        <v>957931.51863122394</v>
      </c>
      <c r="W583">
        <v>12006682.130532321</v>
      </c>
      <c r="X583">
        <v>33300308.12626043</v>
      </c>
      <c r="Y583">
        <f t="shared" si="39"/>
        <v>50000000.000010282</v>
      </c>
      <c r="Z583">
        <v>0.16207264479703651</v>
      </c>
      <c r="AA583">
        <v>3.8620644014101868E-2</v>
      </c>
      <c r="AB583">
        <v>0.12424793389790011</v>
      </c>
      <c r="AC583">
        <v>1.041003909252761</v>
      </c>
      <c r="AD583">
        <v>0.11065</v>
      </c>
      <c r="AE583">
        <v>5.4999999999999997E-3</v>
      </c>
      <c r="AF583">
        <v>0.70792431956341328</v>
      </c>
      <c r="AG583">
        <v>0.80339381342586924</v>
      </c>
      <c r="AH583">
        <v>3.8810272169328148</v>
      </c>
    </row>
    <row r="584" spans="1:34">
      <c r="A584" t="s">
        <v>58</v>
      </c>
      <c r="B584" t="s">
        <v>773</v>
      </c>
      <c r="C584" t="s">
        <v>108</v>
      </c>
      <c r="D584" t="s">
        <v>796</v>
      </c>
      <c r="E584" t="s">
        <v>38</v>
      </c>
      <c r="F584" t="s">
        <v>66</v>
      </c>
      <c r="G584" t="s">
        <v>39</v>
      </c>
      <c r="I584" t="str">
        <f t="shared" si="36"/>
        <v>10Qf-300</v>
      </c>
      <c r="J584" t="str">
        <f t="shared" si="37"/>
        <v>FríjolAguacateGulupa</v>
      </c>
      <c r="K584">
        <v>0</v>
      </c>
      <c r="L584">
        <v>0</v>
      </c>
      <c r="M584">
        <v>0</v>
      </c>
      <c r="O584">
        <v>0</v>
      </c>
      <c r="P584">
        <v>0</v>
      </c>
      <c r="Q584">
        <v>0</v>
      </c>
      <c r="R584">
        <v>0</v>
      </c>
      <c r="T584">
        <f t="shared" si="38"/>
        <v>0</v>
      </c>
      <c r="U584">
        <v>0</v>
      </c>
      <c r="V584">
        <v>0</v>
      </c>
      <c r="W584">
        <v>0</v>
      </c>
      <c r="Y584">
        <f t="shared" si="39"/>
        <v>0</v>
      </c>
      <c r="Z584">
        <v>0</v>
      </c>
      <c r="AA584">
        <v>0</v>
      </c>
      <c r="AB584">
        <v>0</v>
      </c>
      <c r="AD584">
        <v>8.1077999999999997E-2</v>
      </c>
      <c r="AE584">
        <v>5.4999999999999997E-3</v>
      </c>
      <c r="AF584">
        <v>0</v>
      </c>
      <c r="AG584">
        <v>0</v>
      </c>
      <c r="AH584">
        <v>0</v>
      </c>
    </row>
    <row r="585" spans="1:34">
      <c r="A585" t="s">
        <v>58</v>
      </c>
      <c r="B585" t="s">
        <v>773</v>
      </c>
      <c r="C585" t="s">
        <v>110</v>
      </c>
      <c r="D585" t="s">
        <v>797</v>
      </c>
      <c r="E585" t="s">
        <v>62</v>
      </c>
      <c r="F585" t="s">
        <v>38</v>
      </c>
      <c r="G585" t="s">
        <v>66</v>
      </c>
      <c r="H585" t="s">
        <v>39</v>
      </c>
      <c r="I585" t="str">
        <f t="shared" si="36"/>
        <v>10Qf-302,43110070495598</v>
      </c>
      <c r="J585" t="str">
        <f t="shared" si="37"/>
        <v>CaféFríjolAguacateGulupa</v>
      </c>
      <c r="K585">
        <v>0.74601937836130361</v>
      </c>
      <c r="L585">
        <v>0.24311007049559771</v>
      </c>
      <c r="M585">
        <v>0.24311007049559771</v>
      </c>
      <c r="N585">
        <v>1.1988611856034781</v>
      </c>
      <c r="O585">
        <v>2.431100704955977</v>
      </c>
      <c r="P585">
        <v>88.215568508636665</v>
      </c>
      <c r="Q585">
        <v>10.9068017990525</v>
      </c>
      <c r="R585">
        <v>23.291340600772969</v>
      </c>
      <c r="S585">
        <v>149.12770075277709</v>
      </c>
      <c r="T585">
        <f t="shared" si="38"/>
        <v>271.54141166123924</v>
      </c>
      <c r="U585">
        <v>8258604.0449704994</v>
      </c>
      <c r="V585">
        <v>1546321.99876372</v>
      </c>
      <c r="W585">
        <v>12952601.77542825</v>
      </c>
      <c r="X585">
        <v>27242472.180847999</v>
      </c>
      <c r="Y585">
        <f t="shared" si="39"/>
        <v>50000000.000010468</v>
      </c>
      <c r="Z585">
        <v>0.35835763521341568</v>
      </c>
      <c r="AA585">
        <v>4.8072765852297993E-2</v>
      </c>
      <c r="AB585">
        <v>0.13403652996749091</v>
      </c>
      <c r="AC585">
        <v>0.85162935821630426</v>
      </c>
      <c r="AD585">
        <v>0.11065</v>
      </c>
      <c r="AE585">
        <v>5.4999999999999997E-3</v>
      </c>
      <c r="AF585">
        <v>0.76369655653067348</v>
      </c>
      <c r="AG585">
        <v>0.86668740131680588</v>
      </c>
      <c r="AH585">
        <v>4.1776346628034569</v>
      </c>
    </row>
    <row r="586" spans="1:34">
      <c r="A586" t="s">
        <v>58</v>
      </c>
      <c r="B586" t="s">
        <v>773</v>
      </c>
      <c r="C586" t="s">
        <v>112</v>
      </c>
      <c r="D586" t="s">
        <v>798</v>
      </c>
      <c r="E586" t="s">
        <v>63</v>
      </c>
      <c r="F586" t="s">
        <v>38</v>
      </c>
      <c r="G586" t="s">
        <v>66</v>
      </c>
      <c r="H586" t="s">
        <v>39</v>
      </c>
      <c r="I586" t="str">
        <f t="shared" si="36"/>
        <v>10Qf-300</v>
      </c>
      <c r="J586" t="str">
        <f t="shared" si="37"/>
        <v>PlátanoFríjolAguacateGulupa</v>
      </c>
      <c r="K586">
        <v>0</v>
      </c>
      <c r="L586">
        <v>0</v>
      </c>
      <c r="M586">
        <v>0</v>
      </c>
      <c r="N586">
        <v>0</v>
      </c>
      <c r="O586">
        <v>0</v>
      </c>
      <c r="P586">
        <v>0</v>
      </c>
      <c r="Q586">
        <v>0</v>
      </c>
      <c r="R586">
        <v>0</v>
      </c>
      <c r="S586">
        <v>0</v>
      </c>
      <c r="T586">
        <f t="shared" si="38"/>
        <v>0</v>
      </c>
      <c r="U586">
        <v>0</v>
      </c>
      <c r="V586">
        <v>0</v>
      </c>
      <c r="W586">
        <v>0</v>
      </c>
      <c r="X586">
        <v>0</v>
      </c>
      <c r="Y586">
        <f t="shared" si="39"/>
        <v>0</v>
      </c>
      <c r="Z586">
        <v>0</v>
      </c>
      <c r="AA586">
        <v>0</v>
      </c>
      <c r="AB586">
        <v>0</v>
      </c>
      <c r="AC586">
        <v>0</v>
      </c>
      <c r="AD586">
        <v>0.10810400000000001</v>
      </c>
      <c r="AE586">
        <v>5.4999999999999997E-3</v>
      </c>
      <c r="AF586">
        <v>0</v>
      </c>
      <c r="AG586">
        <v>0</v>
      </c>
      <c r="AH586">
        <v>0</v>
      </c>
    </row>
    <row r="587" spans="1:34">
      <c r="A587" t="s">
        <v>58</v>
      </c>
      <c r="B587" t="s">
        <v>773</v>
      </c>
      <c r="C587" t="s">
        <v>114</v>
      </c>
      <c r="D587" t="s">
        <v>799</v>
      </c>
      <c r="E587" t="s">
        <v>62</v>
      </c>
      <c r="F587" t="s">
        <v>75</v>
      </c>
      <c r="G587" t="s">
        <v>39</v>
      </c>
      <c r="I587" t="str">
        <f t="shared" si="36"/>
        <v>10Qf-302,24248203009602</v>
      </c>
      <c r="J587" t="str">
        <f t="shared" si="37"/>
        <v>CaféCaña paneleraGulupa</v>
      </c>
      <c r="K587">
        <v>0.22424820300960191</v>
      </c>
      <c r="L587">
        <v>0.22424820300960191</v>
      </c>
      <c r="M587">
        <v>1.7939856240768151</v>
      </c>
      <c r="O587">
        <v>2.2424820300960189</v>
      </c>
      <c r="P587">
        <v>26.516982385880489</v>
      </c>
      <c r="Q587">
        <v>11.30954480952345</v>
      </c>
      <c r="R587">
        <v>223.1559037149423</v>
      </c>
      <c r="T587">
        <f t="shared" si="38"/>
        <v>260.98243091034624</v>
      </c>
      <c r="U587">
        <v>2482478.5657987772</v>
      </c>
      <c r="V587">
        <v>1628410.546124862</v>
      </c>
      <c r="W587">
        <v>40765856.834502973</v>
      </c>
      <c r="Y587">
        <f t="shared" si="39"/>
        <v>44876745.946426615</v>
      </c>
      <c r="Z587">
        <v>0.1077197966464342</v>
      </c>
      <c r="AA587">
        <v>5.0966181039334341E-2</v>
      </c>
      <c r="AB587">
        <v>1.2743850948120821</v>
      </c>
      <c r="AD587">
        <v>7.9644000000000006E-2</v>
      </c>
      <c r="AE587">
        <v>5.4999999999999997E-3</v>
      </c>
      <c r="AF587">
        <v>0.70444461678408965</v>
      </c>
      <c r="AG587">
        <v>0.79944484372923075</v>
      </c>
      <c r="AH587">
        <v>3.8315154906093389</v>
      </c>
    </row>
    <row r="588" spans="1:34">
      <c r="A588" t="s">
        <v>58</v>
      </c>
      <c r="B588" t="s">
        <v>773</v>
      </c>
      <c r="C588" t="s">
        <v>116</v>
      </c>
      <c r="D588" t="s">
        <v>800</v>
      </c>
      <c r="E588" t="s">
        <v>63</v>
      </c>
      <c r="F588" t="s">
        <v>75</v>
      </c>
      <c r="G588" t="s">
        <v>39</v>
      </c>
      <c r="I588" t="str">
        <f t="shared" si="36"/>
        <v>10Qf-302,33799070494832</v>
      </c>
      <c r="J588" t="str">
        <f t="shared" si="37"/>
        <v>PlátanoCaña paneleraGulupa</v>
      </c>
      <c r="K588">
        <v>0.23379907049483201</v>
      </c>
      <c r="L588">
        <v>0.23379907049483201</v>
      </c>
      <c r="M588">
        <v>1.8703925639586561</v>
      </c>
      <c r="O588">
        <v>2.3379907049483202</v>
      </c>
      <c r="P588">
        <v>11.62033788619202</v>
      </c>
      <c r="Q588">
        <v>11.791225208047781</v>
      </c>
      <c r="R588">
        <v>232.66024950823689</v>
      </c>
      <c r="T588">
        <f t="shared" si="38"/>
        <v>256.07181260247671</v>
      </c>
      <c r="U588">
        <v>993821.28584694758</v>
      </c>
      <c r="V588">
        <v>1697765.542637025</v>
      </c>
      <c r="W588">
        <v>42502099.494746387</v>
      </c>
      <c r="Y588">
        <f t="shared" si="39"/>
        <v>45193686.323230356</v>
      </c>
      <c r="Z588">
        <v>4.0067601230175109E-2</v>
      </c>
      <c r="AA588">
        <v>5.3136861717270868E-2</v>
      </c>
      <c r="AB588">
        <v>1.3286619318272781</v>
      </c>
      <c r="AD588">
        <v>7.7098E-2</v>
      </c>
      <c r="AE588">
        <v>5.4999999999999997E-3</v>
      </c>
      <c r="AF588">
        <v>0.73444734186858229</v>
      </c>
      <c r="AG588">
        <v>0.83349368631407605</v>
      </c>
      <c r="AH588">
        <v>3.9885297331309788</v>
      </c>
    </row>
    <row r="589" spans="1:34">
      <c r="A589" t="s">
        <v>58</v>
      </c>
      <c r="B589" t="s">
        <v>773</v>
      </c>
      <c r="C589" t="s">
        <v>118</v>
      </c>
      <c r="D589" t="s">
        <v>801</v>
      </c>
      <c r="E589" t="s">
        <v>62</v>
      </c>
      <c r="F589" t="s">
        <v>63</v>
      </c>
      <c r="G589" t="s">
        <v>75</v>
      </c>
      <c r="H589" t="s">
        <v>39</v>
      </c>
      <c r="I589" t="str">
        <f t="shared" si="36"/>
        <v>10Qf-302,44474545310294</v>
      </c>
      <c r="J589" t="str">
        <f t="shared" si="37"/>
        <v>CaféPlátanoCaña paneleraGulupa</v>
      </c>
      <c r="K589">
        <v>0.24447454531029361</v>
      </c>
      <c r="L589">
        <v>0.24447454531029361</v>
      </c>
      <c r="M589">
        <v>0.24447454531029361</v>
      </c>
      <c r="N589">
        <v>1.711321817172055</v>
      </c>
      <c r="O589">
        <v>2.4447454531029358</v>
      </c>
      <c r="P589">
        <v>28.908714204999079</v>
      </c>
      <c r="Q589">
        <v>12.15093291460099</v>
      </c>
      <c r="R589">
        <v>12.329623104521589</v>
      </c>
      <c r="S589">
        <v>212.8732591459023</v>
      </c>
      <c r="T589">
        <f t="shared" si="38"/>
        <v>266.26252937002397</v>
      </c>
      <c r="U589">
        <v>2706388.7713303962</v>
      </c>
      <c r="V589">
        <v>1039200.055256398</v>
      </c>
      <c r="W589">
        <v>1775287.0368611889</v>
      </c>
      <c r="X589">
        <v>38887435.473457448</v>
      </c>
      <c r="Y589">
        <f t="shared" si="39"/>
        <v>44408311.336905435</v>
      </c>
      <c r="Z589">
        <v>0.1174357161066155</v>
      </c>
      <c r="AA589">
        <v>4.189712376396186E-2</v>
      </c>
      <c r="AB589">
        <v>5.5563138382249848E-2</v>
      </c>
      <c r="AC589">
        <v>1.215663596720892</v>
      </c>
      <c r="AD589">
        <v>0.10667</v>
      </c>
      <c r="AE589">
        <v>5.4999999999999997E-3</v>
      </c>
      <c r="AF589">
        <v>0.76798286484908973</v>
      </c>
      <c r="AG589">
        <v>0.87155175403119656</v>
      </c>
      <c r="AH589">
        <v>4.1964500719832216</v>
      </c>
    </row>
    <row r="590" spans="1:34">
      <c r="A590" t="s">
        <v>58</v>
      </c>
      <c r="B590" t="s">
        <v>773</v>
      </c>
      <c r="C590" t="s">
        <v>120</v>
      </c>
      <c r="D590" t="s">
        <v>802</v>
      </c>
      <c r="E590" t="s">
        <v>38</v>
      </c>
      <c r="F590" t="s">
        <v>75</v>
      </c>
      <c r="G590" t="s">
        <v>39</v>
      </c>
      <c r="I590" t="str">
        <f t="shared" si="36"/>
        <v>10Qf-302,35481373991705</v>
      </c>
      <c r="J590" t="str">
        <f t="shared" si="37"/>
        <v>FríjolCaña paneleraGulupa</v>
      </c>
      <c r="K590">
        <v>0.23548137399170521</v>
      </c>
      <c r="L590">
        <v>0.23548137399170521</v>
      </c>
      <c r="M590">
        <v>1.8838509919336419</v>
      </c>
      <c r="O590">
        <v>2.3548137399170521</v>
      </c>
      <c r="P590">
        <v>10.56455073317332</v>
      </c>
      <c r="Q590">
        <v>11.876069084278489</v>
      </c>
      <c r="R590">
        <v>234.33435860757041</v>
      </c>
      <c r="T590">
        <f t="shared" si="38"/>
        <v>256.7749784250222</v>
      </c>
      <c r="U590">
        <v>1497799.0346519779</v>
      </c>
      <c r="V590">
        <v>1709981.8311928529</v>
      </c>
      <c r="W590">
        <v>42807923.767071918</v>
      </c>
      <c r="Y590">
        <f t="shared" si="39"/>
        <v>46015704.632916749</v>
      </c>
      <c r="Z590">
        <v>4.6564261741208493E-2</v>
      </c>
      <c r="AA590">
        <v>5.351920852511162E-2</v>
      </c>
      <c r="AB590">
        <v>1.3382223317439439</v>
      </c>
      <c r="AD590">
        <v>7.7098E-2</v>
      </c>
      <c r="AE590">
        <v>5.4999999999999997E-3</v>
      </c>
      <c r="AF590">
        <v>0.73973206489540899</v>
      </c>
      <c r="AG590">
        <v>0.839491098280429</v>
      </c>
      <c r="AH590">
        <v>4.0166349030928901</v>
      </c>
    </row>
    <row r="591" spans="1:34">
      <c r="A591" t="s">
        <v>58</v>
      </c>
      <c r="B591" t="s">
        <v>773</v>
      </c>
      <c r="C591" t="s">
        <v>122</v>
      </c>
      <c r="D591" t="s">
        <v>803</v>
      </c>
      <c r="E591" t="s">
        <v>62</v>
      </c>
      <c r="F591" t="s">
        <v>38</v>
      </c>
      <c r="G591" t="s">
        <v>75</v>
      </c>
      <c r="H591" t="s">
        <v>39</v>
      </c>
      <c r="I591" t="str">
        <f t="shared" si="36"/>
        <v>10Qf-302,46314591791199</v>
      </c>
      <c r="J591" t="str">
        <f t="shared" si="37"/>
        <v>CaféFríjolCaña paneleraGulupa</v>
      </c>
      <c r="K591">
        <v>0.24631459179119861</v>
      </c>
      <c r="L591">
        <v>0.24631459179119869</v>
      </c>
      <c r="M591">
        <v>0.24631459179119861</v>
      </c>
      <c r="N591">
        <v>1.7242021425383911</v>
      </c>
      <c r="O591">
        <v>2.4631459179119868</v>
      </c>
      <c r="P591">
        <v>29.12629668489646</v>
      </c>
      <c r="Q591">
        <v>11.05056827717787</v>
      </c>
      <c r="R591">
        <v>12.42242245741768</v>
      </c>
      <c r="S591">
        <v>214.47545740696501</v>
      </c>
      <c r="T591">
        <f t="shared" si="38"/>
        <v>267.07474482645705</v>
      </c>
      <c r="U591">
        <v>2726758.50400881</v>
      </c>
      <c r="V591">
        <v>1566704.6253031839</v>
      </c>
      <c r="W591">
        <v>1788648.7987600679</v>
      </c>
      <c r="X591">
        <v>39180123.158809491</v>
      </c>
      <c r="Y591">
        <f t="shared" si="39"/>
        <v>45262235.086881548</v>
      </c>
      <c r="Z591">
        <v>0.11831960025856381</v>
      </c>
      <c r="AA591">
        <v>4.870643027269031E-2</v>
      </c>
      <c r="AB591">
        <v>5.5981336346862219E-2</v>
      </c>
      <c r="AC591">
        <v>1.2248133326178201</v>
      </c>
      <c r="AD591">
        <v>0.10667</v>
      </c>
      <c r="AE591">
        <v>5.4999999999999997E-3</v>
      </c>
      <c r="AF591">
        <v>0.77376311557444621</v>
      </c>
      <c r="AG591">
        <v>0.8781115197356234</v>
      </c>
      <c r="AH591">
        <v>4.2271905532220568</v>
      </c>
    </row>
    <row r="592" spans="1:34">
      <c r="A592" t="s">
        <v>58</v>
      </c>
      <c r="B592" t="s">
        <v>773</v>
      </c>
      <c r="C592" t="s">
        <v>124</v>
      </c>
      <c r="D592" t="s">
        <v>804</v>
      </c>
      <c r="E592" t="s">
        <v>63</v>
      </c>
      <c r="F592" t="s">
        <v>38</v>
      </c>
      <c r="G592" t="s">
        <v>75</v>
      </c>
      <c r="H592" t="s">
        <v>39</v>
      </c>
      <c r="I592" t="str">
        <f t="shared" si="36"/>
        <v>10Qf-302,57886076976991</v>
      </c>
      <c r="J592" t="str">
        <f t="shared" si="37"/>
        <v>PlátanoFríjolCaña paneleraGulupa</v>
      </c>
      <c r="K592">
        <v>0.25788607697699117</v>
      </c>
      <c r="L592">
        <v>0.25788607697699117</v>
      </c>
      <c r="M592">
        <v>0.25788607697699117</v>
      </c>
      <c r="N592">
        <v>1.805202538838939</v>
      </c>
      <c r="O592">
        <v>2.578860769769912</v>
      </c>
      <c r="P592">
        <v>12.817516101645079</v>
      </c>
      <c r="Q592">
        <v>11.569707180740471</v>
      </c>
      <c r="R592">
        <v>13.0060089854928</v>
      </c>
      <c r="S592">
        <v>224.55118844690509</v>
      </c>
      <c r="T592">
        <f t="shared" si="38"/>
        <v>261.9444207147834</v>
      </c>
      <c r="U592">
        <v>1096209.1170031561</v>
      </c>
      <c r="V592">
        <v>1640306.027600846</v>
      </c>
      <c r="W592">
        <v>1872676.8010271159</v>
      </c>
      <c r="X592">
        <v>41020745.800825007</v>
      </c>
      <c r="Y592">
        <f t="shared" si="39"/>
        <v>45629937.746456124</v>
      </c>
      <c r="Z592">
        <v>4.4195541382003607E-2</v>
      </c>
      <c r="AA592">
        <v>5.0994584345312378E-2</v>
      </c>
      <c r="AB592">
        <v>5.861125445081166E-2</v>
      </c>
      <c r="AC592">
        <v>1.2823532015743559</v>
      </c>
      <c r="AD592">
        <v>0.10412399999999999</v>
      </c>
      <c r="AE592">
        <v>5.4999999999999997E-3</v>
      </c>
      <c r="AF592">
        <v>0.81011333081777348</v>
      </c>
      <c r="AG592">
        <v>0.91936386442297369</v>
      </c>
      <c r="AH592">
        <v>4.4179619650106599</v>
      </c>
    </row>
    <row r="593" spans="1:34">
      <c r="A593" t="s">
        <v>58</v>
      </c>
      <c r="B593" t="s">
        <v>773</v>
      </c>
      <c r="C593" t="s">
        <v>126</v>
      </c>
      <c r="D593" t="s">
        <v>805</v>
      </c>
      <c r="E593" t="s">
        <v>66</v>
      </c>
      <c r="F593" t="s">
        <v>75</v>
      </c>
      <c r="G593" t="s">
        <v>39</v>
      </c>
      <c r="I593" t="str">
        <f t="shared" si="36"/>
        <v>10Qf-300</v>
      </c>
      <c r="J593" t="str">
        <f t="shared" si="37"/>
        <v>AguacateCaña paneleraGulupa</v>
      </c>
      <c r="K593">
        <v>0</v>
      </c>
      <c r="L593">
        <v>0</v>
      </c>
      <c r="M593">
        <v>0</v>
      </c>
      <c r="O593">
        <v>0</v>
      </c>
      <c r="P593">
        <v>0</v>
      </c>
      <c r="Q593">
        <v>0</v>
      </c>
      <c r="R593">
        <v>0</v>
      </c>
      <c r="T593">
        <f t="shared" si="38"/>
        <v>0</v>
      </c>
      <c r="U593">
        <v>0</v>
      </c>
      <c r="V593">
        <v>0</v>
      </c>
      <c r="W593">
        <v>0</v>
      </c>
      <c r="Y593">
        <f t="shared" si="39"/>
        <v>0</v>
      </c>
      <c r="Z593">
        <v>0</v>
      </c>
      <c r="AA593">
        <v>0</v>
      </c>
      <c r="AB593">
        <v>0</v>
      </c>
      <c r="AD593">
        <v>7.7098E-2</v>
      </c>
      <c r="AE593">
        <v>5.4999999999999997E-3</v>
      </c>
      <c r="AF593">
        <v>0</v>
      </c>
      <c r="AG593">
        <v>0</v>
      </c>
      <c r="AH593">
        <v>0</v>
      </c>
    </row>
    <row r="594" spans="1:34">
      <c r="A594" t="s">
        <v>58</v>
      </c>
      <c r="B594" t="s">
        <v>773</v>
      </c>
      <c r="C594" t="s">
        <v>128</v>
      </c>
      <c r="D594" t="s">
        <v>806</v>
      </c>
      <c r="E594" t="s">
        <v>62</v>
      </c>
      <c r="F594" t="s">
        <v>66</v>
      </c>
      <c r="G594" t="s">
        <v>75</v>
      </c>
      <c r="H594" t="s">
        <v>39</v>
      </c>
      <c r="I594" t="str">
        <f t="shared" si="36"/>
        <v>10Qf-302,20816860329588</v>
      </c>
      <c r="J594" t="str">
        <f t="shared" si="37"/>
        <v>CaféAguacateCaña paneleraGulupa</v>
      </c>
      <c r="K594">
        <v>0.30123549943030292</v>
      </c>
      <c r="L594">
        <v>0.22081686032958861</v>
      </c>
      <c r="M594">
        <v>0.22081686032958839</v>
      </c>
      <c r="N594">
        <v>1.4652993832064041</v>
      </c>
      <c r="O594">
        <v>2.2081686032958832</v>
      </c>
      <c r="P594">
        <v>35.620603978945717</v>
      </c>
      <c r="Q594">
        <v>21.155523067576471</v>
      </c>
      <c r="R594">
        <v>11.13649136572492</v>
      </c>
      <c r="S594">
        <v>182.27024993059331</v>
      </c>
      <c r="T594">
        <f t="shared" si="38"/>
        <v>250.18286834284044</v>
      </c>
      <c r="U594">
        <v>3334745.4318793211</v>
      </c>
      <c r="V594">
        <v>11764847.302783011</v>
      </c>
      <c r="W594">
        <v>1603493.358238799</v>
      </c>
      <c r="X594">
        <v>33296913.907109451</v>
      </c>
      <c r="Y594">
        <f t="shared" si="39"/>
        <v>50000000.00001058</v>
      </c>
      <c r="Z594">
        <v>0.1447013902712517</v>
      </c>
      <c r="AA594">
        <v>0.121745370961217</v>
      </c>
      <c r="AB594">
        <v>5.0186320019756522E-2</v>
      </c>
      <c r="AC594">
        <v>1.0408978022644519</v>
      </c>
      <c r="AD594">
        <v>0.10667</v>
      </c>
      <c r="AE594">
        <v>5.4999999999999997E-3</v>
      </c>
      <c r="AF594">
        <v>0.69366552983116747</v>
      </c>
      <c r="AG594">
        <v>0.78721210707498235</v>
      </c>
      <c r="AH594">
        <v>3.8012162402020331</v>
      </c>
    </row>
    <row r="595" spans="1:34">
      <c r="A595" t="s">
        <v>58</v>
      </c>
      <c r="B595" t="s">
        <v>773</v>
      </c>
      <c r="C595" t="s">
        <v>130</v>
      </c>
      <c r="D595" t="s">
        <v>807</v>
      </c>
      <c r="E595" t="s">
        <v>63</v>
      </c>
      <c r="F595" t="s">
        <v>66</v>
      </c>
      <c r="G595" t="s">
        <v>75</v>
      </c>
      <c r="H595" t="s">
        <v>39</v>
      </c>
      <c r="I595" t="str">
        <f t="shared" si="36"/>
        <v>10Qf-300</v>
      </c>
      <c r="J595" t="str">
        <f t="shared" si="37"/>
        <v>PlátanoAguacateCaña paneleraGulupa</v>
      </c>
      <c r="K595">
        <v>0</v>
      </c>
      <c r="L595">
        <v>0</v>
      </c>
      <c r="M595">
        <v>0</v>
      </c>
      <c r="N595">
        <v>0</v>
      </c>
      <c r="O595">
        <v>0</v>
      </c>
      <c r="P595">
        <v>0</v>
      </c>
      <c r="Q595">
        <v>0</v>
      </c>
      <c r="R595">
        <v>0</v>
      </c>
      <c r="S595">
        <v>0</v>
      </c>
      <c r="T595">
        <f t="shared" si="38"/>
        <v>0</v>
      </c>
      <c r="U595">
        <v>0</v>
      </c>
      <c r="V595">
        <v>0</v>
      </c>
      <c r="W595">
        <v>0</v>
      </c>
      <c r="X595">
        <v>0</v>
      </c>
      <c r="Y595">
        <f t="shared" si="39"/>
        <v>0</v>
      </c>
      <c r="Z595">
        <v>0</v>
      </c>
      <c r="AA595">
        <v>0</v>
      </c>
      <c r="AB595">
        <v>0</v>
      </c>
      <c r="AC595">
        <v>0</v>
      </c>
      <c r="AD595">
        <v>0.10412399999999999</v>
      </c>
      <c r="AE595">
        <v>5.4999999999999997E-3</v>
      </c>
      <c r="AF595">
        <v>0</v>
      </c>
      <c r="AG595">
        <v>0</v>
      </c>
      <c r="AH595">
        <v>0</v>
      </c>
    </row>
    <row r="596" spans="1:34">
      <c r="A596" t="s">
        <v>58</v>
      </c>
      <c r="B596" t="s">
        <v>773</v>
      </c>
      <c r="C596" t="s">
        <v>132</v>
      </c>
      <c r="D596" t="s">
        <v>808</v>
      </c>
      <c r="E596" t="s">
        <v>38</v>
      </c>
      <c r="F596" t="s">
        <v>66</v>
      </c>
      <c r="G596" t="s">
        <v>75</v>
      </c>
      <c r="H596" t="s">
        <v>39</v>
      </c>
      <c r="I596" t="str">
        <f t="shared" si="36"/>
        <v>10Qf-300</v>
      </c>
      <c r="J596" t="str">
        <f t="shared" si="37"/>
        <v>FríjolAguacateCaña paneleraGulupa</v>
      </c>
      <c r="K596">
        <v>0</v>
      </c>
      <c r="L596">
        <v>0</v>
      </c>
      <c r="M596">
        <v>0</v>
      </c>
      <c r="N596">
        <v>0</v>
      </c>
      <c r="O596">
        <v>0</v>
      </c>
      <c r="P596">
        <v>0</v>
      </c>
      <c r="Q596">
        <v>0</v>
      </c>
      <c r="R596">
        <v>0</v>
      </c>
      <c r="S596">
        <v>0</v>
      </c>
      <c r="T596">
        <f t="shared" si="38"/>
        <v>0</v>
      </c>
      <c r="U596">
        <v>0</v>
      </c>
      <c r="V596">
        <v>0</v>
      </c>
      <c r="W596">
        <v>0</v>
      </c>
      <c r="X596">
        <v>0</v>
      </c>
      <c r="Y596">
        <f t="shared" si="39"/>
        <v>0</v>
      </c>
      <c r="Z596">
        <v>0</v>
      </c>
      <c r="AA596">
        <v>0</v>
      </c>
      <c r="AB596">
        <v>0</v>
      </c>
      <c r="AC596">
        <v>0</v>
      </c>
      <c r="AD596">
        <v>0.10412399999999999</v>
      </c>
      <c r="AE596">
        <v>5.4999999999999997E-3</v>
      </c>
      <c r="AF596">
        <v>0</v>
      </c>
      <c r="AG596">
        <v>0</v>
      </c>
      <c r="AH596">
        <v>0</v>
      </c>
    </row>
    <row r="597" spans="1:34">
      <c r="A597" t="s">
        <v>809</v>
      </c>
      <c r="B597" t="s">
        <v>810</v>
      </c>
      <c r="C597" t="s">
        <v>811</v>
      </c>
      <c r="D597" t="s">
        <v>812</v>
      </c>
      <c r="E597" t="s">
        <v>62</v>
      </c>
      <c r="F597" t="s">
        <v>63</v>
      </c>
      <c r="G597" t="s">
        <v>38</v>
      </c>
      <c r="I597" t="str">
        <f t="shared" si="36"/>
        <v>05Qd-612,8222968221671</v>
      </c>
      <c r="J597" t="str">
        <f t="shared" si="37"/>
        <v>CaféPlátanoFríjol</v>
      </c>
      <c r="K597">
        <v>2.2578374577336771</v>
      </c>
      <c r="L597">
        <v>0.28222968221670958</v>
      </c>
      <c r="M597">
        <v>0.28222968221670969</v>
      </c>
      <c r="O597">
        <v>2.8222968221670972</v>
      </c>
      <c r="P597">
        <v>347.70696849098641</v>
      </c>
      <c r="Q597">
        <v>17.750454519053321</v>
      </c>
      <c r="R597">
        <v>16.24103534937975</v>
      </c>
      <c r="T597">
        <f t="shared" si="38"/>
        <v>381.69845835941948</v>
      </c>
      <c r="U597">
        <v>32551784.509136289</v>
      </c>
      <c r="V597">
        <v>1454205.6251915251</v>
      </c>
      <c r="W597">
        <v>2160657.389622781</v>
      </c>
      <c r="Y597">
        <f t="shared" si="39"/>
        <v>36166647.523950592</v>
      </c>
      <c r="Z597">
        <v>1.412488170537112</v>
      </c>
      <c r="AA597">
        <v>6.1204600097635738E-2</v>
      </c>
      <c r="AB597">
        <v>7.1583907357466919E-2</v>
      </c>
      <c r="AD597">
        <v>8.3624000000000004E-2</v>
      </c>
      <c r="AE597">
        <v>5.4999999999999997E-3</v>
      </c>
      <c r="AF597">
        <v>0.88658538916243879</v>
      </c>
      <c r="AG597">
        <v>1.0061488171025701</v>
      </c>
      <c r="AH597">
        <v>4.8041550284321053</v>
      </c>
    </row>
    <row r="598" spans="1:34">
      <c r="A598" t="s">
        <v>809</v>
      </c>
      <c r="B598" t="s">
        <v>810</v>
      </c>
      <c r="C598" t="s">
        <v>813</v>
      </c>
      <c r="D598" t="s">
        <v>814</v>
      </c>
      <c r="E598" t="s">
        <v>62</v>
      </c>
      <c r="F598" t="s">
        <v>63</v>
      </c>
      <c r="G598" t="s">
        <v>46</v>
      </c>
      <c r="I598" t="str">
        <f t="shared" si="36"/>
        <v>05Qd-611,52453022785179</v>
      </c>
      <c r="J598" t="str">
        <f t="shared" si="37"/>
        <v>CaféPlátanoGranadilla</v>
      </c>
      <c r="K598">
        <v>0.15245302278517939</v>
      </c>
      <c r="L598">
        <v>0.1524530227851795</v>
      </c>
      <c r="M598">
        <v>1.219624182281436</v>
      </c>
      <c r="O598">
        <v>1.5245302278517949</v>
      </c>
      <c r="P598">
        <v>23.477765508917631</v>
      </c>
      <c r="Q598">
        <v>9.5883268761314966</v>
      </c>
      <c r="R598">
        <v>155.57415194256339</v>
      </c>
      <c r="T598">
        <f t="shared" si="38"/>
        <v>188.64024432761252</v>
      </c>
      <c r="U598">
        <v>2197951.8182194</v>
      </c>
      <c r="V598">
        <v>785523.48417211941</v>
      </c>
      <c r="W598">
        <v>30085905.214140519</v>
      </c>
      <c r="Y598">
        <f t="shared" si="39"/>
        <v>33069380.516532037</v>
      </c>
      <c r="Z598">
        <v>9.5373602076226582E-2</v>
      </c>
      <c r="AA598">
        <v>3.3061109022820653E-2</v>
      </c>
      <c r="AB598">
        <v>1.194041525128678</v>
      </c>
      <c r="AD598">
        <v>8.3624000000000004E-2</v>
      </c>
      <c r="AE598">
        <v>5.4999999999999997E-3</v>
      </c>
      <c r="AF598">
        <v>0.47891001922045912</v>
      </c>
      <c r="AG598">
        <v>0.5434950262291649</v>
      </c>
      <c r="AH598">
        <v>2.6360592733014192</v>
      </c>
    </row>
    <row r="599" spans="1:34">
      <c r="A599" t="s">
        <v>809</v>
      </c>
      <c r="B599" t="s">
        <v>810</v>
      </c>
      <c r="C599" t="s">
        <v>815</v>
      </c>
      <c r="D599" t="s">
        <v>816</v>
      </c>
      <c r="E599" t="s">
        <v>62</v>
      </c>
      <c r="F599" t="s">
        <v>38</v>
      </c>
      <c r="G599" t="s">
        <v>46</v>
      </c>
      <c r="I599" t="str">
        <f t="shared" si="36"/>
        <v>05Qd-611,52930125080445</v>
      </c>
      <c r="J599" t="str">
        <f t="shared" si="37"/>
        <v>CaféFríjolGranadilla</v>
      </c>
      <c r="K599">
        <v>0.15293012508044451</v>
      </c>
      <c r="L599">
        <v>0.15293012508044451</v>
      </c>
      <c r="M599">
        <v>1.2234410006435561</v>
      </c>
      <c r="O599">
        <v>1.529301250804445</v>
      </c>
      <c r="P599">
        <v>23.55123926238846</v>
      </c>
      <c r="Q599">
        <v>8.800433561447397</v>
      </c>
      <c r="R599">
        <v>156.06102182300049</v>
      </c>
      <c r="T599">
        <f t="shared" si="38"/>
        <v>188.41269464683634</v>
      </c>
      <c r="U599">
        <v>2204830.3165147882</v>
      </c>
      <c r="V599">
        <v>1170782.6131387509</v>
      </c>
      <c r="W599">
        <v>30180059.165112142</v>
      </c>
      <c r="Y599">
        <f t="shared" si="39"/>
        <v>33555672.094765678</v>
      </c>
      <c r="Z599">
        <v>9.5672074114543496E-2</v>
      </c>
      <c r="AA599">
        <v>3.8788747590051388E-2</v>
      </c>
      <c r="AB599">
        <v>1.19777828247119</v>
      </c>
      <c r="AD599">
        <v>8.3624000000000004E-2</v>
      </c>
      <c r="AE599">
        <v>5.4999999999999997E-3</v>
      </c>
      <c r="AF599">
        <v>0.48040876988621312</v>
      </c>
      <c r="AG599">
        <v>0.54519589591178463</v>
      </c>
      <c r="AH599">
        <v>2.644029916602443</v>
      </c>
    </row>
    <row r="600" spans="1:34">
      <c r="A600" t="s">
        <v>809</v>
      </c>
      <c r="B600" t="s">
        <v>810</v>
      </c>
      <c r="C600" t="s">
        <v>817</v>
      </c>
      <c r="D600" t="s">
        <v>818</v>
      </c>
      <c r="E600" t="s">
        <v>63</v>
      </c>
      <c r="F600" t="s">
        <v>38</v>
      </c>
      <c r="G600" t="s">
        <v>46</v>
      </c>
      <c r="I600" t="str">
        <f t="shared" si="36"/>
        <v>05Qd-611,58602081997504</v>
      </c>
      <c r="J600" t="str">
        <f t="shared" si="37"/>
        <v>PlátanoFríjolGranadilla</v>
      </c>
      <c r="K600">
        <v>0.15860208199750311</v>
      </c>
      <c r="L600">
        <v>0.15860208199750489</v>
      </c>
      <c r="M600">
        <v>1.2688166559800309</v>
      </c>
      <c r="O600">
        <v>1.586020819975039</v>
      </c>
      <c r="P600">
        <v>9.9750636467859284</v>
      </c>
      <c r="Q600">
        <v>9.1268289004018737</v>
      </c>
      <c r="R600">
        <v>161.8490991671255</v>
      </c>
      <c r="T600">
        <f t="shared" si="38"/>
        <v>180.95099171431332</v>
      </c>
      <c r="U600">
        <v>817206.88623657951</v>
      </c>
      <c r="V600">
        <v>1214205.2451249161</v>
      </c>
      <c r="W600">
        <v>31299393.862895019</v>
      </c>
      <c r="Y600">
        <f t="shared" si="39"/>
        <v>33330805.994256515</v>
      </c>
      <c r="Z600">
        <v>3.4394599912620012E-2</v>
      </c>
      <c r="AA600">
        <v>4.0227366077296947E-2</v>
      </c>
      <c r="AB600">
        <v>1.242202144746803</v>
      </c>
      <c r="AD600">
        <v>8.1077999999999997E-2</v>
      </c>
      <c r="AE600">
        <v>5.4999999999999997E-3</v>
      </c>
      <c r="AF600">
        <v>0.498226435594253</v>
      </c>
      <c r="AG600">
        <v>0.56541642232110123</v>
      </c>
      <c r="AH600">
        <v>2.7362416778903929</v>
      </c>
    </row>
    <row r="601" spans="1:34">
      <c r="A601" t="s">
        <v>809</v>
      </c>
      <c r="B601" t="s">
        <v>810</v>
      </c>
      <c r="C601" t="s">
        <v>819</v>
      </c>
      <c r="D601" t="s">
        <v>820</v>
      </c>
      <c r="E601" t="s">
        <v>62</v>
      </c>
      <c r="F601" t="s">
        <v>63</v>
      </c>
      <c r="G601" t="s">
        <v>38</v>
      </c>
      <c r="H601" t="s">
        <v>46</v>
      </c>
      <c r="I601" t="str">
        <f t="shared" si="36"/>
        <v>05Qd-611,67789367267546</v>
      </c>
      <c r="J601" t="str">
        <f t="shared" si="37"/>
        <v>CaféPlátanoFríjolGranadilla</v>
      </c>
      <c r="K601">
        <v>0.16778936726754581</v>
      </c>
      <c r="L601">
        <v>0.16778936726754581</v>
      </c>
      <c r="M601">
        <v>0.16778936726754581</v>
      </c>
      <c r="N601">
        <v>1.1745255708728211</v>
      </c>
      <c r="O601">
        <v>1.677893672675459</v>
      </c>
      <c r="P601">
        <v>25.839562559202051</v>
      </c>
      <c r="Q601">
        <v>10.552885540141011</v>
      </c>
      <c r="R601">
        <v>9.6555154073051348</v>
      </c>
      <c r="S601">
        <v>149.82141407001811</v>
      </c>
      <c r="T601">
        <f t="shared" si="38"/>
        <v>195.8693775766663</v>
      </c>
      <c r="U601">
        <v>2419059.577344351</v>
      </c>
      <c r="V601">
        <v>864544.93308906024</v>
      </c>
      <c r="W601">
        <v>1284540.071899246</v>
      </c>
      <c r="X601">
        <v>28973404.68500961</v>
      </c>
      <c r="Y601">
        <f t="shared" si="39"/>
        <v>33541549.267342269</v>
      </c>
      <c r="Z601">
        <v>0.1049679176840332</v>
      </c>
      <c r="AA601">
        <v>3.6386963424917408E-2</v>
      </c>
      <c r="AB601">
        <v>4.2557602119345277E-2</v>
      </c>
      <c r="AC601">
        <v>1.1498888955483131</v>
      </c>
      <c r="AD601">
        <v>0.11065</v>
      </c>
      <c r="AE601">
        <v>5.4999999999999997E-3</v>
      </c>
      <c r="AF601">
        <v>0.52708701759438492</v>
      </c>
      <c r="AG601">
        <v>0.59816909430880094</v>
      </c>
      <c r="AH601">
        <v>2.9192997845786439</v>
      </c>
    </row>
    <row r="602" spans="1:34">
      <c r="A602" t="s">
        <v>809</v>
      </c>
      <c r="B602" t="s">
        <v>810</v>
      </c>
      <c r="C602" t="s">
        <v>821</v>
      </c>
      <c r="D602" t="s">
        <v>822</v>
      </c>
      <c r="E602" t="s">
        <v>62</v>
      </c>
      <c r="F602" t="s">
        <v>63</v>
      </c>
      <c r="G602" t="s">
        <v>75</v>
      </c>
      <c r="I602" t="str">
        <f t="shared" si="36"/>
        <v>05Qd-612,74896737009244</v>
      </c>
      <c r="J602" t="str">
        <f t="shared" si="37"/>
        <v>CaféPlátanoCaña panelera</v>
      </c>
      <c r="K602">
        <v>2.1991738960739529</v>
      </c>
      <c r="L602">
        <v>0.27489673700924422</v>
      </c>
      <c r="M602">
        <v>0.27489673700924427</v>
      </c>
      <c r="O602">
        <v>2.748967370092442</v>
      </c>
      <c r="P602">
        <v>338.67277999538879</v>
      </c>
      <c r="Q602">
        <v>17.289258838381151</v>
      </c>
      <c r="R602">
        <v>17.543512644827938</v>
      </c>
      <c r="T602">
        <f t="shared" si="38"/>
        <v>373.50555147859791</v>
      </c>
      <c r="U602">
        <v>31706017.861433242</v>
      </c>
      <c r="V602">
        <v>1416422.1784393529</v>
      </c>
      <c r="W602">
        <v>2526011.567048776</v>
      </c>
      <c r="Y602">
        <f t="shared" si="39"/>
        <v>35648451.606921367</v>
      </c>
      <c r="Z602">
        <v>1.3757886346152011</v>
      </c>
      <c r="AA602">
        <v>5.9614370553259972E-2</v>
      </c>
      <c r="AB602">
        <v>7.905940129166239E-2</v>
      </c>
      <c r="AD602">
        <v>7.9644000000000006E-2</v>
      </c>
      <c r="AE602">
        <v>5.4999999999999997E-3</v>
      </c>
      <c r="AF602">
        <v>0.86354995919134303</v>
      </c>
      <c r="AG602">
        <v>0.98000686743795551</v>
      </c>
      <c r="AH602">
        <v>4.6776681967217399</v>
      </c>
    </row>
    <row r="603" spans="1:34">
      <c r="A603" t="s">
        <v>809</v>
      </c>
      <c r="B603" t="s">
        <v>810</v>
      </c>
      <c r="C603" t="s">
        <v>823</v>
      </c>
      <c r="D603" t="s">
        <v>824</v>
      </c>
      <c r="E603" t="s">
        <v>62</v>
      </c>
      <c r="F603" t="s">
        <v>38</v>
      </c>
      <c r="G603" t="s">
        <v>75</v>
      </c>
      <c r="I603" t="str">
        <f t="shared" si="36"/>
        <v>05Qd-612,76451884420672</v>
      </c>
      <c r="J603" t="str">
        <f t="shared" si="37"/>
        <v>CaféFríjolCaña panelera</v>
      </c>
      <c r="K603">
        <v>2.2116150753653709</v>
      </c>
      <c r="L603">
        <v>0.27645188442067142</v>
      </c>
      <c r="M603">
        <v>0.27645188442067159</v>
      </c>
      <c r="O603">
        <v>2.764518844206715</v>
      </c>
      <c r="P603">
        <v>340.5887216062672</v>
      </c>
      <c r="Q603">
        <v>15.908549348935001</v>
      </c>
      <c r="R603">
        <v>17.64275990608601</v>
      </c>
      <c r="T603">
        <f t="shared" si="38"/>
        <v>374.14003086128821</v>
      </c>
      <c r="U603">
        <v>31885385.329160649</v>
      </c>
      <c r="V603">
        <v>2116424.4747652621</v>
      </c>
      <c r="W603">
        <v>2540301.734303833</v>
      </c>
      <c r="Y603">
        <f t="shared" si="39"/>
        <v>36542111.538229741</v>
      </c>
      <c r="Z603">
        <v>1.3835717540405901</v>
      </c>
      <c r="AA603">
        <v>7.0118443700656369E-2</v>
      </c>
      <c r="AB603">
        <v>7.950665659416381E-2</v>
      </c>
      <c r="AD603">
        <v>7.9644000000000006E-2</v>
      </c>
      <c r="AE603">
        <v>5.4999999999999997E-3</v>
      </c>
      <c r="AF603">
        <v>0.86843523901781605</v>
      </c>
      <c r="AG603">
        <v>0.98555096795969366</v>
      </c>
      <c r="AH603">
        <v>4.7036490511842244</v>
      </c>
    </row>
    <row r="604" spans="1:34">
      <c r="A604" t="s">
        <v>809</v>
      </c>
      <c r="B604" t="s">
        <v>810</v>
      </c>
      <c r="C604" t="s">
        <v>825</v>
      </c>
      <c r="D604" t="s">
        <v>826</v>
      </c>
      <c r="E604" t="s">
        <v>63</v>
      </c>
      <c r="F604" t="s">
        <v>38</v>
      </c>
      <c r="G604" t="s">
        <v>75</v>
      </c>
      <c r="I604" t="str">
        <f t="shared" si="36"/>
        <v>05Qd-614,41528119010509</v>
      </c>
      <c r="J604" t="str">
        <f t="shared" si="37"/>
        <v>PlátanoFríjolCaña panelera</v>
      </c>
      <c r="K604">
        <v>0.44152811901050942</v>
      </c>
      <c r="L604">
        <v>0.44152811901050848</v>
      </c>
      <c r="M604">
        <v>3.5322249520840741</v>
      </c>
      <c r="O604">
        <v>4.415281190105091</v>
      </c>
      <c r="P604">
        <v>27.769314459849522</v>
      </c>
      <c r="Q604">
        <v>25.407936303059259</v>
      </c>
      <c r="R604">
        <v>225.42149385054299</v>
      </c>
      <c r="T604">
        <f t="shared" si="38"/>
        <v>278.5987446134518</v>
      </c>
      <c r="U604">
        <v>2275000.5219234931</v>
      </c>
      <c r="V604">
        <v>3380193.6974643981</v>
      </c>
      <c r="W604">
        <v>32457428.13630645</v>
      </c>
      <c r="Y604">
        <f t="shared" si="39"/>
        <v>38112622.355694339</v>
      </c>
      <c r="Z604">
        <v>9.5750212180551422E-2</v>
      </c>
      <c r="AA604">
        <v>0.1119878948192841</v>
      </c>
      <c r="AB604">
        <v>1.0158563283704849</v>
      </c>
      <c r="AD604">
        <v>7.7098E-2</v>
      </c>
      <c r="AE604">
        <v>5.4999999999999997E-3</v>
      </c>
      <c r="AF604">
        <v>1.386999326734583</v>
      </c>
      <c r="AG604">
        <v>1.574047744272465</v>
      </c>
      <c r="AH604">
        <v>7.4589262611121399</v>
      </c>
    </row>
    <row r="605" spans="1:34">
      <c r="A605" t="s">
        <v>809</v>
      </c>
      <c r="B605" t="s">
        <v>810</v>
      </c>
      <c r="C605" t="s">
        <v>827</v>
      </c>
      <c r="D605" t="s">
        <v>828</v>
      </c>
      <c r="E605" t="s">
        <v>62</v>
      </c>
      <c r="F605" t="s">
        <v>63</v>
      </c>
      <c r="G605" t="s">
        <v>38</v>
      </c>
      <c r="H605" t="s">
        <v>75</v>
      </c>
      <c r="I605" t="str">
        <f t="shared" si="36"/>
        <v>05Qd-612,95558981562582</v>
      </c>
      <c r="J605" t="str">
        <f t="shared" si="37"/>
        <v>CaféPlátanoFríjolCaña panelera</v>
      </c>
      <c r="K605">
        <v>2.0689128709380711</v>
      </c>
      <c r="L605">
        <v>0.29555898156258148</v>
      </c>
      <c r="M605">
        <v>0.29555898156258148</v>
      </c>
      <c r="N605">
        <v>0.29555898156258148</v>
      </c>
      <c r="O605">
        <v>2.955589815625816</v>
      </c>
      <c r="P605">
        <v>318.6125821244629</v>
      </c>
      <c r="Q605">
        <v>18.588782791088409</v>
      </c>
      <c r="R605">
        <v>17.008075939010379</v>
      </c>
      <c r="S605">
        <v>18.86214724389853</v>
      </c>
      <c r="T605">
        <f t="shared" si="38"/>
        <v>373.07158809846021</v>
      </c>
      <c r="U605">
        <v>29828013.399403188</v>
      </c>
      <c r="V605">
        <v>1522885.6518151781</v>
      </c>
      <c r="W605">
        <v>2262702.1104471409</v>
      </c>
      <c r="X605">
        <v>2715875.8386685788</v>
      </c>
      <c r="Y605">
        <f t="shared" si="39"/>
        <v>36329477.000334084</v>
      </c>
      <c r="Z605">
        <v>1.294298199395318</v>
      </c>
      <c r="AA605">
        <v>6.4095204762737362E-2</v>
      </c>
      <c r="AB605">
        <v>7.496471167975001E-2</v>
      </c>
      <c r="AC605">
        <v>8.5001795157449975E-2</v>
      </c>
      <c r="AD605">
        <v>0.10667</v>
      </c>
      <c r="AE605">
        <v>5.4999999999999997E-3</v>
      </c>
      <c r="AF605">
        <v>0.92845753370444473</v>
      </c>
      <c r="AG605">
        <v>1.0536677692706029</v>
      </c>
      <c r="AH605">
        <v>5.049885118600864</v>
      </c>
    </row>
    <row r="606" spans="1:34">
      <c r="A606" t="s">
        <v>809</v>
      </c>
      <c r="B606" t="s">
        <v>810</v>
      </c>
      <c r="C606" t="s">
        <v>829</v>
      </c>
      <c r="D606" t="s">
        <v>830</v>
      </c>
      <c r="E606" t="s">
        <v>62</v>
      </c>
      <c r="F606" t="s">
        <v>46</v>
      </c>
      <c r="G606" t="s">
        <v>75</v>
      </c>
      <c r="I606" t="str">
        <f t="shared" si="36"/>
        <v>05Qd-611,50751112499026</v>
      </c>
      <c r="J606" t="str">
        <f t="shared" si="37"/>
        <v>CaféGranadillaCaña panelera</v>
      </c>
      <c r="K606">
        <v>0.15075111249902559</v>
      </c>
      <c r="L606">
        <v>1.2060088999922041</v>
      </c>
      <c r="M606">
        <v>0.15075111249902551</v>
      </c>
      <c r="O606">
        <v>1.5075111249902551</v>
      </c>
      <c r="P606">
        <v>23.215671324849939</v>
      </c>
      <c r="Q606">
        <v>153.83739891127831</v>
      </c>
      <c r="R606">
        <v>9.6207182272214311</v>
      </c>
      <c r="T606">
        <f t="shared" si="38"/>
        <v>186.67378846334969</v>
      </c>
      <c r="U606">
        <v>2173414.9691654509</v>
      </c>
      <c r="V606">
        <v>29750041.020589229</v>
      </c>
      <c r="W606">
        <v>1385243.994020941</v>
      </c>
      <c r="Y606">
        <f t="shared" si="39"/>
        <v>33308699.983775623</v>
      </c>
      <c r="Z606">
        <v>9.4308898264943042E-2</v>
      </c>
      <c r="AA606">
        <v>1.180711834994721</v>
      </c>
      <c r="AB606">
        <v>4.3355526252842377E-2</v>
      </c>
      <c r="AD606">
        <v>7.9644000000000006E-2</v>
      </c>
      <c r="AE606">
        <v>5.4999999999999997E-3</v>
      </c>
      <c r="AF606">
        <v>0.47356370418542038</v>
      </c>
      <c r="AG606">
        <v>0.53742771605902595</v>
      </c>
      <c r="AH606">
        <v>2.6036465452347008</v>
      </c>
    </row>
    <row r="607" spans="1:34">
      <c r="A607" t="s">
        <v>809</v>
      </c>
      <c r="B607" t="s">
        <v>810</v>
      </c>
      <c r="C607" t="s">
        <v>831</v>
      </c>
      <c r="D607" t="s">
        <v>832</v>
      </c>
      <c r="E607" t="s">
        <v>63</v>
      </c>
      <c r="F607" t="s">
        <v>46</v>
      </c>
      <c r="G607" t="s">
        <v>75</v>
      </c>
      <c r="I607" t="str">
        <f t="shared" si="36"/>
        <v>05Qd-611,5625967706006</v>
      </c>
      <c r="J607" t="str">
        <f t="shared" si="37"/>
        <v>PlátanoGranadillaCaña panelera</v>
      </c>
      <c r="K607">
        <v>0.15625967706006019</v>
      </c>
      <c r="L607">
        <v>1.250077416480482</v>
      </c>
      <c r="M607">
        <v>0.1562596770600603</v>
      </c>
      <c r="O607">
        <v>1.562596770600603</v>
      </c>
      <c r="P607">
        <v>9.827741253263337</v>
      </c>
      <c r="Q607">
        <v>159.45873881223531</v>
      </c>
      <c r="R607">
        <v>9.9722668599289737</v>
      </c>
      <c r="T607">
        <f t="shared" si="38"/>
        <v>179.2587469254276</v>
      </c>
      <c r="U607">
        <v>805137.50214575126</v>
      </c>
      <c r="V607">
        <v>30837130.985888209</v>
      </c>
      <c r="W607">
        <v>1435861.9022231069</v>
      </c>
      <c r="Y607">
        <f t="shared" si="39"/>
        <v>33078130.390257068</v>
      </c>
      <c r="Z607">
        <v>3.3886623726923013E-2</v>
      </c>
      <c r="AA607">
        <v>1.223855976774028</v>
      </c>
      <c r="AB607">
        <v>4.4939771380339957E-2</v>
      </c>
      <c r="AD607">
        <v>7.7098E-2</v>
      </c>
      <c r="AE607">
        <v>5.4999999999999997E-3</v>
      </c>
      <c r="AF607">
        <v>0.49086809547662907</v>
      </c>
      <c r="AG607">
        <v>0.55706574871911474</v>
      </c>
      <c r="AH607">
        <v>2.693128614796346</v>
      </c>
    </row>
    <row r="608" spans="1:34">
      <c r="A608" t="s">
        <v>809</v>
      </c>
      <c r="B608" t="s">
        <v>810</v>
      </c>
      <c r="C608" t="s">
        <v>833</v>
      </c>
      <c r="D608" t="s">
        <v>834</v>
      </c>
      <c r="E608" t="s">
        <v>62</v>
      </c>
      <c r="F608" t="s">
        <v>63</v>
      </c>
      <c r="G608" t="s">
        <v>46</v>
      </c>
      <c r="H608" t="s">
        <v>75</v>
      </c>
      <c r="I608" t="str">
        <f t="shared" si="36"/>
        <v>05Qd-611,65169968073962</v>
      </c>
      <c r="J608" t="str">
        <f t="shared" si="37"/>
        <v>CaféPlátanoGranadillaCaña panelera</v>
      </c>
      <c r="K608">
        <v>0.1651699680739622</v>
      </c>
      <c r="L608">
        <v>0.1651699680739622</v>
      </c>
      <c r="M608">
        <v>1.156189776517736</v>
      </c>
      <c r="N608">
        <v>0.1651699680739622</v>
      </c>
      <c r="O608">
        <v>1.651699680739622</v>
      </c>
      <c r="P608">
        <v>25.436175083390179</v>
      </c>
      <c r="Q608">
        <v>10.388141967148391</v>
      </c>
      <c r="R608">
        <v>147.48251681098731</v>
      </c>
      <c r="S608">
        <v>10.540908760782919</v>
      </c>
      <c r="T608">
        <f t="shared" si="38"/>
        <v>193.8477426223088</v>
      </c>
      <c r="U608">
        <v>2381295.070514651</v>
      </c>
      <c r="V608">
        <v>851048.31922473025</v>
      </c>
      <c r="W608">
        <v>28521094.064240221</v>
      </c>
      <c r="X608">
        <v>1517738.0947591071</v>
      </c>
      <c r="Y608">
        <f t="shared" si="39"/>
        <v>33271175.548738711</v>
      </c>
      <c r="Z608">
        <v>0.10332923888446841</v>
      </c>
      <c r="AA608">
        <v>3.5818917998652652E-2</v>
      </c>
      <c r="AB608">
        <v>1.1319377101140939</v>
      </c>
      <c r="AC608">
        <v>4.7502341895208883E-2</v>
      </c>
      <c r="AD608">
        <v>0.10667</v>
      </c>
      <c r="AE608">
        <v>5.4999999999999997E-3</v>
      </c>
      <c r="AF608">
        <v>0.51885853845223728</v>
      </c>
      <c r="AG608">
        <v>0.58883093618367521</v>
      </c>
      <c r="AH608">
        <v>2.8715591553755342</v>
      </c>
    </row>
    <row r="609" spans="1:34">
      <c r="A609" t="s">
        <v>809</v>
      </c>
      <c r="B609" t="s">
        <v>810</v>
      </c>
      <c r="C609" t="s">
        <v>835</v>
      </c>
      <c r="D609" t="s">
        <v>836</v>
      </c>
      <c r="E609" t="s">
        <v>38</v>
      </c>
      <c r="F609" t="s">
        <v>46</v>
      </c>
      <c r="G609" t="s">
        <v>75</v>
      </c>
      <c r="I609" t="str">
        <f t="shared" si="36"/>
        <v>05Qd-611,56760941860545</v>
      </c>
      <c r="J609" t="str">
        <f t="shared" si="37"/>
        <v>FríjolGranadillaCaña panelera</v>
      </c>
      <c r="K609">
        <v>0.15676094186054529</v>
      </c>
      <c r="L609">
        <v>1.254087534884363</v>
      </c>
      <c r="M609">
        <v>0.1567609418605454</v>
      </c>
      <c r="O609">
        <v>1.567609418605453</v>
      </c>
      <c r="P609">
        <v>9.0208796543386551</v>
      </c>
      <c r="Q609">
        <v>159.97026587027219</v>
      </c>
      <c r="R609">
        <v>10.00425685537742</v>
      </c>
      <c r="T609">
        <f t="shared" si="38"/>
        <v>178.99540237998826</v>
      </c>
      <c r="U609">
        <v>1200110.0833013691</v>
      </c>
      <c r="V609">
        <v>30936053.296506021</v>
      </c>
      <c r="W609">
        <v>1440467.9979445599</v>
      </c>
      <c r="Y609">
        <f t="shared" si="39"/>
        <v>33576631.377751946</v>
      </c>
      <c r="Z609">
        <v>3.9760384702549022E-2</v>
      </c>
      <c r="AA609">
        <v>1.227781979525105</v>
      </c>
      <c r="AB609">
        <v>4.5083933495343918E-2</v>
      </c>
      <c r="AD609">
        <v>7.7098E-2</v>
      </c>
      <c r="AE609">
        <v>5.4999999999999997E-3</v>
      </c>
      <c r="AF609">
        <v>0.49244274930014242</v>
      </c>
      <c r="AG609">
        <v>0.55885275773284415</v>
      </c>
      <c r="AH609">
        <v>2.7015029256384402</v>
      </c>
    </row>
    <row r="610" spans="1:34">
      <c r="A610" t="s">
        <v>809</v>
      </c>
      <c r="B610" t="s">
        <v>810</v>
      </c>
      <c r="C610" t="s">
        <v>837</v>
      </c>
      <c r="D610" t="s">
        <v>838</v>
      </c>
      <c r="E610" t="s">
        <v>62</v>
      </c>
      <c r="F610" t="s">
        <v>38</v>
      </c>
      <c r="G610" t="s">
        <v>46</v>
      </c>
      <c r="H610" t="s">
        <v>75</v>
      </c>
      <c r="I610" t="str">
        <f t="shared" si="36"/>
        <v>05Qd-611,65730131800881</v>
      </c>
      <c r="J610" t="str">
        <f t="shared" si="37"/>
        <v>CaféFríjolGranadillaCaña panelera</v>
      </c>
      <c r="K610">
        <v>0.16573013180088081</v>
      </c>
      <c r="L610">
        <v>0.16573013180088081</v>
      </c>
      <c r="M610">
        <v>1.1601109226061661</v>
      </c>
      <c r="N610">
        <v>0.16573013180088081</v>
      </c>
      <c r="O610">
        <v>1.6573013180088081</v>
      </c>
      <c r="P610">
        <v>25.522440297335638</v>
      </c>
      <c r="Q610">
        <v>9.5370157663597777</v>
      </c>
      <c r="R610">
        <v>147.98269464134921</v>
      </c>
      <c r="S610">
        <v>10.576657600631981</v>
      </c>
      <c r="T610">
        <f t="shared" si="38"/>
        <v>193.61880830567662</v>
      </c>
      <c r="U610">
        <v>2389371.0854049311</v>
      </c>
      <c r="V610">
        <v>1268775.244142374</v>
      </c>
      <c r="W610">
        <v>28617821.590031508</v>
      </c>
      <c r="X610">
        <v>1522885.409598242</v>
      </c>
      <c r="Y610">
        <f t="shared" si="39"/>
        <v>33798853.329177052</v>
      </c>
      <c r="Z610">
        <v>0.1036796736047032</v>
      </c>
      <c r="AA610">
        <v>4.2035303685972962E-2</v>
      </c>
      <c r="AB610">
        <v>1.1357766068199</v>
      </c>
      <c r="AC610">
        <v>4.7663443148564258E-2</v>
      </c>
      <c r="AD610">
        <v>0.10667</v>
      </c>
      <c r="AE610">
        <v>5.4999999999999997E-3</v>
      </c>
      <c r="AF610">
        <v>0.52061821508130102</v>
      </c>
      <c r="AG610">
        <v>0.59082791987014005</v>
      </c>
      <c r="AH610">
        <v>2.880917452960249</v>
      </c>
    </row>
    <row r="611" spans="1:34">
      <c r="A611" t="s">
        <v>809</v>
      </c>
      <c r="B611" t="s">
        <v>810</v>
      </c>
      <c r="C611" t="s">
        <v>839</v>
      </c>
      <c r="D611" t="s">
        <v>840</v>
      </c>
      <c r="E611" t="s">
        <v>63</v>
      </c>
      <c r="F611" t="s">
        <v>38</v>
      </c>
      <c r="G611" t="s">
        <v>46</v>
      </c>
      <c r="H611" t="s">
        <v>75</v>
      </c>
      <c r="I611" t="str">
        <f t="shared" si="36"/>
        <v>05Qd-611,72412032911356</v>
      </c>
      <c r="J611" t="str">
        <f t="shared" si="37"/>
        <v>PlátanoFríjolGranadillaCaña panelera</v>
      </c>
      <c r="K611">
        <v>0.17241203291135629</v>
      </c>
      <c r="L611">
        <v>0.17241203291135629</v>
      </c>
      <c r="M611">
        <v>1.206884230379494</v>
      </c>
      <c r="N611">
        <v>0.17241203291135629</v>
      </c>
      <c r="O611">
        <v>1.7241203291135629</v>
      </c>
      <c r="P611">
        <v>10.84362184974094</v>
      </c>
      <c r="Q611">
        <v>9.9215288029898652</v>
      </c>
      <c r="R611">
        <v>153.94905525972609</v>
      </c>
      <c r="S611">
        <v>11.00308687694301</v>
      </c>
      <c r="T611">
        <f t="shared" si="38"/>
        <v>185.71729278939989</v>
      </c>
      <c r="U611">
        <v>888363.49933556537</v>
      </c>
      <c r="V611">
        <v>1319929.6758721729</v>
      </c>
      <c r="W611">
        <v>29771633.82552509</v>
      </c>
      <c r="X611">
        <v>1584285.0452525909</v>
      </c>
      <c r="Y611">
        <f t="shared" si="39"/>
        <v>33564212.045985416</v>
      </c>
      <c r="Z611">
        <v>3.7389439138642143E-2</v>
      </c>
      <c r="AA611">
        <v>4.3730081451044303E-2</v>
      </c>
      <c r="AB611">
        <v>1.1815688045807751</v>
      </c>
      <c r="AC611">
        <v>4.9585136025066173E-2</v>
      </c>
      <c r="AD611">
        <v>0.10412399999999999</v>
      </c>
      <c r="AE611">
        <v>5.4999999999999997E-3</v>
      </c>
      <c r="AF611">
        <v>0.54160848034981024</v>
      </c>
      <c r="AG611">
        <v>0.61464889732898509</v>
      </c>
      <c r="AH611">
        <v>2.9900017067923579</v>
      </c>
    </row>
    <row r="612" spans="1:34">
      <c r="A612" t="s">
        <v>809</v>
      </c>
      <c r="B612" t="s">
        <v>810</v>
      </c>
      <c r="C612" t="s">
        <v>841</v>
      </c>
      <c r="D612" t="s">
        <v>842</v>
      </c>
      <c r="E612" t="s">
        <v>62</v>
      </c>
      <c r="F612" t="s">
        <v>63</v>
      </c>
      <c r="G612" t="s">
        <v>407</v>
      </c>
      <c r="I612" t="str">
        <f t="shared" si="36"/>
        <v>05Qd-612,76997739064466</v>
      </c>
      <c r="J612" t="str">
        <f t="shared" si="37"/>
        <v>CaféPlátanoYuca</v>
      </c>
      <c r="K612">
        <v>2.2159819125157272</v>
      </c>
      <c r="L612">
        <v>0.27699773906446579</v>
      </c>
      <c r="M612">
        <v>0.27699773906446601</v>
      </c>
      <c r="O612">
        <v>2.7699773906446592</v>
      </c>
      <c r="P612">
        <v>341.261214527422</v>
      </c>
      <c r="Q612">
        <v>17.42139852380593</v>
      </c>
      <c r="R612">
        <v>19.47097482072428</v>
      </c>
      <c r="T612">
        <f t="shared" si="38"/>
        <v>378.1535878719522</v>
      </c>
      <c r="U612">
        <v>31948343.068398241</v>
      </c>
      <c r="V612">
        <v>1427247.719478287</v>
      </c>
      <c r="W612">
        <v>1375387.2345274589</v>
      </c>
      <c r="Y612">
        <f t="shared" si="39"/>
        <v>34750978.022403985</v>
      </c>
      <c r="Z612">
        <v>1.3863036184608619</v>
      </c>
      <c r="AA612">
        <v>6.0069995877939382E-2</v>
      </c>
      <c r="AB612">
        <v>7.0640252663327879E-2</v>
      </c>
      <c r="AD612">
        <v>8.3624000000000004E-2</v>
      </c>
      <c r="AE612">
        <v>5.4999999999999997E-3</v>
      </c>
      <c r="AF612">
        <v>0.87014996564753677</v>
      </c>
      <c r="AG612">
        <v>0.98749693976482078</v>
      </c>
      <c r="AH612">
        <v>4.7167482960570162</v>
      </c>
    </row>
    <row r="613" spans="1:34">
      <c r="A613" t="s">
        <v>809</v>
      </c>
      <c r="B613" t="s">
        <v>810</v>
      </c>
      <c r="C613" t="s">
        <v>843</v>
      </c>
      <c r="D613" t="s">
        <v>844</v>
      </c>
      <c r="E613" t="s">
        <v>62</v>
      </c>
      <c r="F613" t="s">
        <v>38</v>
      </c>
      <c r="G613" t="s">
        <v>407</v>
      </c>
      <c r="I613" t="str">
        <f t="shared" si="36"/>
        <v>05Qd-612,78576817194706</v>
      </c>
      <c r="J613" t="str">
        <f t="shared" si="37"/>
        <v>CaféFríjolYuca</v>
      </c>
      <c r="K613">
        <v>2.2286145375576458</v>
      </c>
      <c r="L613">
        <v>0.27857681719470567</v>
      </c>
      <c r="M613">
        <v>0.27857681719470578</v>
      </c>
      <c r="O613">
        <v>2.7857681719470579</v>
      </c>
      <c r="P613">
        <v>343.20663878387751</v>
      </c>
      <c r="Q613">
        <v>16.030829571295339</v>
      </c>
      <c r="R613">
        <v>19.581972804381831</v>
      </c>
      <c r="T613">
        <f t="shared" si="38"/>
        <v>378.81944115955469</v>
      </c>
      <c r="U613">
        <v>32130470.65545759</v>
      </c>
      <c r="V613">
        <v>2132692.2594454829</v>
      </c>
      <c r="W613">
        <v>1383227.890230963</v>
      </c>
      <c r="Y613">
        <f t="shared" si="39"/>
        <v>35646390.805134036</v>
      </c>
      <c r="Z613">
        <v>1.394206505080722</v>
      </c>
      <c r="AA613">
        <v>7.0657405406039694E-2</v>
      </c>
      <c r="AB613">
        <v>7.104295081700962E-2</v>
      </c>
      <c r="AD613">
        <v>8.3624000000000004E-2</v>
      </c>
      <c r="AE613">
        <v>5.4999999999999997E-3</v>
      </c>
      <c r="AF613">
        <v>0.875110420506929</v>
      </c>
      <c r="AG613">
        <v>0.99312635329912591</v>
      </c>
      <c r="AH613">
        <v>4.7431289457531118</v>
      </c>
    </row>
    <row r="614" spans="1:34">
      <c r="A614" t="s">
        <v>809</v>
      </c>
      <c r="B614" t="s">
        <v>810</v>
      </c>
      <c r="C614" t="s">
        <v>845</v>
      </c>
      <c r="D614" t="s">
        <v>846</v>
      </c>
      <c r="E614" t="s">
        <v>63</v>
      </c>
      <c r="F614" t="s">
        <v>38</v>
      </c>
      <c r="G614" t="s">
        <v>407</v>
      </c>
      <c r="I614" t="str">
        <f t="shared" si="36"/>
        <v>05Qd-614,89206468541183</v>
      </c>
      <c r="J614" t="str">
        <f t="shared" si="37"/>
        <v>PlátanoFríjolYuca</v>
      </c>
      <c r="K614">
        <v>0.48920646854118433</v>
      </c>
      <c r="L614">
        <v>0.48920646854118172</v>
      </c>
      <c r="M614">
        <v>3.9136517483294648</v>
      </c>
      <c r="O614">
        <v>4.8920646854118308</v>
      </c>
      <c r="P614">
        <v>30.76797983140294</v>
      </c>
      <c r="Q614">
        <v>28.15160859877891</v>
      </c>
      <c r="R614">
        <v>275.10193731607262</v>
      </c>
      <c r="T614">
        <f t="shared" si="38"/>
        <v>334.0215257462545</v>
      </c>
      <c r="U614">
        <v>2520666.1214550021</v>
      </c>
      <c r="V614">
        <v>3745203.420854745</v>
      </c>
      <c r="W614">
        <v>19432601.411182191</v>
      </c>
      <c r="Y614">
        <f t="shared" si="39"/>
        <v>25698470.953491937</v>
      </c>
      <c r="Z614">
        <v>0.10608978487687599</v>
      </c>
      <c r="AA614">
        <v>0.12408089130694611</v>
      </c>
      <c r="AB614">
        <v>0.99806355557987825</v>
      </c>
      <c r="AD614">
        <v>8.1077999999999997E-2</v>
      </c>
      <c r="AE614">
        <v>5.4999999999999997E-3</v>
      </c>
      <c r="AF614">
        <v>1.53677424672623</v>
      </c>
      <c r="AG614">
        <v>1.744021060349318</v>
      </c>
      <c r="AH614">
        <v>8.2594379924873778</v>
      </c>
    </row>
    <row r="615" spans="1:34">
      <c r="A615" t="s">
        <v>809</v>
      </c>
      <c r="B615" t="s">
        <v>810</v>
      </c>
      <c r="C615" t="s">
        <v>847</v>
      </c>
      <c r="D615" t="s">
        <v>848</v>
      </c>
      <c r="E615" t="s">
        <v>62</v>
      </c>
      <c r="F615" t="s">
        <v>63</v>
      </c>
      <c r="G615" t="s">
        <v>38</v>
      </c>
      <c r="H615" t="s">
        <v>407</v>
      </c>
      <c r="I615" t="str">
        <f t="shared" si="36"/>
        <v>05Qd-612,97989087405827</v>
      </c>
      <c r="J615" t="str">
        <f t="shared" si="37"/>
        <v>CaféPlátanoFríjolYuca</v>
      </c>
      <c r="K615">
        <v>2.085923611840788</v>
      </c>
      <c r="L615">
        <v>0.29798908740582669</v>
      </c>
      <c r="M615">
        <v>0.29798908740582669</v>
      </c>
      <c r="N615">
        <v>0.29798908740582669</v>
      </c>
      <c r="O615">
        <v>2.9798908740582681</v>
      </c>
      <c r="P615">
        <v>321.23223622348132</v>
      </c>
      <c r="Q615">
        <v>18.741621014581462</v>
      </c>
      <c r="R615">
        <v>17.147917484353481</v>
      </c>
      <c r="S615">
        <v>20.946517604532222</v>
      </c>
      <c r="T615">
        <f t="shared" si="38"/>
        <v>378.06829232694849</v>
      </c>
      <c r="U615">
        <v>30073261.33357548</v>
      </c>
      <c r="V615">
        <v>1535406.9201640701</v>
      </c>
      <c r="W615">
        <v>2281306.1995228659</v>
      </c>
      <c r="X615">
        <v>1479616.361601697</v>
      </c>
      <c r="Y615">
        <f t="shared" si="39"/>
        <v>35369590.814864114</v>
      </c>
      <c r="Z615">
        <v>1.304940006322056</v>
      </c>
      <c r="AA615">
        <v>6.4622199851143924E-2</v>
      </c>
      <c r="AB615">
        <v>7.5581076585756357E-2</v>
      </c>
      <c r="AC615">
        <v>7.5993488236967527E-2</v>
      </c>
      <c r="AD615">
        <v>0.11065</v>
      </c>
      <c r="AE615">
        <v>5.4999999999999997E-3</v>
      </c>
      <c r="AF615">
        <v>0.93609137404971776</v>
      </c>
      <c r="AG615">
        <v>1.0623310966017721</v>
      </c>
      <c r="AH615">
        <v>5.0944633447097587</v>
      </c>
    </row>
    <row r="616" spans="1:34">
      <c r="A616" t="s">
        <v>809</v>
      </c>
      <c r="B616" t="s">
        <v>810</v>
      </c>
      <c r="C616" t="s">
        <v>849</v>
      </c>
      <c r="D616" t="s">
        <v>850</v>
      </c>
      <c r="E616" t="s">
        <v>62</v>
      </c>
      <c r="F616" t="s">
        <v>46</v>
      </c>
      <c r="G616" t="s">
        <v>407</v>
      </c>
      <c r="I616" t="str">
        <f t="shared" si="36"/>
        <v>05Qd-611,51380780952073</v>
      </c>
      <c r="J616" t="str">
        <f t="shared" si="37"/>
        <v>CaféGranadillaYuca</v>
      </c>
      <c r="K616">
        <v>0.15138078095207261</v>
      </c>
      <c r="L616">
        <v>1.21104624761658</v>
      </c>
      <c r="M616">
        <v>0.1513807809520725</v>
      </c>
      <c r="O616">
        <v>1.513807809520725</v>
      </c>
      <c r="P616">
        <v>23.31264026661918</v>
      </c>
      <c r="Q616">
        <v>154.47995839483681</v>
      </c>
      <c r="R616">
        <v>10.640994342460679</v>
      </c>
      <c r="T616">
        <f t="shared" si="38"/>
        <v>188.43359300391668</v>
      </c>
      <c r="U616">
        <v>2182493.0503734588</v>
      </c>
      <c r="V616">
        <v>29874303.20344802</v>
      </c>
      <c r="W616">
        <v>751656.65386828943</v>
      </c>
      <c r="Y616">
        <f t="shared" si="39"/>
        <v>32808452.907689765</v>
      </c>
      <c r="Z616">
        <v>9.4702814681841385E-2</v>
      </c>
      <c r="AA616">
        <v>1.1856435199575119</v>
      </c>
      <c r="AB616">
        <v>3.8605284833525537E-2</v>
      </c>
      <c r="AD616">
        <v>8.3624000000000004E-2</v>
      </c>
      <c r="AE616">
        <v>5.4999999999999997E-3</v>
      </c>
      <c r="AF616">
        <v>0.47554172026829072</v>
      </c>
      <c r="AG616">
        <v>0.53967248409413848</v>
      </c>
      <c r="AH616">
        <v>2.618146013883154</v>
      </c>
    </row>
    <row r="617" spans="1:34">
      <c r="A617" t="s">
        <v>809</v>
      </c>
      <c r="B617" t="s">
        <v>810</v>
      </c>
      <c r="C617" t="s">
        <v>851</v>
      </c>
      <c r="D617" t="s">
        <v>852</v>
      </c>
      <c r="E617" t="s">
        <v>63</v>
      </c>
      <c r="F617" t="s">
        <v>46</v>
      </c>
      <c r="G617" t="s">
        <v>407</v>
      </c>
      <c r="I617" t="str">
        <f t="shared" si="36"/>
        <v>05Qd-611,56936306700203</v>
      </c>
      <c r="J617" t="str">
        <f t="shared" si="37"/>
        <v>PlátanoGranadillaYuca</v>
      </c>
      <c r="K617">
        <v>0.156936306700203</v>
      </c>
      <c r="L617">
        <v>1.255490453601624</v>
      </c>
      <c r="M617">
        <v>0.15693630670020289</v>
      </c>
      <c r="O617">
        <v>1.56936306700203</v>
      </c>
      <c r="P617">
        <v>9.870296960229604</v>
      </c>
      <c r="Q617">
        <v>160.1492209064653</v>
      </c>
      <c r="R617">
        <v>11.031508367315441</v>
      </c>
      <c r="T617">
        <f t="shared" si="38"/>
        <v>181.05102623401035</v>
      </c>
      <c r="U617">
        <v>808623.87757280981</v>
      </c>
      <c r="V617">
        <v>30970660.743753999</v>
      </c>
      <c r="W617">
        <v>779241.71366290725</v>
      </c>
      <c r="Y617">
        <f t="shared" si="39"/>
        <v>32558526.334989715</v>
      </c>
      <c r="Z617">
        <v>3.4033358280900018E-2</v>
      </c>
      <c r="AA617">
        <v>1.229155470826053</v>
      </c>
      <c r="AB617">
        <v>4.0022060811015461E-2</v>
      </c>
      <c r="AD617">
        <v>8.1077999999999997E-2</v>
      </c>
      <c r="AE617">
        <v>5.4999999999999997E-3</v>
      </c>
      <c r="AF617">
        <v>0.49299363361320309</v>
      </c>
      <c r="AG617">
        <v>0.55947793338622354</v>
      </c>
      <c r="AH617">
        <v>2.7084126340014558</v>
      </c>
    </row>
    <row r="618" spans="1:34">
      <c r="A618" t="s">
        <v>809</v>
      </c>
      <c r="B618" t="s">
        <v>810</v>
      </c>
      <c r="C618" t="s">
        <v>853</v>
      </c>
      <c r="D618" t="s">
        <v>854</v>
      </c>
      <c r="E618" t="s">
        <v>62</v>
      </c>
      <c r="F618" t="s">
        <v>63</v>
      </c>
      <c r="G618" t="s">
        <v>46</v>
      </c>
      <c r="H618" t="s">
        <v>407</v>
      </c>
      <c r="I618" t="str">
        <f t="shared" si="36"/>
        <v>05Qd-611,6592615051862</v>
      </c>
      <c r="J618" t="str">
        <f t="shared" si="37"/>
        <v>CaféPlátanoGranadillaYuca</v>
      </c>
      <c r="K618">
        <v>0.16592615051862011</v>
      </c>
      <c r="L618">
        <v>0.1659261505186202</v>
      </c>
      <c r="M618">
        <v>1.1614830536303411</v>
      </c>
      <c r="N618">
        <v>0.1659261505186202</v>
      </c>
      <c r="O618">
        <v>1.6592615051862021</v>
      </c>
      <c r="P618">
        <v>25.5526271798675</v>
      </c>
      <c r="Q618">
        <v>10.43570104026424</v>
      </c>
      <c r="R618">
        <v>148.15772242740121</v>
      </c>
      <c r="S618">
        <v>11.663430574412979</v>
      </c>
      <c r="T618">
        <f t="shared" si="38"/>
        <v>195.80948122194593</v>
      </c>
      <c r="U618">
        <v>2392197.1343030711</v>
      </c>
      <c r="V618">
        <v>854944.59532175818</v>
      </c>
      <c r="W618">
        <v>28651669.561016731</v>
      </c>
      <c r="X618">
        <v>823879.32142825087</v>
      </c>
      <c r="Y618">
        <f t="shared" si="39"/>
        <v>32722690.612069812</v>
      </c>
      <c r="Z618">
        <v>0.10380230161721241</v>
      </c>
      <c r="AA618">
        <v>3.5982904450264107E-2</v>
      </c>
      <c r="AB618">
        <v>1.1371199562258769</v>
      </c>
      <c r="AC618">
        <v>4.2314660168980091E-2</v>
      </c>
      <c r="AD618">
        <v>0.11065</v>
      </c>
      <c r="AE618">
        <v>5.4999999999999997E-3</v>
      </c>
      <c r="AF618">
        <v>0.52123398068676496</v>
      </c>
      <c r="AG618">
        <v>0.59152672659888095</v>
      </c>
      <c r="AH618">
        <v>2.8881722124718481</v>
      </c>
    </row>
    <row r="619" spans="1:34">
      <c r="A619" t="s">
        <v>809</v>
      </c>
      <c r="B619" t="s">
        <v>810</v>
      </c>
      <c r="C619" t="s">
        <v>855</v>
      </c>
      <c r="D619" t="s">
        <v>856</v>
      </c>
      <c r="E619" t="s">
        <v>38</v>
      </c>
      <c r="F619" t="s">
        <v>46</v>
      </c>
      <c r="G619" t="s">
        <v>407</v>
      </c>
      <c r="I619" t="str">
        <f t="shared" si="36"/>
        <v>05Qd-611,57441929038102</v>
      </c>
      <c r="J619" t="str">
        <f t="shared" si="37"/>
        <v>FríjolGranadillaYuca</v>
      </c>
      <c r="K619">
        <v>0.15744192903810211</v>
      </c>
      <c r="L619">
        <v>1.2595354323048169</v>
      </c>
      <c r="M619">
        <v>0.15744192903810211</v>
      </c>
      <c r="O619">
        <v>1.574419290381021</v>
      </c>
      <c r="P619">
        <v>9.0600673710107849</v>
      </c>
      <c r="Q619">
        <v>160.6651947125913</v>
      </c>
      <c r="R619">
        <v>11.06705002856971</v>
      </c>
      <c r="T619">
        <f t="shared" si="38"/>
        <v>180.79231211217177</v>
      </c>
      <c r="U619">
        <v>1205323.4965960649</v>
      </c>
      <c r="V619">
        <v>31070442.994405858</v>
      </c>
      <c r="W619">
        <v>781752.29916944273</v>
      </c>
      <c r="Y619">
        <f t="shared" si="39"/>
        <v>33057518.790171366</v>
      </c>
      <c r="Z619">
        <v>3.993310828940555E-2</v>
      </c>
      <c r="AA619">
        <v>1.2331156026519401</v>
      </c>
      <c r="AB619">
        <v>4.0151005147608422E-2</v>
      </c>
      <c r="AD619">
        <v>8.1077999999999997E-2</v>
      </c>
      <c r="AE619">
        <v>5.4999999999999997E-3</v>
      </c>
      <c r="AF619">
        <v>0.49458197603592291</v>
      </c>
      <c r="AG619">
        <v>0.56128047702083406</v>
      </c>
      <c r="AH619">
        <v>2.7168597434377779</v>
      </c>
    </row>
    <row r="620" spans="1:34">
      <c r="A620" t="s">
        <v>809</v>
      </c>
      <c r="B620" t="s">
        <v>810</v>
      </c>
      <c r="C620" t="s">
        <v>857</v>
      </c>
      <c r="D620" t="s">
        <v>858</v>
      </c>
      <c r="E620" t="s">
        <v>62</v>
      </c>
      <c r="F620" t="s">
        <v>38</v>
      </c>
      <c r="G620" t="s">
        <v>46</v>
      </c>
      <c r="H620" t="s">
        <v>407</v>
      </c>
      <c r="I620" t="str">
        <f t="shared" si="36"/>
        <v>05Qd-611,66491463855964</v>
      </c>
      <c r="J620" t="str">
        <f t="shared" si="37"/>
        <v>CaféFríjolGranadillaYuca</v>
      </c>
      <c r="K620">
        <v>0.16649146385596411</v>
      </c>
      <c r="L620">
        <v>0.16649146385596411</v>
      </c>
      <c r="M620">
        <v>1.1654402469917491</v>
      </c>
      <c r="N620">
        <v>0.16649146385596419</v>
      </c>
      <c r="O620">
        <v>1.6649146385596409</v>
      </c>
      <c r="P620">
        <v>25.639685433818482</v>
      </c>
      <c r="Q620">
        <v>9.5808269655295728</v>
      </c>
      <c r="R620">
        <v>148.66249841513391</v>
      </c>
      <c r="S620">
        <v>11.703168089218771</v>
      </c>
      <c r="T620">
        <f t="shared" si="38"/>
        <v>195.58617890370073</v>
      </c>
      <c r="U620">
        <v>2400347.3923627599</v>
      </c>
      <c r="V620">
        <v>1274603.751327913</v>
      </c>
      <c r="W620">
        <v>28749286.30731855</v>
      </c>
      <c r="X620">
        <v>826686.29288699653</v>
      </c>
      <c r="Y620">
        <f t="shared" si="39"/>
        <v>33250923.743896216</v>
      </c>
      <c r="Z620">
        <v>0.1041559578996477</v>
      </c>
      <c r="AA620">
        <v>4.2228405711498072E-2</v>
      </c>
      <c r="AB620">
        <v>1.140994144082373</v>
      </c>
      <c r="AC620">
        <v>4.2458826966582132E-2</v>
      </c>
      <c r="AD620">
        <v>0.11065</v>
      </c>
      <c r="AE620">
        <v>5.4999999999999997E-3</v>
      </c>
      <c r="AF620">
        <v>0.52300983410250512</v>
      </c>
      <c r="AG620">
        <v>0.59354206864651216</v>
      </c>
      <c r="AH620">
        <v>2.897616541308659</v>
      </c>
    </row>
    <row r="621" spans="1:34">
      <c r="A621" t="s">
        <v>809</v>
      </c>
      <c r="B621" t="s">
        <v>810</v>
      </c>
      <c r="C621" t="s">
        <v>859</v>
      </c>
      <c r="D621" t="s">
        <v>860</v>
      </c>
      <c r="E621" t="s">
        <v>63</v>
      </c>
      <c r="F621" t="s">
        <v>38</v>
      </c>
      <c r="G621" t="s">
        <v>46</v>
      </c>
      <c r="H621" t="s">
        <v>407</v>
      </c>
      <c r="I621" t="str">
        <f t="shared" si="36"/>
        <v>05Qd-611,73236145890313</v>
      </c>
      <c r="J621" t="str">
        <f t="shared" si="37"/>
        <v>PlátanoFríjolGranadillaYuca</v>
      </c>
      <c r="K621">
        <v>0.17323614589031319</v>
      </c>
      <c r="L621">
        <v>0.17323614589031311</v>
      </c>
      <c r="M621">
        <v>1.212653021232192</v>
      </c>
      <c r="N621">
        <v>0.17323614589031311</v>
      </c>
      <c r="O621">
        <v>1.732361458903132</v>
      </c>
      <c r="P621">
        <v>10.895453322024929</v>
      </c>
      <c r="Q621">
        <v>9.9689527589607465</v>
      </c>
      <c r="R621">
        <v>154.68491697654099</v>
      </c>
      <c r="S621">
        <v>12.177271359910209</v>
      </c>
      <c r="T621">
        <f t="shared" si="38"/>
        <v>187.72659441743687</v>
      </c>
      <c r="U621">
        <v>892609.79164748522</v>
      </c>
      <c r="V621">
        <v>1326238.8131106149</v>
      </c>
      <c r="W621">
        <v>29913939.379412871</v>
      </c>
      <c r="X621">
        <v>860175.91486846446</v>
      </c>
      <c r="Y621">
        <f t="shared" si="39"/>
        <v>32992963.899039432</v>
      </c>
      <c r="Z621">
        <v>3.7568157071200328E-2</v>
      </c>
      <c r="AA621">
        <v>4.3939107045639407E-2</v>
      </c>
      <c r="AB621">
        <v>1.187216590126499</v>
      </c>
      <c r="AC621">
        <v>4.4178862821926547E-2</v>
      </c>
      <c r="AD621">
        <v>0.10810400000000001</v>
      </c>
      <c r="AE621">
        <v>5.4999999999999997E-3</v>
      </c>
      <c r="AF621">
        <v>0.54419731693292095</v>
      </c>
      <c r="AG621">
        <v>0.61758686009896646</v>
      </c>
      <c r="AH621">
        <v>3.0077496359350189</v>
      </c>
    </row>
    <row r="622" spans="1:34">
      <c r="A622" t="s">
        <v>809</v>
      </c>
      <c r="B622" t="s">
        <v>810</v>
      </c>
      <c r="C622" t="s">
        <v>861</v>
      </c>
      <c r="D622" t="s">
        <v>862</v>
      </c>
      <c r="E622" t="s">
        <v>62</v>
      </c>
      <c r="F622" t="s">
        <v>75</v>
      </c>
      <c r="G622" t="s">
        <v>407</v>
      </c>
      <c r="I622" t="str">
        <f t="shared" si="36"/>
        <v>05Qd-612,714300591083</v>
      </c>
      <c r="J622" t="str">
        <f t="shared" si="37"/>
        <v>CaféCaña paneleraYuca</v>
      </c>
      <c r="K622">
        <v>2.171440472866403</v>
      </c>
      <c r="L622">
        <v>0.27143005910830043</v>
      </c>
      <c r="M622">
        <v>0.27143005910830043</v>
      </c>
      <c r="O622">
        <v>2.714300591083004</v>
      </c>
      <c r="P622">
        <v>334.40183282142613</v>
      </c>
      <c r="Q622">
        <v>17.322274269093018</v>
      </c>
      <c r="R622">
        <v>19.07960644131985</v>
      </c>
      <c r="T622">
        <f t="shared" si="38"/>
        <v>370.80371353183904</v>
      </c>
      <c r="U622">
        <v>31306178.443028431</v>
      </c>
      <c r="V622">
        <v>2494156.4472962199</v>
      </c>
      <c r="W622">
        <v>1347741.824989072</v>
      </c>
      <c r="Y622">
        <f t="shared" si="39"/>
        <v>35148076.715313725</v>
      </c>
      <c r="Z622">
        <v>1.358438788604371</v>
      </c>
      <c r="AA622">
        <v>7.8062396080536722E-2</v>
      </c>
      <c r="AB622">
        <v>6.9220377107013134E-2</v>
      </c>
      <c r="AD622">
        <v>7.9644000000000006E-2</v>
      </c>
      <c r="AE622">
        <v>5.4999999999999997E-3</v>
      </c>
      <c r="AF622">
        <v>0.85265987154439926</v>
      </c>
      <c r="AG622">
        <v>0.96764816072109106</v>
      </c>
      <c r="AH622">
        <v>4.6197526233484947</v>
      </c>
    </row>
    <row r="623" spans="1:34">
      <c r="A623" t="s">
        <v>809</v>
      </c>
      <c r="B623" t="s">
        <v>810</v>
      </c>
      <c r="C623" t="s">
        <v>863</v>
      </c>
      <c r="D623" t="s">
        <v>864</v>
      </c>
      <c r="E623" t="s">
        <v>63</v>
      </c>
      <c r="F623" t="s">
        <v>75</v>
      </c>
      <c r="G623" t="s">
        <v>407</v>
      </c>
      <c r="I623" t="str">
        <f t="shared" si="36"/>
        <v>05Qd-614,28855866222438</v>
      </c>
      <c r="J623" t="str">
        <f t="shared" si="37"/>
        <v>PlátanoCaña paneleraYuca</v>
      </c>
      <c r="K623">
        <v>0.42885586622243838</v>
      </c>
      <c r="L623">
        <v>3.4308469297795079</v>
      </c>
      <c r="M623">
        <v>0.4288558662224386</v>
      </c>
      <c r="O623">
        <v>4.2885586622243848</v>
      </c>
      <c r="P623">
        <v>26.972310243277139</v>
      </c>
      <c r="Q623">
        <v>218.95169491601439</v>
      </c>
      <c r="R623">
        <v>30.145523213074458</v>
      </c>
      <c r="T623">
        <f t="shared" si="38"/>
        <v>276.06952837236599</v>
      </c>
      <c r="U623">
        <v>2209705.9677025378</v>
      </c>
      <c r="V623">
        <v>31525870.854936291</v>
      </c>
      <c r="W623">
        <v>2129414.0733664371</v>
      </c>
      <c r="Y623">
        <f t="shared" si="39"/>
        <v>35864990.896005258</v>
      </c>
      <c r="Z623">
        <v>9.3002095263371581E-2</v>
      </c>
      <c r="AA623">
        <v>0.98670034116332439</v>
      </c>
      <c r="AB623">
        <v>0.10936727082473741</v>
      </c>
      <c r="AD623">
        <v>7.7098E-2</v>
      </c>
      <c r="AE623">
        <v>5.4999999999999997E-3</v>
      </c>
      <c r="AF623">
        <v>1.347191202793</v>
      </c>
      <c r="AG623">
        <v>1.528871163082993</v>
      </c>
      <c r="AH623">
        <v>7.2472190281003783</v>
      </c>
    </row>
    <row r="624" spans="1:34">
      <c r="A624" t="s">
        <v>809</v>
      </c>
      <c r="B624" t="s">
        <v>810</v>
      </c>
      <c r="C624" t="s">
        <v>865</v>
      </c>
      <c r="D624" t="s">
        <v>866</v>
      </c>
      <c r="E624" t="s">
        <v>62</v>
      </c>
      <c r="F624" t="s">
        <v>63</v>
      </c>
      <c r="G624" t="s">
        <v>75</v>
      </c>
      <c r="H624" t="s">
        <v>407</v>
      </c>
      <c r="I624" t="str">
        <f t="shared" si="36"/>
        <v>05Qd-612,89826193326857</v>
      </c>
      <c r="J624" t="str">
        <f t="shared" si="37"/>
        <v>CaféPlátanoCaña paneleraYuca</v>
      </c>
      <c r="K624">
        <v>2.0287833532879982</v>
      </c>
      <c r="L624">
        <v>0.28982619332685677</v>
      </c>
      <c r="M624">
        <v>0.28982619332685677</v>
      </c>
      <c r="N624">
        <v>0.28982619332685677</v>
      </c>
      <c r="O624">
        <v>2.898261933268568</v>
      </c>
      <c r="P624">
        <v>312.43263640635172</v>
      </c>
      <c r="Q624">
        <v>18.228226821048871</v>
      </c>
      <c r="R624">
        <v>18.496288980181941</v>
      </c>
      <c r="S624">
        <v>20.372724094113451</v>
      </c>
      <c r="T624">
        <f t="shared" si="38"/>
        <v>369.52987630169594</v>
      </c>
      <c r="U624">
        <v>29249456.51235785</v>
      </c>
      <c r="V624">
        <v>1493347.111308225</v>
      </c>
      <c r="W624">
        <v>2663197.5509870672</v>
      </c>
      <c r="X624">
        <v>1439084.8383086419</v>
      </c>
      <c r="Y624">
        <f t="shared" si="39"/>
        <v>34845086.012961783</v>
      </c>
      <c r="Z624">
        <v>1.2691934387421819</v>
      </c>
      <c r="AA624">
        <v>6.2851986796944009E-2</v>
      </c>
      <c r="AB624">
        <v>8.3353064035432162E-2</v>
      </c>
      <c r="AC624">
        <v>7.3911778465075781E-2</v>
      </c>
      <c r="AD624">
        <v>0.10667</v>
      </c>
      <c r="AE624">
        <v>5.4999999999999997E-3</v>
      </c>
      <c r="AF624">
        <v>0.91044877484876496</v>
      </c>
      <c r="AG624">
        <v>1.0332303792102451</v>
      </c>
      <c r="AH624">
        <v>4.9541110873275773</v>
      </c>
    </row>
    <row r="625" spans="1:34">
      <c r="A625" t="s">
        <v>809</v>
      </c>
      <c r="B625" t="s">
        <v>810</v>
      </c>
      <c r="C625" t="s">
        <v>867</v>
      </c>
      <c r="D625" t="s">
        <v>868</v>
      </c>
      <c r="E625" t="s">
        <v>38</v>
      </c>
      <c r="F625" t="s">
        <v>75</v>
      </c>
      <c r="G625" t="s">
        <v>407</v>
      </c>
      <c r="I625" t="str">
        <f t="shared" si="36"/>
        <v>05Qd-614,32652802411603</v>
      </c>
      <c r="J625" t="str">
        <f t="shared" si="37"/>
        <v>FríjolCaña paneleraYuca</v>
      </c>
      <c r="K625">
        <v>0.43265280241160292</v>
      </c>
      <c r="L625">
        <v>3.461222419292822</v>
      </c>
      <c r="M625">
        <v>0.43265280241160281</v>
      </c>
      <c r="O625">
        <v>4.326528024116028</v>
      </c>
      <c r="P625">
        <v>24.897202175140421</v>
      </c>
      <c r="Q625">
        <v>220.890214776844</v>
      </c>
      <c r="R625">
        <v>30.41242087507273</v>
      </c>
      <c r="T625">
        <f t="shared" si="38"/>
        <v>276.19983782705714</v>
      </c>
      <c r="U625">
        <v>3312247.1999732419</v>
      </c>
      <c r="V625">
        <v>31804989.620405011</v>
      </c>
      <c r="W625">
        <v>2148267.1426460971</v>
      </c>
      <c r="Y625">
        <f t="shared" si="39"/>
        <v>37265503.963024348</v>
      </c>
      <c r="Z625">
        <v>0.1097367855943642</v>
      </c>
      <c r="AA625">
        <v>0.99543623246924062</v>
      </c>
      <c r="AB625">
        <v>0.11033556945654199</v>
      </c>
      <c r="AD625">
        <v>7.7098E-2</v>
      </c>
      <c r="AE625">
        <v>5.4999999999999997E-3</v>
      </c>
      <c r="AF625">
        <v>1.359118751031213</v>
      </c>
      <c r="AG625">
        <v>1.5424072405973639</v>
      </c>
      <c r="AH625">
        <v>7.3106520157446049</v>
      </c>
    </row>
    <row r="626" spans="1:34">
      <c r="A626" t="s">
        <v>809</v>
      </c>
      <c r="B626" t="s">
        <v>810</v>
      </c>
      <c r="C626" t="s">
        <v>869</v>
      </c>
      <c r="D626" t="s">
        <v>870</v>
      </c>
      <c r="E626" t="s">
        <v>62</v>
      </c>
      <c r="F626" t="s">
        <v>38</v>
      </c>
      <c r="G626" t="s">
        <v>75</v>
      </c>
      <c r="H626" t="s">
        <v>407</v>
      </c>
      <c r="I626" t="str">
        <f t="shared" si="36"/>
        <v>05Qd-612,91555376936</v>
      </c>
      <c r="J626" t="str">
        <f t="shared" si="37"/>
        <v>CaféFríjolCaña paneleraYuca</v>
      </c>
      <c r="K626">
        <v>2.0408876385519981</v>
      </c>
      <c r="L626">
        <v>0.29155537693599959</v>
      </c>
      <c r="M626">
        <v>0.29155537693599959</v>
      </c>
      <c r="N626">
        <v>0.29155537693599959</v>
      </c>
      <c r="O626">
        <v>2.9155537693599962</v>
      </c>
      <c r="P626">
        <v>314.29669633700757</v>
      </c>
      <c r="Q626">
        <v>16.777686690953431</v>
      </c>
      <c r="R626">
        <v>18.606642980168509</v>
      </c>
      <c r="S626">
        <v>20.494273427431992</v>
      </c>
      <c r="T626">
        <f t="shared" si="38"/>
        <v>370.1752994355615</v>
      </c>
      <c r="U626">
        <v>29423966.8980374</v>
      </c>
      <c r="V626">
        <v>2232051.833503875</v>
      </c>
      <c r="W626">
        <v>2679086.9276518002</v>
      </c>
      <c r="X626">
        <v>1447670.8183610479</v>
      </c>
      <c r="Y626">
        <f t="shared" si="39"/>
        <v>35782776.477554128</v>
      </c>
      <c r="Z626">
        <v>1.276765799493681</v>
      </c>
      <c r="AA626">
        <v>7.394924916555172E-2</v>
      </c>
      <c r="AB626">
        <v>8.3850371578437263E-2</v>
      </c>
      <c r="AC626">
        <v>7.4352756674730791E-2</v>
      </c>
      <c r="AD626">
        <v>0.10667</v>
      </c>
      <c r="AE626">
        <v>5.4999999999999997E-3</v>
      </c>
      <c r="AF626">
        <v>0.91588076524397788</v>
      </c>
      <c r="AG626">
        <v>1.039394918776839</v>
      </c>
      <c r="AH626">
        <v>4.9829994533808124</v>
      </c>
    </row>
    <row r="627" spans="1:34">
      <c r="A627" t="s">
        <v>809</v>
      </c>
      <c r="B627" t="s">
        <v>810</v>
      </c>
      <c r="C627" t="s">
        <v>871</v>
      </c>
      <c r="D627" t="s">
        <v>872</v>
      </c>
      <c r="E627" t="s">
        <v>63</v>
      </c>
      <c r="F627" t="s">
        <v>38</v>
      </c>
      <c r="G627" t="s">
        <v>75</v>
      </c>
      <c r="H627" t="s">
        <v>407</v>
      </c>
      <c r="I627" t="str">
        <f t="shared" si="36"/>
        <v>05Qd-614,46973405310809</v>
      </c>
      <c r="J627" t="str">
        <f t="shared" si="37"/>
        <v>PlátanoFríjolCaña paneleraYuca</v>
      </c>
      <c r="K627">
        <v>0.44697340531080931</v>
      </c>
      <c r="L627">
        <v>0.44697340531080931</v>
      </c>
      <c r="M627">
        <v>3.1288138371756649</v>
      </c>
      <c r="N627">
        <v>0.44697340531080942</v>
      </c>
      <c r="O627">
        <v>4.4697340531080938</v>
      </c>
      <c r="P627">
        <v>28.11178838412825</v>
      </c>
      <c r="Q627">
        <v>25.721287778340209</v>
      </c>
      <c r="R627">
        <v>199.6763792578522</v>
      </c>
      <c r="S627">
        <v>31.41905760579041</v>
      </c>
      <c r="T627">
        <f t="shared" si="38"/>
        <v>284.92851302611103</v>
      </c>
      <c r="U627">
        <v>2303057.6911995229</v>
      </c>
      <c r="V627">
        <v>3421881.0139470161</v>
      </c>
      <c r="W627">
        <v>28750504.752561759</v>
      </c>
      <c r="X627">
        <v>2219373.7678655968</v>
      </c>
      <c r="Y627">
        <f t="shared" si="39"/>
        <v>36694817.225573897</v>
      </c>
      <c r="Z627">
        <v>9.6931082200349988E-2</v>
      </c>
      <c r="AA627">
        <v>0.11336902123729251</v>
      </c>
      <c r="AB627">
        <v>0.89983661287277705</v>
      </c>
      <c r="AC627">
        <v>0.113987624561785</v>
      </c>
      <c r="AD627">
        <v>0.10412399999999999</v>
      </c>
      <c r="AE627">
        <v>5.4999999999999997E-3</v>
      </c>
      <c r="AF627">
        <v>1.4041049381491399</v>
      </c>
      <c r="AG627">
        <v>1.593460189933035</v>
      </c>
      <c r="AH627">
        <v>7.5769231811902689</v>
      </c>
    </row>
    <row r="628" spans="1:34">
      <c r="A628" t="s">
        <v>809</v>
      </c>
      <c r="B628" t="s">
        <v>810</v>
      </c>
      <c r="C628" t="s">
        <v>873</v>
      </c>
      <c r="D628" t="s">
        <v>874</v>
      </c>
      <c r="E628" t="s">
        <v>46</v>
      </c>
      <c r="F628" t="s">
        <v>75</v>
      </c>
      <c r="G628" t="s">
        <v>407</v>
      </c>
      <c r="I628" t="str">
        <f t="shared" si="36"/>
        <v>05Qd-611,55133418123833</v>
      </c>
      <c r="J628" t="str">
        <f t="shared" si="37"/>
        <v>GranadillaCaña paneleraYuca</v>
      </c>
      <c r="K628">
        <v>1.241067344990662</v>
      </c>
      <c r="L628">
        <v>0.1551334181238328</v>
      </c>
      <c r="M628">
        <v>0.1551334181238328</v>
      </c>
      <c r="O628">
        <v>1.5513341812383279</v>
      </c>
      <c r="P628">
        <v>158.30942228396799</v>
      </c>
      <c r="Q628">
        <v>9.9003906415932423</v>
      </c>
      <c r="R628">
        <v>10.90477809798676</v>
      </c>
      <c r="T628">
        <f t="shared" si="38"/>
        <v>179.114591023548</v>
      </c>
      <c r="U628">
        <v>30614868.94750499</v>
      </c>
      <c r="V628">
        <v>1425512.768467085</v>
      </c>
      <c r="W628">
        <v>770289.76357988571</v>
      </c>
      <c r="Y628">
        <f t="shared" si="39"/>
        <v>32810671.47955196</v>
      </c>
      <c r="Z628">
        <v>1.2150348992162701</v>
      </c>
      <c r="AA628">
        <v>4.4615862998719079E-2</v>
      </c>
      <c r="AB628">
        <v>3.956228628365379E-2</v>
      </c>
      <c r="AD628">
        <v>7.7098E-2</v>
      </c>
      <c r="AE628">
        <v>5.4999999999999997E-3</v>
      </c>
      <c r="AF628">
        <v>0.48733010928952708</v>
      </c>
      <c r="AG628">
        <v>0.55305063561146395</v>
      </c>
      <c r="AH628">
        <v>2.674312926139319</v>
      </c>
    </row>
    <row r="629" spans="1:34">
      <c r="A629" t="s">
        <v>809</v>
      </c>
      <c r="B629" t="s">
        <v>810</v>
      </c>
      <c r="C629" t="s">
        <v>875</v>
      </c>
      <c r="D629" t="s">
        <v>876</v>
      </c>
      <c r="E629" t="s">
        <v>62</v>
      </c>
      <c r="F629" t="s">
        <v>46</v>
      </c>
      <c r="G629" t="s">
        <v>75</v>
      </c>
      <c r="H629" t="s">
        <v>407</v>
      </c>
      <c r="I629" t="str">
        <f t="shared" si="36"/>
        <v>05Qd-611,63912120204124</v>
      </c>
      <c r="J629" t="str">
        <f t="shared" si="37"/>
        <v>CaféGranadillaCaña paneleraYuca</v>
      </c>
      <c r="K629">
        <v>0.16391212020412449</v>
      </c>
      <c r="L629">
        <v>1.1473848414288721</v>
      </c>
      <c r="M629">
        <v>0.16391212020412449</v>
      </c>
      <c r="N629">
        <v>0.16391212020412449</v>
      </c>
      <c r="O629">
        <v>1.6391212020412449</v>
      </c>
      <c r="P629">
        <v>25.242466511435168</v>
      </c>
      <c r="Q629">
        <v>146.35936729553831</v>
      </c>
      <c r="R629">
        <v>10.4606347267953</v>
      </c>
      <c r="S629">
        <v>11.5218585396586</v>
      </c>
      <c r="T629">
        <f t="shared" si="38"/>
        <v>193.58432707342737</v>
      </c>
      <c r="U629">
        <v>2363160.375891712</v>
      </c>
      <c r="V629">
        <v>28303892.366906971</v>
      </c>
      <c r="W629">
        <v>1506179.797256686</v>
      </c>
      <c r="X629">
        <v>813878.98137542489</v>
      </c>
      <c r="Y629">
        <f t="shared" si="39"/>
        <v>32987111.521430794</v>
      </c>
      <c r="Z629">
        <v>0.1025423375818989</v>
      </c>
      <c r="AA629">
        <v>1.1233174660463681</v>
      </c>
      <c r="AB629">
        <v>4.7140588967228447E-2</v>
      </c>
      <c r="AC629">
        <v>4.1801040055082839E-2</v>
      </c>
      <c r="AD629">
        <v>0.10667</v>
      </c>
      <c r="AE629">
        <v>5.4999999999999997E-3</v>
      </c>
      <c r="AF629">
        <v>0.51490718388730217</v>
      </c>
      <c r="AG629">
        <v>0.58434670852770398</v>
      </c>
      <c r="AH629">
        <v>2.850545094456252</v>
      </c>
    </row>
    <row r="630" spans="1:34">
      <c r="A630" t="s">
        <v>809</v>
      </c>
      <c r="B630" t="s">
        <v>810</v>
      </c>
      <c r="C630" t="s">
        <v>877</v>
      </c>
      <c r="D630" t="s">
        <v>878</v>
      </c>
      <c r="E630" t="s">
        <v>63</v>
      </c>
      <c r="F630" t="s">
        <v>46</v>
      </c>
      <c r="G630" t="s">
        <v>75</v>
      </c>
      <c r="H630" t="s">
        <v>407</v>
      </c>
      <c r="I630" t="str">
        <f t="shared" si="36"/>
        <v>05Qd-611,70445338845975</v>
      </c>
      <c r="J630" t="str">
        <f t="shared" si="37"/>
        <v>PlátanoGranadillaCaña paneleraYuca</v>
      </c>
      <c r="K630">
        <v>0.17044533884597529</v>
      </c>
      <c r="L630">
        <v>1.1931173719218271</v>
      </c>
      <c r="M630">
        <v>0.17044533884597529</v>
      </c>
      <c r="N630">
        <v>0.17044533884597529</v>
      </c>
      <c r="O630">
        <v>1.704453388459753</v>
      </c>
      <c r="P630">
        <v>10.71992928386252</v>
      </c>
      <c r="Q630">
        <v>152.19296731019199</v>
      </c>
      <c r="R630">
        <v>10.877575302742841</v>
      </c>
      <c r="S630">
        <v>11.981097434905161</v>
      </c>
      <c r="T630">
        <f t="shared" si="38"/>
        <v>185.77156933170249</v>
      </c>
      <c r="U630">
        <v>878229.98839353852</v>
      </c>
      <c r="V630">
        <v>29432030.52422037</v>
      </c>
      <c r="W630">
        <v>1566213.1975760891</v>
      </c>
      <c r="X630">
        <v>846318.61626460042</v>
      </c>
      <c r="Y630">
        <f t="shared" si="39"/>
        <v>32722792.326454598</v>
      </c>
      <c r="Z630">
        <v>3.696293997370452E-2</v>
      </c>
      <c r="AA630">
        <v>1.16809071771776</v>
      </c>
      <c r="AB630">
        <v>4.9019521252681088E-2</v>
      </c>
      <c r="AC630">
        <v>4.3467148295257663E-2</v>
      </c>
      <c r="AD630">
        <v>0.10412399999999999</v>
      </c>
      <c r="AE630">
        <v>5.4999999999999997E-3</v>
      </c>
      <c r="AF630">
        <v>0.5354303838093466</v>
      </c>
      <c r="AG630">
        <v>0.60763763298590201</v>
      </c>
      <c r="AH630">
        <v>2.9571454052550021</v>
      </c>
    </row>
    <row r="631" spans="1:34">
      <c r="A631" t="s">
        <v>809</v>
      </c>
      <c r="B631" t="s">
        <v>810</v>
      </c>
      <c r="C631" t="s">
        <v>879</v>
      </c>
      <c r="D631" t="s">
        <v>880</v>
      </c>
      <c r="E631" t="s">
        <v>38</v>
      </c>
      <c r="F631" t="s">
        <v>46</v>
      </c>
      <c r="G631" t="s">
        <v>75</v>
      </c>
      <c r="H631" t="s">
        <v>407</v>
      </c>
      <c r="I631" t="str">
        <f t="shared" si="36"/>
        <v>05Qd-611,71041920805766</v>
      </c>
      <c r="J631" t="str">
        <f t="shared" si="37"/>
        <v>FríjolGranadillaCaña paneleraYuca</v>
      </c>
      <c r="K631">
        <v>0.17104192080576591</v>
      </c>
      <c r="L631">
        <v>1.1972934456403621</v>
      </c>
      <c r="M631">
        <v>0.171041920805766</v>
      </c>
      <c r="N631">
        <v>0.17104192080576591</v>
      </c>
      <c r="O631">
        <v>1.710419208057659</v>
      </c>
      <c r="P631">
        <v>9.8426850790954408</v>
      </c>
      <c r="Q631">
        <v>152.72566347729759</v>
      </c>
      <c r="R631">
        <v>10.915648301604641</v>
      </c>
      <c r="S631">
        <v>12.023032911912351</v>
      </c>
      <c r="T631">
        <f t="shared" si="38"/>
        <v>185.50702976991002</v>
      </c>
      <c r="U631">
        <v>1309440.549348329</v>
      </c>
      <c r="V631">
        <v>29535046.649915799</v>
      </c>
      <c r="W631">
        <v>1571695.1576295961</v>
      </c>
      <c r="X631">
        <v>849280.84698394372</v>
      </c>
      <c r="Y631">
        <f t="shared" si="39"/>
        <v>33265463.203877669</v>
      </c>
      <c r="Z631">
        <v>4.3382570242210462E-2</v>
      </c>
      <c r="AA631">
        <v>1.172179194729261</v>
      </c>
      <c r="AB631">
        <v>4.9191096270542703E-2</v>
      </c>
      <c r="AC631">
        <v>4.3619289249607417E-2</v>
      </c>
      <c r="AD631">
        <v>0.10412399999999999</v>
      </c>
      <c r="AE631">
        <v>5.4999999999999997E-3</v>
      </c>
      <c r="AF631">
        <v>0.53730446326418624</v>
      </c>
      <c r="AG631">
        <v>0.60976444767255555</v>
      </c>
      <c r="AH631">
        <v>2.9671121189944012</v>
      </c>
    </row>
    <row r="632" spans="1:34">
      <c r="A632" t="s">
        <v>809</v>
      </c>
      <c r="B632" t="s">
        <v>810</v>
      </c>
      <c r="C632" t="s">
        <v>881</v>
      </c>
      <c r="D632" t="s">
        <v>882</v>
      </c>
      <c r="E632" t="s">
        <v>62</v>
      </c>
      <c r="F632" t="s">
        <v>63</v>
      </c>
      <c r="G632" t="s">
        <v>39</v>
      </c>
      <c r="I632" t="str">
        <f t="shared" si="36"/>
        <v>05Qd-611,69823788159241</v>
      </c>
      <c r="J632" t="str">
        <f t="shared" si="37"/>
        <v>CaféPlátanoGulupa</v>
      </c>
      <c r="K632">
        <v>0.16982378815924129</v>
      </c>
      <c r="L632">
        <v>0.16982378815924121</v>
      </c>
      <c r="M632">
        <v>1.3585903052739301</v>
      </c>
      <c r="O632">
        <v>1.6982378815924131</v>
      </c>
      <c r="P632">
        <v>26.152863376523161</v>
      </c>
      <c r="Q632">
        <v>10.68083769324913</v>
      </c>
      <c r="R632">
        <v>220.09162945437669</v>
      </c>
      <c r="T632">
        <f t="shared" si="38"/>
        <v>256.92533052414899</v>
      </c>
      <c r="U632">
        <v>2448390.3116009398</v>
      </c>
      <c r="V632">
        <v>875027.41062818363</v>
      </c>
      <c r="W632">
        <v>39864374.669680223</v>
      </c>
      <c r="Y632">
        <f t="shared" si="39"/>
        <v>43187792.391909346</v>
      </c>
      <c r="Z632">
        <v>0.1062406379294922</v>
      </c>
      <c r="AA632">
        <v>3.6828149894492512E-2</v>
      </c>
      <c r="AB632">
        <v>1.2568858246647441</v>
      </c>
      <c r="AD632">
        <v>8.3624000000000004E-2</v>
      </c>
      <c r="AE632">
        <v>5.4999999999999997E-3</v>
      </c>
      <c r="AF632">
        <v>0.53347786856306156</v>
      </c>
      <c r="AG632">
        <v>0.60542180478769503</v>
      </c>
      <c r="AH632">
        <v>2.926261554943169</v>
      </c>
    </row>
    <row r="633" spans="1:34">
      <c r="A633" t="s">
        <v>809</v>
      </c>
      <c r="B633" t="s">
        <v>810</v>
      </c>
      <c r="C633" t="s">
        <v>883</v>
      </c>
      <c r="D633" t="s">
        <v>884</v>
      </c>
      <c r="E633" t="s">
        <v>62</v>
      </c>
      <c r="F633" t="s">
        <v>38</v>
      </c>
      <c r="G633" t="s">
        <v>39</v>
      </c>
      <c r="I633" t="str">
        <f t="shared" si="36"/>
        <v>05Qd-611,70416019468706</v>
      </c>
      <c r="J633" t="str">
        <f t="shared" si="37"/>
        <v>CaféFríjolGulupa</v>
      </c>
      <c r="K633">
        <v>0.1704160194687063</v>
      </c>
      <c r="L633">
        <v>0.1704160194687063</v>
      </c>
      <c r="M633">
        <v>1.363328155749651</v>
      </c>
      <c r="O633">
        <v>1.704160194687063</v>
      </c>
      <c r="P633">
        <v>26.24406699818077</v>
      </c>
      <c r="Q633">
        <v>9.8066673021537376</v>
      </c>
      <c r="R633">
        <v>220.85916123144341</v>
      </c>
      <c r="T633">
        <f t="shared" si="38"/>
        <v>256.90989553177792</v>
      </c>
      <c r="U633">
        <v>2456928.652525011</v>
      </c>
      <c r="V633">
        <v>1304648.8550854479</v>
      </c>
      <c r="W633">
        <v>40003394.833271757</v>
      </c>
      <c r="Y633">
        <f t="shared" si="39"/>
        <v>43764972.340882212</v>
      </c>
      <c r="Z633">
        <v>0.1066111339171355</v>
      </c>
      <c r="AA633">
        <v>4.3223818466085827E-2</v>
      </c>
      <c r="AB633">
        <v>1.2612689982228049</v>
      </c>
      <c r="AD633">
        <v>8.3624000000000004E-2</v>
      </c>
      <c r="AE633">
        <v>5.4999999999999997E-3</v>
      </c>
      <c r="AF633">
        <v>0.53533828105352776</v>
      </c>
      <c r="AG633">
        <v>0.60753310940593808</v>
      </c>
      <c r="AH633">
        <v>2.9361555851465289</v>
      </c>
    </row>
    <row r="634" spans="1:34">
      <c r="A634" t="s">
        <v>809</v>
      </c>
      <c r="B634" t="s">
        <v>810</v>
      </c>
      <c r="C634" t="s">
        <v>885</v>
      </c>
      <c r="D634" t="s">
        <v>886</v>
      </c>
      <c r="E634" t="s">
        <v>63</v>
      </c>
      <c r="F634" t="s">
        <v>38</v>
      </c>
      <c r="G634" t="s">
        <v>39</v>
      </c>
      <c r="I634" t="str">
        <f t="shared" si="36"/>
        <v>05Qd-611,77489176278827</v>
      </c>
      <c r="J634" t="str">
        <f t="shared" si="37"/>
        <v>PlátanoFríjolGulupa</v>
      </c>
      <c r="K634">
        <v>0.17748917627882729</v>
      </c>
      <c r="L634">
        <v>0.17748917627882729</v>
      </c>
      <c r="M634">
        <v>1.4199134102306179</v>
      </c>
      <c r="O634">
        <v>1.774891762788273</v>
      </c>
      <c r="P634">
        <v>11.162941921687899</v>
      </c>
      <c r="Q634">
        <v>10.213695325863419</v>
      </c>
      <c r="R634">
        <v>230.02597245736021</v>
      </c>
      <c r="T634">
        <f t="shared" si="38"/>
        <v>251.40260970491153</v>
      </c>
      <c r="U634">
        <v>914523.78973057412</v>
      </c>
      <c r="V634">
        <v>1358798.6114459911</v>
      </c>
      <c r="W634">
        <v>41663745.10711953</v>
      </c>
      <c r="Y634">
        <f t="shared" si="39"/>
        <v>43937067.508296095</v>
      </c>
      <c r="Z634">
        <v>3.8490473328255913E-2</v>
      </c>
      <c r="AA634">
        <v>4.5017833177237843E-2</v>
      </c>
      <c r="AB634">
        <v>1.313618263461994</v>
      </c>
      <c r="AD634">
        <v>8.1077999999999997E-2</v>
      </c>
      <c r="AE634">
        <v>5.4999999999999997E-3</v>
      </c>
      <c r="AF634">
        <v>0.55755762181830559</v>
      </c>
      <c r="AG634">
        <v>0.63274891343401929</v>
      </c>
      <c r="AH634">
        <v>3.0517762980405978</v>
      </c>
    </row>
    <row r="635" spans="1:34">
      <c r="A635" t="s">
        <v>809</v>
      </c>
      <c r="B635" t="s">
        <v>810</v>
      </c>
      <c r="C635" t="s">
        <v>887</v>
      </c>
      <c r="D635" t="s">
        <v>888</v>
      </c>
      <c r="E635" t="s">
        <v>62</v>
      </c>
      <c r="F635" t="s">
        <v>63</v>
      </c>
      <c r="G635" t="s">
        <v>38</v>
      </c>
      <c r="H635" t="s">
        <v>39</v>
      </c>
      <c r="I635" t="str">
        <f t="shared" si="36"/>
        <v>05Qd-611,86123393194344</v>
      </c>
      <c r="J635" t="str">
        <f t="shared" si="37"/>
        <v>CaféPlátanoFríjolGulupa</v>
      </c>
      <c r="K635">
        <v>0.18612339319434379</v>
      </c>
      <c r="L635">
        <v>0.18612339319434379</v>
      </c>
      <c r="M635">
        <v>0.18612339319434379</v>
      </c>
      <c r="N635">
        <v>1.302863752360407</v>
      </c>
      <c r="O635">
        <v>1.8612339319434379</v>
      </c>
      <c r="P635">
        <v>28.66300255192894</v>
      </c>
      <c r="Q635">
        <v>11.70597932818165</v>
      </c>
      <c r="R635">
        <v>10.71055526291088</v>
      </c>
      <c r="S635">
        <v>211.06392788238591</v>
      </c>
      <c r="T635">
        <f t="shared" si="38"/>
        <v>262.14346502540741</v>
      </c>
      <c r="U635">
        <v>2683385.6292972211</v>
      </c>
      <c r="V635">
        <v>959012.11820492242</v>
      </c>
      <c r="W635">
        <v>1424899.3292570689</v>
      </c>
      <c r="X635">
        <v>38229220.807790622</v>
      </c>
      <c r="Y635">
        <f t="shared" si="39"/>
        <v>43296517.884549834</v>
      </c>
      <c r="Z635">
        <v>0.1164375629639537</v>
      </c>
      <c r="AA635">
        <v>4.0362897905712847E-2</v>
      </c>
      <c r="AB635">
        <v>4.720779058685582E-2</v>
      </c>
      <c r="AC635">
        <v>1.205330978334294</v>
      </c>
      <c r="AD635">
        <v>0.11065</v>
      </c>
      <c r="AE635">
        <v>5.4999999999999997E-3</v>
      </c>
      <c r="AF635">
        <v>0.5846808163173105</v>
      </c>
      <c r="AG635">
        <v>0.66352989673783569</v>
      </c>
      <c r="AH635">
        <v>3.2255946449985839</v>
      </c>
    </row>
    <row r="636" spans="1:34">
      <c r="A636" t="s">
        <v>809</v>
      </c>
      <c r="B636" t="s">
        <v>810</v>
      </c>
      <c r="C636" t="s">
        <v>889</v>
      </c>
      <c r="D636" t="s">
        <v>890</v>
      </c>
      <c r="E636" t="s">
        <v>62</v>
      </c>
      <c r="F636" t="s">
        <v>46</v>
      </c>
      <c r="G636" t="s">
        <v>39</v>
      </c>
      <c r="I636" t="str">
        <f t="shared" si="36"/>
        <v>05Qd-611,41751263525081</v>
      </c>
      <c r="J636" t="str">
        <f t="shared" si="37"/>
        <v>CaféGranadillaGulupa</v>
      </c>
      <c r="K636">
        <v>0.14175126352508069</v>
      </c>
      <c r="L636">
        <v>1.134010108200646</v>
      </c>
      <c r="M636">
        <v>0.14175126352508069</v>
      </c>
      <c r="O636">
        <v>1.417512635250807</v>
      </c>
      <c r="P636">
        <v>21.82969458286243</v>
      </c>
      <c r="Q636">
        <v>144.6532984837942</v>
      </c>
      <c r="R636">
        <v>22.963704691063072</v>
      </c>
      <c r="T636">
        <f t="shared" si="38"/>
        <v>189.4466977577197</v>
      </c>
      <c r="U636">
        <v>2043661.9865443341</v>
      </c>
      <c r="V636">
        <v>27973962.080172151</v>
      </c>
      <c r="W636">
        <v>4159330.0475709089</v>
      </c>
      <c r="Y636">
        <f t="shared" si="39"/>
        <v>34176954.114287391</v>
      </c>
      <c r="Z636">
        <v>8.8678652310445652E-2</v>
      </c>
      <c r="AA636">
        <v>1.110223279251755</v>
      </c>
      <c r="AB636">
        <v>0.13113972112223149</v>
      </c>
      <c r="AD636">
        <v>8.3624000000000004E-2</v>
      </c>
      <c r="AE636">
        <v>5.4999999999999997E-3</v>
      </c>
      <c r="AF636">
        <v>0.44529192730391842</v>
      </c>
      <c r="AG636">
        <v>0.50534325446691264</v>
      </c>
      <c r="AH636">
        <v>2.4572718170216379</v>
      </c>
    </row>
    <row r="637" spans="1:34">
      <c r="A637" t="s">
        <v>809</v>
      </c>
      <c r="B637" t="s">
        <v>810</v>
      </c>
      <c r="C637" t="s">
        <v>891</v>
      </c>
      <c r="D637" t="s">
        <v>892</v>
      </c>
      <c r="E637" t="s">
        <v>63</v>
      </c>
      <c r="F637" t="s">
        <v>46</v>
      </c>
      <c r="G637" t="s">
        <v>39</v>
      </c>
      <c r="I637" t="str">
        <f t="shared" si="36"/>
        <v>05Qd-611,46611136229287</v>
      </c>
      <c r="J637" t="str">
        <f t="shared" si="37"/>
        <v>PlátanoGranadillaGulupa</v>
      </c>
      <c r="K637">
        <v>0.14661113622928701</v>
      </c>
      <c r="L637">
        <v>1.1728890898342961</v>
      </c>
      <c r="M637">
        <v>0.14661113622928701</v>
      </c>
      <c r="O637">
        <v>1.4661113622928701</v>
      </c>
      <c r="P637">
        <v>9.2209093146568133</v>
      </c>
      <c r="Q637">
        <v>149.6126660364539</v>
      </c>
      <c r="R637">
        <v>23.7510040691445</v>
      </c>
      <c r="T637">
        <f t="shared" si="38"/>
        <v>182.58457942025521</v>
      </c>
      <c r="U637">
        <v>755422.80792649882</v>
      </c>
      <c r="V637">
        <v>28933035.681077849</v>
      </c>
      <c r="W637">
        <v>4301930.6428904608</v>
      </c>
      <c r="Y637">
        <f t="shared" si="39"/>
        <v>33990389.131894812</v>
      </c>
      <c r="Z637">
        <v>3.1794231890476317E-2</v>
      </c>
      <c r="AA637">
        <v>1.1482867410949389</v>
      </c>
      <c r="AB637">
        <v>0.13563578228789719</v>
      </c>
      <c r="AD637">
        <v>8.1077999999999997E-2</v>
      </c>
      <c r="AE637">
        <v>5.4999999999999997E-3</v>
      </c>
      <c r="AF637">
        <v>0.46055854312865041</v>
      </c>
      <c r="AG637">
        <v>0.52266870065740823</v>
      </c>
      <c r="AH637">
        <v>2.5359166060789291</v>
      </c>
    </row>
    <row r="638" spans="1:34">
      <c r="A638" t="s">
        <v>809</v>
      </c>
      <c r="B638" t="s">
        <v>810</v>
      </c>
      <c r="C638" t="s">
        <v>893</v>
      </c>
      <c r="D638" t="s">
        <v>894</v>
      </c>
      <c r="E638" t="s">
        <v>62</v>
      </c>
      <c r="F638" t="s">
        <v>63</v>
      </c>
      <c r="G638" t="s">
        <v>46</v>
      </c>
      <c r="H638" t="s">
        <v>39</v>
      </c>
      <c r="I638" t="str">
        <f t="shared" si="36"/>
        <v>05Qd-611,54427513620264</v>
      </c>
      <c r="J638" t="str">
        <f t="shared" si="37"/>
        <v>CaféPlátanoGranadillaGulupa</v>
      </c>
      <c r="K638">
        <v>0.15442751362026341</v>
      </c>
      <c r="L638">
        <v>0.15442751362026341</v>
      </c>
      <c r="M638">
        <v>1.080992595341844</v>
      </c>
      <c r="N638">
        <v>0.1544275136202635</v>
      </c>
      <c r="O638">
        <v>1.544275136202635</v>
      </c>
      <c r="P638">
        <v>23.781837097520569</v>
      </c>
      <c r="Q638">
        <v>9.7125098093055247</v>
      </c>
      <c r="R638">
        <v>137.89043274126439</v>
      </c>
      <c r="S638">
        <v>25.017257206482689</v>
      </c>
      <c r="T638">
        <f t="shared" si="38"/>
        <v>196.4020368545732</v>
      </c>
      <c r="U638">
        <v>2226418.5264666071</v>
      </c>
      <c r="V638">
        <v>795697.16844485817</v>
      </c>
      <c r="W638">
        <v>26666116.688343652</v>
      </c>
      <c r="X638">
        <v>4531282.3434464857</v>
      </c>
      <c r="Y638">
        <f t="shared" si="39"/>
        <v>34219514.726701602</v>
      </c>
      <c r="Z638">
        <v>9.6608830474903928E-2</v>
      </c>
      <c r="AA638">
        <v>3.348929900272845E-2</v>
      </c>
      <c r="AB638">
        <v>1.0583178539312821</v>
      </c>
      <c r="AC638">
        <v>0.14286702330648191</v>
      </c>
      <c r="AD638">
        <v>0.11065</v>
      </c>
      <c r="AE638">
        <v>5.4999999999999997E-3</v>
      </c>
      <c r="AF638">
        <v>0.48511260823119412</v>
      </c>
      <c r="AG638">
        <v>0.55053408605623921</v>
      </c>
      <c r="AH638">
        <v>2.6960718304900682</v>
      </c>
    </row>
    <row r="639" spans="1:34">
      <c r="A639" t="s">
        <v>809</v>
      </c>
      <c r="B639" t="s">
        <v>810</v>
      </c>
      <c r="C639" t="s">
        <v>895</v>
      </c>
      <c r="D639" t="s">
        <v>896</v>
      </c>
      <c r="E639" t="s">
        <v>38</v>
      </c>
      <c r="F639" t="s">
        <v>46</v>
      </c>
      <c r="G639" t="s">
        <v>39</v>
      </c>
      <c r="I639" t="str">
        <f t="shared" si="36"/>
        <v>05Qd-611,47052321767092</v>
      </c>
      <c r="J639" t="str">
        <f t="shared" si="37"/>
        <v>FríjolGranadillaGulupa</v>
      </c>
      <c r="K639">
        <v>0.14705232176709229</v>
      </c>
      <c r="L639">
        <v>1.1764185741367379</v>
      </c>
      <c r="M639">
        <v>0.14705232176709229</v>
      </c>
      <c r="O639">
        <v>1.4705232176709231</v>
      </c>
      <c r="P639">
        <v>8.4621926980517639</v>
      </c>
      <c r="Q639">
        <v>150.0628838454513</v>
      </c>
      <c r="R639">
        <v>23.822476126268949</v>
      </c>
      <c r="T639">
        <f t="shared" si="38"/>
        <v>182.347552669772</v>
      </c>
      <c r="U639">
        <v>1125784.089014729</v>
      </c>
      <c r="V639">
        <v>29020101.624604341</v>
      </c>
      <c r="W639">
        <v>4314876.1096066888</v>
      </c>
      <c r="Y639">
        <f t="shared" si="39"/>
        <v>34460761.823225759</v>
      </c>
      <c r="Z639">
        <v>3.7297918827662958E-2</v>
      </c>
      <c r="AA639">
        <v>1.1517421914546739</v>
      </c>
      <c r="AB639">
        <v>0.13604394054308411</v>
      </c>
      <c r="AD639">
        <v>8.1077999999999997E-2</v>
      </c>
      <c r="AE639">
        <v>5.4999999999999997E-3</v>
      </c>
      <c r="AF639">
        <v>0.46194446628405939</v>
      </c>
      <c r="AG639">
        <v>0.52424152709968386</v>
      </c>
      <c r="AH639">
        <v>2.543287211054666</v>
      </c>
    </row>
    <row r="640" spans="1:34">
      <c r="A640" t="s">
        <v>809</v>
      </c>
      <c r="B640" t="s">
        <v>810</v>
      </c>
      <c r="C640" t="s">
        <v>897</v>
      </c>
      <c r="D640" t="s">
        <v>898</v>
      </c>
      <c r="E640" t="s">
        <v>62</v>
      </c>
      <c r="F640" t="s">
        <v>38</v>
      </c>
      <c r="G640" t="s">
        <v>46</v>
      </c>
      <c r="H640" t="s">
        <v>39</v>
      </c>
      <c r="I640" t="str">
        <f t="shared" si="36"/>
        <v>05Qd-611,54917074140311</v>
      </c>
      <c r="J640" t="str">
        <f t="shared" si="37"/>
        <v>CaféFríjolGranadillaGulupa</v>
      </c>
      <c r="K640">
        <v>0.15491707414031081</v>
      </c>
      <c r="L640">
        <v>0.15491707414031081</v>
      </c>
      <c r="M640">
        <v>1.0844195189821759</v>
      </c>
      <c r="N640">
        <v>0.15491707414031081</v>
      </c>
      <c r="O640">
        <v>1.549170741403108</v>
      </c>
      <c r="P640">
        <v>23.857229417607861</v>
      </c>
      <c r="Q640">
        <v>8.9147734482560654</v>
      </c>
      <c r="R640">
        <v>138.32756800544001</v>
      </c>
      <c r="S640">
        <v>25.096566010730349</v>
      </c>
      <c r="T640">
        <f t="shared" si="38"/>
        <v>196.1961368820343</v>
      </c>
      <c r="U640">
        <v>2233476.6379786539</v>
      </c>
      <c r="V640">
        <v>1185994.039999614</v>
      </c>
      <c r="W640">
        <v>26750652.647302952</v>
      </c>
      <c r="X640">
        <v>4545647.2508942196</v>
      </c>
      <c r="Y640">
        <f t="shared" si="39"/>
        <v>34715770.576175436</v>
      </c>
      <c r="Z640">
        <v>9.6915096296192479E-2</v>
      </c>
      <c r="AA640">
        <v>3.9292711511593352E-2</v>
      </c>
      <c r="AB640">
        <v>1.0616728949262439</v>
      </c>
      <c r="AC640">
        <v>0.1433199351781288</v>
      </c>
      <c r="AD640">
        <v>0.11065</v>
      </c>
      <c r="AE640">
        <v>5.4999999999999997E-3</v>
      </c>
      <c r="AF640">
        <v>0.4866504946816046</v>
      </c>
      <c r="AG640">
        <v>0.55227936931020793</v>
      </c>
      <c r="AH640">
        <v>2.70425060539492</v>
      </c>
    </row>
    <row r="641" spans="1:34">
      <c r="A641" t="s">
        <v>809</v>
      </c>
      <c r="B641" t="s">
        <v>810</v>
      </c>
      <c r="C641" t="s">
        <v>899</v>
      </c>
      <c r="D641" t="s">
        <v>900</v>
      </c>
      <c r="E641" t="s">
        <v>63</v>
      </c>
      <c r="F641" t="s">
        <v>38</v>
      </c>
      <c r="G641" t="s">
        <v>46</v>
      </c>
      <c r="H641" t="s">
        <v>39</v>
      </c>
      <c r="I641" t="str">
        <f t="shared" si="36"/>
        <v>05Qd-611,60740180648328</v>
      </c>
      <c r="J641" t="str">
        <f t="shared" si="37"/>
        <v>PlátanoFríjolGranadillaGulupa</v>
      </c>
      <c r="K641">
        <v>0.16074018064832851</v>
      </c>
      <c r="L641">
        <v>0.16074018064832851</v>
      </c>
      <c r="M641">
        <v>1.1251812645382999</v>
      </c>
      <c r="N641">
        <v>0.16074018064832851</v>
      </c>
      <c r="O641">
        <v>1.6074018064832849</v>
      </c>
      <c r="P641">
        <v>10.10953647246691</v>
      </c>
      <c r="Q641">
        <v>9.2498667591265402</v>
      </c>
      <c r="R641">
        <v>143.52709921244681</v>
      </c>
      <c r="S641">
        <v>26.03990926502922</v>
      </c>
      <c r="T641">
        <f t="shared" si="38"/>
        <v>188.9264117090695</v>
      </c>
      <c r="U641">
        <v>828223.56974351569</v>
      </c>
      <c r="V641">
        <v>1230573.823416753</v>
      </c>
      <c r="W641">
        <v>27756170.601916179</v>
      </c>
      <c r="X641">
        <v>4716511.4905961705</v>
      </c>
      <c r="Y641">
        <f t="shared" si="39"/>
        <v>34531479.485672615</v>
      </c>
      <c r="Z641">
        <v>3.4858270040670457E-2</v>
      </c>
      <c r="AA641">
        <v>4.0769667136985488E-2</v>
      </c>
      <c r="AB641">
        <v>1.1015796281132619</v>
      </c>
      <c r="AC641">
        <v>0.14870712217411189</v>
      </c>
      <c r="AD641">
        <v>0.10810400000000001</v>
      </c>
      <c r="AE641">
        <v>5.4999999999999997E-3</v>
      </c>
      <c r="AF641">
        <v>0.50494297585862369</v>
      </c>
      <c r="AG641">
        <v>0.57303874401129118</v>
      </c>
      <c r="AH641">
        <v>2.7989875263532</v>
      </c>
    </row>
    <row r="642" spans="1:34">
      <c r="A642" t="s">
        <v>809</v>
      </c>
      <c r="B642" t="s">
        <v>810</v>
      </c>
      <c r="C642" t="s">
        <v>901</v>
      </c>
      <c r="D642" t="s">
        <v>902</v>
      </c>
      <c r="E642" t="s">
        <v>62</v>
      </c>
      <c r="F642" t="s">
        <v>75</v>
      </c>
      <c r="G642" t="s">
        <v>39</v>
      </c>
      <c r="I642" t="str">
        <f t="shared" si="36"/>
        <v>05Qd-611,67714627972314</v>
      </c>
      <c r="J642" t="str">
        <f t="shared" si="37"/>
        <v>CaféCaña paneleraGulupa</v>
      </c>
      <c r="K642">
        <v>0.16771462797231421</v>
      </c>
      <c r="L642">
        <v>0.1677146279723141</v>
      </c>
      <c r="M642">
        <v>1.341717023778513</v>
      </c>
      <c r="O642">
        <v>1.6771462797231409</v>
      </c>
      <c r="P642">
        <v>25.828052707736379</v>
      </c>
      <c r="Q642">
        <v>10.70330527952378</v>
      </c>
      <c r="R642">
        <v>217.35815785211909</v>
      </c>
      <c r="T642">
        <f t="shared" si="38"/>
        <v>253.88951583937924</v>
      </c>
      <c r="U642">
        <v>2417982.042987566</v>
      </c>
      <c r="V642">
        <v>1541120.8398850551</v>
      </c>
      <c r="W642">
        <v>39369271.169508643</v>
      </c>
      <c r="Y642">
        <f t="shared" si="39"/>
        <v>43328374.052381262</v>
      </c>
      <c r="Z642">
        <v>0.1049211612755825</v>
      </c>
      <c r="AA642">
        <v>4.8234177748349018E-2</v>
      </c>
      <c r="AB642">
        <v>1.241275682118576</v>
      </c>
      <c r="AD642">
        <v>7.9644000000000006E-2</v>
      </c>
      <c r="AE642">
        <v>5.4999999999999997E-3</v>
      </c>
      <c r="AF642">
        <v>0.52685223446800244</v>
      </c>
      <c r="AG642">
        <v>0.59790264872129983</v>
      </c>
      <c r="AH642">
        <v>2.8870451629124432</v>
      </c>
    </row>
    <row r="643" spans="1:34">
      <c r="A643" t="s">
        <v>809</v>
      </c>
      <c r="B643" t="s">
        <v>810</v>
      </c>
      <c r="C643" t="s">
        <v>903</v>
      </c>
      <c r="D643" t="s">
        <v>904</v>
      </c>
      <c r="E643" t="s">
        <v>63</v>
      </c>
      <c r="F643" t="s">
        <v>75</v>
      </c>
      <c r="G643" t="s">
        <v>39</v>
      </c>
      <c r="I643" t="str">
        <f t="shared" ref="I643:I706" si="40">_xlfn.CONCAT(A643,O643)</f>
        <v>05Qd-611,74560814022141</v>
      </c>
      <c r="J643" t="str">
        <f t="shared" ref="J643:J706" si="41">_xlfn.CONCAT(,E643,F643,G643,H643)</f>
        <v>PlátanoCaña paneleraGulupa</v>
      </c>
      <c r="K643">
        <v>0.1745608140221408</v>
      </c>
      <c r="L643">
        <v>0.1745608140221408</v>
      </c>
      <c r="M643">
        <v>1.396486512177127</v>
      </c>
      <c r="O643">
        <v>1.745608140221409</v>
      </c>
      <c r="P643">
        <v>10.978766534307089</v>
      </c>
      <c r="Q643">
        <v>11.140218983341009</v>
      </c>
      <c r="R643">
        <v>226.2308149726945</v>
      </c>
      <c r="T643">
        <f t="shared" ref="T643:T706" si="42">SUM(P643:S643)</f>
        <v>248.3498004903426</v>
      </c>
      <c r="U643">
        <v>899435.22486799455</v>
      </c>
      <c r="V643">
        <v>1604030.0811520719</v>
      </c>
      <c r="W643">
        <v>40976342.409096822</v>
      </c>
      <c r="Y643">
        <f t="shared" ref="Y643:Y706" si="43">SUM(U643:X643)</f>
        <v>43479807.715116888</v>
      </c>
      <c r="Z643">
        <v>3.7855425875224773E-2</v>
      </c>
      <c r="AA643">
        <v>5.0203118435383928E-2</v>
      </c>
      <c r="AB643">
        <v>1.291945110072781</v>
      </c>
      <c r="AD643">
        <v>7.7098E-2</v>
      </c>
      <c r="AE643">
        <v>5.4999999999999997E-3</v>
      </c>
      <c r="AF643">
        <v>0.54835857808002364</v>
      </c>
      <c r="AG643">
        <v>0.62230930198893208</v>
      </c>
      <c r="AH643">
        <v>2.9988740202903639</v>
      </c>
    </row>
    <row r="644" spans="1:34">
      <c r="A644" t="s">
        <v>809</v>
      </c>
      <c r="B644" t="s">
        <v>810</v>
      </c>
      <c r="C644" t="s">
        <v>905</v>
      </c>
      <c r="D644" t="s">
        <v>906</v>
      </c>
      <c r="E644" t="s">
        <v>62</v>
      </c>
      <c r="F644" t="s">
        <v>63</v>
      </c>
      <c r="G644" t="s">
        <v>75</v>
      </c>
      <c r="H644" t="s">
        <v>39</v>
      </c>
      <c r="I644" t="str">
        <f t="shared" si="40"/>
        <v>05Qd-611,82905774717955</v>
      </c>
      <c r="J644" t="str">
        <f t="shared" si="41"/>
        <v>CaféPlátanoCaña paneleraGulupa</v>
      </c>
      <c r="K644">
        <v>0.18290577471795469</v>
      </c>
      <c r="L644">
        <v>0.1829057747179548</v>
      </c>
      <c r="M644">
        <v>0.1829057747179548</v>
      </c>
      <c r="N644">
        <v>1.2803404230256841</v>
      </c>
      <c r="O644">
        <v>1.8290577471795479</v>
      </c>
      <c r="P644">
        <v>28.167489306565031</v>
      </c>
      <c r="Q644">
        <v>11.503611561700749</v>
      </c>
      <c r="R644">
        <v>11.672782319961049</v>
      </c>
      <c r="S644">
        <v>207.41514853016071</v>
      </c>
      <c r="T644">
        <f t="shared" si="42"/>
        <v>258.75903171838752</v>
      </c>
      <c r="U644">
        <v>2636996.4514946858</v>
      </c>
      <c r="V644">
        <v>942433.14305484481</v>
      </c>
      <c r="W644">
        <v>1680711.4833161309</v>
      </c>
      <c r="X644">
        <v>37568331.0340873</v>
      </c>
      <c r="Y644">
        <f t="shared" si="43"/>
        <v>42828472.11195296</v>
      </c>
      <c r="Z644">
        <v>0.11442464214025409</v>
      </c>
      <c r="AA644">
        <v>3.9665122070912662E-2</v>
      </c>
      <c r="AB644">
        <v>5.2603101802197468E-2</v>
      </c>
      <c r="AC644">
        <v>1.184493752236643</v>
      </c>
      <c r="AD644">
        <v>0.10667</v>
      </c>
      <c r="AE644">
        <v>5.4999999999999997E-3</v>
      </c>
      <c r="AF644">
        <v>0.57457311429724023</v>
      </c>
      <c r="AG644">
        <v>0.65205908686950886</v>
      </c>
      <c r="AH644">
        <v>3.167859948346297</v>
      </c>
    </row>
    <row r="645" spans="1:34">
      <c r="A645" t="s">
        <v>809</v>
      </c>
      <c r="B645" t="s">
        <v>810</v>
      </c>
      <c r="C645" t="s">
        <v>907</v>
      </c>
      <c r="D645" t="s">
        <v>908</v>
      </c>
      <c r="E645" t="s">
        <v>38</v>
      </c>
      <c r="F645" t="s">
        <v>75</v>
      </c>
      <c r="G645" t="s">
        <v>39</v>
      </c>
      <c r="I645" t="str">
        <f t="shared" si="40"/>
        <v>05Qd-611,7518660612741</v>
      </c>
      <c r="J645" t="str">
        <f t="shared" si="41"/>
        <v>FríjolCaña paneleraGulupa</v>
      </c>
      <c r="K645">
        <v>0.17518660612740991</v>
      </c>
      <c r="L645">
        <v>0.17518660612740991</v>
      </c>
      <c r="M645">
        <v>1.40149284901928</v>
      </c>
      <c r="O645">
        <v>1.7518660612740991</v>
      </c>
      <c r="P645">
        <v>10.081192879877319</v>
      </c>
      <c r="Q645">
        <v>11.18015613149077</v>
      </c>
      <c r="R645">
        <v>227.04184154112329</v>
      </c>
      <c r="T645">
        <f t="shared" si="42"/>
        <v>248.30319055249137</v>
      </c>
      <c r="U645">
        <v>1341170.8935755349</v>
      </c>
      <c r="V645">
        <v>1609780.4516863881</v>
      </c>
      <c r="W645">
        <v>41123240.621768788</v>
      </c>
      <c r="Y645">
        <f t="shared" si="43"/>
        <v>44074191.967030711</v>
      </c>
      <c r="Z645">
        <v>4.4433816049384643E-2</v>
      </c>
      <c r="AA645">
        <v>5.0383094195423438E-2</v>
      </c>
      <c r="AB645">
        <v>1.296576671026787</v>
      </c>
      <c r="AD645">
        <v>7.7098E-2</v>
      </c>
      <c r="AE645">
        <v>5.4999999999999997E-3</v>
      </c>
      <c r="AF645">
        <v>0.55032441715416736</v>
      </c>
      <c r="AG645">
        <v>0.62454025084421638</v>
      </c>
      <c r="AH645">
        <v>3.0093287292724828</v>
      </c>
    </row>
    <row r="646" spans="1:34">
      <c r="A646" t="s">
        <v>809</v>
      </c>
      <c r="B646" t="s">
        <v>810</v>
      </c>
      <c r="C646" t="s">
        <v>909</v>
      </c>
      <c r="D646" t="s">
        <v>910</v>
      </c>
      <c r="E646" t="s">
        <v>62</v>
      </c>
      <c r="F646" t="s">
        <v>38</v>
      </c>
      <c r="G646" t="s">
        <v>75</v>
      </c>
      <c r="H646" t="s">
        <v>39</v>
      </c>
      <c r="I646" t="str">
        <f t="shared" si="40"/>
        <v>05Qd-611,83592947316608</v>
      </c>
      <c r="J646" t="str">
        <f t="shared" si="41"/>
        <v>CaféFríjolCaña paneleraGulupa</v>
      </c>
      <c r="K646">
        <v>0.1835929473166085</v>
      </c>
      <c r="L646">
        <v>0.1835929473166085</v>
      </c>
      <c r="M646">
        <v>0.1835929473166085</v>
      </c>
      <c r="N646">
        <v>1.2851506312162591</v>
      </c>
      <c r="O646">
        <v>1.8359294731660849</v>
      </c>
      <c r="P646">
        <v>28.273313886757709</v>
      </c>
      <c r="Q646">
        <v>10.564939604673929</v>
      </c>
      <c r="R646">
        <v>11.71663668252941</v>
      </c>
      <c r="S646">
        <v>208.194402257034</v>
      </c>
      <c r="T646">
        <f t="shared" si="42"/>
        <v>258.74929243099507</v>
      </c>
      <c r="U646">
        <v>2646903.5837709</v>
      </c>
      <c r="V646">
        <v>1405527.069961638</v>
      </c>
      <c r="W646">
        <v>1687025.875955503</v>
      </c>
      <c r="X646">
        <v>37709474.350658827</v>
      </c>
      <c r="Y646">
        <f t="shared" si="43"/>
        <v>43448930.880346864</v>
      </c>
      <c r="Z646">
        <v>0.1148545327700649</v>
      </c>
      <c r="AA646">
        <v>4.6565975729317907E-2</v>
      </c>
      <c r="AB646">
        <v>5.2800730391116567E-2</v>
      </c>
      <c r="AC646">
        <v>1.1889438667891701</v>
      </c>
      <c r="AD646">
        <v>0.10667</v>
      </c>
      <c r="AE646">
        <v>5.4999999999999997E-3</v>
      </c>
      <c r="AF646">
        <v>0.57673177167520995</v>
      </c>
      <c r="AG646">
        <v>0.65450885718370932</v>
      </c>
      <c r="AH646">
        <v>3.1793401020250038</v>
      </c>
    </row>
    <row r="647" spans="1:34">
      <c r="A647" t="s">
        <v>809</v>
      </c>
      <c r="B647" t="s">
        <v>810</v>
      </c>
      <c r="C647" t="s">
        <v>911</v>
      </c>
      <c r="D647" t="s">
        <v>912</v>
      </c>
      <c r="E647" t="s">
        <v>63</v>
      </c>
      <c r="F647" t="s">
        <v>38</v>
      </c>
      <c r="G647" t="s">
        <v>75</v>
      </c>
      <c r="H647" t="s">
        <v>39</v>
      </c>
      <c r="I647" t="str">
        <f t="shared" si="40"/>
        <v>05Qd-611,91828646038771</v>
      </c>
      <c r="J647" t="str">
        <f t="shared" si="41"/>
        <v>PlátanoFríjolCaña paneleraGulupa</v>
      </c>
      <c r="K647">
        <v>0.1918286460387707</v>
      </c>
      <c r="L647">
        <v>0.19182864603877059</v>
      </c>
      <c r="M647">
        <v>0.1918286460387707</v>
      </c>
      <c r="N647">
        <v>1.342800522271395</v>
      </c>
      <c r="O647">
        <v>1.918286460387707</v>
      </c>
      <c r="P647">
        <v>12.06480349699086</v>
      </c>
      <c r="Q647">
        <v>11.03886663114017</v>
      </c>
      <c r="R647">
        <v>12.242227077828961</v>
      </c>
      <c r="S647">
        <v>217.53368460796599</v>
      </c>
      <c r="T647">
        <f t="shared" si="42"/>
        <v>252.87958181392599</v>
      </c>
      <c r="U647">
        <v>988408.78093132889</v>
      </c>
      <c r="V647">
        <v>1468576.863884741</v>
      </c>
      <c r="W647">
        <v>1762703.275626532</v>
      </c>
      <c r="X647">
        <v>39401063.675098173</v>
      </c>
      <c r="Y647">
        <f t="shared" si="43"/>
        <v>43620752.595540777</v>
      </c>
      <c r="Z647">
        <v>4.1600144520088873E-2</v>
      </c>
      <c r="AA647">
        <v>4.8654854155289362E-2</v>
      </c>
      <c r="AB647">
        <v>5.516929037213502E-2</v>
      </c>
      <c r="AC647">
        <v>1.242278069587015</v>
      </c>
      <c r="AD647">
        <v>0.10412399999999999</v>
      </c>
      <c r="AE647">
        <v>5.4999999999999997E-3</v>
      </c>
      <c r="AF647">
        <v>0.6026030765615833</v>
      </c>
      <c r="AG647">
        <v>0.68386912312821757</v>
      </c>
      <c r="AH647">
        <v>3.314382660077507</v>
      </c>
    </row>
    <row r="648" spans="1:34">
      <c r="A648" t="s">
        <v>809</v>
      </c>
      <c r="B648" t="s">
        <v>810</v>
      </c>
      <c r="C648" t="s">
        <v>913</v>
      </c>
      <c r="D648" t="s">
        <v>914</v>
      </c>
      <c r="E648" t="s">
        <v>46</v>
      </c>
      <c r="F648" t="s">
        <v>75</v>
      </c>
      <c r="G648" t="s">
        <v>39</v>
      </c>
      <c r="I648" t="str">
        <f t="shared" si="40"/>
        <v>05Qd-611,45036485192132</v>
      </c>
      <c r="J648" t="str">
        <f t="shared" si="41"/>
        <v>GranadillaCaña paneleraGulupa</v>
      </c>
      <c r="K648">
        <v>1.1602918815370531</v>
      </c>
      <c r="L648">
        <v>0.14503648519213161</v>
      </c>
      <c r="M648">
        <v>0.14503648519213161</v>
      </c>
      <c r="O648">
        <v>1.4503648519213159</v>
      </c>
      <c r="P648">
        <v>148.00577759806509</v>
      </c>
      <c r="Q648">
        <v>9.256018967747865</v>
      </c>
      <c r="R648">
        <v>23.49591060112532</v>
      </c>
      <c r="T648">
        <f t="shared" si="42"/>
        <v>180.7577071669383</v>
      </c>
      <c r="U648">
        <v>28622285.516970169</v>
      </c>
      <c r="V648">
        <v>1332732.5861532609</v>
      </c>
      <c r="W648">
        <v>4255726.5159542644</v>
      </c>
      <c r="Y648">
        <f t="shared" si="43"/>
        <v>34210744.619077697</v>
      </c>
      <c r="Z648">
        <v>1.135953769982915</v>
      </c>
      <c r="AA648">
        <v>4.1712018154480272E-2</v>
      </c>
      <c r="AB648">
        <v>0.13417901010299979</v>
      </c>
      <c r="AD648">
        <v>7.7098E-2</v>
      </c>
      <c r="AE648">
        <v>5.4999999999999997E-3</v>
      </c>
      <c r="AF648">
        <v>0.45561199536795272</v>
      </c>
      <c r="AG648">
        <v>0.51705506970994919</v>
      </c>
      <c r="AH648">
        <v>2.5056299169992182</v>
      </c>
    </row>
    <row r="649" spans="1:34">
      <c r="A649" t="s">
        <v>809</v>
      </c>
      <c r="B649" t="s">
        <v>810</v>
      </c>
      <c r="C649" t="s">
        <v>915</v>
      </c>
      <c r="D649" t="s">
        <v>916</v>
      </c>
      <c r="E649" t="s">
        <v>62</v>
      </c>
      <c r="F649" t="s">
        <v>46</v>
      </c>
      <c r="G649" t="s">
        <v>75</v>
      </c>
      <c r="H649" t="s">
        <v>39</v>
      </c>
      <c r="I649" t="str">
        <f t="shared" si="40"/>
        <v>05Qd-611,52681485820146</v>
      </c>
      <c r="J649" t="str">
        <f t="shared" si="41"/>
        <v>CaféGranadillaCaña paneleraGulupa</v>
      </c>
      <c r="K649">
        <v>0.1526814858201456</v>
      </c>
      <c r="L649">
        <v>1.0687704007410199</v>
      </c>
      <c r="M649">
        <v>0.1526814858201456</v>
      </c>
      <c r="N649">
        <v>0.1526814858201456</v>
      </c>
      <c r="O649">
        <v>1.526814858201456</v>
      </c>
      <c r="P649">
        <v>23.51294881630243</v>
      </c>
      <c r="Q649">
        <v>136.33138070906929</v>
      </c>
      <c r="R649">
        <v>9.7439118639911921</v>
      </c>
      <c r="S649">
        <v>24.734400702863589</v>
      </c>
      <c r="T649">
        <f t="shared" si="42"/>
        <v>194.32264209222652</v>
      </c>
      <c r="U649">
        <v>2201245.6246256358</v>
      </c>
      <c r="V649">
        <v>26364617.42848039</v>
      </c>
      <c r="W649">
        <v>1402982.092300761</v>
      </c>
      <c r="X649">
        <v>4480049.6015835572</v>
      </c>
      <c r="Y649">
        <f t="shared" si="43"/>
        <v>34448894.746990345</v>
      </c>
      <c r="Z649">
        <v>9.5516527038867011E-2</v>
      </c>
      <c r="AA649">
        <v>1.0463520302836331</v>
      </c>
      <c r="AB649">
        <v>4.3910695298126537E-2</v>
      </c>
      <c r="AC649">
        <v>0.14125170367486109</v>
      </c>
      <c r="AD649">
        <v>0.10667</v>
      </c>
      <c r="AE649">
        <v>5.4999999999999997E-3</v>
      </c>
      <c r="AF649">
        <v>0.47962770414705441</v>
      </c>
      <c r="AG649">
        <v>0.54430949694881925</v>
      </c>
      <c r="AH649">
        <v>2.6629220592973302</v>
      </c>
    </row>
    <row r="650" spans="1:34">
      <c r="A650" t="s">
        <v>809</v>
      </c>
      <c r="B650" t="s">
        <v>810</v>
      </c>
      <c r="C650" t="s">
        <v>917</v>
      </c>
      <c r="D650" t="s">
        <v>918</v>
      </c>
      <c r="E650" t="s">
        <v>38</v>
      </c>
      <c r="F650" t="s">
        <v>46</v>
      </c>
      <c r="G650" t="s">
        <v>75</v>
      </c>
      <c r="H650" t="s">
        <v>39</v>
      </c>
      <c r="I650" t="str">
        <f t="shared" si="40"/>
        <v>05Qd-611,58849361365196</v>
      </c>
      <c r="J650" t="str">
        <f t="shared" si="41"/>
        <v>FríjolGranadillaCaña paneleraGulupa</v>
      </c>
      <c r="K650">
        <v>0.15884936136519651</v>
      </c>
      <c r="L650">
        <v>1.1119455295563749</v>
      </c>
      <c r="M650">
        <v>0.15884936136519651</v>
      </c>
      <c r="N650">
        <v>0.15884936136519651</v>
      </c>
      <c r="O650">
        <v>1.588493613651965</v>
      </c>
      <c r="P650">
        <v>9.1410587040153981</v>
      </c>
      <c r="Q650">
        <v>141.83876089063889</v>
      </c>
      <c r="R650">
        <v>10.137536771269319</v>
      </c>
      <c r="S650">
        <v>25.73359654116182</v>
      </c>
      <c r="T650">
        <f t="shared" si="42"/>
        <v>186.85095290708543</v>
      </c>
      <c r="U650">
        <v>1216098.334430434</v>
      </c>
      <c r="V650">
        <v>27429669.148525208</v>
      </c>
      <c r="W650">
        <v>1459658.374240011</v>
      </c>
      <c r="X650">
        <v>4661030.2111826288</v>
      </c>
      <c r="Y650">
        <f t="shared" si="43"/>
        <v>34766456.068378285</v>
      </c>
      <c r="Z650">
        <v>4.0290085289568373E-2</v>
      </c>
      <c r="AA650">
        <v>1.088621523958216</v>
      </c>
      <c r="AB650">
        <v>4.568455610541873E-2</v>
      </c>
      <c r="AC650">
        <v>0.146957850193629</v>
      </c>
      <c r="AD650">
        <v>0.10412399999999999</v>
      </c>
      <c r="AE650">
        <v>5.4999999999999997E-3</v>
      </c>
      <c r="AF650">
        <v>0.49900322941946529</v>
      </c>
      <c r="AG650">
        <v>0.56629797326692544</v>
      </c>
      <c r="AH650">
        <v>2.7634188163383562</v>
      </c>
    </row>
    <row r="651" spans="1:34">
      <c r="A651" t="s">
        <v>809</v>
      </c>
      <c r="B651" t="s">
        <v>810</v>
      </c>
      <c r="C651" t="s">
        <v>919</v>
      </c>
      <c r="D651" t="s">
        <v>920</v>
      </c>
      <c r="E651" t="s">
        <v>62</v>
      </c>
      <c r="F651" t="s">
        <v>407</v>
      </c>
      <c r="G651" t="s">
        <v>39</v>
      </c>
      <c r="I651" t="str">
        <f t="shared" si="40"/>
        <v>05Qd-611,68494344860069</v>
      </c>
      <c r="J651" t="str">
        <f t="shared" si="41"/>
        <v>CaféYucaGulupa</v>
      </c>
      <c r="K651">
        <v>0.16849434486006931</v>
      </c>
      <c r="L651">
        <v>0.1684943448600692</v>
      </c>
      <c r="M651">
        <v>1.347954758880554</v>
      </c>
      <c r="O651">
        <v>1.684943448600692</v>
      </c>
      <c r="P651">
        <v>25.948129108450669</v>
      </c>
      <c r="Q651">
        <v>11.84395640659474</v>
      </c>
      <c r="R651">
        <v>218.3686709386497</v>
      </c>
      <c r="T651">
        <f t="shared" si="42"/>
        <v>256.16075645369511</v>
      </c>
      <c r="U651">
        <v>2429223.4084903849</v>
      </c>
      <c r="V651">
        <v>836631.27285191428</v>
      </c>
      <c r="W651">
        <v>39552301.630003393</v>
      </c>
      <c r="Y651">
        <f t="shared" si="43"/>
        <v>42818156.311345689</v>
      </c>
      <c r="Z651">
        <v>0.1054089470001703</v>
      </c>
      <c r="AA651">
        <v>4.2969603771701219E-2</v>
      </c>
      <c r="AB651">
        <v>1.2470464584867971</v>
      </c>
      <c r="AD651">
        <v>8.3624000000000004E-2</v>
      </c>
      <c r="AE651">
        <v>5.4999999999999997E-3</v>
      </c>
      <c r="AF651">
        <v>0.52930160689026984</v>
      </c>
      <c r="AG651">
        <v>0.60068233942614679</v>
      </c>
      <c r="AH651">
        <v>2.9040513949171092</v>
      </c>
    </row>
    <row r="652" spans="1:34">
      <c r="A652" t="s">
        <v>809</v>
      </c>
      <c r="B652" t="s">
        <v>810</v>
      </c>
      <c r="C652" t="s">
        <v>921</v>
      </c>
      <c r="D652" t="s">
        <v>922</v>
      </c>
      <c r="E652" t="s">
        <v>63</v>
      </c>
      <c r="F652" t="s">
        <v>407</v>
      </c>
      <c r="G652" t="s">
        <v>39</v>
      </c>
      <c r="I652" t="str">
        <f t="shared" si="40"/>
        <v>05Qd-611,75405647272534</v>
      </c>
      <c r="J652" t="str">
        <f t="shared" si="41"/>
        <v>PlátanoYucaGulupa</v>
      </c>
      <c r="K652">
        <v>0.17540564727253369</v>
      </c>
      <c r="L652">
        <v>0.17540564727253369</v>
      </c>
      <c r="M652">
        <v>1.4032451781802699</v>
      </c>
      <c r="O652">
        <v>1.7540564727253369</v>
      </c>
      <c r="P652">
        <v>11.031901180066169</v>
      </c>
      <c r="Q652">
        <v>12.32977190713278</v>
      </c>
      <c r="R652">
        <v>227.3257188652037</v>
      </c>
      <c r="T652">
        <f t="shared" si="42"/>
        <v>250.68739195240266</v>
      </c>
      <c r="U652">
        <v>903788.27964033699</v>
      </c>
      <c r="V652">
        <v>870948.22122906416</v>
      </c>
      <c r="W652">
        <v>41174658.261028498</v>
      </c>
      <c r="Y652">
        <f t="shared" si="43"/>
        <v>42949394.761897899</v>
      </c>
      <c r="Z652">
        <v>3.8038637225757982E-2</v>
      </c>
      <c r="AA652">
        <v>4.473213132986132E-2</v>
      </c>
      <c r="AB652">
        <v>1.298197820297502</v>
      </c>
      <c r="AD652">
        <v>8.1077999999999997E-2</v>
      </c>
      <c r="AE652">
        <v>5.4999999999999997E-3</v>
      </c>
      <c r="AF652">
        <v>0.55101250452104833</v>
      </c>
      <c r="AG652">
        <v>0.62532113252658261</v>
      </c>
      <c r="AH652">
        <v>3.0169681097729679</v>
      </c>
    </row>
    <row r="653" spans="1:34">
      <c r="A653" t="s">
        <v>809</v>
      </c>
      <c r="B653" t="s">
        <v>810</v>
      </c>
      <c r="C653" t="s">
        <v>923</v>
      </c>
      <c r="D653" t="s">
        <v>924</v>
      </c>
      <c r="E653" t="s">
        <v>62</v>
      </c>
      <c r="F653" t="s">
        <v>63</v>
      </c>
      <c r="G653" t="s">
        <v>407</v>
      </c>
      <c r="H653" t="s">
        <v>39</v>
      </c>
      <c r="I653" t="str">
        <f t="shared" si="40"/>
        <v>05Qd-611,83833528661234</v>
      </c>
      <c r="J653" t="str">
        <f t="shared" si="41"/>
        <v>CaféPlátanoYucaGulupa</v>
      </c>
      <c r="K653">
        <v>0.18383352866123351</v>
      </c>
      <c r="L653">
        <v>0.18383352866123359</v>
      </c>
      <c r="M653">
        <v>0.18383352866123359</v>
      </c>
      <c r="N653">
        <v>1.2868347006286349</v>
      </c>
      <c r="O653">
        <v>1.8383352866123359</v>
      </c>
      <c r="P653">
        <v>28.310363413829961</v>
      </c>
      <c r="Q653">
        <v>11.561961392397849</v>
      </c>
      <c r="R653">
        <v>12.92219214444466</v>
      </c>
      <c r="S653">
        <v>208.46722150183891</v>
      </c>
      <c r="T653">
        <f t="shared" si="42"/>
        <v>261.26173845251139</v>
      </c>
      <c r="U653">
        <v>2650372.1027558818</v>
      </c>
      <c r="V653">
        <v>947213.45174708823</v>
      </c>
      <c r="W653">
        <v>912795.49592263706</v>
      </c>
      <c r="X653">
        <v>37758889.08132787</v>
      </c>
      <c r="Y653">
        <f t="shared" si="43"/>
        <v>42269270.131753474</v>
      </c>
      <c r="Z653">
        <v>0.1150050388670254</v>
      </c>
      <c r="AA653">
        <v>3.9866315682588777E-2</v>
      </c>
      <c r="AB653">
        <v>4.6881418442185942E-2</v>
      </c>
      <c r="AC653">
        <v>1.1905018662566691</v>
      </c>
      <c r="AD653">
        <v>0.11065</v>
      </c>
      <c r="AE653">
        <v>5.4999999999999997E-3</v>
      </c>
      <c r="AF653">
        <v>0.57748752459026254</v>
      </c>
      <c r="AG653">
        <v>0.65536652967729769</v>
      </c>
      <c r="AH653">
        <v>3.187339340879896</v>
      </c>
    </row>
    <row r="654" spans="1:34">
      <c r="A654" t="s">
        <v>809</v>
      </c>
      <c r="B654" t="s">
        <v>810</v>
      </c>
      <c r="C654" t="s">
        <v>925</v>
      </c>
      <c r="D654" t="s">
        <v>926</v>
      </c>
      <c r="E654" t="s">
        <v>38</v>
      </c>
      <c r="F654" t="s">
        <v>407</v>
      </c>
      <c r="G654" t="s">
        <v>39</v>
      </c>
      <c r="I654" t="str">
        <f t="shared" si="40"/>
        <v>05Qd-611,76037522372141</v>
      </c>
      <c r="J654" t="str">
        <f t="shared" si="41"/>
        <v>FríjolYucaGulupa</v>
      </c>
      <c r="K654">
        <v>0.1760375223721409</v>
      </c>
      <c r="L654">
        <v>0.1760375223721409</v>
      </c>
      <c r="M654">
        <v>1.408300178977127</v>
      </c>
      <c r="O654">
        <v>1.760375223721409</v>
      </c>
      <c r="P654">
        <v>10.13015924196047</v>
      </c>
      <c r="Q654">
        <v>12.374188241344919</v>
      </c>
      <c r="R654">
        <v>228.14462899429461</v>
      </c>
      <c r="T654">
        <f t="shared" si="42"/>
        <v>250.6489764776</v>
      </c>
      <c r="U654">
        <v>1347685.227779109</v>
      </c>
      <c r="V654">
        <v>874085.69429563393</v>
      </c>
      <c r="W654">
        <v>41322984.393593408</v>
      </c>
      <c r="Y654">
        <f t="shared" si="43"/>
        <v>43544755.315668151</v>
      </c>
      <c r="Z654">
        <v>4.4649639945558012E-2</v>
      </c>
      <c r="AA654">
        <v>4.4893272777580963E-2</v>
      </c>
      <c r="AB654">
        <v>1.302874402207866</v>
      </c>
      <c r="AD654">
        <v>8.1077999999999997E-2</v>
      </c>
      <c r="AE654">
        <v>5.4999999999999997E-3</v>
      </c>
      <c r="AF654">
        <v>0.55299745247792953</v>
      </c>
      <c r="AG654">
        <v>0.62757376725668224</v>
      </c>
      <c r="AH654">
        <v>3.0275244434560209</v>
      </c>
    </row>
    <row r="655" spans="1:34">
      <c r="A655" t="s">
        <v>809</v>
      </c>
      <c r="B655" t="s">
        <v>810</v>
      </c>
      <c r="C655" t="s">
        <v>927</v>
      </c>
      <c r="D655" t="s">
        <v>928</v>
      </c>
      <c r="E655" t="s">
        <v>62</v>
      </c>
      <c r="F655" t="s">
        <v>38</v>
      </c>
      <c r="G655" t="s">
        <v>407</v>
      </c>
      <c r="H655" t="s">
        <v>39</v>
      </c>
      <c r="I655" t="str">
        <f t="shared" si="40"/>
        <v>05Qd-611,84527703266741</v>
      </c>
      <c r="J655" t="str">
        <f t="shared" si="41"/>
        <v>CaféFríjolYucaGulupa</v>
      </c>
      <c r="K655">
        <v>0.18452770326674059</v>
      </c>
      <c r="L655">
        <v>0.18452770326674059</v>
      </c>
      <c r="M655">
        <v>0.18452770326674059</v>
      </c>
      <c r="N655">
        <v>1.291693922867184</v>
      </c>
      <c r="O655">
        <v>1.8452770326674059</v>
      </c>
      <c r="P655">
        <v>28.417266303078051</v>
      </c>
      <c r="Q655">
        <v>10.618730560713351</v>
      </c>
      <c r="R655">
        <v>12.970987691695919</v>
      </c>
      <c r="S655">
        <v>209.2544155044838</v>
      </c>
      <c r="T655">
        <f t="shared" si="42"/>
        <v>261.26140005997115</v>
      </c>
      <c r="U655">
        <v>2660380.1846453832</v>
      </c>
      <c r="V655">
        <v>1412683.253305939</v>
      </c>
      <c r="W655">
        <v>916242.30705608556</v>
      </c>
      <c r="X655">
        <v>37901470.590388253</v>
      </c>
      <c r="Y655">
        <f t="shared" si="43"/>
        <v>42890776.335395664</v>
      </c>
      <c r="Z655">
        <v>0.1154393099059824</v>
      </c>
      <c r="AA655">
        <v>4.6803064482033571E-2</v>
      </c>
      <c r="AB655">
        <v>4.705844757495467E-2</v>
      </c>
      <c r="AC655">
        <v>1.1949973256507329</v>
      </c>
      <c r="AD655">
        <v>0.11065</v>
      </c>
      <c r="AE655">
        <v>5.4999999999999997E-3</v>
      </c>
      <c r="AF655">
        <v>0.57966817780127933</v>
      </c>
      <c r="AG655">
        <v>0.65784126214593019</v>
      </c>
      <c r="AH655">
        <v>3.1989364726146161</v>
      </c>
    </row>
    <row r="656" spans="1:34">
      <c r="A656" t="s">
        <v>809</v>
      </c>
      <c r="B656" t="s">
        <v>810</v>
      </c>
      <c r="C656" t="s">
        <v>929</v>
      </c>
      <c r="D656" t="s">
        <v>930</v>
      </c>
      <c r="E656" t="s">
        <v>63</v>
      </c>
      <c r="F656" t="s">
        <v>38</v>
      </c>
      <c r="G656" t="s">
        <v>407</v>
      </c>
      <c r="H656" t="s">
        <v>39</v>
      </c>
      <c r="I656" t="str">
        <f t="shared" si="40"/>
        <v>05Qd-611,92849379555797</v>
      </c>
      <c r="J656" t="str">
        <f t="shared" si="41"/>
        <v>PlátanoFríjolYucaGulupa</v>
      </c>
      <c r="K656">
        <v>0.19284937955579701</v>
      </c>
      <c r="L656">
        <v>0.19284937955579701</v>
      </c>
      <c r="M656">
        <v>0.19284937955579701</v>
      </c>
      <c r="N656">
        <v>1.349945656890579</v>
      </c>
      <c r="O656">
        <v>1.92849379555797</v>
      </c>
      <c r="P656">
        <v>12.12900115234639</v>
      </c>
      <c r="Q656">
        <v>11.09760520534723</v>
      </c>
      <c r="R656">
        <v>13.55594246438714</v>
      </c>
      <c r="S656">
        <v>218.69119641627381</v>
      </c>
      <c r="T656">
        <f t="shared" si="42"/>
        <v>255.47374523835458</v>
      </c>
      <c r="U656">
        <v>993668.17253969074</v>
      </c>
      <c r="V656">
        <v>1476391.2631324611</v>
      </c>
      <c r="W656">
        <v>957562.23759593104</v>
      </c>
      <c r="X656">
        <v>39610719.464940593</v>
      </c>
      <c r="Y656">
        <f t="shared" si="43"/>
        <v>43038341.138208672</v>
      </c>
      <c r="Z656">
        <v>4.1821501771477747E-2</v>
      </c>
      <c r="AA656">
        <v>4.8913750005455003E-2</v>
      </c>
      <c r="AB656">
        <v>4.9180650151866533E-2</v>
      </c>
      <c r="AC656">
        <v>1.2488883172704499</v>
      </c>
      <c r="AD656">
        <v>0.10810400000000001</v>
      </c>
      <c r="AE656">
        <v>5.4999999999999997E-3</v>
      </c>
      <c r="AF656">
        <v>0.60580956928522611</v>
      </c>
      <c r="AG656">
        <v>0.68750803811641614</v>
      </c>
      <c r="AH656">
        <v>3.3354154029596121</v>
      </c>
    </row>
    <row r="657" spans="1:34">
      <c r="A657" t="s">
        <v>809</v>
      </c>
      <c r="B657" t="s">
        <v>810</v>
      </c>
      <c r="C657" t="s">
        <v>931</v>
      </c>
      <c r="D657" t="s">
        <v>932</v>
      </c>
      <c r="E657" t="s">
        <v>46</v>
      </c>
      <c r="F657" t="s">
        <v>407</v>
      </c>
      <c r="G657" t="s">
        <v>39</v>
      </c>
      <c r="I657" t="str">
        <f t="shared" si="40"/>
        <v>05Qd-611,45619227645379</v>
      </c>
      <c r="J657" t="str">
        <f t="shared" si="41"/>
        <v>GranadillaYucaGulupa</v>
      </c>
      <c r="K657">
        <v>1.164953821163033</v>
      </c>
      <c r="L657">
        <v>0.1456192276453791</v>
      </c>
      <c r="M657">
        <v>0.14561922764537899</v>
      </c>
      <c r="O657">
        <v>1.4561922764537909</v>
      </c>
      <c r="P657">
        <v>148.6004503786281</v>
      </c>
      <c r="Q657">
        <v>10.235998042701061</v>
      </c>
      <c r="R657">
        <v>23.590314878551411</v>
      </c>
      <c r="T657">
        <f t="shared" si="42"/>
        <v>182.42676329988058</v>
      </c>
      <c r="U657">
        <v>28737287.068873569</v>
      </c>
      <c r="V657">
        <v>723048.59773093823</v>
      </c>
      <c r="W657">
        <v>4272825.6100682179</v>
      </c>
      <c r="Y657">
        <f t="shared" si="43"/>
        <v>33733161.276672728</v>
      </c>
      <c r="Z657">
        <v>1.1405179214501719</v>
      </c>
      <c r="AA657">
        <v>3.713596749291239E-2</v>
      </c>
      <c r="AB657">
        <v>0.13471812828018229</v>
      </c>
      <c r="AD657">
        <v>8.1077999999999997E-2</v>
      </c>
      <c r="AE657">
        <v>5.4999999999999997E-3</v>
      </c>
      <c r="AF657">
        <v>0.45744259993312808</v>
      </c>
      <c r="AG657">
        <v>0.51913254655577656</v>
      </c>
      <c r="AH657">
        <v>2.5193454229426959</v>
      </c>
    </row>
    <row r="658" spans="1:34">
      <c r="A658" t="s">
        <v>809</v>
      </c>
      <c r="B658" t="s">
        <v>810</v>
      </c>
      <c r="C658" t="s">
        <v>933</v>
      </c>
      <c r="D658" t="s">
        <v>934</v>
      </c>
      <c r="E658" t="s">
        <v>62</v>
      </c>
      <c r="F658" t="s">
        <v>46</v>
      </c>
      <c r="G658" t="s">
        <v>407</v>
      </c>
      <c r="H658" t="s">
        <v>39</v>
      </c>
      <c r="I658" t="str">
        <f t="shared" si="40"/>
        <v>05Qd-611,53327417920519</v>
      </c>
      <c r="J658" t="str">
        <f t="shared" si="41"/>
        <v>CaféGranadillaYucaGulupa</v>
      </c>
      <c r="K658">
        <v>0.15332741792051949</v>
      </c>
      <c r="L658">
        <v>1.0732919254436371</v>
      </c>
      <c r="M658">
        <v>0.15332741792051949</v>
      </c>
      <c r="N658">
        <v>0.15332741792051949</v>
      </c>
      <c r="O658">
        <v>1.5332741792051949</v>
      </c>
      <c r="P658">
        <v>23.61242235976</v>
      </c>
      <c r="Q658">
        <v>136.90814228965809</v>
      </c>
      <c r="R658">
        <v>10.77782910337149</v>
      </c>
      <c r="S658">
        <v>24.83904170312416</v>
      </c>
      <c r="T658">
        <f t="shared" si="42"/>
        <v>196.13743545591373</v>
      </c>
      <c r="U658">
        <v>2210558.1827404308</v>
      </c>
      <c r="V658">
        <v>26476155.20019944</v>
      </c>
      <c r="W658">
        <v>761322.36321921705</v>
      </c>
      <c r="X658">
        <v>4499002.8350642612</v>
      </c>
      <c r="Y658">
        <f t="shared" si="43"/>
        <v>33947038.581223346</v>
      </c>
      <c r="Z658">
        <v>9.5920617885895523E-2</v>
      </c>
      <c r="AA658">
        <v>1.0507787121502721</v>
      </c>
      <c r="AB658">
        <v>3.9101718225939858E-2</v>
      </c>
      <c r="AC658">
        <v>0.14184928110309991</v>
      </c>
      <c r="AD658">
        <v>0.11065</v>
      </c>
      <c r="AE658">
        <v>5.4999999999999997E-3</v>
      </c>
      <c r="AF658">
        <v>0.48165681022152729</v>
      </c>
      <c r="AG658">
        <v>0.54661224488665217</v>
      </c>
      <c r="AH658">
        <v>2.677693234313375</v>
      </c>
    </row>
    <row r="659" spans="1:34">
      <c r="A659" t="s">
        <v>809</v>
      </c>
      <c r="B659" t="s">
        <v>810</v>
      </c>
      <c r="C659" t="s">
        <v>935</v>
      </c>
      <c r="D659" t="s">
        <v>936</v>
      </c>
      <c r="E659" t="s">
        <v>63</v>
      </c>
      <c r="F659" t="s">
        <v>46</v>
      </c>
      <c r="G659" t="s">
        <v>407</v>
      </c>
      <c r="H659" t="s">
        <v>39</v>
      </c>
      <c r="I659" t="str">
        <f t="shared" si="40"/>
        <v>05Qd-611,590294325462</v>
      </c>
      <c r="J659" t="str">
        <f t="shared" si="41"/>
        <v>PlátanoGranadillaYucaGulupa</v>
      </c>
      <c r="K659">
        <v>0.15902943254620031</v>
      </c>
      <c r="L659">
        <v>1.1132060278234019</v>
      </c>
      <c r="M659">
        <v>0.15902943254620031</v>
      </c>
      <c r="N659">
        <v>0.15902943254620039</v>
      </c>
      <c r="O659">
        <v>1.590294325462003</v>
      </c>
      <c r="P659">
        <v>10.001941282117411</v>
      </c>
      <c r="Q659">
        <v>141.99954890367329</v>
      </c>
      <c r="R659">
        <v>11.17864025648417</v>
      </c>
      <c r="S659">
        <v>25.762768072484459</v>
      </c>
      <c r="T659">
        <f t="shared" si="42"/>
        <v>188.94289851475929</v>
      </c>
      <c r="U659">
        <v>819408.83596406039</v>
      </c>
      <c r="V659">
        <v>27460763.342896972</v>
      </c>
      <c r="W659">
        <v>789634.78971676738</v>
      </c>
      <c r="X659">
        <v>4666313.9416780444</v>
      </c>
      <c r="Y659">
        <f t="shared" si="43"/>
        <v>33736120.910255849</v>
      </c>
      <c r="Z659">
        <v>3.448727556327829E-2</v>
      </c>
      <c r="AA659">
        <v>1.089855582199311</v>
      </c>
      <c r="AB659">
        <v>4.0555851949949581E-2</v>
      </c>
      <c r="AC659">
        <v>0.14712444119163329</v>
      </c>
      <c r="AD659">
        <v>0.10810400000000001</v>
      </c>
      <c r="AE659">
        <v>5.4999999999999997E-3</v>
      </c>
      <c r="AF659">
        <v>0.49956889805089111</v>
      </c>
      <c r="AG659">
        <v>0.56693992702720408</v>
      </c>
      <c r="AH659">
        <v>2.7704071505400978</v>
      </c>
    </row>
    <row r="660" spans="1:34">
      <c r="A660" t="s">
        <v>809</v>
      </c>
      <c r="B660" t="s">
        <v>810</v>
      </c>
      <c r="C660" t="s">
        <v>937</v>
      </c>
      <c r="D660" t="s">
        <v>938</v>
      </c>
      <c r="E660" t="s">
        <v>38</v>
      </c>
      <c r="F660" t="s">
        <v>46</v>
      </c>
      <c r="G660" t="s">
        <v>407</v>
      </c>
      <c r="H660" t="s">
        <v>39</v>
      </c>
      <c r="I660" t="str">
        <f t="shared" si="40"/>
        <v>05Qd-611,59548654536719</v>
      </c>
      <c r="J660" t="str">
        <f t="shared" si="41"/>
        <v>FríjolGranadillaYucaGulupa</v>
      </c>
      <c r="K660">
        <v>0.15954865453671899</v>
      </c>
      <c r="L660">
        <v>1.116840581757033</v>
      </c>
      <c r="M660">
        <v>0.15954865453671899</v>
      </c>
      <c r="N660">
        <v>0.15954865453671899</v>
      </c>
      <c r="O660">
        <v>1.59548654536719</v>
      </c>
      <c r="P660">
        <v>9.1812998474311929</v>
      </c>
      <c r="Q660">
        <v>142.4631692993074</v>
      </c>
      <c r="R660">
        <v>11.21513787678208</v>
      </c>
      <c r="S660">
        <v>25.846882034948489</v>
      </c>
      <c r="T660">
        <f t="shared" si="42"/>
        <v>188.70648905846917</v>
      </c>
      <c r="U660">
        <v>1221451.8923790359</v>
      </c>
      <c r="V660">
        <v>27550421.162684001</v>
      </c>
      <c r="W660">
        <v>792212.90208713256</v>
      </c>
      <c r="X660">
        <v>4681549.189483379</v>
      </c>
      <c r="Y660">
        <f t="shared" si="43"/>
        <v>34245635.146633551</v>
      </c>
      <c r="Z660">
        <v>4.0467451954948157E-2</v>
      </c>
      <c r="AA660">
        <v>1.0934138982651309</v>
      </c>
      <c r="AB660">
        <v>4.0688264484154628E-2</v>
      </c>
      <c r="AC660">
        <v>0.14760479406711291</v>
      </c>
      <c r="AD660">
        <v>0.10810400000000001</v>
      </c>
      <c r="AE660">
        <v>5.4999999999999997E-3</v>
      </c>
      <c r="AF660">
        <v>0.50119996189545246</v>
      </c>
      <c r="AG660">
        <v>0.56879095342340324</v>
      </c>
      <c r="AH660">
        <v>2.7790814606860459</v>
      </c>
    </row>
    <row r="661" spans="1:34">
      <c r="A661" t="s">
        <v>809</v>
      </c>
      <c r="B661" t="s">
        <v>810</v>
      </c>
      <c r="C661" t="s">
        <v>939</v>
      </c>
      <c r="D661" t="s">
        <v>940</v>
      </c>
      <c r="E661" t="s">
        <v>75</v>
      </c>
      <c r="F661" t="s">
        <v>407</v>
      </c>
      <c r="G661" t="s">
        <v>39</v>
      </c>
      <c r="I661" t="str">
        <f t="shared" si="40"/>
        <v>05Qd-611,73156476614023</v>
      </c>
      <c r="J661" t="str">
        <f t="shared" si="41"/>
        <v>Caña paneleraYucaGulupa</v>
      </c>
      <c r="K661">
        <v>0.17315647661402281</v>
      </c>
      <c r="L661">
        <v>0.17315647661402281</v>
      </c>
      <c r="M661">
        <v>1.3852518129121829</v>
      </c>
      <c r="O661">
        <v>1.731564766140228</v>
      </c>
      <c r="P661">
        <v>11.05059619863661</v>
      </c>
      <c r="Q661">
        <v>12.171671175309889</v>
      </c>
      <c r="R661">
        <v>224.41079369177359</v>
      </c>
      <c r="T661">
        <f t="shared" si="42"/>
        <v>247.63306106572009</v>
      </c>
      <c r="U661">
        <v>1591125.6990355761</v>
      </c>
      <c r="V661">
        <v>859780.33003097144</v>
      </c>
      <c r="W661">
        <v>40646688.753347673</v>
      </c>
      <c r="Y661">
        <f t="shared" si="43"/>
        <v>43097594.78241422</v>
      </c>
      <c r="Z661">
        <v>4.9799235595939531E-2</v>
      </c>
      <c r="AA661">
        <v>4.415854547989459E-2</v>
      </c>
      <c r="AB661">
        <v>1.281551443788203</v>
      </c>
      <c r="AD661">
        <v>7.7098E-2</v>
      </c>
      <c r="AE661">
        <v>5.4999999999999997E-3</v>
      </c>
      <c r="AF661">
        <v>0.54394704695504548</v>
      </c>
      <c r="AG661">
        <v>0.61730283912899131</v>
      </c>
      <c r="AH661">
        <v>2.9754126522242652</v>
      </c>
    </row>
    <row r="662" spans="1:34">
      <c r="A662" t="s">
        <v>809</v>
      </c>
      <c r="B662" t="s">
        <v>810</v>
      </c>
      <c r="C662" t="s">
        <v>941</v>
      </c>
      <c r="D662" t="s">
        <v>942</v>
      </c>
      <c r="E662" t="s">
        <v>62</v>
      </c>
      <c r="F662" t="s">
        <v>75</v>
      </c>
      <c r="G662" t="s">
        <v>407</v>
      </c>
      <c r="H662" t="s">
        <v>39</v>
      </c>
      <c r="I662" t="str">
        <f t="shared" si="40"/>
        <v>05Qd-611,81364550632556</v>
      </c>
      <c r="J662" t="str">
        <f t="shared" si="41"/>
        <v>CaféCaña paneleraYucaGulupa</v>
      </c>
      <c r="K662">
        <v>0.18136455063255591</v>
      </c>
      <c r="L662">
        <v>0.18136455063255591</v>
      </c>
      <c r="M662">
        <v>0.18136455063255599</v>
      </c>
      <c r="N662">
        <v>1.2695518544278921</v>
      </c>
      <c r="O662">
        <v>1.813645506325559</v>
      </c>
      <c r="P662">
        <v>27.93014079741361</v>
      </c>
      <c r="Q662">
        <v>11.574423625256729</v>
      </c>
      <c r="R662">
        <v>12.748640514775531</v>
      </c>
      <c r="S662">
        <v>205.66740041731839</v>
      </c>
      <c r="T662">
        <f t="shared" si="42"/>
        <v>257.92060535476423</v>
      </c>
      <c r="U662">
        <v>2614776.2539617112</v>
      </c>
      <c r="V662">
        <v>1666549.2567670371</v>
      </c>
      <c r="W662">
        <v>900536.18696783856</v>
      </c>
      <c r="X662">
        <v>37251767.947288878</v>
      </c>
      <c r="Y662">
        <f t="shared" si="43"/>
        <v>42433629.644985467</v>
      </c>
      <c r="Z662">
        <v>0.11346046255269519</v>
      </c>
      <c r="AA662">
        <v>5.21598508026637E-2</v>
      </c>
      <c r="AB662">
        <v>4.6251777087151627E-2</v>
      </c>
      <c r="AC662">
        <v>1.174512819142723</v>
      </c>
      <c r="AD662">
        <v>0.10667</v>
      </c>
      <c r="AE662">
        <v>5.4999999999999997E-3</v>
      </c>
      <c r="AF662">
        <v>0.56973157266771501</v>
      </c>
      <c r="AG662">
        <v>0.6465646230050619</v>
      </c>
      <c r="AH662">
        <v>3.1421117019983358</v>
      </c>
    </row>
    <row r="663" spans="1:34">
      <c r="A663" t="s">
        <v>809</v>
      </c>
      <c r="B663" t="s">
        <v>810</v>
      </c>
      <c r="C663" t="s">
        <v>943</v>
      </c>
      <c r="D663" t="s">
        <v>944</v>
      </c>
      <c r="E663" t="s">
        <v>63</v>
      </c>
      <c r="F663" t="s">
        <v>75</v>
      </c>
      <c r="G663" t="s">
        <v>407</v>
      </c>
      <c r="H663" t="s">
        <v>39</v>
      </c>
      <c r="I663" t="str">
        <f t="shared" si="40"/>
        <v>05Qd-611,89397164150093</v>
      </c>
      <c r="J663" t="str">
        <f t="shared" si="41"/>
        <v>PlátanoCaña paneleraYucaGulupa</v>
      </c>
      <c r="K663">
        <v>0.18939716415009289</v>
      </c>
      <c r="L663">
        <v>0.18939716415009289</v>
      </c>
      <c r="M663">
        <v>0.18939716415009289</v>
      </c>
      <c r="N663">
        <v>1.32578014905065</v>
      </c>
      <c r="O663">
        <v>1.8939716415009289</v>
      </c>
      <c r="P663">
        <v>11.911878728979611</v>
      </c>
      <c r="Q663">
        <v>12.087053416170489</v>
      </c>
      <c r="R663">
        <v>13.31327622650663</v>
      </c>
      <c r="S663">
        <v>214.77638414620529</v>
      </c>
      <c r="T663">
        <f t="shared" si="42"/>
        <v>252.08859251786203</v>
      </c>
      <c r="U663">
        <v>975880.42242454516</v>
      </c>
      <c r="V663">
        <v>1740360.5172413599</v>
      </c>
      <c r="W663">
        <v>940420.82331623044</v>
      </c>
      <c r="X663">
        <v>38901644.142619789</v>
      </c>
      <c r="Y663">
        <f t="shared" si="43"/>
        <v>42558305.905601926</v>
      </c>
      <c r="Z663">
        <v>4.1072851021147473E-2</v>
      </c>
      <c r="AA663">
        <v>5.4470004143925173E-2</v>
      </c>
      <c r="AB663">
        <v>4.8300262574224907E-2</v>
      </c>
      <c r="AC663">
        <v>1.2265318466465061</v>
      </c>
      <c r="AD663">
        <v>0.10412399999999999</v>
      </c>
      <c r="AE663">
        <v>5.4999999999999997E-3</v>
      </c>
      <c r="AF663">
        <v>0.59496491356050119</v>
      </c>
      <c r="AG663">
        <v>0.67520089019508112</v>
      </c>
      <c r="AH663">
        <v>3.2737614452565111</v>
      </c>
    </row>
    <row r="664" spans="1:34">
      <c r="A664" t="s">
        <v>809</v>
      </c>
      <c r="B664" t="s">
        <v>810</v>
      </c>
      <c r="C664" t="s">
        <v>945</v>
      </c>
      <c r="D664" t="s">
        <v>946</v>
      </c>
      <c r="E664" t="s">
        <v>38</v>
      </c>
      <c r="F664" t="s">
        <v>75</v>
      </c>
      <c r="G664" t="s">
        <v>407</v>
      </c>
      <c r="H664" t="s">
        <v>39</v>
      </c>
      <c r="I664" t="str">
        <f t="shared" si="40"/>
        <v>05Qd-611,90134076532444</v>
      </c>
      <c r="J664" t="str">
        <f t="shared" si="41"/>
        <v>FríjolCaña paneleraYucaGulupa</v>
      </c>
      <c r="K664">
        <v>0.1901340765324443</v>
      </c>
      <c r="L664">
        <v>0.1901340765324443</v>
      </c>
      <c r="M664">
        <v>0.19013407653244441</v>
      </c>
      <c r="N664">
        <v>1.33093853572711</v>
      </c>
      <c r="O664">
        <v>1.901340765324443</v>
      </c>
      <c r="P664">
        <v>10.94135185863975</v>
      </c>
      <c r="Q664">
        <v>12.1340820998812</v>
      </c>
      <c r="R664">
        <v>13.365075936101031</v>
      </c>
      <c r="S664">
        <v>215.61204278779181</v>
      </c>
      <c r="T664">
        <f t="shared" si="42"/>
        <v>252.05255268241379</v>
      </c>
      <c r="U664">
        <v>1455603.7984817119</v>
      </c>
      <c r="V664">
        <v>1747131.9661205751</v>
      </c>
      <c r="W664">
        <v>944079.84193159745</v>
      </c>
      <c r="X664">
        <v>39053003.870687351</v>
      </c>
      <c r="Y664">
        <f t="shared" si="43"/>
        <v>43199819.477221236</v>
      </c>
      <c r="Z664">
        <v>4.8225048524645202E-2</v>
      </c>
      <c r="AA664">
        <v>5.4681937731740592E-2</v>
      </c>
      <c r="AB664">
        <v>4.8488190739472241E-2</v>
      </c>
      <c r="AC664">
        <v>1.231304074938298</v>
      </c>
      <c r="AD664">
        <v>0.10412399999999999</v>
      </c>
      <c r="AE664">
        <v>5.4999999999999997E-3</v>
      </c>
      <c r="AF664">
        <v>0.59727982156788795</v>
      </c>
      <c r="AG664">
        <v>0.67782798283816392</v>
      </c>
      <c r="AH664">
        <v>3.2860725697304951</v>
      </c>
    </row>
    <row r="665" spans="1:34">
      <c r="A665" t="s">
        <v>809</v>
      </c>
      <c r="B665" t="s">
        <v>810</v>
      </c>
      <c r="C665" t="s">
        <v>947</v>
      </c>
      <c r="D665" t="s">
        <v>948</v>
      </c>
      <c r="E665" t="s">
        <v>46</v>
      </c>
      <c r="F665" t="s">
        <v>75</v>
      </c>
      <c r="G665" t="s">
        <v>407</v>
      </c>
      <c r="H665" t="s">
        <v>39</v>
      </c>
      <c r="I665" t="str">
        <f t="shared" si="40"/>
        <v>05Qd-611,57178415100078</v>
      </c>
      <c r="J665" t="str">
        <f t="shared" si="41"/>
        <v>GranadillaCaña paneleraYucaGulupa</v>
      </c>
      <c r="K665">
        <v>1.100248905700548</v>
      </c>
      <c r="L665">
        <v>0.15717841510007841</v>
      </c>
      <c r="M665">
        <v>0.15717841510007841</v>
      </c>
      <c r="N665">
        <v>0.15717841510007841</v>
      </c>
      <c r="O665">
        <v>1.5717841510007839</v>
      </c>
      <c r="P665">
        <v>140.34675018488409</v>
      </c>
      <c r="Q665">
        <v>10.03089939444974</v>
      </c>
      <c r="R665">
        <v>11.048526869249001</v>
      </c>
      <c r="S665">
        <v>25.46290324621269</v>
      </c>
      <c r="T665">
        <f t="shared" si="42"/>
        <v>186.8890796947955</v>
      </c>
      <c r="U665">
        <v>27141134.760830801</v>
      </c>
      <c r="V665">
        <v>1444304.137447221</v>
      </c>
      <c r="W665">
        <v>780443.86355656758</v>
      </c>
      <c r="X665">
        <v>4612000.5458692582</v>
      </c>
      <c r="Y665">
        <f t="shared" si="43"/>
        <v>33977883.307703845</v>
      </c>
      <c r="Z665">
        <v>1.0771702467610531</v>
      </c>
      <c r="AA665">
        <v>4.5203997431830928E-2</v>
      </c>
      <c r="AB665">
        <v>4.0083803547966583E-2</v>
      </c>
      <c r="AC665">
        <v>0.14541199147061981</v>
      </c>
      <c r="AD665">
        <v>0.10412399999999999</v>
      </c>
      <c r="AE665">
        <v>5.4999999999999997E-3</v>
      </c>
      <c r="AF665">
        <v>0.49375418356045547</v>
      </c>
      <c r="AG665">
        <v>0.56034104983177935</v>
      </c>
      <c r="AH665">
        <v>2.7355033843930179</v>
      </c>
    </row>
    <row r="666" spans="1:34">
      <c r="A666" t="s">
        <v>809</v>
      </c>
      <c r="B666" t="s">
        <v>810</v>
      </c>
      <c r="C666" t="s">
        <v>949</v>
      </c>
      <c r="D666" t="s">
        <v>950</v>
      </c>
      <c r="E666" t="s">
        <v>62</v>
      </c>
      <c r="F666" t="s">
        <v>63</v>
      </c>
      <c r="G666" t="s">
        <v>168</v>
      </c>
      <c r="I666" t="str">
        <f t="shared" si="40"/>
        <v>05Qd-615,26964193328994</v>
      </c>
      <c r="J666" t="str">
        <f t="shared" si="41"/>
        <v>CaféPlátanoBovinos DP</v>
      </c>
      <c r="K666">
        <v>1.742677739960949</v>
      </c>
      <c r="L666">
        <v>0.52696419332899436</v>
      </c>
      <c r="M666">
        <v>3</v>
      </c>
      <c r="O666">
        <v>5.2696419332899431</v>
      </c>
      <c r="P666">
        <v>268.3723719539862</v>
      </c>
      <c r="Q666">
        <v>33.142700914334</v>
      </c>
      <c r="R666">
        <v>75</v>
      </c>
      <c r="T666">
        <f t="shared" si="42"/>
        <v>376.5150728683202</v>
      </c>
      <c r="U666">
        <v>25124603.219674591</v>
      </c>
      <c r="V666">
        <v>2715215.0978405061</v>
      </c>
      <c r="W666">
        <v>8274000.3223070633</v>
      </c>
      <c r="Y666">
        <f t="shared" si="43"/>
        <v>36113818.639822163</v>
      </c>
      <c r="Z666">
        <v>1.090207660574448</v>
      </c>
      <c r="AA666">
        <v>0.1142779613581153</v>
      </c>
      <c r="AB666">
        <v>0.21796463297412441</v>
      </c>
      <c r="AD666">
        <v>8.873700000000001E-2</v>
      </c>
      <c r="AE666">
        <v>5.4999999999999997E-3</v>
      </c>
      <c r="AF666">
        <v>1.6553849005099299</v>
      </c>
      <c r="AG666">
        <v>1.8786273492178649</v>
      </c>
      <c r="AH666">
        <v>8.8978911830177374</v>
      </c>
    </row>
    <row r="667" spans="1:34">
      <c r="A667" t="s">
        <v>809</v>
      </c>
      <c r="B667" t="s">
        <v>810</v>
      </c>
      <c r="C667" t="s">
        <v>951</v>
      </c>
      <c r="D667" t="s">
        <v>952</v>
      </c>
      <c r="E667" t="s">
        <v>62</v>
      </c>
      <c r="F667" t="s">
        <v>38</v>
      </c>
      <c r="G667" t="s">
        <v>168</v>
      </c>
      <c r="I667" t="str">
        <f t="shared" si="40"/>
        <v>05Qd-615,29819216554437</v>
      </c>
      <c r="J667" t="str">
        <f t="shared" si="41"/>
        <v>CaféFríjolBovinos DP</v>
      </c>
      <c r="K667">
        <v>1.7683729489899289</v>
      </c>
      <c r="L667">
        <v>0.52981921655443664</v>
      </c>
      <c r="M667">
        <v>3</v>
      </c>
      <c r="O667">
        <v>5.298192165544366</v>
      </c>
      <c r="P667">
        <v>272.32943414444912</v>
      </c>
      <c r="Q667">
        <v>30.48868764354167</v>
      </c>
      <c r="R667">
        <v>75</v>
      </c>
      <c r="T667">
        <f t="shared" si="42"/>
        <v>377.81812178799078</v>
      </c>
      <c r="U667">
        <v>25495057.215095561</v>
      </c>
      <c r="V667">
        <v>4056121.228714332</v>
      </c>
      <c r="W667">
        <v>8274000.3223070633</v>
      </c>
      <c r="Y667">
        <f t="shared" si="43"/>
        <v>37825178.766116954</v>
      </c>
      <c r="Z667">
        <v>1.1062824132846549</v>
      </c>
      <c r="AA667">
        <v>0.1343817893856985</v>
      </c>
      <c r="AB667">
        <v>0.21796463297412441</v>
      </c>
      <c r="AD667">
        <v>8.873700000000001E-2</v>
      </c>
      <c r="AE667">
        <v>5.4999999999999997E-3</v>
      </c>
      <c r="AF667">
        <v>1.6643535598568691</v>
      </c>
      <c r="AG667">
        <v>1.8888055070165659</v>
      </c>
      <c r="AH667">
        <v>8.9455882324178013</v>
      </c>
    </row>
    <row r="668" spans="1:34">
      <c r="A668" t="s">
        <v>809</v>
      </c>
      <c r="B668" t="s">
        <v>810</v>
      </c>
      <c r="C668" t="s">
        <v>953</v>
      </c>
      <c r="D668" t="s">
        <v>954</v>
      </c>
      <c r="E668" t="s">
        <v>63</v>
      </c>
      <c r="F668" t="s">
        <v>38</v>
      </c>
      <c r="G668" t="s">
        <v>168</v>
      </c>
      <c r="I668" t="str">
        <f t="shared" si="40"/>
        <v>05Qd-617,7707933736775</v>
      </c>
      <c r="J668" t="str">
        <f t="shared" si="41"/>
        <v>PlátanoFríjolBovinos DP</v>
      </c>
      <c r="K668">
        <v>3.9937140363097519</v>
      </c>
      <c r="L668">
        <v>0.77707933736775026</v>
      </c>
      <c r="M668">
        <v>3</v>
      </c>
      <c r="O668">
        <v>7.7707933736775026</v>
      </c>
      <c r="P668">
        <v>251.17924807493549</v>
      </c>
      <c r="Q668">
        <v>44.717383686707812</v>
      </c>
      <c r="R668">
        <v>75</v>
      </c>
      <c r="T668">
        <f t="shared" si="42"/>
        <v>370.89663176164328</v>
      </c>
      <c r="U668">
        <v>20577854.78618997</v>
      </c>
      <c r="V668">
        <v>5949063.1864779694</v>
      </c>
      <c r="W668">
        <v>8274000.3223070633</v>
      </c>
      <c r="Y668">
        <f t="shared" si="43"/>
        <v>34800918.294975005</v>
      </c>
      <c r="Z668">
        <v>0.86608066372326165</v>
      </c>
      <c r="AA668">
        <v>0.19709611993547221</v>
      </c>
      <c r="AB668">
        <v>0.21796463297412441</v>
      </c>
      <c r="AD668">
        <v>8.6191000000000004E-2</v>
      </c>
      <c r="AE668">
        <v>5.4999999999999997E-3</v>
      </c>
      <c r="AF668">
        <v>2.4410869236683248</v>
      </c>
      <c r="AG668">
        <v>2.77028783771603</v>
      </c>
      <c r="AH668">
        <v>13.073859135061859</v>
      </c>
    </row>
    <row r="669" spans="1:34">
      <c r="A669" t="s">
        <v>809</v>
      </c>
      <c r="B669" t="s">
        <v>810</v>
      </c>
      <c r="C669" t="s">
        <v>955</v>
      </c>
      <c r="D669" t="s">
        <v>956</v>
      </c>
      <c r="E669" t="s">
        <v>62</v>
      </c>
      <c r="F669" t="s">
        <v>63</v>
      </c>
      <c r="G669" t="s">
        <v>38</v>
      </c>
      <c r="H669" t="s">
        <v>168</v>
      </c>
      <c r="I669" t="str">
        <f t="shared" si="40"/>
        <v>05Qd-615,64786459298995</v>
      </c>
      <c r="J669" t="str">
        <f t="shared" si="41"/>
        <v>CaféPlátanoFríjolBovinos DP</v>
      </c>
      <c r="K669">
        <v>1.5182916743919599</v>
      </c>
      <c r="L669">
        <v>0.56478645929899496</v>
      </c>
      <c r="M669">
        <v>0.56478645929899507</v>
      </c>
      <c r="N669">
        <v>3</v>
      </c>
      <c r="O669">
        <v>5.6478645929899498</v>
      </c>
      <c r="P669">
        <v>233.81691785636181</v>
      </c>
      <c r="Q669">
        <v>35.52148122771198</v>
      </c>
      <c r="R669">
        <v>32.500893521478538</v>
      </c>
      <c r="S669">
        <v>75</v>
      </c>
      <c r="T669">
        <f t="shared" si="42"/>
        <v>376.83929260555232</v>
      </c>
      <c r="U669">
        <v>21889575.45971074</v>
      </c>
      <c r="V669">
        <v>2910096.6265977542</v>
      </c>
      <c r="W669">
        <v>4323818.9096859284</v>
      </c>
      <c r="X669">
        <v>8274000.3223070633</v>
      </c>
      <c r="Y669">
        <f t="shared" si="43"/>
        <v>37397491.318301484</v>
      </c>
      <c r="Z669">
        <v>0.94983322300634365</v>
      </c>
      <c r="AA669">
        <v>0.1224801343021461</v>
      </c>
      <c r="AB669">
        <v>0.14325077809557679</v>
      </c>
      <c r="AC669">
        <v>0.21796463297412441</v>
      </c>
      <c r="AD669">
        <v>0.115763</v>
      </c>
      <c r="AE669">
        <v>5.4999999999999997E-3</v>
      </c>
      <c r="AF669">
        <v>1.774198301462812</v>
      </c>
      <c r="AG669">
        <v>2.0134637274009171</v>
      </c>
      <c r="AH669">
        <v>9.5567896218536781</v>
      </c>
    </row>
    <row r="670" spans="1:34">
      <c r="A670" t="s">
        <v>809</v>
      </c>
      <c r="B670" t="s">
        <v>810</v>
      </c>
      <c r="C670" t="s">
        <v>957</v>
      </c>
      <c r="D670" t="s">
        <v>958</v>
      </c>
      <c r="E670" t="s">
        <v>62</v>
      </c>
      <c r="F670" t="s">
        <v>46</v>
      </c>
      <c r="G670" t="s">
        <v>168</v>
      </c>
      <c r="I670" t="str">
        <f t="shared" si="40"/>
        <v>05Qd-614,25421431671326</v>
      </c>
      <c r="J670" t="str">
        <f t="shared" si="41"/>
        <v>CaféGranadillaBovinos DP</v>
      </c>
      <c r="K670">
        <v>0.42542143167132579</v>
      </c>
      <c r="L670">
        <v>0.82879288504193327</v>
      </c>
      <c r="M670">
        <v>3</v>
      </c>
      <c r="O670">
        <v>4.2542143167132593</v>
      </c>
      <c r="P670">
        <v>65.514900477384174</v>
      </c>
      <c r="Q670">
        <v>105.7200669678717</v>
      </c>
      <c r="R670">
        <v>75</v>
      </c>
      <c r="T670">
        <f t="shared" si="42"/>
        <v>246.23496744525588</v>
      </c>
      <c r="U670">
        <v>6133402.881549106</v>
      </c>
      <c r="V670">
        <v>20444809.592805989</v>
      </c>
      <c r="W670">
        <v>8274000.3223070633</v>
      </c>
      <c r="Y670">
        <f t="shared" si="43"/>
        <v>34852212.796662159</v>
      </c>
      <c r="Z670">
        <v>0.26614083209154982</v>
      </c>
      <c r="AA670">
        <v>0.81140824759647789</v>
      </c>
      <c r="AB670">
        <v>0.21796463297412441</v>
      </c>
      <c r="AD670">
        <v>8.873700000000001E-2</v>
      </c>
      <c r="AE670">
        <v>5.4999999999999997E-3</v>
      </c>
      <c r="AF670">
        <v>1.336402403155998</v>
      </c>
      <c r="AG670">
        <v>1.516627403908277</v>
      </c>
      <c r="AH670">
        <v>7.2014811237775342</v>
      </c>
    </row>
    <row r="671" spans="1:34">
      <c r="A671" t="s">
        <v>809</v>
      </c>
      <c r="B671" t="s">
        <v>810</v>
      </c>
      <c r="C671" t="s">
        <v>959</v>
      </c>
      <c r="D671" t="s">
        <v>960</v>
      </c>
      <c r="E671" t="s">
        <v>63</v>
      </c>
      <c r="F671" t="s">
        <v>46</v>
      </c>
      <c r="G671" t="s">
        <v>168</v>
      </c>
      <c r="I671" t="str">
        <f t="shared" si="40"/>
        <v>05Qd-614,3982963502488</v>
      </c>
      <c r="J671" t="str">
        <f t="shared" si="41"/>
        <v>PlátanoGranadillaBovinos DP</v>
      </c>
      <c r="K671">
        <v>0.43982963502488021</v>
      </c>
      <c r="L671">
        <v>0.95846671522392257</v>
      </c>
      <c r="M671">
        <v>3</v>
      </c>
      <c r="O671">
        <v>4.3982963502488026</v>
      </c>
      <c r="P671">
        <v>27.66249060453616</v>
      </c>
      <c r="Q671">
        <v>122.26114286058611</v>
      </c>
      <c r="R671">
        <v>75</v>
      </c>
      <c r="T671">
        <f t="shared" si="42"/>
        <v>224.92363346512226</v>
      </c>
      <c r="U671">
        <v>2266248.9797511739</v>
      </c>
      <c r="V671">
        <v>23643626.589294191</v>
      </c>
      <c r="W671">
        <v>8274000.3223070633</v>
      </c>
      <c r="Y671">
        <f t="shared" si="43"/>
        <v>34183875.89135243</v>
      </c>
      <c r="Z671">
        <v>9.5381877311248586E-2</v>
      </c>
      <c r="AA671">
        <v>0.93836205862221755</v>
      </c>
      <c r="AB671">
        <v>0.21796463297412441</v>
      </c>
      <c r="AD671">
        <v>8.6191000000000004E-2</v>
      </c>
      <c r="AE671">
        <v>5.4999999999999997E-3</v>
      </c>
      <c r="AF671">
        <v>1.381663774947268</v>
      </c>
      <c r="AG671">
        <v>1.5679926488636979</v>
      </c>
      <c r="AH671">
        <v>7.4396437740597694</v>
      </c>
    </row>
    <row r="672" spans="1:34">
      <c r="A672" t="s">
        <v>809</v>
      </c>
      <c r="B672" t="s">
        <v>810</v>
      </c>
      <c r="C672" t="s">
        <v>961</v>
      </c>
      <c r="D672" t="s">
        <v>962</v>
      </c>
      <c r="E672" t="s">
        <v>62</v>
      </c>
      <c r="F672" t="s">
        <v>63</v>
      </c>
      <c r="G672" t="s">
        <v>46</v>
      </c>
      <c r="H672" t="s">
        <v>168</v>
      </c>
      <c r="I672" t="str">
        <f t="shared" si="40"/>
        <v>05Qd-614,62978750917223</v>
      </c>
      <c r="J672" t="str">
        <f t="shared" si="41"/>
        <v>CaféPlátanoGranadillaBovinos DP</v>
      </c>
      <c r="K672">
        <v>0.46297875091722329</v>
      </c>
      <c r="L672">
        <v>0.46297875091722329</v>
      </c>
      <c r="M672">
        <v>0.70383000733778778</v>
      </c>
      <c r="N672">
        <v>3</v>
      </c>
      <c r="O672">
        <v>4.6297875091722336</v>
      </c>
      <c r="P672">
        <v>71.298727641252398</v>
      </c>
      <c r="Q672">
        <v>29.11842296989176</v>
      </c>
      <c r="R672">
        <v>89.779915890546988</v>
      </c>
      <c r="S672">
        <v>75</v>
      </c>
      <c r="T672">
        <f t="shared" si="42"/>
        <v>265.19706650169115</v>
      </c>
      <c r="U672">
        <v>6674875.7668738291</v>
      </c>
      <c r="V672">
        <v>2385526.2091497718</v>
      </c>
      <c r="W672">
        <v>17362203.20592672</v>
      </c>
      <c r="X672">
        <v>8274000.3223070633</v>
      </c>
      <c r="Y672">
        <f t="shared" si="43"/>
        <v>34696605.504257388</v>
      </c>
      <c r="Z672">
        <v>0.28963644244658587</v>
      </c>
      <c r="AA672">
        <v>0.10040201682909269</v>
      </c>
      <c r="AB672">
        <v>0.68906657280350048</v>
      </c>
      <c r="AC672">
        <v>0.21796463297412441</v>
      </c>
      <c r="AD672">
        <v>0.115763</v>
      </c>
      <c r="AE672">
        <v>5.4999999999999997E-3</v>
      </c>
      <c r="AF672">
        <v>1.4543835107347329</v>
      </c>
      <c r="AG672">
        <v>1.650519247019901</v>
      </c>
      <c r="AH672">
        <v>7.8559532669268686</v>
      </c>
    </row>
    <row r="673" spans="1:34">
      <c r="A673" t="s">
        <v>809</v>
      </c>
      <c r="B673" t="s">
        <v>810</v>
      </c>
      <c r="C673" t="s">
        <v>963</v>
      </c>
      <c r="D673" t="s">
        <v>964</v>
      </c>
      <c r="E673" t="s">
        <v>38</v>
      </c>
      <c r="F673" t="s">
        <v>46</v>
      </c>
      <c r="G673" t="s">
        <v>168</v>
      </c>
      <c r="I673" t="str">
        <f t="shared" si="40"/>
        <v>05Qd-614,41137055950902</v>
      </c>
      <c r="J673" t="str">
        <f t="shared" si="41"/>
        <v>FríjolGranadillaBovinos DP</v>
      </c>
      <c r="K673">
        <v>0.44113705595090202</v>
      </c>
      <c r="L673">
        <v>0.9702335035581181</v>
      </c>
      <c r="M673">
        <v>3</v>
      </c>
      <c r="O673">
        <v>4.4113705595090202</v>
      </c>
      <c r="P673">
        <v>25.385432401538271</v>
      </c>
      <c r="Q673">
        <v>123.7621036834158</v>
      </c>
      <c r="R673">
        <v>75</v>
      </c>
      <c r="T673">
        <f t="shared" si="42"/>
        <v>224.14753608495408</v>
      </c>
      <c r="U673">
        <v>3377199.847622273</v>
      </c>
      <c r="V673">
        <v>23933891.80676081</v>
      </c>
      <c r="W673">
        <v>8274000.3223070633</v>
      </c>
      <c r="Y673">
        <f t="shared" si="43"/>
        <v>35585091.976690143</v>
      </c>
      <c r="Z673">
        <v>0.1118887067338569</v>
      </c>
      <c r="AA673">
        <v>0.94988202853798875</v>
      </c>
      <c r="AB673">
        <v>0.21796463297412441</v>
      </c>
      <c r="AD673">
        <v>8.6191000000000004E-2</v>
      </c>
      <c r="AE673">
        <v>5.4999999999999997E-3</v>
      </c>
      <c r="AF673">
        <v>1.385770856390268</v>
      </c>
      <c r="AG673">
        <v>1.5726536044649659</v>
      </c>
      <c r="AH673">
        <v>7.4614860203642541</v>
      </c>
    </row>
    <row r="674" spans="1:34">
      <c r="A674" t="s">
        <v>809</v>
      </c>
      <c r="B674" t="s">
        <v>810</v>
      </c>
      <c r="C674" t="s">
        <v>965</v>
      </c>
      <c r="D674" t="s">
        <v>966</v>
      </c>
      <c r="E674" t="s">
        <v>62</v>
      </c>
      <c r="F674" t="s">
        <v>38</v>
      </c>
      <c r="G674" t="s">
        <v>46</v>
      </c>
      <c r="H674" t="s">
        <v>168</v>
      </c>
      <c r="I674" t="str">
        <f t="shared" si="40"/>
        <v>05Qd-614,64427644620255</v>
      </c>
      <c r="J674" t="str">
        <f t="shared" si="41"/>
        <v>CaféFríjolGranadillaBovinos DP</v>
      </c>
      <c r="K674">
        <v>0.46442764462025471</v>
      </c>
      <c r="L674">
        <v>0.4644276446202546</v>
      </c>
      <c r="M674">
        <v>0.71542115696203779</v>
      </c>
      <c r="N674">
        <v>3</v>
      </c>
      <c r="O674">
        <v>4.6442764462025474</v>
      </c>
      <c r="P674">
        <v>71.521857271519224</v>
      </c>
      <c r="Q674">
        <v>26.72569991314738</v>
      </c>
      <c r="R674">
        <v>91.258472399207577</v>
      </c>
      <c r="S674">
        <v>75</v>
      </c>
      <c r="T674">
        <f t="shared" si="42"/>
        <v>264.50602958387418</v>
      </c>
      <c r="U674">
        <v>6695764.8151249206</v>
      </c>
      <c r="V674">
        <v>3555504.9150476791</v>
      </c>
      <c r="W674">
        <v>17648135.736606602</v>
      </c>
      <c r="X674">
        <v>8274000.3223070633</v>
      </c>
      <c r="Y674">
        <f t="shared" si="43"/>
        <v>36173405.789086267</v>
      </c>
      <c r="Z674">
        <v>0.29054286075800489</v>
      </c>
      <c r="AA674">
        <v>0.1177960632121441</v>
      </c>
      <c r="AB674">
        <v>0.70041458818102798</v>
      </c>
      <c r="AC674">
        <v>0.21796463297412441</v>
      </c>
      <c r="AD674">
        <v>0.115763</v>
      </c>
      <c r="AE674">
        <v>5.4999999999999997E-3</v>
      </c>
      <c r="AF674">
        <v>1.4589350092782869</v>
      </c>
      <c r="AG674">
        <v>1.6556845530712081</v>
      </c>
      <c r="AH674">
        <v>7.8801590085520408</v>
      </c>
    </row>
    <row r="675" spans="1:34">
      <c r="A675" t="s">
        <v>809</v>
      </c>
      <c r="B675" t="s">
        <v>810</v>
      </c>
      <c r="C675" t="s">
        <v>967</v>
      </c>
      <c r="D675" t="s">
        <v>968</v>
      </c>
      <c r="E675" t="s">
        <v>63</v>
      </c>
      <c r="F675" t="s">
        <v>38</v>
      </c>
      <c r="G675" t="s">
        <v>46</v>
      </c>
      <c r="H675" t="s">
        <v>168</v>
      </c>
      <c r="I675" t="str">
        <f t="shared" si="40"/>
        <v>05Qd-614,81652593530692</v>
      </c>
      <c r="J675" t="str">
        <f t="shared" si="41"/>
        <v>PlátanoFríjolGranadillaBovinos DP</v>
      </c>
      <c r="K675">
        <v>0.48165259353069179</v>
      </c>
      <c r="L675">
        <v>0.4816525935306919</v>
      </c>
      <c r="M675">
        <v>0.85322074824553606</v>
      </c>
      <c r="N675">
        <v>3</v>
      </c>
      <c r="O675">
        <v>4.8165259353069203</v>
      </c>
      <c r="P675">
        <v>30.292889069285991</v>
      </c>
      <c r="Q675">
        <v>27.71691742772073</v>
      </c>
      <c r="R675">
        <v>108.8360629909749</v>
      </c>
      <c r="S675">
        <v>75</v>
      </c>
      <c r="T675">
        <f t="shared" si="42"/>
        <v>241.84586948798162</v>
      </c>
      <c r="U675">
        <v>2481744.3204382779</v>
      </c>
      <c r="V675">
        <v>3687373.4444557019</v>
      </c>
      <c r="W675">
        <v>21047400.446287438</v>
      </c>
      <c r="X675">
        <v>8274000.3223070633</v>
      </c>
      <c r="Y675">
        <f t="shared" si="43"/>
        <v>35490518.533488482</v>
      </c>
      <c r="Z675">
        <v>0.1044516442831106</v>
      </c>
      <c r="AA675">
        <v>0.1221649486438864</v>
      </c>
      <c r="AB675">
        <v>0.83532371554063012</v>
      </c>
      <c r="AC675">
        <v>0.21796463297412441</v>
      </c>
      <c r="AD675">
        <v>0.113217</v>
      </c>
      <c r="AE675">
        <v>5.4999999999999997E-3</v>
      </c>
      <c r="AF675">
        <v>1.513044796431493</v>
      </c>
      <c r="AG675">
        <v>1.717091495936917</v>
      </c>
      <c r="AH675">
        <v>8.1653792276753308</v>
      </c>
    </row>
    <row r="676" spans="1:34">
      <c r="A676" t="s">
        <v>809</v>
      </c>
      <c r="B676" t="s">
        <v>810</v>
      </c>
      <c r="C676" t="s">
        <v>969</v>
      </c>
      <c r="D676" t="s">
        <v>970</v>
      </c>
      <c r="E676" t="s">
        <v>62</v>
      </c>
      <c r="F676" t="s">
        <v>75</v>
      </c>
      <c r="G676" t="s">
        <v>168</v>
      </c>
      <c r="I676" t="str">
        <f t="shared" si="40"/>
        <v>05Qd-615,16884823159518</v>
      </c>
      <c r="J676" t="str">
        <f t="shared" si="41"/>
        <v>CaféCaña paneleraBovinos DP</v>
      </c>
      <c r="K676">
        <v>1.6519634084356649</v>
      </c>
      <c r="L676">
        <v>0.51688482315951845</v>
      </c>
      <c r="M676">
        <v>3</v>
      </c>
      <c r="O676">
        <v>5.1688482315951836</v>
      </c>
      <c r="P676">
        <v>254.4023648990925</v>
      </c>
      <c r="Q676">
        <v>32.986842731107878</v>
      </c>
      <c r="R676">
        <v>75</v>
      </c>
      <c r="T676">
        <f t="shared" si="42"/>
        <v>362.38920763020036</v>
      </c>
      <c r="U676">
        <v>23816752.930635009</v>
      </c>
      <c r="V676">
        <v>4749627.2830950264</v>
      </c>
      <c r="W676">
        <v>8274000.3223070633</v>
      </c>
      <c r="Y676">
        <f t="shared" si="43"/>
        <v>36840380.536037102</v>
      </c>
      <c r="Z676">
        <v>1.0334573751459031</v>
      </c>
      <c r="AA676">
        <v>0.14865438237036671</v>
      </c>
      <c r="AB676">
        <v>0.21796463297412441</v>
      </c>
      <c r="AD676">
        <v>8.4757000000000013E-2</v>
      </c>
      <c r="AE676">
        <v>5.4999999999999997E-3</v>
      </c>
      <c r="AF676">
        <v>1.6237219575691679</v>
      </c>
      <c r="AG676">
        <v>1.8426943945636829</v>
      </c>
      <c r="AH676">
        <v>8.7255215837280353</v>
      </c>
    </row>
    <row r="677" spans="1:34">
      <c r="A677" t="s">
        <v>809</v>
      </c>
      <c r="B677" t="s">
        <v>810</v>
      </c>
      <c r="C677" t="s">
        <v>971</v>
      </c>
      <c r="D677" t="s">
        <v>972</v>
      </c>
      <c r="E677" t="s">
        <v>63</v>
      </c>
      <c r="F677" t="s">
        <v>75</v>
      </c>
      <c r="G677" t="s">
        <v>168</v>
      </c>
      <c r="I677" t="str">
        <f t="shared" si="40"/>
        <v>05Qd-616,44990850208773</v>
      </c>
      <c r="J677" t="str">
        <f t="shared" si="41"/>
        <v>PlátanoCaña paneleraBovinos DP</v>
      </c>
      <c r="K677">
        <v>0.64499085020877311</v>
      </c>
      <c r="L677">
        <v>2.804917651878958</v>
      </c>
      <c r="M677">
        <v>3</v>
      </c>
      <c r="O677">
        <v>6.449908502087732</v>
      </c>
      <c r="P677">
        <v>40.565828023167867</v>
      </c>
      <c r="Q677">
        <v>179.00579260707929</v>
      </c>
      <c r="R677">
        <v>75</v>
      </c>
      <c r="T677">
        <f t="shared" si="42"/>
        <v>294.57162063024714</v>
      </c>
      <c r="U677">
        <v>3323354.6351459208</v>
      </c>
      <c r="V677">
        <v>25774239.848570041</v>
      </c>
      <c r="W677">
        <v>8274000.3223070633</v>
      </c>
      <c r="Y677">
        <f t="shared" si="43"/>
        <v>37371594.806023024</v>
      </c>
      <c r="Z677">
        <v>0.13987333558824669</v>
      </c>
      <c r="AA677">
        <v>0.80668513072422809</v>
      </c>
      <c r="AB677">
        <v>0.21796463297412441</v>
      </c>
      <c r="AD677">
        <v>8.2211000000000006E-2</v>
      </c>
      <c r="AE677">
        <v>5.4999999999999997E-3</v>
      </c>
      <c r="AF677">
        <v>2.0261492676715389</v>
      </c>
      <c r="AG677">
        <v>2.2993923809942758</v>
      </c>
      <c r="AH677">
        <v>10.86316115075355</v>
      </c>
    </row>
    <row r="678" spans="1:34">
      <c r="A678" t="s">
        <v>809</v>
      </c>
      <c r="B678" t="s">
        <v>810</v>
      </c>
      <c r="C678" t="s">
        <v>973</v>
      </c>
      <c r="D678" t="s">
        <v>974</v>
      </c>
      <c r="E678" t="s">
        <v>62</v>
      </c>
      <c r="F678" t="s">
        <v>63</v>
      </c>
      <c r="G678" t="s">
        <v>75</v>
      </c>
      <c r="H678" t="s">
        <v>168</v>
      </c>
      <c r="I678" t="str">
        <f t="shared" si="40"/>
        <v>05Qd-615,50112070243141</v>
      </c>
      <c r="J678" t="str">
        <f t="shared" si="41"/>
        <v>CaféPlátanoCaña paneleraBovinos DP</v>
      </c>
      <c r="K678">
        <v>1.4008965619451299</v>
      </c>
      <c r="L678">
        <v>0.55011207024314124</v>
      </c>
      <c r="M678">
        <v>0.55011207024314135</v>
      </c>
      <c r="N678">
        <v>3</v>
      </c>
      <c r="O678">
        <v>5.5011207024314128</v>
      </c>
      <c r="P678">
        <v>215.73807053954999</v>
      </c>
      <c r="Q678">
        <v>34.598555355830023</v>
      </c>
      <c r="R678">
        <v>35.107357640474589</v>
      </c>
      <c r="S678">
        <v>75</v>
      </c>
      <c r="T678">
        <f t="shared" si="42"/>
        <v>360.44398353585461</v>
      </c>
      <c r="U678">
        <v>20197061.9487378</v>
      </c>
      <c r="V678">
        <v>2834485.9433284951</v>
      </c>
      <c r="W678">
        <v>5054950.6979436958</v>
      </c>
      <c r="X678">
        <v>8274000.3223070633</v>
      </c>
      <c r="Y678">
        <f t="shared" si="43"/>
        <v>36360498.912317052</v>
      </c>
      <c r="Z678">
        <v>0.87639161761440221</v>
      </c>
      <c r="AA678">
        <v>0.1192978321899572</v>
      </c>
      <c r="AB678">
        <v>0.15821042981414921</v>
      </c>
      <c r="AC678">
        <v>0.21796463297412441</v>
      </c>
      <c r="AD678">
        <v>0.11178299999999999</v>
      </c>
      <c r="AE678">
        <v>5.4999999999999997E-3</v>
      </c>
      <c r="AF678">
        <v>1.7281007442192919</v>
      </c>
      <c r="AG678">
        <v>1.961149530416799</v>
      </c>
      <c r="AH678">
        <v>9.3076539770675026</v>
      </c>
    </row>
    <row r="679" spans="1:34">
      <c r="A679" t="s">
        <v>809</v>
      </c>
      <c r="B679" t="s">
        <v>810</v>
      </c>
      <c r="C679" t="s">
        <v>975</v>
      </c>
      <c r="D679" t="s">
        <v>976</v>
      </c>
      <c r="E679" t="s">
        <v>38</v>
      </c>
      <c r="F679" t="s">
        <v>75</v>
      </c>
      <c r="G679" t="s">
        <v>168</v>
      </c>
      <c r="I679" t="str">
        <f t="shared" si="40"/>
        <v>05Qd-616,50634001930186</v>
      </c>
      <c r="J679" t="str">
        <f t="shared" si="41"/>
        <v>FríjolCaña paneleraBovinos DP</v>
      </c>
      <c r="K679">
        <v>0.65063400193018628</v>
      </c>
      <c r="L679">
        <v>2.8557060173716771</v>
      </c>
      <c r="M679">
        <v>3</v>
      </c>
      <c r="O679">
        <v>6.506340019301863</v>
      </c>
      <c r="P679">
        <v>37.441029383800718</v>
      </c>
      <c r="Q679">
        <v>182.24703272482461</v>
      </c>
      <c r="R679">
        <v>75</v>
      </c>
      <c r="T679">
        <f t="shared" si="42"/>
        <v>294.68806210862533</v>
      </c>
      <c r="U679">
        <v>4981039.3902185671</v>
      </c>
      <c r="V679">
        <v>26240931.45103091</v>
      </c>
      <c r="W679">
        <v>8274000.3223070633</v>
      </c>
      <c r="Y679">
        <f t="shared" si="43"/>
        <v>39495971.163556539</v>
      </c>
      <c r="Z679">
        <v>0.1650248965735146</v>
      </c>
      <c r="AA679">
        <v>0.82129169831073756</v>
      </c>
      <c r="AB679">
        <v>0.21796463297412441</v>
      </c>
      <c r="AD679">
        <v>8.2211000000000006E-2</v>
      </c>
      <c r="AE679">
        <v>5.4999999999999997E-3</v>
      </c>
      <c r="AF679">
        <v>2.043876445853988</v>
      </c>
      <c r="AG679">
        <v>2.3195102168811141</v>
      </c>
      <c r="AH679">
        <v>10.95743768203697</v>
      </c>
    </row>
    <row r="680" spans="1:34">
      <c r="A680" t="s">
        <v>809</v>
      </c>
      <c r="B680" t="s">
        <v>810</v>
      </c>
      <c r="C680" t="s">
        <v>977</v>
      </c>
      <c r="D680" t="s">
        <v>978</v>
      </c>
      <c r="E680" t="s">
        <v>62</v>
      </c>
      <c r="F680" t="s">
        <v>38</v>
      </c>
      <c r="G680" t="s">
        <v>75</v>
      </c>
      <c r="H680" t="s">
        <v>168</v>
      </c>
      <c r="I680" t="str">
        <f t="shared" si="40"/>
        <v>05Qd-615,53224167430402</v>
      </c>
      <c r="J680" t="str">
        <f t="shared" si="41"/>
        <v>CaféFríjolCaña paneleraBovinos DP</v>
      </c>
      <c r="K680">
        <v>1.425793339443213</v>
      </c>
      <c r="L680">
        <v>0.5532241674304017</v>
      </c>
      <c r="M680">
        <v>0.5532241674304017</v>
      </c>
      <c r="N680">
        <v>3</v>
      </c>
      <c r="O680">
        <v>5.5322416743040161</v>
      </c>
      <c r="P680">
        <v>219.57217427425479</v>
      </c>
      <c r="Q680">
        <v>31.83553618031312</v>
      </c>
      <c r="R680">
        <v>35.305967187283429</v>
      </c>
      <c r="S680">
        <v>75</v>
      </c>
      <c r="T680">
        <f t="shared" si="42"/>
        <v>361.71367764185135</v>
      </c>
      <c r="U680">
        <v>20556004.765154261</v>
      </c>
      <c r="V680">
        <v>4235301.8154857894</v>
      </c>
      <c r="W680">
        <v>5083547.5942849414</v>
      </c>
      <c r="X680">
        <v>8274000.3223070633</v>
      </c>
      <c r="Y680">
        <f t="shared" si="43"/>
        <v>38148854.497232057</v>
      </c>
      <c r="Z680">
        <v>0.89196687684313125</v>
      </c>
      <c r="AA680">
        <v>0.14031815235805481</v>
      </c>
      <c r="AB680">
        <v>0.15910545877325249</v>
      </c>
      <c r="AC680">
        <v>0.21796463297412441</v>
      </c>
      <c r="AD680">
        <v>0.11178299999999999</v>
      </c>
      <c r="AE680">
        <v>5.4999999999999997E-3</v>
      </c>
      <c r="AF680">
        <v>1.7378769657499531</v>
      </c>
      <c r="AG680">
        <v>1.972244156889382</v>
      </c>
      <c r="AH680">
        <v>9.3596457969433509</v>
      </c>
    </row>
    <row r="681" spans="1:34">
      <c r="A681" t="s">
        <v>809</v>
      </c>
      <c r="B681" t="s">
        <v>810</v>
      </c>
      <c r="C681" t="s">
        <v>979</v>
      </c>
      <c r="D681" t="s">
        <v>980</v>
      </c>
      <c r="E681" t="s">
        <v>63</v>
      </c>
      <c r="F681" t="s">
        <v>38</v>
      </c>
      <c r="G681" t="s">
        <v>75</v>
      </c>
      <c r="H681" t="s">
        <v>168</v>
      </c>
      <c r="I681" t="str">
        <f t="shared" si="40"/>
        <v>05Qd-616,71907319349944</v>
      </c>
      <c r="J681" t="str">
        <f t="shared" si="41"/>
        <v>PlátanoFríjolCaña paneleraBovinos DP</v>
      </c>
      <c r="K681">
        <v>0.67190731934994374</v>
      </c>
      <c r="L681">
        <v>0.67190731934994385</v>
      </c>
      <c r="M681">
        <v>2.3752585547995499</v>
      </c>
      <c r="N681">
        <v>3</v>
      </c>
      <c r="O681">
        <v>6.7190731934994377</v>
      </c>
      <c r="P681">
        <v>42.258702980724557</v>
      </c>
      <c r="Q681">
        <v>38.665212104410408</v>
      </c>
      <c r="R681">
        <v>151.58556970961911</v>
      </c>
      <c r="S681">
        <v>75</v>
      </c>
      <c r="T681">
        <f t="shared" si="42"/>
        <v>307.50948479475409</v>
      </c>
      <c r="U681">
        <v>3462043.3815880101</v>
      </c>
      <c r="V681">
        <v>5143900.8940964499</v>
      </c>
      <c r="W681">
        <v>21826125.145870529</v>
      </c>
      <c r="X681">
        <v>8274000.3223070633</v>
      </c>
      <c r="Y681">
        <f t="shared" si="43"/>
        <v>38706069.743862055</v>
      </c>
      <c r="Z681">
        <v>0.14571046695191639</v>
      </c>
      <c r="AA681">
        <v>0.17042059829914891</v>
      </c>
      <c r="AB681">
        <v>0.6831165815148863</v>
      </c>
      <c r="AC681">
        <v>0.21796463297412441</v>
      </c>
      <c r="AD681">
        <v>0.109237</v>
      </c>
      <c r="AE681">
        <v>5.4999999999999997E-3</v>
      </c>
      <c r="AF681">
        <v>2.1107036209945882</v>
      </c>
      <c r="AG681">
        <v>2.3953495934825488</v>
      </c>
      <c r="AH681">
        <v>11.339863407976569</v>
      </c>
    </row>
    <row r="682" spans="1:34">
      <c r="A682" t="s">
        <v>809</v>
      </c>
      <c r="B682" t="s">
        <v>810</v>
      </c>
      <c r="C682" t="s">
        <v>981</v>
      </c>
      <c r="D682" t="s">
        <v>982</v>
      </c>
      <c r="E682" t="s">
        <v>46</v>
      </c>
      <c r="F682" t="s">
        <v>75</v>
      </c>
      <c r="G682" t="s">
        <v>168</v>
      </c>
      <c r="I682" t="str">
        <f t="shared" si="40"/>
        <v>05Qd-614,3516249294027</v>
      </c>
      <c r="J682" t="str">
        <f t="shared" si="41"/>
        <v>GranadillaCaña paneleraBovinos DP</v>
      </c>
      <c r="K682">
        <v>0.91646243646243386</v>
      </c>
      <c r="L682">
        <v>0.43516249294027032</v>
      </c>
      <c r="M682">
        <v>3</v>
      </c>
      <c r="O682">
        <v>4.3516249294027043</v>
      </c>
      <c r="P682">
        <v>116.9031152474786</v>
      </c>
      <c r="Q682">
        <v>27.771441671189262</v>
      </c>
      <c r="R682">
        <v>75</v>
      </c>
      <c r="T682">
        <f t="shared" si="42"/>
        <v>219.67455691866786</v>
      </c>
      <c r="U682">
        <v>22607457.605630279</v>
      </c>
      <c r="V682">
        <v>3998685.1159893521</v>
      </c>
      <c r="W682">
        <v>8274000.3223070633</v>
      </c>
      <c r="Y682">
        <f t="shared" si="43"/>
        <v>34880143.043926693</v>
      </c>
      <c r="Z682">
        <v>0.89723885542327952</v>
      </c>
      <c r="AA682">
        <v>0.1251513078355968</v>
      </c>
      <c r="AB682">
        <v>0.21796463297412441</v>
      </c>
      <c r="AD682">
        <v>8.2211000000000006E-2</v>
      </c>
      <c r="AE682">
        <v>5.4999999999999997E-3</v>
      </c>
      <c r="AF682">
        <v>1.367002595623886</v>
      </c>
      <c r="AG682">
        <v>1.551354287332064</v>
      </c>
      <c r="AH682">
        <v>7.3576928123586551</v>
      </c>
    </row>
    <row r="683" spans="1:34">
      <c r="A683" t="s">
        <v>809</v>
      </c>
      <c r="B683" t="s">
        <v>810</v>
      </c>
      <c r="C683" t="s">
        <v>983</v>
      </c>
      <c r="D683" t="s">
        <v>984</v>
      </c>
      <c r="E683" t="s">
        <v>62</v>
      </c>
      <c r="F683" t="s">
        <v>46</v>
      </c>
      <c r="G683" t="s">
        <v>75</v>
      </c>
      <c r="H683" t="s">
        <v>168</v>
      </c>
      <c r="I683" t="str">
        <f t="shared" si="40"/>
        <v>05Qd-614,57810284696865</v>
      </c>
      <c r="J683" t="str">
        <f t="shared" si="41"/>
        <v>CaféGranadillaCaña paneleraBovinos DP</v>
      </c>
      <c r="K683">
        <v>0.45781028469686491</v>
      </c>
      <c r="L683">
        <v>0.66248227757491973</v>
      </c>
      <c r="M683">
        <v>0.45781028469686491</v>
      </c>
      <c r="N683">
        <v>3</v>
      </c>
      <c r="O683">
        <v>4.5781028469686493</v>
      </c>
      <c r="P683">
        <v>70.502783843317189</v>
      </c>
      <c r="Q683">
        <v>84.505637070840791</v>
      </c>
      <c r="R683">
        <v>29.216791024484369</v>
      </c>
      <c r="S683">
        <v>75</v>
      </c>
      <c r="T683">
        <f t="shared" si="42"/>
        <v>259.22521193864236</v>
      </c>
      <c r="U683">
        <v>6600360.748943029</v>
      </c>
      <c r="V683">
        <v>16342230.0891765</v>
      </c>
      <c r="W683">
        <v>4206794.4757717708</v>
      </c>
      <c r="X683">
        <v>8274000.3223070633</v>
      </c>
      <c r="Y683">
        <f t="shared" si="43"/>
        <v>35423385.636198364</v>
      </c>
      <c r="Z683">
        <v>0.28640308418553351</v>
      </c>
      <c r="AA683">
        <v>0.64858614692812144</v>
      </c>
      <c r="AB683">
        <v>0.13166473857447969</v>
      </c>
      <c r="AC683">
        <v>0.21796463297412441</v>
      </c>
      <c r="AD683">
        <v>0.11178299999999999</v>
      </c>
      <c r="AE683">
        <v>5.4999999999999997E-3</v>
      </c>
      <c r="AF683">
        <v>1.4381474911943399</v>
      </c>
      <c r="AG683">
        <v>1.632093664944323</v>
      </c>
      <c r="AH683">
        <v>7.7656270031073129</v>
      </c>
    </row>
    <row r="684" spans="1:34">
      <c r="A684" t="s">
        <v>809</v>
      </c>
      <c r="B684" t="s">
        <v>810</v>
      </c>
      <c r="C684" t="s">
        <v>985</v>
      </c>
      <c r="D684" t="s">
        <v>986</v>
      </c>
      <c r="E684" t="s">
        <v>63</v>
      </c>
      <c r="F684" t="s">
        <v>46</v>
      </c>
      <c r="G684" t="s">
        <v>75</v>
      </c>
      <c r="H684" t="s">
        <v>168</v>
      </c>
      <c r="I684" t="str">
        <f t="shared" si="40"/>
        <v>05Qd-614,7453903361389</v>
      </c>
      <c r="J684" t="str">
        <f t="shared" si="41"/>
        <v>PlátanoGranadillaCaña paneleraBovinos DP</v>
      </c>
      <c r="K684">
        <v>0.47453903361388983</v>
      </c>
      <c r="L684">
        <v>0.79631226891111972</v>
      </c>
      <c r="M684">
        <v>0.47453903361388988</v>
      </c>
      <c r="N684">
        <v>3</v>
      </c>
      <c r="O684">
        <v>4.7453903361388994</v>
      </c>
      <c r="P684">
        <v>29.84549133004041</v>
      </c>
      <c r="Q684">
        <v>101.576869102058</v>
      </c>
      <c r="R684">
        <v>30.284395614305708</v>
      </c>
      <c r="S684">
        <v>75</v>
      </c>
      <c r="T684">
        <f t="shared" si="42"/>
        <v>236.70675604640411</v>
      </c>
      <c r="U684">
        <v>2445091.269756645</v>
      </c>
      <c r="V684">
        <v>19643572.004698671</v>
      </c>
      <c r="W684">
        <v>4360514.0641757566</v>
      </c>
      <c r="X684">
        <v>8274000.3223070633</v>
      </c>
      <c r="Y684">
        <f t="shared" si="43"/>
        <v>34723177.660938136</v>
      </c>
      <c r="Z684">
        <v>0.1029089908436891</v>
      </c>
      <c r="AA684">
        <v>0.77960894008405413</v>
      </c>
      <c r="AB684">
        <v>0.13647587197725289</v>
      </c>
      <c r="AC684">
        <v>0.21796463297412441</v>
      </c>
      <c r="AD684">
        <v>0.109237</v>
      </c>
      <c r="AE684">
        <v>5.4999999999999997E-3</v>
      </c>
      <c r="AF684">
        <v>1.4906985349127431</v>
      </c>
      <c r="AG684">
        <v>1.691731654833518</v>
      </c>
      <c r="AH684">
        <v>8.0425575258851598</v>
      </c>
    </row>
    <row r="685" spans="1:34">
      <c r="A685" t="s">
        <v>809</v>
      </c>
      <c r="B685" t="s">
        <v>810</v>
      </c>
      <c r="C685" t="s">
        <v>987</v>
      </c>
      <c r="D685" t="s">
        <v>988</v>
      </c>
      <c r="E685" t="s">
        <v>38</v>
      </c>
      <c r="F685" t="s">
        <v>46</v>
      </c>
      <c r="G685" t="s">
        <v>75</v>
      </c>
      <c r="H685" t="s">
        <v>168</v>
      </c>
      <c r="I685" t="str">
        <f t="shared" si="40"/>
        <v>05Qd-614,76061305504388</v>
      </c>
      <c r="J685" t="str">
        <f t="shared" si="41"/>
        <v>FríjolGranadillaCaña paneleraBovinos DP</v>
      </c>
      <c r="K685">
        <v>0.47606130550438802</v>
      </c>
      <c r="L685">
        <v>0.80849044403510495</v>
      </c>
      <c r="M685">
        <v>0.47606130550438802</v>
      </c>
      <c r="N685">
        <v>3</v>
      </c>
      <c r="O685">
        <v>4.7606130550438808</v>
      </c>
      <c r="P685">
        <v>27.395164216752509</v>
      </c>
      <c r="Q685">
        <v>103.1303060498052</v>
      </c>
      <c r="R685">
        <v>30.381544807309488</v>
      </c>
      <c r="S685">
        <v>75</v>
      </c>
      <c r="T685">
        <f t="shared" si="42"/>
        <v>235.9070150738672</v>
      </c>
      <c r="U685">
        <v>3644568.3868988338</v>
      </c>
      <c r="V685">
        <v>19943985.384315372</v>
      </c>
      <c r="W685">
        <v>4374502.1400089823</v>
      </c>
      <c r="X685">
        <v>8274000.3223070633</v>
      </c>
      <c r="Y685">
        <f t="shared" si="43"/>
        <v>36237056.233530253</v>
      </c>
      <c r="Z685">
        <v>0.12074679077707311</v>
      </c>
      <c r="AA685">
        <v>0.79153166760092453</v>
      </c>
      <c r="AB685">
        <v>0.13691367238760069</v>
      </c>
      <c r="AC685">
        <v>0.21796463297412441</v>
      </c>
      <c r="AD685">
        <v>0.109237</v>
      </c>
      <c r="AE685">
        <v>5.4999999999999997E-3</v>
      </c>
      <c r="AF685">
        <v>1.4954805408514811</v>
      </c>
      <c r="AG685">
        <v>1.6971585541231431</v>
      </c>
      <c r="AH685">
        <v>8.067989150018505</v>
      </c>
    </row>
    <row r="686" spans="1:34">
      <c r="A686" t="s">
        <v>809</v>
      </c>
      <c r="B686" t="s">
        <v>810</v>
      </c>
      <c r="C686" t="s">
        <v>989</v>
      </c>
      <c r="D686" t="s">
        <v>990</v>
      </c>
      <c r="E686" t="s">
        <v>62</v>
      </c>
      <c r="F686" t="s">
        <v>407</v>
      </c>
      <c r="G686" t="s">
        <v>168</v>
      </c>
      <c r="I686" t="str">
        <f t="shared" si="40"/>
        <v>05Qd-615,20594984873151</v>
      </c>
      <c r="J686" t="str">
        <f t="shared" si="41"/>
        <v>CaféYucaBovinos DP</v>
      </c>
      <c r="K686">
        <v>1.685354863858354</v>
      </c>
      <c r="L686">
        <v>0.52059498487315059</v>
      </c>
      <c r="M686">
        <v>3</v>
      </c>
      <c r="O686">
        <v>5.205949848731505</v>
      </c>
      <c r="P686">
        <v>259.54464903418659</v>
      </c>
      <c r="Q686">
        <v>36.594132054996223</v>
      </c>
      <c r="R686">
        <v>75</v>
      </c>
      <c r="T686">
        <f t="shared" si="42"/>
        <v>371.13878108918283</v>
      </c>
      <c r="U686">
        <v>24298165.55741322</v>
      </c>
      <c r="V686">
        <v>2584929.7505887109</v>
      </c>
      <c r="W686">
        <v>8274000.3223070633</v>
      </c>
      <c r="Y686">
        <f t="shared" si="43"/>
        <v>35157095.630308993</v>
      </c>
      <c r="Z686">
        <v>1.0543468486640311</v>
      </c>
      <c r="AA686">
        <v>0.1327626766590396</v>
      </c>
      <c r="AB686">
        <v>0.21796463297412441</v>
      </c>
      <c r="AD686">
        <v>8.873700000000001E-2</v>
      </c>
      <c r="AE686">
        <v>5.4999999999999997E-3</v>
      </c>
      <c r="AF686">
        <v>1.635376915831886</v>
      </c>
      <c r="AG686">
        <v>1.855921121072782</v>
      </c>
      <c r="AH686">
        <v>8.7914848856361729</v>
      </c>
    </row>
    <row r="687" spans="1:34">
      <c r="A687" t="s">
        <v>809</v>
      </c>
      <c r="B687" t="s">
        <v>810</v>
      </c>
      <c r="C687" t="s">
        <v>991</v>
      </c>
      <c r="D687" t="s">
        <v>992</v>
      </c>
      <c r="E687" t="s">
        <v>63</v>
      </c>
      <c r="F687" t="s">
        <v>407</v>
      </c>
      <c r="G687" t="s">
        <v>168</v>
      </c>
      <c r="I687" t="str">
        <f t="shared" si="40"/>
        <v>05Qd-616,81651659815905</v>
      </c>
      <c r="J687" t="str">
        <f t="shared" si="41"/>
        <v>PlátanoYucaBovinos DP</v>
      </c>
      <c r="K687">
        <v>0.68165165981590448</v>
      </c>
      <c r="L687">
        <v>3.1348649383431422</v>
      </c>
      <c r="M687">
        <v>3</v>
      </c>
      <c r="O687">
        <v>6.8165165981590468</v>
      </c>
      <c r="P687">
        <v>42.871560107943353</v>
      </c>
      <c r="Q687">
        <v>220.3587526995845</v>
      </c>
      <c r="R687">
        <v>75</v>
      </c>
      <c r="T687">
        <f t="shared" si="42"/>
        <v>338.23031280752787</v>
      </c>
      <c r="U687">
        <v>3512251.6892616898</v>
      </c>
      <c r="V687">
        <v>15565662.13401985</v>
      </c>
      <c r="W687">
        <v>8274000.3223070633</v>
      </c>
      <c r="Y687">
        <f t="shared" si="43"/>
        <v>27351914.145588607</v>
      </c>
      <c r="Z687">
        <v>0.1478236339893097</v>
      </c>
      <c r="AA687">
        <v>0.79945653007091722</v>
      </c>
      <c r="AB687">
        <v>0.21796463297412441</v>
      </c>
      <c r="AD687">
        <v>8.6191000000000004E-2</v>
      </c>
      <c r="AE687">
        <v>5.4999999999999997E-3</v>
      </c>
      <c r="AF687">
        <v>2.1413141146049361</v>
      </c>
      <c r="AG687">
        <v>2.4300881672436998</v>
      </c>
      <c r="AH687">
        <v>11.479609880007679</v>
      </c>
    </row>
    <row r="688" spans="1:34">
      <c r="A688" t="s">
        <v>809</v>
      </c>
      <c r="B688" t="s">
        <v>810</v>
      </c>
      <c r="C688" t="s">
        <v>993</v>
      </c>
      <c r="D688" t="s">
        <v>994</v>
      </c>
      <c r="E688" t="s">
        <v>62</v>
      </c>
      <c r="F688" t="s">
        <v>63</v>
      </c>
      <c r="G688" t="s">
        <v>407</v>
      </c>
      <c r="H688" t="s">
        <v>168</v>
      </c>
      <c r="I688" t="str">
        <f t="shared" si="40"/>
        <v>05Qd-615,54316509345466</v>
      </c>
      <c r="J688" t="str">
        <f t="shared" si="41"/>
        <v>CaféPlátanoYucaBovinos DP</v>
      </c>
      <c r="K688">
        <v>1.434532074763726</v>
      </c>
      <c r="L688">
        <v>0.55431650934546584</v>
      </c>
      <c r="M688">
        <v>0.55431650934546584</v>
      </c>
      <c r="N688">
        <v>3</v>
      </c>
      <c r="O688">
        <v>5.5431650934546566</v>
      </c>
      <c r="P688">
        <v>220.91793951361379</v>
      </c>
      <c r="Q688">
        <v>34.862987872203817</v>
      </c>
      <c r="R688">
        <v>38.964515857168983</v>
      </c>
      <c r="S688">
        <v>75</v>
      </c>
      <c r="T688">
        <f t="shared" si="42"/>
        <v>369.7454432429866</v>
      </c>
      <c r="U688">
        <v>20681993.209566589</v>
      </c>
      <c r="V688">
        <v>2856149.5718503199</v>
      </c>
      <c r="W688">
        <v>2752368.497362141</v>
      </c>
      <c r="X688">
        <v>8274000.3223070633</v>
      </c>
      <c r="Y688">
        <f t="shared" si="43"/>
        <v>34564511.60108611</v>
      </c>
      <c r="Z688">
        <v>0.89743377182416761</v>
      </c>
      <c r="AA688">
        <v>0.1202096108939953</v>
      </c>
      <c r="AB688">
        <v>0.141362375042724</v>
      </c>
      <c r="AC688">
        <v>0.21796463297412441</v>
      </c>
      <c r="AD688">
        <v>0.115763</v>
      </c>
      <c r="AE688">
        <v>5.4999999999999997E-3</v>
      </c>
      <c r="AF688">
        <v>1.7413084063208351</v>
      </c>
      <c r="AG688">
        <v>1.976138355816585</v>
      </c>
      <c r="AH688">
        <v>9.381874855592077</v>
      </c>
    </row>
    <row r="689" spans="1:34">
      <c r="A689" t="s">
        <v>809</v>
      </c>
      <c r="B689" t="s">
        <v>810</v>
      </c>
      <c r="C689" t="s">
        <v>995</v>
      </c>
      <c r="D689" t="s">
        <v>996</v>
      </c>
      <c r="E689" t="s">
        <v>38</v>
      </c>
      <c r="F689" t="s">
        <v>407</v>
      </c>
      <c r="G689" t="s">
        <v>168</v>
      </c>
      <c r="I689" t="str">
        <f t="shared" si="40"/>
        <v>05Qd-616,88323975524082</v>
      </c>
      <c r="J689" t="str">
        <f t="shared" si="41"/>
        <v>FríjolYucaBovinos DP</v>
      </c>
      <c r="K689">
        <v>0.68832397552408198</v>
      </c>
      <c r="L689">
        <v>3.1949157797167391</v>
      </c>
      <c r="M689">
        <v>3</v>
      </c>
      <c r="O689">
        <v>6.8832397552408207</v>
      </c>
      <c r="P689">
        <v>39.609916046067617</v>
      </c>
      <c r="Q689">
        <v>224.57990058439259</v>
      </c>
      <c r="R689">
        <v>75</v>
      </c>
      <c r="T689">
        <f t="shared" si="42"/>
        <v>339.1898166304602</v>
      </c>
      <c r="U689">
        <v>5269581.4008275308</v>
      </c>
      <c r="V689">
        <v>15863834.822818059</v>
      </c>
      <c r="W689">
        <v>8274000.3223070633</v>
      </c>
      <c r="Y689">
        <f t="shared" si="43"/>
        <v>29407416.545952655</v>
      </c>
      <c r="Z689">
        <v>0.17458447073616121</v>
      </c>
      <c r="AA689">
        <v>0.81477075834441604</v>
      </c>
      <c r="AB689">
        <v>0.21796463297412441</v>
      </c>
      <c r="AD689">
        <v>8.6191000000000004E-2</v>
      </c>
      <c r="AE689">
        <v>5.4999999999999997E-3</v>
      </c>
      <c r="AF689">
        <v>2.162274268662038</v>
      </c>
      <c r="AG689">
        <v>2.453874972743352</v>
      </c>
      <c r="AH689">
        <v>11.59107999664621</v>
      </c>
    </row>
    <row r="690" spans="1:34">
      <c r="A690" t="s">
        <v>809</v>
      </c>
      <c r="B690" t="s">
        <v>810</v>
      </c>
      <c r="C690" t="s">
        <v>997</v>
      </c>
      <c r="D690" t="s">
        <v>998</v>
      </c>
      <c r="E690" t="s">
        <v>62</v>
      </c>
      <c r="F690" t="s">
        <v>38</v>
      </c>
      <c r="G690" t="s">
        <v>407</v>
      </c>
      <c r="H690" t="s">
        <v>168</v>
      </c>
      <c r="I690" t="str">
        <f t="shared" si="40"/>
        <v>05Qd-615,57476495705263</v>
      </c>
      <c r="J690" t="str">
        <f t="shared" si="41"/>
        <v>CaféFríjolYucaBovinos DP</v>
      </c>
      <c r="K690">
        <v>1.459811965642102</v>
      </c>
      <c r="L690">
        <v>0.55747649570526281</v>
      </c>
      <c r="M690">
        <v>0.55747649570526281</v>
      </c>
      <c r="N690">
        <v>3</v>
      </c>
      <c r="O690">
        <v>5.5747649570526274</v>
      </c>
      <c r="P690">
        <v>224.81104270888369</v>
      </c>
      <c r="Q690">
        <v>32.080238343766489</v>
      </c>
      <c r="R690">
        <v>39.18664046747535</v>
      </c>
      <c r="S690">
        <v>75</v>
      </c>
      <c r="T690">
        <f t="shared" si="42"/>
        <v>371.07792152012553</v>
      </c>
      <c r="U690">
        <v>21046459.46353393</v>
      </c>
      <c r="V690">
        <v>4267856.238670541</v>
      </c>
      <c r="W690">
        <v>2768058.8958297409</v>
      </c>
      <c r="X690">
        <v>8274000.3223070633</v>
      </c>
      <c r="Y690">
        <f t="shared" si="43"/>
        <v>36356374.920341276</v>
      </c>
      <c r="Z690">
        <v>0.9132487042480526</v>
      </c>
      <c r="AA690">
        <v>0.14139670040760921</v>
      </c>
      <c r="AB690">
        <v>0.14216823806392639</v>
      </c>
      <c r="AC690">
        <v>0.21796463297412441</v>
      </c>
      <c r="AD690">
        <v>0.115763</v>
      </c>
      <c r="AE690">
        <v>5.4999999999999997E-3</v>
      </c>
      <c r="AF690">
        <v>1.75123506504271</v>
      </c>
      <c r="AG690">
        <v>1.9874037071892621</v>
      </c>
      <c r="AH690">
        <v>9.4346667292845989</v>
      </c>
    </row>
    <row r="691" spans="1:34">
      <c r="A691" t="s">
        <v>809</v>
      </c>
      <c r="B691" t="s">
        <v>810</v>
      </c>
      <c r="C691" t="s">
        <v>999</v>
      </c>
      <c r="D691" t="s">
        <v>1000</v>
      </c>
      <c r="E691" t="s">
        <v>63</v>
      </c>
      <c r="F691" t="s">
        <v>38</v>
      </c>
      <c r="G691" t="s">
        <v>407</v>
      </c>
      <c r="H691" t="s">
        <v>168</v>
      </c>
      <c r="I691" t="str">
        <f t="shared" si="40"/>
        <v>05Qd-617,0396881292346</v>
      </c>
      <c r="J691" t="str">
        <f t="shared" si="41"/>
        <v>PlátanoFríjolYucaBovinos DP</v>
      </c>
      <c r="K691">
        <v>0.70396881292345981</v>
      </c>
      <c r="L691">
        <v>0.70396881292345992</v>
      </c>
      <c r="M691">
        <v>2.6317505033876798</v>
      </c>
      <c r="N691">
        <v>3</v>
      </c>
      <c r="O691">
        <v>7.0396881292345999</v>
      </c>
      <c r="P691">
        <v>44.275167298083737</v>
      </c>
      <c r="Q691">
        <v>40.510205325504558</v>
      </c>
      <c r="R691">
        <v>184.99337922019711</v>
      </c>
      <c r="S691">
        <v>75</v>
      </c>
      <c r="T691">
        <f t="shared" si="42"/>
        <v>344.77875184378541</v>
      </c>
      <c r="U691">
        <v>3627242.179745777</v>
      </c>
      <c r="V691">
        <v>5389353.117504932</v>
      </c>
      <c r="W691">
        <v>13067529.211775331</v>
      </c>
      <c r="X691">
        <v>8274000.3223070633</v>
      </c>
      <c r="Y691">
        <f t="shared" si="43"/>
        <v>30358124.831333101</v>
      </c>
      <c r="Z691">
        <v>0.15266335325815969</v>
      </c>
      <c r="AA691">
        <v>0.17855258132688129</v>
      </c>
      <c r="AB691">
        <v>0.67115176150545974</v>
      </c>
      <c r="AC691">
        <v>0.21796463297412441</v>
      </c>
      <c r="AD691">
        <v>0.113217</v>
      </c>
      <c r="AE691">
        <v>5.4999999999999997E-3</v>
      </c>
      <c r="AF691">
        <v>2.2114203547333822</v>
      </c>
      <c r="AG691">
        <v>2.5096488180721348</v>
      </c>
      <c r="AH691">
        <v>11.879474302040119</v>
      </c>
    </row>
    <row r="692" spans="1:34">
      <c r="A692" t="s">
        <v>809</v>
      </c>
      <c r="B692" t="s">
        <v>810</v>
      </c>
      <c r="C692" t="s">
        <v>1001</v>
      </c>
      <c r="D692" t="s">
        <v>1002</v>
      </c>
      <c r="E692" t="s">
        <v>46</v>
      </c>
      <c r="F692" t="s">
        <v>407</v>
      </c>
      <c r="G692" t="s">
        <v>168</v>
      </c>
      <c r="I692" t="str">
        <f t="shared" si="40"/>
        <v>05Qd-614,36889837784756</v>
      </c>
      <c r="J692" t="str">
        <f t="shared" si="41"/>
        <v>GranadillaYucaBovinos DP</v>
      </c>
      <c r="K692">
        <v>0.93200854006279965</v>
      </c>
      <c r="L692">
        <v>0.43688983778475549</v>
      </c>
      <c r="M692">
        <v>3</v>
      </c>
      <c r="O692">
        <v>4.3688983778475556</v>
      </c>
      <c r="P692">
        <v>118.88616208991979</v>
      </c>
      <c r="Q692">
        <v>30.710254385713679</v>
      </c>
      <c r="R692">
        <v>75</v>
      </c>
      <c r="T692">
        <f t="shared" si="42"/>
        <v>224.59641647563348</v>
      </c>
      <c r="U692">
        <v>22990951.641059209</v>
      </c>
      <c r="V692">
        <v>2169305.452865371</v>
      </c>
      <c r="W692">
        <v>8274000.3223070633</v>
      </c>
      <c r="Y692">
        <f t="shared" si="43"/>
        <v>33434257.41623164</v>
      </c>
      <c r="Z692">
        <v>0.9124588662450277</v>
      </c>
      <c r="AA692">
        <v>0.1114161026418086</v>
      </c>
      <c r="AB692">
        <v>0.21796463297412441</v>
      </c>
      <c r="AD692">
        <v>8.6191000000000004E-2</v>
      </c>
      <c r="AE692">
        <v>5.4999999999999997E-3</v>
      </c>
      <c r="AF692">
        <v>1.3724288097950439</v>
      </c>
      <c r="AG692">
        <v>1.5575122717026531</v>
      </c>
      <c r="AH692">
        <v>7.3905304593452534</v>
      </c>
    </row>
    <row r="693" spans="1:34">
      <c r="A693" t="s">
        <v>809</v>
      </c>
      <c r="B693" t="s">
        <v>810</v>
      </c>
      <c r="C693" t="s">
        <v>1003</v>
      </c>
      <c r="D693" t="s">
        <v>1004</v>
      </c>
      <c r="E693" t="s">
        <v>62</v>
      </c>
      <c r="F693" t="s">
        <v>46</v>
      </c>
      <c r="G693" t="s">
        <v>407</v>
      </c>
      <c r="H693" t="s">
        <v>168</v>
      </c>
      <c r="I693" t="str">
        <f t="shared" si="40"/>
        <v>05Qd-614,59722500726156</v>
      </c>
      <c r="J693" t="str">
        <f t="shared" si="41"/>
        <v>CaféGranadillaYucaBovinos DP</v>
      </c>
      <c r="K693">
        <v>0.45972250072615589</v>
      </c>
      <c r="L693">
        <v>0.6777800058092478</v>
      </c>
      <c r="M693">
        <v>0.45972250072615589</v>
      </c>
      <c r="N693">
        <v>3</v>
      </c>
      <c r="O693">
        <v>4.5972250072615601</v>
      </c>
      <c r="P693">
        <v>70.797265111828011</v>
      </c>
      <c r="Q693">
        <v>86.457001377386007</v>
      </c>
      <c r="R693">
        <v>32.315228515551709</v>
      </c>
      <c r="S693">
        <v>75</v>
      </c>
      <c r="T693">
        <f t="shared" si="42"/>
        <v>264.56949500476571</v>
      </c>
      <c r="U693">
        <v>6627929.6263691643</v>
      </c>
      <c r="V693">
        <v>16719597.15711109</v>
      </c>
      <c r="W693">
        <v>2282677.3281952329</v>
      </c>
      <c r="X693">
        <v>8274000.3223070633</v>
      </c>
      <c r="Y693">
        <f t="shared" si="43"/>
        <v>33904204.433982551</v>
      </c>
      <c r="Z693">
        <v>0.2875993538778594</v>
      </c>
      <c r="AA693">
        <v>0.66356299226891524</v>
      </c>
      <c r="AB693">
        <v>0.1172389121874914</v>
      </c>
      <c r="AC693">
        <v>0.21796463297412441</v>
      </c>
      <c r="AD693">
        <v>0.115763</v>
      </c>
      <c r="AE693">
        <v>5.4999999999999997E-3</v>
      </c>
      <c r="AF693">
        <v>1.444154452542898</v>
      </c>
      <c r="AG693">
        <v>1.6389107150887461</v>
      </c>
      <c r="AH693">
        <v>7.8015531748932041</v>
      </c>
    </row>
    <row r="694" spans="1:34">
      <c r="A694" t="s">
        <v>809</v>
      </c>
      <c r="B694" t="s">
        <v>810</v>
      </c>
      <c r="C694" t="s">
        <v>1005</v>
      </c>
      <c r="D694" t="s">
        <v>1006</v>
      </c>
      <c r="E694" t="s">
        <v>63</v>
      </c>
      <c r="F694" t="s">
        <v>46</v>
      </c>
      <c r="G694" t="s">
        <v>407</v>
      </c>
      <c r="H694" t="s">
        <v>168</v>
      </c>
      <c r="I694" t="str">
        <f t="shared" si="40"/>
        <v>05Qd-614,7659386427519</v>
      </c>
      <c r="J694" t="str">
        <f t="shared" si="41"/>
        <v>PlátanoGranadillaYucaBovinos DP</v>
      </c>
      <c r="K694">
        <v>0.47659386427518979</v>
      </c>
      <c r="L694">
        <v>0.81275091420151946</v>
      </c>
      <c r="M694">
        <v>0.47659386427518979</v>
      </c>
      <c r="N694">
        <v>3</v>
      </c>
      <c r="O694">
        <v>4.765938642751899</v>
      </c>
      <c r="P694">
        <v>29.97472712803048</v>
      </c>
      <c r="Q694">
        <v>103.6737677510784</v>
      </c>
      <c r="R694">
        <v>33.501165613681131</v>
      </c>
      <c r="S694">
        <v>75</v>
      </c>
      <c r="T694">
        <f t="shared" si="42"/>
        <v>242.14966049279002</v>
      </c>
      <c r="U694">
        <v>2455678.9098765948</v>
      </c>
      <c r="V694">
        <v>20049083.41652612</v>
      </c>
      <c r="W694">
        <v>2366449.3406773009</v>
      </c>
      <c r="X694">
        <v>8274000.3223070633</v>
      </c>
      <c r="Y694">
        <f t="shared" si="43"/>
        <v>33145211.98938708</v>
      </c>
      <c r="Z694">
        <v>0.10335460339551369</v>
      </c>
      <c r="AA694">
        <v>0.79570277077284968</v>
      </c>
      <c r="AB694">
        <v>0.1215414649372135</v>
      </c>
      <c r="AC694">
        <v>0.21796463297412441</v>
      </c>
      <c r="AD694">
        <v>0.113217</v>
      </c>
      <c r="AE694">
        <v>5.4999999999999997E-3</v>
      </c>
      <c r="AF694">
        <v>1.4971535003409111</v>
      </c>
      <c r="AG694">
        <v>1.6990571261410521</v>
      </c>
      <c r="AH694">
        <v>8.0808662692338622</v>
      </c>
    </row>
    <row r="695" spans="1:34">
      <c r="A695" t="s">
        <v>809</v>
      </c>
      <c r="B695" t="s">
        <v>810</v>
      </c>
      <c r="C695" t="s">
        <v>1007</v>
      </c>
      <c r="D695" t="s">
        <v>1008</v>
      </c>
      <c r="E695" t="s">
        <v>38</v>
      </c>
      <c r="F695" t="s">
        <v>46</v>
      </c>
      <c r="G695" t="s">
        <v>407</v>
      </c>
      <c r="H695" t="s">
        <v>168</v>
      </c>
      <c r="I695" t="str">
        <f t="shared" si="40"/>
        <v>05Qd-614,78129369404309</v>
      </c>
      <c r="J695" t="str">
        <f t="shared" si="41"/>
        <v>FríjolGranadillaYucaBovinos DP</v>
      </c>
      <c r="K695">
        <v>0.47812936940430911</v>
      </c>
      <c r="L695">
        <v>0.82503495523447312</v>
      </c>
      <c r="M695">
        <v>0.47812936940430911</v>
      </c>
      <c r="N695">
        <v>3</v>
      </c>
      <c r="O695">
        <v>4.7812936940430912</v>
      </c>
      <c r="P695">
        <v>27.51417189390251</v>
      </c>
      <c r="Q695">
        <v>105.24070885793191</v>
      </c>
      <c r="R695">
        <v>33.609100724657672</v>
      </c>
      <c r="S695">
        <v>75</v>
      </c>
      <c r="T695">
        <f t="shared" si="42"/>
        <v>241.36398147649209</v>
      </c>
      <c r="U695">
        <v>3660400.802229783</v>
      </c>
      <c r="V695">
        <v>20352108.315124579</v>
      </c>
      <c r="W695">
        <v>2374073.6417285469</v>
      </c>
      <c r="X695">
        <v>8274000.3223070633</v>
      </c>
      <c r="Y695">
        <f t="shared" si="43"/>
        <v>34660583.081389971</v>
      </c>
      <c r="Z695">
        <v>0.121271328428317</v>
      </c>
      <c r="AA695">
        <v>0.80772914357097991</v>
      </c>
      <c r="AB695">
        <v>0.1219330510586496</v>
      </c>
      <c r="AC695">
        <v>0.21796463297412441</v>
      </c>
      <c r="AD695">
        <v>0.113217</v>
      </c>
      <c r="AE695">
        <v>5.4999999999999997E-3</v>
      </c>
      <c r="AF695">
        <v>1.5019770766627509</v>
      </c>
      <c r="AG695">
        <v>1.7045312019263621</v>
      </c>
      <c r="AH695">
        <v>8.1065189726322053</v>
      </c>
    </row>
    <row r="696" spans="1:34">
      <c r="A696" t="s">
        <v>809</v>
      </c>
      <c r="B696" t="s">
        <v>810</v>
      </c>
      <c r="C696" t="s">
        <v>1009</v>
      </c>
      <c r="D696" t="s">
        <v>1010</v>
      </c>
      <c r="E696" t="s">
        <v>75</v>
      </c>
      <c r="F696" t="s">
        <v>407</v>
      </c>
      <c r="G696" t="s">
        <v>168</v>
      </c>
      <c r="I696" t="str">
        <f t="shared" si="40"/>
        <v>05Qd-616,32535008461608</v>
      </c>
      <c r="J696" t="str">
        <f t="shared" si="41"/>
        <v>Caña paneleraYucaBovinos DP</v>
      </c>
      <c r="K696">
        <v>2.692815076154472</v>
      </c>
      <c r="L696">
        <v>0.63253500846160804</v>
      </c>
      <c r="M696">
        <v>3</v>
      </c>
      <c r="O696">
        <v>6.3253500846160806</v>
      </c>
      <c r="P696">
        <v>171.85156816579689</v>
      </c>
      <c r="Q696">
        <v>44.462721120320253</v>
      </c>
      <c r="R696">
        <v>75</v>
      </c>
      <c r="T696">
        <f t="shared" si="42"/>
        <v>291.31428928611717</v>
      </c>
      <c r="U696">
        <v>24744135.213437568</v>
      </c>
      <c r="V696">
        <v>3140749.7366877161</v>
      </c>
      <c r="W696">
        <v>8274000.3223070633</v>
      </c>
      <c r="Y696">
        <f t="shared" si="43"/>
        <v>36158885.27243235</v>
      </c>
      <c r="Z696">
        <v>0.77444479707584046</v>
      </c>
      <c r="AA696">
        <v>0.16130973836479309</v>
      </c>
      <c r="AB696">
        <v>0.21796463297412441</v>
      </c>
      <c r="AD696">
        <v>8.2211000000000006E-2</v>
      </c>
      <c r="AE696">
        <v>5.4999999999999997E-3</v>
      </c>
      <c r="AF696">
        <v>1.987020968989345</v>
      </c>
      <c r="AG696">
        <v>2.2549873051656331</v>
      </c>
      <c r="AH696">
        <v>10.65506935877106</v>
      </c>
    </row>
    <row r="697" spans="1:34">
      <c r="A697" t="s">
        <v>809</v>
      </c>
      <c r="B697" t="s">
        <v>810</v>
      </c>
      <c r="C697" t="s">
        <v>1011</v>
      </c>
      <c r="D697" t="s">
        <v>1012</v>
      </c>
      <c r="E697" t="s">
        <v>62</v>
      </c>
      <c r="F697" t="s">
        <v>75</v>
      </c>
      <c r="G697" t="s">
        <v>407</v>
      </c>
      <c r="H697" t="s">
        <v>168</v>
      </c>
      <c r="I697" t="str">
        <f t="shared" si="40"/>
        <v>05Qd-615,43174696676244</v>
      </c>
      <c r="J697" t="str">
        <f t="shared" si="41"/>
        <v>CaféCaña paneleraYucaBovinos DP</v>
      </c>
      <c r="K697">
        <v>1.3453975734099479</v>
      </c>
      <c r="L697">
        <v>0.54317469667624363</v>
      </c>
      <c r="M697">
        <v>0.54317469667624352</v>
      </c>
      <c r="N697">
        <v>3</v>
      </c>
      <c r="O697">
        <v>5.4317469667624358</v>
      </c>
      <c r="P697">
        <v>207.19122630513201</v>
      </c>
      <c r="Q697">
        <v>34.664624481045813</v>
      </c>
      <c r="R697">
        <v>38.1813255153548</v>
      </c>
      <c r="S697">
        <v>75</v>
      </c>
      <c r="T697">
        <f t="shared" si="42"/>
        <v>355.03717630153261</v>
      </c>
      <c r="U697">
        <v>19396919.711268838</v>
      </c>
      <c r="V697">
        <v>4991203.5394085525</v>
      </c>
      <c r="W697">
        <v>2697045.6381702181</v>
      </c>
      <c r="X697">
        <v>8274000.3223070633</v>
      </c>
      <c r="Y697">
        <f t="shared" si="43"/>
        <v>35359169.211154677</v>
      </c>
      <c r="Z697">
        <v>0.84167181769514432</v>
      </c>
      <c r="AA697">
        <v>0.15621526389583901</v>
      </c>
      <c r="AB697">
        <v>0.13852097834129409</v>
      </c>
      <c r="AC697">
        <v>0.21796463297412441</v>
      </c>
      <c r="AD697">
        <v>0.11178299999999999</v>
      </c>
      <c r="AE697">
        <v>5.4999999999999997E-3</v>
      </c>
      <c r="AF697">
        <v>1.7063079476740639</v>
      </c>
      <c r="AG697">
        <v>1.936417793650808</v>
      </c>
      <c r="AH697">
        <v>9.1917557080873067</v>
      </c>
    </row>
    <row r="698" spans="1:34">
      <c r="A698" t="s">
        <v>809</v>
      </c>
      <c r="B698" t="s">
        <v>810</v>
      </c>
      <c r="C698" t="s">
        <v>1013</v>
      </c>
      <c r="D698" t="s">
        <v>1014</v>
      </c>
      <c r="E698" t="s">
        <v>63</v>
      </c>
      <c r="F698" t="s">
        <v>75</v>
      </c>
      <c r="G698" t="s">
        <v>407</v>
      </c>
      <c r="H698" t="s">
        <v>168</v>
      </c>
      <c r="I698" t="str">
        <f t="shared" si="40"/>
        <v>05Qd-616,52622977007175</v>
      </c>
      <c r="J698" t="str">
        <f t="shared" si="41"/>
        <v>PlátanoCaña paneleraYucaBovinos DP</v>
      </c>
      <c r="K698">
        <v>0.65262297700717498</v>
      </c>
      <c r="L698">
        <v>2.2209838160574011</v>
      </c>
      <c r="M698">
        <v>0.65262297700717498</v>
      </c>
      <c r="N698">
        <v>3</v>
      </c>
      <c r="O698">
        <v>6.5262297700717502</v>
      </c>
      <c r="P698">
        <v>41.045840325752877</v>
      </c>
      <c r="Q698">
        <v>141.73997874573149</v>
      </c>
      <c r="R698">
        <v>45.87476271701793</v>
      </c>
      <c r="S698">
        <v>75</v>
      </c>
      <c r="T698">
        <f t="shared" si="42"/>
        <v>303.66058178850227</v>
      </c>
      <c r="U698">
        <v>3362679.6332653211</v>
      </c>
      <c r="V698">
        <v>20408502.736794811</v>
      </c>
      <c r="W698">
        <v>3240493.278272117</v>
      </c>
      <c r="X698">
        <v>8274000.3223070633</v>
      </c>
      <c r="Y698">
        <f t="shared" si="43"/>
        <v>35285675.970639311</v>
      </c>
      <c r="Z698">
        <v>0.14152844593993519</v>
      </c>
      <c r="AA698">
        <v>0.63874767189421011</v>
      </c>
      <c r="AB698">
        <v>0.16643259307958039</v>
      </c>
      <c r="AC698">
        <v>0.21796463297412441</v>
      </c>
      <c r="AD698">
        <v>0.109237</v>
      </c>
      <c r="AE698">
        <v>5.4999999999999997E-3</v>
      </c>
      <c r="AF698">
        <v>2.050124535101074</v>
      </c>
      <c r="AG698">
        <v>2.3266009130305791</v>
      </c>
      <c r="AH698">
        <v>11.017692218203401</v>
      </c>
    </row>
    <row r="699" spans="1:34">
      <c r="A699" t="s">
        <v>809</v>
      </c>
      <c r="B699" t="s">
        <v>810</v>
      </c>
      <c r="C699" t="s">
        <v>1015</v>
      </c>
      <c r="D699" t="s">
        <v>1016</v>
      </c>
      <c r="E699" t="s">
        <v>38</v>
      </c>
      <c r="F699" t="s">
        <v>75</v>
      </c>
      <c r="G699" t="s">
        <v>407</v>
      </c>
      <c r="H699" t="s">
        <v>168</v>
      </c>
      <c r="I699" t="str">
        <f t="shared" si="40"/>
        <v>05Qd-616,58401067024005</v>
      </c>
      <c r="J699" t="str">
        <f t="shared" si="41"/>
        <v>FríjolCaña paneleraYucaBovinos DP</v>
      </c>
      <c r="K699">
        <v>0.65840106702400469</v>
      </c>
      <c r="L699">
        <v>2.267208536192038</v>
      </c>
      <c r="M699">
        <v>0.65840106702400469</v>
      </c>
      <c r="N699">
        <v>3</v>
      </c>
      <c r="O699">
        <v>6.5840106702400476</v>
      </c>
      <c r="P699">
        <v>37.887988675108637</v>
      </c>
      <c r="Q699">
        <v>144.6899736092877</v>
      </c>
      <c r="R699">
        <v>46.280921430116258</v>
      </c>
      <c r="S699">
        <v>75</v>
      </c>
      <c r="T699">
        <f t="shared" si="42"/>
        <v>303.85888371451256</v>
      </c>
      <c r="U699">
        <v>5040501.4796020444</v>
      </c>
      <c r="V699">
        <v>20833259.243598171</v>
      </c>
      <c r="W699">
        <v>3269183.4447548431</v>
      </c>
      <c r="X699">
        <v>8274000.3223070633</v>
      </c>
      <c r="Y699">
        <f t="shared" si="43"/>
        <v>37416944.490262121</v>
      </c>
      <c r="Z699">
        <v>0.1669949121429202</v>
      </c>
      <c r="AA699">
        <v>0.65204175002143128</v>
      </c>
      <c r="AB699">
        <v>0.1679061276292805</v>
      </c>
      <c r="AC699">
        <v>0.21796463297412441</v>
      </c>
      <c r="AD699">
        <v>0.109237</v>
      </c>
      <c r="AE699">
        <v>5.4999999999999997E-3</v>
      </c>
      <c r="AF699">
        <v>2.0682756032167688</v>
      </c>
      <c r="AG699">
        <v>2.347199803940577</v>
      </c>
      <c r="AH699">
        <v>11.114223077397391</v>
      </c>
    </row>
    <row r="700" spans="1:34">
      <c r="A700" t="s">
        <v>809</v>
      </c>
      <c r="B700" t="s">
        <v>810</v>
      </c>
      <c r="C700" t="s">
        <v>1017</v>
      </c>
      <c r="D700" t="s">
        <v>1018</v>
      </c>
      <c r="E700" t="s">
        <v>46</v>
      </c>
      <c r="F700" t="s">
        <v>75</v>
      </c>
      <c r="G700" t="s">
        <v>407</v>
      </c>
      <c r="H700" t="s">
        <v>168</v>
      </c>
      <c r="I700" t="str">
        <f t="shared" si="40"/>
        <v>05Qd-614,71118740949449</v>
      </c>
      <c r="J700" t="str">
        <f t="shared" si="41"/>
        <v>GranadillaCaña paneleraYucaBovinos DP</v>
      </c>
      <c r="K700">
        <v>0.76894992759559433</v>
      </c>
      <c r="L700">
        <v>0.47111874094944922</v>
      </c>
      <c r="M700">
        <v>0.47111874094944928</v>
      </c>
      <c r="N700">
        <v>3</v>
      </c>
      <c r="O700">
        <v>4.7111874094944923</v>
      </c>
      <c r="P700">
        <v>98.086553718705289</v>
      </c>
      <c r="Q700">
        <v>30.06611747735711</v>
      </c>
      <c r="R700">
        <v>33.116303308393348</v>
      </c>
      <c r="S700">
        <v>75</v>
      </c>
      <c r="T700">
        <f t="shared" si="42"/>
        <v>236.26897450445574</v>
      </c>
      <c r="U700">
        <v>18968592.925720479</v>
      </c>
      <c r="V700">
        <v>4329085.1759064188</v>
      </c>
      <c r="W700">
        <v>2339263.5060379272</v>
      </c>
      <c r="X700">
        <v>8274000.3223070633</v>
      </c>
      <c r="Y700">
        <f t="shared" si="43"/>
        <v>33910941.929971889</v>
      </c>
      <c r="Z700">
        <v>0.75282054720850011</v>
      </c>
      <c r="AA700">
        <v>0.13549220700823639</v>
      </c>
      <c r="AB700">
        <v>0.1201451932694394</v>
      </c>
      <c r="AC700">
        <v>0.21796463297412441</v>
      </c>
      <c r="AD700">
        <v>0.109237</v>
      </c>
      <c r="AE700">
        <v>5.4999999999999997E-3</v>
      </c>
      <c r="AF700">
        <v>1.4799541600506261</v>
      </c>
      <c r="AG700">
        <v>1.6795383114847859</v>
      </c>
      <c r="AH700">
        <v>7.9854168810299049</v>
      </c>
    </row>
    <row r="701" spans="1:34">
      <c r="A701" t="s">
        <v>809</v>
      </c>
      <c r="B701" t="s">
        <v>810</v>
      </c>
      <c r="C701" t="s">
        <v>1019</v>
      </c>
      <c r="D701" t="s">
        <v>1020</v>
      </c>
      <c r="E701" t="s">
        <v>62</v>
      </c>
      <c r="F701" t="s">
        <v>39</v>
      </c>
      <c r="G701" t="s">
        <v>168</v>
      </c>
      <c r="I701" t="str">
        <f t="shared" si="40"/>
        <v>05Qd-614,3630998058169</v>
      </c>
      <c r="J701" t="str">
        <f t="shared" si="41"/>
        <v>CaféGulupaBovinos DP</v>
      </c>
      <c r="K701">
        <v>0.43630998058168929</v>
      </c>
      <c r="L701">
        <v>0.9267898252352057</v>
      </c>
      <c r="M701">
        <v>3</v>
      </c>
      <c r="O701">
        <v>4.363099805816895</v>
      </c>
      <c r="P701">
        <v>67.191737009580166</v>
      </c>
      <c r="Q701">
        <v>150.13995168810331</v>
      </c>
      <c r="R701">
        <v>75</v>
      </c>
      <c r="T701">
        <f t="shared" si="42"/>
        <v>292.33168869768349</v>
      </c>
      <c r="U701">
        <v>6290385.7044415548</v>
      </c>
      <c r="V701">
        <v>27194288.58707656</v>
      </c>
      <c r="W701">
        <v>8274000.3223070633</v>
      </c>
      <c r="Y701">
        <f t="shared" si="43"/>
        <v>41758674.61382518</v>
      </c>
      <c r="Z701">
        <v>0.27295263622630839</v>
      </c>
      <c r="AA701">
        <v>0.85741005898520328</v>
      </c>
      <c r="AB701">
        <v>0.21796463297412441</v>
      </c>
      <c r="AD701">
        <v>8.873700000000001E-2</v>
      </c>
      <c r="AE701">
        <v>5.4999999999999997E-3</v>
      </c>
      <c r="AF701">
        <v>1.370607268843004</v>
      </c>
      <c r="AG701">
        <v>1.555445080773723</v>
      </c>
      <c r="AH701">
        <v>7.3833891554336217</v>
      </c>
    </row>
    <row r="702" spans="1:34">
      <c r="A702" t="s">
        <v>809</v>
      </c>
      <c r="B702" t="s">
        <v>810</v>
      </c>
      <c r="C702" t="s">
        <v>1021</v>
      </c>
      <c r="D702" t="s">
        <v>1022</v>
      </c>
      <c r="E702" t="s">
        <v>63</v>
      </c>
      <c r="F702" t="s">
        <v>39</v>
      </c>
      <c r="G702" t="s">
        <v>168</v>
      </c>
      <c r="I702" t="str">
        <f t="shared" si="40"/>
        <v>05Qd-614,52900634876971</v>
      </c>
      <c r="J702" t="str">
        <f t="shared" si="41"/>
        <v>PlátanoGulupaBovinos DP</v>
      </c>
      <c r="K702">
        <v>0.45290063487697141</v>
      </c>
      <c r="L702">
        <v>1.076105713892743</v>
      </c>
      <c r="M702">
        <v>3</v>
      </c>
      <c r="O702">
        <v>4.5290063487697143</v>
      </c>
      <c r="P702">
        <v>28.48457347891981</v>
      </c>
      <c r="Q702">
        <v>174.32912565062441</v>
      </c>
      <c r="R702">
        <v>75</v>
      </c>
      <c r="T702">
        <f t="shared" si="42"/>
        <v>277.8136991295442</v>
      </c>
      <c r="U702">
        <v>2333598.102502882</v>
      </c>
      <c r="V702">
        <v>31575583.30592867</v>
      </c>
      <c r="W702">
        <v>8274000.3223070633</v>
      </c>
      <c r="Y702">
        <f t="shared" si="43"/>
        <v>42183181.730738617</v>
      </c>
      <c r="Z702">
        <v>9.8216466899912813E-2</v>
      </c>
      <c r="AA702">
        <v>0.99554811511761343</v>
      </c>
      <c r="AB702">
        <v>0.21796463297412441</v>
      </c>
      <c r="AD702">
        <v>8.6191000000000004E-2</v>
      </c>
      <c r="AE702">
        <v>5.4999999999999997E-3</v>
      </c>
      <c r="AF702">
        <v>1.4227245074669259</v>
      </c>
      <c r="AG702">
        <v>1.6145907633364029</v>
      </c>
      <c r="AH702">
        <v>7.6580126195730429</v>
      </c>
    </row>
    <row r="703" spans="1:34">
      <c r="A703" t="s">
        <v>809</v>
      </c>
      <c r="B703" t="s">
        <v>810</v>
      </c>
      <c r="C703" t="s">
        <v>1023</v>
      </c>
      <c r="D703" t="s">
        <v>1024</v>
      </c>
      <c r="E703" t="s">
        <v>62</v>
      </c>
      <c r="F703" t="s">
        <v>63</v>
      </c>
      <c r="G703" t="s">
        <v>39</v>
      </c>
      <c r="H703" t="s">
        <v>168</v>
      </c>
      <c r="I703" t="str">
        <f t="shared" si="40"/>
        <v>05Qd-614,73003204431927</v>
      </c>
      <c r="J703" t="str">
        <f t="shared" si="41"/>
        <v>CaféPlátanoGulupaBovinos DP</v>
      </c>
      <c r="K703">
        <v>0.47300320443192723</v>
      </c>
      <c r="L703">
        <v>0.47300320443192723</v>
      </c>
      <c r="M703">
        <v>0.78402563545541837</v>
      </c>
      <c r="N703">
        <v>3</v>
      </c>
      <c r="O703">
        <v>4.7300320443192732</v>
      </c>
      <c r="P703">
        <v>72.842493482516787</v>
      </c>
      <c r="Q703">
        <v>29.748897428827249</v>
      </c>
      <c r="R703">
        <v>127.01215294377781</v>
      </c>
      <c r="S703">
        <v>75</v>
      </c>
      <c r="T703">
        <f t="shared" si="42"/>
        <v>304.60354385512187</v>
      </c>
      <c r="U703">
        <v>6819400.7190641575</v>
      </c>
      <c r="V703">
        <v>2437177.8163657701</v>
      </c>
      <c r="W703">
        <v>23005236.796627291</v>
      </c>
      <c r="X703">
        <v>8274000.3223070633</v>
      </c>
      <c r="Y703">
        <f t="shared" si="43"/>
        <v>40535815.65436428</v>
      </c>
      <c r="Z703">
        <v>0.29590767422065312</v>
      </c>
      <c r="AA703">
        <v>0.1025759294514145</v>
      </c>
      <c r="AB703">
        <v>0.72533323957364249</v>
      </c>
      <c r="AC703">
        <v>0.21796463297412441</v>
      </c>
      <c r="AD703">
        <v>0.115763</v>
      </c>
      <c r="AE703">
        <v>5.4999999999999997E-3</v>
      </c>
      <c r="AF703">
        <v>1.485873940623855</v>
      </c>
      <c r="AG703">
        <v>1.686256423799821</v>
      </c>
      <c r="AH703">
        <v>8.0234254087429484</v>
      </c>
    </row>
    <row r="704" spans="1:34">
      <c r="A704" t="s">
        <v>809</v>
      </c>
      <c r="B704" t="s">
        <v>810</v>
      </c>
      <c r="C704" t="s">
        <v>1025</v>
      </c>
      <c r="D704" t="s">
        <v>1026</v>
      </c>
      <c r="E704" t="s">
        <v>38</v>
      </c>
      <c r="F704" t="s">
        <v>39</v>
      </c>
      <c r="G704" t="s">
        <v>168</v>
      </c>
      <c r="I704" t="str">
        <f t="shared" si="40"/>
        <v>05Qd-614,54412699152899</v>
      </c>
      <c r="J704" t="str">
        <f t="shared" si="41"/>
        <v>FríjolGulupaBovinos DP</v>
      </c>
      <c r="K704">
        <v>0.45441269915289861</v>
      </c>
      <c r="L704">
        <v>1.089714292376089</v>
      </c>
      <c r="M704">
        <v>3</v>
      </c>
      <c r="O704">
        <v>4.5441269915289872</v>
      </c>
      <c r="P704">
        <v>26.149385323980439</v>
      </c>
      <c r="Q704">
        <v>176.53371536492631</v>
      </c>
      <c r="R704">
        <v>75</v>
      </c>
      <c r="T704">
        <f t="shared" si="42"/>
        <v>277.68310068890673</v>
      </c>
      <c r="U704">
        <v>3478833.7947007539</v>
      </c>
      <c r="V704">
        <v>31974892.40542385</v>
      </c>
      <c r="W704">
        <v>8274000.3223070633</v>
      </c>
      <c r="Y704">
        <f t="shared" si="43"/>
        <v>43727726.522431672</v>
      </c>
      <c r="Z704">
        <v>0.1152559018694586</v>
      </c>
      <c r="AA704">
        <v>1.0081379513052831</v>
      </c>
      <c r="AB704">
        <v>0.21796463297412441</v>
      </c>
      <c r="AD704">
        <v>8.6191000000000004E-2</v>
      </c>
      <c r="AE704">
        <v>5.4999999999999997E-3</v>
      </c>
      <c r="AF704">
        <v>1.4274744476007291</v>
      </c>
      <c r="AG704">
        <v>1.6199812724800839</v>
      </c>
      <c r="AH704">
        <v>7.6832737116098002</v>
      </c>
    </row>
    <row r="705" spans="1:34">
      <c r="A705" t="s">
        <v>809</v>
      </c>
      <c r="B705" t="s">
        <v>810</v>
      </c>
      <c r="C705" t="s">
        <v>1027</v>
      </c>
      <c r="D705" t="s">
        <v>1028</v>
      </c>
      <c r="E705" t="s">
        <v>62</v>
      </c>
      <c r="F705" t="s">
        <v>38</v>
      </c>
      <c r="G705" t="s">
        <v>39</v>
      </c>
      <c r="H705" t="s">
        <v>168</v>
      </c>
      <c r="I705" t="str">
        <f t="shared" si="40"/>
        <v>05Qd-614,74652721912242</v>
      </c>
      <c r="J705" t="str">
        <f t="shared" si="41"/>
        <v>CaféFríjolGulupaBovinos DP</v>
      </c>
      <c r="K705">
        <v>0.47465272191224173</v>
      </c>
      <c r="L705">
        <v>0.47465272191224173</v>
      </c>
      <c r="M705">
        <v>0.79722177529793414</v>
      </c>
      <c r="N705">
        <v>3</v>
      </c>
      <c r="O705">
        <v>4.7465272191224166</v>
      </c>
      <c r="P705">
        <v>73.096519174485223</v>
      </c>
      <c r="Q705">
        <v>27.314106633677181</v>
      </c>
      <c r="R705">
        <v>129.14992759826529</v>
      </c>
      <c r="S705">
        <v>75</v>
      </c>
      <c r="T705">
        <f t="shared" si="42"/>
        <v>304.56055340642769</v>
      </c>
      <c r="U705">
        <v>6843182.2084620474</v>
      </c>
      <c r="V705">
        <v>3633784.7353588259</v>
      </c>
      <c r="W705">
        <v>23392443.93393236</v>
      </c>
      <c r="X705">
        <v>8274000.3223070633</v>
      </c>
      <c r="Y705">
        <f t="shared" si="43"/>
        <v>42143411.200060301</v>
      </c>
      <c r="Z705">
        <v>0.29693960143935422</v>
      </c>
      <c r="AA705">
        <v>0.1203895217734251</v>
      </c>
      <c r="AB705">
        <v>0.73754151240171006</v>
      </c>
      <c r="AC705">
        <v>0.21796463297412441</v>
      </c>
      <c r="AD705">
        <v>0.115763</v>
      </c>
      <c r="AE705">
        <v>5.4999999999999997E-3</v>
      </c>
      <c r="AF705">
        <v>1.4910556709285081</v>
      </c>
      <c r="AG705">
        <v>1.692136953617142</v>
      </c>
      <c r="AH705">
        <v>8.0509828436680664</v>
      </c>
    </row>
    <row r="706" spans="1:34">
      <c r="A706" t="s">
        <v>809</v>
      </c>
      <c r="B706" t="s">
        <v>810</v>
      </c>
      <c r="C706" t="s">
        <v>1029</v>
      </c>
      <c r="D706" t="s">
        <v>1030</v>
      </c>
      <c r="E706" t="s">
        <v>63</v>
      </c>
      <c r="F706" t="s">
        <v>38</v>
      </c>
      <c r="G706" t="s">
        <v>39</v>
      </c>
      <c r="H706" t="s">
        <v>168</v>
      </c>
      <c r="I706" t="str">
        <f t="shared" si="40"/>
        <v>05Qd-614,94353294328513</v>
      </c>
      <c r="J706" t="str">
        <f t="shared" si="41"/>
        <v>PlátanoFríjolGulupaBovinos DP</v>
      </c>
      <c r="K706">
        <v>0.49435329432851333</v>
      </c>
      <c r="L706">
        <v>0.49435329432851338</v>
      </c>
      <c r="M706">
        <v>0.95482635462810839</v>
      </c>
      <c r="N706">
        <v>3</v>
      </c>
      <c r="O706">
        <v>4.9435329432851347</v>
      </c>
      <c r="P706">
        <v>31.091682484993161</v>
      </c>
      <c r="Q706">
        <v>28.447785028177179</v>
      </c>
      <c r="R706">
        <v>154.68186944975349</v>
      </c>
      <c r="S706">
        <v>75</v>
      </c>
      <c r="T706">
        <f t="shared" si="42"/>
        <v>289.22133696292383</v>
      </c>
      <c r="U706">
        <v>2547185.4547619349</v>
      </c>
      <c r="V706">
        <v>3784605.822059168</v>
      </c>
      <c r="W706">
        <v>28016949.184474848</v>
      </c>
      <c r="X706">
        <v>8274000.3223070633</v>
      </c>
      <c r="Y706">
        <f t="shared" si="43"/>
        <v>42622740.783603013</v>
      </c>
      <c r="Z706">
        <v>0.1072059304630224</v>
      </c>
      <c r="AA706">
        <v>0.1253863170773741</v>
      </c>
      <c r="AB706">
        <v>0.8833477653194397</v>
      </c>
      <c r="AC706">
        <v>0.21796463297412441</v>
      </c>
      <c r="AD706">
        <v>0.113217</v>
      </c>
      <c r="AE706">
        <v>5.4999999999999997E-3</v>
      </c>
      <c r="AF706">
        <v>1.552942285848733</v>
      </c>
      <c r="AG706">
        <v>1.762369494281151</v>
      </c>
      <c r="AH706">
        <v>8.3775617234150186</v>
      </c>
    </row>
    <row r="707" spans="1:34">
      <c r="A707" t="s">
        <v>809</v>
      </c>
      <c r="B707" t="s">
        <v>810</v>
      </c>
      <c r="C707" t="s">
        <v>1031</v>
      </c>
      <c r="D707" t="s">
        <v>1032</v>
      </c>
      <c r="E707" t="s">
        <v>46</v>
      </c>
      <c r="F707" t="s">
        <v>39</v>
      </c>
      <c r="G707" t="s">
        <v>168</v>
      </c>
      <c r="I707" t="str">
        <f t="shared" ref="I707:I770" si="44">_xlfn.CONCAT(A707,O707)</f>
        <v>05Qd-614,10395311556713</v>
      </c>
      <c r="J707" t="str">
        <f t="shared" ref="J707:J770" si="45">_xlfn.CONCAT(,E707,F707,G707,H707)</f>
        <v>GranadillaGulupaBovinos DP</v>
      </c>
      <c r="K707">
        <v>0.69355780401041778</v>
      </c>
      <c r="L707">
        <v>0.41039531155671299</v>
      </c>
      <c r="M707">
        <v>3</v>
      </c>
      <c r="O707">
        <v>4.1039531155671307</v>
      </c>
      <c r="P707">
        <v>88.469602972474334</v>
      </c>
      <c r="Q707">
        <v>66.484040472187502</v>
      </c>
      <c r="R707">
        <v>75</v>
      </c>
      <c r="T707">
        <f t="shared" ref="T707:T770" si="46">SUM(P707:S707)</f>
        <v>229.95364344466185</v>
      </c>
      <c r="U707">
        <v>17108806.675964911</v>
      </c>
      <c r="V707">
        <v>12042005.89321759</v>
      </c>
      <c r="W707">
        <v>8274000.3223070633</v>
      </c>
      <c r="Y707">
        <f t="shared" ref="Y707:Y770" si="47">SUM(U707:X707)</f>
        <v>37424812.891489565</v>
      </c>
      <c r="Z707">
        <v>0.67900983769965817</v>
      </c>
      <c r="AA707">
        <v>0.37967299457543241</v>
      </c>
      <c r="AB707">
        <v>0.21796463297412441</v>
      </c>
      <c r="AD707">
        <v>8.6191000000000004E-2</v>
      </c>
      <c r="AE707">
        <v>5.4999999999999997E-3</v>
      </c>
      <c r="AF707">
        <v>1.289199931591769</v>
      </c>
      <c r="AG707">
        <v>1.463059285699682</v>
      </c>
      <c r="AH707">
        <v>6.9479033328585817</v>
      </c>
    </row>
    <row r="708" spans="1:34">
      <c r="A708" t="s">
        <v>809</v>
      </c>
      <c r="B708" t="s">
        <v>810</v>
      </c>
      <c r="C708" t="s">
        <v>1033</v>
      </c>
      <c r="D708" t="s">
        <v>1034</v>
      </c>
      <c r="E708" t="s">
        <v>62</v>
      </c>
      <c r="F708" t="s">
        <v>46</v>
      </c>
      <c r="G708" t="s">
        <v>39</v>
      </c>
      <c r="H708" t="s">
        <v>168</v>
      </c>
      <c r="I708" t="str">
        <f t="shared" si="44"/>
        <v>05Qd-614,30478987748611</v>
      </c>
      <c r="J708" t="str">
        <f t="shared" si="45"/>
        <v>CaféGranadillaGulupaBovinos DP</v>
      </c>
      <c r="K708">
        <v>0.43047898774861121</v>
      </c>
      <c r="L708">
        <v>0.44383190198889061</v>
      </c>
      <c r="M708">
        <v>0.43047898774861121</v>
      </c>
      <c r="N708">
        <v>3</v>
      </c>
      <c r="O708">
        <v>4.3047898774861144</v>
      </c>
      <c r="P708">
        <v>66.29376411328613</v>
      </c>
      <c r="Q708">
        <v>56.614793934155621</v>
      </c>
      <c r="R708">
        <v>69.737596015275003</v>
      </c>
      <c r="S708">
        <v>75</v>
      </c>
      <c r="T708">
        <f t="shared" si="46"/>
        <v>267.64615406271673</v>
      </c>
      <c r="U708">
        <v>6206318.8813287877</v>
      </c>
      <c r="V708">
        <v>10948523.920927109</v>
      </c>
      <c r="W708">
        <v>12631310.254768251</v>
      </c>
      <c r="X708">
        <v>8274000.3223070633</v>
      </c>
      <c r="Y708">
        <f t="shared" si="47"/>
        <v>38060153.379331216</v>
      </c>
      <c r="Z708">
        <v>0.26930480570113108</v>
      </c>
      <c r="AA708">
        <v>0.43452214940527212</v>
      </c>
      <c r="AB708">
        <v>0.39825320070141668</v>
      </c>
      <c r="AC708">
        <v>0.21796463297412441</v>
      </c>
      <c r="AD708">
        <v>0.115763</v>
      </c>
      <c r="AE708">
        <v>5.4999999999999997E-3</v>
      </c>
      <c r="AF708">
        <v>1.3522900138699829</v>
      </c>
      <c r="AG708">
        <v>1.534657591323799</v>
      </c>
      <c r="AH708">
        <v>7.3130004826798967</v>
      </c>
    </row>
    <row r="709" spans="1:34">
      <c r="A709" t="s">
        <v>809</v>
      </c>
      <c r="B709" t="s">
        <v>810</v>
      </c>
      <c r="C709" t="s">
        <v>1035</v>
      </c>
      <c r="D709" t="s">
        <v>1036</v>
      </c>
      <c r="E709" t="s">
        <v>63</v>
      </c>
      <c r="F709" t="s">
        <v>46</v>
      </c>
      <c r="G709" t="s">
        <v>39</v>
      </c>
      <c r="H709" t="s">
        <v>168</v>
      </c>
      <c r="I709" t="str">
        <f t="shared" si="44"/>
        <v>05Qd-614,45237749189378</v>
      </c>
      <c r="J709" t="str">
        <f t="shared" si="45"/>
        <v>PlátanoGranadillaGulupaBovinos DP</v>
      </c>
      <c r="K709">
        <v>0.44523774918937747</v>
      </c>
      <c r="L709">
        <v>0.56190199351502046</v>
      </c>
      <c r="M709">
        <v>0.44523774918937747</v>
      </c>
      <c r="N709">
        <v>3</v>
      </c>
      <c r="O709">
        <v>4.4523774918937757</v>
      </c>
      <c r="P709">
        <v>28.00262663755996</v>
      </c>
      <c r="Q709">
        <v>71.675707472781909</v>
      </c>
      <c r="R709">
        <v>72.128515368679146</v>
      </c>
      <c r="S709">
        <v>75</v>
      </c>
      <c r="T709">
        <f t="shared" si="46"/>
        <v>246.80684947902103</v>
      </c>
      <c r="U709">
        <v>2294114.617333727</v>
      </c>
      <c r="V709">
        <v>13861097.83827531</v>
      </c>
      <c r="W709">
        <v>13064368.54574178</v>
      </c>
      <c r="X709">
        <v>8274000.3223070633</v>
      </c>
      <c r="Y709">
        <f t="shared" si="47"/>
        <v>37493581.323657878</v>
      </c>
      <c r="Z709">
        <v>9.6554686145955984E-2</v>
      </c>
      <c r="AA709">
        <v>0.550115620087547</v>
      </c>
      <c r="AB709">
        <v>0.41190711680290659</v>
      </c>
      <c r="AC709">
        <v>0.21796463297412441</v>
      </c>
      <c r="AD709">
        <v>0.113217</v>
      </c>
      <c r="AE709">
        <v>5.4999999999999997E-3</v>
      </c>
      <c r="AF709">
        <v>1.3986526152545891</v>
      </c>
      <c r="AG709">
        <v>1.5872725758601309</v>
      </c>
      <c r="AH709">
        <v>7.5570196830084964</v>
      </c>
    </row>
    <row r="710" spans="1:34">
      <c r="A710" t="s">
        <v>809</v>
      </c>
      <c r="B710" t="s">
        <v>810</v>
      </c>
      <c r="C710" t="s">
        <v>1037</v>
      </c>
      <c r="D710" t="s">
        <v>1038</v>
      </c>
      <c r="E710" t="s">
        <v>38</v>
      </c>
      <c r="F710" t="s">
        <v>46</v>
      </c>
      <c r="G710" t="s">
        <v>39</v>
      </c>
      <c r="H710" t="s">
        <v>168</v>
      </c>
      <c r="I710" t="str">
        <f t="shared" si="44"/>
        <v>05Qd-614,4657756866612</v>
      </c>
      <c r="J710" t="str">
        <f t="shared" si="45"/>
        <v>FríjolGranadillaGulupaBovinos DP</v>
      </c>
      <c r="K710">
        <v>0.44657756866611958</v>
      </c>
      <c r="L710">
        <v>0.57262054932895801</v>
      </c>
      <c r="M710">
        <v>0.44657756866611958</v>
      </c>
      <c r="N710">
        <v>3</v>
      </c>
      <c r="O710">
        <v>4.4657756866611971</v>
      </c>
      <c r="P710">
        <v>25.69850917869579</v>
      </c>
      <c r="Q710">
        <v>73.042956708266132</v>
      </c>
      <c r="R710">
        <v>72.345566123911382</v>
      </c>
      <c r="S710">
        <v>75</v>
      </c>
      <c r="T710">
        <f t="shared" si="46"/>
        <v>246.08703201087332</v>
      </c>
      <c r="U710">
        <v>3418850.6191114518</v>
      </c>
      <c r="V710">
        <v>14125505.07038461</v>
      </c>
      <c r="W710">
        <v>13103682.13822308</v>
      </c>
      <c r="X710">
        <v>8274000.3223070633</v>
      </c>
      <c r="Y710">
        <f t="shared" si="47"/>
        <v>38922038.15002621</v>
      </c>
      <c r="Z710">
        <v>0.1132686223937705</v>
      </c>
      <c r="AA710">
        <v>0.56060934505396254</v>
      </c>
      <c r="AB710">
        <v>0.41314663698893311</v>
      </c>
      <c r="AC710">
        <v>0.21796463297412441</v>
      </c>
      <c r="AD710">
        <v>0.113217</v>
      </c>
      <c r="AE710">
        <v>5.4999999999999997E-3</v>
      </c>
      <c r="AF710">
        <v>1.4028614722495909</v>
      </c>
      <c r="AG710">
        <v>1.5920490322947169</v>
      </c>
      <c r="AH710">
        <v>7.579403191205504</v>
      </c>
    </row>
    <row r="711" spans="1:34">
      <c r="A711" t="s">
        <v>809</v>
      </c>
      <c r="B711" t="s">
        <v>810</v>
      </c>
      <c r="C711" t="s">
        <v>1039</v>
      </c>
      <c r="D711" t="s">
        <v>1040</v>
      </c>
      <c r="E711" t="s">
        <v>75</v>
      </c>
      <c r="F711" t="s">
        <v>39</v>
      </c>
      <c r="G711" t="s">
        <v>168</v>
      </c>
      <c r="I711" t="str">
        <f t="shared" si="44"/>
        <v>05Qd-614,47511958364938</v>
      </c>
      <c r="J711" t="str">
        <f t="shared" si="45"/>
        <v>Caña paneleraGulupaBovinos DP</v>
      </c>
      <c r="K711">
        <v>0.44751195836493751</v>
      </c>
      <c r="L711">
        <v>1.0276076252844391</v>
      </c>
      <c r="M711">
        <v>3</v>
      </c>
      <c r="O711">
        <v>4.4751195836493762</v>
      </c>
      <c r="P711">
        <v>28.559566714766</v>
      </c>
      <c r="Q711">
        <v>166.47243529607911</v>
      </c>
      <c r="R711">
        <v>75</v>
      </c>
      <c r="T711">
        <f t="shared" si="46"/>
        <v>270.03200201084508</v>
      </c>
      <c r="U711">
        <v>4112163.7001623218</v>
      </c>
      <c r="V711">
        <v>30152530.331430219</v>
      </c>
      <c r="W711">
        <v>8274000.3223070633</v>
      </c>
      <c r="Y711">
        <f t="shared" si="47"/>
        <v>42538694.353899606</v>
      </c>
      <c r="Z711">
        <v>0.12870297364788849</v>
      </c>
      <c r="AA711">
        <v>0.95068060807116617</v>
      </c>
      <c r="AB711">
        <v>0.21796463297412441</v>
      </c>
      <c r="AD711">
        <v>8.2211000000000006E-2</v>
      </c>
      <c r="AE711">
        <v>5.4999999999999997E-3</v>
      </c>
      <c r="AF711">
        <v>1.4057967278479711</v>
      </c>
      <c r="AG711">
        <v>1.595380131571003</v>
      </c>
      <c r="AH711">
        <v>7.5640074430683502</v>
      </c>
    </row>
    <row r="712" spans="1:34">
      <c r="A712" t="s">
        <v>809</v>
      </c>
      <c r="B712" t="s">
        <v>810</v>
      </c>
      <c r="C712" t="s">
        <v>1041</v>
      </c>
      <c r="D712" t="s">
        <v>1042</v>
      </c>
      <c r="E712" t="s">
        <v>62</v>
      </c>
      <c r="F712" t="s">
        <v>75</v>
      </c>
      <c r="G712" t="s">
        <v>39</v>
      </c>
      <c r="H712" t="s">
        <v>168</v>
      </c>
      <c r="I712" t="str">
        <f t="shared" si="44"/>
        <v>05Qd-614,6712864741085</v>
      </c>
      <c r="J712" t="str">
        <f t="shared" si="45"/>
        <v>CaféCaña paneleraGulupaBovinos DP</v>
      </c>
      <c r="K712">
        <v>0.46712864741085008</v>
      </c>
      <c r="L712">
        <v>0.46712864741085008</v>
      </c>
      <c r="M712">
        <v>0.73702917928680145</v>
      </c>
      <c r="N712">
        <v>3</v>
      </c>
      <c r="O712">
        <v>4.6712864741085021</v>
      </c>
      <c r="P712">
        <v>71.937811701270917</v>
      </c>
      <c r="Q712">
        <v>29.81147547174427</v>
      </c>
      <c r="R712">
        <v>119.39872704446179</v>
      </c>
      <c r="S712">
        <v>75</v>
      </c>
      <c r="T712">
        <f t="shared" si="46"/>
        <v>296.148014217477</v>
      </c>
      <c r="U712">
        <v>6734705.8205976039</v>
      </c>
      <c r="V712">
        <v>4292420.4175620191</v>
      </c>
      <c r="W712">
        <v>21626245.404166851</v>
      </c>
      <c r="X712">
        <v>8274000.3223070633</v>
      </c>
      <c r="Y712">
        <f t="shared" si="47"/>
        <v>40927371.964633539</v>
      </c>
      <c r="Z712">
        <v>0.29223259022778397</v>
      </c>
      <c r="AA712">
        <v>0.13434466917387941</v>
      </c>
      <c r="AB712">
        <v>0.68185495230888649</v>
      </c>
      <c r="AC712">
        <v>0.21796463297412441</v>
      </c>
      <c r="AD712">
        <v>0.11178299999999999</v>
      </c>
      <c r="AE712">
        <v>5.4999999999999997E-3</v>
      </c>
      <c r="AF712">
        <v>1.4674198347984819</v>
      </c>
      <c r="AG712">
        <v>1.665313628019681</v>
      </c>
      <c r="AH712">
        <v>7.921302936926665</v>
      </c>
    </row>
    <row r="713" spans="1:34">
      <c r="A713" t="s">
        <v>809</v>
      </c>
      <c r="B713" t="s">
        <v>810</v>
      </c>
      <c r="C713" t="s">
        <v>1043</v>
      </c>
      <c r="D713" t="s">
        <v>1044</v>
      </c>
      <c r="E713" t="s">
        <v>63</v>
      </c>
      <c r="F713" t="s">
        <v>75</v>
      </c>
      <c r="G713" t="s">
        <v>39</v>
      </c>
      <c r="H713" t="s">
        <v>168</v>
      </c>
      <c r="I713" t="str">
        <f t="shared" si="44"/>
        <v>05Qd-614,86197047514307</v>
      </c>
      <c r="J713" t="str">
        <f t="shared" si="45"/>
        <v>PlátanoCaña paneleraGulupaBovinos DP</v>
      </c>
      <c r="K713">
        <v>0.48619704751430742</v>
      </c>
      <c r="L713">
        <v>0.48619704751430742</v>
      </c>
      <c r="M713">
        <v>0.88957638011446061</v>
      </c>
      <c r="N713">
        <v>3</v>
      </c>
      <c r="O713">
        <v>4.8619704751430746</v>
      </c>
      <c r="P713">
        <v>30.57870636219624</v>
      </c>
      <c r="Q713">
        <v>31.028393220463819</v>
      </c>
      <c r="R713">
        <v>144.11137357854261</v>
      </c>
      <c r="S713">
        <v>75</v>
      </c>
      <c r="T713">
        <f t="shared" si="46"/>
        <v>280.71847316120267</v>
      </c>
      <c r="U713">
        <v>2505159.8963426002</v>
      </c>
      <c r="V713">
        <v>4467638.9368885234</v>
      </c>
      <c r="W713">
        <v>26102354.75442357</v>
      </c>
      <c r="X713">
        <v>8274000.3223070633</v>
      </c>
      <c r="Y713">
        <f t="shared" si="47"/>
        <v>41349153.90996176</v>
      </c>
      <c r="Z713">
        <v>0.10543715894104699</v>
      </c>
      <c r="AA713">
        <v>0.13982867859563741</v>
      </c>
      <c r="AB713">
        <v>0.82298242360635876</v>
      </c>
      <c r="AC713">
        <v>0.21796463297412441</v>
      </c>
      <c r="AD713">
        <v>0.109237</v>
      </c>
      <c r="AE713">
        <v>5.4999999999999997E-3</v>
      </c>
      <c r="AF713">
        <v>1.5273205681077719</v>
      </c>
      <c r="AG713">
        <v>1.7332924743885061</v>
      </c>
      <c r="AH713">
        <v>8.237320517639354</v>
      </c>
    </row>
    <row r="714" spans="1:34">
      <c r="A714" t="s">
        <v>809</v>
      </c>
      <c r="B714" t="s">
        <v>810</v>
      </c>
      <c r="C714" t="s">
        <v>1045</v>
      </c>
      <c r="D714" t="s">
        <v>1046</v>
      </c>
      <c r="E714" t="s">
        <v>38</v>
      </c>
      <c r="F714" t="s">
        <v>75</v>
      </c>
      <c r="G714" t="s">
        <v>39</v>
      </c>
      <c r="H714" t="s">
        <v>168</v>
      </c>
      <c r="I714" t="str">
        <f t="shared" si="44"/>
        <v>05Qd-614,87940040497263</v>
      </c>
      <c r="J714" t="str">
        <f t="shared" si="45"/>
        <v>FríjolCaña paneleraGulupaBovinos DP</v>
      </c>
      <c r="K714">
        <v>0.48794004049726297</v>
      </c>
      <c r="L714">
        <v>0.48794004049726297</v>
      </c>
      <c r="M714">
        <v>0.90352032397810444</v>
      </c>
      <c r="N714">
        <v>3</v>
      </c>
      <c r="O714">
        <v>4.8794004049726301</v>
      </c>
      <c r="P714">
        <v>28.0787314213425</v>
      </c>
      <c r="Q714">
        <v>31.139628514738341</v>
      </c>
      <c r="R714">
        <v>146.3702924844529</v>
      </c>
      <c r="S714">
        <v>75</v>
      </c>
      <c r="T714">
        <f t="shared" si="46"/>
        <v>280.58865242053378</v>
      </c>
      <c r="U714">
        <v>3735508.065320109</v>
      </c>
      <c r="V714">
        <v>4483655.2071583392</v>
      </c>
      <c r="W714">
        <v>26511504.297442868</v>
      </c>
      <c r="X714">
        <v>8274000.3223070633</v>
      </c>
      <c r="Y714">
        <f t="shared" si="47"/>
        <v>43004667.89222838</v>
      </c>
      <c r="Z714">
        <v>0.12375967821887281</v>
      </c>
      <c r="AA714">
        <v>0.1403299576693261</v>
      </c>
      <c r="AB714">
        <v>0.83588251962066173</v>
      </c>
      <c r="AC714">
        <v>0.21796463297412441</v>
      </c>
      <c r="AD714">
        <v>0.109237</v>
      </c>
      <c r="AE714">
        <v>5.4999999999999997E-3</v>
      </c>
      <c r="AF714">
        <v>1.532795938734858</v>
      </c>
      <c r="AG714">
        <v>1.739506244372742</v>
      </c>
      <c r="AH714">
        <v>8.2664395880802299</v>
      </c>
    </row>
    <row r="715" spans="1:34">
      <c r="A715" t="s">
        <v>809</v>
      </c>
      <c r="B715" t="s">
        <v>810</v>
      </c>
      <c r="C715" t="s">
        <v>1047</v>
      </c>
      <c r="D715" t="s">
        <v>1048</v>
      </c>
      <c r="E715" t="s">
        <v>46</v>
      </c>
      <c r="F715" t="s">
        <v>75</v>
      </c>
      <c r="G715" t="s">
        <v>39</v>
      </c>
      <c r="H715" t="s">
        <v>168</v>
      </c>
      <c r="I715" t="str">
        <f t="shared" si="44"/>
        <v>05Qd-614,40455751712424</v>
      </c>
      <c r="J715" t="str">
        <f t="shared" si="45"/>
        <v>GranadillaCaña paneleraGulupaBovinos DP</v>
      </c>
      <c r="K715">
        <v>0.52364601369938912</v>
      </c>
      <c r="L715">
        <v>0.44045575171242363</v>
      </c>
      <c r="M715">
        <v>0.44045575171242352</v>
      </c>
      <c r="N715">
        <v>3</v>
      </c>
      <c r="O715">
        <v>4.4045575171242364</v>
      </c>
      <c r="P715">
        <v>66.795809465663439</v>
      </c>
      <c r="Q715">
        <v>28.109249799477421</v>
      </c>
      <c r="R715">
        <v>71.353831777412609</v>
      </c>
      <c r="S715">
        <v>75</v>
      </c>
      <c r="T715">
        <f t="shared" si="46"/>
        <v>241.25889104255347</v>
      </c>
      <c r="U715">
        <v>12917392.55649404</v>
      </c>
      <c r="V715">
        <v>4047324.5906928731</v>
      </c>
      <c r="W715">
        <v>12924053.000760529</v>
      </c>
      <c r="X715">
        <v>8274000.3223070633</v>
      </c>
      <c r="Y715">
        <f t="shared" si="47"/>
        <v>38162770.470254503</v>
      </c>
      <c r="Z715">
        <v>0.51266209206803814</v>
      </c>
      <c r="AA715">
        <v>0.1266736317233271</v>
      </c>
      <c r="AB715">
        <v>0.40748310110145919</v>
      </c>
      <c r="AC715">
        <v>0.21796463297412441</v>
      </c>
      <c r="AD715">
        <v>0.109237</v>
      </c>
      <c r="AE715">
        <v>5.4999999999999997E-3</v>
      </c>
      <c r="AF715">
        <v>1.3836306336515929</v>
      </c>
      <c r="AG715">
        <v>1.5702247548547901</v>
      </c>
      <c r="AH715">
        <v>7.4731499056306196</v>
      </c>
    </row>
    <row r="716" spans="1:34">
      <c r="A716" t="s">
        <v>809</v>
      </c>
      <c r="B716" t="s">
        <v>810</v>
      </c>
      <c r="C716" t="s">
        <v>1049</v>
      </c>
      <c r="D716" t="s">
        <v>1050</v>
      </c>
      <c r="E716" t="s">
        <v>407</v>
      </c>
      <c r="F716" t="s">
        <v>39</v>
      </c>
      <c r="G716" t="s">
        <v>168</v>
      </c>
      <c r="I716" t="str">
        <f t="shared" si="44"/>
        <v>05Qd-614,49504713811376</v>
      </c>
      <c r="J716" t="str">
        <f t="shared" si="45"/>
        <v>YucaGulupaBovinos DP</v>
      </c>
      <c r="K716">
        <v>0.44950471381137591</v>
      </c>
      <c r="L716">
        <v>1.0455424243023841</v>
      </c>
      <c r="M716">
        <v>3</v>
      </c>
      <c r="O716">
        <v>4.49504713811376</v>
      </c>
      <c r="P716">
        <v>31.596990625187889</v>
      </c>
      <c r="Q716">
        <v>169.37787273698609</v>
      </c>
      <c r="R716">
        <v>75</v>
      </c>
      <c r="T716">
        <f t="shared" si="46"/>
        <v>275.97486336217401</v>
      </c>
      <c r="U716">
        <v>2231942.5686438582</v>
      </c>
      <c r="V716">
        <v>30678781.3615615</v>
      </c>
      <c r="W716">
        <v>8274000.3223070633</v>
      </c>
      <c r="Y716">
        <f t="shared" si="47"/>
        <v>41184724.252512418</v>
      </c>
      <c r="Z716">
        <v>0.1146331614988472</v>
      </c>
      <c r="AA716">
        <v>0.96727280261749859</v>
      </c>
      <c r="AB716">
        <v>0.21796463297412441</v>
      </c>
      <c r="AD716">
        <v>8.6191000000000004E-2</v>
      </c>
      <c r="AE716">
        <v>5.4999999999999997E-3</v>
      </c>
      <c r="AF716">
        <v>1.4120566926011811</v>
      </c>
      <c r="AG716">
        <v>1.602484304737555</v>
      </c>
      <c r="AH716">
        <v>7.6012791354524962</v>
      </c>
    </row>
    <row r="717" spans="1:34">
      <c r="A717" t="s">
        <v>809</v>
      </c>
      <c r="B717" t="s">
        <v>810</v>
      </c>
      <c r="C717" t="s">
        <v>1051</v>
      </c>
      <c r="D717" t="s">
        <v>1052</v>
      </c>
      <c r="E717" t="s">
        <v>62</v>
      </c>
      <c r="F717" t="s">
        <v>407</v>
      </c>
      <c r="G717" t="s">
        <v>39</v>
      </c>
      <c r="H717" t="s">
        <v>168</v>
      </c>
      <c r="I717" t="str">
        <f t="shared" si="44"/>
        <v>05Qd-614,69300360752399</v>
      </c>
      <c r="J717" t="str">
        <f t="shared" si="45"/>
        <v>CaféYucaGulupaBovinos DP</v>
      </c>
      <c r="K717">
        <v>0.46930036075239928</v>
      </c>
      <c r="L717">
        <v>0.46930036075239939</v>
      </c>
      <c r="M717">
        <v>0.75440288601919547</v>
      </c>
      <c r="N717">
        <v>3</v>
      </c>
      <c r="O717">
        <v>4.6930036075239947</v>
      </c>
      <c r="P717">
        <v>72.272255555869492</v>
      </c>
      <c r="Q717">
        <v>32.988484088096307</v>
      </c>
      <c r="R717">
        <v>122.21326753510969</v>
      </c>
      <c r="S717">
        <v>75</v>
      </c>
      <c r="T717">
        <f t="shared" si="46"/>
        <v>302.4740071790755</v>
      </c>
      <c r="U717">
        <v>6766015.933053921</v>
      </c>
      <c r="V717">
        <v>2330234.6348313</v>
      </c>
      <c r="W717">
        <v>22136032.60925195</v>
      </c>
      <c r="X717">
        <v>8274000.3223070633</v>
      </c>
      <c r="Y717">
        <f t="shared" si="47"/>
        <v>39506283.499444231</v>
      </c>
      <c r="Z717">
        <v>0.29359119972123038</v>
      </c>
      <c r="AA717">
        <v>0.1196814680527953</v>
      </c>
      <c r="AB717">
        <v>0.6979280581076398</v>
      </c>
      <c r="AC717">
        <v>0.21796463297412441</v>
      </c>
      <c r="AD717">
        <v>0.115763</v>
      </c>
      <c r="AE717">
        <v>5.4999999999999997E-3</v>
      </c>
      <c r="AF717">
        <v>1.4742419709499459</v>
      </c>
      <c r="AG717">
        <v>1.6730557860823041</v>
      </c>
      <c r="AH717">
        <v>7.9615643645562448</v>
      </c>
    </row>
    <row r="718" spans="1:34">
      <c r="A718" t="s">
        <v>809</v>
      </c>
      <c r="B718" t="s">
        <v>810</v>
      </c>
      <c r="C718" t="s">
        <v>1053</v>
      </c>
      <c r="D718" t="s">
        <v>1054</v>
      </c>
      <c r="E718" t="s">
        <v>63</v>
      </c>
      <c r="F718" t="s">
        <v>407</v>
      </c>
      <c r="G718" t="s">
        <v>39</v>
      </c>
      <c r="H718" t="s">
        <v>168</v>
      </c>
      <c r="I718" t="str">
        <f t="shared" si="44"/>
        <v>05Qd-614,88550126779456</v>
      </c>
      <c r="J718" t="str">
        <f t="shared" si="45"/>
        <v>PlátanoYucaGulupaBovinos DP</v>
      </c>
      <c r="K718">
        <v>0.48855012677945581</v>
      </c>
      <c r="L718">
        <v>0.48855012677945592</v>
      </c>
      <c r="M718">
        <v>0.90840101423564767</v>
      </c>
      <c r="N718">
        <v>3</v>
      </c>
      <c r="O718">
        <v>4.8855012677945604</v>
      </c>
      <c r="P718">
        <v>30.726700103136888</v>
      </c>
      <c r="Q718">
        <v>34.341605997623589</v>
      </c>
      <c r="R718">
        <v>147.16096430617489</v>
      </c>
      <c r="S718">
        <v>75</v>
      </c>
      <c r="T718">
        <f t="shared" si="46"/>
        <v>287.22927040693537</v>
      </c>
      <c r="U718">
        <v>2517284.280556988</v>
      </c>
      <c r="V718">
        <v>2425816.2180986349</v>
      </c>
      <c r="W718">
        <v>26654715.73088095</v>
      </c>
      <c r="X718">
        <v>8274000.3223070633</v>
      </c>
      <c r="Y718">
        <f t="shared" si="47"/>
        <v>39871816.551843636</v>
      </c>
      <c r="Z718">
        <v>0.1059474499717078</v>
      </c>
      <c r="AA718">
        <v>0.12459056348604269</v>
      </c>
      <c r="AB718">
        <v>0.84039783993133377</v>
      </c>
      <c r="AC718">
        <v>0.21796463297412441</v>
      </c>
      <c r="AD718">
        <v>0.113217</v>
      </c>
      <c r="AE718">
        <v>5.4999999999999997E-3</v>
      </c>
      <c r="AF718">
        <v>1.5347124401448879</v>
      </c>
      <c r="AG718">
        <v>1.74168120196876</v>
      </c>
      <c r="AH718">
        <v>8.2806119099082078</v>
      </c>
    </row>
    <row r="719" spans="1:34">
      <c r="A719" t="s">
        <v>809</v>
      </c>
      <c r="B719" t="s">
        <v>810</v>
      </c>
      <c r="C719" t="s">
        <v>1055</v>
      </c>
      <c r="D719" t="s">
        <v>1056</v>
      </c>
      <c r="E719" t="s">
        <v>38</v>
      </c>
      <c r="F719" t="s">
        <v>407</v>
      </c>
      <c r="G719" t="s">
        <v>39</v>
      </c>
      <c r="H719" t="s">
        <v>168</v>
      </c>
      <c r="I719" t="str">
        <f t="shared" si="44"/>
        <v>05Qd-614,90310062476066</v>
      </c>
      <c r="J719" t="str">
        <f t="shared" si="45"/>
        <v>FríjolYucaGulupaBovinos DP</v>
      </c>
      <c r="K719">
        <v>0.49031006247606562</v>
      </c>
      <c r="L719">
        <v>0.49031006247606562</v>
      </c>
      <c r="M719">
        <v>0.92248049980852587</v>
      </c>
      <c r="N719">
        <v>3</v>
      </c>
      <c r="O719">
        <v>4.9031006247606568</v>
      </c>
      <c r="P719">
        <v>28.215115413395409</v>
      </c>
      <c r="Q719">
        <v>34.465316984401021</v>
      </c>
      <c r="R719">
        <v>149.44184096898121</v>
      </c>
      <c r="S719">
        <v>75</v>
      </c>
      <c r="T719">
        <f t="shared" si="46"/>
        <v>287.12227336677768</v>
      </c>
      <c r="U719">
        <v>3753652.1721406528</v>
      </c>
      <c r="V719">
        <v>2434554.892641183</v>
      </c>
      <c r="W719">
        <v>27067842.40038152</v>
      </c>
      <c r="X719">
        <v>8274000.3223070633</v>
      </c>
      <c r="Y719">
        <f t="shared" si="47"/>
        <v>41530049.787470423</v>
      </c>
      <c r="Z719">
        <v>0.1243608036300388</v>
      </c>
      <c r="AA719">
        <v>0.1250393841251555</v>
      </c>
      <c r="AB719">
        <v>0.85342333096157796</v>
      </c>
      <c r="AC719">
        <v>0.21796463297412441</v>
      </c>
      <c r="AD719">
        <v>0.113217</v>
      </c>
      <c r="AE719">
        <v>5.4999999999999997E-3</v>
      </c>
      <c r="AF719">
        <v>1.5402410339562269</v>
      </c>
      <c r="AG719">
        <v>1.7479553727271739</v>
      </c>
      <c r="AH719">
        <v>8.3100140314440587</v>
      </c>
    </row>
    <row r="720" spans="1:34">
      <c r="A720" t="s">
        <v>809</v>
      </c>
      <c r="B720" t="s">
        <v>810</v>
      </c>
      <c r="C720" t="s">
        <v>1057</v>
      </c>
      <c r="D720" t="s">
        <v>1058</v>
      </c>
      <c r="E720" t="s">
        <v>46</v>
      </c>
      <c r="F720" t="s">
        <v>407</v>
      </c>
      <c r="G720" t="s">
        <v>39</v>
      </c>
      <c r="H720" t="s">
        <v>168</v>
      </c>
      <c r="I720" t="str">
        <f t="shared" si="44"/>
        <v>05Qd-614,42225459968659</v>
      </c>
      <c r="J720" t="str">
        <f t="shared" si="45"/>
        <v>GranadillaYucaGulupaBovinos DP</v>
      </c>
      <c r="K720">
        <v>0.53780367974927068</v>
      </c>
      <c r="L720">
        <v>0.44222545996865881</v>
      </c>
      <c r="M720">
        <v>0.4422254599686587</v>
      </c>
      <c r="N720">
        <v>3</v>
      </c>
      <c r="O720">
        <v>4.4222545996865881</v>
      </c>
      <c r="P720">
        <v>68.601748476380834</v>
      </c>
      <c r="Q720">
        <v>31.085310750962559</v>
      </c>
      <c r="R720">
        <v>71.640524514922703</v>
      </c>
      <c r="S720">
        <v>75</v>
      </c>
      <c r="T720">
        <f t="shared" si="46"/>
        <v>246.32758374226609</v>
      </c>
      <c r="U720">
        <v>13266636.368660349</v>
      </c>
      <c r="V720">
        <v>2195798.6172673162</v>
      </c>
      <c r="W720">
        <v>12975980.58533751</v>
      </c>
      <c r="X720">
        <v>8274000.3223070633</v>
      </c>
      <c r="Y720">
        <f t="shared" si="47"/>
        <v>36712415.893572241</v>
      </c>
      <c r="Z720">
        <v>0.52652278900079397</v>
      </c>
      <c r="AA720">
        <v>0.1127767985827212</v>
      </c>
      <c r="AB720">
        <v>0.40912032846309992</v>
      </c>
      <c r="AC720">
        <v>0.21796463297412441</v>
      </c>
      <c r="AD720">
        <v>0.113217</v>
      </c>
      <c r="AE720">
        <v>5.4999999999999997E-3</v>
      </c>
      <c r="AF720">
        <v>1.3891899266031169</v>
      </c>
      <c r="AG720">
        <v>1.5765337647882689</v>
      </c>
      <c r="AH720">
        <v>7.506695291077973</v>
      </c>
    </row>
    <row r="721" spans="1:34">
      <c r="A721" t="s">
        <v>809</v>
      </c>
      <c r="B721" t="s">
        <v>810</v>
      </c>
      <c r="C721" t="s">
        <v>1059</v>
      </c>
      <c r="D721" t="s">
        <v>1060</v>
      </c>
      <c r="E721" t="s">
        <v>75</v>
      </c>
      <c r="F721" t="s">
        <v>407</v>
      </c>
      <c r="G721" t="s">
        <v>39</v>
      </c>
      <c r="H721" t="s">
        <v>168</v>
      </c>
      <c r="I721" t="str">
        <f t="shared" si="44"/>
        <v>05Qd-614,82285604357</v>
      </c>
      <c r="J721" t="str">
        <f t="shared" si="45"/>
        <v>Caña paneleraYucaGulupaBovinos DP</v>
      </c>
      <c r="K721">
        <v>0.4822856043570003</v>
      </c>
      <c r="L721">
        <v>0.48228560435700019</v>
      </c>
      <c r="M721">
        <v>0.85828483485600326</v>
      </c>
      <c r="N721">
        <v>3</v>
      </c>
      <c r="O721">
        <v>4.8228560435700043</v>
      </c>
      <c r="P721">
        <v>30.778770568568049</v>
      </c>
      <c r="Q721">
        <v>33.901254539292353</v>
      </c>
      <c r="R721">
        <v>139.04214324667251</v>
      </c>
      <c r="S721">
        <v>75</v>
      </c>
      <c r="T721">
        <f t="shared" si="46"/>
        <v>278.72216835453293</v>
      </c>
      <c r="U721">
        <v>4431696.8927351246</v>
      </c>
      <c r="V721">
        <v>2394710.7505978649</v>
      </c>
      <c r="W721">
        <v>25184184.00100803</v>
      </c>
      <c r="X721">
        <v>8274000.3223070633</v>
      </c>
      <c r="Y721">
        <f t="shared" si="47"/>
        <v>40284591.966648087</v>
      </c>
      <c r="Z721">
        <v>0.13870376035336421</v>
      </c>
      <c r="AA721">
        <v>0.1229929784363165</v>
      </c>
      <c r="AB721">
        <v>0.7940333728774267</v>
      </c>
      <c r="AC721">
        <v>0.21796463297412441</v>
      </c>
      <c r="AD721">
        <v>0.109237</v>
      </c>
      <c r="AE721">
        <v>5.4999999999999997E-3</v>
      </c>
      <c r="AF721">
        <v>1.515033312116232</v>
      </c>
      <c r="AG721">
        <v>1.7193481795327059</v>
      </c>
      <c r="AH721">
        <v>8.1719745352189435</v>
      </c>
    </row>
    <row r="722" spans="1:34">
      <c r="A722" t="s">
        <v>809</v>
      </c>
      <c r="B722" t="s">
        <v>810</v>
      </c>
      <c r="C722" t="s">
        <v>1061</v>
      </c>
      <c r="D722" t="s">
        <v>1062</v>
      </c>
      <c r="E722" t="s">
        <v>62</v>
      </c>
      <c r="F722" t="s">
        <v>63</v>
      </c>
      <c r="G722" t="s">
        <v>51</v>
      </c>
      <c r="I722" t="str">
        <f t="shared" si="44"/>
        <v>05Qd-611,79539559829642</v>
      </c>
      <c r="J722" t="str">
        <f t="shared" si="45"/>
        <v>CaféPlátanoPiscicultura cachama</v>
      </c>
      <c r="K722">
        <v>1.2401732368193199</v>
      </c>
      <c r="L722">
        <v>0.1795395598296417</v>
      </c>
      <c r="M722">
        <v>0.37568280164745488</v>
      </c>
      <c r="O722">
        <v>1.7953955982964169</v>
      </c>
      <c r="P722">
        <v>190.98667847017529</v>
      </c>
      <c r="Q722">
        <v>11.29189802467284</v>
      </c>
      <c r="R722">
        <v>748.1061456226837</v>
      </c>
      <c r="T722">
        <f t="shared" si="46"/>
        <v>950.38472211753185</v>
      </c>
      <c r="U722">
        <v>17879875.196800981</v>
      </c>
      <c r="V722">
        <v>925088.5158429218</v>
      </c>
      <c r="W722">
        <v>31195036.287371971</v>
      </c>
      <c r="Y722">
        <f t="shared" si="47"/>
        <v>50000000.00001587</v>
      </c>
      <c r="Z722">
        <v>0.77584416912912935</v>
      </c>
      <c r="AA722">
        <v>3.8935121475427062E-2</v>
      </c>
      <c r="AB722">
        <v>0.65407111889058867</v>
      </c>
      <c r="AD722">
        <v>7.8413999999999998E-2</v>
      </c>
      <c r="AE722">
        <v>5.4999999999999997E-3</v>
      </c>
      <c r="AF722">
        <v>0.56399861726589018</v>
      </c>
      <c r="AG722">
        <v>0.64005853079267261</v>
      </c>
      <c r="AH722">
        <v>3.0833667463549799</v>
      </c>
    </row>
    <row r="723" spans="1:34">
      <c r="A723" t="s">
        <v>809</v>
      </c>
      <c r="B723" t="s">
        <v>810</v>
      </c>
      <c r="C723" t="s">
        <v>1063</v>
      </c>
      <c r="D723" t="s">
        <v>1064</v>
      </c>
      <c r="E723" t="s">
        <v>62</v>
      </c>
      <c r="F723" t="s">
        <v>38</v>
      </c>
      <c r="G723" t="s">
        <v>51</v>
      </c>
      <c r="I723" t="str">
        <f t="shared" si="44"/>
        <v>05Qd-611,83970783194969</v>
      </c>
      <c r="J723" t="str">
        <f t="shared" si="45"/>
        <v>CaféFríjolPiscicultura cachama</v>
      </c>
      <c r="K723">
        <v>1.2954773156736421</v>
      </c>
      <c r="L723">
        <v>0.18397078319496871</v>
      </c>
      <c r="M723">
        <v>0.36025973308107678</v>
      </c>
      <c r="O723">
        <v>1.8397078319496869</v>
      </c>
      <c r="P723">
        <v>199.5035066137408</v>
      </c>
      <c r="Q723">
        <v>10.58668234203774</v>
      </c>
      <c r="R723">
        <v>717.39382041569957</v>
      </c>
      <c r="T723">
        <f t="shared" si="46"/>
        <v>927.48400937147812</v>
      </c>
      <c r="U723">
        <v>18677207.37462265</v>
      </c>
      <c r="V723">
        <v>1408419.656865437</v>
      </c>
      <c r="W723">
        <v>29914372.96852703</v>
      </c>
      <c r="Y723">
        <f t="shared" si="47"/>
        <v>50000000.000015117</v>
      </c>
      <c r="Z723">
        <v>0.8104420348420095</v>
      </c>
      <c r="AA723">
        <v>4.6661808911357537E-2</v>
      </c>
      <c r="AB723">
        <v>0.62721925431307812</v>
      </c>
      <c r="AD723">
        <v>7.8413999999999998E-2</v>
      </c>
      <c r="AE723">
        <v>5.4999999999999997E-3</v>
      </c>
      <c r="AF723">
        <v>0.57791869066482315</v>
      </c>
      <c r="AG723">
        <v>0.65585584209006342</v>
      </c>
      <c r="AH723">
        <v>3.157396364704574</v>
      </c>
    </row>
    <row r="724" spans="1:34">
      <c r="A724" t="s">
        <v>809</v>
      </c>
      <c r="B724" t="s">
        <v>810</v>
      </c>
      <c r="C724" t="s">
        <v>1065</v>
      </c>
      <c r="D724" t="s">
        <v>1066</v>
      </c>
      <c r="E724" t="s">
        <v>63</v>
      </c>
      <c r="F724" t="s">
        <v>38</v>
      </c>
      <c r="G724" t="s">
        <v>51</v>
      </c>
      <c r="I724" t="str">
        <f t="shared" si="44"/>
        <v>05Qd-613,31785778685687</v>
      </c>
      <c r="J724" t="str">
        <f t="shared" si="45"/>
        <v>PlátanoFríjolPiscicultura cachama</v>
      </c>
      <c r="K724">
        <v>2.5742486953290449</v>
      </c>
      <c r="L724">
        <v>0.33178577868568732</v>
      </c>
      <c r="M724">
        <v>0.41182331284214141</v>
      </c>
      <c r="O724">
        <v>3.3178577868568739</v>
      </c>
      <c r="P724">
        <v>161.9038934114819</v>
      </c>
      <c r="Q724">
        <v>19.092763446185462</v>
      </c>
      <c r="R724">
        <v>820.07360969643719</v>
      </c>
      <c r="T724">
        <f t="shared" si="46"/>
        <v>1001.0702665541046</v>
      </c>
      <c r="U724">
        <v>13263973.172442621</v>
      </c>
      <c r="V724">
        <v>2540042.524437692</v>
      </c>
      <c r="W724">
        <v>34195984.303140827</v>
      </c>
      <c r="Y724">
        <f t="shared" si="47"/>
        <v>50000000.000021137</v>
      </c>
      <c r="Z724">
        <v>0.55825404582532789</v>
      </c>
      <c r="AA724">
        <v>8.4153170061412805E-2</v>
      </c>
      <c r="AB724">
        <v>0.71699245702671399</v>
      </c>
      <c r="AD724">
        <v>7.5867999999999991E-2</v>
      </c>
      <c r="AE724">
        <v>5.4999999999999997E-3</v>
      </c>
      <c r="AF724">
        <v>1.042258990635667</v>
      </c>
      <c r="AG724">
        <v>1.182816301014475</v>
      </c>
      <c r="AH724">
        <v>5.6243010785070169</v>
      </c>
    </row>
    <row r="725" spans="1:34">
      <c r="A725" t="s">
        <v>809</v>
      </c>
      <c r="B725" t="s">
        <v>810</v>
      </c>
      <c r="C725" t="s">
        <v>1067</v>
      </c>
      <c r="D725" t="s">
        <v>1068</v>
      </c>
      <c r="E725" t="s">
        <v>62</v>
      </c>
      <c r="F725" t="s">
        <v>63</v>
      </c>
      <c r="G725" t="s">
        <v>38</v>
      </c>
      <c r="H725" t="s">
        <v>51</v>
      </c>
      <c r="I725" t="str">
        <f t="shared" si="44"/>
        <v>05Qd-611,95178029653094</v>
      </c>
      <c r="J725" t="str">
        <f t="shared" si="45"/>
        <v>CaféPlátanoFríjolPiscicultura cachama</v>
      </c>
      <c r="K725">
        <v>1.197254983700724</v>
      </c>
      <c r="L725">
        <v>0.19517802965309369</v>
      </c>
      <c r="M725">
        <v>0.1951780296530938</v>
      </c>
      <c r="N725">
        <v>0.36416925352402618</v>
      </c>
      <c r="O725">
        <v>1.9517802965309381</v>
      </c>
      <c r="P725">
        <v>184.3772674899115</v>
      </c>
      <c r="Q725">
        <v>12.27545845378329</v>
      </c>
      <c r="R725">
        <v>11.23160843367349</v>
      </c>
      <c r="S725">
        <v>725.1789419516931</v>
      </c>
      <c r="T725">
        <f t="shared" si="46"/>
        <v>933.06327632906141</v>
      </c>
      <c r="U725">
        <v>17261112.441209421</v>
      </c>
      <c r="V725">
        <v>1005666.6839790069</v>
      </c>
      <c r="W725">
        <v>1494218.64046943</v>
      </c>
      <c r="X725">
        <v>30239002.23435773</v>
      </c>
      <c r="Y725">
        <f t="shared" si="47"/>
        <v>50000000.000015587</v>
      </c>
      <c r="Z725">
        <v>0.74899479402354296</v>
      </c>
      <c r="AA725">
        <v>4.2326495069322768E-2</v>
      </c>
      <c r="AB725">
        <v>4.9504381974153647E-2</v>
      </c>
      <c r="AC725">
        <v>0.63402580600837022</v>
      </c>
      <c r="AD725">
        <v>0.10544000000000001</v>
      </c>
      <c r="AE725">
        <v>5.4999999999999997E-3</v>
      </c>
      <c r="AF725">
        <v>0.61312470048092282</v>
      </c>
      <c r="AG725">
        <v>0.69580967571327923</v>
      </c>
      <c r="AH725">
        <v>3.37165467272514</v>
      </c>
    </row>
    <row r="726" spans="1:34">
      <c r="A726" t="s">
        <v>809</v>
      </c>
      <c r="B726" t="s">
        <v>810</v>
      </c>
      <c r="C726" t="s">
        <v>1069</v>
      </c>
      <c r="D726" t="s">
        <v>1070</v>
      </c>
      <c r="E726" t="s">
        <v>62</v>
      </c>
      <c r="F726" t="s">
        <v>46</v>
      </c>
      <c r="G726" t="s">
        <v>51</v>
      </c>
      <c r="I726" t="str">
        <f t="shared" si="44"/>
        <v>05Qd-611,11668709396108</v>
      </c>
      <c r="J726" t="str">
        <f t="shared" si="45"/>
        <v>CaféGranadillaPiscicultura cachama</v>
      </c>
      <c r="K726">
        <v>0.1116687093961076</v>
      </c>
      <c r="L726">
        <v>0.60071605014745344</v>
      </c>
      <c r="M726">
        <v>0.4043023344175149</v>
      </c>
      <c r="O726">
        <v>1.116687093961076</v>
      </c>
      <c r="P726">
        <v>17.196981247000569</v>
      </c>
      <c r="Q726">
        <v>76.626793251309024</v>
      </c>
      <c r="R726">
        <v>805.09690553035557</v>
      </c>
      <c r="T726">
        <f t="shared" si="46"/>
        <v>898.92068002866517</v>
      </c>
      <c r="U726">
        <v>1609954.5838539379</v>
      </c>
      <c r="V726">
        <v>14818569.8577586</v>
      </c>
      <c r="W726">
        <v>33571475.55841279</v>
      </c>
      <c r="Y726">
        <f t="shared" si="47"/>
        <v>50000000.000025332</v>
      </c>
      <c r="Z726">
        <v>6.9859205542400701E-2</v>
      </c>
      <c r="AA726">
        <v>0.58811551878677326</v>
      </c>
      <c r="AB726">
        <v>0.70389828622151507</v>
      </c>
      <c r="AD726">
        <v>7.8413999999999998E-2</v>
      </c>
      <c r="AE726">
        <v>5.4999999999999997E-3</v>
      </c>
      <c r="AF726">
        <v>0.35079175726525952</v>
      </c>
      <c r="AG726">
        <v>0.39809894899712361</v>
      </c>
      <c r="AH726">
        <v>1.9494918002234589</v>
      </c>
    </row>
    <row r="727" spans="1:34">
      <c r="A727" t="s">
        <v>809</v>
      </c>
      <c r="B727" t="s">
        <v>810</v>
      </c>
      <c r="C727" t="s">
        <v>1071</v>
      </c>
      <c r="D727" t="s">
        <v>1072</v>
      </c>
      <c r="E727" t="s">
        <v>63</v>
      </c>
      <c r="F727" t="s">
        <v>46</v>
      </c>
      <c r="G727" t="s">
        <v>51</v>
      </c>
      <c r="I727" t="str">
        <f t="shared" si="44"/>
        <v>05Qd-611,1514616935038</v>
      </c>
      <c r="J727" t="str">
        <f t="shared" si="45"/>
        <v>PlátanoGranadillaPiscicultura cachama</v>
      </c>
      <c r="K727">
        <v>0.1151461693503797</v>
      </c>
      <c r="L727">
        <v>0.62782226164743338</v>
      </c>
      <c r="M727">
        <v>0.40849326250598422</v>
      </c>
      <c r="O727">
        <v>1.1514616935037969</v>
      </c>
      <c r="P727">
        <v>7.2419627377382794</v>
      </c>
      <c r="Q727">
        <v>80.084436948236018</v>
      </c>
      <c r="R727">
        <v>813.44240083942429</v>
      </c>
      <c r="T727">
        <f t="shared" si="46"/>
        <v>900.76880052539855</v>
      </c>
      <c r="U727">
        <v>593297.64989071875</v>
      </c>
      <c r="V727">
        <v>15487230.681109389</v>
      </c>
      <c r="W727">
        <v>33919471.669025943</v>
      </c>
      <c r="Y727">
        <f t="shared" si="47"/>
        <v>50000000.000026047</v>
      </c>
      <c r="Z727">
        <v>2.497070893646558E-2</v>
      </c>
      <c r="AA727">
        <v>0.61465315438805546</v>
      </c>
      <c r="AB727">
        <v>0.71119477414162879</v>
      </c>
      <c r="AD727">
        <v>7.5867999999999991E-2</v>
      </c>
      <c r="AE727">
        <v>5.4999999999999997E-3</v>
      </c>
      <c r="AF727">
        <v>0.36171571523679502</v>
      </c>
      <c r="AG727">
        <v>0.41049609373410367</v>
      </c>
      <c r="AH727">
        <v>2.0050415024746959</v>
      </c>
    </row>
    <row r="728" spans="1:34">
      <c r="A728" t="s">
        <v>809</v>
      </c>
      <c r="B728" t="s">
        <v>810</v>
      </c>
      <c r="C728" t="s">
        <v>1073</v>
      </c>
      <c r="D728" t="s">
        <v>1074</v>
      </c>
      <c r="E728" t="s">
        <v>62</v>
      </c>
      <c r="F728" t="s">
        <v>63</v>
      </c>
      <c r="G728" t="s">
        <v>46</v>
      </c>
      <c r="H728" t="s">
        <v>51</v>
      </c>
      <c r="I728" t="str">
        <f t="shared" si="44"/>
        <v>05Qd-611,21452326296555</v>
      </c>
      <c r="J728" t="str">
        <f t="shared" si="45"/>
        <v>CaféPlátanoGranadillaPiscicultura cachama</v>
      </c>
      <c r="K728">
        <v>0.1214523262965549</v>
      </c>
      <c r="L728">
        <v>0.121452326296555</v>
      </c>
      <c r="M728">
        <v>0.56633853347619412</v>
      </c>
      <c r="N728">
        <v>0.4052800768962459</v>
      </c>
      <c r="O728">
        <v>1.21452326296555</v>
      </c>
      <c r="P728">
        <v>18.703658249669459</v>
      </c>
      <c r="Q728">
        <v>7.6385799580955096</v>
      </c>
      <c r="R728">
        <v>72.241628477011076</v>
      </c>
      <c r="S728">
        <v>807.04390750640403</v>
      </c>
      <c r="T728">
        <f t="shared" si="46"/>
        <v>905.62777419118004</v>
      </c>
      <c r="U728">
        <v>1751007.3367757441</v>
      </c>
      <c r="V728">
        <v>625790.50759598007</v>
      </c>
      <c r="W728">
        <v>13970539.191349279</v>
      </c>
      <c r="X728">
        <v>33652662.964304052</v>
      </c>
      <c r="Y728">
        <f t="shared" si="47"/>
        <v>50000000.000025056</v>
      </c>
      <c r="Z728">
        <v>7.5979771524515308E-2</v>
      </c>
      <c r="AA728">
        <v>2.6338268191793031E-2</v>
      </c>
      <c r="AB728">
        <v>0.55445909984015795</v>
      </c>
      <c r="AC728">
        <v>0.70560055503511543</v>
      </c>
      <c r="AD728">
        <v>0.10544000000000001</v>
      </c>
      <c r="AE728">
        <v>5.4999999999999997E-3</v>
      </c>
      <c r="AF728">
        <v>0.38152563234519898</v>
      </c>
      <c r="AG728">
        <v>0.43297754324721849</v>
      </c>
      <c r="AH728">
        <v>2.139966438557968</v>
      </c>
    </row>
    <row r="729" spans="1:34">
      <c r="A729" t="s">
        <v>809</v>
      </c>
      <c r="B729" t="s">
        <v>810</v>
      </c>
      <c r="C729" t="s">
        <v>1075</v>
      </c>
      <c r="D729" t="s">
        <v>1076</v>
      </c>
      <c r="E729" t="s">
        <v>38</v>
      </c>
      <c r="F729" t="s">
        <v>46</v>
      </c>
      <c r="G729" t="s">
        <v>51</v>
      </c>
      <c r="I729" t="str">
        <f t="shared" si="44"/>
        <v>05Qd-611,16130707135681</v>
      </c>
      <c r="J729" t="str">
        <f t="shared" si="45"/>
        <v>FríjolGranadillaPiscicultura cachama</v>
      </c>
      <c r="K729">
        <v>0.11613070713568149</v>
      </c>
      <c r="L729">
        <v>0.64549523947252252</v>
      </c>
      <c r="M729">
        <v>0.39968112474861112</v>
      </c>
      <c r="O729">
        <v>1.161307071356815</v>
      </c>
      <c r="P729">
        <v>6.682794328807856</v>
      </c>
      <c r="Q729">
        <v>82.338785933260908</v>
      </c>
      <c r="R729">
        <v>795.8945802219904</v>
      </c>
      <c r="T729">
        <f t="shared" si="46"/>
        <v>884.91616048405922</v>
      </c>
      <c r="U729">
        <v>889058.40294346411</v>
      </c>
      <c r="V729">
        <v>15923190.82639171</v>
      </c>
      <c r="W729">
        <v>33187750.770690698</v>
      </c>
      <c r="Y729">
        <f t="shared" si="47"/>
        <v>50000000.000025868</v>
      </c>
      <c r="Z729">
        <v>2.9455051345643211E-2</v>
      </c>
      <c r="AA729">
        <v>0.6319554264341547</v>
      </c>
      <c r="AB729">
        <v>0.69585266963882053</v>
      </c>
      <c r="AD729">
        <v>7.5867999999999991E-2</v>
      </c>
      <c r="AE729">
        <v>5.4999999999999997E-3</v>
      </c>
      <c r="AF729">
        <v>0.36480850409114612</v>
      </c>
      <c r="AG729">
        <v>0.4140059709387045</v>
      </c>
      <c r="AH729">
        <v>2.021489546386666</v>
      </c>
    </row>
    <row r="730" spans="1:34">
      <c r="A730" t="s">
        <v>809</v>
      </c>
      <c r="B730" t="s">
        <v>810</v>
      </c>
      <c r="C730" t="s">
        <v>1077</v>
      </c>
      <c r="D730" t="s">
        <v>1078</v>
      </c>
      <c r="E730" t="s">
        <v>62</v>
      </c>
      <c r="F730" t="s">
        <v>38</v>
      </c>
      <c r="G730" t="s">
        <v>46</v>
      </c>
      <c r="H730" t="s">
        <v>51</v>
      </c>
      <c r="I730" t="str">
        <f t="shared" si="44"/>
        <v>05Qd-611,22548169681359</v>
      </c>
      <c r="J730" t="str">
        <f t="shared" si="45"/>
        <v>CaféFríjolGranadillaPiscicultura cachama</v>
      </c>
      <c r="K730">
        <v>0.1225481696813585</v>
      </c>
      <c r="L730">
        <v>0.1225481696813585</v>
      </c>
      <c r="M730">
        <v>0.58443337510922866</v>
      </c>
      <c r="N730">
        <v>0.39595198234163947</v>
      </c>
      <c r="O730">
        <v>1.2254816968135851</v>
      </c>
      <c r="P730">
        <v>18.872418130929201</v>
      </c>
      <c r="Q730">
        <v>7.0520901280272676</v>
      </c>
      <c r="R730">
        <v>74.549790025864922</v>
      </c>
      <c r="S730">
        <v>788.46864978193901</v>
      </c>
      <c r="T730">
        <f t="shared" si="46"/>
        <v>888.94294806676044</v>
      </c>
      <c r="U730">
        <v>1766806.3738568691</v>
      </c>
      <c r="V730">
        <v>938188.38021246542</v>
      </c>
      <c r="W730">
        <v>14416905.94772009</v>
      </c>
      <c r="X730">
        <v>32878099.298235431</v>
      </c>
      <c r="Y730">
        <f t="shared" si="47"/>
        <v>50000000.000024855</v>
      </c>
      <c r="Z730">
        <v>7.6665323893440052E-2</v>
      </c>
      <c r="AA730">
        <v>3.1082757690105649E-2</v>
      </c>
      <c r="AB730">
        <v>0.57217438674112298</v>
      </c>
      <c r="AC730">
        <v>0.68936015963853803</v>
      </c>
      <c r="AD730">
        <v>0.10544000000000001</v>
      </c>
      <c r="AE730">
        <v>5.4999999999999997E-3</v>
      </c>
      <c r="AF730">
        <v>0.38496807229746127</v>
      </c>
      <c r="AG730">
        <v>0.43688422491404311</v>
      </c>
      <c r="AH730">
        <v>2.1582739940250888</v>
      </c>
    </row>
    <row r="731" spans="1:34">
      <c r="A731" t="s">
        <v>809</v>
      </c>
      <c r="B731" t="s">
        <v>810</v>
      </c>
      <c r="C731" t="s">
        <v>1079</v>
      </c>
      <c r="D731" t="s">
        <v>1080</v>
      </c>
      <c r="E731" t="s">
        <v>63</v>
      </c>
      <c r="F731" t="s">
        <v>38</v>
      </c>
      <c r="G731" t="s">
        <v>46</v>
      </c>
      <c r="H731" t="s">
        <v>51</v>
      </c>
      <c r="I731" t="str">
        <f t="shared" si="44"/>
        <v>05Qd-611,26748973760337</v>
      </c>
      <c r="J731" t="str">
        <f t="shared" si="45"/>
        <v>PlátanoFríjolGranadillaPiscicultura cachama</v>
      </c>
      <c r="K731">
        <v>0.12674897376033689</v>
      </c>
      <c r="L731">
        <v>0.126748973760337</v>
      </c>
      <c r="M731">
        <v>0.61371281716080894</v>
      </c>
      <c r="N731">
        <v>0.4002789729218868</v>
      </c>
      <c r="O731">
        <v>1.26748973760337</v>
      </c>
      <c r="P731">
        <v>7.9717054435897303</v>
      </c>
      <c r="Q731">
        <v>7.2938273082084821</v>
      </c>
      <c r="R731">
        <v>78.28464903628992</v>
      </c>
      <c r="S731">
        <v>797.0850895841852</v>
      </c>
      <c r="T731">
        <f t="shared" si="46"/>
        <v>890.63527137227334</v>
      </c>
      <c r="U731">
        <v>653081.80621486122</v>
      </c>
      <c r="V731">
        <v>970348.35114221671</v>
      </c>
      <c r="W731">
        <v>15139176.407001199</v>
      </c>
      <c r="X731">
        <v>33237393.435667358</v>
      </c>
      <c r="Y731">
        <f t="shared" si="47"/>
        <v>50000000.000025637</v>
      </c>
      <c r="Z731">
        <v>2.7486904250667979E-2</v>
      </c>
      <c r="AA731">
        <v>3.214823729400345E-2</v>
      </c>
      <c r="AB731">
        <v>0.60083966753015072</v>
      </c>
      <c r="AC731">
        <v>0.69689353502287954</v>
      </c>
      <c r="AD731">
        <v>0.102894</v>
      </c>
      <c r="AE731">
        <v>5.4999999999999997E-3</v>
      </c>
      <c r="AF731">
        <v>0.39816431547749831</v>
      </c>
      <c r="AG731">
        <v>0.45186009145560119</v>
      </c>
      <c r="AH731">
        <v>2.225908144536469</v>
      </c>
    </row>
    <row r="732" spans="1:34">
      <c r="A732" t="s">
        <v>809</v>
      </c>
      <c r="B732" t="s">
        <v>810</v>
      </c>
      <c r="C732" t="s">
        <v>1081</v>
      </c>
      <c r="D732" t="s">
        <v>1082</v>
      </c>
      <c r="E732" t="s">
        <v>62</v>
      </c>
      <c r="F732" t="s">
        <v>75</v>
      </c>
      <c r="G732" t="s">
        <v>51</v>
      </c>
      <c r="I732" t="str">
        <f t="shared" si="44"/>
        <v>05Qd-611,77522311720572</v>
      </c>
      <c r="J732" t="str">
        <f t="shared" si="45"/>
        <v>CaféCaña paneleraPiscicultura cachama</v>
      </c>
      <c r="K732">
        <v>1.2284944984925159</v>
      </c>
      <c r="L732">
        <v>0.17752231172057231</v>
      </c>
      <c r="M732">
        <v>0.36920630699263413</v>
      </c>
      <c r="O732">
        <v>1.7752231172057229</v>
      </c>
      <c r="P732">
        <v>189.1881527678475</v>
      </c>
      <c r="Q732">
        <v>11.329217488326231</v>
      </c>
      <c r="R732">
        <v>735.20934696137397</v>
      </c>
      <c r="T732">
        <f t="shared" si="46"/>
        <v>935.72671721754773</v>
      </c>
      <c r="U732">
        <v>17711500.023446251</v>
      </c>
      <c r="V732">
        <v>1631243.126761175</v>
      </c>
      <c r="W732">
        <v>30657256.849808838</v>
      </c>
      <c r="Y732">
        <f t="shared" si="47"/>
        <v>50000000.000016265</v>
      </c>
      <c r="Z732">
        <v>0.76853802772514757</v>
      </c>
      <c r="AA732">
        <v>5.1054835474705323E-2</v>
      </c>
      <c r="AB732">
        <v>0.64279541479449642</v>
      </c>
      <c r="AD732">
        <v>7.4434E-2</v>
      </c>
      <c r="AE732">
        <v>5.4999999999999997E-3</v>
      </c>
      <c r="AF732">
        <v>0.55766171221122174</v>
      </c>
      <c r="AG732">
        <v>0.63286704128384008</v>
      </c>
      <c r="AH732">
        <v>3.0456858707007841</v>
      </c>
    </row>
    <row r="733" spans="1:34">
      <c r="A733" t="s">
        <v>809</v>
      </c>
      <c r="B733" t="s">
        <v>810</v>
      </c>
      <c r="C733" t="s">
        <v>1083</v>
      </c>
      <c r="D733" t="s">
        <v>1084</v>
      </c>
      <c r="E733" t="s">
        <v>63</v>
      </c>
      <c r="F733" t="s">
        <v>75</v>
      </c>
      <c r="G733" t="s">
        <v>51</v>
      </c>
      <c r="I733" t="str">
        <f t="shared" si="44"/>
        <v>05Qd-612,74037888892418</v>
      </c>
      <c r="J733" t="str">
        <f t="shared" si="45"/>
        <v>PlátanoCaña paneleraPiscicultura cachama</v>
      </c>
      <c r="K733">
        <v>0.27403788889241759</v>
      </c>
      <c r="L733">
        <v>2.1152765304548242</v>
      </c>
      <c r="M733">
        <v>0.35106446957693549</v>
      </c>
      <c r="O733">
        <v>2.7403788889241771</v>
      </c>
      <c r="P733">
        <v>17.235242746534379</v>
      </c>
      <c r="Q733">
        <v>134.99389248150311</v>
      </c>
      <c r="R733">
        <v>699.0830723380609</v>
      </c>
      <c r="T733">
        <f t="shared" si="46"/>
        <v>851.31220756609832</v>
      </c>
      <c r="U733">
        <v>1411996.9112142171</v>
      </c>
      <c r="V733">
        <v>19437164.084112089</v>
      </c>
      <c r="W733">
        <v>29150839.004699718</v>
      </c>
      <c r="Y733">
        <f t="shared" si="47"/>
        <v>50000000.000026025</v>
      </c>
      <c r="Z733">
        <v>5.9428119925324201E-2</v>
      </c>
      <c r="AA733">
        <v>0.60834660274064845</v>
      </c>
      <c r="AB733">
        <v>0.61121012037808531</v>
      </c>
      <c r="AD733">
        <v>7.1887999999999994E-2</v>
      </c>
      <c r="AE733">
        <v>5.4999999999999997E-3</v>
      </c>
      <c r="AF733">
        <v>0.86085200699188813</v>
      </c>
      <c r="AG733">
        <v>0.97694507390146912</v>
      </c>
      <c r="AH733">
        <v>4.6555639698175346</v>
      </c>
    </row>
    <row r="734" spans="1:34">
      <c r="A734" t="s">
        <v>809</v>
      </c>
      <c r="B734" t="s">
        <v>810</v>
      </c>
      <c r="C734" t="s">
        <v>1085</v>
      </c>
      <c r="D734" t="s">
        <v>1086</v>
      </c>
      <c r="E734" t="s">
        <v>62</v>
      </c>
      <c r="F734" t="s">
        <v>63</v>
      </c>
      <c r="G734" t="s">
        <v>75</v>
      </c>
      <c r="H734" t="s">
        <v>51</v>
      </c>
      <c r="I734" t="str">
        <f t="shared" si="44"/>
        <v>05Qd-611,87935428506808</v>
      </c>
      <c r="J734" t="str">
        <f t="shared" si="45"/>
        <v>CaféPlátanoCaña paneleraPiscicultura cachama</v>
      </c>
      <c r="K734">
        <v>1.1299878850089839</v>
      </c>
      <c r="L734">
        <v>0.18793542850680769</v>
      </c>
      <c r="M734">
        <v>0.18793542850680781</v>
      </c>
      <c r="N734">
        <v>0.37349554304547861</v>
      </c>
      <c r="O734">
        <v>1.879354285068078</v>
      </c>
      <c r="P734">
        <v>174.01813429138349</v>
      </c>
      <c r="Q734">
        <v>11.81994484076764</v>
      </c>
      <c r="R734">
        <v>11.99376755901422</v>
      </c>
      <c r="S734">
        <v>743.75060527047958</v>
      </c>
      <c r="T734">
        <f t="shared" si="46"/>
        <v>941.58245196164489</v>
      </c>
      <c r="U734">
        <v>16291306.535266921</v>
      </c>
      <c r="V734">
        <v>968348.74050394539</v>
      </c>
      <c r="W734">
        <v>1726928.7057798021</v>
      </c>
      <c r="X734">
        <v>31013416.018466111</v>
      </c>
      <c r="Y734">
        <f t="shared" si="47"/>
        <v>50000000.000016779</v>
      </c>
      <c r="Z734">
        <v>0.70691294227509749</v>
      </c>
      <c r="AA734">
        <v>4.0755857624871619E-2</v>
      </c>
      <c r="AB734">
        <v>5.4049613760022881E-2</v>
      </c>
      <c r="AC734">
        <v>0.6502630588068582</v>
      </c>
      <c r="AD734">
        <v>0.10145999999999999</v>
      </c>
      <c r="AE734">
        <v>5.4999999999999997E-3</v>
      </c>
      <c r="AF734">
        <v>0.59037307384337523</v>
      </c>
      <c r="AG734">
        <v>0.66998980262676966</v>
      </c>
      <c r="AH734">
        <v>3.2466771615382228</v>
      </c>
    </row>
    <row r="735" spans="1:34">
      <c r="A735" t="s">
        <v>809</v>
      </c>
      <c r="B735" t="s">
        <v>810</v>
      </c>
      <c r="C735" t="s">
        <v>1087</v>
      </c>
      <c r="D735" t="s">
        <v>1088</v>
      </c>
      <c r="E735" t="s">
        <v>38</v>
      </c>
      <c r="F735" t="s">
        <v>75</v>
      </c>
      <c r="G735" t="s">
        <v>51</v>
      </c>
      <c r="I735" t="str">
        <f t="shared" si="44"/>
        <v>05Qd-612,87550642288019</v>
      </c>
      <c r="J735" t="str">
        <f t="shared" si="45"/>
        <v>FríjolCaña paneleraPiscicultura cachama</v>
      </c>
      <c r="K735">
        <v>0.28755064228801852</v>
      </c>
      <c r="L735">
        <v>2.262713855792406</v>
      </c>
      <c r="M735">
        <v>0.32524192479976077</v>
      </c>
      <c r="O735">
        <v>2.8755064228801852</v>
      </c>
      <c r="P735">
        <v>16.54723241530143</v>
      </c>
      <c r="Q735">
        <v>144.40312959912131</v>
      </c>
      <c r="R735">
        <v>647.66202149754474</v>
      </c>
      <c r="T735">
        <f t="shared" si="46"/>
        <v>808.61238351196744</v>
      </c>
      <c r="U735">
        <v>2201392.9054893702</v>
      </c>
      <c r="V735">
        <v>20791957.86329376</v>
      </c>
      <c r="W735">
        <v>27006649.231242441</v>
      </c>
      <c r="Y735">
        <f t="shared" si="47"/>
        <v>50000000.00002557</v>
      </c>
      <c r="Z735">
        <v>7.2933500036045915E-2</v>
      </c>
      <c r="AA735">
        <v>0.65074909465833641</v>
      </c>
      <c r="AB735">
        <v>0.56625256394765122</v>
      </c>
      <c r="AD735">
        <v>7.1887999999999994E-2</v>
      </c>
      <c r="AE735">
        <v>5.4999999999999997E-3</v>
      </c>
      <c r="AF735">
        <v>0.90330044697806866</v>
      </c>
      <c r="AG735">
        <v>1.0251180397567861</v>
      </c>
      <c r="AH735">
        <v>4.8813129096150396</v>
      </c>
    </row>
    <row r="736" spans="1:34">
      <c r="A736" t="s">
        <v>809</v>
      </c>
      <c r="B736" t="s">
        <v>810</v>
      </c>
      <c r="C736" t="s">
        <v>1089</v>
      </c>
      <c r="D736" t="s">
        <v>1090</v>
      </c>
      <c r="E736" t="s">
        <v>62</v>
      </c>
      <c r="F736" t="s">
        <v>38</v>
      </c>
      <c r="G736" t="s">
        <v>75</v>
      </c>
      <c r="H736" t="s">
        <v>51</v>
      </c>
      <c r="I736" t="str">
        <f t="shared" si="44"/>
        <v>05Qd-611,92796390049246</v>
      </c>
      <c r="J736" t="str">
        <f t="shared" si="45"/>
        <v>CaféFríjolCaña paneleraPiscicultura cachama</v>
      </c>
      <c r="K736">
        <v>1.185095108390477</v>
      </c>
      <c r="L736">
        <v>0.1927963900492459</v>
      </c>
      <c r="M736">
        <v>0.19279639004924601</v>
      </c>
      <c r="N736">
        <v>0.35727601200349057</v>
      </c>
      <c r="O736">
        <v>1.92796390049246</v>
      </c>
      <c r="P736">
        <v>182.50464669213349</v>
      </c>
      <c r="Q736">
        <v>11.094555900106609</v>
      </c>
      <c r="R736">
        <v>12.303987102591121</v>
      </c>
      <c r="S736">
        <v>711.452265292128</v>
      </c>
      <c r="T736">
        <f t="shared" si="46"/>
        <v>917.35545498695922</v>
      </c>
      <c r="U736">
        <v>17085800.60049152</v>
      </c>
      <c r="V736">
        <v>1475985.5929421301</v>
      </c>
      <c r="W736">
        <v>1771595.824119461</v>
      </c>
      <c r="X736">
        <v>29666617.982462909</v>
      </c>
      <c r="Y736">
        <f t="shared" si="47"/>
        <v>50000000.000016019</v>
      </c>
      <c r="Z736">
        <v>0.7413876565070231</v>
      </c>
      <c r="AA736">
        <v>4.8900309902705788E-2</v>
      </c>
      <c r="AB736">
        <v>5.5447610380237537E-2</v>
      </c>
      <c r="AC736">
        <v>0.62202453745322672</v>
      </c>
      <c r="AD736">
        <v>0.10145999999999999</v>
      </c>
      <c r="AE736">
        <v>5.4999999999999997E-3</v>
      </c>
      <c r="AF736">
        <v>0.6056431101023434</v>
      </c>
      <c r="AG736">
        <v>0.68731913052556193</v>
      </c>
      <c r="AH736">
        <v>3.3278861411203651</v>
      </c>
    </row>
    <row r="737" spans="1:34">
      <c r="A737" t="s">
        <v>809</v>
      </c>
      <c r="B737" t="s">
        <v>810</v>
      </c>
      <c r="C737" t="s">
        <v>1091</v>
      </c>
      <c r="D737" t="s">
        <v>1092</v>
      </c>
      <c r="E737" t="s">
        <v>63</v>
      </c>
      <c r="F737" t="s">
        <v>38</v>
      </c>
      <c r="G737" t="s">
        <v>75</v>
      </c>
      <c r="H737" t="s">
        <v>51</v>
      </c>
      <c r="I737" t="str">
        <f t="shared" si="44"/>
        <v>05Qd-612,92578220831202</v>
      </c>
      <c r="J737" t="str">
        <f t="shared" si="45"/>
        <v>PlátanoFríjolCaña paneleraPiscicultura cachama</v>
      </c>
      <c r="K737">
        <v>0.29257822083120238</v>
      </c>
      <c r="L737">
        <v>0.29257822083120238</v>
      </c>
      <c r="M737">
        <v>2.0055433674168719</v>
      </c>
      <c r="N737">
        <v>0.33508239923274769</v>
      </c>
      <c r="O737">
        <v>2.925782208312024</v>
      </c>
      <c r="P737">
        <v>18.401311872441742</v>
      </c>
      <c r="Q737">
        <v>16.836546707831921</v>
      </c>
      <c r="R737">
        <v>127.9908805350626</v>
      </c>
      <c r="S737">
        <v>667.25759352500404</v>
      </c>
      <c r="T737">
        <f t="shared" si="46"/>
        <v>830.48633264034038</v>
      </c>
      <c r="U737">
        <v>1507527.100620718</v>
      </c>
      <c r="V737">
        <v>2239882.389111076</v>
      </c>
      <c r="W737">
        <v>18428831.856751401</v>
      </c>
      <c r="X737">
        <v>27823758.65354187</v>
      </c>
      <c r="Y737">
        <f t="shared" si="47"/>
        <v>50000000.000025064</v>
      </c>
      <c r="Z737">
        <v>6.3448794126131428E-2</v>
      </c>
      <c r="AA737">
        <v>7.4208680285837367E-2</v>
      </c>
      <c r="AB737">
        <v>0.57678770442120741</v>
      </c>
      <c r="AC737">
        <v>0.58338502275218806</v>
      </c>
      <c r="AD737">
        <v>9.8914000000000002E-2</v>
      </c>
      <c r="AE737">
        <v>5.4999999999999997E-3</v>
      </c>
      <c r="AF737">
        <v>0.91909388742786102</v>
      </c>
      <c r="AG737">
        <v>1.0430413572632371</v>
      </c>
      <c r="AH737">
        <v>4.9923314530031222</v>
      </c>
    </row>
    <row r="738" spans="1:34">
      <c r="A738" t="s">
        <v>809</v>
      </c>
      <c r="B738" t="s">
        <v>810</v>
      </c>
      <c r="C738" t="s">
        <v>1093</v>
      </c>
      <c r="D738" t="s">
        <v>1094</v>
      </c>
      <c r="E738" t="s">
        <v>46</v>
      </c>
      <c r="F738" t="s">
        <v>75</v>
      </c>
      <c r="G738" t="s">
        <v>51</v>
      </c>
      <c r="I738" t="str">
        <f t="shared" si="44"/>
        <v>05Qd-611,14238263595492</v>
      </c>
      <c r="J738" t="str">
        <f t="shared" si="45"/>
        <v>GranadillaCaña paneleraPiscicultura cachama</v>
      </c>
      <c r="K738">
        <v>0.62401766227041189</v>
      </c>
      <c r="L738">
        <v>0.114238263595492</v>
      </c>
      <c r="M738">
        <v>0.40412671008901668</v>
      </c>
      <c r="O738">
        <v>1.142382635954921</v>
      </c>
      <c r="P738">
        <v>79.59912571042986</v>
      </c>
      <c r="Q738">
        <v>7.2905209560319584</v>
      </c>
      <c r="R738">
        <v>804.74718060578039</v>
      </c>
      <c r="T738">
        <f t="shared" si="46"/>
        <v>891.63682727224216</v>
      </c>
      <c r="U738">
        <v>15393378.15022506</v>
      </c>
      <c r="V738">
        <v>1049729.3579446019</v>
      </c>
      <c r="W738">
        <v>33556892.491856582</v>
      </c>
      <c r="Y738">
        <f t="shared" si="47"/>
        <v>50000000.000026241</v>
      </c>
      <c r="Z738">
        <v>0.61092835972701121</v>
      </c>
      <c r="AA738">
        <v>3.2854550485824772E-2</v>
      </c>
      <c r="AB738">
        <v>0.70359252082437296</v>
      </c>
      <c r="AD738">
        <v>7.1887999999999994E-2</v>
      </c>
      <c r="AE738">
        <v>5.4999999999999997E-3</v>
      </c>
      <c r="AF738">
        <v>0.3588636552737971</v>
      </c>
      <c r="AG738">
        <v>0.40725940971792918</v>
      </c>
      <c r="AH738">
        <v>1.9858937009466471</v>
      </c>
    </row>
    <row r="739" spans="1:34">
      <c r="A739" t="s">
        <v>809</v>
      </c>
      <c r="B739" t="s">
        <v>810</v>
      </c>
      <c r="C739" t="s">
        <v>1095</v>
      </c>
      <c r="D739" t="s">
        <v>1096</v>
      </c>
      <c r="E739" t="s">
        <v>62</v>
      </c>
      <c r="F739" t="s">
        <v>46</v>
      </c>
      <c r="G739" t="s">
        <v>75</v>
      </c>
      <c r="H739" t="s">
        <v>51</v>
      </c>
      <c r="I739" t="str">
        <f t="shared" si="44"/>
        <v>05Qd-611,20442687670837</v>
      </c>
      <c r="J739" t="str">
        <f t="shared" si="45"/>
        <v>CaféGranadillaCaña paneleraPiscicultura cachama</v>
      </c>
      <c r="K739">
        <v>0.1204426876708365</v>
      </c>
      <c r="L739">
        <v>0.56283841849671357</v>
      </c>
      <c r="M739">
        <v>0.1204426876708365</v>
      </c>
      <c r="N739">
        <v>0.40070308286997869</v>
      </c>
      <c r="O739">
        <v>1.204426876708365</v>
      </c>
      <c r="P739">
        <v>18.548173901308829</v>
      </c>
      <c r="Q739">
        <v>71.795156992151249</v>
      </c>
      <c r="R739">
        <v>7.6864783377160517</v>
      </c>
      <c r="S739">
        <v>797.92962986443217</v>
      </c>
      <c r="T739">
        <f t="shared" si="46"/>
        <v>895.95943909560833</v>
      </c>
      <c r="U739">
        <v>1736451.1343954911</v>
      </c>
      <c r="V739">
        <v>13884197.73548026</v>
      </c>
      <c r="W739">
        <v>1106741.482394333</v>
      </c>
      <c r="X739">
        <v>33272609.64775518</v>
      </c>
      <c r="Y739">
        <f t="shared" si="47"/>
        <v>50000000.000025265</v>
      </c>
      <c r="Z739">
        <v>7.5348148282346206E-2</v>
      </c>
      <c r="AA739">
        <v>0.55103240275679344</v>
      </c>
      <c r="AB739">
        <v>3.4638922530734917E-2</v>
      </c>
      <c r="AC739">
        <v>0.69763191875262354</v>
      </c>
      <c r="AD739">
        <v>0.10145999999999999</v>
      </c>
      <c r="AE739">
        <v>5.4999999999999997E-3</v>
      </c>
      <c r="AF739">
        <v>0.37835399268325609</v>
      </c>
      <c r="AG739">
        <v>0.42937818154653229</v>
      </c>
      <c r="AH739">
        <v>2.1191190509381541</v>
      </c>
    </row>
    <row r="740" spans="1:34">
      <c r="A740" t="s">
        <v>809</v>
      </c>
      <c r="B740" t="s">
        <v>810</v>
      </c>
      <c r="C740" t="s">
        <v>1097</v>
      </c>
      <c r="D740" t="s">
        <v>1098</v>
      </c>
      <c r="E740" t="s">
        <v>63</v>
      </c>
      <c r="F740" t="s">
        <v>46</v>
      </c>
      <c r="G740" t="s">
        <v>75</v>
      </c>
      <c r="H740" t="s">
        <v>51</v>
      </c>
      <c r="I740" t="str">
        <f t="shared" si="44"/>
        <v>05Qd-611,24497996631345</v>
      </c>
      <c r="J740" t="str">
        <f t="shared" si="45"/>
        <v>PlátanoGranadillaCaña paneleraPiscicultura cachama</v>
      </c>
      <c r="K740">
        <v>0.1244979966313451</v>
      </c>
      <c r="L740">
        <v>0.59087077436418012</v>
      </c>
      <c r="M740">
        <v>0.1244979966313452</v>
      </c>
      <c r="N740">
        <v>0.40511319868658108</v>
      </c>
      <c r="O740">
        <v>1.244979966313452</v>
      </c>
      <c r="P740">
        <v>7.8301332785439639</v>
      </c>
      <c r="Q740">
        <v>75.3709388226454</v>
      </c>
      <c r="R740">
        <v>7.9452822973460808</v>
      </c>
      <c r="S740">
        <v>806.71159893738457</v>
      </c>
      <c r="T740">
        <f t="shared" si="46"/>
        <v>897.85795333592</v>
      </c>
      <c r="U740">
        <v>641483.50947496027</v>
      </c>
      <c r="V740">
        <v>14575704.852024989</v>
      </c>
      <c r="W740">
        <v>1144005.501799033</v>
      </c>
      <c r="X740">
        <v>33638806.13672708</v>
      </c>
      <c r="Y740">
        <f t="shared" si="47"/>
        <v>50000000.000026062</v>
      </c>
      <c r="Z740">
        <v>2.6998755187370379E-2</v>
      </c>
      <c r="AA740">
        <v>0.5784767560577645</v>
      </c>
      <c r="AB740">
        <v>3.580521610685599E-2</v>
      </c>
      <c r="AC740">
        <v>0.70531001680223582</v>
      </c>
      <c r="AD740">
        <v>9.8914000000000002E-2</v>
      </c>
      <c r="AE740">
        <v>5.4999999999999997E-3</v>
      </c>
      <c r="AF740">
        <v>0.39109318313511571</v>
      </c>
      <c r="AG740">
        <v>0.44383535799074553</v>
      </c>
      <c r="AH740">
        <v>2.1843225074393131</v>
      </c>
    </row>
    <row r="741" spans="1:34">
      <c r="A741" t="s">
        <v>809</v>
      </c>
      <c r="B741" t="s">
        <v>810</v>
      </c>
      <c r="C741" t="s">
        <v>1099</v>
      </c>
      <c r="D741" t="s">
        <v>1100</v>
      </c>
      <c r="E741" t="s">
        <v>38</v>
      </c>
      <c r="F741" t="s">
        <v>46</v>
      </c>
      <c r="G741" t="s">
        <v>75</v>
      </c>
      <c r="H741" t="s">
        <v>51</v>
      </c>
      <c r="I741" t="str">
        <f t="shared" si="44"/>
        <v>05Qd-611,25649750867373</v>
      </c>
      <c r="J741" t="str">
        <f t="shared" si="45"/>
        <v>FríjolGranadillaCaña paneleraPiscicultura cachama</v>
      </c>
      <c r="K741">
        <v>0.12564975086737309</v>
      </c>
      <c r="L741">
        <v>0.60965053210125209</v>
      </c>
      <c r="M741">
        <v>0.12564975086737309</v>
      </c>
      <c r="N741">
        <v>0.39554747483773273</v>
      </c>
      <c r="O741">
        <v>1.2564975086737309</v>
      </c>
      <c r="P741">
        <v>7.2305720271861036</v>
      </c>
      <c r="Q741">
        <v>77.766467647079267</v>
      </c>
      <c r="R741">
        <v>8.0187855888850059</v>
      </c>
      <c r="S741">
        <v>787.66314431749902</v>
      </c>
      <c r="T741">
        <f t="shared" si="46"/>
        <v>880.67896958064944</v>
      </c>
      <c r="U741">
        <v>961933.06311201816</v>
      </c>
      <c r="V741">
        <v>15038967.240087161</v>
      </c>
      <c r="W741">
        <v>1154588.910515544</v>
      </c>
      <c r="X741">
        <v>32844510.786311138</v>
      </c>
      <c r="Y741">
        <f t="shared" si="47"/>
        <v>50000000.000025861</v>
      </c>
      <c r="Z741">
        <v>3.1869433629140458E-2</v>
      </c>
      <c r="AA741">
        <v>0.59686259236348149</v>
      </c>
      <c r="AB741">
        <v>3.6136456853203741E-2</v>
      </c>
      <c r="AC741">
        <v>0.68865590414821554</v>
      </c>
      <c r="AD741">
        <v>9.8914000000000002E-2</v>
      </c>
      <c r="AE741">
        <v>5.4999999999999997E-3</v>
      </c>
      <c r="AF741">
        <v>0.39471125926923478</v>
      </c>
      <c r="AG741">
        <v>0.44794136184218503</v>
      </c>
      <c r="AH741">
        <v>2.2035641297851511</v>
      </c>
    </row>
    <row r="742" spans="1:34">
      <c r="A742" t="s">
        <v>809</v>
      </c>
      <c r="B742" t="s">
        <v>810</v>
      </c>
      <c r="C742" t="s">
        <v>1101</v>
      </c>
      <c r="D742" t="s">
        <v>1102</v>
      </c>
      <c r="E742" t="s">
        <v>62</v>
      </c>
      <c r="F742" t="s">
        <v>407</v>
      </c>
      <c r="G742" t="s">
        <v>51</v>
      </c>
      <c r="I742" t="str">
        <f t="shared" si="44"/>
        <v>05Qd-611,75524849635453</v>
      </c>
      <c r="J742" t="str">
        <f t="shared" si="45"/>
        <v>CaféYucaPiscicultura cachama</v>
      </c>
      <c r="K742">
        <v>1.1956687706949061</v>
      </c>
      <c r="L742">
        <v>0.17552484963545331</v>
      </c>
      <c r="M742">
        <v>0.38405487602417482</v>
      </c>
      <c r="O742">
        <v>1.7552484963545341</v>
      </c>
      <c r="P742">
        <v>184.13299068701551</v>
      </c>
      <c r="Q742">
        <v>12.33815098710223</v>
      </c>
      <c r="R742">
        <v>764.77765750815922</v>
      </c>
      <c r="T742">
        <f t="shared" si="46"/>
        <v>961.24879918227703</v>
      </c>
      <c r="U742">
        <v>17238243.627613429</v>
      </c>
      <c r="V742">
        <v>871540.10118028289</v>
      </c>
      <c r="W742">
        <v>31890216.271222901</v>
      </c>
      <c r="Y742">
        <f t="shared" si="47"/>
        <v>50000000.000016615</v>
      </c>
      <c r="Z742">
        <v>0.74800246966511963</v>
      </c>
      <c r="AA742">
        <v>4.4762530440926797E-2</v>
      </c>
      <c r="AB742">
        <v>0.66864706442496813</v>
      </c>
      <c r="AD742">
        <v>7.8413999999999998E-2</v>
      </c>
      <c r="AE742">
        <v>5.4999999999999997E-3</v>
      </c>
      <c r="AF742">
        <v>0.5513869622056129</v>
      </c>
      <c r="AG742">
        <v>0.62574608895039141</v>
      </c>
      <c r="AH742">
        <v>3.0162955475105391</v>
      </c>
    </row>
    <row r="743" spans="1:34">
      <c r="A743" t="s">
        <v>809</v>
      </c>
      <c r="B743" t="s">
        <v>810</v>
      </c>
      <c r="C743" t="s">
        <v>1103</v>
      </c>
      <c r="D743" t="s">
        <v>1104</v>
      </c>
      <c r="E743" t="s">
        <v>63</v>
      </c>
      <c r="F743" t="s">
        <v>407</v>
      </c>
      <c r="G743" t="s">
        <v>51</v>
      </c>
      <c r="I743" t="str">
        <f t="shared" si="44"/>
        <v>05Qd-612,58108790949624</v>
      </c>
      <c r="J743" t="str">
        <f t="shared" si="45"/>
        <v>PlátanoYucaPiscicultura cachama</v>
      </c>
      <c r="K743">
        <v>0.25810879094962408</v>
      </c>
      <c r="L743">
        <v>1.8829791185466169</v>
      </c>
      <c r="M743">
        <v>0.44000000000000011</v>
      </c>
      <c r="O743">
        <v>2.5810879094962411</v>
      </c>
      <c r="P743">
        <v>16.233403654549729</v>
      </c>
      <c r="Q743">
        <v>132.36006593049501</v>
      </c>
      <c r="R743">
        <v>876.18252054794539</v>
      </c>
      <c r="T743">
        <f t="shared" si="46"/>
        <v>1024.77599013299</v>
      </c>
      <c r="U743">
        <v>1329921.263994196</v>
      </c>
      <c r="V743">
        <v>9349626.6477758177</v>
      </c>
      <c r="W743">
        <v>36535651.63550961</v>
      </c>
      <c r="Y743">
        <f t="shared" si="47"/>
        <v>47215199.547279626</v>
      </c>
      <c r="Z743">
        <v>5.5973720438185381E-2</v>
      </c>
      <c r="AA743">
        <v>0.48019930105980718</v>
      </c>
      <c r="AB743">
        <v>0.76604862146957087</v>
      </c>
      <c r="AD743">
        <v>7.5867999999999991E-2</v>
      </c>
      <c r="AE743">
        <v>5.4999999999999997E-3</v>
      </c>
      <c r="AF743">
        <v>0.81081295586269342</v>
      </c>
      <c r="AG743">
        <v>0.92015783973540977</v>
      </c>
      <c r="AH743">
        <v>4.3934267050943436</v>
      </c>
    </row>
    <row r="744" spans="1:34">
      <c r="A744" t="s">
        <v>809</v>
      </c>
      <c r="B744" t="s">
        <v>810</v>
      </c>
      <c r="C744" t="s">
        <v>1105</v>
      </c>
      <c r="D744" t="s">
        <v>1106</v>
      </c>
      <c r="E744" t="s">
        <v>62</v>
      </c>
      <c r="F744" t="s">
        <v>63</v>
      </c>
      <c r="G744" t="s">
        <v>407</v>
      </c>
      <c r="H744" t="s">
        <v>51</v>
      </c>
      <c r="I744" t="str">
        <f t="shared" si="44"/>
        <v>05Qd-611,8569823563928</v>
      </c>
      <c r="J744" t="str">
        <f t="shared" si="45"/>
        <v>CaféPlátanoYucaPiscicultura cachama</v>
      </c>
      <c r="K744">
        <v>1.096432212159562</v>
      </c>
      <c r="L744">
        <v>0.1856982356392797</v>
      </c>
      <c r="M744">
        <v>0.1856982356392797</v>
      </c>
      <c r="N744">
        <v>0.38915367295467629</v>
      </c>
      <c r="O744">
        <v>1.856982356392797</v>
      </c>
      <c r="P744">
        <v>168.8505606725725</v>
      </c>
      <c r="Q744">
        <v>11.67923961822158</v>
      </c>
      <c r="R744">
        <v>13.053267808600591</v>
      </c>
      <c r="S744">
        <v>774.93101374981609</v>
      </c>
      <c r="T744">
        <f t="shared" si="46"/>
        <v>968.5140818492107</v>
      </c>
      <c r="U744">
        <v>15807526.34643532</v>
      </c>
      <c r="V744">
        <v>956821.46801068762</v>
      </c>
      <c r="W744">
        <v>922054.39522773947</v>
      </c>
      <c r="X744">
        <v>32313597.790343389</v>
      </c>
      <c r="Y744">
        <f t="shared" si="47"/>
        <v>50000000.000017136</v>
      </c>
      <c r="Z744">
        <v>0.68592073542164356</v>
      </c>
      <c r="AA744">
        <v>4.0270697829761212E-2</v>
      </c>
      <c r="AB744">
        <v>4.7356957962895151E-2</v>
      </c>
      <c r="AC744">
        <v>0.67752416978806806</v>
      </c>
      <c r="AD744">
        <v>0.10544000000000001</v>
      </c>
      <c r="AE744">
        <v>5.4999999999999997E-3</v>
      </c>
      <c r="AF744">
        <v>0.58334524284590494</v>
      </c>
      <c r="AG744">
        <v>0.66201421005403227</v>
      </c>
      <c r="AH744">
        <v>3.213281809292734</v>
      </c>
    </row>
    <row r="745" spans="1:34">
      <c r="A745" t="s">
        <v>809</v>
      </c>
      <c r="B745" t="s">
        <v>810</v>
      </c>
      <c r="C745" t="s">
        <v>1107</v>
      </c>
      <c r="D745" t="s">
        <v>1108</v>
      </c>
      <c r="E745" t="s">
        <v>38</v>
      </c>
      <c r="F745" t="s">
        <v>407</v>
      </c>
      <c r="G745" t="s">
        <v>51</v>
      </c>
      <c r="I745" t="str">
        <f t="shared" si="44"/>
        <v>05Qd-612,60635276898088</v>
      </c>
      <c r="J745" t="str">
        <f t="shared" si="45"/>
        <v>FríjolYucaPiscicultura cachama</v>
      </c>
      <c r="K745">
        <v>0.2606352768980878</v>
      </c>
      <c r="L745">
        <v>1.90571749208279</v>
      </c>
      <c r="M745">
        <v>0.44000000000000011</v>
      </c>
      <c r="O745">
        <v>2.6063527689808779</v>
      </c>
      <c r="P745">
        <v>14.99837547968087</v>
      </c>
      <c r="Q745">
        <v>133.9584121844477</v>
      </c>
      <c r="R745">
        <v>876.18252054794527</v>
      </c>
      <c r="T745">
        <f t="shared" si="46"/>
        <v>1025.139308212074</v>
      </c>
      <c r="U745">
        <v>1995337.7426610431</v>
      </c>
      <c r="V745">
        <v>9462530.3443951309</v>
      </c>
      <c r="W745">
        <v>36535651.63550961</v>
      </c>
      <c r="Y745">
        <f t="shared" si="47"/>
        <v>47993519.722565785</v>
      </c>
      <c r="Z745">
        <v>6.6106765840576898E-2</v>
      </c>
      <c r="AA745">
        <v>0.48599806482291003</v>
      </c>
      <c r="AB745">
        <v>0.76604862146957076</v>
      </c>
      <c r="AD745">
        <v>7.5867999999999991E-2</v>
      </c>
      <c r="AE745">
        <v>5.4999999999999997E-3</v>
      </c>
      <c r="AF745">
        <v>0.81874956093640139</v>
      </c>
      <c r="AG745">
        <v>0.92916476214168287</v>
      </c>
      <c r="AH745">
        <v>4.4356350920589627</v>
      </c>
    </row>
    <row r="746" spans="1:34">
      <c r="A746" t="s">
        <v>809</v>
      </c>
      <c r="B746" t="s">
        <v>810</v>
      </c>
      <c r="C746" t="s">
        <v>1109</v>
      </c>
      <c r="D746" t="s">
        <v>1110</v>
      </c>
      <c r="E746" t="s">
        <v>62</v>
      </c>
      <c r="F746" t="s">
        <v>38</v>
      </c>
      <c r="G746" t="s">
        <v>407</v>
      </c>
      <c r="H746" t="s">
        <v>51</v>
      </c>
      <c r="I746" t="str">
        <f t="shared" si="44"/>
        <v>05Qd-611,90442694931651</v>
      </c>
      <c r="J746" t="str">
        <f t="shared" si="45"/>
        <v>CaféFríjolYucaPiscicultura cachama</v>
      </c>
      <c r="K746">
        <v>1.1500093522061079</v>
      </c>
      <c r="L746">
        <v>0.1904426949316512</v>
      </c>
      <c r="M746">
        <v>0.1904426949316512</v>
      </c>
      <c r="N746">
        <v>0.37353220724710151</v>
      </c>
      <c r="O746">
        <v>1.904426949316512</v>
      </c>
      <c r="P746">
        <v>177.10144023974061</v>
      </c>
      <c r="Q746">
        <v>10.959111444703201</v>
      </c>
      <c r="R746">
        <v>13.38676961887427</v>
      </c>
      <c r="S746">
        <v>743.82361557182458</v>
      </c>
      <c r="T746">
        <f t="shared" si="46"/>
        <v>945.27093687514264</v>
      </c>
      <c r="U746">
        <v>16579960.832999989</v>
      </c>
      <c r="V746">
        <v>1457966.479187662</v>
      </c>
      <c r="W746">
        <v>945612.2364126608</v>
      </c>
      <c r="X746">
        <v>31016460.451416079</v>
      </c>
      <c r="Y746">
        <f t="shared" si="47"/>
        <v>50000000.000016391</v>
      </c>
      <c r="Z746">
        <v>0.71943823964576015</v>
      </c>
      <c r="AA746">
        <v>4.8303325588645397E-2</v>
      </c>
      <c r="AB746">
        <v>4.8566894925904068E-2</v>
      </c>
      <c r="AC746">
        <v>0.65032689190029103</v>
      </c>
      <c r="AD746">
        <v>0.10544000000000001</v>
      </c>
      <c r="AE746">
        <v>5.4999999999999997E-3</v>
      </c>
      <c r="AF746">
        <v>0.5982493034502131</v>
      </c>
      <c r="AG746">
        <v>0.67892820743133642</v>
      </c>
      <c r="AH746">
        <v>3.2925444601980609</v>
      </c>
    </row>
    <row r="747" spans="1:34">
      <c r="A747" t="s">
        <v>809</v>
      </c>
      <c r="B747" t="s">
        <v>810</v>
      </c>
      <c r="C747" t="s">
        <v>1111</v>
      </c>
      <c r="D747" t="s">
        <v>1112</v>
      </c>
      <c r="E747" t="s">
        <v>63</v>
      </c>
      <c r="F747" t="s">
        <v>38</v>
      </c>
      <c r="G747" t="s">
        <v>407</v>
      </c>
      <c r="H747" t="s">
        <v>51</v>
      </c>
      <c r="I747" t="str">
        <f t="shared" si="44"/>
        <v>05Qd-612,66559226480852</v>
      </c>
      <c r="J747" t="str">
        <f t="shared" si="45"/>
        <v>PlátanoFríjolYucaPiscicultura cachama</v>
      </c>
      <c r="K747">
        <v>0.26655922648085179</v>
      </c>
      <c r="L747">
        <v>0.2665592264808519</v>
      </c>
      <c r="M747">
        <v>1.692473811846815</v>
      </c>
      <c r="N747">
        <v>0.44</v>
      </c>
      <c r="O747">
        <v>2.6655922648085189</v>
      </c>
      <c r="P747">
        <v>16.76488237920093</v>
      </c>
      <c r="Q747">
        <v>15.339271851125391</v>
      </c>
      <c r="R747">
        <v>118.968895148762</v>
      </c>
      <c r="S747">
        <v>876.18252054794527</v>
      </c>
      <c r="T747">
        <f t="shared" si="46"/>
        <v>1027.2555699270335</v>
      </c>
      <c r="U747">
        <v>1373462.647693852</v>
      </c>
      <c r="V747">
        <v>2040689.5474082271</v>
      </c>
      <c r="W747">
        <v>8403703.5228088479</v>
      </c>
      <c r="X747">
        <v>36535651.635509603</v>
      </c>
      <c r="Y747">
        <f t="shared" si="47"/>
        <v>48353507.353420526</v>
      </c>
      <c r="Z747">
        <v>5.7806290008038462E-2</v>
      </c>
      <c r="AA747">
        <v>6.7609299007153179E-2</v>
      </c>
      <c r="AB747">
        <v>0.4316164388154089</v>
      </c>
      <c r="AC747">
        <v>0.76604862146957065</v>
      </c>
      <c r="AD747">
        <v>0.102894</v>
      </c>
      <c r="AE747">
        <v>5.4999999999999997E-3</v>
      </c>
      <c r="AF747">
        <v>0.83735882664141958</v>
      </c>
      <c r="AG747">
        <v>0.95028364240423691</v>
      </c>
      <c r="AH747">
        <v>4.5616287338541754</v>
      </c>
    </row>
    <row r="748" spans="1:34">
      <c r="A748" t="s">
        <v>809</v>
      </c>
      <c r="B748" t="s">
        <v>810</v>
      </c>
      <c r="C748" t="s">
        <v>1113</v>
      </c>
      <c r="D748" t="s">
        <v>1114</v>
      </c>
      <c r="E748" t="s">
        <v>46</v>
      </c>
      <c r="F748" t="s">
        <v>407</v>
      </c>
      <c r="G748" t="s">
        <v>51</v>
      </c>
      <c r="I748" t="str">
        <f t="shared" si="44"/>
        <v>05Qd-611,14039133301276</v>
      </c>
      <c r="J748" t="str">
        <f t="shared" si="45"/>
        <v>GranadillaYucaPiscicultura cachama</v>
      </c>
      <c r="K748">
        <v>0.61318454789481647</v>
      </c>
      <c r="L748">
        <v>0.11403913330127639</v>
      </c>
      <c r="M748">
        <v>0.41316765181667148</v>
      </c>
      <c r="O748">
        <v>1.140391333012764</v>
      </c>
      <c r="P748">
        <v>78.217263488964704</v>
      </c>
      <c r="Q748">
        <v>8.0161415778545564</v>
      </c>
      <c r="R748">
        <v>822.75062404001596</v>
      </c>
      <c r="T748">
        <f t="shared" si="46"/>
        <v>908.98402910683524</v>
      </c>
      <c r="U748">
        <v>15126144.96723878</v>
      </c>
      <c r="V748">
        <v>566242.7740706125</v>
      </c>
      <c r="W748">
        <v>34307612.258716904</v>
      </c>
      <c r="Y748">
        <f t="shared" si="47"/>
        <v>50000000.000026301</v>
      </c>
      <c r="Z748">
        <v>0.60032247916244852</v>
      </c>
      <c r="AA748">
        <v>2.9082378856652949E-2</v>
      </c>
      <c r="AB748">
        <v>0.71933297752268355</v>
      </c>
      <c r="AD748">
        <v>7.5867999999999991E-2</v>
      </c>
      <c r="AE748">
        <v>5.4999999999999997E-3</v>
      </c>
      <c r="AF748">
        <v>0.35823811508254377</v>
      </c>
      <c r="AG748">
        <v>0.4065495102190505</v>
      </c>
      <c r="AH748">
        <v>1.9865469583143589</v>
      </c>
    </row>
    <row r="749" spans="1:34">
      <c r="A749" t="s">
        <v>809</v>
      </c>
      <c r="B749" t="s">
        <v>810</v>
      </c>
      <c r="C749" t="s">
        <v>1115</v>
      </c>
      <c r="D749" t="s">
        <v>1116</v>
      </c>
      <c r="E749" t="s">
        <v>62</v>
      </c>
      <c r="F749" t="s">
        <v>46</v>
      </c>
      <c r="G749" t="s">
        <v>407</v>
      </c>
      <c r="H749" t="s">
        <v>51</v>
      </c>
      <c r="I749" t="str">
        <f t="shared" si="44"/>
        <v>05Qd-611,20221360918061</v>
      </c>
      <c r="J749" t="str">
        <f t="shared" si="45"/>
        <v>CaféGranadillaYucaPiscicultura cachama</v>
      </c>
      <c r="K749">
        <v>0.12022136091806079</v>
      </c>
      <c r="L749">
        <v>0.55153044882606117</v>
      </c>
      <c r="M749">
        <v>0.1202213609180607</v>
      </c>
      <c r="N749">
        <v>0.41024043851842479</v>
      </c>
      <c r="O749">
        <v>1.202213609180607</v>
      </c>
      <c r="P749">
        <v>18.514089581381359</v>
      </c>
      <c r="Q749">
        <v>70.352722660935257</v>
      </c>
      <c r="R749">
        <v>8.4507082955070008</v>
      </c>
      <c r="S749">
        <v>816.92159420856331</v>
      </c>
      <c r="T749">
        <f t="shared" si="46"/>
        <v>914.23911474638692</v>
      </c>
      <c r="U749">
        <v>1733260.2134823019</v>
      </c>
      <c r="V749">
        <v>13605250.7380214</v>
      </c>
      <c r="W749">
        <v>596939.62009464926</v>
      </c>
      <c r="X749">
        <v>34064549.428426974</v>
      </c>
      <c r="Y749">
        <f t="shared" si="47"/>
        <v>50000000.000025325</v>
      </c>
      <c r="Z749">
        <v>7.5209687730614108E-2</v>
      </c>
      <c r="AA749">
        <v>0.53996162739187947</v>
      </c>
      <c r="AB749">
        <v>3.0658976999102791E-2</v>
      </c>
      <c r="AC749">
        <v>0.71423664181388979</v>
      </c>
      <c r="AD749">
        <v>0.10544000000000001</v>
      </c>
      <c r="AE749">
        <v>5.4999999999999997E-3</v>
      </c>
      <c r="AF749">
        <v>0.37765872539704948</v>
      </c>
      <c r="AG749">
        <v>0.42858915167288653</v>
      </c>
      <c r="AH749">
        <v>2.1194014862505441</v>
      </c>
    </row>
    <row r="750" spans="1:34">
      <c r="A750" t="s">
        <v>809</v>
      </c>
      <c r="B750" t="s">
        <v>810</v>
      </c>
      <c r="C750" t="s">
        <v>1117</v>
      </c>
      <c r="D750" t="s">
        <v>1118</v>
      </c>
      <c r="E750" t="s">
        <v>63</v>
      </c>
      <c r="F750" t="s">
        <v>46</v>
      </c>
      <c r="G750" t="s">
        <v>407</v>
      </c>
      <c r="H750" t="s">
        <v>51</v>
      </c>
      <c r="I750" t="str">
        <f t="shared" si="44"/>
        <v>05Qd-611,24261529440645</v>
      </c>
      <c r="J750" t="str">
        <f t="shared" si="45"/>
        <v>PlátanoGranadillaYucaPiscicultura cachama</v>
      </c>
      <c r="K750">
        <v>0.12426152944064491</v>
      </c>
      <c r="L750">
        <v>0.57912954448664955</v>
      </c>
      <c r="M750">
        <v>0.12426152944064491</v>
      </c>
      <c r="N750">
        <v>0.41496269103850991</v>
      </c>
      <c r="O750">
        <v>1.242615294406449</v>
      </c>
      <c r="P750">
        <v>7.8152609940953379</v>
      </c>
      <c r="Q750">
        <v>73.873238213312945</v>
      </c>
      <c r="R750">
        <v>8.7347034639889074</v>
      </c>
      <c r="S750">
        <v>826.3251285624541</v>
      </c>
      <c r="T750">
        <f t="shared" si="46"/>
        <v>916.74833123385133</v>
      </c>
      <c r="U750">
        <v>640265.097874208</v>
      </c>
      <c r="V750">
        <v>14286070.11509148</v>
      </c>
      <c r="W750">
        <v>617000.41997723875</v>
      </c>
      <c r="X750">
        <v>34456664.367083177</v>
      </c>
      <c r="Y750">
        <f t="shared" si="47"/>
        <v>50000000.000026107</v>
      </c>
      <c r="Z750">
        <v>2.694747468515905E-2</v>
      </c>
      <c r="AA750">
        <v>0.56698180848823687</v>
      </c>
      <c r="AB750">
        <v>3.168930499456471E-2</v>
      </c>
      <c r="AC750">
        <v>0.72245817598034967</v>
      </c>
      <c r="AD750">
        <v>0.102894</v>
      </c>
      <c r="AE750">
        <v>5.4999999999999997E-3</v>
      </c>
      <c r="AF750">
        <v>0.39035035426380599</v>
      </c>
      <c r="AG750">
        <v>0.44299235245589907</v>
      </c>
      <c r="AH750">
        <v>2.1843520011261539</v>
      </c>
    </row>
    <row r="751" spans="1:34">
      <c r="A751" t="s">
        <v>809</v>
      </c>
      <c r="B751" t="s">
        <v>810</v>
      </c>
      <c r="C751" t="s">
        <v>1119</v>
      </c>
      <c r="D751" t="s">
        <v>1120</v>
      </c>
      <c r="E751" t="s">
        <v>38</v>
      </c>
      <c r="F751" t="s">
        <v>46</v>
      </c>
      <c r="G751" t="s">
        <v>407</v>
      </c>
      <c r="H751" t="s">
        <v>51</v>
      </c>
      <c r="I751" t="str">
        <f t="shared" si="44"/>
        <v>05Qd-611,25408892466616</v>
      </c>
      <c r="J751" t="str">
        <f t="shared" si="45"/>
        <v>FríjolGranadillaYucaPiscicultura cachama</v>
      </c>
      <c r="K751">
        <v>0.1254088924666161</v>
      </c>
      <c r="L751">
        <v>0.59776489114986397</v>
      </c>
      <c r="M751">
        <v>0.1254088924666161</v>
      </c>
      <c r="N751">
        <v>0.40550624858306478</v>
      </c>
      <c r="O751">
        <v>1.2540889246661611</v>
      </c>
      <c r="P751">
        <v>7.2167117210334526</v>
      </c>
      <c r="Q751">
        <v>76.250346092448339</v>
      </c>
      <c r="R751">
        <v>8.8153549402946929</v>
      </c>
      <c r="S751">
        <v>807.49428859420766</v>
      </c>
      <c r="T751">
        <f t="shared" si="46"/>
        <v>899.77670134798416</v>
      </c>
      <c r="U751">
        <v>960089.13061221573</v>
      </c>
      <c r="V751">
        <v>14745770.145221541</v>
      </c>
      <c r="W751">
        <v>622697.46452575841</v>
      </c>
      <c r="X751">
        <v>33671443.259666398</v>
      </c>
      <c r="Y751">
        <f t="shared" si="47"/>
        <v>50000000.000025913</v>
      </c>
      <c r="Z751">
        <v>3.18083430120564E-2</v>
      </c>
      <c r="AA751">
        <v>0.58522626286550472</v>
      </c>
      <c r="AB751">
        <v>3.1981906711549483E-2</v>
      </c>
      <c r="AC751">
        <v>0.70599432437353149</v>
      </c>
      <c r="AD751">
        <v>0.102894</v>
      </c>
      <c r="AE751">
        <v>5.4999999999999997E-3</v>
      </c>
      <c r="AF751">
        <v>0.39395463602078351</v>
      </c>
      <c r="AG751">
        <v>0.44708270164348629</v>
      </c>
      <c r="AH751">
        <v>2.20352026233043</v>
      </c>
    </row>
    <row r="752" spans="1:34">
      <c r="A752" t="s">
        <v>809</v>
      </c>
      <c r="B752" t="s">
        <v>810</v>
      </c>
      <c r="C752" t="s">
        <v>1121</v>
      </c>
      <c r="D752" t="s">
        <v>1122</v>
      </c>
      <c r="E752" t="s">
        <v>75</v>
      </c>
      <c r="F752" t="s">
        <v>407</v>
      </c>
      <c r="G752" t="s">
        <v>51</v>
      </c>
      <c r="I752" t="str">
        <f t="shared" si="44"/>
        <v>05Qd-612,4147062687802</v>
      </c>
      <c r="J752" t="str">
        <f t="shared" si="45"/>
        <v>Caña paneleraYucaPiscicultura cachama</v>
      </c>
      <c r="K752">
        <v>0.86638343807375817</v>
      </c>
      <c r="L752">
        <v>1.108322830706445</v>
      </c>
      <c r="M752">
        <v>0.44000000000000011</v>
      </c>
      <c r="O752">
        <v>2.4147062687802028</v>
      </c>
      <c r="P752">
        <v>55.291339455241882</v>
      </c>
      <c r="Q752">
        <v>77.907227700861043</v>
      </c>
      <c r="R752">
        <v>876.18252054794539</v>
      </c>
      <c r="T752">
        <f t="shared" si="46"/>
        <v>1009.3810877040482</v>
      </c>
      <c r="U752">
        <v>7961151.55779461</v>
      </c>
      <c r="V752">
        <v>5503196.8067227202</v>
      </c>
      <c r="W752">
        <v>36535651.63550961</v>
      </c>
      <c r="Y752">
        <f t="shared" si="47"/>
        <v>50000000.000026941</v>
      </c>
      <c r="Z752">
        <v>0.24916903943032251</v>
      </c>
      <c r="AA752">
        <v>0.28264564562173922</v>
      </c>
      <c r="AB752">
        <v>0.76604862146957087</v>
      </c>
      <c r="AD752">
        <v>7.1887999999999994E-2</v>
      </c>
      <c r="AE752">
        <v>5.4999999999999997E-3</v>
      </c>
      <c r="AF752">
        <v>0.75854647186812652</v>
      </c>
      <c r="AG752">
        <v>0.8608427848201422</v>
      </c>
      <c r="AH752">
        <v>4.1114835254684721</v>
      </c>
    </row>
    <row r="753" spans="1:34">
      <c r="A753" t="s">
        <v>809</v>
      </c>
      <c r="B753" t="s">
        <v>810</v>
      </c>
      <c r="C753" t="s">
        <v>1123</v>
      </c>
      <c r="D753" t="s">
        <v>1124</v>
      </c>
      <c r="E753" t="s">
        <v>62</v>
      </c>
      <c r="F753" t="s">
        <v>75</v>
      </c>
      <c r="G753" t="s">
        <v>407</v>
      </c>
      <c r="H753" t="s">
        <v>51</v>
      </c>
      <c r="I753" t="str">
        <f t="shared" si="44"/>
        <v>05Qd-611,83541051546056</v>
      </c>
      <c r="J753" t="str">
        <f t="shared" si="45"/>
        <v>CaféCaña paneleraYucaPiscicultura cachama</v>
      </c>
      <c r="K753">
        <v>1.0860272998624001</v>
      </c>
      <c r="L753">
        <v>0.18354105154605599</v>
      </c>
      <c r="M753">
        <v>0.18354105154605599</v>
      </c>
      <c r="N753">
        <v>0.38230111250604842</v>
      </c>
      <c r="O753">
        <v>1.83541051546056</v>
      </c>
      <c r="P753">
        <v>167.2482041788096</v>
      </c>
      <c r="Q753">
        <v>11.713324769420479</v>
      </c>
      <c r="R753">
        <v>12.9016330793617</v>
      </c>
      <c r="S753">
        <v>761.28534628143871</v>
      </c>
      <c r="T753">
        <f t="shared" si="46"/>
        <v>953.14850830903049</v>
      </c>
      <c r="U753">
        <v>15657516.228668191</v>
      </c>
      <c r="V753">
        <v>1686549.0084665581</v>
      </c>
      <c r="W753">
        <v>911343.24836290872</v>
      </c>
      <c r="X753">
        <v>31744591.514519881</v>
      </c>
      <c r="Y753">
        <f t="shared" si="47"/>
        <v>50000000.000017539</v>
      </c>
      <c r="Z753">
        <v>0.67941149115125721</v>
      </c>
      <c r="AA753">
        <v>5.2785805337461557E-2</v>
      </c>
      <c r="AB753">
        <v>4.6806830622862353E-2</v>
      </c>
      <c r="AC753">
        <v>0.66559372777623094</v>
      </c>
      <c r="AD753">
        <v>0.10145999999999999</v>
      </c>
      <c r="AE753">
        <v>5.4999999999999997E-3</v>
      </c>
      <c r="AF753">
        <v>0.57656874831221794</v>
      </c>
      <c r="AG753">
        <v>0.65432384876168981</v>
      </c>
      <c r="AH753">
        <v>3.1732631125344679</v>
      </c>
    </row>
    <row r="754" spans="1:34">
      <c r="A754" t="s">
        <v>809</v>
      </c>
      <c r="B754" t="s">
        <v>810</v>
      </c>
      <c r="C754" t="s">
        <v>1125</v>
      </c>
      <c r="D754" t="s">
        <v>1126</v>
      </c>
      <c r="E754" t="s">
        <v>63</v>
      </c>
      <c r="F754" t="s">
        <v>75</v>
      </c>
      <c r="G754" t="s">
        <v>407</v>
      </c>
      <c r="H754" t="s">
        <v>51</v>
      </c>
      <c r="I754" t="str">
        <f t="shared" si="44"/>
        <v>05Qd-612,47919540148932</v>
      </c>
      <c r="J754" t="str">
        <f t="shared" si="45"/>
        <v>PlátanoCaña paneleraYucaPiscicultura cachama</v>
      </c>
      <c r="K754">
        <v>0.24791954014893239</v>
      </c>
      <c r="L754">
        <v>0.77957933107735611</v>
      </c>
      <c r="M754">
        <v>1.0116965302630361</v>
      </c>
      <c r="N754">
        <v>0.44000000000000011</v>
      </c>
      <c r="O754">
        <v>2.4791954014893238</v>
      </c>
      <c r="P754">
        <v>15.592564492983341</v>
      </c>
      <c r="Q754">
        <v>49.751626742452693</v>
      </c>
      <c r="R754">
        <v>71.115084669991433</v>
      </c>
      <c r="S754">
        <v>876.18252054794527</v>
      </c>
      <c r="T754">
        <f t="shared" si="46"/>
        <v>1012.6417964533728</v>
      </c>
      <c r="U754">
        <v>1277420.5287261191</v>
      </c>
      <c r="V754">
        <v>7163513.2128444565</v>
      </c>
      <c r="W754">
        <v>5023414.6229463033</v>
      </c>
      <c r="X754">
        <v>36535651.63550961</v>
      </c>
      <c r="Y754">
        <f t="shared" si="47"/>
        <v>50000000.000026487</v>
      </c>
      <c r="Z754">
        <v>5.3764069718060227E-2</v>
      </c>
      <c r="AA754">
        <v>0.22420446253699189</v>
      </c>
      <c r="AB754">
        <v>0.25800390558336112</v>
      </c>
      <c r="AC754">
        <v>0.76604862146957076</v>
      </c>
      <c r="AD754">
        <v>9.8914000000000002E-2</v>
      </c>
      <c r="AE754">
        <v>5.4999999999999997E-3</v>
      </c>
      <c r="AF754">
        <v>0.77880483816418566</v>
      </c>
      <c r="AG754">
        <v>0.88383316063094408</v>
      </c>
      <c r="AH754">
        <v>4.2462474002844539</v>
      </c>
    </row>
    <row r="755" spans="1:34">
      <c r="A755" t="s">
        <v>809</v>
      </c>
      <c r="B755" t="s">
        <v>810</v>
      </c>
      <c r="C755" t="s">
        <v>1127</v>
      </c>
      <c r="D755" t="s">
        <v>1128</v>
      </c>
      <c r="E755" t="s">
        <v>38</v>
      </c>
      <c r="F755" t="s">
        <v>75</v>
      </c>
      <c r="G755" t="s">
        <v>407</v>
      </c>
      <c r="H755" t="s">
        <v>51</v>
      </c>
      <c r="I755" t="str">
        <f t="shared" si="44"/>
        <v>05Qd-612,53139238908444</v>
      </c>
      <c r="J755" t="str">
        <f t="shared" si="45"/>
        <v>FríjolCaña paneleraYucaPiscicultura cachama</v>
      </c>
      <c r="K755">
        <v>0.25313923890844381</v>
      </c>
      <c r="L755">
        <v>0.5679622125535192</v>
      </c>
      <c r="M755">
        <v>1.270290937622476</v>
      </c>
      <c r="N755">
        <v>0.44000000000000011</v>
      </c>
      <c r="O755">
        <v>2.5313923890844392</v>
      </c>
      <c r="P755">
        <v>14.56701256627681</v>
      </c>
      <c r="Q755">
        <v>36.246527936714081</v>
      </c>
      <c r="R755">
        <v>89.29243590571383</v>
      </c>
      <c r="S755">
        <v>876.18252054794527</v>
      </c>
      <c r="T755">
        <f t="shared" si="46"/>
        <v>1016.28849695665</v>
      </c>
      <c r="U755">
        <v>1937950.5474234391</v>
      </c>
      <c r="V755">
        <v>5218974.710887745</v>
      </c>
      <c r="W755">
        <v>6307423.106205414</v>
      </c>
      <c r="X755">
        <v>36535651.63550961</v>
      </c>
      <c r="Y755">
        <f t="shared" si="47"/>
        <v>50000000.000026211</v>
      </c>
      <c r="Z755">
        <v>6.4205492789549248E-2</v>
      </c>
      <c r="AA755">
        <v>0.163344072284347</v>
      </c>
      <c r="AB755">
        <v>0.32395092137811121</v>
      </c>
      <c r="AC755">
        <v>0.76604862146957076</v>
      </c>
      <c r="AD755">
        <v>9.8914000000000002E-2</v>
      </c>
      <c r="AE755">
        <v>5.4999999999999997E-3</v>
      </c>
      <c r="AF755">
        <v>0.79520179761814846</v>
      </c>
      <c r="AG755">
        <v>0.90244138670860252</v>
      </c>
      <c r="AH755">
        <v>4.3334495734111904</v>
      </c>
    </row>
    <row r="756" spans="1:34">
      <c r="A756" t="s">
        <v>809</v>
      </c>
      <c r="B756" t="s">
        <v>810</v>
      </c>
      <c r="C756" t="s">
        <v>1129</v>
      </c>
      <c r="D756" t="s">
        <v>1130</v>
      </c>
      <c r="E756" t="s">
        <v>46</v>
      </c>
      <c r="F756" t="s">
        <v>75</v>
      </c>
      <c r="G756" t="s">
        <v>407</v>
      </c>
      <c r="H756" t="s">
        <v>51</v>
      </c>
      <c r="I756" t="str">
        <f t="shared" si="44"/>
        <v>05Qd-611,23204847774525</v>
      </c>
      <c r="J756" t="str">
        <f t="shared" si="45"/>
        <v>GranadillaCaña paneleraYucaPiscicultura cachama</v>
      </c>
      <c r="K756">
        <v>0.57544038917005891</v>
      </c>
      <c r="L756">
        <v>0.1232048477745251</v>
      </c>
      <c r="M756">
        <v>0.1232048477745251</v>
      </c>
      <c r="N756">
        <v>0.41019839302614231</v>
      </c>
      <c r="O756">
        <v>1.2320484777452509</v>
      </c>
      <c r="P756">
        <v>73.402652914906199</v>
      </c>
      <c r="Q756">
        <v>7.8627554053644424</v>
      </c>
      <c r="R756">
        <v>8.6604262435898214</v>
      </c>
      <c r="S756">
        <v>816.83786801445922</v>
      </c>
      <c r="T756">
        <f t="shared" si="46"/>
        <v>906.76370257831968</v>
      </c>
      <c r="U756">
        <v>14195065.37872461</v>
      </c>
      <c r="V756">
        <v>1132122.8253955899</v>
      </c>
      <c r="W756">
        <v>611753.63897661061</v>
      </c>
      <c r="X756">
        <v>34061058.156929523</v>
      </c>
      <c r="Y756">
        <f t="shared" si="47"/>
        <v>50000000.00002633</v>
      </c>
      <c r="Z756">
        <v>0.56337003635002103</v>
      </c>
      <c r="AA756">
        <v>3.5433310730628297E-2</v>
      </c>
      <c r="AB756">
        <v>3.1419828932660689E-2</v>
      </c>
      <c r="AC756">
        <v>0.71416343978797603</v>
      </c>
      <c r="AD756">
        <v>9.8914000000000002E-2</v>
      </c>
      <c r="AE756">
        <v>5.4999999999999997E-3</v>
      </c>
      <c r="AF756">
        <v>0.38703093541735639</v>
      </c>
      <c r="AG756">
        <v>0.43922528231618208</v>
      </c>
      <c r="AH756">
        <v>2.16271869547879</v>
      </c>
    </row>
    <row r="757" spans="1:34">
      <c r="A757" t="s">
        <v>809</v>
      </c>
      <c r="B757" t="s">
        <v>810</v>
      </c>
      <c r="C757" t="s">
        <v>1131</v>
      </c>
      <c r="D757" t="s">
        <v>1132</v>
      </c>
      <c r="E757" t="s">
        <v>62</v>
      </c>
      <c r="F757" t="s">
        <v>39</v>
      </c>
      <c r="G757" t="s">
        <v>51</v>
      </c>
      <c r="I757" t="str">
        <f t="shared" si="44"/>
        <v>05Qd-611,35876970818687</v>
      </c>
      <c r="J757" t="str">
        <f t="shared" si="45"/>
        <v>CaféGulupaPiscicultura cachama</v>
      </c>
      <c r="K757">
        <v>0.13587697081868649</v>
      </c>
      <c r="L757">
        <v>0.99645115875686863</v>
      </c>
      <c r="M757">
        <v>0.22644157861131031</v>
      </c>
      <c r="O757">
        <v>1.358769708186865</v>
      </c>
      <c r="P757">
        <v>20.92505350607772</v>
      </c>
      <c r="Q757">
        <v>161.4250877186127</v>
      </c>
      <c r="R757">
        <v>450.91852978298527</v>
      </c>
      <c r="T757">
        <f t="shared" si="46"/>
        <v>633.26867100767572</v>
      </c>
      <c r="U757">
        <v>1958970.8987660001</v>
      </c>
      <c r="V757">
        <v>29238323.119574718</v>
      </c>
      <c r="W757">
        <v>18802705.981676579</v>
      </c>
      <c r="Y757">
        <f t="shared" si="47"/>
        <v>50000000.0000173</v>
      </c>
      <c r="Z757">
        <v>8.5003733671092957E-2</v>
      </c>
      <c r="AA757">
        <v>0.92185652403852725</v>
      </c>
      <c r="AB757">
        <v>0.39423922531497202</v>
      </c>
      <c r="AD757">
        <v>7.8413999999999998E-2</v>
      </c>
      <c r="AE757">
        <v>5.4999999999999997E-3</v>
      </c>
      <c r="AF757">
        <v>0.42683865178644992</v>
      </c>
      <c r="AG757">
        <v>0.4844014009686175</v>
      </c>
      <c r="AH757">
        <v>2.353923760941933</v>
      </c>
    </row>
    <row r="758" spans="1:34">
      <c r="A758" t="s">
        <v>809</v>
      </c>
      <c r="B758" t="s">
        <v>810</v>
      </c>
      <c r="C758" t="s">
        <v>1133</v>
      </c>
      <c r="D758" t="s">
        <v>1134</v>
      </c>
      <c r="E758" t="s">
        <v>63</v>
      </c>
      <c r="F758" t="s">
        <v>39</v>
      </c>
      <c r="G758" t="s">
        <v>51</v>
      </c>
      <c r="I758" t="str">
        <f t="shared" si="44"/>
        <v>05Qd-611,4149238831263</v>
      </c>
      <c r="J758" t="str">
        <f t="shared" si="45"/>
        <v>PlátanoGulupaPiscicultura cachama</v>
      </c>
      <c r="K758">
        <v>0.14149238831262961</v>
      </c>
      <c r="L758">
        <v>1.051702037053283</v>
      </c>
      <c r="M758">
        <v>0.22172945776038391</v>
      </c>
      <c r="O758">
        <v>1.414923883126296</v>
      </c>
      <c r="P758">
        <v>8.8989725808041378</v>
      </c>
      <c r="Q758">
        <v>170.3757300026318</v>
      </c>
      <c r="R758">
        <v>441.53517086414149</v>
      </c>
      <c r="T758">
        <f t="shared" si="46"/>
        <v>620.80987344757739</v>
      </c>
      <c r="U758">
        <v>729048.14755812217</v>
      </c>
      <c r="V758">
        <v>30859519.52049638</v>
      </c>
      <c r="W758">
        <v>18411432.331963241</v>
      </c>
      <c r="Y758">
        <f t="shared" si="47"/>
        <v>50000000.000017747</v>
      </c>
      <c r="Z758">
        <v>3.0684175298345589E-2</v>
      </c>
      <c r="AA758">
        <v>0.97297130489738082</v>
      </c>
      <c r="AB758">
        <v>0.38603533058303968</v>
      </c>
      <c r="AD758">
        <v>7.5867999999999991E-2</v>
      </c>
      <c r="AE758">
        <v>5.4999999999999997E-3</v>
      </c>
      <c r="AF758">
        <v>0.4444787067412449</v>
      </c>
      <c r="AG758">
        <v>0.50442036433452464</v>
      </c>
      <c r="AH758">
        <v>2.445190954202066</v>
      </c>
    </row>
    <row r="759" spans="1:34">
      <c r="A759" t="s">
        <v>809</v>
      </c>
      <c r="B759" t="s">
        <v>810</v>
      </c>
      <c r="C759" t="s">
        <v>1135</v>
      </c>
      <c r="D759" t="s">
        <v>1136</v>
      </c>
      <c r="E759" t="s">
        <v>62</v>
      </c>
      <c r="F759" t="s">
        <v>63</v>
      </c>
      <c r="G759" t="s">
        <v>39</v>
      </c>
      <c r="H759" t="s">
        <v>51</v>
      </c>
      <c r="I759" t="str">
        <f t="shared" si="44"/>
        <v>05Qd-611,4597060846097</v>
      </c>
      <c r="J759" t="str">
        <f t="shared" si="45"/>
        <v>CaféPlátanoGulupaPiscicultura cachama</v>
      </c>
      <c r="K759">
        <v>0.14597060846097029</v>
      </c>
      <c r="L759">
        <v>0.14597060846097029</v>
      </c>
      <c r="M759">
        <v>0.92791482595200392</v>
      </c>
      <c r="N759">
        <v>0.23985004173575861</v>
      </c>
      <c r="O759">
        <v>1.459706084609703</v>
      </c>
      <c r="P759">
        <v>22.47947370298942</v>
      </c>
      <c r="Q759">
        <v>9.1806241861388038</v>
      </c>
      <c r="R759">
        <v>150.32220180422459</v>
      </c>
      <c r="S759">
        <v>477.6191230035609</v>
      </c>
      <c r="T759">
        <f t="shared" si="46"/>
        <v>659.60142269691369</v>
      </c>
      <c r="U759">
        <v>2104493.2951278389</v>
      </c>
      <c r="V759">
        <v>752122.44959259988</v>
      </c>
      <c r="W759">
        <v>27227298.86979682</v>
      </c>
      <c r="X759">
        <v>19916085.38550026</v>
      </c>
      <c r="Y759">
        <f t="shared" si="47"/>
        <v>50000000.000017516</v>
      </c>
      <c r="Z759">
        <v>9.1318246577493503E-2</v>
      </c>
      <c r="AA759">
        <v>3.165532642311604E-2</v>
      </c>
      <c r="AB759">
        <v>0.85845084180854037</v>
      </c>
      <c r="AC759">
        <v>0.41758362234340202</v>
      </c>
      <c r="AD759">
        <v>0.10544000000000001</v>
      </c>
      <c r="AE759">
        <v>5.4999999999999997E-3</v>
      </c>
      <c r="AF759">
        <v>0.45854641401351931</v>
      </c>
      <c r="AG759">
        <v>0.52038521916335911</v>
      </c>
      <c r="AH759">
        <v>2.549577717786581</v>
      </c>
    </row>
    <row r="760" spans="1:34">
      <c r="A760" t="s">
        <v>809</v>
      </c>
      <c r="B760" t="s">
        <v>810</v>
      </c>
      <c r="C760" t="s">
        <v>1137</v>
      </c>
      <c r="D760" t="s">
        <v>1138</v>
      </c>
      <c r="E760" t="s">
        <v>38</v>
      </c>
      <c r="F760" t="s">
        <v>39</v>
      </c>
      <c r="G760" t="s">
        <v>51</v>
      </c>
      <c r="I760" t="str">
        <f t="shared" si="44"/>
        <v>05Qd-611,43627273800151</v>
      </c>
      <c r="J760" t="str">
        <f t="shared" si="45"/>
        <v>FríjolGulupaPiscicultura cachama</v>
      </c>
      <c r="K760">
        <v>0.14362727380015081</v>
      </c>
      <c r="L760">
        <v>1.0883167457448299</v>
      </c>
      <c r="M760">
        <v>0.20432871845652781</v>
      </c>
      <c r="O760">
        <v>1.4362727380015079</v>
      </c>
      <c r="P760">
        <v>8.2650967559541311</v>
      </c>
      <c r="Q760">
        <v>176.30731281066241</v>
      </c>
      <c r="R760">
        <v>406.88466263084541</v>
      </c>
      <c r="T760">
        <f t="shared" si="46"/>
        <v>591.45707219746191</v>
      </c>
      <c r="U760">
        <v>1099563.05109462</v>
      </c>
      <c r="V760">
        <v>31933884.956518471</v>
      </c>
      <c r="W760">
        <v>16966551.992404141</v>
      </c>
      <c r="Y760">
        <f t="shared" si="47"/>
        <v>50000000.000017233</v>
      </c>
      <c r="Z760">
        <v>3.6429199724715589E-2</v>
      </c>
      <c r="AA760">
        <v>1.006845025436963</v>
      </c>
      <c r="AB760">
        <v>0.35574030250060718</v>
      </c>
      <c r="AD760">
        <v>7.5867999999999991E-2</v>
      </c>
      <c r="AE760">
        <v>5.4999999999999997E-3</v>
      </c>
      <c r="AF760">
        <v>0.45118515329890307</v>
      </c>
      <c r="AG760">
        <v>0.51203123109753768</v>
      </c>
      <c r="AH760">
        <v>2.480857122397949</v>
      </c>
    </row>
    <row r="761" spans="1:34">
      <c r="A761" t="s">
        <v>809</v>
      </c>
      <c r="B761" t="s">
        <v>810</v>
      </c>
      <c r="C761" t="s">
        <v>1139</v>
      </c>
      <c r="D761" t="s">
        <v>1140</v>
      </c>
      <c r="E761" t="s">
        <v>62</v>
      </c>
      <c r="F761" t="s">
        <v>38</v>
      </c>
      <c r="G761" t="s">
        <v>39</v>
      </c>
      <c r="H761" t="s">
        <v>51</v>
      </c>
      <c r="I761" t="str">
        <f t="shared" si="44"/>
        <v>05Qd-611,48243855905518</v>
      </c>
      <c r="J761" t="str">
        <f t="shared" si="45"/>
        <v>CaféFríjolGulupaPiscicultura cachama</v>
      </c>
      <c r="K761">
        <v>0.1482438559055182</v>
      </c>
      <c r="L761">
        <v>0.1482438559055182</v>
      </c>
      <c r="M761">
        <v>0.96377865551060204</v>
      </c>
      <c r="N761">
        <v>0.22217219173354361</v>
      </c>
      <c r="O761">
        <v>1.4824385590551821</v>
      </c>
      <c r="P761">
        <v>22.829553809449799</v>
      </c>
      <c r="Q761">
        <v>8.5307600716539103</v>
      </c>
      <c r="R761">
        <v>156.13214219271751</v>
      </c>
      <c r="S761">
        <v>442.41679761081258</v>
      </c>
      <c r="T761">
        <f t="shared" si="46"/>
        <v>629.90925368463377</v>
      </c>
      <c r="U761">
        <v>2137267.2491152729</v>
      </c>
      <c r="V761">
        <v>1134906.0815031049</v>
      </c>
      <c r="W761">
        <v>28279631.668774981</v>
      </c>
      <c r="X761">
        <v>18448195.000623621</v>
      </c>
      <c r="Y761">
        <f t="shared" si="47"/>
        <v>50000000.00001698</v>
      </c>
      <c r="Z761">
        <v>9.2740375133793851E-2</v>
      </c>
      <c r="AA761">
        <v>3.7600136045598413E-2</v>
      </c>
      <c r="AB761">
        <v>0.89162989425386574</v>
      </c>
      <c r="AC761">
        <v>0.3868061391053505</v>
      </c>
      <c r="AD761">
        <v>0.10544000000000001</v>
      </c>
      <c r="AE761">
        <v>5.4999999999999997E-3</v>
      </c>
      <c r="AF761">
        <v>0.46568750546236087</v>
      </c>
      <c r="AG761">
        <v>0.52848934630317235</v>
      </c>
      <c r="AH761">
        <v>2.5875554108207148</v>
      </c>
    </row>
    <row r="762" spans="1:34">
      <c r="A762" t="s">
        <v>809</v>
      </c>
      <c r="B762" t="s">
        <v>810</v>
      </c>
      <c r="C762" t="s">
        <v>1141</v>
      </c>
      <c r="D762" t="s">
        <v>1142</v>
      </c>
      <c r="E762" t="s">
        <v>63</v>
      </c>
      <c r="F762" t="s">
        <v>38</v>
      </c>
      <c r="G762" t="s">
        <v>39</v>
      </c>
      <c r="H762" t="s">
        <v>51</v>
      </c>
      <c r="I762" t="str">
        <f t="shared" si="44"/>
        <v>05Qd-611,5495320490169</v>
      </c>
      <c r="J762" t="str">
        <f t="shared" si="45"/>
        <v>PlátanoFríjolGulupaPiscicultura cachama</v>
      </c>
      <c r="K762">
        <v>0.15495320490169009</v>
      </c>
      <c r="L762">
        <v>0.15495320490169009</v>
      </c>
      <c r="M762">
        <v>1.0228070815048</v>
      </c>
      <c r="N762">
        <v>0.21681855770872061</v>
      </c>
      <c r="O762">
        <v>1.5495320490169009</v>
      </c>
      <c r="P762">
        <v>9.7455724521457014</v>
      </c>
      <c r="Q762">
        <v>8.9168526093427118</v>
      </c>
      <c r="R762">
        <v>165.69474720377769</v>
      </c>
      <c r="S762">
        <v>431.755978169993</v>
      </c>
      <c r="T762">
        <f t="shared" si="46"/>
        <v>616.11315043525906</v>
      </c>
      <c r="U762">
        <v>798405.82478660264</v>
      </c>
      <c r="V762">
        <v>1186270.645195615</v>
      </c>
      <c r="W762">
        <v>30011670.59240013</v>
      </c>
      <c r="X762">
        <v>18003652.937635109</v>
      </c>
      <c r="Y762">
        <f t="shared" si="47"/>
        <v>50000000.000017457</v>
      </c>
      <c r="Z762">
        <v>3.3603300919188207E-2</v>
      </c>
      <c r="AA762">
        <v>3.9301875611751129E-2</v>
      </c>
      <c r="AB762">
        <v>0.94623943444885539</v>
      </c>
      <c r="AC762">
        <v>0.37748535736769528</v>
      </c>
      <c r="AD762">
        <v>0.102894</v>
      </c>
      <c r="AE762">
        <v>5.4999999999999997E-3</v>
      </c>
      <c r="AF762">
        <v>0.48676399445557111</v>
      </c>
      <c r="AG762">
        <v>0.55240817547452525</v>
      </c>
      <c r="AH762">
        <v>2.6970982189469979</v>
      </c>
    </row>
    <row r="763" spans="1:34">
      <c r="A763" t="s">
        <v>809</v>
      </c>
      <c r="B763" t="s">
        <v>810</v>
      </c>
      <c r="C763" t="s">
        <v>1143</v>
      </c>
      <c r="D763" t="s">
        <v>1144</v>
      </c>
      <c r="E763" t="s">
        <v>46</v>
      </c>
      <c r="F763" t="s">
        <v>39</v>
      </c>
      <c r="G763" t="s">
        <v>51</v>
      </c>
      <c r="I763" t="str">
        <f t="shared" si="44"/>
        <v>05Qd-611,08832498696525</v>
      </c>
      <c r="J763" t="str">
        <f t="shared" si="45"/>
        <v>GranadillaGulupaPiscicultura cachama</v>
      </c>
      <c r="K763">
        <v>0.5915311395539854</v>
      </c>
      <c r="L763">
        <v>0.1088324986965251</v>
      </c>
      <c r="M763">
        <v>0.38796134871474047</v>
      </c>
      <c r="O763">
        <v>1.0883249869652509</v>
      </c>
      <c r="P763">
        <v>75.455174405924964</v>
      </c>
      <c r="Q763">
        <v>17.630864788837059</v>
      </c>
      <c r="R763">
        <v>772.55670998195842</v>
      </c>
      <c r="T763">
        <f t="shared" si="46"/>
        <v>865.64274917672049</v>
      </c>
      <c r="U763">
        <v>14591994.857418319</v>
      </c>
      <c r="V763">
        <v>3193412.6774156461</v>
      </c>
      <c r="W763">
        <v>32214592.465191409</v>
      </c>
      <c r="Y763">
        <f t="shared" si="47"/>
        <v>50000000.000025377</v>
      </c>
      <c r="Z763">
        <v>0.5791232695246441</v>
      </c>
      <c r="AA763">
        <v>0.1006852649717134</v>
      </c>
      <c r="AB763">
        <v>0.6754483099236418</v>
      </c>
      <c r="AD763">
        <v>7.5867999999999991E-2</v>
      </c>
      <c r="AE763">
        <v>5.4999999999999997E-3</v>
      </c>
      <c r="AF763">
        <v>0.34188219485819399</v>
      </c>
      <c r="AG763">
        <v>0.38798785785311202</v>
      </c>
      <c r="AH763">
        <v>1.899563039676557</v>
      </c>
    </row>
    <row r="764" spans="1:34">
      <c r="A764" t="s">
        <v>809</v>
      </c>
      <c r="B764" t="s">
        <v>810</v>
      </c>
      <c r="C764" t="s">
        <v>1145</v>
      </c>
      <c r="D764" t="s">
        <v>1146</v>
      </c>
      <c r="E764" t="s">
        <v>62</v>
      </c>
      <c r="F764" t="s">
        <v>46</v>
      </c>
      <c r="G764" t="s">
        <v>39</v>
      </c>
      <c r="H764" t="s">
        <v>51</v>
      </c>
      <c r="I764" t="str">
        <f t="shared" si="44"/>
        <v>05Qd-611,14449192871168</v>
      </c>
      <c r="J764" t="str">
        <f t="shared" si="45"/>
        <v>CaféGranadillaGulupaPiscicultura cachama</v>
      </c>
      <c r="K764">
        <v>0.1144491928711681</v>
      </c>
      <c r="L764">
        <v>0.53171972606278517</v>
      </c>
      <c r="M764">
        <v>0.1144491928711681</v>
      </c>
      <c r="N764">
        <v>0.38387381690655997</v>
      </c>
      <c r="O764">
        <v>1.144491928711681</v>
      </c>
      <c r="P764">
        <v>17.62517570215989</v>
      </c>
      <c r="Q764">
        <v>67.825684874999723</v>
      </c>
      <c r="R764">
        <v>18.540769245129241</v>
      </c>
      <c r="S764">
        <v>764.41711015806845</v>
      </c>
      <c r="T764">
        <f t="shared" si="46"/>
        <v>868.40873998035727</v>
      </c>
      <c r="U764">
        <v>1650041.4814299201</v>
      </c>
      <c r="V764">
        <v>13116556.322201749</v>
      </c>
      <c r="W764">
        <v>3358220.2725484809</v>
      </c>
      <c r="X764">
        <v>31875181.923844252</v>
      </c>
      <c r="Y764">
        <f t="shared" si="47"/>
        <v>50000000.000024401</v>
      </c>
      <c r="Z764">
        <v>7.1598657602355037E-2</v>
      </c>
      <c r="AA764">
        <v>0.52056645143044966</v>
      </c>
      <c r="AB764">
        <v>0.1058814917239442</v>
      </c>
      <c r="AC764">
        <v>0.6683318369534833</v>
      </c>
      <c r="AD764">
        <v>0.10544000000000001</v>
      </c>
      <c r="AE764">
        <v>5.4999999999999997E-3</v>
      </c>
      <c r="AF764">
        <v>0.35952626032827678</v>
      </c>
      <c r="AG764">
        <v>0.40801137258571429</v>
      </c>
      <c r="AH764">
        <v>2.022969561625672</v>
      </c>
    </row>
    <row r="765" spans="1:34">
      <c r="A765" t="s">
        <v>809</v>
      </c>
      <c r="B765" t="s">
        <v>810</v>
      </c>
      <c r="C765" t="s">
        <v>1147</v>
      </c>
      <c r="D765" t="s">
        <v>1148</v>
      </c>
      <c r="E765" t="s">
        <v>63</v>
      </c>
      <c r="F765" t="s">
        <v>46</v>
      </c>
      <c r="G765" t="s">
        <v>39</v>
      </c>
      <c r="H765" t="s">
        <v>51</v>
      </c>
      <c r="I765" t="str">
        <f t="shared" si="44"/>
        <v>05Qd-611,18104816618815</v>
      </c>
      <c r="J765" t="str">
        <f t="shared" si="45"/>
        <v>PlátanoGranadillaGulupaPiscicultura cachama</v>
      </c>
      <c r="K765">
        <v>0.11810481661881519</v>
      </c>
      <c r="L765">
        <v>0.55731861092822954</v>
      </c>
      <c r="M765">
        <v>0.11810481661881519</v>
      </c>
      <c r="N765">
        <v>0.38751992202229191</v>
      </c>
      <c r="O765">
        <v>1.181048166188152</v>
      </c>
      <c r="P765">
        <v>7.4280428600124466</v>
      </c>
      <c r="Q765">
        <v>71.091055356722293</v>
      </c>
      <c r="R765">
        <v>19.13298029224806</v>
      </c>
      <c r="S765">
        <v>771.67768645462468</v>
      </c>
      <c r="T765">
        <f t="shared" si="46"/>
        <v>869.32976496360743</v>
      </c>
      <c r="U765">
        <v>608542.26012066868</v>
      </c>
      <c r="V765">
        <v>13748034.14532</v>
      </c>
      <c r="W765">
        <v>3465485.2472519469</v>
      </c>
      <c r="X765">
        <v>32177938.3473325</v>
      </c>
      <c r="Y765">
        <f t="shared" si="47"/>
        <v>50000000.000025116</v>
      </c>
      <c r="Z765">
        <v>2.561232402624735E-2</v>
      </c>
      <c r="AA765">
        <v>0.54562837785859852</v>
      </c>
      <c r="AB765">
        <v>0.1092634543736769</v>
      </c>
      <c r="AC765">
        <v>0.67467977740266405</v>
      </c>
      <c r="AD765">
        <v>0.102894</v>
      </c>
      <c r="AE765">
        <v>5.4999999999999997E-3</v>
      </c>
      <c r="AF765">
        <v>0.37100989513763932</v>
      </c>
      <c r="AG765">
        <v>0.42104367124607611</v>
      </c>
      <c r="AH765">
        <v>2.081495732571867</v>
      </c>
    </row>
    <row r="766" spans="1:34">
      <c r="A766" t="s">
        <v>809</v>
      </c>
      <c r="B766" t="s">
        <v>810</v>
      </c>
      <c r="C766" t="s">
        <v>1149</v>
      </c>
      <c r="D766" t="s">
        <v>1150</v>
      </c>
      <c r="E766" t="s">
        <v>38</v>
      </c>
      <c r="F766" t="s">
        <v>46</v>
      </c>
      <c r="G766" t="s">
        <v>39</v>
      </c>
      <c r="H766" t="s">
        <v>51</v>
      </c>
      <c r="I766" t="str">
        <f t="shared" si="44"/>
        <v>05Qd-611,19140826846372</v>
      </c>
      <c r="J766" t="str">
        <f t="shared" si="45"/>
        <v>FríjolGranadillaGulupaPiscicultura cachama</v>
      </c>
      <c r="K766">
        <v>0.1191408268463722</v>
      </c>
      <c r="L766">
        <v>0.57483121922580593</v>
      </c>
      <c r="M766">
        <v>0.1191408268463722</v>
      </c>
      <c r="N766">
        <v>0.37829539554517172</v>
      </c>
      <c r="O766">
        <v>1.1914082684637219</v>
      </c>
      <c r="P766">
        <v>6.8560130357957831</v>
      </c>
      <c r="Q766">
        <v>73.324947750608146</v>
      </c>
      <c r="R766">
        <v>19.300813949112289</v>
      </c>
      <c r="S766">
        <v>753.3086663192056</v>
      </c>
      <c r="T766">
        <f t="shared" si="46"/>
        <v>852.79044105472178</v>
      </c>
      <c r="U766">
        <v>912102.88694482809</v>
      </c>
      <c r="V766">
        <v>14180038.26671063</v>
      </c>
      <c r="W766">
        <v>3495884.3305610442</v>
      </c>
      <c r="X766">
        <v>31411974.515808418</v>
      </c>
      <c r="Y766">
        <f t="shared" si="47"/>
        <v>50000000.000024922</v>
      </c>
      <c r="Z766">
        <v>3.0218529264806629E-2</v>
      </c>
      <c r="AA766">
        <v>0.56277364426476595</v>
      </c>
      <c r="AB766">
        <v>0.11022190856267659</v>
      </c>
      <c r="AC766">
        <v>0.65861969605832904</v>
      </c>
      <c r="AD766">
        <v>0.102894</v>
      </c>
      <c r="AE766">
        <v>5.4999999999999997E-3</v>
      </c>
      <c r="AF766">
        <v>0.37426437752787078</v>
      </c>
      <c r="AG766">
        <v>0.42473704770731691</v>
      </c>
      <c r="AH766">
        <v>2.0988036936989101</v>
      </c>
    </row>
    <row r="767" spans="1:34">
      <c r="A767" t="s">
        <v>809</v>
      </c>
      <c r="B767" t="s">
        <v>810</v>
      </c>
      <c r="C767" t="s">
        <v>1151</v>
      </c>
      <c r="D767" t="s">
        <v>1152</v>
      </c>
      <c r="E767" t="s">
        <v>75</v>
      </c>
      <c r="F767" t="s">
        <v>39</v>
      </c>
      <c r="G767" t="s">
        <v>51</v>
      </c>
      <c r="I767" t="str">
        <f t="shared" si="44"/>
        <v>05Qd-611,40182375278144</v>
      </c>
      <c r="J767" t="str">
        <f t="shared" si="45"/>
        <v>Caña paneleraGulupaPiscicultura cachama</v>
      </c>
      <c r="K767">
        <v>0.14018237527814451</v>
      </c>
      <c r="L767">
        <v>1.0438813166878931</v>
      </c>
      <c r="M767">
        <v>0.21776006081540761</v>
      </c>
      <c r="O767">
        <v>1.401823752781445</v>
      </c>
      <c r="P767">
        <v>8.9462366852009652</v>
      </c>
      <c r="Q767">
        <v>169.10877330343871</v>
      </c>
      <c r="R767">
        <v>433.63081581799457</v>
      </c>
      <c r="T767">
        <f t="shared" si="46"/>
        <v>611.68582580663428</v>
      </c>
      <c r="U767">
        <v>1288128.427064806</v>
      </c>
      <c r="V767">
        <v>30630040.386409789</v>
      </c>
      <c r="W767">
        <v>18081831.186543439</v>
      </c>
      <c r="Y767">
        <f t="shared" si="47"/>
        <v>50000000.00001803</v>
      </c>
      <c r="Z767">
        <v>4.0315992040169418E-2</v>
      </c>
      <c r="AA767">
        <v>0.96573604602075924</v>
      </c>
      <c r="AB767">
        <v>0.37912453272448371</v>
      </c>
      <c r="AD767">
        <v>7.1887999999999994E-2</v>
      </c>
      <c r="AE767">
        <v>5.4999999999999997E-3</v>
      </c>
      <c r="AF767">
        <v>0.44036348254914498</v>
      </c>
      <c r="AG767">
        <v>0.4997501678665851</v>
      </c>
      <c r="AH767">
        <v>2.4193254031971749</v>
      </c>
    </row>
    <row r="768" spans="1:34">
      <c r="A768" t="s">
        <v>809</v>
      </c>
      <c r="B768" t="s">
        <v>810</v>
      </c>
      <c r="C768" t="s">
        <v>1153</v>
      </c>
      <c r="D768" t="s">
        <v>1154</v>
      </c>
      <c r="E768" t="s">
        <v>62</v>
      </c>
      <c r="F768" t="s">
        <v>75</v>
      </c>
      <c r="G768" t="s">
        <v>39</v>
      </c>
      <c r="H768" t="s">
        <v>51</v>
      </c>
      <c r="I768" t="str">
        <f t="shared" si="44"/>
        <v>05Qd-611,4457676803791</v>
      </c>
      <c r="J768" t="str">
        <f t="shared" si="45"/>
        <v>CaféCaña paneleraGulupaPiscicultura cachama</v>
      </c>
      <c r="K768">
        <v>0.14457676803790989</v>
      </c>
      <c r="L768">
        <v>0.14457676803790989</v>
      </c>
      <c r="M768">
        <v>0.92103096028248077</v>
      </c>
      <c r="N768">
        <v>0.2355831840207985</v>
      </c>
      <c r="O768">
        <v>1.4457676803790991</v>
      </c>
      <c r="P768">
        <v>22.264822277838132</v>
      </c>
      <c r="Q768">
        <v>9.2266804830649338</v>
      </c>
      <c r="R768">
        <v>149.20701556576191</v>
      </c>
      <c r="S768">
        <v>469.12242721375827</v>
      </c>
      <c r="T768">
        <f t="shared" si="46"/>
        <v>649.82094554042328</v>
      </c>
      <c r="U768">
        <v>2084397.963226876</v>
      </c>
      <c r="V768">
        <v>1328508.2695543489</v>
      </c>
      <c r="W768">
        <v>27025309.35230922</v>
      </c>
      <c r="X768">
        <v>19561784.414927378</v>
      </c>
      <c r="Y768">
        <f t="shared" si="47"/>
        <v>50000000.000017822</v>
      </c>
      <c r="Z768">
        <v>9.0446269233665846E-2</v>
      </c>
      <c r="AA768">
        <v>4.1579805006475332E-2</v>
      </c>
      <c r="AB768">
        <v>0.85208230440227983</v>
      </c>
      <c r="AC768">
        <v>0.41015493945578391</v>
      </c>
      <c r="AD768">
        <v>0.10145999999999999</v>
      </c>
      <c r="AE768">
        <v>5.4999999999999997E-3</v>
      </c>
      <c r="AF768">
        <v>0.45416785771071178</v>
      </c>
      <c r="AG768">
        <v>0.51541617805514883</v>
      </c>
      <c r="AH768">
        <v>2.52231171614496</v>
      </c>
    </row>
    <row r="769" spans="1:34">
      <c r="A769" t="s">
        <v>809</v>
      </c>
      <c r="B769" t="s">
        <v>810</v>
      </c>
      <c r="C769" t="s">
        <v>1155</v>
      </c>
      <c r="D769" t="s">
        <v>1156</v>
      </c>
      <c r="E769" t="s">
        <v>63</v>
      </c>
      <c r="F769" t="s">
        <v>75</v>
      </c>
      <c r="G769" t="s">
        <v>39</v>
      </c>
      <c r="H769" t="s">
        <v>51</v>
      </c>
      <c r="I769" t="str">
        <f t="shared" si="44"/>
        <v>05Qd-611,50951149563927</v>
      </c>
      <c r="J769" t="str">
        <f t="shared" si="45"/>
        <v>PlátanoCaña paneleraGulupaPiscicultura cachama</v>
      </c>
      <c r="K769">
        <v>0.15095114956392719</v>
      </c>
      <c r="L769">
        <v>0.15095114956392719</v>
      </c>
      <c r="M769">
        <v>0.97665008559151278</v>
      </c>
      <c r="N769">
        <v>0.23095911091990459</v>
      </c>
      <c r="O769">
        <v>1.5095114956392719</v>
      </c>
      <c r="P769">
        <v>9.4938685891864925</v>
      </c>
      <c r="Q769">
        <v>9.6334843037333542</v>
      </c>
      <c r="R769">
        <v>158.2173138658251</v>
      </c>
      <c r="S769">
        <v>459.91439988480568</v>
      </c>
      <c r="T769">
        <f t="shared" si="46"/>
        <v>637.25906664355057</v>
      </c>
      <c r="U769">
        <v>777784.9909366963</v>
      </c>
      <c r="V769">
        <v>1387082.1240230559</v>
      </c>
      <c r="W769">
        <v>28657311.024566181</v>
      </c>
      <c r="X769">
        <v>19177821.860492401</v>
      </c>
      <c r="Y769">
        <f t="shared" si="47"/>
        <v>50000000.000018336</v>
      </c>
      <c r="Z769">
        <v>3.2735411352816143E-2</v>
      </c>
      <c r="AA769">
        <v>4.3413056257597372E-2</v>
      </c>
      <c r="AB769">
        <v>0.90353776519115925</v>
      </c>
      <c r="AC769">
        <v>0.40210433758188768</v>
      </c>
      <c r="AD769">
        <v>9.8914000000000002E-2</v>
      </c>
      <c r="AE769">
        <v>5.4999999999999997E-3</v>
      </c>
      <c r="AF769">
        <v>0.47419209287097541</v>
      </c>
      <c r="AG769">
        <v>0.53814084819540031</v>
      </c>
      <c r="AH769">
        <v>2.6262584367056481</v>
      </c>
    </row>
    <row r="770" spans="1:34">
      <c r="A770" t="s">
        <v>809</v>
      </c>
      <c r="B770" t="s">
        <v>810</v>
      </c>
      <c r="C770" t="s">
        <v>1157</v>
      </c>
      <c r="D770" t="s">
        <v>1158</v>
      </c>
      <c r="E770" t="s">
        <v>38</v>
      </c>
      <c r="F770" t="s">
        <v>75</v>
      </c>
      <c r="G770" t="s">
        <v>39</v>
      </c>
      <c r="H770" t="s">
        <v>51</v>
      </c>
      <c r="I770" t="str">
        <f t="shared" si="44"/>
        <v>05Qd-611,533834630864</v>
      </c>
      <c r="J770" t="str">
        <f t="shared" si="45"/>
        <v>FríjolCaña paneleraGulupaPiscicultura cachama</v>
      </c>
      <c r="K770">
        <v>0.1533834630863998</v>
      </c>
      <c r="L770">
        <v>0.15338346308639991</v>
      </c>
      <c r="M770">
        <v>1.014542595747943</v>
      </c>
      <c r="N770">
        <v>0.21252510894325621</v>
      </c>
      <c r="O770">
        <v>1.533834630863999</v>
      </c>
      <c r="P770">
        <v>8.8265211030628272</v>
      </c>
      <c r="Q770">
        <v>9.788711039059244</v>
      </c>
      <c r="R770">
        <v>164.35590051116671</v>
      </c>
      <c r="S770">
        <v>423.20633098552008</v>
      </c>
      <c r="T770">
        <f t="shared" si="46"/>
        <v>606.17746363880883</v>
      </c>
      <c r="U770">
        <v>1174253.2194366809</v>
      </c>
      <c r="V770">
        <v>1409432.524247153</v>
      </c>
      <c r="W770">
        <v>29769170.292357739</v>
      </c>
      <c r="X770">
        <v>17647143.963976212</v>
      </c>
      <c r="Y770">
        <f t="shared" si="47"/>
        <v>50000000.000017785</v>
      </c>
      <c r="Z770">
        <v>3.8903730909895851E-2</v>
      </c>
      <c r="AA770">
        <v>4.4112581660963053E-2</v>
      </c>
      <c r="AB770">
        <v>0.93859363059200862</v>
      </c>
      <c r="AC770">
        <v>0.37001037894011751</v>
      </c>
      <c r="AD770">
        <v>9.8914000000000002E-2</v>
      </c>
      <c r="AE770">
        <v>5.4999999999999997E-3</v>
      </c>
      <c r="AF770">
        <v>0.48183286833424038</v>
      </c>
      <c r="AG770">
        <v>0.54681204590301546</v>
      </c>
      <c r="AH770">
        <v>2.6668935451012539</v>
      </c>
    </row>
    <row r="771" spans="1:34">
      <c r="A771" t="s">
        <v>809</v>
      </c>
      <c r="B771" t="s">
        <v>810</v>
      </c>
      <c r="C771" t="s">
        <v>1159</v>
      </c>
      <c r="D771" t="s">
        <v>1160</v>
      </c>
      <c r="E771" t="s">
        <v>46</v>
      </c>
      <c r="F771" t="s">
        <v>75</v>
      </c>
      <c r="G771" t="s">
        <v>39</v>
      </c>
      <c r="H771" t="s">
        <v>51</v>
      </c>
      <c r="I771" t="str">
        <f t="shared" ref="I771:I834" si="48">_xlfn.CONCAT(A771,O771)</f>
        <v>05Qd-611,1714984817515</v>
      </c>
      <c r="J771" t="str">
        <f t="shared" ref="J771:J834" si="49">_xlfn.CONCAT(,E771,F771,G771,H771)</f>
        <v>GranadillaCaña paneleraGulupaPiscicultura cachama</v>
      </c>
      <c r="K771">
        <v>0.55398712026824282</v>
      </c>
      <c r="L771">
        <v>0.1171498481751503</v>
      </c>
      <c r="M771">
        <v>0.1171498481751504</v>
      </c>
      <c r="N771">
        <v>0.38321166513296012</v>
      </c>
      <c r="O771">
        <v>1.171498481751504</v>
      </c>
      <c r="P771">
        <v>70.666093436762267</v>
      </c>
      <c r="Q771">
        <v>7.4763340778807041</v>
      </c>
      <c r="R771">
        <v>18.978275404374362</v>
      </c>
      <c r="S771">
        <v>763.09855149902751</v>
      </c>
      <c r="T771">
        <f t="shared" ref="T771:T834" si="50">SUM(P771:S771)</f>
        <v>860.21925441804478</v>
      </c>
      <c r="U771">
        <v>13665852.344012439</v>
      </c>
      <c r="V771">
        <v>1076483.754547026</v>
      </c>
      <c r="W771">
        <v>3437464.12882633</v>
      </c>
      <c r="X771">
        <v>31820199.77263952</v>
      </c>
      <c r="Y771">
        <f t="shared" ref="Y771:Y834" si="51">SUM(U771:X771)</f>
        <v>50000000.000025317</v>
      </c>
      <c r="Z771">
        <v>0.5423667680558466</v>
      </c>
      <c r="AA771">
        <v>3.3691912675649818E-2</v>
      </c>
      <c r="AB771">
        <v>0.108379975156149</v>
      </c>
      <c r="AC771">
        <v>0.66717901774127908</v>
      </c>
      <c r="AD771">
        <v>9.8914000000000002E-2</v>
      </c>
      <c r="AE771">
        <v>5.4999999999999997E-3</v>
      </c>
      <c r="AF771">
        <v>0.36800999426748798</v>
      </c>
      <c r="AG771">
        <v>0.41763920874441102</v>
      </c>
      <c r="AH771">
        <v>2.0615616847634031</v>
      </c>
    </row>
    <row r="772" spans="1:34">
      <c r="A772" t="s">
        <v>809</v>
      </c>
      <c r="B772" t="s">
        <v>810</v>
      </c>
      <c r="C772" t="s">
        <v>1161</v>
      </c>
      <c r="D772" t="s">
        <v>1162</v>
      </c>
      <c r="E772" t="s">
        <v>407</v>
      </c>
      <c r="F772" t="s">
        <v>39</v>
      </c>
      <c r="G772" t="s">
        <v>51</v>
      </c>
      <c r="I772" t="str">
        <f t="shared" si="48"/>
        <v>05Qd-611,39388467283377</v>
      </c>
      <c r="J772" t="str">
        <f t="shared" si="49"/>
        <v>YucaGulupaPiscicultura cachama</v>
      </c>
      <c r="K772">
        <v>0.13938846728337709</v>
      </c>
      <c r="L772">
        <v>1.021730971145659</v>
      </c>
      <c r="M772">
        <v>0.23276523440473509</v>
      </c>
      <c r="O772">
        <v>1.393884672833771</v>
      </c>
      <c r="P772">
        <v>9.7980198175637323</v>
      </c>
      <c r="Q772">
        <v>165.5204173255967</v>
      </c>
      <c r="R772">
        <v>463.51097676516838</v>
      </c>
      <c r="T772">
        <f t="shared" si="50"/>
        <v>638.82941390832877</v>
      </c>
      <c r="U772">
        <v>692110.77025176596</v>
      </c>
      <c r="V772">
        <v>29980094.87279119</v>
      </c>
      <c r="W772">
        <v>19327794.35697531</v>
      </c>
      <c r="Y772">
        <f t="shared" si="51"/>
        <v>50000000.000018269</v>
      </c>
      <c r="Z772">
        <v>3.5546992479098163E-2</v>
      </c>
      <c r="AA772">
        <v>0.94524388203623344</v>
      </c>
      <c r="AB772">
        <v>0.405248833958611</v>
      </c>
      <c r="AD772">
        <v>7.5867999999999991E-2</v>
      </c>
      <c r="AE772">
        <v>5.4999999999999997E-3</v>
      </c>
      <c r="AF772">
        <v>0.43786953073312168</v>
      </c>
      <c r="AG772">
        <v>0.49691988586523927</v>
      </c>
      <c r="AH772">
        <v>2.4100420894321322</v>
      </c>
    </row>
    <row r="773" spans="1:34">
      <c r="A773" t="s">
        <v>809</v>
      </c>
      <c r="B773" t="s">
        <v>810</v>
      </c>
      <c r="C773" t="s">
        <v>1163</v>
      </c>
      <c r="D773" t="s">
        <v>1164</v>
      </c>
      <c r="E773" t="s">
        <v>62</v>
      </c>
      <c r="F773" t="s">
        <v>407</v>
      </c>
      <c r="G773" t="s">
        <v>39</v>
      </c>
      <c r="H773" t="s">
        <v>51</v>
      </c>
      <c r="I773" t="str">
        <f t="shared" si="48"/>
        <v>05Qd-611,43732455428823</v>
      </c>
      <c r="J773" t="str">
        <f t="shared" si="49"/>
        <v>CaféYucaGulupaPiscicultura cachama</v>
      </c>
      <c r="K773">
        <v>0.14373245542882321</v>
      </c>
      <c r="L773">
        <v>0.1437324554288231</v>
      </c>
      <c r="M773">
        <v>0.89890774044014232</v>
      </c>
      <c r="N773">
        <v>0.25095190299044279</v>
      </c>
      <c r="O773">
        <v>1.4373245542882309</v>
      </c>
      <c r="P773">
        <v>22.134798136038761</v>
      </c>
      <c r="Q773">
        <v>10.103371348905361</v>
      </c>
      <c r="R773">
        <v>145.62305395130309</v>
      </c>
      <c r="S773">
        <v>499.72652476924912</v>
      </c>
      <c r="T773">
        <f t="shared" si="50"/>
        <v>677.58774820549638</v>
      </c>
      <c r="U773">
        <v>2072225.3057066461</v>
      </c>
      <c r="V773">
        <v>713680.13707174058</v>
      </c>
      <c r="W773">
        <v>26376159.77331464</v>
      </c>
      <c r="X773">
        <v>20837934.783925042</v>
      </c>
      <c r="Y773">
        <f t="shared" si="51"/>
        <v>50000000.000018068</v>
      </c>
      <c r="Z773">
        <v>8.991807285332612E-2</v>
      </c>
      <c r="AA773">
        <v>3.6654800872037409E-2</v>
      </c>
      <c r="AB773">
        <v>0.83161523547956251</v>
      </c>
      <c r="AC773">
        <v>0.43691218032044121</v>
      </c>
      <c r="AD773">
        <v>0.10544000000000001</v>
      </c>
      <c r="AE773">
        <v>5.4999999999999997E-3</v>
      </c>
      <c r="AF773">
        <v>0.45151556679211458</v>
      </c>
      <c r="AG773">
        <v>0.51240620360375444</v>
      </c>
      <c r="AH773">
        <v>2.5121863246841012</v>
      </c>
    </row>
    <row r="774" spans="1:34">
      <c r="A774" t="s">
        <v>809</v>
      </c>
      <c r="B774" t="s">
        <v>810</v>
      </c>
      <c r="C774" t="s">
        <v>1165</v>
      </c>
      <c r="D774" t="s">
        <v>1166</v>
      </c>
      <c r="E774" t="s">
        <v>63</v>
      </c>
      <c r="F774" t="s">
        <v>407</v>
      </c>
      <c r="G774" t="s">
        <v>39</v>
      </c>
      <c r="H774" t="s">
        <v>51</v>
      </c>
      <c r="I774" t="str">
        <f t="shared" si="48"/>
        <v>05Qd-611,50030981211065</v>
      </c>
      <c r="J774" t="str">
        <f t="shared" si="49"/>
        <v>PlátanoYucaGulupaPiscicultura cachama</v>
      </c>
      <c r="K774">
        <v>0.15003098121106501</v>
      </c>
      <c r="L774">
        <v>0.15003098121106501</v>
      </c>
      <c r="M774">
        <v>0.95321835696557755</v>
      </c>
      <c r="N774">
        <v>0.24702949272294281</v>
      </c>
      <c r="O774">
        <v>1.50030981211065</v>
      </c>
      <c r="P774">
        <v>9.4359958439491205</v>
      </c>
      <c r="Q774">
        <v>10.54611300206078</v>
      </c>
      <c r="R774">
        <v>154.42137382842361</v>
      </c>
      <c r="S774">
        <v>491.91573541742792</v>
      </c>
      <c r="T774">
        <f t="shared" si="50"/>
        <v>666.31921809186144</v>
      </c>
      <c r="U774">
        <v>773043.76746103121</v>
      </c>
      <c r="V774">
        <v>744954.44272671011</v>
      </c>
      <c r="W774">
        <v>27969766.585689731</v>
      </c>
      <c r="X774">
        <v>20512235.204141121</v>
      </c>
      <c r="Y774">
        <f t="shared" si="51"/>
        <v>50000000.000018597</v>
      </c>
      <c r="Z774">
        <v>3.2535862759567227E-2</v>
      </c>
      <c r="AA774">
        <v>3.8261057494083352E-2</v>
      </c>
      <c r="AB774">
        <v>0.88186014284761471</v>
      </c>
      <c r="AC774">
        <v>0.43008318718804012</v>
      </c>
      <c r="AD774">
        <v>0.102894</v>
      </c>
      <c r="AE774">
        <v>5.4999999999999997E-3</v>
      </c>
      <c r="AF774">
        <v>0.47130151165779588</v>
      </c>
      <c r="AG774">
        <v>0.53486044801744681</v>
      </c>
      <c r="AH774">
        <v>2.614865771785893</v>
      </c>
    </row>
    <row r="775" spans="1:34">
      <c r="A775" t="s">
        <v>809</v>
      </c>
      <c r="B775" t="s">
        <v>810</v>
      </c>
      <c r="C775" t="s">
        <v>1167</v>
      </c>
      <c r="D775" t="s">
        <v>1168</v>
      </c>
      <c r="E775" t="s">
        <v>38</v>
      </c>
      <c r="F775" t="s">
        <v>407</v>
      </c>
      <c r="G775" t="s">
        <v>39</v>
      </c>
      <c r="H775" t="s">
        <v>51</v>
      </c>
      <c r="I775" t="str">
        <f t="shared" si="48"/>
        <v>05Qd-611,52433495328473</v>
      </c>
      <c r="J775" t="str">
        <f t="shared" si="49"/>
        <v>FríjolYucaGulupaPiscicultura cachama</v>
      </c>
      <c r="K775">
        <v>0.15243349532847281</v>
      </c>
      <c r="L775">
        <v>0.15243349532847281</v>
      </c>
      <c r="M775">
        <v>0.99050096010986688</v>
      </c>
      <c r="N775">
        <v>0.22896700251791549</v>
      </c>
      <c r="O775">
        <v>1.5243349532847279</v>
      </c>
      <c r="P775">
        <v>8.771854776629386</v>
      </c>
      <c r="Q775">
        <v>10.71499269055381</v>
      </c>
      <c r="R775">
        <v>160.46115553779839</v>
      </c>
      <c r="S775">
        <v>455.94746679194299</v>
      </c>
      <c r="T775">
        <f t="shared" si="50"/>
        <v>635.89546979692454</v>
      </c>
      <c r="U775">
        <v>1166980.579507574</v>
      </c>
      <c r="V775">
        <v>756883.73593688163</v>
      </c>
      <c r="W775">
        <v>29063729.684524938</v>
      </c>
      <c r="X775">
        <v>19012406.00004866</v>
      </c>
      <c r="Y775">
        <f t="shared" si="51"/>
        <v>50000000.000018053</v>
      </c>
      <c r="Z775">
        <v>3.8662783878946012E-2</v>
      </c>
      <c r="AA775">
        <v>3.8873749153062541E-2</v>
      </c>
      <c r="AB775">
        <v>0.91635175905947208</v>
      </c>
      <c r="AC775">
        <v>0.39863603782015661</v>
      </c>
      <c r="AD775">
        <v>0.102894</v>
      </c>
      <c r="AE775">
        <v>5.4999999999999997E-3</v>
      </c>
      <c r="AF775">
        <v>0.47884867642452178</v>
      </c>
      <c r="AG775">
        <v>0.54342541084600549</v>
      </c>
      <c r="AH775">
        <v>2.6550030405552549</v>
      </c>
    </row>
    <row r="776" spans="1:34">
      <c r="A776" t="s">
        <v>809</v>
      </c>
      <c r="B776" t="s">
        <v>810</v>
      </c>
      <c r="C776" t="s">
        <v>1169</v>
      </c>
      <c r="D776" t="s">
        <v>1170</v>
      </c>
      <c r="E776" t="s">
        <v>46</v>
      </c>
      <c r="F776" t="s">
        <v>407</v>
      </c>
      <c r="G776" t="s">
        <v>39</v>
      </c>
      <c r="H776" t="s">
        <v>51</v>
      </c>
      <c r="I776" t="str">
        <f t="shared" si="48"/>
        <v>05Qd-611,16940447385419</v>
      </c>
      <c r="J776" t="str">
        <f t="shared" si="49"/>
        <v>GranadillaYucaGulupaPiscicultura cachama</v>
      </c>
      <c r="K776">
        <v>0.54300357326874438</v>
      </c>
      <c r="L776">
        <v>0.1169404473854187</v>
      </c>
      <c r="M776">
        <v>0.1169404473854187</v>
      </c>
      <c r="N776">
        <v>0.39252000581460528</v>
      </c>
      <c r="O776">
        <v>1.1694044738541871</v>
      </c>
      <c r="P776">
        <v>69.265042166548966</v>
      </c>
      <c r="Q776">
        <v>8.2200833633367818</v>
      </c>
      <c r="R776">
        <v>18.944352476437832</v>
      </c>
      <c r="S776">
        <v>781.63447286394307</v>
      </c>
      <c r="T776">
        <f t="shared" si="50"/>
        <v>878.06395087026669</v>
      </c>
      <c r="U776">
        <v>13394908.262431649</v>
      </c>
      <c r="V776">
        <v>580648.77741259383</v>
      </c>
      <c r="W776">
        <v>3431319.795611538</v>
      </c>
      <c r="X776">
        <v>32593123.16456959</v>
      </c>
      <c r="Y776">
        <f t="shared" si="51"/>
        <v>50000000.000025377</v>
      </c>
      <c r="Z776">
        <v>0.5316136103199357</v>
      </c>
      <c r="AA776">
        <v>2.9822275004006631E-2</v>
      </c>
      <c r="AB776">
        <v>0.1081862501727853</v>
      </c>
      <c r="AC776">
        <v>0.68338502125796874</v>
      </c>
      <c r="AD776">
        <v>0.102894</v>
      </c>
      <c r="AE776">
        <v>5.4999999999999997E-3</v>
      </c>
      <c r="AF776">
        <v>0.36735219073953518</v>
      </c>
      <c r="AG776">
        <v>0.4168926949290177</v>
      </c>
      <c r="AH776">
        <v>2.0620433595227401</v>
      </c>
    </row>
    <row r="777" spans="1:34">
      <c r="A777" t="s">
        <v>809</v>
      </c>
      <c r="B777" t="s">
        <v>810</v>
      </c>
      <c r="C777" t="s">
        <v>1171</v>
      </c>
      <c r="D777" t="s">
        <v>1172</v>
      </c>
      <c r="E777" t="s">
        <v>75</v>
      </c>
      <c r="F777" t="s">
        <v>407</v>
      </c>
      <c r="G777" t="s">
        <v>39</v>
      </c>
      <c r="H777" t="s">
        <v>51</v>
      </c>
      <c r="I777" t="str">
        <f t="shared" si="48"/>
        <v>05Qd-611,48558910135827</v>
      </c>
      <c r="J777" t="str">
        <f t="shared" si="49"/>
        <v>Caña paneleraYucaGulupaPiscicultura cachama</v>
      </c>
      <c r="K777">
        <v>0.14855891013582659</v>
      </c>
      <c r="L777">
        <v>0.1485589101358267</v>
      </c>
      <c r="M777">
        <v>0.94589661323280394</v>
      </c>
      <c r="N777">
        <v>0.24257466785380921</v>
      </c>
      <c r="O777">
        <v>1.4855891013582661</v>
      </c>
      <c r="P777">
        <v>9.4808150392199391</v>
      </c>
      <c r="Q777">
        <v>10.44263685479298</v>
      </c>
      <c r="R777">
        <v>153.2352513437142</v>
      </c>
      <c r="S777">
        <v>483.04473613916178</v>
      </c>
      <c r="T777">
        <f t="shared" si="50"/>
        <v>656.20343937688892</v>
      </c>
      <c r="U777">
        <v>1365099.962531161</v>
      </c>
      <c r="V777">
        <v>737645.1131558693</v>
      </c>
      <c r="W777">
        <v>27754928.65090863</v>
      </c>
      <c r="X777">
        <v>20142326.27342324</v>
      </c>
      <c r="Y777">
        <f t="shared" si="51"/>
        <v>50000000.000018902</v>
      </c>
      <c r="Z777">
        <v>4.2725056032532557E-2</v>
      </c>
      <c r="AA777">
        <v>3.7885648391307203E-2</v>
      </c>
      <c r="AB777">
        <v>0.87508650706217783</v>
      </c>
      <c r="AC777">
        <v>0.42232724980193082</v>
      </c>
      <c r="AD777">
        <v>9.8914000000000002E-2</v>
      </c>
      <c r="AE777">
        <v>5.4999999999999997E-3</v>
      </c>
      <c r="AF777">
        <v>0.46667720461516232</v>
      </c>
      <c r="AG777">
        <v>0.52961251463422199</v>
      </c>
      <c r="AH777">
        <v>2.586292820607651</v>
      </c>
    </row>
    <row r="778" spans="1:34">
      <c r="A778" t="s">
        <v>809</v>
      </c>
      <c r="B778" t="s">
        <v>810</v>
      </c>
      <c r="C778" t="s">
        <v>1173</v>
      </c>
      <c r="D778" t="s">
        <v>1174</v>
      </c>
      <c r="E778" t="s">
        <v>62</v>
      </c>
      <c r="F778" t="s">
        <v>168</v>
      </c>
      <c r="G778" t="s">
        <v>51</v>
      </c>
      <c r="I778" t="str">
        <f t="shared" si="48"/>
        <v>05Qd-614,22884263327499</v>
      </c>
      <c r="J778" t="str">
        <f t="shared" si="49"/>
        <v>CaféBovinos DPPiscicultura cachama</v>
      </c>
      <c r="K778">
        <v>0.87894370907894415</v>
      </c>
      <c r="L778">
        <v>3</v>
      </c>
      <c r="M778">
        <v>0.34989892419604413</v>
      </c>
      <c r="O778">
        <v>4.2288426332749882</v>
      </c>
      <c r="P778">
        <v>135.3573311981574</v>
      </c>
      <c r="Q778">
        <v>75.000000000000014</v>
      </c>
      <c r="R778">
        <v>696.76209395250987</v>
      </c>
      <c r="T778">
        <f t="shared" si="50"/>
        <v>907.11942515066721</v>
      </c>
      <c r="U778">
        <v>12671942.400281319</v>
      </c>
      <c r="V778">
        <v>8274000.3223070651</v>
      </c>
      <c r="W778">
        <v>29054057.2774233</v>
      </c>
      <c r="Y778">
        <f t="shared" si="51"/>
        <v>50000000.000011683</v>
      </c>
      <c r="Z778">
        <v>0.5498613672962025</v>
      </c>
      <c r="AA778">
        <v>0.21796463297412441</v>
      </c>
      <c r="AB778">
        <v>0.60918088303196682</v>
      </c>
      <c r="AD778">
        <v>8.3527000000000004E-2</v>
      </c>
      <c r="AE778">
        <v>5.4999999999999997E-3</v>
      </c>
      <c r="AF778">
        <v>1.3284322408193681</v>
      </c>
      <c r="AG778">
        <v>1.507582398762533</v>
      </c>
      <c r="AH778">
        <v>7.1538842728568897</v>
      </c>
    </row>
    <row r="779" spans="1:34">
      <c r="A779" t="s">
        <v>809</v>
      </c>
      <c r="B779" t="s">
        <v>810</v>
      </c>
      <c r="C779" t="s">
        <v>1175</v>
      </c>
      <c r="D779" t="s">
        <v>1176</v>
      </c>
      <c r="E779" t="s">
        <v>63</v>
      </c>
      <c r="F779" t="s">
        <v>168</v>
      </c>
      <c r="G779" t="s">
        <v>51</v>
      </c>
      <c r="I779" t="str">
        <f t="shared" si="48"/>
        <v>05Qd-615,17511121973013</v>
      </c>
      <c r="J779" t="str">
        <f t="shared" si="49"/>
        <v>PlátanoBovinos DPPiscicultura cachama</v>
      </c>
      <c r="K779">
        <v>1.7832593092333879</v>
      </c>
      <c r="L779">
        <v>3</v>
      </c>
      <c r="M779">
        <v>0.39185191049673929</v>
      </c>
      <c r="O779">
        <v>5.1751112197301277</v>
      </c>
      <c r="P779">
        <v>112.1556847444575</v>
      </c>
      <c r="Q779">
        <v>75.000000000000014</v>
      </c>
      <c r="R779">
        <v>780.30407868309294</v>
      </c>
      <c r="T779">
        <f t="shared" si="50"/>
        <v>967.45976342755046</v>
      </c>
      <c r="U779">
        <v>9188352.1899413206</v>
      </c>
      <c r="V779">
        <v>8274000.3223070651</v>
      </c>
      <c r="W779">
        <v>32537647.487767629</v>
      </c>
      <c r="Y779">
        <f t="shared" si="51"/>
        <v>50000000.000016019</v>
      </c>
      <c r="Z779">
        <v>0.38671932744554438</v>
      </c>
      <c r="AA779">
        <v>0.21796463297412441</v>
      </c>
      <c r="AB779">
        <v>0.68222185421873816</v>
      </c>
      <c r="AD779">
        <v>8.0981000000000011E-2</v>
      </c>
      <c r="AE779">
        <v>5.4999999999999997E-3</v>
      </c>
      <c r="AF779">
        <v>1.625689388396899</v>
      </c>
      <c r="AG779">
        <v>1.84492714983379</v>
      </c>
      <c r="AH779">
        <v>8.7322087579608159</v>
      </c>
    </row>
    <row r="780" spans="1:34">
      <c r="A780" t="s">
        <v>809</v>
      </c>
      <c r="B780" t="s">
        <v>810</v>
      </c>
      <c r="C780" t="s">
        <v>1177</v>
      </c>
      <c r="D780" t="s">
        <v>1178</v>
      </c>
      <c r="E780" t="s">
        <v>62</v>
      </c>
      <c r="F780" t="s">
        <v>63</v>
      </c>
      <c r="G780" t="s">
        <v>168</v>
      </c>
      <c r="H780" t="s">
        <v>51</v>
      </c>
      <c r="I780" t="str">
        <f t="shared" si="48"/>
        <v>05Qd-614,46581669708249</v>
      </c>
      <c r="J780" t="str">
        <f t="shared" si="49"/>
        <v>CaféPlátanoBovinos DPPiscicultura cachama</v>
      </c>
      <c r="K780">
        <v>0.65882981585677525</v>
      </c>
      <c r="L780">
        <v>0.44658166970824942</v>
      </c>
      <c r="M780">
        <v>3</v>
      </c>
      <c r="N780">
        <v>0.36040521151746918</v>
      </c>
      <c r="O780">
        <v>4.4658166970824942</v>
      </c>
      <c r="P780">
        <v>101.4597916419434</v>
      </c>
      <c r="Q780">
        <v>28.08715070271176</v>
      </c>
      <c r="R780">
        <v>75.000000000000014</v>
      </c>
      <c r="S780">
        <v>717.68351510452612</v>
      </c>
      <c r="T780">
        <f t="shared" si="50"/>
        <v>922.23045744918136</v>
      </c>
      <c r="U780">
        <v>9498507.5743629336</v>
      </c>
      <c r="V780">
        <v>2301039.249650938</v>
      </c>
      <c r="W780">
        <v>8274000.3223070651</v>
      </c>
      <c r="X780">
        <v>29926452.853691831</v>
      </c>
      <c r="Y780">
        <f t="shared" si="51"/>
        <v>50000000.00001277</v>
      </c>
      <c r="Z780">
        <v>0.41215957247379781</v>
      </c>
      <c r="AA780">
        <v>9.6846130041135667E-2</v>
      </c>
      <c r="AB780">
        <v>0.21796463297412441</v>
      </c>
      <c r="AC780">
        <v>0.62747253512137802</v>
      </c>
      <c r="AD780">
        <v>0.110553</v>
      </c>
      <c r="AE780">
        <v>5.4999999999999997E-3</v>
      </c>
      <c r="AF780">
        <v>1.402874355104448</v>
      </c>
      <c r="AG780">
        <v>1.592063652509909</v>
      </c>
      <c r="AH780">
        <v>7.5768077046968516</v>
      </c>
    </row>
    <row r="781" spans="1:34">
      <c r="A781" t="s">
        <v>809</v>
      </c>
      <c r="B781" t="s">
        <v>810</v>
      </c>
      <c r="C781" t="s">
        <v>1179</v>
      </c>
      <c r="D781" t="s">
        <v>1180</v>
      </c>
      <c r="E781" t="s">
        <v>38</v>
      </c>
      <c r="F781" t="s">
        <v>168</v>
      </c>
      <c r="G781" t="s">
        <v>51</v>
      </c>
      <c r="I781" t="str">
        <f t="shared" si="48"/>
        <v>05Qd-617,92547794830659</v>
      </c>
      <c r="J781" t="str">
        <f t="shared" si="49"/>
        <v>FríjolBovinos DPPiscicultura cachama</v>
      </c>
      <c r="K781">
        <v>4.8721724323917899</v>
      </c>
      <c r="L781">
        <v>3</v>
      </c>
      <c r="M781">
        <v>5.3305515914797041E-2</v>
      </c>
      <c r="O781">
        <v>7.9254779483065878</v>
      </c>
      <c r="P781">
        <v>280.37137724581851</v>
      </c>
      <c r="Q781">
        <v>75.000000000000014</v>
      </c>
      <c r="R781">
        <v>106.1485483939443</v>
      </c>
      <c r="T781">
        <f t="shared" si="50"/>
        <v>461.51992563976279</v>
      </c>
      <c r="U781">
        <v>37299745.678346127</v>
      </c>
      <c r="V781">
        <v>8274000.3223070651</v>
      </c>
      <c r="W781">
        <v>4426253.9993503131</v>
      </c>
      <c r="Y781">
        <f t="shared" si="51"/>
        <v>50000000.000003502</v>
      </c>
      <c r="Z781">
        <v>1.2357635004603671</v>
      </c>
      <c r="AA781">
        <v>0.21796463297412441</v>
      </c>
      <c r="AB781">
        <v>9.2805947689214852E-2</v>
      </c>
      <c r="AD781">
        <v>8.0981000000000011E-2</v>
      </c>
      <c r="AE781">
        <v>5.4999999999999997E-3</v>
      </c>
      <c r="AF781">
        <v>2.489678936640813</v>
      </c>
      <c r="AG781">
        <v>2.825432888571298</v>
      </c>
      <c r="AH781">
        <v>13.327070773518701</v>
      </c>
    </row>
    <row r="782" spans="1:34">
      <c r="A782" t="s">
        <v>809</v>
      </c>
      <c r="B782" t="s">
        <v>810</v>
      </c>
      <c r="C782" t="s">
        <v>1181</v>
      </c>
      <c r="D782" t="s">
        <v>1182</v>
      </c>
      <c r="E782" t="s">
        <v>62</v>
      </c>
      <c r="F782" t="s">
        <v>38</v>
      </c>
      <c r="G782" t="s">
        <v>168</v>
      </c>
      <c r="H782" t="s">
        <v>51</v>
      </c>
      <c r="I782" t="str">
        <f t="shared" si="48"/>
        <v>05Qd-614,57603770526674</v>
      </c>
      <c r="J782" t="str">
        <f t="shared" si="49"/>
        <v>CaféFríjolBovinos DPPiscicultura cachama</v>
      </c>
      <c r="K782">
        <v>0.79639163175893446</v>
      </c>
      <c r="L782">
        <v>0.45760377052667461</v>
      </c>
      <c r="M782">
        <v>3</v>
      </c>
      <c r="N782">
        <v>0.32204230298113601</v>
      </c>
      <c r="O782">
        <v>4.5760377052667449</v>
      </c>
      <c r="P782">
        <v>122.6443112908759</v>
      </c>
      <c r="Q782">
        <v>26.33301697667136</v>
      </c>
      <c r="R782">
        <v>75.000000000000014</v>
      </c>
      <c r="S782">
        <v>641.29053806608351</v>
      </c>
      <c r="T782">
        <f t="shared" si="50"/>
        <v>865.26786633363076</v>
      </c>
      <c r="U782">
        <v>11481769.289060179</v>
      </c>
      <c r="V782">
        <v>3503263.5849708952</v>
      </c>
      <c r="W782">
        <v>8274000.3223070651</v>
      </c>
      <c r="X782">
        <v>26740966.803672768</v>
      </c>
      <c r="Y782">
        <f t="shared" si="51"/>
        <v>50000000.000010908</v>
      </c>
      <c r="Z782">
        <v>0.49821733407831942</v>
      </c>
      <c r="AA782">
        <v>0.1160652758367795</v>
      </c>
      <c r="AB782">
        <v>0.21796463297412441</v>
      </c>
      <c r="AC782">
        <v>0.56068195966723866</v>
      </c>
      <c r="AD782">
        <v>0.110553</v>
      </c>
      <c r="AE782">
        <v>5.4999999999999997E-3</v>
      </c>
      <c r="AF782">
        <v>1.437498755581176</v>
      </c>
      <c r="AG782">
        <v>1.631357441927594</v>
      </c>
      <c r="AH782">
        <v>7.7609469027755154</v>
      </c>
    </row>
    <row r="783" spans="1:34">
      <c r="A783" t="s">
        <v>809</v>
      </c>
      <c r="B783" t="s">
        <v>810</v>
      </c>
      <c r="C783" t="s">
        <v>1183</v>
      </c>
      <c r="D783" t="s">
        <v>1184</v>
      </c>
      <c r="E783" t="s">
        <v>63</v>
      </c>
      <c r="F783" t="s">
        <v>38</v>
      </c>
      <c r="G783" t="s">
        <v>168</v>
      </c>
      <c r="H783" t="s">
        <v>51</v>
      </c>
      <c r="I783" t="str">
        <f t="shared" si="48"/>
        <v>05Qd-615,48472691219493</v>
      </c>
      <c r="J783" t="str">
        <f t="shared" si="49"/>
        <v>PlátanoFríjolBovinos DPPiscicultura cachama</v>
      </c>
      <c r="K783">
        <v>1.582513328657059</v>
      </c>
      <c r="L783">
        <v>0.5484726912194926</v>
      </c>
      <c r="M783">
        <v>3</v>
      </c>
      <c r="N783">
        <v>0.35374089231837391</v>
      </c>
      <c r="O783">
        <v>5.484726912194926</v>
      </c>
      <c r="P783">
        <v>99.530037540678265</v>
      </c>
      <c r="Q783">
        <v>31.562110321994439</v>
      </c>
      <c r="R783">
        <v>75.000000000000014</v>
      </c>
      <c r="S783">
        <v>704.41269693725485</v>
      </c>
      <c r="T783">
        <f t="shared" si="50"/>
        <v>910.50484479992758</v>
      </c>
      <c r="U783">
        <v>8153996.2997464268</v>
      </c>
      <c r="V783">
        <v>4198926.0802828753</v>
      </c>
      <c r="W783">
        <v>8274000.3223070651</v>
      </c>
      <c r="X783">
        <v>29373077.29767824</v>
      </c>
      <c r="Y783">
        <f t="shared" si="51"/>
        <v>50000000.000014603</v>
      </c>
      <c r="Z783">
        <v>0.34318536118841719</v>
      </c>
      <c r="AA783">
        <v>0.13911300189258469</v>
      </c>
      <c r="AB783">
        <v>0.21796463297412441</v>
      </c>
      <c r="AC783">
        <v>0.61586982481342312</v>
      </c>
      <c r="AD783">
        <v>0.10800700000000001</v>
      </c>
      <c r="AE783">
        <v>5.4999999999999997E-3</v>
      </c>
      <c r="AF783">
        <v>1.7229508624696099</v>
      </c>
      <c r="AG783">
        <v>1.9553051441974909</v>
      </c>
      <c r="AH783">
        <v>9.2764899188620262</v>
      </c>
    </row>
    <row r="784" spans="1:34">
      <c r="A784" t="s">
        <v>809</v>
      </c>
      <c r="B784" t="s">
        <v>810</v>
      </c>
      <c r="C784" t="s">
        <v>1185</v>
      </c>
      <c r="D784" t="s">
        <v>1186</v>
      </c>
      <c r="E784" t="s">
        <v>46</v>
      </c>
      <c r="F784" t="s">
        <v>168</v>
      </c>
      <c r="G784" t="s">
        <v>51</v>
      </c>
      <c r="I784" t="str">
        <f t="shared" si="48"/>
        <v>05Qd-613,80747034146612</v>
      </c>
      <c r="J784" t="str">
        <f t="shared" si="49"/>
        <v>GranadillaBovinos DPPiscicultura cachama</v>
      </c>
      <c r="K784">
        <v>0.43385115894762122</v>
      </c>
      <c r="L784">
        <v>3</v>
      </c>
      <c r="M784">
        <v>0.37361918251849829</v>
      </c>
      <c r="O784">
        <v>3.8074703414661202</v>
      </c>
      <c r="P784">
        <v>55.341659425214061</v>
      </c>
      <c r="Q784">
        <v>75.000000000000014</v>
      </c>
      <c r="R784">
        <v>743.9968115093651</v>
      </c>
      <c r="T784">
        <f t="shared" si="50"/>
        <v>874.33847093457916</v>
      </c>
      <c r="U784">
        <v>10702317.184894189</v>
      </c>
      <c r="V784">
        <v>8274000.3223070651</v>
      </c>
      <c r="W784">
        <v>31023682.49281757</v>
      </c>
      <c r="Y784">
        <f t="shared" si="51"/>
        <v>50000000.00001882</v>
      </c>
      <c r="Z784">
        <v>0.4247507609595117</v>
      </c>
      <c r="AA784">
        <v>0.21796463297412441</v>
      </c>
      <c r="AB784">
        <v>0.65047831755200802</v>
      </c>
      <c r="AD784">
        <v>8.0981000000000011E-2</v>
      </c>
      <c r="AE784">
        <v>5.4999999999999997E-3</v>
      </c>
      <c r="AF784">
        <v>1.1960639816123939</v>
      </c>
      <c r="AG784">
        <v>1.3573631767326719</v>
      </c>
      <c r="AH784">
        <v>6.4473784998111849</v>
      </c>
    </row>
    <row r="785" spans="1:34">
      <c r="A785" t="s">
        <v>809</v>
      </c>
      <c r="B785" t="s">
        <v>810</v>
      </c>
      <c r="C785" t="s">
        <v>1187</v>
      </c>
      <c r="D785" t="s">
        <v>1188</v>
      </c>
      <c r="E785" t="s">
        <v>62</v>
      </c>
      <c r="F785" t="s">
        <v>46</v>
      </c>
      <c r="G785" t="s">
        <v>168</v>
      </c>
      <c r="H785" t="s">
        <v>51</v>
      </c>
      <c r="I785" t="str">
        <f t="shared" si="48"/>
        <v>05Qd-614,07273943457393</v>
      </c>
      <c r="J785" t="str">
        <f t="shared" si="49"/>
        <v>CaféGranadillaBovinos DPPiscicultura cachama</v>
      </c>
      <c r="K785">
        <v>0.4072739434573926</v>
      </c>
      <c r="L785">
        <v>0.40727394345739248</v>
      </c>
      <c r="M785">
        <v>3</v>
      </c>
      <c r="N785">
        <v>0.25819154765914121</v>
      </c>
      <c r="O785">
        <v>4.0727394345739274</v>
      </c>
      <c r="P785">
        <v>62.72018729243846</v>
      </c>
      <c r="Q785">
        <v>51.951493978385493</v>
      </c>
      <c r="R785">
        <v>75.000000000000014</v>
      </c>
      <c r="S785">
        <v>514.14300230036656</v>
      </c>
      <c r="T785">
        <f t="shared" si="50"/>
        <v>703.81468357119047</v>
      </c>
      <c r="U785">
        <v>5871766.1885716589</v>
      </c>
      <c r="V785">
        <v>10046705.72874951</v>
      </c>
      <c r="W785">
        <v>8274000.3223070651</v>
      </c>
      <c r="X785">
        <v>21439082.819335129</v>
      </c>
      <c r="Y785">
        <f t="shared" si="51"/>
        <v>45631555.058963358</v>
      </c>
      <c r="Z785">
        <v>0.25478788357023691</v>
      </c>
      <c r="AA785">
        <v>0.39873102522562048</v>
      </c>
      <c r="AB785">
        <v>0.21796463297412441</v>
      </c>
      <c r="AC785">
        <v>0.44951654354404558</v>
      </c>
      <c r="AD785">
        <v>0.110553</v>
      </c>
      <c r="AE785">
        <v>5.4999999999999997E-3</v>
      </c>
      <c r="AF785">
        <v>1.2793945867771499</v>
      </c>
      <c r="AG785">
        <v>1.4519316084256051</v>
      </c>
      <c r="AH785">
        <v>6.920118629776681</v>
      </c>
    </row>
    <row r="786" spans="1:34">
      <c r="A786" t="s">
        <v>809</v>
      </c>
      <c r="B786" t="s">
        <v>810</v>
      </c>
      <c r="C786" t="s">
        <v>1189</v>
      </c>
      <c r="D786" t="s">
        <v>1190</v>
      </c>
      <c r="E786" t="s">
        <v>63</v>
      </c>
      <c r="F786" t="s">
        <v>46</v>
      </c>
      <c r="G786" t="s">
        <v>168</v>
      </c>
      <c r="H786" t="s">
        <v>51</v>
      </c>
      <c r="I786" t="str">
        <f t="shared" si="48"/>
        <v>05Qd-614,15996665871896</v>
      </c>
      <c r="J786" t="str">
        <f t="shared" si="49"/>
        <v>PlátanoGranadillaBovinos DPPiscicultura cachama</v>
      </c>
      <c r="K786">
        <v>0.41599666587189632</v>
      </c>
      <c r="L786">
        <v>0.4159966658718961</v>
      </c>
      <c r="M786">
        <v>3</v>
      </c>
      <c r="N786">
        <v>0.32797332697516951</v>
      </c>
      <c r="O786">
        <v>4.1599666587189628</v>
      </c>
      <c r="P786">
        <v>26.163548212363509</v>
      </c>
      <c r="Q786">
        <v>53.064156519831911</v>
      </c>
      <c r="R786">
        <v>75.000000000000014</v>
      </c>
      <c r="S786">
        <v>653.10112795818054</v>
      </c>
      <c r="T786">
        <f t="shared" si="50"/>
        <v>807.32883269037598</v>
      </c>
      <c r="U786">
        <v>2143448.1547809881</v>
      </c>
      <c r="V786">
        <v>10261879.38927919</v>
      </c>
      <c r="W786">
        <v>8274000.3223070651</v>
      </c>
      <c r="X786">
        <v>27233452.77296336</v>
      </c>
      <c r="Y786">
        <f t="shared" si="51"/>
        <v>47912780.639330603</v>
      </c>
      <c r="Z786">
        <v>9.0213436718144635E-2</v>
      </c>
      <c r="AA786">
        <v>0.40727078109993009</v>
      </c>
      <c r="AB786">
        <v>0.21796463297412441</v>
      </c>
      <c r="AC786">
        <v>0.57100798865481217</v>
      </c>
      <c r="AD786">
        <v>0.10800700000000001</v>
      </c>
      <c r="AE786">
        <v>5.4999999999999997E-3</v>
      </c>
      <c r="AF786">
        <v>1.306795809021664</v>
      </c>
      <c r="AG786">
        <v>1.4830281138333099</v>
      </c>
      <c r="AH786">
        <v>7.0632975815739361</v>
      </c>
    </row>
    <row r="787" spans="1:34">
      <c r="A787" t="s">
        <v>809</v>
      </c>
      <c r="B787" t="s">
        <v>810</v>
      </c>
      <c r="C787" t="s">
        <v>1191</v>
      </c>
      <c r="D787" t="s">
        <v>1192</v>
      </c>
      <c r="E787" t="s">
        <v>38</v>
      </c>
      <c r="F787" t="s">
        <v>46</v>
      </c>
      <c r="G787" t="s">
        <v>168</v>
      </c>
      <c r="H787" t="s">
        <v>51</v>
      </c>
      <c r="I787" t="str">
        <f t="shared" si="48"/>
        <v>05Qd-614,16777792464407</v>
      </c>
      <c r="J787" t="str">
        <f t="shared" si="49"/>
        <v>FríjolGranadillaBovinos DPPiscicultura cachama</v>
      </c>
      <c r="K787">
        <v>0.41677779246440649</v>
      </c>
      <c r="L787">
        <v>0.41677779246440638</v>
      </c>
      <c r="M787">
        <v>3</v>
      </c>
      <c r="N787">
        <v>0.33422233971525189</v>
      </c>
      <c r="O787">
        <v>4.1677779246440654</v>
      </c>
      <c r="P787">
        <v>23.983667511815391</v>
      </c>
      <c r="Q787">
        <v>53.16379631785744</v>
      </c>
      <c r="R787">
        <v>75.000000000000014</v>
      </c>
      <c r="S787">
        <v>665.54493644350237</v>
      </c>
      <c r="T787">
        <f t="shared" si="50"/>
        <v>817.69240027317528</v>
      </c>
      <c r="U787">
        <v>3190713.3581627719</v>
      </c>
      <c r="V787">
        <v>10281148.35833041</v>
      </c>
      <c r="W787">
        <v>8274000.3223070651</v>
      </c>
      <c r="X787">
        <v>27752343.11963952</v>
      </c>
      <c r="Y787">
        <f t="shared" si="51"/>
        <v>49498205.15843977</v>
      </c>
      <c r="Z787">
        <v>0.10571029471490249</v>
      </c>
      <c r="AA787">
        <v>0.4080355228961241</v>
      </c>
      <c r="AB787">
        <v>0.21796463297412441</v>
      </c>
      <c r="AC787">
        <v>0.58188764228000744</v>
      </c>
      <c r="AD787">
        <v>0.10800700000000001</v>
      </c>
      <c r="AE787">
        <v>5.4999999999999997E-3</v>
      </c>
      <c r="AF787">
        <v>1.3092496098358319</v>
      </c>
      <c r="AG787">
        <v>1.4858128301356091</v>
      </c>
      <c r="AH787">
        <v>7.0763473646155068</v>
      </c>
    </row>
    <row r="788" spans="1:34">
      <c r="A788" t="s">
        <v>809</v>
      </c>
      <c r="B788" t="s">
        <v>810</v>
      </c>
      <c r="C788" t="s">
        <v>1193</v>
      </c>
      <c r="D788" t="s">
        <v>1194</v>
      </c>
      <c r="E788" t="s">
        <v>75</v>
      </c>
      <c r="F788" t="s">
        <v>168</v>
      </c>
      <c r="G788" t="s">
        <v>51</v>
      </c>
      <c r="I788" t="str">
        <f t="shared" si="48"/>
        <v>05Qd-614,88778639295255</v>
      </c>
      <c r="J788" t="str">
        <f t="shared" si="49"/>
        <v>Caña paneleraBovinos DPPiscicultura cachama</v>
      </c>
      <c r="K788">
        <v>1.557653086461116</v>
      </c>
      <c r="L788">
        <v>3</v>
      </c>
      <c r="M788">
        <v>0.33013330649143791</v>
      </c>
      <c r="O788">
        <v>4.8877863929525533</v>
      </c>
      <c r="P788">
        <v>99.407169819068812</v>
      </c>
      <c r="Q788">
        <v>75.000000000000014</v>
      </c>
      <c r="R788">
        <v>657.40234681476215</v>
      </c>
      <c r="T788">
        <f t="shared" si="50"/>
        <v>831.80951663383098</v>
      </c>
      <c r="U788">
        <v>14313191.77032534</v>
      </c>
      <c r="V788">
        <v>8274000.3223070651</v>
      </c>
      <c r="W788">
        <v>27412807.907386579</v>
      </c>
      <c r="Y788">
        <f t="shared" si="51"/>
        <v>50000000.000018984</v>
      </c>
      <c r="Z788">
        <v>0.4479759264351858</v>
      </c>
      <c r="AA788">
        <v>0.21796463297412441</v>
      </c>
      <c r="AB788">
        <v>0.57476855531581195</v>
      </c>
      <c r="AD788">
        <v>7.7001E-2</v>
      </c>
      <c r="AE788">
        <v>5.4999999999999997E-3</v>
      </c>
      <c r="AF788">
        <v>1.535430280508655</v>
      </c>
      <c r="AG788">
        <v>1.742495849087585</v>
      </c>
      <c r="AH788">
        <v>8.2482135225487951</v>
      </c>
    </row>
    <row r="789" spans="1:34">
      <c r="A789" t="s">
        <v>809</v>
      </c>
      <c r="B789" t="s">
        <v>810</v>
      </c>
      <c r="C789" t="s">
        <v>1195</v>
      </c>
      <c r="D789" t="s">
        <v>1196</v>
      </c>
      <c r="E789" t="s">
        <v>62</v>
      </c>
      <c r="F789" t="s">
        <v>75</v>
      </c>
      <c r="G789" t="s">
        <v>168</v>
      </c>
      <c r="H789" t="s">
        <v>51</v>
      </c>
      <c r="I789" t="str">
        <f t="shared" si="48"/>
        <v>05Qd-614,41564023293059</v>
      </c>
      <c r="J789" t="str">
        <f t="shared" si="49"/>
        <v>CaféCaña paneleraBovinos DPPiscicultura cachama</v>
      </c>
      <c r="K789">
        <v>0.62978044942734657</v>
      </c>
      <c r="L789">
        <v>0.44156402329305933</v>
      </c>
      <c r="M789">
        <v>3</v>
      </c>
      <c r="N789">
        <v>0.34429576021018682</v>
      </c>
      <c r="O789">
        <v>4.4156402329305937</v>
      </c>
      <c r="P789">
        <v>96.986189211811364</v>
      </c>
      <c r="Q789">
        <v>28.179978090763509</v>
      </c>
      <c r="R789">
        <v>75.000000000000014</v>
      </c>
      <c r="S789">
        <v>685.60437953393739</v>
      </c>
      <c r="T789">
        <f t="shared" si="50"/>
        <v>885.77054683651227</v>
      </c>
      <c r="U789">
        <v>9079695.8867019173</v>
      </c>
      <c r="V789">
        <v>4057508.4395903698</v>
      </c>
      <c r="W789">
        <v>8274000.3223070651</v>
      </c>
      <c r="X789">
        <v>28588795.35141439</v>
      </c>
      <c r="Y789">
        <f t="shared" si="51"/>
        <v>50000000.000013739</v>
      </c>
      <c r="Z789">
        <v>0.39398648109265288</v>
      </c>
      <c r="AA789">
        <v>0.12699236700038741</v>
      </c>
      <c r="AB789">
        <v>0.21796463297412441</v>
      </c>
      <c r="AC789">
        <v>0.59942566474279879</v>
      </c>
      <c r="AD789">
        <v>0.106573</v>
      </c>
      <c r="AE789">
        <v>5.4999999999999997E-3</v>
      </c>
      <c r="AF789">
        <v>1.3871121150567309</v>
      </c>
      <c r="AG789">
        <v>1.574175743039756</v>
      </c>
      <c r="AH789">
        <v>7.489001091027081</v>
      </c>
    </row>
    <row r="790" spans="1:34">
      <c r="A790" t="s">
        <v>809</v>
      </c>
      <c r="B790" t="s">
        <v>810</v>
      </c>
      <c r="C790" t="s">
        <v>1197</v>
      </c>
      <c r="D790" t="s">
        <v>1198</v>
      </c>
      <c r="E790" t="s">
        <v>63</v>
      </c>
      <c r="F790" t="s">
        <v>75</v>
      </c>
      <c r="G790" t="s">
        <v>168</v>
      </c>
      <c r="H790" t="s">
        <v>51</v>
      </c>
      <c r="I790" t="str">
        <f t="shared" si="48"/>
        <v>05Qd-614,96782976176429</v>
      </c>
      <c r="J790" t="str">
        <f t="shared" si="49"/>
        <v>PlátanoCaña paneleraBovinos DPPiscicultura cachama</v>
      </c>
      <c r="K790">
        <v>0.49678297617642952</v>
      </c>
      <c r="L790">
        <v>1.1237198204824199</v>
      </c>
      <c r="M790">
        <v>3</v>
      </c>
      <c r="N790">
        <v>0.34732696510544459</v>
      </c>
      <c r="O790">
        <v>4.9678297617642944</v>
      </c>
      <c r="P790">
        <v>31.24449404187289</v>
      </c>
      <c r="Q790">
        <v>71.714175636847145</v>
      </c>
      <c r="R790">
        <v>75.000000000000014</v>
      </c>
      <c r="S790">
        <v>691.64049031899242</v>
      </c>
      <c r="T790">
        <f t="shared" si="50"/>
        <v>869.59915999771249</v>
      </c>
      <c r="U790">
        <v>2559704.5384490732</v>
      </c>
      <c r="V790">
        <v>10325801.95582719</v>
      </c>
      <c r="W790">
        <v>8274000.3223070651</v>
      </c>
      <c r="X790">
        <v>28840493.183434829</v>
      </c>
      <c r="Y790">
        <f t="shared" si="51"/>
        <v>50000000.000018157</v>
      </c>
      <c r="Z790">
        <v>0.1077328336033945</v>
      </c>
      <c r="AA790">
        <v>0.323178140248085</v>
      </c>
      <c r="AB790">
        <v>0.21796463297412441</v>
      </c>
      <c r="AC790">
        <v>0.60470305185962614</v>
      </c>
      <c r="AD790">
        <v>0.10402699999999999</v>
      </c>
      <c r="AE790">
        <v>5.4999999999999997E-3</v>
      </c>
      <c r="AF790">
        <v>1.560574794271506</v>
      </c>
      <c r="AG790">
        <v>1.771031310068971</v>
      </c>
      <c r="AH790">
        <v>8.4089628661047708</v>
      </c>
    </row>
    <row r="791" spans="1:34">
      <c r="A791" t="s">
        <v>809</v>
      </c>
      <c r="B791" t="s">
        <v>810</v>
      </c>
      <c r="C791" t="s">
        <v>1199</v>
      </c>
      <c r="D791" t="s">
        <v>1200</v>
      </c>
      <c r="E791" t="s">
        <v>38</v>
      </c>
      <c r="F791" t="s">
        <v>75</v>
      </c>
      <c r="G791" t="s">
        <v>168</v>
      </c>
      <c r="H791" t="s">
        <v>51</v>
      </c>
      <c r="I791" t="str">
        <f t="shared" si="48"/>
        <v>05Qd-615,21279245197244</v>
      </c>
      <c r="J791" t="str">
        <f t="shared" si="49"/>
        <v>FríjolCaña paneleraBovinos DPPiscicultura cachama</v>
      </c>
      <c r="K791">
        <v>0.521279245197244</v>
      </c>
      <c r="L791">
        <v>1.390998019043683</v>
      </c>
      <c r="M791">
        <v>3</v>
      </c>
      <c r="N791">
        <v>0.30051518773151309</v>
      </c>
      <c r="O791">
        <v>5.2127924519724402</v>
      </c>
      <c r="P791">
        <v>29.997251109986859</v>
      </c>
      <c r="Q791">
        <v>88.771484163534595</v>
      </c>
      <c r="R791">
        <v>75.000000000000014</v>
      </c>
      <c r="S791">
        <v>598.42307874894561</v>
      </c>
      <c r="T791">
        <f t="shared" si="50"/>
        <v>792.19181402246704</v>
      </c>
      <c r="U791">
        <v>3990742.0238229171</v>
      </c>
      <c r="V791">
        <v>12781807.176300241</v>
      </c>
      <c r="W791">
        <v>8274000.3223070651</v>
      </c>
      <c r="X791">
        <v>24953450.477587119</v>
      </c>
      <c r="Y791">
        <f t="shared" si="51"/>
        <v>50000000.000017345</v>
      </c>
      <c r="Z791">
        <v>0.13221573614258389</v>
      </c>
      <c r="AA791">
        <v>0.40004647483241612</v>
      </c>
      <c r="AB791">
        <v>0.21796463297412441</v>
      </c>
      <c r="AC791">
        <v>0.52320283020998826</v>
      </c>
      <c r="AD791">
        <v>0.10402699999999999</v>
      </c>
      <c r="AE791">
        <v>5.4999999999999997E-3</v>
      </c>
      <c r="AF791">
        <v>1.6375264247033841</v>
      </c>
      <c r="AG791">
        <v>1.858360509128175</v>
      </c>
      <c r="AH791">
        <v>8.8182063858040003</v>
      </c>
    </row>
    <row r="792" spans="1:34">
      <c r="A792" t="s">
        <v>809</v>
      </c>
      <c r="B792" t="s">
        <v>810</v>
      </c>
      <c r="C792" t="s">
        <v>1201</v>
      </c>
      <c r="D792" t="s">
        <v>1202</v>
      </c>
      <c r="E792" t="s">
        <v>46</v>
      </c>
      <c r="F792" t="s">
        <v>75</v>
      </c>
      <c r="G792" t="s">
        <v>168</v>
      </c>
      <c r="H792" t="s">
        <v>51</v>
      </c>
      <c r="I792" t="str">
        <f t="shared" si="48"/>
        <v>05Qd-614,13194274268819</v>
      </c>
      <c r="J792" t="str">
        <f t="shared" si="49"/>
        <v>GranadillaCaña paneleraBovinos DPPiscicultura cachama</v>
      </c>
      <c r="K792">
        <v>0.41319427426881877</v>
      </c>
      <c r="L792">
        <v>0.41319427426881888</v>
      </c>
      <c r="M792">
        <v>3</v>
      </c>
      <c r="N792">
        <v>0.30555419415055168</v>
      </c>
      <c r="O792">
        <v>4.1319427426881896</v>
      </c>
      <c r="P792">
        <v>52.706685994572098</v>
      </c>
      <c r="Q792">
        <v>26.369461690488389</v>
      </c>
      <c r="R792">
        <v>75.000000000000014</v>
      </c>
      <c r="S792">
        <v>608.45737271551502</v>
      </c>
      <c r="T792">
        <f t="shared" si="50"/>
        <v>762.53352040057553</v>
      </c>
      <c r="U792">
        <v>10192749.49716326</v>
      </c>
      <c r="V792">
        <v>3796820.3173188721</v>
      </c>
      <c r="W792">
        <v>8274000.3223070651</v>
      </c>
      <c r="X792">
        <v>25371867.257394139</v>
      </c>
      <c r="Y792">
        <f t="shared" si="51"/>
        <v>47635437.394183338</v>
      </c>
      <c r="Z792">
        <v>0.40452717205022531</v>
      </c>
      <c r="AA792">
        <v>0.1188333200904354</v>
      </c>
      <c r="AB792">
        <v>0.21796463297412441</v>
      </c>
      <c r="AC792">
        <v>0.53197583912108104</v>
      </c>
      <c r="AD792">
        <v>0.10402699999999999</v>
      </c>
      <c r="AE792">
        <v>5.4999999999999997E-3</v>
      </c>
      <c r="AF792">
        <v>1.2979924846140909</v>
      </c>
      <c r="AG792">
        <v>1.473037587768339</v>
      </c>
      <c r="AH792">
        <v>7.0124998150706199</v>
      </c>
    </row>
    <row r="793" spans="1:34">
      <c r="A793" t="s">
        <v>809</v>
      </c>
      <c r="B793" t="s">
        <v>810</v>
      </c>
      <c r="C793" t="s">
        <v>1203</v>
      </c>
      <c r="D793" t="s">
        <v>1204</v>
      </c>
      <c r="E793" t="s">
        <v>407</v>
      </c>
      <c r="F793" t="s">
        <v>168</v>
      </c>
      <c r="G793" t="s">
        <v>51</v>
      </c>
      <c r="I793" t="str">
        <f t="shared" si="48"/>
        <v>05Qd-614,59314162223369</v>
      </c>
      <c r="J793" t="str">
        <f t="shared" si="49"/>
        <v>YucaBovinos DPPiscicultura cachama</v>
      </c>
      <c r="K793">
        <v>1.159999411120102</v>
      </c>
      <c r="L793">
        <v>3</v>
      </c>
      <c r="M793">
        <v>0.43314221111358753</v>
      </c>
      <c r="O793">
        <v>4.5931416222336896</v>
      </c>
      <c r="P793">
        <v>81.539724483880917</v>
      </c>
      <c r="Q793">
        <v>75.000000000000014</v>
      </c>
      <c r="R793">
        <v>862.52644156639383</v>
      </c>
      <c r="T793">
        <f t="shared" si="50"/>
        <v>1019.0661660502748</v>
      </c>
      <c r="U793">
        <v>5759788.4643478896</v>
      </c>
      <c r="V793">
        <v>8274000.3223070651</v>
      </c>
      <c r="W793">
        <v>35966211.213364519</v>
      </c>
      <c r="Y793">
        <f t="shared" si="51"/>
        <v>50000000.000019476</v>
      </c>
      <c r="Z793">
        <v>0.29582426112064741</v>
      </c>
      <c r="AA793">
        <v>0.21796463297412441</v>
      </c>
      <c r="AB793">
        <v>0.75410907664510329</v>
      </c>
      <c r="AD793">
        <v>8.0981000000000011E-2</v>
      </c>
      <c r="AE793">
        <v>5.4999999999999997E-3</v>
      </c>
      <c r="AF793">
        <v>1.4428717137906879</v>
      </c>
      <c r="AG793">
        <v>1.6374549883263101</v>
      </c>
      <c r="AH793">
        <v>7.7599493243506874</v>
      </c>
    </row>
    <row r="794" spans="1:34">
      <c r="A794" t="s">
        <v>809</v>
      </c>
      <c r="B794" t="s">
        <v>810</v>
      </c>
      <c r="C794" t="s">
        <v>1205</v>
      </c>
      <c r="D794" t="s">
        <v>1206</v>
      </c>
      <c r="E794" t="s">
        <v>62</v>
      </c>
      <c r="F794" t="s">
        <v>407</v>
      </c>
      <c r="G794" t="s">
        <v>168</v>
      </c>
      <c r="H794" t="s">
        <v>51</v>
      </c>
      <c r="I794" t="str">
        <f t="shared" si="48"/>
        <v>05Qd-614,36595592079361</v>
      </c>
      <c r="J794" t="str">
        <f t="shared" si="49"/>
        <v>CaféYucaBovinos DPPiscicultura cachama</v>
      </c>
      <c r="K794">
        <v>0.54813065401091909</v>
      </c>
      <c r="L794">
        <v>0.43659559207936049</v>
      </c>
      <c r="M794">
        <v>3</v>
      </c>
      <c r="N794">
        <v>0.38122967470332519</v>
      </c>
      <c r="O794">
        <v>4.3659559207936054</v>
      </c>
      <c r="P794">
        <v>84.412120717681546</v>
      </c>
      <c r="Q794">
        <v>30.689571001292549</v>
      </c>
      <c r="R794">
        <v>75.000000000000014</v>
      </c>
      <c r="S794">
        <v>759.15176656643803</v>
      </c>
      <c r="T794">
        <f t="shared" si="50"/>
        <v>949.25345828541208</v>
      </c>
      <c r="U794">
        <v>7902531.1902323831</v>
      </c>
      <c r="V794">
        <v>2167844.4236584841</v>
      </c>
      <c r="W794">
        <v>8274000.3223070651</v>
      </c>
      <c r="X794">
        <v>31655624.063816682</v>
      </c>
      <c r="Y794">
        <f t="shared" si="51"/>
        <v>50000000.000014618</v>
      </c>
      <c r="Z794">
        <v>0.34290690946208841</v>
      </c>
      <c r="AA794">
        <v>0.111341063794761</v>
      </c>
      <c r="AB794">
        <v>0.21796463297412441</v>
      </c>
      <c r="AC794">
        <v>0.6637283335676708</v>
      </c>
      <c r="AD794">
        <v>0.110553</v>
      </c>
      <c r="AE794">
        <v>5.4999999999999997E-3</v>
      </c>
      <c r="AF794">
        <v>1.3715044777362111</v>
      </c>
      <c r="AG794">
        <v>1.5564632857629199</v>
      </c>
      <c r="AH794">
        <v>7.4099766842927366</v>
      </c>
    </row>
    <row r="795" spans="1:34">
      <c r="A795" t="s">
        <v>809</v>
      </c>
      <c r="B795" t="s">
        <v>810</v>
      </c>
      <c r="C795" t="s">
        <v>1207</v>
      </c>
      <c r="D795" t="s">
        <v>1208</v>
      </c>
      <c r="E795" t="s">
        <v>63</v>
      </c>
      <c r="F795" t="s">
        <v>407</v>
      </c>
      <c r="G795" t="s">
        <v>168</v>
      </c>
      <c r="H795" t="s">
        <v>51</v>
      </c>
      <c r="I795" t="str">
        <f t="shared" si="48"/>
        <v>05Qd-614,74809653049746</v>
      </c>
      <c r="J795" t="str">
        <f t="shared" si="49"/>
        <v>PlátanoYucaBovinos DPPiscicultura cachama</v>
      </c>
      <c r="K795">
        <v>0.47480965304974659</v>
      </c>
      <c r="L795">
        <v>0.85113859930209268</v>
      </c>
      <c r="M795">
        <v>3</v>
      </c>
      <c r="N795">
        <v>0.42214827814562589</v>
      </c>
      <c r="O795">
        <v>4.7480965304974649</v>
      </c>
      <c r="P795">
        <v>29.86251157380222</v>
      </c>
      <c r="Q795">
        <v>59.829001824815052</v>
      </c>
      <c r="R795">
        <v>75.000000000000014</v>
      </c>
      <c r="S795">
        <v>840.63395997865814</v>
      </c>
      <c r="T795">
        <f t="shared" si="50"/>
        <v>1005.3254733772754</v>
      </c>
      <c r="U795">
        <v>2446485.6528804121</v>
      </c>
      <c r="V795">
        <v>4226190.3228792585</v>
      </c>
      <c r="W795">
        <v>8274000.3223070651</v>
      </c>
      <c r="X795">
        <v>35053323.701951817</v>
      </c>
      <c r="Y795">
        <f t="shared" si="51"/>
        <v>50000000.000018552</v>
      </c>
      <c r="Z795">
        <v>0.1029676776346041</v>
      </c>
      <c r="AA795">
        <v>0.21705825437159229</v>
      </c>
      <c r="AB795">
        <v>0.21796463297412441</v>
      </c>
      <c r="AC795">
        <v>0.73496842393002193</v>
      </c>
      <c r="AD795">
        <v>0.10800700000000001</v>
      </c>
      <c r="AE795">
        <v>5.4999999999999997E-3</v>
      </c>
      <c r="AF795">
        <v>1.491548648323811</v>
      </c>
      <c r="AG795">
        <v>1.6926964131223461</v>
      </c>
      <c r="AH795">
        <v>8.0458485919436225</v>
      </c>
    </row>
    <row r="796" spans="1:34">
      <c r="A796" t="s">
        <v>809</v>
      </c>
      <c r="B796" t="s">
        <v>810</v>
      </c>
      <c r="C796" t="s">
        <v>1209</v>
      </c>
      <c r="D796" t="s">
        <v>1210</v>
      </c>
      <c r="E796" t="s">
        <v>38</v>
      </c>
      <c r="F796" t="s">
        <v>407</v>
      </c>
      <c r="G796" t="s">
        <v>168</v>
      </c>
      <c r="H796" t="s">
        <v>51</v>
      </c>
      <c r="I796" t="str">
        <f t="shared" si="48"/>
        <v>05Qd-614,93035464390504</v>
      </c>
      <c r="J796" t="str">
        <f t="shared" si="49"/>
        <v>FríjolYucaBovinos DPPiscicultura cachama</v>
      </c>
      <c r="K796">
        <v>0.49303546439050422</v>
      </c>
      <c r="L796">
        <v>1.0426142289882061</v>
      </c>
      <c r="M796">
        <v>3</v>
      </c>
      <c r="N796">
        <v>0.39470495052633109</v>
      </c>
      <c r="O796">
        <v>4.9303546439050416</v>
      </c>
      <c r="P796">
        <v>28.371949905380831</v>
      </c>
      <c r="Q796">
        <v>73.288379424763491</v>
      </c>
      <c r="R796">
        <v>75.000000000000014</v>
      </c>
      <c r="S796">
        <v>785.98540551116548</v>
      </c>
      <c r="T796">
        <f t="shared" si="50"/>
        <v>962.64573484130983</v>
      </c>
      <c r="U796">
        <v>3774516.9505717261</v>
      </c>
      <c r="V796">
        <v>5176931.4288638709</v>
      </c>
      <c r="W796">
        <v>8274000.3223070651</v>
      </c>
      <c r="X796">
        <v>32774551.298275191</v>
      </c>
      <c r="Y796">
        <f t="shared" si="51"/>
        <v>50000000.000017852</v>
      </c>
      <c r="Z796">
        <v>0.12505206656391141</v>
      </c>
      <c r="AA796">
        <v>0.26588856939719241</v>
      </c>
      <c r="AB796">
        <v>0.21796463297412441</v>
      </c>
      <c r="AC796">
        <v>0.68718905281343412</v>
      </c>
      <c r="AD796">
        <v>0.10800700000000001</v>
      </c>
      <c r="AE796">
        <v>5.4999999999999997E-3</v>
      </c>
      <c r="AF796">
        <v>1.548802505938756</v>
      </c>
      <c r="AG796">
        <v>1.757671430552147</v>
      </c>
      <c r="AH796">
        <v>8.3503355803959458</v>
      </c>
    </row>
    <row r="797" spans="1:34">
      <c r="A797" t="s">
        <v>809</v>
      </c>
      <c r="B797" t="s">
        <v>810</v>
      </c>
      <c r="C797" t="s">
        <v>1211</v>
      </c>
      <c r="D797" t="s">
        <v>1212</v>
      </c>
      <c r="E797" t="s">
        <v>46</v>
      </c>
      <c r="F797" t="s">
        <v>407</v>
      </c>
      <c r="G797" t="s">
        <v>168</v>
      </c>
      <c r="H797" t="s">
        <v>51</v>
      </c>
      <c r="I797" t="str">
        <f t="shared" si="48"/>
        <v>05Qd-614,14234015587017</v>
      </c>
      <c r="J797" t="str">
        <f t="shared" si="49"/>
        <v>GranadillaYucaBovinos DPPiscicultura cachama</v>
      </c>
      <c r="K797">
        <v>0.41423401558701672</v>
      </c>
      <c r="L797">
        <v>0.41423401558701678</v>
      </c>
      <c r="M797">
        <v>3</v>
      </c>
      <c r="N797">
        <v>0.31387212469613418</v>
      </c>
      <c r="O797">
        <v>4.1423401558701682</v>
      </c>
      <c r="P797">
        <v>52.839314451902048</v>
      </c>
      <c r="Q797">
        <v>29.117710904872091</v>
      </c>
      <c r="R797">
        <v>75.000000000000014</v>
      </c>
      <c r="S797">
        <v>625.02106669544969</v>
      </c>
      <c r="T797">
        <f t="shared" si="50"/>
        <v>781.97809205222381</v>
      </c>
      <c r="U797">
        <v>10218398.02004513</v>
      </c>
      <c r="V797">
        <v>2056811.651494517</v>
      </c>
      <c r="W797">
        <v>8274000.3223070651</v>
      </c>
      <c r="X797">
        <v>26062551.377261799</v>
      </c>
      <c r="Y797">
        <f t="shared" si="51"/>
        <v>46611761.37110851</v>
      </c>
      <c r="Z797">
        <v>0.40554510390772419</v>
      </c>
      <c r="AA797">
        <v>0.10563839120723539</v>
      </c>
      <c r="AB797">
        <v>0.21796463297412441</v>
      </c>
      <c r="AC797">
        <v>0.54645751918454277</v>
      </c>
      <c r="AD797">
        <v>0.10800700000000001</v>
      </c>
      <c r="AE797">
        <v>5.4999999999999997E-3</v>
      </c>
      <c r="AF797">
        <v>1.301258687707906</v>
      </c>
      <c r="AG797">
        <v>1.476744265567715</v>
      </c>
      <c r="AH797">
        <v>7.0338501091457886</v>
      </c>
    </row>
    <row r="798" spans="1:34">
      <c r="A798" t="s">
        <v>809</v>
      </c>
      <c r="B798" t="s">
        <v>810</v>
      </c>
      <c r="C798" t="s">
        <v>1213</v>
      </c>
      <c r="D798" t="s">
        <v>1214</v>
      </c>
      <c r="E798" t="s">
        <v>75</v>
      </c>
      <c r="F798" t="s">
        <v>407</v>
      </c>
      <c r="G798" t="s">
        <v>168</v>
      </c>
      <c r="H798" t="s">
        <v>51</v>
      </c>
      <c r="I798" t="str">
        <f t="shared" si="48"/>
        <v>05Qd-614,68170040037451</v>
      </c>
      <c r="J798" t="str">
        <f t="shared" si="49"/>
        <v>Caña paneleraYucaBovinos DPPiscicultura cachama</v>
      </c>
      <c r="K798">
        <v>0.46817004003745111</v>
      </c>
      <c r="L798">
        <v>0.81134862650839257</v>
      </c>
      <c r="M798">
        <v>3</v>
      </c>
      <c r="N798">
        <v>0.40218173382866701</v>
      </c>
      <c r="O798">
        <v>4.6817004003745106</v>
      </c>
      <c r="P798">
        <v>29.87793564479605</v>
      </c>
      <c r="Q798">
        <v>57.032049181807629</v>
      </c>
      <c r="R798">
        <v>75.000000000000014</v>
      </c>
      <c r="S798">
        <v>800.87410287350963</v>
      </c>
      <c r="T798">
        <f t="shared" si="50"/>
        <v>962.78408770011333</v>
      </c>
      <c r="U798">
        <v>4301989.719290562</v>
      </c>
      <c r="V798">
        <v>4028619.682673011</v>
      </c>
      <c r="W798">
        <v>8274000.3223070651</v>
      </c>
      <c r="X798">
        <v>33395390.275748689</v>
      </c>
      <c r="Y798">
        <f t="shared" si="51"/>
        <v>50000000.000019327</v>
      </c>
      <c r="Z798">
        <v>0.13464417028278439</v>
      </c>
      <c r="AA798">
        <v>0.2069109739601816</v>
      </c>
      <c r="AB798">
        <v>0.21796463297412441</v>
      </c>
      <c r="AC798">
        <v>0.70020627904475485</v>
      </c>
      <c r="AD798">
        <v>0.10402699999999999</v>
      </c>
      <c r="AE798">
        <v>5.4999999999999997E-3</v>
      </c>
      <c r="AF798">
        <v>1.4706912252485369</v>
      </c>
      <c r="AG798">
        <v>1.669026192733513</v>
      </c>
      <c r="AH798">
        <v>7.9309448183565614</v>
      </c>
    </row>
    <row r="799" spans="1:34">
      <c r="A799" t="s">
        <v>809</v>
      </c>
      <c r="B799" t="s">
        <v>810</v>
      </c>
      <c r="C799" t="s">
        <v>1215</v>
      </c>
      <c r="D799" t="s">
        <v>1216</v>
      </c>
      <c r="E799" t="s">
        <v>39</v>
      </c>
      <c r="F799" t="s">
        <v>168</v>
      </c>
      <c r="G799" t="s">
        <v>51</v>
      </c>
      <c r="I799" t="str">
        <f t="shared" si="48"/>
        <v>05Qd-613,9773045126506</v>
      </c>
      <c r="J799" t="str">
        <f t="shared" si="49"/>
        <v>GulupaBovinos DPPiscicultura cachama</v>
      </c>
      <c r="K799">
        <v>0.73426617049556375</v>
      </c>
      <c r="L799">
        <v>3</v>
      </c>
      <c r="M799">
        <v>0.24303834215503681</v>
      </c>
      <c r="O799">
        <v>3.9773045126506008</v>
      </c>
      <c r="P799">
        <v>118.9511196202813</v>
      </c>
      <c r="Q799">
        <v>75.000000000000014</v>
      </c>
      <c r="R799">
        <v>483.96806186180481</v>
      </c>
      <c r="T799">
        <f t="shared" si="50"/>
        <v>677.91918148208606</v>
      </c>
      <c r="U799">
        <v>21545171.9435055</v>
      </c>
      <c r="V799">
        <v>8274000.3223070651</v>
      </c>
      <c r="W799">
        <v>20180827.734200489</v>
      </c>
      <c r="Y799">
        <f t="shared" si="51"/>
        <v>50000000.000013053</v>
      </c>
      <c r="Z799">
        <v>0.67929878319031578</v>
      </c>
      <c r="AA799">
        <v>0.21796463297412441</v>
      </c>
      <c r="AB799">
        <v>0.42313451584571782</v>
      </c>
      <c r="AD799">
        <v>8.0981000000000011E-2</v>
      </c>
      <c r="AE799">
        <v>5.4999999999999997E-3</v>
      </c>
      <c r="AF799">
        <v>1.249415030152021</v>
      </c>
      <c r="AG799">
        <v>1.417909058759939</v>
      </c>
      <c r="AH799">
        <v>6.7311096015625624</v>
      </c>
    </row>
    <row r="800" spans="1:34">
      <c r="A800" t="s">
        <v>809</v>
      </c>
      <c r="B800" t="s">
        <v>810</v>
      </c>
      <c r="C800" t="s">
        <v>1217</v>
      </c>
      <c r="D800" t="s">
        <v>1218</v>
      </c>
      <c r="E800" t="s">
        <v>62</v>
      </c>
      <c r="F800" t="s">
        <v>39</v>
      </c>
      <c r="G800" t="s">
        <v>168</v>
      </c>
      <c r="H800" t="s">
        <v>51</v>
      </c>
      <c r="I800" t="str">
        <f t="shared" si="48"/>
        <v>05Qd-614,10359905150033</v>
      </c>
      <c r="J800" t="str">
        <f t="shared" si="49"/>
        <v>CaféGulupaBovinos DPPiscicultura cachama</v>
      </c>
      <c r="K800">
        <v>0.41035990515003268</v>
      </c>
      <c r="L800">
        <v>0.41035990515003262</v>
      </c>
      <c r="M800">
        <v>3</v>
      </c>
      <c r="N800">
        <v>0.28287924120026181</v>
      </c>
      <c r="O800">
        <v>4.1035990515003284</v>
      </c>
      <c r="P800">
        <v>63.195425393105033</v>
      </c>
      <c r="Q800">
        <v>66.478304634305289</v>
      </c>
      <c r="R800">
        <v>75.000000000000014</v>
      </c>
      <c r="S800">
        <v>563.30419673985352</v>
      </c>
      <c r="T800">
        <f t="shared" si="50"/>
        <v>767.97792676726385</v>
      </c>
      <c r="U800">
        <v>5916257.2389252568</v>
      </c>
      <c r="V800">
        <v>12040966.98232876</v>
      </c>
      <c r="W800">
        <v>8274000.3223070651</v>
      </c>
      <c r="X800">
        <v>23489039.571386501</v>
      </c>
      <c r="Y800">
        <f t="shared" si="51"/>
        <v>49720264.114947587</v>
      </c>
      <c r="Z800">
        <v>0.2567184407813658</v>
      </c>
      <c r="AA800">
        <v>0.37964023870305041</v>
      </c>
      <c r="AB800">
        <v>0.21796463297412441</v>
      </c>
      <c r="AC800">
        <v>0.49249830173595172</v>
      </c>
      <c r="AD800">
        <v>0.110553</v>
      </c>
      <c r="AE800">
        <v>5.4999999999999997E-3</v>
      </c>
      <c r="AF800">
        <v>1.2890887072775901</v>
      </c>
      <c r="AG800">
        <v>1.462933061859867</v>
      </c>
      <c r="AH800">
        <v>6.9716738206377844</v>
      </c>
    </row>
    <row r="801" spans="1:34">
      <c r="A801" t="s">
        <v>809</v>
      </c>
      <c r="B801" t="s">
        <v>810</v>
      </c>
      <c r="C801" t="s">
        <v>1219</v>
      </c>
      <c r="D801" t="s">
        <v>1220</v>
      </c>
      <c r="E801" t="s">
        <v>63</v>
      </c>
      <c r="F801" t="s">
        <v>39</v>
      </c>
      <c r="G801" t="s">
        <v>168</v>
      </c>
      <c r="H801" t="s">
        <v>51</v>
      </c>
      <c r="I801" t="str">
        <f t="shared" si="48"/>
        <v>05Qd-614,26369484619727</v>
      </c>
      <c r="J801" t="str">
        <f t="shared" si="49"/>
        <v>PlátanoGulupaBovinos DPPiscicultura cachama</v>
      </c>
      <c r="K801">
        <v>0.4263694846197269</v>
      </c>
      <c r="L801">
        <v>0.55870634749793158</v>
      </c>
      <c r="M801">
        <v>3</v>
      </c>
      <c r="N801">
        <v>0.27861901407960998</v>
      </c>
      <c r="O801">
        <v>4.2636948461972688</v>
      </c>
      <c r="P801">
        <v>26.815932631931311</v>
      </c>
      <c r="Q801">
        <v>90.510428294664919</v>
      </c>
      <c r="R801">
        <v>75.000000000000014</v>
      </c>
      <c r="S801">
        <v>554.8207046110366</v>
      </c>
      <c r="T801">
        <f t="shared" si="50"/>
        <v>747.1470655376329</v>
      </c>
      <c r="U801">
        <v>2196894.7350758449</v>
      </c>
      <c r="V801">
        <v>16393815.76662682</v>
      </c>
      <c r="W801">
        <v>8274000.3223070651</v>
      </c>
      <c r="X801">
        <v>23135289.17600403</v>
      </c>
      <c r="Y801">
        <f t="shared" si="51"/>
        <v>50000000.000013761</v>
      </c>
      <c r="Z801">
        <v>9.2462896159688265E-2</v>
      </c>
      <c r="AA801">
        <v>0.51688142156937855</v>
      </c>
      <c r="AB801">
        <v>0.21796463297412441</v>
      </c>
      <c r="AC801">
        <v>0.48508116284294578</v>
      </c>
      <c r="AD801">
        <v>0.10800700000000001</v>
      </c>
      <c r="AE801">
        <v>5.4999999999999997E-3</v>
      </c>
      <c r="AF801">
        <v>1.3393805799572569</v>
      </c>
      <c r="AG801">
        <v>1.520007212669326</v>
      </c>
      <c r="AH801">
        <v>7.236589638823852</v>
      </c>
    </row>
    <row r="802" spans="1:34">
      <c r="A802" t="s">
        <v>809</v>
      </c>
      <c r="B802" t="s">
        <v>810</v>
      </c>
      <c r="C802" t="s">
        <v>1221</v>
      </c>
      <c r="D802" t="s">
        <v>1222</v>
      </c>
      <c r="E802" t="s">
        <v>38</v>
      </c>
      <c r="F802" t="s">
        <v>39</v>
      </c>
      <c r="G802" t="s">
        <v>168</v>
      </c>
      <c r="H802" t="s">
        <v>51</v>
      </c>
      <c r="I802" t="str">
        <f t="shared" si="48"/>
        <v>05Qd-614,32802693048051</v>
      </c>
      <c r="J802" t="str">
        <f t="shared" si="49"/>
        <v>FríjolGulupaBovinos DPPiscicultura cachama</v>
      </c>
      <c r="K802">
        <v>0.43280269304805119</v>
      </c>
      <c r="L802">
        <v>0.66904015881096657</v>
      </c>
      <c r="M802">
        <v>3</v>
      </c>
      <c r="N802">
        <v>0.22618407862149389</v>
      </c>
      <c r="O802">
        <v>4.3280269304805126</v>
      </c>
      <c r="P802">
        <v>24.905827699946951</v>
      </c>
      <c r="Q802">
        <v>108.38450572737661</v>
      </c>
      <c r="R802">
        <v>75.000000000000014</v>
      </c>
      <c r="S802">
        <v>450.4057638963526</v>
      </c>
      <c r="T802">
        <f t="shared" si="50"/>
        <v>658.69609732367621</v>
      </c>
      <c r="U802">
        <v>3313394.7132636011</v>
      </c>
      <c r="V802">
        <v>19631280.641683321</v>
      </c>
      <c r="W802">
        <v>8274000.3223070651</v>
      </c>
      <c r="X802">
        <v>18781324.32275822</v>
      </c>
      <c r="Y802">
        <f t="shared" si="51"/>
        <v>50000000.000012204</v>
      </c>
      <c r="Z802">
        <v>0.1097748034149882</v>
      </c>
      <c r="AA802">
        <v>0.61895561044166481</v>
      </c>
      <c r="AB802">
        <v>0.21796463297412441</v>
      </c>
      <c r="AC802">
        <v>0.3937909127871827</v>
      </c>
      <c r="AD802">
        <v>0.10800700000000001</v>
      </c>
      <c r="AE802">
        <v>5.4999999999999997E-3</v>
      </c>
      <c r="AF802">
        <v>1.3595896116692709</v>
      </c>
      <c r="AG802">
        <v>1.542941600716303</v>
      </c>
      <c r="AH802">
        <v>7.3440651428660857</v>
      </c>
    </row>
    <row r="803" spans="1:34">
      <c r="A803" t="s">
        <v>809</v>
      </c>
      <c r="B803" t="s">
        <v>810</v>
      </c>
      <c r="C803" t="s">
        <v>1223</v>
      </c>
      <c r="D803" t="s">
        <v>1224</v>
      </c>
      <c r="E803" t="s">
        <v>46</v>
      </c>
      <c r="F803" t="s">
        <v>39</v>
      </c>
      <c r="G803" t="s">
        <v>168</v>
      </c>
      <c r="H803" t="s">
        <v>51</v>
      </c>
      <c r="I803" t="str">
        <f t="shared" si="48"/>
        <v>05Qd-613,97947687892663</v>
      </c>
      <c r="J803" t="str">
        <f t="shared" si="49"/>
        <v>GranadillaGulupaBovinos DPPiscicultura cachama</v>
      </c>
      <c r="K803">
        <v>0.3979476878926631</v>
      </c>
      <c r="L803">
        <v>0.3979476878926631</v>
      </c>
      <c r="M803">
        <v>3</v>
      </c>
      <c r="N803">
        <v>0.1835815031413055</v>
      </c>
      <c r="O803">
        <v>3.9794768789266319</v>
      </c>
      <c r="P803">
        <v>50.761845296962747</v>
      </c>
      <c r="Q803">
        <v>64.467525438611418</v>
      </c>
      <c r="R803">
        <v>75.000000000000014</v>
      </c>
      <c r="S803">
        <v>365.57023670074898</v>
      </c>
      <c r="T803">
        <f t="shared" si="50"/>
        <v>555.79960743632319</v>
      </c>
      <c r="U803">
        <v>9816644.0056386814</v>
      </c>
      <c r="V803">
        <v>11676762.058071271</v>
      </c>
      <c r="W803">
        <v>8274000.3223070651</v>
      </c>
      <c r="X803">
        <v>15243795.103395339</v>
      </c>
      <c r="Y803">
        <f t="shared" si="51"/>
        <v>45011201.489412352</v>
      </c>
      <c r="Z803">
        <v>0.38960039582352191</v>
      </c>
      <c r="AA803">
        <v>0.36815720377862471</v>
      </c>
      <c r="AB803">
        <v>0.21796463297412441</v>
      </c>
      <c r="AC803">
        <v>0.31961899411070172</v>
      </c>
      <c r="AD803">
        <v>0.10800700000000001</v>
      </c>
      <c r="AE803">
        <v>5.4999999999999997E-3</v>
      </c>
      <c r="AF803">
        <v>1.2500974488774761</v>
      </c>
      <c r="AG803">
        <v>1.4186835073373441</v>
      </c>
      <c r="AH803">
        <v>6.7617648351414523</v>
      </c>
    </row>
    <row r="804" spans="1:34">
      <c r="A804" t="s">
        <v>809</v>
      </c>
      <c r="B804" t="s">
        <v>810</v>
      </c>
      <c r="C804" t="s">
        <v>1225</v>
      </c>
      <c r="D804" t="s">
        <v>1226</v>
      </c>
      <c r="E804" t="s">
        <v>75</v>
      </c>
      <c r="F804" t="s">
        <v>39</v>
      </c>
      <c r="G804" t="s">
        <v>168</v>
      </c>
      <c r="H804" t="s">
        <v>51</v>
      </c>
      <c r="I804" t="str">
        <f t="shared" si="48"/>
        <v>05Qd-614,22421925397499</v>
      </c>
      <c r="J804" t="str">
        <f t="shared" si="49"/>
        <v>Caña paneleraGulupaBovinos DPPiscicultura cachama</v>
      </c>
      <c r="K804">
        <v>0.42242192539749918</v>
      </c>
      <c r="L804">
        <v>0.53513959206103556</v>
      </c>
      <c r="M804">
        <v>3</v>
      </c>
      <c r="N804">
        <v>0.2666577365164573</v>
      </c>
      <c r="O804">
        <v>4.2242192539749928</v>
      </c>
      <c r="P804">
        <v>26.95835705541452</v>
      </c>
      <c r="Q804">
        <v>86.692613913887755</v>
      </c>
      <c r="R804">
        <v>75.000000000000014</v>
      </c>
      <c r="S804">
        <v>531.00192660136224</v>
      </c>
      <c r="T804">
        <f t="shared" si="50"/>
        <v>719.65289757066455</v>
      </c>
      <c r="U804">
        <v>3881612.715152801</v>
      </c>
      <c r="V804">
        <v>15702309.309648439</v>
      </c>
      <c r="W804">
        <v>8274000.3223070651</v>
      </c>
      <c r="X804">
        <v>22142077.65290634</v>
      </c>
      <c r="Y804">
        <f t="shared" si="51"/>
        <v>50000000.000014648</v>
      </c>
      <c r="Z804">
        <v>0.1214871623349771</v>
      </c>
      <c r="AA804">
        <v>0.49507888056272598</v>
      </c>
      <c r="AB804">
        <v>0.21796463297412441</v>
      </c>
      <c r="AC804">
        <v>0.46425634423324569</v>
      </c>
      <c r="AD804">
        <v>0.10402699999999999</v>
      </c>
      <c r="AE804">
        <v>5.4999999999999997E-3</v>
      </c>
      <c r="AF804">
        <v>1.326979870358636</v>
      </c>
      <c r="AG804">
        <v>1.5059341640420849</v>
      </c>
      <c r="AH804">
        <v>7.1666602883757138</v>
      </c>
    </row>
    <row r="805" spans="1:34">
      <c r="A805" t="s">
        <v>809</v>
      </c>
      <c r="B805" t="s">
        <v>810</v>
      </c>
      <c r="C805" t="s">
        <v>1227</v>
      </c>
      <c r="D805" t="s">
        <v>1228</v>
      </c>
      <c r="E805" t="s">
        <v>407</v>
      </c>
      <c r="F805" t="s">
        <v>39</v>
      </c>
      <c r="G805" t="s">
        <v>168</v>
      </c>
      <c r="H805" t="s">
        <v>51</v>
      </c>
      <c r="I805" t="str">
        <f t="shared" si="48"/>
        <v>05Qd-614,20029583684978</v>
      </c>
      <c r="J805" t="str">
        <f t="shared" si="49"/>
        <v>YucaGulupaBovinos DPPiscicultura cachama</v>
      </c>
      <c r="K805">
        <v>0.42002958368497861</v>
      </c>
      <c r="L805">
        <v>0.46839231663781972</v>
      </c>
      <c r="M805">
        <v>3</v>
      </c>
      <c r="N805">
        <v>0.31187393652698642</v>
      </c>
      <c r="O805">
        <v>4.2002958368497847</v>
      </c>
      <c r="P805">
        <v>29.525098203007911</v>
      </c>
      <c r="Q805">
        <v>75.879555295326782</v>
      </c>
      <c r="R805">
        <v>75.000000000000014</v>
      </c>
      <c r="S805">
        <v>621.04202681687468</v>
      </c>
      <c r="T805">
        <f t="shared" si="50"/>
        <v>801.44668031520939</v>
      </c>
      <c r="U805">
        <v>2085588.602547233</v>
      </c>
      <c r="V805">
        <v>13743780.395286061</v>
      </c>
      <c r="W805">
        <v>8274000.3223070651</v>
      </c>
      <c r="X805">
        <v>25896630.67987502</v>
      </c>
      <c r="Y805">
        <f t="shared" si="51"/>
        <v>50000000.000015378</v>
      </c>
      <c r="Z805">
        <v>0.1071163830354368</v>
      </c>
      <c r="AA805">
        <v>0.43332832633842061</v>
      </c>
      <c r="AB805">
        <v>0.21796463297412441</v>
      </c>
      <c r="AC805">
        <v>0.5429786344290598</v>
      </c>
      <c r="AD805">
        <v>0.10800700000000001</v>
      </c>
      <c r="AE805">
        <v>5.4999999999999997E-3</v>
      </c>
      <c r="AF805">
        <v>1.3194646607905081</v>
      </c>
      <c r="AG805">
        <v>1.497405465836948</v>
      </c>
      <c r="AH805">
        <v>7.1306729634772417</v>
      </c>
    </row>
    <row r="806" spans="1:34">
      <c r="A806" t="s">
        <v>432</v>
      </c>
      <c r="B806" t="s">
        <v>1229</v>
      </c>
      <c r="C806" t="s">
        <v>434</v>
      </c>
      <c r="D806" t="s">
        <v>1230</v>
      </c>
      <c r="E806" t="s">
        <v>62</v>
      </c>
      <c r="F806" t="s">
        <v>63</v>
      </c>
      <c r="I806" t="str">
        <f t="shared" si="48"/>
        <v>09Qf2s1-383,40169200262332</v>
      </c>
      <c r="J806" t="str">
        <f t="shared" si="49"/>
        <v>CaféPlátano</v>
      </c>
      <c r="K806">
        <v>2.72135360209866</v>
      </c>
      <c r="L806">
        <v>0.68033840052466499</v>
      </c>
      <c r="O806">
        <v>3.4016920026233239</v>
      </c>
      <c r="P806">
        <v>346.90343511867331</v>
      </c>
      <c r="Q806">
        <v>36.130374746169458</v>
      </c>
      <c r="T806">
        <f t="shared" si="50"/>
        <v>383.03380986484279</v>
      </c>
      <c r="U806">
        <v>32476558.967080139</v>
      </c>
      <c r="V806">
        <v>3021647.662591401</v>
      </c>
      <c r="Y806">
        <f t="shared" si="51"/>
        <v>35498206.629671536</v>
      </c>
      <c r="Z806">
        <v>1.409223981188392</v>
      </c>
      <c r="AA806">
        <v>0.1245796345858842</v>
      </c>
      <c r="AD806">
        <v>5.6598000000000002E-2</v>
      </c>
      <c r="AE806">
        <v>5.4999999999999997E-3</v>
      </c>
      <c r="AF806">
        <v>1.068594346373819</v>
      </c>
      <c r="AG806">
        <v>1.2127031989352151</v>
      </c>
      <c r="AH806">
        <v>5.7450875479323589</v>
      </c>
    </row>
    <row r="807" spans="1:34">
      <c r="A807" t="s">
        <v>432</v>
      </c>
      <c r="B807" t="s">
        <v>1229</v>
      </c>
      <c r="C807" t="s">
        <v>436</v>
      </c>
      <c r="D807" t="s">
        <v>1231</v>
      </c>
      <c r="E807" t="s">
        <v>62</v>
      </c>
      <c r="F807" t="s">
        <v>75</v>
      </c>
      <c r="I807" t="str">
        <f t="shared" si="48"/>
        <v>09Qf2s1-383,25443433395268</v>
      </c>
      <c r="J807" t="str">
        <f t="shared" si="49"/>
        <v>CaféCaña panelera</v>
      </c>
      <c r="K807">
        <v>2.6035474671621421</v>
      </c>
      <c r="L807">
        <v>0.65088686679053553</v>
      </c>
      <c r="O807">
        <v>3.2544343339526778</v>
      </c>
      <c r="P807">
        <v>331.88614634884362</v>
      </c>
      <c r="Q807">
        <v>35.074635637839357</v>
      </c>
      <c r="T807">
        <f t="shared" si="50"/>
        <v>366.960781986683</v>
      </c>
      <c r="U807">
        <v>31070663.796015602</v>
      </c>
      <c r="V807">
        <v>5050239.2037961464</v>
      </c>
      <c r="Y807">
        <f t="shared" si="51"/>
        <v>36120902.999811746</v>
      </c>
      <c r="Z807">
        <v>1.348219328814064</v>
      </c>
      <c r="AA807">
        <v>0.15806296892705221</v>
      </c>
      <c r="AD807">
        <v>5.2618000000000012E-2</v>
      </c>
      <c r="AE807">
        <v>5.4999999999999997E-3</v>
      </c>
      <c r="AF807">
        <v>1.022335392864715</v>
      </c>
      <c r="AG807">
        <v>1.16020584005413</v>
      </c>
      <c r="AH807">
        <v>5.4950935668715228</v>
      </c>
    </row>
    <row r="808" spans="1:34">
      <c r="A808" t="s">
        <v>432</v>
      </c>
      <c r="B808" t="s">
        <v>1229</v>
      </c>
      <c r="C808" t="s">
        <v>438</v>
      </c>
      <c r="D808" t="s">
        <v>1232</v>
      </c>
      <c r="E808" t="s">
        <v>63</v>
      </c>
      <c r="F808" t="s">
        <v>75</v>
      </c>
      <c r="I808" t="str">
        <f t="shared" si="48"/>
        <v>09Qf2s1-385,20362920928092</v>
      </c>
      <c r="J808" t="str">
        <f t="shared" si="49"/>
        <v>PlátanoCaña panelera</v>
      </c>
      <c r="K808">
        <v>1.040725841856184</v>
      </c>
      <c r="L808">
        <v>4.1629033674247378</v>
      </c>
      <c r="O808">
        <v>5.2036292092809227</v>
      </c>
      <c r="P808">
        <v>55.269281647616502</v>
      </c>
      <c r="Q808">
        <v>224.3282608050317</v>
      </c>
      <c r="T808">
        <f t="shared" si="50"/>
        <v>279.59754245264821</v>
      </c>
      <c r="U808">
        <v>4622268.5725486986</v>
      </c>
      <c r="V808">
        <v>32300018.421709999</v>
      </c>
      <c r="Y808">
        <f t="shared" si="51"/>
        <v>36922286.994258702</v>
      </c>
      <c r="Z808">
        <v>0.19057169929338669</v>
      </c>
      <c r="AA808">
        <v>1.0109297009726439</v>
      </c>
      <c r="AD808">
        <v>5.0072000000000012E-2</v>
      </c>
      <c r="AE808">
        <v>5.4999999999999997E-3</v>
      </c>
      <c r="AF808">
        <v>1.6346479191458401</v>
      </c>
      <c r="AG808">
        <v>1.855093813108649</v>
      </c>
      <c r="AH808">
        <v>8.748942941535411</v>
      </c>
    </row>
    <row r="809" spans="1:34">
      <c r="A809" t="s">
        <v>432</v>
      </c>
      <c r="B809" t="s">
        <v>1229</v>
      </c>
      <c r="C809" t="s">
        <v>440</v>
      </c>
      <c r="D809" t="s">
        <v>1233</v>
      </c>
      <c r="E809" t="s">
        <v>62</v>
      </c>
      <c r="F809" t="s">
        <v>63</v>
      </c>
      <c r="G809" t="s">
        <v>75</v>
      </c>
      <c r="I809" t="str">
        <f t="shared" si="48"/>
        <v>09Qf2s1-383,32643423128427</v>
      </c>
      <c r="J809" t="str">
        <f t="shared" si="49"/>
        <v>CaféPlátanoCaña panelera</v>
      </c>
      <c r="K809">
        <v>2.6611473850274159</v>
      </c>
      <c r="L809">
        <v>0.33264342312842698</v>
      </c>
      <c r="M809">
        <v>0.33264342312842698</v>
      </c>
      <c r="O809">
        <v>3.3264342312842698</v>
      </c>
      <c r="P809">
        <v>339.22867227219558</v>
      </c>
      <c r="Q809">
        <v>17.665519872478459</v>
      </c>
      <c r="R809">
        <v>17.925306929426679</v>
      </c>
      <c r="T809">
        <f t="shared" si="50"/>
        <v>374.81949907410069</v>
      </c>
      <c r="U809">
        <v>31758059.630062271</v>
      </c>
      <c r="V809">
        <v>1477398.925589493</v>
      </c>
      <c r="W809">
        <v>2580984.4107804932</v>
      </c>
      <c r="Y809">
        <f t="shared" si="51"/>
        <v>35816442.966432258</v>
      </c>
      <c r="Z809">
        <v>1.3780468328575031</v>
      </c>
      <c r="AA809">
        <v>6.0911740493817243E-2</v>
      </c>
      <c r="AB809">
        <v>8.077994769351729E-2</v>
      </c>
      <c r="AD809">
        <v>7.9644000000000006E-2</v>
      </c>
      <c r="AE809">
        <v>5.4999999999999997E-3</v>
      </c>
      <c r="AF809">
        <v>1.0449531616599801</v>
      </c>
      <c r="AG809">
        <v>1.185873803452842</v>
      </c>
      <c r="AH809">
        <v>5.6424051963970916</v>
      </c>
    </row>
    <row r="810" spans="1:34">
      <c r="A810" t="s">
        <v>432</v>
      </c>
      <c r="B810" t="s">
        <v>1229</v>
      </c>
      <c r="C810" t="s">
        <v>442</v>
      </c>
      <c r="D810" t="s">
        <v>1234</v>
      </c>
      <c r="E810" t="s">
        <v>62</v>
      </c>
      <c r="F810" t="s">
        <v>39</v>
      </c>
      <c r="I810" t="str">
        <f t="shared" si="48"/>
        <v>09Qf2s1-382,00681002857613</v>
      </c>
      <c r="J810" t="str">
        <f t="shared" si="49"/>
        <v>CaféGulupa</v>
      </c>
      <c r="K810">
        <v>0.40136200571522601</v>
      </c>
      <c r="L810">
        <v>1.605448022860904</v>
      </c>
      <c r="O810">
        <v>2.0068100285761301</v>
      </c>
      <c r="P810">
        <v>51.163457185923143</v>
      </c>
      <c r="Q810">
        <v>215.28519647063769</v>
      </c>
      <c r="T810">
        <f t="shared" si="50"/>
        <v>266.44865365656085</v>
      </c>
      <c r="U810">
        <v>4789843.1264881724</v>
      </c>
      <c r="V810">
        <v>39202587.411192268</v>
      </c>
      <c r="Y810">
        <f t="shared" si="51"/>
        <v>43992430.53768044</v>
      </c>
      <c r="Z810">
        <v>0.20784104026598441</v>
      </c>
      <c r="AA810">
        <v>1.2294375409683631</v>
      </c>
      <c r="AD810">
        <v>5.6598000000000002E-2</v>
      </c>
      <c r="AE810">
        <v>5.4999999999999997E-3</v>
      </c>
      <c r="AF810">
        <v>0.63041152730140215</v>
      </c>
      <c r="AG810">
        <v>0.71542777518739031</v>
      </c>
      <c r="AH810">
        <v>3.4147473310649219</v>
      </c>
    </row>
    <row r="811" spans="1:34">
      <c r="A811" t="s">
        <v>432</v>
      </c>
      <c r="B811" t="s">
        <v>1229</v>
      </c>
      <c r="C811" t="s">
        <v>444</v>
      </c>
      <c r="D811" t="s">
        <v>1235</v>
      </c>
      <c r="E811" t="s">
        <v>63</v>
      </c>
      <c r="F811" t="s">
        <v>39</v>
      </c>
      <c r="I811" t="str">
        <f t="shared" si="48"/>
        <v>09Qf2s1-382,17603175966847</v>
      </c>
      <c r="J811" t="str">
        <f t="shared" si="49"/>
        <v>PlátanoGulupa</v>
      </c>
      <c r="K811">
        <v>0.43520635193369328</v>
      </c>
      <c r="L811">
        <v>1.7408254077347729</v>
      </c>
      <c r="O811">
        <v>2.176031759668466</v>
      </c>
      <c r="P811">
        <v>23.112275560443809</v>
      </c>
      <c r="Q811">
        <v>233.4388498342116</v>
      </c>
      <c r="T811">
        <f t="shared" si="50"/>
        <v>256.5511253946554</v>
      </c>
      <c r="U811">
        <v>1932920.8156576781</v>
      </c>
      <c r="V811">
        <v>42508296.277779654</v>
      </c>
      <c r="Y811">
        <f t="shared" si="51"/>
        <v>44441217.093437329</v>
      </c>
      <c r="Z811">
        <v>7.9692471057849115E-2</v>
      </c>
      <c r="AA811">
        <v>1.3331083149778911</v>
      </c>
      <c r="AD811">
        <v>5.4052000000000003E-2</v>
      </c>
      <c r="AE811">
        <v>5.4999999999999997E-3</v>
      </c>
      <c r="AF811">
        <v>0.6835701862832877</v>
      </c>
      <c r="AG811">
        <v>0.77575532232180811</v>
      </c>
      <c r="AH811">
        <v>3.694909268273562</v>
      </c>
    </row>
    <row r="812" spans="1:34">
      <c r="A812" t="s">
        <v>432</v>
      </c>
      <c r="B812" t="s">
        <v>1229</v>
      </c>
      <c r="C812" t="s">
        <v>446</v>
      </c>
      <c r="D812" t="s">
        <v>1236</v>
      </c>
      <c r="E812" t="s">
        <v>62</v>
      </c>
      <c r="F812" t="s">
        <v>63</v>
      </c>
      <c r="G812" t="s">
        <v>39</v>
      </c>
      <c r="I812" t="str">
        <f t="shared" si="48"/>
        <v>09Qf2s1-382,08799786311568</v>
      </c>
      <c r="J812" t="str">
        <f t="shared" si="49"/>
        <v>CaféPlátanoGulupa</v>
      </c>
      <c r="K812">
        <v>0.2087997863115679</v>
      </c>
      <c r="L812">
        <v>0.2087997863115679</v>
      </c>
      <c r="M812">
        <v>1.670398290492543</v>
      </c>
      <c r="O812">
        <v>2.087997863115679</v>
      </c>
      <c r="P812">
        <v>26.616667186384198</v>
      </c>
      <c r="Q812">
        <v>11.088620781274789</v>
      </c>
      <c r="R812">
        <v>223.99480956853199</v>
      </c>
      <c r="T812">
        <f t="shared" si="50"/>
        <v>261.70009753619098</v>
      </c>
      <c r="U812">
        <v>2491810.9014689978</v>
      </c>
      <c r="V812">
        <v>927361.12759676564</v>
      </c>
      <c r="W812">
        <v>40788573.695365027</v>
      </c>
      <c r="Y812">
        <f t="shared" si="51"/>
        <v>44207745.724430792</v>
      </c>
      <c r="Z812">
        <v>0.1081247456818387</v>
      </c>
      <c r="AA812">
        <v>3.823420971129321E-2</v>
      </c>
      <c r="AB812">
        <v>1.2791758670836999</v>
      </c>
      <c r="AD812">
        <v>8.3624000000000004E-2</v>
      </c>
      <c r="AE812">
        <v>5.4999999999999997E-3</v>
      </c>
      <c r="AF812">
        <v>0.65591555909393062</v>
      </c>
      <c r="AG812">
        <v>0.74437123820073958</v>
      </c>
      <c r="AH812">
        <v>3.5774086604103492</v>
      </c>
    </row>
    <row r="813" spans="1:34">
      <c r="A813" t="s">
        <v>432</v>
      </c>
      <c r="B813" t="s">
        <v>1229</v>
      </c>
      <c r="C813" t="s">
        <v>448</v>
      </c>
      <c r="D813" t="s">
        <v>1237</v>
      </c>
      <c r="E813" t="s">
        <v>75</v>
      </c>
      <c r="F813" t="s">
        <v>39</v>
      </c>
      <c r="I813" t="str">
        <f t="shared" si="48"/>
        <v>09Qf2s1-382,1148184667934</v>
      </c>
      <c r="J813" t="str">
        <f t="shared" si="49"/>
        <v>Caña paneleraGulupa</v>
      </c>
      <c r="K813">
        <v>0.42296369335868073</v>
      </c>
      <c r="L813">
        <v>1.6918547734347229</v>
      </c>
      <c r="O813">
        <v>2.114818466793404</v>
      </c>
      <c r="P813">
        <v>22.792436273514099</v>
      </c>
      <c r="Q813">
        <v>226.8720519831102</v>
      </c>
      <c r="T813">
        <f t="shared" si="50"/>
        <v>249.66448825662428</v>
      </c>
      <c r="U813">
        <v>3281780.4982226458</v>
      </c>
      <c r="V813">
        <v>41312508.220868148</v>
      </c>
      <c r="Y813">
        <f t="shared" si="51"/>
        <v>44594288.719090797</v>
      </c>
      <c r="Z813">
        <v>0.10271354444479711</v>
      </c>
      <c r="AA813">
        <v>1.2956070471970591</v>
      </c>
      <c r="AD813">
        <v>5.0072000000000012E-2</v>
      </c>
      <c r="AE813">
        <v>5.4999999999999997E-3</v>
      </c>
      <c r="AF813">
        <v>0.66434087962096444</v>
      </c>
      <c r="AG813">
        <v>0.75393278341184833</v>
      </c>
      <c r="AH813">
        <v>3.5886641298262161</v>
      </c>
    </row>
    <row r="814" spans="1:34">
      <c r="A814" t="s">
        <v>432</v>
      </c>
      <c r="B814" t="s">
        <v>1229</v>
      </c>
      <c r="C814" t="s">
        <v>450</v>
      </c>
      <c r="D814" t="s">
        <v>1238</v>
      </c>
      <c r="E814" t="s">
        <v>62</v>
      </c>
      <c r="F814" t="s">
        <v>75</v>
      </c>
      <c r="G814" t="s">
        <v>39</v>
      </c>
      <c r="I814" t="str">
        <f t="shared" si="48"/>
        <v>09Qf2s1-382,05939905187815</v>
      </c>
      <c r="J814" t="str">
        <f t="shared" si="49"/>
        <v>CaféCaña paneleraGulupa</v>
      </c>
      <c r="K814">
        <v>0.2059399051878153</v>
      </c>
      <c r="L814">
        <v>0.2059399051878153</v>
      </c>
      <c r="M814">
        <v>1.6475192415025219</v>
      </c>
      <c r="O814">
        <v>2.0593990518781529</v>
      </c>
      <c r="P814">
        <v>26.252105012216269</v>
      </c>
      <c r="Q814">
        <v>11.09757702344047</v>
      </c>
      <c r="R814">
        <v>220.92680581709271</v>
      </c>
      <c r="T814">
        <f t="shared" si="50"/>
        <v>258.27648785274948</v>
      </c>
      <c r="U814">
        <v>2457681.1588722402</v>
      </c>
      <c r="V814">
        <v>1597890.2569258129</v>
      </c>
      <c r="W814">
        <v>40229902.28081625</v>
      </c>
      <c r="Y814">
        <f t="shared" si="51"/>
        <v>44285473.696614303</v>
      </c>
      <c r="Z814">
        <v>0.10664378669884141</v>
      </c>
      <c r="AA814">
        <v>5.0010953508787308E-2</v>
      </c>
      <c r="AB814">
        <v>1.2616552987878411</v>
      </c>
      <c r="AD814">
        <v>7.9644000000000006E-2</v>
      </c>
      <c r="AE814">
        <v>5.4999999999999997E-3</v>
      </c>
      <c r="AF814">
        <v>0.6469316393334511</v>
      </c>
      <c r="AG814">
        <v>0.73417576199456147</v>
      </c>
      <c r="AH814">
        <v>3.5256504532061661</v>
      </c>
    </row>
    <row r="815" spans="1:34">
      <c r="A815" t="s">
        <v>432</v>
      </c>
      <c r="B815" t="s">
        <v>1229</v>
      </c>
      <c r="C815" t="s">
        <v>452</v>
      </c>
      <c r="D815" t="s">
        <v>1239</v>
      </c>
      <c r="E815" t="s">
        <v>63</v>
      </c>
      <c r="F815" t="s">
        <v>75</v>
      </c>
      <c r="G815" t="s">
        <v>39</v>
      </c>
      <c r="I815" t="str">
        <f t="shared" si="48"/>
        <v>09Qf2s1-382,14498847864491</v>
      </c>
      <c r="J815" t="str">
        <f t="shared" si="49"/>
        <v>PlátanoCaña paneleraGulupa</v>
      </c>
      <c r="K815">
        <v>0.2144988478644915</v>
      </c>
      <c r="L815">
        <v>0.2144988478644915</v>
      </c>
      <c r="M815">
        <v>1.715990782915932</v>
      </c>
      <c r="O815">
        <v>2.1449884786449149</v>
      </c>
      <c r="P815">
        <v>11.39127785523949</v>
      </c>
      <c r="Q815">
        <v>11.5587966472283</v>
      </c>
      <c r="R815">
        <v>230.10860992157259</v>
      </c>
      <c r="T815">
        <f t="shared" si="50"/>
        <v>253.05868442404039</v>
      </c>
      <c r="U815">
        <v>952672.87834768009</v>
      </c>
      <c r="V815">
        <v>1664299.198408887</v>
      </c>
      <c r="W815">
        <v>41901872.689833239</v>
      </c>
      <c r="Y815">
        <f t="shared" si="51"/>
        <v>44518844.766589805</v>
      </c>
      <c r="Z815">
        <v>3.9277788914228333E-2</v>
      </c>
      <c r="AA815">
        <v>5.2089428216723403E-2</v>
      </c>
      <c r="AB815">
        <v>1.3140901844415069</v>
      </c>
      <c r="AD815">
        <v>7.7098E-2</v>
      </c>
      <c r="AE815">
        <v>5.4999999999999997E-3</v>
      </c>
      <c r="AF815">
        <v>0.67381837025494706</v>
      </c>
      <c r="AG815">
        <v>0.76468839263691213</v>
      </c>
      <c r="AH815">
        <v>3.6660932415367742</v>
      </c>
    </row>
    <row r="816" spans="1:34">
      <c r="A816" t="s">
        <v>432</v>
      </c>
      <c r="B816" t="s">
        <v>1229</v>
      </c>
      <c r="C816" t="s">
        <v>454</v>
      </c>
      <c r="D816" t="s">
        <v>1240</v>
      </c>
      <c r="E816" t="s">
        <v>62</v>
      </c>
      <c r="F816" t="s">
        <v>63</v>
      </c>
      <c r="G816" t="s">
        <v>75</v>
      </c>
      <c r="H816" t="s">
        <v>39</v>
      </c>
      <c r="I816" t="str">
        <f t="shared" si="48"/>
        <v>09Qf2s1-382,24464183010114</v>
      </c>
      <c r="J816" t="str">
        <f t="shared" si="49"/>
        <v>CaféPlátanoCaña paneleraGulupa</v>
      </c>
      <c r="K816">
        <v>0.22446418301011439</v>
      </c>
      <c r="L816">
        <v>0.2244641830101145</v>
      </c>
      <c r="M816">
        <v>0.22446418301011439</v>
      </c>
      <c r="N816">
        <v>1.571249281070801</v>
      </c>
      <c r="O816">
        <v>2.2446418301011439</v>
      </c>
      <c r="P816">
        <v>28.613479735696711</v>
      </c>
      <c r="Q816">
        <v>11.92050168415296</v>
      </c>
      <c r="R816">
        <v>12.095803179508151</v>
      </c>
      <c r="S816">
        <v>210.6992598719485</v>
      </c>
      <c r="T816">
        <f t="shared" si="50"/>
        <v>263.3290444713063</v>
      </c>
      <c r="U816">
        <v>2678749.3804199751</v>
      </c>
      <c r="V816">
        <v>996932.810796723</v>
      </c>
      <c r="W816">
        <v>1741620.356353818</v>
      </c>
      <c r="X816">
        <v>38367506.396242797</v>
      </c>
      <c r="Y816">
        <f t="shared" si="51"/>
        <v>43784808.943813309</v>
      </c>
      <c r="Z816">
        <v>0.1162363866907163</v>
      </c>
      <c r="AA816">
        <v>4.1102583472363181E-2</v>
      </c>
      <c r="AB816">
        <v>5.4509434733734853E-2</v>
      </c>
      <c r="AC816">
        <v>1.2032484545501601</v>
      </c>
      <c r="AD816">
        <v>0.10667</v>
      </c>
      <c r="AE816">
        <v>5.4999999999999997E-3</v>
      </c>
      <c r="AF816">
        <v>0.70512308798988832</v>
      </c>
      <c r="AG816">
        <v>0.80021481243105796</v>
      </c>
      <c r="AH816">
        <v>3.86214973052209</v>
      </c>
    </row>
    <row r="817" spans="1:34">
      <c r="A817" t="s">
        <v>432</v>
      </c>
      <c r="B817" t="s">
        <v>1241</v>
      </c>
      <c r="C817" t="s">
        <v>434</v>
      </c>
      <c r="D817" t="s">
        <v>1242</v>
      </c>
      <c r="E817" t="s">
        <v>62</v>
      </c>
      <c r="F817" t="s">
        <v>63</v>
      </c>
      <c r="I817" t="str">
        <f t="shared" si="48"/>
        <v>09Qf2s1-383,40217831190603</v>
      </c>
      <c r="J817" t="str">
        <f t="shared" si="49"/>
        <v>CaféPlátano</v>
      </c>
      <c r="K817">
        <v>2.72174264952482</v>
      </c>
      <c r="L817">
        <v>0.68043566238120512</v>
      </c>
      <c r="O817">
        <v>3.4021783119060252</v>
      </c>
      <c r="P817">
        <v>346.95302877987751</v>
      </c>
      <c r="Q817">
        <v>36.135539980591901</v>
      </c>
      <c r="T817">
        <f t="shared" si="50"/>
        <v>383.0885687604694</v>
      </c>
      <c r="U817">
        <v>32481201.848353252</v>
      </c>
      <c r="V817">
        <v>3018091.743608682</v>
      </c>
      <c r="Y817">
        <f t="shared" si="51"/>
        <v>35499293.591961935</v>
      </c>
      <c r="Z817">
        <v>1.409425445254783</v>
      </c>
      <c r="AA817">
        <v>0.1245974446147427</v>
      </c>
      <c r="AD817">
        <v>5.6598000000000002E-2</v>
      </c>
      <c r="AE817">
        <v>5.4999999999999997E-3</v>
      </c>
      <c r="AF817">
        <v>1.0687471136877571</v>
      </c>
      <c r="AG817">
        <v>1.212876568194498</v>
      </c>
      <c r="AH817">
        <v>5.7458999937882798</v>
      </c>
    </row>
    <row r="818" spans="1:34">
      <c r="A818" t="s">
        <v>432</v>
      </c>
      <c r="B818" t="s">
        <v>1241</v>
      </c>
      <c r="C818" t="s">
        <v>436</v>
      </c>
      <c r="D818" t="s">
        <v>1243</v>
      </c>
      <c r="E818" t="s">
        <v>62</v>
      </c>
      <c r="F818" t="s">
        <v>75</v>
      </c>
      <c r="I818" t="str">
        <f t="shared" si="48"/>
        <v>09Qf2s1-383,25542475623668</v>
      </c>
      <c r="J818" t="str">
        <f t="shared" si="49"/>
        <v>CaféCaña panelera</v>
      </c>
      <c r="K818">
        <v>2.604339804989348</v>
      </c>
      <c r="L818">
        <v>0.6510849512473369</v>
      </c>
      <c r="O818">
        <v>3.255424756236684</v>
      </c>
      <c r="P818">
        <v>331.98714928863802</v>
      </c>
      <c r="Q818">
        <v>35.085309904754723</v>
      </c>
      <c r="T818">
        <f t="shared" si="50"/>
        <v>367.07245919339277</v>
      </c>
      <c r="U818">
        <v>31080119.533831969</v>
      </c>
      <c r="V818">
        <v>5051776.1435324382</v>
      </c>
      <c r="Y818">
        <f t="shared" si="51"/>
        <v>36131895.677364409</v>
      </c>
      <c r="Z818">
        <v>1.3486296325197049</v>
      </c>
      <c r="AA818">
        <v>0.15811107224413809</v>
      </c>
      <c r="AD818">
        <v>5.2618000000000012E-2</v>
      </c>
      <c r="AE818">
        <v>5.4999999999999997E-3</v>
      </c>
      <c r="AF818">
        <v>1.0226465202837749</v>
      </c>
      <c r="AG818">
        <v>1.1605589255983779</v>
      </c>
      <c r="AH818">
        <v>5.4967482021188374</v>
      </c>
    </row>
    <row r="819" spans="1:34">
      <c r="A819" t="s">
        <v>432</v>
      </c>
      <c r="B819" t="s">
        <v>1241</v>
      </c>
      <c r="C819" t="s">
        <v>438</v>
      </c>
      <c r="D819" t="s">
        <v>1244</v>
      </c>
      <c r="E819" t="s">
        <v>63</v>
      </c>
      <c r="F819" t="s">
        <v>75</v>
      </c>
      <c r="I819" t="str">
        <f t="shared" si="48"/>
        <v>09Qf2s1-385,20223606467838</v>
      </c>
      <c r="J819" t="str">
        <f t="shared" si="49"/>
        <v>PlátanoCaña panelera</v>
      </c>
      <c r="K819">
        <v>1.040447212935675</v>
      </c>
      <c r="L819">
        <v>4.1617888517427009</v>
      </c>
      <c r="O819">
        <v>5.2022360646783756</v>
      </c>
      <c r="P819">
        <v>55.254484647615683</v>
      </c>
      <c r="Q819">
        <v>224.26820239326369</v>
      </c>
      <c r="T819">
        <f t="shared" si="50"/>
        <v>279.52268704087936</v>
      </c>
      <c r="U819">
        <v>4614933.2209201427</v>
      </c>
      <c r="V819">
        <v>32291370.88082717</v>
      </c>
      <c r="Y819">
        <f t="shared" si="51"/>
        <v>36906304.101747312</v>
      </c>
      <c r="Z819">
        <v>0.1905206783763323</v>
      </c>
      <c r="AA819">
        <v>1.0106590492409731</v>
      </c>
      <c r="AD819">
        <v>5.0072000000000012E-2</v>
      </c>
      <c r="AE819">
        <v>5.4999999999999997E-3</v>
      </c>
      <c r="AF819">
        <v>1.634210282097919</v>
      </c>
      <c r="AG819">
        <v>1.854597157057841</v>
      </c>
      <c r="AH819">
        <v>8.7466155038341356</v>
      </c>
    </row>
    <row r="820" spans="1:34">
      <c r="A820" t="s">
        <v>432</v>
      </c>
      <c r="B820" t="s">
        <v>1241</v>
      </c>
      <c r="C820" t="s">
        <v>440</v>
      </c>
      <c r="D820" t="s">
        <v>1245</v>
      </c>
      <c r="E820" t="s">
        <v>62</v>
      </c>
      <c r="F820" t="s">
        <v>63</v>
      </c>
      <c r="G820" t="s">
        <v>75</v>
      </c>
      <c r="I820" t="str">
        <f t="shared" si="48"/>
        <v>09Qf2s1-383,32718408963368</v>
      </c>
      <c r="J820" t="str">
        <f t="shared" si="49"/>
        <v>CaféPlátanoCaña panelera</v>
      </c>
      <c r="K820">
        <v>2.6617472717069459</v>
      </c>
      <c r="L820">
        <v>0.33271840896336818</v>
      </c>
      <c r="M820">
        <v>0.3327184089633683</v>
      </c>
      <c r="O820">
        <v>3.3271840896336831</v>
      </c>
      <c r="P820">
        <v>339.30514258081348</v>
      </c>
      <c r="Q820">
        <v>17.669502105900811</v>
      </c>
      <c r="R820">
        <v>17.929347725105249</v>
      </c>
      <c r="T820">
        <f t="shared" si="50"/>
        <v>374.9039924118195</v>
      </c>
      <c r="U820">
        <v>31765218.661180571</v>
      </c>
      <c r="V820">
        <v>1475781.971104834</v>
      </c>
      <c r="W820">
        <v>2581566.2267959509</v>
      </c>
      <c r="Y820">
        <f t="shared" si="51"/>
        <v>35822566.859081358</v>
      </c>
      <c r="Z820">
        <v>1.3783574777858709</v>
      </c>
      <c r="AA820">
        <v>6.0925471466387507E-2</v>
      </c>
      <c r="AB820">
        <v>8.0798157438256399E-2</v>
      </c>
      <c r="AD820">
        <v>7.9644000000000006E-2</v>
      </c>
      <c r="AE820">
        <v>5.4999999999999997E-3</v>
      </c>
      <c r="AF820">
        <v>1.045188719256654</v>
      </c>
      <c r="AG820">
        <v>1.1861411279544081</v>
      </c>
      <c r="AH820">
        <v>5.643657936844745</v>
      </c>
    </row>
    <row r="821" spans="1:34">
      <c r="A821" t="s">
        <v>432</v>
      </c>
      <c r="B821" t="s">
        <v>1241</v>
      </c>
      <c r="C821" t="s">
        <v>442</v>
      </c>
      <c r="D821" t="s">
        <v>1246</v>
      </c>
      <c r="E821" t="s">
        <v>62</v>
      </c>
      <c r="F821" t="s">
        <v>39</v>
      </c>
      <c r="I821" t="str">
        <f t="shared" si="48"/>
        <v>09Qf2s1-382,01090045132355</v>
      </c>
      <c r="J821" t="str">
        <f t="shared" si="49"/>
        <v>CaféGulupa</v>
      </c>
      <c r="K821">
        <v>0.40218009026470919</v>
      </c>
      <c r="L821">
        <v>1.608720361058837</v>
      </c>
      <c r="O821">
        <v>2.010900451323546</v>
      </c>
      <c r="P821">
        <v>51.267742178587959</v>
      </c>
      <c r="Q821">
        <v>215.72400605016239</v>
      </c>
      <c r="T821">
        <f t="shared" si="50"/>
        <v>266.99174822875034</v>
      </c>
      <c r="U821">
        <v>4799606.1249793861</v>
      </c>
      <c r="V821">
        <v>39307515.269516893</v>
      </c>
      <c r="Y821">
        <f t="shared" si="51"/>
        <v>44107121.394496277</v>
      </c>
      <c r="Z821">
        <v>0.20826467663756151</v>
      </c>
      <c r="AA821">
        <v>1.23194346789343</v>
      </c>
      <c r="AD821">
        <v>5.6598000000000002E-2</v>
      </c>
      <c r="AE821">
        <v>5.4999999999999997E-3</v>
      </c>
      <c r="AF821">
        <v>0.63169647685556418</v>
      </c>
      <c r="AG821">
        <v>0.71688601089684412</v>
      </c>
      <c r="AH821">
        <v>3.421580939075954</v>
      </c>
    </row>
    <row r="822" spans="1:34">
      <c r="A822" t="s">
        <v>432</v>
      </c>
      <c r="B822" t="s">
        <v>1241</v>
      </c>
      <c r="C822" t="s">
        <v>444</v>
      </c>
      <c r="D822" t="s">
        <v>1247</v>
      </c>
      <c r="E822" t="s">
        <v>63</v>
      </c>
      <c r="F822" t="s">
        <v>39</v>
      </c>
      <c r="I822" t="str">
        <f t="shared" si="48"/>
        <v>09Qf2s1-382,18048607317826</v>
      </c>
      <c r="J822" t="str">
        <f t="shared" si="49"/>
        <v>PlátanoGulupa</v>
      </c>
      <c r="K822">
        <v>0.43609721463565282</v>
      </c>
      <c r="L822">
        <v>1.7443888585426111</v>
      </c>
      <c r="O822">
        <v>2.180486073178264</v>
      </c>
      <c r="P822">
        <v>23.159586138891768</v>
      </c>
      <c r="Q822">
        <v>233.91669663856459</v>
      </c>
      <c r="T822">
        <f t="shared" si="50"/>
        <v>257.07628277745636</v>
      </c>
      <c r="U822">
        <v>1934321.605508727</v>
      </c>
      <c r="V822">
        <v>42622442.87628001</v>
      </c>
      <c r="Y822">
        <f t="shared" si="51"/>
        <v>44556764.48178874</v>
      </c>
      <c r="Z822">
        <v>7.9855600685385539E-2</v>
      </c>
      <c r="AA822">
        <v>1.3358371733004071</v>
      </c>
      <c r="AD822">
        <v>5.4052000000000003E-2</v>
      </c>
      <c r="AE822">
        <v>5.4999999999999997E-3</v>
      </c>
      <c r="AF822">
        <v>0.68496944707170615</v>
      </c>
      <c r="AG822">
        <v>0.77734328508805128</v>
      </c>
      <c r="AH822">
        <v>3.7023508053380221</v>
      </c>
    </row>
    <row r="823" spans="1:34">
      <c r="A823" t="s">
        <v>432</v>
      </c>
      <c r="B823" t="s">
        <v>1241</v>
      </c>
      <c r="C823" t="s">
        <v>446</v>
      </c>
      <c r="D823" t="s">
        <v>1248</v>
      </c>
      <c r="E823" t="s">
        <v>62</v>
      </c>
      <c r="F823" t="s">
        <v>63</v>
      </c>
      <c r="G823" t="s">
        <v>39</v>
      </c>
      <c r="I823" t="str">
        <f t="shared" si="48"/>
        <v>09Qf2s1-382,09226250217047</v>
      </c>
      <c r="J823" t="str">
        <f t="shared" si="49"/>
        <v>CaféPlátanoGulupa</v>
      </c>
      <c r="K823">
        <v>0.20922625021704719</v>
      </c>
      <c r="L823">
        <v>0.20922625021704719</v>
      </c>
      <c r="M823">
        <v>1.673810001736378</v>
      </c>
      <c r="O823">
        <v>2.0922625021704722</v>
      </c>
      <c r="P823">
        <v>26.671030497954881</v>
      </c>
      <c r="Q823">
        <v>11.111268776314899</v>
      </c>
      <c r="R823">
        <v>224.45230860616579</v>
      </c>
      <c r="T823">
        <f t="shared" si="50"/>
        <v>262.23460788043559</v>
      </c>
      <c r="U823">
        <v>2496900.309976202</v>
      </c>
      <c r="V823">
        <v>928028.98677657056</v>
      </c>
      <c r="W823">
        <v>40897917.247854389</v>
      </c>
      <c r="Y823">
        <f t="shared" si="51"/>
        <v>44322846.544607162</v>
      </c>
      <c r="Z823">
        <v>0.1083455854735693</v>
      </c>
      <c r="AA823">
        <v>3.8312301316100042E-2</v>
      </c>
      <c r="AB823">
        <v>1.2817885246237679</v>
      </c>
      <c r="AD823">
        <v>8.3624000000000004E-2</v>
      </c>
      <c r="AE823">
        <v>5.4999999999999997E-3</v>
      </c>
      <c r="AF823">
        <v>0.65725523628391791</v>
      </c>
      <c r="AG823">
        <v>0.74589158202377326</v>
      </c>
      <c r="AH823">
        <v>3.584533320478164</v>
      </c>
    </row>
    <row r="824" spans="1:34">
      <c r="A824" t="s">
        <v>432</v>
      </c>
      <c r="B824" t="s">
        <v>1241</v>
      </c>
      <c r="C824" t="s">
        <v>448</v>
      </c>
      <c r="D824" t="s">
        <v>1249</v>
      </c>
      <c r="E824" t="s">
        <v>75</v>
      </c>
      <c r="F824" t="s">
        <v>39</v>
      </c>
      <c r="I824" t="str">
        <f t="shared" si="48"/>
        <v>09Qf2s1-382,11925656742295</v>
      </c>
      <c r="J824" t="str">
        <f t="shared" si="49"/>
        <v>Caña paneleraGulupa</v>
      </c>
      <c r="K824">
        <v>0.42385131348458949</v>
      </c>
      <c r="L824">
        <v>1.6954052539383579</v>
      </c>
      <c r="O824">
        <v>2.1192565674229482</v>
      </c>
      <c r="P824">
        <v>22.840267861597258</v>
      </c>
      <c r="Q824">
        <v>227.34815951316159</v>
      </c>
      <c r="T824">
        <f t="shared" si="50"/>
        <v>250.18842737475885</v>
      </c>
      <c r="U824">
        <v>3288667.5536952</v>
      </c>
      <c r="V824">
        <v>41425576.203522563</v>
      </c>
      <c r="Y824">
        <f t="shared" si="51"/>
        <v>44714243.757217765</v>
      </c>
      <c r="Z824">
        <v>0.102929096301101</v>
      </c>
      <c r="AA824">
        <v>1.298325972978204</v>
      </c>
      <c r="AD824">
        <v>5.0072000000000012E-2</v>
      </c>
      <c r="AE824">
        <v>5.4999999999999997E-3</v>
      </c>
      <c r="AF824">
        <v>0.66573504735799405</v>
      </c>
      <c r="AG824">
        <v>0.7555149662862809</v>
      </c>
      <c r="AH824">
        <v>3.5960785810672231</v>
      </c>
    </row>
    <row r="825" spans="1:34">
      <c r="A825" t="s">
        <v>432</v>
      </c>
      <c r="B825" t="s">
        <v>1241</v>
      </c>
      <c r="C825" t="s">
        <v>450</v>
      </c>
      <c r="D825" t="s">
        <v>1250</v>
      </c>
      <c r="E825" t="s">
        <v>62</v>
      </c>
      <c r="F825" t="s">
        <v>75</v>
      </c>
      <c r="G825" t="s">
        <v>39</v>
      </c>
      <c r="I825" t="str">
        <f t="shared" si="48"/>
        <v>09Qf2s1-382,06365712904281</v>
      </c>
      <c r="J825" t="str">
        <f t="shared" si="49"/>
        <v>CaféCaña paneleraGulupa</v>
      </c>
      <c r="K825">
        <v>0.20636571290428071</v>
      </c>
      <c r="L825">
        <v>0.20636571290428071</v>
      </c>
      <c r="M825">
        <v>1.6509257032342459</v>
      </c>
      <c r="O825">
        <v>2.0636571290428081</v>
      </c>
      <c r="P825">
        <v>26.30638467636134</v>
      </c>
      <c r="Q825">
        <v>11.120522716876341</v>
      </c>
      <c r="R825">
        <v>221.38360091275521</v>
      </c>
      <c r="T825">
        <f t="shared" si="50"/>
        <v>258.81050830599293</v>
      </c>
      <c r="U825">
        <v>2462762.7364378171</v>
      </c>
      <c r="V825">
        <v>1601194.1042342959</v>
      </c>
      <c r="W825">
        <v>40338761.70126041</v>
      </c>
      <c r="Y825">
        <f t="shared" si="51"/>
        <v>44402718.541932523</v>
      </c>
      <c r="Z825">
        <v>0.1068642866900793</v>
      </c>
      <c r="AA825">
        <v>5.0114357702804091E-2</v>
      </c>
      <c r="AB825">
        <v>1.2642639362991259</v>
      </c>
      <c r="AD825">
        <v>7.9644000000000006E-2</v>
      </c>
      <c r="AE825">
        <v>5.4999999999999997E-3</v>
      </c>
      <c r="AF825">
        <v>0.64826925519669354</v>
      </c>
      <c r="AG825">
        <v>0.73569376650376084</v>
      </c>
      <c r="AH825">
        <v>3.5327641507432621</v>
      </c>
    </row>
    <row r="826" spans="1:34">
      <c r="A826" t="s">
        <v>432</v>
      </c>
      <c r="B826" t="s">
        <v>1241</v>
      </c>
      <c r="C826" t="s">
        <v>452</v>
      </c>
      <c r="D826" t="s">
        <v>1251</v>
      </c>
      <c r="E826" t="s">
        <v>63</v>
      </c>
      <c r="F826" t="s">
        <v>75</v>
      </c>
      <c r="G826" t="s">
        <v>39</v>
      </c>
      <c r="I826" t="str">
        <f t="shared" si="48"/>
        <v>09Qf2s1-382,14943535788513</v>
      </c>
      <c r="J826" t="str">
        <f t="shared" si="49"/>
        <v>PlátanoCaña paneleraGulupa</v>
      </c>
      <c r="K826">
        <v>0.214943535788513</v>
      </c>
      <c r="L826">
        <v>0.214943535788513</v>
      </c>
      <c r="M826">
        <v>1.719548286308104</v>
      </c>
      <c r="O826">
        <v>2.14943535788513</v>
      </c>
      <c r="P826">
        <v>11.414893663677759</v>
      </c>
      <c r="Q826">
        <v>11.58275974696714</v>
      </c>
      <c r="R826">
        <v>230.5856591974277</v>
      </c>
      <c r="T826">
        <f t="shared" si="50"/>
        <v>253.58331260807262</v>
      </c>
      <c r="U826">
        <v>953388.16962525982</v>
      </c>
      <c r="V826">
        <v>1667749.537479979</v>
      </c>
      <c r="W826">
        <v>42015487.686274983</v>
      </c>
      <c r="Y826">
        <f t="shared" si="51"/>
        <v>44636625.393380225</v>
      </c>
      <c r="Z826">
        <v>3.935921759595E-2</v>
      </c>
      <c r="AA826">
        <v>5.2197417326817798E-2</v>
      </c>
      <c r="AB826">
        <v>1.316814488287025</v>
      </c>
      <c r="AD826">
        <v>7.7098E-2</v>
      </c>
      <c r="AE826">
        <v>5.4999999999999997E-3</v>
      </c>
      <c r="AF826">
        <v>0.67521529567072147</v>
      </c>
      <c r="AG826">
        <v>0.76627370508604875</v>
      </c>
      <c r="AH826">
        <v>3.6735223586418999</v>
      </c>
    </row>
    <row r="827" spans="1:34">
      <c r="A827" t="s">
        <v>432</v>
      </c>
      <c r="B827" t="s">
        <v>1241</v>
      </c>
      <c r="C827" t="s">
        <v>454</v>
      </c>
      <c r="D827" t="s">
        <v>1252</v>
      </c>
      <c r="E827" t="s">
        <v>62</v>
      </c>
      <c r="F827" t="s">
        <v>63</v>
      </c>
      <c r="G827" t="s">
        <v>75</v>
      </c>
      <c r="H827" t="s">
        <v>39</v>
      </c>
      <c r="I827" t="str">
        <f t="shared" si="48"/>
        <v>09Qf2s1-382,24894487961522</v>
      </c>
      <c r="J827" t="str">
        <f t="shared" si="49"/>
        <v>CaféPlátanoCaña paneleraGulupa</v>
      </c>
      <c r="K827">
        <v>0.2248944879615217</v>
      </c>
      <c r="L827">
        <v>0.2248944879615217</v>
      </c>
      <c r="M827">
        <v>0.2248944879615217</v>
      </c>
      <c r="N827">
        <v>1.574261415730652</v>
      </c>
      <c r="O827">
        <v>2.2489448796152169</v>
      </c>
      <c r="P827">
        <v>28.668332683022861</v>
      </c>
      <c r="Q827">
        <v>11.94335366360537</v>
      </c>
      <c r="R827">
        <v>12.11899121748192</v>
      </c>
      <c r="S827">
        <v>211.10317702953199</v>
      </c>
      <c r="T827">
        <f t="shared" si="50"/>
        <v>263.83385459364217</v>
      </c>
      <c r="U827">
        <v>2683884.6278635361</v>
      </c>
      <c r="V827">
        <v>997525.90116228932</v>
      </c>
      <c r="W827">
        <v>1744959.09776352</v>
      </c>
      <c r="X827">
        <v>38465544.500422142</v>
      </c>
      <c r="Y827">
        <f t="shared" si="51"/>
        <v>43891914.127211489</v>
      </c>
      <c r="Z827">
        <v>0.1164592155271745</v>
      </c>
      <c r="AA827">
        <v>4.118137842729365E-2</v>
      </c>
      <c r="AB827">
        <v>5.4613931047355103E-2</v>
      </c>
      <c r="AC827">
        <v>1.2055551199647609</v>
      </c>
      <c r="AD827">
        <v>0.10667</v>
      </c>
      <c r="AE827">
        <v>5.4999999999999997E-3</v>
      </c>
      <c r="AF827">
        <v>0.70647483129273825</v>
      </c>
      <c r="AG827">
        <v>0.80174884958282477</v>
      </c>
      <c r="AH827">
        <v>3.86933856049078</v>
      </c>
    </row>
    <row r="828" spans="1:34">
      <c r="A828" t="s">
        <v>58</v>
      </c>
      <c r="B828" t="s">
        <v>1253</v>
      </c>
      <c r="C828" t="s">
        <v>60</v>
      </c>
      <c r="D828" t="s">
        <v>1254</v>
      </c>
      <c r="E828" t="s">
        <v>62</v>
      </c>
      <c r="F828" t="s">
        <v>63</v>
      </c>
      <c r="G828" t="s">
        <v>38</v>
      </c>
      <c r="I828" t="str">
        <f t="shared" si="48"/>
        <v>10Qf-303,7016423608073</v>
      </c>
      <c r="J828" t="str">
        <f t="shared" si="49"/>
        <v>CaféPlátanoFríjol</v>
      </c>
      <c r="K828">
        <v>2.9613138886458419</v>
      </c>
      <c r="L828">
        <v>0.3701642360807304</v>
      </c>
      <c r="M828">
        <v>0.37016423608073018</v>
      </c>
      <c r="O828">
        <v>3.7016423608073028</v>
      </c>
      <c r="P828">
        <v>350.17051271943859</v>
      </c>
      <c r="Q828">
        <v>18.397992291151208</v>
      </c>
      <c r="R828">
        <v>16.60691368234912</v>
      </c>
      <c r="T828">
        <f t="shared" si="50"/>
        <v>385.17541869293888</v>
      </c>
      <c r="U828">
        <v>32782417.68051428</v>
      </c>
      <c r="V828">
        <v>1554515.334947576</v>
      </c>
      <c r="W828">
        <v>2264174.9011569479</v>
      </c>
      <c r="Y828">
        <f t="shared" si="51"/>
        <v>36601107.916618802</v>
      </c>
      <c r="Z828">
        <v>1.42249581316615</v>
      </c>
      <c r="AA828">
        <v>6.3437348016672071E-2</v>
      </c>
      <c r="AB828">
        <v>7.3196550894529616E-2</v>
      </c>
      <c r="AD828">
        <v>8.3624000000000004E-2</v>
      </c>
      <c r="AE828">
        <v>5.4999999999999997E-3</v>
      </c>
      <c r="AF828">
        <v>1.162819589782399</v>
      </c>
      <c r="AG828">
        <v>0.58671031418795749</v>
      </c>
      <c r="AH828">
        <v>5.540296264777659</v>
      </c>
    </row>
    <row r="829" spans="1:34">
      <c r="A829" t="s">
        <v>58</v>
      </c>
      <c r="B829" t="s">
        <v>1253</v>
      </c>
      <c r="C829" t="s">
        <v>64</v>
      </c>
      <c r="D829" t="s">
        <v>1255</v>
      </c>
      <c r="E829" t="s">
        <v>62</v>
      </c>
      <c r="F829" t="s">
        <v>63</v>
      </c>
      <c r="G829" t="s">
        <v>66</v>
      </c>
      <c r="I829" t="str">
        <f t="shared" si="48"/>
        <v>10Qf-302,91568233923138</v>
      </c>
      <c r="J829" t="str">
        <f t="shared" si="49"/>
        <v>CaféPlátanoAguacate</v>
      </c>
      <c r="K829">
        <v>2.156344990686847</v>
      </c>
      <c r="L829">
        <v>0.2915682339231378</v>
      </c>
      <c r="M829">
        <v>0.46776911462139259</v>
      </c>
      <c r="O829">
        <v>2.9156823392313771</v>
      </c>
      <c r="P829">
        <v>254.98426015693161</v>
      </c>
      <c r="Q829">
        <v>14.491594803590241</v>
      </c>
      <c r="R829">
        <v>44.814966936411452</v>
      </c>
      <c r="T829">
        <f t="shared" si="50"/>
        <v>314.29082189693332</v>
      </c>
      <c r="U829">
        <v>23871229.057824161</v>
      </c>
      <c r="V829">
        <v>1224449.1677965601</v>
      </c>
      <c r="W829">
        <v>24904321.77438882</v>
      </c>
      <c r="Y829">
        <f t="shared" si="51"/>
        <v>50000000.000009537</v>
      </c>
      <c r="Z829">
        <v>1.035821205159885</v>
      </c>
      <c r="AA829">
        <v>4.9967862162552668E-2</v>
      </c>
      <c r="AB829">
        <v>0.25790025407833672</v>
      </c>
      <c r="AD829">
        <v>8.3624000000000004E-2</v>
      </c>
      <c r="AE829">
        <v>5.4999999999999997E-3</v>
      </c>
      <c r="AF829">
        <v>0.91592115368524929</v>
      </c>
      <c r="AG829">
        <v>0.46213565076817331</v>
      </c>
      <c r="AH829">
        <v>4.3828631436847996</v>
      </c>
    </row>
    <row r="830" spans="1:34">
      <c r="A830" t="s">
        <v>58</v>
      </c>
      <c r="B830" t="s">
        <v>1253</v>
      </c>
      <c r="C830" t="s">
        <v>67</v>
      </c>
      <c r="D830" t="s">
        <v>1256</v>
      </c>
      <c r="E830" t="s">
        <v>62</v>
      </c>
      <c r="F830" t="s">
        <v>38</v>
      </c>
      <c r="G830" t="s">
        <v>66</v>
      </c>
      <c r="I830" t="str">
        <f t="shared" si="48"/>
        <v>10Qf-302,96521942123106</v>
      </c>
      <c r="J830" t="str">
        <f t="shared" si="49"/>
        <v>CaféFríjolAguacate</v>
      </c>
      <c r="K830">
        <v>2.226605798928365</v>
      </c>
      <c r="L830">
        <v>0.29652194212310579</v>
      </c>
      <c r="M830">
        <v>0.44209168017958711</v>
      </c>
      <c r="O830">
        <v>2.9652194212310579</v>
      </c>
      <c r="P830">
        <v>263.29248554983832</v>
      </c>
      <c r="Q830">
        <v>13.30305258525024</v>
      </c>
      <c r="R830">
        <v>42.354921286640881</v>
      </c>
      <c r="T830">
        <f t="shared" si="50"/>
        <v>318.95045942172942</v>
      </c>
      <c r="U830">
        <v>24649032.171224359</v>
      </c>
      <c r="V830">
        <v>1813728.808882084</v>
      </c>
      <c r="W830">
        <v>23537239.019904081</v>
      </c>
      <c r="Y830">
        <f t="shared" si="51"/>
        <v>50000000.00001052</v>
      </c>
      <c r="Z830">
        <v>1.069571665027188</v>
      </c>
      <c r="AA830">
        <v>5.8634469006954813E-2</v>
      </c>
      <c r="AB830">
        <v>0.2437432337458133</v>
      </c>
      <c r="AD830">
        <v>8.3624000000000004E-2</v>
      </c>
      <c r="AE830">
        <v>5.4999999999999997E-3</v>
      </c>
      <c r="AF830">
        <v>0.93148254070085601</v>
      </c>
      <c r="AG830">
        <v>0.46998727826512282</v>
      </c>
      <c r="AH830">
        <v>4.4558132401970374</v>
      </c>
    </row>
    <row r="831" spans="1:34">
      <c r="A831" t="s">
        <v>58</v>
      </c>
      <c r="B831" t="s">
        <v>1253</v>
      </c>
      <c r="C831" t="s">
        <v>69</v>
      </c>
      <c r="D831" t="s">
        <v>1257</v>
      </c>
      <c r="E831" t="s">
        <v>63</v>
      </c>
      <c r="F831" t="s">
        <v>38</v>
      </c>
      <c r="G831" t="s">
        <v>66</v>
      </c>
      <c r="I831" t="str">
        <f t="shared" si="48"/>
        <v>10Qf-300</v>
      </c>
      <c r="J831" t="str">
        <f t="shared" si="49"/>
        <v>PlátanoFríjolAguacate</v>
      </c>
      <c r="K831">
        <v>0</v>
      </c>
      <c r="L831">
        <v>0</v>
      </c>
      <c r="M831">
        <v>0</v>
      </c>
      <c r="O831">
        <v>0</v>
      </c>
      <c r="P831">
        <v>0</v>
      </c>
      <c r="Q831">
        <v>0</v>
      </c>
      <c r="R831">
        <v>0</v>
      </c>
      <c r="T831">
        <f t="shared" si="50"/>
        <v>0</v>
      </c>
      <c r="U831">
        <v>0</v>
      </c>
      <c r="V831">
        <v>0</v>
      </c>
      <c r="W831">
        <v>0</v>
      </c>
      <c r="Y831">
        <f t="shared" si="51"/>
        <v>0</v>
      </c>
      <c r="Z831">
        <v>0</v>
      </c>
      <c r="AA831">
        <v>0</v>
      </c>
      <c r="AB831">
        <v>0</v>
      </c>
      <c r="AD831">
        <v>8.1077999999999997E-2</v>
      </c>
      <c r="AE831">
        <v>5.4999999999999997E-3</v>
      </c>
      <c r="AF831">
        <v>0</v>
      </c>
      <c r="AG831">
        <v>0</v>
      </c>
      <c r="AH831">
        <v>0</v>
      </c>
    </row>
    <row r="832" spans="1:34">
      <c r="A832" t="s">
        <v>58</v>
      </c>
      <c r="B832" t="s">
        <v>1253</v>
      </c>
      <c r="C832" t="s">
        <v>71</v>
      </c>
      <c r="D832" t="s">
        <v>1258</v>
      </c>
      <c r="E832" t="s">
        <v>62</v>
      </c>
      <c r="F832" t="s">
        <v>63</v>
      </c>
      <c r="G832" t="s">
        <v>38</v>
      </c>
      <c r="H832" t="s">
        <v>66</v>
      </c>
      <c r="I832" t="str">
        <f t="shared" si="48"/>
        <v>10Qf-303,15933908963703</v>
      </c>
      <c r="J832" t="str">
        <f t="shared" si="49"/>
        <v>CaféPlátanoFríjolAguacate</v>
      </c>
      <c r="K832">
        <v>2.0825838873802911</v>
      </c>
      <c r="L832">
        <v>0.31593390896370332</v>
      </c>
      <c r="M832">
        <v>0.31593390896370338</v>
      </c>
      <c r="N832">
        <v>0.44488738432933611</v>
      </c>
      <c r="O832">
        <v>3.159339089637033</v>
      </c>
      <c r="P832">
        <v>246.2621306107728</v>
      </c>
      <c r="Q832">
        <v>15.70262347105786</v>
      </c>
      <c r="R832">
        <v>14.17394400668978</v>
      </c>
      <c r="S832">
        <v>42.622765796076692</v>
      </c>
      <c r="T832">
        <f t="shared" si="50"/>
        <v>318.76146388459716</v>
      </c>
      <c r="U832">
        <v>23054676.882641941</v>
      </c>
      <c r="V832">
        <v>1326773.5195436261</v>
      </c>
      <c r="W832">
        <v>1932465.5311757701</v>
      </c>
      <c r="X832">
        <v>23686084.066648349</v>
      </c>
      <c r="Y832">
        <f t="shared" si="51"/>
        <v>50000000.000009686</v>
      </c>
      <c r="Z832">
        <v>1.000389344650132</v>
      </c>
      <c r="AA832">
        <v>5.4143559478898463E-2</v>
      </c>
      <c r="AB832">
        <v>6.2473005743661152E-2</v>
      </c>
      <c r="AC832">
        <v>0.24528461984423439</v>
      </c>
      <c r="AD832">
        <v>0.11065</v>
      </c>
      <c r="AE832">
        <v>5.4999999999999997E-3</v>
      </c>
      <c r="AF832">
        <v>0.99246254124723554</v>
      </c>
      <c r="AG832">
        <v>0.50075524570746976</v>
      </c>
      <c r="AH832">
        <v>4.7687068765917386</v>
      </c>
    </row>
    <row r="833" spans="1:34">
      <c r="A833" t="s">
        <v>58</v>
      </c>
      <c r="B833" t="s">
        <v>1253</v>
      </c>
      <c r="C833" t="s">
        <v>73</v>
      </c>
      <c r="D833" t="s">
        <v>1259</v>
      </c>
      <c r="E833" t="s">
        <v>62</v>
      </c>
      <c r="F833" t="s">
        <v>63</v>
      </c>
      <c r="G833" t="s">
        <v>75</v>
      </c>
      <c r="I833" t="str">
        <f t="shared" si="48"/>
        <v>10Qf-303,5899105974273</v>
      </c>
      <c r="J833" t="str">
        <f t="shared" si="49"/>
        <v>CaféPlátanoCaña panelera</v>
      </c>
      <c r="K833">
        <v>2.8719284779418399</v>
      </c>
      <c r="L833">
        <v>0.35899105974272999</v>
      </c>
      <c r="M833">
        <v>0.3589910597427301</v>
      </c>
      <c r="O833">
        <v>3.5899105974272998</v>
      </c>
      <c r="P833">
        <v>339.60083443715052</v>
      </c>
      <c r="Q833">
        <v>17.842660381427301</v>
      </c>
      <c r="R833">
        <v>18.105052445860061</v>
      </c>
      <c r="T833">
        <f t="shared" si="50"/>
        <v>375.5485472644379</v>
      </c>
      <c r="U833">
        <v>31792900.871952359</v>
      </c>
      <c r="V833">
        <v>1507593.260191259</v>
      </c>
      <c r="W833">
        <v>2606865.1601394159</v>
      </c>
      <c r="Y833">
        <f t="shared" si="51"/>
        <v>35907359.292283036</v>
      </c>
      <c r="Z833">
        <v>1.379558665242691</v>
      </c>
      <c r="AA833">
        <v>6.1522531276648612E-2</v>
      </c>
      <c r="AB833">
        <v>8.1589966371177811E-2</v>
      </c>
      <c r="AD833">
        <v>7.9644000000000006E-2</v>
      </c>
      <c r="AE833">
        <v>5.4999999999999997E-3</v>
      </c>
      <c r="AF833">
        <v>1.1277206065216649</v>
      </c>
      <c r="AG833">
        <v>0.56900082969222698</v>
      </c>
      <c r="AH833">
        <v>5.3717760336411917</v>
      </c>
    </row>
    <row r="834" spans="1:34">
      <c r="A834" t="s">
        <v>58</v>
      </c>
      <c r="B834" t="s">
        <v>1253</v>
      </c>
      <c r="C834" t="s">
        <v>76</v>
      </c>
      <c r="D834" t="s">
        <v>1260</v>
      </c>
      <c r="E834" t="s">
        <v>62</v>
      </c>
      <c r="F834" t="s">
        <v>38</v>
      </c>
      <c r="G834" t="s">
        <v>75</v>
      </c>
      <c r="I834" t="str">
        <f t="shared" si="48"/>
        <v>10Qf-303,6158130381454</v>
      </c>
      <c r="J834" t="str">
        <f t="shared" si="49"/>
        <v>CaféFríjolCaña panelera</v>
      </c>
      <c r="K834">
        <v>2.8926504305163192</v>
      </c>
      <c r="L834">
        <v>0.36158130381453979</v>
      </c>
      <c r="M834">
        <v>0.36158130381454012</v>
      </c>
      <c r="O834">
        <v>3.615813038145399</v>
      </c>
      <c r="P834">
        <v>342.05117135866863</v>
      </c>
      <c r="Q834">
        <v>16.221852130225031</v>
      </c>
      <c r="R834">
        <v>18.235686631572939</v>
      </c>
      <c r="T834">
        <f t="shared" si="50"/>
        <v>376.50871012046662</v>
      </c>
      <c r="U834">
        <v>32022297.595837999</v>
      </c>
      <c r="V834">
        <v>2211675.880664865</v>
      </c>
      <c r="W834">
        <v>2625674.5896330029</v>
      </c>
      <c r="Y834">
        <f t="shared" si="51"/>
        <v>36859648.066135868</v>
      </c>
      <c r="Z834">
        <v>1.389512655898947</v>
      </c>
      <c r="AA834">
        <v>7.1499355495270422E-2</v>
      </c>
      <c r="AB834">
        <v>8.217866606432217E-2</v>
      </c>
      <c r="AD834">
        <v>7.9644000000000006E-2</v>
      </c>
      <c r="AE834">
        <v>5.4999999999999997E-3</v>
      </c>
      <c r="AF834">
        <v>1.135857498893843</v>
      </c>
      <c r="AG834">
        <v>0.57310636654604563</v>
      </c>
      <c r="AH834">
        <v>5.4099209035852871</v>
      </c>
    </row>
    <row r="835" spans="1:34">
      <c r="A835" t="s">
        <v>58</v>
      </c>
      <c r="B835" t="s">
        <v>1253</v>
      </c>
      <c r="C835" t="s">
        <v>78</v>
      </c>
      <c r="D835" t="s">
        <v>1261</v>
      </c>
      <c r="E835" t="s">
        <v>63</v>
      </c>
      <c r="F835" t="s">
        <v>38</v>
      </c>
      <c r="G835" t="s">
        <v>75</v>
      </c>
      <c r="I835" t="str">
        <f t="shared" ref="I835:I898" si="52">_xlfn.CONCAT(A835,O835)</f>
        <v>10Qf-305,63433733828019</v>
      </c>
      <c r="J835" t="str">
        <f t="shared" ref="J835:J898" si="53">_xlfn.CONCAT(,E835,F835,G835,H835)</f>
        <v>PlátanoFríjolCaña panelera</v>
      </c>
      <c r="K835">
        <v>0.56343373382801953</v>
      </c>
      <c r="L835">
        <v>0.56343373382801865</v>
      </c>
      <c r="M835">
        <v>4.5074698706241509</v>
      </c>
      <c r="O835">
        <v>5.6343373382801891</v>
      </c>
      <c r="P835">
        <v>28.003919560942339</v>
      </c>
      <c r="Q835">
        <v>25.27768614946611</v>
      </c>
      <c r="R835">
        <v>227.32593525941411</v>
      </c>
      <c r="T835">
        <f t="shared" ref="T835:T898" si="54">SUM(P835:S835)</f>
        <v>280.60754096982254</v>
      </c>
      <c r="U835">
        <v>2366156.138518489</v>
      </c>
      <c r="V835">
        <v>3446341.9051653622</v>
      </c>
      <c r="W835">
        <v>32731640.09858375</v>
      </c>
      <c r="Y835">
        <f t="shared" ref="Y835:Y898" si="55">SUM(U835:X835)</f>
        <v>38544138.1422676</v>
      </c>
      <c r="Z835">
        <v>9.65591442210149E-2</v>
      </c>
      <c r="AA835">
        <v>0.111413804884281</v>
      </c>
      <c r="AB835">
        <v>1.0244386459843291</v>
      </c>
      <c r="AD835">
        <v>7.7098E-2</v>
      </c>
      <c r="AE835">
        <v>5.4999999999999997E-3</v>
      </c>
      <c r="AF835">
        <v>1.7699489020775461</v>
      </c>
      <c r="AG835">
        <v>0.89304246811740995</v>
      </c>
      <c r="AH835">
        <v>8.3799267084751463</v>
      </c>
    </row>
    <row r="836" spans="1:34">
      <c r="A836" t="s">
        <v>58</v>
      </c>
      <c r="B836" t="s">
        <v>1253</v>
      </c>
      <c r="C836" t="s">
        <v>80</v>
      </c>
      <c r="D836" t="s">
        <v>1262</v>
      </c>
      <c r="E836" t="s">
        <v>62</v>
      </c>
      <c r="F836" t="s">
        <v>63</v>
      </c>
      <c r="G836" t="s">
        <v>38</v>
      </c>
      <c r="H836" t="s">
        <v>75</v>
      </c>
      <c r="I836" t="str">
        <f t="shared" si="52"/>
        <v>10Qf-303,86747020793538</v>
      </c>
      <c r="J836" t="str">
        <f t="shared" si="53"/>
        <v>CaféPlátanoFríjolCaña panelera</v>
      </c>
      <c r="K836">
        <v>2.707229145554765</v>
      </c>
      <c r="L836">
        <v>0.38674702079353779</v>
      </c>
      <c r="M836">
        <v>0.3867470207935379</v>
      </c>
      <c r="N836">
        <v>0.38674702079353768</v>
      </c>
      <c r="O836">
        <v>3.8674702079353791</v>
      </c>
      <c r="P836">
        <v>320.1254083812845</v>
      </c>
      <c r="Q836">
        <v>19.22219386324883</v>
      </c>
      <c r="R836">
        <v>17.35087770560099</v>
      </c>
      <c r="S836">
        <v>19.504873184767181</v>
      </c>
      <c r="T836">
        <f t="shared" si="54"/>
        <v>376.20335313490148</v>
      </c>
      <c r="U836">
        <v>29969641.835915521</v>
      </c>
      <c r="V836">
        <v>1624155.2153561511</v>
      </c>
      <c r="W836">
        <v>2365606.4314840431</v>
      </c>
      <c r="X836">
        <v>2808419.0592849571</v>
      </c>
      <c r="Y836">
        <f t="shared" si="55"/>
        <v>36767822.542040668</v>
      </c>
      <c r="Z836">
        <v>1.300443745459902</v>
      </c>
      <c r="AA836">
        <v>6.6279242998343091E-2</v>
      </c>
      <c r="AB836">
        <v>7.6475643056580986E-2</v>
      </c>
      <c r="AC836">
        <v>8.7898223547158844E-2</v>
      </c>
      <c r="AD836">
        <v>0.10667</v>
      </c>
      <c r="AE836">
        <v>5.4999999999999997E-3</v>
      </c>
      <c r="AF836">
        <v>1.214912107204831</v>
      </c>
      <c r="AG836">
        <v>0.61299402795775748</v>
      </c>
      <c r="AH836">
        <v>5.8075463430979672</v>
      </c>
    </row>
    <row r="837" spans="1:34">
      <c r="A837" t="s">
        <v>58</v>
      </c>
      <c r="B837" t="s">
        <v>1253</v>
      </c>
      <c r="C837" t="s">
        <v>82</v>
      </c>
      <c r="D837" t="s">
        <v>1263</v>
      </c>
      <c r="E837" t="s">
        <v>62</v>
      </c>
      <c r="F837" t="s">
        <v>66</v>
      </c>
      <c r="G837" t="s">
        <v>75</v>
      </c>
      <c r="I837" t="str">
        <f t="shared" si="52"/>
        <v>10Qf-302,86065549319792</v>
      </c>
      <c r="J837" t="str">
        <f t="shared" si="53"/>
        <v>CaféAguacateCaña panelera</v>
      </c>
      <c r="K837">
        <v>2.1140442179030692</v>
      </c>
      <c r="L837">
        <v>0.46054572597505872</v>
      </c>
      <c r="M837">
        <v>0.286065549319792</v>
      </c>
      <c r="O837">
        <v>2.8606554931979198</v>
      </c>
      <c r="P837">
        <v>249.98226312077909</v>
      </c>
      <c r="Q837">
        <v>44.122924830090867</v>
      </c>
      <c r="R837">
        <v>14.42718873584284</v>
      </c>
      <c r="T837">
        <f t="shared" si="54"/>
        <v>308.53237668671278</v>
      </c>
      <c r="U837">
        <v>23402949.89061961</v>
      </c>
      <c r="V837">
        <v>24519744.021119721</v>
      </c>
      <c r="W837">
        <v>2077306.0882695459</v>
      </c>
      <c r="Y837">
        <f t="shared" si="55"/>
        <v>50000000.000008881</v>
      </c>
      <c r="Z837">
        <v>1.0155016191783619</v>
      </c>
      <c r="AA837">
        <v>0.25391770433538507</v>
      </c>
      <c r="AB837">
        <v>6.5015765478062135E-2</v>
      </c>
      <c r="AD837">
        <v>7.9644000000000006E-2</v>
      </c>
      <c r="AE837">
        <v>5.4999999999999997E-3</v>
      </c>
      <c r="AF837">
        <v>0.89863523346531526</v>
      </c>
      <c r="AG837">
        <v>0.45341389567187029</v>
      </c>
      <c r="AH837">
        <v>4.2978486223351062</v>
      </c>
    </row>
    <row r="838" spans="1:34">
      <c r="A838" t="s">
        <v>58</v>
      </c>
      <c r="B838" t="s">
        <v>1253</v>
      </c>
      <c r="C838" t="s">
        <v>84</v>
      </c>
      <c r="D838" t="s">
        <v>1264</v>
      </c>
      <c r="E838" t="s">
        <v>63</v>
      </c>
      <c r="F838" t="s">
        <v>66</v>
      </c>
      <c r="G838" t="s">
        <v>75</v>
      </c>
      <c r="I838" t="str">
        <f t="shared" si="52"/>
        <v>10Qf-300</v>
      </c>
      <c r="J838" t="str">
        <f t="shared" si="53"/>
        <v>PlátanoAguacateCaña panelera</v>
      </c>
      <c r="K838">
        <v>0</v>
      </c>
      <c r="L838">
        <v>0</v>
      </c>
      <c r="M838">
        <v>0</v>
      </c>
      <c r="O838">
        <v>0</v>
      </c>
      <c r="P838">
        <v>0</v>
      </c>
      <c r="Q838">
        <v>0</v>
      </c>
      <c r="R838">
        <v>0</v>
      </c>
      <c r="T838">
        <f t="shared" si="54"/>
        <v>0</v>
      </c>
      <c r="U838">
        <v>0</v>
      </c>
      <c r="V838">
        <v>0</v>
      </c>
      <c r="W838">
        <v>0</v>
      </c>
      <c r="Y838">
        <f t="shared" si="55"/>
        <v>0</v>
      </c>
      <c r="Z838">
        <v>0</v>
      </c>
      <c r="AA838">
        <v>0</v>
      </c>
      <c r="AB838">
        <v>0</v>
      </c>
      <c r="AD838">
        <v>7.7098E-2</v>
      </c>
      <c r="AE838">
        <v>5.4999999999999997E-3</v>
      </c>
      <c r="AF838">
        <v>0</v>
      </c>
      <c r="AG838">
        <v>0</v>
      </c>
      <c r="AH838">
        <v>0</v>
      </c>
    </row>
    <row r="839" spans="1:34">
      <c r="A839" t="s">
        <v>58</v>
      </c>
      <c r="B839" t="s">
        <v>1253</v>
      </c>
      <c r="C839" t="s">
        <v>86</v>
      </c>
      <c r="D839" t="s">
        <v>1265</v>
      </c>
      <c r="E839" t="s">
        <v>62</v>
      </c>
      <c r="F839" t="s">
        <v>63</v>
      </c>
      <c r="G839" t="s">
        <v>66</v>
      </c>
      <c r="H839" t="s">
        <v>75</v>
      </c>
      <c r="I839" t="str">
        <f t="shared" si="52"/>
        <v>10Qf-303,04090976082564</v>
      </c>
      <c r="J839" t="str">
        <f t="shared" si="53"/>
        <v>CaféPlátanoAguacateCaña panelera</v>
      </c>
      <c r="K839">
        <v>1.9683283592516689</v>
      </c>
      <c r="L839">
        <v>0.30409097608256441</v>
      </c>
      <c r="M839">
        <v>0.46439944940884631</v>
      </c>
      <c r="N839">
        <v>0.30409097608256441</v>
      </c>
      <c r="O839">
        <v>3.0409097608256439</v>
      </c>
      <c r="P839">
        <v>232.7516017137078</v>
      </c>
      <c r="Q839">
        <v>15.114003159817701</v>
      </c>
      <c r="R839">
        <v>44.492133661689437</v>
      </c>
      <c r="S839">
        <v>15.33626791216796</v>
      </c>
      <c r="T839">
        <f t="shared" si="54"/>
        <v>307.69400644738289</v>
      </c>
      <c r="U839">
        <v>21789842.222668421</v>
      </c>
      <c r="V839">
        <v>1277038.782959105</v>
      </c>
      <c r="W839">
        <v>24724918.67978061</v>
      </c>
      <c r="X839">
        <v>2208200.3145998372</v>
      </c>
      <c r="Y839">
        <f t="shared" si="55"/>
        <v>50000000.000007965</v>
      </c>
      <c r="Z839">
        <v>0.94550559490066755</v>
      </c>
      <c r="AA839">
        <v>5.2113962393363029E-2</v>
      </c>
      <c r="AB839">
        <v>0.25604241975941622</v>
      </c>
      <c r="AC839">
        <v>6.9112508066734663E-2</v>
      </c>
      <c r="AD839">
        <v>0.10667</v>
      </c>
      <c r="AE839">
        <v>5.4999999999999997E-3</v>
      </c>
      <c r="AF839">
        <v>0.95525961073056886</v>
      </c>
      <c r="AG839">
        <v>0.48198419709086471</v>
      </c>
      <c r="AH839">
        <v>4.5903235686470776</v>
      </c>
    </row>
    <row r="840" spans="1:34">
      <c r="A840" t="s">
        <v>58</v>
      </c>
      <c r="B840" t="s">
        <v>1253</v>
      </c>
      <c r="C840" t="s">
        <v>88</v>
      </c>
      <c r="D840" t="s">
        <v>1266</v>
      </c>
      <c r="E840" t="s">
        <v>38</v>
      </c>
      <c r="F840" t="s">
        <v>66</v>
      </c>
      <c r="G840" t="s">
        <v>75</v>
      </c>
      <c r="I840" t="str">
        <f t="shared" si="52"/>
        <v>10Qf-300</v>
      </c>
      <c r="J840" t="str">
        <f t="shared" si="53"/>
        <v>FríjolAguacateCaña panelera</v>
      </c>
      <c r="K840">
        <v>0</v>
      </c>
      <c r="L840">
        <v>0</v>
      </c>
      <c r="M840">
        <v>0</v>
      </c>
      <c r="O840">
        <v>0</v>
      </c>
      <c r="P840">
        <v>0</v>
      </c>
      <c r="Q840">
        <v>0</v>
      </c>
      <c r="R840">
        <v>0</v>
      </c>
      <c r="T840">
        <f t="shared" si="54"/>
        <v>0</v>
      </c>
      <c r="U840">
        <v>0</v>
      </c>
      <c r="V840">
        <v>0</v>
      </c>
      <c r="W840">
        <v>0</v>
      </c>
      <c r="Y840">
        <f t="shared" si="55"/>
        <v>0</v>
      </c>
      <c r="Z840">
        <v>0</v>
      </c>
      <c r="AA840">
        <v>0</v>
      </c>
      <c r="AB840">
        <v>0</v>
      </c>
      <c r="AD840">
        <v>7.7098E-2</v>
      </c>
      <c r="AE840">
        <v>5.4999999999999997E-3</v>
      </c>
      <c r="AF840">
        <v>0</v>
      </c>
      <c r="AG840">
        <v>0</v>
      </c>
      <c r="AH840">
        <v>0</v>
      </c>
    </row>
    <row r="841" spans="1:34">
      <c r="A841" t="s">
        <v>58</v>
      </c>
      <c r="B841" t="s">
        <v>1253</v>
      </c>
      <c r="C841" t="s">
        <v>90</v>
      </c>
      <c r="D841" t="s">
        <v>1267</v>
      </c>
      <c r="E841" t="s">
        <v>62</v>
      </c>
      <c r="F841" t="s">
        <v>38</v>
      </c>
      <c r="G841" t="s">
        <v>66</v>
      </c>
      <c r="H841" t="s">
        <v>75</v>
      </c>
      <c r="I841" t="str">
        <f t="shared" si="52"/>
        <v>10Qf-303,09483276720892</v>
      </c>
      <c r="J841" t="str">
        <f t="shared" si="53"/>
        <v>CaféFríjolAguacateCaña panelera</v>
      </c>
      <c r="K841">
        <v>2.0383263433482819</v>
      </c>
      <c r="L841">
        <v>0.30948327672089232</v>
      </c>
      <c r="M841">
        <v>0.43753987041885661</v>
      </c>
      <c r="N841">
        <v>0.30948327672089238</v>
      </c>
      <c r="O841">
        <v>3.0948327672089229</v>
      </c>
      <c r="P841">
        <v>241.02874858233869</v>
      </c>
      <c r="Q841">
        <v>13.88454518743276</v>
      </c>
      <c r="R841">
        <v>41.918831776770013</v>
      </c>
      <c r="S841">
        <v>15.608218656375181</v>
      </c>
      <c r="T841">
        <f t="shared" si="54"/>
        <v>312.44034420291666</v>
      </c>
      <c r="U841">
        <v>22564735.813059978</v>
      </c>
      <c r="V841">
        <v>1893009.1002266139</v>
      </c>
      <c r="W841">
        <v>23294897.806271821</v>
      </c>
      <c r="X841">
        <v>2247357.2804505429</v>
      </c>
      <c r="Y841">
        <f t="shared" si="55"/>
        <v>50000000.000008963</v>
      </c>
      <c r="Z841">
        <v>0.97912980464394328</v>
      </c>
      <c r="AA841">
        <v>6.1197452934286453E-2</v>
      </c>
      <c r="AB841">
        <v>0.2412336347639335</v>
      </c>
      <c r="AC841">
        <v>7.0338047298992304E-2</v>
      </c>
      <c r="AD841">
        <v>0.10667</v>
      </c>
      <c r="AE841">
        <v>5.4999999999999997E-3</v>
      </c>
      <c r="AF841">
        <v>0.97219877503945229</v>
      </c>
      <c r="AG841">
        <v>0.49053099360261437</v>
      </c>
      <c r="AH841">
        <v>4.66973253585099</v>
      </c>
    </row>
    <row r="842" spans="1:34">
      <c r="A842" t="s">
        <v>58</v>
      </c>
      <c r="B842" t="s">
        <v>1253</v>
      </c>
      <c r="C842" t="s">
        <v>92</v>
      </c>
      <c r="D842" t="s">
        <v>1268</v>
      </c>
      <c r="E842" t="s">
        <v>63</v>
      </c>
      <c r="F842" t="s">
        <v>38</v>
      </c>
      <c r="G842" t="s">
        <v>66</v>
      </c>
      <c r="H842" t="s">
        <v>75</v>
      </c>
      <c r="I842" t="str">
        <f t="shared" si="52"/>
        <v>10Qf-300</v>
      </c>
      <c r="J842" t="str">
        <f t="shared" si="53"/>
        <v>PlátanoFríjolAguacateCaña panelera</v>
      </c>
      <c r="K842">
        <v>0</v>
      </c>
      <c r="L842">
        <v>0</v>
      </c>
      <c r="M842">
        <v>0</v>
      </c>
      <c r="N842">
        <v>0</v>
      </c>
      <c r="O842">
        <v>0</v>
      </c>
      <c r="P842">
        <v>0</v>
      </c>
      <c r="Q842">
        <v>0</v>
      </c>
      <c r="R842">
        <v>0</v>
      </c>
      <c r="S842">
        <v>0</v>
      </c>
      <c r="T842">
        <f t="shared" si="54"/>
        <v>0</v>
      </c>
      <c r="U842">
        <v>0</v>
      </c>
      <c r="V842">
        <v>0</v>
      </c>
      <c r="W842">
        <v>0</v>
      </c>
      <c r="X842">
        <v>0</v>
      </c>
      <c r="Y842">
        <f t="shared" si="55"/>
        <v>0</v>
      </c>
      <c r="Z842">
        <v>0</v>
      </c>
      <c r="AA842">
        <v>0</v>
      </c>
      <c r="AB842">
        <v>0</v>
      </c>
      <c r="AC842">
        <v>0</v>
      </c>
      <c r="AD842">
        <v>0.10412399999999999</v>
      </c>
      <c r="AE842">
        <v>5.4999999999999997E-3</v>
      </c>
      <c r="AF842">
        <v>0</v>
      </c>
      <c r="AG842">
        <v>0</v>
      </c>
      <c r="AH842">
        <v>0</v>
      </c>
    </row>
    <row r="843" spans="1:34">
      <c r="A843" t="s">
        <v>58</v>
      </c>
      <c r="B843" t="s">
        <v>1253</v>
      </c>
      <c r="C843" t="s">
        <v>94</v>
      </c>
      <c r="D843" t="s">
        <v>1269</v>
      </c>
      <c r="E843" t="s">
        <v>62</v>
      </c>
      <c r="F843" t="s">
        <v>63</v>
      </c>
      <c r="G843" t="s">
        <v>39</v>
      </c>
      <c r="I843" t="str">
        <f t="shared" si="52"/>
        <v>10Qf-302,27336241468108</v>
      </c>
      <c r="J843" t="str">
        <f t="shared" si="53"/>
        <v>CaféPlátanoGulupa</v>
      </c>
      <c r="K843">
        <v>0.22733624146810799</v>
      </c>
      <c r="L843">
        <v>0.22733624146810799</v>
      </c>
      <c r="M843">
        <v>1.8186899317448639</v>
      </c>
      <c r="O843">
        <v>2.2733624146810798</v>
      </c>
      <c r="P843">
        <v>26.882137871240701</v>
      </c>
      <c r="Q843">
        <v>11.299120796524919</v>
      </c>
      <c r="R843">
        <v>226.22890052680489</v>
      </c>
      <c r="T843">
        <f t="shared" si="54"/>
        <v>264.4101591945705</v>
      </c>
      <c r="U843">
        <v>2516663.853264716</v>
      </c>
      <c r="V843">
        <v>954705.07170888653</v>
      </c>
      <c r="W843">
        <v>41317198.643610887</v>
      </c>
      <c r="Y843">
        <f t="shared" si="55"/>
        <v>44788567.568584487</v>
      </c>
      <c r="Z843">
        <v>0.1092031658343354</v>
      </c>
      <c r="AA843">
        <v>3.8960026013073031E-2</v>
      </c>
      <c r="AB843">
        <v>1.2919341771722119</v>
      </c>
      <c r="AD843">
        <v>8.3624000000000004E-2</v>
      </c>
      <c r="AE843">
        <v>5.4999999999999997E-3</v>
      </c>
      <c r="AF843">
        <v>0.71414526115636012</v>
      </c>
      <c r="AG843">
        <v>0.36032794272695118</v>
      </c>
      <c r="AH843">
        <v>3.4369596185643911</v>
      </c>
    </row>
    <row r="844" spans="1:34">
      <c r="A844" t="s">
        <v>58</v>
      </c>
      <c r="B844" t="s">
        <v>1253</v>
      </c>
      <c r="C844" t="s">
        <v>96</v>
      </c>
      <c r="D844" t="s">
        <v>1270</v>
      </c>
      <c r="E844" t="s">
        <v>62</v>
      </c>
      <c r="F844" t="s">
        <v>38</v>
      </c>
      <c r="G844" t="s">
        <v>39</v>
      </c>
      <c r="I844" t="str">
        <f t="shared" si="52"/>
        <v>10Qf-302,2837224943248</v>
      </c>
      <c r="J844" t="str">
        <f t="shared" si="53"/>
        <v>CaféFríjolGulupa</v>
      </c>
      <c r="K844">
        <v>0.2283722494324805</v>
      </c>
      <c r="L844">
        <v>0.22837224943248041</v>
      </c>
      <c r="M844">
        <v>1.8269779954598431</v>
      </c>
      <c r="O844">
        <v>2.2837224943248038</v>
      </c>
      <c r="P844">
        <v>27.004644114654042</v>
      </c>
      <c r="Q844">
        <v>10.24560955408446</v>
      </c>
      <c r="R844">
        <v>227.25986215968589</v>
      </c>
      <c r="T844">
        <f t="shared" si="54"/>
        <v>264.51011582842438</v>
      </c>
      <c r="U844">
        <v>2528132.6968542519</v>
      </c>
      <c r="V844">
        <v>1396879.181955887</v>
      </c>
      <c r="W844">
        <v>41505487.790048383</v>
      </c>
      <c r="Y844">
        <f t="shared" si="55"/>
        <v>45430499.668858521</v>
      </c>
      <c r="Z844">
        <v>0.1097008222960084</v>
      </c>
      <c r="AA844">
        <v>4.5158498172246722E-2</v>
      </c>
      <c r="AB844">
        <v>1.2978217298490391</v>
      </c>
      <c r="AD844">
        <v>8.3624000000000004E-2</v>
      </c>
      <c r="AE844">
        <v>5.4999999999999997E-3</v>
      </c>
      <c r="AF844">
        <v>0.7173997364371113</v>
      </c>
      <c r="AG844">
        <v>0.36197001535048151</v>
      </c>
      <c r="AH844">
        <v>3.4522162461123971</v>
      </c>
    </row>
    <row r="845" spans="1:34">
      <c r="A845" t="s">
        <v>58</v>
      </c>
      <c r="B845" t="s">
        <v>1253</v>
      </c>
      <c r="C845" t="s">
        <v>98</v>
      </c>
      <c r="D845" t="s">
        <v>1271</v>
      </c>
      <c r="E845" t="s">
        <v>63</v>
      </c>
      <c r="F845" t="s">
        <v>38</v>
      </c>
      <c r="G845" t="s">
        <v>39</v>
      </c>
      <c r="I845" t="str">
        <f t="shared" si="52"/>
        <v>10Qf-302,3816013215475</v>
      </c>
      <c r="J845" t="str">
        <f t="shared" si="53"/>
        <v>PlátanoFríjolGulupa</v>
      </c>
      <c r="K845">
        <v>0.2381601321547504</v>
      </c>
      <c r="L845">
        <v>0.23816013215475029</v>
      </c>
      <c r="M845">
        <v>1.905281057238003</v>
      </c>
      <c r="O845">
        <v>2.381601321547504</v>
      </c>
      <c r="P845">
        <v>11.83709242641971</v>
      </c>
      <c r="Q845">
        <v>10.6847295653063</v>
      </c>
      <c r="R845">
        <v>237.00006870328301</v>
      </c>
      <c r="T845">
        <f t="shared" si="54"/>
        <v>259.52189069500901</v>
      </c>
      <c r="U845">
        <v>1000160.3113461171</v>
      </c>
      <c r="V845">
        <v>1456748.4946422649</v>
      </c>
      <c r="W845">
        <v>43284385.391789228</v>
      </c>
      <c r="Y845">
        <f t="shared" si="55"/>
        <v>45741294.197777607</v>
      </c>
      <c r="Z845">
        <v>4.0814983498034377E-2</v>
      </c>
      <c r="AA845">
        <v>4.7093961369383007E-2</v>
      </c>
      <c r="AB845">
        <v>1.3534455060203709</v>
      </c>
      <c r="AD845">
        <v>8.1077999999999997E-2</v>
      </c>
      <c r="AE845">
        <v>5.4999999999999997E-3</v>
      </c>
      <c r="AF845">
        <v>0.74814701200445144</v>
      </c>
      <c r="AG845">
        <v>0.37748380946527932</v>
      </c>
      <c r="AH845">
        <v>3.593810143017234</v>
      </c>
    </row>
    <row r="846" spans="1:34">
      <c r="A846" t="s">
        <v>58</v>
      </c>
      <c r="B846" t="s">
        <v>1253</v>
      </c>
      <c r="C846" t="s">
        <v>100</v>
      </c>
      <c r="D846" t="s">
        <v>1272</v>
      </c>
      <c r="E846" t="s">
        <v>62</v>
      </c>
      <c r="F846" t="s">
        <v>63</v>
      </c>
      <c r="G846" t="s">
        <v>38</v>
      </c>
      <c r="H846" t="s">
        <v>39</v>
      </c>
      <c r="I846" t="str">
        <f t="shared" si="52"/>
        <v>10Qf-302,49271716685284</v>
      </c>
      <c r="J846" t="str">
        <f t="shared" si="53"/>
        <v>CaféPlátanoFríjolGulupa</v>
      </c>
      <c r="K846">
        <v>0.24927171668528389</v>
      </c>
      <c r="L846">
        <v>0.249271716685284</v>
      </c>
      <c r="M846">
        <v>0.24927171668528389</v>
      </c>
      <c r="N846">
        <v>1.744902016796988</v>
      </c>
      <c r="O846">
        <v>2.4927171668528398</v>
      </c>
      <c r="P846">
        <v>29.47597185587632</v>
      </c>
      <c r="Q846">
        <v>12.389363085248689</v>
      </c>
      <c r="R846">
        <v>11.183235653107969</v>
      </c>
      <c r="S846">
        <v>217.05033821145301</v>
      </c>
      <c r="T846">
        <f t="shared" si="54"/>
        <v>270.09890880568599</v>
      </c>
      <c r="U846">
        <v>2759494.5485676262</v>
      </c>
      <c r="V846">
        <v>1046823.729538991</v>
      </c>
      <c r="W846">
        <v>1524714.4631336969</v>
      </c>
      <c r="X846">
        <v>39640876.646009959</v>
      </c>
      <c r="Y846">
        <f t="shared" si="55"/>
        <v>44971909.387250274</v>
      </c>
      <c r="Z846">
        <v>0.1197400838476133</v>
      </c>
      <c r="AA846">
        <v>4.2719244866835003E-2</v>
      </c>
      <c r="AB846">
        <v>4.9291174344951748E-2</v>
      </c>
      <c r="AC846">
        <v>1.2395178045297479</v>
      </c>
      <c r="AD846">
        <v>0.11065</v>
      </c>
      <c r="AE846">
        <v>5.4999999999999997E-3</v>
      </c>
      <c r="AF846">
        <v>0.78305251314748892</v>
      </c>
      <c r="AG846">
        <v>0.39509567094617509</v>
      </c>
      <c r="AH846">
        <v>3.7870153509465041</v>
      </c>
    </row>
    <row r="847" spans="1:34">
      <c r="A847" t="s">
        <v>58</v>
      </c>
      <c r="B847" t="s">
        <v>1253</v>
      </c>
      <c r="C847" t="s">
        <v>102</v>
      </c>
      <c r="D847" t="s">
        <v>1273</v>
      </c>
      <c r="E847" t="s">
        <v>62</v>
      </c>
      <c r="F847" t="s">
        <v>66</v>
      </c>
      <c r="G847" t="s">
        <v>39</v>
      </c>
      <c r="I847" t="str">
        <f t="shared" si="52"/>
        <v>10Qf-302,05991423257328</v>
      </c>
      <c r="J847" t="str">
        <f t="shared" si="53"/>
        <v>CaféAguacateGulupa</v>
      </c>
      <c r="K847">
        <v>0.26483232166575682</v>
      </c>
      <c r="L847">
        <v>0.205991423257328</v>
      </c>
      <c r="M847">
        <v>1.5890904876501939</v>
      </c>
      <c r="O847">
        <v>2.0599142325732789</v>
      </c>
      <c r="P847">
        <v>31.315987885628751</v>
      </c>
      <c r="Q847">
        <v>19.735161073927181</v>
      </c>
      <c r="R847">
        <v>197.6687656228473</v>
      </c>
      <c r="T847">
        <f t="shared" si="54"/>
        <v>248.71991458240325</v>
      </c>
      <c r="U847">
        <v>2931753.9817155991</v>
      </c>
      <c r="V847">
        <v>10967112.89225892</v>
      </c>
      <c r="W847">
        <v>36101133.126043104</v>
      </c>
      <c r="Y847">
        <f t="shared" si="55"/>
        <v>50000000.000017621</v>
      </c>
      <c r="Z847">
        <v>0.1272147711882306</v>
      </c>
      <c r="AA847">
        <v>0.1135715008440052</v>
      </c>
      <c r="AB847">
        <v>1.1288347044649221</v>
      </c>
      <c r="AD847">
        <v>8.3624000000000004E-2</v>
      </c>
      <c r="AE847">
        <v>5.4999999999999997E-3</v>
      </c>
      <c r="AF847">
        <v>0.64709347620102997</v>
      </c>
      <c r="AG847">
        <v>0.32649640586286471</v>
      </c>
      <c r="AH847">
        <v>3.1226281146371728</v>
      </c>
    </row>
    <row r="848" spans="1:34">
      <c r="A848" t="s">
        <v>58</v>
      </c>
      <c r="B848" t="s">
        <v>1253</v>
      </c>
      <c r="C848" t="s">
        <v>104</v>
      </c>
      <c r="D848" t="s">
        <v>1274</v>
      </c>
      <c r="E848" t="s">
        <v>63</v>
      </c>
      <c r="F848" t="s">
        <v>66</v>
      </c>
      <c r="G848" t="s">
        <v>39</v>
      </c>
      <c r="I848" t="str">
        <f t="shared" si="52"/>
        <v>10Qf-300</v>
      </c>
      <c r="J848" t="str">
        <f t="shared" si="53"/>
        <v>PlátanoAguacateGulupa</v>
      </c>
      <c r="K848">
        <v>0</v>
      </c>
      <c r="L848">
        <v>0</v>
      </c>
      <c r="M848">
        <v>0</v>
      </c>
      <c r="O848">
        <v>0</v>
      </c>
      <c r="P848">
        <v>0</v>
      </c>
      <c r="Q848">
        <v>0</v>
      </c>
      <c r="R848">
        <v>0</v>
      </c>
      <c r="T848">
        <f t="shared" si="54"/>
        <v>0</v>
      </c>
      <c r="U848">
        <v>0</v>
      </c>
      <c r="V848">
        <v>0</v>
      </c>
      <c r="W848">
        <v>0</v>
      </c>
      <c r="Y848">
        <f t="shared" si="55"/>
        <v>0</v>
      </c>
      <c r="Z848">
        <v>0</v>
      </c>
      <c r="AA848">
        <v>0</v>
      </c>
      <c r="AB848">
        <v>0</v>
      </c>
      <c r="AD848">
        <v>8.1077999999999997E-2</v>
      </c>
      <c r="AE848">
        <v>5.4999999999999997E-3</v>
      </c>
      <c r="AF848">
        <v>0</v>
      </c>
      <c r="AG848">
        <v>0</v>
      </c>
      <c r="AH848">
        <v>0</v>
      </c>
    </row>
    <row r="849" spans="1:34">
      <c r="A849" t="s">
        <v>58</v>
      </c>
      <c r="B849" t="s">
        <v>1253</v>
      </c>
      <c r="C849" t="s">
        <v>106</v>
      </c>
      <c r="D849" t="s">
        <v>1275</v>
      </c>
      <c r="E849" t="s">
        <v>62</v>
      </c>
      <c r="F849" t="s">
        <v>63</v>
      </c>
      <c r="G849" t="s">
        <v>66</v>
      </c>
      <c r="H849" t="s">
        <v>39</v>
      </c>
      <c r="I849" t="str">
        <f t="shared" si="52"/>
        <v>10Qf-302,22187854451824</v>
      </c>
      <c r="J849" t="str">
        <f t="shared" si="53"/>
        <v>CaféPlátanoAguacateGulupa</v>
      </c>
      <c r="K849">
        <v>0.26992123381531252</v>
      </c>
      <c r="L849">
        <v>0.22218785445182371</v>
      </c>
      <c r="M849">
        <v>0.2221878544518239</v>
      </c>
      <c r="N849">
        <v>1.5075816017992769</v>
      </c>
      <c r="O849">
        <v>2.221878544518237</v>
      </c>
      <c r="P849">
        <v>31.917743404834781</v>
      </c>
      <c r="Q849">
        <v>11.04323442122203</v>
      </c>
      <c r="R849">
        <v>21.286872176223209</v>
      </c>
      <c r="S849">
        <v>187.52978299180219</v>
      </c>
      <c r="T849">
        <f t="shared" si="54"/>
        <v>251.77763299408221</v>
      </c>
      <c r="U849">
        <v>2988089.3956228578</v>
      </c>
      <c r="V849">
        <v>933084.27265007782</v>
      </c>
      <c r="W849">
        <v>11829421.072633229</v>
      </c>
      <c r="X849">
        <v>34249405.259110481</v>
      </c>
      <c r="Y849">
        <f t="shared" si="55"/>
        <v>50000000.000016645</v>
      </c>
      <c r="Z849">
        <v>0.12965927943643371</v>
      </c>
      <c r="AA849">
        <v>3.8077714900755552E-2</v>
      </c>
      <c r="AB849">
        <v>0.1225012561221058</v>
      </c>
      <c r="AC849">
        <v>1.0709336221880781</v>
      </c>
      <c r="AD849">
        <v>0.11065</v>
      </c>
      <c r="AE849">
        <v>5.4999999999999997E-3</v>
      </c>
      <c r="AF849">
        <v>0.69797231764970813</v>
      </c>
      <c r="AG849">
        <v>0.35216774930614059</v>
      </c>
      <c r="AH849">
        <v>3.3881686114740859</v>
      </c>
    </row>
    <row r="850" spans="1:34">
      <c r="A850" t="s">
        <v>58</v>
      </c>
      <c r="B850" t="s">
        <v>1253</v>
      </c>
      <c r="C850" t="s">
        <v>108</v>
      </c>
      <c r="D850" t="s">
        <v>1276</v>
      </c>
      <c r="E850" t="s">
        <v>38</v>
      </c>
      <c r="F850" t="s">
        <v>66</v>
      </c>
      <c r="G850" t="s">
        <v>39</v>
      </c>
      <c r="I850" t="str">
        <f t="shared" si="52"/>
        <v>10Qf-300</v>
      </c>
      <c r="J850" t="str">
        <f t="shared" si="53"/>
        <v>FríjolAguacateGulupa</v>
      </c>
      <c r="K850">
        <v>0</v>
      </c>
      <c r="L850">
        <v>0</v>
      </c>
      <c r="M850">
        <v>0</v>
      </c>
      <c r="O850">
        <v>0</v>
      </c>
      <c r="P850">
        <v>0</v>
      </c>
      <c r="Q850">
        <v>0</v>
      </c>
      <c r="R850">
        <v>0</v>
      </c>
      <c r="T850">
        <f t="shared" si="54"/>
        <v>0</v>
      </c>
      <c r="U850">
        <v>0</v>
      </c>
      <c r="V850">
        <v>0</v>
      </c>
      <c r="W850">
        <v>0</v>
      </c>
      <c r="Y850">
        <f t="shared" si="55"/>
        <v>0</v>
      </c>
      <c r="Z850">
        <v>0</v>
      </c>
      <c r="AA850">
        <v>0</v>
      </c>
      <c r="AB850">
        <v>0</v>
      </c>
      <c r="AD850">
        <v>8.1077999999999997E-2</v>
      </c>
      <c r="AE850">
        <v>5.4999999999999997E-3</v>
      </c>
      <c r="AF850">
        <v>0</v>
      </c>
      <c r="AG850">
        <v>0</v>
      </c>
      <c r="AH850">
        <v>0</v>
      </c>
    </row>
    <row r="851" spans="1:34">
      <c r="A851" t="s">
        <v>58</v>
      </c>
      <c r="B851" t="s">
        <v>1253</v>
      </c>
      <c r="C851" t="s">
        <v>110</v>
      </c>
      <c r="D851" t="s">
        <v>1277</v>
      </c>
      <c r="E851" t="s">
        <v>62</v>
      </c>
      <c r="F851" t="s">
        <v>38</v>
      </c>
      <c r="G851" t="s">
        <v>66</v>
      </c>
      <c r="H851" t="s">
        <v>39</v>
      </c>
      <c r="I851" t="str">
        <f t="shared" si="52"/>
        <v>10Qf-302,35713504373015</v>
      </c>
      <c r="J851" t="str">
        <f t="shared" si="53"/>
        <v>CaféFríjolAguacateGulupa</v>
      </c>
      <c r="K851">
        <v>0.58646207761703906</v>
      </c>
      <c r="L851">
        <v>0.23571350437301469</v>
      </c>
      <c r="M851">
        <v>0.235713504373015</v>
      </c>
      <c r="N851">
        <v>1.299245957367078</v>
      </c>
      <c r="O851">
        <v>2.357135043730147</v>
      </c>
      <c r="P851">
        <v>69.34817926497287</v>
      </c>
      <c r="Q851">
        <v>10.57496494618934</v>
      </c>
      <c r="R851">
        <v>22.58270709790731</v>
      </c>
      <c r="S851">
        <v>161.61467621204369</v>
      </c>
      <c r="T851">
        <f t="shared" si="54"/>
        <v>264.12052752111322</v>
      </c>
      <c r="U851">
        <v>6492268.4677021913</v>
      </c>
      <c r="V851">
        <v>1441783.2638719131</v>
      </c>
      <c r="W851">
        <v>12549535.17875099</v>
      </c>
      <c r="X851">
        <v>29516413.089691348</v>
      </c>
      <c r="Y851">
        <f t="shared" si="55"/>
        <v>50000000.000016443</v>
      </c>
      <c r="Z851">
        <v>0.28171274014199249</v>
      </c>
      <c r="AA851">
        <v>4.6610163375168552E-2</v>
      </c>
      <c r="AB851">
        <v>0.12995850039543319</v>
      </c>
      <c r="AC851">
        <v>0.9229392144184555</v>
      </c>
      <c r="AD851">
        <v>0.11065</v>
      </c>
      <c r="AE851">
        <v>5.4999999999999997E-3</v>
      </c>
      <c r="AF851">
        <v>0.7404612702817216</v>
      </c>
      <c r="AG851">
        <v>0.37360590443122832</v>
      </c>
      <c r="AH851">
        <v>3.587352218443097</v>
      </c>
    </row>
    <row r="852" spans="1:34">
      <c r="A852" t="s">
        <v>58</v>
      </c>
      <c r="B852" t="s">
        <v>1253</v>
      </c>
      <c r="C852" t="s">
        <v>112</v>
      </c>
      <c r="D852" t="s">
        <v>1278</v>
      </c>
      <c r="E852" t="s">
        <v>63</v>
      </c>
      <c r="F852" t="s">
        <v>38</v>
      </c>
      <c r="G852" t="s">
        <v>66</v>
      </c>
      <c r="H852" t="s">
        <v>39</v>
      </c>
      <c r="I852" t="str">
        <f t="shared" si="52"/>
        <v>10Qf-300</v>
      </c>
      <c r="J852" t="str">
        <f t="shared" si="53"/>
        <v>PlátanoFríjolAguacateGulupa</v>
      </c>
      <c r="K852">
        <v>0</v>
      </c>
      <c r="L852">
        <v>0</v>
      </c>
      <c r="M852">
        <v>0</v>
      </c>
      <c r="N852">
        <v>0</v>
      </c>
      <c r="O852">
        <v>0</v>
      </c>
      <c r="P852">
        <v>0</v>
      </c>
      <c r="Q852">
        <v>0</v>
      </c>
      <c r="R852">
        <v>0</v>
      </c>
      <c r="S852">
        <v>0</v>
      </c>
      <c r="T852">
        <f t="shared" si="54"/>
        <v>0</v>
      </c>
      <c r="U852">
        <v>0</v>
      </c>
      <c r="V852">
        <v>0</v>
      </c>
      <c r="W852">
        <v>0</v>
      </c>
      <c r="X852">
        <v>0</v>
      </c>
      <c r="Y852">
        <f t="shared" si="55"/>
        <v>0</v>
      </c>
      <c r="Z852">
        <v>0</v>
      </c>
      <c r="AA852">
        <v>0</v>
      </c>
      <c r="AB852">
        <v>0</v>
      </c>
      <c r="AC852">
        <v>0</v>
      </c>
      <c r="AD852">
        <v>0.10810400000000001</v>
      </c>
      <c r="AE852">
        <v>5.4999999999999997E-3</v>
      </c>
      <c r="AF852">
        <v>0</v>
      </c>
      <c r="AG852">
        <v>0</v>
      </c>
      <c r="AH852">
        <v>0</v>
      </c>
    </row>
    <row r="853" spans="1:34">
      <c r="A853" t="s">
        <v>58</v>
      </c>
      <c r="B853" t="s">
        <v>1253</v>
      </c>
      <c r="C853" t="s">
        <v>114</v>
      </c>
      <c r="D853" t="s">
        <v>1279</v>
      </c>
      <c r="E853" t="s">
        <v>62</v>
      </c>
      <c r="F853" t="s">
        <v>75</v>
      </c>
      <c r="G853" t="s">
        <v>39</v>
      </c>
      <c r="I853" t="str">
        <f t="shared" si="52"/>
        <v>10Qf-302,24069708194013</v>
      </c>
      <c r="J853" t="str">
        <f t="shared" si="53"/>
        <v>CaféCaña paneleraGulupa</v>
      </c>
      <c r="K853">
        <v>0.2240697081940129</v>
      </c>
      <c r="L853">
        <v>0.22406970819401281</v>
      </c>
      <c r="M853">
        <v>1.7925576655521021</v>
      </c>
      <c r="O853">
        <v>2.240697081940128</v>
      </c>
      <c r="P853">
        <v>26.495875666551541</v>
      </c>
      <c r="Q853">
        <v>11.30054275248094</v>
      </c>
      <c r="R853">
        <v>222.97827833669339</v>
      </c>
      <c r="T853">
        <f t="shared" si="54"/>
        <v>260.77469675572587</v>
      </c>
      <c r="U853">
        <v>2480502.5876287888</v>
      </c>
      <c r="V853">
        <v>1627114.3803753359</v>
      </c>
      <c r="W853">
        <v>40723522.935372837</v>
      </c>
      <c r="Y853">
        <f t="shared" si="55"/>
        <v>44831139.903376959</v>
      </c>
      <c r="Z853">
        <v>0.1076340549326562</v>
      </c>
      <c r="AA853">
        <v>5.0925613494249011E-2</v>
      </c>
      <c r="AB853">
        <v>1.273370722659106</v>
      </c>
      <c r="AD853">
        <v>7.9644000000000006E-2</v>
      </c>
      <c r="AE853">
        <v>5.4999999999999997E-3</v>
      </c>
      <c r="AF853">
        <v>0.70388390008590418</v>
      </c>
      <c r="AG853">
        <v>0.35515048748751038</v>
      </c>
      <c r="AH853">
        <v>3.3848754695135428</v>
      </c>
    </row>
    <row r="854" spans="1:34">
      <c r="A854" t="s">
        <v>58</v>
      </c>
      <c r="B854" t="s">
        <v>1253</v>
      </c>
      <c r="C854" t="s">
        <v>116</v>
      </c>
      <c r="D854" t="s">
        <v>1280</v>
      </c>
      <c r="E854" t="s">
        <v>63</v>
      </c>
      <c r="F854" t="s">
        <v>75</v>
      </c>
      <c r="G854" t="s">
        <v>39</v>
      </c>
      <c r="I854" t="str">
        <f t="shared" si="52"/>
        <v>10Qf-302,33484654683553</v>
      </c>
      <c r="J854" t="str">
        <f t="shared" si="53"/>
        <v>PlátanoCaña paneleraGulupa</v>
      </c>
      <c r="K854">
        <v>0.23348465468355289</v>
      </c>
      <c r="L854">
        <v>0.23348465468355289</v>
      </c>
      <c r="M854">
        <v>1.8678772374684229</v>
      </c>
      <c r="O854">
        <v>2.3348465468355291</v>
      </c>
      <c r="P854">
        <v>11.60471071557884</v>
      </c>
      <c r="Q854">
        <v>11.77536822610206</v>
      </c>
      <c r="R854">
        <v>232.3473651971629</v>
      </c>
      <c r="T854">
        <f t="shared" si="54"/>
        <v>255.72744413884379</v>
      </c>
      <c r="U854">
        <v>980525.50949672016</v>
      </c>
      <c r="V854">
        <v>1695482.3670481739</v>
      </c>
      <c r="W854">
        <v>42434641.285070144</v>
      </c>
      <c r="Y854">
        <f t="shared" si="55"/>
        <v>45110649.161615036</v>
      </c>
      <c r="Z854">
        <v>4.0013717836540869E-2</v>
      </c>
      <c r="AA854">
        <v>5.3065402624425453E-2</v>
      </c>
      <c r="AB854">
        <v>1.326875131228255</v>
      </c>
      <c r="AD854">
        <v>7.7098E-2</v>
      </c>
      <c r="AE854">
        <v>5.4999999999999997E-3</v>
      </c>
      <c r="AF854">
        <v>0.73345964822058507</v>
      </c>
      <c r="AG854">
        <v>0.37007317767343129</v>
      </c>
      <c r="AH854">
        <v>3.5209773727295448</v>
      </c>
    </row>
    <row r="855" spans="1:34">
      <c r="A855" t="s">
        <v>58</v>
      </c>
      <c r="B855" t="s">
        <v>1253</v>
      </c>
      <c r="C855" t="s">
        <v>118</v>
      </c>
      <c r="D855" t="s">
        <v>1281</v>
      </c>
      <c r="E855" t="s">
        <v>62</v>
      </c>
      <c r="F855" t="s">
        <v>63</v>
      </c>
      <c r="G855" t="s">
        <v>75</v>
      </c>
      <c r="H855" t="s">
        <v>39</v>
      </c>
      <c r="I855" t="str">
        <f t="shared" si="52"/>
        <v>10Qf-302,44154471218729</v>
      </c>
      <c r="J855" t="str">
        <f t="shared" si="53"/>
        <v>CaféPlátanoCaña paneleraGulupa</v>
      </c>
      <c r="K855">
        <v>0.24415447121872899</v>
      </c>
      <c r="L855">
        <v>0.24415447121872899</v>
      </c>
      <c r="M855">
        <v>0.24415447121872899</v>
      </c>
      <c r="N855">
        <v>1.709081298531103</v>
      </c>
      <c r="O855">
        <v>2.44154471218729</v>
      </c>
      <c r="P855">
        <v>28.8708659683832</v>
      </c>
      <c r="Q855">
        <v>12.135024514774059</v>
      </c>
      <c r="R855">
        <v>12.313480757638381</v>
      </c>
      <c r="S855">
        <v>212.59455849445811</v>
      </c>
      <c r="T855">
        <f t="shared" si="54"/>
        <v>265.91392973525376</v>
      </c>
      <c r="U855">
        <v>2702845.4784026821</v>
      </c>
      <c r="V855">
        <v>1025333.710312185</v>
      </c>
      <c r="W855">
        <v>1772962.772857063</v>
      </c>
      <c r="X855">
        <v>38827097.614018247</v>
      </c>
      <c r="Y855">
        <f t="shared" si="55"/>
        <v>44328239.575590178</v>
      </c>
      <c r="Z855">
        <v>0.1172819654161199</v>
      </c>
      <c r="AA855">
        <v>4.1842270675633592E-2</v>
      </c>
      <c r="AB855">
        <v>5.5490393299445419E-2</v>
      </c>
      <c r="AC855">
        <v>1.21407201007585</v>
      </c>
      <c r="AD855">
        <v>0.10667</v>
      </c>
      <c r="AE855">
        <v>5.4999999999999997E-3</v>
      </c>
      <c r="AF855">
        <v>0.76697739649862506</v>
      </c>
      <c r="AG855">
        <v>0.38698483688168539</v>
      </c>
      <c r="AH855">
        <v>3.7076769455676</v>
      </c>
    </row>
    <row r="856" spans="1:34">
      <c r="A856" t="s">
        <v>58</v>
      </c>
      <c r="B856" t="s">
        <v>1253</v>
      </c>
      <c r="C856" t="s">
        <v>120</v>
      </c>
      <c r="D856" t="s">
        <v>1282</v>
      </c>
      <c r="E856" t="s">
        <v>38</v>
      </c>
      <c r="F856" t="s">
        <v>75</v>
      </c>
      <c r="G856" t="s">
        <v>39</v>
      </c>
      <c r="I856" t="str">
        <f t="shared" si="52"/>
        <v>10Qf-302,34577593772256</v>
      </c>
      <c r="J856" t="str">
        <f t="shared" si="53"/>
        <v>FríjolCaña paneleraGulupa</v>
      </c>
      <c r="K856">
        <v>0.23457759377225559</v>
      </c>
      <c r="L856">
        <v>0.23457759377225579</v>
      </c>
      <c r="M856">
        <v>1.8766207501780461</v>
      </c>
      <c r="O856">
        <v>2.3457759377225571</v>
      </c>
      <c r="P856">
        <v>10.524003866055279</v>
      </c>
      <c r="Q856">
        <v>11.830488594657419</v>
      </c>
      <c r="R856">
        <v>233.43498064634619</v>
      </c>
      <c r="T856">
        <f t="shared" si="54"/>
        <v>255.78947310705888</v>
      </c>
      <c r="U856">
        <v>1434835.2661414249</v>
      </c>
      <c r="V856">
        <v>1703418.901274224</v>
      </c>
      <c r="W856">
        <v>42633277.372047223</v>
      </c>
      <c r="Y856">
        <f t="shared" si="55"/>
        <v>45771531.539462872</v>
      </c>
      <c r="Z856">
        <v>4.6385547569545549E-2</v>
      </c>
      <c r="AA856">
        <v>5.3313801187768288E-2</v>
      </c>
      <c r="AB856">
        <v>1.3330862190563291</v>
      </c>
      <c r="AD856">
        <v>7.7098E-2</v>
      </c>
      <c r="AE856">
        <v>5.4999999999999997E-3</v>
      </c>
      <c r="AF856">
        <v>0.73689296472959909</v>
      </c>
      <c r="AG856">
        <v>0.37180548612902531</v>
      </c>
      <c r="AH856">
        <v>3.5370723885811821</v>
      </c>
    </row>
    <row r="857" spans="1:34">
      <c r="A857" t="s">
        <v>58</v>
      </c>
      <c r="B857" t="s">
        <v>1253</v>
      </c>
      <c r="C857" t="s">
        <v>122</v>
      </c>
      <c r="D857" t="s">
        <v>1283</v>
      </c>
      <c r="E857" t="s">
        <v>62</v>
      </c>
      <c r="F857" t="s">
        <v>38</v>
      </c>
      <c r="G857" t="s">
        <v>75</v>
      </c>
      <c r="H857" t="s">
        <v>39</v>
      </c>
      <c r="I857" t="str">
        <f t="shared" si="52"/>
        <v>10Qf-302,45349839005646</v>
      </c>
      <c r="J857" t="str">
        <f t="shared" si="53"/>
        <v>CaféFríjolCaña paneleraGulupa</v>
      </c>
      <c r="K857">
        <v>0.245349839005646</v>
      </c>
      <c r="L857">
        <v>0.24534983900564611</v>
      </c>
      <c r="M857">
        <v>0.24534983900564611</v>
      </c>
      <c r="N857">
        <v>1.717448873039523</v>
      </c>
      <c r="O857">
        <v>2.4534983900564611</v>
      </c>
      <c r="P857">
        <v>29.012216249566809</v>
      </c>
      <c r="Q857">
        <v>11.00728595902603</v>
      </c>
      <c r="R857">
        <v>12.37376692880302</v>
      </c>
      <c r="S857">
        <v>213.63541056499199</v>
      </c>
      <c r="T857">
        <f t="shared" si="54"/>
        <v>266.02867970238788</v>
      </c>
      <c r="U857">
        <v>2716078.4714409392</v>
      </c>
      <c r="V857">
        <v>1500725.6059127441</v>
      </c>
      <c r="W857">
        <v>1781643.107792146</v>
      </c>
      <c r="X857">
        <v>39017193.095438719</v>
      </c>
      <c r="Y857">
        <f t="shared" si="55"/>
        <v>45015640.280584544</v>
      </c>
      <c r="Z857">
        <v>0.11785617191229809</v>
      </c>
      <c r="AA857">
        <v>4.8515659340533208E-2</v>
      </c>
      <c r="AB857">
        <v>5.5762071423144779E-2</v>
      </c>
      <c r="AC857">
        <v>1.220016044459485</v>
      </c>
      <c r="AD857">
        <v>0.10667</v>
      </c>
      <c r="AE857">
        <v>5.4999999999999997E-3</v>
      </c>
      <c r="AF857">
        <v>0.77073247855176774</v>
      </c>
      <c r="AG857">
        <v>0.38887949482394901</v>
      </c>
      <c r="AH857">
        <v>3.7252803634321769</v>
      </c>
    </row>
    <row r="858" spans="1:34">
      <c r="A858" t="s">
        <v>58</v>
      </c>
      <c r="B858" t="s">
        <v>1253</v>
      </c>
      <c r="C858" t="s">
        <v>124</v>
      </c>
      <c r="D858" t="s">
        <v>1284</v>
      </c>
      <c r="E858" t="s">
        <v>63</v>
      </c>
      <c r="F858" t="s">
        <v>38</v>
      </c>
      <c r="G858" t="s">
        <v>75</v>
      </c>
      <c r="H858" t="s">
        <v>39</v>
      </c>
      <c r="I858" t="str">
        <f t="shared" si="52"/>
        <v>10Qf-302,56683223606982</v>
      </c>
      <c r="J858" t="str">
        <f t="shared" si="53"/>
        <v>PlátanoFríjolCaña paneleraGulupa</v>
      </c>
      <c r="K858">
        <v>0.25668322360698148</v>
      </c>
      <c r="L858">
        <v>0.25668322360698148</v>
      </c>
      <c r="M858">
        <v>0.25668322360698148</v>
      </c>
      <c r="N858">
        <v>1.7967825652488709</v>
      </c>
      <c r="O858">
        <v>2.566832236069815</v>
      </c>
      <c r="P858">
        <v>12.757731592846669</v>
      </c>
      <c r="Q858">
        <v>11.51574280454958</v>
      </c>
      <c r="R858">
        <v>12.94534529274148</v>
      </c>
      <c r="S858">
        <v>223.50381839525579</v>
      </c>
      <c r="T858">
        <f t="shared" si="54"/>
        <v>260.7226380853935</v>
      </c>
      <c r="U858">
        <v>1077948.565603208</v>
      </c>
      <c r="V858">
        <v>1570048.253695243</v>
      </c>
      <c r="W858">
        <v>1863942.108454878</v>
      </c>
      <c r="X858">
        <v>40819504.673091717</v>
      </c>
      <c r="Y858">
        <f t="shared" si="55"/>
        <v>45331443.600845046</v>
      </c>
      <c r="Z858">
        <v>4.3989400916748918E-2</v>
      </c>
      <c r="AA858">
        <v>5.0756731226791842E-2</v>
      </c>
      <c r="AB858">
        <v>5.8337875035516809E-2</v>
      </c>
      <c r="AC858">
        <v>1.2763719447025701</v>
      </c>
      <c r="AD858">
        <v>0.10412399999999999</v>
      </c>
      <c r="AE858">
        <v>5.4999999999999997E-3</v>
      </c>
      <c r="AF858">
        <v>0.80633473384392107</v>
      </c>
      <c r="AG858">
        <v>0.40684290941706569</v>
      </c>
      <c r="AH858">
        <v>3.8896338793308018</v>
      </c>
    </row>
    <row r="859" spans="1:34">
      <c r="A859" t="s">
        <v>58</v>
      </c>
      <c r="B859" t="s">
        <v>1253</v>
      </c>
      <c r="C859" t="s">
        <v>126</v>
      </c>
      <c r="D859" t="s">
        <v>1285</v>
      </c>
      <c r="E859" t="s">
        <v>66</v>
      </c>
      <c r="F859" t="s">
        <v>75</v>
      </c>
      <c r="G859" t="s">
        <v>39</v>
      </c>
      <c r="I859" t="str">
        <f t="shared" si="52"/>
        <v>10Qf-300</v>
      </c>
      <c r="J859" t="str">
        <f t="shared" si="53"/>
        <v>AguacateCaña paneleraGulupa</v>
      </c>
      <c r="K859">
        <v>0</v>
      </c>
      <c r="L859">
        <v>0</v>
      </c>
      <c r="M859">
        <v>0</v>
      </c>
      <c r="O859">
        <v>0</v>
      </c>
      <c r="P859">
        <v>0</v>
      </c>
      <c r="Q859">
        <v>0</v>
      </c>
      <c r="R859">
        <v>0</v>
      </c>
      <c r="T859">
        <f t="shared" si="54"/>
        <v>0</v>
      </c>
      <c r="U859">
        <v>0</v>
      </c>
      <c r="V859">
        <v>0</v>
      </c>
      <c r="W859">
        <v>0</v>
      </c>
      <c r="Y859">
        <f t="shared" si="55"/>
        <v>0</v>
      </c>
      <c r="Z859">
        <v>0</v>
      </c>
      <c r="AA859">
        <v>0</v>
      </c>
      <c r="AB859">
        <v>0</v>
      </c>
      <c r="AD859">
        <v>7.7098E-2</v>
      </c>
      <c r="AE859">
        <v>5.4999999999999997E-3</v>
      </c>
      <c r="AF859">
        <v>0</v>
      </c>
      <c r="AG859">
        <v>0</v>
      </c>
      <c r="AH859">
        <v>0</v>
      </c>
    </row>
    <row r="860" spans="1:34">
      <c r="A860" t="s">
        <v>58</v>
      </c>
      <c r="B860" t="s">
        <v>1253</v>
      </c>
      <c r="C860" t="s">
        <v>128</v>
      </c>
      <c r="D860" t="s">
        <v>1286</v>
      </c>
      <c r="E860" t="s">
        <v>62</v>
      </c>
      <c r="F860" t="s">
        <v>66</v>
      </c>
      <c r="G860" t="s">
        <v>75</v>
      </c>
      <c r="H860" t="s">
        <v>39</v>
      </c>
      <c r="I860" t="str">
        <f t="shared" si="52"/>
        <v>10Qf-302,18502316875873</v>
      </c>
      <c r="J860" t="str">
        <f t="shared" si="53"/>
        <v>CaféAguacateCaña paneleraGulupa</v>
      </c>
      <c r="K860">
        <v>0.25168219111397411</v>
      </c>
      <c r="L860">
        <v>0.21850231687587279</v>
      </c>
      <c r="M860">
        <v>0.21850231687587271</v>
      </c>
      <c r="N860">
        <v>1.496336343893008</v>
      </c>
      <c r="O860">
        <v>2.1850231687587272</v>
      </c>
      <c r="P860">
        <v>29.76100650547151</v>
      </c>
      <c r="Q860">
        <v>20.933776515465802</v>
      </c>
      <c r="R860">
        <v>11.019761632545</v>
      </c>
      <c r="S860">
        <v>186.1309726240365</v>
      </c>
      <c r="T860">
        <f t="shared" si="54"/>
        <v>247.84551727751881</v>
      </c>
      <c r="U860">
        <v>2786179.0482528829</v>
      </c>
      <c r="V860">
        <v>11633200.73479118</v>
      </c>
      <c r="W860">
        <v>1586685.968396154</v>
      </c>
      <c r="X860">
        <v>33993934.248575874</v>
      </c>
      <c r="Y860">
        <f t="shared" si="55"/>
        <v>50000000.000016093</v>
      </c>
      <c r="Z860">
        <v>0.1208979785901135</v>
      </c>
      <c r="AA860">
        <v>0.1204692684436923</v>
      </c>
      <c r="AB860">
        <v>4.9660280394456018E-2</v>
      </c>
      <c r="AC860">
        <v>1.0629453814403611</v>
      </c>
      <c r="AD860">
        <v>0.10667</v>
      </c>
      <c r="AE860">
        <v>5.4999999999999997E-3</v>
      </c>
      <c r="AF860">
        <v>0.68639471269907659</v>
      </c>
      <c r="AG860">
        <v>0.34632617224825818</v>
      </c>
      <c r="AH860">
        <v>3.3299140537060619</v>
      </c>
    </row>
    <row r="861" spans="1:34">
      <c r="A861" t="s">
        <v>58</v>
      </c>
      <c r="B861" t="s">
        <v>1253</v>
      </c>
      <c r="C861" t="s">
        <v>130</v>
      </c>
      <c r="D861" t="s">
        <v>1287</v>
      </c>
      <c r="E861" t="s">
        <v>63</v>
      </c>
      <c r="F861" t="s">
        <v>66</v>
      </c>
      <c r="G861" t="s">
        <v>75</v>
      </c>
      <c r="H861" t="s">
        <v>39</v>
      </c>
      <c r="I861" t="str">
        <f t="shared" si="52"/>
        <v>10Qf-300</v>
      </c>
      <c r="J861" t="str">
        <f t="shared" si="53"/>
        <v>PlátanoAguacateCaña paneleraGulupa</v>
      </c>
      <c r="K861">
        <v>0</v>
      </c>
      <c r="L861">
        <v>0</v>
      </c>
      <c r="M861">
        <v>0</v>
      </c>
      <c r="N861">
        <v>0</v>
      </c>
      <c r="O861">
        <v>0</v>
      </c>
      <c r="P861">
        <v>0</v>
      </c>
      <c r="Q861">
        <v>0</v>
      </c>
      <c r="R861">
        <v>0</v>
      </c>
      <c r="S861">
        <v>0</v>
      </c>
      <c r="T861">
        <f t="shared" si="54"/>
        <v>0</v>
      </c>
      <c r="U861">
        <v>0</v>
      </c>
      <c r="V861">
        <v>0</v>
      </c>
      <c r="W861">
        <v>0</v>
      </c>
      <c r="X861">
        <v>0</v>
      </c>
      <c r="Y861">
        <f t="shared" si="55"/>
        <v>0</v>
      </c>
      <c r="Z861">
        <v>0</v>
      </c>
      <c r="AA861">
        <v>0</v>
      </c>
      <c r="AB861">
        <v>0</v>
      </c>
      <c r="AC861">
        <v>0</v>
      </c>
      <c r="AD861">
        <v>0.10412399999999999</v>
      </c>
      <c r="AE861">
        <v>5.4999999999999997E-3</v>
      </c>
      <c r="AF861">
        <v>0</v>
      </c>
      <c r="AG861">
        <v>0</v>
      </c>
      <c r="AH861">
        <v>0</v>
      </c>
    </row>
    <row r="862" spans="1:34">
      <c r="A862" t="s">
        <v>58</v>
      </c>
      <c r="B862" t="s">
        <v>1253</v>
      </c>
      <c r="C862" t="s">
        <v>132</v>
      </c>
      <c r="D862" t="s">
        <v>1288</v>
      </c>
      <c r="E862" t="s">
        <v>38</v>
      </c>
      <c r="F862" t="s">
        <v>66</v>
      </c>
      <c r="G862" t="s">
        <v>75</v>
      </c>
      <c r="H862" t="s">
        <v>39</v>
      </c>
      <c r="I862" t="str">
        <f t="shared" si="52"/>
        <v>10Qf-300</v>
      </c>
      <c r="J862" t="str">
        <f t="shared" si="53"/>
        <v>FríjolAguacateCaña paneleraGulupa</v>
      </c>
      <c r="K862">
        <v>0</v>
      </c>
      <c r="L862">
        <v>0</v>
      </c>
      <c r="M862">
        <v>0</v>
      </c>
      <c r="N862">
        <v>0</v>
      </c>
      <c r="O862">
        <v>0</v>
      </c>
      <c r="P862">
        <v>0</v>
      </c>
      <c r="Q862">
        <v>0</v>
      </c>
      <c r="R862">
        <v>0</v>
      </c>
      <c r="S862">
        <v>0</v>
      </c>
      <c r="T862">
        <f t="shared" si="54"/>
        <v>0</v>
      </c>
      <c r="U862">
        <v>0</v>
      </c>
      <c r="V862">
        <v>0</v>
      </c>
      <c r="W862">
        <v>0</v>
      </c>
      <c r="X862">
        <v>0</v>
      </c>
      <c r="Y862">
        <f t="shared" si="55"/>
        <v>0</v>
      </c>
      <c r="Z862">
        <v>0</v>
      </c>
      <c r="AA862">
        <v>0</v>
      </c>
      <c r="AB862">
        <v>0</v>
      </c>
      <c r="AC862">
        <v>0</v>
      </c>
      <c r="AD862">
        <v>0.10412399999999999</v>
      </c>
      <c r="AE862">
        <v>5.4999999999999997E-3</v>
      </c>
      <c r="AF862">
        <v>0</v>
      </c>
      <c r="AG862">
        <v>0</v>
      </c>
      <c r="AH862">
        <v>0</v>
      </c>
    </row>
    <row r="863" spans="1:34">
      <c r="A863" t="s">
        <v>524</v>
      </c>
      <c r="B863" t="s">
        <v>1289</v>
      </c>
      <c r="C863" t="s">
        <v>526</v>
      </c>
      <c r="D863" t="s">
        <v>1290</v>
      </c>
      <c r="E863" t="s">
        <v>63</v>
      </c>
      <c r="F863" t="s">
        <v>75</v>
      </c>
      <c r="I863" t="str">
        <f t="shared" si="52"/>
        <v>10Qf2s1-305,54843366503515</v>
      </c>
      <c r="J863" t="str">
        <f t="shared" si="53"/>
        <v>PlátanoCaña panelera</v>
      </c>
      <c r="K863">
        <v>1.109686733007031</v>
      </c>
      <c r="L863">
        <v>4.4387469320281223</v>
      </c>
      <c r="O863">
        <v>5.5484336650351533</v>
      </c>
      <c r="P863">
        <v>55.153918097596879</v>
      </c>
      <c r="Q863">
        <v>223.86002051377559</v>
      </c>
      <c r="T863">
        <f t="shared" si="54"/>
        <v>279.01393861137245</v>
      </c>
      <c r="U863">
        <v>4565079.1284472002</v>
      </c>
      <c r="V863">
        <v>32232598.6058603</v>
      </c>
      <c r="Y863">
        <f t="shared" si="55"/>
        <v>36797677.734307498</v>
      </c>
      <c r="Z863">
        <v>0.1901739190598036</v>
      </c>
      <c r="AA863">
        <v>1.0088195878022199</v>
      </c>
      <c r="AD863">
        <v>5.0072000000000012E-2</v>
      </c>
      <c r="AE863">
        <v>5.4999999999999997E-3</v>
      </c>
      <c r="AF863">
        <v>1.7429634549848649</v>
      </c>
      <c r="AG863">
        <v>3.625901400100473</v>
      </c>
      <c r="AH863">
        <v>10.972870520120489</v>
      </c>
    </row>
    <row r="864" spans="1:34">
      <c r="A864" t="s">
        <v>524</v>
      </c>
      <c r="B864" t="s">
        <v>1289</v>
      </c>
      <c r="C864" t="s">
        <v>528</v>
      </c>
      <c r="D864" t="s">
        <v>1291</v>
      </c>
      <c r="E864" t="s">
        <v>63</v>
      </c>
      <c r="F864" t="s">
        <v>39</v>
      </c>
      <c r="I864" t="str">
        <f t="shared" si="52"/>
        <v>10Qf2s1-302,28539123225757</v>
      </c>
      <c r="J864" t="str">
        <f t="shared" si="53"/>
        <v>PlátanoGulupa</v>
      </c>
      <c r="K864">
        <v>0.45707824645151462</v>
      </c>
      <c r="L864">
        <v>1.8283129858060581</v>
      </c>
      <c r="O864">
        <v>2.2853912322575729</v>
      </c>
      <c r="P864">
        <v>22.717813432505299</v>
      </c>
      <c r="Q864">
        <v>227.42592312091219</v>
      </c>
      <c r="T864">
        <f t="shared" si="54"/>
        <v>250.14373655341748</v>
      </c>
      <c r="U864">
        <v>1880349.021825996</v>
      </c>
      <c r="V864">
        <v>41107098.93836952</v>
      </c>
      <c r="Y864">
        <f t="shared" si="55"/>
        <v>42987447.960195519</v>
      </c>
      <c r="Z864">
        <v>7.8332342686588285E-2</v>
      </c>
      <c r="AA864">
        <v>1.2987700606361441</v>
      </c>
      <c r="AD864">
        <v>5.4052000000000003E-2</v>
      </c>
      <c r="AE864">
        <v>5.4999999999999997E-3</v>
      </c>
      <c r="AF864">
        <v>0.71792394730604381</v>
      </c>
      <c r="AG864">
        <v>1.4935031702803241</v>
      </c>
      <c r="AH864">
        <v>4.5563703498439407</v>
      </c>
    </row>
    <row r="865" spans="1:34">
      <c r="A865" t="s">
        <v>524</v>
      </c>
      <c r="B865" t="s">
        <v>1289</v>
      </c>
      <c r="C865" t="s">
        <v>530</v>
      </c>
      <c r="D865" t="s">
        <v>1292</v>
      </c>
      <c r="E865" t="s">
        <v>75</v>
      </c>
      <c r="F865" t="s">
        <v>39</v>
      </c>
      <c r="I865" t="str">
        <f t="shared" si="52"/>
        <v>10Qf2s1-302,22402769553262</v>
      </c>
      <c r="J865" t="str">
        <f t="shared" si="53"/>
        <v>Caña paneleraGulupa</v>
      </c>
      <c r="K865">
        <v>0.44480553910652321</v>
      </c>
      <c r="L865">
        <v>1.779222156426093</v>
      </c>
      <c r="O865">
        <v>2.2240276955326159</v>
      </c>
      <c r="P865">
        <v>22.432947548899911</v>
      </c>
      <c r="Q865">
        <v>221.3194592522066</v>
      </c>
      <c r="T865">
        <f t="shared" si="54"/>
        <v>243.7524068011065</v>
      </c>
      <c r="U865">
        <v>3230019.3318597199</v>
      </c>
      <c r="V865">
        <v>40003359.263622753</v>
      </c>
      <c r="Y865">
        <f t="shared" si="55"/>
        <v>43233378.595482476</v>
      </c>
      <c r="Z865">
        <v>0.10109351749155859</v>
      </c>
      <c r="AA865">
        <v>1.2638976400246431</v>
      </c>
      <c r="AD865">
        <v>5.0072000000000012E-2</v>
      </c>
      <c r="AE865">
        <v>5.4999999999999997E-3</v>
      </c>
      <c r="AF865">
        <v>0.69864744362281128</v>
      </c>
      <c r="AG865">
        <v>1.4534020990305641</v>
      </c>
      <c r="AH865">
        <v>4.431649238185992</v>
      </c>
    </row>
    <row r="866" spans="1:34">
      <c r="A866" t="s">
        <v>524</v>
      </c>
      <c r="B866" t="s">
        <v>1289</v>
      </c>
      <c r="C866" t="s">
        <v>532</v>
      </c>
      <c r="D866" t="s">
        <v>1293</v>
      </c>
      <c r="E866" t="s">
        <v>63</v>
      </c>
      <c r="F866" t="s">
        <v>75</v>
      </c>
      <c r="G866" t="s">
        <v>39</v>
      </c>
      <c r="I866" t="str">
        <f t="shared" si="52"/>
        <v>10Qf2s1-302,25429195071882</v>
      </c>
      <c r="J866" t="str">
        <f t="shared" si="53"/>
        <v>PlátanoCaña paneleraGulupa</v>
      </c>
      <c r="K866">
        <v>0.22542919507188189</v>
      </c>
      <c r="L866">
        <v>0.225429195071882</v>
      </c>
      <c r="M866">
        <v>1.8034335605750551</v>
      </c>
      <c r="O866">
        <v>2.254291950718819</v>
      </c>
      <c r="P866">
        <v>11.20433631580868</v>
      </c>
      <c r="Q866">
        <v>11.36910596751175</v>
      </c>
      <c r="R866">
        <v>224.33114323704891</v>
      </c>
      <c r="T866">
        <f t="shared" si="54"/>
        <v>246.90458552036932</v>
      </c>
      <c r="U866">
        <v>927380.74877820525</v>
      </c>
      <c r="V866">
        <v>1636986.48966999</v>
      </c>
      <c r="W866">
        <v>40547719.334089287</v>
      </c>
      <c r="Y866">
        <f t="shared" si="55"/>
        <v>43112086.572537482</v>
      </c>
      <c r="Z866">
        <v>3.8633203607963768E-2</v>
      </c>
      <c r="AA866">
        <v>5.1234591909273867E-2</v>
      </c>
      <c r="AB866">
        <v>1.2810965808398951</v>
      </c>
      <c r="AD866">
        <v>7.7098E-2</v>
      </c>
      <c r="AE866">
        <v>5.4999999999999997E-3</v>
      </c>
      <c r="AF866">
        <v>0.7081545394928227</v>
      </c>
      <c r="AG866">
        <v>1.4731797897947481</v>
      </c>
      <c r="AH866">
        <v>4.5182242800063896</v>
      </c>
    </row>
    <row r="867" spans="1:34">
      <c r="A867" t="s">
        <v>34</v>
      </c>
      <c r="B867" t="s">
        <v>1294</v>
      </c>
      <c r="C867" t="s">
        <v>36</v>
      </c>
      <c r="D867" t="s">
        <v>1295</v>
      </c>
      <c r="E867" t="s">
        <v>38</v>
      </c>
      <c r="F867" t="s">
        <v>39</v>
      </c>
      <c r="I867" t="str">
        <f t="shared" si="52"/>
        <v>10Lf-302,40788724445722</v>
      </c>
      <c r="J867" t="str">
        <f t="shared" si="53"/>
        <v>FríjolGulupa</v>
      </c>
      <c r="K867">
        <v>0.48157744889144311</v>
      </c>
      <c r="L867">
        <v>1.926309795565772</v>
      </c>
      <c r="O867">
        <v>2.407887244457215</v>
      </c>
      <c r="P867">
        <v>21.605315547993381</v>
      </c>
      <c r="Q867">
        <v>239.6158572818193</v>
      </c>
      <c r="T867">
        <f t="shared" si="54"/>
        <v>261.2211728298127</v>
      </c>
      <c r="U867">
        <v>3053761.0260006301</v>
      </c>
      <c r="V867">
        <v>43768859.083673187</v>
      </c>
      <c r="Y867">
        <f t="shared" si="55"/>
        <v>46822620.109673813</v>
      </c>
      <c r="Z867">
        <v>9.5227482321529611E-2</v>
      </c>
      <c r="AA867">
        <v>1.3683835915478979</v>
      </c>
      <c r="AD867">
        <v>5.4052000000000003E-2</v>
      </c>
      <c r="AE867">
        <v>5.4999999999999997E-3</v>
      </c>
      <c r="AF867">
        <v>0.7564043699865598</v>
      </c>
      <c r="AG867">
        <v>2.407887244457215</v>
      </c>
      <c r="AH867">
        <v>5.6317308589009896</v>
      </c>
    </row>
    <row r="868" spans="1:34">
      <c r="A868" t="s">
        <v>34</v>
      </c>
      <c r="B868" t="s">
        <v>1294</v>
      </c>
      <c r="C868" t="s">
        <v>40</v>
      </c>
      <c r="D868" t="s">
        <v>1296</v>
      </c>
      <c r="E868" t="s">
        <v>38</v>
      </c>
      <c r="I868" t="str">
        <f t="shared" si="52"/>
        <v>10Lf-300</v>
      </c>
      <c r="J868" t="str">
        <f t="shared" si="53"/>
        <v>Fríjol</v>
      </c>
      <c r="K868">
        <v>0</v>
      </c>
      <c r="O868">
        <v>0</v>
      </c>
      <c r="P868">
        <v>0</v>
      </c>
      <c r="T868">
        <f t="shared" si="54"/>
        <v>0</v>
      </c>
      <c r="U868">
        <v>0</v>
      </c>
      <c r="Y868">
        <f t="shared" si="55"/>
        <v>0</v>
      </c>
      <c r="Z868">
        <v>0</v>
      </c>
      <c r="AD868">
        <v>2.7026000000000001E-2</v>
      </c>
      <c r="AE868">
        <v>5.4999999999999997E-3</v>
      </c>
      <c r="AF868">
        <v>0</v>
      </c>
      <c r="AG868">
        <v>0</v>
      </c>
      <c r="AH868">
        <v>0</v>
      </c>
    </row>
    <row r="869" spans="1:34">
      <c r="A869" t="s">
        <v>34</v>
      </c>
      <c r="B869" t="s">
        <v>1294</v>
      </c>
      <c r="C869" t="s">
        <v>42</v>
      </c>
      <c r="D869" t="s">
        <v>1297</v>
      </c>
      <c r="E869" t="s">
        <v>39</v>
      </c>
      <c r="I869" t="str">
        <f t="shared" si="52"/>
        <v>10Lf-302,02008602358067</v>
      </c>
      <c r="J869" t="str">
        <f t="shared" si="53"/>
        <v>Gulupa</v>
      </c>
      <c r="K869">
        <v>2.0200860235806681</v>
      </c>
      <c r="O869">
        <v>2.0200860235806681</v>
      </c>
      <c r="P869">
        <v>251.28078849909781</v>
      </c>
      <c r="T869">
        <f t="shared" si="54"/>
        <v>251.28078849909781</v>
      </c>
      <c r="U869">
        <v>45899605.92347569</v>
      </c>
      <c r="Y869">
        <f t="shared" si="55"/>
        <v>45899605.92347569</v>
      </c>
      <c r="Z869">
        <v>1.4349989677393209</v>
      </c>
      <c r="AD869">
        <v>2.7026000000000001E-2</v>
      </c>
      <c r="AE869">
        <v>5.4999999999999997E-3</v>
      </c>
      <c r="AF869">
        <v>0.63458199693633544</v>
      </c>
      <c r="AG869">
        <v>2.0200860235806681</v>
      </c>
      <c r="AH869">
        <v>4.7072800440976703</v>
      </c>
    </row>
    <row r="870" spans="1:34">
      <c r="A870" t="s">
        <v>34</v>
      </c>
      <c r="B870" t="s">
        <v>1294</v>
      </c>
      <c r="C870" t="s">
        <v>44</v>
      </c>
      <c r="D870" t="s">
        <v>1298</v>
      </c>
      <c r="E870" t="s">
        <v>46</v>
      </c>
      <c r="I870" t="str">
        <f t="shared" si="52"/>
        <v>10Lf-301,7821353303817</v>
      </c>
      <c r="J870" t="str">
        <f t="shared" si="53"/>
        <v>Granadilla</v>
      </c>
      <c r="K870">
        <v>1.7821353303816969</v>
      </c>
      <c r="O870">
        <v>1.7821353303816969</v>
      </c>
      <c r="P870">
        <v>177.22930829889069</v>
      </c>
      <c r="T870">
        <f t="shared" si="54"/>
        <v>177.22930829889069</v>
      </c>
      <c r="U870">
        <v>34706986.889301971</v>
      </c>
      <c r="Y870">
        <f t="shared" si="55"/>
        <v>34706986.889301971</v>
      </c>
      <c r="Z870">
        <v>1.3602462294432831</v>
      </c>
      <c r="AD870">
        <v>2.7026000000000001E-2</v>
      </c>
      <c r="AE870">
        <v>5.4999999999999997E-3</v>
      </c>
      <c r="AF870">
        <v>0.5598330880780199</v>
      </c>
      <c r="AG870">
        <v>1.7821353303816969</v>
      </c>
      <c r="AH870">
        <v>4.1566297488414126</v>
      </c>
    </row>
    <row r="871" spans="1:34">
      <c r="A871" t="s">
        <v>34</v>
      </c>
      <c r="B871" t="s">
        <v>1294</v>
      </c>
      <c r="C871" t="s">
        <v>47</v>
      </c>
      <c r="D871" t="s">
        <v>1299</v>
      </c>
      <c r="E871" t="s">
        <v>46</v>
      </c>
      <c r="F871" t="s">
        <v>38</v>
      </c>
      <c r="G871" t="s">
        <v>39</v>
      </c>
      <c r="I871" t="str">
        <f t="shared" si="52"/>
        <v>10Lf-301,96834087574933</v>
      </c>
      <c r="J871" t="str">
        <f t="shared" si="53"/>
        <v>GranadillaFríjolGulupa</v>
      </c>
      <c r="K871">
        <v>1.5746727005994621</v>
      </c>
      <c r="L871">
        <v>0.1968340875749327</v>
      </c>
      <c r="M871">
        <v>0.19683408757493279</v>
      </c>
      <c r="O871">
        <v>1.9683408757493279</v>
      </c>
      <c r="P871">
        <v>156.5976212730242</v>
      </c>
      <c r="Q871">
        <v>8.8306929289299365</v>
      </c>
      <c r="R871">
        <v>24.484415095184421</v>
      </c>
      <c r="T871">
        <f t="shared" si="54"/>
        <v>189.91272929713858</v>
      </c>
      <c r="U871">
        <v>30666663.660689499</v>
      </c>
      <c r="V871">
        <v>1248157.0028006451</v>
      </c>
      <c r="W871">
        <v>4472387.2877364811</v>
      </c>
      <c r="Y871">
        <f t="shared" si="55"/>
        <v>36387207.951226622</v>
      </c>
      <c r="Z871">
        <v>1.2018967174276991</v>
      </c>
      <c r="AA871">
        <v>3.8922118629025719E-2</v>
      </c>
      <c r="AB871">
        <v>0.13982410114658189</v>
      </c>
      <c r="AD871">
        <v>8.1077999999999997E-2</v>
      </c>
      <c r="AE871">
        <v>5.4999999999999997E-3</v>
      </c>
      <c r="AF871">
        <v>0.61832697667518144</v>
      </c>
      <c r="AG871">
        <v>1.9683408757493279</v>
      </c>
      <c r="AH871">
        <v>4.641586728173837</v>
      </c>
    </row>
    <row r="872" spans="1:34">
      <c r="A872" t="s">
        <v>34</v>
      </c>
      <c r="B872" t="s">
        <v>1294</v>
      </c>
      <c r="C872" t="s">
        <v>49</v>
      </c>
      <c r="D872" t="s">
        <v>1300</v>
      </c>
      <c r="E872" t="s">
        <v>51</v>
      </c>
      <c r="F872" t="s">
        <v>38</v>
      </c>
      <c r="I872" t="str">
        <f t="shared" si="52"/>
        <v>10Lf-300</v>
      </c>
      <c r="J872" t="str">
        <f t="shared" si="53"/>
        <v>Piscicultura cachamaFríjol</v>
      </c>
      <c r="K872">
        <v>0</v>
      </c>
      <c r="L872">
        <v>0</v>
      </c>
      <c r="O872">
        <v>0</v>
      </c>
      <c r="P872">
        <v>0</v>
      </c>
      <c r="Q872">
        <v>0</v>
      </c>
      <c r="T872">
        <f t="shared" si="54"/>
        <v>0</v>
      </c>
      <c r="U872">
        <v>0</v>
      </c>
      <c r="V872">
        <v>0</v>
      </c>
      <c r="Y872">
        <f t="shared" si="55"/>
        <v>0</v>
      </c>
      <c r="Z872">
        <v>0</v>
      </c>
      <c r="AA872">
        <v>0</v>
      </c>
      <c r="AD872">
        <v>4.8842000000000003E-2</v>
      </c>
      <c r="AE872">
        <v>5.4999999999999997E-3</v>
      </c>
      <c r="AF872">
        <v>0</v>
      </c>
      <c r="AG872">
        <v>0</v>
      </c>
      <c r="AH872">
        <v>0</v>
      </c>
    </row>
    <row r="873" spans="1:34">
      <c r="A873" t="s">
        <v>34</v>
      </c>
      <c r="B873" t="s">
        <v>1294</v>
      </c>
      <c r="C873" t="s">
        <v>52</v>
      </c>
      <c r="D873" t="s">
        <v>1301</v>
      </c>
      <c r="E873" t="s">
        <v>46</v>
      </c>
      <c r="F873" t="s">
        <v>39</v>
      </c>
      <c r="I873" t="str">
        <f t="shared" si="52"/>
        <v>10Lf-301,82513266593775</v>
      </c>
      <c r="J873" t="str">
        <f t="shared" si="53"/>
        <v>GranadillaGulupa</v>
      </c>
      <c r="K873">
        <v>1.460106132750201</v>
      </c>
      <c r="L873">
        <v>0.36502653318755041</v>
      </c>
      <c r="O873">
        <v>1.825132665937752</v>
      </c>
      <c r="P873">
        <v>145.20423647897849</v>
      </c>
      <c r="Q873">
        <v>45.406063906068567</v>
      </c>
      <c r="T873">
        <f t="shared" si="54"/>
        <v>190.61030038504705</v>
      </c>
      <c r="U873">
        <v>28435486.094929121</v>
      </c>
      <c r="V873">
        <v>8293990.3693918232</v>
      </c>
      <c r="Y873">
        <f t="shared" si="55"/>
        <v>36729476.464320943</v>
      </c>
      <c r="Z873">
        <v>1.1144517634556359</v>
      </c>
      <c r="AA873">
        <v>0.25930217436637809</v>
      </c>
      <c r="AD873">
        <v>5.4052000000000003E-2</v>
      </c>
      <c r="AE873">
        <v>5.4999999999999997E-3</v>
      </c>
      <c r="AF873">
        <v>0.57334010448306338</v>
      </c>
      <c r="AG873">
        <v>1.825132665937752</v>
      </c>
      <c r="AH873">
        <v>4.2831574363585672</v>
      </c>
    </row>
    <row r="874" spans="1:34">
      <c r="A874" t="s">
        <v>34</v>
      </c>
      <c r="B874" t="s">
        <v>1294</v>
      </c>
      <c r="C874" t="s">
        <v>54</v>
      </c>
      <c r="D874" t="s">
        <v>1302</v>
      </c>
      <c r="E874" t="s">
        <v>46</v>
      </c>
      <c r="F874" t="s">
        <v>38</v>
      </c>
      <c r="I874" t="str">
        <f t="shared" si="52"/>
        <v>10Lf-302,13593613966757</v>
      </c>
      <c r="J874" t="str">
        <f t="shared" si="53"/>
        <v>GranadillaFríjol</v>
      </c>
      <c r="K874">
        <v>1.7087489117340551</v>
      </c>
      <c r="L874">
        <v>0.42718722793351371</v>
      </c>
      <c r="O874">
        <v>2.1359361396675678</v>
      </c>
      <c r="P874">
        <v>169.9311957516978</v>
      </c>
      <c r="Q874">
        <v>19.165172453198998</v>
      </c>
      <c r="T874">
        <f t="shared" si="54"/>
        <v>189.09636820489681</v>
      </c>
      <c r="U874">
        <v>33277790.449258879</v>
      </c>
      <c r="V874">
        <v>2708863.7777195359</v>
      </c>
      <c r="Y874">
        <f t="shared" si="55"/>
        <v>35986654.226978414</v>
      </c>
      <c r="Z874">
        <v>1.304232750805596</v>
      </c>
      <c r="AA874">
        <v>8.4472319643837737E-2</v>
      </c>
      <c r="AD874">
        <v>5.4052000000000003E-2</v>
      </c>
      <c r="AE874">
        <v>5.4999999999999997E-3</v>
      </c>
      <c r="AF874">
        <v>0.6709747035604926</v>
      </c>
      <c r="AG874">
        <v>2.1359361396675678</v>
      </c>
      <c r="AH874">
        <v>5.0023989828956292</v>
      </c>
    </row>
    <row r="875" spans="1:34">
      <c r="A875" t="s">
        <v>34</v>
      </c>
      <c r="B875" t="s">
        <v>1294</v>
      </c>
      <c r="C875" t="s">
        <v>56</v>
      </c>
      <c r="D875" t="s">
        <v>1303</v>
      </c>
      <c r="E875" t="s">
        <v>51</v>
      </c>
      <c r="F875" t="s">
        <v>39</v>
      </c>
      <c r="I875" t="str">
        <f t="shared" si="52"/>
        <v>10Lf-300</v>
      </c>
      <c r="J875" t="str">
        <f t="shared" si="53"/>
        <v>Piscicultura cachamaGulupa</v>
      </c>
      <c r="K875">
        <v>0</v>
      </c>
      <c r="L875">
        <v>0</v>
      </c>
      <c r="O875">
        <v>0</v>
      </c>
      <c r="P875">
        <v>0</v>
      </c>
      <c r="Q875">
        <v>0</v>
      </c>
      <c r="T875">
        <f t="shared" si="54"/>
        <v>0</v>
      </c>
      <c r="U875">
        <v>0</v>
      </c>
      <c r="V875">
        <v>0</v>
      </c>
      <c r="Y875">
        <f t="shared" si="55"/>
        <v>0</v>
      </c>
      <c r="Z875">
        <v>0</v>
      </c>
      <c r="AA875">
        <v>0</v>
      </c>
      <c r="AD875">
        <v>4.8842000000000003E-2</v>
      </c>
      <c r="AE875">
        <v>5.4999999999999997E-3</v>
      </c>
      <c r="AF875">
        <v>0</v>
      </c>
      <c r="AG875">
        <v>0</v>
      </c>
      <c r="AH875">
        <v>0</v>
      </c>
    </row>
    <row r="876" spans="1:34">
      <c r="A876" t="s">
        <v>34</v>
      </c>
      <c r="B876" t="s">
        <v>1304</v>
      </c>
      <c r="C876" t="s">
        <v>36</v>
      </c>
      <c r="D876" t="s">
        <v>1305</v>
      </c>
      <c r="E876" t="s">
        <v>38</v>
      </c>
      <c r="F876" t="s">
        <v>39</v>
      </c>
      <c r="I876" t="str">
        <f t="shared" si="52"/>
        <v>10Lf-302,40892975263029</v>
      </c>
      <c r="J876" t="str">
        <f t="shared" si="53"/>
        <v>FríjolGulupa</v>
      </c>
      <c r="K876">
        <v>0.4817859505260576</v>
      </c>
      <c r="L876">
        <v>1.92714380210423</v>
      </c>
      <c r="O876">
        <v>2.408929752630288</v>
      </c>
      <c r="P876">
        <v>21.614669689509949</v>
      </c>
      <c r="Q876">
        <v>239.71960029976549</v>
      </c>
      <c r="T876">
        <f t="shared" si="54"/>
        <v>261.33426998927541</v>
      </c>
      <c r="U876">
        <v>3061811.2892627041</v>
      </c>
      <c r="V876">
        <v>43788795.217467427</v>
      </c>
      <c r="Y876">
        <f t="shared" si="55"/>
        <v>46850606.506730132</v>
      </c>
      <c r="Z876">
        <v>9.5268711589573549E-2</v>
      </c>
      <c r="AA876">
        <v>1.368976040833624</v>
      </c>
      <c r="AD876">
        <v>5.4052000000000003E-2</v>
      </c>
      <c r="AE876">
        <v>5.4999999999999997E-3</v>
      </c>
      <c r="AF876">
        <v>0.75673185946501187</v>
      </c>
      <c r="AG876">
        <v>0.85878345681269763</v>
      </c>
      <c r="AH876">
        <v>4.0839970689079976</v>
      </c>
    </row>
    <row r="877" spans="1:34">
      <c r="A877" t="s">
        <v>34</v>
      </c>
      <c r="B877" t="s">
        <v>1304</v>
      </c>
      <c r="C877" t="s">
        <v>40</v>
      </c>
      <c r="D877" t="s">
        <v>1306</v>
      </c>
      <c r="E877" t="s">
        <v>38</v>
      </c>
      <c r="I877" t="str">
        <f t="shared" si="52"/>
        <v>10Lf-300</v>
      </c>
      <c r="J877" t="str">
        <f t="shared" si="53"/>
        <v>Fríjol</v>
      </c>
      <c r="K877">
        <v>0</v>
      </c>
      <c r="O877">
        <v>0</v>
      </c>
      <c r="P877">
        <v>0</v>
      </c>
      <c r="T877">
        <f t="shared" si="54"/>
        <v>0</v>
      </c>
      <c r="U877">
        <v>0</v>
      </c>
      <c r="Y877">
        <f t="shared" si="55"/>
        <v>0</v>
      </c>
      <c r="Z877">
        <v>0</v>
      </c>
      <c r="AD877">
        <v>2.7026000000000001E-2</v>
      </c>
      <c r="AE877">
        <v>5.4999999999999997E-3</v>
      </c>
      <c r="AF877">
        <v>0</v>
      </c>
      <c r="AG877">
        <v>0</v>
      </c>
      <c r="AH877">
        <v>0</v>
      </c>
    </row>
    <row r="878" spans="1:34">
      <c r="A878" t="s">
        <v>34</v>
      </c>
      <c r="B878" t="s">
        <v>1304</v>
      </c>
      <c r="C878" t="s">
        <v>42</v>
      </c>
      <c r="D878" t="s">
        <v>1307</v>
      </c>
      <c r="E878" t="s">
        <v>39</v>
      </c>
      <c r="I878" t="str">
        <f t="shared" si="52"/>
        <v>10Lf-302,02025221660295</v>
      </c>
      <c r="J878" t="str">
        <f t="shared" si="53"/>
        <v>Gulupa</v>
      </c>
      <c r="K878">
        <v>2.020252216602946</v>
      </c>
      <c r="O878">
        <v>2.020252216602946</v>
      </c>
      <c r="P878">
        <v>251.30146143737551</v>
      </c>
      <c r="T878">
        <f t="shared" si="54"/>
        <v>251.30146143737551</v>
      </c>
      <c r="U878">
        <v>45904415.904961333</v>
      </c>
      <c r="Y878">
        <f t="shared" si="55"/>
        <v>45904415.904961333</v>
      </c>
      <c r="Z878">
        <v>1.4351170254916299</v>
      </c>
      <c r="AD878">
        <v>2.7026000000000001E-2</v>
      </c>
      <c r="AE878">
        <v>5.4999999999999997E-3</v>
      </c>
      <c r="AF878">
        <v>0.63463420416846483</v>
      </c>
      <c r="AG878">
        <v>0.72021991521895035</v>
      </c>
      <c r="AH878">
        <v>3.4076323359903609</v>
      </c>
    </row>
    <row r="879" spans="1:34">
      <c r="A879" t="s">
        <v>34</v>
      </c>
      <c r="B879" t="s">
        <v>1304</v>
      </c>
      <c r="C879" t="s">
        <v>44</v>
      </c>
      <c r="D879" t="s">
        <v>1308</v>
      </c>
      <c r="E879" t="s">
        <v>46</v>
      </c>
      <c r="I879" t="str">
        <f t="shared" si="52"/>
        <v>10Lf-301,78572098937699</v>
      </c>
      <c r="J879" t="str">
        <f t="shared" si="53"/>
        <v>Granadilla</v>
      </c>
      <c r="K879">
        <v>1.785720989376993</v>
      </c>
      <c r="O879">
        <v>1.785720989376993</v>
      </c>
      <c r="P879">
        <v>177.58589393674791</v>
      </c>
      <c r="T879">
        <f t="shared" si="54"/>
        <v>177.58589393674791</v>
      </c>
      <c r="U879">
        <v>34798731.807323717</v>
      </c>
      <c r="Y879">
        <f t="shared" si="55"/>
        <v>34798731.807323717</v>
      </c>
      <c r="Z879">
        <v>1.362983046925812</v>
      </c>
      <c r="AD879">
        <v>2.7026000000000001E-2</v>
      </c>
      <c r="AE879">
        <v>5.4999999999999997E-3</v>
      </c>
      <c r="AF879">
        <v>0.56095947310272032</v>
      </c>
      <c r="AG879">
        <v>0.636609532712898</v>
      </c>
      <c r="AH879">
        <v>3.0158159951926109</v>
      </c>
    </row>
    <row r="880" spans="1:34">
      <c r="A880" t="s">
        <v>34</v>
      </c>
      <c r="B880" t="s">
        <v>1304</v>
      </c>
      <c r="C880" t="s">
        <v>47</v>
      </c>
      <c r="D880" t="s">
        <v>1309</v>
      </c>
      <c r="E880" t="s">
        <v>46</v>
      </c>
      <c r="F880" t="s">
        <v>38</v>
      </c>
      <c r="G880" t="s">
        <v>39</v>
      </c>
      <c r="I880" t="str">
        <f t="shared" si="52"/>
        <v>10Lf-301,97214128549536</v>
      </c>
      <c r="J880" t="str">
        <f t="shared" si="53"/>
        <v>GranadillaFríjolGulupa</v>
      </c>
      <c r="K880">
        <v>1.577713028396285</v>
      </c>
      <c r="L880">
        <v>0.1972141285495356</v>
      </c>
      <c r="M880">
        <v>0.19721412854953549</v>
      </c>
      <c r="O880">
        <v>1.9721412854953559</v>
      </c>
      <c r="P880">
        <v>156.89997496258229</v>
      </c>
      <c r="Q880">
        <v>8.8477429490178015</v>
      </c>
      <c r="R880">
        <v>24.531688822464059</v>
      </c>
      <c r="T880">
        <f t="shared" si="54"/>
        <v>190.27940673406414</v>
      </c>
      <c r="U880">
        <v>30745235.605500352</v>
      </c>
      <c r="V880">
        <v>1253320.99148129</v>
      </c>
      <c r="W880">
        <v>4481123.3492890326</v>
      </c>
      <c r="Y880">
        <f t="shared" si="55"/>
        <v>36479679.946270674</v>
      </c>
      <c r="Z880">
        <v>1.2042173012528421</v>
      </c>
      <c r="AA880">
        <v>3.8997268213529217E-2</v>
      </c>
      <c r="AB880">
        <v>0.14009406905878341</v>
      </c>
      <c r="AD880">
        <v>8.1077999999999997E-2</v>
      </c>
      <c r="AE880">
        <v>5.4999999999999997E-3</v>
      </c>
      <c r="AF880">
        <v>0.61952082266869812</v>
      </c>
      <c r="AG880">
        <v>0.70306836827909425</v>
      </c>
      <c r="AH880">
        <v>3.3813084764431478</v>
      </c>
    </row>
    <row r="881" spans="1:34">
      <c r="A881" t="s">
        <v>34</v>
      </c>
      <c r="B881" t="s">
        <v>1304</v>
      </c>
      <c r="C881" t="s">
        <v>49</v>
      </c>
      <c r="D881" t="s">
        <v>1310</v>
      </c>
      <c r="E881" t="s">
        <v>51</v>
      </c>
      <c r="F881" t="s">
        <v>38</v>
      </c>
      <c r="I881" t="str">
        <f t="shared" si="52"/>
        <v>10Lf-300</v>
      </c>
      <c r="J881" t="str">
        <f t="shared" si="53"/>
        <v>Piscicultura cachamaFríjol</v>
      </c>
      <c r="K881">
        <v>0</v>
      </c>
      <c r="L881">
        <v>0</v>
      </c>
      <c r="O881">
        <v>0</v>
      </c>
      <c r="P881">
        <v>0</v>
      </c>
      <c r="Q881">
        <v>0</v>
      </c>
      <c r="T881">
        <f t="shared" si="54"/>
        <v>0</v>
      </c>
      <c r="U881">
        <v>0</v>
      </c>
      <c r="V881">
        <v>0</v>
      </c>
      <c r="Y881">
        <f t="shared" si="55"/>
        <v>0</v>
      </c>
      <c r="Z881">
        <v>0</v>
      </c>
      <c r="AA881">
        <v>0</v>
      </c>
      <c r="AD881">
        <v>4.8842000000000003E-2</v>
      </c>
      <c r="AE881">
        <v>5.4999999999999997E-3</v>
      </c>
      <c r="AF881">
        <v>0</v>
      </c>
      <c r="AG881">
        <v>0</v>
      </c>
      <c r="AH881">
        <v>0</v>
      </c>
    </row>
    <row r="882" spans="1:34">
      <c r="A882" t="s">
        <v>34</v>
      </c>
      <c r="B882" t="s">
        <v>1304</v>
      </c>
      <c r="C882" t="s">
        <v>52</v>
      </c>
      <c r="D882" t="s">
        <v>1311</v>
      </c>
      <c r="E882" t="s">
        <v>46</v>
      </c>
      <c r="F882" t="s">
        <v>39</v>
      </c>
      <c r="I882" t="str">
        <f t="shared" si="52"/>
        <v>10Lf-301,82816740690772</v>
      </c>
      <c r="J882" t="str">
        <f t="shared" si="53"/>
        <v>GranadillaGulupa</v>
      </c>
      <c r="K882">
        <v>1.462533925526178</v>
      </c>
      <c r="L882">
        <v>0.36563348138154461</v>
      </c>
      <c r="O882">
        <v>1.8281674069077229</v>
      </c>
      <c r="P882">
        <v>145.4456749528386</v>
      </c>
      <c r="Q882">
        <v>45.481562879372007</v>
      </c>
      <c r="T882">
        <f t="shared" si="54"/>
        <v>190.92723783221061</v>
      </c>
      <c r="U882">
        <v>28500715.473616071</v>
      </c>
      <c r="V882">
        <v>8307968.3121644929</v>
      </c>
      <c r="Y882">
        <f t="shared" si="55"/>
        <v>36808683.785780564</v>
      </c>
      <c r="Z882">
        <v>1.116304819120429</v>
      </c>
      <c r="AA882">
        <v>0.25973332928833992</v>
      </c>
      <c r="AD882">
        <v>5.4052000000000003E-2</v>
      </c>
      <c r="AE882">
        <v>5.4999999999999997E-3</v>
      </c>
      <c r="AF882">
        <v>0.57429342625373492</v>
      </c>
      <c r="AG882">
        <v>0.65174168056260318</v>
      </c>
      <c r="AH882">
        <v>3.1137545137240612</v>
      </c>
    </row>
    <row r="883" spans="1:34">
      <c r="A883" t="s">
        <v>34</v>
      </c>
      <c r="B883" t="s">
        <v>1304</v>
      </c>
      <c r="C883" t="s">
        <v>54</v>
      </c>
      <c r="D883" t="s">
        <v>1312</v>
      </c>
      <c r="E883" t="s">
        <v>46</v>
      </c>
      <c r="F883" t="s">
        <v>38</v>
      </c>
      <c r="I883" t="str">
        <f t="shared" si="52"/>
        <v>10Lf-302,14073047980177</v>
      </c>
      <c r="J883" t="str">
        <f t="shared" si="53"/>
        <v>GranadillaFríjol</v>
      </c>
      <c r="K883">
        <v>1.712584383841419</v>
      </c>
      <c r="L883">
        <v>0.42814609596035469</v>
      </c>
      <c r="O883">
        <v>2.140730479801773</v>
      </c>
      <c r="P883">
        <v>170.31262473579309</v>
      </c>
      <c r="Q883">
        <v>19.208190759675912</v>
      </c>
      <c r="T883">
        <f t="shared" si="54"/>
        <v>189.52081549546901</v>
      </c>
      <c r="U883">
        <v>33373502.929760721</v>
      </c>
      <c r="V883">
        <v>2720923.1581655811</v>
      </c>
      <c r="Y883">
        <f t="shared" si="55"/>
        <v>36094426.087926298</v>
      </c>
      <c r="Z883">
        <v>1.307160242552847</v>
      </c>
      <c r="AA883">
        <v>8.4661926919437691E-2</v>
      </c>
      <c r="AD883">
        <v>5.4052000000000003E-2</v>
      </c>
      <c r="AE883">
        <v>5.4999999999999997E-3</v>
      </c>
      <c r="AF883">
        <v>0.67248077899532133</v>
      </c>
      <c r="AG883">
        <v>0.763170416049332</v>
      </c>
      <c r="AH883">
        <v>3.6359336748464259</v>
      </c>
    </row>
    <row r="884" spans="1:34">
      <c r="A884" t="s">
        <v>34</v>
      </c>
      <c r="B884" t="s">
        <v>1304</v>
      </c>
      <c r="C884" t="s">
        <v>56</v>
      </c>
      <c r="D884" t="s">
        <v>1313</v>
      </c>
      <c r="E884" t="s">
        <v>51</v>
      </c>
      <c r="F884" t="s">
        <v>39</v>
      </c>
      <c r="I884" t="str">
        <f t="shared" si="52"/>
        <v>10Lf-300</v>
      </c>
      <c r="J884" t="str">
        <f t="shared" si="53"/>
        <v>Piscicultura cachamaGulupa</v>
      </c>
      <c r="K884">
        <v>0</v>
      </c>
      <c r="L884">
        <v>0</v>
      </c>
      <c r="O884">
        <v>0</v>
      </c>
      <c r="P884">
        <v>0</v>
      </c>
      <c r="Q884">
        <v>0</v>
      </c>
      <c r="T884">
        <f t="shared" si="54"/>
        <v>0</v>
      </c>
      <c r="U884">
        <v>0</v>
      </c>
      <c r="V884">
        <v>0</v>
      </c>
      <c r="Y884">
        <f t="shared" si="55"/>
        <v>0</v>
      </c>
      <c r="Z884">
        <v>0</v>
      </c>
      <c r="AA884">
        <v>0</v>
      </c>
      <c r="AD884">
        <v>4.8842000000000003E-2</v>
      </c>
      <c r="AE884">
        <v>5.4999999999999997E-3</v>
      </c>
      <c r="AF884">
        <v>0</v>
      </c>
      <c r="AG884">
        <v>0</v>
      </c>
      <c r="AH884">
        <v>0</v>
      </c>
    </row>
    <row r="885" spans="1:34">
      <c r="A885" t="s">
        <v>58</v>
      </c>
      <c r="B885" t="s">
        <v>1314</v>
      </c>
      <c r="C885" t="s">
        <v>60</v>
      </c>
      <c r="D885" t="s">
        <v>1315</v>
      </c>
      <c r="E885" t="s">
        <v>62</v>
      </c>
      <c r="F885" t="s">
        <v>63</v>
      </c>
      <c r="G885" t="s">
        <v>38</v>
      </c>
      <c r="I885" t="str">
        <f t="shared" si="52"/>
        <v>10Qf-303,72165917041432</v>
      </c>
      <c r="J885" t="str">
        <f t="shared" si="53"/>
        <v>CaféPlátanoFríjol</v>
      </c>
      <c r="K885">
        <v>2.9773273363314581</v>
      </c>
      <c r="L885">
        <v>0.3721659170414322</v>
      </c>
      <c r="M885">
        <v>0.3721659170414322</v>
      </c>
      <c r="O885">
        <v>3.721659170414322</v>
      </c>
      <c r="P885">
        <v>352.06407665670912</v>
      </c>
      <c r="Q885">
        <v>18.497480321854169</v>
      </c>
      <c r="R885">
        <v>16.696716369086069</v>
      </c>
      <c r="T885">
        <f t="shared" si="54"/>
        <v>387.25827334764938</v>
      </c>
      <c r="U885">
        <v>32959690.185312811</v>
      </c>
      <c r="V885">
        <v>1577401.596173099</v>
      </c>
      <c r="W885">
        <v>2365281.1850396991</v>
      </c>
      <c r="Y885">
        <f t="shared" si="55"/>
        <v>36902372.966525607</v>
      </c>
      <c r="Z885">
        <v>1.430188027886947</v>
      </c>
      <c r="AA885">
        <v>6.3780388535839602E-2</v>
      </c>
      <c r="AB885">
        <v>7.3592364773973878E-2</v>
      </c>
      <c r="AD885">
        <v>8.3624000000000004E-2</v>
      </c>
      <c r="AE885">
        <v>5.4999999999999997E-3</v>
      </c>
      <c r="AF885">
        <v>1.169107592800311</v>
      </c>
      <c r="AG885">
        <v>1.326771494252706</v>
      </c>
      <c r="AH885">
        <v>6.3066622574673392</v>
      </c>
    </row>
    <row r="886" spans="1:34">
      <c r="A886" t="s">
        <v>58</v>
      </c>
      <c r="B886" t="s">
        <v>1314</v>
      </c>
      <c r="C886" t="s">
        <v>64</v>
      </c>
      <c r="D886" t="s">
        <v>1316</v>
      </c>
      <c r="E886" t="s">
        <v>62</v>
      </c>
      <c r="F886" t="s">
        <v>63</v>
      </c>
      <c r="G886" t="s">
        <v>66</v>
      </c>
      <c r="I886" t="str">
        <f t="shared" si="52"/>
        <v>10Qf-302,93110155643686</v>
      </c>
      <c r="J886" t="str">
        <f t="shared" si="53"/>
        <v>CaféPlátanoAguacate</v>
      </c>
      <c r="K886">
        <v>2.1747070214980262</v>
      </c>
      <c r="L886">
        <v>0.2931101556436857</v>
      </c>
      <c r="M886">
        <v>0.46328437929514571</v>
      </c>
      <c r="O886">
        <v>2.931101556436857</v>
      </c>
      <c r="P886">
        <v>257.15554019866369</v>
      </c>
      <c r="Q886">
        <v>14.56823176946398</v>
      </c>
      <c r="R886">
        <v>44.385303542480479</v>
      </c>
      <c r="T886">
        <f t="shared" si="54"/>
        <v>316.10907551060814</v>
      </c>
      <c r="U886">
        <v>24074500.91151806</v>
      </c>
      <c r="V886">
        <v>1242328.7737964001</v>
      </c>
      <c r="W886">
        <v>24683170.314694341</v>
      </c>
      <c r="Y886">
        <f t="shared" si="55"/>
        <v>50000000.000008807</v>
      </c>
      <c r="Z886">
        <v>1.044641584536173</v>
      </c>
      <c r="AA886">
        <v>5.023211088046374E-2</v>
      </c>
      <c r="AB886">
        <v>0.25542763597688428</v>
      </c>
      <c r="AD886">
        <v>8.3624000000000004E-2</v>
      </c>
      <c r="AE886">
        <v>5.4999999999999997E-3</v>
      </c>
      <c r="AF886">
        <v>0.9207648868388032</v>
      </c>
      <c r="AG886">
        <v>1.044937704869739</v>
      </c>
      <c r="AH886">
        <v>4.9859281481453994</v>
      </c>
    </row>
    <row r="887" spans="1:34">
      <c r="A887" t="s">
        <v>58</v>
      </c>
      <c r="B887" t="s">
        <v>1314</v>
      </c>
      <c r="C887" t="s">
        <v>67</v>
      </c>
      <c r="D887" t="s">
        <v>1317</v>
      </c>
      <c r="E887" t="s">
        <v>62</v>
      </c>
      <c r="F887" t="s">
        <v>38</v>
      </c>
      <c r="G887" t="s">
        <v>66</v>
      </c>
      <c r="I887" t="str">
        <f t="shared" si="52"/>
        <v>10Qf-302,99826160740926</v>
      </c>
      <c r="J887" t="str">
        <f t="shared" si="53"/>
        <v>CaféFríjolAguacate</v>
      </c>
      <c r="K887">
        <v>2.2667165655350252</v>
      </c>
      <c r="L887">
        <v>0.29982616074092638</v>
      </c>
      <c r="M887">
        <v>0.43171888113331303</v>
      </c>
      <c r="O887">
        <v>2.9982616074092641</v>
      </c>
      <c r="P887">
        <v>268.0355179457207</v>
      </c>
      <c r="Q887">
        <v>13.451291847786109</v>
      </c>
      <c r="R887">
        <v>41.361147581266891</v>
      </c>
      <c r="T887">
        <f t="shared" si="54"/>
        <v>322.84795737477373</v>
      </c>
      <c r="U887">
        <v>25093067.47238807</v>
      </c>
      <c r="V887">
        <v>1905529.615449046</v>
      </c>
      <c r="W887">
        <v>23001402.912171319</v>
      </c>
      <c r="Y887">
        <f t="shared" si="55"/>
        <v>50000000.000008434</v>
      </c>
      <c r="Z887">
        <v>1.0888392603265671</v>
      </c>
      <c r="AA887">
        <v>5.9287847649869448E-2</v>
      </c>
      <c r="AB887">
        <v>0.23802428517499361</v>
      </c>
      <c r="AD887">
        <v>8.3624000000000004E-2</v>
      </c>
      <c r="AE887">
        <v>5.4999999999999997E-3</v>
      </c>
      <c r="AF887">
        <v>0.94186228505003056</v>
      </c>
      <c r="AG887">
        <v>1.068880263041402</v>
      </c>
      <c r="AH887">
        <v>5.0981281555006976</v>
      </c>
    </row>
    <row r="888" spans="1:34">
      <c r="A888" t="s">
        <v>58</v>
      </c>
      <c r="B888" t="s">
        <v>1314</v>
      </c>
      <c r="C888" t="s">
        <v>69</v>
      </c>
      <c r="D888" t="s">
        <v>1318</v>
      </c>
      <c r="E888" t="s">
        <v>63</v>
      </c>
      <c r="F888" t="s">
        <v>38</v>
      </c>
      <c r="G888" t="s">
        <v>66</v>
      </c>
      <c r="I888" t="str">
        <f t="shared" si="52"/>
        <v>10Qf-300</v>
      </c>
      <c r="J888" t="str">
        <f t="shared" si="53"/>
        <v>PlátanoFríjolAguacate</v>
      </c>
      <c r="K888">
        <v>0</v>
      </c>
      <c r="L888">
        <v>0</v>
      </c>
      <c r="M888">
        <v>0</v>
      </c>
      <c r="O888">
        <v>0</v>
      </c>
      <c r="P888">
        <v>0</v>
      </c>
      <c r="Q888">
        <v>0</v>
      </c>
      <c r="R888">
        <v>0</v>
      </c>
      <c r="T888">
        <f t="shared" si="54"/>
        <v>0</v>
      </c>
      <c r="U888">
        <v>0</v>
      </c>
      <c r="V888">
        <v>0</v>
      </c>
      <c r="W888">
        <v>0</v>
      </c>
      <c r="Y888">
        <f t="shared" si="55"/>
        <v>0</v>
      </c>
      <c r="Z888">
        <v>0</v>
      </c>
      <c r="AA888">
        <v>0</v>
      </c>
      <c r="AB888">
        <v>0</v>
      </c>
      <c r="AD888">
        <v>8.1077999999999997E-2</v>
      </c>
      <c r="AE888">
        <v>5.4999999999999997E-3</v>
      </c>
      <c r="AF888">
        <v>0</v>
      </c>
      <c r="AG888">
        <v>0</v>
      </c>
      <c r="AH888">
        <v>0</v>
      </c>
    </row>
    <row r="889" spans="1:34">
      <c r="A889" t="s">
        <v>58</v>
      </c>
      <c r="B889" t="s">
        <v>1314</v>
      </c>
      <c r="C889" t="s">
        <v>71</v>
      </c>
      <c r="D889" t="s">
        <v>1319</v>
      </c>
      <c r="E889" t="s">
        <v>62</v>
      </c>
      <c r="F889" t="s">
        <v>63</v>
      </c>
      <c r="G889" t="s">
        <v>38</v>
      </c>
      <c r="H889" t="s">
        <v>66</v>
      </c>
      <c r="I889" t="str">
        <f t="shared" si="52"/>
        <v>10Qf-303,19940152876494</v>
      </c>
      <c r="J889" t="str">
        <f t="shared" si="53"/>
        <v>CaféPlátanoFríjolAguacate</v>
      </c>
      <c r="K889">
        <v>2.1265245740341809</v>
      </c>
      <c r="L889">
        <v>0.31994015287649419</v>
      </c>
      <c r="M889">
        <v>0.31994015287649419</v>
      </c>
      <c r="N889">
        <v>0.43299664897777312</v>
      </c>
      <c r="O889">
        <v>3.1994015287649429</v>
      </c>
      <c r="P889">
        <v>251.45804477368279</v>
      </c>
      <c r="Q889">
        <v>15.901742773895981</v>
      </c>
      <c r="R889">
        <v>14.35367867677726</v>
      </c>
      <c r="S889">
        <v>41.483565077232257</v>
      </c>
      <c r="T889">
        <f t="shared" si="54"/>
        <v>323.19703130158825</v>
      </c>
      <c r="U889">
        <v>23541110.26904501</v>
      </c>
      <c r="V889">
        <v>1356046.0125935271</v>
      </c>
      <c r="W889">
        <v>2033363.049344602</v>
      </c>
      <c r="X889">
        <v>23069480.669024318</v>
      </c>
      <c r="Y889">
        <f t="shared" si="55"/>
        <v>50000000.000007458</v>
      </c>
      <c r="Z889">
        <v>1.02149667914529</v>
      </c>
      <c r="AA889">
        <v>5.4830134422027117E-2</v>
      </c>
      <c r="AB889">
        <v>6.326520338966643E-2</v>
      </c>
      <c r="AC889">
        <v>0.2387287708741106</v>
      </c>
      <c r="AD889">
        <v>0.11065</v>
      </c>
      <c r="AE889">
        <v>5.4999999999999997E-3</v>
      </c>
      <c r="AF889">
        <v>1.005047600659144</v>
      </c>
      <c r="AG889">
        <v>1.140586645004702</v>
      </c>
      <c r="AH889">
        <v>5.4611857744287899</v>
      </c>
    </row>
    <row r="890" spans="1:34">
      <c r="A890" t="s">
        <v>58</v>
      </c>
      <c r="B890" t="s">
        <v>1314</v>
      </c>
      <c r="C890" t="s">
        <v>73</v>
      </c>
      <c r="D890" t="s">
        <v>1320</v>
      </c>
      <c r="E890" t="s">
        <v>62</v>
      </c>
      <c r="F890" t="s">
        <v>63</v>
      </c>
      <c r="G890" t="s">
        <v>75</v>
      </c>
      <c r="I890" t="str">
        <f t="shared" si="52"/>
        <v>10Qf-303,5924254750897</v>
      </c>
      <c r="J890" t="str">
        <f t="shared" si="53"/>
        <v>CaféPlátanoCaña panelera</v>
      </c>
      <c r="K890">
        <v>2.8739403800717578</v>
      </c>
      <c r="L890">
        <v>0.35924254750896978</v>
      </c>
      <c r="M890">
        <v>0.35924254750896978</v>
      </c>
      <c r="O890">
        <v>3.5924254750896978</v>
      </c>
      <c r="P890">
        <v>339.83873856581312</v>
      </c>
      <c r="Q890">
        <v>17.855159887142889</v>
      </c>
      <c r="R890">
        <v>18.117735767836169</v>
      </c>
      <c r="T890">
        <f t="shared" si="54"/>
        <v>375.81163422079214</v>
      </c>
      <c r="U890">
        <v>31815173.08571808</v>
      </c>
      <c r="V890">
        <v>1522626.7154142801</v>
      </c>
      <c r="W890">
        <v>2608691.374687715</v>
      </c>
      <c r="Y890">
        <f t="shared" si="55"/>
        <v>35946491.175820075</v>
      </c>
      <c r="Z890">
        <v>1.3805251019204381</v>
      </c>
      <c r="AA890">
        <v>6.1565630299714173E-2</v>
      </c>
      <c r="AB890">
        <v>8.1647123444685332E-2</v>
      </c>
      <c r="AD890">
        <v>7.9644000000000006E-2</v>
      </c>
      <c r="AE890">
        <v>5.4999999999999997E-3</v>
      </c>
      <c r="AF890">
        <v>1.128510620447025</v>
      </c>
      <c r="AG890">
        <v>1.2806996818694769</v>
      </c>
      <c r="AH890">
        <v>6.0867797774062007</v>
      </c>
    </row>
    <row r="891" spans="1:34">
      <c r="A891" t="s">
        <v>58</v>
      </c>
      <c r="B891" t="s">
        <v>1314</v>
      </c>
      <c r="C891" t="s">
        <v>76</v>
      </c>
      <c r="D891" t="s">
        <v>1321</v>
      </c>
      <c r="E891" t="s">
        <v>62</v>
      </c>
      <c r="F891" t="s">
        <v>38</v>
      </c>
      <c r="G891" t="s">
        <v>75</v>
      </c>
      <c r="I891" t="str">
        <f t="shared" si="52"/>
        <v>10Qf-303,63265433700411</v>
      </c>
      <c r="J891" t="str">
        <f t="shared" si="53"/>
        <v>CaféFríjolCaña panelera</v>
      </c>
      <c r="K891">
        <v>2.9061234696032892</v>
      </c>
      <c r="L891">
        <v>0.36326543370041109</v>
      </c>
      <c r="M891">
        <v>0.3632654337004112</v>
      </c>
      <c r="O891">
        <v>3.6326543370041122</v>
      </c>
      <c r="P891">
        <v>343.64433614375349</v>
      </c>
      <c r="Q891">
        <v>16.297408321013901</v>
      </c>
      <c r="R891">
        <v>18.320622618366571</v>
      </c>
      <c r="T891">
        <f t="shared" si="54"/>
        <v>378.262367083134</v>
      </c>
      <c r="U891">
        <v>32171447.200163439</v>
      </c>
      <c r="V891">
        <v>2308714.6247495129</v>
      </c>
      <c r="W891">
        <v>2637904.140774955</v>
      </c>
      <c r="Y891">
        <f t="shared" si="55"/>
        <v>37118065.965687908</v>
      </c>
      <c r="Z891">
        <v>1.3959845607400121</v>
      </c>
      <c r="AA891">
        <v>7.1832376589391733E-2</v>
      </c>
      <c r="AB891">
        <v>8.2561427966112697E-2</v>
      </c>
      <c r="AD891">
        <v>7.9644000000000006E-2</v>
      </c>
      <c r="AE891">
        <v>5.4999999999999997E-3</v>
      </c>
      <c r="AF891">
        <v>1.1411479592683069</v>
      </c>
      <c r="AG891">
        <v>1.2950412711419661</v>
      </c>
      <c r="AH891">
        <v>6.1539875674143847</v>
      </c>
    </row>
    <row r="892" spans="1:34">
      <c r="A892" t="s">
        <v>58</v>
      </c>
      <c r="B892" t="s">
        <v>1314</v>
      </c>
      <c r="C892" t="s">
        <v>78</v>
      </c>
      <c r="D892" t="s">
        <v>1322</v>
      </c>
      <c r="E892" t="s">
        <v>63</v>
      </c>
      <c r="F892" t="s">
        <v>38</v>
      </c>
      <c r="G892" t="s">
        <v>75</v>
      </c>
      <c r="I892" t="str">
        <f t="shared" si="52"/>
        <v>10Qf-305,68006421625969</v>
      </c>
      <c r="J892" t="str">
        <f t="shared" si="53"/>
        <v>PlátanoFríjolCaña panelera</v>
      </c>
      <c r="K892">
        <v>0.5680064216259697</v>
      </c>
      <c r="L892">
        <v>0.56800642162596926</v>
      </c>
      <c r="M892">
        <v>4.5440513730077559</v>
      </c>
      <c r="O892">
        <v>5.6800642162596944</v>
      </c>
      <c r="P892">
        <v>28.231192394610101</v>
      </c>
      <c r="Q892">
        <v>25.4828335520378</v>
      </c>
      <c r="R892">
        <v>229.17085590918779</v>
      </c>
      <c r="T892">
        <f t="shared" si="54"/>
        <v>282.88488185583572</v>
      </c>
      <c r="U892">
        <v>2407459.1333671981</v>
      </c>
      <c r="V892">
        <v>3609935.3555367719</v>
      </c>
      <c r="W892">
        <v>32997281.934170742</v>
      </c>
      <c r="Y892">
        <f t="shared" si="55"/>
        <v>39014676.423074707</v>
      </c>
      <c r="Z892">
        <v>9.7342794176725075E-2</v>
      </c>
      <c r="AA892">
        <v>0.11231801156472999</v>
      </c>
      <c r="AB892">
        <v>1.0327527347848251</v>
      </c>
      <c r="AD892">
        <v>7.7098E-2</v>
      </c>
      <c r="AE892">
        <v>5.4999999999999997E-3</v>
      </c>
      <c r="AF892">
        <v>1.784313366364302</v>
      </c>
      <c r="AG892">
        <v>2.0249428930965809</v>
      </c>
      <c r="AH892">
        <v>9.571918475720576</v>
      </c>
    </row>
    <row r="893" spans="1:34">
      <c r="A893" t="s">
        <v>58</v>
      </c>
      <c r="B893" t="s">
        <v>1314</v>
      </c>
      <c r="C893" t="s">
        <v>80</v>
      </c>
      <c r="D893" t="s">
        <v>1323</v>
      </c>
      <c r="E893" t="s">
        <v>62</v>
      </c>
      <c r="F893" t="s">
        <v>63</v>
      </c>
      <c r="G893" t="s">
        <v>38</v>
      </c>
      <c r="H893" t="s">
        <v>75</v>
      </c>
      <c r="I893" t="str">
        <f t="shared" si="52"/>
        <v>10Qf-303,88928020625657</v>
      </c>
      <c r="J893" t="str">
        <f t="shared" si="53"/>
        <v>CaféPlátanoFríjolCaña panelera</v>
      </c>
      <c r="K893">
        <v>2.7224961443795981</v>
      </c>
      <c r="L893">
        <v>0.38892802062565679</v>
      </c>
      <c r="M893">
        <v>0.38892802062565679</v>
      </c>
      <c r="N893">
        <v>0.38892802062565668</v>
      </c>
      <c r="O893">
        <v>3.8892802062565681</v>
      </c>
      <c r="P893">
        <v>321.93070596445398</v>
      </c>
      <c r="Q893">
        <v>19.33059444382133</v>
      </c>
      <c r="R893">
        <v>17.448725288978331</v>
      </c>
      <c r="S893">
        <v>19.614867891524579</v>
      </c>
      <c r="T893">
        <f t="shared" si="54"/>
        <v>378.3248935887782</v>
      </c>
      <c r="U893">
        <v>30138650.98220107</v>
      </c>
      <c r="V893">
        <v>1648446.70734063</v>
      </c>
      <c r="W893">
        <v>2471811.865077869</v>
      </c>
      <c r="X893">
        <v>2824256.7029318358</v>
      </c>
      <c r="Y893">
        <f t="shared" si="55"/>
        <v>37083166.257551409</v>
      </c>
      <c r="Z893">
        <v>1.3077773962394439</v>
      </c>
      <c r="AA893">
        <v>6.6653014508090622E-2</v>
      </c>
      <c r="AB893">
        <v>7.6906915582805893E-2</v>
      </c>
      <c r="AC893">
        <v>8.8393911944205997E-2</v>
      </c>
      <c r="AD893">
        <v>0.10667</v>
      </c>
      <c r="AE893">
        <v>5.4999999999999997E-3</v>
      </c>
      <c r="AF893">
        <v>1.2217634155779791</v>
      </c>
      <c r="AG893">
        <v>1.386528393530466</v>
      </c>
      <c r="AH893">
        <v>6.609742015365013</v>
      </c>
    </row>
    <row r="894" spans="1:34">
      <c r="A894" t="s">
        <v>58</v>
      </c>
      <c r="B894" t="s">
        <v>1314</v>
      </c>
      <c r="C894" t="s">
        <v>82</v>
      </c>
      <c r="D894" t="s">
        <v>1324</v>
      </c>
      <c r="E894" t="s">
        <v>62</v>
      </c>
      <c r="F894" t="s">
        <v>66</v>
      </c>
      <c r="G894" t="s">
        <v>75</v>
      </c>
      <c r="I894" t="str">
        <f t="shared" si="52"/>
        <v>10Qf-302,87284705105415</v>
      </c>
      <c r="J894" t="str">
        <f t="shared" si="53"/>
        <v>CaféAguacateCaña panelera</v>
      </c>
      <c r="K894">
        <v>2.1285191092225189</v>
      </c>
      <c r="L894">
        <v>0.45704323672621971</v>
      </c>
      <c r="M894">
        <v>0.28728470510541543</v>
      </c>
      <c r="O894">
        <v>2.8728470510541539</v>
      </c>
      <c r="P894">
        <v>251.69389528997399</v>
      </c>
      <c r="Q894">
        <v>43.787366250065972</v>
      </c>
      <c r="R894">
        <v>14.488674610878849</v>
      </c>
      <c r="T894">
        <f t="shared" si="54"/>
        <v>309.96993615091878</v>
      </c>
      <c r="U894">
        <v>23563190.226820931</v>
      </c>
      <c r="V894">
        <v>24350650.610012159</v>
      </c>
      <c r="W894">
        <v>2086159.163175093</v>
      </c>
      <c r="Y894">
        <f t="shared" si="55"/>
        <v>50000000.000008181</v>
      </c>
      <c r="Z894">
        <v>1.022454773444412</v>
      </c>
      <c r="AA894">
        <v>0.25198663869007559</v>
      </c>
      <c r="AB894">
        <v>6.5292850037275182E-2</v>
      </c>
      <c r="AD894">
        <v>7.9644000000000006E-2</v>
      </c>
      <c r="AE894">
        <v>5.4999999999999997E-3</v>
      </c>
      <c r="AF894">
        <v>0.90246504221596457</v>
      </c>
      <c r="AG894">
        <v>1.0241699737008061</v>
      </c>
      <c r="AH894">
        <v>4.8846260669709238</v>
      </c>
    </row>
    <row r="895" spans="1:34">
      <c r="A895" t="s">
        <v>58</v>
      </c>
      <c r="B895" t="s">
        <v>1314</v>
      </c>
      <c r="C895" t="s">
        <v>84</v>
      </c>
      <c r="D895" t="s">
        <v>1325</v>
      </c>
      <c r="E895" t="s">
        <v>63</v>
      </c>
      <c r="F895" t="s">
        <v>66</v>
      </c>
      <c r="G895" t="s">
        <v>75</v>
      </c>
      <c r="I895" t="str">
        <f t="shared" si="52"/>
        <v>10Qf-300</v>
      </c>
      <c r="J895" t="str">
        <f t="shared" si="53"/>
        <v>PlátanoAguacateCaña panelera</v>
      </c>
      <c r="K895">
        <v>0</v>
      </c>
      <c r="L895">
        <v>0</v>
      </c>
      <c r="M895">
        <v>0</v>
      </c>
      <c r="O895">
        <v>0</v>
      </c>
      <c r="P895">
        <v>0</v>
      </c>
      <c r="Q895">
        <v>0</v>
      </c>
      <c r="R895">
        <v>0</v>
      </c>
      <c r="T895">
        <f t="shared" si="54"/>
        <v>0</v>
      </c>
      <c r="U895">
        <v>0</v>
      </c>
      <c r="V895">
        <v>0</v>
      </c>
      <c r="W895">
        <v>0</v>
      </c>
      <c r="Y895">
        <f t="shared" si="55"/>
        <v>0</v>
      </c>
      <c r="Z895">
        <v>0</v>
      </c>
      <c r="AA895">
        <v>0</v>
      </c>
      <c r="AB895">
        <v>0</v>
      </c>
      <c r="AD895">
        <v>7.7098E-2</v>
      </c>
      <c r="AE895">
        <v>5.4999999999999997E-3</v>
      </c>
      <c r="AF895">
        <v>0</v>
      </c>
      <c r="AG895">
        <v>0</v>
      </c>
      <c r="AH895">
        <v>0</v>
      </c>
    </row>
    <row r="896" spans="1:34">
      <c r="A896" t="s">
        <v>58</v>
      </c>
      <c r="B896" t="s">
        <v>1314</v>
      </c>
      <c r="C896" t="s">
        <v>86</v>
      </c>
      <c r="D896" t="s">
        <v>1326</v>
      </c>
      <c r="E896" t="s">
        <v>62</v>
      </c>
      <c r="F896" t="s">
        <v>63</v>
      </c>
      <c r="G896" t="s">
        <v>66</v>
      </c>
      <c r="H896" t="s">
        <v>75</v>
      </c>
      <c r="I896" t="str">
        <f t="shared" si="52"/>
        <v>10Qf-303,05699515868305</v>
      </c>
      <c r="J896" t="str">
        <f t="shared" si="53"/>
        <v>CaféPlátanoAguacateCaña panelera</v>
      </c>
      <c r="K896">
        <v>1.9857087172699479</v>
      </c>
      <c r="L896">
        <v>0.30569951586830468</v>
      </c>
      <c r="M896">
        <v>0.45988740967649072</v>
      </c>
      <c r="N896">
        <v>0.30569951586830479</v>
      </c>
      <c r="O896">
        <v>3.0569951586830482</v>
      </c>
      <c r="P896">
        <v>234.80680055697911</v>
      </c>
      <c r="Q896">
        <v>15.193951192862171</v>
      </c>
      <c r="R896">
        <v>44.059854348881551</v>
      </c>
      <c r="S896">
        <v>15.41739165158074</v>
      </c>
      <c r="T896">
        <f t="shared" si="54"/>
        <v>309.47799775030353</v>
      </c>
      <c r="U896">
        <v>21982246.73546819</v>
      </c>
      <c r="V896">
        <v>1295687.977323093</v>
      </c>
      <c r="W896">
        <v>24502184.329847042</v>
      </c>
      <c r="X896">
        <v>2219880.957368908</v>
      </c>
      <c r="Y896">
        <f t="shared" si="55"/>
        <v>50000000.000007235</v>
      </c>
      <c r="Z896">
        <v>0.95385441824125439</v>
      </c>
      <c r="AA896">
        <v>5.2389627863552918E-2</v>
      </c>
      <c r="AB896">
        <v>0.25355474762157548</v>
      </c>
      <c r="AC896">
        <v>6.9478090170977932E-2</v>
      </c>
      <c r="AD896">
        <v>0.10667</v>
      </c>
      <c r="AE896">
        <v>5.4999999999999997E-3</v>
      </c>
      <c r="AF896">
        <v>0.96031261529310397</v>
      </c>
      <c r="AG896">
        <v>1.089818774070507</v>
      </c>
      <c r="AH896">
        <v>5.2192965480466587</v>
      </c>
    </row>
    <row r="897" spans="1:34">
      <c r="A897" t="s">
        <v>58</v>
      </c>
      <c r="B897" t="s">
        <v>1314</v>
      </c>
      <c r="C897" t="s">
        <v>88</v>
      </c>
      <c r="D897" t="s">
        <v>1327</v>
      </c>
      <c r="E897" t="s">
        <v>38</v>
      </c>
      <c r="F897" t="s">
        <v>66</v>
      </c>
      <c r="G897" t="s">
        <v>75</v>
      </c>
      <c r="I897" t="str">
        <f t="shared" si="52"/>
        <v>10Qf-300</v>
      </c>
      <c r="J897" t="str">
        <f t="shared" si="53"/>
        <v>FríjolAguacateCaña panelera</v>
      </c>
      <c r="K897">
        <v>0</v>
      </c>
      <c r="L897">
        <v>0</v>
      </c>
      <c r="M897">
        <v>0</v>
      </c>
      <c r="O897">
        <v>0</v>
      </c>
      <c r="P897">
        <v>0</v>
      </c>
      <c r="Q897">
        <v>0</v>
      </c>
      <c r="R897">
        <v>0</v>
      </c>
      <c r="T897">
        <f t="shared" si="54"/>
        <v>0</v>
      </c>
      <c r="U897">
        <v>0</v>
      </c>
      <c r="V897">
        <v>0</v>
      </c>
      <c r="W897">
        <v>0</v>
      </c>
      <c r="Y897">
        <f t="shared" si="55"/>
        <v>0</v>
      </c>
      <c r="Z897">
        <v>0</v>
      </c>
      <c r="AA897">
        <v>0</v>
      </c>
      <c r="AB897">
        <v>0</v>
      </c>
      <c r="AD897">
        <v>7.7098E-2</v>
      </c>
      <c r="AE897">
        <v>5.4999999999999997E-3</v>
      </c>
      <c r="AF897">
        <v>0</v>
      </c>
      <c r="AG897">
        <v>0</v>
      </c>
      <c r="AH897">
        <v>0</v>
      </c>
    </row>
    <row r="898" spans="1:34">
      <c r="A898" t="s">
        <v>58</v>
      </c>
      <c r="B898" t="s">
        <v>1314</v>
      </c>
      <c r="C898" t="s">
        <v>90</v>
      </c>
      <c r="D898" t="s">
        <v>1328</v>
      </c>
      <c r="E898" t="s">
        <v>62</v>
      </c>
      <c r="F898" t="s">
        <v>38</v>
      </c>
      <c r="G898" t="s">
        <v>66</v>
      </c>
      <c r="H898" t="s">
        <v>75</v>
      </c>
      <c r="I898" t="str">
        <f t="shared" si="52"/>
        <v>10Qf-303,13012024638346</v>
      </c>
      <c r="J898" t="str">
        <f t="shared" si="53"/>
        <v>CaféFríjolAguacateCaña panelera</v>
      </c>
      <c r="K898">
        <v>2.07724374201866</v>
      </c>
      <c r="L898">
        <v>0.31301202463834588</v>
      </c>
      <c r="M898">
        <v>0.42685245508810632</v>
      </c>
      <c r="N898">
        <v>0.31301202463834588</v>
      </c>
      <c r="O898">
        <v>3.1301202463834579</v>
      </c>
      <c r="P898">
        <v>245.63066717609669</v>
      </c>
      <c r="Q898">
        <v>14.042857650820331</v>
      </c>
      <c r="R898">
        <v>40.894916024933913</v>
      </c>
      <c r="S898">
        <v>15.786184553797529</v>
      </c>
      <c r="T898">
        <f t="shared" si="54"/>
        <v>316.35462540564845</v>
      </c>
      <c r="U898">
        <v>22995560.259986419</v>
      </c>
      <c r="V898">
        <v>1989331.689623367</v>
      </c>
      <c r="W898">
        <v>22742126.25993355</v>
      </c>
      <c r="X898">
        <v>2272981.790463456</v>
      </c>
      <c r="Y898">
        <f t="shared" si="55"/>
        <v>50000000.000006787</v>
      </c>
      <c r="Z898">
        <v>0.99782415409476966</v>
      </c>
      <c r="AA898">
        <v>6.1895230167626533E-2</v>
      </c>
      <c r="AB898">
        <v>0.23534122536133309</v>
      </c>
      <c r="AC898">
        <v>7.1140046168055304E-2</v>
      </c>
      <c r="AD898">
        <v>0.10667</v>
      </c>
      <c r="AE898">
        <v>5.4999999999999997E-3</v>
      </c>
      <c r="AF898">
        <v>0.98328384703145288</v>
      </c>
      <c r="AG898">
        <v>1.1158878678357029</v>
      </c>
      <c r="AH898">
        <v>5.341461961250614</v>
      </c>
    </row>
    <row r="899" spans="1:34">
      <c r="A899" t="s">
        <v>58</v>
      </c>
      <c r="B899" t="s">
        <v>1314</v>
      </c>
      <c r="C899" t="s">
        <v>92</v>
      </c>
      <c r="D899" t="s">
        <v>1329</v>
      </c>
      <c r="E899" t="s">
        <v>63</v>
      </c>
      <c r="F899" t="s">
        <v>38</v>
      </c>
      <c r="G899" t="s">
        <v>66</v>
      </c>
      <c r="H899" t="s">
        <v>75</v>
      </c>
      <c r="I899" t="str">
        <f t="shared" ref="I899:I962" si="56">_xlfn.CONCAT(A899,O899)</f>
        <v>10Qf-300</v>
      </c>
      <c r="J899" t="str">
        <f t="shared" ref="J899:J962" si="57">_xlfn.CONCAT(,E899,F899,G899,H899)</f>
        <v>PlátanoFríjolAguacateCaña panelera</v>
      </c>
      <c r="K899">
        <v>0</v>
      </c>
      <c r="L899">
        <v>0</v>
      </c>
      <c r="M899">
        <v>0</v>
      </c>
      <c r="N899">
        <v>0</v>
      </c>
      <c r="O899">
        <v>0</v>
      </c>
      <c r="P899">
        <v>0</v>
      </c>
      <c r="Q899">
        <v>0</v>
      </c>
      <c r="R899">
        <v>0</v>
      </c>
      <c r="S899">
        <v>0</v>
      </c>
      <c r="T899">
        <f t="shared" ref="T899:T962" si="58">SUM(P899:S899)</f>
        <v>0</v>
      </c>
      <c r="U899">
        <v>0</v>
      </c>
      <c r="V899">
        <v>0</v>
      </c>
      <c r="W899">
        <v>0</v>
      </c>
      <c r="X899">
        <v>0</v>
      </c>
      <c r="Y899">
        <f t="shared" ref="Y899:Y962" si="59">SUM(U899:X899)</f>
        <v>0</v>
      </c>
      <c r="Z899">
        <v>0</v>
      </c>
      <c r="AA899">
        <v>0</v>
      </c>
      <c r="AB899">
        <v>0</v>
      </c>
      <c r="AC899">
        <v>0</v>
      </c>
      <c r="AD899">
        <v>0.10412399999999999</v>
      </c>
      <c r="AE899">
        <v>5.4999999999999997E-3</v>
      </c>
      <c r="AF899">
        <v>0</v>
      </c>
      <c r="AG899">
        <v>0</v>
      </c>
      <c r="AH899">
        <v>0</v>
      </c>
    </row>
    <row r="900" spans="1:34">
      <c r="A900" t="s">
        <v>58</v>
      </c>
      <c r="B900" t="s">
        <v>1314</v>
      </c>
      <c r="C900" t="s">
        <v>94</v>
      </c>
      <c r="D900" t="s">
        <v>1330</v>
      </c>
      <c r="E900" t="s">
        <v>62</v>
      </c>
      <c r="F900" t="s">
        <v>63</v>
      </c>
      <c r="G900" t="s">
        <v>39</v>
      </c>
      <c r="I900" t="str">
        <f t="shared" si="56"/>
        <v>10Qf-302,27558682178125</v>
      </c>
      <c r="J900" t="str">
        <f t="shared" si="57"/>
        <v>CaféPlátanoGulupa</v>
      </c>
      <c r="K900">
        <v>0.22755868217812511</v>
      </c>
      <c r="L900">
        <v>0.227558682178125</v>
      </c>
      <c r="M900">
        <v>1.820469457425</v>
      </c>
      <c r="O900">
        <v>2.2755868217812498</v>
      </c>
      <c r="P900">
        <v>26.908441120543319</v>
      </c>
      <c r="Q900">
        <v>11.310176598434531</v>
      </c>
      <c r="R900">
        <v>226.45025774171521</v>
      </c>
      <c r="T900">
        <f t="shared" si="58"/>
        <v>264.66887546069307</v>
      </c>
      <c r="U900">
        <v>2519126.3224723511</v>
      </c>
      <c r="V900">
        <v>964493.01791077293</v>
      </c>
      <c r="W900">
        <v>41364950.354683504</v>
      </c>
      <c r="Y900">
        <f t="shared" si="59"/>
        <v>44848569.695066631</v>
      </c>
      <c r="Z900">
        <v>0.10931001738421341</v>
      </c>
      <c r="AA900">
        <v>3.8998147061405072E-2</v>
      </c>
      <c r="AB900">
        <v>1.2931982904249411</v>
      </c>
      <c r="AD900">
        <v>8.3624000000000004E-2</v>
      </c>
      <c r="AE900">
        <v>5.4999999999999997E-3</v>
      </c>
      <c r="AF900">
        <v>0.71484402778468592</v>
      </c>
      <c r="AG900">
        <v>0.81124670196501569</v>
      </c>
      <c r="AH900">
        <v>3.8908015515309522</v>
      </c>
    </row>
    <row r="901" spans="1:34">
      <c r="A901" t="s">
        <v>58</v>
      </c>
      <c r="B901" t="s">
        <v>1314</v>
      </c>
      <c r="C901" t="s">
        <v>96</v>
      </c>
      <c r="D901" t="s">
        <v>1331</v>
      </c>
      <c r="E901" t="s">
        <v>62</v>
      </c>
      <c r="F901" t="s">
        <v>38</v>
      </c>
      <c r="G901" t="s">
        <v>39</v>
      </c>
      <c r="I901" t="str">
        <f t="shared" si="56"/>
        <v>10Qf-302,29166252489713</v>
      </c>
      <c r="J901" t="str">
        <f t="shared" si="57"/>
        <v>CaféFríjolGulupa</v>
      </c>
      <c r="K901">
        <v>0.22916625248971309</v>
      </c>
      <c r="L901">
        <v>0.22916625248971301</v>
      </c>
      <c r="M901">
        <v>1.8333300199177041</v>
      </c>
      <c r="O901">
        <v>2.2916625248971298</v>
      </c>
      <c r="P901">
        <v>27.098533674527442</v>
      </c>
      <c r="Q901">
        <v>10.281231418515761</v>
      </c>
      <c r="R901">
        <v>228.0499976765426</v>
      </c>
      <c r="T901">
        <f t="shared" si="58"/>
        <v>265.42976276958581</v>
      </c>
      <c r="U901">
        <v>2536922.4911282081</v>
      </c>
      <c r="V901">
        <v>1456454.23301788</v>
      </c>
      <c r="W901">
        <v>41657169.774720609</v>
      </c>
      <c r="Y901">
        <f t="shared" si="59"/>
        <v>45650546.4988667</v>
      </c>
      <c r="Z901">
        <v>0.1100822293561937</v>
      </c>
      <c r="AA901">
        <v>4.5315504926341857E-2</v>
      </c>
      <c r="AB901">
        <v>1.3023339874626669</v>
      </c>
      <c r="AD901">
        <v>8.3624000000000004E-2</v>
      </c>
      <c r="AE901">
        <v>5.4999999999999997E-3</v>
      </c>
      <c r="AF901">
        <v>0.71989398687867967</v>
      </c>
      <c r="AG901">
        <v>0.81697769012582688</v>
      </c>
      <c r="AH901">
        <v>3.917658201901637</v>
      </c>
    </row>
    <row r="902" spans="1:34">
      <c r="A902" t="s">
        <v>58</v>
      </c>
      <c r="B902" t="s">
        <v>1314</v>
      </c>
      <c r="C902" t="s">
        <v>98</v>
      </c>
      <c r="D902" t="s">
        <v>1332</v>
      </c>
      <c r="E902" t="s">
        <v>63</v>
      </c>
      <c r="F902" t="s">
        <v>38</v>
      </c>
      <c r="G902" t="s">
        <v>39</v>
      </c>
      <c r="I902" t="str">
        <f t="shared" si="56"/>
        <v>10Qf-302,39119690787816</v>
      </c>
      <c r="J902" t="str">
        <f t="shared" si="57"/>
        <v>PlátanoFríjolGulupa</v>
      </c>
      <c r="K902">
        <v>0.23911969078781611</v>
      </c>
      <c r="L902">
        <v>0.23911969078781611</v>
      </c>
      <c r="M902">
        <v>1.9129575263025289</v>
      </c>
      <c r="O902">
        <v>2.391196907878161</v>
      </c>
      <c r="P902">
        <v>11.88478464142397</v>
      </c>
      <c r="Q902">
        <v>10.727778854889751</v>
      </c>
      <c r="R902">
        <v>237.95495338487879</v>
      </c>
      <c r="T902">
        <f t="shared" si="58"/>
        <v>260.56751688119249</v>
      </c>
      <c r="U902">
        <v>1013493.618447408</v>
      </c>
      <c r="V902">
        <v>1519712.793931012</v>
      </c>
      <c r="W902">
        <v>43466476.618645623</v>
      </c>
      <c r="Y902">
        <f t="shared" si="59"/>
        <v>45999683.031024046</v>
      </c>
      <c r="Z902">
        <v>4.0979429030624723E-2</v>
      </c>
      <c r="AA902">
        <v>4.7283705205970639E-2</v>
      </c>
      <c r="AB902">
        <v>1.358898603093907</v>
      </c>
      <c r="AD902">
        <v>8.1077999999999997E-2</v>
      </c>
      <c r="AE902">
        <v>5.4999999999999997E-3</v>
      </c>
      <c r="AF902">
        <v>0.75116133231774684</v>
      </c>
      <c r="AG902">
        <v>0.85246169765856439</v>
      </c>
      <c r="AH902">
        <v>4.0813979378544722</v>
      </c>
    </row>
    <row r="903" spans="1:34">
      <c r="A903" t="s">
        <v>58</v>
      </c>
      <c r="B903" t="s">
        <v>1314</v>
      </c>
      <c r="C903" t="s">
        <v>100</v>
      </c>
      <c r="D903" t="s">
        <v>1333</v>
      </c>
      <c r="E903" t="s">
        <v>62</v>
      </c>
      <c r="F903" t="s">
        <v>63</v>
      </c>
      <c r="G903" t="s">
        <v>38</v>
      </c>
      <c r="H903" t="s">
        <v>39</v>
      </c>
      <c r="I903" t="str">
        <f t="shared" si="56"/>
        <v>10Qf-302,50304932770237</v>
      </c>
      <c r="J903" t="str">
        <f t="shared" si="57"/>
        <v>CaféPlátanoFríjolGulupa</v>
      </c>
      <c r="K903">
        <v>0.25030493277023752</v>
      </c>
      <c r="L903">
        <v>0.25030493277023741</v>
      </c>
      <c r="M903">
        <v>0.25030493277023741</v>
      </c>
      <c r="N903">
        <v>1.7521345293916619</v>
      </c>
      <c r="O903">
        <v>2.503049327702374</v>
      </c>
      <c r="P903">
        <v>29.598147964125221</v>
      </c>
      <c r="Q903">
        <v>12.440716240721869</v>
      </c>
      <c r="R903">
        <v>11.229589483828381</v>
      </c>
      <c r="S903">
        <v>217.949998644922</v>
      </c>
      <c r="T903">
        <f t="shared" si="58"/>
        <v>271.2184523335975</v>
      </c>
      <c r="U903">
        <v>2770932.485417563</v>
      </c>
      <c r="V903">
        <v>1060901.5560063149</v>
      </c>
      <c r="W903">
        <v>1590800.0192778499</v>
      </c>
      <c r="X903">
        <v>39812234.985545613</v>
      </c>
      <c r="Y903">
        <f t="shared" si="59"/>
        <v>45234869.046247341</v>
      </c>
      <c r="Z903">
        <v>0.1202363992029621</v>
      </c>
      <c r="AA903">
        <v>4.289631353519581E-2</v>
      </c>
      <c r="AB903">
        <v>4.9495483260767303E-2</v>
      </c>
      <c r="AC903">
        <v>1.244655530342593</v>
      </c>
      <c r="AD903">
        <v>0.11065</v>
      </c>
      <c r="AE903">
        <v>5.4999999999999997E-3</v>
      </c>
      <c r="AF903">
        <v>0.78629821812640033</v>
      </c>
      <c r="AG903">
        <v>0.8923370853258964</v>
      </c>
      <c r="AH903">
        <v>4.2978346311546716</v>
      </c>
    </row>
    <row r="904" spans="1:34">
      <c r="A904" t="s">
        <v>58</v>
      </c>
      <c r="B904" t="s">
        <v>1314</v>
      </c>
      <c r="C904" t="s">
        <v>102</v>
      </c>
      <c r="D904" t="s">
        <v>1334</v>
      </c>
      <c r="E904" t="s">
        <v>62</v>
      </c>
      <c r="F904" t="s">
        <v>66</v>
      </c>
      <c r="G904" t="s">
        <v>39</v>
      </c>
      <c r="I904" t="str">
        <f t="shared" si="56"/>
        <v>10Qf-302,0790768914287</v>
      </c>
      <c r="J904" t="str">
        <f t="shared" si="57"/>
        <v>CaféAguacateGulupa</v>
      </c>
      <c r="K904">
        <v>0.30844733970867699</v>
      </c>
      <c r="L904">
        <v>0.2079076891428695</v>
      </c>
      <c r="M904">
        <v>1.5627218625771491</v>
      </c>
      <c r="O904">
        <v>2.079076891428695</v>
      </c>
      <c r="P904">
        <v>36.473392269174489</v>
      </c>
      <c r="Q904">
        <v>19.918750348245609</v>
      </c>
      <c r="R904">
        <v>194.38874248390829</v>
      </c>
      <c r="T904">
        <f t="shared" si="58"/>
        <v>250.78088510132838</v>
      </c>
      <c r="U904">
        <v>3414582.1425898261</v>
      </c>
      <c r="V904">
        <v>11077042.80609607</v>
      </c>
      <c r="W904">
        <v>35508375.051299319</v>
      </c>
      <c r="Y904">
        <f t="shared" si="59"/>
        <v>49999999.999985218</v>
      </c>
      <c r="Z904">
        <v>0.1481656676113014</v>
      </c>
      <c r="AA904">
        <v>0.1146280166406132</v>
      </c>
      <c r="AB904">
        <v>1.1101033488103469</v>
      </c>
      <c r="AD904">
        <v>8.3624000000000004E-2</v>
      </c>
      <c r="AE904">
        <v>5.4999999999999997E-3</v>
      </c>
      <c r="AF904">
        <v>0.65311315961110838</v>
      </c>
      <c r="AG904">
        <v>0.74119091179432972</v>
      </c>
      <c r="AH904">
        <v>3.562504962834133</v>
      </c>
    </row>
    <row r="905" spans="1:34">
      <c r="A905" t="s">
        <v>58</v>
      </c>
      <c r="B905" t="s">
        <v>1314</v>
      </c>
      <c r="C905" t="s">
        <v>104</v>
      </c>
      <c r="D905" t="s">
        <v>1335</v>
      </c>
      <c r="E905" t="s">
        <v>63</v>
      </c>
      <c r="F905" t="s">
        <v>66</v>
      </c>
      <c r="G905" t="s">
        <v>39</v>
      </c>
      <c r="I905" t="str">
        <f t="shared" si="56"/>
        <v>10Qf-300</v>
      </c>
      <c r="J905" t="str">
        <f t="shared" si="57"/>
        <v>PlátanoAguacateGulupa</v>
      </c>
      <c r="K905">
        <v>0</v>
      </c>
      <c r="L905">
        <v>0</v>
      </c>
      <c r="M905">
        <v>0</v>
      </c>
      <c r="O905">
        <v>0</v>
      </c>
      <c r="P905">
        <v>0</v>
      </c>
      <c r="Q905">
        <v>0</v>
      </c>
      <c r="R905">
        <v>0</v>
      </c>
      <c r="T905">
        <f t="shared" si="58"/>
        <v>0</v>
      </c>
      <c r="U905">
        <v>0</v>
      </c>
      <c r="V905">
        <v>0</v>
      </c>
      <c r="W905">
        <v>0</v>
      </c>
      <c r="Y905">
        <f t="shared" si="59"/>
        <v>0</v>
      </c>
      <c r="Z905">
        <v>0</v>
      </c>
      <c r="AA905">
        <v>0</v>
      </c>
      <c r="AB905">
        <v>0</v>
      </c>
      <c r="AD905">
        <v>8.1077999999999997E-2</v>
      </c>
      <c r="AE905">
        <v>5.4999999999999997E-3</v>
      </c>
      <c r="AF905">
        <v>0</v>
      </c>
      <c r="AG905">
        <v>0</v>
      </c>
      <c r="AH905">
        <v>0</v>
      </c>
    </row>
    <row r="906" spans="1:34">
      <c r="A906" t="s">
        <v>58</v>
      </c>
      <c r="B906" t="s">
        <v>1314</v>
      </c>
      <c r="C906" t="s">
        <v>106</v>
      </c>
      <c r="D906" t="s">
        <v>1336</v>
      </c>
      <c r="E906" t="s">
        <v>62</v>
      </c>
      <c r="F906" t="s">
        <v>63</v>
      </c>
      <c r="G906" t="s">
        <v>66</v>
      </c>
      <c r="H906" t="s">
        <v>39</v>
      </c>
      <c r="I906" t="str">
        <f t="shared" si="56"/>
        <v>10Qf-302,24921644628572</v>
      </c>
      <c r="J906" t="str">
        <f t="shared" si="57"/>
        <v>CaféPlátanoAguacateGulupa</v>
      </c>
      <c r="K906">
        <v>0.3280524998503162</v>
      </c>
      <c r="L906">
        <v>0.22492164462857189</v>
      </c>
      <c r="M906">
        <v>0.2249216446285715</v>
      </c>
      <c r="N906">
        <v>1.4713206571782591</v>
      </c>
      <c r="O906">
        <v>2.2492164462857192</v>
      </c>
      <c r="P906">
        <v>38.791670316316527</v>
      </c>
      <c r="Q906">
        <v>11.17910992105414</v>
      </c>
      <c r="R906">
        <v>21.548784971558561</v>
      </c>
      <c r="S906">
        <v>183.01924301987529</v>
      </c>
      <c r="T906">
        <f t="shared" si="58"/>
        <v>254.53880822880453</v>
      </c>
      <c r="U906">
        <v>3631615.7204624112</v>
      </c>
      <c r="V906">
        <v>953316.1017844897</v>
      </c>
      <c r="W906">
        <v>11983523.533158669</v>
      </c>
      <c r="X906">
        <v>33431544.64458042</v>
      </c>
      <c r="Y906">
        <f t="shared" si="59"/>
        <v>49999999.999985993</v>
      </c>
      <c r="Z906">
        <v>0.15758319620388381</v>
      </c>
      <c r="AA906">
        <v>3.854622153090205E-2</v>
      </c>
      <c r="AB906">
        <v>0.12400850651368139</v>
      </c>
      <c r="AC906">
        <v>1.045175106217465</v>
      </c>
      <c r="AD906">
        <v>0.11065</v>
      </c>
      <c r="AE906">
        <v>5.4999999999999997E-3</v>
      </c>
      <c r="AF906">
        <v>0.70656014019446678</v>
      </c>
      <c r="AG906">
        <v>0.80184566310085881</v>
      </c>
      <c r="AH906">
        <v>3.873772249581044</v>
      </c>
    </row>
    <row r="907" spans="1:34">
      <c r="A907" t="s">
        <v>58</v>
      </c>
      <c r="B907" t="s">
        <v>1314</v>
      </c>
      <c r="C907" t="s">
        <v>108</v>
      </c>
      <c r="D907" t="s">
        <v>1337</v>
      </c>
      <c r="E907" t="s">
        <v>38</v>
      </c>
      <c r="F907" t="s">
        <v>66</v>
      </c>
      <c r="G907" t="s">
        <v>39</v>
      </c>
      <c r="I907" t="str">
        <f t="shared" si="56"/>
        <v>10Qf-300</v>
      </c>
      <c r="J907" t="str">
        <f t="shared" si="57"/>
        <v>FríjolAguacateGulupa</v>
      </c>
      <c r="K907">
        <v>0</v>
      </c>
      <c r="L907">
        <v>0</v>
      </c>
      <c r="M907">
        <v>0</v>
      </c>
      <c r="O907">
        <v>0</v>
      </c>
      <c r="P907">
        <v>0</v>
      </c>
      <c r="Q907">
        <v>0</v>
      </c>
      <c r="R907">
        <v>0</v>
      </c>
      <c r="T907">
        <f t="shared" si="58"/>
        <v>0</v>
      </c>
      <c r="U907">
        <v>0</v>
      </c>
      <c r="V907">
        <v>0</v>
      </c>
      <c r="W907">
        <v>0</v>
      </c>
      <c r="Y907">
        <f t="shared" si="59"/>
        <v>0</v>
      </c>
      <c r="Z907">
        <v>0</v>
      </c>
      <c r="AA907">
        <v>0</v>
      </c>
      <c r="AB907">
        <v>0</v>
      </c>
      <c r="AD907">
        <v>8.1077999999999997E-2</v>
      </c>
      <c r="AE907">
        <v>5.4999999999999997E-3</v>
      </c>
      <c r="AF907">
        <v>0</v>
      </c>
      <c r="AG907">
        <v>0</v>
      </c>
      <c r="AH907">
        <v>0</v>
      </c>
    </row>
    <row r="908" spans="1:34">
      <c r="A908" t="s">
        <v>58</v>
      </c>
      <c r="B908" t="s">
        <v>1314</v>
      </c>
      <c r="C908" t="s">
        <v>110</v>
      </c>
      <c r="D908" t="s">
        <v>1338</v>
      </c>
      <c r="E908" t="s">
        <v>62</v>
      </c>
      <c r="F908" t="s">
        <v>38</v>
      </c>
      <c r="G908" t="s">
        <v>66</v>
      </c>
      <c r="H908" t="s">
        <v>39</v>
      </c>
      <c r="I908" t="str">
        <f t="shared" si="56"/>
        <v>10Qf-302,42780692354504</v>
      </c>
      <c r="J908" t="str">
        <f t="shared" si="57"/>
        <v>CaféFríjolAguacateGulupa</v>
      </c>
      <c r="K908">
        <v>0.73893251268020954</v>
      </c>
      <c r="L908">
        <v>0.242780692354504</v>
      </c>
      <c r="M908">
        <v>0.242780692354504</v>
      </c>
      <c r="N908">
        <v>1.203313026155822</v>
      </c>
      <c r="O908">
        <v>2.4278069235450399</v>
      </c>
      <c r="P908">
        <v>87.377558259659892</v>
      </c>
      <c r="Q908">
        <v>10.89202469790434</v>
      </c>
      <c r="R908">
        <v>23.259784283689839</v>
      </c>
      <c r="S908">
        <v>149.68147024140629</v>
      </c>
      <c r="T908">
        <f t="shared" si="58"/>
        <v>271.21083748266039</v>
      </c>
      <c r="U908">
        <v>8180150.8314512921</v>
      </c>
      <c r="V908">
        <v>1542980.0995266601</v>
      </c>
      <c r="W908">
        <v>12935029.64123881</v>
      </c>
      <c r="X908">
        <v>27341839.427773088</v>
      </c>
      <c r="Y908">
        <f t="shared" si="59"/>
        <v>49999999.999989852</v>
      </c>
      <c r="Z908">
        <v>0.3549533906318198</v>
      </c>
      <c r="AA908">
        <v>4.8007634374110431E-2</v>
      </c>
      <c r="AB908">
        <v>0.13385493032009929</v>
      </c>
      <c r="AC908">
        <v>0.85479179116350612</v>
      </c>
      <c r="AD908">
        <v>0.11065</v>
      </c>
      <c r="AE908">
        <v>5.4999999999999997E-3</v>
      </c>
      <c r="AF908">
        <v>0.76266186079948894</v>
      </c>
      <c r="AG908">
        <v>0.86551316824380664</v>
      </c>
      <c r="AH908">
        <v>4.1721319525883356</v>
      </c>
    </row>
    <row r="909" spans="1:34">
      <c r="A909" t="s">
        <v>58</v>
      </c>
      <c r="B909" t="s">
        <v>1314</v>
      </c>
      <c r="C909" t="s">
        <v>112</v>
      </c>
      <c r="D909" t="s">
        <v>1339</v>
      </c>
      <c r="E909" t="s">
        <v>63</v>
      </c>
      <c r="F909" t="s">
        <v>38</v>
      </c>
      <c r="G909" t="s">
        <v>66</v>
      </c>
      <c r="H909" t="s">
        <v>39</v>
      </c>
      <c r="I909" t="str">
        <f t="shared" si="56"/>
        <v>10Qf-300</v>
      </c>
      <c r="J909" t="str">
        <f t="shared" si="57"/>
        <v>PlátanoFríjolAguacateGulupa</v>
      </c>
      <c r="K909">
        <v>0</v>
      </c>
      <c r="L909">
        <v>0</v>
      </c>
      <c r="M909">
        <v>0</v>
      </c>
      <c r="N909">
        <v>0</v>
      </c>
      <c r="O909">
        <v>0</v>
      </c>
      <c r="P909">
        <v>0</v>
      </c>
      <c r="Q909">
        <v>0</v>
      </c>
      <c r="R909">
        <v>0</v>
      </c>
      <c r="S909">
        <v>0</v>
      </c>
      <c r="T909">
        <f t="shared" si="58"/>
        <v>0</v>
      </c>
      <c r="U909">
        <v>0</v>
      </c>
      <c r="V909">
        <v>0</v>
      </c>
      <c r="W909">
        <v>0</v>
      </c>
      <c r="X909">
        <v>0</v>
      </c>
      <c r="Y909">
        <f t="shared" si="59"/>
        <v>0</v>
      </c>
      <c r="Z909">
        <v>0</v>
      </c>
      <c r="AA909">
        <v>0</v>
      </c>
      <c r="AB909">
        <v>0</v>
      </c>
      <c r="AC909">
        <v>0</v>
      </c>
      <c r="AD909">
        <v>0.10810400000000001</v>
      </c>
      <c r="AE909">
        <v>5.4999999999999997E-3</v>
      </c>
      <c r="AF909">
        <v>0</v>
      </c>
      <c r="AG909">
        <v>0</v>
      </c>
      <c r="AH909">
        <v>0</v>
      </c>
    </row>
    <row r="910" spans="1:34">
      <c r="A910" t="s">
        <v>58</v>
      </c>
      <c r="B910" t="s">
        <v>1314</v>
      </c>
      <c r="C910" t="s">
        <v>114</v>
      </c>
      <c r="D910" t="s">
        <v>1340</v>
      </c>
      <c r="E910" t="s">
        <v>62</v>
      </c>
      <c r="F910" t="s">
        <v>75</v>
      </c>
      <c r="G910" t="s">
        <v>39</v>
      </c>
      <c r="I910" t="str">
        <f t="shared" si="56"/>
        <v>10Qf-302,24199900736055</v>
      </c>
      <c r="J910" t="str">
        <f t="shared" si="57"/>
        <v>CaféCaña paneleraGulupa</v>
      </c>
      <c r="K910">
        <v>0.22419990073605511</v>
      </c>
      <c r="L910">
        <v>0.22419990073605511</v>
      </c>
      <c r="M910">
        <v>1.7935992058884409</v>
      </c>
      <c r="O910">
        <v>2.2419990073605511</v>
      </c>
      <c r="P910">
        <v>26.511270721217642</v>
      </c>
      <c r="Q910">
        <v>11.307108773382479</v>
      </c>
      <c r="R910">
        <v>223.10783671881859</v>
      </c>
      <c r="T910">
        <f t="shared" si="58"/>
        <v>260.92621621341868</v>
      </c>
      <c r="U910">
        <v>2481943.8486543358</v>
      </c>
      <c r="V910">
        <v>1628059.792225434</v>
      </c>
      <c r="W910">
        <v>40754400.907509692</v>
      </c>
      <c r="Y910">
        <f t="shared" si="59"/>
        <v>44864404.548389465</v>
      </c>
      <c r="Z910">
        <v>0.1076965941814236</v>
      </c>
      <c r="AA910">
        <v>5.0955203103345739E-2</v>
      </c>
      <c r="AB910">
        <v>1.274110596748653</v>
      </c>
      <c r="AD910">
        <v>7.9644000000000006E-2</v>
      </c>
      <c r="AE910">
        <v>5.4999999999999997E-3</v>
      </c>
      <c r="AF910">
        <v>0.70429288189336681</v>
      </c>
      <c r="AG910">
        <v>0.79927264612403648</v>
      </c>
      <c r="AH910">
        <v>3.830708535377954</v>
      </c>
    </row>
    <row r="911" spans="1:34">
      <c r="A911" t="s">
        <v>58</v>
      </c>
      <c r="B911" t="s">
        <v>1314</v>
      </c>
      <c r="C911" t="s">
        <v>116</v>
      </c>
      <c r="D911" t="s">
        <v>1341</v>
      </c>
      <c r="E911" t="s">
        <v>63</v>
      </c>
      <c r="F911" t="s">
        <v>75</v>
      </c>
      <c r="G911" t="s">
        <v>39</v>
      </c>
      <c r="I911" t="str">
        <f t="shared" si="56"/>
        <v>10Qf-302,33717645261729</v>
      </c>
      <c r="J911" t="str">
        <f t="shared" si="57"/>
        <v>PlátanoCaña paneleraGulupa</v>
      </c>
      <c r="K911">
        <v>0.23371764526172911</v>
      </c>
      <c r="L911">
        <v>0.23371764526172931</v>
      </c>
      <c r="M911">
        <v>1.8697411620938329</v>
      </c>
      <c r="O911">
        <v>2.337176452617292</v>
      </c>
      <c r="P911">
        <v>11.616290869584491</v>
      </c>
      <c r="Q911">
        <v>11.787118676490151</v>
      </c>
      <c r="R911">
        <v>232.57922089246921</v>
      </c>
      <c r="T911">
        <f t="shared" si="58"/>
        <v>255.98263043854385</v>
      </c>
      <c r="U911">
        <v>990597.39166987466</v>
      </c>
      <c r="V911">
        <v>1697174.261607676</v>
      </c>
      <c r="W911">
        <v>42484508.614342399</v>
      </c>
      <c r="Y911">
        <f t="shared" si="59"/>
        <v>45172280.267619953</v>
      </c>
      <c r="Z911">
        <v>4.0053646881412587E-2</v>
      </c>
      <c r="AA911">
        <v>5.3118355735435607E-2</v>
      </c>
      <c r="AB911">
        <v>1.328199198561123</v>
      </c>
      <c r="AD911">
        <v>7.7098E-2</v>
      </c>
      <c r="AE911">
        <v>5.4999999999999997E-3</v>
      </c>
      <c r="AF911">
        <v>0.73419155579600781</v>
      </c>
      <c r="AG911">
        <v>0.83320340535806436</v>
      </c>
      <c r="AH911">
        <v>3.987169413771364</v>
      </c>
    </row>
    <row r="912" spans="1:34">
      <c r="A912" t="s">
        <v>58</v>
      </c>
      <c r="B912" t="s">
        <v>1314</v>
      </c>
      <c r="C912" t="s">
        <v>118</v>
      </c>
      <c r="D912" t="s">
        <v>1342</v>
      </c>
      <c r="E912" t="s">
        <v>62</v>
      </c>
      <c r="F912" t="s">
        <v>63</v>
      </c>
      <c r="G912" t="s">
        <v>75</v>
      </c>
      <c r="H912" t="s">
        <v>39</v>
      </c>
      <c r="I912" t="str">
        <f t="shared" si="56"/>
        <v>10Qf-302,44391935525207</v>
      </c>
      <c r="J912" t="str">
        <f t="shared" si="57"/>
        <v>CaféPlátanoCaña paneleraGulupa</v>
      </c>
      <c r="K912">
        <v>0.24439193552520699</v>
      </c>
      <c r="L912">
        <v>0.24439193552520691</v>
      </c>
      <c r="M912">
        <v>0.24439193552520699</v>
      </c>
      <c r="N912">
        <v>1.7107435486764491</v>
      </c>
      <c r="O912">
        <v>2.4439193552520702</v>
      </c>
      <c r="P912">
        <v>28.898945733338479</v>
      </c>
      <c r="Q912">
        <v>12.14682702310458</v>
      </c>
      <c r="R912">
        <v>12.325456832267889</v>
      </c>
      <c r="S912">
        <v>212.8013276727651</v>
      </c>
      <c r="T912">
        <f t="shared" si="58"/>
        <v>266.17255726147607</v>
      </c>
      <c r="U912">
        <v>2705474.2622371218</v>
      </c>
      <c r="V912">
        <v>1035839.692828125</v>
      </c>
      <c r="W912">
        <v>1774687.154037413</v>
      </c>
      <c r="X912">
        <v>38871743.588981219</v>
      </c>
      <c r="Y912">
        <f t="shared" si="59"/>
        <v>44387744.698083878</v>
      </c>
      <c r="Z912">
        <v>0.1173960336960941</v>
      </c>
      <c r="AA912">
        <v>4.1882966411156498E-2</v>
      </c>
      <c r="AB912">
        <v>5.5544363180460771E-2</v>
      </c>
      <c r="AC912">
        <v>1.2152528148608199</v>
      </c>
      <c r="AD912">
        <v>0.10667</v>
      </c>
      <c r="AE912">
        <v>5.4999999999999997E-3</v>
      </c>
      <c r="AF912">
        <v>0.76772335767080724</v>
      </c>
      <c r="AG912">
        <v>0.87125725014736277</v>
      </c>
      <c r="AH912">
        <v>4.1950699630702397</v>
      </c>
    </row>
    <row r="913" spans="1:34">
      <c r="A913" t="s">
        <v>58</v>
      </c>
      <c r="B913" t="s">
        <v>1314</v>
      </c>
      <c r="C913" t="s">
        <v>120</v>
      </c>
      <c r="D913" t="s">
        <v>1343</v>
      </c>
      <c r="E913" t="s">
        <v>38</v>
      </c>
      <c r="F913" t="s">
        <v>75</v>
      </c>
      <c r="G913" t="s">
        <v>39</v>
      </c>
      <c r="I913" t="str">
        <f t="shared" si="56"/>
        <v>10Qf-302,35413736484753</v>
      </c>
      <c r="J913" t="str">
        <f t="shared" si="57"/>
        <v>FríjolCaña paneleraGulupa</v>
      </c>
      <c r="K913">
        <v>0.23541373648475281</v>
      </c>
      <c r="L913">
        <v>0.23541373648475289</v>
      </c>
      <c r="M913">
        <v>1.8833098918780229</v>
      </c>
      <c r="O913">
        <v>2.3541373648475279</v>
      </c>
      <c r="P913">
        <v>10.56151626865686</v>
      </c>
      <c r="Q913">
        <v>11.87265791127726</v>
      </c>
      <c r="R913">
        <v>234.26705055878151</v>
      </c>
      <c r="T913">
        <f t="shared" si="58"/>
        <v>256.70122473871561</v>
      </c>
      <c r="U913">
        <v>1496159.793550601</v>
      </c>
      <c r="V913">
        <v>1709490.671717965</v>
      </c>
      <c r="W913">
        <v>42792819.106237717</v>
      </c>
      <c r="Y913">
        <f t="shared" si="59"/>
        <v>45998469.571506284</v>
      </c>
      <c r="Z913">
        <v>4.6550887050361957E-2</v>
      </c>
      <c r="AA913">
        <v>5.3503836159232578E-2</v>
      </c>
      <c r="AB913">
        <v>1.33783795305304</v>
      </c>
      <c r="AD913">
        <v>7.7098E-2</v>
      </c>
      <c r="AE913">
        <v>5.4999999999999997E-3</v>
      </c>
      <c r="AF913">
        <v>0.73951959105157961</v>
      </c>
      <c r="AG913">
        <v>0.83924997056814377</v>
      </c>
      <c r="AH913">
        <v>4.0155049264672513</v>
      </c>
    </row>
    <row r="914" spans="1:34">
      <c r="A914" t="s">
        <v>58</v>
      </c>
      <c r="B914" t="s">
        <v>1314</v>
      </c>
      <c r="C914" t="s">
        <v>122</v>
      </c>
      <c r="D914" t="s">
        <v>1344</v>
      </c>
      <c r="E914" t="s">
        <v>62</v>
      </c>
      <c r="F914" t="s">
        <v>38</v>
      </c>
      <c r="G914" t="s">
        <v>75</v>
      </c>
      <c r="H914" t="s">
        <v>39</v>
      </c>
      <c r="I914" t="str">
        <f t="shared" si="56"/>
        <v>10Qf-302,46247106371958</v>
      </c>
      <c r="J914" t="str">
        <f t="shared" si="57"/>
        <v>CaféFríjolCaña paneleraGulupa</v>
      </c>
      <c r="K914">
        <v>0.2462471063719576</v>
      </c>
      <c r="L914">
        <v>0.24624710637195771</v>
      </c>
      <c r="M914">
        <v>0.24624710637195771</v>
      </c>
      <c r="N914">
        <v>1.7237297446037041</v>
      </c>
      <c r="O914">
        <v>2.462471063719577</v>
      </c>
      <c r="P914">
        <v>29.11831664470305</v>
      </c>
      <c r="Q914">
        <v>11.04754063586919</v>
      </c>
      <c r="R914">
        <v>12.41901895467986</v>
      </c>
      <c r="S914">
        <v>214.41669529281339</v>
      </c>
      <c r="T914">
        <f t="shared" si="58"/>
        <v>267.00157152806548</v>
      </c>
      <c r="U914">
        <v>2726011.4250823292</v>
      </c>
      <c r="V914">
        <v>1565010.7140445609</v>
      </c>
      <c r="W914">
        <v>1788158.743691948</v>
      </c>
      <c r="X914">
        <v>39166817.668711692</v>
      </c>
      <c r="Y914">
        <f t="shared" si="59"/>
        <v>45245998.551530533</v>
      </c>
      <c r="Z914">
        <v>0.11828718298368859</v>
      </c>
      <c r="AA914">
        <v>4.869308565578076E-2</v>
      </c>
      <c r="AB914">
        <v>5.5965998546833547E-2</v>
      </c>
      <c r="AC914">
        <v>1.224477757528083</v>
      </c>
      <c r="AD914">
        <v>0.10667</v>
      </c>
      <c r="AE914">
        <v>5.4999999999999997E-3</v>
      </c>
      <c r="AF914">
        <v>0.77355111949306088</v>
      </c>
      <c r="AG914">
        <v>0.87787093421602913</v>
      </c>
      <c r="AH914">
        <v>4.2260631174286676</v>
      </c>
    </row>
    <row r="915" spans="1:34">
      <c r="A915" t="s">
        <v>58</v>
      </c>
      <c r="B915" t="s">
        <v>1314</v>
      </c>
      <c r="C915" t="s">
        <v>124</v>
      </c>
      <c r="D915" t="s">
        <v>1345</v>
      </c>
      <c r="E915" t="s">
        <v>63</v>
      </c>
      <c r="F915" t="s">
        <v>38</v>
      </c>
      <c r="G915" t="s">
        <v>75</v>
      </c>
      <c r="H915" t="s">
        <v>39</v>
      </c>
      <c r="I915" t="str">
        <f t="shared" si="56"/>
        <v>10Qf-302,57776920115341</v>
      </c>
      <c r="J915" t="str">
        <f t="shared" si="57"/>
        <v>PlátanoFríjolCaña paneleraGulupa</v>
      </c>
      <c r="K915">
        <v>0.25777692011534148</v>
      </c>
      <c r="L915">
        <v>0.25777692011534148</v>
      </c>
      <c r="M915">
        <v>0.25777692011534142</v>
      </c>
      <c r="N915">
        <v>1.804438440807391</v>
      </c>
      <c r="O915">
        <v>2.5777692011534148</v>
      </c>
      <c r="P915">
        <v>12.812090760935719</v>
      </c>
      <c r="Q915">
        <v>11.56481000699282</v>
      </c>
      <c r="R915">
        <v>13.00050386036124</v>
      </c>
      <c r="S915">
        <v>224.45614142731449</v>
      </c>
      <c r="T915">
        <f t="shared" si="58"/>
        <v>261.8335460556043</v>
      </c>
      <c r="U915">
        <v>1092571.099683095</v>
      </c>
      <c r="V915">
        <v>1638287.847348528</v>
      </c>
      <c r="W915">
        <v>1871884.142792593</v>
      </c>
      <c r="X915">
        <v>41000691.452224083</v>
      </c>
      <c r="Y915">
        <f t="shared" si="59"/>
        <v>45603434.542048298</v>
      </c>
      <c r="Z915">
        <v>4.4176834491531973E-2</v>
      </c>
      <c r="AA915">
        <v>5.0972999586439319E-2</v>
      </c>
      <c r="AB915">
        <v>5.8586445741988742E-2</v>
      </c>
      <c r="AC915">
        <v>1.2818104128645069</v>
      </c>
      <c r="AD915">
        <v>0.10412399999999999</v>
      </c>
      <c r="AE915">
        <v>5.4999999999999997E-3</v>
      </c>
      <c r="AF915">
        <v>0.80977042968170099</v>
      </c>
      <c r="AG915">
        <v>0.91897472021119231</v>
      </c>
      <c r="AH915">
        <v>4.4161383510463086</v>
      </c>
    </row>
    <row r="916" spans="1:34">
      <c r="A916" t="s">
        <v>58</v>
      </c>
      <c r="B916" t="s">
        <v>1314</v>
      </c>
      <c r="C916" t="s">
        <v>126</v>
      </c>
      <c r="D916" t="s">
        <v>1346</v>
      </c>
      <c r="E916" t="s">
        <v>66</v>
      </c>
      <c r="F916" t="s">
        <v>75</v>
      </c>
      <c r="G916" t="s">
        <v>39</v>
      </c>
      <c r="I916" t="str">
        <f t="shared" si="56"/>
        <v>10Qf-300</v>
      </c>
      <c r="J916" t="str">
        <f t="shared" si="57"/>
        <v>AguacateCaña paneleraGulupa</v>
      </c>
      <c r="K916">
        <v>0</v>
      </c>
      <c r="L916">
        <v>0</v>
      </c>
      <c r="M916">
        <v>0</v>
      </c>
      <c r="O916">
        <v>0</v>
      </c>
      <c r="P916">
        <v>0</v>
      </c>
      <c r="Q916">
        <v>0</v>
      </c>
      <c r="R916">
        <v>0</v>
      </c>
      <c r="T916">
        <f t="shared" si="58"/>
        <v>0</v>
      </c>
      <c r="U916">
        <v>0</v>
      </c>
      <c r="V916">
        <v>0</v>
      </c>
      <c r="W916">
        <v>0</v>
      </c>
      <c r="Y916">
        <f t="shared" si="59"/>
        <v>0</v>
      </c>
      <c r="Z916">
        <v>0</v>
      </c>
      <c r="AA916">
        <v>0</v>
      </c>
      <c r="AB916">
        <v>0</v>
      </c>
      <c r="AD916">
        <v>7.7098E-2</v>
      </c>
      <c r="AE916">
        <v>5.4999999999999997E-3</v>
      </c>
      <c r="AF916">
        <v>0</v>
      </c>
      <c r="AG916">
        <v>0</v>
      </c>
      <c r="AH916">
        <v>0</v>
      </c>
    </row>
    <row r="917" spans="1:34">
      <c r="A917" t="s">
        <v>58</v>
      </c>
      <c r="B917" t="s">
        <v>1314</v>
      </c>
      <c r="C917" t="s">
        <v>128</v>
      </c>
      <c r="D917" t="s">
        <v>1347</v>
      </c>
      <c r="E917" t="s">
        <v>62</v>
      </c>
      <c r="F917" t="s">
        <v>66</v>
      </c>
      <c r="G917" t="s">
        <v>75</v>
      </c>
      <c r="H917" t="s">
        <v>39</v>
      </c>
      <c r="I917" t="str">
        <f t="shared" si="56"/>
        <v>10Qf-302,20576762447628</v>
      </c>
      <c r="J917" t="str">
        <f t="shared" si="57"/>
        <v>CaféAguacateCaña paneleraGulupa</v>
      </c>
      <c r="K917">
        <v>0.29605295579503482</v>
      </c>
      <c r="L917">
        <v>0.220576762447628</v>
      </c>
      <c r="M917">
        <v>0.220576762447628</v>
      </c>
      <c r="N917">
        <v>1.46856114378599</v>
      </c>
      <c r="O917">
        <v>2.2057676244762798</v>
      </c>
      <c r="P917">
        <v>35.007776690048438</v>
      </c>
      <c r="Q917">
        <v>21.132520311932229</v>
      </c>
      <c r="R917">
        <v>11.12438247156987</v>
      </c>
      <c r="S917">
        <v>182.6759840234815</v>
      </c>
      <c r="T917">
        <f t="shared" si="58"/>
        <v>249.94066349703206</v>
      </c>
      <c r="U917">
        <v>3277373.496148272</v>
      </c>
      <c r="V917">
        <v>11752034.03844988</v>
      </c>
      <c r="W917">
        <v>1601749.8529716909</v>
      </c>
      <c r="X917">
        <v>33368842.61241572</v>
      </c>
      <c r="Y917">
        <f t="shared" si="59"/>
        <v>49999999.999985561</v>
      </c>
      <c r="Z917">
        <v>0.14221190523186231</v>
      </c>
      <c r="AA917">
        <v>0.1216129951740481</v>
      </c>
      <c r="AB917">
        <v>5.0131751590868683E-2</v>
      </c>
      <c r="AC917">
        <v>1.0432148437221329</v>
      </c>
      <c r="AD917">
        <v>0.10667</v>
      </c>
      <c r="AE917">
        <v>5.4999999999999997E-3</v>
      </c>
      <c r="AF917">
        <v>0.69291129564699905</v>
      </c>
      <c r="AG917">
        <v>0.78635615812579385</v>
      </c>
      <c r="AH917">
        <v>3.7972050782490729</v>
      </c>
    </row>
    <row r="918" spans="1:34">
      <c r="A918" t="s">
        <v>58</v>
      </c>
      <c r="B918" t="s">
        <v>1314</v>
      </c>
      <c r="C918" t="s">
        <v>130</v>
      </c>
      <c r="D918" t="s">
        <v>1348</v>
      </c>
      <c r="E918" t="s">
        <v>63</v>
      </c>
      <c r="F918" t="s">
        <v>66</v>
      </c>
      <c r="G918" t="s">
        <v>75</v>
      </c>
      <c r="H918" t="s">
        <v>39</v>
      </c>
      <c r="I918" t="str">
        <f t="shared" si="56"/>
        <v>10Qf-300</v>
      </c>
      <c r="J918" t="str">
        <f t="shared" si="57"/>
        <v>PlátanoAguacateCaña paneleraGulupa</v>
      </c>
      <c r="K918">
        <v>0</v>
      </c>
      <c r="L918">
        <v>0</v>
      </c>
      <c r="M918">
        <v>0</v>
      </c>
      <c r="N918">
        <v>0</v>
      </c>
      <c r="O918">
        <v>0</v>
      </c>
      <c r="P918">
        <v>0</v>
      </c>
      <c r="Q918">
        <v>0</v>
      </c>
      <c r="R918">
        <v>0</v>
      </c>
      <c r="S918">
        <v>0</v>
      </c>
      <c r="T918">
        <f t="shared" si="58"/>
        <v>0</v>
      </c>
      <c r="U918">
        <v>0</v>
      </c>
      <c r="V918">
        <v>0</v>
      </c>
      <c r="W918">
        <v>0</v>
      </c>
      <c r="X918">
        <v>0</v>
      </c>
      <c r="Y918">
        <f t="shared" si="59"/>
        <v>0</v>
      </c>
      <c r="Z918">
        <v>0</v>
      </c>
      <c r="AA918">
        <v>0</v>
      </c>
      <c r="AB918">
        <v>0</v>
      </c>
      <c r="AC918">
        <v>0</v>
      </c>
      <c r="AD918">
        <v>0.10412399999999999</v>
      </c>
      <c r="AE918">
        <v>5.4999999999999997E-3</v>
      </c>
      <c r="AF918">
        <v>0</v>
      </c>
      <c r="AG918">
        <v>0</v>
      </c>
      <c r="AH918">
        <v>0</v>
      </c>
    </row>
    <row r="919" spans="1:34">
      <c r="A919" t="s">
        <v>58</v>
      </c>
      <c r="B919" t="s">
        <v>1314</v>
      </c>
      <c r="C919" t="s">
        <v>132</v>
      </c>
      <c r="D919" t="s">
        <v>1349</v>
      </c>
      <c r="E919" t="s">
        <v>38</v>
      </c>
      <c r="F919" t="s">
        <v>66</v>
      </c>
      <c r="G919" t="s">
        <v>75</v>
      </c>
      <c r="H919" t="s">
        <v>39</v>
      </c>
      <c r="I919" t="str">
        <f t="shared" si="56"/>
        <v>10Qf-300</v>
      </c>
      <c r="J919" t="str">
        <f t="shared" si="57"/>
        <v>FríjolAguacateCaña paneleraGulupa</v>
      </c>
      <c r="K919">
        <v>0</v>
      </c>
      <c r="L919">
        <v>0</v>
      </c>
      <c r="M919">
        <v>0</v>
      </c>
      <c r="N919">
        <v>0</v>
      </c>
      <c r="O919">
        <v>0</v>
      </c>
      <c r="P919">
        <v>0</v>
      </c>
      <c r="Q919">
        <v>0</v>
      </c>
      <c r="R919">
        <v>0</v>
      </c>
      <c r="S919">
        <v>0</v>
      </c>
      <c r="T919">
        <f t="shared" si="58"/>
        <v>0</v>
      </c>
      <c r="U919">
        <v>0</v>
      </c>
      <c r="V919">
        <v>0</v>
      </c>
      <c r="W919">
        <v>0</v>
      </c>
      <c r="X919">
        <v>0</v>
      </c>
      <c r="Y919">
        <f t="shared" si="59"/>
        <v>0</v>
      </c>
      <c r="Z919">
        <v>0</v>
      </c>
      <c r="AA919">
        <v>0</v>
      </c>
      <c r="AB919">
        <v>0</v>
      </c>
      <c r="AC919">
        <v>0</v>
      </c>
      <c r="AD919">
        <v>0.10412399999999999</v>
      </c>
      <c r="AE919">
        <v>5.4999999999999997E-3</v>
      </c>
      <c r="AF919">
        <v>0</v>
      </c>
      <c r="AG919">
        <v>0</v>
      </c>
      <c r="AH919">
        <v>0</v>
      </c>
    </row>
    <row r="920" spans="1:34">
      <c r="A920" t="s">
        <v>34</v>
      </c>
      <c r="B920" t="s">
        <v>1350</v>
      </c>
      <c r="C920" t="s">
        <v>36</v>
      </c>
      <c r="D920" t="s">
        <v>1351</v>
      </c>
      <c r="E920" t="s">
        <v>38</v>
      </c>
      <c r="F920" t="s">
        <v>39</v>
      </c>
      <c r="I920" t="str">
        <f t="shared" si="56"/>
        <v>10Lf-302,40395910585069</v>
      </c>
      <c r="J920" t="str">
        <f t="shared" si="57"/>
        <v>FríjolGulupa</v>
      </c>
      <c r="K920">
        <v>0.48079182117013902</v>
      </c>
      <c r="L920">
        <v>1.9231672846805561</v>
      </c>
      <c r="O920">
        <v>2.4039591058506948</v>
      </c>
      <c r="P920">
        <v>21.570069431587601</v>
      </c>
      <c r="Q920">
        <v>239.2249567934804</v>
      </c>
      <c r="T920">
        <f t="shared" si="58"/>
        <v>260.795026225068</v>
      </c>
      <c r="U920">
        <v>3021877.2170313802</v>
      </c>
      <c r="V920">
        <v>43694766.966688506</v>
      </c>
      <c r="Y920">
        <f t="shared" si="59"/>
        <v>46716644.183719888</v>
      </c>
      <c r="Z920">
        <v>9.5072131712579791E-2</v>
      </c>
      <c r="AA920">
        <v>1.366151260932392</v>
      </c>
      <c r="AD920">
        <v>5.4052000000000003E-2</v>
      </c>
      <c r="AE920">
        <v>5.4999999999999997E-3</v>
      </c>
      <c r="AF920">
        <v>0.75517039974367373</v>
      </c>
      <c r="AG920">
        <v>2.4039591058506948</v>
      </c>
      <c r="AH920">
        <v>5.6226406114450631</v>
      </c>
    </row>
    <row r="921" spans="1:34">
      <c r="A921" t="s">
        <v>34</v>
      </c>
      <c r="B921" t="s">
        <v>1350</v>
      </c>
      <c r="C921" t="s">
        <v>40</v>
      </c>
      <c r="D921" t="s">
        <v>1352</v>
      </c>
      <c r="E921" t="s">
        <v>38</v>
      </c>
      <c r="I921" t="str">
        <f t="shared" si="56"/>
        <v>10Lf-300</v>
      </c>
      <c r="J921" t="str">
        <f t="shared" si="57"/>
        <v>Fríjol</v>
      </c>
      <c r="K921">
        <v>0</v>
      </c>
      <c r="O921">
        <v>0</v>
      </c>
      <c r="P921">
        <v>0</v>
      </c>
      <c r="T921">
        <f t="shared" si="58"/>
        <v>0</v>
      </c>
      <c r="U921">
        <v>0</v>
      </c>
      <c r="Y921">
        <f t="shared" si="59"/>
        <v>0</v>
      </c>
      <c r="Z921">
        <v>0</v>
      </c>
      <c r="AD921">
        <v>2.7026000000000001E-2</v>
      </c>
      <c r="AE921">
        <v>5.4999999999999997E-3</v>
      </c>
      <c r="AF921">
        <v>0</v>
      </c>
      <c r="AG921">
        <v>0</v>
      </c>
      <c r="AH921">
        <v>0</v>
      </c>
    </row>
    <row r="922" spans="1:34">
      <c r="A922" t="s">
        <v>34</v>
      </c>
      <c r="B922" t="s">
        <v>1350</v>
      </c>
      <c r="C922" t="s">
        <v>42</v>
      </c>
      <c r="D922" t="s">
        <v>1353</v>
      </c>
      <c r="E922" t="s">
        <v>39</v>
      </c>
      <c r="I922" t="str">
        <f t="shared" si="56"/>
        <v>10Lf-302,01963202672981</v>
      </c>
      <c r="J922" t="str">
        <f t="shared" si="57"/>
        <v>Gulupa</v>
      </c>
      <c r="K922">
        <v>2.0196320267298078</v>
      </c>
      <c r="O922">
        <v>2.0196320267298078</v>
      </c>
      <c r="P922">
        <v>251.2243153166053</v>
      </c>
      <c r="T922">
        <f t="shared" si="58"/>
        <v>251.2243153166053</v>
      </c>
      <c r="U922">
        <v>45886466.283705503</v>
      </c>
      <c r="Y922">
        <f t="shared" si="59"/>
        <v>45886466.283705503</v>
      </c>
      <c r="Z922">
        <v>1.4346764641405949</v>
      </c>
      <c r="AD922">
        <v>2.7026000000000001E-2</v>
      </c>
      <c r="AE922">
        <v>5.4999999999999997E-3</v>
      </c>
      <c r="AF922">
        <v>0.63443938012454693</v>
      </c>
      <c r="AG922">
        <v>2.0196320267298078</v>
      </c>
      <c r="AH922">
        <v>4.7062294335841628</v>
      </c>
    </row>
    <row r="923" spans="1:34">
      <c r="A923" t="s">
        <v>34</v>
      </c>
      <c r="B923" t="s">
        <v>1350</v>
      </c>
      <c r="C923" t="s">
        <v>44</v>
      </c>
      <c r="D923" t="s">
        <v>1354</v>
      </c>
      <c r="E923" t="s">
        <v>46</v>
      </c>
      <c r="I923" t="str">
        <f t="shared" si="56"/>
        <v>10Lf-301,76995672135324</v>
      </c>
      <c r="J923" t="str">
        <f t="shared" si="57"/>
        <v>Granadilla</v>
      </c>
      <c r="K923">
        <v>1.7699567213532439</v>
      </c>
      <c r="O923">
        <v>1.7699567213532439</v>
      </c>
      <c r="P923">
        <v>176.0181733096679</v>
      </c>
      <c r="T923">
        <f t="shared" si="58"/>
        <v>176.0181733096679</v>
      </c>
      <c r="U923">
        <v>34395377.366948754</v>
      </c>
      <c r="Y923">
        <f t="shared" si="59"/>
        <v>34395377.366948754</v>
      </c>
      <c r="Z923">
        <v>1.3509506912602931</v>
      </c>
      <c r="AD923">
        <v>2.7026000000000001E-2</v>
      </c>
      <c r="AE923">
        <v>5.4999999999999997E-3</v>
      </c>
      <c r="AF923">
        <v>0.55600734702196131</v>
      </c>
      <c r="AG923">
        <v>1.7699567213532439</v>
      </c>
      <c r="AH923">
        <v>4.1284467897284483</v>
      </c>
    </row>
    <row r="924" spans="1:34">
      <c r="A924" t="s">
        <v>34</v>
      </c>
      <c r="B924" t="s">
        <v>1350</v>
      </c>
      <c r="C924" t="s">
        <v>47</v>
      </c>
      <c r="D924" t="s">
        <v>1355</v>
      </c>
      <c r="E924" t="s">
        <v>46</v>
      </c>
      <c r="F924" t="s">
        <v>38</v>
      </c>
      <c r="G924" t="s">
        <v>39</v>
      </c>
      <c r="I924" t="str">
        <f t="shared" si="56"/>
        <v>10Lf-301,95527592142635</v>
      </c>
      <c r="J924" t="str">
        <f t="shared" si="57"/>
        <v>GranadillaFríjolGulupa</v>
      </c>
      <c r="K924">
        <v>1.5642207371410819</v>
      </c>
      <c r="L924">
        <v>0.19552759214263521</v>
      </c>
      <c r="M924">
        <v>0.19552759214263521</v>
      </c>
      <c r="O924">
        <v>1.955275921426352</v>
      </c>
      <c r="P924">
        <v>155.5581972615507</v>
      </c>
      <c r="Q924">
        <v>8.7720787929445887</v>
      </c>
      <c r="R924">
        <v>24.321898648574749</v>
      </c>
      <c r="T924">
        <f t="shared" si="58"/>
        <v>188.65217470307005</v>
      </c>
      <c r="U924">
        <v>30397332.256824479</v>
      </c>
      <c r="V924">
        <v>1228931.836982609</v>
      </c>
      <c r="W924">
        <v>4442428.1976329843</v>
      </c>
      <c r="Y924">
        <f t="shared" si="59"/>
        <v>36068692.29144007</v>
      </c>
      <c r="Z924">
        <v>1.193919071935706</v>
      </c>
      <c r="AA924">
        <v>3.866377125215277E-2</v>
      </c>
      <c r="AB924">
        <v>0.1388960121568962</v>
      </c>
      <c r="AD924">
        <v>8.1077999999999997E-2</v>
      </c>
      <c r="AE924">
        <v>5.4999999999999997E-3</v>
      </c>
      <c r="AF924">
        <v>0.61422280254230954</v>
      </c>
      <c r="AG924">
        <v>1.955275921426352</v>
      </c>
      <c r="AH924">
        <v>4.611352645395014</v>
      </c>
    </row>
    <row r="925" spans="1:34">
      <c r="A925" t="s">
        <v>34</v>
      </c>
      <c r="B925" t="s">
        <v>1350</v>
      </c>
      <c r="C925" t="s">
        <v>49</v>
      </c>
      <c r="D925" t="s">
        <v>1356</v>
      </c>
      <c r="E925" t="s">
        <v>51</v>
      </c>
      <c r="F925" t="s">
        <v>38</v>
      </c>
      <c r="I925" t="str">
        <f t="shared" si="56"/>
        <v>10Lf-300</v>
      </c>
      <c r="J925" t="str">
        <f t="shared" si="57"/>
        <v>Piscicultura cachamaFríjol</v>
      </c>
      <c r="K925">
        <v>0</v>
      </c>
      <c r="L925">
        <v>0</v>
      </c>
      <c r="O925">
        <v>0</v>
      </c>
      <c r="P925">
        <v>0</v>
      </c>
      <c r="Q925">
        <v>0</v>
      </c>
      <c r="T925">
        <f t="shared" si="58"/>
        <v>0</v>
      </c>
      <c r="U925">
        <v>0</v>
      </c>
      <c r="V925">
        <v>0</v>
      </c>
      <c r="Y925">
        <f t="shared" si="59"/>
        <v>0</v>
      </c>
      <c r="Z925">
        <v>0</v>
      </c>
      <c r="AA925">
        <v>0</v>
      </c>
      <c r="AD925">
        <v>4.8842000000000003E-2</v>
      </c>
      <c r="AE925">
        <v>5.4999999999999997E-3</v>
      </c>
      <c r="AF925">
        <v>0</v>
      </c>
      <c r="AG925">
        <v>0</v>
      </c>
      <c r="AH925">
        <v>0</v>
      </c>
    </row>
    <row r="926" spans="1:34">
      <c r="A926" t="s">
        <v>34</v>
      </c>
      <c r="B926" t="s">
        <v>1350</v>
      </c>
      <c r="C926" t="s">
        <v>52</v>
      </c>
      <c r="D926" t="s">
        <v>1357</v>
      </c>
      <c r="E926" t="s">
        <v>46</v>
      </c>
      <c r="F926" t="s">
        <v>39</v>
      </c>
      <c r="I926" t="str">
        <f t="shared" si="56"/>
        <v>10Lf-301,81482803837437</v>
      </c>
      <c r="J926" t="str">
        <f t="shared" si="57"/>
        <v>GranadillaGulupa</v>
      </c>
      <c r="K926">
        <v>1.4518624306994969</v>
      </c>
      <c r="L926">
        <v>0.36296560767487412</v>
      </c>
      <c r="O926">
        <v>1.8148280383743709</v>
      </c>
      <c r="P926">
        <v>144.38441904572241</v>
      </c>
      <c r="Q926">
        <v>45.149703047264524</v>
      </c>
      <c r="T926">
        <f t="shared" si="58"/>
        <v>189.53412209298693</v>
      </c>
      <c r="U926">
        <v>28213885.450613961</v>
      </c>
      <c r="V926">
        <v>8246655.2809057673</v>
      </c>
      <c r="Y926">
        <f t="shared" si="59"/>
        <v>36460540.731519729</v>
      </c>
      <c r="Z926">
        <v>1.108159612438842</v>
      </c>
      <c r="AA926">
        <v>0.25783816444365421</v>
      </c>
      <c r="AD926">
        <v>5.4052000000000003E-2</v>
      </c>
      <c r="AE926">
        <v>5.4999999999999997E-3</v>
      </c>
      <c r="AF926">
        <v>0.57010304870399087</v>
      </c>
      <c r="AG926">
        <v>1.8148280383743709</v>
      </c>
      <c r="AH926">
        <v>4.2593111254527329</v>
      </c>
    </row>
    <row r="927" spans="1:34">
      <c r="A927" t="s">
        <v>34</v>
      </c>
      <c r="B927" t="s">
        <v>1350</v>
      </c>
      <c r="C927" t="s">
        <v>54</v>
      </c>
      <c r="D927" t="s">
        <v>1358</v>
      </c>
      <c r="E927" t="s">
        <v>46</v>
      </c>
      <c r="F927" t="s">
        <v>38</v>
      </c>
      <c r="I927" t="str">
        <f t="shared" si="56"/>
        <v>10Lf-302,11928548823466</v>
      </c>
      <c r="J927" t="str">
        <f t="shared" si="57"/>
        <v>GranadillaFríjol</v>
      </c>
      <c r="K927">
        <v>1.6954283905877241</v>
      </c>
      <c r="L927">
        <v>0.42385709764693102</v>
      </c>
      <c r="O927">
        <v>2.119285488234655</v>
      </c>
      <c r="P927">
        <v>168.60650019760689</v>
      </c>
      <c r="Q927">
        <v>19.015770698978219</v>
      </c>
      <c r="T927">
        <f t="shared" si="58"/>
        <v>187.62227089658512</v>
      </c>
      <c r="U927">
        <v>32947076.382928681</v>
      </c>
      <c r="V927">
        <v>2664030.564286679</v>
      </c>
      <c r="Y927">
        <f t="shared" si="59"/>
        <v>35611106.947215363</v>
      </c>
      <c r="Z927">
        <v>1.294065628054242</v>
      </c>
      <c r="AA927">
        <v>8.3813817208302346E-2</v>
      </c>
      <c r="AD927">
        <v>5.4052000000000003E-2</v>
      </c>
      <c r="AE927">
        <v>5.4999999999999997E-3</v>
      </c>
      <c r="AF927">
        <v>0.66574413242973451</v>
      </c>
      <c r="AG927">
        <v>2.119285488234655</v>
      </c>
      <c r="AH927">
        <v>4.9638671088990449</v>
      </c>
    </row>
    <row r="928" spans="1:34">
      <c r="A928" t="s">
        <v>34</v>
      </c>
      <c r="B928" t="s">
        <v>1350</v>
      </c>
      <c r="C928" t="s">
        <v>56</v>
      </c>
      <c r="D928" t="s">
        <v>1359</v>
      </c>
      <c r="E928" t="s">
        <v>51</v>
      </c>
      <c r="F928" t="s">
        <v>39</v>
      </c>
      <c r="I928" t="str">
        <f t="shared" si="56"/>
        <v>10Lf-300</v>
      </c>
      <c r="J928" t="str">
        <f t="shared" si="57"/>
        <v>Piscicultura cachamaGulupa</v>
      </c>
      <c r="K928">
        <v>0</v>
      </c>
      <c r="L928">
        <v>0</v>
      </c>
      <c r="O928">
        <v>0</v>
      </c>
      <c r="P928">
        <v>0</v>
      </c>
      <c r="Q928">
        <v>0</v>
      </c>
      <c r="T928">
        <f t="shared" si="58"/>
        <v>0</v>
      </c>
      <c r="U928">
        <v>0</v>
      </c>
      <c r="V928">
        <v>0</v>
      </c>
      <c r="Y928">
        <f t="shared" si="59"/>
        <v>0</v>
      </c>
      <c r="Z928">
        <v>0</v>
      </c>
      <c r="AA928">
        <v>0</v>
      </c>
      <c r="AD928">
        <v>4.8842000000000003E-2</v>
      </c>
      <c r="AE928">
        <v>5.4999999999999997E-3</v>
      </c>
      <c r="AF928">
        <v>0</v>
      </c>
      <c r="AG928">
        <v>0</v>
      </c>
      <c r="AH928">
        <v>0</v>
      </c>
    </row>
    <row r="929" spans="1:34">
      <c r="A929" t="s">
        <v>34</v>
      </c>
      <c r="B929" t="s">
        <v>1360</v>
      </c>
      <c r="C929" t="s">
        <v>36</v>
      </c>
      <c r="D929" t="s">
        <v>1361</v>
      </c>
      <c r="E929" t="s">
        <v>38</v>
      </c>
      <c r="F929" t="s">
        <v>39</v>
      </c>
      <c r="I929" t="str">
        <f t="shared" si="56"/>
        <v>10Lf-302,40606553578004</v>
      </c>
      <c r="J929" t="str">
        <f t="shared" si="57"/>
        <v>FríjolGulupa</v>
      </c>
      <c r="K929">
        <v>0.48121310715600768</v>
      </c>
      <c r="L929">
        <v>1.9248524286240309</v>
      </c>
      <c r="O929">
        <v>2.406065535780038</v>
      </c>
      <c r="P929">
        <v>21.588969852862711</v>
      </c>
      <c r="Q929">
        <v>239.43457375726709</v>
      </c>
      <c r="T929">
        <f t="shared" si="58"/>
        <v>261.02354361012982</v>
      </c>
      <c r="U929">
        <v>3039317.7938659312</v>
      </c>
      <c r="V929">
        <v>43734271.023915283</v>
      </c>
      <c r="Y929">
        <f t="shared" si="59"/>
        <v>46773588.817781217</v>
      </c>
      <c r="Z929">
        <v>9.5155437116235975E-2</v>
      </c>
      <c r="AA929">
        <v>1.3673483286766119</v>
      </c>
      <c r="AD929">
        <v>5.4052000000000003E-2</v>
      </c>
      <c r="AE929">
        <v>5.4999999999999997E-3</v>
      </c>
      <c r="AF929">
        <v>0.75583210548064039</v>
      </c>
      <c r="AG929">
        <v>0.38136138742113612</v>
      </c>
      <c r="AH929">
        <v>3.6028110286818151</v>
      </c>
    </row>
    <row r="930" spans="1:34">
      <c r="A930" t="s">
        <v>34</v>
      </c>
      <c r="B930" t="s">
        <v>1360</v>
      </c>
      <c r="C930" t="s">
        <v>40</v>
      </c>
      <c r="D930" t="s">
        <v>1362</v>
      </c>
      <c r="E930" t="s">
        <v>38</v>
      </c>
      <c r="I930" t="str">
        <f t="shared" si="56"/>
        <v>10Lf-300</v>
      </c>
      <c r="J930" t="str">
        <f t="shared" si="57"/>
        <v>Fríjol</v>
      </c>
      <c r="K930">
        <v>0</v>
      </c>
      <c r="O930">
        <v>0</v>
      </c>
      <c r="P930">
        <v>0</v>
      </c>
      <c r="T930">
        <f t="shared" si="58"/>
        <v>0</v>
      </c>
      <c r="U930">
        <v>0</v>
      </c>
      <c r="Y930">
        <f t="shared" si="59"/>
        <v>0</v>
      </c>
      <c r="Z930">
        <v>0</v>
      </c>
      <c r="AD930">
        <v>2.7026000000000001E-2</v>
      </c>
      <c r="AE930">
        <v>5.4999999999999997E-3</v>
      </c>
      <c r="AF930">
        <v>0</v>
      </c>
      <c r="AG930">
        <v>0</v>
      </c>
      <c r="AH930">
        <v>0</v>
      </c>
    </row>
    <row r="931" spans="1:34">
      <c r="A931" t="s">
        <v>34</v>
      </c>
      <c r="B931" t="s">
        <v>1360</v>
      </c>
      <c r="C931" t="s">
        <v>42</v>
      </c>
      <c r="D931" t="s">
        <v>1363</v>
      </c>
      <c r="E931" t="s">
        <v>39</v>
      </c>
      <c r="I931" t="str">
        <f t="shared" si="56"/>
        <v>10Lf-302,01983731633808</v>
      </c>
      <c r="J931" t="str">
        <f t="shared" si="57"/>
        <v>Gulupa</v>
      </c>
      <c r="K931">
        <v>2.0198373163380792</v>
      </c>
      <c r="O931">
        <v>2.0198373163380792</v>
      </c>
      <c r="P931">
        <v>251.24985152349689</v>
      </c>
      <c r="T931">
        <f t="shared" si="58"/>
        <v>251.24985152349689</v>
      </c>
      <c r="U931">
        <v>45892407.804006971</v>
      </c>
      <c r="Y931">
        <f t="shared" si="59"/>
        <v>45892407.804006971</v>
      </c>
      <c r="Z931">
        <v>1.4348222947500431</v>
      </c>
      <c r="AD931">
        <v>2.7026000000000001E-2</v>
      </c>
      <c r="AE931">
        <v>5.4999999999999997E-3</v>
      </c>
      <c r="AF931">
        <v>0.63450386900672628</v>
      </c>
      <c r="AG931">
        <v>0.32014421463958548</v>
      </c>
      <c r="AH931">
        <v>3.0070113999843899</v>
      </c>
    </row>
    <row r="932" spans="1:34">
      <c r="A932" t="s">
        <v>34</v>
      </c>
      <c r="B932" t="s">
        <v>1360</v>
      </c>
      <c r="C932" t="s">
        <v>44</v>
      </c>
      <c r="D932" t="s">
        <v>1364</v>
      </c>
      <c r="E932" t="s">
        <v>46</v>
      </c>
      <c r="I932" t="str">
        <f t="shared" si="56"/>
        <v>10Lf-301,77702111304285</v>
      </c>
      <c r="J932" t="str">
        <f t="shared" si="57"/>
        <v>Granadilla</v>
      </c>
      <c r="K932">
        <v>1.777021113042853</v>
      </c>
      <c r="O932">
        <v>1.777021113042853</v>
      </c>
      <c r="P932">
        <v>176.7207110077639</v>
      </c>
      <c r="T932">
        <f t="shared" si="58"/>
        <v>176.7207110077639</v>
      </c>
      <c r="U932">
        <v>34576131.319633856</v>
      </c>
      <c r="Y932">
        <f t="shared" si="59"/>
        <v>34576131.319633856</v>
      </c>
      <c r="Z932">
        <v>1.356342712839846</v>
      </c>
      <c r="AD932">
        <v>2.7026000000000001E-2</v>
      </c>
      <c r="AE932">
        <v>5.4999999999999997E-3</v>
      </c>
      <c r="AF932">
        <v>0.55822652765744085</v>
      </c>
      <c r="AG932">
        <v>0.28165784641729219</v>
      </c>
      <c r="AH932">
        <v>2.6494314871175861</v>
      </c>
    </row>
    <row r="933" spans="1:34">
      <c r="A933" t="s">
        <v>34</v>
      </c>
      <c r="B933" t="s">
        <v>1360</v>
      </c>
      <c r="C933" t="s">
        <v>47</v>
      </c>
      <c r="D933" t="s">
        <v>1365</v>
      </c>
      <c r="E933" t="s">
        <v>46</v>
      </c>
      <c r="F933" t="s">
        <v>38</v>
      </c>
      <c r="G933" t="s">
        <v>39</v>
      </c>
      <c r="I933" t="str">
        <f t="shared" si="56"/>
        <v>10Lf-301,96281279428982</v>
      </c>
      <c r="J933" t="str">
        <f t="shared" si="57"/>
        <v>GranadillaFríjolGulupa</v>
      </c>
      <c r="K933">
        <v>1.5702502354318559</v>
      </c>
      <c r="L933">
        <v>0.19628127942898199</v>
      </c>
      <c r="M933">
        <v>0.19628127942898199</v>
      </c>
      <c r="O933">
        <v>1.9628127942898199</v>
      </c>
      <c r="P933">
        <v>156.157817163163</v>
      </c>
      <c r="Q933">
        <v>8.8058919452911475</v>
      </c>
      <c r="R933">
        <v>24.41565066377817</v>
      </c>
      <c r="T933">
        <f t="shared" si="58"/>
        <v>189.37935977223231</v>
      </c>
      <c r="U933">
        <v>30552916.871094339</v>
      </c>
      <c r="V933">
        <v>1239702.6936713781</v>
      </c>
      <c r="W933">
        <v>4459676.2555996682</v>
      </c>
      <c r="Y933">
        <f t="shared" si="59"/>
        <v>36252295.820365384</v>
      </c>
      <c r="Z933">
        <v>1.1985211928721129</v>
      </c>
      <c r="AA933">
        <v>3.881280593577794E-2</v>
      </c>
      <c r="AB933">
        <v>0.1394314054348462</v>
      </c>
      <c r="AD933">
        <v>8.1077999999999997E-2</v>
      </c>
      <c r="AE933">
        <v>5.4999999999999997E-3</v>
      </c>
      <c r="AF933">
        <v>0.61659040658318953</v>
      </c>
      <c r="AG933">
        <v>0.31110582789493652</v>
      </c>
      <c r="AH933">
        <v>2.9770870287679458</v>
      </c>
    </row>
    <row r="934" spans="1:34">
      <c r="A934" t="s">
        <v>34</v>
      </c>
      <c r="B934" t="s">
        <v>1360</v>
      </c>
      <c r="C934" t="s">
        <v>49</v>
      </c>
      <c r="D934" t="s">
        <v>1366</v>
      </c>
      <c r="E934" t="s">
        <v>51</v>
      </c>
      <c r="F934" t="s">
        <v>38</v>
      </c>
      <c r="I934" t="str">
        <f t="shared" si="56"/>
        <v>10Lf-300</v>
      </c>
      <c r="J934" t="str">
        <f t="shared" si="57"/>
        <v>Piscicultura cachamaFríjol</v>
      </c>
      <c r="K934">
        <v>0</v>
      </c>
      <c r="L934">
        <v>0</v>
      </c>
      <c r="O934">
        <v>0</v>
      </c>
      <c r="P934">
        <v>0</v>
      </c>
      <c r="Q934">
        <v>0</v>
      </c>
      <c r="T934">
        <f t="shared" si="58"/>
        <v>0</v>
      </c>
      <c r="U934">
        <v>0</v>
      </c>
      <c r="V934">
        <v>0</v>
      </c>
      <c r="Y934">
        <f t="shared" si="59"/>
        <v>0</v>
      </c>
      <c r="Z934">
        <v>0</v>
      </c>
      <c r="AA934">
        <v>0</v>
      </c>
      <c r="AD934">
        <v>4.8842000000000003E-2</v>
      </c>
      <c r="AE934">
        <v>5.4999999999999997E-3</v>
      </c>
      <c r="AF934">
        <v>0</v>
      </c>
      <c r="AG934">
        <v>0</v>
      </c>
      <c r="AH934">
        <v>0</v>
      </c>
    </row>
    <row r="935" spans="1:34">
      <c r="A935" t="s">
        <v>34</v>
      </c>
      <c r="B935" t="s">
        <v>1360</v>
      </c>
      <c r="C935" t="s">
        <v>52</v>
      </c>
      <c r="D935" t="s">
        <v>1367</v>
      </c>
      <c r="E935" t="s">
        <v>46</v>
      </c>
      <c r="F935" t="s">
        <v>39</v>
      </c>
      <c r="I935" t="str">
        <f t="shared" si="56"/>
        <v>10Lf-301,82079884290478</v>
      </c>
      <c r="J935" t="str">
        <f t="shared" si="57"/>
        <v>GranadillaGulupa</v>
      </c>
      <c r="K935">
        <v>1.4566390743238271</v>
      </c>
      <c r="L935">
        <v>0.36415976858095678</v>
      </c>
      <c r="O935">
        <v>1.8207988429047841</v>
      </c>
      <c r="P935">
        <v>144.85944539815389</v>
      </c>
      <c r="Q935">
        <v>45.298246074923988</v>
      </c>
      <c r="T935">
        <f t="shared" si="58"/>
        <v>190.15769147307788</v>
      </c>
      <c r="U935">
        <v>28342344.13393601</v>
      </c>
      <c r="V935">
        <v>8274017.1549206134</v>
      </c>
      <c r="Y935">
        <f t="shared" si="59"/>
        <v>36616361.288856626</v>
      </c>
      <c r="Z935">
        <v>1.1118054699495621</v>
      </c>
      <c r="AA935">
        <v>0.25868645488650671</v>
      </c>
      <c r="AD935">
        <v>5.4052000000000003E-2</v>
      </c>
      <c r="AE935">
        <v>5.4999999999999997E-3</v>
      </c>
      <c r="AF935">
        <v>0.57197869410621494</v>
      </c>
      <c r="AG935">
        <v>0.28859661660040831</v>
      </c>
      <c r="AH935">
        <v>2.7409261536114071</v>
      </c>
    </row>
    <row r="936" spans="1:34">
      <c r="A936" t="s">
        <v>34</v>
      </c>
      <c r="B936" t="s">
        <v>1360</v>
      </c>
      <c r="C936" t="s">
        <v>54</v>
      </c>
      <c r="D936" t="s">
        <v>1368</v>
      </c>
      <c r="E936" t="s">
        <v>46</v>
      </c>
      <c r="F936" t="s">
        <v>38</v>
      </c>
      <c r="I936" t="str">
        <f t="shared" si="56"/>
        <v>10Lf-302,12885360282596</v>
      </c>
      <c r="J936" t="str">
        <f t="shared" si="57"/>
        <v>GranadillaFríjol</v>
      </c>
      <c r="K936">
        <v>1.7030828822607711</v>
      </c>
      <c r="L936">
        <v>0.42577072056519272</v>
      </c>
      <c r="O936">
        <v>2.1288536028259641</v>
      </c>
      <c r="P936">
        <v>169.3677219979194</v>
      </c>
      <c r="Q936">
        <v>19.101622781720231</v>
      </c>
      <c r="T936">
        <f t="shared" si="58"/>
        <v>188.46934477963964</v>
      </c>
      <c r="U936">
        <v>33137488.886913911</v>
      </c>
      <c r="V936">
        <v>2689146.4672872722</v>
      </c>
      <c r="Y936">
        <f t="shared" si="59"/>
        <v>35826635.354201183</v>
      </c>
      <c r="Z936">
        <v>1.2999080538560679</v>
      </c>
      <c r="AA936">
        <v>8.4192218425050175E-2</v>
      </c>
      <c r="AD936">
        <v>5.4052000000000003E-2</v>
      </c>
      <c r="AE936">
        <v>5.4999999999999997E-3</v>
      </c>
      <c r="AF936">
        <v>0.66874982287726603</v>
      </c>
      <c r="AG936">
        <v>0.33742329604791532</v>
      </c>
      <c r="AH936">
        <v>3.194578721751145</v>
      </c>
    </row>
    <row r="937" spans="1:34">
      <c r="A937" t="s">
        <v>34</v>
      </c>
      <c r="B937" t="s">
        <v>1360</v>
      </c>
      <c r="C937" t="s">
        <v>56</v>
      </c>
      <c r="D937" t="s">
        <v>1369</v>
      </c>
      <c r="E937" t="s">
        <v>51</v>
      </c>
      <c r="F937" t="s">
        <v>39</v>
      </c>
      <c r="I937" t="str">
        <f t="shared" si="56"/>
        <v>10Lf-300</v>
      </c>
      <c r="J937" t="str">
        <f t="shared" si="57"/>
        <v>Piscicultura cachamaGulupa</v>
      </c>
      <c r="K937">
        <v>0</v>
      </c>
      <c r="L937">
        <v>0</v>
      </c>
      <c r="O937">
        <v>0</v>
      </c>
      <c r="P937">
        <v>0</v>
      </c>
      <c r="Q937">
        <v>0</v>
      </c>
      <c r="T937">
        <f t="shared" si="58"/>
        <v>0</v>
      </c>
      <c r="U937">
        <v>0</v>
      </c>
      <c r="V937">
        <v>0</v>
      </c>
      <c r="Y937">
        <f t="shared" si="59"/>
        <v>0</v>
      </c>
      <c r="Z937">
        <v>0</v>
      </c>
      <c r="AA937">
        <v>0</v>
      </c>
      <c r="AD937">
        <v>4.8842000000000003E-2</v>
      </c>
      <c r="AE937">
        <v>5.4999999999999997E-3</v>
      </c>
      <c r="AF937">
        <v>0</v>
      </c>
      <c r="AG937">
        <v>0</v>
      </c>
      <c r="AH937">
        <v>0</v>
      </c>
    </row>
    <row r="938" spans="1:34">
      <c r="A938" t="s">
        <v>58</v>
      </c>
      <c r="B938" t="s">
        <v>1370</v>
      </c>
      <c r="C938" t="s">
        <v>60</v>
      </c>
      <c r="D938" t="s">
        <v>1371</v>
      </c>
      <c r="E938" t="s">
        <v>62</v>
      </c>
      <c r="F938" t="s">
        <v>63</v>
      </c>
      <c r="G938" t="s">
        <v>38</v>
      </c>
      <c r="I938" t="str">
        <f t="shared" si="56"/>
        <v>10Qf-303,70751748972356</v>
      </c>
      <c r="J938" t="str">
        <f t="shared" si="57"/>
        <v>CaféPlátanoFríjol</v>
      </c>
      <c r="K938">
        <v>2.9660139917788482</v>
      </c>
      <c r="L938">
        <v>0.37075174897235602</v>
      </c>
      <c r="M938">
        <v>0.37075174897235602</v>
      </c>
      <c r="O938">
        <v>3.7075174897235601</v>
      </c>
      <c r="P938">
        <v>350.72629220982941</v>
      </c>
      <c r="Q938">
        <v>18.427192998830389</v>
      </c>
      <c r="R938">
        <v>16.633271647077969</v>
      </c>
      <c r="T938">
        <f t="shared" si="58"/>
        <v>385.78675685573774</v>
      </c>
      <c r="U938">
        <v>32834448.89025481</v>
      </c>
      <c r="V938">
        <v>1560632.737030233</v>
      </c>
      <c r="W938">
        <v>2294578.9721411308</v>
      </c>
      <c r="Y938">
        <f t="shared" si="59"/>
        <v>36689660.599426173</v>
      </c>
      <c r="Z938">
        <v>1.4247535532367941</v>
      </c>
      <c r="AA938">
        <v>6.3538033755967005E-2</v>
      </c>
      <c r="AB938">
        <v>7.3312726129955916E-2</v>
      </c>
      <c r="AD938">
        <v>8.3624000000000004E-2</v>
      </c>
      <c r="AE938">
        <v>5.4999999999999997E-3</v>
      </c>
      <c r="AF938">
        <v>1.164665180017872</v>
      </c>
      <c r="AG938">
        <v>0.58764152212118426</v>
      </c>
      <c r="AH938">
        <v>5.5489481918626158</v>
      </c>
    </row>
    <row r="939" spans="1:34">
      <c r="A939" t="s">
        <v>58</v>
      </c>
      <c r="B939" t="s">
        <v>1370</v>
      </c>
      <c r="C939" t="s">
        <v>64</v>
      </c>
      <c r="D939" t="s">
        <v>1372</v>
      </c>
      <c r="E939" t="s">
        <v>62</v>
      </c>
      <c r="F939" t="s">
        <v>63</v>
      </c>
      <c r="G939" t="s">
        <v>66</v>
      </c>
      <c r="I939" t="str">
        <f t="shared" si="56"/>
        <v>10Qf-302,91974498290841</v>
      </c>
      <c r="J939" t="str">
        <f t="shared" si="57"/>
        <v>CaféPlátanoAguacate</v>
      </c>
      <c r="K939">
        <v>2.1611821252258712</v>
      </c>
      <c r="L939">
        <v>0.29197449829084099</v>
      </c>
      <c r="M939">
        <v>0.46658835939169818</v>
      </c>
      <c r="O939">
        <v>2.9197449829084099</v>
      </c>
      <c r="P939">
        <v>255.55624338644239</v>
      </c>
      <c r="Q939">
        <v>14.511787053344859</v>
      </c>
      <c r="R939">
        <v>44.701843805950872</v>
      </c>
      <c r="T939">
        <f t="shared" si="58"/>
        <v>314.76987424573815</v>
      </c>
      <c r="U939">
        <v>23924777.236368529</v>
      </c>
      <c r="V939">
        <v>1229029.833773325</v>
      </c>
      <c r="W939">
        <v>24846192.929857701</v>
      </c>
      <c r="Y939">
        <f t="shared" si="59"/>
        <v>49999999.999999553</v>
      </c>
      <c r="Z939">
        <v>1.0381447695938559</v>
      </c>
      <c r="AA939">
        <v>5.0037486214712969E-2</v>
      </c>
      <c r="AB939">
        <v>0.25724925540351179</v>
      </c>
      <c r="AD939">
        <v>8.3624000000000004E-2</v>
      </c>
      <c r="AE939">
        <v>5.4999999999999997E-3</v>
      </c>
      <c r="AF939">
        <v>0.91719737682986713</v>
      </c>
      <c r="AG939">
        <v>0.46277957979098311</v>
      </c>
      <c r="AH939">
        <v>4.3888459395292596</v>
      </c>
    </row>
    <row r="940" spans="1:34">
      <c r="A940" t="s">
        <v>58</v>
      </c>
      <c r="B940" t="s">
        <v>1370</v>
      </c>
      <c r="C940" t="s">
        <v>67</v>
      </c>
      <c r="D940" t="s">
        <v>1373</v>
      </c>
      <c r="E940" t="s">
        <v>62</v>
      </c>
      <c r="F940" t="s">
        <v>38</v>
      </c>
      <c r="G940" t="s">
        <v>66</v>
      </c>
      <c r="I940" t="str">
        <f t="shared" si="56"/>
        <v>10Qf-302,97476229525917</v>
      </c>
      <c r="J940" t="str">
        <f t="shared" si="57"/>
        <v>CaféFríjolAguacate</v>
      </c>
      <c r="K940">
        <v>2.2382031890136731</v>
      </c>
      <c r="L940">
        <v>0.29747622952591679</v>
      </c>
      <c r="M940">
        <v>0.43908287671957891</v>
      </c>
      <c r="O940">
        <v>2.9747622952591679</v>
      </c>
      <c r="P940">
        <v>264.66385791531098</v>
      </c>
      <c r="Q940">
        <v>13.34586538827636</v>
      </c>
      <c r="R940">
        <v>42.066660639745542</v>
      </c>
      <c r="T940">
        <f t="shared" si="58"/>
        <v>320.07638394333287</v>
      </c>
      <c r="U940">
        <v>24777417.91487623</v>
      </c>
      <c r="V940">
        <v>1841077.494236965</v>
      </c>
      <c r="W940">
        <v>23381504.59088733</v>
      </c>
      <c r="Y940">
        <f t="shared" si="59"/>
        <v>50000000.000000522</v>
      </c>
      <c r="Z940">
        <v>1.0751425837005699</v>
      </c>
      <c r="AA940">
        <v>5.8823170506557887E-2</v>
      </c>
      <c r="AB940">
        <v>0.24208435727758831</v>
      </c>
      <c r="AD940">
        <v>8.3624000000000004E-2</v>
      </c>
      <c r="AE940">
        <v>5.4999999999999997E-3</v>
      </c>
      <c r="AF940">
        <v>0.93448030217565492</v>
      </c>
      <c r="AG940">
        <v>0.47149982379857819</v>
      </c>
      <c r="AH940">
        <v>4.4698664212334016</v>
      </c>
    </row>
    <row r="941" spans="1:34">
      <c r="A941" t="s">
        <v>58</v>
      </c>
      <c r="B941" t="s">
        <v>1370</v>
      </c>
      <c r="C941" t="s">
        <v>69</v>
      </c>
      <c r="D941" t="s">
        <v>1374</v>
      </c>
      <c r="E941" t="s">
        <v>63</v>
      </c>
      <c r="F941" t="s">
        <v>38</v>
      </c>
      <c r="G941" t="s">
        <v>66</v>
      </c>
      <c r="I941" t="str">
        <f t="shared" si="56"/>
        <v>10Qf-300</v>
      </c>
      <c r="J941" t="str">
        <f t="shared" si="57"/>
        <v>PlátanoFríjolAguacate</v>
      </c>
      <c r="K941">
        <v>0</v>
      </c>
      <c r="L941">
        <v>0</v>
      </c>
      <c r="M941">
        <v>0</v>
      </c>
      <c r="O941">
        <v>0</v>
      </c>
      <c r="P941">
        <v>0</v>
      </c>
      <c r="Q941">
        <v>0</v>
      </c>
      <c r="R941">
        <v>0</v>
      </c>
      <c r="T941">
        <f t="shared" si="58"/>
        <v>0</v>
      </c>
      <c r="U941">
        <v>0</v>
      </c>
      <c r="V941">
        <v>0</v>
      </c>
      <c r="W941">
        <v>0</v>
      </c>
      <c r="Y941">
        <f t="shared" si="59"/>
        <v>0</v>
      </c>
      <c r="Z941">
        <v>0</v>
      </c>
      <c r="AA941">
        <v>0</v>
      </c>
      <c r="AB941">
        <v>0</v>
      </c>
      <c r="AD941">
        <v>8.1077999999999997E-2</v>
      </c>
      <c r="AE941">
        <v>5.4999999999999997E-3</v>
      </c>
      <c r="AF941">
        <v>0</v>
      </c>
      <c r="AG941">
        <v>0</v>
      </c>
      <c r="AH941">
        <v>0</v>
      </c>
    </row>
    <row r="942" spans="1:34">
      <c r="A942" t="s">
        <v>58</v>
      </c>
      <c r="B942" t="s">
        <v>1370</v>
      </c>
      <c r="C942" t="s">
        <v>71</v>
      </c>
      <c r="D942" t="s">
        <v>1375</v>
      </c>
      <c r="E942" t="s">
        <v>62</v>
      </c>
      <c r="F942" t="s">
        <v>63</v>
      </c>
      <c r="G942" t="s">
        <v>38</v>
      </c>
      <c r="H942" t="s">
        <v>66</v>
      </c>
      <c r="I942" t="str">
        <f t="shared" si="56"/>
        <v>10Qf-303,17080266584358</v>
      </c>
      <c r="J942" t="str">
        <f t="shared" si="57"/>
        <v>CaféPlátanoFríjolAguacate</v>
      </c>
      <c r="K942">
        <v>2.0951666436300829</v>
      </c>
      <c r="L942">
        <v>0.31708026658435778</v>
      </c>
      <c r="M942">
        <v>0.31708026658435767</v>
      </c>
      <c r="N942">
        <v>0.44147548904478001</v>
      </c>
      <c r="O942">
        <v>3.1708026658435791</v>
      </c>
      <c r="P942">
        <v>247.75002090984151</v>
      </c>
      <c r="Q942">
        <v>15.759600014472779</v>
      </c>
      <c r="R942">
        <v>14.225373778125499</v>
      </c>
      <c r="S942">
        <v>42.295886637986833</v>
      </c>
      <c r="T942">
        <f t="shared" si="58"/>
        <v>320.03088134042662</v>
      </c>
      <c r="U942">
        <v>23193970.85365067</v>
      </c>
      <c r="V942">
        <v>1334709.3996708801</v>
      </c>
      <c r="W942">
        <v>1962406.689117521</v>
      </c>
      <c r="X942">
        <v>23508913.0575619</v>
      </c>
      <c r="Y942">
        <f t="shared" si="59"/>
        <v>50000000.000000969</v>
      </c>
      <c r="Z942">
        <v>1.006433593506036</v>
      </c>
      <c r="AA942">
        <v>5.4340017916112697E-2</v>
      </c>
      <c r="AB942">
        <v>6.2699687350755304E-2</v>
      </c>
      <c r="AC942">
        <v>0.2434035023585536</v>
      </c>
      <c r="AD942">
        <v>0.11065</v>
      </c>
      <c r="AE942">
        <v>5.4999999999999997E-3</v>
      </c>
      <c r="AF942">
        <v>0.99606366466290441</v>
      </c>
      <c r="AG942">
        <v>0.50257222253620726</v>
      </c>
      <c r="AH942">
        <v>4.7855885530426896</v>
      </c>
    </row>
    <row r="943" spans="1:34">
      <c r="A943" t="s">
        <v>58</v>
      </c>
      <c r="B943" t="s">
        <v>1370</v>
      </c>
      <c r="C943" t="s">
        <v>73</v>
      </c>
      <c r="D943" t="s">
        <v>1376</v>
      </c>
      <c r="E943" t="s">
        <v>62</v>
      </c>
      <c r="F943" t="s">
        <v>63</v>
      </c>
      <c r="G943" t="s">
        <v>75</v>
      </c>
      <c r="I943" t="str">
        <f t="shared" si="56"/>
        <v>10Qf-303,59051774216332</v>
      </c>
      <c r="J943" t="str">
        <f t="shared" si="57"/>
        <v>CaféPlátanoCaña panelera</v>
      </c>
      <c r="K943">
        <v>2.8724141937306542</v>
      </c>
      <c r="L943">
        <v>0.35905177421633161</v>
      </c>
      <c r="M943">
        <v>0.35905177421633178</v>
      </c>
      <c r="O943">
        <v>3.5905177421633172</v>
      </c>
      <c r="P943">
        <v>339.65826953292242</v>
      </c>
      <c r="Q943">
        <v>17.845678026862501</v>
      </c>
      <c r="R943">
        <v>18.10811446843401</v>
      </c>
      <c r="T943">
        <f t="shared" si="58"/>
        <v>375.61206202821893</v>
      </c>
      <c r="U943">
        <v>31798277.85610928</v>
      </c>
      <c r="V943">
        <v>1511383.168613388</v>
      </c>
      <c r="W943">
        <v>2607306.047012927</v>
      </c>
      <c r="Y943">
        <f t="shared" si="59"/>
        <v>35916967.071735598</v>
      </c>
      <c r="Z943">
        <v>1.37979198352706</v>
      </c>
      <c r="AA943">
        <v>6.1532936293708873E-2</v>
      </c>
      <c r="AB943">
        <v>8.160376529938218E-2</v>
      </c>
      <c r="AD943">
        <v>7.9644000000000006E-2</v>
      </c>
      <c r="AE943">
        <v>5.4999999999999997E-3</v>
      </c>
      <c r="AF943">
        <v>1.1279113326167489</v>
      </c>
      <c r="AG943">
        <v>0.5690970621328858</v>
      </c>
      <c r="AH943">
        <v>5.3726701369129506</v>
      </c>
    </row>
    <row r="944" spans="1:34">
      <c r="A944" t="s">
        <v>58</v>
      </c>
      <c r="B944" t="s">
        <v>1370</v>
      </c>
      <c r="C944" t="s">
        <v>76</v>
      </c>
      <c r="D944" t="s">
        <v>1377</v>
      </c>
      <c r="E944" t="s">
        <v>62</v>
      </c>
      <c r="F944" t="s">
        <v>38</v>
      </c>
      <c r="G944" t="s">
        <v>75</v>
      </c>
      <c r="I944" t="str">
        <f t="shared" si="56"/>
        <v>10Qf-303,62085187201794</v>
      </c>
      <c r="J944" t="str">
        <f t="shared" si="57"/>
        <v>CaféFríjolCaña panelera</v>
      </c>
      <c r="K944">
        <v>2.8966814976143538</v>
      </c>
      <c r="L944">
        <v>0.36208518720179422</v>
      </c>
      <c r="M944">
        <v>0.36208518720179439</v>
      </c>
      <c r="O944">
        <v>3.6208518720179428</v>
      </c>
      <c r="P944">
        <v>342.52783843470462</v>
      </c>
      <c r="Q944">
        <v>16.244458171280499</v>
      </c>
      <c r="R944">
        <v>18.26109906150748</v>
      </c>
      <c r="T944">
        <f t="shared" si="58"/>
        <v>377.03339566749258</v>
      </c>
      <c r="U944">
        <v>32066922.4246387</v>
      </c>
      <c r="V944">
        <v>2240941.7055480182</v>
      </c>
      <c r="W944">
        <v>2629333.6112474911</v>
      </c>
      <c r="Y944">
        <f t="shared" si="59"/>
        <v>36937197.741434216</v>
      </c>
      <c r="Z944">
        <v>1.391449018029127</v>
      </c>
      <c r="AA944">
        <v>7.1598993770406308E-2</v>
      </c>
      <c r="AB944">
        <v>8.2293186544722272E-2</v>
      </c>
      <c r="AD944">
        <v>7.9644000000000006E-2</v>
      </c>
      <c r="AE944">
        <v>5.4999999999999997E-3</v>
      </c>
      <c r="AF944">
        <v>1.1374403786443801</v>
      </c>
      <c r="AG944">
        <v>0.57390502171484392</v>
      </c>
      <c r="AH944">
        <v>5.4173412723771666</v>
      </c>
    </row>
    <row r="945" spans="1:34">
      <c r="A945" t="s">
        <v>58</v>
      </c>
      <c r="B945" t="s">
        <v>1370</v>
      </c>
      <c r="C945" t="s">
        <v>78</v>
      </c>
      <c r="D945" t="s">
        <v>1378</v>
      </c>
      <c r="E945" t="s">
        <v>63</v>
      </c>
      <c r="F945" t="s">
        <v>38</v>
      </c>
      <c r="G945" t="s">
        <v>75</v>
      </c>
      <c r="I945" t="str">
        <f t="shared" si="56"/>
        <v>10Qf-305,64783667851714</v>
      </c>
      <c r="J945" t="str">
        <f t="shared" si="57"/>
        <v>PlátanoFríjolCaña panelera</v>
      </c>
      <c r="K945">
        <v>0.56478366785171641</v>
      </c>
      <c r="L945">
        <v>0.56478366785171241</v>
      </c>
      <c r="M945">
        <v>4.5182693428137126</v>
      </c>
      <c r="O945">
        <v>5.647836678517141</v>
      </c>
      <c r="P945">
        <v>28.07101430792412</v>
      </c>
      <c r="Q945">
        <v>25.33824909862</v>
      </c>
      <c r="R945">
        <v>227.87058673491251</v>
      </c>
      <c r="T945">
        <f t="shared" si="58"/>
        <v>281.27985014145662</v>
      </c>
      <c r="U945">
        <v>2377385.6329268962</v>
      </c>
      <c r="V945">
        <v>3495440.6328583718</v>
      </c>
      <c r="W945">
        <v>32810062.017555881</v>
      </c>
      <c r="Y945">
        <f t="shared" si="59"/>
        <v>38682888.283341147</v>
      </c>
      <c r="Z945">
        <v>9.6790490812915603E-2</v>
      </c>
      <c r="AA945">
        <v>0.1116807418404704</v>
      </c>
      <c r="AB945">
        <v>1.0268931042468949</v>
      </c>
      <c r="AD945">
        <v>7.7098E-2</v>
      </c>
      <c r="AE945">
        <v>5.4999999999999997E-3</v>
      </c>
      <c r="AF945">
        <v>1.774189532518474</v>
      </c>
      <c r="AG945">
        <v>0.89518211354496691</v>
      </c>
      <c r="AH945">
        <v>8.399806324580581</v>
      </c>
    </row>
    <row r="946" spans="1:34">
      <c r="A946" t="s">
        <v>58</v>
      </c>
      <c r="B946" t="s">
        <v>1370</v>
      </c>
      <c r="C946" t="s">
        <v>80</v>
      </c>
      <c r="D946" t="s">
        <v>1379</v>
      </c>
      <c r="E946" t="s">
        <v>62</v>
      </c>
      <c r="F946" t="s">
        <v>63</v>
      </c>
      <c r="G946" t="s">
        <v>38</v>
      </c>
      <c r="H946" t="s">
        <v>75</v>
      </c>
      <c r="I946" t="str">
        <f t="shared" si="56"/>
        <v>10Qf-303,87387670229319</v>
      </c>
      <c r="J946" t="str">
        <f t="shared" si="57"/>
        <v>CaféPlátanoFríjolCaña panelera</v>
      </c>
      <c r="K946">
        <v>2.7117136916052331</v>
      </c>
      <c r="L946">
        <v>0.38738767022931891</v>
      </c>
      <c r="M946">
        <v>0.38738767022931891</v>
      </c>
      <c r="N946">
        <v>0.38738767022931891</v>
      </c>
      <c r="O946">
        <v>3.873876702293189</v>
      </c>
      <c r="P946">
        <v>320.65569860003751</v>
      </c>
      <c r="Q946">
        <v>19.254035576283091</v>
      </c>
      <c r="R946">
        <v>17.37961956892444</v>
      </c>
      <c r="S946">
        <v>19.537183158287249</v>
      </c>
      <c r="T946">
        <f t="shared" si="58"/>
        <v>376.82653690353231</v>
      </c>
      <c r="U946">
        <v>30019286.779768851</v>
      </c>
      <c r="V946">
        <v>1630659.5498402501</v>
      </c>
      <c r="W946">
        <v>2397538.5271647512</v>
      </c>
      <c r="X946">
        <v>2813071.2272113599</v>
      </c>
      <c r="Y946">
        <f t="shared" si="59"/>
        <v>36860556.083985209</v>
      </c>
      <c r="Z946">
        <v>1.3025979405978101</v>
      </c>
      <c r="AA946">
        <v>6.6389035077785E-2</v>
      </c>
      <c r="AB946">
        <v>7.660232555170314E-2</v>
      </c>
      <c r="AC946">
        <v>8.8043827635345767E-2</v>
      </c>
      <c r="AD946">
        <v>0.10667</v>
      </c>
      <c r="AE946">
        <v>5.4999999999999997E-3</v>
      </c>
      <c r="AF946">
        <v>1.2169246185214211</v>
      </c>
      <c r="AG946">
        <v>0.61400945731347045</v>
      </c>
      <c r="AH946">
        <v>5.8169807781280802</v>
      </c>
    </row>
    <row r="947" spans="1:34">
      <c r="A947" t="s">
        <v>58</v>
      </c>
      <c r="B947" t="s">
        <v>1370</v>
      </c>
      <c r="C947" t="s">
        <v>82</v>
      </c>
      <c r="D947" t="s">
        <v>1380</v>
      </c>
      <c r="E947" t="s">
        <v>62</v>
      </c>
      <c r="F947" t="s">
        <v>66</v>
      </c>
      <c r="G947" t="s">
        <v>75</v>
      </c>
      <c r="I947" t="str">
        <f t="shared" si="56"/>
        <v>10Qf-302,8638944264433</v>
      </c>
      <c r="J947" t="str">
        <f t="shared" si="57"/>
        <v>CaféAguacateCaña panelera</v>
      </c>
      <c r="K947">
        <v>2.1178908751898131</v>
      </c>
      <c r="L947">
        <v>0.45961410860915708</v>
      </c>
      <c r="M947">
        <v>0.28638944264432997</v>
      </c>
      <c r="O947">
        <v>2.8638944264432999</v>
      </c>
      <c r="P947">
        <v>250.43712403894099</v>
      </c>
      <c r="Q947">
        <v>44.033670537438262</v>
      </c>
      <c r="R947">
        <v>14.443523698701879</v>
      </c>
      <c r="T947">
        <f t="shared" si="58"/>
        <v>308.91431827508114</v>
      </c>
      <c r="U947">
        <v>23445533.260903779</v>
      </c>
      <c r="V947">
        <v>24474808.65291144</v>
      </c>
      <c r="W947">
        <v>2079658.0861826551</v>
      </c>
      <c r="Y947">
        <f t="shared" si="59"/>
        <v>49999999.999997869</v>
      </c>
      <c r="Z947">
        <v>1.0173493982692781</v>
      </c>
      <c r="AA947">
        <v>0.2534040655596308</v>
      </c>
      <c r="AB947">
        <v>6.5089378579947857E-2</v>
      </c>
      <c r="AD947">
        <v>7.9644000000000006E-2</v>
      </c>
      <c r="AE947">
        <v>5.4999999999999997E-3</v>
      </c>
      <c r="AF947">
        <v>0.89965269940627224</v>
      </c>
      <c r="AG947">
        <v>0.45392726659126298</v>
      </c>
      <c r="AH947">
        <v>4.3026183924408352</v>
      </c>
    </row>
    <row r="948" spans="1:34">
      <c r="A948" t="s">
        <v>58</v>
      </c>
      <c r="B948" t="s">
        <v>1370</v>
      </c>
      <c r="C948" t="s">
        <v>84</v>
      </c>
      <c r="D948" t="s">
        <v>1381</v>
      </c>
      <c r="E948" t="s">
        <v>63</v>
      </c>
      <c r="F948" t="s">
        <v>66</v>
      </c>
      <c r="G948" t="s">
        <v>75</v>
      </c>
      <c r="I948" t="str">
        <f t="shared" si="56"/>
        <v>10Qf-300</v>
      </c>
      <c r="J948" t="str">
        <f t="shared" si="57"/>
        <v>PlátanoAguacateCaña panelera</v>
      </c>
      <c r="K948">
        <v>0</v>
      </c>
      <c r="L948">
        <v>0</v>
      </c>
      <c r="M948">
        <v>0</v>
      </c>
      <c r="O948">
        <v>0</v>
      </c>
      <c r="P948">
        <v>0</v>
      </c>
      <c r="Q948">
        <v>0</v>
      </c>
      <c r="R948">
        <v>0</v>
      </c>
      <c r="T948">
        <f t="shared" si="58"/>
        <v>0</v>
      </c>
      <c r="U948">
        <v>0</v>
      </c>
      <c r="V948">
        <v>0</v>
      </c>
      <c r="W948">
        <v>0</v>
      </c>
      <c r="Y948">
        <f t="shared" si="59"/>
        <v>0</v>
      </c>
      <c r="Z948">
        <v>0</v>
      </c>
      <c r="AA948">
        <v>0</v>
      </c>
      <c r="AB948">
        <v>0</v>
      </c>
      <c r="AD948">
        <v>7.7098E-2</v>
      </c>
      <c r="AE948">
        <v>5.4999999999999997E-3</v>
      </c>
      <c r="AF948">
        <v>0</v>
      </c>
      <c r="AG948">
        <v>0</v>
      </c>
      <c r="AH948">
        <v>0</v>
      </c>
    </row>
    <row r="949" spans="1:34">
      <c r="A949" t="s">
        <v>58</v>
      </c>
      <c r="B949" t="s">
        <v>1370</v>
      </c>
      <c r="C949" t="s">
        <v>86</v>
      </c>
      <c r="D949" t="s">
        <v>1382</v>
      </c>
      <c r="E949" t="s">
        <v>62</v>
      </c>
      <c r="F949" t="s">
        <v>63</v>
      </c>
      <c r="G949" t="s">
        <v>66</v>
      </c>
      <c r="H949" t="s">
        <v>75</v>
      </c>
      <c r="I949" t="str">
        <f t="shared" si="56"/>
        <v>10Qf-303,04514927069597</v>
      </c>
      <c r="J949" t="str">
        <f t="shared" si="57"/>
        <v>CaféPlátanoAguacateCaña panelera</v>
      </c>
      <c r="K949">
        <v>1.9729080964341821</v>
      </c>
      <c r="L949">
        <v>0.30451492706959737</v>
      </c>
      <c r="M949">
        <v>0.46321132012259741</v>
      </c>
      <c r="N949">
        <v>0.30451492706959732</v>
      </c>
      <c r="O949">
        <v>3.045149270695974</v>
      </c>
      <c r="P949">
        <v>233.29314812777409</v>
      </c>
      <c r="Q949">
        <v>15.13507447419925</v>
      </c>
      <c r="R949">
        <v>44.378304054271837</v>
      </c>
      <c r="S949">
        <v>15.35764909881982</v>
      </c>
      <c r="T949">
        <f t="shared" si="58"/>
        <v>308.164175755065</v>
      </c>
      <c r="U949">
        <v>21840540.953984872</v>
      </c>
      <c r="V949">
        <v>1281817.187421069</v>
      </c>
      <c r="W949">
        <v>24666362.96298673</v>
      </c>
      <c r="X949">
        <v>2211278.8956054328</v>
      </c>
      <c r="Y949">
        <f t="shared" si="59"/>
        <v>49999999.9999981</v>
      </c>
      <c r="Z949">
        <v>0.94770551602098674</v>
      </c>
      <c r="AA949">
        <v>5.218661751151054E-2</v>
      </c>
      <c r="AB949">
        <v>0.25538735546546532</v>
      </c>
      <c r="AC949">
        <v>6.9208861850028974E-2</v>
      </c>
      <c r="AD949">
        <v>0.10667</v>
      </c>
      <c r="AE949">
        <v>5.4999999999999997E-3</v>
      </c>
      <c r="AF949">
        <v>0.9565913939359082</v>
      </c>
      <c r="AG949">
        <v>0.48265615940531192</v>
      </c>
      <c r="AH949">
        <v>4.5965668240371951</v>
      </c>
    </row>
    <row r="950" spans="1:34">
      <c r="A950" t="s">
        <v>58</v>
      </c>
      <c r="B950" t="s">
        <v>1370</v>
      </c>
      <c r="C950" t="s">
        <v>88</v>
      </c>
      <c r="D950" t="s">
        <v>1383</v>
      </c>
      <c r="E950" t="s">
        <v>38</v>
      </c>
      <c r="F950" t="s">
        <v>66</v>
      </c>
      <c r="G950" t="s">
        <v>75</v>
      </c>
      <c r="I950" t="str">
        <f t="shared" si="56"/>
        <v>10Qf-300</v>
      </c>
      <c r="J950" t="str">
        <f t="shared" si="57"/>
        <v>FríjolAguacateCaña panelera</v>
      </c>
      <c r="K950">
        <v>0</v>
      </c>
      <c r="L950">
        <v>0</v>
      </c>
      <c r="M950">
        <v>0</v>
      </c>
      <c r="O950">
        <v>0</v>
      </c>
      <c r="P950">
        <v>0</v>
      </c>
      <c r="Q950">
        <v>0</v>
      </c>
      <c r="R950">
        <v>0</v>
      </c>
      <c r="T950">
        <f t="shared" si="58"/>
        <v>0</v>
      </c>
      <c r="U950">
        <v>0</v>
      </c>
      <c r="V950">
        <v>0</v>
      </c>
      <c r="W950">
        <v>0</v>
      </c>
      <c r="Y950">
        <f t="shared" si="59"/>
        <v>0</v>
      </c>
      <c r="Z950">
        <v>0</v>
      </c>
      <c r="AA950">
        <v>0</v>
      </c>
      <c r="AB950">
        <v>0</v>
      </c>
      <c r="AD950">
        <v>7.7098E-2</v>
      </c>
      <c r="AE950">
        <v>5.4999999999999997E-3</v>
      </c>
      <c r="AF950">
        <v>0</v>
      </c>
      <c r="AG950">
        <v>0</v>
      </c>
      <c r="AH950">
        <v>0</v>
      </c>
    </row>
    <row r="951" spans="1:34">
      <c r="A951" t="s">
        <v>58</v>
      </c>
      <c r="B951" t="s">
        <v>1370</v>
      </c>
      <c r="C951" t="s">
        <v>90</v>
      </c>
      <c r="D951" t="s">
        <v>1384</v>
      </c>
      <c r="E951" t="s">
        <v>62</v>
      </c>
      <c r="F951" t="s">
        <v>38</v>
      </c>
      <c r="G951" t="s">
        <v>66</v>
      </c>
      <c r="H951" t="s">
        <v>75</v>
      </c>
      <c r="I951" t="str">
        <f t="shared" si="56"/>
        <v>10Qf-303,10504258255832</v>
      </c>
      <c r="J951" t="str">
        <f t="shared" si="57"/>
        <v>CaféFríjolAguacateCaña panelera</v>
      </c>
      <c r="K951">
        <v>2.0495992575718018</v>
      </c>
      <c r="L951">
        <v>0.31050425825583161</v>
      </c>
      <c r="M951">
        <v>0.43443480847485172</v>
      </c>
      <c r="N951">
        <v>0.31050425825583161</v>
      </c>
      <c r="O951">
        <v>3.1050425825583172</v>
      </c>
      <c r="P951">
        <v>242.36175220908271</v>
      </c>
      <c r="Q951">
        <v>13.930350131750259</v>
      </c>
      <c r="R951">
        <v>41.621349014427487</v>
      </c>
      <c r="S951">
        <v>15.6597099783306</v>
      </c>
      <c r="T951">
        <f t="shared" si="58"/>
        <v>313.57316133359109</v>
      </c>
      <c r="U951">
        <v>22689529.535187501</v>
      </c>
      <c r="V951">
        <v>1921707.8374652099</v>
      </c>
      <c r="W951">
        <v>23133991.342785299</v>
      </c>
      <c r="X951">
        <v>2254771.2845610799</v>
      </c>
      <c r="Y951">
        <f t="shared" si="59"/>
        <v>49999999.999999091</v>
      </c>
      <c r="Z951">
        <v>0.98454485819386284</v>
      </c>
      <c r="AA951">
        <v>6.1399342581097881E-2</v>
      </c>
      <c r="AB951">
        <v>0.2395216870545685</v>
      </c>
      <c r="AC951">
        <v>7.0570091654528586E-2</v>
      </c>
      <c r="AD951">
        <v>0.10667</v>
      </c>
      <c r="AE951">
        <v>5.4999999999999997E-3</v>
      </c>
      <c r="AF951">
        <v>0.97540604687695831</v>
      </c>
      <c r="AG951">
        <v>0.49214924933549331</v>
      </c>
      <c r="AH951">
        <v>4.6847678787707689</v>
      </c>
    </row>
    <row r="952" spans="1:34">
      <c r="A952" t="s">
        <v>58</v>
      </c>
      <c r="B952" t="s">
        <v>1370</v>
      </c>
      <c r="C952" t="s">
        <v>92</v>
      </c>
      <c r="D952" t="s">
        <v>1385</v>
      </c>
      <c r="E952" t="s">
        <v>63</v>
      </c>
      <c r="F952" t="s">
        <v>38</v>
      </c>
      <c r="G952" t="s">
        <v>66</v>
      </c>
      <c r="H952" t="s">
        <v>75</v>
      </c>
      <c r="I952" t="str">
        <f t="shared" si="56"/>
        <v>10Qf-300</v>
      </c>
      <c r="J952" t="str">
        <f t="shared" si="57"/>
        <v>PlátanoFríjolAguacateCaña panelera</v>
      </c>
      <c r="K952">
        <v>0</v>
      </c>
      <c r="L952">
        <v>0</v>
      </c>
      <c r="M952">
        <v>0</v>
      </c>
      <c r="N952">
        <v>0</v>
      </c>
      <c r="O952">
        <v>0</v>
      </c>
      <c r="P952">
        <v>0</v>
      </c>
      <c r="Q952">
        <v>0</v>
      </c>
      <c r="R952">
        <v>0</v>
      </c>
      <c r="S952">
        <v>0</v>
      </c>
      <c r="T952">
        <f t="shared" si="58"/>
        <v>0</v>
      </c>
      <c r="U952">
        <v>0</v>
      </c>
      <c r="V952">
        <v>0</v>
      </c>
      <c r="W952">
        <v>0</v>
      </c>
      <c r="X952">
        <v>0</v>
      </c>
      <c r="Y952">
        <f t="shared" si="59"/>
        <v>0</v>
      </c>
      <c r="Z952">
        <v>0</v>
      </c>
      <c r="AA952">
        <v>0</v>
      </c>
      <c r="AB952">
        <v>0</v>
      </c>
      <c r="AC952">
        <v>0</v>
      </c>
      <c r="AD952">
        <v>0.10412399999999999</v>
      </c>
      <c r="AE952">
        <v>5.4999999999999997E-3</v>
      </c>
      <c r="AF952">
        <v>0</v>
      </c>
      <c r="AG952">
        <v>0</v>
      </c>
      <c r="AH952">
        <v>0</v>
      </c>
    </row>
    <row r="953" spans="1:34">
      <c r="A953" t="s">
        <v>58</v>
      </c>
      <c r="B953" t="s">
        <v>1370</v>
      </c>
      <c r="C953" t="s">
        <v>94</v>
      </c>
      <c r="D953" t="s">
        <v>1386</v>
      </c>
      <c r="E953" t="s">
        <v>62</v>
      </c>
      <c r="F953" t="s">
        <v>63</v>
      </c>
      <c r="G953" t="s">
        <v>39</v>
      </c>
      <c r="I953" t="str">
        <f t="shared" si="56"/>
        <v>10Qf-302,27380070351185</v>
      </c>
      <c r="J953" t="str">
        <f t="shared" si="57"/>
        <v>CaféPlátanoGulupa</v>
      </c>
      <c r="K953">
        <v>0.2273800703511854</v>
      </c>
      <c r="L953">
        <v>0.2273800703511854</v>
      </c>
      <c r="M953">
        <v>1.819040562809483</v>
      </c>
      <c r="O953">
        <v>2.2738007035118541</v>
      </c>
      <c r="P953">
        <v>26.88732056481399</v>
      </c>
      <c r="Q953">
        <v>11.30129919026043</v>
      </c>
      <c r="R953">
        <v>226.27251592207091</v>
      </c>
      <c r="T953">
        <f t="shared" si="58"/>
        <v>264.46113567714531</v>
      </c>
      <c r="U953">
        <v>2517149.0489601218</v>
      </c>
      <c r="V953">
        <v>957127.73445272737</v>
      </c>
      <c r="W953">
        <v>41326338.051027037</v>
      </c>
      <c r="Y953">
        <f t="shared" si="59"/>
        <v>44800614.834439889</v>
      </c>
      <c r="Z953">
        <v>0.10922421946289949</v>
      </c>
      <c r="AA953">
        <v>3.8967537241435889E-2</v>
      </c>
      <c r="AB953">
        <v>1.2921832533055611</v>
      </c>
      <c r="AD953">
        <v>8.3624000000000004E-2</v>
      </c>
      <c r="AE953">
        <v>5.4999999999999997E-3</v>
      </c>
      <c r="AF953">
        <v>0.71428294351157717</v>
      </c>
      <c r="AG953">
        <v>0.36039741150662891</v>
      </c>
      <c r="AH953">
        <v>3.4376050585300599</v>
      </c>
    </row>
    <row r="954" spans="1:34">
      <c r="A954" t="s">
        <v>58</v>
      </c>
      <c r="B954" t="s">
        <v>1370</v>
      </c>
      <c r="C954" t="s">
        <v>96</v>
      </c>
      <c r="D954" t="s">
        <v>1387</v>
      </c>
      <c r="E954" t="s">
        <v>62</v>
      </c>
      <c r="F954" t="s">
        <v>38</v>
      </c>
      <c r="G954" t="s">
        <v>39</v>
      </c>
      <c r="I954" t="str">
        <f t="shared" si="56"/>
        <v>10Qf-302,28592841140712</v>
      </c>
      <c r="J954" t="str">
        <f t="shared" si="57"/>
        <v>CaféFríjolGulupa</v>
      </c>
      <c r="K954">
        <v>0.22859284114071221</v>
      </c>
      <c r="L954">
        <v>0.22859284114071221</v>
      </c>
      <c r="M954">
        <v>1.828742729125697</v>
      </c>
      <c r="O954">
        <v>2.2859284114071219</v>
      </c>
      <c r="P954">
        <v>27.030728722526689</v>
      </c>
      <c r="Q954">
        <v>10.2555061002674</v>
      </c>
      <c r="R954">
        <v>227.47937937918559</v>
      </c>
      <c r="T954">
        <f t="shared" si="58"/>
        <v>264.7656142019797</v>
      </c>
      <c r="U954">
        <v>2530574.6971919532</v>
      </c>
      <c r="V954">
        <v>1414758.8727965399</v>
      </c>
      <c r="W954">
        <v>41546759.196772069</v>
      </c>
      <c r="Y954">
        <f t="shared" si="59"/>
        <v>45492092.766760558</v>
      </c>
      <c r="Z954">
        <v>0.1098067856599672</v>
      </c>
      <c r="AA954">
        <v>4.5202118140424789E-2</v>
      </c>
      <c r="AB954">
        <v>1.299075335368445</v>
      </c>
      <c r="AD954">
        <v>8.3624000000000004E-2</v>
      </c>
      <c r="AE954">
        <v>5.4999999999999997E-3</v>
      </c>
      <c r="AF954">
        <v>0.71809269468286552</v>
      </c>
      <c r="AG954">
        <v>0.36231965320802878</v>
      </c>
      <c r="AH954">
        <v>3.4554647592980161</v>
      </c>
    </row>
    <row r="955" spans="1:34">
      <c r="A955" t="s">
        <v>58</v>
      </c>
      <c r="B955" t="s">
        <v>1370</v>
      </c>
      <c r="C955" t="s">
        <v>98</v>
      </c>
      <c r="D955" t="s">
        <v>1388</v>
      </c>
      <c r="E955" t="s">
        <v>63</v>
      </c>
      <c r="F955" t="s">
        <v>38</v>
      </c>
      <c r="G955" t="s">
        <v>39</v>
      </c>
      <c r="I955" t="str">
        <f t="shared" si="56"/>
        <v>10Qf-302,38424341685652</v>
      </c>
      <c r="J955" t="str">
        <f t="shared" si="57"/>
        <v>PlátanoFríjolGulupa</v>
      </c>
      <c r="K955">
        <v>0.2384243416856516</v>
      </c>
      <c r="L955">
        <v>0.23842434168565149</v>
      </c>
      <c r="M955">
        <v>1.9073947334852119</v>
      </c>
      <c r="O955">
        <v>2.3842434168565152</v>
      </c>
      <c r="P955">
        <v>11.850224232356</v>
      </c>
      <c r="Q955">
        <v>10.69658296562446</v>
      </c>
      <c r="R955">
        <v>237.26299128570309</v>
      </c>
      <c r="T955">
        <f t="shared" si="58"/>
        <v>259.80979848368355</v>
      </c>
      <c r="U955">
        <v>1003617.201998024</v>
      </c>
      <c r="V955">
        <v>1475605.9341456529</v>
      </c>
      <c r="W955">
        <v>43333634.864641711</v>
      </c>
      <c r="Y955">
        <f t="shared" si="59"/>
        <v>45812858.000785388</v>
      </c>
      <c r="Z955">
        <v>4.0860262729055068E-2</v>
      </c>
      <c r="AA955">
        <v>4.7146206358202547E-2</v>
      </c>
      <c r="AB955">
        <v>1.354946988233245</v>
      </c>
      <c r="AD955">
        <v>8.1077999999999997E-2</v>
      </c>
      <c r="AE955">
        <v>5.4999999999999997E-3</v>
      </c>
      <c r="AF955">
        <v>0.74897698958843406</v>
      </c>
      <c r="AG955">
        <v>0.37790258157175771</v>
      </c>
      <c r="AH955">
        <v>3.5977009880167068</v>
      </c>
    </row>
    <row r="956" spans="1:34">
      <c r="A956" t="s">
        <v>58</v>
      </c>
      <c r="B956" t="s">
        <v>1370</v>
      </c>
      <c r="C956" t="s">
        <v>100</v>
      </c>
      <c r="D956" t="s">
        <v>1389</v>
      </c>
      <c r="E956" t="s">
        <v>62</v>
      </c>
      <c r="F956" t="s">
        <v>63</v>
      </c>
      <c r="G956" t="s">
        <v>38</v>
      </c>
      <c r="H956" t="s">
        <v>39</v>
      </c>
      <c r="I956" t="str">
        <f t="shared" si="56"/>
        <v>10Qf-302,49558274119099</v>
      </c>
      <c r="J956" t="str">
        <f t="shared" si="57"/>
        <v>CaféPlátanoFríjolGulupa</v>
      </c>
      <c r="K956">
        <v>0.24955827411909881</v>
      </c>
      <c r="L956">
        <v>0.24955827411909881</v>
      </c>
      <c r="M956">
        <v>0.24955827411909881</v>
      </c>
      <c r="N956">
        <v>1.746907918833692</v>
      </c>
      <c r="O956">
        <v>2.4955827411909879</v>
      </c>
      <c r="P956">
        <v>29.50985680265865</v>
      </c>
      <c r="Q956">
        <v>12.40360563205472</v>
      </c>
      <c r="R956">
        <v>11.196091661615929</v>
      </c>
      <c r="S956">
        <v>217.29985463775921</v>
      </c>
      <c r="T956">
        <f t="shared" si="58"/>
        <v>270.40940873408852</v>
      </c>
      <c r="U956">
        <v>2762666.8044776781</v>
      </c>
      <c r="V956">
        <v>1050484.086633587</v>
      </c>
      <c r="W956">
        <v>1544513.733798227</v>
      </c>
      <c r="X956">
        <v>39687574.138663337</v>
      </c>
      <c r="Y956">
        <f t="shared" si="59"/>
        <v>45045238.763572827</v>
      </c>
      <c r="Z956">
        <v>0.1198777344868773</v>
      </c>
      <c r="AA956">
        <v>4.2768353997009623E-2</v>
      </c>
      <c r="AB956">
        <v>4.9347838424687061E-2</v>
      </c>
      <c r="AC956">
        <v>1.2409427276857199</v>
      </c>
      <c r="AD956">
        <v>0.11065</v>
      </c>
      <c r="AE956">
        <v>5.4999999999999997E-3</v>
      </c>
      <c r="AF956">
        <v>0.78395269356784969</v>
      </c>
      <c r="AG956">
        <v>0.39554986447877172</v>
      </c>
      <c r="AH956">
        <v>3.7912352992376102</v>
      </c>
    </row>
    <row r="957" spans="1:34">
      <c r="A957" t="s">
        <v>58</v>
      </c>
      <c r="B957" t="s">
        <v>1370</v>
      </c>
      <c r="C957" t="s">
        <v>102</v>
      </c>
      <c r="D957" t="s">
        <v>1390</v>
      </c>
      <c r="E957" t="s">
        <v>62</v>
      </c>
      <c r="F957" t="s">
        <v>66</v>
      </c>
      <c r="G957" t="s">
        <v>39</v>
      </c>
      <c r="I957" t="str">
        <f t="shared" si="56"/>
        <v>10Qf-302,06433379878763</v>
      </c>
      <c r="J957" t="str">
        <f t="shared" si="57"/>
        <v>CaféAguacateGulupa</v>
      </c>
      <c r="K957">
        <v>0.27487795067266391</v>
      </c>
      <c r="L957">
        <v>0.20643337987876331</v>
      </c>
      <c r="M957">
        <v>1.5830224682362051</v>
      </c>
      <c r="O957">
        <v>2.064333798787632</v>
      </c>
      <c r="P957">
        <v>32.50386704745123</v>
      </c>
      <c r="Q957">
        <v>19.777503055810659</v>
      </c>
      <c r="R957">
        <v>196.91395781507271</v>
      </c>
      <c r="T957">
        <f t="shared" si="58"/>
        <v>249.19532791833461</v>
      </c>
      <c r="U957">
        <v>3042961.3776051681</v>
      </c>
      <c r="V957">
        <v>10992737.989257289</v>
      </c>
      <c r="W957">
        <v>35964300.633109324</v>
      </c>
      <c r="Y957">
        <f t="shared" si="59"/>
        <v>49999999.999971777</v>
      </c>
      <c r="Z957">
        <v>0.13204028639542811</v>
      </c>
      <c r="AA957">
        <v>0.1138151696143387</v>
      </c>
      <c r="AB957">
        <v>1.124524194172958</v>
      </c>
      <c r="AD957">
        <v>8.3624000000000004E-2</v>
      </c>
      <c r="AE957">
        <v>5.4999999999999997E-3</v>
      </c>
      <c r="AF957">
        <v>0.64848182160868018</v>
      </c>
      <c r="AG957">
        <v>0.32719690710783972</v>
      </c>
      <c r="AH957">
        <v>3.1291365275041518</v>
      </c>
    </row>
    <row r="958" spans="1:34">
      <c r="A958" t="s">
        <v>58</v>
      </c>
      <c r="B958" t="s">
        <v>1370</v>
      </c>
      <c r="C958" t="s">
        <v>104</v>
      </c>
      <c r="D958" t="s">
        <v>1391</v>
      </c>
      <c r="E958" t="s">
        <v>63</v>
      </c>
      <c r="F958" t="s">
        <v>66</v>
      </c>
      <c r="G958" t="s">
        <v>39</v>
      </c>
      <c r="I958" t="str">
        <f t="shared" si="56"/>
        <v>10Qf-300</v>
      </c>
      <c r="J958" t="str">
        <f t="shared" si="57"/>
        <v>PlátanoAguacateGulupa</v>
      </c>
      <c r="K958">
        <v>0</v>
      </c>
      <c r="L958">
        <v>0</v>
      </c>
      <c r="M958">
        <v>0</v>
      </c>
      <c r="O958">
        <v>0</v>
      </c>
      <c r="P958">
        <v>0</v>
      </c>
      <c r="Q958">
        <v>0</v>
      </c>
      <c r="R958">
        <v>0</v>
      </c>
      <c r="T958">
        <f t="shared" si="58"/>
        <v>0</v>
      </c>
      <c r="U958">
        <v>0</v>
      </c>
      <c r="V958">
        <v>0</v>
      </c>
      <c r="W958">
        <v>0</v>
      </c>
      <c r="Y958">
        <f t="shared" si="59"/>
        <v>0</v>
      </c>
      <c r="Z958">
        <v>0</v>
      </c>
      <c r="AA958">
        <v>0</v>
      </c>
      <c r="AB958">
        <v>0</v>
      </c>
      <c r="AD958">
        <v>8.1077999999999997E-2</v>
      </c>
      <c r="AE958">
        <v>5.4999999999999997E-3</v>
      </c>
      <c r="AF958">
        <v>0</v>
      </c>
      <c r="AG958">
        <v>0</v>
      </c>
      <c r="AH958">
        <v>0</v>
      </c>
    </row>
    <row r="959" spans="1:34">
      <c r="A959" t="s">
        <v>58</v>
      </c>
      <c r="B959" t="s">
        <v>1370</v>
      </c>
      <c r="C959" t="s">
        <v>106</v>
      </c>
      <c r="D959" t="s">
        <v>1392</v>
      </c>
      <c r="E959" t="s">
        <v>62</v>
      </c>
      <c r="F959" t="s">
        <v>63</v>
      </c>
      <c r="G959" t="s">
        <v>66</v>
      </c>
      <c r="H959" t="s">
        <v>39</v>
      </c>
      <c r="I959" t="str">
        <f t="shared" si="56"/>
        <v>10Qf-302,22836464213638</v>
      </c>
      <c r="J959" t="str">
        <f t="shared" si="57"/>
        <v>CaféPlátanoAguacateGulupa</v>
      </c>
      <c r="K959">
        <v>0.28370574359836048</v>
      </c>
      <c r="L959">
        <v>0.2228364642136379</v>
      </c>
      <c r="M959">
        <v>0.22283646421363801</v>
      </c>
      <c r="N959">
        <v>1.4989859701107431</v>
      </c>
      <c r="O959">
        <v>2.2283646421363792</v>
      </c>
      <c r="P959">
        <v>33.547739089123183</v>
      </c>
      <c r="Q959">
        <v>11.07547178030396</v>
      </c>
      <c r="R959">
        <v>21.349012715480178</v>
      </c>
      <c r="S959">
        <v>186.46056263032759</v>
      </c>
      <c r="T959">
        <f t="shared" si="58"/>
        <v>252.4327862152349</v>
      </c>
      <c r="U959">
        <v>3140687.051332924</v>
      </c>
      <c r="V959">
        <v>938001.99734674592</v>
      </c>
      <c r="W959">
        <v>11866214.984183529</v>
      </c>
      <c r="X959">
        <v>34055095.967110284</v>
      </c>
      <c r="Y959">
        <f t="shared" si="59"/>
        <v>49999999.999973483</v>
      </c>
      <c r="Z959">
        <v>0.1362808022436294</v>
      </c>
      <c r="AA959">
        <v>3.8188871190792832E-2</v>
      </c>
      <c r="AB959">
        <v>0.1228588612250098</v>
      </c>
      <c r="AC959">
        <v>1.064827583902515</v>
      </c>
      <c r="AD959">
        <v>0.11065</v>
      </c>
      <c r="AE959">
        <v>5.4999999999999997E-3</v>
      </c>
      <c r="AF959">
        <v>0.70000983522608751</v>
      </c>
      <c r="AG959">
        <v>0.35319579577861598</v>
      </c>
      <c r="AH959">
        <v>3.3977202731410818</v>
      </c>
    </row>
    <row r="960" spans="1:34">
      <c r="A960" t="s">
        <v>58</v>
      </c>
      <c r="B960" t="s">
        <v>1370</v>
      </c>
      <c r="C960" t="s">
        <v>108</v>
      </c>
      <c r="D960" t="s">
        <v>1393</v>
      </c>
      <c r="E960" t="s">
        <v>38</v>
      </c>
      <c r="F960" t="s">
        <v>66</v>
      </c>
      <c r="G960" t="s">
        <v>39</v>
      </c>
      <c r="I960" t="str">
        <f t="shared" si="56"/>
        <v>10Qf-300</v>
      </c>
      <c r="J960" t="str">
        <f t="shared" si="57"/>
        <v>FríjolAguacateGulupa</v>
      </c>
      <c r="K960">
        <v>0</v>
      </c>
      <c r="L960">
        <v>0</v>
      </c>
      <c r="M960">
        <v>0</v>
      </c>
      <c r="O960">
        <v>0</v>
      </c>
      <c r="P960">
        <v>0</v>
      </c>
      <c r="Q960">
        <v>0</v>
      </c>
      <c r="R960">
        <v>0</v>
      </c>
      <c r="T960">
        <f t="shared" si="58"/>
        <v>0</v>
      </c>
      <c r="U960">
        <v>0</v>
      </c>
      <c r="V960">
        <v>0</v>
      </c>
      <c r="W960">
        <v>0</v>
      </c>
      <c r="Y960">
        <f t="shared" si="59"/>
        <v>0</v>
      </c>
      <c r="Z960">
        <v>0</v>
      </c>
      <c r="AA960">
        <v>0</v>
      </c>
      <c r="AB960">
        <v>0</v>
      </c>
      <c r="AD960">
        <v>8.1077999999999997E-2</v>
      </c>
      <c r="AE960">
        <v>5.4999999999999997E-3</v>
      </c>
      <c r="AF960">
        <v>0</v>
      </c>
      <c r="AG960">
        <v>0</v>
      </c>
      <c r="AH960">
        <v>0</v>
      </c>
    </row>
    <row r="961" spans="1:34">
      <c r="A961" t="s">
        <v>58</v>
      </c>
      <c r="B961" t="s">
        <v>1370</v>
      </c>
      <c r="C961" t="s">
        <v>110</v>
      </c>
      <c r="D961" t="s">
        <v>1394</v>
      </c>
      <c r="E961" t="s">
        <v>62</v>
      </c>
      <c r="F961" t="s">
        <v>38</v>
      </c>
      <c r="G961" t="s">
        <v>66</v>
      </c>
      <c r="H961" t="s">
        <v>39</v>
      </c>
      <c r="I961" t="str">
        <f t="shared" si="56"/>
        <v>10Qf-302,37674000899797</v>
      </c>
      <c r="J961" t="str">
        <f t="shared" si="57"/>
        <v>CaféFríjolAguacateGulupa</v>
      </c>
      <c r="K961">
        <v>0.62879597940233323</v>
      </c>
      <c r="L961">
        <v>0.23767400089979729</v>
      </c>
      <c r="M961">
        <v>0.2376740008997969</v>
      </c>
      <c r="N961">
        <v>1.2725960277960471</v>
      </c>
      <c r="O961">
        <v>2.3767400089979742</v>
      </c>
      <c r="P961">
        <v>74.354093751244918</v>
      </c>
      <c r="Q961">
        <v>10.66291994945909</v>
      </c>
      <c r="R961">
        <v>22.770533921612412</v>
      </c>
      <c r="S961">
        <v>158.29966128798409</v>
      </c>
      <c r="T961">
        <f t="shared" si="58"/>
        <v>266.08720891030055</v>
      </c>
      <c r="U961">
        <v>6960914.3804818066</v>
      </c>
      <c r="V961">
        <v>1470962.082312363</v>
      </c>
      <c r="W961">
        <v>12656325.34953592</v>
      </c>
      <c r="X961">
        <v>28911798.18764811</v>
      </c>
      <c r="Y961">
        <f t="shared" si="59"/>
        <v>49999999.9999782</v>
      </c>
      <c r="Z961">
        <v>0.30204823996031999</v>
      </c>
      <c r="AA961">
        <v>4.6997833414069587E-2</v>
      </c>
      <c r="AB961">
        <v>0.13103940235448189</v>
      </c>
      <c r="AC961">
        <v>0.90400802981624262</v>
      </c>
      <c r="AD961">
        <v>0.11065</v>
      </c>
      <c r="AE961">
        <v>5.4999999999999997E-3</v>
      </c>
      <c r="AF961">
        <v>0.74661989811454677</v>
      </c>
      <c r="AG961">
        <v>0.37671329142617888</v>
      </c>
      <c r="AH961">
        <v>3.616223198538699</v>
      </c>
    </row>
    <row r="962" spans="1:34">
      <c r="A962" t="s">
        <v>58</v>
      </c>
      <c r="B962" t="s">
        <v>1370</v>
      </c>
      <c r="C962" t="s">
        <v>112</v>
      </c>
      <c r="D962" t="s">
        <v>1395</v>
      </c>
      <c r="E962" t="s">
        <v>63</v>
      </c>
      <c r="F962" t="s">
        <v>38</v>
      </c>
      <c r="G962" t="s">
        <v>66</v>
      </c>
      <c r="H962" t="s">
        <v>39</v>
      </c>
      <c r="I962" t="str">
        <f t="shared" si="56"/>
        <v>10Qf-300</v>
      </c>
      <c r="J962" t="str">
        <f t="shared" si="57"/>
        <v>PlátanoFríjolAguacateGulupa</v>
      </c>
      <c r="K962">
        <v>0</v>
      </c>
      <c r="L962">
        <v>0</v>
      </c>
      <c r="M962">
        <v>0</v>
      </c>
      <c r="N962">
        <v>0</v>
      </c>
      <c r="O962">
        <v>0</v>
      </c>
      <c r="P962">
        <v>0</v>
      </c>
      <c r="Q962">
        <v>0</v>
      </c>
      <c r="R962">
        <v>0</v>
      </c>
      <c r="S962">
        <v>0</v>
      </c>
      <c r="T962">
        <f t="shared" si="58"/>
        <v>0</v>
      </c>
      <c r="U962">
        <v>0</v>
      </c>
      <c r="V962">
        <v>0</v>
      </c>
      <c r="W962">
        <v>0</v>
      </c>
      <c r="X962">
        <v>0</v>
      </c>
      <c r="Y962">
        <f t="shared" si="59"/>
        <v>0</v>
      </c>
      <c r="Z962">
        <v>0</v>
      </c>
      <c r="AA962">
        <v>0</v>
      </c>
      <c r="AB962">
        <v>0</v>
      </c>
      <c r="AC962">
        <v>0</v>
      </c>
      <c r="AD962">
        <v>0.10810400000000001</v>
      </c>
      <c r="AE962">
        <v>5.4999999999999997E-3</v>
      </c>
      <c r="AF962">
        <v>0</v>
      </c>
      <c r="AG962">
        <v>0</v>
      </c>
      <c r="AH962">
        <v>0</v>
      </c>
    </row>
    <row r="963" spans="1:34">
      <c r="A963" t="s">
        <v>58</v>
      </c>
      <c r="B963" t="s">
        <v>1370</v>
      </c>
      <c r="C963" t="s">
        <v>114</v>
      </c>
      <c r="D963" t="s">
        <v>1396</v>
      </c>
      <c r="E963" t="s">
        <v>62</v>
      </c>
      <c r="F963" t="s">
        <v>75</v>
      </c>
      <c r="G963" t="s">
        <v>39</v>
      </c>
      <c r="I963" t="str">
        <f t="shared" ref="I963:I1026" si="60">_xlfn.CONCAT(A963,O963)</f>
        <v>10Qf-302,24090578131117</v>
      </c>
      <c r="J963" t="str">
        <f t="shared" ref="J963:J1026" si="61">_xlfn.CONCAT(,E963,F963,G963,H963)</f>
        <v>CaféCaña paneleraGulupa</v>
      </c>
      <c r="K963">
        <v>0.22409057813111699</v>
      </c>
      <c r="L963">
        <v>0.22409057813111691</v>
      </c>
      <c r="M963">
        <v>1.7927246250489359</v>
      </c>
      <c r="O963">
        <v>2.2409057813111701</v>
      </c>
      <c r="P963">
        <v>26.498343502401081</v>
      </c>
      <c r="Q963">
        <v>11.301595289293649</v>
      </c>
      <c r="R963">
        <v>222.99904661760911</v>
      </c>
      <c r="T963">
        <f t="shared" ref="T963:T1026" si="62">SUM(P963:S963)</f>
        <v>260.79898540930384</v>
      </c>
      <c r="U963">
        <v>2480733.622575046</v>
      </c>
      <c r="V963">
        <v>1627265.930422209</v>
      </c>
      <c r="W963">
        <v>40728472.691530883</v>
      </c>
      <c r="Y963">
        <f t="shared" ref="Y963:Y1026" si="63">SUM(U963:X963)</f>
        <v>44836472.244528137</v>
      </c>
      <c r="Z963">
        <v>0.1076440800091148</v>
      </c>
      <c r="AA963">
        <v>5.0930356725090789E-2</v>
      </c>
      <c r="AB963">
        <v>1.2734893248883239</v>
      </c>
      <c r="AD963">
        <v>7.9644000000000006E-2</v>
      </c>
      <c r="AE963">
        <v>5.4999999999999997E-3</v>
      </c>
      <c r="AF963">
        <v>0.70394946009774961</v>
      </c>
      <c r="AG963">
        <v>0.35518356633782039</v>
      </c>
      <c r="AH963">
        <v>3.3851828077467401</v>
      </c>
    </row>
    <row r="964" spans="1:34">
      <c r="A964" t="s">
        <v>58</v>
      </c>
      <c r="B964" t="s">
        <v>1370</v>
      </c>
      <c r="C964" t="s">
        <v>116</v>
      </c>
      <c r="D964" t="s">
        <v>1397</v>
      </c>
      <c r="E964" t="s">
        <v>63</v>
      </c>
      <c r="F964" t="s">
        <v>75</v>
      </c>
      <c r="G964" t="s">
        <v>39</v>
      </c>
      <c r="I964" t="str">
        <f t="shared" si="60"/>
        <v>10Qf-302,3353062223992</v>
      </c>
      <c r="J964" t="str">
        <f t="shared" si="61"/>
        <v>PlátanoCaña paneleraGulupa</v>
      </c>
      <c r="K964">
        <v>0.2335306222399203</v>
      </c>
      <c r="L964">
        <v>0.23353062223992041</v>
      </c>
      <c r="M964">
        <v>1.8682449779193631</v>
      </c>
      <c r="O964">
        <v>2.3353062223992032</v>
      </c>
      <c r="P964">
        <v>11.606995406170901</v>
      </c>
      <c r="Q964">
        <v>11.777686515085181</v>
      </c>
      <c r="R964">
        <v>232.39310884837201</v>
      </c>
      <c r="T964">
        <f t="shared" si="62"/>
        <v>255.7777907696281</v>
      </c>
      <c r="U964">
        <v>983017.70706908999</v>
      </c>
      <c r="V964">
        <v>1695816.167063352</v>
      </c>
      <c r="W964">
        <v>42444201.13446115</v>
      </c>
      <c r="Y964">
        <f t="shared" si="63"/>
        <v>45123035.008593589</v>
      </c>
      <c r="Z964">
        <v>4.0021595582650629E-2</v>
      </c>
      <c r="AA964">
        <v>5.3075849935789898E-2</v>
      </c>
      <c r="AB964">
        <v>1.3271363612755569</v>
      </c>
      <c r="AD964">
        <v>7.7098E-2</v>
      </c>
      <c r="AE964">
        <v>5.4999999999999997E-3</v>
      </c>
      <c r="AF964">
        <v>0.73360404892121567</v>
      </c>
      <c r="AG964">
        <v>0.3701460362502737</v>
      </c>
      <c r="AH964">
        <v>3.5216543075706919</v>
      </c>
    </row>
    <row r="965" spans="1:34">
      <c r="A965" t="s">
        <v>58</v>
      </c>
      <c r="B965" t="s">
        <v>1370</v>
      </c>
      <c r="C965" t="s">
        <v>118</v>
      </c>
      <c r="D965" t="s">
        <v>1398</v>
      </c>
      <c r="E965" t="s">
        <v>62</v>
      </c>
      <c r="F965" t="s">
        <v>63</v>
      </c>
      <c r="G965" t="s">
        <v>75</v>
      </c>
      <c r="H965" t="s">
        <v>39</v>
      </c>
      <c r="I965" t="str">
        <f t="shared" si="60"/>
        <v>10Qf-302,44201963380529</v>
      </c>
      <c r="J965" t="str">
        <f t="shared" si="61"/>
        <v>CaféPlátanoCaña paneleraGulupa</v>
      </c>
      <c r="K965">
        <v>0.2442019633805288</v>
      </c>
      <c r="L965">
        <v>0.24420196338052871</v>
      </c>
      <c r="M965">
        <v>0.2442019633805288</v>
      </c>
      <c r="N965">
        <v>1.7094137436637009</v>
      </c>
      <c r="O965">
        <v>2.442019633805288</v>
      </c>
      <c r="P965">
        <v>28.87648183866002</v>
      </c>
      <c r="Q965">
        <v>12.13738498167365</v>
      </c>
      <c r="R965">
        <v>12.315875937286499</v>
      </c>
      <c r="S965">
        <v>212.63591172104191</v>
      </c>
      <c r="T965">
        <f t="shared" si="62"/>
        <v>265.96565447866209</v>
      </c>
      <c r="U965">
        <v>2703371.227425992</v>
      </c>
      <c r="V965">
        <v>1027937.371988305</v>
      </c>
      <c r="W965">
        <v>1773307.644013644</v>
      </c>
      <c r="X965">
        <v>38835753.134943508</v>
      </c>
      <c r="Y965">
        <f t="shared" si="63"/>
        <v>44340369.378371447</v>
      </c>
      <c r="Z965">
        <v>0.1173047787361052</v>
      </c>
      <c r="AA965">
        <v>4.1850409702861212E-2</v>
      </c>
      <c r="AB965">
        <v>5.5501187116670042E-2</v>
      </c>
      <c r="AC965">
        <v>1.2143081675545611</v>
      </c>
      <c r="AD965">
        <v>0.10667</v>
      </c>
      <c r="AE965">
        <v>5.4999999999999997E-3</v>
      </c>
      <c r="AF965">
        <v>0.76712658653569243</v>
      </c>
      <c r="AG965">
        <v>0.38706011195813811</v>
      </c>
      <c r="AH965">
        <v>3.7083763322991179</v>
      </c>
    </row>
    <row r="966" spans="1:34">
      <c r="A966" t="s">
        <v>58</v>
      </c>
      <c r="B966" t="s">
        <v>1370</v>
      </c>
      <c r="C966" t="s">
        <v>120</v>
      </c>
      <c r="D966" t="s">
        <v>1399</v>
      </c>
      <c r="E966" t="s">
        <v>38</v>
      </c>
      <c r="F966" t="s">
        <v>75</v>
      </c>
      <c r="G966" t="s">
        <v>39</v>
      </c>
      <c r="I966" t="str">
        <f t="shared" si="60"/>
        <v>10Qf-302,34810075042659</v>
      </c>
      <c r="J966" t="str">
        <f t="shared" si="61"/>
        <v>FríjolCaña paneleraGulupa</v>
      </c>
      <c r="K966">
        <v>0.23481007504265919</v>
      </c>
      <c r="L966">
        <v>0.23481007504265919</v>
      </c>
      <c r="M966">
        <v>1.878480600341274</v>
      </c>
      <c r="O966">
        <v>2.3481007504265921</v>
      </c>
      <c r="P966">
        <v>10.53443382123203</v>
      </c>
      <c r="Q966">
        <v>11.842213359046671</v>
      </c>
      <c r="R966">
        <v>233.66632951468691</v>
      </c>
      <c r="T966">
        <f t="shared" si="62"/>
        <v>256.0429766949656</v>
      </c>
      <c r="U966">
        <v>1453237.2730086299</v>
      </c>
      <c r="V966">
        <v>1705107.0974221551</v>
      </c>
      <c r="W966">
        <v>42676741.739117727</v>
      </c>
      <c r="Y966">
        <f t="shared" si="63"/>
        <v>45835086.109548509</v>
      </c>
      <c r="Z966">
        <v>4.6431518588575631E-2</v>
      </c>
      <c r="AA966">
        <v>5.3366638545466652E-2</v>
      </c>
      <c r="AB966">
        <v>1.3344073920327399</v>
      </c>
      <c r="AD966">
        <v>7.7098E-2</v>
      </c>
      <c r="AE966">
        <v>5.4999999999999997E-3</v>
      </c>
      <c r="AF966">
        <v>0.73762327238531689</v>
      </c>
      <c r="AG966">
        <v>0.37217396894261479</v>
      </c>
      <c r="AH966">
        <v>3.5404959917545238</v>
      </c>
    </row>
    <row r="967" spans="1:34">
      <c r="A967" t="s">
        <v>58</v>
      </c>
      <c r="B967" t="s">
        <v>1370</v>
      </c>
      <c r="C967" t="s">
        <v>122</v>
      </c>
      <c r="D967" t="s">
        <v>1400</v>
      </c>
      <c r="E967" t="s">
        <v>62</v>
      </c>
      <c r="F967" t="s">
        <v>38</v>
      </c>
      <c r="G967" t="s">
        <v>75</v>
      </c>
      <c r="H967" t="s">
        <v>39</v>
      </c>
      <c r="I967" t="str">
        <f t="shared" si="60"/>
        <v>10Qf-302,45601369088237</v>
      </c>
      <c r="J967" t="str">
        <f t="shared" si="61"/>
        <v>CaféFríjolCaña paneleraGulupa</v>
      </c>
      <c r="K967">
        <v>0.24560136908823749</v>
      </c>
      <c r="L967">
        <v>0.2456013690882374</v>
      </c>
      <c r="M967">
        <v>0.24560136908823749</v>
      </c>
      <c r="N967">
        <v>1.719209583617662</v>
      </c>
      <c r="O967">
        <v>2.4560136908823749</v>
      </c>
      <c r="P967">
        <v>29.04195926948886</v>
      </c>
      <c r="Q967">
        <v>11.018570513185921</v>
      </c>
      <c r="R967">
        <v>12.38645238492634</v>
      </c>
      <c r="S967">
        <v>213.85442734805429</v>
      </c>
      <c r="T967">
        <f t="shared" si="62"/>
        <v>266.30140951565539</v>
      </c>
      <c r="U967">
        <v>2718862.9666132829</v>
      </c>
      <c r="V967">
        <v>1520024.48700778</v>
      </c>
      <c r="W967">
        <v>1783469.629626713</v>
      </c>
      <c r="X967">
        <v>39058302.429174691</v>
      </c>
      <c r="Y967">
        <f t="shared" si="63"/>
        <v>45080659.512422465</v>
      </c>
      <c r="Z967">
        <v>0.1179769968240859</v>
      </c>
      <c r="AA967">
        <v>4.8565397085829298E-2</v>
      </c>
      <c r="AB967">
        <v>5.5819238114133349E-2</v>
      </c>
      <c r="AC967">
        <v>1.2212667921170719</v>
      </c>
      <c r="AD967">
        <v>0.10667</v>
      </c>
      <c r="AE967">
        <v>5.4999999999999997E-3</v>
      </c>
      <c r="AF967">
        <v>0.77152262540807592</v>
      </c>
      <c r="AG967">
        <v>0.38927817000485643</v>
      </c>
      <c r="AH967">
        <v>3.7289844862953072</v>
      </c>
    </row>
    <row r="968" spans="1:34">
      <c r="A968" t="s">
        <v>58</v>
      </c>
      <c r="B968" t="s">
        <v>1370</v>
      </c>
      <c r="C968" t="s">
        <v>124</v>
      </c>
      <c r="D968" t="s">
        <v>1401</v>
      </c>
      <c r="E968" t="s">
        <v>63</v>
      </c>
      <c r="F968" t="s">
        <v>38</v>
      </c>
      <c r="G968" t="s">
        <v>75</v>
      </c>
      <c r="H968" t="s">
        <v>39</v>
      </c>
      <c r="I968" t="str">
        <f t="shared" si="60"/>
        <v>10Qf-302,56986764825723</v>
      </c>
      <c r="J968" t="str">
        <f t="shared" si="61"/>
        <v>PlátanoFríjolCaña paneleraGulupa</v>
      </c>
      <c r="K968">
        <v>0.25698676482572258</v>
      </c>
      <c r="L968">
        <v>0.25698676482572258</v>
      </c>
      <c r="M968">
        <v>0.25698676482572252</v>
      </c>
      <c r="N968">
        <v>1.7989073537800591</v>
      </c>
      <c r="O968">
        <v>2.569867648257226</v>
      </c>
      <c r="P968">
        <v>12.772818271834289</v>
      </c>
      <c r="Q968">
        <v>11.52936076740855</v>
      </c>
      <c r="R968">
        <v>12.960653834655369</v>
      </c>
      <c r="S968">
        <v>223.76812324726609</v>
      </c>
      <c r="T968">
        <f t="shared" si="62"/>
        <v>261.03095612116431</v>
      </c>
      <c r="U968">
        <v>1081753.3815610299</v>
      </c>
      <c r="V968">
        <v>1590488.5906058089</v>
      </c>
      <c r="W968">
        <v>1866146.316627553</v>
      </c>
      <c r="X968">
        <v>40868936.594779722</v>
      </c>
      <c r="Y968">
        <f t="shared" si="63"/>
        <v>45407324.883574113</v>
      </c>
      <c r="Z968">
        <v>4.4041420663806501E-2</v>
      </c>
      <c r="AA968">
        <v>5.0816753692769147E-2</v>
      </c>
      <c r="AB968">
        <v>5.8406862597065262E-2</v>
      </c>
      <c r="AC968">
        <v>1.2778813206961299</v>
      </c>
      <c r="AD968">
        <v>0.10412399999999999</v>
      </c>
      <c r="AE968">
        <v>5.4999999999999997E-3</v>
      </c>
      <c r="AF968">
        <v>0.8072882664682387</v>
      </c>
      <c r="AG968">
        <v>0.4073240222487704</v>
      </c>
      <c r="AH968">
        <v>3.894103936974235</v>
      </c>
    </row>
    <row r="969" spans="1:34">
      <c r="A969" t="s">
        <v>58</v>
      </c>
      <c r="B969" t="s">
        <v>1370</v>
      </c>
      <c r="C969" t="s">
        <v>126</v>
      </c>
      <c r="D969" t="s">
        <v>1402</v>
      </c>
      <c r="E969" t="s">
        <v>66</v>
      </c>
      <c r="F969" t="s">
        <v>75</v>
      </c>
      <c r="G969" t="s">
        <v>39</v>
      </c>
      <c r="I969" t="str">
        <f t="shared" si="60"/>
        <v>10Qf-300</v>
      </c>
      <c r="J969" t="str">
        <f t="shared" si="61"/>
        <v>AguacateCaña paneleraGulupa</v>
      </c>
      <c r="K969">
        <v>0</v>
      </c>
      <c r="L969">
        <v>0</v>
      </c>
      <c r="M969">
        <v>0</v>
      </c>
      <c r="O969">
        <v>0</v>
      </c>
      <c r="P969">
        <v>0</v>
      </c>
      <c r="Q969">
        <v>0</v>
      </c>
      <c r="R969">
        <v>0</v>
      </c>
      <c r="T969">
        <f t="shared" si="62"/>
        <v>0</v>
      </c>
      <c r="U969">
        <v>0</v>
      </c>
      <c r="V969">
        <v>0</v>
      </c>
      <c r="W969">
        <v>0</v>
      </c>
      <c r="Y969">
        <f t="shared" si="63"/>
        <v>0</v>
      </c>
      <c r="Z969">
        <v>0</v>
      </c>
      <c r="AA969">
        <v>0</v>
      </c>
      <c r="AB969">
        <v>0</v>
      </c>
      <c r="AD969">
        <v>7.7098E-2</v>
      </c>
      <c r="AE969">
        <v>5.4999999999999997E-3</v>
      </c>
      <c r="AF969">
        <v>0</v>
      </c>
      <c r="AG969">
        <v>0</v>
      </c>
      <c r="AH969">
        <v>0</v>
      </c>
    </row>
    <row r="970" spans="1:34">
      <c r="A970" t="s">
        <v>58</v>
      </c>
      <c r="B970" t="s">
        <v>1370</v>
      </c>
      <c r="C970" t="s">
        <v>128</v>
      </c>
      <c r="D970" t="s">
        <v>1403</v>
      </c>
      <c r="E970" t="s">
        <v>62</v>
      </c>
      <c r="F970" t="s">
        <v>66</v>
      </c>
      <c r="G970" t="s">
        <v>75</v>
      </c>
      <c r="H970" t="s">
        <v>39</v>
      </c>
      <c r="I970" t="str">
        <f t="shared" si="60"/>
        <v>10Qf-302,18986467997639</v>
      </c>
      <c r="J970" t="str">
        <f t="shared" si="61"/>
        <v>CaféAguacateCaña paneleraGulupa</v>
      </c>
      <c r="K970">
        <v>0.26202467235844362</v>
      </c>
      <c r="L970">
        <v>0.21898646799763921</v>
      </c>
      <c r="M970">
        <v>0.21898646799763891</v>
      </c>
      <c r="N970">
        <v>1.489867071622667</v>
      </c>
      <c r="O970">
        <v>2.189864679976389</v>
      </c>
      <c r="P970">
        <v>30.983987957742741</v>
      </c>
      <c r="Q970">
        <v>20.98016097274607</v>
      </c>
      <c r="R970">
        <v>11.044178902037951</v>
      </c>
      <c r="S970">
        <v>185.32625251898631</v>
      </c>
      <c r="T970">
        <f t="shared" si="62"/>
        <v>248.33458035151307</v>
      </c>
      <c r="U970">
        <v>2900672.6658693962</v>
      </c>
      <c r="V970">
        <v>11661199.69214616</v>
      </c>
      <c r="W970">
        <v>1590201.7013296681</v>
      </c>
      <c r="X970">
        <v>33847925.94062712</v>
      </c>
      <c r="Y970">
        <f t="shared" si="63"/>
        <v>49999999.999972343</v>
      </c>
      <c r="Z970">
        <v>0.12586608964528259</v>
      </c>
      <c r="AA970">
        <v>0.12073620076866411</v>
      </c>
      <c r="AB970">
        <v>4.9770316209196863E-2</v>
      </c>
      <c r="AC970">
        <v>1.058349835051942</v>
      </c>
      <c r="AD970">
        <v>0.10667</v>
      </c>
      <c r="AE970">
        <v>5.4999999999999997E-3</v>
      </c>
      <c r="AF970">
        <v>0.68791560627530546</v>
      </c>
      <c r="AG970">
        <v>0.34709355177625772</v>
      </c>
      <c r="AH970">
        <v>3.3370438380279519</v>
      </c>
    </row>
    <row r="971" spans="1:34">
      <c r="A971" t="s">
        <v>58</v>
      </c>
      <c r="B971" t="s">
        <v>1370</v>
      </c>
      <c r="C971" t="s">
        <v>130</v>
      </c>
      <c r="D971" t="s">
        <v>1404</v>
      </c>
      <c r="E971" t="s">
        <v>63</v>
      </c>
      <c r="F971" t="s">
        <v>66</v>
      </c>
      <c r="G971" t="s">
        <v>75</v>
      </c>
      <c r="H971" t="s">
        <v>39</v>
      </c>
      <c r="I971" t="str">
        <f t="shared" si="60"/>
        <v>10Qf-300</v>
      </c>
      <c r="J971" t="str">
        <f t="shared" si="61"/>
        <v>PlátanoAguacateCaña paneleraGulupa</v>
      </c>
      <c r="K971">
        <v>0</v>
      </c>
      <c r="L971">
        <v>0</v>
      </c>
      <c r="M971">
        <v>0</v>
      </c>
      <c r="N971">
        <v>0</v>
      </c>
      <c r="O971">
        <v>0</v>
      </c>
      <c r="P971">
        <v>0</v>
      </c>
      <c r="Q971">
        <v>0</v>
      </c>
      <c r="R971">
        <v>0</v>
      </c>
      <c r="S971">
        <v>0</v>
      </c>
      <c r="T971">
        <f t="shared" si="62"/>
        <v>0</v>
      </c>
      <c r="U971">
        <v>0</v>
      </c>
      <c r="V971">
        <v>0</v>
      </c>
      <c r="W971">
        <v>0</v>
      </c>
      <c r="X971">
        <v>0</v>
      </c>
      <c r="Y971">
        <f t="shared" si="63"/>
        <v>0</v>
      </c>
      <c r="Z971">
        <v>0</v>
      </c>
      <c r="AA971">
        <v>0</v>
      </c>
      <c r="AB971">
        <v>0</v>
      </c>
      <c r="AC971">
        <v>0</v>
      </c>
      <c r="AD971">
        <v>0.10412399999999999</v>
      </c>
      <c r="AE971">
        <v>5.4999999999999997E-3</v>
      </c>
      <c r="AF971">
        <v>0</v>
      </c>
      <c r="AG971">
        <v>0</v>
      </c>
      <c r="AH971">
        <v>0</v>
      </c>
    </row>
    <row r="972" spans="1:34">
      <c r="A972" t="s">
        <v>58</v>
      </c>
      <c r="B972" t="s">
        <v>1370</v>
      </c>
      <c r="C972" t="s">
        <v>132</v>
      </c>
      <c r="D972" t="s">
        <v>1405</v>
      </c>
      <c r="E972" t="s">
        <v>38</v>
      </c>
      <c r="F972" t="s">
        <v>66</v>
      </c>
      <c r="G972" t="s">
        <v>75</v>
      </c>
      <c r="H972" t="s">
        <v>39</v>
      </c>
      <c r="I972" t="str">
        <f t="shared" si="60"/>
        <v>10Qf-300</v>
      </c>
      <c r="J972" t="str">
        <f t="shared" si="61"/>
        <v>FríjolAguacateCaña paneleraGulupa</v>
      </c>
      <c r="K972">
        <v>0</v>
      </c>
      <c r="L972">
        <v>0</v>
      </c>
      <c r="M972">
        <v>0</v>
      </c>
      <c r="N972">
        <v>0</v>
      </c>
      <c r="O972">
        <v>0</v>
      </c>
      <c r="P972">
        <v>0</v>
      </c>
      <c r="Q972">
        <v>0</v>
      </c>
      <c r="R972">
        <v>0</v>
      </c>
      <c r="S972">
        <v>0</v>
      </c>
      <c r="T972">
        <f t="shared" si="62"/>
        <v>0</v>
      </c>
      <c r="U972">
        <v>0</v>
      </c>
      <c r="V972">
        <v>0</v>
      </c>
      <c r="W972">
        <v>0</v>
      </c>
      <c r="X972">
        <v>0</v>
      </c>
      <c r="Y972">
        <f t="shared" si="63"/>
        <v>0</v>
      </c>
      <c r="Z972">
        <v>0</v>
      </c>
      <c r="AA972">
        <v>0</v>
      </c>
      <c r="AB972">
        <v>0</v>
      </c>
      <c r="AC972">
        <v>0</v>
      </c>
      <c r="AD972">
        <v>0.10412399999999999</v>
      </c>
      <c r="AE972">
        <v>5.4999999999999997E-3</v>
      </c>
      <c r="AF972">
        <v>0</v>
      </c>
      <c r="AG972">
        <v>0</v>
      </c>
      <c r="AH972">
        <v>0</v>
      </c>
    </row>
    <row r="973" spans="1:34">
      <c r="A973" t="s">
        <v>34</v>
      </c>
      <c r="B973" t="s">
        <v>1406</v>
      </c>
      <c r="C973" t="s">
        <v>36</v>
      </c>
      <c r="D973" t="s">
        <v>1407</v>
      </c>
      <c r="E973" t="s">
        <v>38</v>
      </c>
      <c r="F973" t="s">
        <v>39</v>
      </c>
      <c r="I973" t="str">
        <f t="shared" si="60"/>
        <v>10Lf-302,40920949273735</v>
      </c>
      <c r="J973" t="str">
        <f t="shared" si="61"/>
        <v>FríjolGulupa</v>
      </c>
      <c r="K973">
        <v>0.48184189854746939</v>
      </c>
      <c r="L973">
        <v>1.927367594189878</v>
      </c>
      <c r="O973">
        <v>2.409209492737348</v>
      </c>
      <c r="P973">
        <v>21.617179721197829</v>
      </c>
      <c r="Q973">
        <v>239.7474380507746</v>
      </c>
      <c r="T973">
        <f t="shared" si="62"/>
        <v>261.36461777197246</v>
      </c>
      <c r="U973">
        <v>3063966.9056859519</v>
      </c>
      <c r="V973">
        <v>43794147.76082097</v>
      </c>
      <c r="Y973">
        <f t="shared" si="63"/>
        <v>46858114.666506924</v>
      </c>
      <c r="Z973">
        <v>9.5279774792869684E-2</v>
      </c>
      <c r="AA973">
        <v>1.369135014960539</v>
      </c>
      <c r="AD973">
        <v>5.4052000000000003E-2</v>
      </c>
      <c r="AE973">
        <v>5.4999999999999997E-3</v>
      </c>
      <c r="AF973">
        <v>0.75681973593843377</v>
      </c>
      <c r="AG973">
        <v>2.409209492737348</v>
      </c>
      <c r="AH973">
        <v>5.634790721413129</v>
      </c>
    </row>
    <row r="974" spans="1:34">
      <c r="A974" t="s">
        <v>34</v>
      </c>
      <c r="B974" t="s">
        <v>1406</v>
      </c>
      <c r="C974" t="s">
        <v>40</v>
      </c>
      <c r="D974" t="s">
        <v>1408</v>
      </c>
      <c r="E974" t="s">
        <v>38</v>
      </c>
      <c r="I974" t="str">
        <f t="shared" si="60"/>
        <v>10Lf-300</v>
      </c>
      <c r="J974" t="str">
        <f t="shared" si="61"/>
        <v>Fríjol</v>
      </c>
      <c r="K974">
        <v>0</v>
      </c>
      <c r="O974">
        <v>0</v>
      </c>
      <c r="P974">
        <v>0</v>
      </c>
      <c r="T974">
        <f t="shared" si="62"/>
        <v>0</v>
      </c>
      <c r="U974">
        <v>0</v>
      </c>
      <c r="Y974">
        <f t="shared" si="63"/>
        <v>0</v>
      </c>
      <c r="Z974">
        <v>0</v>
      </c>
      <c r="AD974">
        <v>2.7026000000000001E-2</v>
      </c>
      <c r="AE974">
        <v>5.4999999999999997E-3</v>
      </c>
      <c r="AF974">
        <v>0</v>
      </c>
      <c r="AG974">
        <v>0</v>
      </c>
      <c r="AH974">
        <v>0</v>
      </c>
    </row>
    <row r="975" spans="1:34">
      <c r="A975" t="s">
        <v>34</v>
      </c>
      <c r="B975" t="s">
        <v>1406</v>
      </c>
      <c r="C975" t="s">
        <v>42</v>
      </c>
      <c r="D975" t="s">
        <v>1409</v>
      </c>
      <c r="E975" t="s">
        <v>39</v>
      </c>
      <c r="I975" t="str">
        <f t="shared" si="60"/>
        <v>10Lf-302,0202972985979</v>
      </c>
      <c r="J975" t="str">
        <f t="shared" si="61"/>
        <v>Gulupa</v>
      </c>
      <c r="K975">
        <v>2.0202972985978969</v>
      </c>
      <c r="O975">
        <v>2.0202972985978969</v>
      </c>
      <c r="P975">
        <v>251.30706923778899</v>
      </c>
      <c r="T975">
        <f t="shared" si="62"/>
        <v>251.30706923778899</v>
      </c>
      <c r="U975">
        <v>45905720.674302913</v>
      </c>
      <c r="Y975">
        <f t="shared" si="63"/>
        <v>45905720.674302913</v>
      </c>
      <c r="Z975">
        <v>1.435149050175462</v>
      </c>
      <c r="AD975">
        <v>2.7026000000000001E-2</v>
      </c>
      <c r="AE975">
        <v>5.4999999999999997E-3</v>
      </c>
      <c r="AF975">
        <v>0.63464836605169539</v>
      </c>
      <c r="AG975">
        <v>2.0202972985978969</v>
      </c>
      <c r="AH975">
        <v>4.7077689632474886</v>
      </c>
    </row>
    <row r="976" spans="1:34">
      <c r="A976" t="s">
        <v>34</v>
      </c>
      <c r="B976" t="s">
        <v>1406</v>
      </c>
      <c r="C976" t="s">
        <v>44</v>
      </c>
      <c r="D976" t="s">
        <v>1410</v>
      </c>
      <c r="E976" t="s">
        <v>46</v>
      </c>
      <c r="I976" t="str">
        <f t="shared" si="60"/>
        <v>10Lf-301,78668252537326</v>
      </c>
      <c r="J976" t="str">
        <f t="shared" si="61"/>
        <v>Granadilla</v>
      </c>
      <c r="K976">
        <v>1.786682525373263</v>
      </c>
      <c r="O976">
        <v>1.786682525373263</v>
      </c>
      <c r="P976">
        <v>177.68151650626791</v>
      </c>
      <c r="T976">
        <f t="shared" si="62"/>
        <v>177.68151650626791</v>
      </c>
      <c r="U976">
        <v>34823334.269876048</v>
      </c>
      <c r="Y976">
        <f t="shared" si="63"/>
        <v>34823334.269876048</v>
      </c>
      <c r="Z976">
        <v>1.363716956237357</v>
      </c>
      <c r="AD976">
        <v>2.7026000000000001E-2</v>
      </c>
      <c r="AE976">
        <v>5.4999999999999997E-3</v>
      </c>
      <c r="AF976">
        <v>0.56126152629526604</v>
      </c>
      <c r="AG976">
        <v>1.786682525373263</v>
      </c>
      <c r="AH976">
        <v>4.1671525770417936</v>
      </c>
    </row>
    <row r="977" spans="1:34">
      <c r="A977" t="s">
        <v>34</v>
      </c>
      <c r="B977" t="s">
        <v>1406</v>
      </c>
      <c r="C977" t="s">
        <v>47</v>
      </c>
      <c r="D977" t="s">
        <v>1411</v>
      </c>
      <c r="E977" t="s">
        <v>46</v>
      </c>
      <c r="F977" t="s">
        <v>38</v>
      </c>
      <c r="G977" t="s">
        <v>39</v>
      </c>
      <c r="I977" t="str">
        <f t="shared" si="60"/>
        <v>10Lf-301,97316037348384</v>
      </c>
      <c r="J977" t="str">
        <f t="shared" si="61"/>
        <v>GranadillaFríjolGulupa</v>
      </c>
      <c r="K977">
        <v>1.5785282987870739</v>
      </c>
      <c r="L977">
        <v>0.19731603734838421</v>
      </c>
      <c r="M977">
        <v>0.19731603734838421</v>
      </c>
      <c r="O977">
        <v>1.9731603734838421</v>
      </c>
      <c r="P977">
        <v>156.98105175005901</v>
      </c>
      <c r="Q977">
        <v>8.8523149483116015</v>
      </c>
      <c r="R977">
        <v>24.5443653733786</v>
      </c>
      <c r="T977">
        <f t="shared" si="62"/>
        <v>190.37773207174922</v>
      </c>
      <c r="U977">
        <v>30766304.490293879</v>
      </c>
      <c r="V977">
        <v>1254705.765976436</v>
      </c>
      <c r="W977">
        <v>4483466.3202101616</v>
      </c>
      <c r="Y977">
        <f t="shared" si="63"/>
        <v>36504476.576480478</v>
      </c>
      <c r="Z977">
        <v>1.204839570760742</v>
      </c>
      <c r="AA977">
        <v>3.9017419735082208E-2</v>
      </c>
      <c r="AB977">
        <v>0.140166461530908</v>
      </c>
      <c r="AD977">
        <v>8.1077999999999997E-2</v>
      </c>
      <c r="AE977">
        <v>5.4999999999999997E-3</v>
      </c>
      <c r="AF977">
        <v>0.61984095502110226</v>
      </c>
      <c r="AG977">
        <v>1.9731603734838421</v>
      </c>
      <c r="AH977">
        <v>4.6527397019887866</v>
      </c>
    </row>
    <row r="978" spans="1:34">
      <c r="A978" t="s">
        <v>34</v>
      </c>
      <c r="B978" t="s">
        <v>1406</v>
      </c>
      <c r="C978" t="s">
        <v>49</v>
      </c>
      <c r="D978" t="s">
        <v>1412</v>
      </c>
      <c r="E978" t="s">
        <v>51</v>
      </c>
      <c r="F978" t="s">
        <v>38</v>
      </c>
      <c r="I978" t="str">
        <f t="shared" si="60"/>
        <v>10Lf-300</v>
      </c>
      <c r="J978" t="str">
        <f t="shared" si="61"/>
        <v>Piscicultura cachamaFríjol</v>
      </c>
      <c r="K978">
        <v>0</v>
      </c>
      <c r="L978">
        <v>0</v>
      </c>
      <c r="O978">
        <v>0</v>
      </c>
      <c r="P978">
        <v>0</v>
      </c>
      <c r="Q978">
        <v>0</v>
      </c>
      <c r="T978">
        <f t="shared" si="62"/>
        <v>0</v>
      </c>
      <c r="U978">
        <v>0</v>
      </c>
      <c r="V978">
        <v>0</v>
      </c>
      <c r="Y978">
        <f t="shared" si="63"/>
        <v>0</v>
      </c>
      <c r="Z978">
        <v>0</v>
      </c>
      <c r="AA978">
        <v>0</v>
      </c>
      <c r="AD978">
        <v>4.8842000000000003E-2</v>
      </c>
      <c r="AE978">
        <v>5.4999999999999997E-3</v>
      </c>
      <c r="AF978">
        <v>0</v>
      </c>
      <c r="AG978">
        <v>0</v>
      </c>
      <c r="AH978">
        <v>0</v>
      </c>
    </row>
    <row r="979" spans="1:34">
      <c r="A979" t="s">
        <v>34</v>
      </c>
      <c r="B979" t="s">
        <v>1406</v>
      </c>
      <c r="C979" t="s">
        <v>52</v>
      </c>
      <c r="D979" t="s">
        <v>1413</v>
      </c>
      <c r="E979" t="s">
        <v>46</v>
      </c>
      <c r="F979" t="s">
        <v>39</v>
      </c>
      <c r="I979" t="str">
        <f t="shared" si="60"/>
        <v>10Lf-301,82898095048893</v>
      </c>
      <c r="J979" t="str">
        <f t="shared" si="61"/>
        <v>GranadillaGulupa</v>
      </c>
      <c r="K979">
        <v>1.463184760391145</v>
      </c>
      <c r="L979">
        <v>0.36579619009778619</v>
      </c>
      <c r="O979">
        <v>1.8289809504889309</v>
      </c>
      <c r="P979">
        <v>145.51039900098939</v>
      </c>
      <c r="Q979">
        <v>45.501802400875363</v>
      </c>
      <c r="T979">
        <f t="shared" si="62"/>
        <v>191.01220140186476</v>
      </c>
      <c r="U979">
        <v>28518201.351437371</v>
      </c>
      <c r="V979">
        <v>8311716.1706878804</v>
      </c>
      <c r="Y979">
        <f t="shared" si="63"/>
        <v>36829917.522125252</v>
      </c>
      <c r="Z979">
        <v>1.1168015803124489</v>
      </c>
      <c r="AA979">
        <v>0.25984891191062598</v>
      </c>
      <c r="AD979">
        <v>5.4052000000000003E-2</v>
      </c>
      <c r="AE979">
        <v>5.4999999999999997E-3</v>
      </c>
      <c r="AF979">
        <v>0.57454898968238677</v>
      </c>
      <c r="AG979">
        <v>1.8289809504889309</v>
      </c>
      <c r="AH979">
        <v>4.2920628906602492</v>
      </c>
    </row>
    <row r="980" spans="1:34">
      <c r="A980" t="s">
        <v>34</v>
      </c>
      <c r="B980" t="s">
        <v>1406</v>
      </c>
      <c r="C980" t="s">
        <v>54</v>
      </c>
      <c r="D980" t="s">
        <v>1414</v>
      </c>
      <c r="E980" t="s">
        <v>46</v>
      </c>
      <c r="F980" t="s">
        <v>38</v>
      </c>
      <c r="I980" t="str">
        <f t="shared" si="60"/>
        <v>10Lf-302,1420165381316</v>
      </c>
      <c r="J980" t="str">
        <f t="shared" si="61"/>
        <v>GranadillaFríjol</v>
      </c>
      <c r="K980">
        <v>1.7136132305052789</v>
      </c>
      <c r="L980">
        <v>0.42840330762631978</v>
      </c>
      <c r="O980">
        <v>2.1420165381315992</v>
      </c>
      <c r="P980">
        <v>170.4149411982261</v>
      </c>
      <c r="Q980">
        <v>19.219730210326261</v>
      </c>
      <c r="T980">
        <f t="shared" si="62"/>
        <v>189.63467140855238</v>
      </c>
      <c r="U980">
        <v>33399177.239224859</v>
      </c>
      <c r="V980">
        <v>2724158.1954794</v>
      </c>
      <c r="Y980">
        <f t="shared" si="63"/>
        <v>36123335.434704259</v>
      </c>
      <c r="Z980">
        <v>1.3079455279188541</v>
      </c>
      <c r="AA980">
        <v>8.4712788145248769E-2</v>
      </c>
      <c r="AD980">
        <v>5.4052000000000003E-2</v>
      </c>
      <c r="AE980">
        <v>5.4999999999999997E-3</v>
      </c>
      <c r="AF980">
        <v>0.67288477637641864</v>
      </c>
      <c r="AG980">
        <v>2.1420165381315992</v>
      </c>
      <c r="AH980">
        <v>5.0164698526396174</v>
      </c>
    </row>
    <row r="981" spans="1:34">
      <c r="A981" t="s">
        <v>34</v>
      </c>
      <c r="B981" t="s">
        <v>1406</v>
      </c>
      <c r="C981" t="s">
        <v>56</v>
      </c>
      <c r="D981" t="s">
        <v>1415</v>
      </c>
      <c r="E981" t="s">
        <v>51</v>
      </c>
      <c r="F981" t="s">
        <v>39</v>
      </c>
      <c r="I981" t="str">
        <f t="shared" si="60"/>
        <v>10Lf-300</v>
      </c>
      <c r="J981" t="str">
        <f t="shared" si="61"/>
        <v>Piscicultura cachamaGulupa</v>
      </c>
      <c r="K981">
        <v>0</v>
      </c>
      <c r="L981">
        <v>0</v>
      </c>
      <c r="O981">
        <v>0</v>
      </c>
      <c r="P981">
        <v>0</v>
      </c>
      <c r="Q981">
        <v>0</v>
      </c>
      <c r="T981">
        <f t="shared" si="62"/>
        <v>0</v>
      </c>
      <c r="U981">
        <v>0</v>
      </c>
      <c r="V981">
        <v>0</v>
      </c>
      <c r="Y981">
        <f t="shared" si="63"/>
        <v>0</v>
      </c>
      <c r="Z981">
        <v>0</v>
      </c>
      <c r="AA981">
        <v>0</v>
      </c>
      <c r="AD981">
        <v>4.8842000000000003E-2</v>
      </c>
      <c r="AE981">
        <v>5.4999999999999997E-3</v>
      </c>
      <c r="AF981">
        <v>0</v>
      </c>
      <c r="AG981">
        <v>0</v>
      </c>
      <c r="AH981">
        <v>0</v>
      </c>
    </row>
    <row r="982" spans="1:34">
      <c r="A982" t="s">
        <v>34</v>
      </c>
      <c r="B982" t="s">
        <v>1416</v>
      </c>
      <c r="C982" t="s">
        <v>36</v>
      </c>
      <c r="D982" t="s">
        <v>1417</v>
      </c>
      <c r="E982" t="s">
        <v>38</v>
      </c>
      <c r="F982" t="s">
        <v>39</v>
      </c>
      <c r="I982" t="str">
        <f t="shared" si="60"/>
        <v>10Lf-302,40902352205845</v>
      </c>
      <c r="J982" t="str">
        <f t="shared" si="61"/>
        <v>FríjolGulupa</v>
      </c>
      <c r="K982">
        <v>0.48180470441168982</v>
      </c>
      <c r="L982">
        <v>1.9272188176467591</v>
      </c>
      <c r="O982">
        <v>2.4090235220584488</v>
      </c>
      <c r="P982">
        <v>21.61551105701535</v>
      </c>
      <c r="Q982">
        <v>239.72893156806609</v>
      </c>
      <c r="T982">
        <f t="shared" si="62"/>
        <v>261.34444262508146</v>
      </c>
      <c r="U982">
        <v>3062531.483466601</v>
      </c>
      <c r="V982">
        <v>43790590.971202403</v>
      </c>
      <c r="Y982">
        <f t="shared" si="63"/>
        <v>46853122.454669006</v>
      </c>
      <c r="Z982">
        <v>9.5272419996843466E-2</v>
      </c>
      <c r="AA982">
        <v>1.3690293292702731</v>
      </c>
      <c r="AD982">
        <v>5.4052000000000003E-2</v>
      </c>
      <c r="AE982">
        <v>5.4999999999999997E-3</v>
      </c>
      <c r="AF982">
        <v>0.75676131582987916</v>
      </c>
      <c r="AG982">
        <v>0.85881688561383696</v>
      </c>
      <c r="AH982">
        <v>4.0841537235021654</v>
      </c>
    </row>
    <row r="983" spans="1:34">
      <c r="A983" t="s">
        <v>34</v>
      </c>
      <c r="B983" t="s">
        <v>1416</v>
      </c>
      <c r="C983" t="s">
        <v>40</v>
      </c>
      <c r="D983" t="s">
        <v>1418</v>
      </c>
      <c r="E983" t="s">
        <v>38</v>
      </c>
      <c r="I983" t="str">
        <f t="shared" si="60"/>
        <v>10Lf-300</v>
      </c>
      <c r="J983" t="str">
        <f t="shared" si="61"/>
        <v>Fríjol</v>
      </c>
      <c r="K983">
        <v>0</v>
      </c>
      <c r="O983">
        <v>0</v>
      </c>
      <c r="P983">
        <v>0</v>
      </c>
      <c r="T983">
        <f t="shared" si="62"/>
        <v>0</v>
      </c>
      <c r="U983">
        <v>0</v>
      </c>
      <c r="Y983">
        <f t="shared" si="63"/>
        <v>0</v>
      </c>
      <c r="Z983">
        <v>0</v>
      </c>
      <c r="AD983">
        <v>2.7026000000000001E-2</v>
      </c>
      <c r="AE983">
        <v>5.4999999999999997E-3</v>
      </c>
      <c r="AF983">
        <v>0</v>
      </c>
      <c r="AG983">
        <v>0</v>
      </c>
      <c r="AH983">
        <v>0</v>
      </c>
    </row>
    <row r="984" spans="1:34">
      <c r="A984" t="s">
        <v>34</v>
      </c>
      <c r="B984" t="s">
        <v>1416</v>
      </c>
      <c r="C984" t="s">
        <v>42</v>
      </c>
      <c r="D984" t="s">
        <v>1419</v>
      </c>
      <c r="E984" t="s">
        <v>39</v>
      </c>
      <c r="I984" t="str">
        <f t="shared" si="60"/>
        <v>10Lf-302,02026759385078</v>
      </c>
      <c r="J984" t="str">
        <f t="shared" si="61"/>
        <v>Gulupa</v>
      </c>
      <c r="K984">
        <v>2.0202675938507788</v>
      </c>
      <c r="O984">
        <v>2.0202675938507788</v>
      </c>
      <c r="P984">
        <v>251.30337423065029</v>
      </c>
      <c r="T984">
        <f t="shared" si="62"/>
        <v>251.30337423065029</v>
      </c>
      <c r="U984">
        <v>45904860.955394737</v>
      </c>
      <c r="Y984">
        <f t="shared" si="63"/>
        <v>45904860.955394737</v>
      </c>
      <c r="Z984">
        <v>1.435127948954547</v>
      </c>
      <c r="AD984">
        <v>2.7026000000000001E-2</v>
      </c>
      <c r="AE984">
        <v>5.4999999999999997E-3</v>
      </c>
      <c r="AF984">
        <v>0.63463903471752225</v>
      </c>
      <c r="AG984">
        <v>0.72022539720780276</v>
      </c>
      <c r="AH984">
        <v>3.407658025776104</v>
      </c>
    </row>
    <row r="985" spans="1:34">
      <c r="A985" t="s">
        <v>34</v>
      </c>
      <c r="B985" t="s">
        <v>1416</v>
      </c>
      <c r="C985" t="s">
        <v>44</v>
      </c>
      <c r="D985" t="s">
        <v>1420</v>
      </c>
      <c r="E985" t="s">
        <v>46</v>
      </c>
      <c r="I985" t="str">
        <f t="shared" si="60"/>
        <v>10Lf-301,78604187950202</v>
      </c>
      <c r="J985" t="str">
        <f t="shared" si="61"/>
        <v>Granadilla</v>
      </c>
      <c r="K985">
        <v>1.7860418795020181</v>
      </c>
      <c r="O985">
        <v>1.7860418795020181</v>
      </c>
      <c r="P985">
        <v>177.6178057303859</v>
      </c>
      <c r="T985">
        <f t="shared" si="62"/>
        <v>177.6178057303859</v>
      </c>
      <c r="U985">
        <v>34806942.303152263</v>
      </c>
      <c r="Y985">
        <f t="shared" si="63"/>
        <v>34806942.303152263</v>
      </c>
      <c r="Z985">
        <v>1.3632279719745379</v>
      </c>
      <c r="AD985">
        <v>2.7026000000000001E-2</v>
      </c>
      <c r="AE985">
        <v>5.4999999999999997E-3</v>
      </c>
      <c r="AF985">
        <v>0.56106027628335653</v>
      </c>
      <c r="AG985">
        <v>0.63672393004246952</v>
      </c>
      <c r="AH985">
        <v>3.0163520858278439</v>
      </c>
    </row>
    <row r="986" spans="1:34">
      <c r="A986" t="s">
        <v>34</v>
      </c>
      <c r="B986" t="s">
        <v>1416</v>
      </c>
      <c r="C986" t="s">
        <v>47</v>
      </c>
      <c r="D986" t="s">
        <v>1421</v>
      </c>
      <c r="E986" t="s">
        <v>46</v>
      </c>
      <c r="F986" t="s">
        <v>38</v>
      </c>
      <c r="G986" t="s">
        <v>39</v>
      </c>
      <c r="I986" t="str">
        <f t="shared" si="60"/>
        <v>10Lf-301,97248142319272</v>
      </c>
      <c r="J986" t="str">
        <f t="shared" si="61"/>
        <v>GranadillaFríjolGulupa</v>
      </c>
      <c r="K986">
        <v>1.577985138554173</v>
      </c>
      <c r="L986">
        <v>0.1972481423192716</v>
      </c>
      <c r="M986">
        <v>0.1972481423192716</v>
      </c>
      <c r="O986">
        <v>1.9724814231927159</v>
      </c>
      <c r="P986">
        <v>156.9270356993521</v>
      </c>
      <c r="Q986">
        <v>8.8492689304145937</v>
      </c>
      <c r="R986">
        <v>24.535919833806808</v>
      </c>
      <c r="T986">
        <f t="shared" si="62"/>
        <v>190.3122244635735</v>
      </c>
      <c r="U986">
        <v>30752267.51581037</v>
      </c>
      <c r="V986">
        <v>1253783.203810107</v>
      </c>
      <c r="W986">
        <v>4481905.5527279181</v>
      </c>
      <c r="Y986">
        <f t="shared" si="63"/>
        <v>36487956.272348396</v>
      </c>
      <c r="Z986">
        <v>1.2044249941311269</v>
      </c>
      <c r="AA986">
        <v>3.9003994121612512E-2</v>
      </c>
      <c r="AB986">
        <v>0.1401182312597444</v>
      </c>
      <c r="AD986">
        <v>8.1077999999999997E-2</v>
      </c>
      <c r="AE986">
        <v>5.4999999999999997E-3</v>
      </c>
      <c r="AF986">
        <v>0.61962767220713599</v>
      </c>
      <c r="AG986">
        <v>0.70318962736820323</v>
      </c>
      <c r="AH986">
        <v>3.3818767227680548</v>
      </c>
    </row>
    <row r="987" spans="1:34">
      <c r="A987" t="s">
        <v>34</v>
      </c>
      <c r="B987" t="s">
        <v>1416</v>
      </c>
      <c r="C987" t="s">
        <v>49</v>
      </c>
      <c r="D987" t="s">
        <v>1422</v>
      </c>
      <c r="E987" t="s">
        <v>51</v>
      </c>
      <c r="F987" t="s">
        <v>38</v>
      </c>
      <c r="I987" t="str">
        <f t="shared" si="60"/>
        <v>10Lf-300</v>
      </c>
      <c r="J987" t="str">
        <f t="shared" si="61"/>
        <v>Piscicultura cachamaFríjol</v>
      </c>
      <c r="K987">
        <v>0</v>
      </c>
      <c r="L987">
        <v>0</v>
      </c>
      <c r="O987">
        <v>0</v>
      </c>
      <c r="P987">
        <v>0</v>
      </c>
      <c r="Q987">
        <v>0</v>
      </c>
      <c r="T987">
        <f t="shared" si="62"/>
        <v>0</v>
      </c>
      <c r="U987">
        <v>0</v>
      </c>
      <c r="V987">
        <v>0</v>
      </c>
      <c r="Y987">
        <f t="shared" si="63"/>
        <v>0</v>
      </c>
      <c r="Z987">
        <v>0</v>
      </c>
      <c r="AA987">
        <v>0</v>
      </c>
      <c r="AD987">
        <v>4.8842000000000003E-2</v>
      </c>
      <c r="AE987">
        <v>5.4999999999999997E-3</v>
      </c>
      <c r="AF987">
        <v>0</v>
      </c>
      <c r="AG987">
        <v>0</v>
      </c>
      <c r="AH987">
        <v>0</v>
      </c>
    </row>
    <row r="988" spans="1:34">
      <c r="A988" t="s">
        <v>34</v>
      </c>
      <c r="B988" t="s">
        <v>1416</v>
      </c>
      <c r="C988" t="s">
        <v>52</v>
      </c>
      <c r="D988" t="s">
        <v>1423</v>
      </c>
      <c r="E988" t="s">
        <v>46</v>
      </c>
      <c r="F988" t="s">
        <v>39</v>
      </c>
      <c r="I988" t="str">
        <f t="shared" si="60"/>
        <v>10Lf-301,82843897849876</v>
      </c>
      <c r="J988" t="str">
        <f t="shared" si="61"/>
        <v>GranadillaGulupa</v>
      </c>
      <c r="K988">
        <v>1.462751182799007</v>
      </c>
      <c r="L988">
        <v>0.36568779569975168</v>
      </c>
      <c r="O988">
        <v>1.8284389784987589</v>
      </c>
      <c r="P988">
        <v>145.46728069485491</v>
      </c>
      <c r="Q988">
        <v>45.488319098932251</v>
      </c>
      <c r="T988">
        <f t="shared" si="62"/>
        <v>190.95559979378714</v>
      </c>
      <c r="U988">
        <v>28506552.174324431</v>
      </c>
      <c r="V988">
        <v>8309219.7616677759</v>
      </c>
      <c r="Y988">
        <f t="shared" si="63"/>
        <v>36815771.935992204</v>
      </c>
      <c r="Z988">
        <v>1.1164706445665371</v>
      </c>
      <c r="AA988">
        <v>0.25977191229403912</v>
      </c>
      <c r="AD988">
        <v>5.4052000000000003E-2</v>
      </c>
      <c r="AE988">
        <v>5.4999999999999997E-3</v>
      </c>
      <c r="AF988">
        <v>0.57437873670118078</v>
      </c>
      <c r="AG988">
        <v>0.65183849583480746</v>
      </c>
      <c r="AH988">
        <v>3.1142082110347471</v>
      </c>
    </row>
    <row r="989" spans="1:34">
      <c r="A989" t="s">
        <v>34</v>
      </c>
      <c r="B989" t="s">
        <v>1416</v>
      </c>
      <c r="C989" t="s">
        <v>54</v>
      </c>
      <c r="D989" t="s">
        <v>1424</v>
      </c>
      <c r="E989" t="s">
        <v>46</v>
      </c>
      <c r="F989" t="s">
        <v>38</v>
      </c>
      <c r="I989" t="str">
        <f t="shared" si="60"/>
        <v>10Lf-302,14115966528593</v>
      </c>
      <c r="J989" t="str">
        <f t="shared" si="61"/>
        <v>GranadillaFríjol</v>
      </c>
      <c r="K989">
        <v>1.7129277322287439</v>
      </c>
      <c r="L989">
        <v>0.42823193305718588</v>
      </c>
      <c r="O989">
        <v>2.141159665285929</v>
      </c>
      <c r="P989">
        <v>170.3467699525753</v>
      </c>
      <c r="Q989">
        <v>19.212041723974661</v>
      </c>
      <c r="T989">
        <f t="shared" si="62"/>
        <v>189.55881167654996</v>
      </c>
      <c r="U989">
        <v>33382070.952210251</v>
      </c>
      <c r="V989">
        <v>2722002.8472216269</v>
      </c>
      <c r="Y989">
        <f t="shared" si="63"/>
        <v>36104073.799431875</v>
      </c>
      <c r="Z989">
        <v>1.307422309266459</v>
      </c>
      <c r="AA989">
        <v>8.4678900410700308E-2</v>
      </c>
      <c r="AD989">
        <v>5.4052000000000003E-2</v>
      </c>
      <c r="AE989">
        <v>5.4999999999999997E-3</v>
      </c>
      <c r="AF989">
        <v>0.67261560166050138</v>
      </c>
      <c r="AG989">
        <v>0.76332342067443382</v>
      </c>
      <c r="AH989">
        <v>3.6366506876208651</v>
      </c>
    </row>
    <row r="990" spans="1:34">
      <c r="A990" t="s">
        <v>34</v>
      </c>
      <c r="B990" t="s">
        <v>1416</v>
      </c>
      <c r="C990" t="s">
        <v>56</v>
      </c>
      <c r="D990" t="s">
        <v>1425</v>
      </c>
      <c r="E990" t="s">
        <v>51</v>
      </c>
      <c r="F990" t="s">
        <v>39</v>
      </c>
      <c r="I990" t="str">
        <f t="shared" si="60"/>
        <v>10Lf-300</v>
      </c>
      <c r="J990" t="str">
        <f t="shared" si="61"/>
        <v>Piscicultura cachamaGulupa</v>
      </c>
      <c r="K990">
        <v>0</v>
      </c>
      <c r="L990">
        <v>0</v>
      </c>
      <c r="O990">
        <v>0</v>
      </c>
      <c r="P990">
        <v>0</v>
      </c>
      <c r="Q990">
        <v>0</v>
      </c>
      <c r="T990">
        <f t="shared" si="62"/>
        <v>0</v>
      </c>
      <c r="U990">
        <v>0</v>
      </c>
      <c r="V990">
        <v>0</v>
      </c>
      <c r="Y990">
        <f t="shared" si="63"/>
        <v>0</v>
      </c>
      <c r="Z990">
        <v>0</v>
      </c>
      <c r="AA990">
        <v>0</v>
      </c>
      <c r="AD990">
        <v>4.8842000000000003E-2</v>
      </c>
      <c r="AE990">
        <v>5.4999999999999997E-3</v>
      </c>
      <c r="AF990">
        <v>0</v>
      </c>
      <c r="AG990">
        <v>0</v>
      </c>
      <c r="AH990">
        <v>0</v>
      </c>
    </row>
    <row r="991" spans="1:34">
      <c r="A991" t="s">
        <v>58</v>
      </c>
      <c r="B991" t="s">
        <v>1426</v>
      </c>
      <c r="C991" t="s">
        <v>60</v>
      </c>
      <c r="D991" t="s">
        <v>1427</v>
      </c>
      <c r="E991" t="s">
        <v>62</v>
      </c>
      <c r="F991" t="s">
        <v>63</v>
      </c>
      <c r="G991" t="s">
        <v>38</v>
      </c>
      <c r="I991" t="str">
        <f t="shared" si="60"/>
        <v>10Qf-303,72224946257515</v>
      </c>
      <c r="J991" t="str">
        <f t="shared" si="61"/>
        <v>CaféPlátanoFríjol</v>
      </c>
      <c r="K991">
        <v>2.9777995700601219</v>
      </c>
      <c r="L991">
        <v>0.37222494625751551</v>
      </c>
      <c r="M991">
        <v>0.37222494625751518</v>
      </c>
      <c r="O991">
        <v>3.722249462575153</v>
      </c>
      <c r="P991">
        <v>352.11991752096998</v>
      </c>
      <c r="Q991">
        <v>18.500414206213041</v>
      </c>
      <c r="R991">
        <v>16.69936463437125</v>
      </c>
      <c r="T991">
        <f t="shared" si="62"/>
        <v>387.31969636155429</v>
      </c>
      <c r="U991">
        <v>32964917.920000192</v>
      </c>
      <c r="V991">
        <v>1578916.8256566571</v>
      </c>
      <c r="W991">
        <v>2367441.147079926</v>
      </c>
      <c r="Y991">
        <f t="shared" si="63"/>
        <v>36911275.892736778</v>
      </c>
      <c r="Z991">
        <v>1.4304148699331201</v>
      </c>
      <c r="AA991">
        <v>6.3790504739834539E-2</v>
      </c>
      <c r="AB991">
        <v>7.3604037254992122E-2</v>
      </c>
      <c r="AD991">
        <v>8.3624000000000004E-2</v>
      </c>
      <c r="AE991">
        <v>5.4999999999999997E-3</v>
      </c>
      <c r="AF991">
        <v>1.169293024892718</v>
      </c>
      <c r="AG991">
        <v>1.3269819334080419</v>
      </c>
      <c r="AH991">
        <v>6.3076484208759132</v>
      </c>
    </row>
    <row r="992" spans="1:34">
      <c r="A992" t="s">
        <v>58</v>
      </c>
      <c r="B992" t="s">
        <v>1426</v>
      </c>
      <c r="C992" t="s">
        <v>64</v>
      </c>
      <c r="D992" t="s">
        <v>1428</v>
      </c>
      <c r="E992" t="s">
        <v>62</v>
      </c>
      <c r="F992" t="s">
        <v>63</v>
      </c>
      <c r="G992" t="s">
        <v>66</v>
      </c>
      <c r="I992" t="str">
        <f t="shared" si="60"/>
        <v>10Qf-302,93138546046646</v>
      </c>
      <c r="J992" t="str">
        <f t="shared" si="61"/>
        <v>CaféPlátanoAguacate</v>
      </c>
      <c r="K992">
        <v>2.1750562781814691</v>
      </c>
      <c r="L992">
        <v>0.29313854604664591</v>
      </c>
      <c r="M992">
        <v>0.46319063623834461</v>
      </c>
      <c r="O992">
        <v>2.9313854604664589</v>
      </c>
      <c r="P992">
        <v>257.19683922892892</v>
      </c>
      <c r="Q992">
        <v>14.569642836130861</v>
      </c>
      <c r="R992">
        <v>44.376322419401284</v>
      </c>
      <c r="T992">
        <f t="shared" si="62"/>
        <v>316.14280448446107</v>
      </c>
      <c r="U992">
        <v>24078367.262369361</v>
      </c>
      <c r="V992">
        <v>1243445.3608097821</v>
      </c>
      <c r="W992">
        <v>24678187.376817361</v>
      </c>
      <c r="Y992">
        <f t="shared" si="63"/>
        <v>49999999.999996498</v>
      </c>
      <c r="Z992">
        <v>1.044809353367375</v>
      </c>
      <c r="AA992">
        <v>5.0236976320442467E-2</v>
      </c>
      <c r="AB992">
        <v>0.25537595159368892</v>
      </c>
      <c r="AD992">
        <v>8.3624000000000004E-2</v>
      </c>
      <c r="AE992">
        <v>5.4999999999999997E-3</v>
      </c>
      <c r="AF992">
        <v>0.92085407135072017</v>
      </c>
      <c r="AG992">
        <v>1.045038916656293</v>
      </c>
      <c r="AH992">
        <v>4.9864024484734726</v>
      </c>
    </row>
    <row r="993" spans="1:34">
      <c r="A993" t="s">
        <v>58</v>
      </c>
      <c r="B993" t="s">
        <v>1426</v>
      </c>
      <c r="C993" t="s">
        <v>67</v>
      </c>
      <c r="D993" t="s">
        <v>1429</v>
      </c>
      <c r="E993" t="s">
        <v>62</v>
      </c>
      <c r="F993" t="s">
        <v>38</v>
      </c>
      <c r="G993" t="s">
        <v>66</v>
      </c>
      <c r="I993" t="str">
        <f t="shared" si="60"/>
        <v>10Qf-302,99872512768812</v>
      </c>
      <c r="J993" t="str">
        <f t="shared" si="61"/>
        <v>CaféFríjolAguacate</v>
      </c>
      <c r="K993">
        <v>2.267284447505951</v>
      </c>
      <c r="L993">
        <v>0.29987251276881172</v>
      </c>
      <c r="M993">
        <v>0.43156816741335391</v>
      </c>
      <c r="O993">
        <v>2.9987251276881159</v>
      </c>
      <c r="P993">
        <v>268.10266905782862</v>
      </c>
      <c r="Q993">
        <v>13.45337136830987</v>
      </c>
      <c r="R993">
        <v>41.346708341552883</v>
      </c>
      <c r="T993">
        <f t="shared" si="62"/>
        <v>322.90274876769138</v>
      </c>
      <c r="U993">
        <v>25099354.05485253</v>
      </c>
      <c r="V993">
        <v>1907262.08102126</v>
      </c>
      <c r="W993">
        <v>22993383.86412476</v>
      </c>
      <c r="Y993">
        <f t="shared" si="63"/>
        <v>49999999.999998555</v>
      </c>
      <c r="Z993">
        <v>1.089112047932471</v>
      </c>
      <c r="AA993">
        <v>5.9297013334280467E-2</v>
      </c>
      <c r="AB993">
        <v>0.23794119053395049</v>
      </c>
      <c r="AD993">
        <v>8.3624000000000004E-2</v>
      </c>
      <c r="AE993">
        <v>5.4999999999999997E-3</v>
      </c>
      <c r="AF993">
        <v>0.94200789351459135</v>
      </c>
      <c r="AG993">
        <v>1.069045508020813</v>
      </c>
      <c r="AH993">
        <v>5.0989025292235208</v>
      </c>
    </row>
    <row r="994" spans="1:34">
      <c r="A994" t="s">
        <v>58</v>
      </c>
      <c r="B994" t="s">
        <v>1426</v>
      </c>
      <c r="C994" t="s">
        <v>69</v>
      </c>
      <c r="D994" t="s">
        <v>1430</v>
      </c>
      <c r="E994" t="s">
        <v>63</v>
      </c>
      <c r="F994" t="s">
        <v>38</v>
      </c>
      <c r="G994" t="s">
        <v>66</v>
      </c>
      <c r="I994" t="str">
        <f t="shared" si="60"/>
        <v>10Qf-300</v>
      </c>
      <c r="J994" t="str">
        <f t="shared" si="61"/>
        <v>PlátanoFríjolAguacate</v>
      </c>
      <c r="K994">
        <v>0</v>
      </c>
      <c r="L994">
        <v>0</v>
      </c>
      <c r="M994">
        <v>0</v>
      </c>
      <c r="O994">
        <v>0</v>
      </c>
      <c r="P994">
        <v>0</v>
      </c>
      <c r="Q994">
        <v>0</v>
      </c>
      <c r="R994">
        <v>0</v>
      </c>
      <c r="T994">
        <f t="shared" si="62"/>
        <v>0</v>
      </c>
      <c r="U994">
        <v>0</v>
      </c>
      <c r="V994">
        <v>0</v>
      </c>
      <c r="W994">
        <v>0</v>
      </c>
      <c r="Y994">
        <f t="shared" si="63"/>
        <v>0</v>
      </c>
      <c r="Z994">
        <v>0</v>
      </c>
      <c r="AA994">
        <v>0</v>
      </c>
      <c r="AB994">
        <v>0</v>
      </c>
      <c r="AD994">
        <v>8.1077999999999997E-2</v>
      </c>
      <c r="AE994">
        <v>5.4999999999999997E-3</v>
      </c>
      <c r="AF994">
        <v>0</v>
      </c>
      <c r="AG994">
        <v>0</v>
      </c>
      <c r="AH994">
        <v>0</v>
      </c>
    </row>
    <row r="995" spans="1:34">
      <c r="A995" t="s">
        <v>58</v>
      </c>
      <c r="B995" t="s">
        <v>1426</v>
      </c>
      <c r="C995" t="s">
        <v>71</v>
      </c>
      <c r="D995" t="s">
        <v>1431</v>
      </c>
      <c r="E995" t="s">
        <v>62</v>
      </c>
      <c r="F995" t="s">
        <v>63</v>
      </c>
      <c r="G995" t="s">
        <v>38</v>
      </c>
      <c r="H995" t="s">
        <v>66</v>
      </c>
      <c r="I995" t="str">
        <f t="shared" si="60"/>
        <v>10Qf-303,20021559830816</v>
      </c>
      <c r="J995" t="str">
        <f t="shared" si="61"/>
        <v>CaféPlátanoFríjolAguacate</v>
      </c>
      <c r="K995">
        <v>2.1274294491807142</v>
      </c>
      <c r="L995">
        <v>0.3200215598308162</v>
      </c>
      <c r="M995">
        <v>0.3200215598308162</v>
      </c>
      <c r="N995">
        <v>0.43274302946581628</v>
      </c>
      <c r="O995">
        <v>3.2002155983081622</v>
      </c>
      <c r="P995">
        <v>251.56504477635841</v>
      </c>
      <c r="Q995">
        <v>15.905788882007119</v>
      </c>
      <c r="R995">
        <v>14.357330888773429</v>
      </c>
      <c r="S995">
        <v>41.459266871798206</v>
      </c>
      <c r="T995">
        <f t="shared" si="62"/>
        <v>323.28743141893716</v>
      </c>
      <c r="U995">
        <v>23551127.442542251</v>
      </c>
      <c r="V995">
        <v>1357478.6710834589</v>
      </c>
      <c r="W995">
        <v>2035414.9186229559</v>
      </c>
      <c r="X995">
        <v>23055978.967747841</v>
      </c>
      <c r="Y995">
        <f t="shared" si="63"/>
        <v>49999999.999996506</v>
      </c>
      <c r="Z995">
        <v>1.021931344687607</v>
      </c>
      <c r="AA995">
        <v>5.4844085638241252E-2</v>
      </c>
      <c r="AB995">
        <v>6.3281300861259812E-2</v>
      </c>
      <c r="AC995">
        <v>0.23858894005901751</v>
      </c>
      <c r="AD995">
        <v>0.11065</v>
      </c>
      <c r="AE995">
        <v>5.4999999999999997E-3</v>
      </c>
      <c r="AF995">
        <v>1.005303329311465</v>
      </c>
      <c r="AG995">
        <v>1.14087686079686</v>
      </c>
      <c r="AH995">
        <v>5.4625457884164863</v>
      </c>
    </row>
    <row r="996" spans="1:34">
      <c r="A996" t="s">
        <v>58</v>
      </c>
      <c r="B996" t="s">
        <v>1426</v>
      </c>
      <c r="C996" t="s">
        <v>73</v>
      </c>
      <c r="D996" t="s">
        <v>1432</v>
      </c>
      <c r="E996" t="s">
        <v>62</v>
      </c>
      <c r="F996" t="s">
        <v>63</v>
      </c>
      <c r="G996" t="s">
        <v>75</v>
      </c>
      <c r="I996" t="str">
        <f t="shared" si="60"/>
        <v>10Qf-303,59264938216922</v>
      </c>
      <c r="J996" t="str">
        <f t="shared" si="61"/>
        <v>CaféPlátanoCaña panelera</v>
      </c>
      <c r="K996">
        <v>2.874119505735373</v>
      </c>
      <c r="L996">
        <v>0.35926493821692163</v>
      </c>
      <c r="M996">
        <v>0.35926493821692179</v>
      </c>
      <c r="O996">
        <v>3.5926493821692169</v>
      </c>
      <c r="P996">
        <v>339.85991988188698</v>
      </c>
      <c r="Q996">
        <v>17.856272755518969</v>
      </c>
      <c r="R996">
        <v>18.11886500192367</v>
      </c>
      <c r="T996">
        <f t="shared" si="62"/>
        <v>375.83505763932959</v>
      </c>
      <c r="U996">
        <v>31817156.047519069</v>
      </c>
      <c r="V996">
        <v>1523942.609227373</v>
      </c>
      <c r="W996">
        <v>2608853.968030605</v>
      </c>
      <c r="Y996">
        <f t="shared" si="63"/>
        <v>35949952.624777049</v>
      </c>
      <c r="Z996">
        <v>1.380611146668177</v>
      </c>
      <c r="AA996">
        <v>6.1569467534633777E-2</v>
      </c>
      <c r="AB996">
        <v>8.165221230987918E-2</v>
      </c>
      <c r="AD996">
        <v>7.9644000000000006E-2</v>
      </c>
      <c r="AE996">
        <v>5.4999999999999997E-3</v>
      </c>
      <c r="AF996">
        <v>1.1285809577494921</v>
      </c>
      <c r="AG996">
        <v>1.2807795047433259</v>
      </c>
      <c r="AH996">
        <v>6.0871538446620352</v>
      </c>
    </row>
    <row r="997" spans="1:34">
      <c r="A997" t="s">
        <v>58</v>
      </c>
      <c r="B997" t="s">
        <v>1426</v>
      </c>
      <c r="C997" t="s">
        <v>76</v>
      </c>
      <c r="D997" t="s">
        <v>1433</v>
      </c>
      <c r="E997" t="s">
        <v>62</v>
      </c>
      <c r="F997" t="s">
        <v>38</v>
      </c>
      <c r="G997" t="s">
        <v>75</v>
      </c>
      <c r="I997" t="str">
        <f t="shared" si="60"/>
        <v>10Qf-303,63301977414423</v>
      </c>
      <c r="J997" t="str">
        <f t="shared" si="61"/>
        <v>CaféFríjolCaña panelera</v>
      </c>
      <c r="K997">
        <v>2.9064158193153862</v>
      </c>
      <c r="L997">
        <v>0.36330197741442322</v>
      </c>
      <c r="M997">
        <v>0.36330197741442338</v>
      </c>
      <c r="O997">
        <v>3.6330197741442318</v>
      </c>
      <c r="P997">
        <v>343.6789060179471</v>
      </c>
      <c r="Q997">
        <v>16.29904780491071</v>
      </c>
      <c r="R997">
        <v>18.322465633229481</v>
      </c>
      <c r="T997">
        <f t="shared" si="62"/>
        <v>378.30041945608724</v>
      </c>
      <c r="U997">
        <v>32174683.577910312</v>
      </c>
      <c r="V997">
        <v>2310688.896040218</v>
      </c>
      <c r="W997">
        <v>2638169.5082048532</v>
      </c>
      <c r="Y997">
        <f t="shared" si="63"/>
        <v>37123541.982155383</v>
      </c>
      <c r="Z997">
        <v>1.3961249937562601</v>
      </c>
      <c r="AA997">
        <v>7.1839602770534666E-2</v>
      </c>
      <c r="AB997">
        <v>8.2569733466532319E-2</v>
      </c>
      <c r="AD997">
        <v>7.9644000000000006E-2</v>
      </c>
      <c r="AE997">
        <v>5.4999999999999997E-3</v>
      </c>
      <c r="AF997">
        <v>1.141262756275675</v>
      </c>
      <c r="AG997">
        <v>1.295171549482419</v>
      </c>
      <c r="AH997">
        <v>6.1545980799023274</v>
      </c>
    </row>
    <row r="998" spans="1:34">
      <c r="A998" t="s">
        <v>58</v>
      </c>
      <c r="B998" t="s">
        <v>1426</v>
      </c>
      <c r="C998" t="s">
        <v>78</v>
      </c>
      <c r="D998" t="s">
        <v>1434</v>
      </c>
      <c r="E998" t="s">
        <v>63</v>
      </c>
      <c r="F998" t="s">
        <v>38</v>
      </c>
      <c r="G998" t="s">
        <v>75</v>
      </c>
      <c r="I998" t="str">
        <f t="shared" si="60"/>
        <v>10Qf-305,68136097816036</v>
      </c>
      <c r="J998" t="str">
        <f t="shared" si="61"/>
        <v>PlátanoFríjolCaña panelera</v>
      </c>
      <c r="K998">
        <v>0.56813609781603702</v>
      </c>
      <c r="L998">
        <v>0.56813609781603436</v>
      </c>
      <c r="M998">
        <v>4.5450887825282891</v>
      </c>
      <c r="O998">
        <v>5.6813609781603596</v>
      </c>
      <c r="P998">
        <v>28.237637591937819</v>
      </c>
      <c r="Q998">
        <v>25.488651297473901</v>
      </c>
      <c r="R998">
        <v>229.22317574631839</v>
      </c>
      <c r="T998">
        <f t="shared" si="62"/>
        <v>282.94946463573012</v>
      </c>
      <c r="U998">
        <v>2409939.6161482958</v>
      </c>
      <c r="V998">
        <v>3613483.697518162</v>
      </c>
      <c r="W998">
        <v>33004815.232459038</v>
      </c>
      <c r="Y998">
        <f t="shared" si="63"/>
        <v>39028238.546125494</v>
      </c>
      <c r="Z998">
        <v>9.7365017592163247E-2</v>
      </c>
      <c r="AA998">
        <v>0.1123436538308398</v>
      </c>
      <c r="AB998">
        <v>1.032988512823293</v>
      </c>
      <c r="AD998">
        <v>7.7098E-2</v>
      </c>
      <c r="AE998">
        <v>5.4999999999999997E-3</v>
      </c>
      <c r="AF998">
        <v>1.7847207261236731</v>
      </c>
      <c r="AG998">
        <v>2.025405188714168</v>
      </c>
      <c r="AH998">
        <v>9.5740848929982025</v>
      </c>
    </row>
    <row r="999" spans="1:34">
      <c r="A999" t="s">
        <v>58</v>
      </c>
      <c r="B999" t="s">
        <v>1426</v>
      </c>
      <c r="C999" t="s">
        <v>80</v>
      </c>
      <c r="D999" t="s">
        <v>1435</v>
      </c>
      <c r="E999" t="s">
        <v>62</v>
      </c>
      <c r="F999" t="s">
        <v>63</v>
      </c>
      <c r="G999" t="s">
        <v>38</v>
      </c>
      <c r="H999" t="s">
        <v>75</v>
      </c>
      <c r="I999" t="str">
        <f t="shared" si="60"/>
        <v>10Qf-303,88992028232012</v>
      </c>
      <c r="J999" t="str">
        <f t="shared" si="61"/>
        <v>CaféPlátanoFríjolCaña panelera</v>
      </c>
      <c r="K999">
        <v>2.722944197624086</v>
      </c>
      <c r="L999">
        <v>0.38899202823201212</v>
      </c>
      <c r="M999">
        <v>0.38899202823201212</v>
      </c>
      <c r="N999">
        <v>0.38899202823201218</v>
      </c>
      <c r="O999">
        <v>3.889920282320122</v>
      </c>
      <c r="P999">
        <v>321.98368752610122</v>
      </c>
      <c r="Q999">
        <v>19.333775765336249</v>
      </c>
      <c r="R999">
        <v>17.451596902954361</v>
      </c>
      <c r="S999">
        <v>19.618095997179431</v>
      </c>
      <c r="T999">
        <f t="shared" si="62"/>
        <v>378.38715619157125</v>
      </c>
      <c r="U999">
        <v>30143611.03343381</v>
      </c>
      <c r="V999">
        <v>1650040.0217585701</v>
      </c>
      <c r="W999">
        <v>2474083.8645602958</v>
      </c>
      <c r="X999">
        <v>2824721.5033619958</v>
      </c>
      <c r="Y999">
        <f t="shared" si="63"/>
        <v>37092456.423114672</v>
      </c>
      <c r="Z999">
        <v>1.307992622955803</v>
      </c>
      <c r="AA999">
        <v>6.6663983889798231E-2</v>
      </c>
      <c r="AB999">
        <v>7.6919572494413113E-2</v>
      </c>
      <c r="AC999">
        <v>8.840845932166376E-2</v>
      </c>
      <c r="AD999">
        <v>0.10667</v>
      </c>
      <c r="AE999">
        <v>5.4999999999999997E-3</v>
      </c>
      <c r="AF999">
        <v>1.2219644865927091</v>
      </c>
      <c r="AG999">
        <v>1.386756580647124</v>
      </c>
      <c r="AH999">
        <v>6.6108113495599543</v>
      </c>
    </row>
    <row r="1000" spans="1:34">
      <c r="A1000" t="s">
        <v>58</v>
      </c>
      <c r="B1000" t="s">
        <v>1426</v>
      </c>
      <c r="C1000" t="s">
        <v>82</v>
      </c>
      <c r="D1000" t="s">
        <v>1436</v>
      </c>
      <c r="E1000" t="s">
        <v>62</v>
      </c>
      <c r="F1000" t="s">
        <v>66</v>
      </c>
      <c r="G1000" t="s">
        <v>75</v>
      </c>
      <c r="I1000" t="str">
        <f t="shared" si="60"/>
        <v>10Qf-302,87288491520671</v>
      </c>
      <c r="J1000" t="str">
        <f t="shared" si="61"/>
        <v>CaféAguacateCaña panelera</v>
      </c>
      <c r="K1000">
        <v>2.1285630465207239</v>
      </c>
      <c r="L1000">
        <v>0.45703337716531289</v>
      </c>
      <c r="M1000">
        <v>0.28728849152067082</v>
      </c>
      <c r="O1000">
        <v>2.8728849152067082</v>
      </c>
      <c r="P1000">
        <v>251.6990908034584</v>
      </c>
      <c r="Q1000">
        <v>43.78642164752118</v>
      </c>
      <c r="R1000">
        <v>14.488865571753561</v>
      </c>
      <c r="T1000">
        <f t="shared" si="62"/>
        <v>309.97437802273311</v>
      </c>
      <c r="U1000">
        <v>23563676.622696441</v>
      </c>
      <c r="V1000">
        <v>24350136.71852709</v>
      </c>
      <c r="W1000">
        <v>2086186.6587735021</v>
      </c>
      <c r="Y1000">
        <f t="shared" si="63"/>
        <v>49999999.999997035</v>
      </c>
      <c r="Z1000">
        <v>1.0224758791512329</v>
      </c>
      <c r="AA1000">
        <v>0.25198120271069291</v>
      </c>
      <c r="AB1000">
        <v>6.5293710597684629E-2</v>
      </c>
      <c r="AD1000">
        <v>7.9644000000000006E-2</v>
      </c>
      <c r="AE1000">
        <v>5.4999999999999997E-3</v>
      </c>
      <c r="AF1000">
        <v>0.90247693671414897</v>
      </c>
      <c r="AG1000">
        <v>1.0241834722711911</v>
      </c>
      <c r="AH1000">
        <v>4.8846893241920482</v>
      </c>
    </row>
    <row r="1001" spans="1:34">
      <c r="A1001" t="s">
        <v>58</v>
      </c>
      <c r="B1001" t="s">
        <v>1426</v>
      </c>
      <c r="C1001" t="s">
        <v>84</v>
      </c>
      <c r="D1001" t="s">
        <v>1437</v>
      </c>
      <c r="E1001" t="s">
        <v>63</v>
      </c>
      <c r="F1001" t="s">
        <v>66</v>
      </c>
      <c r="G1001" t="s">
        <v>75</v>
      </c>
      <c r="I1001" t="str">
        <f t="shared" si="60"/>
        <v>10Qf-300</v>
      </c>
      <c r="J1001" t="str">
        <f t="shared" si="61"/>
        <v>PlátanoAguacateCaña panelera</v>
      </c>
      <c r="K1001">
        <v>0</v>
      </c>
      <c r="L1001">
        <v>0</v>
      </c>
      <c r="M1001">
        <v>0</v>
      </c>
      <c r="O1001">
        <v>0</v>
      </c>
      <c r="P1001">
        <v>0</v>
      </c>
      <c r="Q1001">
        <v>0</v>
      </c>
      <c r="R1001">
        <v>0</v>
      </c>
      <c r="T1001">
        <f t="shared" si="62"/>
        <v>0</v>
      </c>
      <c r="U1001">
        <v>0</v>
      </c>
      <c r="V1001">
        <v>0</v>
      </c>
      <c r="W1001">
        <v>0</v>
      </c>
      <c r="Y1001">
        <f t="shared" si="63"/>
        <v>0</v>
      </c>
      <c r="Z1001">
        <v>0</v>
      </c>
      <c r="AA1001">
        <v>0</v>
      </c>
      <c r="AB1001">
        <v>0</v>
      </c>
      <c r="AD1001">
        <v>7.7098E-2</v>
      </c>
      <c r="AE1001">
        <v>5.4999999999999997E-3</v>
      </c>
      <c r="AF1001">
        <v>0</v>
      </c>
      <c r="AG1001">
        <v>0</v>
      </c>
      <c r="AH1001">
        <v>0</v>
      </c>
    </row>
    <row r="1002" spans="1:34">
      <c r="A1002" t="s">
        <v>58</v>
      </c>
      <c r="B1002" t="s">
        <v>1426</v>
      </c>
      <c r="C1002" t="s">
        <v>86</v>
      </c>
      <c r="D1002" t="s">
        <v>1438</v>
      </c>
      <c r="E1002" t="s">
        <v>62</v>
      </c>
      <c r="F1002" t="s">
        <v>63</v>
      </c>
      <c r="G1002" t="s">
        <v>66</v>
      </c>
      <c r="H1002" t="s">
        <v>75</v>
      </c>
      <c r="I1002" t="str">
        <f t="shared" si="60"/>
        <v>10Qf-303,05729930290797</v>
      </c>
      <c r="J1002" t="str">
        <f t="shared" si="61"/>
        <v>CaféPlátanoAguacateCaña panelera</v>
      </c>
      <c r="K1002">
        <v>1.9860490240621449</v>
      </c>
      <c r="L1002">
        <v>0.30572993029079698</v>
      </c>
      <c r="M1002">
        <v>0.45979041826423123</v>
      </c>
      <c r="N1002">
        <v>0.30572993029079698</v>
      </c>
      <c r="O1002">
        <v>3.0572993029079711</v>
      </c>
      <c r="P1002">
        <v>234.84704127727639</v>
      </c>
      <c r="Q1002">
        <v>15.195462857836819</v>
      </c>
      <c r="R1002">
        <v>44.050562014698592</v>
      </c>
      <c r="S1002">
        <v>15.41892554692266</v>
      </c>
      <c r="T1002">
        <f t="shared" si="62"/>
        <v>309.51199169673447</v>
      </c>
      <c r="U1002">
        <v>21986014.00898961</v>
      </c>
      <c r="V1002">
        <v>1296855.935896934</v>
      </c>
      <c r="W1002">
        <v>24497028.239040639</v>
      </c>
      <c r="X1002">
        <v>2220101.816067778</v>
      </c>
      <c r="Y1002">
        <f t="shared" si="63"/>
        <v>49999999.999994956</v>
      </c>
      <c r="Z1002">
        <v>0.95401788790549658</v>
      </c>
      <c r="AA1002">
        <v>5.2394840172350757E-2</v>
      </c>
      <c r="AB1002">
        <v>0.25350127228709263</v>
      </c>
      <c r="AC1002">
        <v>6.9485002632001663E-2</v>
      </c>
      <c r="AD1002">
        <v>0.10667</v>
      </c>
      <c r="AE1002">
        <v>5.4999999999999997E-3</v>
      </c>
      <c r="AF1002">
        <v>0.96040815798156143</v>
      </c>
      <c r="AG1002">
        <v>1.089927201486691</v>
      </c>
      <c r="AH1002">
        <v>5.2198046623762231</v>
      </c>
    </row>
    <row r="1003" spans="1:34">
      <c r="A1003" t="s">
        <v>58</v>
      </c>
      <c r="B1003" t="s">
        <v>1426</v>
      </c>
      <c r="C1003" t="s">
        <v>88</v>
      </c>
      <c r="D1003" t="s">
        <v>1439</v>
      </c>
      <c r="E1003" t="s">
        <v>38</v>
      </c>
      <c r="F1003" t="s">
        <v>66</v>
      </c>
      <c r="G1003" t="s">
        <v>75</v>
      </c>
      <c r="I1003" t="str">
        <f t="shared" si="60"/>
        <v>10Qf-300</v>
      </c>
      <c r="J1003" t="str">
        <f t="shared" si="61"/>
        <v>FríjolAguacateCaña panelera</v>
      </c>
      <c r="K1003">
        <v>0</v>
      </c>
      <c r="L1003">
        <v>0</v>
      </c>
      <c r="M1003">
        <v>0</v>
      </c>
      <c r="O1003">
        <v>0</v>
      </c>
      <c r="P1003">
        <v>0</v>
      </c>
      <c r="Q1003">
        <v>0</v>
      </c>
      <c r="R1003">
        <v>0</v>
      </c>
      <c r="T1003">
        <f t="shared" si="62"/>
        <v>0</v>
      </c>
      <c r="U1003">
        <v>0</v>
      </c>
      <c r="V1003">
        <v>0</v>
      </c>
      <c r="W1003">
        <v>0</v>
      </c>
      <c r="Y1003">
        <f t="shared" si="63"/>
        <v>0</v>
      </c>
      <c r="Z1003">
        <v>0</v>
      </c>
      <c r="AA1003">
        <v>0</v>
      </c>
      <c r="AB1003">
        <v>0</v>
      </c>
      <c r="AD1003">
        <v>7.7098E-2</v>
      </c>
      <c r="AE1003">
        <v>5.4999999999999997E-3</v>
      </c>
      <c r="AF1003">
        <v>0</v>
      </c>
      <c r="AG1003">
        <v>0</v>
      </c>
      <c r="AH1003">
        <v>0</v>
      </c>
    </row>
    <row r="1004" spans="1:34">
      <c r="A1004" t="s">
        <v>58</v>
      </c>
      <c r="B1004" t="s">
        <v>1426</v>
      </c>
      <c r="C1004" t="s">
        <v>90</v>
      </c>
      <c r="D1004" t="s">
        <v>1440</v>
      </c>
      <c r="E1004" t="s">
        <v>62</v>
      </c>
      <c r="F1004" t="s">
        <v>38</v>
      </c>
      <c r="G1004" t="s">
        <v>66</v>
      </c>
      <c r="H1004" t="s">
        <v>75</v>
      </c>
      <c r="I1004" t="str">
        <f t="shared" si="60"/>
        <v>10Qf-303,1306205367751</v>
      </c>
      <c r="J1004" t="str">
        <f t="shared" si="61"/>
        <v>CaféFríjolAguacateCaña panelera</v>
      </c>
      <c r="K1004">
        <v>2.0778009024292641</v>
      </c>
      <c r="L1004">
        <v>0.31306205367751028</v>
      </c>
      <c r="M1004">
        <v>0.42669552699081859</v>
      </c>
      <c r="N1004">
        <v>0.31306205367751028</v>
      </c>
      <c r="O1004">
        <v>3.130620536775103</v>
      </c>
      <c r="P1004">
        <v>245.69655048127279</v>
      </c>
      <c r="Q1004">
        <v>14.045102135441031</v>
      </c>
      <c r="R1004">
        <v>40.879881412191189</v>
      </c>
      <c r="S1004">
        <v>15.78870767617985</v>
      </c>
      <c r="T1004">
        <f t="shared" si="62"/>
        <v>316.4102417050849</v>
      </c>
      <c r="U1004">
        <v>23001728.152341731</v>
      </c>
      <c r="V1004">
        <v>1991150.7676133311</v>
      </c>
      <c r="W1004">
        <v>22733775.996522479</v>
      </c>
      <c r="X1004">
        <v>2273345.0835195188</v>
      </c>
      <c r="Y1004">
        <f t="shared" si="63"/>
        <v>49999999.999997064</v>
      </c>
      <c r="Z1004">
        <v>0.99809179149531124</v>
      </c>
      <c r="AA1004">
        <v>6.1905122946978128E-2</v>
      </c>
      <c r="AB1004">
        <v>0.23525470447977531</v>
      </c>
      <c r="AC1004">
        <v>7.1151416556014077E-2</v>
      </c>
      <c r="AD1004">
        <v>0.10667</v>
      </c>
      <c r="AE1004">
        <v>5.4999999999999997E-3</v>
      </c>
      <c r="AF1004">
        <v>0.98344100631678633</v>
      </c>
      <c r="AG1004">
        <v>1.1160662213603241</v>
      </c>
      <c r="AH1004">
        <v>5.3422977644522138</v>
      </c>
    </row>
    <row r="1005" spans="1:34">
      <c r="A1005" t="s">
        <v>58</v>
      </c>
      <c r="B1005" t="s">
        <v>1426</v>
      </c>
      <c r="C1005" t="s">
        <v>92</v>
      </c>
      <c r="D1005" t="s">
        <v>1441</v>
      </c>
      <c r="E1005" t="s">
        <v>63</v>
      </c>
      <c r="F1005" t="s">
        <v>38</v>
      </c>
      <c r="G1005" t="s">
        <v>66</v>
      </c>
      <c r="H1005" t="s">
        <v>75</v>
      </c>
      <c r="I1005" t="str">
        <f t="shared" si="60"/>
        <v>10Qf-300</v>
      </c>
      <c r="J1005" t="str">
        <f t="shared" si="61"/>
        <v>PlátanoFríjolAguacateCaña panelera</v>
      </c>
      <c r="K1005">
        <v>0</v>
      </c>
      <c r="L1005">
        <v>0</v>
      </c>
      <c r="M1005">
        <v>0</v>
      </c>
      <c r="N1005">
        <v>0</v>
      </c>
      <c r="O1005">
        <v>0</v>
      </c>
      <c r="P1005">
        <v>0</v>
      </c>
      <c r="Q1005">
        <v>0</v>
      </c>
      <c r="R1005">
        <v>0</v>
      </c>
      <c r="S1005">
        <v>0</v>
      </c>
      <c r="T1005">
        <f t="shared" si="62"/>
        <v>0</v>
      </c>
      <c r="U1005">
        <v>0</v>
      </c>
      <c r="V1005">
        <v>0</v>
      </c>
      <c r="W1005">
        <v>0</v>
      </c>
      <c r="X1005">
        <v>0</v>
      </c>
      <c r="Y1005">
        <f t="shared" si="63"/>
        <v>0</v>
      </c>
      <c r="Z1005">
        <v>0</v>
      </c>
      <c r="AA1005">
        <v>0</v>
      </c>
      <c r="AB1005">
        <v>0</v>
      </c>
      <c r="AC1005">
        <v>0</v>
      </c>
      <c r="AD1005">
        <v>0.10412399999999999</v>
      </c>
      <c r="AE1005">
        <v>5.4999999999999997E-3</v>
      </c>
      <c r="AF1005">
        <v>0</v>
      </c>
      <c r="AG1005">
        <v>0</v>
      </c>
      <c r="AH1005">
        <v>0</v>
      </c>
    </row>
    <row r="1006" spans="1:34">
      <c r="A1006" t="s">
        <v>58</v>
      </c>
      <c r="B1006" t="s">
        <v>1426</v>
      </c>
      <c r="C1006" t="s">
        <v>94</v>
      </c>
      <c r="D1006" t="s">
        <v>1442</v>
      </c>
      <c r="E1006" t="s">
        <v>62</v>
      </c>
      <c r="F1006" t="s">
        <v>63</v>
      </c>
      <c r="G1006" t="s">
        <v>39</v>
      </c>
      <c r="I1006" t="str">
        <f t="shared" si="60"/>
        <v>10Qf-302,2757988153219</v>
      </c>
      <c r="J1006" t="str">
        <f t="shared" si="61"/>
        <v>CaféPlátanoGulupa</v>
      </c>
      <c r="K1006">
        <v>0.22757988153218961</v>
      </c>
      <c r="L1006">
        <v>0.2275798815321895</v>
      </c>
      <c r="M1006">
        <v>1.8206390522575171</v>
      </c>
      <c r="O1006">
        <v>2.2757988153218962</v>
      </c>
      <c r="P1006">
        <v>26.910947909408421</v>
      </c>
      <c r="Q1006">
        <v>11.31123025385188</v>
      </c>
      <c r="R1006">
        <v>226.47135383502149</v>
      </c>
      <c r="T1006">
        <f t="shared" si="62"/>
        <v>264.6935319982818</v>
      </c>
      <c r="U1006">
        <v>2519361.0041392171</v>
      </c>
      <c r="V1006">
        <v>965356.31946475862</v>
      </c>
      <c r="W1006">
        <v>41369539.163767412</v>
      </c>
      <c r="Y1006">
        <f t="shared" si="63"/>
        <v>44854256.487371385</v>
      </c>
      <c r="Z1006">
        <v>0.1093202006993001</v>
      </c>
      <c r="AA1006">
        <v>3.9001780126597323E-2</v>
      </c>
      <c r="AB1006">
        <v>1.293318764705123</v>
      </c>
      <c r="AD1006">
        <v>8.3624000000000004E-2</v>
      </c>
      <c r="AE1006">
        <v>5.4999999999999997E-3</v>
      </c>
      <c r="AF1006">
        <v>0.71491062261420812</v>
      </c>
      <c r="AG1006">
        <v>0.81132227766225584</v>
      </c>
      <c r="AH1006">
        <v>3.89115571559836</v>
      </c>
    </row>
    <row r="1007" spans="1:34">
      <c r="A1007" t="s">
        <v>58</v>
      </c>
      <c r="B1007" t="s">
        <v>1426</v>
      </c>
      <c r="C1007" t="s">
        <v>96</v>
      </c>
      <c r="D1007" t="s">
        <v>1443</v>
      </c>
      <c r="E1007" t="s">
        <v>62</v>
      </c>
      <c r="F1007" t="s">
        <v>38</v>
      </c>
      <c r="G1007" t="s">
        <v>39</v>
      </c>
      <c r="I1007" t="str">
        <f t="shared" si="60"/>
        <v>10Qf-302,29193184509642</v>
      </c>
      <c r="J1007" t="str">
        <f t="shared" si="61"/>
        <v>CaféFríjolGulupa</v>
      </c>
      <c r="K1007">
        <v>0.22919318450964249</v>
      </c>
      <c r="L1007">
        <v>0.22919318450964249</v>
      </c>
      <c r="M1007">
        <v>1.8335454760771399</v>
      </c>
      <c r="O1007">
        <v>2.2919318450964248</v>
      </c>
      <c r="P1007">
        <v>27.101718341733239</v>
      </c>
      <c r="Q1007">
        <v>10.282439686864411</v>
      </c>
      <c r="R1007">
        <v>228.07679851224859</v>
      </c>
      <c r="T1007">
        <f t="shared" si="62"/>
        <v>265.46095654084627</v>
      </c>
      <c r="U1007">
        <v>2537220.6347088972</v>
      </c>
      <c r="V1007">
        <v>1457724.370958799</v>
      </c>
      <c r="W1007">
        <v>41662805.863176078</v>
      </c>
      <c r="Y1007">
        <f t="shared" si="63"/>
        <v>45657750.868843772</v>
      </c>
      <c r="Z1007">
        <v>0.11009516641286191</v>
      </c>
      <c r="AA1007">
        <v>4.5320830483960101E-2</v>
      </c>
      <c r="AB1007">
        <v>1.3024870400370501</v>
      </c>
      <c r="AD1007">
        <v>8.3624000000000004E-2</v>
      </c>
      <c r="AE1007">
        <v>5.4999999999999997E-3</v>
      </c>
      <c r="AF1007">
        <v>0.71997859008264653</v>
      </c>
      <c r="AG1007">
        <v>0.81707370277687541</v>
      </c>
      <c r="AH1007">
        <v>3.9181081379559468</v>
      </c>
    </row>
    <row r="1008" spans="1:34">
      <c r="A1008" t="s">
        <v>58</v>
      </c>
      <c r="B1008" t="s">
        <v>1426</v>
      </c>
      <c r="C1008" t="s">
        <v>98</v>
      </c>
      <c r="D1008" t="s">
        <v>1444</v>
      </c>
      <c r="E1008" t="s">
        <v>63</v>
      </c>
      <c r="F1008" t="s">
        <v>38</v>
      </c>
      <c r="G1008" t="s">
        <v>39</v>
      </c>
      <c r="I1008" t="str">
        <f t="shared" si="60"/>
        <v>10Qf-302,39157373939685</v>
      </c>
      <c r="J1008" t="str">
        <f t="shared" si="61"/>
        <v>PlátanoFríjolGulupa</v>
      </c>
      <c r="K1008">
        <v>0.23915737393968459</v>
      </c>
      <c r="L1008">
        <v>0.2391573739396845</v>
      </c>
      <c r="M1008">
        <v>1.913258991517476</v>
      </c>
      <c r="O1008">
        <v>2.3915737393968461</v>
      </c>
      <c r="P1008">
        <v>11.88665757854216</v>
      </c>
      <c r="Q1008">
        <v>10.729469458112209</v>
      </c>
      <c r="R1008">
        <v>237.9924529844171</v>
      </c>
      <c r="T1008">
        <f t="shared" si="62"/>
        <v>260.60858002107148</v>
      </c>
      <c r="U1008">
        <v>1014466.132616453</v>
      </c>
      <c r="V1008">
        <v>1521099.0380550241</v>
      </c>
      <c r="W1008">
        <v>43474099.208115347</v>
      </c>
      <c r="Y1008">
        <f t="shared" si="63"/>
        <v>46009664.378786825</v>
      </c>
      <c r="Z1008">
        <v>4.0985887026796251E-2</v>
      </c>
      <c r="AA1008">
        <v>4.7291156700401342E-2</v>
      </c>
      <c r="AB1008">
        <v>1.359112753514834</v>
      </c>
      <c r="AD1008">
        <v>8.1077999999999997E-2</v>
      </c>
      <c r="AE1008">
        <v>5.4999999999999997E-3</v>
      </c>
      <c r="AF1008">
        <v>0.75127970871105099</v>
      </c>
      <c r="AG1008">
        <v>0.85259603809497542</v>
      </c>
      <c r="AH1008">
        <v>4.0820274862028718</v>
      </c>
    </row>
    <row r="1009" spans="1:34">
      <c r="A1009" t="s">
        <v>58</v>
      </c>
      <c r="B1009" t="s">
        <v>1426</v>
      </c>
      <c r="C1009" t="s">
        <v>100</v>
      </c>
      <c r="D1009" t="s">
        <v>1445</v>
      </c>
      <c r="E1009" t="s">
        <v>62</v>
      </c>
      <c r="F1009" t="s">
        <v>63</v>
      </c>
      <c r="G1009" t="s">
        <v>38</v>
      </c>
      <c r="H1009" t="s">
        <v>39</v>
      </c>
      <c r="I1009" t="str">
        <f t="shared" si="60"/>
        <v>10Qf-302,50344400055789</v>
      </c>
      <c r="J1009" t="str">
        <f t="shared" si="61"/>
        <v>CaféPlátanoFríjolGulupa</v>
      </c>
      <c r="K1009">
        <v>0.25034440005578917</v>
      </c>
      <c r="L1009">
        <v>0.25034440005578912</v>
      </c>
      <c r="M1009">
        <v>0.25034440005578912</v>
      </c>
      <c r="N1009">
        <v>1.7524108003905241</v>
      </c>
      <c r="O1009">
        <v>2.503444000557892</v>
      </c>
      <c r="P1009">
        <v>29.602814905941241</v>
      </c>
      <c r="Q1009">
        <v>12.442677853283429</v>
      </c>
      <c r="R1009">
        <v>11.231360129775631</v>
      </c>
      <c r="S1009">
        <v>217.9843643073855</v>
      </c>
      <c r="T1009">
        <f t="shared" si="62"/>
        <v>271.26121719638581</v>
      </c>
      <c r="U1009">
        <v>2771369.3972372231</v>
      </c>
      <c r="V1009">
        <v>1061919.652165242</v>
      </c>
      <c r="W1009">
        <v>1592251.243749483</v>
      </c>
      <c r="X1009">
        <v>39819220.151227802</v>
      </c>
      <c r="Y1009">
        <f t="shared" si="63"/>
        <v>45244760.444379747</v>
      </c>
      <c r="Z1009">
        <v>0.1202553576959032</v>
      </c>
      <c r="AA1009">
        <v>4.2903077289456158E-2</v>
      </c>
      <c r="AB1009">
        <v>4.9503287551117277E-2</v>
      </c>
      <c r="AC1009">
        <v>1.2448517836672319</v>
      </c>
      <c r="AD1009">
        <v>0.11065</v>
      </c>
      <c r="AE1009">
        <v>5.4999999999999997E-3</v>
      </c>
      <c r="AF1009">
        <v>0.78642219912813349</v>
      </c>
      <c r="AG1009">
        <v>0.89247778619888829</v>
      </c>
      <c r="AH1009">
        <v>4.2984939858849138</v>
      </c>
    </row>
    <row r="1010" spans="1:34">
      <c r="A1010" t="s">
        <v>58</v>
      </c>
      <c r="B1010" t="s">
        <v>1426</v>
      </c>
      <c r="C1010" t="s">
        <v>102</v>
      </c>
      <c r="D1010" t="s">
        <v>1446</v>
      </c>
      <c r="E1010" t="s">
        <v>62</v>
      </c>
      <c r="F1010" t="s">
        <v>66</v>
      </c>
      <c r="G1010" t="s">
        <v>39</v>
      </c>
      <c r="I1010" t="str">
        <f t="shared" si="60"/>
        <v>10Qf-302,07972818417186</v>
      </c>
      <c r="J1010" t="str">
        <f t="shared" si="61"/>
        <v>CaféAguacateGulupa</v>
      </c>
      <c r="K1010">
        <v>0.30994278647057688</v>
      </c>
      <c r="L1010">
        <v>0.20797281841718571</v>
      </c>
      <c r="M1010">
        <v>1.5618125792840929</v>
      </c>
      <c r="O1010">
        <v>2.0797281841718558</v>
      </c>
      <c r="P1010">
        <v>36.650226397217082</v>
      </c>
      <c r="Q1010">
        <v>19.9249901066731</v>
      </c>
      <c r="R1010">
        <v>194.27563570519641</v>
      </c>
      <c r="T1010">
        <f t="shared" si="62"/>
        <v>250.85085220908658</v>
      </c>
      <c r="U1010">
        <v>3431137.0780715188</v>
      </c>
      <c r="V1010">
        <v>11080517.99981367</v>
      </c>
      <c r="W1010">
        <v>35488344.922098853</v>
      </c>
      <c r="Y1010">
        <f t="shared" si="63"/>
        <v>49999999.999984041</v>
      </c>
      <c r="Z1010">
        <v>0.14888401995002909</v>
      </c>
      <c r="AA1010">
        <v>0.1146639250746441</v>
      </c>
      <c r="AB1010">
        <v>1.1094574255319889</v>
      </c>
      <c r="AD1010">
        <v>8.3624000000000004E-2</v>
      </c>
      <c r="AE1010">
        <v>5.4999999999999997E-3</v>
      </c>
      <c r="AF1010">
        <v>0.65331775419011173</v>
      </c>
      <c r="AG1010">
        <v>0.74142309765726655</v>
      </c>
      <c r="AH1010">
        <v>3.5635930360192338</v>
      </c>
    </row>
    <row r="1011" spans="1:34">
      <c r="A1011" t="s">
        <v>58</v>
      </c>
      <c r="B1011" t="s">
        <v>1426</v>
      </c>
      <c r="C1011" t="s">
        <v>104</v>
      </c>
      <c r="D1011" t="s">
        <v>1447</v>
      </c>
      <c r="E1011" t="s">
        <v>63</v>
      </c>
      <c r="F1011" t="s">
        <v>66</v>
      </c>
      <c r="G1011" t="s">
        <v>39</v>
      </c>
      <c r="I1011" t="str">
        <f t="shared" si="60"/>
        <v>10Qf-300</v>
      </c>
      <c r="J1011" t="str">
        <f t="shared" si="61"/>
        <v>PlátanoAguacateGulupa</v>
      </c>
      <c r="K1011">
        <v>0</v>
      </c>
      <c r="L1011">
        <v>0</v>
      </c>
      <c r="M1011">
        <v>0</v>
      </c>
      <c r="O1011">
        <v>0</v>
      </c>
      <c r="P1011">
        <v>0</v>
      </c>
      <c r="Q1011">
        <v>0</v>
      </c>
      <c r="R1011">
        <v>0</v>
      </c>
      <c r="T1011">
        <f t="shared" si="62"/>
        <v>0</v>
      </c>
      <c r="U1011">
        <v>0</v>
      </c>
      <c r="V1011">
        <v>0</v>
      </c>
      <c r="W1011">
        <v>0</v>
      </c>
      <c r="Y1011">
        <f t="shared" si="63"/>
        <v>0</v>
      </c>
      <c r="Z1011">
        <v>0</v>
      </c>
      <c r="AA1011">
        <v>0</v>
      </c>
      <c r="AB1011">
        <v>0</v>
      </c>
      <c r="AD1011">
        <v>8.1077999999999997E-2</v>
      </c>
      <c r="AE1011">
        <v>5.4999999999999997E-3</v>
      </c>
      <c r="AF1011">
        <v>0</v>
      </c>
      <c r="AG1011">
        <v>0</v>
      </c>
      <c r="AH1011">
        <v>0</v>
      </c>
    </row>
    <row r="1012" spans="1:34">
      <c r="A1012" t="s">
        <v>58</v>
      </c>
      <c r="B1012" t="s">
        <v>1426</v>
      </c>
      <c r="C1012" t="s">
        <v>106</v>
      </c>
      <c r="D1012" t="s">
        <v>1448</v>
      </c>
      <c r="E1012" t="s">
        <v>62</v>
      </c>
      <c r="F1012" t="s">
        <v>63</v>
      </c>
      <c r="G1012" t="s">
        <v>66</v>
      </c>
      <c r="H1012" t="s">
        <v>39</v>
      </c>
      <c r="I1012" t="str">
        <f t="shared" si="60"/>
        <v>10Qf-302,25040270731883</v>
      </c>
      <c r="J1012" t="str">
        <f t="shared" si="61"/>
        <v>CaféPlátanoAguacateGulupa</v>
      </c>
      <c r="K1012">
        <v>0.33060577362333221</v>
      </c>
      <c r="L1012">
        <v>0.2250402707318826</v>
      </c>
      <c r="M1012">
        <v>0.2250402707318824</v>
      </c>
      <c r="N1012">
        <v>1.4697163922317289</v>
      </c>
      <c r="O1012">
        <v>2.250402707318826</v>
      </c>
      <c r="P1012">
        <v>39.09359075428096</v>
      </c>
      <c r="Q1012">
        <v>11.18500590430024</v>
      </c>
      <c r="R1012">
        <v>21.560150033362561</v>
      </c>
      <c r="S1012">
        <v>182.81968668612521</v>
      </c>
      <c r="T1012">
        <f t="shared" si="62"/>
        <v>254.65843337806896</v>
      </c>
      <c r="U1012">
        <v>3659881.0413392829</v>
      </c>
      <c r="V1012">
        <v>954583.70934407692</v>
      </c>
      <c r="W1012">
        <v>11989849.3923642</v>
      </c>
      <c r="X1012">
        <v>33395685.856935859</v>
      </c>
      <c r="Y1012">
        <f t="shared" si="63"/>
        <v>49999999.999983415</v>
      </c>
      <c r="Z1012">
        <v>0.15880968599475259</v>
      </c>
      <c r="AA1012">
        <v>3.8566551224227523E-2</v>
      </c>
      <c r="AB1012">
        <v>0.1240739099386359</v>
      </c>
      <c r="AC1012">
        <v>1.044035492104314</v>
      </c>
      <c r="AD1012">
        <v>0.11065</v>
      </c>
      <c r="AE1012">
        <v>5.4999999999999997E-3</v>
      </c>
      <c r="AF1012">
        <v>0.7069327876394218</v>
      </c>
      <c r="AG1012">
        <v>0.80226856515916145</v>
      </c>
      <c r="AH1012">
        <v>3.875754060117409</v>
      </c>
    </row>
    <row r="1013" spans="1:34">
      <c r="A1013" t="s">
        <v>58</v>
      </c>
      <c r="B1013" t="s">
        <v>1426</v>
      </c>
      <c r="C1013" t="s">
        <v>108</v>
      </c>
      <c r="D1013" t="s">
        <v>1449</v>
      </c>
      <c r="E1013" t="s">
        <v>38</v>
      </c>
      <c r="F1013" t="s">
        <v>66</v>
      </c>
      <c r="G1013" t="s">
        <v>39</v>
      </c>
      <c r="I1013" t="str">
        <f t="shared" si="60"/>
        <v>10Qf-300</v>
      </c>
      <c r="J1013" t="str">
        <f t="shared" si="61"/>
        <v>FríjolAguacateGulupa</v>
      </c>
      <c r="K1013">
        <v>0</v>
      </c>
      <c r="L1013">
        <v>0</v>
      </c>
      <c r="M1013">
        <v>0</v>
      </c>
      <c r="O1013">
        <v>0</v>
      </c>
      <c r="P1013">
        <v>0</v>
      </c>
      <c r="Q1013">
        <v>0</v>
      </c>
      <c r="R1013">
        <v>0</v>
      </c>
      <c r="T1013">
        <f t="shared" si="62"/>
        <v>0</v>
      </c>
      <c r="U1013">
        <v>0</v>
      </c>
      <c r="V1013">
        <v>0</v>
      </c>
      <c r="W1013">
        <v>0</v>
      </c>
      <c r="Y1013">
        <f t="shared" si="63"/>
        <v>0</v>
      </c>
      <c r="Z1013">
        <v>0</v>
      </c>
      <c r="AA1013">
        <v>0</v>
      </c>
      <c r="AB1013">
        <v>0</v>
      </c>
      <c r="AD1013">
        <v>8.1077999999999997E-2</v>
      </c>
      <c r="AE1013">
        <v>5.4999999999999997E-3</v>
      </c>
      <c r="AF1013">
        <v>0</v>
      </c>
      <c r="AG1013">
        <v>0</v>
      </c>
      <c r="AH1013">
        <v>0</v>
      </c>
    </row>
    <row r="1014" spans="1:34">
      <c r="A1014" t="s">
        <v>58</v>
      </c>
      <c r="B1014" t="s">
        <v>1426</v>
      </c>
      <c r="C1014" t="s">
        <v>110</v>
      </c>
      <c r="D1014" t="s">
        <v>1450</v>
      </c>
      <c r="E1014" t="s">
        <v>62</v>
      </c>
      <c r="F1014" t="s">
        <v>38</v>
      </c>
      <c r="G1014" t="s">
        <v>66</v>
      </c>
      <c r="H1014" t="s">
        <v>39</v>
      </c>
      <c r="I1014" t="str">
        <f t="shared" si="60"/>
        <v>10Qf-302,42939573351035</v>
      </c>
      <c r="J1014" t="str">
        <f t="shared" si="61"/>
        <v>CaféFríjolAguacateGulupa</v>
      </c>
      <c r="K1014">
        <v>0.74236642948910725</v>
      </c>
      <c r="L1014">
        <v>0.24293957335103539</v>
      </c>
      <c r="M1014">
        <v>0.24293957335103511</v>
      </c>
      <c r="N1014">
        <v>1.201150157319175</v>
      </c>
      <c r="O1014">
        <v>2.4293957335103529</v>
      </c>
      <c r="P1014">
        <v>87.783613292940231</v>
      </c>
      <c r="Q1014">
        <v>10.89915267715781</v>
      </c>
      <c r="R1014">
        <v>23.275005995392899</v>
      </c>
      <c r="S1014">
        <v>149.41242853706859</v>
      </c>
      <c r="T1014">
        <f t="shared" si="62"/>
        <v>271.37020050255956</v>
      </c>
      <c r="U1014">
        <v>8218165.0708539579</v>
      </c>
      <c r="V1014">
        <v>1545154.74577403</v>
      </c>
      <c r="W1014">
        <v>12943500.67412826</v>
      </c>
      <c r="X1014">
        <v>27293179.509231221</v>
      </c>
      <c r="Y1014">
        <f t="shared" si="63"/>
        <v>49999999.999987468</v>
      </c>
      <c r="Z1014">
        <v>0.35660290583591442</v>
      </c>
      <c r="AA1014">
        <v>4.8039051620335817E-2</v>
      </c>
      <c r="AB1014">
        <v>0.13394252791492289</v>
      </c>
      <c r="AC1014">
        <v>0.85325536424320958</v>
      </c>
      <c r="AD1014">
        <v>0.11065</v>
      </c>
      <c r="AE1014">
        <v>5.4999999999999997E-3</v>
      </c>
      <c r="AF1014">
        <v>0.76316096340639361</v>
      </c>
      <c r="AG1014">
        <v>0.86607957899644072</v>
      </c>
      <c r="AH1014">
        <v>4.1747862759131866</v>
      </c>
    </row>
    <row r="1015" spans="1:34">
      <c r="A1015" t="s">
        <v>58</v>
      </c>
      <c r="B1015" t="s">
        <v>1426</v>
      </c>
      <c r="C1015" t="s">
        <v>112</v>
      </c>
      <c r="D1015" t="s">
        <v>1451</v>
      </c>
      <c r="E1015" t="s">
        <v>63</v>
      </c>
      <c r="F1015" t="s">
        <v>38</v>
      </c>
      <c r="G1015" t="s">
        <v>66</v>
      </c>
      <c r="H1015" t="s">
        <v>39</v>
      </c>
      <c r="I1015" t="str">
        <f t="shared" si="60"/>
        <v>10Qf-300</v>
      </c>
      <c r="J1015" t="str">
        <f t="shared" si="61"/>
        <v>PlátanoFríjolAguacateGulupa</v>
      </c>
      <c r="K1015">
        <v>0</v>
      </c>
      <c r="L1015">
        <v>0</v>
      </c>
      <c r="M1015">
        <v>0</v>
      </c>
      <c r="N1015">
        <v>0</v>
      </c>
      <c r="O1015">
        <v>0</v>
      </c>
      <c r="P1015">
        <v>0</v>
      </c>
      <c r="Q1015">
        <v>0</v>
      </c>
      <c r="R1015">
        <v>0</v>
      </c>
      <c r="S1015">
        <v>0</v>
      </c>
      <c r="T1015">
        <f t="shared" si="62"/>
        <v>0</v>
      </c>
      <c r="U1015">
        <v>0</v>
      </c>
      <c r="V1015">
        <v>0</v>
      </c>
      <c r="W1015">
        <v>0</v>
      </c>
      <c r="X1015">
        <v>0</v>
      </c>
      <c r="Y1015">
        <f t="shared" si="63"/>
        <v>0</v>
      </c>
      <c r="Z1015">
        <v>0</v>
      </c>
      <c r="AA1015">
        <v>0</v>
      </c>
      <c r="AB1015">
        <v>0</v>
      </c>
      <c r="AC1015">
        <v>0</v>
      </c>
      <c r="AD1015">
        <v>0.10810400000000001</v>
      </c>
      <c r="AE1015">
        <v>5.4999999999999997E-3</v>
      </c>
      <c r="AF1015">
        <v>0</v>
      </c>
      <c r="AG1015">
        <v>0</v>
      </c>
      <c r="AH1015">
        <v>0</v>
      </c>
    </row>
    <row r="1016" spans="1:34">
      <c r="A1016" t="s">
        <v>58</v>
      </c>
      <c r="B1016" t="s">
        <v>1426</v>
      </c>
      <c r="C1016" t="s">
        <v>114</v>
      </c>
      <c r="D1016" t="s">
        <v>1452</v>
      </c>
      <c r="E1016" t="s">
        <v>62</v>
      </c>
      <c r="F1016" t="s">
        <v>75</v>
      </c>
      <c r="G1016" t="s">
        <v>39</v>
      </c>
      <c r="I1016" t="str">
        <f t="shared" si="60"/>
        <v>10Qf-302,2421297739093</v>
      </c>
      <c r="J1016" t="str">
        <f t="shared" si="61"/>
        <v>CaféCaña paneleraGulupa</v>
      </c>
      <c r="K1016">
        <v>0.2242129773909296</v>
      </c>
      <c r="L1016">
        <v>0.22421297739092949</v>
      </c>
      <c r="M1016">
        <v>1.7937038191274359</v>
      </c>
      <c r="O1016">
        <v>2.2421297739092951</v>
      </c>
      <c r="P1016">
        <v>26.512817014219401</v>
      </c>
      <c r="Q1016">
        <v>11.307768270369641</v>
      </c>
      <c r="R1016">
        <v>223.12084967810611</v>
      </c>
      <c r="T1016">
        <f t="shared" si="62"/>
        <v>260.94143496269515</v>
      </c>
      <c r="U1016">
        <v>2482088.6101953541</v>
      </c>
      <c r="V1016">
        <v>1628154.750233657</v>
      </c>
      <c r="W1016">
        <v>40757502.318529807</v>
      </c>
      <c r="Y1016">
        <f t="shared" si="63"/>
        <v>44867745.678958818</v>
      </c>
      <c r="Z1016">
        <v>0.1077028756792684</v>
      </c>
      <c r="AA1016">
        <v>5.0958175110036419E-2</v>
      </c>
      <c r="AB1016">
        <v>1.274184910361152</v>
      </c>
      <c r="AD1016">
        <v>7.9644000000000006E-2</v>
      </c>
      <c r="AE1016">
        <v>5.4999999999999997E-3</v>
      </c>
      <c r="AF1016">
        <v>0.70433396039035445</v>
      </c>
      <c r="AG1016">
        <v>0.79931926439866363</v>
      </c>
      <c r="AH1016">
        <v>3.8309269986983132</v>
      </c>
    </row>
    <row r="1017" spans="1:34">
      <c r="A1017" t="s">
        <v>58</v>
      </c>
      <c r="B1017" t="s">
        <v>1426</v>
      </c>
      <c r="C1017" t="s">
        <v>116</v>
      </c>
      <c r="D1017" t="s">
        <v>1453</v>
      </c>
      <c r="E1017" t="s">
        <v>63</v>
      </c>
      <c r="F1017" t="s">
        <v>75</v>
      </c>
      <c r="G1017" t="s">
        <v>39</v>
      </c>
      <c r="I1017" t="str">
        <f t="shared" si="60"/>
        <v>10Qf-302,33739841979392</v>
      </c>
      <c r="J1017" t="str">
        <f t="shared" si="61"/>
        <v>PlátanoCaña paneleraGulupa</v>
      </c>
      <c r="K1017">
        <v>0.23373984197939149</v>
      </c>
      <c r="L1017">
        <v>0.23373984197939141</v>
      </c>
      <c r="M1017">
        <v>1.869918735835131</v>
      </c>
      <c r="O1017">
        <v>2.337398419793915</v>
      </c>
      <c r="P1017">
        <v>11.61739409620834</v>
      </c>
      <c r="Q1017">
        <v>11.78823812703493</v>
      </c>
      <c r="R1017">
        <v>232.601309491276</v>
      </c>
      <c r="T1017">
        <f t="shared" si="62"/>
        <v>256.00694171451926</v>
      </c>
      <c r="U1017">
        <v>991485.85563168139</v>
      </c>
      <c r="V1017">
        <v>1697335.4462622029</v>
      </c>
      <c r="W1017">
        <v>42489298.622521378</v>
      </c>
      <c r="Y1017">
        <f t="shared" si="63"/>
        <v>45178119.924415261</v>
      </c>
      <c r="Z1017">
        <v>4.0057450871009433E-2</v>
      </c>
      <c r="AA1017">
        <v>5.3123400511338667E-2</v>
      </c>
      <c r="AB1017">
        <v>1.328325340781052</v>
      </c>
      <c r="AD1017">
        <v>7.7098E-2</v>
      </c>
      <c r="AE1017">
        <v>5.4999999999999997E-3</v>
      </c>
      <c r="AF1017">
        <v>0.73426128370489463</v>
      </c>
      <c r="AG1017">
        <v>0.83328253665653051</v>
      </c>
      <c r="AH1017">
        <v>3.9875402401553401</v>
      </c>
    </row>
    <row r="1018" spans="1:34">
      <c r="A1018" t="s">
        <v>58</v>
      </c>
      <c r="B1018" t="s">
        <v>1426</v>
      </c>
      <c r="C1018" t="s">
        <v>118</v>
      </c>
      <c r="D1018" t="s">
        <v>1454</v>
      </c>
      <c r="E1018" t="s">
        <v>62</v>
      </c>
      <c r="F1018" t="s">
        <v>63</v>
      </c>
      <c r="G1018" t="s">
        <v>75</v>
      </c>
      <c r="H1018" t="s">
        <v>39</v>
      </c>
      <c r="I1018" t="str">
        <f t="shared" si="60"/>
        <v>10Qf-302,44414467547144</v>
      </c>
      <c r="J1018" t="str">
        <f t="shared" si="61"/>
        <v>CaféPlátanoCaña paneleraGulupa</v>
      </c>
      <c r="K1018">
        <v>0.2444144675471443</v>
      </c>
      <c r="L1018">
        <v>0.24441446754714419</v>
      </c>
      <c r="M1018">
        <v>0.2444144675471443</v>
      </c>
      <c r="N1018">
        <v>1.7109012728300099</v>
      </c>
      <c r="O1018">
        <v>2.4441446754714429</v>
      </c>
      <c r="P1018">
        <v>28.901610107994809</v>
      </c>
      <c r="Q1018">
        <v>12.14794691510251</v>
      </c>
      <c r="R1018">
        <v>12.32659319326579</v>
      </c>
      <c r="S1018">
        <v>212.82094715887089</v>
      </c>
      <c r="T1018">
        <f t="shared" si="62"/>
        <v>266.19709737523402</v>
      </c>
      <c r="U1018">
        <v>2705723.6968401759</v>
      </c>
      <c r="V1018">
        <v>1036765.856571891</v>
      </c>
      <c r="W1018">
        <v>1774850.77355211</v>
      </c>
      <c r="X1018">
        <v>38876018.35405945</v>
      </c>
      <c r="Y1018">
        <f t="shared" si="63"/>
        <v>44393358.681023628</v>
      </c>
      <c r="Z1018">
        <v>0.1174068571711032</v>
      </c>
      <c r="AA1018">
        <v>4.1886827863932947E-2</v>
      </c>
      <c r="AB1018">
        <v>5.5549484162898212E-2</v>
      </c>
      <c r="AC1018">
        <v>1.215364856622857</v>
      </c>
      <c r="AD1018">
        <v>0.10667</v>
      </c>
      <c r="AE1018">
        <v>5.4999999999999997E-3</v>
      </c>
      <c r="AF1018">
        <v>0.76779413889155268</v>
      </c>
      <c r="AG1018">
        <v>0.87133757680556934</v>
      </c>
      <c r="AH1018">
        <v>4.1954463911685647</v>
      </c>
    </row>
    <row r="1019" spans="1:34">
      <c r="A1019" t="s">
        <v>58</v>
      </c>
      <c r="B1019" t="s">
        <v>1426</v>
      </c>
      <c r="C1019" t="s">
        <v>120</v>
      </c>
      <c r="D1019" t="s">
        <v>1455</v>
      </c>
      <c r="E1019" t="s">
        <v>38</v>
      </c>
      <c r="F1019" t="s">
        <v>75</v>
      </c>
      <c r="G1019" t="s">
        <v>39</v>
      </c>
      <c r="I1019" t="str">
        <f t="shared" si="60"/>
        <v>10Qf-302,35441988859966</v>
      </c>
      <c r="J1019" t="str">
        <f t="shared" si="61"/>
        <v>FríjolCaña paneleraGulupa</v>
      </c>
      <c r="K1019">
        <v>0.23544198885996601</v>
      </c>
      <c r="L1019">
        <v>0.23544198885996609</v>
      </c>
      <c r="M1019">
        <v>1.883535910879728</v>
      </c>
      <c r="O1019">
        <v>2.3544198885996601</v>
      </c>
      <c r="P1019">
        <v>10.56278377294484</v>
      </c>
      <c r="Q1019">
        <v>11.87408276774951</v>
      </c>
      <c r="R1019">
        <v>234.2951653184013</v>
      </c>
      <c r="T1019">
        <f t="shared" si="62"/>
        <v>256.73203185909563</v>
      </c>
      <c r="U1019">
        <v>1497468.2857279431</v>
      </c>
      <c r="V1019">
        <v>1709695.8303998751</v>
      </c>
      <c r="W1019">
        <v>42798715.393302381</v>
      </c>
      <c r="Y1019">
        <f t="shared" si="63"/>
        <v>46005879.5094302</v>
      </c>
      <c r="Z1019">
        <v>4.6556473696014393E-2</v>
      </c>
      <c r="AA1019">
        <v>5.3510257239315177E-2</v>
      </c>
      <c r="AB1019">
        <v>1.3379985091037969</v>
      </c>
      <c r="AD1019">
        <v>7.7098E-2</v>
      </c>
      <c r="AE1019">
        <v>5.4999999999999997E-3</v>
      </c>
      <c r="AF1019">
        <v>0.73960834196847958</v>
      </c>
      <c r="AG1019">
        <v>0.8393506902857788</v>
      </c>
      <c r="AH1019">
        <v>4.0159769208539187</v>
      </c>
    </row>
    <row r="1020" spans="1:34">
      <c r="A1020" t="s">
        <v>58</v>
      </c>
      <c r="B1020" t="s">
        <v>1426</v>
      </c>
      <c r="C1020" t="s">
        <v>122</v>
      </c>
      <c r="D1020" t="s">
        <v>1456</v>
      </c>
      <c r="E1020" t="s">
        <v>62</v>
      </c>
      <c r="F1020" t="s">
        <v>38</v>
      </c>
      <c r="G1020" t="s">
        <v>75</v>
      </c>
      <c r="H1020" t="s">
        <v>39</v>
      </c>
      <c r="I1020" t="str">
        <f t="shared" si="60"/>
        <v>10Qf-302,46276253792706</v>
      </c>
      <c r="J1020" t="str">
        <f t="shared" si="61"/>
        <v>CaféFríjolCaña paneleraGulupa</v>
      </c>
      <c r="K1020">
        <v>0.2462762537927061</v>
      </c>
      <c r="L1020">
        <v>0.24627625379270621</v>
      </c>
      <c r="M1020">
        <v>0.24627625379270621</v>
      </c>
      <c r="N1020">
        <v>1.723933776548944</v>
      </c>
      <c r="O1020">
        <v>2.4627625379270621</v>
      </c>
      <c r="P1020">
        <v>29.121763279423899</v>
      </c>
      <c r="Q1020">
        <v>11.04884829515459</v>
      </c>
      <c r="R1020">
        <v>12.42048895112403</v>
      </c>
      <c r="S1020">
        <v>214.44207505757609</v>
      </c>
      <c r="T1020">
        <f t="shared" si="62"/>
        <v>267.03317558327859</v>
      </c>
      <c r="U1020">
        <v>2726334.093653515</v>
      </c>
      <c r="V1020">
        <v>1566376.8445390151</v>
      </c>
      <c r="W1020">
        <v>1788370.401875613</v>
      </c>
      <c r="X1020">
        <v>39172149.908709913</v>
      </c>
      <c r="Y1020">
        <f t="shared" si="63"/>
        <v>45253231.24877806</v>
      </c>
      <c r="Z1020">
        <v>0.1183011842296012</v>
      </c>
      <c r="AA1020">
        <v>4.8698849288401923E-2</v>
      </c>
      <c r="AB1020">
        <v>5.5972623049071517E-2</v>
      </c>
      <c r="AC1020">
        <v>1.2246226947373839</v>
      </c>
      <c r="AD1020">
        <v>0.10667</v>
      </c>
      <c r="AE1020">
        <v>5.4999999999999997E-3</v>
      </c>
      <c r="AF1020">
        <v>0.77364268207132825</v>
      </c>
      <c r="AG1020">
        <v>0.87797484477099741</v>
      </c>
      <c r="AH1020">
        <v>4.2265500647693877</v>
      </c>
    </row>
    <row r="1021" spans="1:34">
      <c r="A1021" t="s">
        <v>58</v>
      </c>
      <c r="B1021" t="s">
        <v>1426</v>
      </c>
      <c r="C1021" t="s">
        <v>124</v>
      </c>
      <c r="D1021" t="s">
        <v>1457</v>
      </c>
      <c r="E1021" t="s">
        <v>63</v>
      </c>
      <c r="F1021" t="s">
        <v>38</v>
      </c>
      <c r="G1021" t="s">
        <v>75</v>
      </c>
      <c r="H1021" t="s">
        <v>39</v>
      </c>
      <c r="I1021" t="str">
        <f t="shared" si="60"/>
        <v>10Qf-302,57818577416297</v>
      </c>
      <c r="J1021" t="str">
        <f t="shared" si="61"/>
        <v>PlátanoFríjolCaña paneleraGulupa</v>
      </c>
      <c r="K1021">
        <v>0.25781857741629721</v>
      </c>
      <c r="L1021">
        <v>0.25781857741629721</v>
      </c>
      <c r="M1021">
        <v>0.25781857741629721</v>
      </c>
      <c r="N1021">
        <v>1.8047300419140799</v>
      </c>
      <c r="O1021">
        <v>2.578185774162971</v>
      </c>
      <c r="P1021">
        <v>12.81416122217197</v>
      </c>
      <c r="Q1021">
        <v>11.566678904994779</v>
      </c>
      <c r="R1021">
        <v>13.002604769556861</v>
      </c>
      <c r="S1021">
        <v>224.492414019254</v>
      </c>
      <c r="T1021">
        <f t="shared" si="62"/>
        <v>261.87585891597763</v>
      </c>
      <c r="U1021">
        <v>1093623.8797058749</v>
      </c>
      <c r="V1021">
        <v>1639788.8287548639</v>
      </c>
      <c r="W1021">
        <v>1872186.6432688029</v>
      </c>
      <c r="X1021">
        <v>41008046.079433367</v>
      </c>
      <c r="Y1021">
        <f t="shared" si="63"/>
        <v>45613645.431162909</v>
      </c>
      <c r="Z1021">
        <v>4.418397356235669E-2</v>
      </c>
      <c r="AA1021">
        <v>5.09812369320614E-2</v>
      </c>
      <c r="AB1021">
        <v>5.8595913436773478E-2</v>
      </c>
      <c r="AC1021">
        <v>1.282017556165439</v>
      </c>
      <c r="AD1021">
        <v>0.10412399999999999</v>
      </c>
      <c r="AE1021">
        <v>5.4999999999999997E-3</v>
      </c>
      <c r="AF1021">
        <v>0.80990129031297531</v>
      </c>
      <c r="AG1021">
        <v>0.91912322848909933</v>
      </c>
      <c r="AH1021">
        <v>4.4168342929650457</v>
      </c>
    </row>
    <row r="1022" spans="1:34">
      <c r="A1022" t="s">
        <v>58</v>
      </c>
      <c r="B1022" t="s">
        <v>1426</v>
      </c>
      <c r="C1022" t="s">
        <v>126</v>
      </c>
      <c r="D1022" t="s">
        <v>1458</v>
      </c>
      <c r="E1022" t="s">
        <v>66</v>
      </c>
      <c r="F1022" t="s">
        <v>75</v>
      </c>
      <c r="G1022" t="s">
        <v>39</v>
      </c>
      <c r="I1022" t="str">
        <f t="shared" si="60"/>
        <v>10Qf-300</v>
      </c>
      <c r="J1022" t="str">
        <f t="shared" si="61"/>
        <v>AguacateCaña paneleraGulupa</v>
      </c>
      <c r="K1022">
        <v>0</v>
      </c>
      <c r="L1022">
        <v>0</v>
      </c>
      <c r="M1022">
        <v>0</v>
      </c>
      <c r="O1022">
        <v>0</v>
      </c>
      <c r="P1022">
        <v>0</v>
      </c>
      <c r="Q1022">
        <v>0</v>
      </c>
      <c r="R1022">
        <v>0</v>
      </c>
      <c r="T1022">
        <f t="shared" si="62"/>
        <v>0</v>
      </c>
      <c r="U1022">
        <v>0</v>
      </c>
      <c r="V1022">
        <v>0</v>
      </c>
      <c r="W1022">
        <v>0</v>
      </c>
      <c r="Y1022">
        <f t="shared" si="63"/>
        <v>0</v>
      </c>
      <c r="Z1022">
        <v>0</v>
      </c>
      <c r="AA1022">
        <v>0</v>
      </c>
      <c r="AB1022">
        <v>0</v>
      </c>
      <c r="AD1022">
        <v>7.7098E-2</v>
      </c>
      <c r="AE1022">
        <v>5.4999999999999997E-3</v>
      </c>
      <c r="AF1022">
        <v>0</v>
      </c>
      <c r="AG1022">
        <v>0</v>
      </c>
      <c r="AH1022">
        <v>0</v>
      </c>
    </row>
    <row r="1023" spans="1:34">
      <c r="A1023" t="s">
        <v>58</v>
      </c>
      <c r="B1023" t="s">
        <v>1426</v>
      </c>
      <c r="C1023" t="s">
        <v>128</v>
      </c>
      <c r="D1023" t="s">
        <v>1459</v>
      </c>
      <c r="E1023" t="s">
        <v>62</v>
      </c>
      <c r="F1023" t="s">
        <v>66</v>
      </c>
      <c r="G1023" t="s">
        <v>75</v>
      </c>
      <c r="H1023" t="s">
        <v>39</v>
      </c>
      <c r="I1023" t="str">
        <f t="shared" si="60"/>
        <v>10Qf-302,20641824550068</v>
      </c>
      <c r="J1023" t="str">
        <f t="shared" si="61"/>
        <v>CaféAguacateCaña paneleraGulupa</v>
      </c>
      <c r="K1023">
        <v>0.29745735248177968</v>
      </c>
      <c r="L1023">
        <v>0.22064182455006809</v>
      </c>
      <c r="M1023">
        <v>0.22064182455006781</v>
      </c>
      <c r="N1023">
        <v>1.4676772439187631</v>
      </c>
      <c r="O1023">
        <v>2.2064182455006791</v>
      </c>
      <c r="P1023">
        <v>35.173844295966383</v>
      </c>
      <c r="Q1023">
        <v>21.138753634908301</v>
      </c>
      <c r="R1023">
        <v>11.12766375879122</v>
      </c>
      <c r="S1023">
        <v>182.56603471785871</v>
      </c>
      <c r="T1023">
        <f t="shared" si="62"/>
        <v>250.00629640752462</v>
      </c>
      <c r="U1023">
        <v>3292920.4866076522</v>
      </c>
      <c r="V1023">
        <v>11755505.969700949</v>
      </c>
      <c r="W1023">
        <v>1602222.3107766779</v>
      </c>
      <c r="X1023">
        <v>33349351.232898559</v>
      </c>
      <c r="Y1023">
        <f t="shared" si="63"/>
        <v>49999999.99998384</v>
      </c>
      <c r="Z1023">
        <v>0.1428865207849716</v>
      </c>
      <c r="AA1023">
        <v>0.121648866573475</v>
      </c>
      <c r="AB1023">
        <v>5.0146538629726713E-2</v>
      </c>
      <c r="AC1023">
        <v>1.042586951948095</v>
      </c>
      <c r="AD1023">
        <v>0.10667</v>
      </c>
      <c r="AE1023">
        <v>5.4999999999999997E-3</v>
      </c>
      <c r="AF1023">
        <v>0.69311567921487283</v>
      </c>
      <c r="AG1023">
        <v>0.78658810452099193</v>
      </c>
      <c r="AH1023">
        <v>3.798292029236543</v>
      </c>
    </row>
    <row r="1024" spans="1:34">
      <c r="A1024" t="s">
        <v>58</v>
      </c>
      <c r="B1024" t="s">
        <v>1426</v>
      </c>
      <c r="C1024" t="s">
        <v>130</v>
      </c>
      <c r="D1024" t="s">
        <v>1460</v>
      </c>
      <c r="E1024" t="s">
        <v>63</v>
      </c>
      <c r="F1024" t="s">
        <v>66</v>
      </c>
      <c r="G1024" t="s">
        <v>75</v>
      </c>
      <c r="H1024" t="s">
        <v>39</v>
      </c>
      <c r="I1024" t="str">
        <f t="shared" si="60"/>
        <v>10Qf-300</v>
      </c>
      <c r="J1024" t="str">
        <f t="shared" si="61"/>
        <v>PlátanoAguacateCaña paneleraGulupa</v>
      </c>
      <c r="K1024">
        <v>0</v>
      </c>
      <c r="L1024">
        <v>0</v>
      </c>
      <c r="M1024">
        <v>0</v>
      </c>
      <c r="N1024">
        <v>0</v>
      </c>
      <c r="O1024">
        <v>0</v>
      </c>
      <c r="P1024">
        <v>0</v>
      </c>
      <c r="Q1024">
        <v>0</v>
      </c>
      <c r="R1024">
        <v>0</v>
      </c>
      <c r="S1024">
        <v>0</v>
      </c>
      <c r="T1024">
        <f t="shared" si="62"/>
        <v>0</v>
      </c>
      <c r="U1024">
        <v>0</v>
      </c>
      <c r="V1024">
        <v>0</v>
      </c>
      <c r="W1024">
        <v>0</v>
      </c>
      <c r="X1024">
        <v>0</v>
      </c>
      <c r="Y1024">
        <f t="shared" si="63"/>
        <v>0</v>
      </c>
      <c r="Z1024">
        <v>0</v>
      </c>
      <c r="AA1024">
        <v>0</v>
      </c>
      <c r="AB1024">
        <v>0</v>
      </c>
      <c r="AC1024">
        <v>0</v>
      </c>
      <c r="AD1024">
        <v>0.10412399999999999</v>
      </c>
      <c r="AE1024">
        <v>5.4999999999999997E-3</v>
      </c>
      <c r="AF1024">
        <v>0</v>
      </c>
      <c r="AG1024">
        <v>0</v>
      </c>
      <c r="AH1024">
        <v>0</v>
      </c>
    </row>
    <row r="1025" spans="1:34">
      <c r="A1025" t="s">
        <v>58</v>
      </c>
      <c r="B1025" t="s">
        <v>1426</v>
      </c>
      <c r="C1025" t="s">
        <v>132</v>
      </c>
      <c r="D1025" t="s">
        <v>1461</v>
      </c>
      <c r="E1025" t="s">
        <v>38</v>
      </c>
      <c r="F1025" t="s">
        <v>66</v>
      </c>
      <c r="G1025" t="s">
        <v>75</v>
      </c>
      <c r="H1025" t="s">
        <v>39</v>
      </c>
      <c r="I1025" t="str">
        <f t="shared" si="60"/>
        <v>10Qf-300</v>
      </c>
      <c r="J1025" t="str">
        <f t="shared" si="61"/>
        <v>FríjolAguacateCaña paneleraGulupa</v>
      </c>
      <c r="K1025">
        <v>0</v>
      </c>
      <c r="L1025">
        <v>0</v>
      </c>
      <c r="M1025">
        <v>0</v>
      </c>
      <c r="N1025">
        <v>0</v>
      </c>
      <c r="O1025">
        <v>0</v>
      </c>
      <c r="P1025">
        <v>0</v>
      </c>
      <c r="Q1025">
        <v>0</v>
      </c>
      <c r="R1025">
        <v>0</v>
      </c>
      <c r="S1025">
        <v>0</v>
      </c>
      <c r="T1025">
        <f t="shared" si="62"/>
        <v>0</v>
      </c>
      <c r="U1025">
        <v>0</v>
      </c>
      <c r="V1025">
        <v>0</v>
      </c>
      <c r="W1025">
        <v>0</v>
      </c>
      <c r="X1025">
        <v>0</v>
      </c>
      <c r="Y1025">
        <f t="shared" si="63"/>
        <v>0</v>
      </c>
      <c r="Z1025">
        <v>0</v>
      </c>
      <c r="AA1025">
        <v>0</v>
      </c>
      <c r="AB1025">
        <v>0</v>
      </c>
      <c r="AC1025">
        <v>0</v>
      </c>
      <c r="AD1025">
        <v>0.10412399999999999</v>
      </c>
      <c r="AE1025">
        <v>5.4999999999999997E-3</v>
      </c>
      <c r="AF1025">
        <v>0</v>
      </c>
      <c r="AG1025">
        <v>0</v>
      </c>
      <c r="AH1025">
        <v>0</v>
      </c>
    </row>
    <row r="1026" spans="1:34">
      <c r="A1026" t="s">
        <v>1462</v>
      </c>
      <c r="B1026" t="s">
        <v>1463</v>
      </c>
      <c r="C1026" t="s">
        <v>1464</v>
      </c>
      <c r="D1026" t="s">
        <v>1465</v>
      </c>
      <c r="E1026" t="s">
        <v>38</v>
      </c>
      <c r="F1026" t="s">
        <v>46</v>
      </c>
      <c r="I1026" t="str">
        <f t="shared" si="60"/>
        <v>09LeL-381,93770848077216</v>
      </c>
      <c r="J1026" t="str">
        <f t="shared" si="61"/>
        <v>FríjolGranadilla</v>
      </c>
      <c r="K1026">
        <v>0.38754169615443201</v>
      </c>
      <c r="L1026">
        <v>1.5501667846177281</v>
      </c>
      <c r="O1026">
        <v>1.9377084807721601</v>
      </c>
      <c r="P1026">
        <v>18.654848010342889</v>
      </c>
      <c r="Q1026">
        <v>165.4063190250402</v>
      </c>
      <c r="T1026">
        <f t="shared" si="62"/>
        <v>184.06116703538311</v>
      </c>
      <c r="U1026">
        <v>2554795.817383416</v>
      </c>
      <c r="V1026">
        <v>32148674.04431906</v>
      </c>
      <c r="Y1026">
        <f t="shared" si="63"/>
        <v>34703469.861702472</v>
      </c>
      <c r="Z1026">
        <v>8.2223016144781086E-2</v>
      </c>
      <c r="AA1026">
        <v>1.2695040337259611</v>
      </c>
      <c r="AD1026">
        <v>5.4052000000000003E-2</v>
      </c>
      <c r="AE1026">
        <v>5.4999999999999997E-3</v>
      </c>
      <c r="AF1026">
        <v>0.60870423479753721</v>
      </c>
      <c r="AG1026">
        <v>1.9377084807721601</v>
      </c>
      <c r="AH1026">
        <v>4.5436731963418566</v>
      </c>
    </row>
    <row r="1027" spans="1:34">
      <c r="A1027" t="s">
        <v>1462</v>
      </c>
      <c r="B1027" t="s">
        <v>1463</v>
      </c>
      <c r="C1027" t="s">
        <v>1466</v>
      </c>
      <c r="D1027" t="s">
        <v>1467</v>
      </c>
      <c r="E1027" t="s">
        <v>38</v>
      </c>
      <c r="F1027" t="s">
        <v>39</v>
      </c>
      <c r="I1027" t="str">
        <f t="shared" ref="I1027:I1090" si="64">_xlfn.CONCAT(A1027,O1027)</f>
        <v>09LeL-382,20431130912436</v>
      </c>
      <c r="J1027" t="str">
        <f t="shared" ref="J1027:J1090" si="65">_xlfn.CONCAT(,E1027,F1027,G1027,H1027)</f>
        <v>FríjolGulupa</v>
      </c>
      <c r="K1027">
        <v>0.44086226182487243</v>
      </c>
      <c r="L1027">
        <v>1.763449047299489</v>
      </c>
      <c r="O1027">
        <v>2.2043113091243618</v>
      </c>
      <c r="P1027">
        <v>21.221506148751811</v>
      </c>
      <c r="Q1027">
        <v>236.4726040381575</v>
      </c>
      <c r="T1027">
        <f t="shared" ref="T1027:T1090" si="66">SUM(P1027:S1027)</f>
        <v>257.69411018690931</v>
      </c>
      <c r="U1027">
        <v>2906301.62826028</v>
      </c>
      <c r="V1027">
        <v>43088864.412141077</v>
      </c>
      <c r="Y1027">
        <f t="shared" ref="Y1027:Y1090" si="67">SUM(U1027:X1027)</f>
        <v>45995166.040401354</v>
      </c>
      <c r="Z1027">
        <v>9.3535805905143848E-2</v>
      </c>
      <c r="AA1027">
        <v>1.3504332930513849</v>
      </c>
      <c r="AD1027">
        <v>5.4052000000000003E-2</v>
      </c>
      <c r="AE1027">
        <v>5.4999999999999997E-3</v>
      </c>
      <c r="AF1027">
        <v>0.69245381438461628</v>
      </c>
      <c r="AG1027">
        <v>2.2043113091243618</v>
      </c>
      <c r="AH1027">
        <v>5.1606284326333398</v>
      </c>
    </row>
    <row r="1028" spans="1:34">
      <c r="A1028" t="s">
        <v>1462</v>
      </c>
      <c r="B1028" t="s">
        <v>1463</v>
      </c>
      <c r="C1028" t="s">
        <v>1468</v>
      </c>
      <c r="D1028" t="s">
        <v>1469</v>
      </c>
      <c r="E1028" t="s">
        <v>46</v>
      </c>
      <c r="F1028" t="s">
        <v>39</v>
      </c>
      <c r="I1028" t="str">
        <f t="shared" si="64"/>
        <v>09LeL-381,66432012884974</v>
      </c>
      <c r="J1028" t="str">
        <f t="shared" si="65"/>
        <v>GranadillaGulupa</v>
      </c>
      <c r="K1028">
        <v>1.331456103079796</v>
      </c>
      <c r="L1028">
        <v>0.332864025769949</v>
      </c>
      <c r="O1028">
        <v>1.6643201288497449</v>
      </c>
      <c r="P1028">
        <v>142.06939223521209</v>
      </c>
      <c r="Q1028">
        <v>44.63594969470995</v>
      </c>
      <c r="T1028">
        <f t="shared" si="66"/>
        <v>186.70534192992204</v>
      </c>
      <c r="U1028">
        <v>27612866.361852322</v>
      </c>
      <c r="V1028">
        <v>8133341.2473952342</v>
      </c>
      <c r="Y1028">
        <f t="shared" si="67"/>
        <v>35746207.609247558</v>
      </c>
      <c r="Z1028">
        <v>1.090391634217396</v>
      </c>
      <c r="AA1028">
        <v>0.25490425320041138</v>
      </c>
      <c r="AD1028">
        <v>5.4052000000000003E-2</v>
      </c>
      <c r="AE1028">
        <v>5.4999999999999997E-3</v>
      </c>
      <c r="AF1028">
        <v>0.52282307712557419</v>
      </c>
      <c r="AG1028">
        <v>1.6643201288497449</v>
      </c>
      <c r="AH1028">
        <v>3.911015334825064</v>
      </c>
    </row>
    <row r="1029" spans="1:34">
      <c r="A1029" t="s">
        <v>1462</v>
      </c>
      <c r="B1029" t="s">
        <v>1463</v>
      </c>
      <c r="C1029" t="s">
        <v>1470</v>
      </c>
      <c r="D1029" t="s">
        <v>1471</v>
      </c>
      <c r="E1029" t="s">
        <v>38</v>
      </c>
      <c r="F1029" t="s">
        <v>46</v>
      </c>
      <c r="G1029" t="s">
        <v>39</v>
      </c>
      <c r="I1029" t="str">
        <f t="shared" si="64"/>
        <v>09LeL-381,79063943011295</v>
      </c>
      <c r="J1029" t="str">
        <f t="shared" si="65"/>
        <v>FríjolGranadillaGulupa</v>
      </c>
      <c r="K1029">
        <v>0.1790639430112955</v>
      </c>
      <c r="L1029">
        <v>1.432511544090364</v>
      </c>
      <c r="M1029">
        <v>0.17906394301129561</v>
      </c>
      <c r="O1029">
        <v>1.7906394301129549</v>
      </c>
      <c r="P1029">
        <v>8.619487074952815</v>
      </c>
      <c r="Q1029">
        <v>152.85223746249659</v>
      </c>
      <c r="R1029">
        <v>24.01187431985382</v>
      </c>
      <c r="T1029">
        <f t="shared" si="66"/>
        <v>185.48359885730324</v>
      </c>
      <c r="U1029">
        <v>1180445.4002986599</v>
      </c>
      <c r="V1029">
        <v>29708639.839707371</v>
      </c>
      <c r="W1029">
        <v>4375324.5795973996</v>
      </c>
      <c r="Y1029">
        <f t="shared" si="67"/>
        <v>35264409.819603428</v>
      </c>
      <c r="Z1029">
        <v>3.7991208748022948E-2</v>
      </c>
      <c r="AA1029">
        <v>1.1731506581275291</v>
      </c>
      <c r="AB1029">
        <v>0.13712554417028289</v>
      </c>
      <c r="AD1029">
        <v>8.1077999999999997E-2</v>
      </c>
      <c r="AE1029">
        <v>5.4999999999999997E-3</v>
      </c>
      <c r="AF1029">
        <v>0.56250453301977643</v>
      </c>
      <c r="AG1029">
        <v>1.7906394301129549</v>
      </c>
      <c r="AH1029">
        <v>4.2303613932456869</v>
      </c>
    </row>
    <row r="1030" spans="1:34">
      <c r="A1030" t="s">
        <v>134</v>
      </c>
      <c r="B1030" t="s">
        <v>1472</v>
      </c>
      <c r="C1030" t="s">
        <v>136</v>
      </c>
      <c r="D1030" t="s">
        <v>1473</v>
      </c>
      <c r="E1030" t="s">
        <v>62</v>
      </c>
      <c r="F1030" t="s">
        <v>63</v>
      </c>
      <c r="G1030" t="s">
        <v>38</v>
      </c>
      <c r="I1030" t="str">
        <f t="shared" si="64"/>
        <v>09QeL-383,43188866684553</v>
      </c>
      <c r="J1030" t="str">
        <f t="shared" si="65"/>
        <v>CaféPlátanoFríjol</v>
      </c>
      <c r="K1030">
        <v>2.7455109334764249</v>
      </c>
      <c r="L1030">
        <v>0.34318886668455312</v>
      </c>
      <c r="M1030">
        <v>0.34318886668455312</v>
      </c>
      <c r="O1030">
        <v>3.431888666845532</v>
      </c>
      <c r="P1030">
        <v>349.98288103550829</v>
      </c>
      <c r="Q1030">
        <v>18.225551214606998</v>
      </c>
      <c r="R1030">
        <v>16.51986408267917</v>
      </c>
      <c r="T1030">
        <f t="shared" si="66"/>
        <v>384.72829633279446</v>
      </c>
      <c r="U1030">
        <v>32764851.894677751</v>
      </c>
      <c r="V1030">
        <v>1529452.619159404</v>
      </c>
      <c r="W1030">
        <v>2261382.5328053422</v>
      </c>
      <c r="Y1030">
        <f t="shared" si="67"/>
        <v>36555687.046642497</v>
      </c>
      <c r="Z1030">
        <v>1.4217335979735131</v>
      </c>
      <c r="AA1030">
        <v>6.2842761150236348E-2</v>
      </c>
      <c r="AB1030">
        <v>7.2812871508072502E-2</v>
      </c>
      <c r="AD1030">
        <v>8.3624000000000004E-2</v>
      </c>
      <c r="AE1030">
        <v>5.4999999999999997E-3</v>
      </c>
      <c r="AF1030">
        <v>1.0780802094802719</v>
      </c>
      <c r="AG1030">
        <v>0.54395435369501677</v>
      </c>
      <c r="AH1030">
        <v>5.1430472300208194</v>
      </c>
    </row>
    <row r="1031" spans="1:34">
      <c r="A1031" t="s">
        <v>134</v>
      </c>
      <c r="B1031" t="s">
        <v>1472</v>
      </c>
      <c r="C1031" t="s">
        <v>138</v>
      </c>
      <c r="D1031" t="s">
        <v>1474</v>
      </c>
      <c r="E1031" t="s">
        <v>62</v>
      </c>
      <c r="F1031" t="s">
        <v>63</v>
      </c>
      <c r="G1031" t="s">
        <v>46</v>
      </c>
      <c r="I1031" t="str">
        <f t="shared" si="64"/>
        <v>09QeL-381,85042722814913</v>
      </c>
      <c r="J1031" t="str">
        <f t="shared" si="65"/>
        <v>CaféPlátanoGranadilla</v>
      </c>
      <c r="K1031">
        <v>0.18504272281491321</v>
      </c>
      <c r="L1031">
        <v>0.18504272281491321</v>
      </c>
      <c r="M1031">
        <v>1.480341782519305</v>
      </c>
      <c r="O1031">
        <v>1.8504272281491321</v>
      </c>
      <c r="P1031">
        <v>23.588245253649571</v>
      </c>
      <c r="Q1031">
        <v>9.8269668656046889</v>
      </c>
      <c r="R1031">
        <v>157.955832607952</v>
      </c>
      <c r="T1031">
        <f t="shared" si="66"/>
        <v>191.37104472720625</v>
      </c>
      <c r="U1031">
        <v>2208294.759744979</v>
      </c>
      <c r="V1031">
        <v>824659.84342607751</v>
      </c>
      <c r="W1031">
        <v>30697251.51842967</v>
      </c>
      <c r="Y1031">
        <f t="shared" si="67"/>
        <v>33730206.121600725</v>
      </c>
      <c r="Z1031">
        <v>9.5822403356209743E-2</v>
      </c>
      <c r="AA1031">
        <v>3.3883953593213639E-2</v>
      </c>
      <c r="AB1031">
        <v>1.212321075931694</v>
      </c>
      <c r="AD1031">
        <v>8.3624000000000004E-2</v>
      </c>
      <c r="AE1031">
        <v>5.4999999999999997E-3</v>
      </c>
      <c r="AF1031">
        <v>0.58128604025627173</v>
      </c>
      <c r="AG1031">
        <v>0.29329271566163739</v>
      </c>
      <c r="AH1031">
        <v>2.8141299840670411</v>
      </c>
    </row>
    <row r="1032" spans="1:34">
      <c r="A1032" t="s">
        <v>134</v>
      </c>
      <c r="B1032" t="s">
        <v>1472</v>
      </c>
      <c r="C1032" t="s">
        <v>140</v>
      </c>
      <c r="D1032" t="s">
        <v>1475</v>
      </c>
      <c r="E1032" t="s">
        <v>62</v>
      </c>
      <c r="F1032" t="s">
        <v>38</v>
      </c>
      <c r="G1032" t="s">
        <v>46</v>
      </c>
      <c r="I1032" t="str">
        <f t="shared" si="64"/>
        <v>09QeL-381,85853492819759</v>
      </c>
      <c r="J1032" t="str">
        <f t="shared" si="65"/>
        <v>CaféFríjolGranadilla</v>
      </c>
      <c r="K1032">
        <v>0.18585349281975899</v>
      </c>
      <c r="L1032">
        <v>0.1858534928197591</v>
      </c>
      <c r="M1032">
        <v>1.486827942558073</v>
      </c>
      <c r="O1032">
        <v>1.8585349281975909</v>
      </c>
      <c r="P1032">
        <v>23.691597827734508</v>
      </c>
      <c r="Q1032">
        <v>8.946311313460221</v>
      </c>
      <c r="R1032">
        <v>158.64792062536119</v>
      </c>
      <c r="T1032">
        <f t="shared" si="66"/>
        <v>191.28582976655593</v>
      </c>
      <c r="U1032">
        <v>2217970.4666618649</v>
      </c>
      <c r="V1032">
        <v>1224648.8249567191</v>
      </c>
      <c r="W1032">
        <v>30831752.407649979</v>
      </c>
      <c r="Y1032">
        <f t="shared" si="67"/>
        <v>34274371.699268565</v>
      </c>
      <c r="Z1032">
        <v>9.6242251968744308E-2</v>
      </c>
      <c r="AA1032">
        <v>3.9431717650824052E-2</v>
      </c>
      <c r="AB1032">
        <v>1.2176328955464051</v>
      </c>
      <c r="AD1032">
        <v>8.3624000000000004E-2</v>
      </c>
      <c r="AE1032">
        <v>5.4999999999999997E-3</v>
      </c>
      <c r="AF1032">
        <v>0.58383296173746302</v>
      </c>
      <c r="AG1032">
        <v>0.29457778611931812</v>
      </c>
      <c r="AH1032">
        <v>2.826069676054372</v>
      </c>
    </row>
    <row r="1033" spans="1:34">
      <c r="A1033" t="s">
        <v>134</v>
      </c>
      <c r="B1033" t="s">
        <v>1472</v>
      </c>
      <c r="C1033" t="s">
        <v>142</v>
      </c>
      <c r="D1033" t="s">
        <v>1476</v>
      </c>
      <c r="E1033" t="s">
        <v>63</v>
      </c>
      <c r="F1033" t="s">
        <v>38</v>
      </c>
      <c r="G1033" t="s">
        <v>46</v>
      </c>
      <c r="I1033" t="str">
        <f t="shared" si="64"/>
        <v>09QeL-381,92816486889973</v>
      </c>
      <c r="J1033" t="str">
        <f t="shared" si="65"/>
        <v>PlátanoFríjolGranadilla</v>
      </c>
      <c r="K1033">
        <v>0.19281648688997161</v>
      </c>
      <c r="L1033">
        <v>0.19281648688997241</v>
      </c>
      <c r="M1033">
        <v>1.5425318951197811</v>
      </c>
      <c r="O1033">
        <v>1.928164868899725</v>
      </c>
      <c r="P1033">
        <v>10.239804078679191</v>
      </c>
      <c r="Q1033">
        <v>9.2814845280218545</v>
      </c>
      <c r="R1033">
        <v>164.59165896358769</v>
      </c>
      <c r="T1033">
        <f t="shared" si="66"/>
        <v>184.11294757028872</v>
      </c>
      <c r="U1033">
        <v>859304.33507345302</v>
      </c>
      <c r="V1033">
        <v>1270530.246806225</v>
      </c>
      <c r="W1033">
        <v>31986862.84400297</v>
      </c>
      <c r="Y1033">
        <f t="shared" si="67"/>
        <v>34116697.425882645</v>
      </c>
      <c r="Z1033">
        <v>3.5307440327287137E-2</v>
      </c>
      <c r="AA1033">
        <v>4.0909025459331512E-2</v>
      </c>
      <c r="AB1033">
        <v>1.2632514658662479</v>
      </c>
      <c r="AD1033">
        <v>8.1077999999999997E-2</v>
      </c>
      <c r="AE1033">
        <v>5.4999999999999997E-3</v>
      </c>
      <c r="AF1033">
        <v>0.60570624153918051</v>
      </c>
      <c r="AG1033">
        <v>0.30561413172060642</v>
      </c>
      <c r="AH1033">
        <v>2.9260632421595121</v>
      </c>
    </row>
    <row r="1034" spans="1:34">
      <c r="A1034" t="s">
        <v>134</v>
      </c>
      <c r="B1034" t="s">
        <v>1472</v>
      </c>
      <c r="C1034" t="s">
        <v>144</v>
      </c>
      <c r="D1034" t="s">
        <v>1477</v>
      </c>
      <c r="E1034" t="s">
        <v>62</v>
      </c>
      <c r="F1034" t="s">
        <v>63</v>
      </c>
      <c r="G1034" t="s">
        <v>38</v>
      </c>
      <c r="H1034" t="s">
        <v>46</v>
      </c>
      <c r="I1034" t="str">
        <f t="shared" si="64"/>
        <v>09QeL-382,03989020994612</v>
      </c>
      <c r="J1034" t="str">
        <f t="shared" si="65"/>
        <v>CaféPlátanoFríjolGranadilla</v>
      </c>
      <c r="K1034">
        <v>0.20398902099461219</v>
      </c>
      <c r="L1034">
        <v>0.2039890209946123</v>
      </c>
      <c r="M1034">
        <v>0.2039890209946123</v>
      </c>
      <c r="N1034">
        <v>1.4279231469622859</v>
      </c>
      <c r="O1034">
        <v>2.039890209946122</v>
      </c>
      <c r="P1034">
        <v>26.003416849230408</v>
      </c>
      <c r="Q1034">
        <v>10.833137989794199</v>
      </c>
      <c r="R1034">
        <v>9.8192896924224726</v>
      </c>
      <c r="S1034">
        <v>152.36264506075531</v>
      </c>
      <c r="T1034">
        <f t="shared" si="66"/>
        <v>199.0184895922024</v>
      </c>
      <c r="U1034">
        <v>2434399.3606194719</v>
      </c>
      <c r="V1034">
        <v>909095.7566719196</v>
      </c>
      <c r="W1034">
        <v>1344149.6905704869</v>
      </c>
      <c r="X1034">
        <v>29610267.378045361</v>
      </c>
      <c r="Y1034">
        <f t="shared" si="67"/>
        <v>34297912.185907237</v>
      </c>
      <c r="Z1034">
        <v>0.1056335420957648</v>
      </c>
      <c r="AA1034">
        <v>3.7353290179479942E-2</v>
      </c>
      <c r="AB1034">
        <v>4.3279452851221353E-2</v>
      </c>
      <c r="AC1034">
        <v>1.169393005260603</v>
      </c>
      <c r="AD1034">
        <v>0.11065</v>
      </c>
      <c r="AE1034">
        <v>5.4999999999999997E-3</v>
      </c>
      <c r="AF1034">
        <v>0.64080320731291807</v>
      </c>
      <c r="AG1034">
        <v>0.32332259827646043</v>
      </c>
      <c r="AH1034">
        <v>3.1201660155355011</v>
      </c>
    </row>
    <row r="1035" spans="1:34">
      <c r="A1035" t="s">
        <v>134</v>
      </c>
      <c r="B1035" t="s">
        <v>1472</v>
      </c>
      <c r="C1035" t="s">
        <v>146</v>
      </c>
      <c r="D1035" t="s">
        <v>1478</v>
      </c>
      <c r="E1035" t="s">
        <v>62</v>
      </c>
      <c r="F1035" t="s">
        <v>63</v>
      </c>
      <c r="G1035" t="s">
        <v>39</v>
      </c>
      <c r="I1035" t="str">
        <f t="shared" si="64"/>
        <v>09QeL-382,09276672872565</v>
      </c>
      <c r="J1035" t="str">
        <f t="shared" si="65"/>
        <v>CaféPlátanoGulupa</v>
      </c>
      <c r="K1035">
        <v>0.20927667287256471</v>
      </c>
      <c r="L1035">
        <v>0.20927667287256471</v>
      </c>
      <c r="M1035">
        <v>1.6742133829805179</v>
      </c>
      <c r="O1035">
        <v>2.0927667287256471</v>
      </c>
      <c r="P1035">
        <v>26.677458105301959</v>
      </c>
      <c r="Q1035">
        <v>11.113946545845691</v>
      </c>
      <c r="R1035">
        <v>224.50640067838529</v>
      </c>
      <c r="T1035">
        <f t="shared" si="66"/>
        <v>262.29780532953293</v>
      </c>
      <c r="U1035">
        <v>2497502.0525589851</v>
      </c>
      <c r="V1035">
        <v>932660.66159458132</v>
      </c>
      <c r="W1035">
        <v>40908362.927578308</v>
      </c>
      <c r="Y1035">
        <f t="shared" si="67"/>
        <v>44338525.641731873</v>
      </c>
      <c r="Z1035">
        <v>0.1083716963087418</v>
      </c>
      <c r="AA1035">
        <v>3.8321534421264139E-2</v>
      </c>
      <c r="AB1035">
        <v>1.2820974303234891</v>
      </c>
      <c r="AD1035">
        <v>8.3624000000000004E-2</v>
      </c>
      <c r="AE1035">
        <v>5.4999999999999997E-3</v>
      </c>
      <c r="AF1035">
        <v>0.6574136320604127</v>
      </c>
      <c r="AG1035">
        <v>0.33170352650301499</v>
      </c>
      <c r="AH1035">
        <v>3.171007887289075</v>
      </c>
    </row>
    <row r="1036" spans="1:34">
      <c r="A1036" t="s">
        <v>134</v>
      </c>
      <c r="B1036" t="s">
        <v>1472</v>
      </c>
      <c r="C1036" t="s">
        <v>148</v>
      </c>
      <c r="D1036" t="s">
        <v>1479</v>
      </c>
      <c r="E1036" t="s">
        <v>62</v>
      </c>
      <c r="F1036" t="s">
        <v>38</v>
      </c>
      <c r="G1036" t="s">
        <v>39</v>
      </c>
      <c r="I1036" t="str">
        <f t="shared" si="64"/>
        <v>09QeL-382,10314307787555</v>
      </c>
      <c r="J1036" t="str">
        <f t="shared" si="65"/>
        <v>CaféFríjolGulupa</v>
      </c>
      <c r="K1036">
        <v>0.21031430778755511</v>
      </c>
      <c r="L1036">
        <v>0.210314307787555</v>
      </c>
      <c r="M1036">
        <v>1.68251446230044</v>
      </c>
      <c r="O1036">
        <v>2.1031430778755502</v>
      </c>
      <c r="P1036">
        <v>26.809730190830141</v>
      </c>
      <c r="Q1036">
        <v>10.12376599759185</v>
      </c>
      <c r="R1036">
        <v>225.6195475799731</v>
      </c>
      <c r="T1036">
        <f t="shared" si="66"/>
        <v>262.55304376839507</v>
      </c>
      <c r="U1036">
        <v>2509885.159067818</v>
      </c>
      <c r="V1036">
        <v>1385829.05274424</v>
      </c>
      <c r="W1036">
        <v>41111194.638853639</v>
      </c>
      <c r="Y1036">
        <f t="shared" si="67"/>
        <v>45006908.850665696</v>
      </c>
      <c r="Z1036">
        <v>0.1089090244989465</v>
      </c>
      <c r="AA1036">
        <v>4.4621461113189771E-2</v>
      </c>
      <c r="AB1036">
        <v>1.288454321609376</v>
      </c>
      <c r="AD1036">
        <v>8.3624000000000004E-2</v>
      </c>
      <c r="AE1036">
        <v>5.4999999999999997E-3</v>
      </c>
      <c r="AF1036">
        <v>0.66067321818080116</v>
      </c>
      <c r="AG1036">
        <v>0.3333481778432747</v>
      </c>
      <c r="AH1036">
        <v>3.186288473899626</v>
      </c>
    </row>
    <row r="1037" spans="1:34">
      <c r="A1037" t="s">
        <v>134</v>
      </c>
      <c r="B1037" t="s">
        <v>1472</v>
      </c>
      <c r="C1037" t="s">
        <v>150</v>
      </c>
      <c r="D1037" t="s">
        <v>1480</v>
      </c>
      <c r="E1037" t="s">
        <v>63</v>
      </c>
      <c r="F1037" t="s">
        <v>38</v>
      </c>
      <c r="G1037" t="s">
        <v>39</v>
      </c>
      <c r="I1037" t="str">
        <f t="shared" si="64"/>
        <v>09QeL-382,19274946449968</v>
      </c>
      <c r="J1037" t="str">
        <f t="shared" si="65"/>
        <v>PlátanoFríjolGulupa</v>
      </c>
      <c r="K1037">
        <v>0.21927494644996759</v>
      </c>
      <c r="L1037">
        <v>0.21927494644996759</v>
      </c>
      <c r="M1037">
        <v>1.7541995715997409</v>
      </c>
      <c r="O1037">
        <v>2.1927494644996761</v>
      </c>
      <c r="P1037">
        <v>11.644919618786609</v>
      </c>
      <c r="Q1037">
        <v>10.5550985586598</v>
      </c>
      <c r="R1037">
        <v>235.23228036220169</v>
      </c>
      <c r="T1037">
        <f t="shared" si="66"/>
        <v>257.43229853964812</v>
      </c>
      <c r="U1037">
        <v>977218.8835956665</v>
      </c>
      <c r="V1037">
        <v>1444873.6014492109</v>
      </c>
      <c r="W1037">
        <v>42862775.708226234</v>
      </c>
      <c r="Y1037">
        <f t="shared" si="67"/>
        <v>45284868.193271108</v>
      </c>
      <c r="Z1037">
        <v>4.0152360474595812E-2</v>
      </c>
      <c r="AA1037">
        <v>4.6522600383410391E-2</v>
      </c>
      <c r="AB1037">
        <v>1.343350128415957</v>
      </c>
      <c r="AD1037">
        <v>8.1077999999999997E-2</v>
      </c>
      <c r="AE1037">
        <v>5.4999999999999997E-3</v>
      </c>
      <c r="AF1037">
        <v>0.68882182130879877</v>
      </c>
      <c r="AG1037">
        <v>0.34755079012319873</v>
      </c>
      <c r="AH1037">
        <v>3.315700075931673</v>
      </c>
    </row>
    <row r="1038" spans="1:34">
      <c r="A1038" t="s">
        <v>134</v>
      </c>
      <c r="B1038" t="s">
        <v>1472</v>
      </c>
      <c r="C1038" t="s">
        <v>152</v>
      </c>
      <c r="D1038" t="s">
        <v>1481</v>
      </c>
      <c r="E1038" t="s">
        <v>62</v>
      </c>
      <c r="F1038" t="s">
        <v>63</v>
      </c>
      <c r="G1038" t="s">
        <v>38</v>
      </c>
      <c r="H1038" t="s">
        <v>39</v>
      </c>
      <c r="I1038" t="str">
        <f t="shared" si="64"/>
        <v>09QeL-382,29639322853588</v>
      </c>
      <c r="J1038" t="str">
        <f t="shared" si="65"/>
        <v>CaféPlátanoFríjolGulupa</v>
      </c>
      <c r="K1038">
        <v>0.22963932285358751</v>
      </c>
      <c r="L1038">
        <v>0.2296393228535876</v>
      </c>
      <c r="M1038">
        <v>0.2296393228535876</v>
      </c>
      <c r="N1038">
        <v>1.607475259975113</v>
      </c>
      <c r="O1038">
        <v>2.2963932285358761</v>
      </c>
      <c r="P1038">
        <v>29.273178566284489</v>
      </c>
      <c r="Q1038">
        <v>12.1953351225776</v>
      </c>
      <c r="R1038">
        <v>11.054001950088599</v>
      </c>
      <c r="S1038">
        <v>215.5570421699131</v>
      </c>
      <c r="T1038">
        <f t="shared" si="66"/>
        <v>268.0795578088638</v>
      </c>
      <c r="U1038">
        <v>2740509.3568375292</v>
      </c>
      <c r="V1038">
        <v>1023408.6763753979</v>
      </c>
      <c r="W1038">
        <v>1513167.8325208421</v>
      </c>
      <c r="X1038">
        <v>39277658.392084688</v>
      </c>
      <c r="Y1038">
        <f t="shared" si="67"/>
        <v>44554744.25781846</v>
      </c>
      <c r="Z1038">
        <v>0.1189162777448599</v>
      </c>
      <c r="AA1038">
        <v>4.2050225160872208E-2</v>
      </c>
      <c r="AB1038">
        <v>4.8721564512487853E-2</v>
      </c>
      <c r="AC1038">
        <v>1.2309899807715601</v>
      </c>
      <c r="AD1038">
        <v>0.11065</v>
      </c>
      <c r="AE1038">
        <v>5.4999999999999997E-3</v>
      </c>
      <c r="AF1038">
        <v>0.72138007179137453</v>
      </c>
      <c r="AG1038">
        <v>0.36397832672293629</v>
      </c>
      <c r="AH1038">
        <v>3.497901627050187</v>
      </c>
    </row>
    <row r="1039" spans="1:34">
      <c r="A1039" t="s">
        <v>134</v>
      </c>
      <c r="B1039" t="s">
        <v>1472</v>
      </c>
      <c r="C1039" t="s">
        <v>154</v>
      </c>
      <c r="D1039" t="s">
        <v>1482</v>
      </c>
      <c r="E1039" t="s">
        <v>62</v>
      </c>
      <c r="F1039" t="s">
        <v>46</v>
      </c>
      <c r="G1039" t="s">
        <v>39</v>
      </c>
      <c r="I1039" t="str">
        <f t="shared" si="64"/>
        <v>09QeL-381,72286337917455</v>
      </c>
      <c r="J1039" t="str">
        <f t="shared" si="65"/>
        <v>CaféGranadillaGulupa</v>
      </c>
      <c r="K1039">
        <v>0.17228633791745551</v>
      </c>
      <c r="L1039">
        <v>1.3782907033396441</v>
      </c>
      <c r="M1039">
        <v>0.17228633791745551</v>
      </c>
      <c r="O1039">
        <v>1.7228633791745549</v>
      </c>
      <c r="P1039">
        <v>21.962130316872759</v>
      </c>
      <c r="Q1039">
        <v>147.06675052521121</v>
      </c>
      <c r="R1039">
        <v>23.103020203463551</v>
      </c>
      <c r="T1039">
        <f t="shared" si="66"/>
        <v>192.13190104554752</v>
      </c>
      <c r="U1039">
        <v>2056060.4135690299</v>
      </c>
      <c r="V1039">
        <v>28581059.378007941</v>
      </c>
      <c r="W1039">
        <v>4209709.5332278097</v>
      </c>
      <c r="Y1039">
        <f t="shared" si="67"/>
        <v>34846829.324804783</v>
      </c>
      <c r="Z1039">
        <v>8.9216645289009855E-2</v>
      </c>
      <c r="AA1039">
        <v>1.1287466773893999</v>
      </c>
      <c r="AB1039">
        <v>0.13193531563496311</v>
      </c>
      <c r="AD1039">
        <v>8.3624000000000004E-2</v>
      </c>
      <c r="AE1039">
        <v>5.4999999999999997E-3</v>
      </c>
      <c r="AF1039">
        <v>0.54121362696582886</v>
      </c>
      <c r="AG1039">
        <v>0.27307384559916698</v>
      </c>
      <c r="AH1039">
        <v>2.6262748517395509</v>
      </c>
    </row>
    <row r="1040" spans="1:34">
      <c r="A1040" t="s">
        <v>134</v>
      </c>
      <c r="B1040" t="s">
        <v>1472</v>
      </c>
      <c r="C1040" t="s">
        <v>156</v>
      </c>
      <c r="D1040" t="s">
        <v>1483</v>
      </c>
      <c r="E1040" t="s">
        <v>63</v>
      </c>
      <c r="F1040" t="s">
        <v>46</v>
      </c>
      <c r="G1040" t="s">
        <v>39</v>
      </c>
      <c r="I1040" t="str">
        <f t="shared" si="64"/>
        <v>09QeL-381,78253531324183</v>
      </c>
      <c r="J1040" t="str">
        <f t="shared" si="65"/>
        <v>PlátanoGranadillaGulupa</v>
      </c>
      <c r="K1040">
        <v>0.17825353132418259</v>
      </c>
      <c r="L1040">
        <v>1.4260282505934609</v>
      </c>
      <c r="M1040">
        <v>0.17825353132418259</v>
      </c>
      <c r="O1040">
        <v>1.782535313241826</v>
      </c>
      <c r="P1040">
        <v>9.4664168325704896</v>
      </c>
      <c r="Q1040">
        <v>152.16045531161899</v>
      </c>
      <c r="R1040">
        <v>23.90320083008783</v>
      </c>
      <c r="T1040">
        <f t="shared" si="66"/>
        <v>185.53007297427732</v>
      </c>
      <c r="U1040">
        <v>794403.18968381896</v>
      </c>
      <c r="V1040">
        <v>29570973.674981609</v>
      </c>
      <c r="W1040">
        <v>4355514.1935076546</v>
      </c>
      <c r="Y1040">
        <f t="shared" si="67"/>
        <v>34720891.058173083</v>
      </c>
      <c r="Z1040">
        <v>3.2640756098560167E-2</v>
      </c>
      <c r="AA1040">
        <v>1.167841186057929</v>
      </c>
      <c r="AB1040">
        <v>0.1365049382474573</v>
      </c>
      <c r="AD1040">
        <v>8.1077999999999997E-2</v>
      </c>
      <c r="AE1040">
        <v>5.4999999999999997E-3</v>
      </c>
      <c r="AF1040">
        <v>0.55995873714402911</v>
      </c>
      <c r="AG1040">
        <v>0.28253184714882951</v>
      </c>
      <c r="AH1040">
        <v>2.711603897534685</v>
      </c>
    </row>
    <row r="1041" spans="1:34">
      <c r="A1041" t="s">
        <v>134</v>
      </c>
      <c r="B1041" t="s">
        <v>1472</v>
      </c>
      <c r="C1041" t="s">
        <v>158</v>
      </c>
      <c r="D1041" t="s">
        <v>1484</v>
      </c>
      <c r="E1041" t="s">
        <v>62</v>
      </c>
      <c r="F1041" t="s">
        <v>63</v>
      </c>
      <c r="G1041" t="s">
        <v>46</v>
      </c>
      <c r="H1041" t="s">
        <v>39</v>
      </c>
      <c r="I1041" t="str">
        <f t="shared" si="64"/>
        <v>09QeL-381,8776052402731</v>
      </c>
      <c r="J1041" t="str">
        <f t="shared" si="65"/>
        <v>CaféPlátanoGranadillaGulupa</v>
      </c>
      <c r="K1041">
        <v>0.1877605240273105</v>
      </c>
      <c r="L1041">
        <v>0.1877605240273105</v>
      </c>
      <c r="M1041">
        <v>1.314323668191173</v>
      </c>
      <c r="N1041">
        <v>0.18776052402731061</v>
      </c>
      <c r="O1041">
        <v>1.8776052402731049</v>
      </c>
      <c r="P1041">
        <v>23.934695849346969</v>
      </c>
      <c r="Q1041">
        <v>9.9712997096919569</v>
      </c>
      <c r="R1041">
        <v>140.24132249524411</v>
      </c>
      <c r="S1041">
        <v>25.178056672689671</v>
      </c>
      <c r="T1041">
        <f t="shared" si="66"/>
        <v>199.32537472697271</v>
      </c>
      <c r="U1041">
        <v>2240728.9245911632</v>
      </c>
      <c r="V1041">
        <v>836771.9734692598</v>
      </c>
      <c r="W1041">
        <v>27254600.724993989</v>
      </c>
      <c r="X1041">
        <v>4587811.6484216927</v>
      </c>
      <c r="Y1041">
        <f t="shared" si="67"/>
        <v>34919913.271476105</v>
      </c>
      <c r="Z1041">
        <v>9.7229787770223272E-2</v>
      </c>
      <c r="AA1041">
        <v>3.4381621638492899E-2</v>
      </c>
      <c r="AB1041">
        <v>1.0763610825280709</v>
      </c>
      <c r="AC1041">
        <v>0.14378530706943221</v>
      </c>
      <c r="AD1041">
        <v>0.11065</v>
      </c>
      <c r="AE1041">
        <v>5.4999999999999997E-3</v>
      </c>
      <c r="AF1041">
        <v>0.58982363568788632</v>
      </c>
      <c r="AG1041">
        <v>0.29760043058328711</v>
      </c>
      <c r="AH1041">
        <v>2.8811793065442779</v>
      </c>
    </row>
    <row r="1042" spans="1:34">
      <c r="A1042" t="s">
        <v>134</v>
      </c>
      <c r="B1042" t="s">
        <v>1472</v>
      </c>
      <c r="C1042" t="s">
        <v>160</v>
      </c>
      <c r="D1042" t="s">
        <v>1485</v>
      </c>
      <c r="E1042" t="s">
        <v>38</v>
      </c>
      <c r="F1042" t="s">
        <v>46</v>
      </c>
      <c r="G1042" t="s">
        <v>39</v>
      </c>
      <c r="I1042" t="str">
        <f t="shared" si="64"/>
        <v>09QeL-381,79005777739236</v>
      </c>
      <c r="J1042" t="str">
        <f t="shared" si="65"/>
        <v>FríjolGranadillaGulupa</v>
      </c>
      <c r="K1042">
        <v>0.17900577773923651</v>
      </c>
      <c r="L1042">
        <v>1.432046221913891</v>
      </c>
      <c r="M1042">
        <v>0.17900577773923651</v>
      </c>
      <c r="O1042">
        <v>1.790057777392364</v>
      </c>
      <c r="P1042">
        <v>8.6166872102659724</v>
      </c>
      <c r="Q1042">
        <v>152.80258652871649</v>
      </c>
      <c r="R1042">
        <v>24.00407455191073</v>
      </c>
      <c r="T1042">
        <f t="shared" si="66"/>
        <v>185.42334829089319</v>
      </c>
      <c r="U1042">
        <v>1179527.01368609</v>
      </c>
      <c r="V1042">
        <v>29695765.92325522</v>
      </c>
      <c r="W1042">
        <v>4373894.8668858642</v>
      </c>
      <c r="Y1042">
        <f t="shared" si="67"/>
        <v>35249187.803827174</v>
      </c>
      <c r="Z1042">
        <v>3.7978868078229137E-2</v>
      </c>
      <c r="AA1042">
        <v>1.172769584048355</v>
      </c>
      <c r="AB1042">
        <v>0.13708100173226451</v>
      </c>
      <c r="AD1042">
        <v>8.1077999999999997E-2</v>
      </c>
      <c r="AE1042">
        <v>5.4999999999999997E-3</v>
      </c>
      <c r="AF1042">
        <v>0.56232181488765365</v>
      </c>
      <c r="AG1042">
        <v>0.28372415771668968</v>
      </c>
      <c r="AH1042">
        <v>2.722681749996708</v>
      </c>
    </row>
    <row r="1043" spans="1:34">
      <c r="A1043" t="s">
        <v>134</v>
      </c>
      <c r="B1043" t="s">
        <v>1472</v>
      </c>
      <c r="C1043" t="s">
        <v>162</v>
      </c>
      <c r="D1043" t="s">
        <v>1486</v>
      </c>
      <c r="E1043" t="s">
        <v>62</v>
      </c>
      <c r="F1043" t="s">
        <v>38</v>
      </c>
      <c r="G1043" t="s">
        <v>46</v>
      </c>
      <c r="H1043" t="s">
        <v>39</v>
      </c>
      <c r="I1043" t="str">
        <f t="shared" si="64"/>
        <v>09QeL-381,88595338903145</v>
      </c>
      <c r="J1043" t="str">
        <f t="shared" si="65"/>
        <v>CaféFríjolGranadillaGulupa</v>
      </c>
      <c r="K1043">
        <v>0.188595338903145</v>
      </c>
      <c r="L1043">
        <v>0.188595338903145</v>
      </c>
      <c r="M1043">
        <v>1.3201673723220151</v>
      </c>
      <c r="N1043">
        <v>0.18859533890314489</v>
      </c>
      <c r="O1043">
        <v>1.8859533890314499</v>
      </c>
      <c r="P1043">
        <v>24.041113533506721</v>
      </c>
      <c r="Q1043">
        <v>9.0782938135650237</v>
      </c>
      <c r="R1043">
        <v>140.86485900715061</v>
      </c>
      <c r="S1043">
        <v>25.290002548234341</v>
      </c>
      <c r="T1043">
        <f t="shared" si="66"/>
        <v>199.2742689024567</v>
      </c>
      <c r="U1043">
        <v>2250691.5823364579</v>
      </c>
      <c r="V1043">
        <v>1242715.736335604</v>
      </c>
      <c r="W1043">
        <v>27375779.264721781</v>
      </c>
      <c r="X1043">
        <v>4608209.8307950627</v>
      </c>
      <c r="Y1043">
        <f t="shared" si="67"/>
        <v>35477396.414188907</v>
      </c>
      <c r="Z1043">
        <v>9.7662087763128097E-2</v>
      </c>
      <c r="AA1043">
        <v>4.0013443067773519E-2</v>
      </c>
      <c r="AB1043">
        <v>1.081146764971805</v>
      </c>
      <c r="AC1043">
        <v>0.14442460073294219</v>
      </c>
      <c r="AD1043">
        <v>0.11065</v>
      </c>
      <c r="AE1043">
        <v>5.4999999999999997E-3</v>
      </c>
      <c r="AF1043">
        <v>0.59244609079521982</v>
      </c>
      <c r="AG1043">
        <v>0.29892361216148478</v>
      </c>
      <c r="AH1043">
        <v>2.8934730919881542</v>
      </c>
    </row>
    <row r="1044" spans="1:34">
      <c r="A1044" t="s">
        <v>134</v>
      </c>
      <c r="B1044" t="s">
        <v>1472</v>
      </c>
      <c r="C1044" t="s">
        <v>164</v>
      </c>
      <c r="D1044" t="s">
        <v>1487</v>
      </c>
      <c r="E1044" t="s">
        <v>63</v>
      </c>
      <c r="F1044" t="s">
        <v>38</v>
      </c>
      <c r="G1044" t="s">
        <v>46</v>
      </c>
      <c r="H1044" t="s">
        <v>39</v>
      </c>
      <c r="I1044" t="str">
        <f t="shared" si="64"/>
        <v>09QeL-381,95769259840346</v>
      </c>
      <c r="J1044" t="str">
        <f t="shared" si="65"/>
        <v>PlátanoFríjolGranadillaGulupa</v>
      </c>
      <c r="K1044">
        <v>0.19576925984034571</v>
      </c>
      <c r="L1044">
        <v>0.19576925984034571</v>
      </c>
      <c r="M1044">
        <v>1.3703848188824199</v>
      </c>
      <c r="N1044">
        <v>0.19576925984034579</v>
      </c>
      <c r="O1044">
        <v>1.957692598403457</v>
      </c>
      <c r="P1044">
        <v>10.39661544366329</v>
      </c>
      <c r="Q1044">
        <v>9.4236202804966425</v>
      </c>
      <c r="R1044">
        <v>146.2231746857062</v>
      </c>
      <c r="S1044">
        <v>26.25200129029135</v>
      </c>
      <c r="T1044">
        <f t="shared" si="66"/>
        <v>192.2954117001575</v>
      </c>
      <c r="U1044">
        <v>872463.6381894364</v>
      </c>
      <c r="V1044">
        <v>1289987.023588707</v>
      </c>
      <c r="W1044">
        <v>28417118.235141579</v>
      </c>
      <c r="X1044">
        <v>4783500.127895847</v>
      </c>
      <c r="Y1044">
        <f t="shared" si="67"/>
        <v>35363069.024815574</v>
      </c>
      <c r="Z1044">
        <v>3.5848135038755738E-2</v>
      </c>
      <c r="AA1044">
        <v>4.1535502301383788E-2</v>
      </c>
      <c r="AB1044">
        <v>1.1222721790914041</v>
      </c>
      <c r="AC1044">
        <v>0.1499183243481213</v>
      </c>
      <c r="AD1044">
        <v>0.10810400000000001</v>
      </c>
      <c r="AE1044">
        <v>5.4999999999999997E-3</v>
      </c>
      <c r="AF1044">
        <v>0.61498196808485572</v>
      </c>
      <c r="AG1044">
        <v>0.31029427684694799</v>
      </c>
      <c r="AH1044">
        <v>2.9965728433352612</v>
      </c>
    </row>
    <row r="1045" spans="1:34">
      <c r="A1045" t="s">
        <v>134</v>
      </c>
      <c r="B1045" t="s">
        <v>1472</v>
      </c>
      <c r="C1045" t="s">
        <v>166</v>
      </c>
      <c r="D1045" t="s">
        <v>1488</v>
      </c>
      <c r="E1045" t="s">
        <v>62</v>
      </c>
      <c r="F1045" t="s">
        <v>63</v>
      </c>
      <c r="G1045" t="s">
        <v>168</v>
      </c>
      <c r="I1045" t="str">
        <f t="shared" si="64"/>
        <v>09QeL-385,83226845372105</v>
      </c>
      <c r="J1045" t="str">
        <f t="shared" si="65"/>
        <v>CaféPlátanoBovinos DP</v>
      </c>
      <c r="K1045">
        <v>2.2490416083489428</v>
      </c>
      <c r="L1045">
        <v>0.58322684537210456</v>
      </c>
      <c r="M1045">
        <v>3</v>
      </c>
      <c r="O1045">
        <v>5.8322684537210474</v>
      </c>
      <c r="P1045">
        <v>286.69565728591738</v>
      </c>
      <c r="Q1045">
        <v>30.97312230071072</v>
      </c>
      <c r="R1045">
        <v>62.081780923994053</v>
      </c>
      <c r="T1045">
        <f t="shared" si="66"/>
        <v>379.75056051062217</v>
      </c>
      <c r="U1045">
        <v>26840000.636680651</v>
      </c>
      <c r="V1045">
        <v>2599203.8577357251</v>
      </c>
      <c r="W1045">
        <v>6878070.8037830573</v>
      </c>
      <c r="Y1045">
        <f t="shared" si="67"/>
        <v>36317275.298199438</v>
      </c>
      <c r="Z1045">
        <v>1.1646422452163709</v>
      </c>
      <c r="AA1045">
        <v>0.106797128048486</v>
      </c>
      <c r="AB1045">
        <v>0.18042176791304479</v>
      </c>
      <c r="AD1045">
        <v>8.873700000000001E-2</v>
      </c>
      <c r="AE1045">
        <v>5.4999999999999997E-3</v>
      </c>
      <c r="AF1045">
        <v>1.8321262158286009</v>
      </c>
      <c r="AG1045">
        <v>0.924414549914786</v>
      </c>
      <c r="AH1045">
        <v>8.6830462194644351</v>
      </c>
    </row>
    <row r="1046" spans="1:34">
      <c r="A1046" t="s">
        <v>134</v>
      </c>
      <c r="B1046" t="s">
        <v>1472</v>
      </c>
      <c r="C1046" t="s">
        <v>169</v>
      </c>
      <c r="D1046" t="s">
        <v>1489</v>
      </c>
      <c r="E1046" t="s">
        <v>62</v>
      </c>
      <c r="F1046" t="s">
        <v>38</v>
      </c>
      <c r="G1046" t="s">
        <v>168</v>
      </c>
      <c r="I1046" t="str">
        <f t="shared" si="64"/>
        <v>09QeL-385,87650592654523</v>
      </c>
      <c r="J1046" t="str">
        <f t="shared" si="65"/>
        <v>CaféFríjolBovinos DP</v>
      </c>
      <c r="K1046">
        <v>2.2888553338907101</v>
      </c>
      <c r="L1046">
        <v>0.58765059265452335</v>
      </c>
      <c r="M1046">
        <v>3</v>
      </c>
      <c r="O1046">
        <v>5.8765059265452333</v>
      </c>
      <c r="P1046">
        <v>291.7708956322536</v>
      </c>
      <c r="Q1046">
        <v>28.287362619142741</v>
      </c>
      <c r="R1046">
        <v>62.081780923994053</v>
      </c>
      <c r="T1046">
        <f t="shared" si="66"/>
        <v>382.14003917539043</v>
      </c>
      <c r="U1046">
        <v>27315136.541202292</v>
      </c>
      <c r="V1046">
        <v>3872219.9774712562</v>
      </c>
      <c r="W1046">
        <v>6878070.8037830573</v>
      </c>
      <c r="Y1046">
        <f t="shared" si="67"/>
        <v>38065427.322456606</v>
      </c>
      <c r="Z1046">
        <v>1.18525935898308</v>
      </c>
      <c r="AA1046">
        <v>0.1246792400580003</v>
      </c>
      <c r="AB1046">
        <v>0.18042176791304479</v>
      </c>
      <c r="AD1046">
        <v>8.873700000000001E-2</v>
      </c>
      <c r="AE1046">
        <v>5.4999999999999997E-3</v>
      </c>
      <c r="AF1046">
        <v>1.846022804150335</v>
      </c>
      <c r="AG1046">
        <v>0.9314261893574195</v>
      </c>
      <c r="AH1046">
        <v>8.7481919200529887</v>
      </c>
    </row>
    <row r="1047" spans="1:34">
      <c r="A1047" t="s">
        <v>134</v>
      </c>
      <c r="B1047" t="s">
        <v>1472</v>
      </c>
      <c r="C1047" t="s">
        <v>171</v>
      </c>
      <c r="D1047" t="s">
        <v>1490</v>
      </c>
      <c r="E1047" t="s">
        <v>63</v>
      </c>
      <c r="F1047" t="s">
        <v>38</v>
      </c>
      <c r="G1047" t="s">
        <v>168</v>
      </c>
      <c r="I1047" t="str">
        <f t="shared" si="64"/>
        <v>09QeL-389,14800334744528</v>
      </c>
      <c r="J1047" t="str">
        <f t="shared" si="65"/>
        <v>PlátanoFríjolBovinos DP</v>
      </c>
      <c r="K1047">
        <v>5.2332030127007538</v>
      </c>
      <c r="L1047">
        <v>0.9148003347445286</v>
      </c>
      <c r="M1047">
        <v>3</v>
      </c>
      <c r="O1047">
        <v>9.1480033474452824</v>
      </c>
      <c r="P1047">
        <v>277.91696871122952</v>
      </c>
      <c r="Q1047">
        <v>44.035161567929798</v>
      </c>
      <c r="R1047">
        <v>62.081780923994053</v>
      </c>
      <c r="T1047">
        <f t="shared" si="66"/>
        <v>384.03391120315337</v>
      </c>
      <c r="U1047">
        <v>23322248.56736096</v>
      </c>
      <c r="V1047">
        <v>6027915.5264592059</v>
      </c>
      <c r="W1047">
        <v>6878070.8037830573</v>
      </c>
      <c r="Y1047">
        <f t="shared" si="67"/>
        <v>36228234.897603221</v>
      </c>
      <c r="Z1047">
        <v>0.95827388037076167</v>
      </c>
      <c r="AA1047">
        <v>0.1940891610872677</v>
      </c>
      <c r="AB1047">
        <v>0.18042176791304479</v>
      </c>
      <c r="AD1047">
        <v>8.6191000000000004E-2</v>
      </c>
      <c r="AE1047">
        <v>5.4999999999999997E-3</v>
      </c>
      <c r="AF1047">
        <v>2.8737183290404031</v>
      </c>
      <c r="AG1047">
        <v>1.4499585305700771</v>
      </c>
      <c r="AH1047">
        <v>13.563371207055759</v>
      </c>
    </row>
    <row r="1048" spans="1:34">
      <c r="A1048" t="s">
        <v>134</v>
      </c>
      <c r="B1048" t="s">
        <v>1472</v>
      </c>
      <c r="C1048" t="s">
        <v>173</v>
      </c>
      <c r="D1048" t="s">
        <v>1491</v>
      </c>
      <c r="E1048" t="s">
        <v>62</v>
      </c>
      <c r="F1048" t="s">
        <v>63</v>
      </c>
      <c r="G1048" t="s">
        <v>38</v>
      </c>
      <c r="H1048" t="s">
        <v>168</v>
      </c>
      <c r="I1048" t="str">
        <f t="shared" si="64"/>
        <v>09QeL-386,26836824279365</v>
      </c>
      <c r="J1048" t="str">
        <f t="shared" si="65"/>
        <v>CaféPlátanoFríjolBovinos DP</v>
      </c>
      <c r="K1048">
        <v>2.0146945942349221</v>
      </c>
      <c r="L1048">
        <v>0.62683682427936505</v>
      </c>
      <c r="M1048">
        <v>0.62683682427936516</v>
      </c>
      <c r="N1048">
        <v>3</v>
      </c>
      <c r="O1048">
        <v>6.2683682427936516</v>
      </c>
      <c r="P1048">
        <v>256.82236770559092</v>
      </c>
      <c r="Q1048">
        <v>33.289094586527249</v>
      </c>
      <c r="R1048">
        <v>30.173645314174891</v>
      </c>
      <c r="S1048">
        <v>62.081780923994053</v>
      </c>
      <c r="T1048">
        <f t="shared" si="66"/>
        <v>382.36688853028716</v>
      </c>
      <c r="U1048">
        <v>24043309.82194645</v>
      </c>
      <c r="V1048">
        <v>2793555.7232422</v>
      </c>
      <c r="W1048">
        <v>4130430.742228766</v>
      </c>
      <c r="X1048">
        <v>6878070.8037830573</v>
      </c>
      <c r="Y1048">
        <f t="shared" si="67"/>
        <v>37845367.091200471</v>
      </c>
      <c r="Z1048">
        <v>1.0432881396878979</v>
      </c>
      <c r="AA1048">
        <v>0.1147827352586256</v>
      </c>
      <c r="AB1048">
        <v>0.13299321036755521</v>
      </c>
      <c r="AC1048">
        <v>0.18042176791304479</v>
      </c>
      <c r="AD1048">
        <v>0.115763</v>
      </c>
      <c r="AE1048">
        <v>5.4999999999999997E-3</v>
      </c>
      <c r="AF1048">
        <v>1.9691209139665919</v>
      </c>
      <c r="AG1048">
        <v>0.99353636648279398</v>
      </c>
      <c r="AH1048">
        <v>9.3522885232430397</v>
      </c>
    </row>
    <row r="1049" spans="1:34">
      <c r="A1049" t="s">
        <v>134</v>
      </c>
      <c r="B1049" t="s">
        <v>1472</v>
      </c>
      <c r="C1049" t="s">
        <v>175</v>
      </c>
      <c r="D1049" t="s">
        <v>1492</v>
      </c>
      <c r="E1049" t="s">
        <v>62</v>
      </c>
      <c r="F1049" t="s">
        <v>46</v>
      </c>
      <c r="G1049" t="s">
        <v>168</v>
      </c>
      <c r="I1049" t="str">
        <f t="shared" si="64"/>
        <v>09QeL-384,5536110268862</v>
      </c>
      <c r="J1049" t="str">
        <f t="shared" si="65"/>
        <v>CaféGranadillaBovinos DP</v>
      </c>
      <c r="K1049">
        <v>0.4553611026886199</v>
      </c>
      <c r="L1049">
        <v>1.0982499241975789</v>
      </c>
      <c r="M1049">
        <v>3</v>
      </c>
      <c r="O1049">
        <v>4.5536110268861991</v>
      </c>
      <c r="P1049">
        <v>58.046969941829083</v>
      </c>
      <c r="Q1049">
        <v>117.1857629344367</v>
      </c>
      <c r="R1049">
        <v>62.081780923994053</v>
      </c>
      <c r="T1049">
        <f t="shared" si="66"/>
        <v>237.31451380025982</v>
      </c>
      <c r="U1049">
        <v>5434266.8631437402</v>
      </c>
      <c r="V1049">
        <v>22773966.492937081</v>
      </c>
      <c r="W1049">
        <v>6878070.8037830573</v>
      </c>
      <c r="Y1049">
        <f t="shared" si="67"/>
        <v>35086304.159863882</v>
      </c>
      <c r="Z1049">
        <v>0.2358038975583038</v>
      </c>
      <c r="AA1049">
        <v>0.89940819442333531</v>
      </c>
      <c r="AB1049">
        <v>0.18042176791304479</v>
      </c>
      <c r="AD1049">
        <v>8.873700000000001E-2</v>
      </c>
      <c r="AE1049">
        <v>5.4999999999999997E-3</v>
      </c>
      <c r="AF1049">
        <v>1.4304537257234129</v>
      </c>
      <c r="AG1049">
        <v>0.72174734776146254</v>
      </c>
      <c r="AH1049">
        <v>6.8000491003710746</v>
      </c>
    </row>
    <row r="1050" spans="1:34">
      <c r="A1050" t="s">
        <v>134</v>
      </c>
      <c r="B1050" t="s">
        <v>1472</v>
      </c>
      <c r="C1050" t="s">
        <v>177</v>
      </c>
      <c r="D1050" t="s">
        <v>1493</v>
      </c>
      <c r="E1050" t="s">
        <v>63</v>
      </c>
      <c r="F1050" t="s">
        <v>46</v>
      </c>
      <c r="G1050" t="s">
        <v>168</v>
      </c>
      <c r="I1050" t="str">
        <f t="shared" si="64"/>
        <v>09QeL-384,70915792064723</v>
      </c>
      <c r="J1050" t="str">
        <f t="shared" si="65"/>
        <v>PlátanoGranadillaBovinos DP</v>
      </c>
      <c r="K1050">
        <v>0.47091579206472328</v>
      </c>
      <c r="L1050">
        <v>1.23824212858251</v>
      </c>
      <c r="M1050">
        <v>3</v>
      </c>
      <c r="O1050">
        <v>4.7091579206472316</v>
      </c>
      <c r="P1050">
        <v>25.008678075596631</v>
      </c>
      <c r="Q1050">
        <v>132.1232493064096</v>
      </c>
      <c r="R1050">
        <v>62.081780923994053</v>
      </c>
      <c r="T1050">
        <f t="shared" si="66"/>
        <v>219.21370830600029</v>
      </c>
      <c r="U1050">
        <v>2098679.3614110388</v>
      </c>
      <c r="V1050">
        <v>25676928.47061643</v>
      </c>
      <c r="W1050">
        <v>6878070.8037830573</v>
      </c>
      <c r="Y1050">
        <f t="shared" si="67"/>
        <v>34653678.635810524</v>
      </c>
      <c r="Z1050">
        <v>8.623137728357369E-2</v>
      </c>
      <c r="AA1050">
        <v>1.014054353740111</v>
      </c>
      <c r="AB1050">
        <v>0.18042176791304479</v>
      </c>
      <c r="AD1050">
        <v>8.6191000000000004E-2</v>
      </c>
      <c r="AE1050">
        <v>5.4999999999999997E-3</v>
      </c>
      <c r="AF1050">
        <v>1.479316624287089</v>
      </c>
      <c r="AG1050">
        <v>0.74640153042258639</v>
      </c>
      <c r="AH1050">
        <v>7.0265670753569074</v>
      </c>
    </row>
    <row r="1051" spans="1:34">
      <c r="A1051" t="s">
        <v>134</v>
      </c>
      <c r="B1051" t="s">
        <v>1472</v>
      </c>
      <c r="C1051" t="s">
        <v>179</v>
      </c>
      <c r="D1051" t="s">
        <v>1494</v>
      </c>
      <c r="E1051" t="s">
        <v>62</v>
      </c>
      <c r="F1051" t="s">
        <v>63</v>
      </c>
      <c r="G1051" t="s">
        <v>46</v>
      </c>
      <c r="H1051" t="s">
        <v>168</v>
      </c>
      <c r="I1051" t="str">
        <f t="shared" si="64"/>
        <v>09QeL-384,95668116826064</v>
      </c>
      <c r="J1051" t="str">
        <f t="shared" si="65"/>
        <v>CaféPlátanoGranadillaBovinos DP</v>
      </c>
      <c r="K1051">
        <v>0.49566811682606432</v>
      </c>
      <c r="L1051">
        <v>0.49566811682606421</v>
      </c>
      <c r="M1051">
        <v>0.96534493460851323</v>
      </c>
      <c r="N1051">
        <v>3</v>
      </c>
      <c r="O1051">
        <v>4.9566811682606424</v>
      </c>
      <c r="P1051">
        <v>63.185090049731713</v>
      </c>
      <c r="Q1051">
        <v>26.32318680945092</v>
      </c>
      <c r="R1051">
        <v>103.00449848848881</v>
      </c>
      <c r="S1051">
        <v>62.081780923994053</v>
      </c>
      <c r="T1051">
        <f t="shared" si="66"/>
        <v>254.59455627166548</v>
      </c>
      <c r="U1051">
        <v>5915289.6601856761</v>
      </c>
      <c r="V1051">
        <v>2208990.3639276628</v>
      </c>
      <c r="W1051">
        <v>20017969.234975051</v>
      </c>
      <c r="X1051">
        <v>6878070.8037830573</v>
      </c>
      <c r="Y1051">
        <f t="shared" si="67"/>
        <v>35020320.062871449</v>
      </c>
      <c r="Z1051">
        <v>0.25667645557089791</v>
      </c>
      <c r="AA1051">
        <v>9.0763879890424823E-2</v>
      </c>
      <c r="AB1051">
        <v>0.79056608655477223</v>
      </c>
      <c r="AC1051">
        <v>0.18042176791304479</v>
      </c>
      <c r="AD1051">
        <v>0.115763</v>
      </c>
      <c r="AE1051">
        <v>5.4999999999999997E-3</v>
      </c>
      <c r="AF1051">
        <v>1.557072618301772</v>
      </c>
      <c r="AG1051">
        <v>0.78563396516931172</v>
      </c>
      <c r="AH1051">
        <v>7.4206507517317259</v>
      </c>
    </row>
    <row r="1052" spans="1:34">
      <c r="A1052" t="s">
        <v>134</v>
      </c>
      <c r="B1052" t="s">
        <v>1472</v>
      </c>
      <c r="C1052" t="s">
        <v>181</v>
      </c>
      <c r="D1052" t="s">
        <v>1495</v>
      </c>
      <c r="E1052" t="s">
        <v>38</v>
      </c>
      <c r="F1052" t="s">
        <v>46</v>
      </c>
      <c r="G1052" t="s">
        <v>168</v>
      </c>
      <c r="I1052" t="str">
        <f t="shared" si="64"/>
        <v>09QeL-384,72875657140215</v>
      </c>
      <c r="J1052" t="str">
        <f t="shared" si="65"/>
        <v>FríjolGranadillaBovinos DP</v>
      </c>
      <c r="K1052">
        <v>0.47287565714021468</v>
      </c>
      <c r="L1052">
        <v>1.2558809142619329</v>
      </c>
      <c r="M1052">
        <v>3</v>
      </c>
      <c r="O1052">
        <v>4.7287565714021476</v>
      </c>
      <c r="P1052">
        <v>22.762514586885789</v>
      </c>
      <c r="Q1052">
        <v>134.00534782655339</v>
      </c>
      <c r="R1052">
        <v>62.081780923994053</v>
      </c>
      <c r="T1052">
        <f t="shared" si="66"/>
        <v>218.84964333743324</v>
      </c>
      <c r="U1052">
        <v>3115930.774725975</v>
      </c>
      <c r="V1052">
        <v>26042696.867398061</v>
      </c>
      <c r="W1052">
        <v>6878070.8037830573</v>
      </c>
      <c r="Y1052">
        <f t="shared" si="67"/>
        <v>36036698.445907094</v>
      </c>
      <c r="Z1052">
        <v>0.10032794710177451</v>
      </c>
      <c r="AA1052">
        <v>1.028499579758535</v>
      </c>
      <c r="AB1052">
        <v>0.18042176791304479</v>
      </c>
      <c r="AD1052">
        <v>8.6191000000000004E-2</v>
      </c>
      <c r="AE1052">
        <v>5.4999999999999997E-3</v>
      </c>
      <c r="AF1052">
        <v>1.4854732685032921</v>
      </c>
      <c r="AG1052">
        <v>0.74950791656724036</v>
      </c>
      <c r="AH1052">
        <v>7.0554287564726801</v>
      </c>
    </row>
    <row r="1053" spans="1:34">
      <c r="A1053" t="s">
        <v>134</v>
      </c>
      <c r="B1053" t="s">
        <v>1472</v>
      </c>
      <c r="C1053" t="s">
        <v>183</v>
      </c>
      <c r="D1053" t="s">
        <v>1496</v>
      </c>
      <c r="E1053" t="s">
        <v>62</v>
      </c>
      <c r="F1053" t="s">
        <v>38</v>
      </c>
      <c r="G1053" t="s">
        <v>46</v>
      </c>
      <c r="H1053" t="s">
        <v>168</v>
      </c>
      <c r="I1053" t="str">
        <f t="shared" si="64"/>
        <v>09QeL-384,97839900916612</v>
      </c>
      <c r="J1053" t="str">
        <f t="shared" si="65"/>
        <v>CaféFríjolGranadillaBovinos DP</v>
      </c>
      <c r="K1053">
        <v>0.49783990091661162</v>
      </c>
      <c r="L1053">
        <v>0.49783990091661162</v>
      </c>
      <c r="M1053">
        <v>0.98271920733289286</v>
      </c>
      <c r="N1053">
        <v>3</v>
      </c>
      <c r="O1053">
        <v>4.9783990091661163</v>
      </c>
      <c r="P1053">
        <v>63.461937336598787</v>
      </c>
      <c r="Q1053">
        <v>23.964202503213262</v>
      </c>
      <c r="R1053">
        <v>104.8583728751636</v>
      </c>
      <c r="S1053">
        <v>62.081780923994053</v>
      </c>
      <c r="T1053">
        <f t="shared" si="66"/>
        <v>254.36629363896969</v>
      </c>
      <c r="U1053">
        <v>5941207.6717318548</v>
      </c>
      <c r="V1053">
        <v>3280428.2578932499</v>
      </c>
      <c r="W1053">
        <v>20378252.533108</v>
      </c>
      <c r="X1053">
        <v>6878070.8037830573</v>
      </c>
      <c r="Y1053">
        <f t="shared" si="67"/>
        <v>36477959.266516164</v>
      </c>
      <c r="Z1053">
        <v>0.25780109083329172</v>
      </c>
      <c r="AA1053">
        <v>0.1056245008389264</v>
      </c>
      <c r="AB1053">
        <v>0.80479469055114428</v>
      </c>
      <c r="AC1053">
        <v>0.18042176791304479</v>
      </c>
      <c r="AD1053">
        <v>0.115763</v>
      </c>
      <c r="AE1053">
        <v>5.4999999999999997E-3</v>
      </c>
      <c r="AF1053">
        <v>1.5638949767013981</v>
      </c>
      <c r="AG1053">
        <v>0.78907624295282941</v>
      </c>
      <c r="AH1053">
        <v>7.4526332288203436</v>
      </c>
    </row>
    <row r="1054" spans="1:34">
      <c r="A1054" t="s">
        <v>134</v>
      </c>
      <c r="B1054" t="s">
        <v>1472</v>
      </c>
      <c r="C1054" t="s">
        <v>185</v>
      </c>
      <c r="D1054" t="s">
        <v>1497</v>
      </c>
      <c r="E1054" t="s">
        <v>63</v>
      </c>
      <c r="F1054" t="s">
        <v>38</v>
      </c>
      <c r="G1054" t="s">
        <v>46</v>
      </c>
      <c r="H1054" t="s">
        <v>168</v>
      </c>
      <c r="I1054" t="str">
        <f t="shared" si="64"/>
        <v>09QeL-385,16491453951237</v>
      </c>
      <c r="J1054" t="str">
        <f t="shared" si="65"/>
        <v>PlátanoFríjolGranadillaBovinos DP</v>
      </c>
      <c r="K1054">
        <v>0.51649145395123663</v>
      </c>
      <c r="L1054">
        <v>0.51649145395123652</v>
      </c>
      <c r="M1054">
        <v>1.1319316316098931</v>
      </c>
      <c r="N1054">
        <v>3</v>
      </c>
      <c r="O1054">
        <v>5.1649145395123659</v>
      </c>
      <c r="P1054">
        <v>27.429040856816329</v>
      </c>
      <c r="Q1054">
        <v>24.862020442470879</v>
      </c>
      <c r="R1054">
        <v>120.7796776646656</v>
      </c>
      <c r="S1054">
        <v>62.081780923994053</v>
      </c>
      <c r="T1054">
        <f t="shared" si="66"/>
        <v>235.15251988794685</v>
      </c>
      <c r="U1054">
        <v>2301791.4731635521</v>
      </c>
      <c r="V1054">
        <v>3403329.3783452781</v>
      </c>
      <c r="W1054">
        <v>23472410.498379089</v>
      </c>
      <c r="X1054">
        <v>6878070.8037830573</v>
      </c>
      <c r="Y1054">
        <f t="shared" si="67"/>
        <v>36055602.153670974</v>
      </c>
      <c r="Z1054">
        <v>9.4576928996446305E-2</v>
      </c>
      <c r="AA1054">
        <v>0.1095817187628529</v>
      </c>
      <c r="AB1054">
        <v>0.92699171888470744</v>
      </c>
      <c r="AC1054">
        <v>0.18042176791304479</v>
      </c>
      <c r="AD1054">
        <v>0.113217</v>
      </c>
      <c r="AE1054">
        <v>5.4999999999999997E-3</v>
      </c>
      <c r="AF1054">
        <v>1.6224862427787541</v>
      </c>
      <c r="AG1054">
        <v>0.81863895451270996</v>
      </c>
      <c r="AH1054">
        <v>7.7247567368038297</v>
      </c>
    </row>
    <row r="1055" spans="1:34">
      <c r="A1055" t="s">
        <v>134</v>
      </c>
      <c r="B1055" t="s">
        <v>1472</v>
      </c>
      <c r="C1055" t="s">
        <v>187</v>
      </c>
      <c r="D1055" t="s">
        <v>1498</v>
      </c>
      <c r="E1055" t="s">
        <v>62</v>
      </c>
      <c r="F1055" t="s">
        <v>39</v>
      </c>
      <c r="G1055" t="s">
        <v>168</v>
      </c>
      <c r="I1055" t="str">
        <f t="shared" si="64"/>
        <v>09QeL-384,7195081518192</v>
      </c>
      <c r="J1055" t="str">
        <f t="shared" si="65"/>
        <v>CaféGulupaBovinos DP</v>
      </c>
      <c r="K1055">
        <v>0.47195081518191989</v>
      </c>
      <c r="L1055">
        <v>1.247557336637279</v>
      </c>
      <c r="M1055">
        <v>3</v>
      </c>
      <c r="O1055">
        <v>4.7195081518191992</v>
      </c>
      <c r="P1055">
        <v>60.161736742850003</v>
      </c>
      <c r="Q1055">
        <v>167.29325552859211</v>
      </c>
      <c r="R1055">
        <v>62.081780923994053</v>
      </c>
      <c r="T1055">
        <f t="shared" si="66"/>
        <v>289.53677319543618</v>
      </c>
      <c r="U1055">
        <v>5632248.0353148496</v>
      </c>
      <c r="V1055">
        <v>30483287.745116949</v>
      </c>
      <c r="W1055">
        <v>6878070.8037830573</v>
      </c>
      <c r="Y1055">
        <f t="shared" si="67"/>
        <v>42993606.584214859</v>
      </c>
      <c r="Z1055">
        <v>0.24439470349713871</v>
      </c>
      <c r="AA1055">
        <v>0.95536809808339984</v>
      </c>
      <c r="AB1055">
        <v>0.18042176791304479</v>
      </c>
      <c r="AD1055">
        <v>8.873700000000001E-2</v>
      </c>
      <c r="AE1055">
        <v>5.4999999999999997E-3</v>
      </c>
      <c r="AF1055">
        <v>1.482568005807078</v>
      </c>
      <c r="AG1055">
        <v>0.74804204206334313</v>
      </c>
      <c r="AH1055">
        <v>7.0443551996896208</v>
      </c>
    </row>
    <row r="1056" spans="1:34">
      <c r="A1056" t="s">
        <v>134</v>
      </c>
      <c r="B1056" t="s">
        <v>1472</v>
      </c>
      <c r="C1056" t="s">
        <v>189</v>
      </c>
      <c r="D1056" t="s">
        <v>1499</v>
      </c>
      <c r="E1056" t="s">
        <v>63</v>
      </c>
      <c r="F1056" t="s">
        <v>39</v>
      </c>
      <c r="G1056" t="s">
        <v>168</v>
      </c>
      <c r="I1056" t="str">
        <f t="shared" si="64"/>
        <v>09QeL-384,90349340564055</v>
      </c>
      <c r="J1056" t="str">
        <f t="shared" si="65"/>
        <v>PlátanoGulupaBovinos DP</v>
      </c>
      <c r="K1056">
        <v>0.49034934056405532</v>
      </c>
      <c r="L1056">
        <v>1.4131440650764979</v>
      </c>
      <c r="M1056">
        <v>3</v>
      </c>
      <c r="O1056">
        <v>4.9034934056405532</v>
      </c>
      <c r="P1056">
        <v>26.040725347053371</v>
      </c>
      <c r="Q1056">
        <v>189.49788056618249</v>
      </c>
      <c r="R1056">
        <v>62.081780923994053</v>
      </c>
      <c r="T1056">
        <f t="shared" si="66"/>
        <v>277.62038683722994</v>
      </c>
      <c r="U1056">
        <v>2185286.75033658</v>
      </c>
      <c r="V1056">
        <v>34529296.486799993</v>
      </c>
      <c r="W1056">
        <v>6878070.8037830573</v>
      </c>
      <c r="Y1056">
        <f t="shared" si="67"/>
        <v>43592654.040919632</v>
      </c>
      <c r="Z1056">
        <v>8.9789936331375178E-2</v>
      </c>
      <c r="AA1056">
        <v>1.082172913518366</v>
      </c>
      <c r="AB1056">
        <v>0.18042176791304479</v>
      </c>
      <c r="AD1056">
        <v>8.6191000000000004E-2</v>
      </c>
      <c r="AE1056">
        <v>5.4999999999999997E-3</v>
      </c>
      <c r="AF1056">
        <v>1.5403644206200691</v>
      </c>
      <c r="AG1056">
        <v>0.77720370479402767</v>
      </c>
      <c r="AH1056">
        <v>7.3127525310546497</v>
      </c>
    </row>
    <row r="1057" spans="1:34">
      <c r="A1057" t="s">
        <v>134</v>
      </c>
      <c r="B1057" t="s">
        <v>1472</v>
      </c>
      <c r="C1057" t="s">
        <v>191</v>
      </c>
      <c r="D1057" t="s">
        <v>1500</v>
      </c>
      <c r="E1057" t="s">
        <v>62</v>
      </c>
      <c r="F1057" t="s">
        <v>63</v>
      </c>
      <c r="G1057" t="s">
        <v>39</v>
      </c>
      <c r="H1057" t="s">
        <v>168</v>
      </c>
      <c r="I1057" t="str">
        <f t="shared" si="64"/>
        <v>09QeL-385,11471305799016</v>
      </c>
      <c r="J1057" t="str">
        <f t="shared" si="65"/>
        <v>CaféPlátanoGulupaBovinos DP</v>
      </c>
      <c r="K1057">
        <v>0.51147130579901645</v>
      </c>
      <c r="L1057">
        <v>0.51147130579901656</v>
      </c>
      <c r="M1057">
        <v>1.0917704463921321</v>
      </c>
      <c r="N1057">
        <v>3</v>
      </c>
      <c r="O1057">
        <v>5.1147130579901647</v>
      </c>
      <c r="P1057">
        <v>65.199595087342004</v>
      </c>
      <c r="Q1057">
        <v>27.162438480879398</v>
      </c>
      <c r="R1057">
        <v>146.40275593196819</v>
      </c>
      <c r="S1057">
        <v>62.081780923994053</v>
      </c>
      <c r="T1057">
        <f t="shared" si="66"/>
        <v>300.84657042418365</v>
      </c>
      <c r="U1057">
        <v>6103884.4823183808</v>
      </c>
      <c r="V1057">
        <v>2279418.723096929</v>
      </c>
      <c r="W1057">
        <v>26676731.955817379</v>
      </c>
      <c r="X1057">
        <v>6878070.8037830573</v>
      </c>
      <c r="Y1057">
        <f t="shared" si="67"/>
        <v>41938105.965015747</v>
      </c>
      <c r="Z1057">
        <v>0.26485996868097728</v>
      </c>
      <c r="AA1057">
        <v>9.3657668490368343E-2</v>
      </c>
      <c r="AB1057">
        <v>0.83606790989244484</v>
      </c>
      <c r="AC1057">
        <v>0.18042176791304479</v>
      </c>
      <c r="AD1057">
        <v>0.115763</v>
      </c>
      <c r="AE1057">
        <v>5.4999999999999997E-3</v>
      </c>
      <c r="AF1057">
        <v>1.6067161438712561</v>
      </c>
      <c r="AG1057">
        <v>0.81068201969144116</v>
      </c>
      <c r="AH1057">
        <v>7.6533742215528617</v>
      </c>
    </row>
    <row r="1058" spans="1:34">
      <c r="A1058" t="s">
        <v>134</v>
      </c>
      <c r="B1058" t="s">
        <v>1472</v>
      </c>
      <c r="C1058" t="s">
        <v>193</v>
      </c>
      <c r="D1058" t="s">
        <v>1501</v>
      </c>
      <c r="E1058" t="s">
        <v>38</v>
      </c>
      <c r="F1058" t="s">
        <v>39</v>
      </c>
      <c r="G1058" t="s">
        <v>168</v>
      </c>
      <c r="I1058" t="str">
        <f t="shared" si="64"/>
        <v>09QeL-384,92679709895278</v>
      </c>
      <c r="J1058" t="str">
        <f t="shared" si="65"/>
        <v>FríjolGulupaBovinos DP</v>
      </c>
      <c r="K1058">
        <v>0.49267970989527787</v>
      </c>
      <c r="L1058">
        <v>1.4341173890575021</v>
      </c>
      <c r="M1058">
        <v>3</v>
      </c>
      <c r="O1058">
        <v>4.926797098952779</v>
      </c>
      <c r="P1058">
        <v>23.71580967177724</v>
      </c>
      <c r="Q1058">
        <v>192.3103329841976</v>
      </c>
      <c r="R1058">
        <v>62.081780923994053</v>
      </c>
      <c r="T1058">
        <f t="shared" si="66"/>
        <v>278.10792357996888</v>
      </c>
      <c r="U1058">
        <v>3246426.088900079</v>
      </c>
      <c r="V1058">
        <v>35041766.616315469</v>
      </c>
      <c r="W1058">
        <v>6878070.8037830573</v>
      </c>
      <c r="Y1058">
        <f t="shared" si="67"/>
        <v>45166263.50899861</v>
      </c>
      <c r="Z1058">
        <v>0.1045296858193622</v>
      </c>
      <c r="AA1058">
        <v>1.098234094879559</v>
      </c>
      <c r="AB1058">
        <v>0.18042176791304479</v>
      </c>
      <c r="AD1058">
        <v>8.6191000000000004E-2</v>
      </c>
      <c r="AE1058">
        <v>5.4999999999999997E-3</v>
      </c>
      <c r="AF1058">
        <v>1.5476849525506109</v>
      </c>
      <c r="AG1058">
        <v>0.78089734018401546</v>
      </c>
      <c r="AH1058">
        <v>7.3470703916874056</v>
      </c>
    </row>
    <row r="1059" spans="1:34">
      <c r="A1059" t="s">
        <v>134</v>
      </c>
      <c r="B1059" t="s">
        <v>1472</v>
      </c>
      <c r="C1059" t="s">
        <v>195</v>
      </c>
      <c r="D1059" t="s">
        <v>1502</v>
      </c>
      <c r="E1059" t="s">
        <v>62</v>
      </c>
      <c r="F1059" t="s">
        <v>38</v>
      </c>
      <c r="G1059" t="s">
        <v>39</v>
      </c>
      <c r="H1059" t="s">
        <v>168</v>
      </c>
      <c r="I1059" t="str">
        <f t="shared" si="64"/>
        <v>09QeL-385,14007281154645</v>
      </c>
      <c r="J1059" t="str">
        <f t="shared" si="65"/>
        <v>CaféFríjolGulupaBovinos DP</v>
      </c>
      <c r="K1059">
        <v>0.51400728115464478</v>
      </c>
      <c r="L1059">
        <v>0.51400728115464478</v>
      </c>
      <c r="M1059">
        <v>1.1120582492371589</v>
      </c>
      <c r="N1059">
        <v>3</v>
      </c>
      <c r="O1059">
        <v>5.1400728115464487</v>
      </c>
      <c r="P1059">
        <v>65.522867506466554</v>
      </c>
      <c r="Q1059">
        <v>24.742441397398579</v>
      </c>
      <c r="R1059">
        <v>149.12328226434121</v>
      </c>
      <c r="S1059">
        <v>62.081780923994053</v>
      </c>
      <c r="T1059">
        <f t="shared" si="66"/>
        <v>301.47037209220042</v>
      </c>
      <c r="U1059">
        <v>6134148.7423956497</v>
      </c>
      <c r="V1059">
        <v>3386960.3596619121</v>
      </c>
      <c r="W1059">
        <v>27172451.802656759</v>
      </c>
      <c r="X1059">
        <v>6878070.8037830573</v>
      </c>
      <c r="Y1059">
        <f t="shared" si="67"/>
        <v>43571631.708497375</v>
      </c>
      <c r="Z1059">
        <v>0.26617319651145771</v>
      </c>
      <c r="AA1059">
        <v>0.1090546627531708</v>
      </c>
      <c r="AB1059">
        <v>0.85160412538261931</v>
      </c>
      <c r="AC1059">
        <v>0.18042176791304479</v>
      </c>
      <c r="AD1059">
        <v>0.115763</v>
      </c>
      <c r="AE1059">
        <v>5.4999999999999997E-3</v>
      </c>
      <c r="AF1059">
        <v>1.614682558600979</v>
      </c>
      <c r="AG1059">
        <v>0.81470154063011213</v>
      </c>
      <c r="AH1059">
        <v>7.6907199107775392</v>
      </c>
    </row>
    <row r="1060" spans="1:34">
      <c r="A1060" t="s">
        <v>134</v>
      </c>
      <c r="B1060" t="s">
        <v>1472</v>
      </c>
      <c r="C1060" t="s">
        <v>197</v>
      </c>
      <c r="D1060" t="s">
        <v>1503</v>
      </c>
      <c r="E1060" t="s">
        <v>63</v>
      </c>
      <c r="F1060" t="s">
        <v>38</v>
      </c>
      <c r="G1060" t="s">
        <v>39</v>
      </c>
      <c r="H1060" t="s">
        <v>168</v>
      </c>
      <c r="I1060" t="str">
        <f t="shared" si="64"/>
        <v>09QeL-385,35907044250784</v>
      </c>
      <c r="J1060" t="str">
        <f t="shared" si="65"/>
        <v>PlátanoFríjolGulupaBovinos DP</v>
      </c>
      <c r="K1060">
        <v>0.53590704425078373</v>
      </c>
      <c r="L1060">
        <v>0.53590704425078373</v>
      </c>
      <c r="M1060">
        <v>1.28725635400627</v>
      </c>
      <c r="N1060">
        <v>3</v>
      </c>
      <c r="O1060">
        <v>5.3590704425078366</v>
      </c>
      <c r="P1060">
        <v>28.460134431572278</v>
      </c>
      <c r="Q1060">
        <v>25.79661635734454</v>
      </c>
      <c r="R1060">
        <v>172.6167606388629</v>
      </c>
      <c r="S1060">
        <v>62.081780923994053</v>
      </c>
      <c r="T1060">
        <f t="shared" si="66"/>
        <v>288.95529235177378</v>
      </c>
      <c r="U1060">
        <v>2388318.8297268501</v>
      </c>
      <c r="V1060">
        <v>3531264.9876547069</v>
      </c>
      <c r="W1060">
        <v>31453308.548264351</v>
      </c>
      <c r="X1060">
        <v>6878070.8037830573</v>
      </c>
      <c r="Y1060">
        <f t="shared" si="67"/>
        <v>44250963.169428967</v>
      </c>
      <c r="Z1060">
        <v>9.8132199642526979E-2</v>
      </c>
      <c r="AA1060">
        <v>0.11370103911083421</v>
      </c>
      <c r="AB1060">
        <v>0.985769245674598</v>
      </c>
      <c r="AC1060">
        <v>0.18042176791304479</v>
      </c>
      <c r="AD1060">
        <v>0.113217</v>
      </c>
      <c r="AE1060">
        <v>5.4999999999999997E-3</v>
      </c>
      <c r="AF1060">
        <v>1.6834776259186921</v>
      </c>
      <c r="AG1060">
        <v>0.84941266513749225</v>
      </c>
      <c r="AH1060">
        <v>8.0106777335640231</v>
      </c>
    </row>
    <row r="1061" spans="1:34">
      <c r="A1061" t="s">
        <v>134</v>
      </c>
      <c r="B1061" t="s">
        <v>1472</v>
      </c>
      <c r="C1061" t="s">
        <v>199</v>
      </c>
      <c r="D1061" t="s">
        <v>1504</v>
      </c>
      <c r="E1061" t="s">
        <v>46</v>
      </c>
      <c r="F1061" t="s">
        <v>39</v>
      </c>
      <c r="G1061" t="s">
        <v>168</v>
      </c>
      <c r="I1061" t="str">
        <f t="shared" si="64"/>
        <v>09QeL-384,39966637463107</v>
      </c>
      <c r="J1061" t="str">
        <f t="shared" si="65"/>
        <v>GranadillaGulupaBovinos DP</v>
      </c>
      <c r="K1061">
        <v>0.95969973716796542</v>
      </c>
      <c r="L1061">
        <v>0.43996663746310721</v>
      </c>
      <c r="M1061">
        <v>3</v>
      </c>
      <c r="O1061">
        <v>4.3996663746310727</v>
      </c>
      <c r="P1061">
        <v>102.4021430915882</v>
      </c>
      <c r="Q1061">
        <v>58.998050785837997</v>
      </c>
      <c r="R1061">
        <v>62.081780923994053</v>
      </c>
      <c r="T1061">
        <f t="shared" si="66"/>
        <v>223.48197480142025</v>
      </c>
      <c r="U1061">
        <v>19900907.04855971</v>
      </c>
      <c r="V1061">
        <v>10750311.1994754</v>
      </c>
      <c r="W1061">
        <v>6878070.8037830573</v>
      </c>
      <c r="Y1061">
        <f t="shared" si="67"/>
        <v>37529289.05181817</v>
      </c>
      <c r="Z1061">
        <v>0.78594297051779549</v>
      </c>
      <c r="AA1061">
        <v>0.33692246224630717</v>
      </c>
      <c r="AB1061">
        <v>0.18042176791304479</v>
      </c>
      <c r="AD1061">
        <v>8.6191000000000004E-2</v>
      </c>
      <c r="AE1061">
        <v>5.4999999999999997E-3</v>
      </c>
      <c r="AF1061">
        <v>1.3820941490987659</v>
      </c>
      <c r="AG1061">
        <v>0.69734712037902502</v>
      </c>
      <c r="AH1061">
        <v>6.5707986441088639</v>
      </c>
    </row>
    <row r="1062" spans="1:34">
      <c r="A1062" t="s">
        <v>134</v>
      </c>
      <c r="B1062" t="s">
        <v>1472</v>
      </c>
      <c r="C1062" t="s">
        <v>201</v>
      </c>
      <c r="D1062" t="s">
        <v>1505</v>
      </c>
      <c r="E1062" t="s">
        <v>62</v>
      </c>
      <c r="F1062" t="s">
        <v>46</v>
      </c>
      <c r="G1062" t="s">
        <v>39</v>
      </c>
      <c r="H1062" t="s">
        <v>168</v>
      </c>
      <c r="I1062" t="str">
        <f t="shared" si="64"/>
        <v>09QeL-384,61497990146963</v>
      </c>
      <c r="J1062" t="str">
        <f t="shared" si="65"/>
        <v>CaféGranadillaGulupaBovinos DP</v>
      </c>
      <c r="K1062">
        <v>0.46149799014696352</v>
      </c>
      <c r="L1062">
        <v>0.69198392117570851</v>
      </c>
      <c r="M1062">
        <v>0.46149799014696352</v>
      </c>
      <c r="N1062">
        <v>3</v>
      </c>
      <c r="O1062">
        <v>4.6149799014696349</v>
      </c>
      <c r="P1062">
        <v>58.829267155463619</v>
      </c>
      <c r="Q1062">
        <v>73.836257080178029</v>
      </c>
      <c r="R1062">
        <v>61.885332981721469</v>
      </c>
      <c r="S1062">
        <v>62.081780923994053</v>
      </c>
      <c r="T1062">
        <f t="shared" si="66"/>
        <v>256.63263814135718</v>
      </c>
      <c r="U1062">
        <v>5507504.3091197172</v>
      </c>
      <c r="V1062">
        <v>14349391.96196262</v>
      </c>
      <c r="W1062">
        <v>11276416.413342951</v>
      </c>
      <c r="X1062">
        <v>6878070.8037830573</v>
      </c>
      <c r="Y1062">
        <f t="shared" si="67"/>
        <v>38011383.488208346</v>
      </c>
      <c r="Z1062">
        <v>0.23898181937246371</v>
      </c>
      <c r="AA1062">
        <v>0.56669797593599081</v>
      </c>
      <c r="AB1062">
        <v>0.35341097692907519</v>
      </c>
      <c r="AC1062">
        <v>0.18042176791304479</v>
      </c>
      <c r="AD1062">
        <v>0.115763</v>
      </c>
      <c r="AE1062">
        <v>5.4999999999999997E-3</v>
      </c>
      <c r="AF1062">
        <v>1.449731906220828</v>
      </c>
      <c r="AG1062">
        <v>0.73147431438293709</v>
      </c>
      <c r="AH1062">
        <v>6.9174491220733998</v>
      </c>
    </row>
    <row r="1063" spans="1:34">
      <c r="A1063" t="s">
        <v>134</v>
      </c>
      <c r="B1063" t="s">
        <v>1472</v>
      </c>
      <c r="C1063" t="s">
        <v>203</v>
      </c>
      <c r="D1063" t="s">
        <v>1506</v>
      </c>
      <c r="E1063" t="s">
        <v>63</v>
      </c>
      <c r="F1063" t="s">
        <v>46</v>
      </c>
      <c r="G1063" t="s">
        <v>39</v>
      </c>
      <c r="H1063" t="s">
        <v>168</v>
      </c>
      <c r="I1063" t="str">
        <f t="shared" si="64"/>
        <v>09QeL-384,77482123290139</v>
      </c>
      <c r="J1063" t="str">
        <f t="shared" si="65"/>
        <v>PlátanoGranadillaGulupaBovinos DP</v>
      </c>
      <c r="K1063">
        <v>0.47748212329013912</v>
      </c>
      <c r="L1063">
        <v>0.81985698632111348</v>
      </c>
      <c r="M1063">
        <v>0.47748212329013912</v>
      </c>
      <c r="N1063">
        <v>3</v>
      </c>
      <c r="O1063">
        <v>4.7748212329013917</v>
      </c>
      <c r="P1063">
        <v>25.357392785362808</v>
      </c>
      <c r="Q1063">
        <v>87.480603751795343</v>
      </c>
      <c r="R1063">
        <v>64.028751638159363</v>
      </c>
      <c r="S1063">
        <v>62.081780923994053</v>
      </c>
      <c r="T1063">
        <f t="shared" si="66"/>
        <v>238.94852909931157</v>
      </c>
      <c r="U1063">
        <v>2127942.8179677799</v>
      </c>
      <c r="V1063">
        <v>17001044.228725441</v>
      </c>
      <c r="W1063">
        <v>11666978.767192779</v>
      </c>
      <c r="X1063">
        <v>6878070.8037830573</v>
      </c>
      <c r="Y1063">
        <f t="shared" si="67"/>
        <v>37674036.617669061</v>
      </c>
      <c r="Z1063">
        <v>8.7433765894890242E-2</v>
      </c>
      <c r="AA1063">
        <v>0.6714192056887146</v>
      </c>
      <c r="AB1063">
        <v>0.36565148117849833</v>
      </c>
      <c r="AC1063">
        <v>0.18042176791304479</v>
      </c>
      <c r="AD1063">
        <v>0.113217</v>
      </c>
      <c r="AE1063">
        <v>5.4999999999999997E-3</v>
      </c>
      <c r="AF1063">
        <v>1.499943842796249</v>
      </c>
      <c r="AG1063">
        <v>0.75680916541487064</v>
      </c>
      <c r="AH1063">
        <v>7.1502912411125106</v>
      </c>
    </row>
    <row r="1064" spans="1:34">
      <c r="A1064" t="s">
        <v>134</v>
      </c>
      <c r="B1064" t="s">
        <v>1472</v>
      </c>
      <c r="C1064" t="s">
        <v>205</v>
      </c>
      <c r="D1064" t="s">
        <v>1507</v>
      </c>
      <c r="E1064" t="s">
        <v>38</v>
      </c>
      <c r="F1064" t="s">
        <v>46</v>
      </c>
      <c r="G1064" t="s">
        <v>39</v>
      </c>
      <c r="H1064" t="s">
        <v>168</v>
      </c>
      <c r="I1064" t="str">
        <f t="shared" si="64"/>
        <v>09QeL-384,79497142082917</v>
      </c>
      <c r="J1064" t="str">
        <f t="shared" si="65"/>
        <v>FríjolGranadillaGulupaBovinos DP</v>
      </c>
      <c r="K1064">
        <v>0.47949714208291722</v>
      </c>
      <c r="L1064">
        <v>0.83597713666333862</v>
      </c>
      <c r="M1064">
        <v>0.47949714208291733</v>
      </c>
      <c r="N1064">
        <v>3</v>
      </c>
      <c r="O1064">
        <v>4.7949714208291727</v>
      </c>
      <c r="P1064">
        <v>23.081248793900421</v>
      </c>
      <c r="Q1064">
        <v>89.200660430016086</v>
      </c>
      <c r="R1064">
        <v>64.298958901501493</v>
      </c>
      <c r="S1064">
        <v>62.081780923994053</v>
      </c>
      <c r="T1064">
        <f t="shared" si="66"/>
        <v>238.66264904941204</v>
      </c>
      <c r="U1064">
        <v>3159561.882387822</v>
      </c>
      <c r="V1064">
        <v>17335321.29596328</v>
      </c>
      <c r="W1064">
        <v>11716214.49838382</v>
      </c>
      <c r="X1064">
        <v>6878070.8037830573</v>
      </c>
      <c r="Y1064">
        <f t="shared" si="67"/>
        <v>39089168.480517976</v>
      </c>
      <c r="Z1064">
        <v>0.1017327984216421</v>
      </c>
      <c r="AA1064">
        <v>0.68462075024946356</v>
      </c>
      <c r="AB1064">
        <v>0.36719456430191427</v>
      </c>
      <c r="AC1064">
        <v>0.18042176791304479</v>
      </c>
      <c r="AD1064">
        <v>0.113217</v>
      </c>
      <c r="AE1064">
        <v>5.4999999999999997E-3</v>
      </c>
      <c r="AF1064">
        <v>1.5062737447630909</v>
      </c>
      <c r="AG1064">
        <v>0.76000297020142393</v>
      </c>
      <c r="AH1064">
        <v>7.1799651357936876</v>
      </c>
    </row>
    <row r="1065" spans="1:34">
      <c r="A1065" t="s">
        <v>34</v>
      </c>
      <c r="B1065" t="s">
        <v>1508</v>
      </c>
      <c r="C1065" t="s">
        <v>36</v>
      </c>
      <c r="D1065" t="s">
        <v>1509</v>
      </c>
      <c r="E1065" t="s">
        <v>38</v>
      </c>
      <c r="F1065" t="s">
        <v>39</v>
      </c>
      <c r="I1065" t="str">
        <f t="shared" si="64"/>
        <v>10Lf-302,39770511834679</v>
      </c>
      <c r="J1065" t="str">
        <f t="shared" si="65"/>
        <v>FríjolGulupa</v>
      </c>
      <c r="K1065">
        <v>0.47954102366935702</v>
      </c>
      <c r="L1065">
        <v>1.9181640946774281</v>
      </c>
      <c r="O1065">
        <v>2.397705118346785</v>
      </c>
      <c r="P1065">
        <v>21.513954107347971</v>
      </c>
      <c r="Q1065">
        <v>238.60260432218899</v>
      </c>
      <c r="T1065">
        <f t="shared" si="66"/>
        <v>260.11655842953695</v>
      </c>
      <c r="U1065">
        <v>2968769.8227106989</v>
      </c>
      <c r="V1065">
        <v>43578357.584966153</v>
      </c>
      <c r="Y1065">
        <f t="shared" si="67"/>
        <v>46547127.407676853</v>
      </c>
      <c r="Z1065">
        <v>9.4824798086041176E-2</v>
      </c>
      <c r="AA1065">
        <v>1.362597168479851</v>
      </c>
      <c r="AD1065">
        <v>5.4052000000000003E-2</v>
      </c>
      <c r="AE1065">
        <v>5.4999999999999997E-3</v>
      </c>
      <c r="AF1065">
        <v>0.75320579633930418</v>
      </c>
      <c r="AG1065">
        <v>1.566900294839624</v>
      </c>
      <c r="AH1065">
        <v>4.7773632095257126</v>
      </c>
    </row>
    <row r="1066" spans="1:34">
      <c r="A1066" t="s">
        <v>34</v>
      </c>
      <c r="B1066" t="s">
        <v>1508</v>
      </c>
      <c r="C1066" t="s">
        <v>40</v>
      </c>
      <c r="D1066" t="s">
        <v>1510</v>
      </c>
      <c r="E1066" t="s">
        <v>38</v>
      </c>
      <c r="I1066" t="str">
        <f t="shared" si="64"/>
        <v>10Lf-300</v>
      </c>
      <c r="J1066" t="str">
        <f t="shared" si="65"/>
        <v>Fríjol</v>
      </c>
      <c r="K1066">
        <v>0</v>
      </c>
      <c r="O1066">
        <v>0</v>
      </c>
      <c r="P1066">
        <v>0</v>
      </c>
      <c r="T1066">
        <f t="shared" si="66"/>
        <v>0</v>
      </c>
      <c r="U1066">
        <v>0</v>
      </c>
      <c r="Y1066">
        <f t="shared" si="67"/>
        <v>0</v>
      </c>
      <c r="Z1066">
        <v>0</v>
      </c>
      <c r="AD1066">
        <v>2.7026000000000001E-2</v>
      </c>
      <c r="AE1066">
        <v>5.4999999999999997E-3</v>
      </c>
      <c r="AF1066">
        <v>0</v>
      </c>
      <c r="AG1066">
        <v>0</v>
      </c>
      <c r="AH1066">
        <v>0</v>
      </c>
    </row>
    <row r="1067" spans="1:34">
      <c r="A1067" t="s">
        <v>34</v>
      </c>
      <c r="B1067" t="s">
        <v>1508</v>
      </c>
      <c r="C1067" t="s">
        <v>42</v>
      </c>
      <c r="D1067" t="s">
        <v>1511</v>
      </c>
      <c r="E1067" t="s">
        <v>39</v>
      </c>
      <c r="I1067" t="str">
        <f t="shared" si="64"/>
        <v>10Lf-302,01916916212555</v>
      </c>
      <c r="J1067" t="str">
        <f t="shared" si="65"/>
        <v>Gulupa</v>
      </c>
      <c r="K1067">
        <v>2.019169162125551</v>
      </c>
      <c r="O1067">
        <v>2.019169162125551</v>
      </c>
      <c r="P1067">
        <v>251.1667390642238</v>
      </c>
      <c r="T1067">
        <f t="shared" si="66"/>
        <v>251.1667390642238</v>
      </c>
      <c r="U1067">
        <v>45873069.992190167</v>
      </c>
      <c r="Y1067">
        <f t="shared" si="67"/>
        <v>45873069.992190167</v>
      </c>
      <c r="Z1067">
        <v>1.434347661197771</v>
      </c>
      <c r="AD1067">
        <v>2.7026000000000001E-2</v>
      </c>
      <c r="AE1067">
        <v>5.4999999999999997E-3</v>
      </c>
      <c r="AF1067">
        <v>0.6342939776310631</v>
      </c>
      <c r="AG1067">
        <v>1.319527047449047</v>
      </c>
      <c r="AH1067">
        <v>4.0055161872056617</v>
      </c>
    </row>
    <row r="1068" spans="1:34">
      <c r="A1068" t="s">
        <v>34</v>
      </c>
      <c r="B1068" t="s">
        <v>1508</v>
      </c>
      <c r="C1068" t="s">
        <v>44</v>
      </c>
      <c r="D1068" t="s">
        <v>1512</v>
      </c>
      <c r="E1068" t="s">
        <v>46</v>
      </c>
      <c r="I1068" t="str">
        <f t="shared" si="64"/>
        <v>10Lf-301,74959068468098</v>
      </c>
      <c r="J1068" t="str">
        <f t="shared" si="65"/>
        <v>Granadilla</v>
      </c>
      <c r="K1068">
        <v>1.7495906846809759</v>
      </c>
      <c r="O1068">
        <v>1.7495906846809759</v>
      </c>
      <c r="P1068">
        <v>173.99281724905791</v>
      </c>
      <c r="T1068">
        <f t="shared" si="66"/>
        <v>173.99281724905791</v>
      </c>
      <c r="U1068">
        <v>33874279.190220602</v>
      </c>
      <c r="Y1068">
        <f t="shared" si="67"/>
        <v>33874279.190220602</v>
      </c>
      <c r="Z1068">
        <v>1.335405954494302</v>
      </c>
      <c r="AD1068">
        <v>2.7026000000000001E-2</v>
      </c>
      <c r="AE1068">
        <v>5.4999999999999997E-3</v>
      </c>
      <c r="AF1068">
        <v>0.54960963916679872</v>
      </c>
      <c r="AG1068">
        <v>1.1433575124390181</v>
      </c>
      <c r="AH1068">
        <v>3.475083836286792</v>
      </c>
    </row>
    <row r="1069" spans="1:34">
      <c r="A1069" t="s">
        <v>34</v>
      </c>
      <c r="B1069" t="s">
        <v>1508</v>
      </c>
      <c r="C1069" t="s">
        <v>47</v>
      </c>
      <c r="D1069" t="s">
        <v>1513</v>
      </c>
      <c r="E1069" t="s">
        <v>46</v>
      </c>
      <c r="F1069" t="s">
        <v>38</v>
      </c>
      <c r="G1069" t="s">
        <v>39</v>
      </c>
      <c r="I1069" t="str">
        <f t="shared" si="64"/>
        <v>10Lf-301,93346342850261</v>
      </c>
      <c r="J1069" t="str">
        <f t="shared" si="65"/>
        <v>GranadillaFríjolGulupa</v>
      </c>
      <c r="K1069">
        <v>1.546770742802088</v>
      </c>
      <c r="L1069">
        <v>0.19334634285026109</v>
      </c>
      <c r="M1069">
        <v>0.19334634285026109</v>
      </c>
      <c r="O1069">
        <v>1.9334634285026111</v>
      </c>
      <c r="P1069">
        <v>153.82283498361579</v>
      </c>
      <c r="Q1069">
        <v>8.6742200178730755</v>
      </c>
      <c r="R1069">
        <v>24.050570578530809</v>
      </c>
      <c r="T1069">
        <f t="shared" si="66"/>
        <v>186.54762558001966</v>
      </c>
      <c r="U1069">
        <v>29947429.672384661</v>
      </c>
      <c r="V1069">
        <v>1196979.527618276</v>
      </c>
      <c r="W1069">
        <v>4392593.9860171704</v>
      </c>
      <c r="Y1069">
        <f t="shared" si="67"/>
        <v>35537003.186020106</v>
      </c>
      <c r="Z1069">
        <v>1.180600055922294</v>
      </c>
      <c r="AA1069">
        <v>3.8232449397471759E-2</v>
      </c>
      <c r="AB1069">
        <v>0.13734652839907541</v>
      </c>
      <c r="AD1069">
        <v>8.1077999999999997E-2</v>
      </c>
      <c r="AE1069">
        <v>5.4999999999999997E-3</v>
      </c>
      <c r="AF1069">
        <v>0.6073707105243803</v>
      </c>
      <c r="AG1069">
        <v>1.263518350526456</v>
      </c>
      <c r="AH1069">
        <v>3.8909304895534471</v>
      </c>
    </row>
    <row r="1070" spans="1:34">
      <c r="A1070" t="s">
        <v>34</v>
      </c>
      <c r="B1070" t="s">
        <v>1508</v>
      </c>
      <c r="C1070" t="s">
        <v>49</v>
      </c>
      <c r="D1070" t="s">
        <v>1514</v>
      </c>
      <c r="E1070" t="s">
        <v>51</v>
      </c>
      <c r="F1070" t="s">
        <v>38</v>
      </c>
      <c r="I1070" t="str">
        <f t="shared" si="64"/>
        <v>10Lf-300</v>
      </c>
      <c r="J1070" t="str">
        <f t="shared" si="65"/>
        <v>Piscicultura cachamaFríjol</v>
      </c>
      <c r="K1070">
        <v>0</v>
      </c>
      <c r="L1070">
        <v>0</v>
      </c>
      <c r="O1070">
        <v>0</v>
      </c>
      <c r="P1070">
        <v>0</v>
      </c>
      <c r="Q1070">
        <v>0</v>
      </c>
      <c r="T1070">
        <f t="shared" si="66"/>
        <v>0</v>
      </c>
      <c r="U1070">
        <v>0</v>
      </c>
      <c r="V1070">
        <v>0</v>
      </c>
      <c r="Y1070">
        <f t="shared" si="67"/>
        <v>0</v>
      </c>
      <c r="Z1070">
        <v>0</v>
      </c>
      <c r="AA1070">
        <v>0</v>
      </c>
      <c r="AD1070">
        <v>4.8842000000000003E-2</v>
      </c>
      <c r="AE1070">
        <v>5.4999999999999997E-3</v>
      </c>
      <c r="AF1070">
        <v>0</v>
      </c>
      <c r="AG1070">
        <v>0</v>
      </c>
      <c r="AH1070">
        <v>0</v>
      </c>
    </row>
    <row r="1071" spans="1:34">
      <c r="A1071" t="s">
        <v>34</v>
      </c>
      <c r="B1071" t="s">
        <v>1508</v>
      </c>
      <c r="C1071" t="s">
        <v>52</v>
      </c>
      <c r="D1071" t="s">
        <v>1515</v>
      </c>
      <c r="E1071" t="s">
        <v>46</v>
      </c>
      <c r="F1071" t="s">
        <v>39</v>
      </c>
      <c r="I1071" t="str">
        <f t="shared" si="64"/>
        <v>10Lf-301,7975897851466</v>
      </c>
      <c r="J1071" t="str">
        <f t="shared" si="65"/>
        <v>GranadillaGulupa</v>
      </c>
      <c r="K1071">
        <v>1.438071828117278</v>
      </c>
      <c r="L1071">
        <v>0.35951795702931932</v>
      </c>
      <c r="O1071">
        <v>1.797589785146597</v>
      </c>
      <c r="P1071">
        <v>143.01297496119929</v>
      </c>
      <c r="Q1071">
        <v>44.720845878524337</v>
      </c>
      <c r="T1071">
        <f t="shared" si="66"/>
        <v>187.73382083972362</v>
      </c>
      <c r="U1071">
        <v>27842881.782442808</v>
      </c>
      <c r="V1071">
        <v>8167811.1550069852</v>
      </c>
      <c r="Y1071">
        <f t="shared" si="67"/>
        <v>36010692.937449791</v>
      </c>
      <c r="Z1071">
        <v>1.0976336917388709</v>
      </c>
      <c r="AA1071">
        <v>0.25538907313776638</v>
      </c>
      <c r="AD1071">
        <v>5.4052000000000003E-2</v>
      </c>
      <c r="AE1071">
        <v>5.4999999999999997E-3</v>
      </c>
      <c r="AF1071">
        <v>0.56468789062196767</v>
      </c>
      <c r="AG1071">
        <v>1.1747249245933009</v>
      </c>
      <c r="AH1071">
        <v>3.5965546003618658</v>
      </c>
    </row>
    <row r="1072" spans="1:34">
      <c r="A1072" t="s">
        <v>34</v>
      </c>
      <c r="B1072" t="s">
        <v>1508</v>
      </c>
      <c r="C1072" t="s">
        <v>54</v>
      </c>
      <c r="D1072" t="s">
        <v>1516</v>
      </c>
      <c r="E1072" t="s">
        <v>46</v>
      </c>
      <c r="F1072" t="s">
        <v>38</v>
      </c>
      <c r="I1072" t="str">
        <f t="shared" si="64"/>
        <v>10Lf-302,09155704853761</v>
      </c>
      <c r="J1072" t="str">
        <f t="shared" si="65"/>
        <v>GranadillaFríjol</v>
      </c>
      <c r="K1072">
        <v>1.6732456388300849</v>
      </c>
      <c r="L1072">
        <v>0.41831140970752118</v>
      </c>
      <c r="O1072">
        <v>2.0915570485376058</v>
      </c>
      <c r="P1072">
        <v>166.4004759506546</v>
      </c>
      <c r="Q1072">
        <v>18.76697097187834</v>
      </c>
      <c r="T1072">
        <f t="shared" si="66"/>
        <v>185.16744692253295</v>
      </c>
      <c r="U1072">
        <v>32396142.949220419</v>
      </c>
      <c r="V1072">
        <v>2589706.0487811952</v>
      </c>
      <c r="Y1072">
        <f t="shared" si="67"/>
        <v>34985848.998001613</v>
      </c>
      <c r="Z1072">
        <v>1.2771342514507931</v>
      </c>
      <c r="AA1072">
        <v>8.2717208757415533E-2</v>
      </c>
      <c r="AD1072">
        <v>5.4052000000000003E-2</v>
      </c>
      <c r="AE1072">
        <v>5.4999999999999997E-3</v>
      </c>
      <c r="AF1072">
        <v>0.65703362781286057</v>
      </c>
      <c r="AG1072">
        <v>1.3668325312193259</v>
      </c>
      <c r="AH1072">
        <v>4.1749752075697923</v>
      </c>
    </row>
    <row r="1073" spans="1:34">
      <c r="A1073" t="s">
        <v>34</v>
      </c>
      <c r="B1073" t="s">
        <v>1508</v>
      </c>
      <c r="C1073" t="s">
        <v>56</v>
      </c>
      <c r="D1073" t="s">
        <v>1517</v>
      </c>
      <c r="E1073" t="s">
        <v>51</v>
      </c>
      <c r="F1073" t="s">
        <v>39</v>
      </c>
      <c r="I1073" t="str">
        <f t="shared" si="64"/>
        <v>10Lf-300</v>
      </c>
      <c r="J1073" t="str">
        <f t="shared" si="65"/>
        <v>Piscicultura cachamaGulupa</v>
      </c>
      <c r="K1073">
        <v>0</v>
      </c>
      <c r="L1073">
        <v>0</v>
      </c>
      <c r="O1073">
        <v>0</v>
      </c>
      <c r="P1073">
        <v>0</v>
      </c>
      <c r="Q1073">
        <v>0</v>
      </c>
      <c r="T1073">
        <f t="shared" si="66"/>
        <v>0</v>
      </c>
      <c r="U1073">
        <v>0</v>
      </c>
      <c r="V1073">
        <v>0</v>
      </c>
      <c r="Y1073">
        <f t="shared" si="67"/>
        <v>0</v>
      </c>
      <c r="Z1073">
        <v>0</v>
      </c>
      <c r="AA1073">
        <v>0</v>
      </c>
      <c r="AD1073">
        <v>4.8842000000000003E-2</v>
      </c>
      <c r="AE1073">
        <v>5.4999999999999997E-3</v>
      </c>
      <c r="AF1073">
        <v>0</v>
      </c>
      <c r="AG1073">
        <v>0</v>
      </c>
      <c r="AH1073">
        <v>0</v>
      </c>
    </row>
    <row r="1074" spans="1:34">
      <c r="A1074" t="s">
        <v>58</v>
      </c>
      <c r="B1074" t="s">
        <v>1518</v>
      </c>
      <c r="C1074" t="s">
        <v>60</v>
      </c>
      <c r="D1074" t="s">
        <v>1519</v>
      </c>
      <c r="E1074" t="s">
        <v>62</v>
      </c>
      <c r="F1074" t="s">
        <v>63</v>
      </c>
      <c r="G1074" t="s">
        <v>38</v>
      </c>
      <c r="I1074" t="str">
        <f t="shared" si="64"/>
        <v>10Qf-303,70312453721622</v>
      </c>
      <c r="J1074" t="str">
        <f t="shared" si="65"/>
        <v>CaféPlátanoFríjol</v>
      </c>
      <c r="K1074">
        <v>2.9624996297729749</v>
      </c>
      <c r="L1074">
        <v>0.37031245372162169</v>
      </c>
      <c r="M1074">
        <v>0.3703124537216218</v>
      </c>
      <c r="O1074">
        <v>3.703124537216218</v>
      </c>
      <c r="P1074">
        <v>350.31072466388412</v>
      </c>
      <c r="Q1074">
        <v>18.405359040147289</v>
      </c>
      <c r="R1074">
        <v>16.613563264692761</v>
      </c>
      <c r="T1074">
        <f t="shared" si="66"/>
        <v>385.32964696872415</v>
      </c>
      <c r="U1074">
        <v>32795544.104241151</v>
      </c>
      <c r="V1074">
        <v>1556143.4990683331</v>
      </c>
      <c r="W1074">
        <v>2271936.5001673228</v>
      </c>
      <c r="Y1074">
        <f t="shared" si="67"/>
        <v>36623624.103476807</v>
      </c>
      <c r="Z1074">
        <v>1.423065395403045</v>
      </c>
      <c r="AA1074">
        <v>6.3462748995888718E-2</v>
      </c>
      <c r="AB1074">
        <v>7.3225859560893114E-2</v>
      </c>
      <c r="AD1074">
        <v>8.3624000000000004E-2</v>
      </c>
      <c r="AE1074">
        <v>5.4999999999999997E-3</v>
      </c>
      <c r="AF1074">
        <v>1.163285194937032</v>
      </c>
      <c r="AG1074">
        <v>0.58694523914877061</v>
      </c>
      <c r="AH1074">
        <v>5.5424789713020211</v>
      </c>
    </row>
    <row r="1075" spans="1:34">
      <c r="A1075" t="s">
        <v>58</v>
      </c>
      <c r="B1075" t="s">
        <v>1518</v>
      </c>
      <c r="C1075" t="s">
        <v>64</v>
      </c>
      <c r="D1075" t="s">
        <v>1520</v>
      </c>
      <c r="E1075" t="s">
        <v>62</v>
      </c>
      <c r="F1075" t="s">
        <v>63</v>
      </c>
      <c r="G1075" t="s">
        <v>66</v>
      </c>
      <c r="I1075" t="str">
        <f t="shared" si="64"/>
        <v>10Qf-302,91545967367036</v>
      </c>
      <c r="J1075" t="str">
        <f t="shared" si="65"/>
        <v>CaféPlátanoAguacate</v>
      </c>
      <c r="K1075">
        <v>2.15609488947372</v>
      </c>
      <c r="L1075">
        <v>0.29154596736703609</v>
      </c>
      <c r="M1075">
        <v>0.46781881682960558</v>
      </c>
      <c r="O1075">
        <v>2.915459673670362</v>
      </c>
      <c r="P1075">
        <v>254.95468609848129</v>
      </c>
      <c r="Q1075">
        <v>14.4904881058394</v>
      </c>
      <c r="R1075">
        <v>44.819728693329779</v>
      </c>
      <c r="T1075">
        <f t="shared" si="66"/>
        <v>314.26490289765047</v>
      </c>
      <c r="U1075">
        <v>23868460.38056149</v>
      </c>
      <c r="V1075">
        <v>1225147.4592287301</v>
      </c>
      <c r="W1075">
        <v>24906392.160229109</v>
      </c>
      <c r="Y1075">
        <f t="shared" si="67"/>
        <v>50000000.000019327</v>
      </c>
      <c r="Z1075">
        <v>1.035701066619386</v>
      </c>
      <c r="AA1075">
        <v>4.9964046204307999E-2</v>
      </c>
      <c r="AB1075">
        <v>0.25792765693954678</v>
      </c>
      <c r="AD1075">
        <v>8.3624000000000004E-2</v>
      </c>
      <c r="AE1075">
        <v>5.4999999999999997E-3</v>
      </c>
      <c r="AF1075">
        <v>0.91585120638859518</v>
      </c>
      <c r="AG1075">
        <v>0.46210035827675228</v>
      </c>
      <c r="AH1075">
        <v>4.3825352383357092</v>
      </c>
    </row>
    <row r="1076" spans="1:34">
      <c r="A1076" t="s">
        <v>58</v>
      </c>
      <c r="B1076" t="s">
        <v>1518</v>
      </c>
      <c r="C1076" t="s">
        <v>67</v>
      </c>
      <c r="D1076" t="s">
        <v>1521</v>
      </c>
      <c r="E1076" t="s">
        <v>62</v>
      </c>
      <c r="F1076" t="s">
        <v>38</v>
      </c>
      <c r="G1076" t="s">
        <v>66</v>
      </c>
      <c r="I1076" t="str">
        <f t="shared" si="64"/>
        <v>10Qf-302,9664320004509</v>
      </c>
      <c r="J1076" t="str">
        <f t="shared" si="65"/>
        <v>CaféFríjolAguacate</v>
      </c>
      <c r="K1076">
        <v>2.2281185186786732</v>
      </c>
      <c r="L1076">
        <v>0.29664320004508948</v>
      </c>
      <c r="M1076">
        <v>0.44167028172713318</v>
      </c>
      <c r="O1076">
        <v>2.9664320004508959</v>
      </c>
      <c r="P1076">
        <v>263.47136218044369</v>
      </c>
      <c r="Q1076">
        <v>13.30849265656833</v>
      </c>
      <c r="R1076">
        <v>42.314548895383147</v>
      </c>
      <c r="T1076">
        <f t="shared" si="66"/>
        <v>319.09440373239516</v>
      </c>
      <c r="U1076">
        <v>24665778.322612859</v>
      </c>
      <c r="V1076">
        <v>1819961.783449803</v>
      </c>
      <c r="W1076">
        <v>23514259.89395709</v>
      </c>
      <c r="Y1076">
        <f t="shared" si="67"/>
        <v>50000000.000019751</v>
      </c>
      <c r="Z1076">
        <v>1.070298314613223</v>
      </c>
      <c r="AA1076">
        <v>5.8658446638483498E-2</v>
      </c>
      <c r="AB1076">
        <v>0.2435108995352829</v>
      </c>
      <c r="AD1076">
        <v>8.3624000000000004E-2</v>
      </c>
      <c r="AE1076">
        <v>5.4999999999999997E-3</v>
      </c>
      <c r="AF1076">
        <v>0.93186345563902473</v>
      </c>
      <c r="AG1076">
        <v>0.47017947207146688</v>
      </c>
      <c r="AH1076">
        <v>4.4575989281613868</v>
      </c>
    </row>
    <row r="1077" spans="1:34">
      <c r="A1077" t="s">
        <v>58</v>
      </c>
      <c r="B1077" t="s">
        <v>1518</v>
      </c>
      <c r="C1077" t="s">
        <v>69</v>
      </c>
      <c r="D1077" t="s">
        <v>1522</v>
      </c>
      <c r="E1077" t="s">
        <v>63</v>
      </c>
      <c r="F1077" t="s">
        <v>38</v>
      </c>
      <c r="G1077" t="s">
        <v>66</v>
      </c>
      <c r="I1077" t="str">
        <f t="shared" si="64"/>
        <v>10Qf-300</v>
      </c>
      <c r="J1077" t="str">
        <f t="shared" si="65"/>
        <v>PlátanoFríjolAguacate</v>
      </c>
      <c r="K1077">
        <v>0</v>
      </c>
      <c r="L1077">
        <v>0</v>
      </c>
      <c r="M1077">
        <v>0</v>
      </c>
      <c r="O1077">
        <v>0</v>
      </c>
      <c r="P1077">
        <v>0</v>
      </c>
      <c r="Q1077">
        <v>0</v>
      </c>
      <c r="R1077">
        <v>0</v>
      </c>
      <c r="T1077">
        <f t="shared" si="66"/>
        <v>0</v>
      </c>
      <c r="U1077">
        <v>0</v>
      </c>
      <c r="V1077">
        <v>0</v>
      </c>
      <c r="W1077">
        <v>0</v>
      </c>
      <c r="Y1077">
        <f t="shared" si="67"/>
        <v>0</v>
      </c>
      <c r="Z1077">
        <v>0</v>
      </c>
      <c r="AA1077">
        <v>0</v>
      </c>
      <c r="AB1077">
        <v>0</v>
      </c>
      <c r="AD1077">
        <v>8.1077999999999997E-2</v>
      </c>
      <c r="AE1077">
        <v>5.4999999999999997E-3</v>
      </c>
      <c r="AF1077">
        <v>0</v>
      </c>
      <c r="AG1077">
        <v>0</v>
      </c>
      <c r="AH1077">
        <v>0</v>
      </c>
    </row>
    <row r="1078" spans="1:34">
      <c r="A1078" t="s">
        <v>58</v>
      </c>
      <c r="B1078" t="s">
        <v>1518</v>
      </c>
      <c r="C1078" t="s">
        <v>71</v>
      </c>
      <c r="D1078" t="s">
        <v>1523</v>
      </c>
      <c r="E1078" t="s">
        <v>62</v>
      </c>
      <c r="F1078" t="s">
        <v>63</v>
      </c>
      <c r="G1078" t="s">
        <v>38</v>
      </c>
      <c r="H1078" t="s">
        <v>66</v>
      </c>
      <c r="I1078" t="str">
        <f t="shared" si="64"/>
        <v>10Qf-303,16097280170817</v>
      </c>
      <c r="J1078" t="str">
        <f t="shared" si="65"/>
        <v>CaféPlátanoFríjolAguacate</v>
      </c>
      <c r="K1078">
        <v>2.0844200620097779</v>
      </c>
      <c r="L1078">
        <v>0.31609728017081651</v>
      </c>
      <c r="M1078">
        <v>0.31609728017081662</v>
      </c>
      <c r="N1078">
        <v>0.44435817935675442</v>
      </c>
      <c r="O1078">
        <v>3.1609728017081662</v>
      </c>
      <c r="P1078">
        <v>246.47925525058741</v>
      </c>
      <c r="Q1078">
        <v>15.71074338626331</v>
      </c>
      <c r="R1078">
        <v>14.181273433117999</v>
      </c>
      <c r="S1078">
        <v>42.572064921205907</v>
      </c>
      <c r="T1078">
        <f t="shared" si="66"/>
        <v>318.94333699117465</v>
      </c>
      <c r="U1078">
        <v>23075003.753045309</v>
      </c>
      <c r="V1078">
        <v>1328318.080225226</v>
      </c>
      <c r="W1078">
        <v>1939316.2212242479</v>
      </c>
      <c r="X1078">
        <v>23657361.94552394</v>
      </c>
      <c r="Y1078">
        <f t="shared" si="67"/>
        <v>50000000.000018723</v>
      </c>
      <c r="Z1078">
        <v>1.001271368920744</v>
      </c>
      <c r="AA1078">
        <v>5.4171557419032478E-2</v>
      </c>
      <c r="AB1078">
        <v>6.2505310887461044E-2</v>
      </c>
      <c r="AC1078">
        <v>0.24499284748769731</v>
      </c>
      <c r="AD1078">
        <v>0.11065</v>
      </c>
      <c r="AE1078">
        <v>5.4999999999999997E-3</v>
      </c>
      <c r="AF1078">
        <v>0.99297574922769605</v>
      </c>
      <c r="AG1078">
        <v>0.50101418907074424</v>
      </c>
      <c r="AH1078">
        <v>4.7711127400066058</v>
      </c>
    </row>
    <row r="1079" spans="1:34">
      <c r="A1079" t="s">
        <v>58</v>
      </c>
      <c r="B1079" t="s">
        <v>1518</v>
      </c>
      <c r="C1079" t="s">
        <v>73</v>
      </c>
      <c r="D1079" t="s">
        <v>1524</v>
      </c>
      <c r="E1079" t="s">
        <v>62</v>
      </c>
      <c r="F1079" t="s">
        <v>63</v>
      </c>
      <c r="G1079" t="s">
        <v>75</v>
      </c>
      <c r="I1079" t="str">
        <f t="shared" si="64"/>
        <v>10Qf-303,59004719470879</v>
      </c>
      <c r="J1079" t="str">
        <f t="shared" si="65"/>
        <v>CaféPlátanoCaña panelera</v>
      </c>
      <c r="K1079">
        <v>2.8720377557670318</v>
      </c>
      <c r="L1079">
        <v>0.35900471947087897</v>
      </c>
      <c r="M1079">
        <v>0.35900471947087897</v>
      </c>
      <c r="O1079">
        <v>3.5900471947087902</v>
      </c>
      <c r="P1079">
        <v>339.61375636083551</v>
      </c>
      <c r="Q1079">
        <v>17.84333930053587</v>
      </c>
      <c r="R1079">
        <v>18.10574134907316</v>
      </c>
      <c r="T1079">
        <f t="shared" si="66"/>
        <v>375.56283701044458</v>
      </c>
      <c r="U1079">
        <v>31794110.602309689</v>
      </c>
      <c r="V1079">
        <v>1508625.6341770981</v>
      </c>
      <c r="W1079">
        <v>2606964.3522179979</v>
      </c>
      <c r="Y1079">
        <f t="shared" si="67"/>
        <v>35909700.58870478</v>
      </c>
      <c r="Z1079">
        <v>1.3796111579046151</v>
      </c>
      <c r="AA1079">
        <v>6.1524872229241932E-2</v>
      </c>
      <c r="AB1079">
        <v>8.1593070896290795E-2</v>
      </c>
      <c r="AD1079">
        <v>7.9644000000000006E-2</v>
      </c>
      <c r="AE1079">
        <v>5.4999999999999997E-3</v>
      </c>
      <c r="AF1079">
        <v>1.1277635166624469</v>
      </c>
      <c r="AG1079">
        <v>0.56902248036134329</v>
      </c>
      <c r="AH1079">
        <v>5.3719771917325811</v>
      </c>
    </row>
    <row r="1080" spans="1:34">
      <c r="A1080" t="s">
        <v>58</v>
      </c>
      <c r="B1080" t="s">
        <v>1518</v>
      </c>
      <c r="C1080" t="s">
        <v>76</v>
      </c>
      <c r="D1080" t="s">
        <v>1525</v>
      </c>
      <c r="E1080" t="s">
        <v>62</v>
      </c>
      <c r="F1080" t="s">
        <v>38</v>
      </c>
      <c r="G1080" t="s">
        <v>75</v>
      </c>
      <c r="I1080" t="str">
        <f t="shared" si="64"/>
        <v>10Qf-303,61707125360707</v>
      </c>
      <c r="J1080" t="str">
        <f t="shared" si="65"/>
        <v>CaféFríjolCaña panelera</v>
      </c>
      <c r="K1080">
        <v>2.893657002885659</v>
      </c>
      <c r="L1080">
        <v>0.36170712536070743</v>
      </c>
      <c r="M1080">
        <v>0.36170712536070748</v>
      </c>
      <c r="O1080">
        <v>3.6170712536070742</v>
      </c>
      <c r="P1080">
        <v>342.17019689122441</v>
      </c>
      <c r="Q1080">
        <v>16.227496942319011</v>
      </c>
      <c r="R1080">
        <v>18.24203220935366</v>
      </c>
      <c r="T1080">
        <f t="shared" si="66"/>
        <v>376.63972604289711</v>
      </c>
      <c r="U1080">
        <v>32033440.58070153</v>
      </c>
      <c r="V1080">
        <v>2219141.1933862451</v>
      </c>
      <c r="W1080">
        <v>2626588.2608685321</v>
      </c>
      <c r="Y1080">
        <f t="shared" si="67"/>
        <v>36879170.034956306</v>
      </c>
      <c r="Z1080">
        <v>1.3899961726873991</v>
      </c>
      <c r="AA1080">
        <v>7.1524235541233799E-2</v>
      </c>
      <c r="AB1080">
        <v>8.2207262252004198E-2</v>
      </c>
      <c r="AD1080">
        <v>7.9644000000000006E-2</v>
      </c>
      <c r="AE1080">
        <v>5.4999999999999997E-3</v>
      </c>
      <c r="AF1080">
        <v>1.1362527498242121</v>
      </c>
      <c r="AG1080">
        <v>0.5733057936967213</v>
      </c>
      <c r="AH1080">
        <v>5.4117737971280073</v>
      </c>
    </row>
    <row r="1081" spans="1:34">
      <c r="A1081" t="s">
        <v>58</v>
      </c>
      <c r="B1081" t="s">
        <v>1518</v>
      </c>
      <c r="C1081" t="s">
        <v>78</v>
      </c>
      <c r="D1081" t="s">
        <v>1526</v>
      </c>
      <c r="E1081" t="s">
        <v>63</v>
      </c>
      <c r="F1081" t="s">
        <v>38</v>
      </c>
      <c r="G1081" t="s">
        <v>75</v>
      </c>
      <c r="I1081" t="str">
        <f t="shared" si="64"/>
        <v>10Qf-305,63781414738146</v>
      </c>
      <c r="J1081" t="str">
        <f t="shared" si="65"/>
        <v>PlátanoFríjolCaña panelera</v>
      </c>
      <c r="K1081">
        <v>0.56378141473814747</v>
      </c>
      <c r="L1081">
        <v>0.56378141473814347</v>
      </c>
      <c r="M1081">
        <v>4.5102513179051664</v>
      </c>
      <c r="O1081">
        <v>5.6378141473814569</v>
      </c>
      <c r="P1081">
        <v>28.021200081535149</v>
      </c>
      <c r="Q1081">
        <v>25.29328437938852</v>
      </c>
      <c r="R1081">
        <v>227.46621242657869</v>
      </c>
      <c r="T1081">
        <f t="shared" si="66"/>
        <v>280.78069688750236</v>
      </c>
      <c r="U1081">
        <v>2369147.3905974398</v>
      </c>
      <c r="V1081">
        <v>3458904.9365929319</v>
      </c>
      <c r="W1081">
        <v>32751837.977653049</v>
      </c>
      <c r="Y1081">
        <f t="shared" si="67"/>
        <v>38579890.304843418</v>
      </c>
      <c r="Z1081">
        <v>9.6618728461588935E-2</v>
      </c>
      <c r="AA1081">
        <v>0.11148255556560691</v>
      </c>
      <c r="AB1081">
        <v>1.0250708015323911</v>
      </c>
      <c r="AD1081">
        <v>7.7098E-2</v>
      </c>
      <c r="AE1081">
        <v>5.4999999999999997E-3</v>
      </c>
      <c r="AF1081">
        <v>1.771041093418259</v>
      </c>
      <c r="AG1081">
        <v>0.89359354235996091</v>
      </c>
      <c r="AH1081">
        <v>8.3850467831596767</v>
      </c>
    </row>
    <row r="1082" spans="1:34">
      <c r="A1082" t="s">
        <v>58</v>
      </c>
      <c r="B1082" t="s">
        <v>1518</v>
      </c>
      <c r="C1082" t="s">
        <v>80</v>
      </c>
      <c r="D1082" t="s">
        <v>1527</v>
      </c>
      <c r="E1082" t="s">
        <v>62</v>
      </c>
      <c r="F1082" t="s">
        <v>63</v>
      </c>
      <c r="G1082" t="s">
        <v>38</v>
      </c>
      <c r="H1082" t="s">
        <v>75</v>
      </c>
      <c r="I1082" t="str">
        <f t="shared" si="64"/>
        <v>10Qf-303,86909066603592</v>
      </c>
      <c r="J1082" t="str">
        <f t="shared" si="65"/>
        <v>CaféPlátanoFríjolCaña panelera</v>
      </c>
      <c r="K1082">
        <v>2.7083634662251468</v>
      </c>
      <c r="L1082">
        <v>0.38690906660359248</v>
      </c>
      <c r="M1082">
        <v>0.38690906660359248</v>
      </c>
      <c r="N1082">
        <v>0.38690906660359242</v>
      </c>
      <c r="O1082">
        <v>3.869090666035925</v>
      </c>
      <c r="P1082">
        <v>320.25953994101508</v>
      </c>
      <c r="Q1082">
        <v>19.23024790324946</v>
      </c>
      <c r="R1082">
        <v>17.35814766989753</v>
      </c>
      <c r="S1082">
        <v>19.513045666532541</v>
      </c>
      <c r="T1082">
        <f t="shared" si="66"/>
        <v>376.36098118069458</v>
      </c>
      <c r="U1082">
        <v>29982199.023501299</v>
      </c>
      <c r="V1082">
        <v>1625886.5254863619</v>
      </c>
      <c r="W1082">
        <v>2373759.8393684439</v>
      </c>
      <c r="X1082">
        <v>2809595.7782174032</v>
      </c>
      <c r="Y1082">
        <f t="shared" si="67"/>
        <v>36791441.16657351</v>
      </c>
      <c r="Z1082">
        <v>1.3009886273822791</v>
      </c>
      <c r="AA1082">
        <v>6.6307013796937583E-2</v>
      </c>
      <c r="AB1082">
        <v>7.6507686115382376E-2</v>
      </c>
      <c r="AC1082">
        <v>8.7935052631990168E-2</v>
      </c>
      <c r="AD1082">
        <v>0.10667</v>
      </c>
      <c r="AE1082">
        <v>5.4999999999999997E-3</v>
      </c>
      <c r="AF1082">
        <v>1.2154211516343221</v>
      </c>
      <c r="AG1082">
        <v>0.61325087056669414</v>
      </c>
      <c r="AH1082">
        <v>5.8099326882369411</v>
      </c>
    </row>
    <row r="1083" spans="1:34">
      <c r="A1083" t="s">
        <v>58</v>
      </c>
      <c r="B1083" t="s">
        <v>1518</v>
      </c>
      <c r="C1083" t="s">
        <v>82</v>
      </c>
      <c r="D1083" t="s">
        <v>1528</v>
      </c>
      <c r="E1083" t="s">
        <v>62</v>
      </c>
      <c r="F1083" t="s">
        <v>66</v>
      </c>
      <c r="G1083" t="s">
        <v>75</v>
      </c>
      <c r="I1083" t="str">
        <f t="shared" si="64"/>
        <v>10Qf-302,86025122107689</v>
      </c>
      <c r="J1083" t="str">
        <f t="shared" si="65"/>
        <v>CaféAguacateCaña panelera</v>
      </c>
      <c r="K1083">
        <v>2.1135644529269362</v>
      </c>
      <c r="L1083">
        <v>0.460661646042268</v>
      </c>
      <c r="M1083">
        <v>0.28602512210768932</v>
      </c>
      <c r="O1083">
        <v>2.860251221076894</v>
      </c>
      <c r="P1083">
        <v>249.9255316988513</v>
      </c>
      <c r="Q1083">
        <v>44.134030638099283</v>
      </c>
      <c r="R1083">
        <v>14.42514986391137</v>
      </c>
      <c r="T1083">
        <f t="shared" si="66"/>
        <v>308.48471220086196</v>
      </c>
      <c r="U1083">
        <v>23397638.783311341</v>
      </c>
      <c r="V1083">
        <v>24525348.696447071</v>
      </c>
      <c r="W1083">
        <v>2077012.520260283</v>
      </c>
      <c r="Y1083">
        <f t="shared" si="67"/>
        <v>50000000.000018694</v>
      </c>
      <c r="Z1083">
        <v>1.015271159424511</v>
      </c>
      <c r="AA1083">
        <v>0.25398161581190543</v>
      </c>
      <c r="AB1083">
        <v>6.5006577352657843E-2</v>
      </c>
      <c r="AD1083">
        <v>7.9644000000000006E-2</v>
      </c>
      <c r="AE1083">
        <v>5.4999999999999997E-3</v>
      </c>
      <c r="AF1083">
        <v>0.89850823698750582</v>
      </c>
      <c r="AG1083">
        <v>0.45334981854068762</v>
      </c>
      <c r="AH1083">
        <v>4.2972532766050868</v>
      </c>
    </row>
    <row r="1084" spans="1:34">
      <c r="A1084" t="s">
        <v>58</v>
      </c>
      <c r="B1084" t="s">
        <v>1518</v>
      </c>
      <c r="C1084" t="s">
        <v>84</v>
      </c>
      <c r="D1084" t="s">
        <v>1529</v>
      </c>
      <c r="E1084" t="s">
        <v>63</v>
      </c>
      <c r="F1084" t="s">
        <v>66</v>
      </c>
      <c r="G1084" t="s">
        <v>75</v>
      </c>
      <c r="I1084" t="str">
        <f t="shared" si="64"/>
        <v>10Qf-300</v>
      </c>
      <c r="J1084" t="str">
        <f t="shared" si="65"/>
        <v>PlátanoAguacateCaña panelera</v>
      </c>
      <c r="K1084">
        <v>0</v>
      </c>
      <c r="L1084">
        <v>0</v>
      </c>
      <c r="M1084">
        <v>0</v>
      </c>
      <c r="O1084">
        <v>0</v>
      </c>
      <c r="P1084">
        <v>0</v>
      </c>
      <c r="Q1084">
        <v>0</v>
      </c>
      <c r="R1084">
        <v>0</v>
      </c>
      <c r="T1084">
        <f t="shared" si="66"/>
        <v>0</v>
      </c>
      <c r="U1084">
        <v>0</v>
      </c>
      <c r="V1084">
        <v>0</v>
      </c>
      <c r="W1084">
        <v>0</v>
      </c>
      <c r="Y1084">
        <f t="shared" si="67"/>
        <v>0</v>
      </c>
      <c r="Z1084">
        <v>0</v>
      </c>
      <c r="AA1084">
        <v>0</v>
      </c>
      <c r="AB1084">
        <v>0</v>
      </c>
      <c r="AD1084">
        <v>7.7098E-2</v>
      </c>
      <c r="AE1084">
        <v>5.4999999999999997E-3</v>
      </c>
      <c r="AF1084">
        <v>0</v>
      </c>
      <c r="AG1084">
        <v>0</v>
      </c>
      <c r="AH1084">
        <v>0</v>
      </c>
    </row>
    <row r="1085" spans="1:34">
      <c r="A1085" t="s">
        <v>58</v>
      </c>
      <c r="B1085" t="s">
        <v>1518</v>
      </c>
      <c r="C1085" t="s">
        <v>86</v>
      </c>
      <c r="D1085" t="s">
        <v>1530</v>
      </c>
      <c r="E1085" t="s">
        <v>62</v>
      </c>
      <c r="F1085" t="s">
        <v>63</v>
      </c>
      <c r="G1085" t="s">
        <v>66</v>
      </c>
      <c r="H1085" t="s">
        <v>75</v>
      </c>
      <c r="I1085" t="str">
        <f t="shared" si="64"/>
        <v>10Qf-303,04069087890766</v>
      </c>
      <c r="J1085" t="str">
        <f t="shared" si="65"/>
        <v>CaféPlátanoAguacateCaña panelera</v>
      </c>
      <c r="K1085">
        <v>1.9681073649038729</v>
      </c>
      <c r="L1085">
        <v>0.30406908789076581</v>
      </c>
      <c r="M1085">
        <v>0.46444533822225342</v>
      </c>
      <c r="N1085">
        <v>0.30406908789076581</v>
      </c>
      <c r="O1085">
        <v>3.0406908789076579</v>
      </c>
      <c r="P1085">
        <v>232.72546949436679</v>
      </c>
      <c r="Q1085">
        <v>15.112915267620879</v>
      </c>
      <c r="R1085">
        <v>44.496530073490277</v>
      </c>
      <c r="S1085">
        <v>15.33516402155648</v>
      </c>
      <c r="T1085">
        <f t="shared" si="66"/>
        <v>307.67007885703441</v>
      </c>
      <c r="U1085">
        <v>21787395.765019249</v>
      </c>
      <c r="V1085">
        <v>1277772.674490059</v>
      </c>
      <c r="W1085">
        <v>24726790.190158159</v>
      </c>
      <c r="X1085">
        <v>2208041.370350197</v>
      </c>
      <c r="Y1085">
        <f t="shared" si="67"/>
        <v>50000000.000017665</v>
      </c>
      <c r="Z1085">
        <v>0.9453994381248938</v>
      </c>
      <c r="AA1085">
        <v>5.2110211277762879E-2</v>
      </c>
      <c r="AB1085">
        <v>0.25606772014002521</v>
      </c>
      <c r="AC1085">
        <v>6.9107533411282104E-2</v>
      </c>
      <c r="AD1085">
        <v>0.10667</v>
      </c>
      <c r="AE1085">
        <v>5.4999999999999997E-3</v>
      </c>
      <c r="AF1085">
        <v>0.9551908520128769</v>
      </c>
      <c r="AG1085">
        <v>0.48194950430686379</v>
      </c>
      <c r="AH1085">
        <v>4.5900012352273993</v>
      </c>
    </row>
    <row r="1086" spans="1:34">
      <c r="A1086" t="s">
        <v>58</v>
      </c>
      <c r="B1086" t="s">
        <v>1518</v>
      </c>
      <c r="C1086" t="s">
        <v>88</v>
      </c>
      <c r="D1086" t="s">
        <v>1531</v>
      </c>
      <c r="E1086" t="s">
        <v>38</v>
      </c>
      <c r="F1086" t="s">
        <v>66</v>
      </c>
      <c r="G1086" t="s">
        <v>75</v>
      </c>
      <c r="I1086" t="str">
        <f t="shared" si="64"/>
        <v>10Qf-300</v>
      </c>
      <c r="J1086" t="str">
        <f t="shared" si="65"/>
        <v>FríjolAguacateCaña panelera</v>
      </c>
      <c r="K1086">
        <v>0</v>
      </c>
      <c r="L1086">
        <v>0</v>
      </c>
      <c r="M1086">
        <v>0</v>
      </c>
      <c r="O1086">
        <v>0</v>
      </c>
      <c r="P1086">
        <v>0</v>
      </c>
      <c r="Q1086">
        <v>0</v>
      </c>
      <c r="R1086">
        <v>0</v>
      </c>
      <c r="T1086">
        <f t="shared" si="66"/>
        <v>0</v>
      </c>
      <c r="U1086">
        <v>0</v>
      </c>
      <c r="V1086">
        <v>0</v>
      </c>
      <c r="W1086">
        <v>0</v>
      </c>
      <c r="Y1086">
        <f t="shared" si="67"/>
        <v>0</v>
      </c>
      <c r="Z1086">
        <v>0</v>
      </c>
      <c r="AA1086">
        <v>0</v>
      </c>
      <c r="AB1086">
        <v>0</v>
      </c>
      <c r="AD1086">
        <v>7.7098E-2</v>
      </c>
      <c r="AE1086">
        <v>5.4999999999999997E-3</v>
      </c>
      <c r="AF1086">
        <v>0</v>
      </c>
      <c r="AG1086">
        <v>0</v>
      </c>
      <c r="AH1086">
        <v>0</v>
      </c>
    </row>
    <row r="1087" spans="1:34">
      <c r="A1087" t="s">
        <v>58</v>
      </c>
      <c r="B1087" t="s">
        <v>1518</v>
      </c>
      <c r="C1087" t="s">
        <v>90</v>
      </c>
      <c r="D1087" t="s">
        <v>1532</v>
      </c>
      <c r="E1087" t="s">
        <v>62</v>
      </c>
      <c r="F1087" t="s">
        <v>38</v>
      </c>
      <c r="G1087" t="s">
        <v>66</v>
      </c>
      <c r="H1087" t="s">
        <v>75</v>
      </c>
      <c r="I1087" t="str">
        <f t="shared" si="64"/>
        <v>10Qf-303,09617787276499</v>
      </c>
      <c r="J1087" t="str">
        <f t="shared" si="65"/>
        <v>CaféFríjolAguacateCaña panelera</v>
      </c>
      <c r="K1087">
        <v>2.039850740088367</v>
      </c>
      <c r="L1087">
        <v>0.30961778727649919</v>
      </c>
      <c r="M1087">
        <v>0.43709155812362671</v>
      </c>
      <c r="N1087">
        <v>0.30961778727649919</v>
      </c>
      <c r="O1087">
        <v>3.0961778727649931</v>
      </c>
      <c r="P1087">
        <v>241.2090059978427</v>
      </c>
      <c r="Q1087">
        <v>13.890579820086581</v>
      </c>
      <c r="R1087">
        <v>41.875880884845103</v>
      </c>
      <c r="S1087">
        <v>15.615002448332371</v>
      </c>
      <c r="T1087">
        <f t="shared" si="66"/>
        <v>312.59046915110673</v>
      </c>
      <c r="U1087">
        <v>22581611.23137882</v>
      </c>
      <c r="V1087">
        <v>1899563.314560621</v>
      </c>
      <c r="W1087">
        <v>23270491.405902091</v>
      </c>
      <c r="X1087">
        <v>2248334.0481765522</v>
      </c>
      <c r="Y1087">
        <f t="shared" si="67"/>
        <v>50000000.000018083</v>
      </c>
      <c r="Z1087">
        <v>0.97986206338513571</v>
      </c>
      <c r="AA1087">
        <v>6.1224051151428073E-2</v>
      </c>
      <c r="AB1087">
        <v>0.24098646185056191</v>
      </c>
      <c r="AC1087">
        <v>7.0368618287908843E-2</v>
      </c>
      <c r="AD1087">
        <v>0.10667</v>
      </c>
      <c r="AE1087">
        <v>5.4999999999999997E-3</v>
      </c>
      <c r="AF1087">
        <v>0.97262132128743228</v>
      </c>
      <c r="AG1087">
        <v>0.49074419283325132</v>
      </c>
      <c r="AH1087">
        <v>4.6717133868856759</v>
      </c>
    </row>
    <row r="1088" spans="1:34">
      <c r="A1088" t="s">
        <v>58</v>
      </c>
      <c r="B1088" t="s">
        <v>1518</v>
      </c>
      <c r="C1088" t="s">
        <v>92</v>
      </c>
      <c r="D1088" t="s">
        <v>1533</v>
      </c>
      <c r="E1088" t="s">
        <v>63</v>
      </c>
      <c r="F1088" t="s">
        <v>38</v>
      </c>
      <c r="G1088" t="s">
        <v>66</v>
      </c>
      <c r="H1088" t="s">
        <v>75</v>
      </c>
      <c r="I1088" t="str">
        <f t="shared" si="64"/>
        <v>10Qf-300</v>
      </c>
      <c r="J1088" t="str">
        <f t="shared" si="65"/>
        <v>PlátanoFríjolAguacateCaña panelera</v>
      </c>
      <c r="K1088">
        <v>0</v>
      </c>
      <c r="L1088">
        <v>0</v>
      </c>
      <c r="M1088">
        <v>0</v>
      </c>
      <c r="N1088">
        <v>0</v>
      </c>
      <c r="O1088">
        <v>0</v>
      </c>
      <c r="P1088">
        <v>0</v>
      </c>
      <c r="Q1088">
        <v>0</v>
      </c>
      <c r="R1088">
        <v>0</v>
      </c>
      <c r="S1088">
        <v>0</v>
      </c>
      <c r="T1088">
        <f t="shared" si="66"/>
        <v>0</v>
      </c>
      <c r="U1088">
        <v>0</v>
      </c>
      <c r="V1088">
        <v>0</v>
      </c>
      <c r="W1088">
        <v>0</v>
      </c>
      <c r="X1088">
        <v>0</v>
      </c>
      <c r="Y1088">
        <f t="shared" si="67"/>
        <v>0</v>
      </c>
      <c r="Z1088">
        <v>0</v>
      </c>
      <c r="AA1088">
        <v>0</v>
      </c>
      <c r="AB1088">
        <v>0</v>
      </c>
      <c r="AC1088">
        <v>0</v>
      </c>
      <c r="AD1088">
        <v>0.10412399999999999</v>
      </c>
      <c r="AE1088">
        <v>5.4999999999999997E-3</v>
      </c>
      <c r="AF1088">
        <v>0</v>
      </c>
      <c r="AG1088">
        <v>0</v>
      </c>
      <c r="AH1088">
        <v>0</v>
      </c>
    </row>
    <row r="1089" spans="1:34">
      <c r="A1089" t="s">
        <v>58</v>
      </c>
      <c r="B1089" t="s">
        <v>1518</v>
      </c>
      <c r="C1089" t="s">
        <v>94</v>
      </c>
      <c r="D1089" t="s">
        <v>1534</v>
      </c>
      <c r="E1089" t="s">
        <v>62</v>
      </c>
      <c r="F1089" t="s">
        <v>63</v>
      </c>
      <c r="G1089" t="s">
        <v>39</v>
      </c>
      <c r="I1089" t="str">
        <f t="shared" si="64"/>
        <v>10Qf-302,27335063903314</v>
      </c>
      <c r="J1089" t="str">
        <f t="shared" si="65"/>
        <v>CaféPlátanoGulupa</v>
      </c>
      <c r="K1089">
        <v>0.22733506390331379</v>
      </c>
      <c r="L1089">
        <v>0.22733506390331379</v>
      </c>
      <c r="M1089">
        <v>1.8186805112265101</v>
      </c>
      <c r="O1089">
        <v>2.2733506390331382</v>
      </c>
      <c r="P1089">
        <v>26.88199862613423</v>
      </c>
      <c r="Q1089">
        <v>11.299062268915019</v>
      </c>
      <c r="R1089">
        <v>226.22772869785689</v>
      </c>
      <c r="T1089">
        <f t="shared" si="66"/>
        <v>264.40878959290615</v>
      </c>
      <c r="U1089">
        <v>2516650.8173548542</v>
      </c>
      <c r="V1089">
        <v>955317.53860313131</v>
      </c>
      <c r="W1089">
        <v>41316583.637446873</v>
      </c>
      <c r="Y1089">
        <f t="shared" si="67"/>
        <v>44788551.993404858</v>
      </c>
      <c r="Z1089">
        <v>0.1092026001796792</v>
      </c>
      <c r="AA1089">
        <v>3.8959824206468333E-2</v>
      </c>
      <c r="AB1089">
        <v>1.291927485163082</v>
      </c>
      <c r="AD1089">
        <v>8.3624000000000004E-2</v>
      </c>
      <c r="AE1089">
        <v>5.4999999999999997E-3</v>
      </c>
      <c r="AF1089">
        <v>0.71414156199993872</v>
      </c>
      <c r="AG1089">
        <v>0.36032607628675239</v>
      </c>
      <c r="AH1089">
        <v>3.436942277319829</v>
      </c>
    </row>
    <row r="1090" spans="1:34">
      <c r="A1090" t="s">
        <v>58</v>
      </c>
      <c r="B1090" t="s">
        <v>1518</v>
      </c>
      <c r="C1090" t="s">
        <v>96</v>
      </c>
      <c r="D1090" t="s">
        <v>1535</v>
      </c>
      <c r="E1090" t="s">
        <v>62</v>
      </c>
      <c r="F1090" t="s">
        <v>38</v>
      </c>
      <c r="G1090" t="s">
        <v>39</v>
      </c>
      <c r="I1090" t="str">
        <f t="shared" si="64"/>
        <v>10Qf-302,28415715660772</v>
      </c>
      <c r="J1090" t="str">
        <f t="shared" si="65"/>
        <v>CaféFríjolGulupa</v>
      </c>
      <c r="K1090">
        <v>0.2284157156607716</v>
      </c>
      <c r="L1090">
        <v>0.22841571566077151</v>
      </c>
      <c r="M1090">
        <v>1.8273257252861721</v>
      </c>
      <c r="O1090">
        <v>2.2841571566077161</v>
      </c>
      <c r="P1090">
        <v>27.009783924893348</v>
      </c>
      <c r="Q1090">
        <v>10.247559607144609</v>
      </c>
      <c r="R1090">
        <v>227.30311666663491</v>
      </c>
      <c r="T1090">
        <f t="shared" si="66"/>
        <v>264.56046019867284</v>
      </c>
      <c r="U1090">
        <v>2528613.8778787619</v>
      </c>
      <c r="V1090">
        <v>1401373.3440670599</v>
      </c>
      <c r="W1090">
        <v>41512984.65871188</v>
      </c>
      <c r="Y1090">
        <f t="shared" si="67"/>
        <v>45442971.880657703</v>
      </c>
      <c r="Z1090">
        <v>0.1097217017198328</v>
      </c>
      <c r="AA1090">
        <v>4.5167093216503293E-2</v>
      </c>
      <c r="AB1090">
        <v>1.298068745043446</v>
      </c>
      <c r="AD1090">
        <v>8.3624000000000004E-2</v>
      </c>
      <c r="AE1090">
        <v>5.4999999999999997E-3</v>
      </c>
      <c r="AF1090">
        <v>0.71753627956263322</v>
      </c>
      <c r="AG1090">
        <v>0.36203890932232302</v>
      </c>
      <c r="AH1090">
        <v>3.452856345492672</v>
      </c>
    </row>
    <row r="1091" spans="1:34">
      <c r="A1091" t="s">
        <v>58</v>
      </c>
      <c r="B1091" t="s">
        <v>1518</v>
      </c>
      <c r="C1091" t="s">
        <v>98</v>
      </c>
      <c r="D1091" t="s">
        <v>1536</v>
      </c>
      <c r="E1091" t="s">
        <v>63</v>
      </c>
      <c r="F1091" t="s">
        <v>38</v>
      </c>
      <c r="G1091" t="s">
        <v>39</v>
      </c>
      <c r="I1091" t="str">
        <f t="shared" ref="I1091:I1154" si="68">_xlfn.CONCAT(A1091,O1091)</f>
        <v>10Qf-302,38214264671896</v>
      </c>
      <c r="J1091" t="str">
        <f t="shared" ref="J1091:J1154" si="69">_xlfn.CONCAT(,E1091,F1091,G1091,H1091)</f>
        <v>PlátanoFríjolGulupa</v>
      </c>
      <c r="K1091">
        <v>0.23821426467189569</v>
      </c>
      <c r="L1091">
        <v>0.2382142646718956</v>
      </c>
      <c r="M1091">
        <v>1.9057141173751651</v>
      </c>
      <c r="O1091">
        <v>2.382142646718957</v>
      </c>
      <c r="P1091">
        <v>11.83978293386496</v>
      </c>
      <c r="Q1091">
        <v>10.687158146870949</v>
      </c>
      <c r="R1091">
        <v>237.05393754424489</v>
      </c>
      <c r="T1091">
        <f t="shared" ref="T1091:T1154" si="70">SUM(P1091:S1091)</f>
        <v>259.58087862498081</v>
      </c>
      <c r="U1091">
        <v>1001034.600994489</v>
      </c>
      <c r="V1091">
        <v>1461489.2837912641</v>
      </c>
      <c r="W1091">
        <v>43293803.520495176</v>
      </c>
      <c r="Y1091">
        <f t="shared" ref="Y1091:Y1154" si="71">SUM(U1091:X1091)</f>
        <v>45756327.405280933</v>
      </c>
      <c r="Z1091">
        <v>4.0824260524268803E-2</v>
      </c>
      <c r="AA1091">
        <v>4.7104665573517439E-2</v>
      </c>
      <c r="AB1091">
        <v>1.353753136904672</v>
      </c>
      <c r="AD1091">
        <v>8.1077999999999997E-2</v>
      </c>
      <c r="AE1091">
        <v>5.4999999999999997E-3</v>
      </c>
      <c r="AF1091">
        <v>0.7483170617965309</v>
      </c>
      <c r="AG1091">
        <v>0.37756960950495461</v>
      </c>
      <c r="AH1091">
        <v>3.5946073180204419</v>
      </c>
    </row>
    <row r="1092" spans="1:34">
      <c r="A1092" t="s">
        <v>58</v>
      </c>
      <c r="B1092" t="s">
        <v>1518</v>
      </c>
      <c r="C1092" t="s">
        <v>100</v>
      </c>
      <c r="D1092" t="s">
        <v>1537</v>
      </c>
      <c r="E1092" t="s">
        <v>62</v>
      </c>
      <c r="F1092" t="s">
        <v>63</v>
      </c>
      <c r="G1092" t="s">
        <v>38</v>
      </c>
      <c r="H1092" t="s">
        <v>39</v>
      </c>
      <c r="I1092" t="str">
        <f t="shared" si="68"/>
        <v>10Qf-302,49332006669981</v>
      </c>
      <c r="J1092" t="str">
        <f t="shared" si="69"/>
        <v>CaféPlátanoFríjolGulupa</v>
      </c>
      <c r="K1092">
        <v>0.24933200666998079</v>
      </c>
      <c r="L1092">
        <v>0.24933200666998079</v>
      </c>
      <c r="M1092">
        <v>0.24933200666998079</v>
      </c>
      <c r="N1092">
        <v>1.7453240466898661</v>
      </c>
      <c r="O1092">
        <v>2.4933200666998081</v>
      </c>
      <c r="P1092">
        <v>29.483101047730681</v>
      </c>
      <c r="Q1092">
        <v>12.39235963263379</v>
      </c>
      <c r="R1092">
        <v>11.18594048105777</v>
      </c>
      <c r="S1092">
        <v>217.10283498783511</v>
      </c>
      <c r="T1092">
        <f t="shared" si="70"/>
        <v>270.16423614925736</v>
      </c>
      <c r="U1092">
        <v>2760161.9723986019</v>
      </c>
      <c r="V1092">
        <v>1047754.071973028</v>
      </c>
      <c r="W1092">
        <v>1529698.7204198281</v>
      </c>
      <c r="X1092">
        <v>39650079.551838294</v>
      </c>
      <c r="Y1092">
        <f t="shared" si="71"/>
        <v>44987694.316629753</v>
      </c>
      <c r="Z1092">
        <v>0.1197690447258019</v>
      </c>
      <c r="AA1092">
        <v>4.2729577136590792E-2</v>
      </c>
      <c r="AB1092">
        <v>4.9303096131291829E-2</v>
      </c>
      <c r="AC1092">
        <v>1.2398175999115111</v>
      </c>
      <c r="AD1092">
        <v>0.11065</v>
      </c>
      <c r="AE1092">
        <v>5.4999999999999997E-3</v>
      </c>
      <c r="AF1092">
        <v>0.7832419057695732</v>
      </c>
      <c r="AG1092">
        <v>0.39519123057191963</v>
      </c>
      <c r="AH1092">
        <v>3.7879032030413011</v>
      </c>
    </row>
    <row r="1093" spans="1:34">
      <c r="A1093" t="s">
        <v>58</v>
      </c>
      <c r="B1093" t="s">
        <v>1518</v>
      </c>
      <c r="C1093" t="s">
        <v>102</v>
      </c>
      <c r="D1093" t="s">
        <v>1538</v>
      </c>
      <c r="E1093" t="s">
        <v>62</v>
      </c>
      <c r="F1093" t="s">
        <v>66</v>
      </c>
      <c r="G1093" t="s">
        <v>39</v>
      </c>
      <c r="I1093" t="str">
        <f t="shared" si="68"/>
        <v>10Qf-302,05914913073503</v>
      </c>
      <c r="J1093" t="str">
        <f t="shared" si="69"/>
        <v>CaféAguacateGulupa</v>
      </c>
      <c r="K1093">
        <v>0.2630877134113333</v>
      </c>
      <c r="L1093">
        <v>0.20591491307350351</v>
      </c>
      <c r="M1093">
        <v>1.590146504250197</v>
      </c>
      <c r="O1093">
        <v>2.059149130735034</v>
      </c>
      <c r="P1093">
        <v>31.1096908195567</v>
      </c>
      <c r="Q1093">
        <v>19.72783095902388</v>
      </c>
      <c r="R1093">
        <v>197.80012472380611</v>
      </c>
      <c r="T1093">
        <f t="shared" si="70"/>
        <v>248.6376465023867</v>
      </c>
      <c r="U1093">
        <v>2912440.7718918552</v>
      </c>
      <c r="V1093">
        <v>10962786.00207773</v>
      </c>
      <c r="W1093">
        <v>36124773.226023972</v>
      </c>
      <c r="Y1093">
        <f t="shared" si="71"/>
        <v>49999999.999993555</v>
      </c>
      <c r="Z1093">
        <v>0.12637673171289909</v>
      </c>
      <c r="AA1093">
        <v>0.1135293176488537</v>
      </c>
      <c r="AB1093">
        <v>1.1295848619895179</v>
      </c>
      <c r="AD1093">
        <v>8.3624000000000004E-2</v>
      </c>
      <c r="AE1093">
        <v>5.4999999999999997E-3</v>
      </c>
      <c r="AF1093">
        <v>0.64685313007383272</v>
      </c>
      <c r="AG1093">
        <v>0.32637513722150291</v>
      </c>
      <c r="AH1093">
        <v>3.1215013980303699</v>
      </c>
    </row>
    <row r="1094" spans="1:34">
      <c r="A1094" t="s">
        <v>58</v>
      </c>
      <c r="B1094" t="s">
        <v>1518</v>
      </c>
      <c r="C1094" t="s">
        <v>104</v>
      </c>
      <c r="D1094" t="s">
        <v>1539</v>
      </c>
      <c r="E1094" t="s">
        <v>63</v>
      </c>
      <c r="F1094" t="s">
        <v>66</v>
      </c>
      <c r="G1094" t="s">
        <v>39</v>
      </c>
      <c r="I1094" t="str">
        <f t="shared" si="68"/>
        <v>10Qf-300</v>
      </c>
      <c r="J1094" t="str">
        <f t="shared" si="69"/>
        <v>PlátanoAguacateGulupa</v>
      </c>
      <c r="K1094">
        <v>0</v>
      </c>
      <c r="L1094">
        <v>0</v>
      </c>
      <c r="M1094">
        <v>0</v>
      </c>
      <c r="O1094">
        <v>0</v>
      </c>
      <c r="P1094">
        <v>0</v>
      </c>
      <c r="Q1094">
        <v>0</v>
      </c>
      <c r="R1094">
        <v>0</v>
      </c>
      <c r="T1094">
        <f t="shared" si="70"/>
        <v>0</v>
      </c>
      <c r="U1094">
        <v>0</v>
      </c>
      <c r="V1094">
        <v>0</v>
      </c>
      <c r="W1094">
        <v>0</v>
      </c>
      <c r="Y1094">
        <f t="shared" si="71"/>
        <v>0</v>
      </c>
      <c r="Z1094">
        <v>0</v>
      </c>
      <c r="AA1094">
        <v>0</v>
      </c>
      <c r="AB1094">
        <v>0</v>
      </c>
      <c r="AD1094">
        <v>8.1077999999999997E-2</v>
      </c>
      <c r="AE1094">
        <v>5.4999999999999997E-3</v>
      </c>
      <c r="AF1094">
        <v>0</v>
      </c>
      <c r="AG1094">
        <v>0</v>
      </c>
      <c r="AH1094">
        <v>0</v>
      </c>
    </row>
    <row r="1095" spans="1:34">
      <c r="A1095" t="s">
        <v>58</v>
      </c>
      <c r="B1095" t="s">
        <v>1518</v>
      </c>
      <c r="C1095" t="s">
        <v>106</v>
      </c>
      <c r="D1095" t="s">
        <v>1540</v>
      </c>
      <c r="E1095" t="s">
        <v>62</v>
      </c>
      <c r="F1095" t="s">
        <v>63</v>
      </c>
      <c r="G1095" t="s">
        <v>66</v>
      </c>
      <c r="H1095" t="s">
        <v>39</v>
      </c>
      <c r="I1095" t="str">
        <f t="shared" si="68"/>
        <v>10Qf-302,22144697049981</v>
      </c>
      <c r="J1095" t="str">
        <f t="shared" si="69"/>
        <v>CaféPlátanoAguacateGulupa</v>
      </c>
      <c r="K1095">
        <v>0.26903478764349231</v>
      </c>
      <c r="L1095">
        <v>0.2221446970499813</v>
      </c>
      <c r="M1095">
        <v>0.22214469704998141</v>
      </c>
      <c r="N1095">
        <v>1.508122788756358</v>
      </c>
      <c r="O1095">
        <v>2.2214469704998132</v>
      </c>
      <c r="P1095">
        <v>31.812922598207479</v>
      </c>
      <c r="Q1095">
        <v>11.04108940160909</v>
      </c>
      <c r="R1095">
        <v>21.282737449332998</v>
      </c>
      <c r="S1095">
        <v>187.59710185036229</v>
      </c>
      <c r="T1095">
        <f t="shared" si="70"/>
        <v>251.73385129951185</v>
      </c>
      <c r="U1095">
        <v>2978276.2350635119</v>
      </c>
      <c r="V1095">
        <v>933506.34766040149</v>
      </c>
      <c r="W1095">
        <v>11826849.929932071</v>
      </c>
      <c r="X1095">
        <v>34261367.487338267</v>
      </c>
      <c r="Y1095">
        <f t="shared" si="71"/>
        <v>49999999.999994248</v>
      </c>
      <c r="Z1095">
        <v>0.1292334664306439</v>
      </c>
      <c r="AA1095">
        <v>3.8070318748309379E-2</v>
      </c>
      <c r="AB1095">
        <v>0.1224774616804621</v>
      </c>
      <c r="AC1095">
        <v>1.071318062610763</v>
      </c>
      <c r="AD1095">
        <v>0.11065</v>
      </c>
      <c r="AE1095">
        <v>5.4999999999999997E-3</v>
      </c>
      <c r="AF1095">
        <v>0.6978367446596272</v>
      </c>
      <c r="AG1095">
        <v>0.35209934482422039</v>
      </c>
      <c r="AH1095">
        <v>3.3875330599836611</v>
      </c>
    </row>
    <row r="1096" spans="1:34">
      <c r="A1096" t="s">
        <v>58</v>
      </c>
      <c r="B1096" t="s">
        <v>1518</v>
      </c>
      <c r="C1096" t="s">
        <v>108</v>
      </c>
      <c r="D1096" t="s">
        <v>1541</v>
      </c>
      <c r="E1096" t="s">
        <v>38</v>
      </c>
      <c r="F1096" t="s">
        <v>66</v>
      </c>
      <c r="G1096" t="s">
        <v>39</v>
      </c>
      <c r="I1096" t="str">
        <f t="shared" si="68"/>
        <v>10Qf-300</v>
      </c>
      <c r="J1096" t="str">
        <f t="shared" si="69"/>
        <v>FríjolAguacateGulupa</v>
      </c>
      <c r="K1096">
        <v>0</v>
      </c>
      <c r="L1096">
        <v>0</v>
      </c>
      <c r="M1096">
        <v>0</v>
      </c>
      <c r="O1096">
        <v>0</v>
      </c>
      <c r="P1096">
        <v>0</v>
      </c>
      <c r="Q1096">
        <v>0</v>
      </c>
      <c r="R1096">
        <v>0</v>
      </c>
      <c r="T1096">
        <f t="shared" si="70"/>
        <v>0</v>
      </c>
      <c r="U1096">
        <v>0</v>
      </c>
      <c r="V1096">
        <v>0</v>
      </c>
      <c r="W1096">
        <v>0</v>
      </c>
      <c r="Y1096">
        <f t="shared" si="71"/>
        <v>0</v>
      </c>
      <c r="Z1096">
        <v>0</v>
      </c>
      <c r="AA1096">
        <v>0</v>
      </c>
      <c r="AB1096">
        <v>0</v>
      </c>
      <c r="AD1096">
        <v>8.1077999999999997E-2</v>
      </c>
      <c r="AE1096">
        <v>5.4999999999999997E-3</v>
      </c>
      <c r="AF1096">
        <v>0</v>
      </c>
      <c r="AG1096">
        <v>0</v>
      </c>
      <c r="AH1096">
        <v>0</v>
      </c>
    </row>
    <row r="1097" spans="1:34">
      <c r="A1097" t="s">
        <v>58</v>
      </c>
      <c r="B1097" t="s">
        <v>1518</v>
      </c>
      <c r="C1097" t="s">
        <v>110</v>
      </c>
      <c r="D1097" t="s">
        <v>1542</v>
      </c>
      <c r="E1097" t="s">
        <v>62</v>
      </c>
      <c r="F1097" t="s">
        <v>38</v>
      </c>
      <c r="G1097" t="s">
        <v>66</v>
      </c>
      <c r="H1097" t="s">
        <v>39</v>
      </c>
      <c r="I1097" t="str">
        <f t="shared" si="68"/>
        <v>10Qf-302,35986107541628</v>
      </c>
      <c r="J1097" t="str">
        <f t="shared" si="69"/>
        <v>CaféFríjolAguacateGulupa</v>
      </c>
      <c r="K1097">
        <v>0.59243033572424686</v>
      </c>
      <c r="L1097">
        <v>0.2359861075416281</v>
      </c>
      <c r="M1097">
        <v>0.23598610754162869</v>
      </c>
      <c r="N1097">
        <v>1.2954585246087771</v>
      </c>
      <c r="O1097">
        <v>2.3598610754162812</v>
      </c>
      <c r="P1097">
        <v>70.053916002120502</v>
      </c>
      <c r="Q1097">
        <v>10.587194915617591</v>
      </c>
      <c r="R1097">
        <v>22.60882404664617</v>
      </c>
      <c r="S1097">
        <v>161.14355316144901</v>
      </c>
      <c r="T1097">
        <f t="shared" si="70"/>
        <v>264.3934881258333</v>
      </c>
      <c r="U1097">
        <v>6558338.4411844928</v>
      </c>
      <c r="V1097">
        <v>1447819.121036845</v>
      </c>
      <c r="W1097">
        <v>12563758.29136133</v>
      </c>
      <c r="X1097">
        <v>29430084.14641545</v>
      </c>
      <c r="Y1097">
        <f t="shared" si="71"/>
        <v>49999999.999998122</v>
      </c>
      <c r="Z1097">
        <v>0.28457965073932889</v>
      </c>
      <c r="AA1097">
        <v>4.6664068128141688E-2</v>
      </c>
      <c r="AB1097">
        <v>0.1301087976772555</v>
      </c>
      <c r="AC1097">
        <v>0.92024875369792136</v>
      </c>
      <c r="AD1097">
        <v>0.11065</v>
      </c>
      <c r="AE1097">
        <v>5.4999999999999997E-3</v>
      </c>
      <c r="AF1097">
        <v>0.74131761531401485</v>
      </c>
      <c r="AG1097">
        <v>0.37403798045348052</v>
      </c>
      <c r="AH1097">
        <v>3.5913666711837759</v>
      </c>
    </row>
    <row r="1098" spans="1:34">
      <c r="A1098" t="s">
        <v>58</v>
      </c>
      <c r="B1098" t="s">
        <v>1518</v>
      </c>
      <c r="C1098" t="s">
        <v>112</v>
      </c>
      <c r="D1098" t="s">
        <v>1543</v>
      </c>
      <c r="E1098" t="s">
        <v>63</v>
      </c>
      <c r="F1098" t="s">
        <v>38</v>
      </c>
      <c r="G1098" t="s">
        <v>66</v>
      </c>
      <c r="H1098" t="s">
        <v>39</v>
      </c>
      <c r="I1098" t="str">
        <f t="shared" si="68"/>
        <v>10Qf-300</v>
      </c>
      <c r="J1098" t="str">
        <f t="shared" si="69"/>
        <v>PlátanoFríjolAguacateGulupa</v>
      </c>
      <c r="K1098">
        <v>0</v>
      </c>
      <c r="L1098">
        <v>0</v>
      </c>
      <c r="M1098">
        <v>0</v>
      </c>
      <c r="N1098">
        <v>0</v>
      </c>
      <c r="O1098">
        <v>0</v>
      </c>
      <c r="P1098">
        <v>0</v>
      </c>
      <c r="Q1098">
        <v>0</v>
      </c>
      <c r="R1098">
        <v>0</v>
      </c>
      <c r="S1098">
        <v>0</v>
      </c>
      <c r="T1098">
        <f t="shared" si="70"/>
        <v>0</v>
      </c>
      <c r="U1098">
        <v>0</v>
      </c>
      <c r="V1098">
        <v>0</v>
      </c>
      <c r="W1098">
        <v>0</v>
      </c>
      <c r="X1098">
        <v>0</v>
      </c>
      <c r="Y1098">
        <f t="shared" si="71"/>
        <v>0</v>
      </c>
      <c r="Z1098">
        <v>0</v>
      </c>
      <c r="AA1098">
        <v>0</v>
      </c>
      <c r="AB1098">
        <v>0</v>
      </c>
      <c r="AC1098">
        <v>0</v>
      </c>
      <c r="AD1098">
        <v>0.10810400000000001</v>
      </c>
      <c r="AE1098">
        <v>5.4999999999999997E-3</v>
      </c>
      <c r="AF1098">
        <v>0</v>
      </c>
      <c r="AG1098">
        <v>0</v>
      </c>
      <c r="AH1098">
        <v>0</v>
      </c>
    </row>
    <row r="1099" spans="1:34">
      <c r="A1099" t="s">
        <v>58</v>
      </c>
      <c r="B1099" t="s">
        <v>1518</v>
      </c>
      <c r="C1099" t="s">
        <v>114</v>
      </c>
      <c r="D1099" t="s">
        <v>1544</v>
      </c>
      <c r="E1099" t="s">
        <v>62</v>
      </c>
      <c r="F1099" t="s">
        <v>75</v>
      </c>
      <c r="G1099" t="s">
        <v>39</v>
      </c>
      <c r="I1099" t="str">
        <f t="shared" si="68"/>
        <v>10Qf-302,24062577740631</v>
      </c>
      <c r="J1099" t="str">
        <f t="shared" si="69"/>
        <v>CaféCaña paneleraGulupa</v>
      </c>
      <c r="K1099">
        <v>0.22406257774063071</v>
      </c>
      <c r="L1099">
        <v>0.22406257774063071</v>
      </c>
      <c r="M1099">
        <v>1.7925006219250459</v>
      </c>
      <c r="O1099">
        <v>2.240625777406307</v>
      </c>
      <c r="P1099">
        <v>26.495032502128371</v>
      </c>
      <c r="Q1099">
        <v>11.30018314120667</v>
      </c>
      <c r="R1099">
        <v>222.97118261531401</v>
      </c>
      <c r="T1099">
        <f t="shared" si="70"/>
        <v>260.76639825864902</v>
      </c>
      <c r="U1099">
        <v>2480423.6518895142</v>
      </c>
      <c r="V1099">
        <v>1627062.601563598</v>
      </c>
      <c r="W1099">
        <v>40721831.79441227</v>
      </c>
      <c r="Y1099">
        <f t="shared" si="71"/>
        <v>44829318.047865383</v>
      </c>
      <c r="Z1099">
        <v>0.10763062975030011</v>
      </c>
      <c r="AA1099">
        <v>5.0923992915028797E-2</v>
      </c>
      <c r="AB1099">
        <v>1.273330200847169</v>
      </c>
      <c r="AD1099">
        <v>7.9644000000000006E-2</v>
      </c>
      <c r="AE1099">
        <v>5.4999999999999997E-3</v>
      </c>
      <c r="AF1099">
        <v>0.70386150075590792</v>
      </c>
      <c r="AG1099">
        <v>0.35513918571889969</v>
      </c>
      <c r="AH1099">
        <v>3.384770463881114</v>
      </c>
    </row>
    <row r="1100" spans="1:34">
      <c r="A1100" t="s">
        <v>58</v>
      </c>
      <c r="B1100" t="s">
        <v>1518</v>
      </c>
      <c r="C1100" t="s">
        <v>116</v>
      </c>
      <c r="D1100" t="s">
        <v>1545</v>
      </c>
      <c r="E1100" t="s">
        <v>63</v>
      </c>
      <c r="F1100" t="s">
        <v>75</v>
      </c>
      <c r="G1100" t="s">
        <v>39</v>
      </c>
      <c r="I1100" t="str">
        <f t="shared" si="68"/>
        <v>10Qf-302,33483502862203</v>
      </c>
      <c r="J1100" t="str">
        <f t="shared" si="69"/>
        <v>PlátanoCaña paneleraGulupa</v>
      </c>
      <c r="K1100">
        <v>0.23348350286220301</v>
      </c>
      <c r="L1100">
        <v>0.23348350286220301</v>
      </c>
      <c r="M1100">
        <v>1.8678680228976241</v>
      </c>
      <c r="O1100">
        <v>2.3348350286220301</v>
      </c>
      <c r="P1100">
        <v>11.604653467475829</v>
      </c>
      <c r="Q1100">
        <v>11.77531013611519</v>
      </c>
      <c r="R1100">
        <v>232.34621898626429</v>
      </c>
      <c r="T1100">
        <f t="shared" si="70"/>
        <v>255.72618258985531</v>
      </c>
      <c r="U1100">
        <v>981154.78285224421</v>
      </c>
      <c r="V1100">
        <v>1695474.0029319481</v>
      </c>
      <c r="W1100">
        <v>42434020.112590551</v>
      </c>
      <c r="Y1100">
        <f t="shared" si="71"/>
        <v>45110648.898374744</v>
      </c>
      <c r="Z1100">
        <v>4.0013520441750383E-2</v>
      </c>
      <c r="AA1100">
        <v>5.3065140843351379E-2</v>
      </c>
      <c r="AB1100">
        <v>1.3268685855171169</v>
      </c>
      <c r="AD1100">
        <v>7.7098E-2</v>
      </c>
      <c r="AE1100">
        <v>5.4999999999999997E-3</v>
      </c>
      <c r="AF1100">
        <v>0.73345602993362202</v>
      </c>
      <c r="AG1100">
        <v>0.37007135203659169</v>
      </c>
      <c r="AH1100">
        <v>3.5209604105922438</v>
      </c>
    </row>
    <row r="1101" spans="1:34">
      <c r="A1101" t="s">
        <v>58</v>
      </c>
      <c r="B1101" t="s">
        <v>1518</v>
      </c>
      <c r="C1101" t="s">
        <v>118</v>
      </c>
      <c r="D1101" t="s">
        <v>1546</v>
      </c>
      <c r="E1101" t="s">
        <v>62</v>
      </c>
      <c r="F1101" t="s">
        <v>63</v>
      </c>
      <c r="G1101" t="s">
        <v>75</v>
      </c>
      <c r="H1101" t="s">
        <v>39</v>
      </c>
      <c r="I1101" t="str">
        <f t="shared" si="68"/>
        <v>10Qf-302,4415415891669</v>
      </c>
      <c r="J1101" t="str">
        <f t="shared" si="69"/>
        <v>CaféPlátanoCaña paneleraGulupa</v>
      </c>
      <c r="K1101">
        <v>0.24415415891669009</v>
      </c>
      <c r="L1101">
        <v>0.24415415891669001</v>
      </c>
      <c r="M1101">
        <v>0.24415415891669001</v>
      </c>
      <c r="N1101">
        <v>1.709079112416831</v>
      </c>
      <c r="O1101">
        <v>2.441541589166901</v>
      </c>
      <c r="P1101">
        <v>28.870829039179061</v>
      </c>
      <c r="Q1101">
        <v>12.135008992662669</v>
      </c>
      <c r="R1101">
        <v>12.31346500726065</v>
      </c>
      <c r="S1101">
        <v>212.59428656122759</v>
      </c>
      <c r="T1101">
        <f t="shared" si="70"/>
        <v>265.91358960032994</v>
      </c>
      <c r="U1101">
        <v>2702842.0211481419</v>
      </c>
      <c r="V1101">
        <v>1025995.489350511</v>
      </c>
      <c r="W1101">
        <v>1772960.5050309361</v>
      </c>
      <c r="X1101">
        <v>38826671.125189617</v>
      </c>
      <c r="Y1101">
        <f t="shared" si="71"/>
        <v>44328469.140719205</v>
      </c>
      <c r="Z1101">
        <v>0.1172818153988102</v>
      </c>
      <c r="AA1101">
        <v>4.1842217154490269E-2</v>
      </c>
      <c r="AB1101">
        <v>5.549032232076178E-2</v>
      </c>
      <c r="AC1101">
        <v>1.2140704571361789</v>
      </c>
      <c r="AD1101">
        <v>0.10667</v>
      </c>
      <c r="AE1101">
        <v>5.4999999999999997E-3</v>
      </c>
      <c r="AF1101">
        <v>0.76697641544509965</v>
      </c>
      <c r="AG1101">
        <v>0.38698434188295372</v>
      </c>
      <c r="AH1101">
        <v>3.7076723464949541</v>
      </c>
    </row>
    <row r="1102" spans="1:34">
      <c r="A1102" t="s">
        <v>58</v>
      </c>
      <c r="B1102" t="s">
        <v>1518</v>
      </c>
      <c r="C1102" t="s">
        <v>120</v>
      </c>
      <c r="D1102" t="s">
        <v>1547</v>
      </c>
      <c r="E1102" t="s">
        <v>38</v>
      </c>
      <c r="F1102" t="s">
        <v>75</v>
      </c>
      <c r="G1102" t="s">
        <v>39</v>
      </c>
      <c r="I1102" t="str">
        <f t="shared" si="68"/>
        <v>10Qf-302,34623545647775</v>
      </c>
      <c r="J1102" t="str">
        <f t="shared" si="69"/>
        <v>FríjolCaña paneleraGulupa</v>
      </c>
      <c r="K1102">
        <v>0.23462354564777441</v>
      </c>
      <c r="L1102">
        <v>0.2346235456477746</v>
      </c>
      <c r="M1102">
        <v>1.8769883651821959</v>
      </c>
      <c r="O1102">
        <v>2.346235456477745</v>
      </c>
      <c r="P1102">
        <v>10.526065434288791</v>
      </c>
      <c r="Q1102">
        <v>11.83280609280583</v>
      </c>
      <c r="R1102">
        <v>233.48070869308719</v>
      </c>
      <c r="T1102">
        <f t="shared" si="70"/>
        <v>255.8395802201818</v>
      </c>
      <c r="U1102">
        <v>1439459.54773794</v>
      </c>
      <c r="V1102">
        <v>1703752.5874206659</v>
      </c>
      <c r="W1102">
        <v>42641215.044562697</v>
      </c>
      <c r="Y1102">
        <f t="shared" si="71"/>
        <v>45784427.179721303</v>
      </c>
      <c r="Z1102">
        <v>4.6394634127530532E-2</v>
      </c>
      <c r="AA1102">
        <v>5.3324244935255907E-2</v>
      </c>
      <c r="AB1102">
        <v>1.3333473599905881</v>
      </c>
      <c r="AD1102">
        <v>7.7098E-2</v>
      </c>
      <c r="AE1102">
        <v>5.4999999999999997E-3</v>
      </c>
      <c r="AF1102">
        <v>0.73703731617101942</v>
      </c>
      <c r="AG1102">
        <v>0.37187831985172259</v>
      </c>
      <c r="AH1102">
        <v>3.5377490925004871</v>
      </c>
    </row>
    <row r="1103" spans="1:34">
      <c r="A1103" t="s">
        <v>58</v>
      </c>
      <c r="B1103" t="s">
        <v>1518</v>
      </c>
      <c r="C1103" t="s">
        <v>122</v>
      </c>
      <c r="D1103" t="s">
        <v>1548</v>
      </c>
      <c r="E1103" t="s">
        <v>62</v>
      </c>
      <c r="F1103" t="s">
        <v>38</v>
      </c>
      <c r="G1103" t="s">
        <v>75</v>
      </c>
      <c r="H1103" t="s">
        <v>39</v>
      </c>
      <c r="I1103" t="str">
        <f t="shared" si="68"/>
        <v>10Qf-302,45401065527101</v>
      </c>
      <c r="J1103" t="str">
        <f t="shared" si="69"/>
        <v>CaféFríjolCaña paneleraGulupa</v>
      </c>
      <c r="K1103">
        <v>0.24540106552710081</v>
      </c>
      <c r="L1103">
        <v>0.24540106552710081</v>
      </c>
      <c r="M1103">
        <v>0.24540106552710081</v>
      </c>
      <c r="N1103">
        <v>1.7178074586897061</v>
      </c>
      <c r="O1103">
        <v>2.4540106552710079</v>
      </c>
      <c r="P1103">
        <v>29.018273701750939</v>
      </c>
      <c r="Q1103">
        <v>11.009584167056749</v>
      </c>
      <c r="R1103">
        <v>12.37635044399758</v>
      </c>
      <c r="S1103">
        <v>213.68001544016599</v>
      </c>
      <c r="T1103">
        <f t="shared" si="70"/>
        <v>266.08422375297124</v>
      </c>
      <c r="U1103">
        <v>2716645.560674232</v>
      </c>
      <c r="V1103">
        <v>1505581.657726516</v>
      </c>
      <c r="W1103">
        <v>1782015.096537913</v>
      </c>
      <c r="X1103">
        <v>39024960.734922461</v>
      </c>
      <c r="Y1103">
        <f t="shared" si="71"/>
        <v>45029203.049861126</v>
      </c>
      <c r="Z1103">
        <v>0.117880779068119</v>
      </c>
      <c r="AA1103">
        <v>4.8525788910922053E-2</v>
      </c>
      <c r="AB1103">
        <v>5.577371396980263E-2</v>
      </c>
      <c r="AC1103">
        <v>1.2202707712542109</v>
      </c>
      <c r="AD1103">
        <v>0.10667</v>
      </c>
      <c r="AE1103">
        <v>5.4999999999999997E-3</v>
      </c>
      <c r="AF1103">
        <v>0.77089339956157332</v>
      </c>
      <c r="AG1103">
        <v>0.38896068886045482</v>
      </c>
      <c r="AH1103">
        <v>3.7260347436930359</v>
      </c>
    </row>
    <row r="1104" spans="1:34">
      <c r="A1104" t="s">
        <v>58</v>
      </c>
      <c r="B1104" t="s">
        <v>1518</v>
      </c>
      <c r="C1104" t="s">
        <v>124</v>
      </c>
      <c r="D1104" t="s">
        <v>1549</v>
      </c>
      <c r="E1104" t="s">
        <v>63</v>
      </c>
      <c r="F1104" t="s">
        <v>38</v>
      </c>
      <c r="G1104" t="s">
        <v>75</v>
      </c>
      <c r="H1104" t="s">
        <v>39</v>
      </c>
      <c r="I1104" t="str">
        <f t="shared" si="68"/>
        <v>10Qf-302,5674726170197</v>
      </c>
      <c r="J1104" t="str">
        <f t="shared" si="69"/>
        <v>PlátanoFríjolCaña paneleraGulupa</v>
      </c>
      <c r="K1104">
        <v>0.25674726170196971</v>
      </c>
      <c r="L1104">
        <v>0.25674726170196971</v>
      </c>
      <c r="M1104">
        <v>0.25674726170196971</v>
      </c>
      <c r="N1104">
        <v>1.797230831913788</v>
      </c>
      <c r="O1104">
        <v>2.5674726170196971</v>
      </c>
      <c r="P1104">
        <v>12.76091442971499</v>
      </c>
      <c r="Q1104">
        <v>11.51861578635655</v>
      </c>
      <c r="R1104">
        <v>12.94857493603433</v>
      </c>
      <c r="S1104">
        <v>223.55957879342861</v>
      </c>
      <c r="T1104">
        <f t="shared" si="70"/>
        <v>260.78768394553447</v>
      </c>
      <c r="U1104">
        <v>1078914.7871906629</v>
      </c>
      <c r="V1104">
        <v>1575192.703665365</v>
      </c>
      <c r="W1104">
        <v>1864407.1302826251</v>
      </c>
      <c r="X1104">
        <v>40829292.184192747</v>
      </c>
      <c r="Y1104">
        <f t="shared" si="71"/>
        <v>45347806.805331402</v>
      </c>
      <c r="Z1104">
        <v>4.4000375523483209E-2</v>
      </c>
      <c r="AA1104">
        <v>5.076939416724395E-2</v>
      </c>
      <c r="AB1104">
        <v>5.8352429342301768E-2</v>
      </c>
      <c r="AC1104">
        <v>1.276690377776172</v>
      </c>
      <c r="AD1104">
        <v>0.10412399999999999</v>
      </c>
      <c r="AE1104">
        <v>5.4999999999999997E-3</v>
      </c>
      <c r="AF1104">
        <v>0.80653590063445979</v>
      </c>
      <c r="AG1104">
        <v>0.40694440979762198</v>
      </c>
      <c r="AH1104">
        <v>3.8905769274517792</v>
      </c>
    </row>
    <row r="1105" spans="1:34">
      <c r="A1105" t="s">
        <v>58</v>
      </c>
      <c r="B1105" t="s">
        <v>1518</v>
      </c>
      <c r="C1105" t="s">
        <v>126</v>
      </c>
      <c r="D1105" t="s">
        <v>1550</v>
      </c>
      <c r="E1105" t="s">
        <v>66</v>
      </c>
      <c r="F1105" t="s">
        <v>75</v>
      </c>
      <c r="G1105" t="s">
        <v>39</v>
      </c>
      <c r="I1105" t="str">
        <f t="shared" si="68"/>
        <v>10Qf-300</v>
      </c>
      <c r="J1105" t="str">
        <f t="shared" si="69"/>
        <v>AguacateCaña paneleraGulupa</v>
      </c>
      <c r="K1105">
        <v>0</v>
      </c>
      <c r="L1105">
        <v>0</v>
      </c>
      <c r="M1105">
        <v>0</v>
      </c>
      <c r="O1105">
        <v>0</v>
      </c>
      <c r="P1105">
        <v>0</v>
      </c>
      <c r="Q1105">
        <v>0</v>
      </c>
      <c r="R1105">
        <v>0</v>
      </c>
      <c r="T1105">
        <f t="shared" si="70"/>
        <v>0</v>
      </c>
      <c r="U1105">
        <v>0</v>
      </c>
      <c r="V1105">
        <v>0</v>
      </c>
      <c r="W1105">
        <v>0</v>
      </c>
      <c r="Y1105">
        <f t="shared" si="71"/>
        <v>0</v>
      </c>
      <c r="Z1105">
        <v>0</v>
      </c>
      <c r="AA1105">
        <v>0</v>
      </c>
      <c r="AB1105">
        <v>0</v>
      </c>
      <c r="AD1105">
        <v>7.7098E-2</v>
      </c>
      <c r="AE1105">
        <v>5.4999999999999997E-3</v>
      </c>
      <c r="AF1105">
        <v>0</v>
      </c>
      <c r="AG1105">
        <v>0</v>
      </c>
      <c r="AH1105">
        <v>0</v>
      </c>
    </row>
    <row r="1106" spans="1:34">
      <c r="A1106" t="s">
        <v>58</v>
      </c>
      <c r="B1106" t="s">
        <v>1518</v>
      </c>
      <c r="C1106" t="s">
        <v>128</v>
      </c>
      <c r="D1106" t="s">
        <v>1551</v>
      </c>
      <c r="E1106" t="s">
        <v>62</v>
      </c>
      <c r="F1106" t="s">
        <v>66</v>
      </c>
      <c r="G1106" t="s">
        <v>75</v>
      </c>
      <c r="H1106" t="s">
        <v>39</v>
      </c>
      <c r="I1106" t="str">
        <f t="shared" si="68"/>
        <v>10Qf-302,18420722266418</v>
      </c>
      <c r="J1106" t="str">
        <f t="shared" si="69"/>
        <v>CaféAguacateCaña paneleraGulupa</v>
      </c>
      <c r="K1106">
        <v>0.2499338001450532</v>
      </c>
      <c r="L1106">
        <v>0.2184207222664182</v>
      </c>
      <c r="M1106">
        <v>0.21842072226641801</v>
      </c>
      <c r="N1106">
        <v>1.497431977986291</v>
      </c>
      <c r="O1106">
        <v>2.1842072226641802</v>
      </c>
      <c r="P1106">
        <v>29.554262139611311</v>
      </c>
      <c r="Q1106">
        <v>20.925959283394249</v>
      </c>
      <c r="R1106">
        <v>11.01564655880324</v>
      </c>
      <c r="S1106">
        <v>186.26725978985669</v>
      </c>
      <c r="T1106">
        <f t="shared" si="70"/>
        <v>247.76312777166549</v>
      </c>
      <c r="U1106">
        <v>2766823.9629200641</v>
      </c>
      <c r="V1106">
        <v>11628587.75445397</v>
      </c>
      <c r="W1106">
        <v>1586093.457416089</v>
      </c>
      <c r="X1106">
        <v>34018494.825203821</v>
      </c>
      <c r="Y1106">
        <f t="shared" si="71"/>
        <v>49999999.999993943</v>
      </c>
      <c r="Z1106">
        <v>0.1200581220512294</v>
      </c>
      <c r="AA1106">
        <v>0.12042428199663539</v>
      </c>
      <c r="AB1106">
        <v>4.9641735917481437E-2</v>
      </c>
      <c r="AC1106">
        <v>1.0637236818565461</v>
      </c>
      <c r="AD1106">
        <v>0.10667</v>
      </c>
      <c r="AE1106">
        <v>5.4999999999999997E-3</v>
      </c>
      <c r="AF1106">
        <v>0.68613839455419279</v>
      </c>
      <c r="AG1106">
        <v>0.34619684479227258</v>
      </c>
      <c r="AH1106">
        <v>3.3287124620106461</v>
      </c>
    </row>
    <row r="1107" spans="1:34">
      <c r="A1107" t="s">
        <v>58</v>
      </c>
      <c r="B1107" t="s">
        <v>1518</v>
      </c>
      <c r="C1107" t="s">
        <v>130</v>
      </c>
      <c r="D1107" t="s">
        <v>1552</v>
      </c>
      <c r="E1107" t="s">
        <v>63</v>
      </c>
      <c r="F1107" t="s">
        <v>66</v>
      </c>
      <c r="G1107" t="s">
        <v>75</v>
      </c>
      <c r="H1107" t="s">
        <v>39</v>
      </c>
      <c r="I1107" t="str">
        <f t="shared" si="68"/>
        <v>10Qf-300</v>
      </c>
      <c r="J1107" t="str">
        <f t="shared" si="69"/>
        <v>PlátanoAguacateCaña paneleraGulupa</v>
      </c>
      <c r="K1107">
        <v>0</v>
      </c>
      <c r="L1107">
        <v>0</v>
      </c>
      <c r="M1107">
        <v>0</v>
      </c>
      <c r="N1107">
        <v>0</v>
      </c>
      <c r="O1107">
        <v>0</v>
      </c>
      <c r="P1107">
        <v>0</v>
      </c>
      <c r="Q1107">
        <v>0</v>
      </c>
      <c r="R1107">
        <v>0</v>
      </c>
      <c r="S1107">
        <v>0</v>
      </c>
      <c r="T1107">
        <f t="shared" si="70"/>
        <v>0</v>
      </c>
      <c r="U1107">
        <v>0</v>
      </c>
      <c r="V1107">
        <v>0</v>
      </c>
      <c r="W1107">
        <v>0</v>
      </c>
      <c r="X1107">
        <v>0</v>
      </c>
      <c r="Y1107">
        <f t="shared" si="71"/>
        <v>0</v>
      </c>
      <c r="Z1107">
        <v>0</v>
      </c>
      <c r="AA1107">
        <v>0</v>
      </c>
      <c r="AB1107">
        <v>0</v>
      </c>
      <c r="AC1107">
        <v>0</v>
      </c>
      <c r="AD1107">
        <v>0.10412399999999999</v>
      </c>
      <c r="AE1107">
        <v>5.4999999999999997E-3</v>
      </c>
      <c r="AF1107">
        <v>0</v>
      </c>
      <c r="AG1107">
        <v>0</v>
      </c>
      <c r="AH1107">
        <v>0</v>
      </c>
    </row>
    <row r="1108" spans="1:34">
      <c r="A1108" t="s">
        <v>58</v>
      </c>
      <c r="B1108" t="s">
        <v>1518</v>
      </c>
      <c r="C1108" t="s">
        <v>132</v>
      </c>
      <c r="D1108" t="s">
        <v>1553</v>
      </c>
      <c r="E1108" t="s">
        <v>38</v>
      </c>
      <c r="F1108" t="s">
        <v>66</v>
      </c>
      <c r="G1108" t="s">
        <v>75</v>
      </c>
      <c r="H1108" t="s">
        <v>39</v>
      </c>
      <c r="I1108" t="str">
        <f t="shared" si="68"/>
        <v>10Qf-300</v>
      </c>
      <c r="J1108" t="str">
        <f t="shared" si="69"/>
        <v>FríjolAguacateCaña paneleraGulupa</v>
      </c>
      <c r="K1108">
        <v>0</v>
      </c>
      <c r="L1108">
        <v>0</v>
      </c>
      <c r="M1108">
        <v>0</v>
      </c>
      <c r="N1108">
        <v>0</v>
      </c>
      <c r="O1108">
        <v>0</v>
      </c>
      <c r="P1108">
        <v>0</v>
      </c>
      <c r="Q1108">
        <v>0</v>
      </c>
      <c r="R1108">
        <v>0</v>
      </c>
      <c r="S1108">
        <v>0</v>
      </c>
      <c r="T1108">
        <f t="shared" si="70"/>
        <v>0</v>
      </c>
      <c r="U1108">
        <v>0</v>
      </c>
      <c r="V1108">
        <v>0</v>
      </c>
      <c r="W1108">
        <v>0</v>
      </c>
      <c r="X1108">
        <v>0</v>
      </c>
      <c r="Y1108">
        <f t="shared" si="71"/>
        <v>0</v>
      </c>
      <c r="Z1108">
        <v>0</v>
      </c>
      <c r="AA1108">
        <v>0</v>
      </c>
      <c r="AB1108">
        <v>0</v>
      </c>
      <c r="AC1108">
        <v>0</v>
      </c>
      <c r="AD1108">
        <v>0.10412399999999999</v>
      </c>
      <c r="AE1108">
        <v>5.4999999999999997E-3</v>
      </c>
      <c r="AF1108">
        <v>0</v>
      </c>
      <c r="AG1108">
        <v>0</v>
      </c>
      <c r="AH1108">
        <v>0</v>
      </c>
    </row>
    <row r="1109" spans="1:34">
      <c r="A1109" t="s">
        <v>809</v>
      </c>
      <c r="B1109" t="s">
        <v>1554</v>
      </c>
      <c r="C1109" t="s">
        <v>811</v>
      </c>
      <c r="D1109" t="s">
        <v>1555</v>
      </c>
      <c r="E1109" t="s">
        <v>62</v>
      </c>
      <c r="F1109" t="s">
        <v>63</v>
      </c>
      <c r="G1109" t="s">
        <v>38</v>
      </c>
      <c r="I1109" t="str">
        <f t="shared" si="68"/>
        <v>05Qd-612,82843324016466</v>
      </c>
      <c r="J1109" t="str">
        <f t="shared" si="69"/>
        <v>CaféPlátanoFríjol</v>
      </c>
      <c r="K1109">
        <v>2.262746592131728</v>
      </c>
      <c r="L1109">
        <v>0.282843324016466</v>
      </c>
      <c r="M1109">
        <v>0.28284332401646611</v>
      </c>
      <c r="O1109">
        <v>2.8284332401646601</v>
      </c>
      <c r="P1109">
        <v>348.46297518828612</v>
      </c>
      <c r="Q1109">
        <v>17.78904869090659</v>
      </c>
      <c r="R1109">
        <v>16.276347645674822</v>
      </c>
      <c r="T1109">
        <f t="shared" si="70"/>
        <v>382.52837152486757</v>
      </c>
      <c r="U1109">
        <v>32622560.67794523</v>
      </c>
      <c r="V1109">
        <v>1462045.1681108279</v>
      </c>
      <c r="W1109">
        <v>2194688.421006463</v>
      </c>
      <c r="Y1109">
        <f t="shared" si="71"/>
        <v>36279294.267062522</v>
      </c>
      <c r="Z1109">
        <v>1.415559292526462</v>
      </c>
      <c r="AA1109">
        <v>6.1337675048017633E-2</v>
      </c>
      <c r="AB1109">
        <v>7.1739549660570612E-2</v>
      </c>
      <c r="AD1109">
        <v>8.3624000000000004E-2</v>
      </c>
      <c r="AE1109">
        <v>5.4999999999999997E-3</v>
      </c>
      <c r="AF1109">
        <v>0.88851305973758954</v>
      </c>
      <c r="AG1109">
        <v>0.44830666856609858</v>
      </c>
      <c r="AH1109">
        <v>4.2543769684683479</v>
      </c>
    </row>
    <row r="1110" spans="1:34">
      <c r="A1110" t="s">
        <v>809</v>
      </c>
      <c r="B1110" t="s">
        <v>1554</v>
      </c>
      <c r="C1110" t="s">
        <v>813</v>
      </c>
      <c r="D1110" t="s">
        <v>1556</v>
      </c>
      <c r="E1110" t="s">
        <v>62</v>
      </c>
      <c r="F1110" t="s">
        <v>63</v>
      </c>
      <c r="G1110" t="s">
        <v>46</v>
      </c>
      <c r="I1110" t="str">
        <f t="shared" si="68"/>
        <v>05Qd-611,53352095293517</v>
      </c>
      <c r="J1110" t="str">
        <f t="shared" si="69"/>
        <v>CaféPlátanoGranadilla</v>
      </c>
      <c r="K1110">
        <v>0.15335209529351679</v>
      </c>
      <c r="L1110">
        <v>0.1533520952935169</v>
      </c>
      <c r="M1110">
        <v>1.226816762348135</v>
      </c>
      <c r="O1110">
        <v>1.533520952935169</v>
      </c>
      <c r="P1110">
        <v>23.616222675201591</v>
      </c>
      <c r="Q1110">
        <v>9.6448728267318291</v>
      </c>
      <c r="R1110">
        <v>156.49163091716241</v>
      </c>
      <c r="T1110">
        <f t="shared" si="70"/>
        <v>189.75272641909584</v>
      </c>
      <c r="U1110">
        <v>2210913.9623495028</v>
      </c>
      <c r="V1110">
        <v>792692.1758651979</v>
      </c>
      <c r="W1110">
        <v>30326040.952793598</v>
      </c>
      <c r="Y1110">
        <f t="shared" si="71"/>
        <v>33329647.091008298</v>
      </c>
      <c r="Z1110">
        <v>9.5936055887120661E-2</v>
      </c>
      <c r="AA1110">
        <v>3.3256082750953583E-2</v>
      </c>
      <c r="AB1110">
        <v>1.2010832346956259</v>
      </c>
      <c r="AD1110">
        <v>8.3624000000000004E-2</v>
      </c>
      <c r="AE1110">
        <v>5.4999999999999997E-3</v>
      </c>
      <c r="AF1110">
        <v>0.48173433076497452</v>
      </c>
      <c r="AG1110">
        <v>0.24306307104022429</v>
      </c>
      <c r="AH1110">
        <v>2.3474423547403682</v>
      </c>
    </row>
    <row r="1111" spans="1:34">
      <c r="A1111" t="s">
        <v>809</v>
      </c>
      <c r="B1111" t="s">
        <v>1554</v>
      </c>
      <c r="C1111" t="s">
        <v>815</v>
      </c>
      <c r="D1111" t="s">
        <v>1557</v>
      </c>
      <c r="E1111" t="s">
        <v>62</v>
      </c>
      <c r="F1111" t="s">
        <v>38</v>
      </c>
      <c r="G1111" t="s">
        <v>46</v>
      </c>
      <c r="I1111" t="str">
        <f t="shared" si="68"/>
        <v>05Qd-611,53947054244357</v>
      </c>
      <c r="J1111" t="str">
        <f t="shared" si="69"/>
        <v>CaféFríjolGranadilla</v>
      </c>
      <c r="K1111">
        <v>0.15394705424435701</v>
      </c>
      <c r="L1111">
        <v>0.15394705424435701</v>
      </c>
      <c r="M1111">
        <v>1.2315764339548561</v>
      </c>
      <c r="O1111">
        <v>1.53947054244357</v>
      </c>
      <c r="P1111">
        <v>23.70784635363098</v>
      </c>
      <c r="Q1111">
        <v>8.8589532124252699</v>
      </c>
      <c r="R1111">
        <v>157.09877030034141</v>
      </c>
      <c r="T1111">
        <f t="shared" si="70"/>
        <v>189.66556986639768</v>
      </c>
      <c r="U1111">
        <v>2219491.6283339141</v>
      </c>
      <c r="V1111">
        <v>1194533.470333826</v>
      </c>
      <c r="W1111">
        <v>30443696.66185889</v>
      </c>
      <c r="Y1111">
        <f t="shared" si="71"/>
        <v>33857721.760526627</v>
      </c>
      <c r="Z1111">
        <v>9.6308258269155914E-2</v>
      </c>
      <c r="AA1111">
        <v>3.9046678515271091E-2</v>
      </c>
      <c r="AB1111">
        <v>1.2057430681319949</v>
      </c>
      <c r="AD1111">
        <v>8.3624000000000004E-2</v>
      </c>
      <c r="AE1111">
        <v>5.4999999999999997E-3</v>
      </c>
      <c r="AF1111">
        <v>0.48360331176237792</v>
      </c>
      <c r="AG1111">
        <v>0.24400608097730581</v>
      </c>
      <c r="AH1111">
        <v>2.3562039351832529</v>
      </c>
    </row>
    <row r="1112" spans="1:34">
      <c r="A1112" t="s">
        <v>809</v>
      </c>
      <c r="B1112" t="s">
        <v>1554</v>
      </c>
      <c r="C1112" t="s">
        <v>817</v>
      </c>
      <c r="D1112" t="s">
        <v>1558</v>
      </c>
      <c r="E1112" t="s">
        <v>63</v>
      </c>
      <c r="F1112" t="s">
        <v>38</v>
      </c>
      <c r="G1112" t="s">
        <v>46</v>
      </c>
      <c r="I1112" t="str">
        <f t="shared" si="68"/>
        <v>05Qd-611,59709859143056</v>
      </c>
      <c r="J1112" t="str">
        <f t="shared" si="69"/>
        <v>PlátanoFríjolGranadilla</v>
      </c>
      <c r="K1112">
        <v>0.1597098591430548</v>
      </c>
      <c r="L1112">
        <v>0.15970985914305749</v>
      </c>
      <c r="M1112">
        <v>1.2776788731444491</v>
      </c>
      <c r="O1112">
        <v>1.5970985914305611</v>
      </c>
      <c r="P1112">
        <v>10.04473579354568</v>
      </c>
      <c r="Q1112">
        <v>9.190576439777761</v>
      </c>
      <c r="R1112">
        <v>162.97955553205759</v>
      </c>
      <c r="T1112">
        <f t="shared" si="70"/>
        <v>182.21486776538103</v>
      </c>
      <c r="U1112">
        <v>825556.08717910072</v>
      </c>
      <c r="V1112">
        <v>1239249.2550449451</v>
      </c>
      <c r="W1112">
        <v>31583316.287051581</v>
      </c>
      <c r="Y1112">
        <f t="shared" si="71"/>
        <v>33648121.629275627</v>
      </c>
      <c r="Z1112">
        <v>3.4634833528936551E-2</v>
      </c>
      <c r="AA1112">
        <v>4.0508339417652632E-2</v>
      </c>
      <c r="AB1112">
        <v>1.250878469349705</v>
      </c>
      <c r="AD1112">
        <v>8.1077999999999997E-2</v>
      </c>
      <c r="AE1112">
        <v>5.4999999999999997E-3</v>
      </c>
      <c r="AF1112">
        <v>0.5017063638001763</v>
      </c>
      <c r="AG1112">
        <v>0.25314012674174402</v>
      </c>
      <c r="AH1112">
        <v>2.4385230819724821</v>
      </c>
    </row>
    <row r="1113" spans="1:34">
      <c r="A1113" t="s">
        <v>809</v>
      </c>
      <c r="B1113" t="s">
        <v>1554</v>
      </c>
      <c r="C1113" t="s">
        <v>819</v>
      </c>
      <c r="D1113" t="s">
        <v>1559</v>
      </c>
      <c r="E1113" t="s">
        <v>62</v>
      </c>
      <c r="F1113" t="s">
        <v>63</v>
      </c>
      <c r="G1113" t="s">
        <v>38</v>
      </c>
      <c r="H1113" t="s">
        <v>46</v>
      </c>
      <c r="I1113" t="str">
        <f t="shared" si="68"/>
        <v>05Qd-611,68901066693707</v>
      </c>
      <c r="J1113" t="str">
        <f t="shared" si="69"/>
        <v>CaféPlátanoFríjolGranadilla</v>
      </c>
      <c r="K1113">
        <v>0.16890106669370719</v>
      </c>
      <c r="L1113">
        <v>0.16890106669370719</v>
      </c>
      <c r="M1113">
        <v>0.16890106669370719</v>
      </c>
      <c r="N1113">
        <v>1.182307466855951</v>
      </c>
      <c r="O1113">
        <v>1.6890106669370719</v>
      </c>
      <c r="P1113">
        <v>26.010764270830911</v>
      </c>
      <c r="Q1113">
        <v>10.62280437343999</v>
      </c>
      <c r="R1113">
        <v>9.7194886561015146</v>
      </c>
      <c r="S1113">
        <v>150.8140656471752</v>
      </c>
      <c r="T1113">
        <f t="shared" si="70"/>
        <v>197.16712294754763</v>
      </c>
      <c r="U1113">
        <v>2435087.2147791828</v>
      </c>
      <c r="V1113">
        <v>873066.34974323597</v>
      </c>
      <c r="W1113">
        <v>1310567.313749783</v>
      </c>
      <c r="X1113">
        <v>29225802.710782241</v>
      </c>
      <c r="Y1113">
        <f t="shared" si="71"/>
        <v>33844523.589054443</v>
      </c>
      <c r="Z1113">
        <v>0.1056633894874915</v>
      </c>
      <c r="AA1113">
        <v>3.6628047630776137E-2</v>
      </c>
      <c r="AB1113">
        <v>4.2839570295430257E-2</v>
      </c>
      <c r="AC1113">
        <v>1.157507559627855</v>
      </c>
      <c r="AD1113">
        <v>0.11065</v>
      </c>
      <c r="AE1113">
        <v>5.4999999999999997E-3</v>
      </c>
      <c r="AF1113">
        <v>0.53057926710065095</v>
      </c>
      <c r="AG1113">
        <v>0.26770819070952601</v>
      </c>
      <c r="AH1113">
        <v>2.6034481247472492</v>
      </c>
    </row>
    <row r="1114" spans="1:34">
      <c r="A1114" t="s">
        <v>809</v>
      </c>
      <c r="B1114" t="s">
        <v>1554</v>
      </c>
      <c r="C1114" t="s">
        <v>821</v>
      </c>
      <c r="D1114" t="s">
        <v>1560</v>
      </c>
      <c r="E1114" t="s">
        <v>62</v>
      </c>
      <c r="F1114" t="s">
        <v>63</v>
      </c>
      <c r="G1114" t="s">
        <v>75</v>
      </c>
      <c r="I1114" t="str">
        <f t="shared" si="68"/>
        <v>05Qd-612,75064843445445</v>
      </c>
      <c r="J1114" t="str">
        <f t="shared" si="69"/>
        <v>CaféPlátanoCaña panelera</v>
      </c>
      <c r="K1114">
        <v>2.200518747563557</v>
      </c>
      <c r="L1114">
        <v>0.27506484344544457</v>
      </c>
      <c r="M1114">
        <v>0.2750648434454448</v>
      </c>
      <c r="O1114">
        <v>2.7506484344544471</v>
      </c>
      <c r="P1114">
        <v>338.87988712478779</v>
      </c>
      <c r="Q1114">
        <v>17.299831665543412</v>
      </c>
      <c r="R1114">
        <v>17.554240954742589</v>
      </c>
      <c r="T1114">
        <f t="shared" si="70"/>
        <v>373.73395974507378</v>
      </c>
      <c r="U1114">
        <v>31725406.908123221</v>
      </c>
      <c r="V1114">
        <v>1421837.431288149</v>
      </c>
      <c r="W1114">
        <v>2527556.288193733</v>
      </c>
      <c r="Y1114">
        <f t="shared" si="71"/>
        <v>35674800.627605103</v>
      </c>
      <c r="Z1114">
        <v>1.376629964806481</v>
      </c>
      <c r="AA1114">
        <v>5.965082627655837E-2</v>
      </c>
      <c r="AB1114">
        <v>7.9107748152174015E-2</v>
      </c>
      <c r="AD1114">
        <v>7.9644000000000006E-2</v>
      </c>
      <c r="AE1114">
        <v>5.4999999999999997E-3</v>
      </c>
      <c r="AF1114">
        <v>0.86407804223699891</v>
      </c>
      <c r="AG1114">
        <v>0.43597777686102979</v>
      </c>
      <c r="AH1114">
        <v>4.1358482535524752</v>
      </c>
    </row>
    <row r="1115" spans="1:34">
      <c r="A1115" t="s">
        <v>809</v>
      </c>
      <c r="B1115" t="s">
        <v>1554</v>
      </c>
      <c r="C1115" t="s">
        <v>823</v>
      </c>
      <c r="D1115" t="s">
        <v>1561</v>
      </c>
      <c r="E1115" t="s">
        <v>62</v>
      </c>
      <c r="F1115" t="s">
        <v>38</v>
      </c>
      <c r="G1115" t="s">
        <v>75</v>
      </c>
      <c r="I1115" t="str">
        <f t="shared" si="68"/>
        <v>05Qd-612,76984913641666</v>
      </c>
      <c r="J1115" t="str">
        <f t="shared" si="69"/>
        <v>CaféFríjolCaña panelera</v>
      </c>
      <c r="K1115">
        <v>2.215879309133324</v>
      </c>
      <c r="L1115">
        <v>0.27698491364166539</v>
      </c>
      <c r="M1115">
        <v>0.27698491364166539</v>
      </c>
      <c r="O1115">
        <v>2.7698491364166551</v>
      </c>
      <c r="P1115">
        <v>341.24541360653183</v>
      </c>
      <c r="Q1115">
        <v>15.93922275774311</v>
      </c>
      <c r="R1115">
        <v>17.67677706096498</v>
      </c>
      <c r="T1115">
        <f t="shared" si="70"/>
        <v>374.8614134252399</v>
      </c>
      <c r="U1115">
        <v>31946863.810809322</v>
      </c>
      <c r="V1115">
        <v>2149230.7972149579</v>
      </c>
      <c r="W1115">
        <v>2545199.7116041612</v>
      </c>
      <c r="Y1115">
        <f t="shared" si="71"/>
        <v>36641294.31962844</v>
      </c>
      <c r="Z1115">
        <v>1.386239430463889</v>
      </c>
      <c r="AA1115">
        <v>7.0253639666136555E-2</v>
      </c>
      <c r="AB1115">
        <v>7.9659954052479276E-2</v>
      </c>
      <c r="AD1115">
        <v>7.9644000000000006E-2</v>
      </c>
      <c r="AE1115">
        <v>5.4999999999999997E-3</v>
      </c>
      <c r="AF1115">
        <v>0.8701096763612528</v>
      </c>
      <c r="AG1115">
        <v>0.43902108812203983</v>
      </c>
      <c r="AH1115">
        <v>4.1641239008999467</v>
      </c>
    </row>
    <row r="1116" spans="1:34">
      <c r="A1116" t="s">
        <v>809</v>
      </c>
      <c r="B1116" t="s">
        <v>1554</v>
      </c>
      <c r="C1116" t="s">
        <v>825</v>
      </c>
      <c r="D1116" t="s">
        <v>1562</v>
      </c>
      <c r="E1116" t="s">
        <v>63</v>
      </c>
      <c r="F1116" t="s">
        <v>38</v>
      </c>
      <c r="G1116" t="s">
        <v>75</v>
      </c>
      <c r="I1116" t="str">
        <f t="shared" si="68"/>
        <v>05Qd-614,42738161971158</v>
      </c>
      <c r="J1116" t="str">
        <f t="shared" si="69"/>
        <v>PlátanoFríjolCaña panelera</v>
      </c>
      <c r="K1116">
        <v>0.44273816197115767</v>
      </c>
      <c r="L1116">
        <v>0.44273816197115862</v>
      </c>
      <c r="M1116">
        <v>3.5419052957692672</v>
      </c>
      <c r="O1116">
        <v>4.4273816197115829</v>
      </c>
      <c r="P1116">
        <v>27.845418476869941</v>
      </c>
      <c r="Q1116">
        <v>25.477568775249399</v>
      </c>
      <c r="R1116">
        <v>226.0392794004739</v>
      </c>
      <c r="T1116">
        <f t="shared" si="70"/>
        <v>279.36226665259323</v>
      </c>
      <c r="U1116">
        <v>2288557.4290963891</v>
      </c>
      <c r="V1116">
        <v>3435372.9966743658</v>
      </c>
      <c r="W1116">
        <v>32546380.302082729</v>
      </c>
      <c r="Y1116">
        <f t="shared" si="71"/>
        <v>38270310.727853484</v>
      </c>
      <c r="Z1116">
        <v>9.6012623259803434E-2</v>
      </c>
      <c r="AA1116">
        <v>0.1122948065605064</v>
      </c>
      <c r="AB1116">
        <v>1.018640363511736</v>
      </c>
      <c r="AD1116">
        <v>7.7098E-2</v>
      </c>
      <c r="AE1116">
        <v>5.4999999999999997E-3</v>
      </c>
      <c r="AF1116">
        <v>1.3908005088099209</v>
      </c>
      <c r="AG1116">
        <v>0.70173998672428595</v>
      </c>
      <c r="AH1116">
        <v>6.60252011524579</v>
      </c>
    </row>
    <row r="1117" spans="1:34">
      <c r="A1117" t="s">
        <v>809</v>
      </c>
      <c r="B1117" t="s">
        <v>1554</v>
      </c>
      <c r="C1117" t="s">
        <v>827</v>
      </c>
      <c r="D1117" t="s">
        <v>1563</v>
      </c>
      <c r="E1117" t="s">
        <v>62</v>
      </c>
      <c r="F1117" t="s">
        <v>63</v>
      </c>
      <c r="G1117" t="s">
        <v>38</v>
      </c>
      <c r="H1117" t="s">
        <v>75</v>
      </c>
      <c r="I1117" t="str">
        <f t="shared" si="68"/>
        <v>05Qd-612,96215603027514</v>
      </c>
      <c r="J1117" t="str">
        <f t="shared" si="69"/>
        <v>CaféPlátanoFríjolCaña panelera</v>
      </c>
      <c r="K1117">
        <v>2.0735092211925998</v>
      </c>
      <c r="L1117">
        <v>0.29621560302751421</v>
      </c>
      <c r="M1117">
        <v>0.29621560302751421</v>
      </c>
      <c r="N1117">
        <v>0.29621560302751421</v>
      </c>
      <c r="O1117">
        <v>2.9621560302751431</v>
      </c>
      <c r="P1117">
        <v>319.32042006366038</v>
      </c>
      <c r="Q1117">
        <v>18.63008011090955</v>
      </c>
      <c r="R1117">
        <v>17.045861519674229</v>
      </c>
      <c r="S1117">
        <v>18.904051877246449</v>
      </c>
      <c r="T1117">
        <f t="shared" si="70"/>
        <v>373.90041357149062</v>
      </c>
      <c r="U1117">
        <v>29894280.084146801</v>
      </c>
      <c r="V1117">
        <v>1531167.803346138</v>
      </c>
      <c r="W1117">
        <v>2298448.995911553</v>
      </c>
      <c r="X1117">
        <v>2721909.4985571522</v>
      </c>
      <c r="Y1117">
        <f t="shared" si="71"/>
        <v>36445806.381961644</v>
      </c>
      <c r="Z1117">
        <v>1.2971736456945759</v>
      </c>
      <c r="AA1117">
        <v>6.4237600324611219E-2</v>
      </c>
      <c r="AB1117">
        <v>7.5131255218847268E-2</v>
      </c>
      <c r="AC1117">
        <v>8.5190637340364223E-2</v>
      </c>
      <c r="AD1117">
        <v>0.10667</v>
      </c>
      <c r="AE1117">
        <v>5.4999999999999997E-3</v>
      </c>
      <c r="AF1117">
        <v>0.9305202189345998</v>
      </c>
      <c r="AG1117">
        <v>0.46950173079861007</v>
      </c>
      <c r="AH1117">
        <v>4.4743479800083534</v>
      </c>
    </row>
    <row r="1118" spans="1:34">
      <c r="A1118" t="s">
        <v>809</v>
      </c>
      <c r="B1118" t="s">
        <v>1554</v>
      </c>
      <c r="C1118" t="s">
        <v>829</v>
      </c>
      <c r="D1118" t="s">
        <v>1564</v>
      </c>
      <c r="E1118" t="s">
        <v>62</v>
      </c>
      <c r="F1118" t="s">
        <v>46</v>
      </c>
      <c r="G1118" t="s">
        <v>75</v>
      </c>
      <c r="I1118" t="str">
        <f t="shared" si="68"/>
        <v>05Qd-611,51613472964955</v>
      </c>
      <c r="J1118" t="str">
        <f t="shared" si="69"/>
        <v>CaféGranadillaCaña panelera</v>
      </c>
      <c r="K1118">
        <v>0.15161347296495489</v>
      </c>
      <c r="L1118">
        <v>1.2129077837196389</v>
      </c>
      <c r="M1118">
        <v>0.15161347296495489</v>
      </c>
      <c r="O1118">
        <v>1.5161347296495491</v>
      </c>
      <c r="P1118">
        <v>23.348474836603049</v>
      </c>
      <c r="Q1118">
        <v>154.71741424783741</v>
      </c>
      <c r="R1118">
        <v>9.6757528264059349</v>
      </c>
      <c r="T1118">
        <f t="shared" si="70"/>
        <v>187.7416419108464</v>
      </c>
      <c r="U1118">
        <v>2185847.8269692659</v>
      </c>
      <c r="V1118">
        <v>29982220.858020868</v>
      </c>
      <c r="W1118">
        <v>1393168.1787006231</v>
      </c>
      <c r="Y1118">
        <f t="shared" si="71"/>
        <v>33561236.863690756</v>
      </c>
      <c r="Z1118">
        <v>9.4848385265077523E-2</v>
      </c>
      <c r="AA1118">
        <v>1.1874660087535449</v>
      </c>
      <c r="AB1118">
        <v>4.3603538298658998E-2</v>
      </c>
      <c r="AD1118">
        <v>7.9644000000000006E-2</v>
      </c>
      <c r="AE1118">
        <v>5.4999999999999997E-3</v>
      </c>
      <c r="AF1118">
        <v>0.47627268994226668</v>
      </c>
      <c r="AG1118">
        <v>0.24030735464945349</v>
      </c>
      <c r="AH1118">
        <v>2.3178587742412691</v>
      </c>
    </row>
    <row r="1119" spans="1:34">
      <c r="A1119" t="s">
        <v>809</v>
      </c>
      <c r="B1119" t="s">
        <v>1554</v>
      </c>
      <c r="C1119" t="s">
        <v>831</v>
      </c>
      <c r="D1119" t="s">
        <v>1565</v>
      </c>
      <c r="E1119" t="s">
        <v>63</v>
      </c>
      <c r="F1119" t="s">
        <v>46</v>
      </c>
      <c r="G1119" t="s">
        <v>75</v>
      </c>
      <c r="I1119" t="str">
        <f t="shared" si="68"/>
        <v>05Qd-611,57199723120378</v>
      </c>
      <c r="J1119" t="str">
        <f t="shared" si="69"/>
        <v>PlátanoGranadillaCaña panelera</v>
      </c>
      <c r="K1119">
        <v>0.157199723120378</v>
      </c>
      <c r="L1119">
        <v>1.257597784963024</v>
      </c>
      <c r="M1119">
        <v>0.15719972312037811</v>
      </c>
      <c r="O1119">
        <v>1.5719972312037811</v>
      </c>
      <c r="P1119">
        <v>9.886864180052708</v>
      </c>
      <c r="Q1119">
        <v>160.41803017916979</v>
      </c>
      <c r="R1119">
        <v>10.032259241524081</v>
      </c>
      <c r="T1119">
        <f t="shared" si="70"/>
        <v>180.33715360074657</v>
      </c>
      <c r="U1119">
        <v>812580.94535449869</v>
      </c>
      <c r="V1119">
        <v>31086926.018140551</v>
      </c>
      <c r="W1119">
        <v>1444499.935717996</v>
      </c>
      <c r="Y1119">
        <f t="shared" si="71"/>
        <v>33344006.899213046</v>
      </c>
      <c r="Z1119">
        <v>3.4090483018912467E-2</v>
      </c>
      <c r="AA1119">
        <v>1.231218599115304</v>
      </c>
      <c r="AB1119">
        <v>4.5210125548686517E-2</v>
      </c>
      <c r="AD1119">
        <v>7.7098E-2</v>
      </c>
      <c r="AE1119">
        <v>5.4999999999999997E-3</v>
      </c>
      <c r="AF1119">
        <v>0.49382111974987869</v>
      </c>
      <c r="AG1119">
        <v>0.24916156114579921</v>
      </c>
      <c r="AH1119">
        <v>2.3975779120994591</v>
      </c>
    </row>
    <row r="1120" spans="1:34">
      <c r="A1120" t="s">
        <v>809</v>
      </c>
      <c r="B1120" t="s">
        <v>1554</v>
      </c>
      <c r="C1120" t="s">
        <v>833</v>
      </c>
      <c r="D1120" t="s">
        <v>1566</v>
      </c>
      <c r="E1120" t="s">
        <v>62</v>
      </c>
      <c r="F1120" t="s">
        <v>63</v>
      </c>
      <c r="G1120" t="s">
        <v>46</v>
      </c>
      <c r="H1120" t="s">
        <v>75</v>
      </c>
      <c r="I1120" t="str">
        <f t="shared" si="68"/>
        <v>05Qd-611,66096240543306</v>
      </c>
      <c r="J1120" t="str">
        <f t="shared" si="69"/>
        <v>CaféPlátanoGranadillaCaña panelera</v>
      </c>
      <c r="K1120">
        <v>0.1660962405433056</v>
      </c>
      <c r="L1120">
        <v>0.1660962405433056</v>
      </c>
      <c r="M1120">
        <v>1.16267368380314</v>
      </c>
      <c r="N1120">
        <v>0.1660962405433056</v>
      </c>
      <c r="O1120">
        <v>1.6609624054330561</v>
      </c>
      <c r="P1120">
        <v>25.578821043669059</v>
      </c>
      <c r="Q1120">
        <v>10.44639862254407</v>
      </c>
      <c r="R1120">
        <v>148.3095981298523</v>
      </c>
      <c r="S1120">
        <v>10.600022131699131</v>
      </c>
      <c r="T1120">
        <f t="shared" si="70"/>
        <v>194.93483992776456</v>
      </c>
      <c r="U1120">
        <v>2394649.3630105671</v>
      </c>
      <c r="V1120">
        <v>858567.9254482832</v>
      </c>
      <c r="W1120">
        <v>28740469.507657278</v>
      </c>
      <c r="X1120">
        <v>1526249.563455519</v>
      </c>
      <c r="Y1120">
        <f t="shared" si="71"/>
        <v>33519936.359571647</v>
      </c>
      <c r="Z1120">
        <v>0.1039087088109507</v>
      </c>
      <c r="AA1120">
        <v>3.6019790336467503E-2</v>
      </c>
      <c r="AB1120">
        <v>1.1382856119155931</v>
      </c>
      <c r="AC1120">
        <v>4.7768734823898963E-2</v>
      </c>
      <c r="AD1120">
        <v>0.10667</v>
      </c>
      <c r="AE1120">
        <v>5.4999999999999997E-3</v>
      </c>
      <c r="AF1120">
        <v>0.52176829490043652</v>
      </c>
      <c r="AG1120">
        <v>0.2632625412611394</v>
      </c>
      <c r="AH1120">
        <v>2.5581632415946318</v>
      </c>
    </row>
    <row r="1121" spans="1:34">
      <c r="A1121" t="s">
        <v>809</v>
      </c>
      <c r="B1121" t="s">
        <v>1554</v>
      </c>
      <c r="C1121" t="s">
        <v>835</v>
      </c>
      <c r="D1121" t="s">
        <v>1567</v>
      </c>
      <c r="E1121" t="s">
        <v>38</v>
      </c>
      <c r="F1121" t="s">
        <v>46</v>
      </c>
      <c r="G1121" t="s">
        <v>75</v>
      </c>
      <c r="I1121" t="str">
        <f t="shared" si="68"/>
        <v>05Qd-611,57824972694902</v>
      </c>
      <c r="J1121" t="str">
        <f t="shared" si="69"/>
        <v>FríjolGranadillaCaña panelera</v>
      </c>
      <c r="K1121">
        <v>0.15782497269490181</v>
      </c>
      <c r="L1121">
        <v>1.262599781559214</v>
      </c>
      <c r="M1121">
        <v>0.15782497269490181</v>
      </c>
      <c r="O1121">
        <v>1.5782497269490181</v>
      </c>
      <c r="P1121">
        <v>9.0821097923520764</v>
      </c>
      <c r="Q1121">
        <v>161.05608031771021</v>
      </c>
      <c r="R1121">
        <v>10.07216176614539</v>
      </c>
      <c r="T1121">
        <f t="shared" si="70"/>
        <v>180.21035187620768</v>
      </c>
      <c r="U1121">
        <v>1224623.707572456</v>
      </c>
      <c r="V1121">
        <v>31210571.829216249</v>
      </c>
      <c r="W1121">
        <v>1450245.320966006</v>
      </c>
      <c r="Y1121">
        <f t="shared" si="71"/>
        <v>33885440.857754715</v>
      </c>
      <c r="Z1121">
        <v>4.003026235706722E-2</v>
      </c>
      <c r="AA1121">
        <v>1.236115674567867</v>
      </c>
      <c r="AB1121">
        <v>4.5389945278660422E-2</v>
      </c>
      <c r="AD1121">
        <v>7.7098E-2</v>
      </c>
      <c r="AE1121">
        <v>5.4999999999999997E-3</v>
      </c>
      <c r="AF1121">
        <v>0.49578525453895861</v>
      </c>
      <c r="AG1121">
        <v>0.25015258172141941</v>
      </c>
      <c r="AH1121">
        <v>2.4067855632093962</v>
      </c>
    </row>
    <row r="1122" spans="1:34">
      <c r="A1122" t="s">
        <v>809</v>
      </c>
      <c r="B1122" t="s">
        <v>1554</v>
      </c>
      <c r="C1122" t="s">
        <v>837</v>
      </c>
      <c r="D1122" t="s">
        <v>1568</v>
      </c>
      <c r="E1122" t="s">
        <v>62</v>
      </c>
      <c r="F1122" t="s">
        <v>38</v>
      </c>
      <c r="G1122" t="s">
        <v>46</v>
      </c>
      <c r="H1122" t="s">
        <v>75</v>
      </c>
      <c r="I1122" t="str">
        <f t="shared" si="68"/>
        <v>05Qd-611,66794420257412</v>
      </c>
      <c r="J1122" t="str">
        <f t="shared" si="69"/>
        <v>CaféFríjolGranadillaCaña panelera</v>
      </c>
      <c r="K1122">
        <v>0.16679442025741209</v>
      </c>
      <c r="L1122">
        <v>0.16679442025741209</v>
      </c>
      <c r="M1122">
        <v>1.1675609418018851</v>
      </c>
      <c r="N1122">
        <v>0.16679442025741209</v>
      </c>
      <c r="O1122">
        <v>1.6679442025741209</v>
      </c>
      <c r="P1122">
        <v>25.686340719641471</v>
      </c>
      <c r="Q1122">
        <v>9.5982607293583531</v>
      </c>
      <c r="R1122">
        <v>148.9330123172104</v>
      </c>
      <c r="S1122">
        <v>10.644578952474991</v>
      </c>
      <c r="T1122">
        <f t="shared" si="70"/>
        <v>194.86219271868521</v>
      </c>
      <c r="U1122">
        <v>2404715.1875119722</v>
      </c>
      <c r="V1122">
        <v>1294221.046582374</v>
      </c>
      <c r="W1122">
        <v>28861279.06191634</v>
      </c>
      <c r="X1122">
        <v>1532665.0998962179</v>
      </c>
      <c r="Y1122">
        <f t="shared" si="71"/>
        <v>34092880.395906903</v>
      </c>
      <c r="Z1122">
        <v>0.10434548541934049</v>
      </c>
      <c r="AA1122">
        <v>4.2305246683022657E-2</v>
      </c>
      <c r="AB1122">
        <v>1.143070355510627</v>
      </c>
      <c r="AC1122">
        <v>4.7969529023174563E-2</v>
      </c>
      <c r="AD1122">
        <v>0.10667</v>
      </c>
      <c r="AE1122">
        <v>5.4999999999999997E-3</v>
      </c>
      <c r="AF1122">
        <v>0.52396152960443598</v>
      </c>
      <c r="AG1122">
        <v>0.26436915610799822</v>
      </c>
      <c r="AH1122">
        <v>2.5684448882865549</v>
      </c>
    </row>
    <row r="1123" spans="1:34">
      <c r="A1123" t="s">
        <v>809</v>
      </c>
      <c r="B1123" t="s">
        <v>1554</v>
      </c>
      <c r="C1123" t="s">
        <v>839</v>
      </c>
      <c r="D1123" t="s">
        <v>1569</v>
      </c>
      <c r="E1123" t="s">
        <v>63</v>
      </c>
      <c r="F1123" t="s">
        <v>38</v>
      </c>
      <c r="G1123" t="s">
        <v>46</v>
      </c>
      <c r="H1123" t="s">
        <v>75</v>
      </c>
      <c r="I1123" t="str">
        <f t="shared" si="68"/>
        <v>05Qd-611,73580407333762</v>
      </c>
      <c r="J1123" t="str">
        <f t="shared" si="69"/>
        <v>PlátanoFríjolGranadillaCaña panelera</v>
      </c>
      <c r="K1123">
        <v>0.1735804073337624</v>
      </c>
      <c r="L1123">
        <v>0.1735804073337624</v>
      </c>
      <c r="M1123">
        <v>1.2150628513363371</v>
      </c>
      <c r="N1123">
        <v>0.1735804073337624</v>
      </c>
      <c r="O1123">
        <v>1.735804073337625</v>
      </c>
      <c r="P1123">
        <v>10.91710518035044</v>
      </c>
      <c r="Q1123">
        <v>9.98876344020651</v>
      </c>
      <c r="R1123">
        <v>154.99231271387109</v>
      </c>
      <c r="S1123">
        <v>11.07765084476736</v>
      </c>
      <c r="T1123">
        <f t="shared" si="70"/>
        <v>186.97583217919541</v>
      </c>
      <c r="U1123">
        <v>897254.32517637406</v>
      </c>
      <c r="V1123">
        <v>1346876.0891341241</v>
      </c>
      <c r="W1123">
        <v>30035492.602266479</v>
      </c>
      <c r="X1123">
        <v>1595021.175982083</v>
      </c>
      <c r="Y1123">
        <f t="shared" si="71"/>
        <v>33874644.192559056</v>
      </c>
      <c r="Z1123">
        <v>3.7642813938649038E-2</v>
      </c>
      <c r="AA1123">
        <v>4.4026424506655781E-2</v>
      </c>
      <c r="AB1123">
        <v>1.1895758719894349</v>
      </c>
      <c r="AC1123">
        <v>4.9921156682586072E-2</v>
      </c>
      <c r="AD1123">
        <v>0.10412399999999999</v>
      </c>
      <c r="AE1123">
        <v>5.4999999999999997E-3</v>
      </c>
      <c r="AF1123">
        <v>0.5452787664934946</v>
      </c>
      <c r="AG1123">
        <v>0.27512494562401352</v>
      </c>
      <c r="AH1123">
        <v>2.6658317854551332</v>
      </c>
    </row>
    <row r="1124" spans="1:34">
      <c r="A1124" t="s">
        <v>809</v>
      </c>
      <c r="B1124" t="s">
        <v>1554</v>
      </c>
      <c r="C1124" t="s">
        <v>841</v>
      </c>
      <c r="D1124" t="s">
        <v>1570</v>
      </c>
      <c r="E1124" t="s">
        <v>62</v>
      </c>
      <c r="F1124" t="s">
        <v>63</v>
      </c>
      <c r="G1124" t="s">
        <v>407</v>
      </c>
      <c r="I1124" t="str">
        <f t="shared" si="68"/>
        <v>05Qd-612,77297447989724</v>
      </c>
      <c r="J1124" t="str">
        <f t="shared" si="69"/>
        <v>CaféPlátanoYuca</v>
      </c>
      <c r="K1124">
        <v>2.2183795839177951</v>
      </c>
      <c r="L1124">
        <v>0.27729744798972428</v>
      </c>
      <c r="M1124">
        <v>0.27729744798972439</v>
      </c>
      <c r="O1124">
        <v>2.7729744798972429</v>
      </c>
      <c r="P1124">
        <v>341.63045592334038</v>
      </c>
      <c r="Q1124">
        <v>17.440248311698429</v>
      </c>
      <c r="R1124">
        <v>19.492042230721779</v>
      </c>
      <c r="T1124">
        <f t="shared" si="70"/>
        <v>378.5627464657606</v>
      </c>
      <c r="U1124">
        <v>31982910.872442991</v>
      </c>
      <c r="V1124">
        <v>1433377.985400985</v>
      </c>
      <c r="W1124">
        <v>1385710.798363222</v>
      </c>
      <c r="Y1124">
        <f t="shared" si="71"/>
        <v>34801999.656207196</v>
      </c>
      <c r="Z1124">
        <v>1.387803585821513</v>
      </c>
      <c r="AA1124">
        <v>6.0134991043479948E-2</v>
      </c>
      <c r="AB1124">
        <v>7.0716684746409894E-2</v>
      </c>
      <c r="AD1124">
        <v>8.3624000000000004E-2</v>
      </c>
      <c r="AE1124">
        <v>5.4999999999999997E-3</v>
      </c>
      <c r="AF1124">
        <v>0.87109145965358425</v>
      </c>
      <c r="AG1124">
        <v>0.43951645506371312</v>
      </c>
      <c r="AH1124">
        <v>4.1727063946145408</v>
      </c>
    </row>
    <row r="1125" spans="1:34">
      <c r="A1125" t="s">
        <v>809</v>
      </c>
      <c r="B1125" t="s">
        <v>1554</v>
      </c>
      <c r="C1125" t="s">
        <v>843</v>
      </c>
      <c r="D1125" t="s">
        <v>1571</v>
      </c>
      <c r="E1125" t="s">
        <v>62</v>
      </c>
      <c r="F1125" t="s">
        <v>38</v>
      </c>
      <c r="G1125" t="s">
        <v>407</v>
      </c>
      <c r="I1125" t="str">
        <f t="shared" si="68"/>
        <v>05Qd-612,79248924314529</v>
      </c>
      <c r="J1125" t="str">
        <f t="shared" si="69"/>
        <v>CaféFríjolYuca</v>
      </c>
      <c r="K1125">
        <v>2.2339913945162282</v>
      </c>
      <c r="L1125">
        <v>0.27924892431452841</v>
      </c>
      <c r="M1125">
        <v>0.27924892431452852</v>
      </c>
      <c r="O1125">
        <v>2.792489243145285</v>
      </c>
      <c r="P1125">
        <v>344.03467475549911</v>
      </c>
      <c r="Q1125">
        <v>16.069506281008771</v>
      </c>
      <c r="R1125">
        <v>19.629217164032909</v>
      </c>
      <c r="T1125">
        <f t="shared" si="70"/>
        <v>379.73339820054082</v>
      </c>
      <c r="U1125">
        <v>32207990.092675138</v>
      </c>
      <c r="V1125">
        <v>2166798.1130639198</v>
      </c>
      <c r="W1125">
        <v>1395462.715792089</v>
      </c>
      <c r="Y1125">
        <f t="shared" si="71"/>
        <v>35770250.921531148</v>
      </c>
      <c r="Z1125">
        <v>1.3975702312084159</v>
      </c>
      <c r="AA1125">
        <v>7.0827876681143723E-2</v>
      </c>
      <c r="AB1125">
        <v>7.1214352276535775E-2</v>
      </c>
      <c r="AD1125">
        <v>8.3624000000000004E-2</v>
      </c>
      <c r="AE1125">
        <v>5.4999999999999997E-3</v>
      </c>
      <c r="AF1125">
        <v>0.87722175177338779</v>
      </c>
      <c r="AG1125">
        <v>0.44260954503852762</v>
      </c>
      <c r="AH1125">
        <v>4.2014445399572002</v>
      </c>
    </row>
    <row r="1126" spans="1:34">
      <c r="A1126" t="s">
        <v>809</v>
      </c>
      <c r="B1126" t="s">
        <v>1554</v>
      </c>
      <c r="C1126" t="s">
        <v>845</v>
      </c>
      <c r="D1126" t="s">
        <v>1572</v>
      </c>
      <c r="E1126" t="s">
        <v>63</v>
      </c>
      <c r="F1126" t="s">
        <v>38</v>
      </c>
      <c r="G1126" t="s">
        <v>407</v>
      </c>
      <c r="I1126" t="str">
        <f t="shared" si="68"/>
        <v>05Qd-614,9394742374045</v>
      </c>
      <c r="J1126" t="str">
        <f t="shared" si="69"/>
        <v>PlátanoFríjolYuca</v>
      </c>
      <c r="K1126">
        <v>0.4939474237404502</v>
      </c>
      <c r="L1126">
        <v>0.49394742374044981</v>
      </c>
      <c r="M1126">
        <v>3.951579389923598</v>
      </c>
      <c r="O1126">
        <v>4.9394742374044984</v>
      </c>
      <c r="P1126">
        <v>31.066155802762388</v>
      </c>
      <c r="Q1126">
        <v>28.42442902070043</v>
      </c>
      <c r="R1126">
        <v>277.76798129528709</v>
      </c>
      <c r="T1126">
        <f t="shared" si="70"/>
        <v>337.25856611874991</v>
      </c>
      <c r="U1126">
        <v>2553263.177385353</v>
      </c>
      <c r="V1126">
        <v>3832725.0439399742</v>
      </c>
      <c r="W1126">
        <v>19746832.402906191</v>
      </c>
      <c r="Y1126">
        <f t="shared" si="71"/>
        <v>26132820.624231517</v>
      </c>
      <c r="Z1126">
        <v>0.1071179129772686</v>
      </c>
      <c r="AA1126">
        <v>0.1252833732539361</v>
      </c>
      <c r="AB1126">
        <v>1.0077359023440891</v>
      </c>
      <c r="AD1126">
        <v>8.1077999999999997E-2</v>
      </c>
      <c r="AE1126">
        <v>5.4999999999999997E-3</v>
      </c>
      <c r="AF1126">
        <v>1.551667299708219</v>
      </c>
      <c r="AG1126">
        <v>0.78290666662861297</v>
      </c>
      <c r="AH1126">
        <v>7.3606262037413313</v>
      </c>
    </row>
    <row r="1127" spans="1:34">
      <c r="A1127" t="s">
        <v>809</v>
      </c>
      <c r="B1127" t="s">
        <v>1554</v>
      </c>
      <c r="C1127" t="s">
        <v>847</v>
      </c>
      <c r="D1127" t="s">
        <v>1573</v>
      </c>
      <c r="E1127" t="s">
        <v>62</v>
      </c>
      <c r="F1127" t="s">
        <v>63</v>
      </c>
      <c r="G1127" t="s">
        <v>38</v>
      </c>
      <c r="H1127" t="s">
        <v>407</v>
      </c>
      <c r="I1127" t="str">
        <f t="shared" si="68"/>
        <v>05Qd-612,98806371663346</v>
      </c>
      <c r="J1127" t="str">
        <f t="shared" si="69"/>
        <v>CaféPlátanoFríjolYuca</v>
      </c>
      <c r="K1127">
        <v>2.091644601643424</v>
      </c>
      <c r="L1127">
        <v>0.29880637166334628</v>
      </c>
      <c r="M1127">
        <v>0.29880637166334628</v>
      </c>
      <c r="N1127">
        <v>0.29880637166334639</v>
      </c>
      <c r="O1127">
        <v>2.9880637166334632</v>
      </c>
      <c r="P1127">
        <v>322.11326865308729</v>
      </c>
      <c r="Q1127">
        <v>18.79302300365751</v>
      </c>
      <c r="R1127">
        <v>17.194948478445291</v>
      </c>
      <c r="S1127">
        <v>21.00396688644075</v>
      </c>
      <c r="T1127">
        <f t="shared" si="70"/>
        <v>379.1052070216308</v>
      </c>
      <c r="U1127">
        <v>30155742.21659765</v>
      </c>
      <c r="V1127">
        <v>1544559.7431378339</v>
      </c>
      <c r="W1127">
        <v>2318551.750488983</v>
      </c>
      <c r="X1127">
        <v>1493195.191067813</v>
      </c>
      <c r="Y1127">
        <f t="shared" si="71"/>
        <v>35512048.901292279</v>
      </c>
      <c r="Z1127">
        <v>1.308519019679421</v>
      </c>
      <c r="AA1127">
        <v>6.4799436900609089E-2</v>
      </c>
      <c r="AB1127">
        <v>7.5788370163510088E-2</v>
      </c>
      <c r="AC1127">
        <v>7.6201912921746315E-2</v>
      </c>
      <c r="AD1127">
        <v>0.11065</v>
      </c>
      <c r="AE1127">
        <v>5.4999999999999997E-3</v>
      </c>
      <c r="AF1127">
        <v>0.93865875915187325</v>
      </c>
      <c r="AG1127">
        <v>0.47360809908640389</v>
      </c>
      <c r="AH1127">
        <v>4.5164805748717409</v>
      </c>
    </row>
    <row r="1128" spans="1:34">
      <c r="A1128" t="s">
        <v>809</v>
      </c>
      <c r="B1128" t="s">
        <v>1554</v>
      </c>
      <c r="C1128" t="s">
        <v>849</v>
      </c>
      <c r="D1128" t="s">
        <v>1574</v>
      </c>
      <c r="E1128" t="s">
        <v>62</v>
      </c>
      <c r="F1128" t="s">
        <v>46</v>
      </c>
      <c r="G1128" t="s">
        <v>407</v>
      </c>
      <c r="I1128" t="str">
        <f t="shared" si="68"/>
        <v>05Qd-611,52289303863084</v>
      </c>
      <c r="J1128" t="str">
        <f t="shared" si="69"/>
        <v>CaféGranadillaYuca</v>
      </c>
      <c r="K1128">
        <v>0.15228930386308401</v>
      </c>
      <c r="L1128">
        <v>1.2183144309046721</v>
      </c>
      <c r="M1128">
        <v>0.15228930386308401</v>
      </c>
      <c r="O1128">
        <v>1.5228930386308399</v>
      </c>
      <c r="P1128">
        <v>23.45255279491494</v>
      </c>
      <c r="Q1128">
        <v>155.40708124762639</v>
      </c>
      <c r="R1128">
        <v>10.70485705406295</v>
      </c>
      <c r="T1128">
        <f t="shared" si="70"/>
        <v>189.56449109660429</v>
      </c>
      <c r="U1128">
        <v>2195591.4432270089</v>
      </c>
      <c r="V1128">
        <v>30115869.34488764</v>
      </c>
      <c r="W1128">
        <v>761020.10446959978</v>
      </c>
      <c r="Y1128">
        <f t="shared" si="71"/>
        <v>33072480.892584249</v>
      </c>
      <c r="Z1128">
        <v>9.5271180602102837E-2</v>
      </c>
      <c r="AA1128">
        <v>1.1927592469038191</v>
      </c>
      <c r="AB1128">
        <v>3.8836977294991221E-2</v>
      </c>
      <c r="AD1128">
        <v>8.3624000000000004E-2</v>
      </c>
      <c r="AE1128">
        <v>5.4999999999999997E-3</v>
      </c>
      <c r="AF1128">
        <v>0.47839571894162503</v>
      </c>
      <c r="AG1128">
        <v>0.2413785466229881</v>
      </c>
      <c r="AH1128">
        <v>2.3317913041954532</v>
      </c>
    </row>
    <row r="1129" spans="1:34">
      <c r="A1129" t="s">
        <v>809</v>
      </c>
      <c r="B1129" t="s">
        <v>1554</v>
      </c>
      <c r="C1129" t="s">
        <v>851</v>
      </c>
      <c r="D1129" t="s">
        <v>1575</v>
      </c>
      <c r="E1129" t="s">
        <v>63</v>
      </c>
      <c r="F1129" t="s">
        <v>46</v>
      </c>
      <c r="G1129" t="s">
        <v>407</v>
      </c>
      <c r="I1129" t="str">
        <f t="shared" si="68"/>
        <v>05Qd-611,57926393302032</v>
      </c>
      <c r="J1129" t="str">
        <f t="shared" si="69"/>
        <v>PlátanoGranadillaYuca</v>
      </c>
      <c r="K1129">
        <v>0.15792639330203159</v>
      </c>
      <c r="L1129">
        <v>1.263411146416253</v>
      </c>
      <c r="M1129">
        <v>0.15792639330203151</v>
      </c>
      <c r="O1129">
        <v>1.579263933020316</v>
      </c>
      <c r="P1129">
        <v>9.932567119263366</v>
      </c>
      <c r="Q1129">
        <v>161.15957728126949</v>
      </c>
      <c r="R1129">
        <v>11.10110442741199</v>
      </c>
      <c r="T1129">
        <f t="shared" si="70"/>
        <v>182.19324882794484</v>
      </c>
      <c r="U1129">
        <v>816337.17552747938</v>
      </c>
      <c r="V1129">
        <v>31230628.193489511</v>
      </c>
      <c r="W1129">
        <v>789189.76763641811</v>
      </c>
      <c r="Y1129">
        <f t="shared" si="71"/>
        <v>32836155.136653408</v>
      </c>
      <c r="Z1129">
        <v>3.4248069412808599E-2</v>
      </c>
      <c r="AA1129">
        <v>1.236910020355207</v>
      </c>
      <c r="AB1129">
        <v>4.0274553730083901E-2</v>
      </c>
      <c r="AD1129">
        <v>8.1077999999999997E-2</v>
      </c>
      <c r="AE1129">
        <v>5.4999999999999997E-3</v>
      </c>
      <c r="AF1129">
        <v>0.49610385330481122</v>
      </c>
      <c r="AG1129">
        <v>0.25031333338372003</v>
      </c>
      <c r="AH1129">
        <v>2.412259119708847</v>
      </c>
    </row>
    <row r="1130" spans="1:34">
      <c r="A1130" t="s">
        <v>809</v>
      </c>
      <c r="B1130" t="s">
        <v>1554</v>
      </c>
      <c r="C1130" t="s">
        <v>853</v>
      </c>
      <c r="D1130" t="s">
        <v>1576</v>
      </c>
      <c r="E1130" t="s">
        <v>62</v>
      </c>
      <c r="F1130" t="s">
        <v>63</v>
      </c>
      <c r="G1130" t="s">
        <v>46</v>
      </c>
      <c r="H1130" t="s">
        <v>407</v>
      </c>
      <c r="I1130" t="str">
        <f t="shared" si="68"/>
        <v>05Qd-611,66907700366278</v>
      </c>
      <c r="J1130" t="str">
        <f t="shared" si="69"/>
        <v>CaféPlátanoGranadillaYuca</v>
      </c>
      <c r="K1130">
        <v>0.16690770036627761</v>
      </c>
      <c r="L1130">
        <v>0.16690770036627761</v>
      </c>
      <c r="M1130">
        <v>1.1683539025639429</v>
      </c>
      <c r="N1130">
        <v>0.16690770036627761</v>
      </c>
      <c r="O1130">
        <v>1.669077003662776</v>
      </c>
      <c r="P1130">
        <v>25.70378585640675</v>
      </c>
      <c r="Q1130">
        <v>10.49743429167912</v>
      </c>
      <c r="R1130">
        <v>149.0341616711452</v>
      </c>
      <c r="S1130">
        <v>11.732426561288429</v>
      </c>
      <c r="T1130">
        <f t="shared" si="70"/>
        <v>196.9678083805195</v>
      </c>
      <c r="U1130">
        <v>2406348.374028712</v>
      </c>
      <c r="V1130">
        <v>862762.44167884171</v>
      </c>
      <c r="W1130">
        <v>28880880.4900042</v>
      </c>
      <c r="X1130">
        <v>834071.15501508163</v>
      </c>
      <c r="Y1130">
        <f t="shared" si="71"/>
        <v>32984062.460726835</v>
      </c>
      <c r="Z1130">
        <v>0.1044163527057263</v>
      </c>
      <c r="AA1130">
        <v>3.6195764293459602E-2</v>
      </c>
      <c r="AB1130">
        <v>1.1438466832445719</v>
      </c>
      <c r="AC1130">
        <v>4.2564976036085528E-2</v>
      </c>
      <c r="AD1130">
        <v>0.11065</v>
      </c>
      <c r="AE1130">
        <v>5.4999999999999997E-3</v>
      </c>
      <c r="AF1130">
        <v>0.52431738334956313</v>
      </c>
      <c r="AG1130">
        <v>0.26454870508055001</v>
      </c>
      <c r="AH1130">
        <v>2.5740930920928888</v>
      </c>
    </row>
    <row r="1131" spans="1:34">
      <c r="A1131" t="s">
        <v>809</v>
      </c>
      <c r="B1131" t="s">
        <v>1554</v>
      </c>
      <c r="C1131" t="s">
        <v>855</v>
      </c>
      <c r="D1131" t="s">
        <v>1577</v>
      </c>
      <c r="E1131" t="s">
        <v>38</v>
      </c>
      <c r="F1131" t="s">
        <v>46</v>
      </c>
      <c r="G1131" t="s">
        <v>407</v>
      </c>
      <c r="I1131" t="str">
        <f t="shared" si="68"/>
        <v>05Qd-611,58557448387044</v>
      </c>
      <c r="J1131" t="str">
        <f t="shared" si="69"/>
        <v>FríjolGranadillaYuca</v>
      </c>
      <c r="K1131">
        <v>0.15855744838704411</v>
      </c>
      <c r="L1131">
        <v>1.268459587096352</v>
      </c>
      <c r="M1131">
        <v>0.158557448387044</v>
      </c>
      <c r="O1131">
        <v>1.58557448387044</v>
      </c>
      <c r="P1131">
        <v>9.1242604389998991</v>
      </c>
      <c r="Q1131">
        <v>161.8035517849315</v>
      </c>
      <c r="R1131">
        <v>11.145463120418899</v>
      </c>
      <c r="T1131">
        <f t="shared" si="70"/>
        <v>182.07327534435029</v>
      </c>
      <c r="U1131">
        <v>1230307.263745483</v>
      </c>
      <c r="V1131">
        <v>31355422.069405761</v>
      </c>
      <c r="W1131">
        <v>792343.27608737315</v>
      </c>
      <c r="Y1131">
        <f t="shared" si="71"/>
        <v>33378072.609238617</v>
      </c>
      <c r="Z1131">
        <v>4.0216045339480977E-2</v>
      </c>
      <c r="AA1131">
        <v>1.2418525656874191</v>
      </c>
      <c r="AB1131">
        <v>4.0435486056825343E-2</v>
      </c>
      <c r="AD1131">
        <v>8.1077999999999997E-2</v>
      </c>
      <c r="AE1131">
        <v>5.4999999999999997E-3</v>
      </c>
      <c r="AF1131">
        <v>0.49808622529961483</v>
      </c>
      <c r="AG1131">
        <v>0.25131355569346481</v>
      </c>
      <c r="AH1131">
        <v>2.4215522648635202</v>
      </c>
    </row>
    <row r="1132" spans="1:34">
      <c r="A1132" t="s">
        <v>809</v>
      </c>
      <c r="B1132" t="s">
        <v>1554</v>
      </c>
      <c r="C1132" t="s">
        <v>857</v>
      </c>
      <c r="D1132" t="s">
        <v>1578</v>
      </c>
      <c r="E1132" t="s">
        <v>62</v>
      </c>
      <c r="F1132" t="s">
        <v>38</v>
      </c>
      <c r="G1132" t="s">
        <v>46</v>
      </c>
      <c r="H1132" t="s">
        <v>407</v>
      </c>
      <c r="I1132" t="str">
        <f t="shared" si="68"/>
        <v>05Qd-611,67612733108726</v>
      </c>
      <c r="J1132" t="str">
        <f t="shared" si="69"/>
        <v>CaféFríjolGranadillaYuca</v>
      </c>
      <c r="K1132">
        <v>0.16761273310872599</v>
      </c>
      <c r="L1132">
        <v>0.16761273310872599</v>
      </c>
      <c r="M1132">
        <v>1.1732891317610821</v>
      </c>
      <c r="N1132">
        <v>0.1676127331087259</v>
      </c>
      <c r="O1132">
        <v>1.67612733108726</v>
      </c>
      <c r="P1132">
        <v>25.812360898743801</v>
      </c>
      <c r="Q1132">
        <v>9.6453509143475937</v>
      </c>
      <c r="R1132">
        <v>149.6636950209602</v>
      </c>
      <c r="S1132">
        <v>11.781985358491481</v>
      </c>
      <c r="T1132">
        <f t="shared" si="70"/>
        <v>196.90339219254307</v>
      </c>
      <c r="U1132">
        <v>2416513.0002844492</v>
      </c>
      <c r="V1132">
        <v>1300570.645766956</v>
      </c>
      <c r="W1132">
        <v>29002875.858291619</v>
      </c>
      <c r="X1132">
        <v>837594.34461344592</v>
      </c>
      <c r="Y1132">
        <f t="shared" si="71"/>
        <v>33557553.848956473</v>
      </c>
      <c r="Z1132">
        <v>0.10485741652329141</v>
      </c>
      <c r="AA1132">
        <v>4.2512801150284163E-2</v>
      </c>
      <c r="AB1132">
        <v>1.1486783918012089</v>
      </c>
      <c r="AC1132">
        <v>4.2744774222275357E-2</v>
      </c>
      <c r="AD1132">
        <v>0.11065</v>
      </c>
      <c r="AE1132">
        <v>5.4999999999999997E-3</v>
      </c>
      <c r="AF1132">
        <v>0.52653214589128572</v>
      </c>
      <c r="AG1132">
        <v>0.26566618197733072</v>
      </c>
      <c r="AH1132">
        <v>2.5844756589558759</v>
      </c>
    </row>
    <row r="1133" spans="1:34">
      <c r="A1133" t="s">
        <v>809</v>
      </c>
      <c r="B1133" t="s">
        <v>1554</v>
      </c>
      <c r="C1133" t="s">
        <v>859</v>
      </c>
      <c r="D1133" t="s">
        <v>1579</v>
      </c>
      <c r="E1133" t="s">
        <v>63</v>
      </c>
      <c r="F1133" t="s">
        <v>38</v>
      </c>
      <c r="G1133" t="s">
        <v>46</v>
      </c>
      <c r="H1133" t="s">
        <v>407</v>
      </c>
      <c r="I1133" t="str">
        <f t="shared" si="68"/>
        <v>05Qd-611,74466837316484</v>
      </c>
      <c r="J1133" t="str">
        <f t="shared" si="69"/>
        <v>PlátanoFríjolGranadillaYuca</v>
      </c>
      <c r="K1133">
        <v>0.17446683731648441</v>
      </c>
      <c r="L1133">
        <v>0.17446683731648441</v>
      </c>
      <c r="M1133">
        <v>1.2212678612153911</v>
      </c>
      <c r="N1133">
        <v>0.17446683731648441</v>
      </c>
      <c r="O1133">
        <v>1.744668373164844</v>
      </c>
      <c r="P1133">
        <v>10.97285599638456</v>
      </c>
      <c r="Q1133">
        <v>10.039773456484969</v>
      </c>
      <c r="R1133">
        <v>155.7838181331251</v>
      </c>
      <c r="S1133">
        <v>12.26378023125333</v>
      </c>
      <c r="T1133">
        <f t="shared" si="70"/>
        <v>189.06022781724795</v>
      </c>
      <c r="U1133">
        <v>901836.36959129467</v>
      </c>
      <c r="V1133">
        <v>1353754.2349269509</v>
      </c>
      <c r="W1133">
        <v>30188876.049151</v>
      </c>
      <c r="X1133">
        <v>871845.67394464696</v>
      </c>
      <c r="Y1133">
        <f t="shared" si="71"/>
        <v>33316312.327613894</v>
      </c>
      <c r="Z1133">
        <v>3.7835045996528038E-2</v>
      </c>
      <c r="AA1133">
        <v>4.4251256002987648E-2</v>
      </c>
      <c r="AB1133">
        <v>1.1956507264954881</v>
      </c>
      <c r="AC1133">
        <v>4.4492715034543683E-2</v>
      </c>
      <c r="AD1133">
        <v>0.10810400000000001</v>
      </c>
      <c r="AE1133">
        <v>5.4999999999999997E-3</v>
      </c>
      <c r="AF1133">
        <v>0.54806336329785676</v>
      </c>
      <c r="AG1133">
        <v>0.27652993714662782</v>
      </c>
      <c r="AH1133">
        <v>2.6828656736093288</v>
      </c>
    </row>
    <row r="1134" spans="1:34">
      <c r="A1134" t="s">
        <v>809</v>
      </c>
      <c r="B1134" t="s">
        <v>1554</v>
      </c>
      <c r="C1134" t="s">
        <v>861</v>
      </c>
      <c r="D1134" t="s">
        <v>1580</v>
      </c>
      <c r="E1134" t="s">
        <v>62</v>
      </c>
      <c r="F1134" t="s">
        <v>75</v>
      </c>
      <c r="G1134" t="s">
        <v>407</v>
      </c>
      <c r="I1134" t="str">
        <f t="shared" si="68"/>
        <v>05Qd-612,71664236146333</v>
      </c>
      <c r="J1134" t="str">
        <f t="shared" si="69"/>
        <v>CaféCaña paneleraYuca</v>
      </c>
      <c r="K1134">
        <v>2.1733138891706649</v>
      </c>
      <c r="L1134">
        <v>0.27166423614633323</v>
      </c>
      <c r="M1134">
        <v>0.27166423614633312</v>
      </c>
      <c r="O1134">
        <v>2.716642361463331</v>
      </c>
      <c r="P1134">
        <v>334.69033893228249</v>
      </c>
      <c r="Q1134">
        <v>17.33721910937215</v>
      </c>
      <c r="R1134">
        <v>19.096067424815701</v>
      </c>
      <c r="T1134">
        <f t="shared" si="70"/>
        <v>371.12362546647034</v>
      </c>
      <c r="U1134">
        <v>31333187.93550688</v>
      </c>
      <c r="V1134">
        <v>2496308.287704526</v>
      </c>
      <c r="W1134">
        <v>1357560.512316796</v>
      </c>
      <c r="Y1134">
        <f t="shared" si="71"/>
        <v>35187056.735528201</v>
      </c>
      <c r="Z1134">
        <v>1.359610785445506</v>
      </c>
      <c r="AA1134">
        <v>7.8129744629757608E-2</v>
      </c>
      <c r="AB1134">
        <v>6.9280097179785033E-2</v>
      </c>
      <c r="AD1134">
        <v>7.9644000000000006E-2</v>
      </c>
      <c r="AE1134">
        <v>5.4999999999999997E-3</v>
      </c>
      <c r="AF1134">
        <v>0.85339550621884763</v>
      </c>
      <c r="AG1134">
        <v>0.43058781429193799</v>
      </c>
      <c r="AH1134">
        <v>4.0857696819741172</v>
      </c>
    </row>
    <row r="1135" spans="1:34">
      <c r="A1135" t="s">
        <v>809</v>
      </c>
      <c r="B1135" t="s">
        <v>1554</v>
      </c>
      <c r="C1135" t="s">
        <v>863</v>
      </c>
      <c r="D1135" t="s">
        <v>1581</v>
      </c>
      <c r="E1135" t="s">
        <v>63</v>
      </c>
      <c r="F1135" t="s">
        <v>75</v>
      </c>
      <c r="G1135" t="s">
        <v>407</v>
      </c>
      <c r="I1135" t="str">
        <f t="shared" si="68"/>
        <v>05Qd-614,29298609974154</v>
      </c>
      <c r="J1135" t="str">
        <f t="shared" si="69"/>
        <v>PlátanoCaña paneleraYuca</v>
      </c>
      <c r="K1135">
        <v>0.42929860997415409</v>
      </c>
      <c r="L1135">
        <v>3.4343888797932332</v>
      </c>
      <c r="M1135">
        <v>0.42929860997415409</v>
      </c>
      <c r="O1135">
        <v>4.2929860997415412</v>
      </c>
      <c r="P1135">
        <v>27.00015601331344</v>
      </c>
      <c r="Q1135">
        <v>219.17773704925031</v>
      </c>
      <c r="R1135">
        <v>30.176644956056201</v>
      </c>
      <c r="T1135">
        <f t="shared" si="70"/>
        <v>276.35453801861996</v>
      </c>
      <c r="U1135">
        <v>2219087.0531307552</v>
      </c>
      <c r="V1135">
        <v>31558417.6461493</v>
      </c>
      <c r="W1135">
        <v>2145291.0002458841</v>
      </c>
      <c r="Y1135">
        <f t="shared" si="71"/>
        <v>35922795.699525937</v>
      </c>
      <c r="Z1135">
        <v>9.3098109098828749E-2</v>
      </c>
      <c r="AA1135">
        <v>0.98771899438757371</v>
      </c>
      <c r="AB1135">
        <v>0.10948017979862271</v>
      </c>
      <c r="AD1135">
        <v>7.7098E-2</v>
      </c>
      <c r="AE1135">
        <v>5.4999999999999997E-3</v>
      </c>
      <c r="AF1135">
        <v>1.3485820208612169</v>
      </c>
      <c r="AG1135">
        <v>0.68043829680903434</v>
      </c>
      <c r="AH1135">
        <v>6.4046044174117931</v>
      </c>
    </row>
    <row r="1136" spans="1:34">
      <c r="A1136" t="s">
        <v>809</v>
      </c>
      <c r="B1136" t="s">
        <v>1554</v>
      </c>
      <c r="C1136" t="s">
        <v>865</v>
      </c>
      <c r="D1136" t="s">
        <v>1582</v>
      </c>
      <c r="E1136" t="s">
        <v>62</v>
      </c>
      <c r="F1136" t="s">
        <v>63</v>
      </c>
      <c r="G1136" t="s">
        <v>75</v>
      </c>
      <c r="H1136" t="s">
        <v>407</v>
      </c>
      <c r="I1136" t="str">
        <f t="shared" si="68"/>
        <v>05Qd-612,90138567910162</v>
      </c>
      <c r="J1136" t="str">
        <f t="shared" si="69"/>
        <v>CaféPlátanoCaña paneleraYuca</v>
      </c>
      <c r="K1136">
        <v>2.0309699753711352</v>
      </c>
      <c r="L1136">
        <v>0.29013856791016213</v>
      </c>
      <c r="M1136">
        <v>0.29013856791016218</v>
      </c>
      <c r="N1136">
        <v>0.29013856791016218</v>
      </c>
      <c r="O1136">
        <v>2.9013856791016219</v>
      </c>
      <c r="P1136">
        <v>312.76937620715478</v>
      </c>
      <c r="Q1136">
        <v>18.247873198390611</v>
      </c>
      <c r="R1136">
        <v>18.516224274837541</v>
      </c>
      <c r="S1136">
        <v>20.394681809965991</v>
      </c>
      <c r="T1136">
        <f t="shared" si="70"/>
        <v>369.92815549034896</v>
      </c>
      <c r="U1136">
        <v>29280981.56771975</v>
      </c>
      <c r="V1136">
        <v>1499755.006665644</v>
      </c>
      <c r="W1136">
        <v>2666067.944500159</v>
      </c>
      <c r="X1136">
        <v>1449880.4424253169</v>
      </c>
      <c r="Y1136">
        <f t="shared" si="71"/>
        <v>34896684.961310871</v>
      </c>
      <c r="Z1136">
        <v>1.2705613750456961</v>
      </c>
      <c r="AA1136">
        <v>6.2919728649259835E-2</v>
      </c>
      <c r="AB1136">
        <v>8.3442901942580652E-2</v>
      </c>
      <c r="AC1136">
        <v>7.3991440557498692E-2</v>
      </c>
      <c r="AD1136">
        <v>0.10667</v>
      </c>
      <c r="AE1136">
        <v>5.4999999999999997E-3</v>
      </c>
      <c r="AF1136">
        <v>0.91143005626228957</v>
      </c>
      <c r="AG1136">
        <v>0.45986963013760712</v>
      </c>
      <c r="AH1136">
        <v>4.3848553655015188</v>
      </c>
    </row>
    <row r="1137" spans="1:34">
      <c r="A1137" t="s">
        <v>809</v>
      </c>
      <c r="B1137" t="s">
        <v>1554</v>
      </c>
      <c r="C1137" t="s">
        <v>867</v>
      </c>
      <c r="D1137" t="s">
        <v>1583</v>
      </c>
      <c r="E1137" t="s">
        <v>38</v>
      </c>
      <c r="F1137" t="s">
        <v>75</v>
      </c>
      <c r="G1137" t="s">
        <v>407</v>
      </c>
      <c r="I1137" t="str">
        <f t="shared" si="68"/>
        <v>05Qd-614,33993972018099</v>
      </c>
      <c r="J1137" t="str">
        <f t="shared" si="69"/>
        <v>FríjolCaña paneleraYuca</v>
      </c>
      <c r="K1137">
        <v>0.43399397201809942</v>
      </c>
      <c r="L1137">
        <v>3.4719517761447949</v>
      </c>
      <c r="M1137">
        <v>0.43399397201809942</v>
      </c>
      <c r="O1137">
        <v>4.3399397201809933</v>
      </c>
      <c r="P1137">
        <v>24.974380389768811</v>
      </c>
      <c r="Q1137">
        <v>221.57494683169239</v>
      </c>
      <c r="R1137">
        <v>30.506695578276489</v>
      </c>
      <c r="T1137">
        <f t="shared" si="70"/>
        <v>277.05602279973766</v>
      </c>
      <c r="U1137">
        <v>3367523.5167271472</v>
      </c>
      <c r="V1137">
        <v>31903581.112650201</v>
      </c>
      <c r="W1137">
        <v>2168754.6633040481</v>
      </c>
      <c r="Y1137">
        <f t="shared" si="71"/>
        <v>37439859.292681396</v>
      </c>
      <c r="Z1137">
        <v>0.11007695591276601</v>
      </c>
      <c r="AA1137">
        <v>0.99852196036179475</v>
      </c>
      <c r="AB1137">
        <v>0.1106775959300695</v>
      </c>
      <c r="AD1137">
        <v>7.7098E-2</v>
      </c>
      <c r="AE1137">
        <v>5.4999999999999997E-3</v>
      </c>
      <c r="AF1137">
        <v>1.3633318492715161</v>
      </c>
      <c r="AG1137">
        <v>0.68788044564868744</v>
      </c>
      <c r="AH1137">
        <v>6.4737500151011984</v>
      </c>
    </row>
    <row r="1138" spans="1:34">
      <c r="A1138" t="s">
        <v>809</v>
      </c>
      <c r="B1138" t="s">
        <v>1554</v>
      </c>
      <c r="C1138" t="s">
        <v>869</v>
      </c>
      <c r="D1138" t="s">
        <v>1584</v>
      </c>
      <c r="E1138" t="s">
        <v>62</v>
      </c>
      <c r="F1138" t="s">
        <v>38</v>
      </c>
      <c r="G1138" t="s">
        <v>75</v>
      </c>
      <c r="H1138" t="s">
        <v>407</v>
      </c>
      <c r="I1138" t="str">
        <f t="shared" si="68"/>
        <v>05Qd-612,92275663873365</v>
      </c>
      <c r="J1138" t="str">
        <f t="shared" si="69"/>
        <v>CaféFríjolCaña paneleraYuca</v>
      </c>
      <c r="K1138">
        <v>2.0459296471135531</v>
      </c>
      <c r="L1138">
        <v>0.29227566387336451</v>
      </c>
      <c r="M1138">
        <v>0.29227566387336451</v>
      </c>
      <c r="N1138">
        <v>0.29227566387336451</v>
      </c>
      <c r="O1138">
        <v>2.9227566387336461</v>
      </c>
      <c r="P1138">
        <v>315.07316565548712</v>
      </c>
      <c r="Q1138">
        <v>16.819135930167249</v>
      </c>
      <c r="R1138">
        <v>18.652610651997009</v>
      </c>
      <c r="S1138">
        <v>20.544904486257579</v>
      </c>
      <c r="T1138">
        <f t="shared" si="70"/>
        <v>371.08981672390894</v>
      </c>
      <c r="U1138">
        <v>29496658.7455514</v>
      </c>
      <c r="V1138">
        <v>2267877.5165557992</v>
      </c>
      <c r="W1138">
        <v>2685705.6061969609</v>
      </c>
      <c r="X1138">
        <v>1460559.9383053421</v>
      </c>
      <c r="Y1138">
        <f t="shared" si="71"/>
        <v>35910801.806609504</v>
      </c>
      <c r="Z1138">
        <v>1.2799200466803189</v>
      </c>
      <c r="AA1138">
        <v>7.4131940628016424E-2</v>
      </c>
      <c r="AB1138">
        <v>8.4057523742722004E-2</v>
      </c>
      <c r="AC1138">
        <v>7.4536445001636961E-2</v>
      </c>
      <c r="AD1138">
        <v>0.10667</v>
      </c>
      <c r="AE1138">
        <v>5.4999999999999997E-3</v>
      </c>
      <c r="AF1138">
        <v>0.91814344672261117</v>
      </c>
      <c r="AG1138">
        <v>0.46325692723928291</v>
      </c>
      <c r="AH1138">
        <v>4.4163270126955396</v>
      </c>
    </row>
    <row r="1139" spans="1:34">
      <c r="A1139" t="s">
        <v>809</v>
      </c>
      <c r="B1139" t="s">
        <v>1554</v>
      </c>
      <c r="C1139" t="s">
        <v>871</v>
      </c>
      <c r="D1139" t="s">
        <v>1585</v>
      </c>
      <c r="E1139" t="s">
        <v>63</v>
      </c>
      <c r="F1139" t="s">
        <v>38</v>
      </c>
      <c r="G1139" t="s">
        <v>75</v>
      </c>
      <c r="H1139" t="s">
        <v>407</v>
      </c>
      <c r="I1139" t="str">
        <f t="shared" si="68"/>
        <v>05Qd-614,4855101913258</v>
      </c>
      <c r="J1139" t="str">
        <f t="shared" si="69"/>
        <v>PlátanoFríjolCaña paneleraYuca</v>
      </c>
      <c r="K1139">
        <v>0.44855101913257972</v>
      </c>
      <c r="L1139">
        <v>0.44855101913257961</v>
      </c>
      <c r="M1139">
        <v>3.139857133928059</v>
      </c>
      <c r="N1139">
        <v>0.44855101913257972</v>
      </c>
      <c r="O1139">
        <v>4.4855101913257984</v>
      </c>
      <c r="P1139">
        <v>28.211010273803431</v>
      </c>
      <c r="Q1139">
        <v>25.812072282811169</v>
      </c>
      <c r="R1139">
        <v>200.3811465036332</v>
      </c>
      <c r="S1139">
        <v>31.52995265895677</v>
      </c>
      <c r="T1139">
        <f t="shared" si="70"/>
        <v>285.93418171920456</v>
      </c>
      <c r="U1139">
        <v>2318604.6637459178</v>
      </c>
      <c r="V1139">
        <v>3480477.1558391498</v>
      </c>
      <c r="W1139">
        <v>28851981.021936171</v>
      </c>
      <c r="X1139">
        <v>2241499.1386861829</v>
      </c>
      <c r="Y1139">
        <f t="shared" si="71"/>
        <v>36892561.980207421</v>
      </c>
      <c r="Z1139">
        <v>9.7273205049766734E-2</v>
      </c>
      <c r="AA1139">
        <v>0.11376916257174211</v>
      </c>
      <c r="AB1139">
        <v>0.90301262885255573</v>
      </c>
      <c r="AC1139">
        <v>0.1143899492859918</v>
      </c>
      <c r="AD1139">
        <v>0.10412399999999999</v>
      </c>
      <c r="AE1139">
        <v>5.4999999999999997E-3</v>
      </c>
      <c r="AF1139">
        <v>1.4090607930866379</v>
      </c>
      <c r="AG1139">
        <v>0.71095336532513886</v>
      </c>
      <c r="AH1139">
        <v>6.7151483497375741</v>
      </c>
    </row>
    <row r="1140" spans="1:34">
      <c r="A1140" t="s">
        <v>809</v>
      </c>
      <c r="B1140" t="s">
        <v>1554</v>
      </c>
      <c r="C1140" t="s">
        <v>873</v>
      </c>
      <c r="D1140" t="s">
        <v>1586</v>
      </c>
      <c r="E1140" t="s">
        <v>46</v>
      </c>
      <c r="F1140" t="s">
        <v>75</v>
      </c>
      <c r="G1140" t="s">
        <v>407</v>
      </c>
      <c r="I1140" t="str">
        <f t="shared" si="68"/>
        <v>05Qd-611,56083125601974</v>
      </c>
      <c r="J1140" t="str">
        <f t="shared" si="69"/>
        <v>GranadillaCaña paneleraYuca</v>
      </c>
      <c r="K1140">
        <v>1.2486650048157879</v>
      </c>
      <c r="L1140">
        <v>0.15608312560197349</v>
      </c>
      <c r="M1140">
        <v>0.15608312560197349</v>
      </c>
      <c r="O1140">
        <v>1.560831256019735</v>
      </c>
      <c r="P1140">
        <v>159.2785728642975</v>
      </c>
      <c r="Q1140">
        <v>9.9609996009170771</v>
      </c>
      <c r="R1140">
        <v>10.971535792314461</v>
      </c>
      <c r="T1140">
        <f t="shared" si="70"/>
        <v>180.21110825752902</v>
      </c>
      <c r="U1140">
        <v>30866114.023324881</v>
      </c>
      <c r="V1140">
        <v>1434239.580219002</v>
      </c>
      <c r="W1140">
        <v>779978.5903437254</v>
      </c>
      <c r="Y1140">
        <f t="shared" si="71"/>
        <v>33080332.193887606</v>
      </c>
      <c r="Z1140">
        <v>1.2224731916483129</v>
      </c>
      <c r="AA1140">
        <v>4.4888995759190843E-2</v>
      </c>
      <c r="AB1140">
        <v>3.9804481676434578E-2</v>
      </c>
      <c r="AD1140">
        <v>7.7098E-2</v>
      </c>
      <c r="AE1140">
        <v>5.4999999999999997E-3</v>
      </c>
      <c r="AF1140">
        <v>0.49031348356640869</v>
      </c>
      <c r="AG1140">
        <v>0.24739175407912789</v>
      </c>
      <c r="AH1140">
        <v>2.3811344936652712</v>
      </c>
    </row>
    <row r="1141" spans="1:34">
      <c r="A1141" t="s">
        <v>809</v>
      </c>
      <c r="B1141" t="s">
        <v>1554</v>
      </c>
      <c r="C1141" t="s">
        <v>875</v>
      </c>
      <c r="D1141" t="s">
        <v>1587</v>
      </c>
      <c r="E1141" t="s">
        <v>62</v>
      </c>
      <c r="F1141" t="s">
        <v>46</v>
      </c>
      <c r="G1141" t="s">
        <v>75</v>
      </c>
      <c r="H1141" t="s">
        <v>407</v>
      </c>
      <c r="I1141" t="str">
        <f t="shared" si="68"/>
        <v>05Qd-611,64850182812557</v>
      </c>
      <c r="J1141" t="str">
        <f t="shared" si="69"/>
        <v>CaféGranadillaCaña paneleraYuca</v>
      </c>
      <c r="K1141">
        <v>0.16485018281255759</v>
      </c>
      <c r="L1141">
        <v>1.153951279687903</v>
      </c>
      <c r="M1141">
        <v>0.16485018281255751</v>
      </c>
      <c r="N1141">
        <v>0.16485018281255751</v>
      </c>
      <c r="O1141">
        <v>1.648501828125575</v>
      </c>
      <c r="P1141">
        <v>25.386928153133869</v>
      </c>
      <c r="Q1141">
        <v>147.19697619037089</v>
      </c>
      <c r="R1141">
        <v>10.52050052735637</v>
      </c>
      <c r="S1141">
        <v>11.58779768230557</v>
      </c>
      <c r="T1141">
        <f t="shared" si="70"/>
        <v>194.69220255316671</v>
      </c>
      <c r="U1141">
        <v>2376684.6496525169</v>
      </c>
      <c r="V1141">
        <v>28524857.859264731</v>
      </c>
      <c r="W1141">
        <v>1514799.6049171819</v>
      </c>
      <c r="X1141">
        <v>823789.3283604153</v>
      </c>
      <c r="Y1141">
        <f t="shared" si="71"/>
        <v>33240131.442194849</v>
      </c>
      <c r="Z1141">
        <v>0.103129183341365</v>
      </c>
      <c r="AA1141">
        <v>1.129746167663952</v>
      </c>
      <c r="AB1141">
        <v>4.7410372701308628E-2</v>
      </c>
      <c r="AC1141">
        <v>4.2040265761030947E-2</v>
      </c>
      <c r="AD1141">
        <v>0.10667</v>
      </c>
      <c r="AE1141">
        <v>5.4999999999999997E-3</v>
      </c>
      <c r="AF1141">
        <v>0.51785397742164663</v>
      </c>
      <c r="AG1141">
        <v>0.26128753975790359</v>
      </c>
      <c r="AH1141">
        <v>2.539813345305125</v>
      </c>
    </row>
    <row r="1142" spans="1:34">
      <c r="A1142" t="s">
        <v>809</v>
      </c>
      <c r="B1142" t="s">
        <v>1554</v>
      </c>
      <c r="C1142" t="s">
        <v>877</v>
      </c>
      <c r="D1142" t="s">
        <v>1588</v>
      </c>
      <c r="E1142" t="s">
        <v>63</v>
      </c>
      <c r="F1142" t="s">
        <v>46</v>
      </c>
      <c r="G1142" t="s">
        <v>75</v>
      </c>
      <c r="H1142" t="s">
        <v>407</v>
      </c>
      <c r="I1142" t="str">
        <f t="shared" si="68"/>
        <v>05Qd-611,71475748233067</v>
      </c>
      <c r="J1142" t="str">
        <f t="shared" si="69"/>
        <v>PlátanoGranadillaCaña paneleraYuca</v>
      </c>
      <c r="K1142">
        <v>0.17147574823306649</v>
      </c>
      <c r="L1142">
        <v>1.200330237631466</v>
      </c>
      <c r="M1142">
        <v>0.17147574823306649</v>
      </c>
      <c r="N1142">
        <v>0.17147574823306649</v>
      </c>
      <c r="O1142">
        <v>1.7147574823306651</v>
      </c>
      <c r="P1142">
        <v>10.784735489991901</v>
      </c>
      <c r="Q1142">
        <v>153.11303390296291</v>
      </c>
      <c r="R1142">
        <v>10.943334541315309</v>
      </c>
      <c r="S1142">
        <v>12.053527900579191</v>
      </c>
      <c r="T1142">
        <f t="shared" si="70"/>
        <v>186.89463183484929</v>
      </c>
      <c r="U1142">
        <v>886375.13373923127</v>
      </c>
      <c r="V1142">
        <v>29671312.832094058</v>
      </c>
      <c r="W1142">
        <v>1575681.5748980821</v>
      </c>
      <c r="X1142">
        <v>856898.60367116926</v>
      </c>
      <c r="Y1142">
        <f t="shared" si="71"/>
        <v>32990268.144402545</v>
      </c>
      <c r="Z1142">
        <v>3.7186395543573808E-2</v>
      </c>
      <c r="AA1142">
        <v>1.1751522874189899</v>
      </c>
      <c r="AB1142">
        <v>4.9315863617872567E-2</v>
      </c>
      <c r="AC1142">
        <v>4.3729924373129718E-2</v>
      </c>
      <c r="AD1142">
        <v>0.10412399999999999</v>
      </c>
      <c r="AE1142">
        <v>5.4999999999999997E-3</v>
      </c>
      <c r="AF1142">
        <v>0.53866727193633468</v>
      </c>
      <c r="AG1142">
        <v>0.27178906094941052</v>
      </c>
      <c r="AH1142">
        <v>2.63483781521641</v>
      </c>
    </row>
    <row r="1143" spans="1:34">
      <c r="A1143" t="s">
        <v>809</v>
      </c>
      <c r="B1143" t="s">
        <v>1554</v>
      </c>
      <c r="C1143" t="s">
        <v>879</v>
      </c>
      <c r="D1143" t="s">
        <v>1589</v>
      </c>
      <c r="E1143" t="s">
        <v>38</v>
      </c>
      <c r="F1143" t="s">
        <v>46</v>
      </c>
      <c r="G1143" t="s">
        <v>75</v>
      </c>
      <c r="H1143" t="s">
        <v>407</v>
      </c>
      <c r="I1143" t="str">
        <f t="shared" si="68"/>
        <v>05Qd-611,72219986785756</v>
      </c>
      <c r="J1143" t="str">
        <f t="shared" si="69"/>
        <v>FríjolGranadillaCaña paneleraYuca</v>
      </c>
      <c r="K1143">
        <v>0.17221998678575609</v>
      </c>
      <c r="L1143">
        <v>1.2055399075002931</v>
      </c>
      <c r="M1143">
        <v>0.1722199867857562</v>
      </c>
      <c r="N1143">
        <v>0.1722199867857562</v>
      </c>
      <c r="O1143">
        <v>1.722199867857561</v>
      </c>
      <c r="P1143">
        <v>9.9104774213985127</v>
      </c>
      <c r="Q1143">
        <v>153.77757465536689</v>
      </c>
      <c r="R1143">
        <v>10.99083077063375</v>
      </c>
      <c r="S1143">
        <v>12.105842587944419</v>
      </c>
      <c r="T1143">
        <f t="shared" si="70"/>
        <v>186.78472543534357</v>
      </c>
      <c r="U1143">
        <v>1336320.0711167611</v>
      </c>
      <c r="V1143">
        <v>29800092.17929681</v>
      </c>
      <c r="W1143">
        <v>1582520.343568787</v>
      </c>
      <c r="X1143">
        <v>860617.71254323679</v>
      </c>
      <c r="Y1143">
        <f t="shared" si="71"/>
        <v>33579550.306525595</v>
      </c>
      <c r="Z1143">
        <v>4.368137143601207E-2</v>
      </c>
      <c r="AA1143">
        <v>1.1802526800202211</v>
      </c>
      <c r="AB1143">
        <v>4.9529904188284443E-2</v>
      </c>
      <c r="AC1143">
        <v>4.3919720865986833E-2</v>
      </c>
      <c r="AD1143">
        <v>0.10412399999999999</v>
      </c>
      <c r="AE1143">
        <v>5.4999999999999997E-3</v>
      </c>
      <c r="AF1143">
        <v>0.54100519409138059</v>
      </c>
      <c r="AG1143">
        <v>0.27296867905542349</v>
      </c>
      <c r="AH1143">
        <v>2.6457977410043649</v>
      </c>
    </row>
    <row r="1144" spans="1:34">
      <c r="A1144" t="s">
        <v>809</v>
      </c>
      <c r="B1144" t="s">
        <v>1554</v>
      </c>
      <c r="C1144" t="s">
        <v>881</v>
      </c>
      <c r="D1144" t="s">
        <v>1590</v>
      </c>
      <c r="E1144" t="s">
        <v>62</v>
      </c>
      <c r="F1144" t="s">
        <v>63</v>
      </c>
      <c r="G1144" t="s">
        <v>39</v>
      </c>
      <c r="I1144" t="str">
        <f t="shared" si="68"/>
        <v>05Qd-611,70308859910796</v>
      </c>
      <c r="J1144" t="str">
        <f t="shared" si="69"/>
        <v>CaféPlátanoGulupa</v>
      </c>
      <c r="K1144">
        <v>0.17030885991079639</v>
      </c>
      <c r="L1144">
        <v>0.17030885991079639</v>
      </c>
      <c r="M1144">
        <v>1.362470879286372</v>
      </c>
      <c r="O1144">
        <v>1.703088599107965</v>
      </c>
      <c r="P1144">
        <v>26.227564426262649</v>
      </c>
      <c r="Q1144">
        <v>10.711345625642471</v>
      </c>
      <c r="R1144">
        <v>220.72028244439221</v>
      </c>
      <c r="T1144">
        <f t="shared" si="70"/>
        <v>257.65919249629735</v>
      </c>
      <c r="U1144">
        <v>2455383.7074603308</v>
      </c>
      <c r="V1144">
        <v>880343.37237723928</v>
      </c>
      <c r="W1144">
        <v>40012178.377871387</v>
      </c>
      <c r="Y1144">
        <f t="shared" si="71"/>
        <v>43347905.457708955</v>
      </c>
      <c r="Z1144">
        <v>0.10654409560692001</v>
      </c>
      <c r="AA1144">
        <v>3.6933343020670487E-2</v>
      </c>
      <c r="AB1144">
        <v>1.2604758977345041</v>
      </c>
      <c r="AD1144">
        <v>8.3624000000000004E-2</v>
      </c>
      <c r="AE1144">
        <v>5.4999999999999997E-3</v>
      </c>
      <c r="AF1144">
        <v>0.5350016541700412</v>
      </c>
      <c r="AG1144">
        <v>0.26993954295861239</v>
      </c>
      <c r="AH1144">
        <v>2.597153796236618</v>
      </c>
    </row>
    <row r="1145" spans="1:34">
      <c r="A1145" t="s">
        <v>809</v>
      </c>
      <c r="B1145" t="s">
        <v>1554</v>
      </c>
      <c r="C1145" t="s">
        <v>883</v>
      </c>
      <c r="D1145" t="s">
        <v>1591</v>
      </c>
      <c r="E1145" t="s">
        <v>62</v>
      </c>
      <c r="F1145" t="s">
        <v>38</v>
      </c>
      <c r="G1145" t="s">
        <v>39</v>
      </c>
      <c r="I1145" t="str">
        <f t="shared" si="68"/>
        <v>05Qd-611,71042982194477</v>
      </c>
      <c r="J1145" t="str">
        <f t="shared" si="69"/>
        <v>CaféFríjolGulupa</v>
      </c>
      <c r="K1145">
        <v>0.171042982194477</v>
      </c>
      <c r="L1145">
        <v>0.171042982194477</v>
      </c>
      <c r="M1145">
        <v>1.368343857555816</v>
      </c>
      <c r="O1145">
        <v>1.71042982194477</v>
      </c>
      <c r="P1145">
        <v>26.340619257949459</v>
      </c>
      <c r="Q1145">
        <v>9.842746157191268</v>
      </c>
      <c r="R1145">
        <v>221.67170492404219</v>
      </c>
      <c r="T1145">
        <f t="shared" si="70"/>
        <v>257.85507033918293</v>
      </c>
      <c r="U1145">
        <v>2465967.7246135022</v>
      </c>
      <c r="V1145">
        <v>1327187.2469395101</v>
      </c>
      <c r="W1145">
        <v>40184652.269019403</v>
      </c>
      <c r="Y1145">
        <f t="shared" si="71"/>
        <v>43977807.240572415</v>
      </c>
      <c r="Z1145">
        <v>0.1070033576489571</v>
      </c>
      <c r="AA1145">
        <v>4.3382839449724583E-2</v>
      </c>
      <c r="AB1145">
        <v>1.265909223076789</v>
      </c>
      <c r="AD1145">
        <v>8.3624000000000004E-2</v>
      </c>
      <c r="AE1145">
        <v>5.4999999999999997E-3</v>
      </c>
      <c r="AF1145">
        <v>0.53730779746956125</v>
      </c>
      <c r="AG1145">
        <v>0.27110312677824611</v>
      </c>
      <c r="AH1145">
        <v>2.607964746192577</v>
      </c>
    </row>
    <row r="1146" spans="1:34">
      <c r="A1146" t="s">
        <v>809</v>
      </c>
      <c r="B1146" t="s">
        <v>1554</v>
      </c>
      <c r="C1146" t="s">
        <v>885</v>
      </c>
      <c r="D1146" t="s">
        <v>1592</v>
      </c>
      <c r="E1146" t="s">
        <v>63</v>
      </c>
      <c r="F1146" t="s">
        <v>38</v>
      </c>
      <c r="G1146" t="s">
        <v>39</v>
      </c>
      <c r="I1146" t="str">
        <f t="shared" si="68"/>
        <v>05Qd-611,78186478283619</v>
      </c>
      <c r="J1146" t="str">
        <f t="shared" si="69"/>
        <v>PlátanoFríjolGulupa</v>
      </c>
      <c r="K1146">
        <v>0.17818647828361861</v>
      </c>
      <c r="L1146">
        <v>0.17818647828361861</v>
      </c>
      <c r="M1146">
        <v>1.4254918262689491</v>
      </c>
      <c r="O1146">
        <v>1.781864782836186</v>
      </c>
      <c r="P1146">
        <v>11.206797789096591</v>
      </c>
      <c r="Q1146">
        <v>10.253821886684589</v>
      </c>
      <c r="R1146">
        <v>230.92967585556971</v>
      </c>
      <c r="T1146">
        <f t="shared" si="70"/>
        <v>252.39029553135089</v>
      </c>
      <c r="U1146">
        <v>921063.56232075451</v>
      </c>
      <c r="V1146">
        <v>1382616.337256067</v>
      </c>
      <c r="W1146">
        <v>41862937.473383233</v>
      </c>
      <c r="Y1146">
        <f t="shared" si="71"/>
        <v>44166617.372960053</v>
      </c>
      <c r="Z1146">
        <v>3.8641690911095969E-2</v>
      </c>
      <c r="AA1146">
        <v>4.5194694808938327E-2</v>
      </c>
      <c r="AB1146">
        <v>1.318779077590758</v>
      </c>
      <c r="AD1146">
        <v>8.1077999999999997E-2</v>
      </c>
      <c r="AE1146">
        <v>5.4999999999999997E-3</v>
      </c>
      <c r="AF1146">
        <v>0.55974809932026781</v>
      </c>
      <c r="AG1146">
        <v>0.28242556807953551</v>
      </c>
      <c r="AH1146">
        <v>2.7106164502359889</v>
      </c>
    </row>
    <row r="1147" spans="1:34">
      <c r="A1147" t="s">
        <v>809</v>
      </c>
      <c r="B1147" t="s">
        <v>1554</v>
      </c>
      <c r="C1147" t="s">
        <v>887</v>
      </c>
      <c r="D1147" t="s">
        <v>1593</v>
      </c>
      <c r="E1147" t="s">
        <v>62</v>
      </c>
      <c r="F1147" t="s">
        <v>63</v>
      </c>
      <c r="G1147" t="s">
        <v>38</v>
      </c>
      <c r="H1147" t="s">
        <v>39</v>
      </c>
      <c r="I1147" t="str">
        <f t="shared" si="68"/>
        <v>05Qd-611,8682765495411</v>
      </c>
      <c r="J1147" t="str">
        <f t="shared" si="69"/>
        <v>CaféPlátanoFríjolGulupa</v>
      </c>
      <c r="K1147">
        <v>0.18682765495410969</v>
      </c>
      <c r="L1147">
        <v>0.18682765495410969</v>
      </c>
      <c r="M1147">
        <v>0.18682765495410969</v>
      </c>
      <c r="N1147">
        <v>1.3077935846787681</v>
      </c>
      <c r="O1147">
        <v>1.8682765495410969</v>
      </c>
      <c r="P1147">
        <v>28.771458862932899</v>
      </c>
      <c r="Q1147">
        <v>11.75027291997556</v>
      </c>
      <c r="R1147">
        <v>10.751082325995579</v>
      </c>
      <c r="S1147">
        <v>211.86256071796041</v>
      </c>
      <c r="T1147">
        <f t="shared" si="70"/>
        <v>263.13537482686445</v>
      </c>
      <c r="U1147">
        <v>2693539.1401105891</v>
      </c>
      <c r="V1147">
        <v>965730.6607640892</v>
      </c>
      <c r="W1147">
        <v>1449666.4981483</v>
      </c>
      <c r="X1147">
        <v>38406450.359519348</v>
      </c>
      <c r="Y1147">
        <f t="shared" si="71"/>
        <v>43515386.658542328</v>
      </c>
      <c r="Z1147">
        <v>0.11687814445985539</v>
      </c>
      <c r="AA1147">
        <v>4.0515624787704763E-2</v>
      </c>
      <c r="AB1147">
        <v>4.7386417470359092E-2</v>
      </c>
      <c r="AC1147">
        <v>1.2098917619162679</v>
      </c>
      <c r="AD1147">
        <v>0.11065</v>
      </c>
      <c r="AE1147">
        <v>5.4999999999999997E-3</v>
      </c>
      <c r="AF1147">
        <v>0.58689315692390476</v>
      </c>
      <c r="AG1147">
        <v>0.29612183310226392</v>
      </c>
      <c r="AH1147">
        <v>2.867441539567265</v>
      </c>
    </row>
    <row r="1148" spans="1:34">
      <c r="A1148" t="s">
        <v>809</v>
      </c>
      <c r="B1148" t="s">
        <v>1554</v>
      </c>
      <c r="C1148" t="s">
        <v>889</v>
      </c>
      <c r="D1148" t="s">
        <v>1594</v>
      </c>
      <c r="E1148" t="s">
        <v>62</v>
      </c>
      <c r="F1148" t="s">
        <v>46</v>
      </c>
      <c r="G1148" t="s">
        <v>39</v>
      </c>
      <c r="I1148" t="str">
        <f t="shared" si="68"/>
        <v>05Qd-611,42553742833176</v>
      </c>
      <c r="J1148" t="str">
        <f t="shared" si="69"/>
        <v>CaféGranadillaGulupa</v>
      </c>
      <c r="K1148">
        <v>0.1425537428331764</v>
      </c>
      <c r="L1148">
        <v>1.140429942665411</v>
      </c>
      <c r="M1148">
        <v>0.1425537428331764</v>
      </c>
      <c r="O1148">
        <v>1.4255374283317639</v>
      </c>
      <c r="P1148">
        <v>21.95327639630916</v>
      </c>
      <c r="Q1148">
        <v>145.47220673190651</v>
      </c>
      <c r="R1148">
        <v>23.09370633897457</v>
      </c>
      <c r="T1148">
        <f t="shared" si="70"/>
        <v>190.51918946719024</v>
      </c>
      <c r="U1148">
        <v>2055231.5233241839</v>
      </c>
      <c r="V1148">
        <v>28190619.990281131</v>
      </c>
      <c r="W1148">
        <v>4186427.6685765288</v>
      </c>
      <c r="Y1148">
        <f t="shared" si="71"/>
        <v>34432279.182181843</v>
      </c>
      <c r="Z1148">
        <v>8.9180678054550239E-2</v>
      </c>
      <c r="AA1148">
        <v>1.116508452214662</v>
      </c>
      <c r="AB1148">
        <v>0.13188212658693771</v>
      </c>
      <c r="AD1148">
        <v>8.3624000000000004E-2</v>
      </c>
      <c r="AE1148">
        <v>5.4999999999999997E-3</v>
      </c>
      <c r="AF1148">
        <v>0.44781280471154888</v>
      </c>
      <c r="AG1148">
        <v>0.2259476823905846</v>
      </c>
      <c r="AH1148">
        <v>2.188421915433898</v>
      </c>
    </row>
    <row r="1149" spans="1:34">
      <c r="A1149" t="s">
        <v>809</v>
      </c>
      <c r="B1149" t="s">
        <v>1554</v>
      </c>
      <c r="C1149" t="s">
        <v>891</v>
      </c>
      <c r="D1149" t="s">
        <v>1595</v>
      </c>
      <c r="E1149" t="s">
        <v>63</v>
      </c>
      <c r="F1149" t="s">
        <v>46</v>
      </c>
      <c r="G1149" t="s">
        <v>39</v>
      </c>
      <c r="I1149" t="str">
        <f t="shared" si="68"/>
        <v>05Qd-611,47481472756008</v>
      </c>
      <c r="J1149" t="str">
        <f t="shared" si="69"/>
        <v>PlátanoGranadillaGulupa</v>
      </c>
      <c r="K1149">
        <v>0.14748147275600779</v>
      </c>
      <c r="L1149">
        <v>1.1798517820480621</v>
      </c>
      <c r="M1149">
        <v>0.1474814727560077</v>
      </c>
      <c r="O1149">
        <v>1.474814727560078</v>
      </c>
      <c r="P1149">
        <v>9.2756479545209398</v>
      </c>
      <c r="Q1149">
        <v>150.50082072552169</v>
      </c>
      <c r="R1149">
        <v>23.89199858647325</v>
      </c>
      <c r="T1149">
        <f t="shared" si="70"/>
        <v>183.66846726651588</v>
      </c>
      <c r="U1149">
        <v>762346.34626284172</v>
      </c>
      <c r="V1149">
        <v>29165099.92260984</v>
      </c>
      <c r="W1149">
        <v>4331142.1073714159</v>
      </c>
      <c r="Y1149">
        <f t="shared" si="71"/>
        <v>34258588.376244098</v>
      </c>
      <c r="Z1149">
        <v>3.1982973906021693E-2</v>
      </c>
      <c r="AA1149">
        <v>1.1551033849026859</v>
      </c>
      <c r="AB1149">
        <v>0.1364409651593462</v>
      </c>
      <c r="AD1149">
        <v>8.1077999999999997E-2</v>
      </c>
      <c r="AE1149">
        <v>5.4999999999999997E-3</v>
      </c>
      <c r="AF1149">
        <v>0.46329258457384642</v>
      </c>
      <c r="AG1149">
        <v>0.2337581343182723</v>
      </c>
      <c r="AH1149">
        <v>2.2584434464521972</v>
      </c>
    </row>
    <row r="1150" spans="1:34">
      <c r="A1150" t="s">
        <v>809</v>
      </c>
      <c r="B1150" t="s">
        <v>1554</v>
      </c>
      <c r="C1150" t="s">
        <v>893</v>
      </c>
      <c r="D1150" t="s">
        <v>1596</v>
      </c>
      <c r="E1150" t="s">
        <v>62</v>
      </c>
      <c r="F1150" t="s">
        <v>63</v>
      </c>
      <c r="G1150" t="s">
        <v>46</v>
      </c>
      <c r="H1150" t="s">
        <v>39</v>
      </c>
      <c r="I1150" t="str">
        <f t="shared" si="68"/>
        <v>05Qd-611,5528470629708</v>
      </c>
      <c r="J1150" t="str">
        <f t="shared" si="69"/>
        <v>CaféPlátanoGranadillaGulupa</v>
      </c>
      <c r="K1150">
        <v>0.15528470629707991</v>
      </c>
      <c r="L1150">
        <v>0.15528470629707991</v>
      </c>
      <c r="M1150">
        <v>1.0869929440795589</v>
      </c>
      <c r="N1150">
        <v>0.15528470629707991</v>
      </c>
      <c r="O1150">
        <v>1.5528470629707991</v>
      </c>
      <c r="P1150">
        <v>23.913844769750298</v>
      </c>
      <c r="Q1150">
        <v>9.7664217844896672</v>
      </c>
      <c r="R1150">
        <v>138.6558317713849</v>
      </c>
      <c r="S1150">
        <v>25.156122420126941</v>
      </c>
      <c r="T1150">
        <f t="shared" si="70"/>
        <v>197.49222074575178</v>
      </c>
      <c r="U1150">
        <v>2238776.8790145121</v>
      </c>
      <c r="V1150">
        <v>802682.0336404253</v>
      </c>
      <c r="W1150">
        <v>26869695.254620351</v>
      </c>
      <c r="X1150">
        <v>4560302.5078734076</v>
      </c>
      <c r="Y1150">
        <f t="shared" si="71"/>
        <v>34471456.675148696</v>
      </c>
      <c r="Z1150">
        <v>9.714508454037131E-2</v>
      </c>
      <c r="AA1150">
        <v>3.3675190630352812E-2</v>
      </c>
      <c r="AB1150">
        <v>1.064192340237943</v>
      </c>
      <c r="AC1150">
        <v>0.14366004628060039</v>
      </c>
      <c r="AD1150">
        <v>0.11065</v>
      </c>
      <c r="AE1150">
        <v>5.4999999999999997E-3</v>
      </c>
      <c r="AF1150">
        <v>0.48780536009553882</v>
      </c>
      <c r="AG1150">
        <v>0.24612625948087161</v>
      </c>
      <c r="AH1150">
        <v>2.4029286825472091</v>
      </c>
    </row>
    <row r="1151" spans="1:34">
      <c r="A1151" t="s">
        <v>809</v>
      </c>
      <c r="B1151" t="s">
        <v>1554</v>
      </c>
      <c r="C1151" t="s">
        <v>895</v>
      </c>
      <c r="D1151" t="s">
        <v>1597</v>
      </c>
      <c r="E1151" t="s">
        <v>38</v>
      </c>
      <c r="F1151" t="s">
        <v>46</v>
      </c>
      <c r="G1151" t="s">
        <v>39</v>
      </c>
      <c r="I1151" t="str">
        <f t="shared" si="68"/>
        <v>05Qd-611,48031669490157</v>
      </c>
      <c r="J1151" t="str">
        <f t="shared" si="69"/>
        <v>FríjolGranadillaGulupa</v>
      </c>
      <c r="K1151">
        <v>0.1480316694901572</v>
      </c>
      <c r="L1151">
        <v>1.184253355921258</v>
      </c>
      <c r="M1151">
        <v>0.1480316694901572</v>
      </c>
      <c r="O1151">
        <v>1.480316694901572</v>
      </c>
      <c r="P1151">
        <v>8.518549707933591</v>
      </c>
      <c r="Q1151">
        <v>151.0622814873557</v>
      </c>
      <c r="R1151">
        <v>23.98113045740547</v>
      </c>
      <c r="T1151">
        <f t="shared" si="70"/>
        <v>183.56196165269478</v>
      </c>
      <c r="U1151">
        <v>1148633.7607649891</v>
      </c>
      <c r="V1151">
        <v>29273903.709476739</v>
      </c>
      <c r="W1151">
        <v>4347299.9351858646</v>
      </c>
      <c r="Y1151">
        <f t="shared" si="71"/>
        <v>34769837.40542759</v>
      </c>
      <c r="Z1151">
        <v>3.7546317706646903E-2</v>
      </c>
      <c r="AA1151">
        <v>1.159412632010828</v>
      </c>
      <c r="AB1151">
        <v>0.13694997399979261</v>
      </c>
      <c r="AD1151">
        <v>8.1077999999999997E-2</v>
      </c>
      <c r="AE1151">
        <v>5.4999999999999997E-3</v>
      </c>
      <c r="AF1151">
        <v>0.46502095127798082</v>
      </c>
      <c r="AG1151">
        <v>0.2346301961418992</v>
      </c>
      <c r="AH1151">
        <v>2.266545842321452</v>
      </c>
    </row>
    <row r="1152" spans="1:34">
      <c r="A1152" t="s">
        <v>809</v>
      </c>
      <c r="B1152" t="s">
        <v>1554</v>
      </c>
      <c r="C1152" t="s">
        <v>897</v>
      </c>
      <c r="D1152" t="s">
        <v>1598</v>
      </c>
      <c r="E1152" t="s">
        <v>62</v>
      </c>
      <c r="F1152" t="s">
        <v>38</v>
      </c>
      <c r="G1152" t="s">
        <v>46</v>
      </c>
      <c r="H1152" t="s">
        <v>39</v>
      </c>
      <c r="I1152" t="str">
        <f t="shared" si="68"/>
        <v>05Qd-611,55894785441446</v>
      </c>
      <c r="J1152" t="str">
        <f t="shared" si="69"/>
        <v>CaféFríjolGranadillaGulupa</v>
      </c>
      <c r="K1152">
        <v>0.1558947854414458</v>
      </c>
      <c r="L1152">
        <v>0.1558947854414458</v>
      </c>
      <c r="M1152">
        <v>1.091263498090121</v>
      </c>
      <c r="N1152">
        <v>0.1558947854414458</v>
      </c>
      <c r="O1152">
        <v>1.5589478544144579</v>
      </c>
      <c r="P1152">
        <v>24.007796957982649</v>
      </c>
      <c r="Q1152">
        <v>8.9710362894941102</v>
      </c>
      <c r="R1152">
        <v>139.20057975865029</v>
      </c>
      <c r="S1152">
        <v>25.254955241514221</v>
      </c>
      <c r="T1152">
        <f t="shared" si="70"/>
        <v>197.43436824764126</v>
      </c>
      <c r="U1152">
        <v>2247572.5364578301</v>
      </c>
      <c r="V1152">
        <v>1209646.654003083</v>
      </c>
      <c r="W1152">
        <v>26975260.323333248</v>
      </c>
      <c r="X1152">
        <v>4578218.9242314417</v>
      </c>
      <c r="Y1152">
        <f t="shared" si="71"/>
        <v>35010698.438025601</v>
      </c>
      <c r="Z1152">
        <v>9.7526746015406479E-2</v>
      </c>
      <c r="AA1152">
        <v>3.9540695333327103E-2</v>
      </c>
      <c r="AB1152">
        <v>1.0683733157367861</v>
      </c>
      <c r="AC1152">
        <v>0.14422445471594739</v>
      </c>
      <c r="AD1152">
        <v>0.11065</v>
      </c>
      <c r="AE1152">
        <v>5.4999999999999997E-3</v>
      </c>
      <c r="AF1152">
        <v>0.48972183908307593</v>
      </c>
      <c r="AG1152">
        <v>0.24709323492469171</v>
      </c>
      <c r="AH1152">
        <v>2.4119129284222258</v>
      </c>
    </row>
    <row r="1153" spans="1:34">
      <c r="A1153" t="s">
        <v>809</v>
      </c>
      <c r="B1153" t="s">
        <v>1554</v>
      </c>
      <c r="C1153" t="s">
        <v>899</v>
      </c>
      <c r="D1153" t="s">
        <v>1599</v>
      </c>
      <c r="E1153" t="s">
        <v>63</v>
      </c>
      <c r="F1153" t="s">
        <v>38</v>
      </c>
      <c r="G1153" t="s">
        <v>46</v>
      </c>
      <c r="H1153" t="s">
        <v>39</v>
      </c>
      <c r="I1153" t="str">
        <f t="shared" si="68"/>
        <v>05Qd-611,61807134442874</v>
      </c>
      <c r="J1153" t="str">
        <f t="shared" si="69"/>
        <v>PlátanoFríjolGranadillaGulupa</v>
      </c>
      <c r="K1153">
        <v>0.16180713444287451</v>
      </c>
      <c r="L1153">
        <v>0.16180713444287451</v>
      </c>
      <c r="M1153">
        <v>1.132649941100121</v>
      </c>
      <c r="N1153">
        <v>0.16180713444287451</v>
      </c>
      <c r="O1153">
        <v>1.6180713444287449</v>
      </c>
      <c r="P1153">
        <v>10.176641089724979</v>
      </c>
      <c r="Q1153">
        <v>9.3112651002126867</v>
      </c>
      <c r="R1153">
        <v>144.4797968049669</v>
      </c>
      <c r="S1153">
        <v>26.21275577974567</v>
      </c>
      <c r="T1153">
        <f t="shared" si="70"/>
        <v>190.18045877465022</v>
      </c>
      <c r="U1153">
        <v>836397.11101787107</v>
      </c>
      <c r="V1153">
        <v>1255522.8080169901</v>
      </c>
      <c r="W1153">
        <v>27998303.86506762</v>
      </c>
      <c r="X1153">
        <v>4751849.030000234</v>
      </c>
      <c r="Y1153">
        <f t="shared" si="71"/>
        <v>34842072.814102717</v>
      </c>
      <c r="Z1153">
        <v>3.5089650665858209E-2</v>
      </c>
      <c r="AA1153">
        <v>4.1040286162537978E-2</v>
      </c>
      <c r="AB1153">
        <v>1.1088916428159299</v>
      </c>
      <c r="AC1153">
        <v>0.14969420348532941</v>
      </c>
      <c r="AD1153">
        <v>0.10810400000000001</v>
      </c>
      <c r="AE1153">
        <v>5.4999999999999997E-3</v>
      </c>
      <c r="AF1153">
        <v>0.50829466317133343</v>
      </c>
      <c r="AG1153">
        <v>0.25646430809195608</v>
      </c>
      <c r="AH1153">
        <v>2.496434315692035</v>
      </c>
    </row>
    <row r="1154" spans="1:34">
      <c r="A1154" t="s">
        <v>809</v>
      </c>
      <c r="B1154" t="s">
        <v>1554</v>
      </c>
      <c r="C1154" t="s">
        <v>901</v>
      </c>
      <c r="D1154" t="s">
        <v>1600</v>
      </c>
      <c r="E1154" t="s">
        <v>62</v>
      </c>
      <c r="F1154" t="s">
        <v>75</v>
      </c>
      <c r="G1154" t="s">
        <v>39</v>
      </c>
      <c r="I1154" t="str">
        <f t="shared" si="68"/>
        <v>05Qd-611,68167171903517</v>
      </c>
      <c r="J1154" t="str">
        <f t="shared" si="69"/>
        <v>CaféCaña paneleraGulupa</v>
      </c>
      <c r="K1154">
        <v>0.16816717190351649</v>
      </c>
      <c r="L1154">
        <v>0.1681671719035164</v>
      </c>
      <c r="M1154">
        <v>1.3453373752281319</v>
      </c>
      <c r="O1154">
        <v>1.6816717190351651</v>
      </c>
      <c r="P1154">
        <v>25.89774447314154</v>
      </c>
      <c r="Q1154">
        <v>10.732185979475929</v>
      </c>
      <c r="R1154">
        <v>217.9446547869573</v>
      </c>
      <c r="T1154">
        <f t="shared" si="70"/>
        <v>254.57458523957479</v>
      </c>
      <c r="U1154">
        <v>2424506.4774542539</v>
      </c>
      <c r="V1154">
        <v>1545279.242117296</v>
      </c>
      <c r="W1154">
        <v>39509012.526007198</v>
      </c>
      <c r="Y1154">
        <f t="shared" si="71"/>
        <v>43478798.245578751</v>
      </c>
      <c r="Z1154">
        <v>0.1052042697638761</v>
      </c>
      <c r="AA1154">
        <v>4.8364327900905522E-2</v>
      </c>
      <c r="AB1154">
        <v>1.244625012965165</v>
      </c>
      <c r="AD1154">
        <v>7.9644000000000006E-2</v>
      </c>
      <c r="AE1154">
        <v>5.4999999999999997E-3</v>
      </c>
      <c r="AF1154">
        <v>0.52827383844036591</v>
      </c>
      <c r="AG1154">
        <v>0.26654496746707362</v>
      </c>
      <c r="AH1154">
        <v>2.5616345249426038</v>
      </c>
    </row>
    <row r="1155" spans="1:34">
      <c r="A1155" t="s">
        <v>809</v>
      </c>
      <c r="B1155" t="s">
        <v>1554</v>
      </c>
      <c r="C1155" t="s">
        <v>903</v>
      </c>
      <c r="D1155" t="s">
        <v>1601</v>
      </c>
      <c r="E1155" t="s">
        <v>63</v>
      </c>
      <c r="F1155" t="s">
        <v>75</v>
      </c>
      <c r="G1155" t="s">
        <v>39</v>
      </c>
      <c r="I1155" t="str">
        <f t="shared" ref="I1155:I1218" si="72">_xlfn.CONCAT(A1155,O1155)</f>
        <v>05Qd-611,75067629289361</v>
      </c>
      <c r="J1155" t="str">
        <f t="shared" ref="J1155:J1218" si="73">_xlfn.CONCAT(,E1155,F1155,G1155,H1155)</f>
        <v>PlátanoCaña paneleraGulupa</v>
      </c>
      <c r="K1155">
        <v>0.1750676292893607</v>
      </c>
      <c r="L1155">
        <v>0.1750676292893607</v>
      </c>
      <c r="M1155">
        <v>1.4005410343148861</v>
      </c>
      <c r="O1155">
        <v>1.750676292893607</v>
      </c>
      <c r="P1155">
        <v>11.010641995738681</v>
      </c>
      <c r="Q1155">
        <v>11.17256320155836</v>
      </c>
      <c r="R1155">
        <v>226.8876475590115</v>
      </c>
      <c r="T1155">
        <f t="shared" ref="T1155:T1218" si="74">SUM(P1155:S1155)</f>
        <v>249.07085275630854</v>
      </c>
      <c r="U1155">
        <v>904941.92283013463</v>
      </c>
      <c r="V1155">
        <v>1608687.179818585</v>
      </c>
      <c r="W1155">
        <v>41130198.48166398</v>
      </c>
      <c r="Y1155">
        <f t="shared" ref="Y1155:Y1218" si="75">SUM(U1155:X1155)</f>
        <v>43643827.5843127</v>
      </c>
      <c r="Z1155">
        <v>3.7965334321104507E-2</v>
      </c>
      <c r="AA1155">
        <v>5.0348876846443312E-2</v>
      </c>
      <c r="AB1155">
        <v>1.2956961094586561</v>
      </c>
      <c r="AD1155">
        <v>7.7098E-2</v>
      </c>
      <c r="AE1155">
        <v>5.4999999999999997E-3</v>
      </c>
      <c r="AF1155">
        <v>0.54995066792469338</v>
      </c>
      <c r="AG1155">
        <v>0.27748219242363681</v>
      </c>
      <c r="AH1155">
        <v>2.6607071532419382</v>
      </c>
    </row>
    <row r="1156" spans="1:34">
      <c r="A1156" t="s">
        <v>809</v>
      </c>
      <c r="B1156" t="s">
        <v>1554</v>
      </c>
      <c r="C1156" t="s">
        <v>905</v>
      </c>
      <c r="D1156" t="s">
        <v>1602</v>
      </c>
      <c r="E1156" t="s">
        <v>62</v>
      </c>
      <c r="F1156" t="s">
        <v>63</v>
      </c>
      <c r="G1156" t="s">
        <v>75</v>
      </c>
      <c r="H1156" t="s">
        <v>39</v>
      </c>
      <c r="I1156" t="str">
        <f t="shared" si="72"/>
        <v>05Qd-611,83401881016572</v>
      </c>
      <c r="J1156" t="str">
        <f t="shared" si="73"/>
        <v>CaféPlátanoCaña paneleraGulupa</v>
      </c>
      <c r="K1156">
        <v>0.18340188101657209</v>
      </c>
      <c r="L1156">
        <v>0.1834018810165722</v>
      </c>
      <c r="M1156">
        <v>0.1834018810165722</v>
      </c>
      <c r="N1156">
        <v>1.2838131671160049</v>
      </c>
      <c r="O1156">
        <v>1.834018810165722</v>
      </c>
      <c r="P1156">
        <v>28.243889676552111</v>
      </c>
      <c r="Q1156">
        <v>11.53481349702186</v>
      </c>
      <c r="R1156">
        <v>11.70444310727218</v>
      </c>
      <c r="S1156">
        <v>207.97773307279289</v>
      </c>
      <c r="T1156">
        <f t="shared" si="74"/>
        <v>259.46087935363903</v>
      </c>
      <c r="U1156">
        <v>2644148.935067364</v>
      </c>
      <c r="V1156">
        <v>948022.49582919711</v>
      </c>
      <c r="W1156">
        <v>1685270.1778369441</v>
      </c>
      <c r="X1156">
        <v>37702208.705855779</v>
      </c>
      <c r="Y1156">
        <f t="shared" si="75"/>
        <v>42979650.314589284</v>
      </c>
      <c r="Z1156">
        <v>0.1147350029572942</v>
      </c>
      <c r="AA1156">
        <v>3.9772708159570347E-2</v>
      </c>
      <c r="AB1156">
        <v>5.2745780348958098E-2</v>
      </c>
      <c r="AC1156">
        <v>1.187706525655436</v>
      </c>
      <c r="AD1156">
        <v>0.10667</v>
      </c>
      <c r="AE1156">
        <v>5.4999999999999997E-3</v>
      </c>
      <c r="AF1156">
        <v>0.57613156340284455</v>
      </c>
      <c r="AG1156">
        <v>0.29069198141126701</v>
      </c>
      <c r="AH1156">
        <v>2.813012354979834</v>
      </c>
    </row>
    <row r="1157" spans="1:34">
      <c r="A1157" t="s">
        <v>809</v>
      </c>
      <c r="B1157" t="s">
        <v>1554</v>
      </c>
      <c r="C1157" t="s">
        <v>907</v>
      </c>
      <c r="D1157" t="s">
        <v>1603</v>
      </c>
      <c r="E1157" t="s">
        <v>38</v>
      </c>
      <c r="F1157" t="s">
        <v>75</v>
      </c>
      <c r="G1157" t="s">
        <v>39</v>
      </c>
      <c r="I1157" t="str">
        <f t="shared" si="72"/>
        <v>05Qd-611,75843443868641</v>
      </c>
      <c r="J1157" t="str">
        <f t="shared" si="73"/>
        <v>FríjolCaña paneleraGulupa</v>
      </c>
      <c r="K1157">
        <v>0.1758434438686414</v>
      </c>
      <c r="L1157">
        <v>0.17584344386864131</v>
      </c>
      <c r="M1157">
        <v>1.406747550949131</v>
      </c>
      <c r="O1157">
        <v>1.7584344386864139</v>
      </c>
      <c r="P1157">
        <v>10.118990906259089</v>
      </c>
      <c r="Q1157">
        <v>11.222074567279639</v>
      </c>
      <c r="R1157">
        <v>227.89310325375919</v>
      </c>
      <c r="T1157">
        <f t="shared" si="74"/>
        <v>249.23416872729791</v>
      </c>
      <c r="U1157">
        <v>1364435.8462777089</v>
      </c>
      <c r="V1157">
        <v>1615816.098926424</v>
      </c>
      <c r="W1157">
        <v>41312467.515410013</v>
      </c>
      <c r="Y1157">
        <f t="shared" si="75"/>
        <v>44292719.460614145</v>
      </c>
      <c r="Z1157">
        <v>4.4600414444166847E-2</v>
      </c>
      <c r="AA1157">
        <v>5.0571998578692927E-2</v>
      </c>
      <c r="AB1157">
        <v>1.30143800438301</v>
      </c>
      <c r="AD1157">
        <v>7.7098E-2</v>
      </c>
      <c r="AE1157">
        <v>5.4999999999999997E-3</v>
      </c>
      <c r="AF1157">
        <v>0.55238778178630799</v>
      </c>
      <c r="AG1157">
        <v>0.27871185853179659</v>
      </c>
      <c r="AH1157">
        <v>2.672132079004518</v>
      </c>
    </row>
    <row r="1158" spans="1:34">
      <c r="A1158" t="s">
        <v>809</v>
      </c>
      <c r="B1158" t="s">
        <v>1554</v>
      </c>
      <c r="C1158" t="s">
        <v>909</v>
      </c>
      <c r="D1158" t="s">
        <v>1604</v>
      </c>
      <c r="E1158" t="s">
        <v>62</v>
      </c>
      <c r="F1158" t="s">
        <v>38</v>
      </c>
      <c r="G1158" t="s">
        <v>75</v>
      </c>
      <c r="H1158" t="s">
        <v>39</v>
      </c>
      <c r="I1158" t="str">
        <f t="shared" si="72"/>
        <v>05Qd-611,84253500203664</v>
      </c>
      <c r="J1158" t="str">
        <f t="shared" si="73"/>
        <v>CaféFríjolCaña paneleraGulupa</v>
      </c>
      <c r="K1158">
        <v>0.18425350020366421</v>
      </c>
      <c r="L1158">
        <v>0.18425350020366421</v>
      </c>
      <c r="M1158">
        <v>0.18425350020366421</v>
      </c>
      <c r="N1158">
        <v>1.2897745014256501</v>
      </c>
      <c r="O1158">
        <v>1.842535002036642</v>
      </c>
      <c r="P1158">
        <v>28.375039031364292</v>
      </c>
      <c r="Q1158">
        <v>10.602951420810861</v>
      </c>
      <c r="R1158">
        <v>11.75879221355796</v>
      </c>
      <c r="S1158">
        <v>208.9434692309552</v>
      </c>
      <c r="T1158">
        <f t="shared" si="74"/>
        <v>259.68025189668833</v>
      </c>
      <c r="U1158">
        <v>2656426.9332762761</v>
      </c>
      <c r="V1158">
        <v>1429692.65699675</v>
      </c>
      <c r="W1158">
        <v>1693095.661473888</v>
      </c>
      <c r="X1158">
        <v>37877277.381006137</v>
      </c>
      <c r="Y1158">
        <f t="shared" si="75"/>
        <v>43656492.632753052</v>
      </c>
      <c r="Z1158">
        <v>0.115267770284477</v>
      </c>
      <c r="AA1158">
        <v>4.6733516422771251E-2</v>
      </c>
      <c r="AB1158">
        <v>5.2990703238158222E-2</v>
      </c>
      <c r="AC1158">
        <v>1.1932215926780649</v>
      </c>
      <c r="AD1158">
        <v>0.10667</v>
      </c>
      <c r="AE1158">
        <v>5.4999999999999997E-3</v>
      </c>
      <c r="AF1158">
        <v>0.57880680692250541</v>
      </c>
      <c r="AG1158">
        <v>0.29204179782280781</v>
      </c>
      <c r="AH1158">
        <v>2.825553606781956</v>
      </c>
    </row>
    <row r="1159" spans="1:34">
      <c r="A1159" t="s">
        <v>809</v>
      </c>
      <c r="B1159" t="s">
        <v>1554</v>
      </c>
      <c r="C1159" t="s">
        <v>911</v>
      </c>
      <c r="D1159" t="s">
        <v>1605</v>
      </c>
      <c r="E1159" t="s">
        <v>63</v>
      </c>
      <c r="F1159" t="s">
        <v>38</v>
      </c>
      <c r="G1159" t="s">
        <v>75</v>
      </c>
      <c r="H1159" t="s">
        <v>39</v>
      </c>
      <c r="I1159" t="str">
        <f t="shared" si="72"/>
        <v>05Qd-611,92569891982558</v>
      </c>
      <c r="J1159" t="str">
        <f t="shared" si="73"/>
        <v>PlátanoFríjolCaña paneleraGulupa</v>
      </c>
      <c r="K1159">
        <v>0.19256989198255789</v>
      </c>
      <c r="L1159">
        <v>0.19256989198255789</v>
      </c>
      <c r="M1159">
        <v>0.19256989198255789</v>
      </c>
      <c r="N1159">
        <v>1.347989243877906</v>
      </c>
      <c r="O1159">
        <v>1.9256989198255789</v>
      </c>
      <c r="P1159">
        <v>12.111423159066391</v>
      </c>
      <c r="Q1159">
        <v>11.081521965905379</v>
      </c>
      <c r="R1159">
        <v>12.289532323170301</v>
      </c>
      <c r="S1159">
        <v>218.37425750822069</v>
      </c>
      <c r="T1159">
        <f t="shared" si="74"/>
        <v>253.85673495636277</v>
      </c>
      <c r="U1159">
        <v>995412.85294869624</v>
      </c>
      <c r="V1159">
        <v>1494222.68896819</v>
      </c>
      <c r="W1159">
        <v>1769514.54537242</v>
      </c>
      <c r="X1159">
        <v>39586890.91817145</v>
      </c>
      <c r="Y1159">
        <f t="shared" si="75"/>
        <v>43846041.005460754</v>
      </c>
      <c r="Z1159">
        <v>4.1760891827768071E-2</v>
      </c>
      <c r="AA1159">
        <v>4.8842861598561813E-2</v>
      </c>
      <c r="AB1159">
        <v>5.5382470278027167E-2</v>
      </c>
      <c r="AC1159">
        <v>1.2470783619268311</v>
      </c>
      <c r="AD1159">
        <v>0.10412399999999999</v>
      </c>
      <c r="AE1159">
        <v>5.4999999999999997E-3</v>
      </c>
      <c r="AF1159">
        <v>0.60493159785096728</v>
      </c>
      <c r="AG1159">
        <v>0.30522327879235428</v>
      </c>
      <c r="AH1159">
        <v>2.945477796468901</v>
      </c>
    </row>
    <row r="1160" spans="1:34">
      <c r="A1160" t="s">
        <v>809</v>
      </c>
      <c r="B1160" t="s">
        <v>1554</v>
      </c>
      <c r="C1160" t="s">
        <v>913</v>
      </c>
      <c r="D1160" t="s">
        <v>1606</v>
      </c>
      <c r="E1160" t="s">
        <v>46</v>
      </c>
      <c r="F1160" t="s">
        <v>75</v>
      </c>
      <c r="G1160" t="s">
        <v>39</v>
      </c>
      <c r="I1160" t="str">
        <f t="shared" si="72"/>
        <v>05Qd-611,45872720053338</v>
      </c>
      <c r="J1160" t="str">
        <f t="shared" si="73"/>
        <v>GranadillaCaña paneleraGulupa</v>
      </c>
      <c r="K1160">
        <v>1.1669817604267041</v>
      </c>
      <c r="L1160">
        <v>0.14587272005333801</v>
      </c>
      <c r="M1160">
        <v>0.14587272005333801</v>
      </c>
      <c r="O1160">
        <v>1.45872720053338</v>
      </c>
      <c r="P1160">
        <v>148.85913246752091</v>
      </c>
      <c r="Q1160">
        <v>9.3093862685795443</v>
      </c>
      <c r="R1160">
        <v>23.63138064864075</v>
      </c>
      <c r="T1160">
        <f t="shared" si="74"/>
        <v>181.7998993847412</v>
      </c>
      <c r="U1160">
        <v>28846962.10877233</v>
      </c>
      <c r="V1160">
        <v>1340416.704033881</v>
      </c>
      <c r="W1160">
        <v>4283897.2810168006</v>
      </c>
      <c r="Y1160">
        <f t="shared" si="75"/>
        <v>34471276.093823016</v>
      </c>
      <c r="Z1160">
        <v>1.142503322958637</v>
      </c>
      <c r="AA1160">
        <v>4.1952516561938512E-2</v>
      </c>
      <c r="AB1160">
        <v>0.13495264416991509</v>
      </c>
      <c r="AD1160">
        <v>7.7098E-2</v>
      </c>
      <c r="AE1160">
        <v>5.4999999999999997E-3</v>
      </c>
      <c r="AF1160">
        <v>0.45823891116231841</v>
      </c>
      <c r="AG1160">
        <v>0.23120826128454081</v>
      </c>
      <c r="AH1160">
        <v>2.23077237298024</v>
      </c>
    </row>
    <row r="1161" spans="1:34">
      <c r="A1161" t="s">
        <v>809</v>
      </c>
      <c r="B1161" t="s">
        <v>1554</v>
      </c>
      <c r="C1161" t="s">
        <v>915</v>
      </c>
      <c r="D1161" t="s">
        <v>1607</v>
      </c>
      <c r="E1161" t="s">
        <v>62</v>
      </c>
      <c r="F1161" t="s">
        <v>46</v>
      </c>
      <c r="G1161" t="s">
        <v>75</v>
      </c>
      <c r="H1161" t="s">
        <v>39</v>
      </c>
      <c r="I1161" t="str">
        <f t="shared" si="72"/>
        <v>05Qd-611,53502240739029</v>
      </c>
      <c r="J1161" t="str">
        <f t="shared" si="73"/>
        <v>CaféGranadillaCaña paneleraGulupa</v>
      </c>
      <c r="K1161">
        <v>0.15350224073902899</v>
      </c>
      <c r="L1161">
        <v>1.0745156851732041</v>
      </c>
      <c r="M1161">
        <v>0.1535022407390291</v>
      </c>
      <c r="N1161">
        <v>0.1535022407390291</v>
      </c>
      <c r="O1161">
        <v>1.5350224073902909</v>
      </c>
      <c r="P1161">
        <v>23.639345073810471</v>
      </c>
      <c r="Q1161">
        <v>137.06424396825281</v>
      </c>
      <c r="R1161">
        <v>9.7962912572658833</v>
      </c>
      <c r="S1161">
        <v>24.867362999722712</v>
      </c>
      <c r="T1161">
        <f t="shared" si="74"/>
        <v>195.36724329905186</v>
      </c>
      <c r="U1161">
        <v>2213078.6452723588</v>
      </c>
      <c r="V1161">
        <v>26561266.256757211</v>
      </c>
      <c r="W1161">
        <v>1410523.9658106749</v>
      </c>
      <c r="X1161">
        <v>4507956.1928472137</v>
      </c>
      <c r="Y1161">
        <f t="shared" si="75"/>
        <v>34692825.06068746</v>
      </c>
      <c r="Z1161">
        <v>9.6029985884127131E-2</v>
      </c>
      <c r="AA1161">
        <v>1.051976802476055</v>
      </c>
      <c r="AB1161">
        <v>4.4146741724868717E-2</v>
      </c>
      <c r="AC1161">
        <v>0.1420110166326114</v>
      </c>
      <c r="AD1161">
        <v>0.10667</v>
      </c>
      <c r="AE1161">
        <v>5.4999999999999997E-3</v>
      </c>
      <c r="AF1161">
        <v>0.48220599185035318</v>
      </c>
      <c r="AG1161">
        <v>0.24330105157136109</v>
      </c>
      <c r="AH1161">
        <v>2.372699450812005</v>
      </c>
    </row>
    <row r="1162" spans="1:34">
      <c r="A1162" t="s">
        <v>809</v>
      </c>
      <c r="B1162" t="s">
        <v>1554</v>
      </c>
      <c r="C1162" t="s">
        <v>917</v>
      </c>
      <c r="D1162" t="s">
        <v>1608</v>
      </c>
      <c r="E1162" t="s">
        <v>38</v>
      </c>
      <c r="F1162" t="s">
        <v>46</v>
      </c>
      <c r="G1162" t="s">
        <v>75</v>
      </c>
      <c r="H1162" t="s">
        <v>39</v>
      </c>
      <c r="I1162" t="str">
        <f t="shared" si="72"/>
        <v>05Qd-611,59872718912947</v>
      </c>
      <c r="J1162" t="str">
        <f t="shared" si="73"/>
        <v>FríjolGranadillaCaña paneleraGulupa</v>
      </c>
      <c r="K1162">
        <v>0.15987271891294691</v>
      </c>
      <c r="L1162">
        <v>1.119109032390629</v>
      </c>
      <c r="M1162">
        <v>0.15987271891294691</v>
      </c>
      <c r="N1162">
        <v>0.15987271891294691</v>
      </c>
      <c r="O1162">
        <v>1.5987271891294701</v>
      </c>
      <c r="P1162">
        <v>9.1999482792632179</v>
      </c>
      <c r="Q1162">
        <v>142.752530799901</v>
      </c>
      <c r="R1162">
        <v>10.202845971642031</v>
      </c>
      <c r="S1162">
        <v>25.899380463897401</v>
      </c>
      <c r="T1162">
        <f t="shared" si="74"/>
        <v>188.05470551470364</v>
      </c>
      <c r="U1162">
        <v>1240512.9456498651</v>
      </c>
      <c r="V1162">
        <v>27663582.197851289</v>
      </c>
      <c r="W1162">
        <v>1469061.95258353</v>
      </c>
      <c r="X1162">
        <v>4695040.3448260408</v>
      </c>
      <c r="Y1162">
        <f t="shared" si="75"/>
        <v>35068197.440910727</v>
      </c>
      <c r="Z1162">
        <v>4.0549646691177013E-2</v>
      </c>
      <c r="AA1162">
        <v>1.095634766212461</v>
      </c>
      <c r="AB1162">
        <v>4.5978870384710199E-2</v>
      </c>
      <c r="AC1162">
        <v>0.1479045988862541</v>
      </c>
      <c r="AD1162">
        <v>0.10412399999999999</v>
      </c>
      <c r="AE1162">
        <v>5.4999999999999997E-3</v>
      </c>
      <c r="AF1162">
        <v>0.50221796517156114</v>
      </c>
      <c r="AG1162">
        <v>0.25339825947702088</v>
      </c>
      <c r="AH1162">
        <v>2.4639674137780521</v>
      </c>
    </row>
    <row r="1163" spans="1:34">
      <c r="A1163" t="s">
        <v>809</v>
      </c>
      <c r="B1163" t="s">
        <v>1554</v>
      </c>
      <c r="C1163" t="s">
        <v>919</v>
      </c>
      <c r="D1163" t="s">
        <v>1609</v>
      </c>
      <c r="E1163" t="s">
        <v>62</v>
      </c>
      <c r="F1163" t="s">
        <v>407</v>
      </c>
      <c r="G1163" t="s">
        <v>39</v>
      </c>
      <c r="I1163" t="str">
        <f t="shared" si="72"/>
        <v>05Qd-611,68999043532731</v>
      </c>
      <c r="J1163" t="str">
        <f t="shared" si="73"/>
        <v>CaféYucaGulupa</v>
      </c>
      <c r="K1163">
        <v>0.16899904353273101</v>
      </c>
      <c r="L1163">
        <v>0.1689990435327309</v>
      </c>
      <c r="M1163">
        <v>1.351992348261847</v>
      </c>
      <c r="O1163">
        <v>1.689990435327309</v>
      </c>
      <c r="P1163">
        <v>26.02585270404057</v>
      </c>
      <c r="Q1163">
        <v>11.87943314073936</v>
      </c>
      <c r="R1163">
        <v>219.0227604184193</v>
      </c>
      <c r="T1163">
        <f t="shared" si="74"/>
        <v>256.92804626319923</v>
      </c>
      <c r="U1163">
        <v>2436499.7703818302</v>
      </c>
      <c r="V1163">
        <v>844522.01502063393</v>
      </c>
      <c r="W1163">
        <v>39704451.542116247</v>
      </c>
      <c r="Y1163">
        <f t="shared" si="75"/>
        <v>42985473.327518709</v>
      </c>
      <c r="Z1163">
        <v>0.10572468314954581</v>
      </c>
      <c r="AA1163">
        <v>4.3098312554220822E-2</v>
      </c>
      <c r="AB1163">
        <v>1.2507817927074709</v>
      </c>
      <c r="AD1163">
        <v>8.3624000000000004E-2</v>
      </c>
      <c r="AE1163">
        <v>5.4999999999999997E-3</v>
      </c>
      <c r="AF1163">
        <v>0.53088704774679873</v>
      </c>
      <c r="AG1163">
        <v>0.26786348399937848</v>
      </c>
      <c r="AH1163">
        <v>2.577864967073487</v>
      </c>
    </row>
    <row r="1164" spans="1:34">
      <c r="A1164" t="s">
        <v>809</v>
      </c>
      <c r="B1164" t="s">
        <v>1554</v>
      </c>
      <c r="C1164" t="s">
        <v>921</v>
      </c>
      <c r="D1164" t="s">
        <v>1610</v>
      </c>
      <c r="E1164" t="s">
        <v>63</v>
      </c>
      <c r="F1164" t="s">
        <v>407</v>
      </c>
      <c r="G1164" t="s">
        <v>39</v>
      </c>
      <c r="I1164" t="str">
        <f t="shared" si="72"/>
        <v>05Qd-611,75969353509531</v>
      </c>
      <c r="J1164" t="str">
        <f t="shared" si="73"/>
        <v>PlátanoYucaGulupa</v>
      </c>
      <c r="K1164">
        <v>0.1759693535095308</v>
      </c>
      <c r="L1164">
        <v>0.1759693535095308</v>
      </c>
      <c r="M1164">
        <v>1.407754828076246</v>
      </c>
      <c r="O1164">
        <v>1.759693535095308</v>
      </c>
      <c r="P1164">
        <v>11.06735472217178</v>
      </c>
      <c r="Q1164">
        <v>12.369396454191991</v>
      </c>
      <c r="R1164">
        <v>228.0562821483519</v>
      </c>
      <c r="T1164">
        <f t="shared" si="74"/>
        <v>251.49303332471567</v>
      </c>
      <c r="U1164">
        <v>909603.02467389381</v>
      </c>
      <c r="V1164">
        <v>879354.04781723011</v>
      </c>
      <c r="W1164">
        <v>41342048.589544393</v>
      </c>
      <c r="Y1164">
        <f t="shared" si="75"/>
        <v>43131005.662035517</v>
      </c>
      <c r="Z1164">
        <v>3.8160883102013682E-2</v>
      </c>
      <c r="AA1164">
        <v>4.4875888283054707E-2</v>
      </c>
      <c r="AB1164">
        <v>1.3023698764401459</v>
      </c>
      <c r="AD1164">
        <v>8.1077999999999997E-2</v>
      </c>
      <c r="AE1164">
        <v>5.4999999999999997E-3</v>
      </c>
      <c r="AF1164">
        <v>0.55278330945402343</v>
      </c>
      <c r="AG1164">
        <v>0.27891142531260632</v>
      </c>
      <c r="AH1164">
        <v>2.6779662698619382</v>
      </c>
    </row>
    <row r="1165" spans="1:34">
      <c r="A1165" t="s">
        <v>809</v>
      </c>
      <c r="B1165" t="s">
        <v>1554</v>
      </c>
      <c r="C1165" t="s">
        <v>923</v>
      </c>
      <c r="D1165" t="s">
        <v>1611</v>
      </c>
      <c r="E1165" t="s">
        <v>62</v>
      </c>
      <c r="F1165" t="s">
        <v>63</v>
      </c>
      <c r="G1165" t="s">
        <v>407</v>
      </c>
      <c r="H1165" t="s">
        <v>39</v>
      </c>
      <c r="I1165" t="str">
        <f t="shared" si="72"/>
        <v>05Qd-611,8439174633606</v>
      </c>
      <c r="J1165" t="str">
        <f t="shared" si="73"/>
        <v>CaféPlátanoYucaGulupa</v>
      </c>
      <c r="K1165">
        <v>0.18439174633606001</v>
      </c>
      <c r="L1165">
        <v>0.18439174633606009</v>
      </c>
      <c r="M1165">
        <v>0.18439174633606001</v>
      </c>
      <c r="N1165">
        <v>1.29074222435242</v>
      </c>
      <c r="O1165">
        <v>1.843917463360601</v>
      </c>
      <c r="P1165">
        <v>28.39632893575325</v>
      </c>
      <c r="Q1165">
        <v>11.5970697388018</v>
      </c>
      <c r="R1165">
        <v>12.96143088454318</v>
      </c>
      <c r="S1165">
        <v>209.10024034509209</v>
      </c>
      <c r="T1165">
        <f t="shared" si="74"/>
        <v>262.0550699041903</v>
      </c>
      <c r="U1165">
        <v>2658420.0609460981</v>
      </c>
      <c r="V1165">
        <v>953139.20774902124</v>
      </c>
      <c r="W1165">
        <v>921442.42898477335</v>
      </c>
      <c r="X1165">
        <v>37905696.852537587</v>
      </c>
      <c r="Y1165">
        <f t="shared" si="75"/>
        <v>42438698.550217479</v>
      </c>
      <c r="Z1165">
        <v>0.115354256149951</v>
      </c>
      <c r="AA1165">
        <v>3.9987371303977857E-2</v>
      </c>
      <c r="AB1165">
        <v>4.7023775696523322E-2</v>
      </c>
      <c r="AC1165">
        <v>1.194116871574241</v>
      </c>
      <c r="AD1165">
        <v>0.11065</v>
      </c>
      <c r="AE1165">
        <v>5.4999999999999997E-3</v>
      </c>
      <c r="AF1165">
        <v>0.57924108796668083</v>
      </c>
      <c r="AG1165">
        <v>0.29226091794265519</v>
      </c>
      <c r="AH1165">
        <v>2.8315694692699371</v>
      </c>
    </row>
    <row r="1166" spans="1:34">
      <c r="A1166" t="s">
        <v>809</v>
      </c>
      <c r="B1166" t="s">
        <v>1554</v>
      </c>
      <c r="C1166" t="s">
        <v>925</v>
      </c>
      <c r="D1166" t="s">
        <v>1612</v>
      </c>
      <c r="E1166" t="s">
        <v>38</v>
      </c>
      <c r="F1166" t="s">
        <v>407</v>
      </c>
      <c r="G1166" t="s">
        <v>39</v>
      </c>
      <c r="I1166" t="str">
        <f t="shared" si="72"/>
        <v>05Qd-611,76753198569025</v>
      </c>
      <c r="J1166" t="str">
        <f t="shared" si="73"/>
        <v>FríjolYucaGulupa</v>
      </c>
      <c r="K1166">
        <v>0.17675319856902549</v>
      </c>
      <c r="L1166">
        <v>0.17675319856902549</v>
      </c>
      <c r="M1166">
        <v>1.4140255885522039</v>
      </c>
      <c r="O1166">
        <v>1.7675319856902549</v>
      </c>
      <c r="P1166">
        <v>10.17134315401756</v>
      </c>
      <c r="Q1166">
        <v>12.42449519784353</v>
      </c>
      <c r="R1166">
        <v>229.07214534545699</v>
      </c>
      <c r="T1166">
        <f t="shared" si="74"/>
        <v>251.66798369731808</v>
      </c>
      <c r="U1166">
        <v>1371494.9773844171</v>
      </c>
      <c r="V1166">
        <v>883271.07832385669</v>
      </c>
      <c r="W1166">
        <v>41526204.295580707</v>
      </c>
      <c r="Y1166">
        <f t="shared" si="75"/>
        <v>43780970.351288982</v>
      </c>
      <c r="Z1166">
        <v>4.4831161953354459E-2</v>
      </c>
      <c r="AA1166">
        <v>4.5075785268635232E-2</v>
      </c>
      <c r="AB1166">
        <v>1.308171205892817</v>
      </c>
      <c r="AD1166">
        <v>8.1077999999999997E-2</v>
      </c>
      <c r="AE1166">
        <v>5.4999999999999997E-3</v>
      </c>
      <c r="AF1166">
        <v>0.55524564995505388</v>
      </c>
      <c r="AG1166">
        <v>0.2801538197319054</v>
      </c>
      <c r="AH1166">
        <v>2.6895094553772139</v>
      </c>
    </row>
    <row r="1167" spans="1:34">
      <c r="A1167" t="s">
        <v>809</v>
      </c>
      <c r="B1167" t="s">
        <v>1554</v>
      </c>
      <c r="C1167" t="s">
        <v>927</v>
      </c>
      <c r="D1167" t="s">
        <v>1613</v>
      </c>
      <c r="E1167" t="s">
        <v>62</v>
      </c>
      <c r="F1167" t="s">
        <v>38</v>
      </c>
      <c r="G1167" t="s">
        <v>407</v>
      </c>
      <c r="H1167" t="s">
        <v>39</v>
      </c>
      <c r="I1167" t="str">
        <f t="shared" si="72"/>
        <v>05Qd-611,85252604704633</v>
      </c>
      <c r="J1167" t="str">
        <f t="shared" si="73"/>
        <v>CaféFríjolYucaGulupa</v>
      </c>
      <c r="K1167">
        <v>0.18525260470463331</v>
      </c>
      <c r="L1167">
        <v>0.18525260470463331</v>
      </c>
      <c r="M1167">
        <v>0.18525260470463331</v>
      </c>
      <c r="N1167">
        <v>1.296768232932433</v>
      </c>
      <c r="O1167">
        <v>1.8525260470463329</v>
      </c>
      <c r="P1167">
        <v>28.528901124513521</v>
      </c>
      <c r="Q1167">
        <v>10.66044534345753</v>
      </c>
      <c r="R1167">
        <v>13.02194311715313</v>
      </c>
      <c r="S1167">
        <v>210.07645373505409</v>
      </c>
      <c r="T1167">
        <f t="shared" si="74"/>
        <v>262.28774332017827</v>
      </c>
      <c r="U1167">
        <v>2670831.2626518272</v>
      </c>
      <c r="V1167">
        <v>1437445.0870294429</v>
      </c>
      <c r="W1167">
        <v>925744.31039710238</v>
      </c>
      <c r="X1167">
        <v>38082664.840533286</v>
      </c>
      <c r="Y1167">
        <f t="shared" si="75"/>
        <v>43116685.500611663</v>
      </c>
      <c r="Z1167">
        <v>0.1158928034479208</v>
      </c>
      <c r="AA1167">
        <v>4.6986926352853932E-2</v>
      </c>
      <c r="AB1167">
        <v>4.7243312696604027E-2</v>
      </c>
      <c r="AC1167">
        <v>1.1996917713318229</v>
      </c>
      <c r="AD1167">
        <v>0.11065</v>
      </c>
      <c r="AE1167">
        <v>5.4999999999999997E-3</v>
      </c>
      <c r="AF1167">
        <v>0.58194535509308876</v>
      </c>
      <c r="AG1167">
        <v>0.29362537845684372</v>
      </c>
      <c r="AH1167">
        <v>2.844246780596265</v>
      </c>
    </row>
    <row r="1168" spans="1:34">
      <c r="A1168" t="s">
        <v>809</v>
      </c>
      <c r="B1168" t="s">
        <v>1554</v>
      </c>
      <c r="C1168" t="s">
        <v>929</v>
      </c>
      <c r="D1168" t="s">
        <v>1614</v>
      </c>
      <c r="E1168" t="s">
        <v>63</v>
      </c>
      <c r="F1168" t="s">
        <v>38</v>
      </c>
      <c r="G1168" t="s">
        <v>407</v>
      </c>
      <c r="H1168" t="s">
        <v>39</v>
      </c>
      <c r="I1168" t="str">
        <f t="shared" si="72"/>
        <v>05Qd-611,93661489401428</v>
      </c>
      <c r="J1168" t="str">
        <f t="shared" si="73"/>
        <v>PlátanoFríjolYucaGulupa</v>
      </c>
      <c r="K1168">
        <v>0.19366148940142769</v>
      </c>
      <c r="L1168">
        <v>0.19366148940142769</v>
      </c>
      <c r="M1168">
        <v>0.19366148940142769</v>
      </c>
      <c r="N1168">
        <v>1.355630425809994</v>
      </c>
      <c r="O1168">
        <v>1.9366148940142771</v>
      </c>
      <c r="P1168">
        <v>12.180077703778259</v>
      </c>
      <c r="Q1168">
        <v>11.14433843555488</v>
      </c>
      <c r="R1168">
        <v>13.61302802186982</v>
      </c>
      <c r="S1168">
        <v>219.612128981219</v>
      </c>
      <c r="T1168">
        <f t="shared" si="74"/>
        <v>256.54957314242199</v>
      </c>
      <c r="U1168">
        <v>1001055.428170616</v>
      </c>
      <c r="V1168">
        <v>1502692.8065639469</v>
      </c>
      <c r="W1168">
        <v>967765.18873915996</v>
      </c>
      <c r="X1168">
        <v>39811292.290070593</v>
      </c>
      <c r="Y1168">
        <f t="shared" si="75"/>
        <v>43282805.713544317</v>
      </c>
      <c r="Z1168">
        <v>4.199761669300827E-2</v>
      </c>
      <c r="AA1168">
        <v>4.9119731160580549E-2</v>
      </c>
      <c r="AB1168">
        <v>4.9387755252722161E-2</v>
      </c>
      <c r="AC1168">
        <v>1.2541475226714971</v>
      </c>
      <c r="AD1168">
        <v>0.10810400000000001</v>
      </c>
      <c r="AE1168">
        <v>5.4999999999999997E-3</v>
      </c>
      <c r="AF1168">
        <v>0.60836069969034878</v>
      </c>
      <c r="AG1168">
        <v>0.30695346070126289</v>
      </c>
      <c r="AH1168">
        <v>2.965533054405888</v>
      </c>
    </row>
    <row r="1169" spans="1:34">
      <c r="A1169" t="s">
        <v>809</v>
      </c>
      <c r="B1169" t="s">
        <v>1554</v>
      </c>
      <c r="C1169" t="s">
        <v>931</v>
      </c>
      <c r="D1169" t="s">
        <v>1615</v>
      </c>
      <c r="E1169" t="s">
        <v>46</v>
      </c>
      <c r="F1169" t="s">
        <v>407</v>
      </c>
      <c r="G1169" t="s">
        <v>39</v>
      </c>
      <c r="I1169" t="str">
        <f t="shared" si="72"/>
        <v>05Qd-611,4649823446147</v>
      </c>
      <c r="J1169" t="str">
        <f t="shared" si="73"/>
        <v>GranadillaYucaGulupa</v>
      </c>
      <c r="K1169">
        <v>1.1719858756917561</v>
      </c>
      <c r="L1169">
        <v>0.14649823446146951</v>
      </c>
      <c r="M1169">
        <v>0.14649823446146951</v>
      </c>
      <c r="O1169">
        <v>1.464982344614695</v>
      </c>
      <c r="P1169">
        <v>149.49745286153529</v>
      </c>
      <c r="Q1169">
        <v>10.29778598234687</v>
      </c>
      <c r="R1169">
        <v>23.73271398275806</v>
      </c>
      <c r="T1169">
        <f t="shared" si="74"/>
        <v>183.52795282664025</v>
      </c>
      <c r="U1169">
        <v>28970660.291840851</v>
      </c>
      <c r="V1169">
        <v>732080.97263819037</v>
      </c>
      <c r="W1169">
        <v>4302266.9903857065</v>
      </c>
      <c r="Y1169">
        <f t="shared" si="75"/>
        <v>34005008.254864745</v>
      </c>
      <c r="Z1169">
        <v>1.1474024726391769</v>
      </c>
      <c r="AA1169">
        <v>3.7360132729029938E-2</v>
      </c>
      <c r="AB1169">
        <v>0.13553133238052001</v>
      </c>
      <c r="AD1169">
        <v>8.1077999999999997E-2</v>
      </c>
      <c r="AE1169">
        <v>5.4999999999999997E-3</v>
      </c>
      <c r="AF1169">
        <v>0.46020387788943312</v>
      </c>
      <c r="AG1169">
        <v>0.23219970162142919</v>
      </c>
      <c r="AH1169">
        <v>2.2439639241255578</v>
      </c>
    </row>
    <row r="1170" spans="1:34">
      <c r="A1170" t="s">
        <v>809</v>
      </c>
      <c r="B1170" t="s">
        <v>1554</v>
      </c>
      <c r="C1170" t="s">
        <v>933</v>
      </c>
      <c r="D1170" t="s">
        <v>1616</v>
      </c>
      <c r="E1170" t="s">
        <v>62</v>
      </c>
      <c r="F1170" t="s">
        <v>46</v>
      </c>
      <c r="G1170" t="s">
        <v>407</v>
      </c>
      <c r="H1170" t="s">
        <v>39</v>
      </c>
      <c r="I1170" t="str">
        <f t="shared" si="72"/>
        <v>05Qd-611,54195053706338</v>
      </c>
      <c r="J1170" t="str">
        <f t="shared" si="73"/>
        <v>CaféGranadillaYucaGulupa</v>
      </c>
      <c r="K1170">
        <v>0.1541950537063376</v>
      </c>
      <c r="L1170">
        <v>1.079365375944364</v>
      </c>
      <c r="M1170">
        <v>0.1541950537063376</v>
      </c>
      <c r="N1170">
        <v>0.15419505370633771</v>
      </c>
      <c r="O1170">
        <v>1.541950537063377</v>
      </c>
      <c r="P1170">
        <v>23.74603827077599</v>
      </c>
      <c r="Q1170">
        <v>137.68286611421209</v>
      </c>
      <c r="R1170">
        <v>10.838817740305069</v>
      </c>
      <c r="S1170">
        <v>24.979598700426699</v>
      </c>
      <c r="T1170">
        <f t="shared" si="74"/>
        <v>197.24732082571984</v>
      </c>
      <c r="U1170">
        <v>2223067.0960971592</v>
      </c>
      <c r="V1170">
        <v>26681147.175773252</v>
      </c>
      <c r="W1170">
        <v>770543.51752630214</v>
      </c>
      <c r="X1170">
        <v>4528302.2835063944</v>
      </c>
      <c r="Y1170">
        <f t="shared" si="75"/>
        <v>34203060.072903112</v>
      </c>
      <c r="Z1170">
        <v>9.6463405091238852E-2</v>
      </c>
      <c r="AA1170">
        <v>1.0567247668481341</v>
      </c>
      <c r="AB1170">
        <v>3.9322983610043487E-2</v>
      </c>
      <c r="AC1170">
        <v>0.14265196541192601</v>
      </c>
      <c r="AD1170">
        <v>0.11065</v>
      </c>
      <c r="AE1170">
        <v>5.4999999999999997E-3</v>
      </c>
      <c r="AF1170">
        <v>0.48438236766388792</v>
      </c>
      <c r="AG1170">
        <v>0.24439916012454521</v>
      </c>
      <c r="AH1170">
        <v>2.3868820648518101</v>
      </c>
    </row>
    <row r="1171" spans="1:34">
      <c r="A1171" t="s">
        <v>809</v>
      </c>
      <c r="B1171" t="s">
        <v>1554</v>
      </c>
      <c r="C1171" t="s">
        <v>935</v>
      </c>
      <c r="D1171" t="s">
        <v>1617</v>
      </c>
      <c r="E1171" t="s">
        <v>63</v>
      </c>
      <c r="F1171" t="s">
        <v>46</v>
      </c>
      <c r="G1171" t="s">
        <v>407</v>
      </c>
      <c r="H1171" t="s">
        <v>39</v>
      </c>
      <c r="I1171" t="str">
        <f t="shared" si="72"/>
        <v>05Qd-611,59976789284065</v>
      </c>
      <c r="J1171" t="str">
        <f t="shared" si="73"/>
        <v>PlátanoGranadillaYucaGulupa</v>
      </c>
      <c r="K1171">
        <v>0.15997678928406511</v>
      </c>
      <c r="L1171">
        <v>1.119837524988456</v>
      </c>
      <c r="M1171">
        <v>0.15997678928406511</v>
      </c>
      <c r="N1171">
        <v>0.1599767892840652</v>
      </c>
      <c r="O1171">
        <v>1.5997678928406509</v>
      </c>
      <c r="P1171">
        <v>10.061524004093039</v>
      </c>
      <c r="Q1171">
        <v>142.84545665341381</v>
      </c>
      <c r="R1171">
        <v>11.24523271045693</v>
      </c>
      <c r="S1171">
        <v>25.916239864018561</v>
      </c>
      <c r="T1171">
        <f t="shared" si="74"/>
        <v>190.06845323198232</v>
      </c>
      <c r="U1171">
        <v>826935.87552745349</v>
      </c>
      <c r="V1171">
        <v>27681590.018606231</v>
      </c>
      <c r="W1171">
        <v>799436.0063732774</v>
      </c>
      <c r="X1171">
        <v>4698096.6173059456</v>
      </c>
      <c r="Y1171">
        <f t="shared" si="75"/>
        <v>34006058.517812908</v>
      </c>
      <c r="Z1171">
        <v>3.4692720255825892E-2</v>
      </c>
      <c r="AA1171">
        <v>1.0963479780568901</v>
      </c>
      <c r="AB1171">
        <v>4.0797447854490528E-2</v>
      </c>
      <c r="AC1171">
        <v>0.1480008785179564</v>
      </c>
      <c r="AD1171">
        <v>0.10810400000000001</v>
      </c>
      <c r="AE1171">
        <v>5.4999999999999997E-3</v>
      </c>
      <c r="AF1171">
        <v>0.50254488780334594</v>
      </c>
      <c r="AG1171">
        <v>0.25356321101524332</v>
      </c>
      <c r="AH1171">
        <v>2.4694799916592411</v>
      </c>
    </row>
    <row r="1172" spans="1:34">
      <c r="A1172" t="s">
        <v>809</v>
      </c>
      <c r="B1172" t="s">
        <v>1554</v>
      </c>
      <c r="C1172" t="s">
        <v>937</v>
      </c>
      <c r="D1172" t="s">
        <v>1618</v>
      </c>
      <c r="E1172" t="s">
        <v>38</v>
      </c>
      <c r="F1172" t="s">
        <v>46</v>
      </c>
      <c r="G1172" t="s">
        <v>407</v>
      </c>
      <c r="H1172" t="s">
        <v>39</v>
      </c>
      <c r="I1172" t="str">
        <f t="shared" si="72"/>
        <v>05Qd-611,60624370615696</v>
      </c>
      <c r="J1172" t="str">
        <f t="shared" si="73"/>
        <v>FríjolGranadillaYucaGulupa</v>
      </c>
      <c r="K1172">
        <v>0.16062437061569601</v>
      </c>
      <c r="L1172">
        <v>1.1243705943098721</v>
      </c>
      <c r="M1172">
        <v>0.16062437061569601</v>
      </c>
      <c r="N1172">
        <v>0.16062437061569601</v>
      </c>
      <c r="O1172">
        <v>1.6062437061569601</v>
      </c>
      <c r="P1172">
        <v>9.2432024181577805</v>
      </c>
      <c r="Q1172">
        <v>143.42369085508159</v>
      </c>
      <c r="R1172">
        <v>11.290753081291509</v>
      </c>
      <c r="S1172">
        <v>26.021148039742759</v>
      </c>
      <c r="T1172">
        <f t="shared" si="74"/>
        <v>189.97879439427365</v>
      </c>
      <c r="U1172">
        <v>1246345.295748244</v>
      </c>
      <c r="V1172">
        <v>27793644.279765818</v>
      </c>
      <c r="W1172">
        <v>802672.09978331334</v>
      </c>
      <c r="X1172">
        <v>4717114.374051664</v>
      </c>
      <c r="Y1172">
        <f t="shared" si="75"/>
        <v>34559776.04934904</v>
      </c>
      <c r="Z1172">
        <v>4.0740293420578631E-2</v>
      </c>
      <c r="AA1172">
        <v>1.100785962384105</v>
      </c>
      <c r="AB1172">
        <v>4.0962594721901648E-2</v>
      </c>
      <c r="AC1172">
        <v>0.14859998171550221</v>
      </c>
      <c r="AD1172">
        <v>0.10810400000000001</v>
      </c>
      <c r="AE1172">
        <v>5.4999999999999997E-3</v>
      </c>
      <c r="AF1172">
        <v>0.50457917470899272</v>
      </c>
      <c r="AG1172">
        <v>0.25458962742587821</v>
      </c>
      <c r="AH1172">
        <v>2.479016508291831</v>
      </c>
    </row>
    <row r="1173" spans="1:34">
      <c r="A1173" t="s">
        <v>809</v>
      </c>
      <c r="B1173" t="s">
        <v>1554</v>
      </c>
      <c r="C1173" t="s">
        <v>939</v>
      </c>
      <c r="D1173" t="s">
        <v>1619</v>
      </c>
      <c r="E1173" t="s">
        <v>75</v>
      </c>
      <c r="F1173" t="s">
        <v>407</v>
      </c>
      <c r="G1173" t="s">
        <v>39</v>
      </c>
      <c r="I1173" t="str">
        <f t="shared" si="72"/>
        <v>05Qd-611,73683889860689</v>
      </c>
      <c r="J1173" t="str">
        <f t="shared" si="73"/>
        <v>Caña paneleraYucaGulupa</v>
      </c>
      <c r="K1173">
        <v>0.17368388986068889</v>
      </c>
      <c r="L1173">
        <v>0.17368388986068889</v>
      </c>
      <c r="M1173">
        <v>1.3894711188855109</v>
      </c>
      <c r="O1173">
        <v>1.736838898606889</v>
      </c>
      <c r="P1173">
        <v>11.084254950146731</v>
      </c>
      <c r="Q1173">
        <v>12.20874458277031</v>
      </c>
      <c r="R1173">
        <v>225.09432125945281</v>
      </c>
      <c r="T1173">
        <f t="shared" si="74"/>
        <v>248.38732079236985</v>
      </c>
      <c r="U1173">
        <v>1595972.0714450399</v>
      </c>
      <c r="V1173">
        <v>867933.12894319801</v>
      </c>
      <c r="W1173">
        <v>40805104.244772777</v>
      </c>
      <c r="Y1173">
        <f t="shared" si="75"/>
        <v>43269009.445161015</v>
      </c>
      <c r="Z1173">
        <v>4.9950917918430357E-2</v>
      </c>
      <c r="AA1173">
        <v>4.4293046956795853E-2</v>
      </c>
      <c r="AB1173">
        <v>1.285454891241945</v>
      </c>
      <c r="AD1173">
        <v>7.7098E-2</v>
      </c>
      <c r="AE1173">
        <v>5.4999999999999997E-3</v>
      </c>
      <c r="AF1173">
        <v>0.54560384249431071</v>
      </c>
      <c r="AG1173">
        <v>0.27528896542919201</v>
      </c>
      <c r="AH1173">
        <v>2.6403297065303919</v>
      </c>
    </row>
    <row r="1174" spans="1:34">
      <c r="A1174" t="s">
        <v>809</v>
      </c>
      <c r="B1174" t="s">
        <v>1554</v>
      </c>
      <c r="C1174" t="s">
        <v>941</v>
      </c>
      <c r="D1174" t="s">
        <v>1620</v>
      </c>
      <c r="E1174" t="s">
        <v>62</v>
      </c>
      <c r="F1174" t="s">
        <v>75</v>
      </c>
      <c r="G1174" t="s">
        <v>407</v>
      </c>
      <c r="H1174" t="s">
        <v>39</v>
      </c>
      <c r="I1174" t="str">
        <f t="shared" si="72"/>
        <v>05Qd-611,81883828483148</v>
      </c>
      <c r="J1174" t="str">
        <f t="shared" si="73"/>
        <v>CaféCaña paneleraYucaGulupa</v>
      </c>
      <c r="K1174">
        <v>0.1818838284831481</v>
      </c>
      <c r="L1174">
        <v>0.1818838284831481</v>
      </c>
      <c r="M1174">
        <v>0.1818838284831481</v>
      </c>
      <c r="N1174">
        <v>1.2731867993820369</v>
      </c>
      <c r="O1174">
        <v>1.818838284831481</v>
      </c>
      <c r="P1174">
        <v>28.010109586404809</v>
      </c>
      <c r="Q1174">
        <v>11.607563187541659</v>
      </c>
      <c r="R1174">
        <v>12.785142061640091</v>
      </c>
      <c r="S1174">
        <v>206.25626149989</v>
      </c>
      <c r="T1174">
        <f t="shared" si="74"/>
        <v>258.65907633547658</v>
      </c>
      <c r="U1174">
        <v>2622262.8073603832</v>
      </c>
      <c r="V1174">
        <v>1671320.8734525561</v>
      </c>
      <c r="W1174">
        <v>908909.86196916655</v>
      </c>
      <c r="X1174">
        <v>37390140.295628108</v>
      </c>
      <c r="Y1174">
        <f t="shared" si="75"/>
        <v>42592633.838410214</v>
      </c>
      <c r="Z1174">
        <v>0.1137853193392947</v>
      </c>
      <c r="AA1174">
        <v>5.2309193411886647E-2</v>
      </c>
      <c r="AB1174">
        <v>4.6384203866850937E-2</v>
      </c>
      <c r="AC1174">
        <v>1.1778756510196811</v>
      </c>
      <c r="AD1174">
        <v>0.10667</v>
      </c>
      <c r="AE1174">
        <v>5.4999999999999997E-3</v>
      </c>
      <c r="AF1174">
        <v>0.57136281198894701</v>
      </c>
      <c r="AG1174">
        <v>0.28828586814578983</v>
      </c>
      <c r="AH1174">
        <v>2.7906569649662178</v>
      </c>
    </row>
    <row r="1175" spans="1:34">
      <c r="A1175" t="s">
        <v>809</v>
      </c>
      <c r="B1175" t="s">
        <v>1554</v>
      </c>
      <c r="C1175" t="s">
        <v>943</v>
      </c>
      <c r="D1175" t="s">
        <v>1621</v>
      </c>
      <c r="E1175" t="s">
        <v>63</v>
      </c>
      <c r="F1175" t="s">
        <v>75</v>
      </c>
      <c r="G1175" t="s">
        <v>407</v>
      </c>
      <c r="H1175" t="s">
        <v>39</v>
      </c>
      <c r="I1175" t="str">
        <f t="shared" si="72"/>
        <v>05Qd-611,89982981282557</v>
      </c>
      <c r="J1175" t="str">
        <f t="shared" si="73"/>
        <v>PlátanoCaña paneleraYucaGulupa</v>
      </c>
      <c r="K1175">
        <v>0.18998298128255689</v>
      </c>
      <c r="L1175">
        <v>0.18998298128255689</v>
      </c>
      <c r="M1175">
        <v>0.18998298128255689</v>
      </c>
      <c r="N1175">
        <v>1.329880868977898</v>
      </c>
      <c r="O1175">
        <v>1.8998298128255691</v>
      </c>
      <c r="P1175">
        <v>11.94872290597975</v>
      </c>
      <c r="Q1175">
        <v>12.124439419302989</v>
      </c>
      <c r="R1175">
        <v>13.354455012565611</v>
      </c>
      <c r="S1175">
        <v>215.44070077441961</v>
      </c>
      <c r="T1175">
        <f t="shared" si="74"/>
        <v>252.86831811226796</v>
      </c>
      <c r="U1175">
        <v>982040.85520958574</v>
      </c>
      <c r="V1175">
        <v>1745743.5598663071</v>
      </c>
      <c r="W1175">
        <v>949382.94808336115</v>
      </c>
      <c r="X1175">
        <v>39055095.67935361</v>
      </c>
      <c r="Y1175">
        <f t="shared" si="75"/>
        <v>42732263.042512864</v>
      </c>
      <c r="Z1175">
        <v>4.1199891887441872E-2</v>
      </c>
      <c r="AA1175">
        <v>5.4638483232701887E-2</v>
      </c>
      <c r="AB1175">
        <v>4.8449658271068979E-2</v>
      </c>
      <c r="AC1175">
        <v>1.2303255854413959</v>
      </c>
      <c r="AD1175">
        <v>0.10412399999999999</v>
      </c>
      <c r="AE1175">
        <v>5.4999999999999997E-3</v>
      </c>
      <c r="AF1175">
        <v>0.59680517680384371</v>
      </c>
      <c r="AG1175">
        <v>0.30112302533285268</v>
      </c>
      <c r="AH1175">
        <v>2.9073820149622658</v>
      </c>
    </row>
    <row r="1176" spans="1:34">
      <c r="A1176" t="s">
        <v>809</v>
      </c>
      <c r="B1176" t="s">
        <v>1554</v>
      </c>
      <c r="C1176" t="s">
        <v>945</v>
      </c>
      <c r="D1176" t="s">
        <v>1622</v>
      </c>
      <c r="E1176" t="s">
        <v>38</v>
      </c>
      <c r="F1176" t="s">
        <v>75</v>
      </c>
      <c r="G1176" t="s">
        <v>407</v>
      </c>
      <c r="H1176" t="s">
        <v>39</v>
      </c>
      <c r="I1176" t="str">
        <f t="shared" si="72"/>
        <v>05Qd-611,90896967471227</v>
      </c>
      <c r="J1176" t="str">
        <f t="shared" si="73"/>
        <v>FríjolCaña paneleraYucaGulupa</v>
      </c>
      <c r="K1176">
        <v>0.19089696747122731</v>
      </c>
      <c r="L1176">
        <v>0.19089696747122731</v>
      </c>
      <c r="M1176">
        <v>0.19089696747122731</v>
      </c>
      <c r="N1176">
        <v>1.3362787722985909</v>
      </c>
      <c r="O1176">
        <v>1.908969674712274</v>
      </c>
      <c r="P1176">
        <v>10.985252764480631</v>
      </c>
      <c r="Q1176">
        <v>12.18276869753519</v>
      </c>
      <c r="R1176">
        <v>13.41870175380688</v>
      </c>
      <c r="S1176">
        <v>216.47716111237179</v>
      </c>
      <c r="T1176">
        <f t="shared" si="74"/>
        <v>253.06388432819449</v>
      </c>
      <c r="U1176">
        <v>1481241.8344014371</v>
      </c>
      <c r="V1176">
        <v>1754142.130579886</v>
      </c>
      <c r="W1176">
        <v>953950.31983660709</v>
      </c>
      <c r="X1176">
        <v>39242985.235603079</v>
      </c>
      <c r="Y1176">
        <f t="shared" si="75"/>
        <v>43432319.520421013</v>
      </c>
      <c r="Z1176">
        <v>4.8418545940851633E-2</v>
      </c>
      <c r="AA1176">
        <v>5.4901342667307333E-2</v>
      </c>
      <c r="AB1176">
        <v>4.8682743983308109E-2</v>
      </c>
      <c r="AC1176">
        <v>1.2362445397870421</v>
      </c>
      <c r="AD1176">
        <v>0.10412399999999999</v>
      </c>
      <c r="AE1176">
        <v>5.4999999999999997E-3</v>
      </c>
      <c r="AF1176">
        <v>0.59967633760594985</v>
      </c>
      <c r="AG1176">
        <v>0.30257169344189538</v>
      </c>
      <c r="AH1176">
        <v>2.920841705760119</v>
      </c>
    </row>
    <row r="1177" spans="1:34">
      <c r="A1177" t="s">
        <v>809</v>
      </c>
      <c r="B1177" t="s">
        <v>1554</v>
      </c>
      <c r="C1177" t="s">
        <v>947</v>
      </c>
      <c r="D1177" t="s">
        <v>1623</v>
      </c>
      <c r="E1177" t="s">
        <v>46</v>
      </c>
      <c r="F1177" t="s">
        <v>75</v>
      </c>
      <c r="G1177" t="s">
        <v>407</v>
      </c>
      <c r="H1177" t="s">
        <v>39</v>
      </c>
      <c r="I1177" t="str">
        <f t="shared" si="72"/>
        <v>05Qd-611,58085634285989</v>
      </c>
      <c r="J1177" t="str">
        <f t="shared" si="73"/>
        <v>GranadillaCaña paneleraYucaGulupa</v>
      </c>
      <c r="K1177">
        <v>1.1065994400019239</v>
      </c>
      <c r="L1177">
        <v>0.1580856342859891</v>
      </c>
      <c r="M1177">
        <v>0.1580856342859891</v>
      </c>
      <c r="N1177">
        <v>0.1580856342859891</v>
      </c>
      <c r="O1177">
        <v>1.580856342859891</v>
      </c>
      <c r="P1177">
        <v>141.15681856715449</v>
      </c>
      <c r="Q1177">
        <v>10.088796812341331</v>
      </c>
      <c r="R1177">
        <v>11.112297938231031</v>
      </c>
      <c r="S1177">
        <v>25.60987275433023</v>
      </c>
      <c r="T1177">
        <f t="shared" si="74"/>
        <v>187.96778607205709</v>
      </c>
      <c r="U1177">
        <v>27354353.93921835</v>
      </c>
      <c r="V1177">
        <v>1452640.526530595</v>
      </c>
      <c r="W1177">
        <v>789985.52667643712</v>
      </c>
      <c r="X1177">
        <v>4642558.3799214838</v>
      </c>
      <c r="Y1177">
        <f t="shared" si="75"/>
        <v>34239538.372346863</v>
      </c>
      <c r="Z1177">
        <v>1.0833875731905871</v>
      </c>
      <c r="AA1177">
        <v>4.5464910698604283E-2</v>
      </c>
      <c r="AB1177">
        <v>4.0315163532095702E-2</v>
      </c>
      <c r="AC1177">
        <v>0.1462512959542516</v>
      </c>
      <c r="AD1177">
        <v>0.10412399999999999</v>
      </c>
      <c r="AE1177">
        <v>5.4999999999999997E-3</v>
      </c>
      <c r="AF1177">
        <v>0.49660408676226953</v>
      </c>
      <c r="AG1177">
        <v>0.25056573034329283</v>
      </c>
      <c r="AH1177">
        <v>2.4376501599654539</v>
      </c>
    </row>
    <row r="1178" spans="1:34">
      <c r="A1178" t="s">
        <v>809</v>
      </c>
      <c r="B1178" t="s">
        <v>1554</v>
      </c>
      <c r="C1178" t="s">
        <v>949</v>
      </c>
      <c r="D1178" t="s">
        <v>1624</v>
      </c>
      <c r="E1178" t="s">
        <v>62</v>
      </c>
      <c r="F1178" t="s">
        <v>63</v>
      </c>
      <c r="G1178" t="s">
        <v>168</v>
      </c>
      <c r="I1178" t="str">
        <f t="shared" si="72"/>
        <v>05Qd-615,27292380559465</v>
      </c>
      <c r="J1178" t="str">
        <f t="shared" si="73"/>
        <v>CaféPlátanoBovinos DP</v>
      </c>
      <c r="K1178">
        <v>1.745631425035187</v>
      </c>
      <c r="L1178">
        <v>0.52729238055946526</v>
      </c>
      <c r="M1178">
        <v>3</v>
      </c>
      <c r="O1178">
        <v>5.2729238055946519</v>
      </c>
      <c r="P1178">
        <v>268.82723945541869</v>
      </c>
      <c r="Q1178">
        <v>33.163341806753436</v>
      </c>
      <c r="R1178">
        <v>75</v>
      </c>
      <c r="T1178">
        <f t="shared" si="74"/>
        <v>376.9905812621721</v>
      </c>
      <c r="U1178">
        <v>25167187.20627429</v>
      </c>
      <c r="V1178">
        <v>2725626.563255006</v>
      </c>
      <c r="W1178">
        <v>8288516.895803405</v>
      </c>
      <c r="Y1178">
        <f t="shared" si="75"/>
        <v>36181330.665332697</v>
      </c>
      <c r="Z1178">
        <v>1.0920554664085489</v>
      </c>
      <c r="AA1178">
        <v>0.11434913235629079</v>
      </c>
      <c r="AB1178">
        <v>0.21796463297412441</v>
      </c>
      <c r="AD1178">
        <v>8.873700000000001E-2</v>
      </c>
      <c r="AE1178">
        <v>5.4999999999999997E-3</v>
      </c>
      <c r="AF1178">
        <v>1.6564158551606241</v>
      </c>
      <c r="AG1178">
        <v>0.83575842318675231</v>
      </c>
      <c r="AH1178">
        <v>7.8593350839420282</v>
      </c>
    </row>
    <row r="1179" spans="1:34">
      <c r="A1179" t="s">
        <v>809</v>
      </c>
      <c r="B1179" t="s">
        <v>1554</v>
      </c>
      <c r="C1179" t="s">
        <v>951</v>
      </c>
      <c r="D1179" t="s">
        <v>1625</v>
      </c>
      <c r="E1179" t="s">
        <v>62</v>
      </c>
      <c r="F1179" t="s">
        <v>38</v>
      </c>
      <c r="G1179" t="s">
        <v>168</v>
      </c>
      <c r="I1179" t="str">
        <f t="shared" si="72"/>
        <v>05Qd-615,30817275778218</v>
      </c>
      <c r="J1179" t="str">
        <f t="shared" si="73"/>
        <v>CaféFríjolBovinos DP</v>
      </c>
      <c r="K1179">
        <v>1.777355482003963</v>
      </c>
      <c r="L1179">
        <v>0.53081727577821813</v>
      </c>
      <c r="M1179">
        <v>3</v>
      </c>
      <c r="O1179">
        <v>5.3081727577821809</v>
      </c>
      <c r="P1179">
        <v>273.71274422861018</v>
      </c>
      <c r="Q1179">
        <v>30.546121415237462</v>
      </c>
      <c r="R1179">
        <v>75</v>
      </c>
      <c r="T1179">
        <f t="shared" si="74"/>
        <v>379.25886564384763</v>
      </c>
      <c r="U1179">
        <v>25624560.549366809</v>
      </c>
      <c r="V1179">
        <v>4118812.1829342851</v>
      </c>
      <c r="W1179">
        <v>8288516.895803405</v>
      </c>
      <c r="Y1179">
        <f t="shared" si="75"/>
        <v>38031889.6281045</v>
      </c>
      <c r="Z1179">
        <v>1.111901826489234</v>
      </c>
      <c r="AA1179">
        <v>0.13463493419474651</v>
      </c>
      <c r="AB1179">
        <v>0.21796463297412441</v>
      </c>
      <c r="AD1179">
        <v>8.873700000000001E-2</v>
      </c>
      <c r="AE1179">
        <v>5.4999999999999997E-3</v>
      </c>
      <c r="AF1179">
        <v>1.667488824434193</v>
      </c>
      <c r="AG1179">
        <v>0.84134538210847565</v>
      </c>
      <c r="AH1179">
        <v>7.91124396432485</v>
      </c>
    </row>
    <row r="1180" spans="1:34">
      <c r="A1180" t="s">
        <v>809</v>
      </c>
      <c r="B1180" t="s">
        <v>1554</v>
      </c>
      <c r="C1180" t="s">
        <v>953</v>
      </c>
      <c r="D1180" t="s">
        <v>1626</v>
      </c>
      <c r="E1180" t="s">
        <v>63</v>
      </c>
      <c r="F1180" t="s">
        <v>38</v>
      </c>
      <c r="G1180" t="s">
        <v>168</v>
      </c>
      <c r="I1180" t="str">
        <f t="shared" si="72"/>
        <v>05Qd-617,81706148829493</v>
      </c>
      <c r="J1180" t="str">
        <f t="shared" si="73"/>
        <v>PlátanoFríjolBovinos DP</v>
      </c>
      <c r="K1180">
        <v>4.0353553394654336</v>
      </c>
      <c r="L1180">
        <v>0.78170614882949252</v>
      </c>
      <c r="M1180">
        <v>3</v>
      </c>
      <c r="O1180">
        <v>7.8170614882949261</v>
      </c>
      <c r="P1180">
        <v>253.79822157188849</v>
      </c>
      <c r="Q1180">
        <v>44.983635655369888</v>
      </c>
      <c r="R1180">
        <v>75</v>
      </c>
      <c r="T1180">
        <f t="shared" si="74"/>
        <v>373.7818572272584</v>
      </c>
      <c r="U1180">
        <v>20859151.603423391</v>
      </c>
      <c r="V1180">
        <v>6065553.9225870734</v>
      </c>
      <c r="W1180">
        <v>8288516.895803405</v>
      </c>
      <c r="Y1180">
        <f t="shared" si="75"/>
        <v>35213222.421813868</v>
      </c>
      <c r="Z1180">
        <v>0.87511103674133039</v>
      </c>
      <c r="AA1180">
        <v>0.1982696508002503</v>
      </c>
      <c r="AB1180">
        <v>0.21796463297412441</v>
      </c>
      <c r="AD1180">
        <v>8.6191000000000004E-2</v>
      </c>
      <c r="AE1180">
        <v>5.4999999999999997E-3</v>
      </c>
      <c r="AF1180">
        <v>2.4556214099355791</v>
      </c>
      <c r="AG1180">
        <v>1.2390042458947459</v>
      </c>
      <c r="AH1180">
        <v>11.60337814412525</v>
      </c>
    </row>
    <row r="1181" spans="1:34">
      <c r="A1181" t="s">
        <v>809</v>
      </c>
      <c r="B1181" t="s">
        <v>1554</v>
      </c>
      <c r="C1181" t="s">
        <v>955</v>
      </c>
      <c r="D1181" t="s">
        <v>1627</v>
      </c>
      <c r="E1181" t="s">
        <v>62</v>
      </c>
      <c r="F1181" t="s">
        <v>63</v>
      </c>
      <c r="G1181" t="s">
        <v>38</v>
      </c>
      <c r="H1181" t="s">
        <v>168</v>
      </c>
      <c r="I1181" t="str">
        <f t="shared" si="72"/>
        <v>05Qd-615,66007480077301</v>
      </c>
      <c r="J1181" t="str">
        <f t="shared" si="73"/>
        <v>CaféPlátanoFríjolBovinos DP</v>
      </c>
      <c r="K1181">
        <v>1.528059840618412</v>
      </c>
      <c r="L1181">
        <v>0.56600748007730162</v>
      </c>
      <c r="M1181">
        <v>0.56600748007730162</v>
      </c>
      <c r="N1181">
        <v>3</v>
      </c>
      <c r="O1181">
        <v>5.6600748007730148</v>
      </c>
      <c r="P1181">
        <v>235.32121545523549</v>
      </c>
      <c r="Q1181">
        <v>35.598275679740993</v>
      </c>
      <c r="R1181">
        <v>32.57115771717563</v>
      </c>
      <c r="S1181">
        <v>75</v>
      </c>
      <c r="T1181">
        <f t="shared" si="74"/>
        <v>378.49064885215216</v>
      </c>
      <c r="U1181">
        <v>22030405.456557389</v>
      </c>
      <c r="V1181">
        <v>2925748.7488494841</v>
      </c>
      <c r="W1181">
        <v>4391866.2992957309</v>
      </c>
      <c r="X1181">
        <v>8288516.895803405</v>
      </c>
      <c r="Y1181">
        <f t="shared" si="75"/>
        <v>37636537.400506012</v>
      </c>
      <c r="Z1181">
        <v>0.95594412314906407</v>
      </c>
      <c r="AA1181">
        <v>0.12274492604148481</v>
      </c>
      <c r="AB1181">
        <v>0.14356047421821461</v>
      </c>
      <c r="AC1181">
        <v>0.21796463297412441</v>
      </c>
      <c r="AD1181">
        <v>0.115763</v>
      </c>
      <c r="AE1181">
        <v>5.4999999999999997E-3</v>
      </c>
      <c r="AF1181">
        <v>1.778033968829219</v>
      </c>
      <c r="AG1181">
        <v>0.89712185592252291</v>
      </c>
      <c r="AH1181">
        <v>8.4564936255247574</v>
      </c>
    </row>
    <row r="1182" spans="1:34">
      <c r="A1182" t="s">
        <v>809</v>
      </c>
      <c r="B1182" t="s">
        <v>1554</v>
      </c>
      <c r="C1182" t="s">
        <v>957</v>
      </c>
      <c r="D1182" t="s">
        <v>1628</v>
      </c>
      <c r="E1182" t="s">
        <v>62</v>
      </c>
      <c r="F1182" t="s">
        <v>46</v>
      </c>
      <c r="G1182" t="s">
        <v>168</v>
      </c>
      <c r="I1182" t="str">
        <f t="shared" si="72"/>
        <v>05Qd-614,26056405290868</v>
      </c>
      <c r="J1182" t="str">
        <f t="shared" si="73"/>
        <v>CaféGranadillaBovinos DP</v>
      </c>
      <c r="K1182">
        <v>0.42605640529086758</v>
      </c>
      <c r="L1182">
        <v>0.8345076476178096</v>
      </c>
      <c r="M1182">
        <v>3</v>
      </c>
      <c r="O1182">
        <v>4.260564052908677</v>
      </c>
      <c r="P1182">
        <v>65.612686414793615</v>
      </c>
      <c r="Q1182">
        <v>106.4490368868118</v>
      </c>
      <c r="R1182">
        <v>75</v>
      </c>
      <c r="T1182">
        <f t="shared" si="74"/>
        <v>247.06172330160541</v>
      </c>
      <c r="U1182">
        <v>6142557.4486157084</v>
      </c>
      <c r="V1182">
        <v>20628437.655708902</v>
      </c>
      <c r="W1182">
        <v>8288516.895803405</v>
      </c>
      <c r="Y1182">
        <f t="shared" si="75"/>
        <v>35059512.000128016</v>
      </c>
      <c r="Z1182">
        <v>0.26653806738549612</v>
      </c>
      <c r="AA1182">
        <v>0.81700313815455394</v>
      </c>
      <c r="AB1182">
        <v>0.21796463297412441</v>
      </c>
      <c r="AD1182">
        <v>8.873700000000001E-2</v>
      </c>
      <c r="AE1182">
        <v>5.4999999999999997E-3</v>
      </c>
      <c r="AF1182">
        <v>1.3383970846833539</v>
      </c>
      <c r="AG1182">
        <v>0.67529940238602526</v>
      </c>
      <c r="AH1182">
        <v>6.3684975399780566</v>
      </c>
    </row>
    <row r="1183" spans="1:34">
      <c r="A1183" t="s">
        <v>809</v>
      </c>
      <c r="B1183" t="s">
        <v>1554</v>
      </c>
      <c r="C1183" t="s">
        <v>959</v>
      </c>
      <c r="D1183" t="s">
        <v>1629</v>
      </c>
      <c r="E1183" t="s">
        <v>63</v>
      </c>
      <c r="F1183" t="s">
        <v>46</v>
      </c>
      <c r="G1183" t="s">
        <v>168</v>
      </c>
      <c r="I1183" t="str">
        <f t="shared" si="72"/>
        <v>05Qd-614,40609926928946</v>
      </c>
      <c r="J1183" t="str">
        <f t="shared" si="73"/>
        <v>PlátanoGranadillaBovinos DP</v>
      </c>
      <c r="K1183">
        <v>0.44060992692894629</v>
      </c>
      <c r="L1183">
        <v>0.96548934236051775</v>
      </c>
      <c r="M1183">
        <v>3</v>
      </c>
      <c r="O1183">
        <v>4.4060992692894638</v>
      </c>
      <c r="P1183">
        <v>27.7115660095252</v>
      </c>
      <c r="Q1183">
        <v>123.1569427939237</v>
      </c>
      <c r="R1183">
        <v>75</v>
      </c>
      <c r="T1183">
        <f t="shared" si="74"/>
        <v>225.86850880344889</v>
      </c>
      <c r="U1183">
        <v>2277556.3712814688</v>
      </c>
      <c r="V1183">
        <v>23866212.32650077</v>
      </c>
      <c r="W1183">
        <v>8288516.895803405</v>
      </c>
      <c r="Y1183">
        <f t="shared" si="75"/>
        <v>34432285.59358564</v>
      </c>
      <c r="Z1183">
        <v>9.5551092163395565E-2</v>
      </c>
      <c r="AA1183">
        <v>0.94523738016668257</v>
      </c>
      <c r="AB1183">
        <v>0.21796463297412441</v>
      </c>
      <c r="AD1183">
        <v>8.6191000000000004E-2</v>
      </c>
      <c r="AE1183">
        <v>5.4999999999999997E-3</v>
      </c>
      <c r="AF1183">
        <v>1.384114953703496</v>
      </c>
      <c r="AG1183">
        <v>0.69836673418238004</v>
      </c>
      <c r="AH1183">
        <v>6.5802719571753414</v>
      </c>
    </row>
    <row r="1184" spans="1:34">
      <c r="A1184" t="s">
        <v>809</v>
      </c>
      <c r="B1184" t="s">
        <v>1554</v>
      </c>
      <c r="C1184" t="s">
        <v>961</v>
      </c>
      <c r="D1184" t="s">
        <v>1630</v>
      </c>
      <c r="E1184" t="s">
        <v>62</v>
      </c>
      <c r="F1184" t="s">
        <v>63</v>
      </c>
      <c r="G1184" t="s">
        <v>46</v>
      </c>
      <c r="H1184" t="s">
        <v>168</v>
      </c>
      <c r="I1184" t="str">
        <f t="shared" si="72"/>
        <v>05Qd-614,63632425039799</v>
      </c>
      <c r="J1184" t="str">
        <f t="shared" si="73"/>
        <v>CaféPlátanoGranadillaBovinos DP</v>
      </c>
      <c r="K1184">
        <v>0.46363242503979879</v>
      </c>
      <c r="L1184">
        <v>0.46363242503979879</v>
      </c>
      <c r="M1184">
        <v>0.70905940031839132</v>
      </c>
      <c r="N1184">
        <v>3</v>
      </c>
      <c r="O1184">
        <v>4.6363242503979887</v>
      </c>
      <c r="P1184">
        <v>71.399393456129019</v>
      </c>
      <c r="Q1184">
        <v>29.159534920597739</v>
      </c>
      <c r="R1184">
        <v>90.446972505159167</v>
      </c>
      <c r="S1184">
        <v>75</v>
      </c>
      <c r="T1184">
        <f t="shared" si="74"/>
        <v>266.00590088188591</v>
      </c>
      <c r="U1184">
        <v>6684299.9435807886</v>
      </c>
      <c r="V1184">
        <v>2396561.9452608391</v>
      </c>
      <c r="W1184">
        <v>17527445.88430794</v>
      </c>
      <c r="X1184">
        <v>8288516.895803405</v>
      </c>
      <c r="Y1184">
        <f t="shared" si="75"/>
        <v>34896824.668952972</v>
      </c>
      <c r="Z1184">
        <v>0.29004537665146479</v>
      </c>
      <c r="AA1184">
        <v>0.1005437732274707</v>
      </c>
      <c r="AB1184">
        <v>0.69418627480742168</v>
      </c>
      <c r="AC1184">
        <v>0.21796463297412441</v>
      </c>
      <c r="AD1184">
        <v>0.115763</v>
      </c>
      <c r="AE1184">
        <v>5.4999999999999997E-3</v>
      </c>
      <c r="AF1184">
        <v>1.456436937297797</v>
      </c>
      <c r="AG1184">
        <v>0.73485739368808123</v>
      </c>
      <c r="AH1184">
        <v>6.9488815813838674</v>
      </c>
    </row>
    <row r="1185" spans="1:34">
      <c r="A1185" t="s">
        <v>809</v>
      </c>
      <c r="B1185" t="s">
        <v>1554</v>
      </c>
      <c r="C1185" t="s">
        <v>963</v>
      </c>
      <c r="D1185" t="s">
        <v>1631</v>
      </c>
      <c r="E1185" t="s">
        <v>38</v>
      </c>
      <c r="F1185" t="s">
        <v>46</v>
      </c>
      <c r="G1185" t="s">
        <v>168</v>
      </c>
      <c r="I1185" t="str">
        <f t="shared" si="72"/>
        <v>05Qd-614,4223416012306</v>
      </c>
      <c r="J1185" t="str">
        <f t="shared" si="73"/>
        <v>FríjolGranadillaBovinos DP</v>
      </c>
      <c r="K1185">
        <v>0.44223416012306033</v>
      </c>
      <c r="L1185">
        <v>0.98010744110754322</v>
      </c>
      <c r="M1185">
        <v>3</v>
      </c>
      <c r="O1185">
        <v>4.4223416012306034</v>
      </c>
      <c r="P1185">
        <v>25.44856575980883</v>
      </c>
      <c r="Q1185">
        <v>125.0216141809136</v>
      </c>
      <c r="R1185">
        <v>75</v>
      </c>
      <c r="T1185">
        <f t="shared" si="74"/>
        <v>225.47017994072243</v>
      </c>
      <c r="U1185">
        <v>3431462.2555457451</v>
      </c>
      <c r="V1185">
        <v>24227561.368068941</v>
      </c>
      <c r="W1185">
        <v>8288516.895803405</v>
      </c>
      <c r="Y1185">
        <f t="shared" si="75"/>
        <v>35947540.519418091</v>
      </c>
      <c r="Z1185">
        <v>0.11216697301259999</v>
      </c>
      <c r="AA1185">
        <v>0.95954885182816541</v>
      </c>
      <c r="AB1185">
        <v>0.21796463297412441</v>
      </c>
      <c r="AD1185">
        <v>8.6191000000000004E-2</v>
      </c>
      <c r="AE1185">
        <v>5.4999999999999997E-3</v>
      </c>
      <c r="AF1185">
        <v>1.3892172569310799</v>
      </c>
      <c r="AG1185">
        <v>0.70094114379505068</v>
      </c>
      <c r="AH1185">
        <v>6.6041910019567336</v>
      </c>
    </row>
    <row r="1186" spans="1:34">
      <c r="A1186" t="s">
        <v>809</v>
      </c>
      <c r="B1186" t="s">
        <v>1554</v>
      </c>
      <c r="C1186" t="s">
        <v>965</v>
      </c>
      <c r="D1186" t="s">
        <v>1632</v>
      </c>
      <c r="E1186" t="s">
        <v>62</v>
      </c>
      <c r="F1186" t="s">
        <v>38</v>
      </c>
      <c r="G1186" t="s">
        <v>46</v>
      </c>
      <c r="H1186" t="s">
        <v>168</v>
      </c>
      <c r="I1186" t="str">
        <f t="shared" si="72"/>
        <v>05Qd-614,65431176212055</v>
      </c>
      <c r="J1186" t="str">
        <f t="shared" si="73"/>
        <v>CaféFríjolGranadillaBovinos DP</v>
      </c>
      <c r="K1186">
        <v>0.46543117621205482</v>
      </c>
      <c r="L1186">
        <v>0.46543117621205482</v>
      </c>
      <c r="M1186">
        <v>0.72344940969643912</v>
      </c>
      <c r="N1186">
        <v>3</v>
      </c>
      <c r="O1186">
        <v>4.6543117621205488</v>
      </c>
      <c r="P1186">
        <v>71.676401136656438</v>
      </c>
      <c r="Q1186">
        <v>26.78344859474824</v>
      </c>
      <c r="R1186">
        <v>92.282549019596232</v>
      </c>
      <c r="S1186">
        <v>75</v>
      </c>
      <c r="T1186">
        <f t="shared" si="74"/>
        <v>265.74239875100091</v>
      </c>
      <c r="U1186">
        <v>6710232.9709314853</v>
      </c>
      <c r="V1186">
        <v>3611456.6845797249</v>
      </c>
      <c r="W1186">
        <v>17883156.718315858</v>
      </c>
      <c r="X1186">
        <v>8288516.895803405</v>
      </c>
      <c r="Y1186">
        <f t="shared" si="75"/>
        <v>36493363.269630477</v>
      </c>
      <c r="Z1186">
        <v>0.2911706634801729</v>
      </c>
      <c r="AA1186">
        <v>0.1180505960165376</v>
      </c>
      <c r="AB1186">
        <v>0.70827444146892471</v>
      </c>
      <c r="AC1186">
        <v>0.21796463297412441</v>
      </c>
      <c r="AD1186">
        <v>0.115763</v>
      </c>
      <c r="AE1186">
        <v>5.4999999999999997E-3</v>
      </c>
      <c r="AF1186">
        <v>1.462087464540486</v>
      </c>
      <c r="AG1186">
        <v>0.73770841429610701</v>
      </c>
      <c r="AH1186">
        <v>6.9753706409571423</v>
      </c>
    </row>
    <row r="1187" spans="1:34">
      <c r="A1187" t="s">
        <v>809</v>
      </c>
      <c r="B1187" t="s">
        <v>1554</v>
      </c>
      <c r="C1187" t="s">
        <v>967</v>
      </c>
      <c r="D1187" t="s">
        <v>1633</v>
      </c>
      <c r="E1187" t="s">
        <v>63</v>
      </c>
      <c r="F1187" t="s">
        <v>38</v>
      </c>
      <c r="G1187" t="s">
        <v>46</v>
      </c>
      <c r="H1187" t="s">
        <v>168</v>
      </c>
      <c r="I1187" t="str">
        <f t="shared" si="72"/>
        <v>05Qd-614,82853978327026</v>
      </c>
      <c r="J1187" t="str">
        <f t="shared" si="73"/>
        <v>PlátanoFríjolGranadillaBovinos DP</v>
      </c>
      <c r="K1187">
        <v>0.48285397832702592</v>
      </c>
      <c r="L1187">
        <v>0.48285397832702592</v>
      </c>
      <c r="M1187">
        <v>0.86283182661620828</v>
      </c>
      <c r="N1187">
        <v>3</v>
      </c>
      <c r="O1187">
        <v>4.8285397832702603</v>
      </c>
      <c r="P1187">
        <v>30.368448542760628</v>
      </c>
      <c r="Q1187">
        <v>27.78605166190977</v>
      </c>
      <c r="R1187">
        <v>110.0620434105939</v>
      </c>
      <c r="S1187">
        <v>75</v>
      </c>
      <c r="T1187">
        <f t="shared" si="74"/>
        <v>243.2165436152643</v>
      </c>
      <c r="U1187">
        <v>2495920.0588203408</v>
      </c>
      <c r="V1187">
        <v>3746646.8015682669</v>
      </c>
      <c r="W1187">
        <v>21328591.287956011</v>
      </c>
      <c r="X1187">
        <v>8288516.895803405</v>
      </c>
      <c r="Y1187">
        <f t="shared" si="75"/>
        <v>35859675.04414802</v>
      </c>
      <c r="Z1187">
        <v>0.10471217774452921</v>
      </c>
      <c r="AA1187">
        <v>0.1224696643537507</v>
      </c>
      <c r="AB1187">
        <v>0.84473319334745878</v>
      </c>
      <c r="AC1187">
        <v>0.21796463297412441</v>
      </c>
      <c r="AD1187">
        <v>0.113217</v>
      </c>
      <c r="AE1187">
        <v>5.4999999999999997E-3</v>
      </c>
      <c r="AF1187">
        <v>1.516818780084898</v>
      </c>
      <c r="AG1187">
        <v>0.76532355564833632</v>
      </c>
      <c r="AH1187">
        <v>7.229399119003495</v>
      </c>
    </row>
    <row r="1188" spans="1:34">
      <c r="A1188" t="s">
        <v>809</v>
      </c>
      <c r="B1188" t="s">
        <v>1554</v>
      </c>
      <c r="C1188" t="s">
        <v>969</v>
      </c>
      <c r="D1188" t="s">
        <v>1634</v>
      </c>
      <c r="E1188" t="s">
        <v>62</v>
      </c>
      <c r="F1188" t="s">
        <v>75</v>
      </c>
      <c r="G1188" t="s">
        <v>168</v>
      </c>
      <c r="I1188" t="str">
        <f t="shared" si="72"/>
        <v>05Qd-615,17103407827774</v>
      </c>
      <c r="J1188" t="str">
        <f t="shared" si="73"/>
        <v>CaféCaña paneleraBovinos DP</v>
      </c>
      <c r="K1188">
        <v>1.653930670449961</v>
      </c>
      <c r="L1188">
        <v>0.51710340782777353</v>
      </c>
      <c r="M1188">
        <v>3</v>
      </c>
      <c r="O1188">
        <v>5.1710340782777351</v>
      </c>
      <c r="P1188">
        <v>254.705323249294</v>
      </c>
      <c r="Q1188">
        <v>33.000792488872257</v>
      </c>
      <c r="R1188">
        <v>75</v>
      </c>
      <c r="T1188">
        <f t="shared" si="74"/>
        <v>362.70611573816626</v>
      </c>
      <c r="U1188">
        <v>23845115.419238001</v>
      </c>
      <c r="V1188">
        <v>4751635.8460426955</v>
      </c>
      <c r="W1188">
        <v>8288516.895803405</v>
      </c>
      <c r="Y1188">
        <f t="shared" si="75"/>
        <v>36885268.161084101</v>
      </c>
      <c r="Z1188">
        <v>1.034688081242138</v>
      </c>
      <c r="AA1188">
        <v>0.1487172466051036</v>
      </c>
      <c r="AB1188">
        <v>0.21796463297412441</v>
      </c>
      <c r="AD1188">
        <v>8.4757000000000013E-2</v>
      </c>
      <c r="AE1188">
        <v>5.4999999999999997E-3</v>
      </c>
      <c r="AF1188">
        <v>1.6244086109772991</v>
      </c>
      <c r="AG1188">
        <v>0.81960890140702103</v>
      </c>
      <c r="AH1188">
        <v>7.7053085906620549</v>
      </c>
    </row>
    <row r="1189" spans="1:34">
      <c r="A1189" t="s">
        <v>809</v>
      </c>
      <c r="B1189" t="s">
        <v>1554</v>
      </c>
      <c r="C1189" t="s">
        <v>971</v>
      </c>
      <c r="D1189" t="s">
        <v>1635</v>
      </c>
      <c r="E1189" t="s">
        <v>63</v>
      </c>
      <c r="F1189" t="s">
        <v>75</v>
      </c>
      <c r="G1189" t="s">
        <v>168</v>
      </c>
      <c r="I1189" t="str">
        <f t="shared" si="72"/>
        <v>05Qd-616,45416978340185</v>
      </c>
      <c r="J1189" t="str">
        <f t="shared" si="73"/>
        <v>PlátanoCaña paneleraBovinos DP</v>
      </c>
      <c r="K1189">
        <v>0.6454169783401853</v>
      </c>
      <c r="L1189">
        <v>2.8087528050616681</v>
      </c>
      <c r="M1189">
        <v>3</v>
      </c>
      <c r="O1189">
        <v>6.4541697834018539</v>
      </c>
      <c r="P1189">
        <v>40.592628776215918</v>
      </c>
      <c r="Q1189">
        <v>179.2505465430034</v>
      </c>
      <c r="R1189">
        <v>75</v>
      </c>
      <c r="T1189">
        <f t="shared" si="74"/>
        <v>294.84317531921931</v>
      </c>
      <c r="U1189">
        <v>3336224.3138679299</v>
      </c>
      <c r="V1189">
        <v>25809480.86818463</v>
      </c>
      <c r="W1189">
        <v>8288516.895803405</v>
      </c>
      <c r="Y1189">
        <f t="shared" si="75"/>
        <v>37434222.077855967</v>
      </c>
      <c r="Z1189">
        <v>0.13996574614431781</v>
      </c>
      <c r="AA1189">
        <v>0.80778810821965263</v>
      </c>
      <c r="AB1189">
        <v>0.21796463297412441</v>
      </c>
      <c r="AD1189">
        <v>8.2211000000000006E-2</v>
      </c>
      <c r="AE1189">
        <v>5.4999999999999997E-3</v>
      </c>
      <c r="AF1189">
        <v>2.0274878900738811</v>
      </c>
      <c r="AG1189">
        <v>1.0229859106691941</v>
      </c>
      <c r="AH1189">
        <v>9.5923545841449283</v>
      </c>
    </row>
    <row r="1190" spans="1:34">
      <c r="A1190" t="s">
        <v>809</v>
      </c>
      <c r="B1190" t="s">
        <v>1554</v>
      </c>
      <c r="C1190" t="s">
        <v>973</v>
      </c>
      <c r="D1190" t="s">
        <v>1636</v>
      </c>
      <c r="E1190" t="s">
        <v>62</v>
      </c>
      <c r="F1190" t="s">
        <v>63</v>
      </c>
      <c r="G1190" t="s">
        <v>75</v>
      </c>
      <c r="H1190" t="s">
        <v>168</v>
      </c>
      <c r="I1190" t="str">
        <f t="shared" si="72"/>
        <v>05Qd-615,50441695726041</v>
      </c>
      <c r="J1190" t="str">
        <f t="shared" si="73"/>
        <v>CaféPlátanoCaña paneleraBovinos DP</v>
      </c>
      <c r="K1190">
        <v>1.403533565808327</v>
      </c>
      <c r="L1190">
        <v>0.55044169572604096</v>
      </c>
      <c r="M1190">
        <v>0.55044169572604107</v>
      </c>
      <c r="N1190">
        <v>3</v>
      </c>
      <c r="O1190">
        <v>5.5044169572604087</v>
      </c>
      <c r="P1190">
        <v>216.1441691344823</v>
      </c>
      <c r="Q1190">
        <v>34.619286705192629</v>
      </c>
      <c r="R1190">
        <v>35.128393862621941</v>
      </c>
      <c r="S1190">
        <v>75</v>
      </c>
      <c r="T1190">
        <f t="shared" si="74"/>
        <v>360.89184970229684</v>
      </c>
      <c r="U1190">
        <v>20235080.266314439</v>
      </c>
      <c r="V1190">
        <v>2845287.6671614079</v>
      </c>
      <c r="W1190">
        <v>5057979.6090601301</v>
      </c>
      <c r="X1190">
        <v>8288516.895803405</v>
      </c>
      <c r="Y1190">
        <f t="shared" si="75"/>
        <v>36426864.438339382</v>
      </c>
      <c r="Z1190">
        <v>0.87804130977876416</v>
      </c>
      <c r="AA1190">
        <v>0.1193693150889365</v>
      </c>
      <c r="AB1190">
        <v>0.15830522902352531</v>
      </c>
      <c r="AC1190">
        <v>0.21796463297412441</v>
      </c>
      <c r="AD1190">
        <v>0.11178299999999999</v>
      </c>
      <c r="AE1190">
        <v>5.4999999999999997E-3</v>
      </c>
      <c r="AF1190">
        <v>1.7291362169404429</v>
      </c>
      <c r="AG1190">
        <v>0.87245008772577481</v>
      </c>
      <c r="AH1190">
        <v>8.223286261926626</v>
      </c>
    </row>
    <row r="1191" spans="1:34">
      <c r="A1191" t="s">
        <v>809</v>
      </c>
      <c r="B1191" t="s">
        <v>1554</v>
      </c>
      <c r="C1191" t="s">
        <v>975</v>
      </c>
      <c r="D1191" t="s">
        <v>1637</v>
      </c>
      <c r="E1191" t="s">
        <v>38</v>
      </c>
      <c r="F1191" t="s">
        <v>75</v>
      </c>
      <c r="G1191" t="s">
        <v>168</v>
      </c>
      <c r="I1191" t="str">
        <f t="shared" si="72"/>
        <v>05Qd-616,52387540244744</v>
      </c>
      <c r="J1191" t="str">
        <f t="shared" si="73"/>
        <v>FríjolCaña paneleraBovinos DP</v>
      </c>
      <c r="K1191">
        <v>0.65238754024474366</v>
      </c>
      <c r="L1191">
        <v>2.8714878622026938</v>
      </c>
      <c r="M1191">
        <v>3</v>
      </c>
      <c r="O1191">
        <v>6.5238754024474366</v>
      </c>
      <c r="P1191">
        <v>37.541937543174797</v>
      </c>
      <c r="Q1191">
        <v>183.2542072637583</v>
      </c>
      <c r="R1191">
        <v>75</v>
      </c>
      <c r="T1191">
        <f t="shared" si="74"/>
        <v>295.79614480693311</v>
      </c>
      <c r="U1191">
        <v>5062121.8851913707</v>
      </c>
      <c r="V1191">
        <v>26385949.98790491</v>
      </c>
      <c r="W1191">
        <v>8288516.895803405</v>
      </c>
      <c r="Y1191">
        <f t="shared" si="75"/>
        <v>39736588.768899687</v>
      </c>
      <c r="Z1191">
        <v>0.16546965887941781</v>
      </c>
      <c r="AA1191">
        <v>0.82583050519943535</v>
      </c>
      <c r="AB1191">
        <v>0.21796463297412441</v>
      </c>
      <c r="AD1191">
        <v>8.2211000000000006E-2</v>
      </c>
      <c r="AE1191">
        <v>5.4999999999999997E-3</v>
      </c>
      <c r="AF1191">
        <v>2.049384943177206</v>
      </c>
      <c r="AG1191">
        <v>1.034034251287919</v>
      </c>
      <c r="AH1191">
        <v>9.6950055969125621</v>
      </c>
    </row>
    <row r="1192" spans="1:34">
      <c r="A1192" t="s">
        <v>809</v>
      </c>
      <c r="B1192" t="s">
        <v>1554</v>
      </c>
      <c r="C1192" t="s">
        <v>977</v>
      </c>
      <c r="D1192" t="s">
        <v>1638</v>
      </c>
      <c r="E1192" t="s">
        <v>62</v>
      </c>
      <c r="F1192" t="s">
        <v>38</v>
      </c>
      <c r="G1192" t="s">
        <v>75</v>
      </c>
      <c r="H1192" t="s">
        <v>168</v>
      </c>
      <c r="I1192" t="str">
        <f t="shared" si="72"/>
        <v>05Qd-615,54284014073534</v>
      </c>
      <c r="J1192" t="str">
        <f t="shared" si="73"/>
        <v>CaféFríjolCaña paneleraBovinos DP</v>
      </c>
      <c r="K1192">
        <v>1.434272112588272</v>
      </c>
      <c r="L1192">
        <v>0.55428401407353411</v>
      </c>
      <c r="M1192">
        <v>0.55428401407353411</v>
      </c>
      <c r="N1192">
        <v>3</v>
      </c>
      <c r="O1192">
        <v>5.5428401407353407</v>
      </c>
      <c r="P1192">
        <v>220.87790533859399</v>
      </c>
      <c r="Q1192">
        <v>31.896525537140651</v>
      </c>
      <c r="R1192">
        <v>35.373605069011887</v>
      </c>
      <c r="S1192">
        <v>75</v>
      </c>
      <c r="T1192">
        <f t="shared" si="74"/>
        <v>363.14803594474654</v>
      </c>
      <c r="U1192">
        <v>20678245.272492141</v>
      </c>
      <c r="V1192">
        <v>4300899.4886700949</v>
      </c>
      <c r="W1192">
        <v>5093286.4689946836</v>
      </c>
      <c r="X1192">
        <v>8288516.895803405</v>
      </c>
      <c r="Y1192">
        <f t="shared" si="75"/>
        <v>38360948.125960328</v>
      </c>
      <c r="Z1192">
        <v>0.89727114120770857</v>
      </c>
      <c r="AA1192">
        <v>0.14058696874660481</v>
      </c>
      <c r="AB1192">
        <v>0.15941026719687601</v>
      </c>
      <c r="AC1192">
        <v>0.21796463297412441</v>
      </c>
      <c r="AD1192">
        <v>0.11178299999999999</v>
      </c>
      <c r="AE1192">
        <v>5.4999999999999997E-3</v>
      </c>
      <c r="AF1192">
        <v>1.7412063269325679</v>
      </c>
      <c r="AG1192">
        <v>0.87854016230655152</v>
      </c>
      <c r="AH1192">
        <v>8.2798696299744599</v>
      </c>
    </row>
    <row r="1193" spans="1:34">
      <c r="A1193" t="s">
        <v>809</v>
      </c>
      <c r="B1193" t="s">
        <v>1554</v>
      </c>
      <c r="C1193" t="s">
        <v>979</v>
      </c>
      <c r="D1193" t="s">
        <v>1639</v>
      </c>
      <c r="E1193" t="s">
        <v>63</v>
      </c>
      <c r="F1193" t="s">
        <v>38</v>
      </c>
      <c r="G1193" t="s">
        <v>75</v>
      </c>
      <c r="H1193" t="s">
        <v>168</v>
      </c>
      <c r="I1193" t="str">
        <f t="shared" si="72"/>
        <v>05Qd-616,7398637680854</v>
      </c>
      <c r="J1193" t="str">
        <f t="shared" si="73"/>
        <v>PlátanoFríjolCaña paneleraBovinos DP</v>
      </c>
      <c r="K1193">
        <v>0.67398637680854001</v>
      </c>
      <c r="L1193">
        <v>0.67398637680854012</v>
      </c>
      <c r="M1193">
        <v>2.391891014468321</v>
      </c>
      <c r="N1193">
        <v>3</v>
      </c>
      <c r="O1193">
        <v>6.7398637680854012</v>
      </c>
      <c r="P1193">
        <v>42.389462490395744</v>
      </c>
      <c r="Q1193">
        <v>38.784852410891453</v>
      </c>
      <c r="R1193">
        <v>152.6470292587147</v>
      </c>
      <c r="S1193">
        <v>75</v>
      </c>
      <c r="T1193">
        <f t="shared" si="74"/>
        <v>308.8213441600019</v>
      </c>
      <c r="U1193">
        <v>3483902.3654243429</v>
      </c>
      <c r="V1193">
        <v>5229715.4343006136</v>
      </c>
      <c r="W1193">
        <v>21978959.937468559</v>
      </c>
      <c r="X1193">
        <v>8288516.895803405</v>
      </c>
      <c r="Y1193">
        <f t="shared" si="75"/>
        <v>38981094.632996924</v>
      </c>
      <c r="Z1193">
        <v>0.1461613333502837</v>
      </c>
      <c r="AA1193">
        <v>0.17094792432431419</v>
      </c>
      <c r="AB1193">
        <v>0.68790002244520387</v>
      </c>
      <c r="AC1193">
        <v>0.21796463297412441</v>
      </c>
      <c r="AD1193">
        <v>0.109237</v>
      </c>
      <c r="AE1193">
        <v>5.4999999999999997E-3</v>
      </c>
      <c r="AF1193">
        <v>2.1172346915451521</v>
      </c>
      <c r="AG1193">
        <v>1.068268407241536</v>
      </c>
      <c r="AH1193">
        <v>10.040103866872091</v>
      </c>
    </row>
    <row r="1194" spans="1:34">
      <c r="A1194" t="s">
        <v>809</v>
      </c>
      <c r="B1194" t="s">
        <v>1554</v>
      </c>
      <c r="C1194" t="s">
        <v>981</v>
      </c>
      <c r="D1194" t="s">
        <v>1640</v>
      </c>
      <c r="E1194" t="s">
        <v>46</v>
      </c>
      <c r="F1194" t="s">
        <v>75</v>
      </c>
      <c r="G1194" t="s">
        <v>168</v>
      </c>
      <c r="I1194" t="str">
        <f t="shared" si="72"/>
        <v>05Qd-614,35859913244815</v>
      </c>
      <c r="J1194" t="str">
        <f t="shared" si="73"/>
        <v>GranadillaCaña paneleraBovinos DP</v>
      </c>
      <c r="K1194">
        <v>0.92273921920333912</v>
      </c>
      <c r="L1194">
        <v>0.43585991324481538</v>
      </c>
      <c r="M1194">
        <v>3</v>
      </c>
      <c r="O1194">
        <v>4.3585991324481546</v>
      </c>
      <c r="P1194">
        <v>117.7037759477423</v>
      </c>
      <c r="Q1194">
        <v>27.815950027543941</v>
      </c>
      <c r="R1194">
        <v>75</v>
      </c>
      <c r="T1194">
        <f t="shared" si="74"/>
        <v>220.51972597528624</v>
      </c>
      <c r="U1194">
        <v>22809459.577932041</v>
      </c>
      <c r="V1194">
        <v>4005093.6742557832</v>
      </c>
      <c r="W1194">
        <v>8288516.895803405</v>
      </c>
      <c r="Y1194">
        <f t="shared" si="75"/>
        <v>35103070.147991233</v>
      </c>
      <c r="Z1194">
        <v>0.90338397729420883</v>
      </c>
      <c r="AA1194">
        <v>0.12535188363116961</v>
      </c>
      <c r="AB1194">
        <v>0.21796463297412441</v>
      </c>
      <c r="AD1194">
        <v>8.2211000000000006E-2</v>
      </c>
      <c r="AE1194">
        <v>5.4999999999999997E-3</v>
      </c>
      <c r="AF1194">
        <v>1.3691934447481111</v>
      </c>
      <c r="AG1194">
        <v>0.69083796249303253</v>
      </c>
      <c r="AH1194">
        <v>6.5063415396892994</v>
      </c>
    </row>
    <row r="1195" spans="1:34">
      <c r="A1195" t="s">
        <v>809</v>
      </c>
      <c r="B1195" t="s">
        <v>1554</v>
      </c>
      <c r="C1195" t="s">
        <v>983</v>
      </c>
      <c r="D1195" t="s">
        <v>1641</v>
      </c>
      <c r="E1195" t="s">
        <v>62</v>
      </c>
      <c r="F1195" t="s">
        <v>46</v>
      </c>
      <c r="G1195" t="s">
        <v>75</v>
      </c>
      <c r="H1195" t="s">
        <v>168</v>
      </c>
      <c r="I1195" t="str">
        <f t="shared" si="72"/>
        <v>05Qd-614,58376013740842</v>
      </c>
      <c r="J1195" t="str">
        <f t="shared" si="73"/>
        <v>CaféGranadillaCaña paneleraBovinos DP</v>
      </c>
      <c r="K1195">
        <v>0.45837601374084203</v>
      </c>
      <c r="L1195">
        <v>0.66700810992673654</v>
      </c>
      <c r="M1195">
        <v>0.45837601374084203</v>
      </c>
      <c r="N1195">
        <v>3</v>
      </c>
      <c r="O1195">
        <v>4.5837601374084196</v>
      </c>
      <c r="P1195">
        <v>70.589906116089665</v>
      </c>
      <c r="Q1195">
        <v>85.082948131245487</v>
      </c>
      <c r="R1195">
        <v>29.25289503482853</v>
      </c>
      <c r="S1195">
        <v>75</v>
      </c>
      <c r="T1195">
        <f t="shared" si="74"/>
        <v>259.92574928216368</v>
      </c>
      <c r="U1195">
        <v>6608517.0003450168</v>
      </c>
      <c r="V1195">
        <v>16487967.786458749</v>
      </c>
      <c r="W1195">
        <v>4211992.930014804</v>
      </c>
      <c r="X1195">
        <v>8288516.895803405</v>
      </c>
      <c r="Y1195">
        <f t="shared" si="75"/>
        <v>35596994.612621978</v>
      </c>
      <c r="Z1195">
        <v>0.28675700053128711</v>
      </c>
      <c r="AA1195">
        <v>0.65301704608734545</v>
      </c>
      <c r="AB1195">
        <v>0.13182744039479499</v>
      </c>
      <c r="AC1195">
        <v>0.21796463297412441</v>
      </c>
      <c r="AD1195">
        <v>0.11178299999999999</v>
      </c>
      <c r="AE1195">
        <v>5.4999999999999997E-3</v>
      </c>
      <c r="AF1195">
        <v>1.439924650494792</v>
      </c>
      <c r="AG1195">
        <v>0.72652598177923466</v>
      </c>
      <c r="AH1195">
        <v>6.8674937696824472</v>
      </c>
    </row>
    <row r="1196" spans="1:34">
      <c r="A1196" t="s">
        <v>809</v>
      </c>
      <c r="B1196" t="s">
        <v>1554</v>
      </c>
      <c r="C1196" t="s">
        <v>985</v>
      </c>
      <c r="D1196" t="s">
        <v>1642</v>
      </c>
      <c r="E1196" t="s">
        <v>63</v>
      </c>
      <c r="F1196" t="s">
        <v>46</v>
      </c>
      <c r="G1196" t="s">
        <v>75</v>
      </c>
      <c r="H1196" t="s">
        <v>168</v>
      </c>
      <c r="I1196" t="str">
        <f t="shared" si="72"/>
        <v>05Qd-614,75265034405872</v>
      </c>
      <c r="J1196" t="str">
        <f t="shared" si="73"/>
        <v>PlátanoGranadillaCaña paneleraBovinos DP</v>
      </c>
      <c r="K1196">
        <v>0.47526503440587159</v>
      </c>
      <c r="L1196">
        <v>0.80212027524697393</v>
      </c>
      <c r="M1196">
        <v>0.47526503440587159</v>
      </c>
      <c r="N1196">
        <v>3</v>
      </c>
      <c r="O1196">
        <v>4.7526503440587167</v>
      </c>
      <c r="P1196">
        <v>29.89115216889213</v>
      </c>
      <c r="Q1196">
        <v>102.3177331102538</v>
      </c>
      <c r="R1196">
        <v>30.330727936081718</v>
      </c>
      <c r="S1196">
        <v>75</v>
      </c>
      <c r="T1196">
        <f t="shared" si="74"/>
        <v>237.53961321522766</v>
      </c>
      <c r="U1196">
        <v>2456692.05572156</v>
      </c>
      <c r="V1196">
        <v>19827844.762772359</v>
      </c>
      <c r="W1196">
        <v>4367185.2470285781</v>
      </c>
      <c r="X1196">
        <v>8288516.895803405</v>
      </c>
      <c r="Y1196">
        <f t="shared" si="75"/>
        <v>34940238.961325899</v>
      </c>
      <c r="Z1196">
        <v>0.10306643207309769</v>
      </c>
      <c r="AA1196">
        <v>0.78529511853473688</v>
      </c>
      <c r="AB1196">
        <v>0.13668466742741289</v>
      </c>
      <c r="AC1196">
        <v>0.21796463297412441</v>
      </c>
      <c r="AD1196">
        <v>0.109237</v>
      </c>
      <c r="AE1196">
        <v>5.4999999999999997E-3</v>
      </c>
      <c r="AF1196">
        <v>1.492979165672895</v>
      </c>
      <c r="AG1196">
        <v>0.75329507953330666</v>
      </c>
      <c r="AH1196">
        <v>7.1136615892649182</v>
      </c>
    </row>
    <row r="1197" spans="1:34">
      <c r="A1197" t="s">
        <v>809</v>
      </c>
      <c r="B1197" t="s">
        <v>1554</v>
      </c>
      <c r="C1197" t="s">
        <v>987</v>
      </c>
      <c r="D1197" t="s">
        <v>1643</v>
      </c>
      <c r="E1197" t="s">
        <v>38</v>
      </c>
      <c r="F1197" t="s">
        <v>46</v>
      </c>
      <c r="G1197" t="s">
        <v>75</v>
      </c>
      <c r="H1197" t="s">
        <v>168</v>
      </c>
      <c r="I1197" t="str">
        <f t="shared" si="72"/>
        <v>05Qd-614,77155363820261</v>
      </c>
      <c r="J1197" t="str">
        <f t="shared" si="73"/>
        <v>FríjolGranadillaCaña paneleraBovinos DP</v>
      </c>
      <c r="K1197">
        <v>0.47715536382026091</v>
      </c>
      <c r="L1197">
        <v>0.81724291056208787</v>
      </c>
      <c r="M1197">
        <v>0.47715536382026091</v>
      </c>
      <c r="N1197">
        <v>3</v>
      </c>
      <c r="O1197">
        <v>4.7715536382026098</v>
      </c>
      <c r="P1197">
        <v>27.458122299838649</v>
      </c>
      <c r="Q1197">
        <v>104.2467627231994</v>
      </c>
      <c r="R1197">
        <v>30.45136602857065</v>
      </c>
      <c r="S1197">
        <v>75</v>
      </c>
      <c r="T1197">
        <f t="shared" si="74"/>
        <v>237.15625105160871</v>
      </c>
      <c r="U1197">
        <v>3702429.0944073629</v>
      </c>
      <c r="V1197">
        <v>20201665.59075202</v>
      </c>
      <c r="W1197">
        <v>4384555.383968832</v>
      </c>
      <c r="X1197">
        <v>8288516.895803405</v>
      </c>
      <c r="Y1197">
        <f t="shared" si="75"/>
        <v>36577166.964931622</v>
      </c>
      <c r="Z1197">
        <v>0.1210242845137771</v>
      </c>
      <c r="AA1197">
        <v>0.80010054367959249</v>
      </c>
      <c r="AB1197">
        <v>0.13722831997626289</v>
      </c>
      <c r="AC1197">
        <v>0.21796463297412441</v>
      </c>
      <c r="AD1197">
        <v>0.109237</v>
      </c>
      <c r="AE1197">
        <v>5.4999999999999997E-3</v>
      </c>
      <c r="AF1197">
        <v>1.498917373257364</v>
      </c>
      <c r="AG1197">
        <v>0.75629125165511368</v>
      </c>
      <c r="AH1197">
        <v>7.1414992631150884</v>
      </c>
    </row>
    <row r="1198" spans="1:34">
      <c r="A1198" t="s">
        <v>809</v>
      </c>
      <c r="B1198" t="s">
        <v>1554</v>
      </c>
      <c r="C1198" t="s">
        <v>989</v>
      </c>
      <c r="D1198" t="s">
        <v>1644</v>
      </c>
      <c r="E1198" t="s">
        <v>62</v>
      </c>
      <c r="F1198" t="s">
        <v>407</v>
      </c>
      <c r="G1198" t="s">
        <v>168</v>
      </c>
      <c r="I1198" t="str">
        <f t="shared" si="72"/>
        <v>05Qd-615,21044410677979</v>
      </c>
      <c r="J1198" t="str">
        <f t="shared" si="73"/>
        <v>CaféYucaBovinos DP</v>
      </c>
      <c r="K1198">
        <v>1.689399696101815</v>
      </c>
      <c r="L1198">
        <v>0.52104441067797957</v>
      </c>
      <c r="M1198">
        <v>3</v>
      </c>
      <c r="O1198">
        <v>5.2104441067797946</v>
      </c>
      <c r="P1198">
        <v>260.16755319967962</v>
      </c>
      <c r="Q1198">
        <v>36.62572349888007</v>
      </c>
      <c r="R1198">
        <v>75</v>
      </c>
      <c r="T1198">
        <f t="shared" si="74"/>
        <v>371.79327669855968</v>
      </c>
      <c r="U1198">
        <v>24356480.874626931</v>
      </c>
      <c r="V1198">
        <v>2603763.1126343179</v>
      </c>
      <c r="W1198">
        <v>8288516.895803405</v>
      </c>
      <c r="Y1198">
        <f t="shared" si="75"/>
        <v>35248760.883064657</v>
      </c>
      <c r="Z1198">
        <v>1.0568772689456709</v>
      </c>
      <c r="AA1198">
        <v>0.13287728969708729</v>
      </c>
      <c r="AB1198">
        <v>0.21796463297412441</v>
      </c>
      <c r="AD1198">
        <v>8.873700000000001E-2</v>
      </c>
      <c r="AE1198">
        <v>5.4999999999999997E-3</v>
      </c>
      <c r="AF1198">
        <v>1.636788724642867</v>
      </c>
      <c r="AG1198">
        <v>0.82585539092459748</v>
      </c>
      <c r="AH1198">
        <v>7.7673252223472593</v>
      </c>
    </row>
    <row r="1199" spans="1:34">
      <c r="A1199" t="s">
        <v>809</v>
      </c>
      <c r="B1199" t="s">
        <v>1554</v>
      </c>
      <c r="C1199" t="s">
        <v>991</v>
      </c>
      <c r="D1199" t="s">
        <v>1645</v>
      </c>
      <c r="E1199" t="s">
        <v>63</v>
      </c>
      <c r="F1199" t="s">
        <v>407</v>
      </c>
      <c r="G1199" t="s">
        <v>168</v>
      </c>
      <c r="I1199" t="str">
        <f t="shared" si="72"/>
        <v>05Qd-616,84655753888793</v>
      </c>
      <c r="J1199" t="str">
        <f t="shared" si="73"/>
        <v>PlátanoYucaBovinos DP</v>
      </c>
      <c r="K1199">
        <v>0.68465575388879252</v>
      </c>
      <c r="L1199">
        <v>3.161901784999134</v>
      </c>
      <c r="M1199">
        <v>3</v>
      </c>
      <c r="O1199">
        <v>6.8465575388879261</v>
      </c>
      <c r="P1199">
        <v>43.060498545576607</v>
      </c>
      <c r="Q1199">
        <v>222.2592511016602</v>
      </c>
      <c r="R1199">
        <v>75</v>
      </c>
      <c r="T1199">
        <f t="shared" si="74"/>
        <v>340.31974964723679</v>
      </c>
      <c r="U1199">
        <v>3539053.432755271</v>
      </c>
      <c r="V1199">
        <v>15800655.500441561</v>
      </c>
      <c r="W1199">
        <v>8288516.895803405</v>
      </c>
      <c r="Y1199">
        <f t="shared" si="75"/>
        <v>27628225.829000235</v>
      </c>
      <c r="Z1199">
        <v>0.14847510471677769</v>
      </c>
      <c r="AA1199">
        <v>0.80635149493759573</v>
      </c>
      <c r="AB1199">
        <v>0.21796463297412441</v>
      </c>
      <c r="AD1199">
        <v>8.6191000000000004E-2</v>
      </c>
      <c r="AE1199">
        <v>5.4999999999999997E-3</v>
      </c>
      <c r="AF1199">
        <v>2.1507510593365211</v>
      </c>
      <c r="AG1199">
        <v>1.085179369913736</v>
      </c>
      <c r="AH1199">
        <v>10.174178968138181</v>
      </c>
    </row>
    <row r="1200" spans="1:34">
      <c r="A1200" t="s">
        <v>809</v>
      </c>
      <c r="B1200" t="s">
        <v>1554</v>
      </c>
      <c r="C1200" t="s">
        <v>993</v>
      </c>
      <c r="D1200" t="s">
        <v>1646</v>
      </c>
      <c r="E1200" t="s">
        <v>62</v>
      </c>
      <c r="F1200" t="s">
        <v>63</v>
      </c>
      <c r="G1200" t="s">
        <v>407</v>
      </c>
      <c r="H1200" t="s">
        <v>168</v>
      </c>
      <c r="I1200" t="str">
        <f t="shared" si="72"/>
        <v>05Qd-615,54909437280525</v>
      </c>
      <c r="J1200" t="str">
        <f t="shared" si="73"/>
        <v>CaféPlátanoYucaBovinos DP</v>
      </c>
      <c r="K1200">
        <v>1.439275498244202</v>
      </c>
      <c r="L1200">
        <v>0.55490943728052533</v>
      </c>
      <c r="M1200">
        <v>0.55490943728052544</v>
      </c>
      <c r="N1200">
        <v>3</v>
      </c>
      <c r="O1200">
        <v>5.5490943728052544</v>
      </c>
      <c r="P1200">
        <v>221.64842672960711</v>
      </c>
      <c r="Q1200">
        <v>34.900279273525207</v>
      </c>
      <c r="R1200">
        <v>39.006194482175239</v>
      </c>
      <c r="S1200">
        <v>75</v>
      </c>
      <c r="T1200">
        <f t="shared" si="74"/>
        <v>370.5549004853076</v>
      </c>
      <c r="U1200">
        <v>20750380.284306239</v>
      </c>
      <c r="V1200">
        <v>2868381.8659543819</v>
      </c>
      <c r="W1200">
        <v>2772993.4225062812</v>
      </c>
      <c r="X1200">
        <v>8288516.895803405</v>
      </c>
      <c r="Y1200">
        <f t="shared" si="75"/>
        <v>34680272.468570307</v>
      </c>
      <c r="Z1200">
        <v>0.90040122616020535</v>
      </c>
      <c r="AA1200">
        <v>0.12033819381577381</v>
      </c>
      <c r="AB1200">
        <v>0.1415135841438713</v>
      </c>
      <c r="AC1200">
        <v>0.21796463297412441</v>
      </c>
      <c r="AD1200">
        <v>0.115763</v>
      </c>
      <c r="AE1200">
        <v>5.4999999999999997E-3</v>
      </c>
      <c r="AF1200">
        <v>1.7431710071639539</v>
      </c>
      <c r="AG1200">
        <v>0.87953145808963273</v>
      </c>
      <c r="AH1200">
        <v>8.2930598380588414</v>
      </c>
    </row>
    <row r="1201" spans="1:34">
      <c r="A1201" t="s">
        <v>809</v>
      </c>
      <c r="B1201" t="s">
        <v>1554</v>
      </c>
      <c r="C1201" t="s">
        <v>995</v>
      </c>
      <c r="D1201" t="s">
        <v>1647</v>
      </c>
      <c r="E1201" t="s">
        <v>38</v>
      </c>
      <c r="F1201" t="s">
        <v>407</v>
      </c>
      <c r="G1201" t="s">
        <v>168</v>
      </c>
      <c r="I1201" t="str">
        <f t="shared" si="72"/>
        <v>05Qd-616,92991119547785</v>
      </c>
      <c r="J1201" t="str">
        <f t="shared" si="73"/>
        <v>FríjolYucaBovinos DP</v>
      </c>
      <c r="K1201">
        <v>0.69299111954778492</v>
      </c>
      <c r="L1201">
        <v>3.2369200759300649</v>
      </c>
      <c r="M1201">
        <v>3</v>
      </c>
      <c r="O1201">
        <v>6.9299111954778514</v>
      </c>
      <c r="P1201">
        <v>39.878488970340712</v>
      </c>
      <c r="Q1201">
        <v>227.53250444568829</v>
      </c>
      <c r="R1201">
        <v>75</v>
      </c>
      <c r="T1201">
        <f t="shared" si="74"/>
        <v>342.41099341602899</v>
      </c>
      <c r="U1201">
        <v>5377180.4274344062</v>
      </c>
      <c r="V1201">
        <v>16175536.90151958</v>
      </c>
      <c r="W1201">
        <v>8288516.895803405</v>
      </c>
      <c r="Y1201">
        <f t="shared" si="75"/>
        <v>29841234.224757388</v>
      </c>
      <c r="Z1201">
        <v>0.17576823143345091</v>
      </c>
      <c r="AA1201">
        <v>0.82548273782654491</v>
      </c>
      <c r="AB1201">
        <v>0.21796463297412441</v>
      </c>
      <c r="AD1201">
        <v>8.6191000000000004E-2</v>
      </c>
      <c r="AE1201">
        <v>5.4999999999999997E-3</v>
      </c>
      <c r="AF1201">
        <v>2.176935454076812</v>
      </c>
      <c r="AG1201">
        <v>1.0983909244832391</v>
      </c>
      <c r="AH1201">
        <v>10.296928574037899</v>
      </c>
    </row>
    <row r="1202" spans="1:34">
      <c r="A1202" t="s">
        <v>809</v>
      </c>
      <c r="B1202" t="s">
        <v>1554</v>
      </c>
      <c r="C1202" t="s">
        <v>997</v>
      </c>
      <c r="D1202" t="s">
        <v>1648</v>
      </c>
      <c r="E1202" t="s">
        <v>62</v>
      </c>
      <c r="F1202" t="s">
        <v>38</v>
      </c>
      <c r="G1202" t="s">
        <v>407</v>
      </c>
      <c r="H1202" t="s">
        <v>168</v>
      </c>
      <c r="I1202" t="str">
        <f t="shared" si="72"/>
        <v>05Qd-615,58814603509475</v>
      </c>
      <c r="J1202" t="str">
        <f t="shared" si="73"/>
        <v>CaféFríjolYucaBovinos DP</v>
      </c>
      <c r="K1202">
        <v>1.470516828075797</v>
      </c>
      <c r="L1202">
        <v>0.55881460350947476</v>
      </c>
      <c r="M1202">
        <v>0.55881460350947476</v>
      </c>
      <c r="N1202">
        <v>3</v>
      </c>
      <c r="O1202">
        <v>5.5881460350947467</v>
      </c>
      <c r="P1202">
        <v>226.4595915236728</v>
      </c>
      <c r="Q1202">
        <v>32.157240365590688</v>
      </c>
      <c r="R1202">
        <v>39.280699947712343</v>
      </c>
      <c r="S1202">
        <v>75</v>
      </c>
      <c r="T1202">
        <f t="shared" si="74"/>
        <v>372.89753183697582</v>
      </c>
      <c r="U1202">
        <v>21200794.034407511</v>
      </c>
      <c r="V1202">
        <v>4336054.0471521411</v>
      </c>
      <c r="W1202">
        <v>2792508.3190626279</v>
      </c>
      <c r="X1202">
        <v>8288516.895803405</v>
      </c>
      <c r="Y1202">
        <f t="shared" si="75"/>
        <v>36617873.296425685</v>
      </c>
      <c r="Z1202">
        <v>0.91994559533869791</v>
      </c>
      <c r="AA1202">
        <v>0.1417360941394756</v>
      </c>
      <c r="AB1202">
        <v>0.14250948371343811</v>
      </c>
      <c r="AC1202">
        <v>0.21796463297412441</v>
      </c>
      <c r="AD1202">
        <v>0.115763</v>
      </c>
      <c r="AE1202">
        <v>5.4999999999999997E-3</v>
      </c>
      <c r="AF1202">
        <v>1.7554385450559411</v>
      </c>
      <c r="AG1202">
        <v>0.88572114656251733</v>
      </c>
      <c r="AH1202">
        <v>8.350568726713206</v>
      </c>
    </row>
    <row r="1203" spans="1:34">
      <c r="A1203" t="s">
        <v>809</v>
      </c>
      <c r="B1203" t="s">
        <v>1554</v>
      </c>
      <c r="C1203" t="s">
        <v>999</v>
      </c>
      <c r="D1203" t="s">
        <v>1649</v>
      </c>
      <c r="E1203" t="s">
        <v>63</v>
      </c>
      <c r="F1203" t="s">
        <v>38</v>
      </c>
      <c r="G1203" t="s">
        <v>407</v>
      </c>
      <c r="H1203" t="s">
        <v>168</v>
      </c>
      <c r="I1203" t="str">
        <f t="shared" si="72"/>
        <v>05Qd-617,08568603846014</v>
      </c>
      <c r="J1203" t="str">
        <f t="shared" si="73"/>
        <v>PlátanoFríjolYucaBovinos DP</v>
      </c>
      <c r="K1203">
        <v>0.70856860384601394</v>
      </c>
      <c r="L1203">
        <v>0.70856860384601406</v>
      </c>
      <c r="M1203">
        <v>2.6685488307681129</v>
      </c>
      <c r="N1203">
        <v>3</v>
      </c>
      <c r="O1203">
        <v>7.0856860384601408</v>
      </c>
      <c r="P1203">
        <v>44.564464932998199</v>
      </c>
      <c r="Q1203">
        <v>40.774902384956988</v>
      </c>
      <c r="R1203">
        <v>187.58004042649111</v>
      </c>
      <c r="S1203">
        <v>75</v>
      </c>
      <c r="T1203">
        <f t="shared" si="74"/>
        <v>347.91940774444629</v>
      </c>
      <c r="U1203">
        <v>3662661.3236513608</v>
      </c>
      <c r="V1203">
        <v>5498052.0249402504</v>
      </c>
      <c r="W1203">
        <v>13335272.13309209</v>
      </c>
      <c r="X1203">
        <v>8288516.895803405</v>
      </c>
      <c r="Y1203">
        <f t="shared" si="75"/>
        <v>30784502.377487108</v>
      </c>
      <c r="Z1203">
        <v>0.15366086833785109</v>
      </c>
      <c r="AA1203">
        <v>0.17971925878149081</v>
      </c>
      <c r="AB1203">
        <v>0.68053610937963749</v>
      </c>
      <c r="AC1203">
        <v>0.21796463297412441</v>
      </c>
      <c r="AD1203">
        <v>0.113217</v>
      </c>
      <c r="AE1203">
        <v>5.4999999999999997E-3</v>
      </c>
      <c r="AF1203">
        <v>2.2258699597256988</v>
      </c>
      <c r="AG1203">
        <v>1.123081237095932</v>
      </c>
      <c r="AH1203">
        <v>10.55335423528177</v>
      </c>
    </row>
    <row r="1204" spans="1:34">
      <c r="A1204" t="s">
        <v>809</v>
      </c>
      <c r="B1204" t="s">
        <v>1554</v>
      </c>
      <c r="C1204" t="s">
        <v>1001</v>
      </c>
      <c r="D1204" t="s">
        <v>1650</v>
      </c>
      <c r="E1204" t="s">
        <v>46</v>
      </c>
      <c r="F1204" t="s">
        <v>407</v>
      </c>
      <c r="G1204" t="s">
        <v>168</v>
      </c>
      <c r="I1204" t="str">
        <f t="shared" si="72"/>
        <v>05Qd-614,37706956795775</v>
      </c>
      <c r="J1204" t="str">
        <f t="shared" si="73"/>
        <v>GranadillaYucaBovinos DP</v>
      </c>
      <c r="K1204">
        <v>0.93936261116197606</v>
      </c>
      <c r="L1204">
        <v>0.43770695679577498</v>
      </c>
      <c r="M1204">
        <v>3</v>
      </c>
      <c r="O1204">
        <v>4.3770695679577507</v>
      </c>
      <c r="P1204">
        <v>119.82424071381151</v>
      </c>
      <c r="Q1204">
        <v>30.767692051966229</v>
      </c>
      <c r="R1204">
        <v>75</v>
      </c>
      <c r="T1204">
        <f t="shared" si="74"/>
        <v>225.59193276577773</v>
      </c>
      <c r="U1204">
        <v>23220378.04659323</v>
      </c>
      <c r="V1204">
        <v>2187309.1907181409</v>
      </c>
      <c r="W1204">
        <v>8288516.895803405</v>
      </c>
      <c r="Y1204">
        <f t="shared" si="75"/>
        <v>33696204.133114778</v>
      </c>
      <c r="Z1204">
        <v>0.91965867943234858</v>
      </c>
      <c r="AA1204">
        <v>0.11162448518525241</v>
      </c>
      <c r="AB1204">
        <v>0.21796463297412441</v>
      </c>
      <c r="AD1204">
        <v>8.6191000000000004E-2</v>
      </c>
      <c r="AE1204">
        <v>5.4999999999999997E-3</v>
      </c>
      <c r="AF1204">
        <v>1.374995675798246</v>
      </c>
      <c r="AG1204">
        <v>0.69376552652130352</v>
      </c>
      <c r="AH1204">
        <v>6.5375217702773014</v>
      </c>
    </row>
    <row r="1205" spans="1:34">
      <c r="A1205" t="s">
        <v>809</v>
      </c>
      <c r="B1205" t="s">
        <v>1554</v>
      </c>
      <c r="C1205" t="s">
        <v>1003</v>
      </c>
      <c r="D1205" t="s">
        <v>1651</v>
      </c>
      <c r="E1205" t="s">
        <v>62</v>
      </c>
      <c r="F1205" t="s">
        <v>46</v>
      </c>
      <c r="G1205" t="s">
        <v>407</v>
      </c>
      <c r="H1205" t="s">
        <v>168</v>
      </c>
      <c r="I1205" t="str">
        <f t="shared" si="72"/>
        <v>05Qd-614,60419266672057</v>
      </c>
      <c r="J1205" t="str">
        <f t="shared" si="73"/>
        <v>CaféGranadillaYucaBovinos DP</v>
      </c>
      <c r="K1205">
        <v>0.46041926667205701</v>
      </c>
      <c r="L1205">
        <v>0.68335413337645623</v>
      </c>
      <c r="M1205">
        <v>0.46041926667205701</v>
      </c>
      <c r="N1205">
        <v>3</v>
      </c>
      <c r="O1205">
        <v>4.6041926667205697</v>
      </c>
      <c r="P1205">
        <v>70.904567067496771</v>
      </c>
      <c r="Q1205">
        <v>87.168032022470413</v>
      </c>
      <c r="R1205">
        <v>32.364206215638347</v>
      </c>
      <c r="S1205">
        <v>75</v>
      </c>
      <c r="T1205">
        <f t="shared" si="74"/>
        <v>265.4368053056055</v>
      </c>
      <c r="U1205">
        <v>6637975.0682350462</v>
      </c>
      <c r="V1205">
        <v>16892029.902143192</v>
      </c>
      <c r="W1205">
        <v>2300807.1449167738</v>
      </c>
      <c r="X1205">
        <v>8288516.895803405</v>
      </c>
      <c r="Y1205">
        <f t="shared" si="75"/>
        <v>34119329.011098415</v>
      </c>
      <c r="Z1205">
        <v>0.28803524604221659</v>
      </c>
      <c r="AA1205">
        <v>0.66902019775754462</v>
      </c>
      <c r="AB1205">
        <v>0.1174166021665934</v>
      </c>
      <c r="AC1205">
        <v>0.21796463297412441</v>
      </c>
      <c r="AD1205">
        <v>0.115763</v>
      </c>
      <c r="AE1205">
        <v>5.4999999999999997E-3</v>
      </c>
      <c r="AF1205">
        <v>1.446343246090231</v>
      </c>
      <c r="AG1205">
        <v>0.72976453767521032</v>
      </c>
      <c r="AH1205">
        <v>6.9015634504860106</v>
      </c>
    </row>
    <row r="1206" spans="1:34">
      <c r="A1206" t="s">
        <v>809</v>
      </c>
      <c r="B1206" t="s">
        <v>1554</v>
      </c>
      <c r="C1206" t="s">
        <v>1005</v>
      </c>
      <c r="D1206" t="s">
        <v>1652</v>
      </c>
      <c r="E1206" t="s">
        <v>63</v>
      </c>
      <c r="F1206" t="s">
        <v>46</v>
      </c>
      <c r="G1206" t="s">
        <v>407</v>
      </c>
      <c r="H1206" t="s">
        <v>168</v>
      </c>
      <c r="I1206" t="str">
        <f t="shared" si="72"/>
        <v>05Qd-614,77461990749241</v>
      </c>
      <c r="J1206" t="str">
        <f t="shared" si="73"/>
        <v>PlátanoGranadillaYucaBovinos DP</v>
      </c>
      <c r="K1206">
        <v>0.47746199074924139</v>
      </c>
      <c r="L1206">
        <v>0.81969592599393215</v>
      </c>
      <c r="M1206">
        <v>0.47746199074924139</v>
      </c>
      <c r="N1206">
        <v>3</v>
      </c>
      <c r="O1206">
        <v>4.7746199074924149</v>
      </c>
      <c r="P1206">
        <v>30.029326769618169</v>
      </c>
      <c r="Q1206">
        <v>104.5596671416715</v>
      </c>
      <c r="R1206">
        <v>33.562188742514429</v>
      </c>
      <c r="S1206">
        <v>75</v>
      </c>
      <c r="T1206">
        <f t="shared" si="74"/>
        <v>243.15118265380409</v>
      </c>
      <c r="U1206">
        <v>2468048.3407515972</v>
      </c>
      <c r="V1206">
        <v>20262302.393840332</v>
      </c>
      <c r="W1206">
        <v>2385973.0451386711</v>
      </c>
      <c r="X1206">
        <v>8288516.895803405</v>
      </c>
      <c r="Y1206">
        <f t="shared" si="75"/>
        <v>33404840.675534002</v>
      </c>
      <c r="Z1206">
        <v>0.10354286613691339</v>
      </c>
      <c r="AA1206">
        <v>0.80250210502115638</v>
      </c>
      <c r="AB1206">
        <v>0.1217628554571428</v>
      </c>
      <c r="AC1206">
        <v>0.21796463297412441</v>
      </c>
      <c r="AD1206">
        <v>0.113217</v>
      </c>
      <c r="AE1206">
        <v>5.4999999999999997E-3</v>
      </c>
      <c r="AF1206">
        <v>1.499880599212277</v>
      </c>
      <c r="AG1206">
        <v>0.75677725533754781</v>
      </c>
      <c r="AH1206">
        <v>7.1499947620422386</v>
      </c>
    </row>
    <row r="1207" spans="1:34">
      <c r="A1207" t="s">
        <v>809</v>
      </c>
      <c r="B1207" t="s">
        <v>1554</v>
      </c>
      <c r="C1207" t="s">
        <v>1007</v>
      </c>
      <c r="D1207" t="s">
        <v>1653</v>
      </c>
      <c r="E1207" t="s">
        <v>38</v>
      </c>
      <c r="F1207" t="s">
        <v>46</v>
      </c>
      <c r="G1207" t="s">
        <v>407</v>
      </c>
      <c r="H1207" t="s">
        <v>168</v>
      </c>
      <c r="I1207" t="str">
        <f t="shared" si="72"/>
        <v>05Qd-614,79369872078401</v>
      </c>
      <c r="J1207" t="str">
        <f t="shared" si="73"/>
        <v>FríjolGranadillaYucaBovinos DP</v>
      </c>
      <c r="K1207">
        <v>0.47936987207840109</v>
      </c>
      <c r="L1207">
        <v>0.83495897662721008</v>
      </c>
      <c r="M1207">
        <v>0.47936987207840109</v>
      </c>
      <c r="N1207">
        <v>3</v>
      </c>
      <c r="O1207">
        <v>4.7936987207840129</v>
      </c>
      <c r="P1207">
        <v>27.585557184147991</v>
      </c>
      <c r="Q1207">
        <v>106.5066080049518</v>
      </c>
      <c r="R1207">
        <v>33.696299257085641</v>
      </c>
      <c r="S1207">
        <v>75</v>
      </c>
      <c r="T1207">
        <f t="shared" si="74"/>
        <v>242.78846444618546</v>
      </c>
      <c r="U1207">
        <v>3719612.3022814179</v>
      </c>
      <c r="V1207">
        <v>20639594.1889764</v>
      </c>
      <c r="W1207">
        <v>2395507.1096566748</v>
      </c>
      <c r="X1207">
        <v>8288516.895803405</v>
      </c>
      <c r="Y1207">
        <f t="shared" si="75"/>
        <v>35043230.4967179</v>
      </c>
      <c r="Z1207">
        <v>0.1215859658817607</v>
      </c>
      <c r="AA1207">
        <v>0.81744500015315036</v>
      </c>
      <c r="AB1207">
        <v>0.1222494053459566</v>
      </c>
      <c r="AC1207">
        <v>0.21796463297412441</v>
      </c>
      <c r="AD1207">
        <v>0.113217</v>
      </c>
      <c r="AE1207">
        <v>5.4999999999999997E-3</v>
      </c>
      <c r="AF1207">
        <v>1.5058739437017841</v>
      </c>
      <c r="AG1207">
        <v>0.75980124724426601</v>
      </c>
      <c r="AH1207">
        <v>7.1780909117300631</v>
      </c>
    </row>
    <row r="1208" spans="1:34">
      <c r="A1208" t="s">
        <v>809</v>
      </c>
      <c r="B1208" t="s">
        <v>1554</v>
      </c>
      <c r="C1208" t="s">
        <v>1009</v>
      </c>
      <c r="D1208" t="s">
        <v>1654</v>
      </c>
      <c r="E1208" t="s">
        <v>75</v>
      </c>
      <c r="F1208" t="s">
        <v>407</v>
      </c>
      <c r="G1208" t="s">
        <v>168</v>
      </c>
      <c r="I1208" t="str">
        <f t="shared" si="72"/>
        <v>05Qd-616,33199937745634</v>
      </c>
      <c r="J1208" t="str">
        <f t="shared" si="73"/>
        <v>Caña paneleraYucaBovinos DP</v>
      </c>
      <c r="K1208">
        <v>2.6987994397107031</v>
      </c>
      <c r="L1208">
        <v>0.63319993774563366</v>
      </c>
      <c r="M1208">
        <v>3</v>
      </c>
      <c r="O1208">
        <v>6.331999377456337</v>
      </c>
      <c r="P1208">
        <v>172.23348160304681</v>
      </c>
      <c r="Q1208">
        <v>44.50946092906581</v>
      </c>
      <c r="R1208">
        <v>75</v>
      </c>
      <c r="T1208">
        <f t="shared" si="74"/>
        <v>291.74294253211264</v>
      </c>
      <c r="U1208">
        <v>24799125.21342421</v>
      </c>
      <c r="V1208">
        <v>3164226.7089654529</v>
      </c>
      <c r="W1208">
        <v>8288516.895803405</v>
      </c>
      <c r="Y1208">
        <f t="shared" si="75"/>
        <v>36251868.818193071</v>
      </c>
      <c r="Z1208">
        <v>0.77616588043613988</v>
      </c>
      <c r="AA1208">
        <v>0.16147930932513899</v>
      </c>
      <c r="AB1208">
        <v>0.21796463297412441</v>
      </c>
      <c r="AD1208">
        <v>8.2211000000000006E-2</v>
      </c>
      <c r="AE1208">
        <v>5.4999999999999997E-3</v>
      </c>
      <c r="AF1208">
        <v>1.989109752080525</v>
      </c>
      <c r="AG1208">
        <v>1.003621901326829</v>
      </c>
      <c r="AH1208">
        <v>9.4124420308636907</v>
      </c>
    </row>
    <row r="1209" spans="1:34">
      <c r="A1209" t="s">
        <v>809</v>
      </c>
      <c r="B1209" t="s">
        <v>1554</v>
      </c>
      <c r="C1209" t="s">
        <v>1011</v>
      </c>
      <c r="D1209" t="s">
        <v>1655</v>
      </c>
      <c r="E1209" t="s">
        <v>62</v>
      </c>
      <c r="F1209" t="s">
        <v>75</v>
      </c>
      <c r="G1209" t="s">
        <v>407</v>
      </c>
      <c r="H1209" t="s">
        <v>168</v>
      </c>
      <c r="I1209" t="str">
        <f t="shared" si="72"/>
        <v>05Qd-615,4363662378455</v>
      </c>
      <c r="J1209" t="str">
        <f t="shared" si="73"/>
        <v>CaféCaña paneleraYucaBovinos DP</v>
      </c>
      <c r="K1209">
        <v>1.3490929902763971</v>
      </c>
      <c r="L1209">
        <v>0.54363662378454969</v>
      </c>
      <c r="M1209">
        <v>0.54363662378454958</v>
      </c>
      <c r="N1209">
        <v>3</v>
      </c>
      <c r="O1209">
        <v>5.4363662378454958</v>
      </c>
      <c r="P1209">
        <v>207.76032050256509</v>
      </c>
      <c r="Q1209">
        <v>34.69410400180594</v>
      </c>
      <c r="R1209">
        <v>38.213795712134072</v>
      </c>
      <c r="S1209">
        <v>75</v>
      </c>
      <c r="T1209">
        <f t="shared" si="74"/>
        <v>355.66822021650512</v>
      </c>
      <c r="U1209">
        <v>19450197.423132479</v>
      </c>
      <c r="V1209">
        <v>4995448.1631585797</v>
      </c>
      <c r="W1209">
        <v>2716660.9192591282</v>
      </c>
      <c r="X1209">
        <v>8288516.895803405</v>
      </c>
      <c r="Y1209">
        <f t="shared" si="75"/>
        <v>35450823.40135359</v>
      </c>
      <c r="Z1209">
        <v>0.8439836460294573</v>
      </c>
      <c r="AA1209">
        <v>0.1563481126194011</v>
      </c>
      <c r="AB1209">
        <v>0.13863877947480871</v>
      </c>
      <c r="AC1209">
        <v>0.21796463297412441</v>
      </c>
      <c r="AD1209">
        <v>0.11178299999999999</v>
      </c>
      <c r="AE1209">
        <v>5.4999999999999997E-3</v>
      </c>
      <c r="AF1209">
        <v>1.707759027595444</v>
      </c>
      <c r="AG1209">
        <v>0.8616640486985111</v>
      </c>
      <c r="AH1209">
        <v>8.123072314139451</v>
      </c>
    </row>
    <row r="1210" spans="1:34">
      <c r="A1210" t="s">
        <v>809</v>
      </c>
      <c r="B1210" t="s">
        <v>1554</v>
      </c>
      <c r="C1210" t="s">
        <v>1013</v>
      </c>
      <c r="D1210" t="s">
        <v>1656</v>
      </c>
      <c r="E1210" t="s">
        <v>63</v>
      </c>
      <c r="F1210" t="s">
        <v>75</v>
      </c>
      <c r="G1210" t="s">
        <v>407</v>
      </c>
      <c r="H1210" t="s">
        <v>168</v>
      </c>
      <c r="I1210" t="str">
        <f t="shared" si="72"/>
        <v>05Qd-616,53527162459223</v>
      </c>
      <c r="J1210" t="str">
        <f t="shared" si="73"/>
        <v>PlátanoCaña paneleraYucaBovinos DP</v>
      </c>
      <c r="K1210">
        <v>0.6535271624592226</v>
      </c>
      <c r="L1210">
        <v>2.2282172996737808</v>
      </c>
      <c r="M1210">
        <v>0.6535271624592226</v>
      </c>
      <c r="N1210">
        <v>3</v>
      </c>
      <c r="O1210">
        <v>6.5352716245922267</v>
      </c>
      <c r="P1210">
        <v>41.102707848039337</v>
      </c>
      <c r="Q1210">
        <v>142.20160922076269</v>
      </c>
      <c r="R1210">
        <v>45.938320536043982</v>
      </c>
      <c r="S1210">
        <v>75</v>
      </c>
      <c r="T1210">
        <f t="shared" si="74"/>
        <v>304.24263760484598</v>
      </c>
      <c r="U1210">
        <v>3378146.6591980159</v>
      </c>
      <c r="V1210">
        <v>20474970.834902581</v>
      </c>
      <c r="W1210">
        <v>3265805.9156641741</v>
      </c>
      <c r="X1210">
        <v>8288516.895803405</v>
      </c>
      <c r="Y1210">
        <f t="shared" si="75"/>
        <v>35407440.305568174</v>
      </c>
      <c r="Z1210">
        <v>0.14172452846595451</v>
      </c>
      <c r="AA1210">
        <v>0.64082799809300695</v>
      </c>
      <c r="AB1210">
        <v>0.16666317939773179</v>
      </c>
      <c r="AC1210">
        <v>0.21796463297412441</v>
      </c>
      <c r="AD1210">
        <v>0.109237</v>
      </c>
      <c r="AE1210">
        <v>5.4999999999999997E-3</v>
      </c>
      <c r="AF1210">
        <v>2.052964908248867</v>
      </c>
      <c r="AG1210">
        <v>1.035840552497868</v>
      </c>
      <c r="AH1210">
        <v>9.7388140853389622</v>
      </c>
    </row>
    <row r="1211" spans="1:34">
      <c r="A1211" t="s">
        <v>809</v>
      </c>
      <c r="B1211" t="s">
        <v>1554</v>
      </c>
      <c r="C1211" t="s">
        <v>1015</v>
      </c>
      <c r="D1211" t="s">
        <v>1657</v>
      </c>
      <c r="E1211" t="s">
        <v>38</v>
      </c>
      <c r="F1211" t="s">
        <v>75</v>
      </c>
      <c r="G1211" t="s">
        <v>407</v>
      </c>
      <c r="H1211" t="s">
        <v>168</v>
      </c>
      <c r="I1211" t="str">
        <f t="shared" si="72"/>
        <v>05Qd-616,60674976502886</v>
      </c>
      <c r="J1211" t="str">
        <f t="shared" si="73"/>
        <v>FríjolCaña paneleraYucaBovinos DP</v>
      </c>
      <c r="K1211">
        <v>0.66067497650288554</v>
      </c>
      <c r="L1211">
        <v>2.2853998120230838</v>
      </c>
      <c r="M1211">
        <v>0.66067497650288554</v>
      </c>
      <c r="N1211">
        <v>3</v>
      </c>
      <c r="O1211">
        <v>6.6067497650288551</v>
      </c>
      <c r="P1211">
        <v>38.018841829666052</v>
      </c>
      <c r="Q1211">
        <v>145.85091455402059</v>
      </c>
      <c r="R1211">
        <v>46.440761125405579</v>
      </c>
      <c r="S1211">
        <v>75</v>
      </c>
      <c r="T1211">
        <f t="shared" si="74"/>
        <v>305.31051750909222</v>
      </c>
      <c r="U1211">
        <v>5126427.2403162252</v>
      </c>
      <c r="V1211">
        <v>21000417.91440862</v>
      </c>
      <c r="W1211">
        <v>3301524.9717781101</v>
      </c>
      <c r="X1211">
        <v>8288516.895803405</v>
      </c>
      <c r="Y1211">
        <f t="shared" si="75"/>
        <v>37716887.02230636</v>
      </c>
      <c r="Z1211">
        <v>0.16757165986200129</v>
      </c>
      <c r="AA1211">
        <v>0.6572735013749792</v>
      </c>
      <c r="AB1211">
        <v>0.16848602239905081</v>
      </c>
      <c r="AC1211">
        <v>0.21796463297412441</v>
      </c>
      <c r="AD1211">
        <v>0.109237</v>
      </c>
      <c r="AE1211">
        <v>5.4999999999999997E-3</v>
      </c>
      <c r="AF1211">
        <v>2.0754187743546142</v>
      </c>
      <c r="AG1211">
        <v>1.047169837757074</v>
      </c>
      <c r="AH1211">
        <v>9.8440753771405429</v>
      </c>
    </row>
    <row r="1212" spans="1:34">
      <c r="A1212" t="s">
        <v>809</v>
      </c>
      <c r="B1212" t="s">
        <v>1554</v>
      </c>
      <c r="C1212" t="s">
        <v>1017</v>
      </c>
      <c r="D1212" t="s">
        <v>1658</v>
      </c>
      <c r="E1212" t="s">
        <v>46</v>
      </c>
      <c r="F1212" t="s">
        <v>75</v>
      </c>
      <c r="G1212" t="s">
        <v>407</v>
      </c>
      <c r="H1212" t="s">
        <v>168</v>
      </c>
      <c r="I1212" t="str">
        <f t="shared" si="72"/>
        <v>05Qd-614,71889203027367</v>
      </c>
      <c r="J1212" t="str">
        <f t="shared" si="73"/>
        <v>GranadillaCaña paneleraYucaBovinos DP</v>
      </c>
      <c r="K1212">
        <v>0.77511362421893448</v>
      </c>
      <c r="L1212">
        <v>0.4718892030273667</v>
      </c>
      <c r="M1212">
        <v>0.47188920302736681</v>
      </c>
      <c r="N1212">
        <v>3</v>
      </c>
      <c r="O1212">
        <v>4.7188920302736683</v>
      </c>
      <c r="P1212">
        <v>98.872789256617992</v>
      </c>
      <c r="Q1212">
        <v>30.11528725417352</v>
      </c>
      <c r="R1212">
        <v>33.170461323437522</v>
      </c>
      <c r="S1212">
        <v>75</v>
      </c>
      <c r="T1212">
        <f t="shared" si="74"/>
        <v>237.15853783422904</v>
      </c>
      <c r="U1212">
        <v>19160259.488255441</v>
      </c>
      <c r="V1212">
        <v>4336164.9111625217</v>
      </c>
      <c r="W1212">
        <v>2358124.7105103838</v>
      </c>
      <c r="X1212">
        <v>8288516.895803405</v>
      </c>
      <c r="Y1212">
        <f t="shared" si="75"/>
        <v>34143066.005731754</v>
      </c>
      <c r="Z1212">
        <v>0.75885495503960465</v>
      </c>
      <c r="AA1212">
        <v>0.13571378937862311</v>
      </c>
      <c r="AB1212">
        <v>0.1203416773130833</v>
      </c>
      <c r="AC1212">
        <v>0.21796463297412441</v>
      </c>
      <c r="AD1212">
        <v>0.109237</v>
      </c>
      <c r="AE1212">
        <v>5.4999999999999997E-3</v>
      </c>
      <c r="AF1212">
        <v>1.4823744597718329</v>
      </c>
      <c r="AG1212">
        <v>0.74794438679837649</v>
      </c>
      <c r="AH1212">
        <v>7.0639478768438781</v>
      </c>
    </row>
    <row r="1213" spans="1:34">
      <c r="A1213" t="s">
        <v>809</v>
      </c>
      <c r="B1213" t="s">
        <v>1554</v>
      </c>
      <c r="C1213" t="s">
        <v>1019</v>
      </c>
      <c r="D1213" t="s">
        <v>1659</v>
      </c>
      <c r="E1213" t="s">
        <v>62</v>
      </c>
      <c r="F1213" t="s">
        <v>39</v>
      </c>
      <c r="G1213" t="s">
        <v>168</v>
      </c>
      <c r="I1213" t="str">
        <f t="shared" si="72"/>
        <v>05Qd-614,36695732096219</v>
      </c>
      <c r="J1213" t="str">
        <f t="shared" si="73"/>
        <v>CaféGulupaBovinos DP</v>
      </c>
      <c r="K1213">
        <v>0.43669573209621881</v>
      </c>
      <c r="L1213">
        <v>0.93026158886597021</v>
      </c>
      <c r="M1213">
        <v>3</v>
      </c>
      <c r="O1213">
        <v>4.3669573209621886</v>
      </c>
      <c r="P1213">
        <v>67.251142742817692</v>
      </c>
      <c r="Q1213">
        <v>150.7023773962872</v>
      </c>
      <c r="R1213">
        <v>75</v>
      </c>
      <c r="T1213">
        <f t="shared" si="74"/>
        <v>292.95352013910491</v>
      </c>
      <c r="U1213">
        <v>6295947.1766068898</v>
      </c>
      <c r="V1213">
        <v>27319330.781794839</v>
      </c>
      <c r="W1213">
        <v>8288516.895803405</v>
      </c>
      <c r="Y1213">
        <f t="shared" si="75"/>
        <v>41903794.854205132</v>
      </c>
      <c r="Z1213">
        <v>0.27319395982078298</v>
      </c>
      <c r="AA1213">
        <v>0.86062192534193738</v>
      </c>
      <c r="AB1213">
        <v>0.21796463297412441</v>
      </c>
      <c r="AD1213">
        <v>8.873700000000001E-2</v>
      </c>
      <c r="AE1213">
        <v>5.4999999999999997E-3</v>
      </c>
      <c r="AF1213">
        <v>1.3718190537054</v>
      </c>
      <c r="AG1213">
        <v>0.69216273537250705</v>
      </c>
      <c r="AH1213">
        <v>6.5251761100400962</v>
      </c>
    </row>
    <row r="1214" spans="1:34">
      <c r="A1214" t="s">
        <v>809</v>
      </c>
      <c r="B1214" t="s">
        <v>1554</v>
      </c>
      <c r="C1214" t="s">
        <v>1021</v>
      </c>
      <c r="D1214" t="s">
        <v>1660</v>
      </c>
      <c r="E1214" t="s">
        <v>63</v>
      </c>
      <c r="F1214" t="s">
        <v>39</v>
      </c>
      <c r="G1214" t="s">
        <v>168</v>
      </c>
      <c r="I1214" t="str">
        <f t="shared" si="72"/>
        <v>05Qd-614,53389726415178</v>
      </c>
      <c r="J1214" t="str">
        <f t="shared" si="73"/>
        <v>PlátanoGulupaBovinos DP</v>
      </c>
      <c r="K1214">
        <v>0.4533897264151775</v>
      </c>
      <c r="L1214">
        <v>1.0805075377365989</v>
      </c>
      <c r="M1214">
        <v>3</v>
      </c>
      <c r="O1214">
        <v>4.5338972641517756</v>
      </c>
      <c r="P1214">
        <v>28.515334230363091</v>
      </c>
      <c r="Q1214">
        <v>175.04222111332899</v>
      </c>
      <c r="R1214">
        <v>75</v>
      </c>
      <c r="T1214">
        <f t="shared" si="74"/>
        <v>278.55755534369212</v>
      </c>
      <c r="U1214">
        <v>2343616.421145618</v>
      </c>
      <c r="V1214">
        <v>31731658.265750241</v>
      </c>
      <c r="W1214">
        <v>8288516.895803405</v>
      </c>
      <c r="Y1214">
        <f t="shared" si="75"/>
        <v>42363791.582699269</v>
      </c>
      <c r="Z1214">
        <v>9.8322531760886789E-2</v>
      </c>
      <c r="AA1214">
        <v>0.99962041709896565</v>
      </c>
      <c r="AB1214">
        <v>0.21796463297412441</v>
      </c>
      <c r="AD1214">
        <v>8.6191000000000004E-2</v>
      </c>
      <c r="AE1214">
        <v>5.4999999999999997E-3</v>
      </c>
      <c r="AF1214">
        <v>1.42426092067595</v>
      </c>
      <c r="AG1214">
        <v>0.71862271636805641</v>
      </c>
      <c r="AH1214">
        <v>6.7684719011957828</v>
      </c>
    </row>
    <row r="1215" spans="1:34">
      <c r="A1215" t="s">
        <v>809</v>
      </c>
      <c r="B1215" t="s">
        <v>1554</v>
      </c>
      <c r="C1215" t="s">
        <v>1023</v>
      </c>
      <c r="D1215" t="s">
        <v>1661</v>
      </c>
      <c r="E1215" t="s">
        <v>62</v>
      </c>
      <c r="F1215" t="s">
        <v>63</v>
      </c>
      <c r="G1215" t="s">
        <v>39</v>
      </c>
      <c r="H1215" t="s">
        <v>168</v>
      </c>
      <c r="I1215" t="str">
        <f t="shared" si="72"/>
        <v>05Qd-614,73432872604483</v>
      </c>
      <c r="J1215" t="str">
        <f t="shared" si="73"/>
        <v>CaféPlátanoGulupaBovinos DP</v>
      </c>
      <c r="K1215">
        <v>0.47343287260448291</v>
      </c>
      <c r="L1215">
        <v>0.47343287260448291</v>
      </c>
      <c r="M1215">
        <v>0.78746298083586397</v>
      </c>
      <c r="N1215">
        <v>3</v>
      </c>
      <c r="O1215">
        <v>4.7343287260448292</v>
      </c>
      <c r="P1215">
        <v>72.908662381090366</v>
      </c>
      <c r="Q1215">
        <v>29.775920827979778</v>
      </c>
      <c r="R1215">
        <v>127.56900289540999</v>
      </c>
      <c r="S1215">
        <v>75</v>
      </c>
      <c r="T1215">
        <f t="shared" si="74"/>
        <v>305.25358610448012</v>
      </c>
      <c r="U1215">
        <v>6825595.3482282544</v>
      </c>
      <c r="V1215">
        <v>2447221.4298256431</v>
      </c>
      <c r="W1215">
        <v>23125712.067826409</v>
      </c>
      <c r="X1215">
        <v>8288516.895803405</v>
      </c>
      <c r="Y1215">
        <f t="shared" si="75"/>
        <v>40687045.741683714</v>
      </c>
      <c r="Z1215">
        <v>0.2961764717857357</v>
      </c>
      <c r="AA1215">
        <v>0.10266910770420989</v>
      </c>
      <c r="AB1215">
        <v>0.72851326424067253</v>
      </c>
      <c r="AC1215">
        <v>0.21796463297412441</v>
      </c>
      <c r="AD1215">
        <v>0.115763</v>
      </c>
      <c r="AE1215">
        <v>5.4999999999999997E-3</v>
      </c>
      <c r="AF1215">
        <v>1.487223683574292</v>
      </c>
      <c r="AG1215">
        <v>0.75039110307810541</v>
      </c>
      <c r="AH1215">
        <v>7.0932065126972264</v>
      </c>
    </row>
    <row r="1216" spans="1:34">
      <c r="A1216" t="s">
        <v>809</v>
      </c>
      <c r="B1216" t="s">
        <v>1554</v>
      </c>
      <c r="C1216" t="s">
        <v>1025</v>
      </c>
      <c r="D1216" t="s">
        <v>1662</v>
      </c>
      <c r="E1216" t="s">
        <v>38</v>
      </c>
      <c r="F1216" t="s">
        <v>39</v>
      </c>
      <c r="G1216" t="s">
        <v>168</v>
      </c>
      <c r="I1216" t="str">
        <f t="shared" si="72"/>
        <v>05Qd-614,55260998153293</v>
      </c>
      <c r="J1216" t="str">
        <f t="shared" si="73"/>
        <v>FríjolGulupaBovinos DP</v>
      </c>
      <c r="K1216">
        <v>0.45526099815329341</v>
      </c>
      <c r="L1216">
        <v>1.097348983379641</v>
      </c>
      <c r="M1216">
        <v>3</v>
      </c>
      <c r="O1216">
        <v>4.5526099815329344</v>
      </c>
      <c r="P1216">
        <v>26.19820107554861</v>
      </c>
      <c r="Q1216">
        <v>177.77053530750189</v>
      </c>
      <c r="R1216">
        <v>75</v>
      </c>
      <c r="T1216">
        <f t="shared" si="74"/>
        <v>278.9687363830505</v>
      </c>
      <c r="U1216">
        <v>3532542.4231144679</v>
      </c>
      <c r="V1216">
        <v>32226247.13179896</v>
      </c>
      <c r="W1216">
        <v>8288516.895803405</v>
      </c>
      <c r="Y1216">
        <f t="shared" si="75"/>
        <v>44047306.450716838</v>
      </c>
      <c r="Z1216">
        <v>0.11547106193546849</v>
      </c>
      <c r="AA1216">
        <v>1.0152011070342839</v>
      </c>
      <c r="AB1216">
        <v>0.21796463297412441</v>
      </c>
      <c r="AD1216">
        <v>8.6191000000000004E-2</v>
      </c>
      <c r="AE1216">
        <v>5.4999999999999997E-3</v>
      </c>
      <c r="AF1216">
        <v>1.4301392612145341</v>
      </c>
      <c r="AG1216">
        <v>0.72158868207297011</v>
      </c>
      <c r="AH1216">
        <v>6.7960289248204386</v>
      </c>
    </row>
    <row r="1217" spans="1:34">
      <c r="A1217" t="s">
        <v>809</v>
      </c>
      <c r="B1217" t="s">
        <v>1554</v>
      </c>
      <c r="C1217" t="s">
        <v>1027</v>
      </c>
      <c r="D1217" t="s">
        <v>1663</v>
      </c>
      <c r="E1217" t="s">
        <v>62</v>
      </c>
      <c r="F1217" t="s">
        <v>38</v>
      </c>
      <c r="G1217" t="s">
        <v>39</v>
      </c>
      <c r="H1217" t="s">
        <v>168</v>
      </c>
      <c r="I1217" t="str">
        <f t="shared" si="72"/>
        <v>05Qd-614,75473621522583</v>
      </c>
      <c r="J1217" t="str">
        <f t="shared" si="73"/>
        <v>CaféFríjolGulupaBovinos DP</v>
      </c>
      <c r="K1217">
        <v>0.47547362152258321</v>
      </c>
      <c r="L1217">
        <v>0.47547362152258321</v>
      </c>
      <c r="M1217">
        <v>0.80378897218066603</v>
      </c>
      <c r="N1217">
        <v>3</v>
      </c>
      <c r="O1217">
        <v>4.7547362152258321</v>
      </c>
      <c r="P1217">
        <v>73.222937714477808</v>
      </c>
      <c r="Q1217">
        <v>27.361345674890469</v>
      </c>
      <c r="R1217">
        <v>130.21381349326791</v>
      </c>
      <c r="S1217">
        <v>75</v>
      </c>
      <c r="T1217">
        <f t="shared" si="74"/>
        <v>305.79809688263617</v>
      </c>
      <c r="U1217">
        <v>6855017.3151602466</v>
      </c>
      <c r="V1217">
        <v>3689379.8192983801</v>
      </c>
      <c r="W1217">
        <v>23605163.399825491</v>
      </c>
      <c r="X1217">
        <v>8288516.895803405</v>
      </c>
      <c r="Y1217">
        <f t="shared" si="75"/>
        <v>42438077.430087522</v>
      </c>
      <c r="Z1217">
        <v>0.2974531508026329</v>
      </c>
      <c r="AA1217">
        <v>0.120597732338646</v>
      </c>
      <c r="AB1217">
        <v>0.74361708694220696</v>
      </c>
      <c r="AC1217">
        <v>0.21796463297412441</v>
      </c>
      <c r="AD1217">
        <v>0.115763</v>
      </c>
      <c r="AE1217">
        <v>5.4999999999999997E-3</v>
      </c>
      <c r="AF1217">
        <v>1.493634413159947</v>
      </c>
      <c r="AG1217">
        <v>0.75362569011329439</v>
      </c>
      <c r="AH1217">
        <v>7.1232593184990733</v>
      </c>
    </row>
    <row r="1218" spans="1:34">
      <c r="A1218" t="s">
        <v>809</v>
      </c>
      <c r="B1218" t="s">
        <v>1554</v>
      </c>
      <c r="C1218" t="s">
        <v>1029</v>
      </c>
      <c r="D1218" t="s">
        <v>1664</v>
      </c>
      <c r="E1218" t="s">
        <v>63</v>
      </c>
      <c r="F1218" t="s">
        <v>38</v>
      </c>
      <c r="G1218" t="s">
        <v>39</v>
      </c>
      <c r="H1218" t="s">
        <v>168</v>
      </c>
      <c r="I1218" t="str">
        <f t="shared" si="72"/>
        <v>05Qd-614,95331460249779</v>
      </c>
      <c r="J1218" t="str">
        <f t="shared" si="73"/>
        <v>PlátanoFríjolGulupaBovinos DP</v>
      </c>
      <c r="K1218">
        <v>0.49533146024977909</v>
      </c>
      <c r="L1218">
        <v>0.49533146024977909</v>
      </c>
      <c r="M1218">
        <v>0.96265168199823348</v>
      </c>
      <c r="N1218">
        <v>3</v>
      </c>
      <c r="O1218">
        <v>4.9533146024977919</v>
      </c>
      <c r="P1218">
        <v>31.153202908929941</v>
      </c>
      <c r="Q1218">
        <v>28.504074030737289</v>
      </c>
      <c r="R1218">
        <v>155.94957248371381</v>
      </c>
      <c r="S1218">
        <v>75</v>
      </c>
      <c r="T1218">
        <f t="shared" si="74"/>
        <v>290.60684942338105</v>
      </c>
      <c r="U1218">
        <v>2560417.3992429478</v>
      </c>
      <c r="V1218">
        <v>3843464.307141033</v>
      </c>
      <c r="W1218">
        <v>28270542.439810459</v>
      </c>
      <c r="X1218">
        <v>8288516.895803405</v>
      </c>
      <c r="Y1218">
        <f t="shared" si="75"/>
        <v>42962941.04199785</v>
      </c>
      <c r="Z1218">
        <v>0.1074180564646888</v>
      </c>
      <c r="AA1218">
        <v>0.125634416207622</v>
      </c>
      <c r="AB1218">
        <v>0.89058728631903061</v>
      </c>
      <c r="AC1218">
        <v>0.21796463297412441</v>
      </c>
      <c r="AD1218">
        <v>0.113217</v>
      </c>
      <c r="AE1218">
        <v>5.4999999999999997E-3</v>
      </c>
      <c r="AF1218">
        <v>1.55601505837627</v>
      </c>
      <c r="AG1218">
        <v>0.78510036449590004</v>
      </c>
      <c r="AH1218">
        <v>7.4131470253699616</v>
      </c>
    </row>
    <row r="1219" spans="1:34">
      <c r="A1219" t="s">
        <v>809</v>
      </c>
      <c r="B1219" t="s">
        <v>1554</v>
      </c>
      <c r="C1219" t="s">
        <v>1031</v>
      </c>
      <c r="D1219" t="s">
        <v>1665</v>
      </c>
      <c r="E1219" t="s">
        <v>46</v>
      </c>
      <c r="F1219" t="s">
        <v>39</v>
      </c>
      <c r="G1219" t="s">
        <v>168</v>
      </c>
      <c r="I1219" t="str">
        <f t="shared" ref="I1219:I1282" si="76">_xlfn.CONCAT(A1219,O1219)</f>
        <v>05Qd-614,11021372018037</v>
      </c>
      <c r="J1219" t="str">
        <f t="shared" ref="J1219:J1282" si="77">_xlfn.CONCAT(,E1219,F1219,G1219,H1219)</f>
        <v>GranadillaGulupaBovinos DP</v>
      </c>
      <c r="K1219">
        <v>0.69919234816233589</v>
      </c>
      <c r="L1219">
        <v>0.41102137201803718</v>
      </c>
      <c r="M1219">
        <v>3</v>
      </c>
      <c r="O1219">
        <v>4.110213720180373</v>
      </c>
      <c r="P1219">
        <v>89.188340302180151</v>
      </c>
      <c r="Q1219">
        <v>66.585462266922036</v>
      </c>
      <c r="R1219">
        <v>75</v>
      </c>
      <c r="T1219">
        <f t="shared" ref="T1219:T1282" si="78">SUM(P1219:S1219)</f>
        <v>230.7738025691022</v>
      </c>
      <c r="U1219">
        <v>17283539.347528011</v>
      </c>
      <c r="V1219">
        <v>12070614.2819853</v>
      </c>
      <c r="W1219">
        <v>8288516.895803405</v>
      </c>
      <c r="Y1219">
        <f t="shared" ref="Y1219:Y1282" si="79">SUM(U1219:X1219)</f>
        <v>37642670.525316715</v>
      </c>
      <c r="Z1219">
        <v>0.6845261924836179</v>
      </c>
      <c r="AA1219">
        <v>0.38025218796152299</v>
      </c>
      <c r="AB1219">
        <v>0.21796463297412441</v>
      </c>
      <c r="AD1219">
        <v>8.6191000000000004E-2</v>
      </c>
      <c r="AE1219">
        <v>5.4999999999999997E-3</v>
      </c>
      <c r="AF1219">
        <v>1.291166613669227</v>
      </c>
      <c r="AG1219">
        <v>0.65146887464858916</v>
      </c>
      <c r="AH1219">
        <v>6.1445402084981886</v>
      </c>
    </row>
    <row r="1220" spans="1:34">
      <c r="A1220" t="s">
        <v>809</v>
      </c>
      <c r="B1220" t="s">
        <v>1554</v>
      </c>
      <c r="C1220" t="s">
        <v>1033</v>
      </c>
      <c r="D1220" t="s">
        <v>1666</v>
      </c>
      <c r="E1220" t="s">
        <v>62</v>
      </c>
      <c r="F1220" t="s">
        <v>46</v>
      </c>
      <c r="G1220" t="s">
        <v>39</v>
      </c>
      <c r="H1220" t="s">
        <v>168</v>
      </c>
      <c r="I1220" t="str">
        <f t="shared" si="76"/>
        <v>05Qd-614,30985552311782</v>
      </c>
      <c r="J1220" t="str">
        <f t="shared" si="77"/>
        <v>CaféGranadillaGulupaBovinos DP</v>
      </c>
      <c r="K1220">
        <v>0.43098555231178198</v>
      </c>
      <c r="L1220">
        <v>0.44788441849425747</v>
      </c>
      <c r="M1220">
        <v>0.43098555231178198</v>
      </c>
      <c r="N1220">
        <v>3</v>
      </c>
      <c r="O1220">
        <v>4.3098555231178217</v>
      </c>
      <c r="P1220">
        <v>66.371775056014428</v>
      </c>
      <c r="Q1220">
        <v>57.131729255474312</v>
      </c>
      <c r="R1220">
        <v>69.819659474508697</v>
      </c>
      <c r="S1220">
        <v>75</v>
      </c>
      <c r="T1220">
        <f t="shared" si="78"/>
        <v>268.32316378599745</v>
      </c>
      <c r="U1220">
        <v>6213622.1442115167</v>
      </c>
      <c r="V1220">
        <v>11071385.42138754</v>
      </c>
      <c r="W1220">
        <v>12656909.633486461</v>
      </c>
      <c r="X1220">
        <v>8288516.895803405</v>
      </c>
      <c r="Y1220">
        <f t="shared" si="79"/>
        <v>38230434.094888926</v>
      </c>
      <c r="Z1220">
        <v>0.26962170913925998</v>
      </c>
      <c r="AA1220">
        <v>0.43848966092150482</v>
      </c>
      <c r="AB1220">
        <v>0.39872184368838298</v>
      </c>
      <c r="AC1220">
        <v>0.21796463297412441</v>
      </c>
      <c r="AD1220">
        <v>0.115763</v>
      </c>
      <c r="AE1220">
        <v>5.4999999999999997E-3</v>
      </c>
      <c r="AF1220">
        <v>1.353881316162667</v>
      </c>
      <c r="AG1220">
        <v>0.68311210041417481</v>
      </c>
      <c r="AH1220">
        <v>6.4681119396946629</v>
      </c>
    </row>
    <row r="1221" spans="1:34">
      <c r="A1221" t="s">
        <v>809</v>
      </c>
      <c r="B1221" t="s">
        <v>1554</v>
      </c>
      <c r="C1221" t="s">
        <v>1035</v>
      </c>
      <c r="D1221" t="s">
        <v>1667</v>
      </c>
      <c r="E1221" t="s">
        <v>63</v>
      </c>
      <c r="F1221" t="s">
        <v>46</v>
      </c>
      <c r="G1221" t="s">
        <v>39</v>
      </c>
      <c r="H1221" t="s">
        <v>168</v>
      </c>
      <c r="I1221" t="str">
        <f t="shared" si="76"/>
        <v>05Qd-614,45883655723351</v>
      </c>
      <c r="J1221" t="str">
        <f t="shared" si="77"/>
        <v>PlátanoGranadillaGulupaBovinos DP</v>
      </c>
      <c r="K1221">
        <v>0.44588365572335048</v>
      </c>
      <c r="L1221">
        <v>0.5670692457868044</v>
      </c>
      <c r="M1221">
        <v>0.44588365572335042</v>
      </c>
      <c r="N1221">
        <v>3</v>
      </c>
      <c r="O1221">
        <v>4.4588365572335054</v>
      </c>
      <c r="P1221">
        <v>28.043250056276221</v>
      </c>
      <c r="Q1221">
        <v>72.334837475068596</v>
      </c>
      <c r="R1221">
        <v>72.233152227182771</v>
      </c>
      <c r="S1221">
        <v>75</v>
      </c>
      <c r="T1221">
        <f t="shared" si="78"/>
        <v>247.61123975852757</v>
      </c>
      <c r="U1221">
        <v>2304816.79798094</v>
      </c>
      <c r="V1221">
        <v>14017549.88893803</v>
      </c>
      <c r="W1221">
        <v>13094427.66066651</v>
      </c>
      <c r="X1221">
        <v>8288516.895803405</v>
      </c>
      <c r="Y1221">
        <f t="shared" si="79"/>
        <v>37705311.243388884</v>
      </c>
      <c r="Z1221">
        <v>9.6694758057605273E-2</v>
      </c>
      <c r="AA1221">
        <v>0.55517448483700127</v>
      </c>
      <c r="AB1221">
        <v>0.41250467057865298</v>
      </c>
      <c r="AC1221">
        <v>0.21796463297412441</v>
      </c>
      <c r="AD1221">
        <v>0.113217</v>
      </c>
      <c r="AE1221">
        <v>5.4999999999999997E-3</v>
      </c>
      <c r="AF1221">
        <v>1.400681641015761</v>
      </c>
      <c r="AG1221">
        <v>0.70672559432151061</v>
      </c>
      <c r="AH1221">
        <v>6.6849607925707772</v>
      </c>
    </row>
    <row r="1222" spans="1:34">
      <c r="A1222" t="s">
        <v>809</v>
      </c>
      <c r="B1222" t="s">
        <v>1554</v>
      </c>
      <c r="C1222" t="s">
        <v>1037</v>
      </c>
      <c r="D1222" t="s">
        <v>1668</v>
      </c>
      <c r="E1222" t="s">
        <v>38</v>
      </c>
      <c r="F1222" t="s">
        <v>46</v>
      </c>
      <c r="G1222" t="s">
        <v>39</v>
      </c>
      <c r="H1222" t="s">
        <v>168</v>
      </c>
      <c r="I1222" t="str">
        <f t="shared" si="76"/>
        <v>05Qd-614,47547076399895</v>
      </c>
      <c r="J1222" t="str">
        <f t="shared" si="77"/>
        <v>FríjolGranadillaGulupaBovinos DP</v>
      </c>
      <c r="K1222">
        <v>0.44754707639989499</v>
      </c>
      <c r="L1222">
        <v>0.58037661119916129</v>
      </c>
      <c r="M1222">
        <v>0.44754707639989499</v>
      </c>
      <c r="N1222">
        <v>3</v>
      </c>
      <c r="O1222">
        <v>4.4754707639989508</v>
      </c>
      <c r="P1222">
        <v>25.754299941921229</v>
      </c>
      <c r="Q1222">
        <v>74.032312909463926</v>
      </c>
      <c r="R1222">
        <v>72.502626376782999</v>
      </c>
      <c r="S1222">
        <v>75</v>
      </c>
      <c r="T1222">
        <f t="shared" si="78"/>
        <v>247.28923922816816</v>
      </c>
      <c r="U1222">
        <v>3472687.1841350701</v>
      </c>
      <c r="V1222">
        <v>14346498.5313551</v>
      </c>
      <c r="W1222">
        <v>13143277.941314129</v>
      </c>
      <c r="X1222">
        <v>8288516.895803405</v>
      </c>
      <c r="Y1222">
        <f t="shared" si="79"/>
        <v>39250980.552607708</v>
      </c>
      <c r="Z1222">
        <v>0.11351452548678261</v>
      </c>
      <c r="AA1222">
        <v>0.56820271691312507</v>
      </c>
      <c r="AB1222">
        <v>0.41404356708092238</v>
      </c>
      <c r="AC1222">
        <v>0.21796463297412441</v>
      </c>
      <c r="AD1222">
        <v>0.113217</v>
      </c>
      <c r="AE1222">
        <v>5.4999999999999997E-3</v>
      </c>
      <c r="AF1222">
        <v>1.405907046282393</v>
      </c>
      <c r="AG1222">
        <v>0.70936211609383371</v>
      </c>
      <c r="AH1222">
        <v>6.7094569263751769</v>
      </c>
    </row>
    <row r="1223" spans="1:34">
      <c r="A1223" t="s">
        <v>809</v>
      </c>
      <c r="B1223" t="s">
        <v>1554</v>
      </c>
      <c r="C1223" t="s">
        <v>1039</v>
      </c>
      <c r="D1223" t="s">
        <v>1669</v>
      </c>
      <c r="E1223" t="s">
        <v>75</v>
      </c>
      <c r="F1223" t="s">
        <v>39</v>
      </c>
      <c r="G1223" t="s">
        <v>168</v>
      </c>
      <c r="I1223" t="str">
        <f t="shared" si="76"/>
        <v>05Qd-614,47926676392092</v>
      </c>
      <c r="J1223" t="str">
        <f t="shared" si="77"/>
        <v>Caña paneleraGulupaBovinos DP</v>
      </c>
      <c r="K1223">
        <v>0.44792667639209172</v>
      </c>
      <c r="L1223">
        <v>1.0313400875288261</v>
      </c>
      <c r="M1223">
        <v>3</v>
      </c>
      <c r="O1223">
        <v>4.4792667639209176</v>
      </c>
      <c r="P1223">
        <v>28.586033420164441</v>
      </c>
      <c r="Q1223">
        <v>167.07709417966981</v>
      </c>
      <c r="R1223">
        <v>75</v>
      </c>
      <c r="T1223">
        <f t="shared" si="78"/>
        <v>270.66312759983424</v>
      </c>
      <c r="U1223">
        <v>4115974.5221642568</v>
      </c>
      <c r="V1223">
        <v>30287739.85398284</v>
      </c>
      <c r="W1223">
        <v>8288516.895803405</v>
      </c>
      <c r="Y1223">
        <f t="shared" si="79"/>
        <v>42692231.271950506</v>
      </c>
      <c r="Z1223">
        <v>0.12882224519431859</v>
      </c>
      <c r="AA1223">
        <v>0.95413365706456432</v>
      </c>
      <c r="AB1223">
        <v>0.21796463297412441</v>
      </c>
      <c r="AD1223">
        <v>8.2211000000000006E-2</v>
      </c>
      <c r="AE1223">
        <v>5.4999999999999997E-3</v>
      </c>
      <c r="AF1223">
        <v>1.4070995069908641</v>
      </c>
      <c r="AG1223">
        <v>0.70996378208146549</v>
      </c>
      <c r="AH1223">
        <v>6.6840410529932477</v>
      </c>
    </row>
    <row r="1224" spans="1:34">
      <c r="A1224" t="s">
        <v>809</v>
      </c>
      <c r="B1224" t="s">
        <v>1554</v>
      </c>
      <c r="C1224" t="s">
        <v>1041</v>
      </c>
      <c r="D1224" t="s">
        <v>1670</v>
      </c>
      <c r="E1224" t="s">
        <v>62</v>
      </c>
      <c r="F1224" t="s">
        <v>75</v>
      </c>
      <c r="G1224" t="s">
        <v>39</v>
      </c>
      <c r="H1224" t="s">
        <v>168</v>
      </c>
      <c r="I1224" t="str">
        <f t="shared" si="76"/>
        <v>05Qd-614,67479303858616</v>
      </c>
      <c r="J1224" t="str">
        <f t="shared" si="77"/>
        <v>CaféCaña paneleraGulupaBovinos DP</v>
      </c>
      <c r="K1224">
        <v>0.46747930385861602</v>
      </c>
      <c r="L1224">
        <v>0.46747930385861602</v>
      </c>
      <c r="M1224">
        <v>0.73983443086892886</v>
      </c>
      <c r="N1224">
        <v>3</v>
      </c>
      <c r="O1224">
        <v>4.6747930385861611</v>
      </c>
      <c r="P1224">
        <v>71.99181279422686</v>
      </c>
      <c r="Q1224">
        <v>29.833853859688411</v>
      </c>
      <c r="R1224">
        <v>119.8531778007665</v>
      </c>
      <c r="S1224">
        <v>75</v>
      </c>
      <c r="T1224">
        <f t="shared" si="78"/>
        <v>296.67884445468178</v>
      </c>
      <c r="U1224">
        <v>6739761.318762592</v>
      </c>
      <c r="V1224">
        <v>4295642.5811015116</v>
      </c>
      <c r="W1224">
        <v>21726987.099734221</v>
      </c>
      <c r="X1224">
        <v>8288516.895803405</v>
      </c>
      <c r="Y1224">
        <f t="shared" si="79"/>
        <v>41050907.895401731</v>
      </c>
      <c r="Z1224">
        <v>0.29245195858076062</v>
      </c>
      <c r="AA1224">
        <v>0.13444551681987571</v>
      </c>
      <c r="AB1224">
        <v>0.68445020191026162</v>
      </c>
      <c r="AC1224">
        <v>0.21796463297412441</v>
      </c>
      <c r="AD1224">
        <v>0.11178299999999999</v>
      </c>
      <c r="AE1224">
        <v>5.4999999999999997E-3</v>
      </c>
      <c r="AF1224">
        <v>1.4685213733778519</v>
      </c>
      <c r="AG1224">
        <v>0.74095469661590652</v>
      </c>
      <c r="AH1224">
        <v>7.0015521085799186</v>
      </c>
    </row>
    <row r="1225" spans="1:34">
      <c r="A1225" t="s">
        <v>809</v>
      </c>
      <c r="B1225" t="s">
        <v>1554</v>
      </c>
      <c r="C1225" t="s">
        <v>1043</v>
      </c>
      <c r="D1225" t="s">
        <v>1671</v>
      </c>
      <c r="E1225" t="s">
        <v>63</v>
      </c>
      <c r="F1225" t="s">
        <v>75</v>
      </c>
      <c r="G1225" t="s">
        <v>39</v>
      </c>
      <c r="H1225" t="s">
        <v>168</v>
      </c>
      <c r="I1225" t="str">
        <f t="shared" si="76"/>
        <v>05Qd-614,8666153174844</v>
      </c>
      <c r="J1225" t="str">
        <f t="shared" si="77"/>
        <v>PlátanoCaña paneleraGulupaBovinos DP</v>
      </c>
      <c r="K1225">
        <v>0.4866615317484404</v>
      </c>
      <c r="L1225">
        <v>0.4866615317484404</v>
      </c>
      <c r="M1225">
        <v>0.89329225398752421</v>
      </c>
      <c r="N1225">
        <v>3</v>
      </c>
      <c r="O1225">
        <v>4.8666153174844036</v>
      </c>
      <c r="P1225">
        <v>30.6079194704988</v>
      </c>
      <c r="Q1225">
        <v>31.05803593330025</v>
      </c>
      <c r="R1225">
        <v>144.71334514597891</v>
      </c>
      <c r="S1225">
        <v>75</v>
      </c>
      <c r="T1225">
        <f t="shared" si="78"/>
        <v>281.37930054977795</v>
      </c>
      <c r="U1225">
        <v>2515601.679737011</v>
      </c>
      <c r="V1225">
        <v>4471907.0579324346</v>
      </c>
      <c r="W1225">
        <v>26233638.864150021</v>
      </c>
      <c r="X1225">
        <v>8288516.895803405</v>
      </c>
      <c r="Y1225">
        <f t="shared" si="79"/>
        <v>41509664.49762287</v>
      </c>
      <c r="Z1225">
        <v>0.1055378874384129</v>
      </c>
      <c r="AA1225">
        <v>0.13996226274021289</v>
      </c>
      <c r="AB1225">
        <v>0.82642012603892101</v>
      </c>
      <c r="AC1225">
        <v>0.21796463297412441</v>
      </c>
      <c r="AD1225">
        <v>0.109237</v>
      </c>
      <c r="AE1225">
        <v>5.4999999999999997E-3</v>
      </c>
      <c r="AF1225">
        <v>1.528779680885153</v>
      </c>
      <c r="AG1225">
        <v>0.77135852782127812</v>
      </c>
      <c r="AH1225">
        <v>7.2814905261908356</v>
      </c>
    </row>
    <row r="1226" spans="1:34">
      <c r="A1226" t="s">
        <v>809</v>
      </c>
      <c r="B1226" t="s">
        <v>1554</v>
      </c>
      <c r="C1226" t="s">
        <v>1045</v>
      </c>
      <c r="D1226" t="s">
        <v>1672</v>
      </c>
      <c r="E1226" t="s">
        <v>38</v>
      </c>
      <c r="F1226" t="s">
        <v>75</v>
      </c>
      <c r="G1226" t="s">
        <v>39</v>
      </c>
      <c r="H1226" t="s">
        <v>168</v>
      </c>
      <c r="I1226" t="str">
        <f t="shared" si="76"/>
        <v>05Qd-614,8881817894266</v>
      </c>
      <c r="J1226" t="str">
        <f t="shared" si="77"/>
        <v>FríjolCaña paneleraGulupaBovinos DP</v>
      </c>
      <c r="K1226">
        <v>0.48881817894265939</v>
      </c>
      <c r="L1226">
        <v>0.48881817894265961</v>
      </c>
      <c r="M1226">
        <v>0.91054543154127676</v>
      </c>
      <c r="N1226">
        <v>3</v>
      </c>
      <c r="O1226">
        <v>4.8881817894265964</v>
      </c>
      <c r="P1226">
        <v>28.129264297336679</v>
      </c>
      <c r="Q1226">
        <v>31.195670041779842</v>
      </c>
      <c r="R1226">
        <v>147.50835990968679</v>
      </c>
      <c r="S1226">
        <v>75</v>
      </c>
      <c r="T1226">
        <f t="shared" si="78"/>
        <v>281.83329424880333</v>
      </c>
      <c r="U1226">
        <v>3792925.2918851478</v>
      </c>
      <c r="V1226">
        <v>4491724.3748562718</v>
      </c>
      <c r="W1226">
        <v>26740319.2111292</v>
      </c>
      <c r="X1226">
        <v>8288516.895803405</v>
      </c>
      <c r="Y1226">
        <f t="shared" si="79"/>
        <v>43313485.773674026</v>
      </c>
      <c r="Z1226">
        <v>0.12398240667403949</v>
      </c>
      <c r="AA1226">
        <v>0.1405825074103654</v>
      </c>
      <c r="AB1226">
        <v>0.84238172550975132</v>
      </c>
      <c r="AC1226">
        <v>0.21796463297412441</v>
      </c>
      <c r="AD1226">
        <v>0.109237</v>
      </c>
      <c r="AE1226">
        <v>5.4999999999999997E-3</v>
      </c>
      <c r="AF1226">
        <v>1.535554488825108</v>
      </c>
      <c r="AG1226">
        <v>0.77477681362411543</v>
      </c>
      <c r="AH1226">
        <v>7.313250091875819</v>
      </c>
    </row>
    <row r="1227" spans="1:34">
      <c r="A1227" t="s">
        <v>809</v>
      </c>
      <c r="B1227" t="s">
        <v>1554</v>
      </c>
      <c r="C1227" t="s">
        <v>1047</v>
      </c>
      <c r="D1227" t="s">
        <v>1673</v>
      </c>
      <c r="E1227" t="s">
        <v>46</v>
      </c>
      <c r="F1227" t="s">
        <v>75</v>
      </c>
      <c r="G1227" t="s">
        <v>39</v>
      </c>
      <c r="H1227" t="s">
        <v>168</v>
      </c>
      <c r="I1227" t="str">
        <f t="shared" si="76"/>
        <v>05Qd-614,41019881834898</v>
      </c>
      <c r="J1227" t="str">
        <f t="shared" si="77"/>
        <v>GranadillaCaña paneleraGulupaBovinos DP</v>
      </c>
      <c r="K1227">
        <v>0.52815905467918256</v>
      </c>
      <c r="L1227">
        <v>0.44101988183489782</v>
      </c>
      <c r="M1227">
        <v>0.44101988183489782</v>
      </c>
      <c r="N1227">
        <v>3</v>
      </c>
      <c r="O1227">
        <v>4.4101988183489782</v>
      </c>
      <c r="P1227">
        <v>67.371488870281368</v>
      </c>
      <c r="Q1227">
        <v>28.14525176896105</v>
      </c>
      <c r="R1227">
        <v>71.445220857253432</v>
      </c>
      <c r="S1227">
        <v>75</v>
      </c>
      <c r="T1227">
        <f t="shared" si="78"/>
        <v>241.96196149649586</v>
      </c>
      <c r="U1227">
        <v>13055717.539376499</v>
      </c>
      <c r="V1227">
        <v>4052508.3525308408</v>
      </c>
      <c r="W1227">
        <v>12951591.442019161</v>
      </c>
      <c r="X1227">
        <v>8288516.895803405</v>
      </c>
      <c r="Y1227">
        <f t="shared" si="79"/>
        <v>38348334.229729906</v>
      </c>
      <c r="Z1227">
        <v>0.51708046816517372</v>
      </c>
      <c r="AA1227">
        <v>0.1268358736990545</v>
      </c>
      <c r="AB1227">
        <v>0.40800500027257203</v>
      </c>
      <c r="AC1227">
        <v>0.21796463297412441</v>
      </c>
      <c r="AD1227">
        <v>0.109237</v>
      </c>
      <c r="AE1227">
        <v>5.4999999999999997E-3</v>
      </c>
      <c r="AF1227">
        <v>1.3854027701619831</v>
      </c>
      <c r="AG1227">
        <v>0.699016512708313</v>
      </c>
      <c r="AH1227">
        <v>6.6093551012192737</v>
      </c>
    </row>
    <row r="1228" spans="1:34">
      <c r="A1228" t="s">
        <v>809</v>
      </c>
      <c r="B1228" t="s">
        <v>1554</v>
      </c>
      <c r="C1228" t="s">
        <v>1049</v>
      </c>
      <c r="D1228" t="s">
        <v>1674</v>
      </c>
      <c r="E1228" t="s">
        <v>407</v>
      </c>
      <c r="F1228" t="s">
        <v>39</v>
      </c>
      <c r="G1228" t="s">
        <v>168</v>
      </c>
      <c r="I1228" t="str">
        <f t="shared" si="76"/>
        <v>05Qd-614,50049318198219</v>
      </c>
      <c r="J1228" t="str">
        <f t="shared" si="77"/>
        <v>YucaGulupaBovinos DP</v>
      </c>
      <c r="K1228">
        <v>0.45004931819821842</v>
      </c>
      <c r="L1228">
        <v>1.0504438637839659</v>
      </c>
      <c r="M1228">
        <v>3</v>
      </c>
      <c r="O1228">
        <v>4.5004931819821854</v>
      </c>
      <c r="P1228">
        <v>31.635272447773449</v>
      </c>
      <c r="Q1228">
        <v>170.17190593300259</v>
      </c>
      <c r="R1228">
        <v>75</v>
      </c>
      <c r="T1228">
        <f t="shared" si="78"/>
        <v>276.80717838077601</v>
      </c>
      <c r="U1228">
        <v>2248986.438729818</v>
      </c>
      <c r="V1228">
        <v>30848767.406815369</v>
      </c>
      <c r="W1228">
        <v>8288516.895803405</v>
      </c>
      <c r="Y1228">
        <f t="shared" si="79"/>
        <v>41386270.741348594</v>
      </c>
      <c r="Z1228">
        <v>0.1147720470782676</v>
      </c>
      <c r="AA1228">
        <v>0.97180731885903127</v>
      </c>
      <c r="AB1228">
        <v>0.21796463297412441</v>
      </c>
      <c r="AD1228">
        <v>8.6191000000000004E-2</v>
      </c>
      <c r="AE1228">
        <v>5.4999999999999997E-3</v>
      </c>
      <c r="AF1228">
        <v>1.4137674917221521</v>
      </c>
      <c r="AG1228">
        <v>0.7133281693441762</v>
      </c>
      <c r="AH1228">
        <v>6.719279843048513</v>
      </c>
    </row>
    <row r="1229" spans="1:34">
      <c r="A1229" t="s">
        <v>809</v>
      </c>
      <c r="B1229" t="s">
        <v>1554</v>
      </c>
      <c r="C1229" t="s">
        <v>1051</v>
      </c>
      <c r="D1229" t="s">
        <v>1675</v>
      </c>
      <c r="E1229" t="s">
        <v>62</v>
      </c>
      <c r="F1229" t="s">
        <v>407</v>
      </c>
      <c r="G1229" t="s">
        <v>39</v>
      </c>
      <c r="H1229" t="s">
        <v>168</v>
      </c>
      <c r="I1229" t="str">
        <f t="shared" si="76"/>
        <v>05Qd-614,6979178117344</v>
      </c>
      <c r="J1229" t="str">
        <f t="shared" si="77"/>
        <v>CaféYucaGulupaBovinos DP</v>
      </c>
      <c r="K1229">
        <v>0.4697917811734395</v>
      </c>
      <c r="L1229">
        <v>0.46979178117343973</v>
      </c>
      <c r="M1229">
        <v>0.75833424938751726</v>
      </c>
      <c r="N1229">
        <v>3</v>
      </c>
      <c r="O1229">
        <v>4.6979178117343956</v>
      </c>
      <c r="P1229">
        <v>72.347934300709682</v>
      </c>
      <c r="Q1229">
        <v>33.023027455406023</v>
      </c>
      <c r="R1229">
        <v>122.8501484007778</v>
      </c>
      <c r="S1229">
        <v>75</v>
      </c>
      <c r="T1229">
        <f t="shared" si="78"/>
        <v>303.22111015689347</v>
      </c>
      <c r="U1229">
        <v>6773100.8592049591</v>
      </c>
      <c r="V1229">
        <v>2347643.4740879792</v>
      </c>
      <c r="W1229">
        <v>22270278.005820751</v>
      </c>
      <c r="X1229">
        <v>8288516.895803405</v>
      </c>
      <c r="Y1229">
        <f t="shared" si="79"/>
        <v>39679539.234917097</v>
      </c>
      <c r="Z1229">
        <v>0.29389862908427078</v>
      </c>
      <c r="AA1229">
        <v>0.119806790601721</v>
      </c>
      <c r="AB1229">
        <v>0.70156511842675751</v>
      </c>
      <c r="AC1229">
        <v>0.21796463297412441</v>
      </c>
      <c r="AD1229">
        <v>0.115763</v>
      </c>
      <c r="AE1229">
        <v>5.4999999999999997E-3</v>
      </c>
      <c r="AF1229">
        <v>1.475785700021276</v>
      </c>
      <c r="AG1229">
        <v>0.7446199731599018</v>
      </c>
      <c r="AH1229">
        <v>7.0395864849155743</v>
      </c>
    </row>
    <row r="1230" spans="1:34">
      <c r="A1230" t="s">
        <v>809</v>
      </c>
      <c r="B1230" t="s">
        <v>1554</v>
      </c>
      <c r="C1230" t="s">
        <v>1053</v>
      </c>
      <c r="D1230" t="s">
        <v>1676</v>
      </c>
      <c r="E1230" t="s">
        <v>63</v>
      </c>
      <c r="F1230" t="s">
        <v>407</v>
      </c>
      <c r="G1230" t="s">
        <v>39</v>
      </c>
      <c r="H1230" t="s">
        <v>168</v>
      </c>
      <c r="I1230" t="str">
        <f t="shared" si="76"/>
        <v>05Qd-614,89168188701436</v>
      </c>
      <c r="J1230" t="str">
        <f t="shared" si="77"/>
        <v>PlátanoYucaGulupaBovinos DP</v>
      </c>
      <c r="K1230">
        <v>0.48916818870143602</v>
      </c>
      <c r="L1230">
        <v>0.48916818870143602</v>
      </c>
      <c r="M1230">
        <v>0.91334550961148897</v>
      </c>
      <c r="N1230">
        <v>3</v>
      </c>
      <c r="O1230">
        <v>4.8916818870143608</v>
      </c>
      <c r="P1230">
        <v>30.765572272605031</v>
      </c>
      <c r="Q1230">
        <v>34.385051363499748</v>
      </c>
      <c r="R1230">
        <v>147.96197255706119</v>
      </c>
      <c r="S1230">
        <v>75</v>
      </c>
      <c r="T1230">
        <f t="shared" si="78"/>
        <v>288.11259619316598</v>
      </c>
      <c r="U1230">
        <v>2528558.837905698</v>
      </c>
      <c r="V1230">
        <v>2444471.2571767941</v>
      </c>
      <c r="W1230">
        <v>26822550.12330544</v>
      </c>
      <c r="X1230">
        <v>8288516.895803405</v>
      </c>
      <c r="Y1230">
        <f t="shared" si="79"/>
        <v>40084097.114191338</v>
      </c>
      <c r="Z1230">
        <v>0.1060814834740427</v>
      </c>
      <c r="AA1230">
        <v>0.1247481822827798</v>
      </c>
      <c r="AB1230">
        <v>0.84497218888987591</v>
      </c>
      <c r="AC1230">
        <v>0.21796463297412441</v>
      </c>
      <c r="AD1230">
        <v>0.113217</v>
      </c>
      <c r="AE1230">
        <v>5.4999999999999997E-3</v>
      </c>
      <c r="AF1230">
        <v>1.5366539959207419</v>
      </c>
      <c r="AG1230">
        <v>0.77533157909177619</v>
      </c>
      <c r="AH1230">
        <v>7.3223844620268794</v>
      </c>
    </row>
    <row r="1231" spans="1:34">
      <c r="A1231" t="s">
        <v>809</v>
      </c>
      <c r="B1231" t="s">
        <v>1554</v>
      </c>
      <c r="C1231" t="s">
        <v>1055</v>
      </c>
      <c r="D1231" t="s">
        <v>1677</v>
      </c>
      <c r="E1231" t="s">
        <v>38</v>
      </c>
      <c r="F1231" t="s">
        <v>407</v>
      </c>
      <c r="G1231" t="s">
        <v>39</v>
      </c>
      <c r="H1231" t="s">
        <v>168</v>
      </c>
      <c r="I1231" t="str">
        <f t="shared" si="76"/>
        <v>05Qd-614,913471594161</v>
      </c>
      <c r="J1231" t="str">
        <f t="shared" si="77"/>
        <v>FríjolYucaGulupaBovinos DP</v>
      </c>
      <c r="K1231">
        <v>0.4913471594160998</v>
      </c>
      <c r="L1231">
        <v>0.4913471594160998</v>
      </c>
      <c r="M1231">
        <v>0.93077727532879939</v>
      </c>
      <c r="N1231">
        <v>3</v>
      </c>
      <c r="O1231">
        <v>4.913471594160999</v>
      </c>
      <c r="P1231">
        <v>28.27479562821738</v>
      </c>
      <c r="Q1231">
        <v>34.538217537576138</v>
      </c>
      <c r="R1231">
        <v>150.78591860326549</v>
      </c>
      <c r="S1231">
        <v>75</v>
      </c>
      <c r="T1231">
        <f t="shared" si="78"/>
        <v>288.59893176905899</v>
      </c>
      <c r="U1231">
        <v>3812548.6087207538</v>
      </c>
      <c r="V1231">
        <v>2455360.0095635052</v>
      </c>
      <c r="W1231">
        <v>27334475.133906491</v>
      </c>
      <c r="X1231">
        <v>8288516.895803405</v>
      </c>
      <c r="Y1231">
        <f t="shared" si="79"/>
        <v>41890900.647994161</v>
      </c>
      <c r="Z1231">
        <v>0.1246238498507376</v>
      </c>
      <c r="AA1231">
        <v>0.12530386566976229</v>
      </c>
      <c r="AB1231">
        <v>0.86109900736039835</v>
      </c>
      <c r="AC1231">
        <v>0.21796463297412441</v>
      </c>
      <c r="AD1231">
        <v>0.113217</v>
      </c>
      <c r="AE1231">
        <v>5.4999999999999997E-3</v>
      </c>
      <c r="AF1231">
        <v>1.543498930102932</v>
      </c>
      <c r="AG1231">
        <v>0.7787852476745184</v>
      </c>
      <c r="AH1231">
        <v>7.3544727719384486</v>
      </c>
    </row>
    <row r="1232" spans="1:34">
      <c r="A1232" t="s">
        <v>809</v>
      </c>
      <c r="B1232" t="s">
        <v>1554</v>
      </c>
      <c r="C1232" t="s">
        <v>1057</v>
      </c>
      <c r="D1232" t="s">
        <v>1678</v>
      </c>
      <c r="E1232" t="s">
        <v>46</v>
      </c>
      <c r="F1232" t="s">
        <v>407</v>
      </c>
      <c r="G1232" t="s">
        <v>39</v>
      </c>
      <c r="H1232" t="s">
        <v>168</v>
      </c>
      <c r="I1232" t="str">
        <f t="shared" si="76"/>
        <v>05Qd-614,42911011925975</v>
      </c>
      <c r="J1232" t="str">
        <f t="shared" si="77"/>
        <v>GranadillaYucaGulupaBovinos DP</v>
      </c>
      <c r="K1232">
        <v>0.54328809540780298</v>
      </c>
      <c r="L1232">
        <v>0.44291101192597532</v>
      </c>
      <c r="M1232">
        <v>0.44291101192597521</v>
      </c>
      <c r="N1232">
        <v>3</v>
      </c>
      <c r="O1232">
        <v>4.4291101192597537</v>
      </c>
      <c r="P1232">
        <v>69.3013355519508</v>
      </c>
      <c r="Q1232">
        <v>31.133500187252881</v>
      </c>
      <c r="R1232">
        <v>71.751583932007989</v>
      </c>
      <c r="S1232">
        <v>75</v>
      </c>
      <c r="T1232">
        <f t="shared" si="78"/>
        <v>247.18641967121167</v>
      </c>
      <c r="U1232">
        <v>13429696.704638699</v>
      </c>
      <c r="V1232">
        <v>2213314.8948509218</v>
      </c>
      <c r="W1232">
        <v>13007128.94795073</v>
      </c>
      <c r="X1232">
        <v>8288516.895803405</v>
      </c>
      <c r="Y1232">
        <f t="shared" si="79"/>
        <v>36938657.443243757</v>
      </c>
      <c r="Z1232">
        <v>0.5318921643645258</v>
      </c>
      <c r="AA1232">
        <v>0.1129516287587444</v>
      </c>
      <c r="AB1232">
        <v>0.40975455979382358</v>
      </c>
      <c r="AC1232">
        <v>0.21796463297412441</v>
      </c>
      <c r="AD1232">
        <v>0.113217</v>
      </c>
      <c r="AE1232">
        <v>5.4999999999999997E-3</v>
      </c>
      <c r="AF1232">
        <v>1.391343492961179</v>
      </c>
      <c r="AG1232">
        <v>0.70201395390267096</v>
      </c>
      <c r="AH1232">
        <v>6.641184566123604</v>
      </c>
    </row>
    <row r="1233" spans="1:34">
      <c r="A1233" t="s">
        <v>809</v>
      </c>
      <c r="B1233" t="s">
        <v>1554</v>
      </c>
      <c r="C1233" t="s">
        <v>1059</v>
      </c>
      <c r="D1233" t="s">
        <v>1679</v>
      </c>
      <c r="E1233" t="s">
        <v>75</v>
      </c>
      <c r="F1233" t="s">
        <v>407</v>
      </c>
      <c r="G1233" t="s">
        <v>39</v>
      </c>
      <c r="H1233" t="s">
        <v>168</v>
      </c>
      <c r="I1233" t="str">
        <f t="shared" si="76"/>
        <v>05Qd-614,82814945417023</v>
      </c>
      <c r="J1233" t="str">
        <f t="shared" si="77"/>
        <v>Caña paneleraYucaGulupaBovinos DP</v>
      </c>
      <c r="K1233">
        <v>0.4828149454170228</v>
      </c>
      <c r="L1233">
        <v>0.4828149454170228</v>
      </c>
      <c r="M1233">
        <v>0.86251956333618363</v>
      </c>
      <c r="N1233">
        <v>3</v>
      </c>
      <c r="O1233">
        <v>4.8281494541702292</v>
      </c>
      <c r="P1233">
        <v>30.81255235034169</v>
      </c>
      <c r="Q1233">
        <v>33.938463458347371</v>
      </c>
      <c r="R1233">
        <v>139.72816926046181</v>
      </c>
      <c r="S1233">
        <v>75</v>
      </c>
      <c r="T1233">
        <f t="shared" si="78"/>
        <v>279.47918506915084</v>
      </c>
      <c r="U1233">
        <v>4436560.979719488</v>
      </c>
      <c r="V1233">
        <v>2412722.830035964</v>
      </c>
      <c r="W1233">
        <v>25329926.0536763</v>
      </c>
      <c r="X1233">
        <v>8288516.895803405</v>
      </c>
      <c r="Y1233">
        <f t="shared" si="79"/>
        <v>40467726.759235159</v>
      </c>
      <c r="Z1233">
        <v>0.13885599710866289</v>
      </c>
      <c r="AA1233">
        <v>0.1231279715461929</v>
      </c>
      <c r="AB1233">
        <v>0.79795108830449912</v>
      </c>
      <c r="AC1233">
        <v>0.21796463297412441</v>
      </c>
      <c r="AD1233">
        <v>0.109237</v>
      </c>
      <c r="AE1233">
        <v>5.4999999999999997E-3</v>
      </c>
      <c r="AF1233">
        <v>1.5166961636136851</v>
      </c>
      <c r="AG1233">
        <v>0.76526168848598131</v>
      </c>
      <c r="AH1233">
        <v>7.2248443062698957</v>
      </c>
    </row>
    <row r="1234" spans="1:34">
      <c r="A1234" t="s">
        <v>809</v>
      </c>
      <c r="B1234" t="s">
        <v>1554</v>
      </c>
      <c r="C1234" t="s">
        <v>1061</v>
      </c>
      <c r="D1234" t="s">
        <v>1680</v>
      </c>
      <c r="E1234" t="s">
        <v>62</v>
      </c>
      <c r="F1234" t="s">
        <v>63</v>
      </c>
      <c r="G1234" t="s">
        <v>51</v>
      </c>
      <c r="I1234" t="str">
        <f t="shared" si="76"/>
        <v>05Qd-611,79861898155261</v>
      </c>
      <c r="J1234" t="str">
        <f t="shared" si="77"/>
        <v>CaféPlátanoPiscicultura cachama</v>
      </c>
      <c r="K1234">
        <v>1.243815741672788</v>
      </c>
      <c r="L1234">
        <v>0.1798618981552613</v>
      </c>
      <c r="M1234">
        <v>0.37494134172456389</v>
      </c>
      <c r="O1234">
        <v>1.798618981552613</v>
      </c>
      <c r="P1234">
        <v>191.54762421760941</v>
      </c>
      <c r="Q1234">
        <v>11.3121710581246</v>
      </c>
      <c r="R1234">
        <v>746.62965874967472</v>
      </c>
      <c r="T1234">
        <f t="shared" si="78"/>
        <v>949.48945402540869</v>
      </c>
      <c r="U1234">
        <v>17932390.063474592</v>
      </c>
      <c r="V1234">
        <v>929723.97365063091</v>
      </c>
      <c r="W1234">
        <v>31137885.962873738</v>
      </c>
      <c r="Y1234">
        <f t="shared" si="79"/>
        <v>49999999.999998957</v>
      </c>
      <c r="Z1234">
        <v>0.77812289605830864</v>
      </c>
      <c r="AA1234">
        <v>3.9005024074475952E-2</v>
      </c>
      <c r="AB1234">
        <v>0.65278022263648494</v>
      </c>
      <c r="AD1234">
        <v>7.8413999999999998E-2</v>
      </c>
      <c r="AE1234">
        <v>5.4999999999999997E-3</v>
      </c>
      <c r="AF1234">
        <v>0.56501119839349112</v>
      </c>
      <c r="AG1234">
        <v>0.28508110857608931</v>
      </c>
      <c r="AH1234">
        <v>2.7326252885221942</v>
      </c>
    </row>
    <row r="1235" spans="1:34">
      <c r="A1235" t="s">
        <v>809</v>
      </c>
      <c r="B1235" t="s">
        <v>1554</v>
      </c>
      <c r="C1235" t="s">
        <v>1063</v>
      </c>
      <c r="D1235" t="s">
        <v>1681</v>
      </c>
      <c r="E1235" t="s">
        <v>62</v>
      </c>
      <c r="F1235" t="s">
        <v>38</v>
      </c>
      <c r="G1235" t="s">
        <v>51</v>
      </c>
      <c r="I1235" t="str">
        <f t="shared" si="76"/>
        <v>05Qd-611,84819003625052</v>
      </c>
      <c r="J1235" t="str">
        <f t="shared" si="77"/>
        <v>CaféFríjolPiscicultura cachama</v>
      </c>
      <c r="K1235">
        <v>1.3051507277980261</v>
      </c>
      <c r="L1235">
        <v>0.1848190036250521</v>
      </c>
      <c r="M1235">
        <v>0.3582203048274431</v>
      </c>
      <c r="O1235">
        <v>1.848190036250521</v>
      </c>
      <c r="P1235">
        <v>200.993212080896</v>
      </c>
      <c r="Q1235">
        <v>10.635493572241639</v>
      </c>
      <c r="R1235">
        <v>713.33265817082361</v>
      </c>
      <c r="T1235">
        <f t="shared" si="78"/>
        <v>924.96136382396128</v>
      </c>
      <c r="U1235">
        <v>18816671.27883881</v>
      </c>
      <c r="V1235">
        <v>1434080.612113863</v>
      </c>
      <c r="W1235">
        <v>29749248.109046381</v>
      </c>
      <c r="Y1235">
        <f t="shared" si="79"/>
        <v>49999999.999999054</v>
      </c>
      <c r="Z1235">
        <v>0.81649365744558622</v>
      </c>
      <c r="AA1235">
        <v>4.6876949049024487E-2</v>
      </c>
      <c r="AB1235">
        <v>0.62366856976243679</v>
      </c>
      <c r="AD1235">
        <v>7.8413999999999998E-2</v>
      </c>
      <c r="AE1235">
        <v>5.4999999999999997E-3</v>
      </c>
      <c r="AF1235">
        <v>0.58058325746089667</v>
      </c>
      <c r="AG1235">
        <v>0.29293812074570758</v>
      </c>
      <c r="AH1235">
        <v>2.805625414457126</v>
      </c>
    </row>
    <row r="1236" spans="1:34">
      <c r="A1236" t="s">
        <v>809</v>
      </c>
      <c r="B1236" t="s">
        <v>1554</v>
      </c>
      <c r="C1236" t="s">
        <v>1065</v>
      </c>
      <c r="D1236" t="s">
        <v>1682</v>
      </c>
      <c r="E1236" t="s">
        <v>63</v>
      </c>
      <c r="F1236" t="s">
        <v>38</v>
      </c>
      <c r="G1236" t="s">
        <v>51</v>
      </c>
      <c r="I1236" t="str">
        <f t="shared" si="76"/>
        <v>05Qd-613,37379284734956</v>
      </c>
      <c r="J1236" t="str">
        <f t="shared" si="77"/>
        <v>PlátanoFríjolPiscicultura cachama</v>
      </c>
      <c r="K1236">
        <v>2.629539727561768</v>
      </c>
      <c r="L1236">
        <v>0.33737928473495571</v>
      </c>
      <c r="M1236">
        <v>0.40687383505283398</v>
      </c>
      <c r="O1236">
        <v>3.373792847349558</v>
      </c>
      <c r="P1236">
        <v>165.3813481754527</v>
      </c>
      <c r="Q1236">
        <v>19.41464429429336</v>
      </c>
      <c r="R1236">
        <v>810.21759623091134</v>
      </c>
      <c r="T1236">
        <f t="shared" si="78"/>
        <v>995.01358870065746</v>
      </c>
      <c r="U1236">
        <v>13592351.406580601</v>
      </c>
      <c r="V1236">
        <v>2617853.5847363472</v>
      </c>
      <c r="W1236">
        <v>33789795.00867945</v>
      </c>
      <c r="Y1236">
        <f t="shared" si="79"/>
        <v>49999999.999996394</v>
      </c>
      <c r="Z1236">
        <v>0.57024451220792061</v>
      </c>
      <c r="AA1236">
        <v>8.5571890501053904E-2</v>
      </c>
      <c r="AB1236">
        <v>0.70837531921422947</v>
      </c>
      <c r="AD1236">
        <v>7.5867999999999991E-2</v>
      </c>
      <c r="AE1236">
        <v>5.4999999999999997E-3</v>
      </c>
      <c r="AF1236">
        <v>1.0598302138270861</v>
      </c>
      <c r="AG1236">
        <v>0.5347461663049049</v>
      </c>
      <c r="AH1236">
        <v>5.0497372274815486</v>
      </c>
    </row>
    <row r="1237" spans="1:34">
      <c r="A1237" t="s">
        <v>809</v>
      </c>
      <c r="B1237" t="s">
        <v>1554</v>
      </c>
      <c r="C1237" t="s">
        <v>1067</v>
      </c>
      <c r="D1237" t="s">
        <v>1683</v>
      </c>
      <c r="E1237" t="s">
        <v>62</v>
      </c>
      <c r="F1237" t="s">
        <v>63</v>
      </c>
      <c r="G1237" t="s">
        <v>38</v>
      </c>
      <c r="H1237" t="s">
        <v>51</v>
      </c>
      <c r="I1237" t="str">
        <f t="shared" si="76"/>
        <v>05Qd-611,96202238632464</v>
      </c>
      <c r="J1237" t="str">
        <f t="shared" si="77"/>
        <v>CaféPlátanoFríjolPiscicultura cachama</v>
      </c>
      <c r="K1237">
        <v>1.207767337137408</v>
      </c>
      <c r="L1237">
        <v>0.196202238632464</v>
      </c>
      <c r="M1237">
        <v>0.1962022386324638</v>
      </c>
      <c r="N1237">
        <v>0.36185057192230291</v>
      </c>
      <c r="O1237">
        <v>1.9620223863246391</v>
      </c>
      <c r="P1237">
        <v>185.99616991916091</v>
      </c>
      <c r="Q1237">
        <v>12.33987469364696</v>
      </c>
      <c r="R1237">
        <v>11.290547004940869</v>
      </c>
      <c r="S1237">
        <v>720.56169583772464</v>
      </c>
      <c r="T1237">
        <f t="shared" si="78"/>
        <v>930.1882874554733</v>
      </c>
      <c r="U1237">
        <v>17412671.56367093</v>
      </c>
      <c r="V1237">
        <v>1014188.812702618</v>
      </c>
      <c r="W1237">
        <v>1522407.4416447859</v>
      </c>
      <c r="X1237">
        <v>30050732.18198052</v>
      </c>
      <c r="Y1237">
        <f t="shared" si="79"/>
        <v>49999999.999998853</v>
      </c>
      <c r="Z1237">
        <v>0.75557125275973847</v>
      </c>
      <c r="AA1237">
        <v>4.2548606012815349E-2</v>
      </c>
      <c r="AB1237">
        <v>4.9764159330376638E-2</v>
      </c>
      <c r="AC1237">
        <v>0.62998893590694516</v>
      </c>
      <c r="AD1237">
        <v>0.10544000000000001</v>
      </c>
      <c r="AE1237">
        <v>5.4999999999999997E-3</v>
      </c>
      <c r="AF1237">
        <v>0.61634211088732116</v>
      </c>
      <c r="AG1237">
        <v>0.3109805482324553</v>
      </c>
      <c r="AH1237">
        <v>3.0002850454444161</v>
      </c>
    </row>
    <row r="1238" spans="1:34">
      <c r="A1238" t="s">
        <v>809</v>
      </c>
      <c r="B1238" t="s">
        <v>1554</v>
      </c>
      <c r="C1238" t="s">
        <v>1069</v>
      </c>
      <c r="D1238" t="s">
        <v>1684</v>
      </c>
      <c r="E1238" t="s">
        <v>62</v>
      </c>
      <c r="F1238" t="s">
        <v>46</v>
      </c>
      <c r="G1238" t="s">
        <v>51</v>
      </c>
      <c r="I1238" t="str">
        <f t="shared" si="76"/>
        <v>05Qd-611,12342783293023</v>
      </c>
      <c r="J1238" t="str">
        <f t="shared" si="77"/>
        <v>CaféGranadillaPiscicultura cachama</v>
      </c>
      <c r="K1238">
        <v>0.1123427832930227</v>
      </c>
      <c r="L1238">
        <v>0.6101284507112037</v>
      </c>
      <c r="M1238">
        <v>0.40095659892600077</v>
      </c>
      <c r="O1238">
        <v>1.123427832930227</v>
      </c>
      <c r="P1238">
        <v>17.300788627125499</v>
      </c>
      <c r="Q1238">
        <v>77.82743051049323</v>
      </c>
      <c r="R1238">
        <v>798.4344624484429</v>
      </c>
      <c r="T1238">
        <f t="shared" si="78"/>
        <v>893.56268158606167</v>
      </c>
      <c r="U1238">
        <v>1619672.8690034989</v>
      </c>
      <c r="V1238">
        <v>15081942.919754401</v>
      </c>
      <c r="W1238">
        <v>33298384.21123242</v>
      </c>
      <c r="Y1238">
        <f t="shared" si="79"/>
        <v>49999999.999990322</v>
      </c>
      <c r="Z1238">
        <v>7.028090171109487E-2</v>
      </c>
      <c r="AA1238">
        <v>0.59733048622308549</v>
      </c>
      <c r="AB1238">
        <v>0.69807329517361461</v>
      </c>
      <c r="AD1238">
        <v>7.8413999999999998E-2</v>
      </c>
      <c r="AE1238">
        <v>5.4999999999999997E-3</v>
      </c>
      <c r="AF1238">
        <v>0.35290926688907659</v>
      </c>
      <c r="AG1238">
        <v>0.17806331151944099</v>
      </c>
      <c r="AH1238">
        <v>1.738314411338745</v>
      </c>
    </row>
    <row r="1239" spans="1:34">
      <c r="A1239" t="s">
        <v>809</v>
      </c>
      <c r="B1239" t="s">
        <v>1554</v>
      </c>
      <c r="C1239" t="s">
        <v>1071</v>
      </c>
      <c r="D1239" t="s">
        <v>1685</v>
      </c>
      <c r="E1239" t="s">
        <v>63</v>
      </c>
      <c r="F1239" t="s">
        <v>46</v>
      </c>
      <c r="G1239" t="s">
        <v>51</v>
      </c>
      <c r="I1239" t="str">
        <f t="shared" si="76"/>
        <v>05Qd-611,15886822111834</v>
      </c>
      <c r="J1239" t="str">
        <f t="shared" si="77"/>
        <v>PlátanoGranadillaPiscicultura cachama</v>
      </c>
      <c r="K1239">
        <v>0.1158868221118337</v>
      </c>
      <c r="L1239">
        <v>0.63804408747737174</v>
      </c>
      <c r="M1239">
        <v>0.40493731152913098</v>
      </c>
      <c r="O1239">
        <v>1.158868221118337</v>
      </c>
      <c r="P1239">
        <v>7.2885450924124564</v>
      </c>
      <c r="Q1239">
        <v>81.388323758534014</v>
      </c>
      <c r="R1239">
        <v>806.36135063523307</v>
      </c>
      <c r="T1239">
        <f t="shared" si="78"/>
        <v>895.03821948617951</v>
      </c>
      <c r="U1239">
        <v>599030.46644460247</v>
      </c>
      <c r="V1239">
        <v>15771997.67754381</v>
      </c>
      <c r="W1239">
        <v>33628971.856001392</v>
      </c>
      <c r="Y1239">
        <f t="shared" si="79"/>
        <v>49999999.999989808</v>
      </c>
      <c r="Z1239">
        <v>2.5131327606053959E-2</v>
      </c>
      <c r="AA1239">
        <v>0.62466056870542985</v>
      </c>
      <c r="AB1239">
        <v>0.70500379381473843</v>
      </c>
      <c r="AD1239">
        <v>7.5867999999999991E-2</v>
      </c>
      <c r="AE1239">
        <v>5.4999999999999997E-3</v>
      </c>
      <c r="AF1239">
        <v>0.36404237312617899</v>
      </c>
      <c r="AG1239">
        <v>0.1836806130472563</v>
      </c>
      <c r="AH1239">
        <v>1.787959207291772</v>
      </c>
    </row>
    <row r="1240" spans="1:34">
      <c r="A1240" t="s">
        <v>809</v>
      </c>
      <c r="B1240" t="s">
        <v>1554</v>
      </c>
      <c r="C1240" t="s">
        <v>1073</v>
      </c>
      <c r="D1240" t="s">
        <v>1686</v>
      </c>
      <c r="E1240" t="s">
        <v>62</v>
      </c>
      <c r="F1240" t="s">
        <v>63</v>
      </c>
      <c r="G1240" t="s">
        <v>46</v>
      </c>
      <c r="H1240" t="s">
        <v>51</v>
      </c>
      <c r="I1240" t="str">
        <f t="shared" si="76"/>
        <v>05Qd-611,22170609807082</v>
      </c>
      <c r="J1240" t="str">
        <f t="shared" si="77"/>
        <v>CaféPlátanoGranadillaPiscicultura cachama</v>
      </c>
      <c r="K1240">
        <v>0.12217060980708221</v>
      </c>
      <c r="L1240">
        <v>0.1221706098070823</v>
      </c>
      <c r="M1240">
        <v>0.57537384409704617</v>
      </c>
      <c r="N1240">
        <v>0.40199103435961209</v>
      </c>
      <c r="O1240">
        <v>1.221706098070823</v>
      </c>
      <c r="P1240">
        <v>18.814273910290659</v>
      </c>
      <c r="Q1240">
        <v>7.6837554289576104</v>
      </c>
      <c r="R1240">
        <v>73.394164485888211</v>
      </c>
      <c r="S1240">
        <v>800.49435846109225</v>
      </c>
      <c r="T1240">
        <f t="shared" si="78"/>
        <v>900.38655228622872</v>
      </c>
      <c r="U1240">
        <v>1761363.002535058</v>
      </c>
      <c r="V1240">
        <v>631511.9876868634</v>
      </c>
      <c r="W1240">
        <v>14222833.67391897</v>
      </c>
      <c r="X1240">
        <v>33384291.33584981</v>
      </c>
      <c r="Y1240">
        <f t="shared" si="79"/>
        <v>49999999.999990702</v>
      </c>
      <c r="Z1240">
        <v>7.6429124934893247E-2</v>
      </c>
      <c r="AA1240">
        <v>2.6494035844129439E-2</v>
      </c>
      <c r="AB1240">
        <v>0.56330488711665527</v>
      </c>
      <c r="AC1240">
        <v>0.69987426753251747</v>
      </c>
      <c r="AD1240">
        <v>0.10544000000000001</v>
      </c>
      <c r="AE1240">
        <v>5.4999999999999997E-3</v>
      </c>
      <c r="AF1240">
        <v>0.38378202033638409</v>
      </c>
      <c r="AG1240">
        <v>0.1936404165442254</v>
      </c>
      <c r="AH1240">
        <v>1.9100685349514319</v>
      </c>
    </row>
    <row r="1241" spans="1:34">
      <c r="A1241" t="s">
        <v>809</v>
      </c>
      <c r="B1241" t="s">
        <v>1554</v>
      </c>
      <c r="C1241" t="s">
        <v>1075</v>
      </c>
      <c r="D1241" t="s">
        <v>1687</v>
      </c>
      <c r="E1241" t="s">
        <v>38</v>
      </c>
      <c r="F1241" t="s">
        <v>46</v>
      </c>
      <c r="G1241" t="s">
        <v>51</v>
      </c>
      <c r="I1241" t="str">
        <f t="shared" si="76"/>
        <v>05Qd-611,17028089195655</v>
      </c>
      <c r="J1241" t="str">
        <f t="shared" si="77"/>
        <v>FríjolGranadillaPiscicultura cachama</v>
      </c>
      <c r="K1241">
        <v>0.11702808919565511</v>
      </c>
      <c r="L1241">
        <v>0.657966705141113</v>
      </c>
      <c r="M1241">
        <v>0.39528609761978328</v>
      </c>
      <c r="O1241">
        <v>1.1702808919565511</v>
      </c>
      <c r="P1241">
        <v>6.7344345873499734</v>
      </c>
      <c r="Q1241">
        <v>83.929634756250252</v>
      </c>
      <c r="R1241">
        <v>787.14265761377919</v>
      </c>
      <c r="T1241">
        <f t="shared" si="78"/>
        <v>877.8067269573794</v>
      </c>
      <c r="U1241">
        <v>908065.2448960176</v>
      </c>
      <c r="V1241">
        <v>16264470.66756154</v>
      </c>
      <c r="W1241">
        <v>32827464.08753201</v>
      </c>
      <c r="Y1241">
        <f t="shared" si="79"/>
        <v>49999999.999989569</v>
      </c>
      <c r="Z1241">
        <v>2.9682660694670071E-2</v>
      </c>
      <c r="AA1241">
        <v>0.6441652924763791</v>
      </c>
      <c r="AB1241">
        <v>0.68820084129027526</v>
      </c>
      <c r="AD1241">
        <v>7.5867999999999991E-2</v>
      </c>
      <c r="AE1241">
        <v>5.4999999999999997E-3</v>
      </c>
      <c r="AF1241">
        <v>0.36762750532666533</v>
      </c>
      <c r="AG1241">
        <v>0.1854895213751134</v>
      </c>
      <c r="AH1241">
        <v>1.80476591865833</v>
      </c>
    </row>
    <row r="1242" spans="1:34">
      <c r="A1242" t="s">
        <v>809</v>
      </c>
      <c r="B1242" t="s">
        <v>1554</v>
      </c>
      <c r="C1242" t="s">
        <v>1077</v>
      </c>
      <c r="D1242" t="s">
        <v>1688</v>
      </c>
      <c r="E1242" t="s">
        <v>62</v>
      </c>
      <c r="F1242" t="s">
        <v>38</v>
      </c>
      <c r="G1242" t="s">
        <v>46</v>
      </c>
      <c r="H1242" t="s">
        <v>51</v>
      </c>
      <c r="I1242" t="str">
        <f t="shared" si="76"/>
        <v>05Qd-611,23439677073962</v>
      </c>
      <c r="J1242" t="str">
        <f t="shared" si="77"/>
        <v>CaféFríjolGranadillaPiscicultura cachama</v>
      </c>
      <c r="K1242">
        <v>0.1234396770739621</v>
      </c>
      <c r="L1242">
        <v>0.1234396770739621</v>
      </c>
      <c r="M1242">
        <v>0.59573695965794882</v>
      </c>
      <c r="N1242">
        <v>0.3917804569337483</v>
      </c>
      <c r="O1242">
        <v>1.2343967707396211</v>
      </c>
      <c r="P1242">
        <v>19.009710269390169</v>
      </c>
      <c r="Q1242">
        <v>7.1033923261652747</v>
      </c>
      <c r="R1242">
        <v>75.99166499491372</v>
      </c>
      <c r="S1242">
        <v>780.16179149463017</v>
      </c>
      <c r="T1242">
        <f t="shared" si="78"/>
        <v>882.26655908509929</v>
      </c>
      <c r="U1242">
        <v>1779659.449897809</v>
      </c>
      <c r="V1242">
        <v>957815.18234183313</v>
      </c>
      <c r="W1242">
        <v>14726195.459785379</v>
      </c>
      <c r="X1242">
        <v>32536329.907965451</v>
      </c>
      <c r="Y1242">
        <f t="shared" si="79"/>
        <v>49999999.999990478</v>
      </c>
      <c r="Z1242">
        <v>7.7223045017999217E-2</v>
      </c>
      <c r="AA1242">
        <v>3.1308877005761571E-2</v>
      </c>
      <c r="AB1242">
        <v>0.5832408689657762</v>
      </c>
      <c r="AC1242">
        <v>0.68209745216549178</v>
      </c>
      <c r="AD1242">
        <v>0.10544000000000001</v>
      </c>
      <c r="AE1242">
        <v>5.4999999999999997E-3</v>
      </c>
      <c r="AF1242">
        <v>0.3877686190805093</v>
      </c>
      <c r="AG1242">
        <v>0.19565188816223</v>
      </c>
      <c r="AH1242">
        <v>1.928757277982361</v>
      </c>
    </row>
    <row r="1243" spans="1:34">
      <c r="A1243" t="s">
        <v>809</v>
      </c>
      <c r="B1243" t="s">
        <v>1554</v>
      </c>
      <c r="C1243" t="s">
        <v>1079</v>
      </c>
      <c r="D1243" t="s">
        <v>1689</v>
      </c>
      <c r="E1243" t="s">
        <v>63</v>
      </c>
      <c r="F1243" t="s">
        <v>38</v>
      </c>
      <c r="G1243" t="s">
        <v>46</v>
      </c>
      <c r="H1243" t="s">
        <v>51</v>
      </c>
      <c r="I1243" t="str">
        <f t="shared" si="76"/>
        <v>05Qd-611,27731809150811</v>
      </c>
      <c r="J1243" t="str">
        <f t="shared" si="77"/>
        <v>PlátanoFríjolGranadillaPiscicultura cachama</v>
      </c>
      <c r="K1243">
        <v>0.12773180915081139</v>
      </c>
      <c r="L1243">
        <v>0.12773180915081139</v>
      </c>
      <c r="M1243">
        <v>0.62600549279365736</v>
      </c>
      <c r="N1243">
        <v>0.39584898041283412</v>
      </c>
      <c r="O1243">
        <v>1.2773180915081139</v>
      </c>
      <c r="P1243">
        <v>8.0335195474830883</v>
      </c>
      <c r="Q1243">
        <v>7.3503850174966923</v>
      </c>
      <c r="R1243">
        <v>79.8526915648564</v>
      </c>
      <c r="S1243">
        <v>788.26353957829815</v>
      </c>
      <c r="T1243">
        <f t="shared" si="78"/>
        <v>883.50013570813439</v>
      </c>
      <c r="U1243">
        <v>660258.37814056547</v>
      </c>
      <c r="V1243">
        <v>991119.45990697423</v>
      </c>
      <c r="W1243">
        <v>15474412.148394659</v>
      </c>
      <c r="X1243">
        <v>32874210.0135477</v>
      </c>
      <c r="Y1243">
        <f t="shared" si="79"/>
        <v>49999999.999989897</v>
      </c>
      <c r="Z1243">
        <v>2.7700042877914159E-2</v>
      </c>
      <c r="AA1243">
        <v>3.239752077470176E-2</v>
      </c>
      <c r="AB1243">
        <v>0.61287449381008041</v>
      </c>
      <c r="AC1243">
        <v>0.68918083126224239</v>
      </c>
      <c r="AD1243">
        <v>0.102894</v>
      </c>
      <c r="AE1243">
        <v>5.4999999999999997E-3</v>
      </c>
      <c r="AF1243">
        <v>0.40125175649469552</v>
      </c>
      <c r="AG1243">
        <v>0.2024549175040361</v>
      </c>
      <c r="AH1243">
        <v>1.989418765506846</v>
      </c>
    </row>
    <row r="1244" spans="1:34">
      <c r="A1244" t="s">
        <v>809</v>
      </c>
      <c r="B1244" t="s">
        <v>1554</v>
      </c>
      <c r="C1244" t="s">
        <v>1081</v>
      </c>
      <c r="D1244" t="s">
        <v>1690</v>
      </c>
      <c r="E1244" t="s">
        <v>62</v>
      </c>
      <c r="F1244" t="s">
        <v>75</v>
      </c>
      <c r="G1244" t="s">
        <v>51</v>
      </c>
      <c r="I1244" t="str">
        <f t="shared" si="76"/>
        <v>05Qd-611,77760116170785</v>
      </c>
      <c r="J1244" t="str">
        <f t="shared" si="77"/>
        <v>CaféCaña paneleraPiscicultura cachama</v>
      </c>
      <c r="K1244">
        <v>1.2311795604097859</v>
      </c>
      <c r="L1244">
        <v>0.17776011617078491</v>
      </c>
      <c r="M1244">
        <v>0.36866148512727759</v>
      </c>
      <c r="O1244">
        <v>1.7776011617078491</v>
      </c>
      <c r="P1244">
        <v>189.6016523031071</v>
      </c>
      <c r="Q1244">
        <v>11.344393824810579</v>
      </c>
      <c r="R1244">
        <v>734.12443015401561</v>
      </c>
      <c r="T1244">
        <f t="shared" si="78"/>
        <v>935.07047628193322</v>
      </c>
      <c r="U1244">
        <v>17750211.205522388</v>
      </c>
      <c r="V1244">
        <v>1633428.2992680159</v>
      </c>
      <c r="W1244">
        <v>30616360.49520966</v>
      </c>
      <c r="Y1244">
        <f t="shared" si="79"/>
        <v>50000000.00000006</v>
      </c>
      <c r="Z1244">
        <v>0.77021778469007562</v>
      </c>
      <c r="AA1244">
        <v>5.1123227255789543E-2</v>
      </c>
      <c r="AB1244">
        <v>0.64184686925153556</v>
      </c>
      <c r="AD1244">
        <v>7.4434E-2</v>
      </c>
      <c r="AE1244">
        <v>5.4999999999999997E-3</v>
      </c>
      <c r="AF1244">
        <v>0.55840874189775358</v>
      </c>
      <c r="AG1244">
        <v>0.28174978413069413</v>
      </c>
      <c r="AH1244">
        <v>2.697693687736296</v>
      </c>
    </row>
    <row r="1245" spans="1:34">
      <c r="A1245" t="s">
        <v>809</v>
      </c>
      <c r="B1245" t="s">
        <v>1554</v>
      </c>
      <c r="C1245" t="s">
        <v>1083</v>
      </c>
      <c r="D1245" t="s">
        <v>1691</v>
      </c>
      <c r="E1245" t="s">
        <v>63</v>
      </c>
      <c r="F1245" t="s">
        <v>75</v>
      </c>
      <c r="G1245" t="s">
        <v>51</v>
      </c>
      <c r="I1245" t="str">
        <f t="shared" si="76"/>
        <v>05Qd-612,74498419921606</v>
      </c>
      <c r="J1245" t="str">
        <f t="shared" si="77"/>
        <v>PlátanoCaña paneleraPiscicultura cachama</v>
      </c>
      <c r="K1245">
        <v>0.27449841992160579</v>
      </c>
      <c r="L1245">
        <v>2.1200865651568628</v>
      </c>
      <c r="M1245">
        <v>0.35039921413758929</v>
      </c>
      <c r="O1245">
        <v>2.744984199216058</v>
      </c>
      <c r="P1245">
        <v>17.264207223353441</v>
      </c>
      <c r="Q1245">
        <v>135.30086194769379</v>
      </c>
      <c r="R1245">
        <v>697.75833327520945</v>
      </c>
      <c r="T1245">
        <f t="shared" si="78"/>
        <v>850.32340244625675</v>
      </c>
      <c r="U1245">
        <v>1418909.5319678721</v>
      </c>
      <c r="V1245">
        <v>19481363.2384107</v>
      </c>
      <c r="W1245">
        <v>29099727.22963142</v>
      </c>
      <c r="Y1245">
        <f t="shared" si="79"/>
        <v>50000000.000009991</v>
      </c>
      <c r="Z1245">
        <v>5.9527991126866957E-2</v>
      </c>
      <c r="AA1245">
        <v>0.60972995296834698</v>
      </c>
      <c r="AB1245">
        <v>0.61005189762300271</v>
      </c>
      <c r="AD1245">
        <v>7.1887999999999994E-2</v>
      </c>
      <c r="AE1245">
        <v>5.4999999999999997E-3</v>
      </c>
      <c r="AF1245">
        <v>0.86229870132441611</v>
      </c>
      <c r="AG1245">
        <v>0.43507999557574523</v>
      </c>
      <c r="AH1245">
        <v>4.1197508961162193</v>
      </c>
    </row>
    <row r="1246" spans="1:34">
      <c r="A1246" t="s">
        <v>809</v>
      </c>
      <c r="B1246" t="s">
        <v>1554</v>
      </c>
      <c r="C1246" t="s">
        <v>1085</v>
      </c>
      <c r="D1246" t="s">
        <v>1692</v>
      </c>
      <c r="E1246" t="s">
        <v>62</v>
      </c>
      <c r="F1246" t="s">
        <v>63</v>
      </c>
      <c r="G1246" t="s">
        <v>75</v>
      </c>
      <c r="H1246" t="s">
        <v>51</v>
      </c>
      <c r="I1246" t="str">
        <f t="shared" si="76"/>
        <v>05Qd-611,88265711665869</v>
      </c>
      <c r="J1246" t="str">
        <f t="shared" si="77"/>
        <v>CaféPlátanoCaña paneleraPiscicultura cachama</v>
      </c>
      <c r="K1246">
        <v>1.1333637159698129</v>
      </c>
      <c r="L1246">
        <v>0.18826571166586911</v>
      </c>
      <c r="M1246">
        <v>0.18826571166586911</v>
      </c>
      <c r="N1246">
        <v>0.37276197735714028</v>
      </c>
      <c r="O1246">
        <v>1.882657116658691</v>
      </c>
      <c r="P1246">
        <v>174.53801225935121</v>
      </c>
      <c r="Q1246">
        <v>11.840717553783801</v>
      </c>
      <c r="R1246">
        <v>12.01484575310414</v>
      </c>
      <c r="S1246">
        <v>742.28983837548924</v>
      </c>
      <c r="T1246">
        <f t="shared" si="78"/>
        <v>940.68341394172842</v>
      </c>
      <c r="U1246">
        <v>16339976.700428629</v>
      </c>
      <c r="V1246">
        <v>973164.11840078002</v>
      </c>
      <c r="W1246">
        <v>1729963.660247677</v>
      </c>
      <c r="X1246">
        <v>30956895.520922858</v>
      </c>
      <c r="Y1246">
        <f t="shared" si="79"/>
        <v>49999999.99999994</v>
      </c>
      <c r="Z1246">
        <v>0.70902483978196718</v>
      </c>
      <c r="AA1246">
        <v>4.0827483148135377E-2</v>
      </c>
      <c r="AB1246">
        <v>5.4144602114909138E-2</v>
      </c>
      <c r="AC1246">
        <v>0.64898590656979238</v>
      </c>
      <c r="AD1246">
        <v>0.10145999999999999</v>
      </c>
      <c r="AE1246">
        <v>5.4999999999999997E-3</v>
      </c>
      <c r="AF1246">
        <v>0.5914106125629397</v>
      </c>
      <c r="AG1246">
        <v>0.2984011529904026</v>
      </c>
      <c r="AH1246">
        <v>2.879428882212034</v>
      </c>
    </row>
    <row r="1247" spans="1:34">
      <c r="A1247" t="s">
        <v>809</v>
      </c>
      <c r="B1247" t="s">
        <v>1554</v>
      </c>
      <c r="C1247" t="s">
        <v>1087</v>
      </c>
      <c r="D1247" t="s">
        <v>1693</v>
      </c>
      <c r="E1247" t="s">
        <v>38</v>
      </c>
      <c r="F1247" t="s">
        <v>75</v>
      </c>
      <c r="G1247" t="s">
        <v>51</v>
      </c>
      <c r="I1247" t="str">
        <f t="shared" si="76"/>
        <v>05Qd-612,89577159950003</v>
      </c>
      <c r="J1247" t="str">
        <f t="shared" si="77"/>
        <v>FríjolCaña paneleraPiscicultura cachama</v>
      </c>
      <c r="K1247">
        <v>0.28957715995000338</v>
      </c>
      <c r="L1247">
        <v>2.2838901855110532</v>
      </c>
      <c r="M1247">
        <v>0.32230425403897772</v>
      </c>
      <c r="O1247">
        <v>2.8957715995000339</v>
      </c>
      <c r="P1247">
        <v>16.66384929530474</v>
      </c>
      <c r="Q1247">
        <v>145.75457237080329</v>
      </c>
      <c r="R1247">
        <v>641.81216747090161</v>
      </c>
      <c r="T1247">
        <f t="shared" si="78"/>
        <v>804.2305891370097</v>
      </c>
      <c r="U1247">
        <v>2246938.8030993822</v>
      </c>
      <c r="V1247">
        <v>20986546.03628885</v>
      </c>
      <c r="W1247">
        <v>26766515.160622749</v>
      </c>
      <c r="Y1247">
        <f t="shared" si="79"/>
        <v>50000000.000010982</v>
      </c>
      <c r="Z1247">
        <v>7.34475000215698E-2</v>
      </c>
      <c r="AA1247">
        <v>0.65683933773406544</v>
      </c>
      <c r="AB1247">
        <v>0.56113802159167536</v>
      </c>
      <c r="AD1247">
        <v>7.1887999999999994E-2</v>
      </c>
      <c r="AE1247">
        <v>5.4999999999999997E-3</v>
      </c>
      <c r="AF1247">
        <v>0.90966647104713105</v>
      </c>
      <c r="AG1247">
        <v>0.45897979852075538</v>
      </c>
      <c r="AH1247">
        <v>4.3418058690679207</v>
      </c>
    </row>
    <row r="1248" spans="1:34">
      <c r="A1248" t="s">
        <v>809</v>
      </c>
      <c r="B1248" t="s">
        <v>1554</v>
      </c>
      <c r="C1248" t="s">
        <v>1089</v>
      </c>
      <c r="D1248" t="s">
        <v>1694</v>
      </c>
      <c r="E1248" t="s">
        <v>62</v>
      </c>
      <c r="F1248" t="s">
        <v>38</v>
      </c>
      <c r="G1248" t="s">
        <v>75</v>
      </c>
      <c r="H1248" t="s">
        <v>51</v>
      </c>
      <c r="I1248" t="str">
        <f t="shared" si="76"/>
        <v>05Qd-611,93703870541907</v>
      </c>
      <c r="J1248" t="str">
        <f t="shared" si="77"/>
        <v>CaféFríjolCaña paneleraPiscicultura cachama</v>
      </c>
      <c r="K1248">
        <v>1.194456812119022</v>
      </c>
      <c r="L1248">
        <v>0.19370387054190721</v>
      </c>
      <c r="M1248">
        <v>0.1937038705419073</v>
      </c>
      <c r="N1248">
        <v>0.35517415221623572</v>
      </c>
      <c r="O1248">
        <v>1.9370387054190721</v>
      </c>
      <c r="P1248">
        <v>183.94634906632939</v>
      </c>
      <c r="Q1248">
        <v>11.14677727754793</v>
      </c>
      <c r="R1248">
        <v>12.361901196702039</v>
      </c>
      <c r="S1248">
        <v>707.26678164159296</v>
      </c>
      <c r="T1248">
        <f t="shared" si="78"/>
        <v>914.72180918217236</v>
      </c>
      <c r="U1248">
        <v>17220770.529954851</v>
      </c>
      <c r="V1248">
        <v>1503021.657876252</v>
      </c>
      <c r="W1248">
        <v>1779934.614336737</v>
      </c>
      <c r="X1248">
        <v>29496273.197832219</v>
      </c>
      <c r="Y1248">
        <f t="shared" si="79"/>
        <v>50000000.00000006</v>
      </c>
      <c r="Z1248">
        <v>0.747244276401139</v>
      </c>
      <c r="AA1248">
        <v>4.9130480588528598E-2</v>
      </c>
      <c r="AB1248">
        <v>5.5708598797976572E-2</v>
      </c>
      <c r="AC1248">
        <v>0.61836515837925177</v>
      </c>
      <c r="AD1248">
        <v>0.10145999999999999</v>
      </c>
      <c r="AE1248">
        <v>5.4999999999999997E-3</v>
      </c>
      <c r="AF1248">
        <v>0.60849383416305936</v>
      </c>
      <c r="AG1248">
        <v>0.30702063480892289</v>
      </c>
      <c r="AH1248">
        <v>2.9595131743910552</v>
      </c>
    </row>
    <row r="1249" spans="1:34">
      <c r="A1249" t="s">
        <v>809</v>
      </c>
      <c r="B1249" t="s">
        <v>1554</v>
      </c>
      <c r="C1249" t="s">
        <v>1091</v>
      </c>
      <c r="D1249" t="s">
        <v>1695</v>
      </c>
      <c r="E1249" t="s">
        <v>63</v>
      </c>
      <c r="F1249" t="s">
        <v>38</v>
      </c>
      <c r="G1249" t="s">
        <v>75</v>
      </c>
      <c r="H1249" t="s">
        <v>51</v>
      </c>
      <c r="I1249" t="str">
        <f t="shared" si="76"/>
        <v>05Qd-612,94938821615354</v>
      </c>
      <c r="J1249" t="str">
        <f t="shared" si="77"/>
        <v>PlátanoFríjolCaña paneleraPiscicultura cachama</v>
      </c>
      <c r="K1249">
        <v>0.29493882161535379</v>
      </c>
      <c r="L1249">
        <v>0.29493882161535379</v>
      </c>
      <c r="M1249">
        <v>2.027720684456165</v>
      </c>
      <c r="N1249">
        <v>0.33178988846666491</v>
      </c>
      <c r="O1249">
        <v>2.9493882161535381</v>
      </c>
      <c r="P1249">
        <v>18.549778669157138</v>
      </c>
      <c r="Q1249">
        <v>16.972388552956271</v>
      </c>
      <c r="R1249">
        <v>129.40620487153919</v>
      </c>
      <c r="S1249">
        <v>660.70113811146371</v>
      </c>
      <c r="T1249">
        <f t="shared" si="78"/>
        <v>825.62951020511628</v>
      </c>
      <c r="U1249">
        <v>1524567.993713459</v>
      </c>
      <c r="V1249">
        <v>2288541.9656107021</v>
      </c>
      <c r="W1249">
        <v>18632618.049257129</v>
      </c>
      <c r="X1249">
        <v>27554271.991428059</v>
      </c>
      <c r="Y1249">
        <f t="shared" si="79"/>
        <v>50000000.00000935</v>
      </c>
      <c r="Z1249">
        <v>6.3960716280631158E-2</v>
      </c>
      <c r="AA1249">
        <v>7.4807416132873158E-2</v>
      </c>
      <c r="AB1249">
        <v>0.58316582817217422</v>
      </c>
      <c r="AC1249">
        <v>0.57765269699416188</v>
      </c>
      <c r="AD1249">
        <v>9.8914000000000002E-2</v>
      </c>
      <c r="AE1249">
        <v>5.4999999999999997E-3</v>
      </c>
      <c r="AF1249">
        <v>0.92650938727336274</v>
      </c>
      <c r="AG1249">
        <v>0.4674780322603358</v>
      </c>
      <c r="AH1249">
        <v>4.4477896356872364</v>
      </c>
    </row>
    <row r="1250" spans="1:34">
      <c r="A1250" t="s">
        <v>809</v>
      </c>
      <c r="B1250" t="s">
        <v>1554</v>
      </c>
      <c r="C1250" t="s">
        <v>1093</v>
      </c>
      <c r="D1250" t="s">
        <v>1696</v>
      </c>
      <c r="E1250" t="s">
        <v>46</v>
      </c>
      <c r="F1250" t="s">
        <v>75</v>
      </c>
      <c r="G1250" t="s">
        <v>51</v>
      </c>
      <c r="I1250" t="str">
        <f t="shared" si="76"/>
        <v>05Qd-611,14947990726898</v>
      </c>
      <c r="J1250" t="str">
        <f t="shared" si="77"/>
        <v>GranadillaCaña paneleraPiscicultura cachama</v>
      </c>
      <c r="K1250">
        <v>0.63385250954118844</v>
      </c>
      <c r="L1250">
        <v>0.1149479907268981</v>
      </c>
      <c r="M1250">
        <v>0.40067940700089411</v>
      </c>
      <c r="O1250">
        <v>1.149479907268981</v>
      </c>
      <c r="P1250">
        <v>80.853649887519865</v>
      </c>
      <c r="Q1250">
        <v>7.3358147162986764</v>
      </c>
      <c r="R1250">
        <v>797.88248354022596</v>
      </c>
      <c r="T1250">
        <f t="shared" si="78"/>
        <v>886.07194814404454</v>
      </c>
      <c r="U1250">
        <v>15668384.841421301</v>
      </c>
      <c r="V1250">
        <v>1056251.002991701</v>
      </c>
      <c r="W1250">
        <v>33275364.15557757</v>
      </c>
      <c r="Y1250">
        <f t="shared" si="79"/>
        <v>49999999.999990568</v>
      </c>
      <c r="Z1250">
        <v>0.62055691269046487</v>
      </c>
      <c r="AA1250">
        <v>3.3058665684498542E-2</v>
      </c>
      <c r="AB1250">
        <v>0.69759069860063627</v>
      </c>
      <c r="AD1250">
        <v>7.1887999999999994E-2</v>
      </c>
      <c r="AE1250">
        <v>5.4999999999999997E-3</v>
      </c>
      <c r="AF1250">
        <v>0.36109316458711438</v>
      </c>
      <c r="AG1250">
        <v>0.18219256530213351</v>
      </c>
      <c r="AH1250">
        <v>1.770153637158228</v>
      </c>
    </row>
    <row r="1251" spans="1:34">
      <c r="A1251" t="s">
        <v>809</v>
      </c>
      <c r="B1251" t="s">
        <v>1554</v>
      </c>
      <c r="C1251" t="s">
        <v>1095</v>
      </c>
      <c r="D1251" t="s">
        <v>1697</v>
      </c>
      <c r="E1251" t="s">
        <v>62</v>
      </c>
      <c r="F1251" t="s">
        <v>46</v>
      </c>
      <c r="G1251" t="s">
        <v>75</v>
      </c>
      <c r="H1251" t="s">
        <v>51</v>
      </c>
      <c r="I1251" t="str">
        <f t="shared" si="76"/>
        <v>05Qd-611,21127662803492</v>
      </c>
      <c r="J1251" t="str">
        <f t="shared" si="77"/>
        <v>CaféGranadillaCaña paneleraPiscicultura cachama</v>
      </c>
      <c r="K1251">
        <v>0.1211276628034922</v>
      </c>
      <c r="L1251">
        <v>0.57149192826472694</v>
      </c>
      <c r="M1251">
        <v>0.1211276628034922</v>
      </c>
      <c r="N1251">
        <v>0.39752937416321033</v>
      </c>
      <c r="O1251">
        <v>1.2112766280349221</v>
      </c>
      <c r="P1251">
        <v>18.6536600717378</v>
      </c>
      <c r="Q1251">
        <v>72.898990831331972</v>
      </c>
      <c r="R1251">
        <v>7.73019246117883</v>
      </c>
      <c r="S1251">
        <v>791.60974783220183</v>
      </c>
      <c r="T1251">
        <f t="shared" si="78"/>
        <v>890.89259119645044</v>
      </c>
      <c r="U1251">
        <v>1746326.58527702</v>
      </c>
      <c r="V1251">
        <v>14126875.465554681</v>
      </c>
      <c r="W1251">
        <v>1113035.682634952</v>
      </c>
      <c r="X1251">
        <v>33013762.266524859</v>
      </c>
      <c r="Y1251">
        <f t="shared" si="79"/>
        <v>49999999.999991514</v>
      </c>
      <c r="Z1251">
        <v>7.5776664191972112E-2</v>
      </c>
      <c r="AA1251">
        <v>0.55950439777888816</v>
      </c>
      <c r="AB1251">
        <v>3.4835919135629542E-2</v>
      </c>
      <c r="AC1251">
        <v>0.69210642970770087</v>
      </c>
      <c r="AD1251">
        <v>0.10145999999999999</v>
      </c>
      <c r="AE1251">
        <v>5.4999999999999997E-3</v>
      </c>
      <c r="AF1251">
        <v>0.38050574702667689</v>
      </c>
      <c r="AG1251">
        <v>0.19198734554353511</v>
      </c>
      <c r="AH1251">
        <v>1.8907297206051339</v>
      </c>
    </row>
    <row r="1252" spans="1:34">
      <c r="A1252" t="s">
        <v>809</v>
      </c>
      <c r="B1252" t="s">
        <v>1554</v>
      </c>
      <c r="C1252" t="s">
        <v>1097</v>
      </c>
      <c r="D1252" t="s">
        <v>1698</v>
      </c>
      <c r="E1252" t="s">
        <v>63</v>
      </c>
      <c r="F1252" t="s">
        <v>46</v>
      </c>
      <c r="G1252" t="s">
        <v>75</v>
      </c>
      <c r="H1252" t="s">
        <v>51</v>
      </c>
      <c r="I1252" t="str">
        <f t="shared" si="76"/>
        <v>05Qd-611,25257828281296</v>
      </c>
      <c r="J1252" t="str">
        <f t="shared" si="77"/>
        <v>PlátanoGranadillaCaña paneleraPiscicultura cachama</v>
      </c>
      <c r="K1252">
        <v>0.12525782828129561</v>
      </c>
      <c r="L1252">
        <v>0.60034750562142136</v>
      </c>
      <c r="M1252">
        <v>0.12525782828129561</v>
      </c>
      <c r="N1252">
        <v>0.40171512062894338</v>
      </c>
      <c r="O1252">
        <v>1.2525782828129559</v>
      </c>
      <c r="P1252">
        <v>7.8779218634959403</v>
      </c>
      <c r="Q1252">
        <v>76.579782046608855</v>
      </c>
      <c r="R1252">
        <v>7.9937736556061738</v>
      </c>
      <c r="S1252">
        <v>799.94492485202159</v>
      </c>
      <c r="T1252">
        <f t="shared" si="78"/>
        <v>892.39640241773259</v>
      </c>
      <c r="U1252">
        <v>647470.1258851802</v>
      </c>
      <c r="V1252">
        <v>14840164.88863096</v>
      </c>
      <c r="W1252">
        <v>1150987.5546151791</v>
      </c>
      <c r="X1252">
        <v>33361377.43085967</v>
      </c>
      <c r="Y1252">
        <f t="shared" si="79"/>
        <v>49999999.999990992</v>
      </c>
      <c r="Z1252">
        <v>2.716353300914829E-2</v>
      </c>
      <c r="AA1252">
        <v>0.58775470479641923</v>
      </c>
      <c r="AB1252">
        <v>3.6023741200973493E-2</v>
      </c>
      <c r="AC1252">
        <v>0.69939389632110094</v>
      </c>
      <c r="AD1252">
        <v>9.8914000000000002E-2</v>
      </c>
      <c r="AE1252">
        <v>5.4999999999999997E-3</v>
      </c>
      <c r="AF1252">
        <v>0.39348008884176627</v>
      </c>
      <c r="AG1252">
        <v>0.1985336578258535</v>
      </c>
      <c r="AH1252">
        <v>1.949006029480576</v>
      </c>
    </row>
    <row r="1253" spans="1:34">
      <c r="A1253" t="s">
        <v>809</v>
      </c>
      <c r="B1253" t="s">
        <v>1554</v>
      </c>
      <c r="C1253" t="s">
        <v>1099</v>
      </c>
      <c r="D1253" t="s">
        <v>1699</v>
      </c>
      <c r="E1253" t="s">
        <v>38</v>
      </c>
      <c r="F1253" t="s">
        <v>46</v>
      </c>
      <c r="G1253" t="s">
        <v>75</v>
      </c>
      <c r="H1253" t="s">
        <v>51</v>
      </c>
      <c r="I1253" t="str">
        <f t="shared" si="76"/>
        <v>05Qd-611,26592194162746</v>
      </c>
      <c r="J1253" t="str">
        <f t="shared" si="77"/>
        <v>FríjolGranadillaCaña paneleraPiscicultura cachama</v>
      </c>
      <c r="K1253">
        <v>0.12659219416274581</v>
      </c>
      <c r="L1253">
        <v>0.62149671660214678</v>
      </c>
      <c r="M1253">
        <v>0.12659219416274581</v>
      </c>
      <c r="N1253">
        <v>0.39124083669981963</v>
      </c>
      <c r="O1253">
        <v>1.2659219416274581</v>
      </c>
      <c r="P1253">
        <v>7.2848053550016418</v>
      </c>
      <c r="Q1253">
        <v>79.277556172754757</v>
      </c>
      <c r="R1253">
        <v>8.0789309585583027</v>
      </c>
      <c r="S1253">
        <v>779.08723282030667</v>
      </c>
      <c r="T1253">
        <f t="shared" si="78"/>
        <v>873.72852530662135</v>
      </c>
      <c r="U1253">
        <v>982276.75581484067</v>
      </c>
      <c r="V1253">
        <v>15362958.39619045</v>
      </c>
      <c r="W1253">
        <v>1163248.972076474</v>
      </c>
      <c r="X1253">
        <v>32491515.875909001</v>
      </c>
      <c r="Y1253">
        <f t="shared" si="79"/>
        <v>49999999.999990761</v>
      </c>
      <c r="Z1253">
        <v>3.2108472177516181E-2</v>
      </c>
      <c r="AA1253">
        <v>0.60846029304365712</v>
      </c>
      <c r="AB1253">
        <v>3.6407500458501253E-2</v>
      </c>
      <c r="AC1253">
        <v>0.6811579627647687</v>
      </c>
      <c r="AD1253">
        <v>9.8914000000000002E-2</v>
      </c>
      <c r="AE1253">
        <v>5.4999999999999997E-3</v>
      </c>
      <c r="AF1253">
        <v>0.39767181412380881</v>
      </c>
      <c r="AG1253">
        <v>0.20064862774795211</v>
      </c>
      <c r="AH1253">
        <v>1.968656383499219</v>
      </c>
    </row>
    <row r="1254" spans="1:34">
      <c r="A1254" t="s">
        <v>809</v>
      </c>
      <c r="B1254" t="s">
        <v>1554</v>
      </c>
      <c r="C1254" t="s">
        <v>1101</v>
      </c>
      <c r="D1254" t="s">
        <v>1700</v>
      </c>
      <c r="E1254" t="s">
        <v>62</v>
      </c>
      <c r="F1254" t="s">
        <v>407</v>
      </c>
      <c r="G1254" t="s">
        <v>51</v>
      </c>
      <c r="I1254" t="str">
        <f t="shared" si="76"/>
        <v>05Qd-611,75929530782041</v>
      </c>
      <c r="J1254" t="str">
        <f t="shared" si="77"/>
        <v>CaféYucaPiscicultura cachama</v>
      </c>
      <c r="K1254">
        <v>1.200252892807312</v>
      </c>
      <c r="L1254">
        <v>0.17592953078204079</v>
      </c>
      <c r="M1254">
        <v>0.38311288423105538</v>
      </c>
      <c r="O1254">
        <v>1.7592953078204081</v>
      </c>
      <c r="P1254">
        <v>184.8389454923261</v>
      </c>
      <c r="Q1254">
        <v>12.366597199126341</v>
      </c>
      <c r="R1254">
        <v>762.90184672718021</v>
      </c>
      <c r="T1254">
        <f t="shared" si="78"/>
        <v>960.10738941863269</v>
      </c>
      <c r="U1254">
        <v>17304334.016297288</v>
      </c>
      <c r="V1254">
        <v>879155.04568467115</v>
      </c>
      <c r="W1254">
        <v>31816510.938016731</v>
      </c>
      <c r="Y1254">
        <f t="shared" si="79"/>
        <v>49999999.999998689</v>
      </c>
      <c r="Z1254">
        <v>0.7508702661195954</v>
      </c>
      <c r="AA1254">
        <v>4.4865732649506461E-2</v>
      </c>
      <c r="AB1254">
        <v>0.66700703825552554</v>
      </c>
      <c r="AD1254">
        <v>7.8413999999999998E-2</v>
      </c>
      <c r="AE1254">
        <v>5.4999999999999997E-3</v>
      </c>
      <c r="AF1254">
        <v>0.55265821188075659</v>
      </c>
      <c r="AG1254">
        <v>0.27884830628953472</v>
      </c>
      <c r="AH1254">
        <v>2.6747158259906998</v>
      </c>
    </row>
    <row r="1255" spans="1:34">
      <c r="A1255" t="s">
        <v>809</v>
      </c>
      <c r="B1255" t="s">
        <v>1554</v>
      </c>
      <c r="C1255" t="s">
        <v>1103</v>
      </c>
      <c r="D1255" t="s">
        <v>1701</v>
      </c>
      <c r="E1255" t="s">
        <v>63</v>
      </c>
      <c r="F1255" t="s">
        <v>407</v>
      </c>
      <c r="G1255" t="s">
        <v>51</v>
      </c>
      <c r="I1255" t="str">
        <f t="shared" si="76"/>
        <v>05Qd-612,59837248246716</v>
      </c>
      <c r="J1255" t="str">
        <f t="shared" si="77"/>
        <v>PlátanoYucaPiscicultura cachama</v>
      </c>
      <c r="K1255">
        <v>0.2598372482467165</v>
      </c>
      <c r="L1255">
        <v>1.898535234220448</v>
      </c>
      <c r="M1255">
        <v>0.44000000000000011</v>
      </c>
      <c r="O1255">
        <v>2.5983724824671648</v>
      </c>
      <c r="P1255">
        <v>16.34211264078813</v>
      </c>
      <c r="Q1255">
        <v>133.45355043912829</v>
      </c>
      <c r="R1255">
        <v>876.18252054794527</v>
      </c>
      <c r="T1255">
        <f t="shared" si="78"/>
        <v>1025.9781836278617</v>
      </c>
      <c r="U1255">
        <v>1343124.48283987</v>
      </c>
      <c r="V1255">
        <v>9487360.2126688622</v>
      </c>
      <c r="W1255">
        <v>36540835.322793283</v>
      </c>
      <c r="Y1255">
        <f t="shared" si="79"/>
        <v>47371320.018302016</v>
      </c>
      <c r="Z1255">
        <v>5.6348555348615367E-2</v>
      </c>
      <c r="AA1255">
        <v>0.48416643792298453</v>
      </c>
      <c r="AB1255">
        <v>0.76604862146957076</v>
      </c>
      <c r="AD1255">
        <v>7.5867999999999991E-2</v>
      </c>
      <c r="AE1255">
        <v>5.4999999999999997E-3</v>
      </c>
      <c r="AF1255">
        <v>0.81624266464937112</v>
      </c>
      <c r="AG1255">
        <v>0.41184203847104561</v>
      </c>
      <c r="AH1255">
        <v>3.9078251855875821</v>
      </c>
    </row>
    <row r="1256" spans="1:34">
      <c r="A1256" t="s">
        <v>809</v>
      </c>
      <c r="B1256" t="s">
        <v>1554</v>
      </c>
      <c r="C1256" t="s">
        <v>1105</v>
      </c>
      <c r="D1256" t="s">
        <v>1702</v>
      </c>
      <c r="E1256" t="s">
        <v>62</v>
      </c>
      <c r="F1256" t="s">
        <v>63</v>
      </c>
      <c r="G1256" t="s">
        <v>407</v>
      </c>
      <c r="H1256" t="s">
        <v>51</v>
      </c>
      <c r="I1256" t="str">
        <f t="shared" si="76"/>
        <v>05Qd-611,86213606734282</v>
      </c>
      <c r="J1256" t="str">
        <f t="shared" si="77"/>
        <v>CaféPlátanoYucaPiscicultura cachama</v>
      </c>
      <c r="K1256">
        <v>1.1016954069675831</v>
      </c>
      <c r="L1256">
        <v>0.18621360673428211</v>
      </c>
      <c r="M1256">
        <v>0.18621360673428211</v>
      </c>
      <c r="N1256">
        <v>0.38801344690667389</v>
      </c>
      <c r="O1256">
        <v>1.8621360673428211</v>
      </c>
      <c r="P1256">
        <v>169.6610926730078</v>
      </c>
      <c r="Q1256">
        <v>11.71165318688106</v>
      </c>
      <c r="R1256">
        <v>13.08949473827883</v>
      </c>
      <c r="S1256">
        <v>772.6604543572405</v>
      </c>
      <c r="T1256">
        <f t="shared" si="78"/>
        <v>967.12269495540818</v>
      </c>
      <c r="U1256">
        <v>15883407.08914932</v>
      </c>
      <c r="V1256">
        <v>962556.58467122831</v>
      </c>
      <c r="W1256">
        <v>930546.62970940548</v>
      </c>
      <c r="X1256">
        <v>32223489.696468551</v>
      </c>
      <c r="Y1256">
        <f t="shared" si="79"/>
        <v>49999999.999998502</v>
      </c>
      <c r="Z1256">
        <v>0.68921335526019689</v>
      </c>
      <c r="AA1256">
        <v>4.0382461700675693E-2</v>
      </c>
      <c r="AB1256">
        <v>4.7488388437704462E-2</v>
      </c>
      <c r="AC1256">
        <v>0.67553901389662274</v>
      </c>
      <c r="AD1256">
        <v>0.10544000000000001</v>
      </c>
      <c r="AE1256">
        <v>5.4999999999999997E-3</v>
      </c>
      <c r="AF1256">
        <v>0.58496420963648832</v>
      </c>
      <c r="AG1256">
        <v>0.29514856667383721</v>
      </c>
      <c r="AH1256">
        <v>2.8531888436531472</v>
      </c>
    </row>
    <row r="1257" spans="1:34">
      <c r="A1257" t="s">
        <v>809</v>
      </c>
      <c r="B1257" t="s">
        <v>1554</v>
      </c>
      <c r="C1257" t="s">
        <v>1107</v>
      </c>
      <c r="D1257" t="s">
        <v>1703</v>
      </c>
      <c r="E1257" t="s">
        <v>38</v>
      </c>
      <c r="F1257" t="s">
        <v>407</v>
      </c>
      <c r="G1257" t="s">
        <v>51</v>
      </c>
      <c r="I1257" t="str">
        <f t="shared" si="76"/>
        <v>05Qd-612,63000646003415</v>
      </c>
      <c r="J1257" t="str">
        <f t="shared" si="77"/>
        <v>FríjolYucaPiscicultura cachama</v>
      </c>
      <c r="K1257">
        <v>0.26300064600341527</v>
      </c>
      <c r="L1257">
        <v>1.9270058140307369</v>
      </c>
      <c r="M1257">
        <v>0.44000000000000011</v>
      </c>
      <c r="O1257">
        <v>2.6300064600341519</v>
      </c>
      <c r="P1257">
        <v>15.13449172001472</v>
      </c>
      <c r="Q1257">
        <v>135.45483010476681</v>
      </c>
      <c r="R1257">
        <v>876.18252054794527</v>
      </c>
      <c r="T1257">
        <f t="shared" si="78"/>
        <v>1026.7718423727267</v>
      </c>
      <c r="U1257">
        <v>2040721.5708839309</v>
      </c>
      <c r="V1257">
        <v>9629633.3932004087</v>
      </c>
      <c r="W1257">
        <v>36540835.322793283</v>
      </c>
      <c r="Y1257">
        <f t="shared" si="79"/>
        <v>48211190.286877625</v>
      </c>
      <c r="Z1257">
        <v>6.6706711110585598E-2</v>
      </c>
      <c r="AA1257">
        <v>0.49142703491580753</v>
      </c>
      <c r="AB1257">
        <v>0.76604862146957076</v>
      </c>
      <c r="AD1257">
        <v>7.5867999999999991E-2</v>
      </c>
      <c r="AE1257">
        <v>5.4999999999999997E-3</v>
      </c>
      <c r="AF1257">
        <v>0.82618003980130439</v>
      </c>
      <c r="AG1257">
        <v>0.41685602391541321</v>
      </c>
      <c r="AH1257">
        <v>3.95441052375087</v>
      </c>
    </row>
    <row r="1258" spans="1:34">
      <c r="A1258" t="s">
        <v>809</v>
      </c>
      <c r="B1258" t="s">
        <v>1554</v>
      </c>
      <c r="C1258" t="s">
        <v>1109</v>
      </c>
      <c r="D1258" t="s">
        <v>1704</v>
      </c>
      <c r="E1258" t="s">
        <v>62</v>
      </c>
      <c r="F1258" t="s">
        <v>38</v>
      </c>
      <c r="G1258" t="s">
        <v>407</v>
      </c>
      <c r="H1258" t="s">
        <v>51</v>
      </c>
      <c r="I1258" t="str">
        <f t="shared" si="76"/>
        <v>05Qd-611,91532184784086</v>
      </c>
      <c r="J1258" t="str">
        <f t="shared" si="77"/>
        <v>CaféFríjolYucaPiscicultura cachama</v>
      </c>
      <c r="K1258">
        <v>1.161199064922473</v>
      </c>
      <c r="L1258">
        <v>0.19153218478408579</v>
      </c>
      <c r="M1258">
        <v>0.19153218478408579</v>
      </c>
      <c r="N1258">
        <v>0.37105841335021372</v>
      </c>
      <c r="O1258">
        <v>1.915321847840858</v>
      </c>
      <c r="P1258">
        <v>178.82465599806079</v>
      </c>
      <c r="Q1258">
        <v>11.021806633484211</v>
      </c>
      <c r="R1258">
        <v>13.463353021886279</v>
      </c>
      <c r="S1258">
        <v>738.89749063570798</v>
      </c>
      <c r="T1258">
        <f t="shared" si="78"/>
        <v>942.2073062891393</v>
      </c>
      <c r="U1258">
        <v>16741285.606762869</v>
      </c>
      <c r="V1258">
        <v>1486170.7259925711</v>
      </c>
      <c r="W1258">
        <v>957124.62777242274</v>
      </c>
      <c r="X1258">
        <v>30815419.03947071</v>
      </c>
      <c r="Y1258">
        <f t="shared" si="79"/>
        <v>49999999.999998569</v>
      </c>
      <c r="Z1258">
        <v>0.72643844986436412</v>
      </c>
      <c r="AA1258">
        <v>4.8579660593705901E-2</v>
      </c>
      <c r="AB1258">
        <v>4.8844737765741109E-2</v>
      </c>
      <c r="AC1258">
        <v>0.64601996825367569</v>
      </c>
      <c r="AD1258">
        <v>0.10544000000000001</v>
      </c>
      <c r="AE1258">
        <v>5.4999999999999997E-3</v>
      </c>
      <c r="AF1258">
        <v>0.60167178466204974</v>
      </c>
      <c r="AG1258">
        <v>0.3035785128827761</v>
      </c>
      <c r="AH1258">
        <v>2.9315121453856841</v>
      </c>
    </row>
    <row r="1259" spans="1:34">
      <c r="A1259" t="s">
        <v>809</v>
      </c>
      <c r="B1259" t="s">
        <v>1554</v>
      </c>
      <c r="C1259" t="s">
        <v>1111</v>
      </c>
      <c r="D1259" t="s">
        <v>1705</v>
      </c>
      <c r="E1259" t="s">
        <v>63</v>
      </c>
      <c r="F1259" t="s">
        <v>38</v>
      </c>
      <c r="G1259" t="s">
        <v>407</v>
      </c>
      <c r="H1259" t="s">
        <v>51</v>
      </c>
      <c r="I1259" t="str">
        <f t="shared" si="76"/>
        <v>05Qd-612,689125376828</v>
      </c>
      <c r="J1259" t="str">
        <f t="shared" si="77"/>
        <v>PlátanoFríjolYucaPiscicultura cachama</v>
      </c>
      <c r="K1259">
        <v>0.26891253768280038</v>
      </c>
      <c r="L1259">
        <v>0.26891253768280038</v>
      </c>
      <c r="M1259">
        <v>1.711300301462404</v>
      </c>
      <c r="N1259">
        <v>0.44</v>
      </c>
      <c r="O1259">
        <v>2.6891253768280041</v>
      </c>
      <c r="P1259">
        <v>16.912890707493251</v>
      </c>
      <c r="Q1259">
        <v>15.474694213928419</v>
      </c>
      <c r="R1259">
        <v>120.2922637311403</v>
      </c>
      <c r="S1259">
        <v>876.18252054794527</v>
      </c>
      <c r="T1259">
        <f t="shared" si="78"/>
        <v>1028.8623692005071</v>
      </c>
      <c r="U1259">
        <v>1390035.5531837509</v>
      </c>
      <c r="V1259">
        <v>2086594.176362982</v>
      </c>
      <c r="W1259">
        <v>8551709.8125856686</v>
      </c>
      <c r="X1259">
        <v>36540835.322793268</v>
      </c>
      <c r="Y1259">
        <f t="shared" si="79"/>
        <v>48569174.864925668</v>
      </c>
      <c r="Z1259">
        <v>5.8316631336736667E-2</v>
      </c>
      <c r="AA1259">
        <v>6.8206185945977063E-2</v>
      </c>
      <c r="AB1259">
        <v>0.4364175898562091</v>
      </c>
      <c r="AC1259">
        <v>0.76604862146957065</v>
      </c>
      <c r="AD1259">
        <v>0.102894</v>
      </c>
      <c r="AE1259">
        <v>5.4999999999999997E-3</v>
      </c>
      <c r="AF1259">
        <v>0.84475142727581276</v>
      </c>
      <c r="AG1259">
        <v>0.42622637222723858</v>
      </c>
      <c r="AH1259">
        <v>4.0684971763310553</v>
      </c>
    </row>
    <row r="1260" spans="1:34">
      <c r="A1260" t="s">
        <v>809</v>
      </c>
      <c r="B1260" t="s">
        <v>1554</v>
      </c>
      <c r="C1260" t="s">
        <v>1113</v>
      </c>
      <c r="D1260" t="s">
        <v>1706</v>
      </c>
      <c r="E1260" t="s">
        <v>46</v>
      </c>
      <c r="F1260" t="s">
        <v>407</v>
      </c>
      <c r="G1260" t="s">
        <v>51</v>
      </c>
      <c r="I1260" t="str">
        <f t="shared" si="76"/>
        <v>05Qd-611,14783071734846</v>
      </c>
      <c r="J1260" t="str">
        <f t="shared" si="77"/>
        <v>GranadillaYucaPiscicultura cachama</v>
      </c>
      <c r="K1260">
        <v>0.62346433968202508</v>
      </c>
      <c r="L1260">
        <v>0.1147830717348458</v>
      </c>
      <c r="M1260">
        <v>0.40958330593158748</v>
      </c>
      <c r="O1260">
        <v>1.1478307173484581</v>
      </c>
      <c r="P1260">
        <v>79.528544384075772</v>
      </c>
      <c r="Q1260">
        <v>8.0684351689759897</v>
      </c>
      <c r="R1260">
        <v>815.613030376133</v>
      </c>
      <c r="T1260">
        <f t="shared" si="78"/>
        <v>903.21000992918471</v>
      </c>
      <c r="U1260">
        <v>15411596.644322829</v>
      </c>
      <c r="V1260">
        <v>573593.96245929471</v>
      </c>
      <c r="W1260">
        <v>34014809.393207721</v>
      </c>
      <c r="Y1260">
        <f t="shared" si="79"/>
        <v>49999999.999989845</v>
      </c>
      <c r="Z1260">
        <v>0.61038664355171401</v>
      </c>
      <c r="AA1260">
        <v>2.9272098812818621E-2</v>
      </c>
      <c r="AB1260">
        <v>0.71309256110418651</v>
      </c>
      <c r="AD1260">
        <v>7.5867999999999991E-2</v>
      </c>
      <c r="AE1260">
        <v>5.4999999999999997E-3</v>
      </c>
      <c r="AF1260">
        <v>0.36057509445501312</v>
      </c>
      <c r="AG1260">
        <v>0.18193116869973061</v>
      </c>
      <c r="AH1260">
        <v>1.7717049805032019</v>
      </c>
    </row>
    <row r="1261" spans="1:34">
      <c r="A1261" t="s">
        <v>809</v>
      </c>
      <c r="B1261" t="s">
        <v>1554</v>
      </c>
      <c r="C1261" t="s">
        <v>1115</v>
      </c>
      <c r="D1261" t="s">
        <v>1707</v>
      </c>
      <c r="E1261" t="s">
        <v>62</v>
      </c>
      <c r="F1261" t="s">
        <v>46</v>
      </c>
      <c r="G1261" t="s">
        <v>407</v>
      </c>
      <c r="H1261" t="s">
        <v>51</v>
      </c>
      <c r="I1261" t="str">
        <f t="shared" si="76"/>
        <v>05Qd-611,20944549000827</v>
      </c>
      <c r="J1261" t="str">
        <f t="shared" si="77"/>
        <v>CaféGranadillaYucaPiscicultura cachama</v>
      </c>
      <c r="K1261">
        <v>0.1209445490008271</v>
      </c>
      <c r="L1261">
        <v>0.56064040163295725</v>
      </c>
      <c r="M1261">
        <v>0.1209445490008271</v>
      </c>
      <c r="N1261">
        <v>0.40691599037365989</v>
      </c>
      <c r="O1261">
        <v>1.209445490008271</v>
      </c>
      <c r="P1261">
        <v>18.625460546127378</v>
      </c>
      <c r="Q1261">
        <v>71.51477995920763</v>
      </c>
      <c r="R1261">
        <v>8.5015432842608831</v>
      </c>
      <c r="S1261">
        <v>810.30154112921991</v>
      </c>
      <c r="T1261">
        <f t="shared" si="78"/>
        <v>908.94332491881585</v>
      </c>
      <c r="U1261">
        <v>1743686.5896366851</v>
      </c>
      <c r="V1261">
        <v>13858633.41740601</v>
      </c>
      <c r="W1261">
        <v>604384.09645885543</v>
      </c>
      <c r="X1261">
        <v>33793295.896489181</v>
      </c>
      <c r="Y1261">
        <f t="shared" si="79"/>
        <v>49999999.999990731</v>
      </c>
      <c r="Z1261">
        <v>7.5662109408924941E-2</v>
      </c>
      <c r="AA1261">
        <v>0.54888049117092386</v>
      </c>
      <c r="AB1261">
        <v>3.0843405179138729E-2</v>
      </c>
      <c r="AC1261">
        <v>0.70844871245378926</v>
      </c>
      <c r="AD1261">
        <v>0.10544000000000001</v>
      </c>
      <c r="AE1261">
        <v>5.4999999999999997E-3</v>
      </c>
      <c r="AF1261">
        <v>0.37993052042144648</v>
      </c>
      <c r="AG1261">
        <v>0.191697110166311</v>
      </c>
      <c r="AH1261">
        <v>1.8920131205960291</v>
      </c>
    </row>
    <row r="1262" spans="1:34">
      <c r="A1262" t="s">
        <v>809</v>
      </c>
      <c r="B1262" t="s">
        <v>1554</v>
      </c>
      <c r="C1262" t="s">
        <v>1117</v>
      </c>
      <c r="D1262" t="s">
        <v>1708</v>
      </c>
      <c r="E1262" t="s">
        <v>63</v>
      </c>
      <c r="F1262" t="s">
        <v>46</v>
      </c>
      <c r="G1262" t="s">
        <v>407</v>
      </c>
      <c r="H1262" t="s">
        <v>51</v>
      </c>
      <c r="I1262" t="str">
        <f t="shared" si="76"/>
        <v>05Qd-611,25062024183711</v>
      </c>
      <c r="J1262" t="str">
        <f t="shared" si="77"/>
        <v>PlátanoGranadillaYucaPiscicultura cachama</v>
      </c>
      <c r="K1262">
        <v>0.12506202418371071</v>
      </c>
      <c r="L1262">
        <v>0.58908143883886999</v>
      </c>
      <c r="M1262">
        <v>0.12506202418371071</v>
      </c>
      <c r="N1262">
        <v>0.41141475463081539</v>
      </c>
      <c r="O1262">
        <v>1.2506202418371071</v>
      </c>
      <c r="P1262">
        <v>7.8656070293455178</v>
      </c>
      <c r="Q1262">
        <v>75.142692809705494</v>
      </c>
      <c r="R1262">
        <v>8.7909725622096975</v>
      </c>
      <c r="S1262">
        <v>819.2600379614596</v>
      </c>
      <c r="T1262">
        <f t="shared" si="78"/>
        <v>911.05931036272034</v>
      </c>
      <c r="U1262">
        <v>646457.99510300322</v>
      </c>
      <c r="V1262">
        <v>14561675.701728569</v>
      </c>
      <c r="W1262">
        <v>624959.9433131176</v>
      </c>
      <c r="X1262">
        <v>34166906.359845512</v>
      </c>
      <c r="Y1262">
        <f t="shared" si="79"/>
        <v>49999999.999990202</v>
      </c>
      <c r="Z1262">
        <v>2.7121070744385651E-2</v>
      </c>
      <c r="AA1262">
        <v>0.57672495337079932</v>
      </c>
      <c r="AB1262">
        <v>3.1893447999835477E-2</v>
      </c>
      <c r="AC1262">
        <v>0.71628114917540409</v>
      </c>
      <c r="AD1262">
        <v>0.102894</v>
      </c>
      <c r="AE1262">
        <v>5.4999999999999997E-3</v>
      </c>
      <c r="AF1262">
        <v>0.39286499743574038</v>
      </c>
      <c r="AG1262">
        <v>0.1982233083311814</v>
      </c>
      <c r="AH1262">
        <v>1.950102547604029</v>
      </c>
    </row>
    <row r="1263" spans="1:34">
      <c r="A1263" t="s">
        <v>809</v>
      </c>
      <c r="B1263" t="s">
        <v>1554</v>
      </c>
      <c r="C1263" t="s">
        <v>1119</v>
      </c>
      <c r="D1263" t="s">
        <v>1709</v>
      </c>
      <c r="E1263" t="s">
        <v>38</v>
      </c>
      <c r="F1263" t="s">
        <v>46</v>
      </c>
      <c r="G1263" t="s">
        <v>407</v>
      </c>
      <c r="H1263" t="s">
        <v>51</v>
      </c>
      <c r="I1263" t="str">
        <f t="shared" si="76"/>
        <v>05Qd-611,26392199390635</v>
      </c>
      <c r="J1263" t="str">
        <f t="shared" si="77"/>
        <v>FríjolGranadillaYucaPiscicultura cachama</v>
      </c>
      <c r="K1263">
        <v>0.12639219939063459</v>
      </c>
      <c r="L1263">
        <v>0.61007741027283402</v>
      </c>
      <c r="M1263">
        <v>0.12639219939063451</v>
      </c>
      <c r="N1263">
        <v>0.40106018485224237</v>
      </c>
      <c r="O1263">
        <v>1.263921993906346</v>
      </c>
      <c r="P1263">
        <v>7.2732965649337888</v>
      </c>
      <c r="Q1263">
        <v>77.820919838575193</v>
      </c>
      <c r="R1263">
        <v>8.8844744371659328</v>
      </c>
      <c r="S1263">
        <v>798.64073558014229</v>
      </c>
      <c r="T1263">
        <f t="shared" si="78"/>
        <v>892.61942642081726</v>
      </c>
      <c r="U1263">
        <v>980724.92067027593</v>
      </c>
      <c r="V1263">
        <v>15080681.236288911</v>
      </c>
      <c r="W1263">
        <v>631607.09481527528</v>
      </c>
      <c r="X1263">
        <v>33306986.7482155</v>
      </c>
      <c r="Y1263">
        <f t="shared" si="79"/>
        <v>49999999.999989964</v>
      </c>
      <c r="Z1263">
        <v>3.2057746091137387E-2</v>
      </c>
      <c r="AA1263">
        <v>0.59728051640143098</v>
      </c>
      <c r="AB1263">
        <v>3.223267067010329E-2</v>
      </c>
      <c r="AC1263">
        <v>0.69825364030088977</v>
      </c>
      <c r="AD1263">
        <v>0.102894</v>
      </c>
      <c r="AE1263">
        <v>5.4999999999999997E-3</v>
      </c>
      <c r="AF1263">
        <v>0.39704355829518712</v>
      </c>
      <c r="AG1263">
        <v>0.2003316360341558</v>
      </c>
      <c r="AH1263">
        <v>1.969691188235688</v>
      </c>
    </row>
    <row r="1264" spans="1:34">
      <c r="A1264" t="s">
        <v>809</v>
      </c>
      <c r="B1264" t="s">
        <v>1554</v>
      </c>
      <c r="C1264" t="s">
        <v>1121</v>
      </c>
      <c r="D1264" t="s">
        <v>1710</v>
      </c>
      <c r="E1264" t="s">
        <v>75</v>
      </c>
      <c r="F1264" t="s">
        <v>407</v>
      </c>
      <c r="G1264" t="s">
        <v>51</v>
      </c>
      <c r="I1264" t="str">
        <f t="shared" si="76"/>
        <v>05Qd-612,4281926025459</v>
      </c>
      <c r="J1264" t="str">
        <f t="shared" si="77"/>
        <v>Caña paneleraYucaPiscicultura cachama</v>
      </c>
      <c r="K1264">
        <v>0.84064438481879811</v>
      </c>
      <c r="L1264">
        <v>1.1475482177270999</v>
      </c>
      <c r="M1264">
        <v>0.43999999999999989</v>
      </c>
      <c r="O1264">
        <v>2.4281926025458982</v>
      </c>
      <c r="P1264">
        <v>53.64871025870432</v>
      </c>
      <c r="Q1264">
        <v>80.664493971668392</v>
      </c>
      <c r="R1264">
        <v>876.18252054794516</v>
      </c>
      <c r="T1264">
        <f t="shared" si="78"/>
        <v>1010.4957247783179</v>
      </c>
      <c r="U1264">
        <v>7724636.7597134411</v>
      </c>
      <c r="V1264">
        <v>5734527.9174939916</v>
      </c>
      <c r="W1264">
        <v>36540835.322793268</v>
      </c>
      <c r="Y1264">
        <f t="shared" si="79"/>
        <v>50000000.0000007</v>
      </c>
      <c r="Z1264">
        <v>0.24176657200822671</v>
      </c>
      <c r="AA1264">
        <v>0.29264894477975523</v>
      </c>
      <c r="AB1264">
        <v>0.76604862146957065</v>
      </c>
      <c r="AD1264">
        <v>7.1887999999999994E-2</v>
      </c>
      <c r="AE1264">
        <v>5.4999999999999997E-3</v>
      </c>
      <c r="AF1264">
        <v>0.76278301650656488</v>
      </c>
      <c r="AG1264">
        <v>0.38486852750352479</v>
      </c>
      <c r="AH1264">
        <v>3.6532321465559878</v>
      </c>
    </row>
    <row r="1265" spans="1:34">
      <c r="A1265" t="s">
        <v>809</v>
      </c>
      <c r="B1265" t="s">
        <v>1554</v>
      </c>
      <c r="C1265" t="s">
        <v>1123</v>
      </c>
      <c r="D1265" t="s">
        <v>1711</v>
      </c>
      <c r="E1265" t="s">
        <v>62</v>
      </c>
      <c r="F1265" t="s">
        <v>75</v>
      </c>
      <c r="G1265" t="s">
        <v>407</v>
      </c>
      <c r="H1265" t="s">
        <v>51</v>
      </c>
      <c r="I1265" t="str">
        <f t="shared" si="76"/>
        <v>05Qd-611,8396168671282</v>
      </c>
      <c r="J1265" t="str">
        <f t="shared" si="77"/>
        <v>CaféCaña paneleraYucaPiscicultura cachama</v>
      </c>
      <c r="K1265">
        <v>1.0903370743326819</v>
      </c>
      <c r="L1265">
        <v>0.18396168671282001</v>
      </c>
      <c r="M1265">
        <v>0.18396168671282001</v>
      </c>
      <c r="N1265">
        <v>0.38135641936987807</v>
      </c>
      <c r="O1265">
        <v>1.8396168671282001</v>
      </c>
      <c r="P1265">
        <v>167.911909447233</v>
      </c>
      <c r="Q1265">
        <v>11.740169098121029</v>
      </c>
      <c r="R1265">
        <v>12.931200745756501</v>
      </c>
      <c r="S1265">
        <v>759.40415625145226</v>
      </c>
      <c r="T1265">
        <f t="shared" si="78"/>
        <v>951.98743554256282</v>
      </c>
      <c r="U1265">
        <v>15719651.281552119</v>
      </c>
      <c r="V1265">
        <v>1690414.2027511951</v>
      </c>
      <c r="W1265">
        <v>919293.33504905901</v>
      </c>
      <c r="X1265">
        <v>31670641.18064728</v>
      </c>
      <c r="Y1265">
        <f t="shared" si="79"/>
        <v>49999999.999999657</v>
      </c>
      <c r="Z1265">
        <v>0.68210765753653202</v>
      </c>
      <c r="AA1265">
        <v>5.2906778633865073E-2</v>
      </c>
      <c r="AB1265">
        <v>4.6914101442326953E-2</v>
      </c>
      <c r="AC1265">
        <v>0.66394899851560585</v>
      </c>
      <c r="AD1265">
        <v>0.10145999999999999</v>
      </c>
      <c r="AE1265">
        <v>5.4999999999999997E-3</v>
      </c>
      <c r="AF1265">
        <v>0.57789011532823031</v>
      </c>
      <c r="AG1265">
        <v>0.29157927343981971</v>
      </c>
      <c r="AH1265">
        <v>2.81604625589625</v>
      </c>
    </row>
    <row r="1266" spans="1:34">
      <c r="A1266" t="s">
        <v>809</v>
      </c>
      <c r="B1266" t="s">
        <v>1554</v>
      </c>
      <c r="C1266" t="s">
        <v>1125</v>
      </c>
      <c r="D1266" t="s">
        <v>1712</v>
      </c>
      <c r="E1266" t="s">
        <v>63</v>
      </c>
      <c r="F1266" t="s">
        <v>75</v>
      </c>
      <c r="G1266" t="s">
        <v>407</v>
      </c>
      <c r="H1266" t="s">
        <v>51</v>
      </c>
      <c r="I1266" t="str">
        <f t="shared" si="76"/>
        <v>05Qd-612,49318563436592</v>
      </c>
      <c r="J1266" t="str">
        <f t="shared" si="77"/>
        <v>PlátanoCaña paneleraYucaPiscicultura cachama</v>
      </c>
      <c r="K1266">
        <v>0.2493185634365922</v>
      </c>
      <c r="L1266">
        <v>0.75293851688612756</v>
      </c>
      <c r="M1266">
        <v>1.0509285540432021</v>
      </c>
      <c r="N1266">
        <v>0.44000000000000011</v>
      </c>
      <c r="O1266">
        <v>2.493185634365922</v>
      </c>
      <c r="P1266">
        <v>15.680554172324131</v>
      </c>
      <c r="Q1266">
        <v>48.051448465630827</v>
      </c>
      <c r="R1266">
        <v>73.872817457882135</v>
      </c>
      <c r="S1266">
        <v>876.18252054794539</v>
      </c>
      <c r="T1266">
        <f t="shared" si="78"/>
        <v>1013.7873406437825</v>
      </c>
      <c r="U1266">
        <v>1288752.358784972</v>
      </c>
      <c r="V1266">
        <v>6918712.1812469903</v>
      </c>
      <c r="W1266">
        <v>5251700.1371749965</v>
      </c>
      <c r="X1266">
        <v>36540835.322793283</v>
      </c>
      <c r="Y1266">
        <f t="shared" si="79"/>
        <v>50000000.000000238</v>
      </c>
      <c r="Z1266">
        <v>5.406746325263094E-2</v>
      </c>
      <c r="AA1266">
        <v>0.2165426516228445</v>
      </c>
      <c r="AB1266">
        <v>0.26800889725471788</v>
      </c>
      <c r="AC1266">
        <v>0.76604862146957087</v>
      </c>
      <c r="AD1266">
        <v>9.8914000000000002E-2</v>
      </c>
      <c r="AE1266">
        <v>5.4999999999999997E-3</v>
      </c>
      <c r="AF1266">
        <v>0.78319967571704341</v>
      </c>
      <c r="AG1266">
        <v>0.39516992304699861</v>
      </c>
      <c r="AH1266">
        <v>3.7759692331299628</v>
      </c>
    </row>
    <row r="1267" spans="1:34">
      <c r="A1267" t="s">
        <v>809</v>
      </c>
      <c r="B1267" t="s">
        <v>1554</v>
      </c>
      <c r="C1267" t="s">
        <v>1127</v>
      </c>
      <c r="D1267" t="s">
        <v>1713</v>
      </c>
      <c r="E1267" t="s">
        <v>38</v>
      </c>
      <c r="F1267" t="s">
        <v>75</v>
      </c>
      <c r="G1267" t="s">
        <v>407</v>
      </c>
      <c r="H1267" t="s">
        <v>51</v>
      </c>
      <c r="I1267" t="str">
        <f t="shared" si="76"/>
        <v>05Qd-612,55660628349602</v>
      </c>
      <c r="J1267" t="str">
        <f t="shared" si="77"/>
        <v>FríjolCaña paneleraYucaPiscicultura cachama</v>
      </c>
      <c r="K1267">
        <v>0.25566062834960152</v>
      </c>
      <c r="L1267">
        <v>0.51908654269061039</v>
      </c>
      <c r="M1267">
        <v>1.341859112455803</v>
      </c>
      <c r="N1267">
        <v>0.44000000000000011</v>
      </c>
      <c r="O1267">
        <v>2.556606283496015</v>
      </c>
      <c r="P1267">
        <v>14.71210706775434</v>
      </c>
      <c r="Q1267">
        <v>33.127353291015972</v>
      </c>
      <c r="R1267">
        <v>94.323170578319207</v>
      </c>
      <c r="S1267">
        <v>876.18252054794527</v>
      </c>
      <c r="T1267">
        <f t="shared" si="78"/>
        <v>1018.3451514850348</v>
      </c>
      <c r="U1267">
        <v>1983767.595354106</v>
      </c>
      <c r="V1267">
        <v>4769858.767336865</v>
      </c>
      <c r="W1267">
        <v>6705538.3145141667</v>
      </c>
      <c r="X1267">
        <v>36540835.322793283</v>
      </c>
      <c r="Y1267">
        <f t="shared" si="79"/>
        <v>49999999.99999842</v>
      </c>
      <c r="Z1267">
        <v>6.4845010599122996E-2</v>
      </c>
      <c r="AA1267">
        <v>0.14928758969699429</v>
      </c>
      <c r="AB1267">
        <v>0.34220231205716239</v>
      </c>
      <c r="AC1267">
        <v>0.76604862146957076</v>
      </c>
      <c r="AD1267">
        <v>9.8914000000000002E-2</v>
      </c>
      <c r="AE1267">
        <v>5.4999999999999997E-3</v>
      </c>
      <c r="AF1267">
        <v>0.80312239272126129</v>
      </c>
      <c r="AG1267">
        <v>0.4052220959341184</v>
      </c>
      <c r="AH1267">
        <v>3.8693647721513948</v>
      </c>
    </row>
    <row r="1268" spans="1:34">
      <c r="A1268" t="s">
        <v>809</v>
      </c>
      <c r="B1268" t="s">
        <v>1554</v>
      </c>
      <c r="C1268" t="s">
        <v>1129</v>
      </c>
      <c r="D1268" t="s">
        <v>1714</v>
      </c>
      <c r="E1268" t="s">
        <v>46</v>
      </c>
      <c r="F1268" t="s">
        <v>75</v>
      </c>
      <c r="G1268" t="s">
        <v>407</v>
      </c>
      <c r="H1268" t="s">
        <v>51</v>
      </c>
      <c r="I1268" t="str">
        <f t="shared" si="76"/>
        <v>05Qd-611,23969346864755</v>
      </c>
      <c r="J1268" t="str">
        <f t="shared" si="77"/>
        <v>GranadillaCaña paneleraYucaPiscicultura cachama</v>
      </c>
      <c r="K1268">
        <v>0.58498868793212067</v>
      </c>
      <c r="L1268">
        <v>0.12396934686475521</v>
      </c>
      <c r="M1268">
        <v>0.12396934686475521</v>
      </c>
      <c r="N1268">
        <v>0.40676608698592098</v>
      </c>
      <c r="O1268">
        <v>1.239693468647552</v>
      </c>
      <c r="P1268">
        <v>74.620625224723199</v>
      </c>
      <c r="Q1268">
        <v>7.9115446329206804</v>
      </c>
      <c r="R1268">
        <v>8.7141651029271241</v>
      </c>
      <c r="S1268">
        <v>810.00303492897513</v>
      </c>
      <c r="T1268">
        <f t="shared" si="78"/>
        <v>901.24936988954619</v>
      </c>
      <c r="U1268">
        <v>14460505.79973758</v>
      </c>
      <c r="V1268">
        <v>1139147.7670734341</v>
      </c>
      <c r="W1268">
        <v>619499.61624923756</v>
      </c>
      <c r="X1268">
        <v>33780846.816930778</v>
      </c>
      <c r="Y1268">
        <f t="shared" si="79"/>
        <v>49999999.99999103</v>
      </c>
      <c r="Z1268">
        <v>0.57271805140405974</v>
      </c>
      <c r="AA1268">
        <v>3.5653178165284613E-2</v>
      </c>
      <c r="AB1268">
        <v>3.161479228895786E-2</v>
      </c>
      <c r="AC1268">
        <v>0.70818772771849159</v>
      </c>
      <c r="AD1268">
        <v>9.8914000000000002E-2</v>
      </c>
      <c r="AE1268">
        <v>5.4999999999999997E-3</v>
      </c>
      <c r="AF1268">
        <v>0.38943250324006878</v>
      </c>
      <c r="AG1268">
        <v>0.196491414780637</v>
      </c>
      <c r="AH1268">
        <v>1.9300313866682579</v>
      </c>
    </row>
    <row r="1269" spans="1:34">
      <c r="A1269" t="s">
        <v>809</v>
      </c>
      <c r="B1269" t="s">
        <v>1554</v>
      </c>
      <c r="C1269" t="s">
        <v>1131</v>
      </c>
      <c r="D1269" t="s">
        <v>1715</v>
      </c>
      <c r="E1269" t="s">
        <v>62</v>
      </c>
      <c r="F1269" t="s">
        <v>39</v>
      </c>
      <c r="G1269" t="s">
        <v>51</v>
      </c>
      <c r="I1269" t="str">
        <f t="shared" si="76"/>
        <v>05Qd-611,36612916325675</v>
      </c>
      <c r="J1269" t="str">
        <f t="shared" si="77"/>
        <v>CaféGulupaPiscicultura cachama</v>
      </c>
      <c r="K1269">
        <v>0.13661291632567471</v>
      </c>
      <c r="L1269">
        <v>1.007408013343736</v>
      </c>
      <c r="M1269">
        <v>0.2221082335873365</v>
      </c>
      <c r="O1269">
        <v>1.3661291632567469</v>
      </c>
      <c r="P1269">
        <v>21.038389114153901</v>
      </c>
      <c r="Q1269">
        <v>163.20009816168519</v>
      </c>
      <c r="R1269">
        <v>442.28943622500981</v>
      </c>
      <c r="T1269">
        <f t="shared" si="78"/>
        <v>626.52792350084883</v>
      </c>
      <c r="U1269">
        <v>1969581.2017671701</v>
      </c>
      <c r="V1269">
        <v>29584917.91789284</v>
      </c>
      <c r="W1269">
        <v>18445500.880344011</v>
      </c>
      <c r="Y1269">
        <f t="shared" si="79"/>
        <v>50000000.000004023</v>
      </c>
      <c r="Z1269">
        <v>8.5464136309564606E-2</v>
      </c>
      <c r="AA1269">
        <v>0.9319931451815503</v>
      </c>
      <c r="AB1269">
        <v>0.38669478671959218</v>
      </c>
      <c r="AD1269">
        <v>7.8413999999999998E-2</v>
      </c>
      <c r="AE1269">
        <v>5.4999999999999997E-3</v>
      </c>
      <c r="AF1269">
        <v>0.42915052248903041</v>
      </c>
      <c r="AG1269">
        <v>0.21653147237619441</v>
      </c>
      <c r="AH1269">
        <v>2.0957251581219709</v>
      </c>
    </row>
    <row r="1270" spans="1:34">
      <c r="A1270" t="s">
        <v>809</v>
      </c>
      <c r="B1270" t="s">
        <v>1554</v>
      </c>
      <c r="C1270" t="s">
        <v>1133</v>
      </c>
      <c r="D1270" t="s">
        <v>1716</v>
      </c>
      <c r="E1270" t="s">
        <v>63</v>
      </c>
      <c r="F1270" t="s">
        <v>39</v>
      </c>
      <c r="G1270" t="s">
        <v>51</v>
      </c>
      <c r="I1270" t="str">
        <f t="shared" si="76"/>
        <v>05Qd-611,42329447284638</v>
      </c>
      <c r="J1270" t="str">
        <f t="shared" si="77"/>
        <v>PlátanoGulupaPiscicultura cachama</v>
      </c>
      <c r="K1270">
        <v>0.14232944728463801</v>
      </c>
      <c r="L1270">
        <v>1.0640179113061621</v>
      </c>
      <c r="M1270">
        <v>0.21694711425558039</v>
      </c>
      <c r="O1270">
        <v>1.4232944728463801</v>
      </c>
      <c r="P1270">
        <v>8.9516182738286982</v>
      </c>
      <c r="Q1270">
        <v>172.3709016315982</v>
      </c>
      <c r="R1270">
        <v>432.01197589558529</v>
      </c>
      <c r="T1270">
        <f t="shared" si="78"/>
        <v>613.33449580101217</v>
      </c>
      <c r="U1270">
        <v>735715.01609942736</v>
      </c>
      <c r="V1270">
        <v>31247401.402612962</v>
      </c>
      <c r="W1270">
        <v>18016883.58129178</v>
      </c>
      <c r="Y1270">
        <f t="shared" si="79"/>
        <v>50000000.000004172</v>
      </c>
      <c r="Z1270">
        <v>3.0865700711397541E-2</v>
      </c>
      <c r="AA1270">
        <v>0.98436520908373215</v>
      </c>
      <c r="AB1270">
        <v>0.37770917683474742</v>
      </c>
      <c r="AD1270">
        <v>7.5867999999999991E-2</v>
      </c>
      <c r="AE1270">
        <v>5.4999999999999997E-3</v>
      </c>
      <c r="AF1270">
        <v>0.447108211365355</v>
      </c>
      <c r="AG1270">
        <v>0.22559217394615119</v>
      </c>
      <c r="AH1270">
        <v>2.177362858157887</v>
      </c>
    </row>
    <row r="1271" spans="1:34">
      <c r="A1271" t="s">
        <v>809</v>
      </c>
      <c r="B1271" t="s">
        <v>1554</v>
      </c>
      <c r="C1271" t="s">
        <v>1135</v>
      </c>
      <c r="D1271" t="s">
        <v>1717</v>
      </c>
      <c r="E1271" t="s">
        <v>62</v>
      </c>
      <c r="F1271" t="s">
        <v>63</v>
      </c>
      <c r="G1271" t="s">
        <v>39</v>
      </c>
      <c r="H1271" t="s">
        <v>51</v>
      </c>
      <c r="I1271" t="str">
        <f t="shared" si="76"/>
        <v>05Qd-611,46757903708088</v>
      </c>
      <c r="J1271" t="str">
        <f t="shared" si="77"/>
        <v>CaféPlátanoGulupaPiscicultura cachama</v>
      </c>
      <c r="K1271">
        <v>0.14675790370808831</v>
      </c>
      <c r="L1271">
        <v>0.14675790370808839</v>
      </c>
      <c r="M1271">
        <v>0.9384743657958412</v>
      </c>
      <c r="N1271">
        <v>0.23558886386886571</v>
      </c>
      <c r="O1271">
        <v>1.467579037080883</v>
      </c>
      <c r="P1271">
        <v>22.600717171045599</v>
      </c>
      <c r="Q1271">
        <v>9.2301400569262917</v>
      </c>
      <c r="R1271">
        <v>152.0328472589263</v>
      </c>
      <c r="S1271">
        <v>469.13373763102152</v>
      </c>
      <c r="T1271">
        <f t="shared" si="78"/>
        <v>652.99744211791972</v>
      </c>
      <c r="U1271">
        <v>2115843.9196564001</v>
      </c>
      <c r="V1271">
        <v>758606.14615741663</v>
      </c>
      <c r="W1271">
        <v>27560518.392107502</v>
      </c>
      <c r="X1271">
        <v>19565031.542082231</v>
      </c>
      <c r="Y1271">
        <f t="shared" si="79"/>
        <v>50000000.000003546</v>
      </c>
      <c r="Z1271">
        <v>9.1810773273542992E-2</v>
      </c>
      <c r="AA1271">
        <v>3.1826060026967223E-2</v>
      </c>
      <c r="AB1271">
        <v>0.86821989131020416</v>
      </c>
      <c r="AC1271">
        <v>0.41016482818256123</v>
      </c>
      <c r="AD1271">
        <v>0.10544000000000001</v>
      </c>
      <c r="AE1271">
        <v>5.4999999999999997E-3</v>
      </c>
      <c r="AF1271">
        <v>0.46101959280027749</v>
      </c>
      <c r="AG1271">
        <v>0.23261127737732001</v>
      </c>
      <c r="AH1271">
        <v>2.272149907258481</v>
      </c>
    </row>
    <row r="1272" spans="1:34">
      <c r="A1272" t="s">
        <v>809</v>
      </c>
      <c r="B1272" t="s">
        <v>1554</v>
      </c>
      <c r="C1272" t="s">
        <v>1137</v>
      </c>
      <c r="D1272" t="s">
        <v>1718</v>
      </c>
      <c r="E1272" t="s">
        <v>38</v>
      </c>
      <c r="F1272" t="s">
        <v>39</v>
      </c>
      <c r="G1272" t="s">
        <v>51</v>
      </c>
      <c r="I1272" t="str">
        <f t="shared" si="76"/>
        <v>05Qd-611,4476251309167</v>
      </c>
      <c r="J1272" t="str">
        <f t="shared" si="77"/>
        <v>FríjolGulupaPiscicultura cachama</v>
      </c>
      <c r="K1272">
        <v>0.14476251309167029</v>
      </c>
      <c r="L1272">
        <v>1.1051149614726039</v>
      </c>
      <c r="M1272">
        <v>0.1977476563524288</v>
      </c>
      <c r="O1272">
        <v>1.447625130916703</v>
      </c>
      <c r="P1272">
        <v>8.3304246170024818</v>
      </c>
      <c r="Q1272">
        <v>179.02862375856191</v>
      </c>
      <c r="R1272">
        <v>393.77963630754527</v>
      </c>
      <c r="T1272">
        <f t="shared" si="78"/>
        <v>581.13868468310966</v>
      </c>
      <c r="U1272">
        <v>1123267.138734339</v>
      </c>
      <c r="V1272">
        <v>32454313.43799188</v>
      </c>
      <c r="W1272">
        <v>16422419.42327822</v>
      </c>
      <c r="Y1272">
        <f t="shared" si="79"/>
        <v>50000000.000004441</v>
      </c>
      <c r="Z1272">
        <v>3.6717138483085769E-2</v>
      </c>
      <c r="AA1272">
        <v>1.0223857216615271</v>
      </c>
      <c r="AB1272">
        <v>0.3442825444264011</v>
      </c>
      <c r="AD1272">
        <v>7.5867999999999991E-2</v>
      </c>
      <c r="AE1272">
        <v>5.4999999999999997E-3</v>
      </c>
      <c r="AF1272">
        <v>0.45475135002618949</v>
      </c>
      <c r="AG1272">
        <v>0.22944858325029749</v>
      </c>
      <c r="AH1272">
        <v>2.2131930641931898</v>
      </c>
    </row>
    <row r="1273" spans="1:34">
      <c r="A1273" t="s">
        <v>809</v>
      </c>
      <c r="B1273" t="s">
        <v>1554</v>
      </c>
      <c r="C1273" t="s">
        <v>1139</v>
      </c>
      <c r="D1273" t="s">
        <v>1719</v>
      </c>
      <c r="E1273" t="s">
        <v>62</v>
      </c>
      <c r="F1273" t="s">
        <v>38</v>
      </c>
      <c r="G1273" t="s">
        <v>39</v>
      </c>
      <c r="H1273" t="s">
        <v>51</v>
      </c>
      <c r="I1273" t="str">
        <f t="shared" si="76"/>
        <v>05Qd-611,49346106996724</v>
      </c>
      <c r="J1273" t="str">
        <f t="shared" si="77"/>
        <v>CaféFríjolGulupaPiscicultura cachama</v>
      </c>
      <c r="K1273">
        <v>0.14934610699672421</v>
      </c>
      <c r="L1273">
        <v>0.14934610699672421</v>
      </c>
      <c r="M1273">
        <v>0.97865859611607398</v>
      </c>
      <c r="N1273">
        <v>0.21611025985771981</v>
      </c>
      <c r="O1273">
        <v>1.4934610699672419</v>
      </c>
      <c r="P1273">
        <v>22.99930047749552</v>
      </c>
      <c r="Q1273">
        <v>8.5941896117205818</v>
      </c>
      <c r="R1273">
        <v>158.54269257080401</v>
      </c>
      <c r="S1273">
        <v>430.34552772365538</v>
      </c>
      <c r="T1273">
        <f t="shared" si="78"/>
        <v>620.48171038367548</v>
      </c>
      <c r="U1273">
        <v>2153158.667637452</v>
      </c>
      <c r="V1273">
        <v>1158832.978957006</v>
      </c>
      <c r="W1273">
        <v>28740623.31471163</v>
      </c>
      <c r="X1273">
        <v>17947385.038697731</v>
      </c>
      <c r="Y1273">
        <f t="shared" si="79"/>
        <v>50000000.000003815</v>
      </c>
      <c r="Z1273">
        <v>9.3429936121435922E-2</v>
      </c>
      <c r="AA1273">
        <v>3.7879707773766147E-2</v>
      </c>
      <c r="AB1273">
        <v>0.90539591801118979</v>
      </c>
      <c r="AC1273">
        <v>0.37625219693053857</v>
      </c>
      <c r="AD1273">
        <v>0.10544000000000001</v>
      </c>
      <c r="AE1273">
        <v>5.4999999999999997E-3</v>
      </c>
      <c r="AF1273">
        <v>0.46915007433525929</v>
      </c>
      <c r="AG1273">
        <v>0.2367135795898079</v>
      </c>
      <c r="AH1273">
        <v>2.3102647238923089</v>
      </c>
    </row>
    <row r="1274" spans="1:34">
      <c r="A1274" t="s">
        <v>809</v>
      </c>
      <c r="B1274" t="s">
        <v>1554</v>
      </c>
      <c r="C1274" t="s">
        <v>1141</v>
      </c>
      <c r="D1274" t="s">
        <v>1720</v>
      </c>
      <c r="E1274" t="s">
        <v>63</v>
      </c>
      <c r="F1274" t="s">
        <v>38</v>
      </c>
      <c r="G1274" t="s">
        <v>39</v>
      </c>
      <c r="H1274" t="s">
        <v>51</v>
      </c>
      <c r="I1274" t="str">
        <f t="shared" si="76"/>
        <v>05Qd-611,56204683579238</v>
      </c>
      <c r="J1274" t="str">
        <f t="shared" si="77"/>
        <v>PlátanoFríjolGulupaPiscicultura cachama</v>
      </c>
      <c r="K1274">
        <v>0.15620468357923781</v>
      </c>
      <c r="L1274">
        <v>0.15620468357923781</v>
      </c>
      <c r="M1274">
        <v>1.039466920081126</v>
      </c>
      <c r="N1274">
        <v>0.2101705485527767</v>
      </c>
      <c r="O1274">
        <v>1.5620468357923789</v>
      </c>
      <c r="P1274">
        <v>9.8242825125932711</v>
      </c>
      <c r="Q1274">
        <v>8.9888695186961414</v>
      </c>
      <c r="R1274">
        <v>168.39364105314249</v>
      </c>
      <c r="S1274">
        <v>418.51763858162781</v>
      </c>
      <c r="T1274">
        <f t="shared" si="78"/>
        <v>605.72443166605967</v>
      </c>
      <c r="U1274">
        <v>807437.48737025249</v>
      </c>
      <c r="V1274">
        <v>1212051.270965738</v>
      </c>
      <c r="W1274">
        <v>30526403.504467651</v>
      </c>
      <c r="X1274">
        <v>17454107.73720032</v>
      </c>
      <c r="Y1274">
        <f t="shared" si="79"/>
        <v>50000000.000003964</v>
      </c>
      <c r="Z1274">
        <v>3.3874697787825189E-2</v>
      </c>
      <c r="AA1274">
        <v>3.9619296986461938E-2</v>
      </c>
      <c r="AB1274">
        <v>0.96165211247732474</v>
      </c>
      <c r="AC1274">
        <v>0.36591104316445022</v>
      </c>
      <c r="AD1274">
        <v>0.102894</v>
      </c>
      <c r="AE1274">
        <v>5.4999999999999997E-3</v>
      </c>
      <c r="AF1274">
        <v>0.49069534108661123</v>
      </c>
      <c r="AG1274">
        <v>0.24758442347309209</v>
      </c>
      <c r="AH1274">
        <v>2.408720600352082</v>
      </c>
    </row>
    <row r="1275" spans="1:34">
      <c r="A1275" t="s">
        <v>809</v>
      </c>
      <c r="B1275" t="s">
        <v>1554</v>
      </c>
      <c r="C1275" t="s">
        <v>1143</v>
      </c>
      <c r="D1275" t="s">
        <v>1721</v>
      </c>
      <c r="E1275" t="s">
        <v>46</v>
      </c>
      <c r="F1275" t="s">
        <v>39</v>
      </c>
      <c r="G1275" t="s">
        <v>51</v>
      </c>
      <c r="I1275" t="str">
        <f t="shared" si="76"/>
        <v>05Qd-611,09520452058607</v>
      </c>
      <c r="J1275" t="str">
        <f t="shared" si="77"/>
        <v>GranadillaGulupaPiscicultura cachama</v>
      </c>
      <c r="K1275">
        <v>0.60133628262010608</v>
      </c>
      <c r="L1275">
        <v>0.10952045205860721</v>
      </c>
      <c r="M1275">
        <v>0.3843477859073593</v>
      </c>
      <c r="O1275">
        <v>1.095204520586073</v>
      </c>
      <c r="P1275">
        <v>76.705909541672895</v>
      </c>
      <c r="Q1275">
        <v>17.742313233494372</v>
      </c>
      <c r="R1275">
        <v>765.36093596211833</v>
      </c>
      <c r="T1275">
        <f t="shared" si="78"/>
        <v>859.80915873728554</v>
      </c>
      <c r="U1275">
        <v>14864606.75531845</v>
      </c>
      <c r="V1275">
        <v>3216326.99121567</v>
      </c>
      <c r="W1275">
        <v>31919066.253456861</v>
      </c>
      <c r="Y1275">
        <f t="shared" si="79"/>
        <v>49999999.999990985</v>
      </c>
      <c r="Z1275">
        <v>0.58872274135446223</v>
      </c>
      <c r="AA1275">
        <v>0.1013217179373167</v>
      </c>
      <c r="AB1275">
        <v>0.66915702627094154</v>
      </c>
      <c r="AD1275">
        <v>7.5867999999999991E-2</v>
      </c>
      <c r="AE1275">
        <v>5.4999999999999997E-3</v>
      </c>
      <c r="AF1275">
        <v>0.34404330489614848</v>
      </c>
      <c r="AG1275">
        <v>0.17358991651289249</v>
      </c>
      <c r="AH1275">
        <v>1.694205741995114</v>
      </c>
    </row>
    <row r="1276" spans="1:34">
      <c r="A1276" t="s">
        <v>809</v>
      </c>
      <c r="B1276" t="s">
        <v>1554</v>
      </c>
      <c r="C1276" t="s">
        <v>1145</v>
      </c>
      <c r="D1276" t="s">
        <v>1722</v>
      </c>
      <c r="E1276" t="s">
        <v>62</v>
      </c>
      <c r="F1276" t="s">
        <v>46</v>
      </c>
      <c r="G1276" t="s">
        <v>39</v>
      </c>
      <c r="H1276" t="s">
        <v>51</v>
      </c>
      <c r="I1276" t="str">
        <f t="shared" si="76"/>
        <v>05Qd-611,15116121957298</v>
      </c>
      <c r="J1276" t="str">
        <f t="shared" si="77"/>
        <v>CaféGranadillaGulupaPiscicultura cachama</v>
      </c>
      <c r="K1276">
        <v>0.1151161219572976</v>
      </c>
      <c r="L1276">
        <v>0.54040930989499592</v>
      </c>
      <c r="M1276">
        <v>0.1151161219572977</v>
      </c>
      <c r="N1276">
        <v>0.38051966576338547</v>
      </c>
      <c r="O1276">
        <v>1.151161219572977</v>
      </c>
      <c r="P1276">
        <v>17.72788278142384</v>
      </c>
      <c r="Q1276">
        <v>68.934120289014871</v>
      </c>
      <c r="R1276">
        <v>18.648811757082221</v>
      </c>
      <c r="S1276">
        <v>757.73790878778345</v>
      </c>
      <c r="T1276">
        <f t="shared" si="78"/>
        <v>863.04872361530443</v>
      </c>
      <c r="U1276">
        <v>1659656.75812763</v>
      </c>
      <c r="V1276">
        <v>13358535.166880939</v>
      </c>
      <c r="W1276">
        <v>3380657.066473762</v>
      </c>
      <c r="X1276">
        <v>31601151.008509561</v>
      </c>
      <c r="Y1276">
        <f t="shared" si="79"/>
        <v>49999999.999991894</v>
      </c>
      <c r="Z1276">
        <v>7.2015884024708168E-2</v>
      </c>
      <c r="AA1276">
        <v>0.52907376383248605</v>
      </c>
      <c r="AB1276">
        <v>0.10649849429724299</v>
      </c>
      <c r="AC1276">
        <v>0.66249219409114368</v>
      </c>
      <c r="AD1276">
        <v>0.10544000000000001</v>
      </c>
      <c r="AE1276">
        <v>5.4999999999999997E-3</v>
      </c>
      <c r="AF1276">
        <v>0.36162132552030679</v>
      </c>
      <c r="AG1276">
        <v>0.18245905330231679</v>
      </c>
      <c r="AH1276">
        <v>1.8061815983956</v>
      </c>
    </row>
    <row r="1277" spans="1:34">
      <c r="A1277" t="s">
        <v>809</v>
      </c>
      <c r="B1277" t="s">
        <v>1554</v>
      </c>
      <c r="C1277" t="s">
        <v>1147</v>
      </c>
      <c r="D1277" t="s">
        <v>1723</v>
      </c>
      <c r="E1277" t="s">
        <v>63</v>
      </c>
      <c r="F1277" t="s">
        <v>46</v>
      </c>
      <c r="G1277" t="s">
        <v>39</v>
      </c>
      <c r="H1277" t="s">
        <v>51</v>
      </c>
      <c r="I1277" t="str">
        <f t="shared" si="76"/>
        <v>05Qd-611,18840199896101</v>
      </c>
      <c r="J1277" t="str">
        <f t="shared" si="77"/>
        <v>PlátanoGranadillaGulupaPiscicultura cachama</v>
      </c>
      <c r="K1277">
        <v>0.1188401998961006</v>
      </c>
      <c r="L1277">
        <v>0.56678091973120603</v>
      </c>
      <c r="M1277">
        <v>0.11884019989610051</v>
      </c>
      <c r="N1277">
        <v>0.38394067943759869</v>
      </c>
      <c r="O1277">
        <v>1.188401998961006</v>
      </c>
      <c r="P1277">
        <v>7.4742937975998833</v>
      </c>
      <c r="Q1277">
        <v>72.298058865531075</v>
      </c>
      <c r="R1277">
        <v>19.252112383168281</v>
      </c>
      <c r="S1277">
        <v>764.55025511483154</v>
      </c>
      <c r="T1277">
        <f t="shared" si="78"/>
        <v>863.57472016113081</v>
      </c>
      <c r="U1277">
        <v>614296.76885463204</v>
      </c>
      <c r="V1277">
        <v>14010422.673172651</v>
      </c>
      <c r="W1277">
        <v>3490023.4192126351</v>
      </c>
      <c r="X1277">
        <v>31885257.138751481</v>
      </c>
      <c r="Y1277">
        <f t="shared" si="79"/>
        <v>49999999.999991402</v>
      </c>
      <c r="Z1277">
        <v>2.577179995043517E-2</v>
      </c>
      <c r="AA1277">
        <v>0.55489220666626426</v>
      </c>
      <c r="AB1277">
        <v>0.1099437866367054</v>
      </c>
      <c r="AC1277">
        <v>0.66844824593014274</v>
      </c>
      <c r="AD1277">
        <v>0.102894</v>
      </c>
      <c r="AE1277">
        <v>5.4999999999999997E-3</v>
      </c>
      <c r="AF1277">
        <v>0.37331999967361429</v>
      </c>
      <c r="AG1277">
        <v>0.18836171683531941</v>
      </c>
      <c r="AH1277">
        <v>1.858477715469939</v>
      </c>
    </row>
    <row r="1278" spans="1:34">
      <c r="A1278" t="s">
        <v>809</v>
      </c>
      <c r="B1278" t="s">
        <v>1554</v>
      </c>
      <c r="C1278" t="s">
        <v>1149</v>
      </c>
      <c r="D1278" t="s">
        <v>1724</v>
      </c>
      <c r="E1278" t="s">
        <v>38</v>
      </c>
      <c r="F1278" t="s">
        <v>46</v>
      </c>
      <c r="G1278" t="s">
        <v>39</v>
      </c>
      <c r="H1278" t="s">
        <v>51</v>
      </c>
      <c r="I1278" t="str">
        <f t="shared" si="76"/>
        <v>05Qd-611,20040679938007</v>
      </c>
      <c r="J1278" t="str">
        <f t="shared" si="77"/>
        <v>FríjolGranadillaGulupaPiscicultura cachama</v>
      </c>
      <c r="K1278">
        <v>0.1200406799380067</v>
      </c>
      <c r="L1278">
        <v>0.58649652021441379</v>
      </c>
      <c r="M1278">
        <v>0.1200406799380067</v>
      </c>
      <c r="N1278">
        <v>0.37382891928963979</v>
      </c>
      <c r="O1278">
        <v>1.2004067993800669</v>
      </c>
      <c r="P1278">
        <v>6.9077954909780228</v>
      </c>
      <c r="Q1278">
        <v>74.812962939895883</v>
      </c>
      <c r="R1278">
        <v>19.446590149957089</v>
      </c>
      <c r="S1278">
        <v>744.41446535661601</v>
      </c>
      <c r="T1278">
        <f t="shared" si="78"/>
        <v>845.58181393744701</v>
      </c>
      <c r="U1278">
        <v>931441.07687812706</v>
      </c>
      <c r="V1278">
        <v>14497778.34519518</v>
      </c>
      <c r="W1278">
        <v>3525278.353689461</v>
      </c>
      <c r="X1278">
        <v>31045502.224228419</v>
      </c>
      <c r="Y1278">
        <f t="shared" si="79"/>
        <v>49999999.999991186</v>
      </c>
      <c r="Z1278">
        <v>3.0446765359043639E-2</v>
      </c>
      <c r="AA1278">
        <v>0.57419425561855775</v>
      </c>
      <c r="AB1278">
        <v>0.1110543983800746</v>
      </c>
      <c r="AC1278">
        <v>0.65084347338019999</v>
      </c>
      <c r="AD1278">
        <v>0.102894</v>
      </c>
      <c r="AE1278">
        <v>5.4999999999999997E-3</v>
      </c>
      <c r="AF1278">
        <v>0.37709114116651321</v>
      </c>
      <c r="AG1278">
        <v>0.19026447770174071</v>
      </c>
      <c r="AH1278">
        <v>1.876156418248321</v>
      </c>
    </row>
    <row r="1279" spans="1:34">
      <c r="A1279" t="s">
        <v>809</v>
      </c>
      <c r="B1279" t="s">
        <v>1554</v>
      </c>
      <c r="C1279" t="s">
        <v>1151</v>
      </c>
      <c r="D1279" t="s">
        <v>1725</v>
      </c>
      <c r="E1279" t="s">
        <v>75</v>
      </c>
      <c r="F1279" t="s">
        <v>39</v>
      </c>
      <c r="G1279" t="s">
        <v>51</v>
      </c>
      <c r="I1279" t="str">
        <f t="shared" si="76"/>
        <v>05Qd-611,40965092236716</v>
      </c>
      <c r="J1279" t="str">
        <f t="shared" si="77"/>
        <v>Caña paneleraGulupaPiscicultura cachama</v>
      </c>
      <c r="K1279">
        <v>0.14096509223671649</v>
      </c>
      <c r="L1279">
        <v>1.0554458357290319</v>
      </c>
      <c r="M1279">
        <v>0.21323999440141611</v>
      </c>
      <c r="O1279">
        <v>1.4096509223671649</v>
      </c>
      <c r="P1279">
        <v>8.9961885507975623</v>
      </c>
      <c r="Q1279">
        <v>170.98222538810319</v>
      </c>
      <c r="R1279">
        <v>424.62989949150568</v>
      </c>
      <c r="T1279">
        <f t="shared" si="78"/>
        <v>604.6083134304065</v>
      </c>
      <c r="U1279">
        <v>1295320.7717706349</v>
      </c>
      <c r="V1279">
        <v>30995662.138108209</v>
      </c>
      <c r="W1279">
        <v>17709017.090126149</v>
      </c>
      <c r="Y1279">
        <f t="shared" si="79"/>
        <v>50000000.000004992</v>
      </c>
      <c r="Z1279">
        <v>4.0541098874098298E-2</v>
      </c>
      <c r="AA1279">
        <v>0.9764348416734655</v>
      </c>
      <c r="AB1279">
        <v>0.37125500853041782</v>
      </c>
      <c r="AD1279">
        <v>7.1887999999999994E-2</v>
      </c>
      <c r="AE1279">
        <v>5.4999999999999997E-3</v>
      </c>
      <c r="AF1279">
        <v>0.44282227927764339</v>
      </c>
      <c r="AG1279">
        <v>0.22342967119519561</v>
      </c>
      <c r="AH1279">
        <v>2.153290872840004</v>
      </c>
    </row>
    <row r="1280" spans="1:34">
      <c r="A1280" t="s">
        <v>809</v>
      </c>
      <c r="B1280" t="s">
        <v>1554</v>
      </c>
      <c r="C1280" t="s">
        <v>1153</v>
      </c>
      <c r="D1280" t="s">
        <v>1726</v>
      </c>
      <c r="E1280" t="s">
        <v>62</v>
      </c>
      <c r="F1280" t="s">
        <v>75</v>
      </c>
      <c r="G1280" t="s">
        <v>39</v>
      </c>
      <c r="H1280" t="s">
        <v>51</v>
      </c>
      <c r="I1280" t="str">
        <f t="shared" si="76"/>
        <v>05Qd-611,45307758927649</v>
      </c>
      <c r="J1280" t="str">
        <f t="shared" si="77"/>
        <v>CaféCaña paneleraGulupaPiscicultura cachama</v>
      </c>
      <c r="K1280">
        <v>0.14530775892764919</v>
      </c>
      <c r="L1280">
        <v>0.14530775892764919</v>
      </c>
      <c r="M1280">
        <v>0.9308787343971523</v>
      </c>
      <c r="N1280">
        <v>0.23158333702404099</v>
      </c>
      <c r="O1280">
        <v>1.453077589276492</v>
      </c>
      <c r="P1280">
        <v>22.37739487485797</v>
      </c>
      <c r="Q1280">
        <v>9.2733312656712155</v>
      </c>
      <c r="R1280">
        <v>150.80235497233869</v>
      </c>
      <c r="S1280">
        <v>461.15743625142841</v>
      </c>
      <c r="T1280">
        <f t="shared" si="78"/>
        <v>643.61051736429636</v>
      </c>
      <c r="U1280">
        <v>2094936.8343220609</v>
      </c>
      <c r="V1280">
        <v>1335225.3061513561</v>
      </c>
      <c r="W1280">
        <v>27337454.71930733</v>
      </c>
      <c r="X1280">
        <v>19232383.140223671</v>
      </c>
      <c r="Y1280">
        <f t="shared" si="79"/>
        <v>50000000.000004418</v>
      </c>
      <c r="Z1280">
        <v>9.0903572296377674E-2</v>
      </c>
      <c r="AA1280">
        <v>4.1790035592408049E-2</v>
      </c>
      <c r="AB1280">
        <v>0.86119287117224907</v>
      </c>
      <c r="AC1280">
        <v>0.40319112746043079</v>
      </c>
      <c r="AD1280">
        <v>0.10145999999999999</v>
      </c>
      <c r="AE1280">
        <v>5.4999999999999997E-3</v>
      </c>
      <c r="AF1280">
        <v>0.45646416417062557</v>
      </c>
      <c r="AG1280">
        <v>0.23031279790032391</v>
      </c>
      <c r="AH1280">
        <v>2.2468145513474411</v>
      </c>
    </row>
    <row r="1281" spans="1:34">
      <c r="A1281" t="s">
        <v>809</v>
      </c>
      <c r="B1281" t="s">
        <v>1554</v>
      </c>
      <c r="C1281" t="s">
        <v>1155</v>
      </c>
      <c r="D1281" t="s">
        <v>1727</v>
      </c>
      <c r="E1281" t="s">
        <v>63</v>
      </c>
      <c r="F1281" t="s">
        <v>75</v>
      </c>
      <c r="G1281" t="s">
        <v>39</v>
      </c>
      <c r="H1281" t="s">
        <v>51</v>
      </c>
      <c r="I1281" t="str">
        <f t="shared" si="76"/>
        <v>05Qd-611,51792383220404</v>
      </c>
      <c r="J1281" t="str">
        <f t="shared" si="77"/>
        <v>PlátanoCaña paneleraGulupaPiscicultura cachama</v>
      </c>
      <c r="K1281">
        <v>0.15179238322040409</v>
      </c>
      <c r="L1281">
        <v>0.15179238322040409</v>
      </c>
      <c r="M1281">
        <v>0.98783714718042481</v>
      </c>
      <c r="N1281">
        <v>0.22650191858280791</v>
      </c>
      <c r="O1281">
        <v>1.5179238322040409</v>
      </c>
      <c r="P1281">
        <v>9.5467768433499405</v>
      </c>
      <c r="Q1281">
        <v>9.6871706204580246</v>
      </c>
      <c r="R1281">
        <v>160.02961784322881</v>
      </c>
      <c r="S1281">
        <v>451.03868621097752</v>
      </c>
      <c r="T1281">
        <f t="shared" si="78"/>
        <v>630.30225151801426</v>
      </c>
      <c r="U1281">
        <v>784629.86961113231</v>
      </c>
      <c r="V1281">
        <v>1394812.175568847</v>
      </c>
      <c r="W1281">
        <v>29010173.165662989</v>
      </c>
      <c r="X1281">
        <v>18810384.789161619</v>
      </c>
      <c r="Y1281">
        <f t="shared" si="79"/>
        <v>50000000.00000459</v>
      </c>
      <c r="Z1281">
        <v>3.2917842091953663E-2</v>
      </c>
      <c r="AA1281">
        <v>4.3654992302204619E-2</v>
      </c>
      <c r="AB1281">
        <v>0.91388735997052128</v>
      </c>
      <c r="AC1281">
        <v>0.39434427838766573</v>
      </c>
      <c r="AD1281">
        <v>9.8914000000000002E-2</v>
      </c>
      <c r="AE1281">
        <v>5.4999999999999997E-3</v>
      </c>
      <c r="AF1281">
        <v>0.47683471168713332</v>
      </c>
      <c r="AG1281">
        <v>0.24059092740434049</v>
      </c>
      <c r="AH1281">
        <v>2.3397634712955151</v>
      </c>
    </row>
    <row r="1282" spans="1:34">
      <c r="A1282" t="s">
        <v>809</v>
      </c>
      <c r="B1282" t="s">
        <v>1554</v>
      </c>
      <c r="C1282" t="s">
        <v>1157</v>
      </c>
      <c r="D1282" t="s">
        <v>1728</v>
      </c>
      <c r="E1282" t="s">
        <v>38</v>
      </c>
      <c r="F1282" t="s">
        <v>75</v>
      </c>
      <c r="G1282" t="s">
        <v>39</v>
      </c>
      <c r="H1282" t="s">
        <v>51</v>
      </c>
      <c r="I1282" t="str">
        <f t="shared" si="76"/>
        <v>05Qd-611,54562883313705</v>
      </c>
      <c r="J1282" t="str">
        <f t="shared" si="77"/>
        <v>FríjolCaña paneleraGulupaPiscicultura cachama</v>
      </c>
      <c r="K1282">
        <v>0.15456288331370499</v>
      </c>
      <c r="L1282">
        <v>0.15456288331370499</v>
      </c>
      <c r="M1282">
        <v>1.030326008867994</v>
      </c>
      <c r="N1282">
        <v>0.2061770576416464</v>
      </c>
      <c r="O1282">
        <v>1.54562883313705</v>
      </c>
      <c r="P1282">
        <v>8.8943913761432096</v>
      </c>
      <c r="Q1282">
        <v>9.8639799341956671</v>
      </c>
      <c r="R1282">
        <v>166.91281343661501</v>
      </c>
      <c r="S1282">
        <v>410.56530464458348</v>
      </c>
      <c r="T1282">
        <f t="shared" si="78"/>
        <v>596.23648939153736</v>
      </c>
      <c r="U1282">
        <v>1199311.92120417</v>
      </c>
      <c r="V1282">
        <v>1420270.1542932461</v>
      </c>
      <c r="W1282">
        <v>30257959.036731418</v>
      </c>
      <c r="X1282">
        <v>17122458.88777604</v>
      </c>
      <c r="Y1282">
        <f t="shared" si="79"/>
        <v>50000000.000004873</v>
      </c>
      <c r="Z1282">
        <v>3.9202875591007429E-2</v>
      </c>
      <c r="AA1282">
        <v>4.4451779055797482E-2</v>
      </c>
      <c r="AB1282">
        <v>0.9531954926385805</v>
      </c>
      <c r="AC1282">
        <v>0.35895829723871692</v>
      </c>
      <c r="AD1282">
        <v>9.8914000000000002E-2</v>
      </c>
      <c r="AE1282">
        <v>5.4999999999999997E-3</v>
      </c>
      <c r="AF1282">
        <v>0.48553785334148181</v>
      </c>
      <c r="AG1282">
        <v>0.2449821700522225</v>
      </c>
      <c r="AH1282">
        <v>2.3805628565307551</v>
      </c>
    </row>
    <row r="1283" spans="1:34">
      <c r="A1283" t="s">
        <v>809</v>
      </c>
      <c r="B1283" t="s">
        <v>1554</v>
      </c>
      <c r="C1283" t="s">
        <v>1159</v>
      </c>
      <c r="D1283" t="s">
        <v>1729</v>
      </c>
      <c r="E1283" t="s">
        <v>46</v>
      </c>
      <c r="F1283" t="s">
        <v>75</v>
      </c>
      <c r="G1283" t="s">
        <v>39</v>
      </c>
      <c r="H1283" t="s">
        <v>51</v>
      </c>
      <c r="I1283" t="str">
        <f t="shared" ref="I1283:I1346" si="80">_xlfn.CONCAT(A1283,O1283)</f>
        <v>05Qd-611,17853110278821</v>
      </c>
      <c r="J1283" t="str">
        <f t="shared" ref="J1283:J1346" si="81">_xlfn.CONCAT(,E1283,F1283,G1283,H1283)</f>
        <v>GranadillaCaña paneleraGulupaPiscicultura cachama</v>
      </c>
      <c r="K1283">
        <v>0.56307532024481277</v>
      </c>
      <c r="L1283">
        <v>0.11785311027882089</v>
      </c>
      <c r="M1283">
        <v>0.11785311027882089</v>
      </c>
      <c r="N1283">
        <v>0.37974956198575399</v>
      </c>
      <c r="O1283">
        <v>1.1785311027882079</v>
      </c>
      <c r="P1283">
        <v>71.825375963773553</v>
      </c>
      <c r="Q1283">
        <v>7.5212152494166098</v>
      </c>
      <c r="R1283">
        <v>19.09220386516898</v>
      </c>
      <c r="S1283">
        <v>756.20438272194565</v>
      </c>
      <c r="T1283">
        <f t="shared" ref="T1283:T1346" si="82">SUM(P1283:S1283)</f>
        <v>854.64317780030478</v>
      </c>
      <c r="U1283">
        <v>13918822.879928941</v>
      </c>
      <c r="V1283">
        <v>1082945.992796435</v>
      </c>
      <c r="W1283">
        <v>3461035.1990297372</v>
      </c>
      <c r="X1283">
        <v>31537195.928237069</v>
      </c>
      <c r="Y1283">
        <f t="shared" ref="Y1283:Y1346" si="83">SUM(U1283:X1283)</f>
        <v>49999999.999992177</v>
      </c>
      <c r="Z1283">
        <v>0.55126433528872876</v>
      </c>
      <c r="AA1283">
        <v>3.3894168553519483E-2</v>
      </c>
      <c r="AB1283">
        <v>0.1090305908463214</v>
      </c>
      <c r="AC1283">
        <v>0.6611514283246821</v>
      </c>
      <c r="AD1283">
        <v>9.8914000000000002E-2</v>
      </c>
      <c r="AE1283">
        <v>5.4999999999999997E-3</v>
      </c>
      <c r="AF1283">
        <v>0.37021919459315439</v>
      </c>
      <c r="AG1283">
        <v>0.186797179791931</v>
      </c>
      <c r="AH1283">
        <v>1.8399614771732939</v>
      </c>
    </row>
    <row r="1284" spans="1:34">
      <c r="A1284" t="s">
        <v>809</v>
      </c>
      <c r="B1284" t="s">
        <v>1554</v>
      </c>
      <c r="C1284" t="s">
        <v>1161</v>
      </c>
      <c r="D1284" t="s">
        <v>1730</v>
      </c>
      <c r="E1284" t="s">
        <v>407</v>
      </c>
      <c r="F1284" t="s">
        <v>39</v>
      </c>
      <c r="G1284" t="s">
        <v>51</v>
      </c>
      <c r="I1284" t="str">
        <f t="shared" si="80"/>
        <v>05Qd-611,40242624199961</v>
      </c>
      <c r="J1284" t="str">
        <f t="shared" si="81"/>
        <v>YucaGulupaPiscicultura cachama</v>
      </c>
      <c r="K1284">
        <v>0.14024262419996139</v>
      </c>
      <c r="L1284">
        <v>1.0343114823088311</v>
      </c>
      <c r="M1284">
        <v>0.2278721354908215</v>
      </c>
      <c r="O1284">
        <v>1.4024262419996141</v>
      </c>
      <c r="P1284">
        <v>9.8580609856683203</v>
      </c>
      <c r="Q1284">
        <v>167.5584601340307</v>
      </c>
      <c r="R1284">
        <v>453.76723190225198</v>
      </c>
      <c r="T1284">
        <f t="shared" si="82"/>
        <v>631.18375302195102</v>
      </c>
      <c r="U1284">
        <v>700820.437236347</v>
      </c>
      <c r="V1284">
        <v>30375001.88635077</v>
      </c>
      <c r="W1284">
        <v>18924177.676416691</v>
      </c>
      <c r="Y1284">
        <f t="shared" si="83"/>
        <v>50000000.000003807</v>
      </c>
      <c r="Z1284">
        <v>3.5764820467894858E-2</v>
      </c>
      <c r="AA1284">
        <v>0.95688261233384153</v>
      </c>
      <c r="AB1284">
        <v>0.39672985287288881</v>
      </c>
      <c r="AD1284">
        <v>7.5867999999999991E-2</v>
      </c>
      <c r="AE1284">
        <v>5.4999999999999997E-3</v>
      </c>
      <c r="AF1284">
        <v>0.44055274617788931</v>
      </c>
      <c r="AG1284">
        <v>0.22228455935693889</v>
      </c>
      <c r="AH1284">
        <v>2.146631547534442</v>
      </c>
    </row>
    <row r="1285" spans="1:34">
      <c r="A1285" t="s">
        <v>809</v>
      </c>
      <c r="B1285" t="s">
        <v>1554</v>
      </c>
      <c r="C1285" t="s">
        <v>1163</v>
      </c>
      <c r="D1285" t="s">
        <v>1731</v>
      </c>
      <c r="E1285" t="s">
        <v>62</v>
      </c>
      <c r="F1285" t="s">
        <v>407</v>
      </c>
      <c r="G1285" t="s">
        <v>39</v>
      </c>
      <c r="H1285" t="s">
        <v>51</v>
      </c>
      <c r="I1285" t="str">
        <f t="shared" si="80"/>
        <v>05Qd-611,44540212733242</v>
      </c>
      <c r="J1285" t="str">
        <f t="shared" si="81"/>
        <v>CaféYucaGulupaPiscicultura cachama</v>
      </c>
      <c r="K1285">
        <v>0.14454021273324161</v>
      </c>
      <c r="L1285">
        <v>0.14454021273324161</v>
      </c>
      <c r="M1285">
        <v>0.90975473049323397</v>
      </c>
      <c r="N1285">
        <v>0.24656697137269881</v>
      </c>
      <c r="O1285">
        <v>1.445402127332416</v>
      </c>
      <c r="P1285">
        <v>22.259192760919209</v>
      </c>
      <c r="Q1285">
        <v>10.160150953636821</v>
      </c>
      <c r="R1285">
        <v>147.3802663399039</v>
      </c>
      <c r="S1285">
        <v>490.99470559364607</v>
      </c>
      <c r="T1285">
        <f t="shared" si="82"/>
        <v>670.79431564810602</v>
      </c>
      <c r="U1285">
        <v>2083870.9366262001</v>
      </c>
      <c r="V1285">
        <v>722296.3465195403</v>
      </c>
      <c r="W1285">
        <v>26717098.40556274</v>
      </c>
      <c r="X1285">
        <v>20476734.311294701</v>
      </c>
      <c r="Y1285">
        <f t="shared" si="83"/>
        <v>50000000.000003181</v>
      </c>
      <c r="Z1285">
        <v>9.0423400476998927E-2</v>
      </c>
      <c r="AA1285">
        <v>3.6860795983288071E-2</v>
      </c>
      <c r="AB1285">
        <v>0.84165021658099293</v>
      </c>
      <c r="AC1285">
        <v>0.42927792845450691</v>
      </c>
      <c r="AD1285">
        <v>0.10544000000000001</v>
      </c>
      <c r="AE1285">
        <v>5.4999999999999997E-3</v>
      </c>
      <c r="AF1285">
        <v>0.4540530242929055</v>
      </c>
      <c r="AG1285">
        <v>0.22909623718218791</v>
      </c>
      <c r="AH1285">
        <v>2.239491388807509</v>
      </c>
    </row>
    <row r="1286" spans="1:34">
      <c r="A1286" t="s">
        <v>809</v>
      </c>
      <c r="B1286" t="s">
        <v>1554</v>
      </c>
      <c r="C1286" t="s">
        <v>1165</v>
      </c>
      <c r="D1286" t="s">
        <v>1732</v>
      </c>
      <c r="E1286" t="s">
        <v>63</v>
      </c>
      <c r="F1286" t="s">
        <v>407</v>
      </c>
      <c r="G1286" t="s">
        <v>39</v>
      </c>
      <c r="H1286" t="s">
        <v>51</v>
      </c>
      <c r="I1286" t="str">
        <f t="shared" si="80"/>
        <v>05Qd-611,50954999508311</v>
      </c>
      <c r="J1286" t="str">
        <f t="shared" si="81"/>
        <v>PlátanoYucaGulupaPiscicultura cachama</v>
      </c>
      <c r="K1286">
        <v>0.1509549995083109</v>
      </c>
      <c r="L1286">
        <v>0.15095499950831079</v>
      </c>
      <c r="M1286">
        <v>0.96546142754280539</v>
      </c>
      <c r="N1286">
        <v>0.24217856852368169</v>
      </c>
      <c r="O1286">
        <v>1.5095499950831091</v>
      </c>
      <c r="P1286">
        <v>9.4941107262365243</v>
      </c>
      <c r="Q1286">
        <v>10.61106492932317</v>
      </c>
      <c r="R1286">
        <v>156.40475126193451</v>
      </c>
      <c r="S1286">
        <v>482.25597407221068</v>
      </c>
      <c r="T1286">
        <f t="shared" si="82"/>
        <v>658.76590098970485</v>
      </c>
      <c r="U1286">
        <v>780301.35022896947</v>
      </c>
      <c r="V1286">
        <v>754352.31878993951</v>
      </c>
      <c r="W1286">
        <v>28353057.26022609</v>
      </c>
      <c r="X1286">
        <v>20112289.07075832</v>
      </c>
      <c r="Y1286">
        <f t="shared" si="83"/>
        <v>50000000.000003323</v>
      </c>
      <c r="Z1286">
        <v>3.2736246255454828E-2</v>
      </c>
      <c r="AA1286">
        <v>3.849670160512713E-2</v>
      </c>
      <c r="AB1286">
        <v>0.89318669346346435</v>
      </c>
      <c r="AC1286">
        <v>0.42163763310690988</v>
      </c>
      <c r="AD1286">
        <v>0.102894</v>
      </c>
      <c r="AE1286">
        <v>5.4999999999999997E-3</v>
      </c>
      <c r="AF1286">
        <v>0.47420418693710231</v>
      </c>
      <c r="AG1286">
        <v>0.23926367422067271</v>
      </c>
      <c r="AH1286">
        <v>2.3314118562408841</v>
      </c>
    </row>
    <row r="1287" spans="1:34">
      <c r="A1287" t="s">
        <v>809</v>
      </c>
      <c r="B1287" t="s">
        <v>1554</v>
      </c>
      <c r="C1287" t="s">
        <v>1167</v>
      </c>
      <c r="D1287" t="s">
        <v>1733</v>
      </c>
      <c r="E1287" t="s">
        <v>38</v>
      </c>
      <c r="F1287" t="s">
        <v>407</v>
      </c>
      <c r="G1287" t="s">
        <v>39</v>
      </c>
      <c r="H1287" t="s">
        <v>51</v>
      </c>
      <c r="I1287" t="str">
        <f t="shared" si="80"/>
        <v>05Qd-611,53694740359662</v>
      </c>
      <c r="J1287" t="str">
        <f t="shared" si="81"/>
        <v>FríjolYucaGulupaPiscicultura cachama</v>
      </c>
      <c r="K1287">
        <v>0.1536947403596623</v>
      </c>
      <c r="L1287">
        <v>0.1536947403596623</v>
      </c>
      <c r="M1287">
        <v>1.0073055337832051</v>
      </c>
      <c r="N1287">
        <v>0.22225238909409339</v>
      </c>
      <c r="O1287">
        <v>1.5369474035966231</v>
      </c>
      <c r="P1287">
        <v>8.844433695242385</v>
      </c>
      <c r="Q1287">
        <v>10.80364926344858</v>
      </c>
      <c r="R1287">
        <v>163.18349647287931</v>
      </c>
      <c r="S1287">
        <v>442.57649653242129</v>
      </c>
      <c r="T1287">
        <f t="shared" si="82"/>
        <v>625.40807596399156</v>
      </c>
      <c r="U1287">
        <v>1192575.6713893961</v>
      </c>
      <c r="V1287">
        <v>768043.3516860489</v>
      </c>
      <c r="W1287">
        <v>29581908.36332668</v>
      </c>
      <c r="X1287">
        <v>18457472.613601461</v>
      </c>
      <c r="Y1287">
        <f t="shared" si="83"/>
        <v>50000000.000003591</v>
      </c>
      <c r="Z1287">
        <v>3.8982682362899278E-2</v>
      </c>
      <c r="AA1287">
        <v>3.9195393177936189E-2</v>
      </c>
      <c r="AB1287">
        <v>0.93189833727187488</v>
      </c>
      <c r="AC1287">
        <v>0.38694576428147481</v>
      </c>
      <c r="AD1287">
        <v>0.102894</v>
      </c>
      <c r="AE1287">
        <v>5.4999999999999997E-3</v>
      </c>
      <c r="AF1287">
        <v>0.48281070270050991</v>
      </c>
      <c r="AG1287">
        <v>0.24360616347006481</v>
      </c>
      <c r="AH1287">
        <v>2.3717582697671982</v>
      </c>
    </row>
    <row r="1288" spans="1:34">
      <c r="A1288" t="s">
        <v>809</v>
      </c>
      <c r="B1288" t="s">
        <v>1554</v>
      </c>
      <c r="C1288" t="s">
        <v>1169</v>
      </c>
      <c r="D1288" t="s">
        <v>1734</v>
      </c>
      <c r="E1288" t="s">
        <v>46</v>
      </c>
      <c r="F1288" t="s">
        <v>407</v>
      </c>
      <c r="G1288" t="s">
        <v>39</v>
      </c>
      <c r="H1288" t="s">
        <v>51</v>
      </c>
      <c r="I1288" t="str">
        <f t="shared" si="80"/>
        <v>05Qd-611,17679756124787</v>
      </c>
      <c r="J1288" t="str">
        <f t="shared" si="81"/>
        <v>GranadillaYucaGulupaPiscicultura cachama</v>
      </c>
      <c r="K1288">
        <v>0.55252910140882638</v>
      </c>
      <c r="L1288">
        <v>0.11767975612478709</v>
      </c>
      <c r="M1288">
        <v>0.11767975612478709</v>
      </c>
      <c r="N1288">
        <v>0.38890894758947059</v>
      </c>
      <c r="O1288">
        <v>1.1767975612478709</v>
      </c>
      <c r="P1288">
        <v>70.480109876526797</v>
      </c>
      <c r="Q1288">
        <v>8.2720515198192217</v>
      </c>
      <c r="R1288">
        <v>19.064120492215519</v>
      </c>
      <c r="S1288">
        <v>774.44368627861604</v>
      </c>
      <c r="T1288">
        <f t="shared" si="82"/>
        <v>872.25996816717759</v>
      </c>
      <c r="U1288">
        <v>13658127.82412851</v>
      </c>
      <c r="V1288">
        <v>588069.27360150404</v>
      </c>
      <c r="W1288">
        <v>3455944.244471225</v>
      </c>
      <c r="X1288">
        <v>32297858.657790191</v>
      </c>
      <c r="Y1288">
        <f t="shared" si="83"/>
        <v>49999999.999991432</v>
      </c>
      <c r="Z1288">
        <v>0.54093933238520631</v>
      </c>
      <c r="AA1288">
        <v>3.0010814290722759E-2</v>
      </c>
      <c r="AB1288">
        <v>0.10887021403661951</v>
      </c>
      <c r="AC1288">
        <v>0.67709809813203514</v>
      </c>
      <c r="AD1288">
        <v>0.102894</v>
      </c>
      <c r="AE1288">
        <v>5.4999999999999997E-3</v>
      </c>
      <c r="AF1288">
        <v>0.36967462657001188</v>
      </c>
      <c r="AG1288">
        <v>0.18652241345778761</v>
      </c>
      <c r="AH1288">
        <v>1.8413886012756711</v>
      </c>
    </row>
    <row r="1289" spans="1:34">
      <c r="A1289" t="s">
        <v>809</v>
      </c>
      <c r="B1289" t="s">
        <v>1554</v>
      </c>
      <c r="C1289" t="s">
        <v>1171</v>
      </c>
      <c r="D1289" t="s">
        <v>1735</v>
      </c>
      <c r="E1289" t="s">
        <v>75</v>
      </c>
      <c r="F1289" t="s">
        <v>407</v>
      </c>
      <c r="G1289" t="s">
        <v>39</v>
      </c>
      <c r="H1289" t="s">
        <v>51</v>
      </c>
      <c r="I1289" t="str">
        <f t="shared" si="80"/>
        <v>05Qd-611,49421157398869</v>
      </c>
      <c r="J1289" t="str">
        <f t="shared" si="81"/>
        <v>Caña paneleraYucaGulupaPiscicultura cachama</v>
      </c>
      <c r="K1289">
        <v>0.14942115739886919</v>
      </c>
      <c r="L1289">
        <v>0.14942115739886919</v>
      </c>
      <c r="M1289">
        <v>0.95737656417547301</v>
      </c>
      <c r="N1289">
        <v>0.23799269501548101</v>
      </c>
      <c r="O1289">
        <v>1.494211573988693</v>
      </c>
      <c r="P1289">
        <v>9.5358424139597417</v>
      </c>
      <c r="Q1289">
        <v>10.50324671682522</v>
      </c>
      <c r="R1289">
        <v>155.09500339642659</v>
      </c>
      <c r="S1289">
        <v>473.92054406968759</v>
      </c>
      <c r="T1289">
        <f t="shared" si="82"/>
        <v>649.05463659689917</v>
      </c>
      <c r="U1289">
        <v>1373023.1069955081</v>
      </c>
      <c r="V1289">
        <v>746687.40304893267</v>
      </c>
      <c r="W1289">
        <v>28115626.134076919</v>
      </c>
      <c r="X1289">
        <v>19764663.35588285</v>
      </c>
      <c r="Y1289">
        <f t="shared" si="83"/>
        <v>50000000.00000421</v>
      </c>
      <c r="Z1289">
        <v>4.2973035521569683E-2</v>
      </c>
      <c r="AA1289">
        <v>3.8105539588705793E-2</v>
      </c>
      <c r="AB1289">
        <v>0.8857070654098087</v>
      </c>
      <c r="AC1289">
        <v>0.41434994531008451</v>
      </c>
      <c r="AD1289">
        <v>9.8914000000000002E-2</v>
      </c>
      <c r="AE1289">
        <v>5.4999999999999997E-3</v>
      </c>
      <c r="AF1289">
        <v>0.46938583476084578</v>
      </c>
      <c r="AG1289">
        <v>0.23683253447720781</v>
      </c>
      <c r="AH1289">
        <v>2.304843943226746</v>
      </c>
    </row>
    <row r="1290" spans="1:34">
      <c r="A1290" t="s">
        <v>809</v>
      </c>
      <c r="B1290" t="s">
        <v>1554</v>
      </c>
      <c r="C1290" t="s">
        <v>1173</v>
      </c>
      <c r="D1290" t="s">
        <v>1736</v>
      </c>
      <c r="E1290" t="s">
        <v>62</v>
      </c>
      <c r="F1290" t="s">
        <v>168</v>
      </c>
      <c r="G1290" t="s">
        <v>51</v>
      </c>
      <c r="I1290" t="str">
        <f t="shared" si="80"/>
        <v>05Qd-614,23394369055534</v>
      </c>
      <c r="J1290" t="str">
        <f t="shared" si="81"/>
        <v>CaféBovinos DPPiscicultura cachama</v>
      </c>
      <c r="K1290">
        <v>0.8853879367748394</v>
      </c>
      <c r="L1290">
        <v>3</v>
      </c>
      <c r="M1290">
        <v>0.34855575378049758</v>
      </c>
      <c r="O1290">
        <v>4.2339436905553374</v>
      </c>
      <c r="P1290">
        <v>136.34974226332531</v>
      </c>
      <c r="Q1290">
        <v>75.000000000000014</v>
      </c>
      <c r="R1290">
        <v>694.08740658837587</v>
      </c>
      <c r="T1290">
        <f t="shared" si="82"/>
        <v>905.43714885170118</v>
      </c>
      <c r="U1290">
        <v>12764850.377587689</v>
      </c>
      <c r="V1290">
        <v>8288516.8958034059</v>
      </c>
      <c r="W1290">
        <v>28946632.726602819</v>
      </c>
      <c r="Y1290">
        <f t="shared" si="83"/>
        <v>49999999.999993913</v>
      </c>
      <c r="Z1290">
        <v>0.55389283349299256</v>
      </c>
      <c r="AA1290">
        <v>0.21796463297412441</v>
      </c>
      <c r="AB1290">
        <v>0.6068423970200848</v>
      </c>
      <c r="AD1290">
        <v>8.3527000000000004E-2</v>
      </c>
      <c r="AE1290">
        <v>5.4999999999999997E-3</v>
      </c>
      <c r="AF1290">
        <v>1.3300346671901579</v>
      </c>
      <c r="AG1290">
        <v>0.67108007495302102</v>
      </c>
      <c r="AH1290">
        <v>6.3240854326985172</v>
      </c>
    </row>
    <row r="1291" spans="1:34">
      <c r="A1291" t="s">
        <v>809</v>
      </c>
      <c r="B1291" t="s">
        <v>1554</v>
      </c>
      <c r="C1291" t="s">
        <v>1175</v>
      </c>
      <c r="D1291" t="s">
        <v>1737</v>
      </c>
      <c r="E1291" t="s">
        <v>63</v>
      </c>
      <c r="F1291" t="s">
        <v>168</v>
      </c>
      <c r="G1291" t="s">
        <v>51</v>
      </c>
      <c r="I1291" t="str">
        <f t="shared" si="80"/>
        <v>05Qd-615,20351186516957</v>
      </c>
      <c r="J1291" t="str">
        <f t="shared" si="81"/>
        <v>PlátanoBovinos DPPiscicultura cachama</v>
      </c>
      <c r="K1291">
        <v>1.81416939269918</v>
      </c>
      <c r="L1291">
        <v>3</v>
      </c>
      <c r="M1291">
        <v>0.38934247247038689</v>
      </c>
      <c r="O1291">
        <v>5.2035118651695678</v>
      </c>
      <c r="P1291">
        <v>114.09973267885719</v>
      </c>
      <c r="Q1291">
        <v>75.000000000000014</v>
      </c>
      <c r="R1291">
        <v>775.30697473971043</v>
      </c>
      <c r="T1291">
        <f t="shared" si="82"/>
        <v>964.40670741856763</v>
      </c>
      <c r="U1291">
        <v>9377621.3525760267</v>
      </c>
      <c r="V1291">
        <v>8288516.8958034059</v>
      </c>
      <c r="W1291">
        <v>32333861.751612689</v>
      </c>
      <c r="Y1291">
        <f t="shared" si="83"/>
        <v>49999999.999992117</v>
      </c>
      <c r="Z1291">
        <v>0.39342251784936477</v>
      </c>
      <c r="AA1291">
        <v>0.21796463297412441</v>
      </c>
      <c r="AB1291">
        <v>0.677852873444305</v>
      </c>
      <c r="AD1291">
        <v>8.0981000000000011E-2</v>
      </c>
      <c r="AE1291">
        <v>5.4999999999999997E-3</v>
      </c>
      <c r="AF1291">
        <v>1.6346110571213299</v>
      </c>
      <c r="AG1291">
        <v>0.82475663062937654</v>
      </c>
      <c r="AH1291">
        <v>7.7493605529202743</v>
      </c>
    </row>
    <row r="1292" spans="1:34">
      <c r="A1292" t="s">
        <v>809</v>
      </c>
      <c r="B1292" t="s">
        <v>1554</v>
      </c>
      <c r="C1292" t="s">
        <v>1177</v>
      </c>
      <c r="D1292" t="s">
        <v>1738</v>
      </c>
      <c r="E1292" t="s">
        <v>62</v>
      </c>
      <c r="F1292" t="s">
        <v>63</v>
      </c>
      <c r="G1292" t="s">
        <v>168</v>
      </c>
      <c r="H1292" t="s">
        <v>51</v>
      </c>
      <c r="I1292" t="str">
        <f t="shared" si="80"/>
        <v>05Qd-614,47299953691162</v>
      </c>
      <c r="J1292" t="str">
        <f t="shared" si="81"/>
        <v>CaféPlátanoBovinos DPPiscicultura cachama</v>
      </c>
      <c r="K1292">
        <v>0.66708749321544969</v>
      </c>
      <c r="L1292">
        <v>0.44729995369116221</v>
      </c>
      <c r="M1292">
        <v>3</v>
      </c>
      <c r="N1292">
        <v>0.35861209000500982</v>
      </c>
      <c r="O1292">
        <v>4.4729995369116224</v>
      </c>
      <c r="P1292">
        <v>102.7314739551793</v>
      </c>
      <c r="Q1292">
        <v>28.13232620328391</v>
      </c>
      <c r="R1292">
        <v>75.000000000000014</v>
      </c>
      <c r="S1292">
        <v>714.11282936262751</v>
      </c>
      <c r="T1292">
        <f t="shared" si="82"/>
        <v>919.97662952109067</v>
      </c>
      <c r="U1292">
        <v>9617560.4906855095</v>
      </c>
      <c r="V1292">
        <v>2312137.7825141428</v>
      </c>
      <c r="W1292">
        <v>8288516.8958034059</v>
      </c>
      <c r="X1292">
        <v>29781784.830990419</v>
      </c>
      <c r="Y1292">
        <f t="shared" si="83"/>
        <v>49999999.999993473</v>
      </c>
      <c r="Z1292">
        <v>0.41732552077768842</v>
      </c>
      <c r="AA1292">
        <v>9.700189779591406E-2</v>
      </c>
      <c r="AB1292">
        <v>0.21796463297412441</v>
      </c>
      <c r="AC1292">
        <v>0.62435067543331679</v>
      </c>
      <c r="AD1292">
        <v>0.110553</v>
      </c>
      <c r="AE1292">
        <v>5.4999999999999997E-3</v>
      </c>
      <c r="AF1292">
        <v>1.4051307445795671</v>
      </c>
      <c r="AG1292">
        <v>0.70897042660049203</v>
      </c>
      <c r="AH1292">
        <v>6.7031537080916799</v>
      </c>
    </row>
    <row r="1293" spans="1:34">
      <c r="A1293" t="s">
        <v>809</v>
      </c>
      <c r="B1293" t="s">
        <v>1554</v>
      </c>
      <c r="C1293" t="s">
        <v>1179</v>
      </c>
      <c r="D1293" t="s">
        <v>1739</v>
      </c>
      <c r="E1293" t="s">
        <v>38</v>
      </c>
      <c r="F1293" t="s">
        <v>168</v>
      </c>
      <c r="G1293" t="s">
        <v>51</v>
      </c>
      <c r="I1293" t="str">
        <f t="shared" si="80"/>
        <v>05Qd-619,14475348724921</v>
      </c>
      <c r="J1293" t="str">
        <f t="shared" si="81"/>
        <v>FríjolBovinos DPPiscicultura cachama</v>
      </c>
      <c r="K1293">
        <v>4.7880427536947128</v>
      </c>
      <c r="L1293">
        <v>4.3466107335544963</v>
      </c>
      <c r="M1293">
        <v>1.0099999999999989E-2</v>
      </c>
      <c r="O1293">
        <v>9.1447534872492096</v>
      </c>
      <c r="P1293">
        <v>275.53009664443209</v>
      </c>
      <c r="Q1293">
        <v>108.6652683388624</v>
      </c>
      <c r="R1293">
        <v>20.11237149439599</v>
      </c>
      <c r="T1293">
        <f t="shared" si="82"/>
        <v>404.30773647769047</v>
      </c>
      <c r="U1293">
        <v>37152236.233109519</v>
      </c>
      <c r="V1293">
        <v>12008985.501515631</v>
      </c>
      <c r="W1293">
        <v>838778.26536411711</v>
      </c>
      <c r="Y1293">
        <f t="shared" si="83"/>
        <v>49999999.999989264</v>
      </c>
      <c r="Z1293">
        <v>1.2144250959432941</v>
      </c>
      <c r="AA1293">
        <v>0.31580247107353182</v>
      </c>
      <c r="AB1293">
        <v>1.7584297901915121E-2</v>
      </c>
      <c r="AD1293">
        <v>8.0981000000000011E-2</v>
      </c>
      <c r="AE1293">
        <v>5.4999999999999997E-3</v>
      </c>
      <c r="AF1293">
        <v>2.8726974305494899</v>
      </c>
      <c r="AG1293">
        <v>1.449443427729</v>
      </c>
      <c r="AH1293">
        <v>13.5533753455277</v>
      </c>
    </row>
    <row r="1294" spans="1:34">
      <c r="A1294" t="s">
        <v>809</v>
      </c>
      <c r="B1294" t="s">
        <v>1554</v>
      </c>
      <c r="C1294" t="s">
        <v>1181</v>
      </c>
      <c r="D1294" t="s">
        <v>1740</v>
      </c>
      <c r="E1294" t="s">
        <v>62</v>
      </c>
      <c r="F1294" t="s">
        <v>38</v>
      </c>
      <c r="G1294" t="s">
        <v>168</v>
      </c>
      <c r="H1294" t="s">
        <v>51</v>
      </c>
      <c r="I1294" t="str">
        <f t="shared" si="80"/>
        <v>05Qd-614,59627817845946</v>
      </c>
      <c r="J1294" t="str">
        <f t="shared" si="81"/>
        <v>CaféFríjolBovinos DPPiscicultura cachama</v>
      </c>
      <c r="K1294">
        <v>0.81962194734305327</v>
      </c>
      <c r="L1294">
        <v>0.45962781784594631</v>
      </c>
      <c r="M1294">
        <v>3</v>
      </c>
      <c r="N1294">
        <v>0.31702841327046261</v>
      </c>
      <c r="O1294">
        <v>4.5962781784594631</v>
      </c>
      <c r="P1294">
        <v>126.22177989083021</v>
      </c>
      <c r="Q1294">
        <v>26.449491699680362</v>
      </c>
      <c r="R1294">
        <v>75.000000000000014</v>
      </c>
      <c r="S1294">
        <v>631.30625960143072</v>
      </c>
      <c r="T1294">
        <f t="shared" si="82"/>
        <v>858.97753119194135</v>
      </c>
      <c r="U1294">
        <v>11816686.32411216</v>
      </c>
      <c r="V1294">
        <v>3566426.2301635272</v>
      </c>
      <c r="W1294">
        <v>8288516.8958034059</v>
      </c>
      <c r="X1294">
        <v>26328370.549914591</v>
      </c>
      <c r="Y1294">
        <f t="shared" si="83"/>
        <v>49999999.999993682</v>
      </c>
      <c r="Z1294">
        <v>0.51275006576279936</v>
      </c>
      <c r="AA1294">
        <v>0.11657864925183591</v>
      </c>
      <c r="AB1294">
        <v>0.21796463297412441</v>
      </c>
      <c r="AC1294">
        <v>0.55195267943755266</v>
      </c>
      <c r="AD1294">
        <v>0.110553</v>
      </c>
      <c r="AE1294">
        <v>5.4999999999999997E-3</v>
      </c>
      <c r="AF1294">
        <v>1.44385701941135</v>
      </c>
      <c r="AG1294">
        <v>0.72851009128582489</v>
      </c>
      <c r="AH1294">
        <v>6.8846982891566384</v>
      </c>
    </row>
    <row r="1295" spans="1:34">
      <c r="A1295" t="s">
        <v>809</v>
      </c>
      <c r="B1295" t="s">
        <v>1554</v>
      </c>
      <c r="C1295" t="s">
        <v>1183</v>
      </c>
      <c r="D1295" t="s">
        <v>1741</v>
      </c>
      <c r="E1295" t="s">
        <v>63</v>
      </c>
      <c r="F1295" t="s">
        <v>38</v>
      </c>
      <c r="G1295" t="s">
        <v>168</v>
      </c>
      <c r="H1295" t="s">
        <v>51</v>
      </c>
      <c r="I1295" t="str">
        <f t="shared" si="80"/>
        <v>05Qd-615,55434188732676</v>
      </c>
      <c r="J1295" t="str">
        <f t="shared" si="81"/>
        <v>PlátanoFríjolBovinos DPPiscicultura cachama</v>
      </c>
      <c r="K1295">
        <v>1.6513253421359799</v>
      </c>
      <c r="L1295">
        <v>0.55543418873267603</v>
      </c>
      <c r="M1295">
        <v>3</v>
      </c>
      <c r="N1295">
        <v>0.34758235645810331</v>
      </c>
      <c r="O1295">
        <v>5.5543418873267596</v>
      </c>
      <c r="P1295">
        <v>103.8578761508078</v>
      </c>
      <c r="Q1295">
        <v>31.962712860707629</v>
      </c>
      <c r="R1295">
        <v>75.000000000000014</v>
      </c>
      <c r="S1295">
        <v>692.14905722603487</v>
      </c>
      <c r="T1295">
        <f t="shared" si="82"/>
        <v>902.96964623755025</v>
      </c>
      <c r="U1295">
        <v>8535864.3193866517</v>
      </c>
      <c r="V1295">
        <v>4309824.1292474587</v>
      </c>
      <c r="W1295">
        <v>8288516.8958034059</v>
      </c>
      <c r="X1295">
        <v>28865794.655554511</v>
      </c>
      <c r="Y1295">
        <f t="shared" si="83"/>
        <v>49999999.999992028</v>
      </c>
      <c r="Z1295">
        <v>0.35810800055721542</v>
      </c>
      <c r="AA1295">
        <v>0.140878695667736</v>
      </c>
      <c r="AB1295">
        <v>0.21796463297412441</v>
      </c>
      <c r="AC1295">
        <v>0.60514769320880679</v>
      </c>
      <c r="AD1295">
        <v>0.10800700000000001</v>
      </c>
      <c r="AE1295">
        <v>5.4999999999999997E-3</v>
      </c>
      <c r="AF1295">
        <v>1.744819441045055</v>
      </c>
      <c r="AG1295">
        <v>0.88036318914129141</v>
      </c>
      <c r="AH1295">
        <v>8.2930315175131071</v>
      </c>
    </row>
    <row r="1296" spans="1:34">
      <c r="A1296" t="s">
        <v>809</v>
      </c>
      <c r="B1296" t="s">
        <v>1554</v>
      </c>
      <c r="C1296" t="s">
        <v>1185</v>
      </c>
      <c r="D1296" t="s">
        <v>1742</v>
      </c>
      <c r="E1296" t="s">
        <v>46</v>
      </c>
      <c r="F1296" t="s">
        <v>168</v>
      </c>
      <c r="G1296" t="s">
        <v>51</v>
      </c>
      <c r="I1296" t="str">
        <f t="shared" si="80"/>
        <v>05Qd-613,81344228458856</v>
      </c>
      <c r="J1296" t="str">
        <f t="shared" si="81"/>
        <v>GranadillaBovinos DPPiscicultura cachama</v>
      </c>
      <c r="K1296">
        <v>0.44305853323579297</v>
      </c>
      <c r="L1296">
        <v>3</v>
      </c>
      <c r="M1296">
        <v>0.37038375135277091</v>
      </c>
      <c r="O1296">
        <v>3.813442284588564</v>
      </c>
      <c r="P1296">
        <v>56.516143719073</v>
      </c>
      <c r="Q1296">
        <v>75.000000000000014</v>
      </c>
      <c r="R1296">
        <v>737.5540200688049</v>
      </c>
      <c r="T1296">
        <f t="shared" si="82"/>
        <v>869.07016378787785</v>
      </c>
      <c r="U1296">
        <v>10952092.957774989</v>
      </c>
      <c r="V1296">
        <v>8288516.8958034059</v>
      </c>
      <c r="W1296">
        <v>30759390.146409109</v>
      </c>
      <c r="Y1296">
        <f t="shared" si="83"/>
        <v>49999999.999987505</v>
      </c>
      <c r="Z1296">
        <v>0.43376500272119428</v>
      </c>
      <c r="AA1296">
        <v>0.21796463297412441</v>
      </c>
      <c r="AB1296">
        <v>0.64484536849663265</v>
      </c>
      <c r="AD1296">
        <v>8.0981000000000011E-2</v>
      </c>
      <c r="AE1296">
        <v>5.4999999999999997E-3</v>
      </c>
      <c r="AF1296">
        <v>1.197939984687507</v>
      </c>
      <c r="AG1296">
        <v>0.6044306021072875</v>
      </c>
      <c r="AH1296">
        <v>5.7022938713833593</v>
      </c>
    </row>
    <row r="1297" spans="1:34">
      <c r="A1297" t="s">
        <v>809</v>
      </c>
      <c r="B1297" t="s">
        <v>1554</v>
      </c>
      <c r="C1297" t="s">
        <v>1187</v>
      </c>
      <c r="D1297" t="s">
        <v>1743</v>
      </c>
      <c r="E1297" t="s">
        <v>62</v>
      </c>
      <c r="F1297" t="s">
        <v>46</v>
      </c>
      <c r="G1297" t="s">
        <v>168</v>
      </c>
      <c r="H1297" t="s">
        <v>51</v>
      </c>
      <c r="I1297" t="str">
        <f t="shared" si="80"/>
        <v>05Qd-614,07514868690452</v>
      </c>
      <c r="J1297" t="str">
        <f t="shared" si="81"/>
        <v>CaféGranadillaBovinos DPPiscicultura cachama</v>
      </c>
      <c r="K1297">
        <v>0.40751486869045139</v>
      </c>
      <c r="L1297">
        <v>0.40751486869045139</v>
      </c>
      <c r="M1297">
        <v>3</v>
      </c>
      <c r="N1297">
        <v>0.26011894952361231</v>
      </c>
      <c r="O1297">
        <v>4.0751486869045159</v>
      </c>
      <c r="P1297">
        <v>62.757289778329522</v>
      </c>
      <c r="Q1297">
        <v>51.982226182091537</v>
      </c>
      <c r="R1297">
        <v>75.000000000000014</v>
      </c>
      <c r="S1297">
        <v>517.98108371791443</v>
      </c>
      <c r="T1297">
        <f t="shared" si="82"/>
        <v>707.72059967833547</v>
      </c>
      <c r="U1297">
        <v>5875239.6654787241</v>
      </c>
      <c r="V1297">
        <v>10073478.75906508</v>
      </c>
      <c r="W1297">
        <v>8288516.8958034059</v>
      </c>
      <c r="X1297">
        <v>21602190.22472794</v>
      </c>
      <c r="Y1297">
        <f t="shared" si="83"/>
        <v>45839425.545075148</v>
      </c>
      <c r="Z1297">
        <v>0.25493860480152558</v>
      </c>
      <c r="AA1297">
        <v>0.39896689684648778</v>
      </c>
      <c r="AB1297">
        <v>0.21796463297412441</v>
      </c>
      <c r="AC1297">
        <v>0.45287218795608192</v>
      </c>
      <c r="AD1297">
        <v>0.110553</v>
      </c>
      <c r="AE1297">
        <v>5.4999999999999997E-3</v>
      </c>
      <c r="AF1297">
        <v>1.280151419970005</v>
      </c>
      <c r="AG1297">
        <v>0.64591106687436584</v>
      </c>
      <c r="AH1297">
        <v>6.1172641737488869</v>
      </c>
    </row>
    <row r="1298" spans="1:34">
      <c r="A1298" t="s">
        <v>809</v>
      </c>
      <c r="B1298" t="s">
        <v>1554</v>
      </c>
      <c r="C1298" t="s">
        <v>1189</v>
      </c>
      <c r="D1298" t="s">
        <v>1744</v>
      </c>
      <c r="E1298" t="s">
        <v>63</v>
      </c>
      <c r="F1298" t="s">
        <v>46</v>
      </c>
      <c r="G1298" t="s">
        <v>168</v>
      </c>
      <c r="H1298" t="s">
        <v>51</v>
      </c>
      <c r="I1298" t="str">
        <f t="shared" si="80"/>
        <v>05Qd-614,162711952229</v>
      </c>
      <c r="J1298" t="str">
        <f t="shared" si="81"/>
        <v>PlátanoGranadillaBovinos DPPiscicultura cachama</v>
      </c>
      <c r="K1298">
        <v>0.41627119522290029</v>
      </c>
      <c r="L1298">
        <v>0.41627119522290018</v>
      </c>
      <c r="M1298">
        <v>3</v>
      </c>
      <c r="N1298">
        <v>0.33016956178320228</v>
      </c>
      <c r="O1298">
        <v>4.162711952229003</v>
      </c>
      <c r="P1298">
        <v>26.180814364955509</v>
      </c>
      <c r="Q1298">
        <v>53.099175234273858</v>
      </c>
      <c r="R1298">
        <v>75.000000000000014</v>
      </c>
      <c r="S1298">
        <v>657.47454284412902</v>
      </c>
      <c r="T1298">
        <f t="shared" si="82"/>
        <v>811.75453244335836</v>
      </c>
      <c r="U1298">
        <v>2151747.0554260989</v>
      </c>
      <c r="V1298">
        <v>10289928.94557119</v>
      </c>
      <c r="W1298">
        <v>8288516.8958034059</v>
      </c>
      <c r="X1298">
        <v>27419708.14936094</v>
      </c>
      <c r="Y1298">
        <f t="shared" si="83"/>
        <v>48149901.046161637</v>
      </c>
      <c r="Z1298">
        <v>9.0272971417015777E-2</v>
      </c>
      <c r="AA1298">
        <v>0.40753955196371561</v>
      </c>
      <c r="AB1298">
        <v>0.21796463297412441</v>
      </c>
      <c r="AC1298">
        <v>0.57483167648916911</v>
      </c>
      <c r="AD1298">
        <v>0.10800700000000001</v>
      </c>
      <c r="AE1298">
        <v>5.4999999999999997E-3</v>
      </c>
      <c r="AF1298">
        <v>1.307658204888692</v>
      </c>
      <c r="AG1298">
        <v>0.65978984442829702</v>
      </c>
      <c r="AH1298">
        <v>6.2436670015459921</v>
      </c>
    </row>
    <row r="1299" spans="1:34">
      <c r="A1299" t="s">
        <v>809</v>
      </c>
      <c r="B1299" t="s">
        <v>1554</v>
      </c>
      <c r="C1299" t="s">
        <v>1191</v>
      </c>
      <c r="D1299" t="s">
        <v>1745</v>
      </c>
      <c r="E1299" t="s">
        <v>38</v>
      </c>
      <c r="F1299" t="s">
        <v>46</v>
      </c>
      <c r="G1299" t="s">
        <v>168</v>
      </c>
      <c r="H1299" t="s">
        <v>51</v>
      </c>
      <c r="I1299" t="str">
        <f t="shared" si="80"/>
        <v>05Qd-614,17235145141763</v>
      </c>
      <c r="J1299" t="str">
        <f t="shared" si="81"/>
        <v>FríjolGranadillaBovinos DPPiscicultura cachama</v>
      </c>
      <c r="K1299">
        <v>0.41723514514176308</v>
      </c>
      <c r="L1299">
        <v>0.41723514514176302</v>
      </c>
      <c r="M1299">
        <v>3</v>
      </c>
      <c r="N1299">
        <v>0.33788116113410488</v>
      </c>
      <c r="O1299">
        <v>4.1723514514176312</v>
      </c>
      <c r="P1299">
        <v>24.009986079521461</v>
      </c>
      <c r="Q1299">
        <v>53.222135809605888</v>
      </c>
      <c r="R1299">
        <v>75.000000000000014</v>
      </c>
      <c r="S1299">
        <v>672.83083501851468</v>
      </c>
      <c r="T1299">
        <f t="shared" si="82"/>
        <v>825.06295690764205</v>
      </c>
      <c r="U1299">
        <v>3237485.4349621129</v>
      </c>
      <c r="V1299">
        <v>10313757.10443978</v>
      </c>
      <c r="W1299">
        <v>8288516.8958034059</v>
      </c>
      <c r="X1299">
        <v>28060136.062898871</v>
      </c>
      <c r="Y1299">
        <f t="shared" si="83"/>
        <v>49899895.49810417</v>
      </c>
      <c r="Z1299">
        <v>0.1058262963042054</v>
      </c>
      <c r="AA1299">
        <v>0.40848328221110508</v>
      </c>
      <c r="AB1299">
        <v>0.21796463297412441</v>
      </c>
      <c r="AC1299">
        <v>0.58825772206208848</v>
      </c>
      <c r="AD1299">
        <v>0.10800700000000001</v>
      </c>
      <c r="AE1299">
        <v>5.4999999999999997E-3</v>
      </c>
      <c r="AF1299">
        <v>1.3106863198170571</v>
      </c>
      <c r="AG1299">
        <v>0.66131770504969456</v>
      </c>
      <c r="AH1299">
        <v>6.2578624762843829</v>
      </c>
    </row>
    <row r="1300" spans="1:34">
      <c r="A1300" t="s">
        <v>809</v>
      </c>
      <c r="B1300" t="s">
        <v>1554</v>
      </c>
      <c r="C1300" t="s">
        <v>1193</v>
      </c>
      <c r="D1300" t="s">
        <v>1746</v>
      </c>
      <c r="E1300" t="s">
        <v>75</v>
      </c>
      <c r="F1300" t="s">
        <v>168</v>
      </c>
      <c r="G1300" t="s">
        <v>51</v>
      </c>
      <c r="I1300" t="str">
        <f t="shared" si="80"/>
        <v>05Qd-614,89618487199333</v>
      </c>
      <c r="J1300" t="str">
        <f t="shared" si="81"/>
        <v>Caña paneleraBovinos DPPiscicultura cachama</v>
      </c>
      <c r="K1300">
        <v>1.5673456509573001</v>
      </c>
      <c r="L1300">
        <v>3</v>
      </c>
      <c r="M1300">
        <v>0.32883922103602897</v>
      </c>
      <c r="O1300">
        <v>4.8961848719933299</v>
      </c>
      <c r="P1300">
        <v>100.0257352835032</v>
      </c>
      <c r="Q1300">
        <v>75.000000000000014</v>
      </c>
      <c r="R1300">
        <v>654.82540350538818</v>
      </c>
      <c r="T1300">
        <f t="shared" si="82"/>
        <v>829.85113878889138</v>
      </c>
      <c r="U1300">
        <v>14402256.232487019</v>
      </c>
      <c r="V1300">
        <v>8288516.8958034059</v>
      </c>
      <c r="W1300">
        <v>27309226.871711709</v>
      </c>
      <c r="Y1300">
        <f t="shared" si="83"/>
        <v>50000000.000002131</v>
      </c>
      <c r="Z1300">
        <v>0.45076347624165519</v>
      </c>
      <c r="AA1300">
        <v>0.21796463297412441</v>
      </c>
      <c r="AB1300">
        <v>0.57251552718131249</v>
      </c>
      <c r="AD1300">
        <v>7.7001E-2</v>
      </c>
      <c r="AE1300">
        <v>5.4999999999999997E-3</v>
      </c>
      <c r="AF1300">
        <v>1.5380685461759149</v>
      </c>
      <c r="AG1300">
        <v>0.77604530221094281</v>
      </c>
      <c r="AH1300">
        <v>7.292799720380188</v>
      </c>
    </row>
    <row r="1301" spans="1:34">
      <c r="A1301" t="s">
        <v>809</v>
      </c>
      <c r="B1301" t="s">
        <v>1554</v>
      </c>
      <c r="C1301" t="s">
        <v>1195</v>
      </c>
      <c r="D1301" t="s">
        <v>1747</v>
      </c>
      <c r="E1301" t="s">
        <v>62</v>
      </c>
      <c r="F1301" t="s">
        <v>75</v>
      </c>
      <c r="G1301" t="s">
        <v>168</v>
      </c>
      <c r="H1301" t="s">
        <v>51</v>
      </c>
      <c r="I1301" t="str">
        <f t="shared" si="80"/>
        <v>05Qd-614,42073015723935</v>
      </c>
      <c r="J1301" t="str">
        <f t="shared" si="81"/>
        <v>CaféCaña paneleraBovinos DPPiscicultura cachama</v>
      </c>
      <c r="K1301">
        <v>0.63566247573401302</v>
      </c>
      <c r="L1301">
        <v>0.44207301572393543</v>
      </c>
      <c r="M1301">
        <v>3</v>
      </c>
      <c r="N1301">
        <v>0.34299466578140603</v>
      </c>
      <c r="O1301">
        <v>4.4207301572393547</v>
      </c>
      <c r="P1301">
        <v>97.892021263038004</v>
      </c>
      <c r="Q1301">
        <v>28.212461252420312</v>
      </c>
      <c r="R1301">
        <v>75.000000000000014</v>
      </c>
      <c r="S1301">
        <v>683.01347908830076</v>
      </c>
      <c r="T1301">
        <f t="shared" si="82"/>
        <v>884.11796160375911</v>
      </c>
      <c r="U1301">
        <v>9164498.4716514423</v>
      </c>
      <c r="V1301">
        <v>4062185.5440984899</v>
      </c>
      <c r="W1301">
        <v>8288516.8958034059</v>
      </c>
      <c r="X1301">
        <v>28484799.088442892</v>
      </c>
      <c r="Y1301">
        <f t="shared" si="83"/>
        <v>49999999.99999623</v>
      </c>
      <c r="Z1301">
        <v>0.39766623782115279</v>
      </c>
      <c r="AA1301">
        <v>0.12713875155658419</v>
      </c>
      <c r="AB1301">
        <v>0.21796463297412441</v>
      </c>
      <c r="AC1301">
        <v>0.59716043384832318</v>
      </c>
      <c r="AD1301">
        <v>0.106573</v>
      </c>
      <c r="AE1301">
        <v>5.4999999999999997E-3</v>
      </c>
      <c r="AF1301">
        <v>1.3887110441589601</v>
      </c>
      <c r="AG1301">
        <v>0.70068572992243772</v>
      </c>
      <c r="AH1301">
        <v>6.6221999313207522</v>
      </c>
    </row>
    <row r="1302" spans="1:34">
      <c r="A1302" t="s">
        <v>809</v>
      </c>
      <c r="B1302" t="s">
        <v>1554</v>
      </c>
      <c r="C1302" t="s">
        <v>1197</v>
      </c>
      <c r="D1302" t="s">
        <v>1748</v>
      </c>
      <c r="E1302" t="s">
        <v>63</v>
      </c>
      <c r="F1302" t="s">
        <v>75</v>
      </c>
      <c r="G1302" t="s">
        <v>168</v>
      </c>
      <c r="H1302" t="s">
        <v>51</v>
      </c>
      <c r="I1302" t="str">
        <f t="shared" si="80"/>
        <v>05Qd-614,98055735240314</v>
      </c>
      <c r="J1302" t="str">
        <f t="shared" si="81"/>
        <v>PlátanoCaña paneleraBovinos DPPiscicultura cachama</v>
      </c>
      <c r="K1302">
        <v>0.49805573524031382</v>
      </c>
      <c r="L1302">
        <v>1.1370520445803309</v>
      </c>
      <c r="M1302">
        <v>3</v>
      </c>
      <c r="N1302">
        <v>0.34544957258249309</v>
      </c>
      <c r="O1302">
        <v>4.9805573524031388</v>
      </c>
      <c r="P1302">
        <v>31.324542503465398</v>
      </c>
      <c r="Q1302">
        <v>72.56501891927401</v>
      </c>
      <c r="R1302">
        <v>75.000000000000014</v>
      </c>
      <c r="S1302">
        <v>687.90199369895265</v>
      </c>
      <c r="T1302">
        <f t="shared" si="82"/>
        <v>866.791555121692</v>
      </c>
      <c r="U1302">
        <v>2574499.4466109271</v>
      </c>
      <c r="V1302">
        <v>10448311.0574346</v>
      </c>
      <c r="W1302">
        <v>8288516.8958034059</v>
      </c>
      <c r="X1302">
        <v>28688672.600150459</v>
      </c>
      <c r="Y1302">
        <f t="shared" si="83"/>
        <v>49999999.999999389</v>
      </c>
      <c r="Z1302">
        <v>0.108008845357062</v>
      </c>
      <c r="AA1302">
        <v>0.32701244423631931</v>
      </c>
      <c r="AB1302">
        <v>0.21796463297412441</v>
      </c>
      <c r="AC1302">
        <v>0.60143447469107103</v>
      </c>
      <c r="AD1302">
        <v>0.10402699999999999</v>
      </c>
      <c r="AE1302">
        <v>5.4999999999999997E-3</v>
      </c>
      <c r="AF1302">
        <v>1.564572990283708</v>
      </c>
      <c r="AG1302">
        <v>0.78941834035589753</v>
      </c>
      <c r="AH1302">
        <v>7.4440756830427448</v>
      </c>
    </row>
    <row r="1303" spans="1:34">
      <c r="A1303" t="s">
        <v>809</v>
      </c>
      <c r="B1303" t="s">
        <v>1554</v>
      </c>
      <c r="C1303" t="s">
        <v>1199</v>
      </c>
      <c r="D1303" t="s">
        <v>1749</v>
      </c>
      <c r="E1303" t="s">
        <v>38</v>
      </c>
      <c r="F1303" t="s">
        <v>75</v>
      </c>
      <c r="G1303" t="s">
        <v>168</v>
      </c>
      <c r="H1303" t="s">
        <v>51</v>
      </c>
      <c r="I1303" t="str">
        <f t="shared" si="80"/>
        <v>05Qd-615,25414919870542</v>
      </c>
      <c r="J1303" t="str">
        <f t="shared" si="81"/>
        <v>FríjolCaña paneleraBovinos DPPiscicultura cachama</v>
      </c>
      <c r="K1303">
        <v>0.52541491987054245</v>
      </c>
      <c r="L1303">
        <v>1.4342607957047711</v>
      </c>
      <c r="M1303">
        <v>3</v>
      </c>
      <c r="N1303">
        <v>0.29447348313011062</v>
      </c>
      <c r="O1303">
        <v>5.2541491987054236</v>
      </c>
      <c r="P1303">
        <v>30.23524038891394</v>
      </c>
      <c r="Q1303">
        <v>91.532452073381549</v>
      </c>
      <c r="R1303">
        <v>75.000000000000014</v>
      </c>
      <c r="S1303">
        <v>586.39208791698434</v>
      </c>
      <c r="T1303">
        <f t="shared" si="82"/>
        <v>783.15978037927982</v>
      </c>
      <c r="U1303">
        <v>4076893.2583920131</v>
      </c>
      <c r="V1303">
        <v>13179346.54129052</v>
      </c>
      <c r="W1303">
        <v>8288516.8958034059</v>
      </c>
      <c r="X1303">
        <v>24455243.304515261</v>
      </c>
      <c r="Y1303">
        <f t="shared" si="83"/>
        <v>50000000.0000012</v>
      </c>
      <c r="Z1303">
        <v>0.13326469651538661</v>
      </c>
      <c r="AA1303">
        <v>0.41248870771685192</v>
      </c>
      <c r="AB1303">
        <v>0.21796463297412441</v>
      </c>
      <c r="AC1303">
        <v>0.51268410411628196</v>
      </c>
      <c r="AD1303">
        <v>0.10402699999999999</v>
      </c>
      <c r="AE1303">
        <v>5.4999999999999997E-3</v>
      </c>
      <c r="AF1303">
        <v>1.6505180728917559</v>
      </c>
      <c r="AG1303">
        <v>0.83278264799480961</v>
      </c>
      <c r="AH1303">
        <v>7.8469769195919898</v>
      </c>
    </row>
    <row r="1304" spans="1:34">
      <c r="A1304" t="s">
        <v>809</v>
      </c>
      <c r="B1304" t="s">
        <v>1554</v>
      </c>
      <c r="C1304" t="s">
        <v>1201</v>
      </c>
      <c r="D1304" t="s">
        <v>1750</v>
      </c>
      <c r="E1304" t="s">
        <v>46</v>
      </c>
      <c r="F1304" t="s">
        <v>75</v>
      </c>
      <c r="G1304" t="s">
        <v>168</v>
      </c>
      <c r="H1304" t="s">
        <v>51</v>
      </c>
      <c r="I1304" t="str">
        <f t="shared" si="80"/>
        <v>05Qd-614,13436967566829</v>
      </c>
      <c r="J1304" t="str">
        <f t="shared" si="81"/>
        <v>GranadillaCaña paneleraBovinos DPPiscicultura cachama</v>
      </c>
      <c r="K1304">
        <v>0.41343696756682918</v>
      </c>
      <c r="L1304">
        <v>0.41343696756682929</v>
      </c>
      <c r="M1304">
        <v>3</v>
      </c>
      <c r="N1304">
        <v>0.30749574053463491</v>
      </c>
      <c r="O1304">
        <v>4.1343696756682942</v>
      </c>
      <c r="P1304">
        <v>52.737643731036037</v>
      </c>
      <c r="Q1304">
        <v>26.384950026176849</v>
      </c>
      <c r="R1304">
        <v>75.000000000000014</v>
      </c>
      <c r="S1304">
        <v>612.32362045316677</v>
      </c>
      <c r="T1304">
        <f t="shared" si="82"/>
        <v>766.44621421037959</v>
      </c>
      <c r="U1304">
        <v>10219868.846454971</v>
      </c>
      <c r="V1304">
        <v>3799050.4131893758</v>
      </c>
      <c r="W1304">
        <v>8288516.8958034059</v>
      </c>
      <c r="X1304">
        <v>25536707.31212832</v>
      </c>
      <c r="Y1304">
        <f t="shared" si="83"/>
        <v>47844143.467576072</v>
      </c>
      <c r="Z1304">
        <v>0.4047647746493741</v>
      </c>
      <c r="AA1304">
        <v>0.1189031178881356</v>
      </c>
      <c r="AB1304">
        <v>0.21796463297412441</v>
      </c>
      <c r="AC1304">
        <v>0.53535610941891332</v>
      </c>
      <c r="AD1304">
        <v>0.10402699999999999</v>
      </c>
      <c r="AE1304">
        <v>5.4999999999999997E-3</v>
      </c>
      <c r="AF1304">
        <v>1.298754871937684</v>
      </c>
      <c r="AG1304">
        <v>0.65529759359342465</v>
      </c>
      <c r="AH1304">
        <v>6.1979491411994028</v>
      </c>
    </row>
    <row r="1305" spans="1:34">
      <c r="A1305" t="s">
        <v>809</v>
      </c>
      <c r="B1305" t="s">
        <v>1554</v>
      </c>
      <c r="C1305" t="s">
        <v>1203</v>
      </c>
      <c r="D1305" t="s">
        <v>1751</v>
      </c>
      <c r="E1305" t="s">
        <v>407</v>
      </c>
      <c r="F1305" t="s">
        <v>168</v>
      </c>
      <c r="G1305" t="s">
        <v>51</v>
      </c>
      <c r="I1305" t="str">
        <f t="shared" si="80"/>
        <v>05Qd-614,61684928957996</v>
      </c>
      <c r="J1305" t="str">
        <f t="shared" si="81"/>
        <v>YucaBovinos DPPiscicultura cachama</v>
      </c>
      <c r="K1305">
        <v>1.1859498925101779</v>
      </c>
      <c r="L1305">
        <v>3</v>
      </c>
      <c r="M1305">
        <v>0.43089939706977998</v>
      </c>
      <c r="O1305">
        <v>4.6168492895799584</v>
      </c>
      <c r="P1305">
        <v>83.3638591191974</v>
      </c>
      <c r="Q1305">
        <v>75.000000000000014</v>
      </c>
      <c r="R1305">
        <v>858.0602723345221</v>
      </c>
      <c r="T1305">
        <f t="shared" si="82"/>
        <v>1016.4241314537195</v>
      </c>
      <c r="U1305">
        <v>5926428.7655108683</v>
      </c>
      <c r="V1305">
        <v>8288516.8958034059</v>
      </c>
      <c r="W1305">
        <v>35785054.338676684</v>
      </c>
      <c r="Y1305">
        <f t="shared" si="83"/>
        <v>49999999.999990955</v>
      </c>
      <c r="Z1305">
        <v>0.30244217998280593</v>
      </c>
      <c r="AA1305">
        <v>0.21796463297412441</v>
      </c>
      <c r="AB1305">
        <v>0.75020429344857764</v>
      </c>
      <c r="AD1305">
        <v>8.0981000000000011E-2</v>
      </c>
      <c r="AE1305">
        <v>5.4999999999999997E-3</v>
      </c>
      <c r="AF1305">
        <v>1.4503191485591489</v>
      </c>
      <c r="AG1305">
        <v>0.73177061239842345</v>
      </c>
      <c r="AH1305">
        <v>6.8854200505375314</v>
      </c>
    </row>
    <row r="1306" spans="1:34">
      <c r="A1306" t="s">
        <v>809</v>
      </c>
      <c r="B1306" t="s">
        <v>1554</v>
      </c>
      <c r="C1306" t="s">
        <v>1205</v>
      </c>
      <c r="D1306" t="s">
        <v>1752</v>
      </c>
      <c r="E1306" t="s">
        <v>62</v>
      </c>
      <c r="F1306" t="s">
        <v>407</v>
      </c>
      <c r="G1306" t="s">
        <v>168</v>
      </c>
      <c r="H1306" t="s">
        <v>51</v>
      </c>
      <c r="I1306" t="str">
        <f t="shared" si="80"/>
        <v>05Qd-614,37520518680309</v>
      </c>
      <c r="J1306" t="str">
        <f t="shared" si="81"/>
        <v>CaféYucaBovinos DPPiscicultura cachama</v>
      </c>
      <c r="K1306">
        <v>0.55875070549089501</v>
      </c>
      <c r="L1306">
        <v>0.43752051868030872</v>
      </c>
      <c r="M1306">
        <v>3</v>
      </c>
      <c r="N1306">
        <v>0.37893396263188373</v>
      </c>
      <c r="O1306">
        <v>4.3752051868030879</v>
      </c>
      <c r="P1306">
        <v>86.047608645597833</v>
      </c>
      <c r="Q1306">
        <v>30.754586775857739</v>
      </c>
      <c r="R1306">
        <v>75.000000000000014</v>
      </c>
      <c r="S1306">
        <v>754.58026022732906</v>
      </c>
      <c r="T1306">
        <f t="shared" si="82"/>
        <v>946.38245564878457</v>
      </c>
      <c r="U1306">
        <v>8055643.0212315507</v>
      </c>
      <c r="V1306">
        <v>2186377.5221734028</v>
      </c>
      <c r="W1306">
        <v>8288516.8958034059</v>
      </c>
      <c r="X1306">
        <v>31469462.560784459</v>
      </c>
      <c r="Y1306">
        <f t="shared" si="83"/>
        <v>49999999.999992818</v>
      </c>
      <c r="Z1306">
        <v>0.34955074338139019</v>
      </c>
      <c r="AA1306">
        <v>0.1115769395423634</v>
      </c>
      <c r="AB1306">
        <v>0.21796463297412441</v>
      </c>
      <c r="AC1306">
        <v>0.65973145386853715</v>
      </c>
      <c r="AD1306">
        <v>0.110553</v>
      </c>
      <c r="AE1306">
        <v>5.4999999999999997E-3</v>
      </c>
      <c r="AF1306">
        <v>1.3744100063255771</v>
      </c>
      <c r="AG1306">
        <v>0.69347002210828945</v>
      </c>
      <c r="AH1306">
        <v>6.5591382152369544</v>
      </c>
    </row>
    <row r="1307" spans="1:34">
      <c r="A1307" t="s">
        <v>809</v>
      </c>
      <c r="B1307" t="s">
        <v>1554</v>
      </c>
      <c r="C1307" t="s">
        <v>1207</v>
      </c>
      <c r="D1307" t="s">
        <v>1753</v>
      </c>
      <c r="E1307" t="s">
        <v>63</v>
      </c>
      <c r="F1307" t="s">
        <v>407</v>
      </c>
      <c r="G1307" t="s">
        <v>168</v>
      </c>
      <c r="H1307" t="s">
        <v>51</v>
      </c>
      <c r="I1307" t="str">
        <f t="shared" si="80"/>
        <v>05Qd-614,77113740454352</v>
      </c>
      <c r="J1307" t="str">
        <f t="shared" si="81"/>
        <v>PlátanoYucaBovinos DPPiscicultura cachama</v>
      </c>
      <c r="K1307">
        <v>0.4771137404543519</v>
      </c>
      <c r="L1307">
        <v>0.87405344475614433</v>
      </c>
      <c r="M1307">
        <v>3</v>
      </c>
      <c r="N1307">
        <v>0.41997021933302192</v>
      </c>
      <c r="O1307">
        <v>4.7711374045435191</v>
      </c>
      <c r="P1307">
        <v>30.00742403787099</v>
      </c>
      <c r="Q1307">
        <v>61.439752801929657</v>
      </c>
      <c r="R1307">
        <v>75.000000000000014</v>
      </c>
      <c r="S1307">
        <v>836.29673938700125</v>
      </c>
      <c r="T1307">
        <f t="shared" si="82"/>
        <v>1002.743916226802</v>
      </c>
      <c r="U1307">
        <v>2466248.2004700229</v>
      </c>
      <c r="V1307">
        <v>4367819.8466148283</v>
      </c>
      <c r="W1307">
        <v>8288516.8958034059</v>
      </c>
      <c r="X1307">
        <v>34877415.057103008</v>
      </c>
      <c r="Y1307">
        <f t="shared" si="83"/>
        <v>49999999.999991268</v>
      </c>
      <c r="Z1307">
        <v>0.1034673442433082</v>
      </c>
      <c r="AA1307">
        <v>0.22290202218746821</v>
      </c>
      <c r="AB1307">
        <v>0.21796463297412441</v>
      </c>
      <c r="AC1307">
        <v>0.73117638085985159</v>
      </c>
      <c r="AD1307">
        <v>0.10800700000000001</v>
      </c>
      <c r="AE1307">
        <v>5.4999999999999997E-3</v>
      </c>
      <c r="AF1307">
        <v>1.498786619228331</v>
      </c>
      <c r="AG1307">
        <v>0.75622527862014777</v>
      </c>
      <c r="AH1307">
        <v>7.1396563023919972</v>
      </c>
    </row>
    <row r="1308" spans="1:34">
      <c r="A1308" t="s">
        <v>809</v>
      </c>
      <c r="B1308" t="s">
        <v>1554</v>
      </c>
      <c r="C1308" t="s">
        <v>1209</v>
      </c>
      <c r="D1308" t="s">
        <v>1754</v>
      </c>
      <c r="E1308" t="s">
        <v>38</v>
      </c>
      <c r="F1308" t="s">
        <v>407</v>
      </c>
      <c r="G1308" t="s">
        <v>168</v>
      </c>
      <c r="H1308" t="s">
        <v>51</v>
      </c>
      <c r="I1308" t="str">
        <f t="shared" si="80"/>
        <v>05Qd-614,9785086094612</v>
      </c>
      <c r="J1308" t="str">
        <f t="shared" si="81"/>
        <v>FríjolYucaBovinos DPPiscicultura cachama</v>
      </c>
      <c r="K1308">
        <v>0.49785086094611991</v>
      </c>
      <c r="L1308">
        <v>1.0905326075136459</v>
      </c>
      <c r="M1308">
        <v>3</v>
      </c>
      <c r="N1308">
        <v>0.39012514100143181</v>
      </c>
      <c r="O1308">
        <v>4.9785086094611977</v>
      </c>
      <c r="P1308">
        <v>28.649054088990351</v>
      </c>
      <c r="Q1308">
        <v>76.656701292190832</v>
      </c>
      <c r="R1308">
        <v>75.000000000000014</v>
      </c>
      <c r="S1308">
        <v>776.86552129944778</v>
      </c>
      <c r="T1308">
        <f t="shared" si="82"/>
        <v>957.17127668062903</v>
      </c>
      <c r="U1308">
        <v>3863013.2908597109</v>
      </c>
      <c r="V1308">
        <v>5449609.5119305188</v>
      </c>
      <c r="W1308">
        <v>8288516.8958034059</v>
      </c>
      <c r="X1308">
        <v>32398860.30139732</v>
      </c>
      <c r="Y1308">
        <f t="shared" si="83"/>
        <v>49999999.999990955</v>
      </c>
      <c r="Z1308">
        <v>0.12627342959780369</v>
      </c>
      <c r="AA1308">
        <v>0.27810876432617071</v>
      </c>
      <c r="AB1308">
        <v>0.21796463297412441</v>
      </c>
      <c r="AC1308">
        <v>0.67921551469265606</v>
      </c>
      <c r="AD1308">
        <v>0.10800700000000001</v>
      </c>
      <c r="AE1308">
        <v>5.4999999999999997E-3</v>
      </c>
      <c r="AF1308">
        <v>1.563929406113465</v>
      </c>
      <c r="AG1308">
        <v>0.78909361459959981</v>
      </c>
      <c r="AH1308">
        <v>7.4450386301742633</v>
      </c>
    </row>
    <row r="1309" spans="1:34">
      <c r="A1309" t="s">
        <v>809</v>
      </c>
      <c r="B1309" t="s">
        <v>1554</v>
      </c>
      <c r="C1309" t="s">
        <v>1211</v>
      </c>
      <c r="D1309" t="s">
        <v>1755</v>
      </c>
      <c r="E1309" t="s">
        <v>46</v>
      </c>
      <c r="F1309" t="s">
        <v>407</v>
      </c>
      <c r="G1309" t="s">
        <v>168</v>
      </c>
      <c r="H1309" t="s">
        <v>51</v>
      </c>
      <c r="I1309" t="str">
        <f t="shared" si="80"/>
        <v>05Qd-614,14541757629543</v>
      </c>
      <c r="J1309" t="str">
        <f t="shared" si="81"/>
        <v>GranadillaYucaBovinos DPPiscicultura cachama</v>
      </c>
      <c r="K1309">
        <v>0.41454175762954287</v>
      </c>
      <c r="L1309">
        <v>0.41454175762954298</v>
      </c>
      <c r="M1309">
        <v>3</v>
      </c>
      <c r="N1309">
        <v>0.31633406103634348</v>
      </c>
      <c r="O1309">
        <v>4.1454175762954302</v>
      </c>
      <c r="P1309">
        <v>52.878569747081187</v>
      </c>
      <c r="Q1309">
        <v>29.139342985991391</v>
      </c>
      <c r="R1309">
        <v>75.000000000000014</v>
      </c>
      <c r="S1309">
        <v>629.9235793954341</v>
      </c>
      <c r="T1309">
        <f t="shared" si="82"/>
        <v>786.94149212850675</v>
      </c>
      <c r="U1309">
        <v>10247178.473869881</v>
      </c>
      <c r="V1309">
        <v>2071548.058174029</v>
      </c>
      <c r="W1309">
        <v>8288516.8958034059</v>
      </c>
      <c r="X1309">
        <v>26270706.43481696</v>
      </c>
      <c r="Y1309">
        <f t="shared" si="83"/>
        <v>46877949.862664275</v>
      </c>
      <c r="Z1309">
        <v>0.40584639079850782</v>
      </c>
      <c r="AA1309">
        <v>0.1057168719042714</v>
      </c>
      <c r="AB1309">
        <v>0.21796463297412441</v>
      </c>
      <c r="AC1309">
        <v>0.55074379859264089</v>
      </c>
      <c r="AD1309">
        <v>0.10800700000000001</v>
      </c>
      <c r="AE1309">
        <v>5.4999999999999997E-3</v>
      </c>
      <c r="AF1309">
        <v>1.302225416637308</v>
      </c>
      <c r="AG1309">
        <v>0.65704868584282572</v>
      </c>
      <c r="AH1309">
        <v>6.2181986787755639</v>
      </c>
    </row>
    <row r="1310" spans="1:34">
      <c r="A1310" t="s">
        <v>809</v>
      </c>
      <c r="B1310" t="s">
        <v>1554</v>
      </c>
      <c r="C1310" t="s">
        <v>1213</v>
      </c>
      <c r="D1310" t="s">
        <v>1756</v>
      </c>
      <c r="E1310" t="s">
        <v>75</v>
      </c>
      <c r="F1310" t="s">
        <v>407</v>
      </c>
      <c r="G1310" t="s">
        <v>168</v>
      </c>
      <c r="H1310" t="s">
        <v>51</v>
      </c>
      <c r="I1310" t="str">
        <f t="shared" si="80"/>
        <v>05Qd-614,70062479656225</v>
      </c>
      <c r="J1310" t="str">
        <f t="shared" si="81"/>
        <v>Caña paneleraYucaBovinos DPPiscicultura cachama</v>
      </c>
      <c r="K1310">
        <v>0.47006247965622538</v>
      </c>
      <c r="L1310">
        <v>0.83027177716856371</v>
      </c>
      <c r="M1310">
        <v>3</v>
      </c>
      <c r="N1310">
        <v>0.40029053973746542</v>
      </c>
      <c r="O1310">
        <v>4.7006247965622547</v>
      </c>
      <c r="P1310">
        <v>29.998708407480478</v>
      </c>
      <c r="Q1310">
        <v>58.362212349483208</v>
      </c>
      <c r="R1310">
        <v>75.000000000000014</v>
      </c>
      <c r="S1310">
        <v>797.10812286061321</v>
      </c>
      <c r="T1310">
        <f t="shared" si="82"/>
        <v>960.46904361757697</v>
      </c>
      <c r="U1310">
        <v>4319379.2467872258</v>
      </c>
      <c r="V1310">
        <v>4149034.098724687</v>
      </c>
      <c r="W1310">
        <v>8288516.8958034059</v>
      </c>
      <c r="X1310">
        <v>33243069.758678999</v>
      </c>
      <c r="Y1310">
        <f t="shared" si="83"/>
        <v>49999999.999994323</v>
      </c>
      <c r="Z1310">
        <v>0.13518842971950479</v>
      </c>
      <c r="AA1310">
        <v>0.21173677560150689</v>
      </c>
      <c r="AB1310">
        <v>0.21796463297412441</v>
      </c>
      <c r="AC1310">
        <v>0.69691367307544494</v>
      </c>
      <c r="AD1310">
        <v>0.10402699999999999</v>
      </c>
      <c r="AE1310">
        <v>5.4999999999999997E-3</v>
      </c>
      <c r="AF1310">
        <v>1.4766360617473051</v>
      </c>
      <c r="AG1310">
        <v>0.74504903025511737</v>
      </c>
      <c r="AH1310">
        <v>7.0318368885646771</v>
      </c>
    </row>
    <row r="1311" spans="1:34">
      <c r="A1311" t="s">
        <v>809</v>
      </c>
      <c r="B1311" t="s">
        <v>1554</v>
      </c>
      <c r="C1311" t="s">
        <v>1215</v>
      </c>
      <c r="D1311" t="s">
        <v>1757</v>
      </c>
      <c r="E1311" t="s">
        <v>39</v>
      </c>
      <c r="F1311" t="s">
        <v>168</v>
      </c>
      <c r="G1311" t="s">
        <v>51</v>
      </c>
      <c r="I1311" t="str">
        <f t="shared" si="80"/>
        <v>05Qd-613,98472443428488</v>
      </c>
      <c r="J1311" t="str">
        <f t="shared" si="81"/>
        <v>GulupaBovinos DPPiscicultura cachama</v>
      </c>
      <c r="K1311">
        <v>0.74640988969622046</v>
      </c>
      <c r="L1311">
        <v>3</v>
      </c>
      <c r="M1311">
        <v>0.2383145445886585</v>
      </c>
      <c r="O1311">
        <v>3.98472443428488</v>
      </c>
      <c r="P1311">
        <v>120.9184021307877</v>
      </c>
      <c r="Q1311">
        <v>75.000000000000014</v>
      </c>
      <c r="R1311">
        <v>474.56145082028752</v>
      </c>
      <c r="T1311">
        <f t="shared" si="82"/>
        <v>670.47985295107526</v>
      </c>
      <c r="U1311">
        <v>21920090.993192662</v>
      </c>
      <c r="V1311">
        <v>8288516.8958034059</v>
      </c>
      <c r="W1311">
        <v>19791392.111001469</v>
      </c>
      <c r="Y1311">
        <f t="shared" si="83"/>
        <v>49999999.999997541</v>
      </c>
      <c r="Z1311">
        <v>0.69053341990365302</v>
      </c>
      <c r="AA1311">
        <v>0.21796463297412441</v>
      </c>
      <c r="AB1311">
        <v>0.41491029172338728</v>
      </c>
      <c r="AD1311">
        <v>8.0981000000000011E-2</v>
      </c>
      <c r="AE1311">
        <v>5.4999999999999997E-3</v>
      </c>
      <c r="AF1311">
        <v>1.251745895586873</v>
      </c>
      <c r="AG1311">
        <v>0.63157882283415345</v>
      </c>
      <c r="AH1311">
        <v>5.9545301527059067</v>
      </c>
    </row>
    <row r="1312" spans="1:34">
      <c r="A1312" t="s">
        <v>809</v>
      </c>
      <c r="B1312" t="s">
        <v>1554</v>
      </c>
      <c r="C1312" t="s">
        <v>1217</v>
      </c>
      <c r="D1312" t="s">
        <v>1758</v>
      </c>
      <c r="E1312" t="s">
        <v>62</v>
      </c>
      <c r="F1312" t="s">
        <v>39</v>
      </c>
      <c r="G1312" t="s">
        <v>168</v>
      </c>
      <c r="H1312" t="s">
        <v>51</v>
      </c>
      <c r="I1312" t="str">
        <f t="shared" si="80"/>
        <v>05Qd-614,10504785151962</v>
      </c>
      <c r="J1312" t="str">
        <f t="shared" si="81"/>
        <v>CaféGulupaBovinos DPPiscicultura cachama</v>
      </c>
      <c r="K1312">
        <v>0.41050478515196193</v>
      </c>
      <c r="L1312">
        <v>0.41050478515196193</v>
      </c>
      <c r="M1312">
        <v>3</v>
      </c>
      <c r="N1312">
        <v>0.28403828121569602</v>
      </c>
      <c r="O1312">
        <v>4.10504785151962</v>
      </c>
      <c r="P1312">
        <v>63.217736913402128</v>
      </c>
      <c r="Q1312">
        <v>66.501775194617835</v>
      </c>
      <c r="R1312">
        <v>75.000000000000014</v>
      </c>
      <c r="S1312">
        <v>565.61222083562416</v>
      </c>
      <c r="T1312">
        <f t="shared" si="82"/>
        <v>770.33173294364406</v>
      </c>
      <c r="U1312">
        <v>5918346.0086842719</v>
      </c>
      <c r="V1312">
        <v>12055443.487403691</v>
      </c>
      <c r="W1312">
        <v>8288516.8958034059</v>
      </c>
      <c r="X1312">
        <v>23588627.407436348</v>
      </c>
      <c r="Y1312">
        <f t="shared" si="83"/>
        <v>49850933.799327716</v>
      </c>
      <c r="Z1312">
        <v>0.25680907675171499</v>
      </c>
      <c r="AA1312">
        <v>0.3797742729442749</v>
      </c>
      <c r="AB1312">
        <v>0.21796463297412441</v>
      </c>
      <c r="AC1312">
        <v>0.49451621311334137</v>
      </c>
      <c r="AD1312">
        <v>0.110553</v>
      </c>
      <c r="AE1312">
        <v>5.4999999999999997E-3</v>
      </c>
      <c r="AF1312">
        <v>1.289543827702498</v>
      </c>
      <c r="AG1312">
        <v>0.65065008446585981</v>
      </c>
      <c r="AH1312">
        <v>6.1612947636879776</v>
      </c>
    </row>
    <row r="1313" spans="1:34">
      <c r="A1313" t="s">
        <v>809</v>
      </c>
      <c r="B1313" t="s">
        <v>1554</v>
      </c>
      <c r="C1313" t="s">
        <v>1219</v>
      </c>
      <c r="D1313" t="s">
        <v>1759</v>
      </c>
      <c r="E1313" t="s">
        <v>63</v>
      </c>
      <c r="F1313" t="s">
        <v>39</v>
      </c>
      <c r="G1313" t="s">
        <v>168</v>
      </c>
      <c r="H1313" t="s">
        <v>51</v>
      </c>
      <c r="I1313" t="str">
        <f t="shared" si="80"/>
        <v>05Qd-614,27170421858864</v>
      </c>
      <c r="J1313" t="str">
        <f t="shared" si="81"/>
        <v>PlátanoGulupaBovinos DPPiscicultura cachama</v>
      </c>
      <c r="K1313">
        <v>0.42717042185886389</v>
      </c>
      <c r="L1313">
        <v>0.57065770870127142</v>
      </c>
      <c r="M1313">
        <v>3</v>
      </c>
      <c r="N1313">
        <v>0.273876088028503</v>
      </c>
      <c r="O1313">
        <v>4.2717042185886376</v>
      </c>
      <c r="P1313">
        <v>26.866306497374001</v>
      </c>
      <c r="Q1313">
        <v>92.446548809605972</v>
      </c>
      <c r="R1313">
        <v>75.000000000000014</v>
      </c>
      <c r="S1313">
        <v>545.37600256051064</v>
      </c>
      <c r="T1313">
        <f t="shared" si="82"/>
        <v>739.6888578674907</v>
      </c>
      <c r="U1313">
        <v>2208086.2378857411</v>
      </c>
      <c r="V1313">
        <v>16758712.70380629</v>
      </c>
      <c r="W1313">
        <v>8288516.8958034059</v>
      </c>
      <c r="X1313">
        <v>22744684.162500821</v>
      </c>
      <c r="Y1313">
        <f t="shared" si="83"/>
        <v>49999999.99999626</v>
      </c>
      <c r="Z1313">
        <v>9.2636588179038096E-2</v>
      </c>
      <c r="AA1313">
        <v>0.52793810026317889</v>
      </c>
      <c r="AB1313">
        <v>0.21796463297412441</v>
      </c>
      <c r="AC1313">
        <v>0.47682363565389441</v>
      </c>
      <c r="AD1313">
        <v>0.10800700000000001</v>
      </c>
      <c r="AE1313">
        <v>5.4999999999999997E-3</v>
      </c>
      <c r="AF1313">
        <v>1.3418966131692061</v>
      </c>
      <c r="AG1313">
        <v>0.67706511864629926</v>
      </c>
      <c r="AH1313">
        <v>6.4041729504041438</v>
      </c>
    </row>
    <row r="1314" spans="1:34">
      <c r="A1314" t="s">
        <v>809</v>
      </c>
      <c r="B1314" t="s">
        <v>1554</v>
      </c>
      <c r="C1314" t="s">
        <v>1221</v>
      </c>
      <c r="D1314" t="s">
        <v>1760</v>
      </c>
      <c r="E1314" t="s">
        <v>38</v>
      </c>
      <c r="F1314" t="s">
        <v>39</v>
      </c>
      <c r="G1314" t="s">
        <v>168</v>
      </c>
      <c r="H1314" t="s">
        <v>51</v>
      </c>
      <c r="I1314" t="str">
        <f t="shared" si="80"/>
        <v>05Qd-614,34472731865885</v>
      </c>
      <c r="J1314" t="str">
        <f t="shared" si="81"/>
        <v>FríjolGulupaBovinos DPPiscicultura cachama</v>
      </c>
      <c r="K1314">
        <v>0.43447273186588492</v>
      </c>
      <c r="L1314">
        <v>0.69400143406293946</v>
      </c>
      <c r="M1314">
        <v>3</v>
      </c>
      <c r="N1314">
        <v>0.21625315273002449</v>
      </c>
      <c r="O1314">
        <v>4.3447273186588493</v>
      </c>
      <c r="P1314">
        <v>25.00193084282774</v>
      </c>
      <c r="Q1314">
        <v>112.42823231819619</v>
      </c>
      <c r="R1314">
        <v>75.000000000000014</v>
      </c>
      <c r="S1314">
        <v>430.63007371689218</v>
      </c>
      <c r="T1314">
        <f t="shared" si="82"/>
        <v>643.06023687791617</v>
      </c>
      <c r="U1314">
        <v>3371238.3956200159</v>
      </c>
      <c r="V1314">
        <v>20380992.795067549</v>
      </c>
      <c r="W1314">
        <v>8288516.8958034059</v>
      </c>
      <c r="X1314">
        <v>17959251.913506109</v>
      </c>
      <c r="Y1314">
        <f t="shared" si="83"/>
        <v>49999999.999997079</v>
      </c>
      <c r="Z1314">
        <v>0.1101983871538785</v>
      </c>
      <c r="AA1314">
        <v>0.64204827708882883</v>
      </c>
      <c r="AB1314">
        <v>0.21796463297412441</v>
      </c>
      <c r="AC1314">
        <v>0.37650097622109951</v>
      </c>
      <c r="AD1314">
        <v>0.10800700000000001</v>
      </c>
      <c r="AE1314">
        <v>5.4999999999999997E-3</v>
      </c>
      <c r="AF1314">
        <v>1.3648358069085389</v>
      </c>
      <c r="AG1314">
        <v>0.68863928000742758</v>
      </c>
      <c r="AH1314">
        <v>6.5117094055748161</v>
      </c>
    </row>
    <row r="1315" spans="1:34">
      <c r="A1315" t="s">
        <v>809</v>
      </c>
      <c r="B1315" t="s">
        <v>1554</v>
      </c>
      <c r="C1315" t="s">
        <v>1223</v>
      </c>
      <c r="D1315" t="s">
        <v>1761</v>
      </c>
      <c r="E1315" t="s">
        <v>46</v>
      </c>
      <c r="F1315" t="s">
        <v>39</v>
      </c>
      <c r="G1315" t="s">
        <v>168</v>
      </c>
      <c r="H1315" t="s">
        <v>51</v>
      </c>
      <c r="I1315" t="str">
        <f t="shared" si="80"/>
        <v>05Qd-613,98237727628995</v>
      </c>
      <c r="J1315" t="str">
        <f t="shared" si="81"/>
        <v>GranadillaGulupaBovinos DPPiscicultura cachama</v>
      </c>
      <c r="K1315">
        <v>0.39823772762899468</v>
      </c>
      <c r="L1315">
        <v>0.39823772762899468</v>
      </c>
      <c r="M1315">
        <v>3</v>
      </c>
      <c r="N1315">
        <v>0.1859018210319584</v>
      </c>
      <c r="O1315">
        <v>3.9823772762899479</v>
      </c>
      <c r="P1315">
        <v>50.798842502056708</v>
      </c>
      <c r="Q1315">
        <v>64.514511875897142</v>
      </c>
      <c r="R1315">
        <v>75.000000000000014</v>
      </c>
      <c r="S1315">
        <v>370.19074119598707</v>
      </c>
      <c r="T1315">
        <f t="shared" si="82"/>
        <v>560.50409557394096</v>
      </c>
      <c r="U1315">
        <v>9844154.4064893201</v>
      </c>
      <c r="V1315">
        <v>11695192.342779109</v>
      </c>
      <c r="W1315">
        <v>8288516.8958034059</v>
      </c>
      <c r="X1315">
        <v>15438654.15576404</v>
      </c>
      <c r="Y1315">
        <f t="shared" si="83"/>
        <v>45266517.800835878</v>
      </c>
      <c r="Z1315">
        <v>0.38988435172907748</v>
      </c>
      <c r="AA1315">
        <v>0.36842553105268921</v>
      </c>
      <c r="AB1315">
        <v>0.21796463297412441</v>
      </c>
      <c r="AC1315">
        <v>0.32365871302321497</v>
      </c>
      <c r="AD1315">
        <v>0.10800700000000001</v>
      </c>
      <c r="AE1315">
        <v>5.4999999999999997E-3</v>
      </c>
      <c r="AF1315">
        <v>1.251008568468047</v>
      </c>
      <c r="AG1315">
        <v>0.63120679829195669</v>
      </c>
      <c r="AH1315">
        <v>5.9780996430499513</v>
      </c>
    </row>
    <row r="1316" spans="1:34">
      <c r="A1316" t="s">
        <v>809</v>
      </c>
      <c r="B1316" t="s">
        <v>1554</v>
      </c>
      <c r="C1316" t="s">
        <v>1225</v>
      </c>
      <c r="D1316" t="s">
        <v>1762</v>
      </c>
      <c r="E1316" t="s">
        <v>75</v>
      </c>
      <c r="F1316" t="s">
        <v>39</v>
      </c>
      <c r="G1316" t="s">
        <v>168</v>
      </c>
      <c r="H1316" t="s">
        <v>51</v>
      </c>
      <c r="I1316" t="str">
        <f t="shared" si="80"/>
        <v>05Qd-614,23075611315404</v>
      </c>
      <c r="J1316" t="str">
        <f t="shared" si="81"/>
        <v>Caña paneleraGulupaBovinos DPPiscicultura cachama</v>
      </c>
      <c r="K1316">
        <v>0.42307561131540439</v>
      </c>
      <c r="L1316">
        <v>0.54493051583748331</v>
      </c>
      <c r="M1316">
        <v>3</v>
      </c>
      <c r="N1316">
        <v>0.26274998600115629</v>
      </c>
      <c r="O1316">
        <v>4.2307561131540448</v>
      </c>
      <c r="P1316">
        <v>27.000074346391791</v>
      </c>
      <c r="Q1316">
        <v>88.278743565672301</v>
      </c>
      <c r="R1316">
        <v>75.000000000000014</v>
      </c>
      <c r="S1316">
        <v>523.22032956461464</v>
      </c>
      <c r="T1316">
        <f t="shared" si="82"/>
        <v>713.49914747667867</v>
      </c>
      <c r="U1316">
        <v>3887619.4004551079</v>
      </c>
      <c r="V1316">
        <v>16003172.86388915</v>
      </c>
      <c r="W1316">
        <v>8288516.8958034059</v>
      </c>
      <c r="X1316">
        <v>21820690.839851111</v>
      </c>
      <c r="Y1316">
        <f t="shared" si="83"/>
        <v>49999999.999998778</v>
      </c>
      <c r="Z1316">
        <v>0.12167516026418</v>
      </c>
      <c r="AA1316">
        <v>0.50413685282796228</v>
      </c>
      <c r="AB1316">
        <v>0.21796463297412441</v>
      </c>
      <c r="AC1316">
        <v>0.45745287401667001</v>
      </c>
      <c r="AD1316">
        <v>0.10402699999999999</v>
      </c>
      <c r="AE1316">
        <v>5.4999999999999997E-3</v>
      </c>
      <c r="AF1316">
        <v>1.329033333975093</v>
      </c>
      <c r="AG1316">
        <v>0.67057484393491607</v>
      </c>
      <c r="AH1316">
        <v>6.3398912910640526</v>
      </c>
    </row>
    <row r="1317" spans="1:34">
      <c r="A1317" t="s">
        <v>809</v>
      </c>
      <c r="B1317" t="s">
        <v>1554</v>
      </c>
      <c r="C1317" t="s">
        <v>1227</v>
      </c>
      <c r="D1317" t="s">
        <v>1763</v>
      </c>
      <c r="E1317" t="s">
        <v>407</v>
      </c>
      <c r="F1317" t="s">
        <v>39</v>
      </c>
      <c r="G1317" t="s">
        <v>168</v>
      </c>
      <c r="H1317" t="s">
        <v>51</v>
      </c>
      <c r="I1317" t="str">
        <f t="shared" si="80"/>
        <v>05Qd-614,20907282962221</v>
      </c>
      <c r="J1317" t="str">
        <f t="shared" si="81"/>
        <v>YucaGulupaBovinos DPPiscicultura cachama</v>
      </c>
      <c r="K1317">
        <v>0.42090728296222107</v>
      </c>
      <c r="L1317">
        <v>0.48150041870398719</v>
      </c>
      <c r="M1317">
        <v>3</v>
      </c>
      <c r="N1317">
        <v>0.30666512795600198</v>
      </c>
      <c r="O1317">
        <v>4.2090728296222109</v>
      </c>
      <c r="P1317">
        <v>29.58679423195413</v>
      </c>
      <c r="Q1317">
        <v>78.003067830045936</v>
      </c>
      <c r="R1317">
        <v>75.000000000000014</v>
      </c>
      <c r="S1317">
        <v>610.66960176510906</v>
      </c>
      <c r="T1317">
        <f t="shared" si="82"/>
        <v>793.25946382710913</v>
      </c>
      <c r="U1317">
        <v>2103357.8611660618</v>
      </c>
      <c r="V1317">
        <v>14140398.10692665</v>
      </c>
      <c r="W1317">
        <v>8288516.8958034059</v>
      </c>
      <c r="X1317">
        <v>25467727.136099089</v>
      </c>
      <c r="Y1317">
        <f t="shared" si="83"/>
        <v>49999999.999995202</v>
      </c>
      <c r="Z1317">
        <v>0.107340214821632</v>
      </c>
      <c r="AA1317">
        <v>0.44545515192466878</v>
      </c>
      <c r="AB1317">
        <v>0.21796463297412441</v>
      </c>
      <c r="AC1317">
        <v>0.53390999664428374</v>
      </c>
      <c r="AD1317">
        <v>0.10800700000000001</v>
      </c>
      <c r="AE1317">
        <v>5.4999999999999997E-3</v>
      </c>
      <c r="AF1317">
        <v>1.322221831294935</v>
      </c>
      <c r="AG1317">
        <v>0.6671380434951204</v>
      </c>
      <c r="AH1317">
        <v>6.3119397044122669</v>
      </c>
    </row>
    <row r="1318" spans="1:34">
      <c r="A1318" t="s">
        <v>58</v>
      </c>
      <c r="B1318" t="s">
        <v>1764</v>
      </c>
      <c r="C1318" t="s">
        <v>60</v>
      </c>
      <c r="D1318" t="s">
        <v>1765</v>
      </c>
      <c r="E1318" t="s">
        <v>62</v>
      </c>
      <c r="F1318" t="s">
        <v>63</v>
      </c>
      <c r="G1318" t="s">
        <v>38</v>
      </c>
      <c r="I1318" t="str">
        <f t="shared" si="80"/>
        <v>10Qf-303,70685766840375</v>
      </c>
      <c r="J1318" t="str">
        <f t="shared" si="81"/>
        <v>CaféPlátanoFríjol</v>
      </c>
      <c r="K1318">
        <v>2.9654861347229979</v>
      </c>
      <c r="L1318">
        <v>0.37068576684037469</v>
      </c>
      <c r="M1318">
        <v>0.37068576684037469</v>
      </c>
      <c r="O1318">
        <v>3.7068576684037469</v>
      </c>
      <c r="P1318">
        <v>350.6638739783146</v>
      </c>
      <c r="Q1318">
        <v>18.42391353896577</v>
      </c>
      <c r="R1318">
        <v>16.630311448702269</v>
      </c>
      <c r="T1318">
        <f t="shared" si="82"/>
        <v>385.71809896598268</v>
      </c>
      <c r="U1318">
        <v>32828605.392695561</v>
      </c>
      <c r="V1318">
        <v>1559724.293274946</v>
      </c>
      <c r="W1318">
        <v>2291254.631581618</v>
      </c>
      <c r="Y1318">
        <f t="shared" si="83"/>
        <v>36679584.317552127</v>
      </c>
      <c r="Z1318">
        <v>1.424499991986574</v>
      </c>
      <c r="AA1318">
        <v>6.3526725987518892E-2</v>
      </c>
      <c r="AB1318">
        <v>7.3299678774185334E-2</v>
      </c>
      <c r="AD1318">
        <v>8.3624000000000004E-2</v>
      </c>
      <c r="AE1318">
        <v>5.4999999999999997E-3</v>
      </c>
      <c r="AF1318">
        <v>1.1644579063048419</v>
      </c>
      <c r="AG1318">
        <v>0.587536940441994</v>
      </c>
      <c r="AH1318">
        <v>5.5479765151505838</v>
      </c>
    </row>
    <row r="1319" spans="1:34">
      <c r="A1319" t="s">
        <v>58</v>
      </c>
      <c r="B1319" t="s">
        <v>1764</v>
      </c>
      <c r="C1319" t="s">
        <v>64</v>
      </c>
      <c r="D1319" t="s">
        <v>1766</v>
      </c>
      <c r="E1319" t="s">
        <v>62</v>
      </c>
      <c r="F1319" t="s">
        <v>63</v>
      </c>
      <c r="G1319" t="s">
        <v>66</v>
      </c>
      <c r="I1319" t="str">
        <f t="shared" si="80"/>
        <v>10Qf-302,92011122785828</v>
      </c>
      <c r="J1319" t="str">
        <f t="shared" si="81"/>
        <v>CaféPlátanoAguacate</v>
      </c>
      <c r="K1319">
        <v>2.1616063847706162</v>
      </c>
      <c r="L1319">
        <v>0.2920111227858278</v>
      </c>
      <c r="M1319">
        <v>0.46649372030183439</v>
      </c>
      <c r="O1319">
        <v>2.9201112278582779</v>
      </c>
      <c r="P1319">
        <v>255.6064113821011</v>
      </c>
      <c r="Q1319">
        <v>14.51360737284296</v>
      </c>
      <c r="R1319">
        <v>44.692776837759567</v>
      </c>
      <c r="T1319">
        <f t="shared" si="82"/>
        <v>314.81279559270365</v>
      </c>
      <c r="U1319">
        <v>23929473.885938201</v>
      </c>
      <c r="V1319">
        <v>1228687.1600108619</v>
      </c>
      <c r="W1319">
        <v>24841838.95406856</v>
      </c>
      <c r="Y1319">
        <f t="shared" si="83"/>
        <v>50000000.000017628</v>
      </c>
      <c r="Z1319">
        <v>1.038348566776049</v>
      </c>
      <c r="AA1319">
        <v>5.0043762782268533E-2</v>
      </c>
      <c r="AB1319">
        <v>0.25719707700062311</v>
      </c>
      <c r="AD1319">
        <v>8.3624000000000004E-2</v>
      </c>
      <c r="AE1319">
        <v>5.4999999999999997E-3</v>
      </c>
      <c r="AF1319">
        <v>0.91731242759945908</v>
      </c>
      <c r="AG1319">
        <v>0.46283762961553698</v>
      </c>
      <c r="AH1319">
        <v>4.3893852850732742</v>
      </c>
    </row>
    <row r="1320" spans="1:34">
      <c r="A1320" t="s">
        <v>58</v>
      </c>
      <c r="B1320" t="s">
        <v>1764</v>
      </c>
      <c r="C1320" t="s">
        <v>67</v>
      </c>
      <c r="D1320" t="s">
        <v>1767</v>
      </c>
      <c r="E1320" t="s">
        <v>62</v>
      </c>
      <c r="F1320" t="s">
        <v>38</v>
      </c>
      <c r="G1320" t="s">
        <v>66</v>
      </c>
      <c r="I1320" t="str">
        <f t="shared" si="80"/>
        <v>10Qf-302,97454390564857</v>
      </c>
      <c r="J1320" t="str">
        <f t="shared" si="81"/>
        <v>CaféFríjolAguacate</v>
      </c>
      <c r="K1320">
        <v>2.2379116787884419</v>
      </c>
      <c r="L1320">
        <v>0.29745439056485729</v>
      </c>
      <c r="M1320">
        <v>0.43917783629527429</v>
      </c>
      <c r="O1320">
        <v>2.9745439056485741</v>
      </c>
      <c r="P1320">
        <v>264.62938730906308</v>
      </c>
      <c r="Q1320">
        <v>13.344885613068829</v>
      </c>
      <c r="R1320">
        <v>42.075758312319593</v>
      </c>
      <c r="T1320">
        <f t="shared" si="82"/>
        <v>320.05003123445147</v>
      </c>
      <c r="U1320">
        <v>24774190.83043972</v>
      </c>
      <c r="V1320">
        <v>1838602.42564831</v>
      </c>
      <c r="W1320">
        <v>23387206.743928779</v>
      </c>
      <c r="Y1320">
        <f t="shared" si="83"/>
        <v>50000000.000016809</v>
      </c>
      <c r="Z1320">
        <v>1.075002553939971</v>
      </c>
      <c r="AA1320">
        <v>5.8818852054182268E-2</v>
      </c>
      <c r="AB1320">
        <v>0.24213671237743031</v>
      </c>
      <c r="AD1320">
        <v>8.3624000000000004E-2</v>
      </c>
      <c r="AE1320">
        <v>5.4999999999999997E-3</v>
      </c>
      <c r="AF1320">
        <v>0.93441169810949953</v>
      </c>
      <c r="AG1320">
        <v>0.47146520904529893</v>
      </c>
      <c r="AH1320">
        <v>4.4695448128033721</v>
      </c>
    </row>
    <row r="1321" spans="1:34">
      <c r="A1321" t="s">
        <v>58</v>
      </c>
      <c r="B1321" t="s">
        <v>1764</v>
      </c>
      <c r="C1321" t="s">
        <v>69</v>
      </c>
      <c r="D1321" t="s">
        <v>1768</v>
      </c>
      <c r="E1321" t="s">
        <v>63</v>
      </c>
      <c r="F1321" t="s">
        <v>38</v>
      </c>
      <c r="G1321" t="s">
        <v>66</v>
      </c>
      <c r="I1321" t="str">
        <f t="shared" si="80"/>
        <v>10Qf-300</v>
      </c>
      <c r="J1321" t="str">
        <f t="shared" si="81"/>
        <v>PlátanoFríjolAguacate</v>
      </c>
      <c r="K1321">
        <v>0</v>
      </c>
      <c r="L1321">
        <v>0</v>
      </c>
      <c r="M1321">
        <v>0</v>
      </c>
      <c r="O1321">
        <v>0</v>
      </c>
      <c r="P1321">
        <v>0</v>
      </c>
      <c r="Q1321">
        <v>0</v>
      </c>
      <c r="R1321">
        <v>0</v>
      </c>
      <c r="T1321">
        <f t="shared" si="82"/>
        <v>0</v>
      </c>
      <c r="U1321">
        <v>0</v>
      </c>
      <c r="V1321">
        <v>0</v>
      </c>
      <c r="W1321">
        <v>0</v>
      </c>
      <c r="Y1321">
        <f t="shared" si="83"/>
        <v>0</v>
      </c>
      <c r="Z1321">
        <v>0</v>
      </c>
      <c r="AA1321">
        <v>0</v>
      </c>
      <c r="AB1321">
        <v>0</v>
      </c>
      <c r="AD1321">
        <v>8.1077999999999997E-2</v>
      </c>
      <c r="AE1321">
        <v>5.4999999999999997E-3</v>
      </c>
      <c r="AF1321">
        <v>0</v>
      </c>
      <c r="AG1321">
        <v>0</v>
      </c>
      <c r="AH1321">
        <v>0</v>
      </c>
    </row>
    <row r="1322" spans="1:34">
      <c r="A1322" t="s">
        <v>58</v>
      </c>
      <c r="B1322" t="s">
        <v>1764</v>
      </c>
      <c r="C1322" t="s">
        <v>71</v>
      </c>
      <c r="D1322" t="s">
        <v>1769</v>
      </c>
      <c r="E1322" t="s">
        <v>62</v>
      </c>
      <c r="F1322" t="s">
        <v>63</v>
      </c>
      <c r="G1322" t="s">
        <v>38</v>
      </c>
      <c r="H1322" t="s">
        <v>66</v>
      </c>
      <c r="I1322" t="str">
        <f t="shared" si="80"/>
        <v>10Qf-303,17037886326925</v>
      </c>
      <c r="J1322" t="str">
        <f t="shared" si="81"/>
        <v>CaféPlátanoFríjolAguacate</v>
      </c>
      <c r="K1322">
        <v>2.0946716469564959</v>
      </c>
      <c r="L1322">
        <v>0.31703788632692498</v>
      </c>
      <c r="M1322">
        <v>0.31703788632692498</v>
      </c>
      <c r="N1322">
        <v>0.44163144365890439</v>
      </c>
      <c r="O1322">
        <v>3.1703788632692511</v>
      </c>
      <c r="P1322">
        <v>247.69148836465979</v>
      </c>
      <c r="Q1322">
        <v>15.757493620679041</v>
      </c>
      <c r="R1322">
        <v>14.22347244566704</v>
      </c>
      <c r="S1322">
        <v>42.310827985453138</v>
      </c>
      <c r="T1322">
        <f t="shared" si="82"/>
        <v>319.98328241645902</v>
      </c>
      <c r="U1322">
        <v>23188491.12799032</v>
      </c>
      <c r="V1322">
        <v>1333991.583781485</v>
      </c>
      <c r="W1322">
        <v>1959650.438227436</v>
      </c>
      <c r="X1322">
        <v>23517866.850016341</v>
      </c>
      <c r="Y1322">
        <f t="shared" si="83"/>
        <v>50000000.000015587</v>
      </c>
      <c r="Z1322">
        <v>1.006195817058761</v>
      </c>
      <c r="AA1322">
        <v>5.4332754947738808E-2</v>
      </c>
      <c r="AB1322">
        <v>6.2691307047182648E-2</v>
      </c>
      <c r="AC1322">
        <v>0.24348948651900831</v>
      </c>
      <c r="AD1322">
        <v>0.11065</v>
      </c>
      <c r="AE1322">
        <v>5.4999999999999997E-3</v>
      </c>
      <c r="AF1322">
        <v>0.99593053296416267</v>
      </c>
      <c r="AG1322">
        <v>0.50250504982817634</v>
      </c>
      <c r="AH1322">
        <v>4.7849644460615899</v>
      </c>
    </row>
    <row r="1323" spans="1:34">
      <c r="A1323" t="s">
        <v>58</v>
      </c>
      <c r="B1323" t="s">
        <v>1764</v>
      </c>
      <c r="C1323" t="s">
        <v>73</v>
      </c>
      <c r="D1323" t="s">
        <v>1770</v>
      </c>
      <c r="E1323" t="s">
        <v>62</v>
      </c>
      <c r="F1323" t="s">
        <v>63</v>
      </c>
      <c r="G1323" t="s">
        <v>75</v>
      </c>
      <c r="I1323" t="str">
        <f t="shared" si="80"/>
        <v>10Qf-303,59043310196222</v>
      </c>
      <c r="J1323" t="str">
        <f t="shared" si="81"/>
        <v>CaféPlátanoCaña panelera</v>
      </c>
      <c r="K1323">
        <v>2.8723464815697781</v>
      </c>
      <c r="L1323">
        <v>0.3590433101962221</v>
      </c>
      <c r="M1323">
        <v>0.35904331019622221</v>
      </c>
      <c r="O1323">
        <v>3.5904331019622222</v>
      </c>
      <c r="P1323">
        <v>339.6502626809023</v>
      </c>
      <c r="Q1323">
        <v>17.845257346090161</v>
      </c>
      <c r="R1323">
        <v>18.10768760117972</v>
      </c>
      <c r="T1323">
        <f t="shared" si="82"/>
        <v>375.60320762817219</v>
      </c>
      <c r="U1323">
        <v>31797528.267101381</v>
      </c>
      <c r="V1323">
        <v>1510736.6490606349</v>
      </c>
      <c r="W1323">
        <v>2607244.584314791</v>
      </c>
      <c r="Y1323">
        <f t="shared" si="83"/>
        <v>35915509.500476807</v>
      </c>
      <c r="Z1323">
        <v>1.379759457334643</v>
      </c>
      <c r="AA1323">
        <v>6.1531485761926019E-2</v>
      </c>
      <c r="AB1323">
        <v>8.1601841632768859E-2</v>
      </c>
      <c r="AD1323">
        <v>7.9644000000000006E-2</v>
      </c>
      <c r="AE1323">
        <v>5.4999999999999997E-3</v>
      </c>
      <c r="AF1323">
        <v>1.127884744071902</v>
      </c>
      <c r="AG1323">
        <v>0.56908364666101219</v>
      </c>
      <c r="AH1323">
        <v>5.3725454926951368</v>
      </c>
    </row>
    <row r="1324" spans="1:34">
      <c r="A1324" t="s">
        <v>58</v>
      </c>
      <c r="B1324" t="s">
        <v>1764</v>
      </c>
      <c r="C1324" t="s">
        <v>76</v>
      </c>
      <c r="D1324" t="s">
        <v>1771</v>
      </c>
      <c r="E1324" t="s">
        <v>62</v>
      </c>
      <c r="F1324" t="s">
        <v>38</v>
      </c>
      <c r="G1324" t="s">
        <v>75</v>
      </c>
      <c r="I1324" t="str">
        <f t="shared" si="80"/>
        <v>10Qf-303,62032044172878</v>
      </c>
      <c r="J1324" t="str">
        <f t="shared" si="81"/>
        <v>CaféFríjolCaña panelera</v>
      </c>
      <c r="K1324">
        <v>2.8962563533830239</v>
      </c>
      <c r="L1324">
        <v>0.3620320441728781</v>
      </c>
      <c r="M1324">
        <v>0.36203204417287799</v>
      </c>
      <c r="O1324">
        <v>3.6203204417287802</v>
      </c>
      <c r="P1324">
        <v>342.47756582630763</v>
      </c>
      <c r="Q1324">
        <v>16.24207398175594</v>
      </c>
      <c r="R1324">
        <v>18.258418890791379</v>
      </c>
      <c r="T1324">
        <f t="shared" si="82"/>
        <v>376.97805869885497</v>
      </c>
      <c r="U1324">
        <v>32062215.9813875</v>
      </c>
      <c r="V1324">
        <v>2237764.9000730901</v>
      </c>
      <c r="W1324">
        <v>2628947.705507427</v>
      </c>
      <c r="Y1324">
        <f t="shared" si="83"/>
        <v>36928928.58696802</v>
      </c>
      <c r="Z1324">
        <v>1.3912447958791621</v>
      </c>
      <c r="AA1324">
        <v>7.1588485228409021E-2</v>
      </c>
      <c r="AB1324">
        <v>8.2281108422372198E-2</v>
      </c>
      <c r="AD1324">
        <v>7.9644000000000006E-2</v>
      </c>
      <c r="AE1324">
        <v>5.4999999999999997E-3</v>
      </c>
      <c r="AF1324">
        <v>1.137273437192287</v>
      </c>
      <c r="AG1324">
        <v>0.57382079001401165</v>
      </c>
      <c r="AH1324">
        <v>5.4165586689350791</v>
      </c>
    </row>
    <row r="1325" spans="1:34">
      <c r="A1325" t="s">
        <v>58</v>
      </c>
      <c r="B1325" t="s">
        <v>1764</v>
      </c>
      <c r="C1325" t="s">
        <v>78</v>
      </c>
      <c r="D1325" t="s">
        <v>1772</v>
      </c>
      <c r="E1325" t="s">
        <v>63</v>
      </c>
      <c r="F1325" t="s">
        <v>38</v>
      </c>
      <c r="G1325" t="s">
        <v>75</v>
      </c>
      <c r="I1325" t="str">
        <f t="shared" si="80"/>
        <v>10Qf-305,64627680957007</v>
      </c>
      <c r="J1325" t="str">
        <f t="shared" si="81"/>
        <v>PlátanoFríjolCaña panelera</v>
      </c>
      <c r="K1325">
        <v>0.56462768095700699</v>
      </c>
      <c r="L1325">
        <v>0.56462768095700655</v>
      </c>
      <c r="M1325">
        <v>4.5170214476560551</v>
      </c>
      <c r="O1325">
        <v>5.6462768095700682</v>
      </c>
      <c r="P1325">
        <v>28.063261409597771</v>
      </c>
      <c r="Q1325">
        <v>25.33125095929843</v>
      </c>
      <c r="R1325">
        <v>227.8076514426171</v>
      </c>
      <c r="T1325">
        <f t="shared" si="82"/>
        <v>281.20216381151329</v>
      </c>
      <c r="U1325">
        <v>2375768.3445757232</v>
      </c>
      <c r="V1325">
        <v>3490033.6210346781</v>
      </c>
      <c r="W1325">
        <v>32801000.24757104</v>
      </c>
      <c r="Y1325">
        <f t="shared" si="83"/>
        <v>38666802.213181444</v>
      </c>
      <c r="Z1325">
        <v>9.6763758368337782E-2</v>
      </c>
      <c r="AA1325">
        <v>0.11164989687608889</v>
      </c>
      <c r="AB1325">
        <v>1.026609487925026</v>
      </c>
      <c r="AD1325">
        <v>7.7098E-2</v>
      </c>
      <c r="AE1325">
        <v>5.4999999999999997E-3</v>
      </c>
      <c r="AF1325">
        <v>1.773699521330911</v>
      </c>
      <c r="AG1325">
        <v>0.89493487431685581</v>
      </c>
      <c r="AH1325">
        <v>8.3975092052178351</v>
      </c>
    </row>
    <row r="1326" spans="1:34">
      <c r="A1326" t="s">
        <v>58</v>
      </c>
      <c r="B1326" t="s">
        <v>1764</v>
      </c>
      <c r="C1326" t="s">
        <v>80</v>
      </c>
      <c r="D1326" t="s">
        <v>1773</v>
      </c>
      <c r="E1326" t="s">
        <v>62</v>
      </c>
      <c r="F1326" t="s">
        <v>63</v>
      </c>
      <c r="G1326" t="s">
        <v>38</v>
      </c>
      <c r="H1326" t="s">
        <v>75</v>
      </c>
      <c r="I1326" t="str">
        <f t="shared" si="80"/>
        <v>10Qf-303,87315464859822</v>
      </c>
      <c r="J1326" t="str">
        <f t="shared" si="81"/>
        <v>CaféPlátanoFríjolCaña panelera</v>
      </c>
      <c r="K1326">
        <v>2.711208254018755</v>
      </c>
      <c r="L1326">
        <v>0.38731546485982199</v>
      </c>
      <c r="M1326">
        <v>0.38731546485982199</v>
      </c>
      <c r="N1326">
        <v>0.38731546485982188</v>
      </c>
      <c r="O1326">
        <v>3.8731546485982209</v>
      </c>
      <c r="P1326">
        <v>320.59593143402259</v>
      </c>
      <c r="Q1326">
        <v>19.250446807563971</v>
      </c>
      <c r="R1326">
        <v>17.376380173483831</v>
      </c>
      <c r="S1326">
        <v>19.533541613557549</v>
      </c>
      <c r="T1326">
        <f t="shared" si="82"/>
        <v>376.75630002862789</v>
      </c>
      <c r="U1326">
        <v>30013691.470830191</v>
      </c>
      <c r="V1326">
        <v>1629696.6156865789</v>
      </c>
      <c r="W1326">
        <v>2394044.854507199</v>
      </c>
      <c r="X1326">
        <v>2812546.8975462951</v>
      </c>
      <c r="Y1326">
        <f t="shared" si="83"/>
        <v>36849979.838570267</v>
      </c>
      <c r="Z1326">
        <v>1.302355148756885</v>
      </c>
      <c r="AA1326">
        <v>6.6376660794407585E-2</v>
      </c>
      <c r="AB1326">
        <v>7.6588047608325369E-2</v>
      </c>
      <c r="AC1326">
        <v>8.8027417105029787E-2</v>
      </c>
      <c r="AD1326">
        <v>0.10667</v>
      </c>
      <c r="AE1326">
        <v>5.4999999999999997E-3</v>
      </c>
      <c r="AF1326">
        <v>1.2166977953711691</v>
      </c>
      <c r="AG1326">
        <v>0.61389501180281802</v>
      </c>
      <c r="AH1326">
        <v>5.8159174557722082</v>
      </c>
    </row>
    <row r="1327" spans="1:34">
      <c r="A1327" t="s">
        <v>58</v>
      </c>
      <c r="B1327" t="s">
        <v>1764</v>
      </c>
      <c r="C1327" t="s">
        <v>82</v>
      </c>
      <c r="D1327" t="s">
        <v>1774</v>
      </c>
      <c r="E1327" t="s">
        <v>62</v>
      </c>
      <c r="F1327" t="s">
        <v>66</v>
      </c>
      <c r="G1327" t="s">
        <v>75</v>
      </c>
      <c r="I1327" t="str">
        <f t="shared" si="80"/>
        <v>10Qf-302,86436668804168</v>
      </c>
      <c r="J1327" t="str">
        <f t="shared" si="81"/>
        <v>CaféAguacateCaña panelera</v>
      </c>
      <c r="K1327">
        <v>2.1184516010582821</v>
      </c>
      <c r="L1327">
        <v>0.45947841817922658</v>
      </c>
      <c r="M1327">
        <v>0.28643666880416763</v>
      </c>
      <c r="O1327">
        <v>2.864366688041676</v>
      </c>
      <c r="P1327">
        <v>250.50342895366461</v>
      </c>
      <c r="Q1327">
        <v>44.020670615167113</v>
      </c>
      <c r="R1327">
        <v>14.4459054630313</v>
      </c>
      <c r="T1327">
        <f t="shared" si="82"/>
        <v>308.97000503186302</v>
      </c>
      <c r="U1327">
        <v>23451740.623687871</v>
      </c>
      <c r="V1327">
        <v>24468258.350601491</v>
      </c>
      <c r="W1327">
        <v>2080001.025727768</v>
      </c>
      <c r="Y1327">
        <f t="shared" si="83"/>
        <v>50000000.000017129</v>
      </c>
      <c r="Z1327">
        <v>1.017618748372044</v>
      </c>
      <c r="AA1327">
        <v>0.25332925387313582</v>
      </c>
      <c r="AB1327">
        <v>6.510011194137405E-2</v>
      </c>
      <c r="AD1327">
        <v>7.9644000000000006E-2</v>
      </c>
      <c r="AE1327">
        <v>5.4999999999999997E-3</v>
      </c>
      <c r="AF1327">
        <v>0.89980105383508147</v>
      </c>
      <c r="AG1327">
        <v>0.45400212005460572</v>
      </c>
      <c r="AH1327">
        <v>4.3033138619313629</v>
      </c>
    </row>
    <row r="1328" spans="1:34">
      <c r="A1328" t="s">
        <v>58</v>
      </c>
      <c r="B1328" t="s">
        <v>1764</v>
      </c>
      <c r="C1328" t="s">
        <v>84</v>
      </c>
      <c r="D1328" t="s">
        <v>1775</v>
      </c>
      <c r="E1328" t="s">
        <v>63</v>
      </c>
      <c r="F1328" t="s">
        <v>66</v>
      </c>
      <c r="G1328" t="s">
        <v>75</v>
      </c>
      <c r="I1328" t="str">
        <f t="shared" si="80"/>
        <v>10Qf-300</v>
      </c>
      <c r="J1328" t="str">
        <f t="shared" si="81"/>
        <v>PlátanoAguacateCaña panelera</v>
      </c>
      <c r="K1328">
        <v>0</v>
      </c>
      <c r="L1328">
        <v>0</v>
      </c>
      <c r="M1328">
        <v>0</v>
      </c>
      <c r="O1328">
        <v>0</v>
      </c>
      <c r="P1328">
        <v>0</v>
      </c>
      <c r="Q1328">
        <v>0</v>
      </c>
      <c r="R1328">
        <v>0</v>
      </c>
      <c r="T1328">
        <f t="shared" si="82"/>
        <v>0</v>
      </c>
      <c r="U1328">
        <v>0</v>
      </c>
      <c r="V1328">
        <v>0</v>
      </c>
      <c r="W1328">
        <v>0</v>
      </c>
      <c r="Y1328">
        <f t="shared" si="83"/>
        <v>0</v>
      </c>
      <c r="Z1328">
        <v>0</v>
      </c>
      <c r="AA1328">
        <v>0</v>
      </c>
      <c r="AB1328">
        <v>0</v>
      </c>
      <c r="AD1328">
        <v>7.7098E-2</v>
      </c>
      <c r="AE1328">
        <v>5.4999999999999997E-3</v>
      </c>
      <c r="AF1328">
        <v>0</v>
      </c>
      <c r="AG1328">
        <v>0</v>
      </c>
      <c r="AH1328">
        <v>0</v>
      </c>
    </row>
    <row r="1329" spans="1:34">
      <c r="A1329" t="s">
        <v>58</v>
      </c>
      <c r="B1329" t="s">
        <v>1764</v>
      </c>
      <c r="C1329" t="s">
        <v>86</v>
      </c>
      <c r="D1329" t="s">
        <v>1776</v>
      </c>
      <c r="E1329" t="s">
        <v>62</v>
      </c>
      <c r="F1329" t="s">
        <v>63</v>
      </c>
      <c r="G1329" t="s">
        <v>66</v>
      </c>
      <c r="H1329" t="s">
        <v>75</v>
      </c>
      <c r="I1329" t="str">
        <f t="shared" si="80"/>
        <v>10Qf-303,04552109210229</v>
      </c>
      <c r="J1329" t="str">
        <f t="shared" si="81"/>
        <v>CaféPlátanoAguacateCaña panelera</v>
      </c>
      <c r="K1329">
        <v>1.9732975847669121</v>
      </c>
      <c r="L1329">
        <v>0.30455210921022913</v>
      </c>
      <c r="M1329">
        <v>0.46311928891492082</v>
      </c>
      <c r="N1329">
        <v>0.30455210921022902</v>
      </c>
      <c r="O1329">
        <v>3.045521092102291</v>
      </c>
      <c r="P1329">
        <v>233.3392044846139</v>
      </c>
      <c r="Q1329">
        <v>15.1369225099359</v>
      </c>
      <c r="R1329">
        <v>44.369486936167583</v>
      </c>
      <c r="S1329">
        <v>15.359524311552599</v>
      </c>
      <c r="T1329">
        <f t="shared" si="82"/>
        <v>308.20513824226998</v>
      </c>
      <c r="U1329">
        <v>21844852.678336069</v>
      </c>
      <c r="V1329">
        <v>1281455.5232380191</v>
      </c>
      <c r="W1329">
        <v>24662142.89937992</v>
      </c>
      <c r="X1329">
        <v>2211548.8990619578</v>
      </c>
      <c r="Y1329">
        <f t="shared" si="83"/>
        <v>50000000.000015967</v>
      </c>
      <c r="Z1329">
        <v>0.94789261051465357</v>
      </c>
      <c r="AA1329">
        <v>5.2192989646269498E-2</v>
      </c>
      <c r="AB1329">
        <v>0.25533661489474141</v>
      </c>
      <c r="AC1329">
        <v>6.9217312449344509E-2</v>
      </c>
      <c r="AD1329">
        <v>0.10667</v>
      </c>
      <c r="AE1329">
        <v>5.4999999999999997E-3</v>
      </c>
      <c r="AF1329">
        <v>0.95670819647192373</v>
      </c>
      <c r="AG1329">
        <v>0.48271509309821309</v>
      </c>
      <c r="AH1329">
        <v>4.5971143816724274</v>
      </c>
    </row>
    <row r="1330" spans="1:34">
      <c r="A1330" t="s">
        <v>58</v>
      </c>
      <c r="B1330" t="s">
        <v>1764</v>
      </c>
      <c r="C1330" t="s">
        <v>88</v>
      </c>
      <c r="D1330" t="s">
        <v>1777</v>
      </c>
      <c r="E1330" t="s">
        <v>38</v>
      </c>
      <c r="F1330" t="s">
        <v>66</v>
      </c>
      <c r="G1330" t="s">
        <v>75</v>
      </c>
      <c r="I1330" t="str">
        <f t="shared" si="80"/>
        <v>10Qf-300</v>
      </c>
      <c r="J1330" t="str">
        <f t="shared" si="81"/>
        <v>FríjolAguacateCaña panelera</v>
      </c>
      <c r="K1330">
        <v>0</v>
      </c>
      <c r="L1330">
        <v>0</v>
      </c>
      <c r="M1330">
        <v>0</v>
      </c>
      <c r="O1330">
        <v>0</v>
      </c>
      <c r="P1330">
        <v>0</v>
      </c>
      <c r="Q1330">
        <v>0</v>
      </c>
      <c r="R1330">
        <v>0</v>
      </c>
      <c r="T1330">
        <f t="shared" si="82"/>
        <v>0</v>
      </c>
      <c r="U1330">
        <v>0</v>
      </c>
      <c r="V1330">
        <v>0</v>
      </c>
      <c r="W1330">
        <v>0</v>
      </c>
      <c r="Y1330">
        <f t="shared" si="83"/>
        <v>0</v>
      </c>
      <c r="Z1330">
        <v>0</v>
      </c>
      <c r="AA1330">
        <v>0</v>
      </c>
      <c r="AB1330">
        <v>0</v>
      </c>
      <c r="AD1330">
        <v>7.7098E-2</v>
      </c>
      <c r="AE1330">
        <v>5.4999999999999997E-3</v>
      </c>
      <c r="AF1330">
        <v>0</v>
      </c>
      <c r="AG1330">
        <v>0</v>
      </c>
      <c r="AH1330">
        <v>0</v>
      </c>
    </row>
    <row r="1331" spans="1:34">
      <c r="A1331" t="s">
        <v>58</v>
      </c>
      <c r="B1331" t="s">
        <v>1764</v>
      </c>
      <c r="C1331" t="s">
        <v>90</v>
      </c>
      <c r="D1331" t="s">
        <v>1778</v>
      </c>
      <c r="E1331" t="s">
        <v>62</v>
      </c>
      <c r="F1331" t="s">
        <v>38</v>
      </c>
      <c r="G1331" t="s">
        <v>66</v>
      </c>
      <c r="H1331" t="s">
        <v>75</v>
      </c>
      <c r="I1331" t="str">
        <f t="shared" si="80"/>
        <v>10Qf-303,10477704025526</v>
      </c>
      <c r="J1331" t="str">
        <f t="shared" si="81"/>
        <v>CaféFríjolAguacateCaña panelera</v>
      </c>
      <c r="K1331">
        <v>2.0492798419864502</v>
      </c>
      <c r="L1331">
        <v>0.3104777040255261</v>
      </c>
      <c r="M1331">
        <v>0.43454179021775879</v>
      </c>
      <c r="N1331">
        <v>0.31047770402552621</v>
      </c>
      <c r="O1331">
        <v>3.1047770402552608</v>
      </c>
      <c r="P1331">
        <v>242.32398183974689</v>
      </c>
      <c r="Q1331">
        <v>13.929158812417921</v>
      </c>
      <c r="R1331">
        <v>41.631598479647238</v>
      </c>
      <c r="S1331">
        <v>15.658370764666939</v>
      </c>
      <c r="T1331">
        <f t="shared" si="82"/>
        <v>313.54310989647894</v>
      </c>
      <c r="U1331">
        <v>22685993.5320732</v>
      </c>
      <c r="V1331">
        <v>1919101.138991534</v>
      </c>
      <c r="W1331">
        <v>23140326.871747948</v>
      </c>
      <c r="X1331">
        <v>2254578.4572024071</v>
      </c>
      <c r="Y1331">
        <f t="shared" si="83"/>
        <v>50000000.000015087</v>
      </c>
      <c r="Z1331">
        <v>0.98439142382320566</v>
      </c>
      <c r="AA1331">
        <v>6.1394091727880393E-2</v>
      </c>
      <c r="AB1331">
        <v>0.23958067046714329</v>
      </c>
      <c r="AC1331">
        <v>7.0564056521622523E-2</v>
      </c>
      <c r="AD1331">
        <v>0.10667</v>
      </c>
      <c r="AE1331">
        <v>5.4999999999999997E-3</v>
      </c>
      <c r="AF1331">
        <v>0.97532263044667888</v>
      </c>
      <c r="AG1331">
        <v>0.49210716088045892</v>
      </c>
      <c r="AH1331">
        <v>4.6843768315823997</v>
      </c>
    </row>
    <row r="1332" spans="1:34">
      <c r="A1332" t="s">
        <v>58</v>
      </c>
      <c r="B1332" t="s">
        <v>1764</v>
      </c>
      <c r="C1332" t="s">
        <v>92</v>
      </c>
      <c r="D1332" t="s">
        <v>1779</v>
      </c>
      <c r="E1332" t="s">
        <v>63</v>
      </c>
      <c r="F1332" t="s">
        <v>38</v>
      </c>
      <c r="G1332" t="s">
        <v>66</v>
      </c>
      <c r="H1332" t="s">
        <v>75</v>
      </c>
      <c r="I1332" t="str">
        <f t="shared" si="80"/>
        <v>10Qf-300</v>
      </c>
      <c r="J1332" t="str">
        <f t="shared" si="81"/>
        <v>PlátanoFríjolAguacateCaña panelera</v>
      </c>
      <c r="K1332">
        <v>0</v>
      </c>
      <c r="L1332">
        <v>0</v>
      </c>
      <c r="M1332">
        <v>0</v>
      </c>
      <c r="N1332">
        <v>0</v>
      </c>
      <c r="O1332">
        <v>0</v>
      </c>
      <c r="P1332">
        <v>0</v>
      </c>
      <c r="Q1332">
        <v>0</v>
      </c>
      <c r="R1332">
        <v>0</v>
      </c>
      <c r="S1332">
        <v>0</v>
      </c>
      <c r="T1332">
        <f t="shared" si="82"/>
        <v>0</v>
      </c>
      <c r="U1332">
        <v>0</v>
      </c>
      <c r="V1332">
        <v>0</v>
      </c>
      <c r="W1332">
        <v>0</v>
      </c>
      <c r="X1332">
        <v>0</v>
      </c>
      <c r="Y1332">
        <f t="shared" si="83"/>
        <v>0</v>
      </c>
      <c r="Z1332">
        <v>0</v>
      </c>
      <c r="AA1332">
        <v>0</v>
      </c>
      <c r="AB1332">
        <v>0</v>
      </c>
      <c r="AC1332">
        <v>0</v>
      </c>
      <c r="AD1332">
        <v>0.10412399999999999</v>
      </c>
      <c r="AE1332">
        <v>5.4999999999999997E-3</v>
      </c>
      <c r="AF1332">
        <v>0</v>
      </c>
      <c r="AG1332">
        <v>0</v>
      </c>
      <c r="AH1332">
        <v>0</v>
      </c>
    </row>
    <row r="1333" spans="1:34">
      <c r="A1333" t="s">
        <v>58</v>
      </c>
      <c r="B1333" t="s">
        <v>1764</v>
      </c>
      <c r="C1333" t="s">
        <v>94</v>
      </c>
      <c r="D1333" t="s">
        <v>1780</v>
      </c>
      <c r="E1333" t="s">
        <v>62</v>
      </c>
      <c r="F1333" t="s">
        <v>63</v>
      </c>
      <c r="G1333" t="s">
        <v>39</v>
      </c>
      <c r="I1333" t="str">
        <f t="shared" si="80"/>
        <v>10Qf-302,27381220650033</v>
      </c>
      <c r="J1333" t="str">
        <f t="shared" si="81"/>
        <v>CaféPlátanoGulupa</v>
      </c>
      <c r="K1333">
        <v>0.22738122065003341</v>
      </c>
      <c r="L1333">
        <v>0.22738122065003319</v>
      </c>
      <c r="M1333">
        <v>1.819049765200266</v>
      </c>
      <c r="O1333">
        <v>2.2738122065003332</v>
      </c>
      <c r="P1333">
        <v>26.887456585767019</v>
      </c>
      <c r="Q1333">
        <v>11.301356362691671</v>
      </c>
      <c r="R1333">
        <v>226.27366061788339</v>
      </c>
      <c r="T1333">
        <f t="shared" si="82"/>
        <v>264.46247356634206</v>
      </c>
      <c r="U1333">
        <v>2517161.783029764</v>
      </c>
      <c r="V1333">
        <v>956745.7005574439</v>
      </c>
      <c r="W1333">
        <v>41326820.900530413</v>
      </c>
      <c r="Y1333">
        <f t="shared" si="83"/>
        <v>44800728.384117618</v>
      </c>
      <c r="Z1333">
        <v>0.1092247720200943</v>
      </c>
      <c r="AA1333">
        <v>3.8967734375305721E-2</v>
      </c>
      <c r="AB1333">
        <v>1.292189790364439</v>
      </c>
      <c r="AD1333">
        <v>8.3624000000000004E-2</v>
      </c>
      <c r="AE1333">
        <v>5.4999999999999997E-3</v>
      </c>
      <c r="AF1333">
        <v>0.71428655701581134</v>
      </c>
      <c r="AG1333">
        <v>0.36039923473030278</v>
      </c>
      <c r="AH1333">
        <v>3.4376219982464469</v>
      </c>
    </row>
    <row r="1334" spans="1:34">
      <c r="A1334" t="s">
        <v>58</v>
      </c>
      <c r="B1334" t="s">
        <v>1764</v>
      </c>
      <c r="C1334" t="s">
        <v>96</v>
      </c>
      <c r="D1334" t="s">
        <v>1781</v>
      </c>
      <c r="E1334" t="s">
        <v>62</v>
      </c>
      <c r="F1334" t="s">
        <v>38</v>
      </c>
      <c r="G1334" t="s">
        <v>39</v>
      </c>
      <c r="I1334" t="str">
        <f t="shared" si="80"/>
        <v>10Qf-302,28576251478089</v>
      </c>
      <c r="J1334" t="str">
        <f t="shared" si="81"/>
        <v>CaféFríjolGulupa</v>
      </c>
      <c r="K1334">
        <v>0.2285762514780888</v>
      </c>
      <c r="L1334">
        <v>0.22857625147808869</v>
      </c>
      <c r="M1334">
        <v>1.8286100118247099</v>
      </c>
      <c r="O1334">
        <v>2.2857625147808869</v>
      </c>
      <c r="P1334">
        <v>27.028767022117641</v>
      </c>
      <c r="Q1334">
        <v>10.25476182767607</v>
      </c>
      <c r="R1334">
        <v>227.4628705237952</v>
      </c>
      <c r="T1334">
        <f t="shared" si="82"/>
        <v>264.74639937358893</v>
      </c>
      <c r="U1334">
        <v>2530391.045856853</v>
      </c>
      <c r="V1334">
        <v>1412858.1178954821</v>
      </c>
      <c r="W1334">
        <v>41544019.246376529</v>
      </c>
      <c r="Y1334">
        <f t="shared" si="83"/>
        <v>45487268.410128862</v>
      </c>
      <c r="Z1334">
        <v>0.1097988166548191</v>
      </c>
      <c r="AA1334">
        <v>4.5198837688219577E-2</v>
      </c>
      <c r="AB1334">
        <v>1.298981057606164</v>
      </c>
      <c r="AD1334">
        <v>8.3624000000000004E-2</v>
      </c>
      <c r="AE1334">
        <v>5.4999999999999997E-3</v>
      </c>
      <c r="AF1334">
        <v>0.71804058055944109</v>
      </c>
      <c r="AG1334">
        <v>0.36229335859277062</v>
      </c>
      <c r="AH1334">
        <v>3.4552204539330988</v>
      </c>
    </row>
    <row r="1335" spans="1:34">
      <c r="A1335" t="s">
        <v>58</v>
      </c>
      <c r="B1335" t="s">
        <v>1764</v>
      </c>
      <c r="C1335" t="s">
        <v>98</v>
      </c>
      <c r="D1335" t="s">
        <v>1782</v>
      </c>
      <c r="E1335" t="s">
        <v>63</v>
      </c>
      <c r="F1335" t="s">
        <v>38</v>
      </c>
      <c r="G1335" t="s">
        <v>39</v>
      </c>
      <c r="I1335" t="str">
        <f t="shared" si="80"/>
        <v>10Qf-302,38401984341207</v>
      </c>
      <c r="J1335" t="str">
        <f t="shared" si="81"/>
        <v>PlátanoFríjolGulupa</v>
      </c>
      <c r="K1335">
        <v>0.2384019843412071</v>
      </c>
      <c r="L1335">
        <v>0.23840198434120721</v>
      </c>
      <c r="M1335">
        <v>1.907215874729657</v>
      </c>
      <c r="O1335">
        <v>2.3840198434120721</v>
      </c>
      <c r="P1335">
        <v>11.849113022221021</v>
      </c>
      <c r="Q1335">
        <v>10.695579933853249</v>
      </c>
      <c r="R1335">
        <v>237.24074284251739</v>
      </c>
      <c r="T1335">
        <f t="shared" si="82"/>
        <v>259.78543579859166</v>
      </c>
      <c r="U1335">
        <v>1003117.464453543</v>
      </c>
      <c r="V1335">
        <v>1473592.1895681031</v>
      </c>
      <c r="W1335">
        <v>43329858.468673319</v>
      </c>
      <c r="Y1335">
        <f t="shared" si="83"/>
        <v>45806568.122694962</v>
      </c>
      <c r="Z1335">
        <v>4.0856431211847288E-2</v>
      </c>
      <c r="AA1335">
        <v>4.7141785400311477E-2</v>
      </c>
      <c r="AB1335">
        <v>1.354819933183808</v>
      </c>
      <c r="AD1335">
        <v>8.1077999999999997E-2</v>
      </c>
      <c r="AE1335">
        <v>5.4999999999999997E-3</v>
      </c>
      <c r="AF1335">
        <v>0.74890675709279741</v>
      </c>
      <c r="AG1335">
        <v>0.37786714518081338</v>
      </c>
      <c r="AH1335">
        <v>3.597371745685682</v>
      </c>
    </row>
    <row r="1336" spans="1:34">
      <c r="A1336" t="s">
        <v>58</v>
      </c>
      <c r="B1336" t="s">
        <v>1764</v>
      </c>
      <c r="C1336" t="s">
        <v>100</v>
      </c>
      <c r="D1336" t="s">
        <v>1783</v>
      </c>
      <c r="E1336" t="s">
        <v>62</v>
      </c>
      <c r="F1336" t="s">
        <v>63</v>
      </c>
      <c r="G1336" t="s">
        <v>38</v>
      </c>
      <c r="H1336" t="s">
        <v>39</v>
      </c>
      <c r="I1336" t="str">
        <f t="shared" si="80"/>
        <v>10Qf-302,49533104650778</v>
      </c>
      <c r="J1336" t="str">
        <f t="shared" si="81"/>
        <v>CaféPlátanoFríjolGulupa</v>
      </c>
      <c r="K1336">
        <v>0.24953310465077791</v>
      </c>
      <c r="L1336">
        <v>0.2495331046507778</v>
      </c>
      <c r="M1336">
        <v>0.24953310465077791</v>
      </c>
      <c r="N1336">
        <v>1.746731732555445</v>
      </c>
      <c r="O1336">
        <v>2.4953310465077791</v>
      </c>
      <c r="P1336">
        <v>29.506880554291119</v>
      </c>
      <c r="Q1336">
        <v>12.40235465305944</v>
      </c>
      <c r="R1336">
        <v>11.194962467741711</v>
      </c>
      <c r="S1336">
        <v>217.27793862705281</v>
      </c>
      <c r="T1336">
        <f t="shared" si="82"/>
        <v>270.38213630214506</v>
      </c>
      <c r="U1336">
        <v>2762388.1727438192</v>
      </c>
      <c r="V1336">
        <v>1049953.5728538961</v>
      </c>
      <c r="W1336">
        <v>1542395.0227100051</v>
      </c>
      <c r="X1336">
        <v>39683834.303810112</v>
      </c>
      <c r="Y1336">
        <f t="shared" si="83"/>
        <v>45038571.072117835</v>
      </c>
      <c r="Z1336">
        <v>0.1198656440889484</v>
      </c>
      <c r="AA1336">
        <v>4.2764040548638221E-2</v>
      </c>
      <c r="AB1336">
        <v>4.9342861395332602E-2</v>
      </c>
      <c r="AC1336">
        <v>1.2408175710713669</v>
      </c>
      <c r="AD1336">
        <v>0.11065</v>
      </c>
      <c r="AE1336">
        <v>5.4999999999999997E-3</v>
      </c>
      <c r="AF1336">
        <v>0.78387362717521847</v>
      </c>
      <c r="AG1336">
        <v>0.39550997087148287</v>
      </c>
      <c r="AH1336">
        <v>3.79086464455448</v>
      </c>
    </row>
    <row r="1337" spans="1:34">
      <c r="A1337" t="s">
        <v>58</v>
      </c>
      <c r="B1337" t="s">
        <v>1764</v>
      </c>
      <c r="C1337" t="s">
        <v>102</v>
      </c>
      <c r="D1337" t="s">
        <v>1784</v>
      </c>
      <c r="E1337" t="s">
        <v>62</v>
      </c>
      <c r="F1337" t="s">
        <v>66</v>
      </c>
      <c r="G1337" t="s">
        <v>39</v>
      </c>
      <c r="I1337" t="str">
        <f t="shared" si="80"/>
        <v>10Qf-302,06506630193824</v>
      </c>
      <c r="J1337" t="str">
        <f t="shared" si="81"/>
        <v>CaféAguacateGulupa</v>
      </c>
      <c r="K1337">
        <v>0.27654508488835572</v>
      </c>
      <c r="L1337">
        <v>0.20650663019382359</v>
      </c>
      <c r="M1337">
        <v>1.582014586856056</v>
      </c>
      <c r="O1337">
        <v>2.065066301938236</v>
      </c>
      <c r="P1337">
        <v>32.701002935449893</v>
      </c>
      <c r="Q1337">
        <v>19.784520856569419</v>
      </c>
      <c r="R1337">
        <v>196.78858630863141</v>
      </c>
      <c r="T1337">
        <f t="shared" si="82"/>
        <v>249.27411010065072</v>
      </c>
      <c r="U1337">
        <v>3061416.9322148408</v>
      </c>
      <c r="V1337">
        <v>10996942.13869182</v>
      </c>
      <c r="W1337">
        <v>35941640.929119349</v>
      </c>
      <c r="Y1337">
        <f t="shared" si="83"/>
        <v>50000000.00002601</v>
      </c>
      <c r="Z1337">
        <v>0.13284111046575051</v>
      </c>
      <c r="AA1337">
        <v>0.1138555555104462</v>
      </c>
      <c r="AB1337">
        <v>1.123808230237149</v>
      </c>
      <c r="AD1337">
        <v>8.3624000000000004E-2</v>
      </c>
      <c r="AE1337">
        <v>5.4999999999999997E-3</v>
      </c>
      <c r="AF1337">
        <v>0.64871192731044047</v>
      </c>
      <c r="AG1337">
        <v>0.32731300885721032</v>
      </c>
      <c r="AH1337">
        <v>3.1302152381058859</v>
      </c>
    </row>
    <row r="1338" spans="1:34">
      <c r="A1338" t="s">
        <v>58</v>
      </c>
      <c r="B1338" t="s">
        <v>1764</v>
      </c>
      <c r="C1338" t="s">
        <v>104</v>
      </c>
      <c r="D1338" t="s">
        <v>1785</v>
      </c>
      <c r="E1338" t="s">
        <v>63</v>
      </c>
      <c r="F1338" t="s">
        <v>66</v>
      </c>
      <c r="G1338" t="s">
        <v>39</v>
      </c>
      <c r="I1338" t="str">
        <f t="shared" si="80"/>
        <v>10Qf-300</v>
      </c>
      <c r="J1338" t="str">
        <f t="shared" si="81"/>
        <v>PlátanoAguacateGulupa</v>
      </c>
      <c r="K1338">
        <v>0</v>
      </c>
      <c r="L1338">
        <v>0</v>
      </c>
      <c r="M1338">
        <v>0</v>
      </c>
      <c r="O1338">
        <v>0</v>
      </c>
      <c r="P1338">
        <v>0</v>
      </c>
      <c r="Q1338">
        <v>0</v>
      </c>
      <c r="R1338">
        <v>0</v>
      </c>
      <c r="T1338">
        <f t="shared" si="82"/>
        <v>0</v>
      </c>
      <c r="U1338">
        <v>0</v>
      </c>
      <c r="V1338">
        <v>0</v>
      </c>
      <c r="W1338">
        <v>0</v>
      </c>
      <c r="Y1338">
        <f t="shared" si="83"/>
        <v>0</v>
      </c>
      <c r="Z1338">
        <v>0</v>
      </c>
      <c r="AA1338">
        <v>0</v>
      </c>
      <c r="AB1338">
        <v>0</v>
      </c>
      <c r="AD1338">
        <v>8.1077999999999997E-2</v>
      </c>
      <c r="AE1338">
        <v>5.4999999999999997E-3</v>
      </c>
      <c r="AF1338">
        <v>0</v>
      </c>
      <c r="AG1338">
        <v>0</v>
      </c>
      <c r="AH1338">
        <v>0</v>
      </c>
    </row>
    <row r="1339" spans="1:34">
      <c r="A1339" t="s">
        <v>58</v>
      </c>
      <c r="B1339" t="s">
        <v>1764</v>
      </c>
      <c r="C1339" t="s">
        <v>106</v>
      </c>
      <c r="D1339" t="s">
        <v>1786</v>
      </c>
      <c r="E1339" t="s">
        <v>62</v>
      </c>
      <c r="F1339" t="s">
        <v>63</v>
      </c>
      <c r="G1339" t="s">
        <v>66</v>
      </c>
      <c r="H1339" t="s">
        <v>39</v>
      </c>
      <c r="I1339" t="str">
        <f t="shared" si="80"/>
        <v>10Qf-302,22892628788026</v>
      </c>
      <c r="J1339" t="str">
        <f t="shared" si="81"/>
        <v>CaféPlátanoAguacateGulupa</v>
      </c>
      <c r="K1339">
        <v>0.28487404555924989</v>
      </c>
      <c r="L1339">
        <v>0.22289262878802599</v>
      </c>
      <c r="M1339">
        <v>0.2228926287880259</v>
      </c>
      <c r="N1339">
        <v>1.4982669847449579</v>
      </c>
      <c r="O1339">
        <v>2.22892628788026</v>
      </c>
      <c r="P1339">
        <v>33.685888880749232</v>
      </c>
      <c r="Q1339">
        <v>11.07826328554922</v>
      </c>
      <c r="R1339">
        <v>21.354393604182569</v>
      </c>
      <c r="S1339">
        <v>186.37112722632759</v>
      </c>
      <c r="T1339">
        <f t="shared" si="82"/>
        <v>252.48967299680862</v>
      </c>
      <c r="U1339">
        <v>3153620.4195265779</v>
      </c>
      <c r="V1339">
        <v>937859.17618548509</v>
      </c>
      <c r="W1339">
        <v>11869533.387970351</v>
      </c>
      <c r="X1339">
        <v>34038987.016342416</v>
      </c>
      <c r="Y1339">
        <f t="shared" si="83"/>
        <v>50000000.000024825</v>
      </c>
      <c r="Z1339">
        <v>0.13684200740808389</v>
      </c>
      <c r="AA1339">
        <v>3.8198496463318847E-2</v>
      </c>
      <c r="AB1339">
        <v>0.12288982705313339</v>
      </c>
      <c r="AC1339">
        <v>1.0643168416639781</v>
      </c>
      <c r="AD1339">
        <v>0.11065</v>
      </c>
      <c r="AE1339">
        <v>5.4999999999999997E-3</v>
      </c>
      <c r="AF1339">
        <v>0.70018626844406062</v>
      </c>
      <c r="AG1339">
        <v>0.35328481662902123</v>
      </c>
      <c r="AH1339">
        <v>3.3985473729533409</v>
      </c>
    </row>
    <row r="1340" spans="1:34">
      <c r="A1340" t="s">
        <v>58</v>
      </c>
      <c r="B1340" t="s">
        <v>1764</v>
      </c>
      <c r="C1340" t="s">
        <v>108</v>
      </c>
      <c r="D1340" t="s">
        <v>1787</v>
      </c>
      <c r="E1340" t="s">
        <v>38</v>
      </c>
      <c r="F1340" t="s">
        <v>66</v>
      </c>
      <c r="G1340" t="s">
        <v>39</v>
      </c>
      <c r="I1340" t="str">
        <f t="shared" si="80"/>
        <v>10Qf-300</v>
      </c>
      <c r="J1340" t="str">
        <f t="shared" si="81"/>
        <v>FríjolAguacateGulupa</v>
      </c>
      <c r="K1340">
        <v>0</v>
      </c>
      <c r="L1340">
        <v>0</v>
      </c>
      <c r="M1340">
        <v>0</v>
      </c>
      <c r="O1340">
        <v>0</v>
      </c>
      <c r="P1340">
        <v>0</v>
      </c>
      <c r="Q1340">
        <v>0</v>
      </c>
      <c r="R1340">
        <v>0</v>
      </c>
      <c r="T1340">
        <f t="shared" si="82"/>
        <v>0</v>
      </c>
      <c r="U1340">
        <v>0</v>
      </c>
      <c r="V1340">
        <v>0</v>
      </c>
      <c r="W1340">
        <v>0</v>
      </c>
      <c r="Y1340">
        <f t="shared" si="83"/>
        <v>0</v>
      </c>
      <c r="Z1340">
        <v>0</v>
      </c>
      <c r="AA1340">
        <v>0</v>
      </c>
      <c r="AB1340">
        <v>0</v>
      </c>
      <c r="AD1340">
        <v>8.1077999999999997E-2</v>
      </c>
      <c r="AE1340">
        <v>5.4999999999999997E-3</v>
      </c>
      <c r="AF1340">
        <v>0</v>
      </c>
      <c r="AG1340">
        <v>0</v>
      </c>
      <c r="AH1340">
        <v>0</v>
      </c>
    </row>
    <row r="1341" spans="1:34">
      <c r="A1341" t="s">
        <v>58</v>
      </c>
      <c r="B1341" t="s">
        <v>1764</v>
      </c>
      <c r="C1341" t="s">
        <v>110</v>
      </c>
      <c r="D1341" t="s">
        <v>1788</v>
      </c>
      <c r="E1341" t="s">
        <v>62</v>
      </c>
      <c r="F1341" t="s">
        <v>38</v>
      </c>
      <c r="G1341" t="s">
        <v>66</v>
      </c>
      <c r="H1341" t="s">
        <v>39</v>
      </c>
      <c r="I1341" t="str">
        <f t="shared" si="80"/>
        <v>10Qf-302,37606762545007</v>
      </c>
      <c r="J1341" t="str">
        <f t="shared" si="81"/>
        <v>CaféFríjolAguacateGulupa</v>
      </c>
      <c r="K1341">
        <v>0.62728974442938978</v>
      </c>
      <c r="L1341">
        <v>0.23760676254500659</v>
      </c>
      <c r="M1341">
        <v>0.23760676254500621</v>
      </c>
      <c r="N1341">
        <v>1.2735643559306631</v>
      </c>
      <c r="O1341">
        <v>2.376067625450065</v>
      </c>
      <c r="P1341">
        <v>74.175983934932006</v>
      </c>
      <c r="Q1341">
        <v>10.65990339236007</v>
      </c>
      <c r="R1341">
        <v>22.764092101165922</v>
      </c>
      <c r="S1341">
        <v>158.42011272141411</v>
      </c>
      <c r="T1341">
        <f t="shared" si="82"/>
        <v>266.02009214987208</v>
      </c>
      <c r="U1341">
        <v>6944240.0170523319</v>
      </c>
      <c r="V1341">
        <v>1468676.8251633409</v>
      </c>
      <c r="W1341">
        <v>12653094.077496929</v>
      </c>
      <c r="X1341">
        <v>28933989.08031049</v>
      </c>
      <c r="Y1341">
        <f t="shared" si="83"/>
        <v>50000000.000023097</v>
      </c>
      <c r="Z1341">
        <v>0.3013247053999103</v>
      </c>
      <c r="AA1341">
        <v>4.6984537651867907E-2</v>
      </c>
      <c r="AB1341">
        <v>0.13100233109808149</v>
      </c>
      <c r="AC1341">
        <v>0.90469589649983284</v>
      </c>
      <c r="AD1341">
        <v>0.11065</v>
      </c>
      <c r="AE1341">
        <v>5.4999999999999997E-3</v>
      </c>
      <c r="AF1341">
        <v>0.74640867815185297</v>
      </c>
      <c r="AG1341">
        <v>0.37660671863383538</v>
      </c>
      <c r="AH1341">
        <v>3.615233022235754</v>
      </c>
    </row>
    <row r="1342" spans="1:34">
      <c r="A1342" t="s">
        <v>58</v>
      </c>
      <c r="B1342" t="s">
        <v>1764</v>
      </c>
      <c r="C1342" t="s">
        <v>112</v>
      </c>
      <c r="D1342" t="s">
        <v>1789</v>
      </c>
      <c r="E1342" t="s">
        <v>63</v>
      </c>
      <c r="F1342" t="s">
        <v>38</v>
      </c>
      <c r="G1342" t="s">
        <v>66</v>
      </c>
      <c r="H1342" t="s">
        <v>39</v>
      </c>
      <c r="I1342" t="str">
        <f t="shared" si="80"/>
        <v>10Qf-300</v>
      </c>
      <c r="J1342" t="str">
        <f t="shared" si="81"/>
        <v>PlátanoFríjolAguacateGulupa</v>
      </c>
      <c r="K1342">
        <v>0</v>
      </c>
      <c r="L1342">
        <v>0</v>
      </c>
      <c r="M1342">
        <v>0</v>
      </c>
      <c r="N1342">
        <v>0</v>
      </c>
      <c r="O1342">
        <v>0</v>
      </c>
      <c r="P1342">
        <v>0</v>
      </c>
      <c r="Q1342">
        <v>0</v>
      </c>
      <c r="R1342">
        <v>0</v>
      </c>
      <c r="S1342">
        <v>0</v>
      </c>
      <c r="T1342">
        <f t="shared" si="82"/>
        <v>0</v>
      </c>
      <c r="U1342">
        <v>0</v>
      </c>
      <c r="V1342">
        <v>0</v>
      </c>
      <c r="W1342">
        <v>0</v>
      </c>
      <c r="X1342">
        <v>0</v>
      </c>
      <c r="Y1342">
        <f t="shared" si="83"/>
        <v>0</v>
      </c>
      <c r="Z1342">
        <v>0</v>
      </c>
      <c r="AA1342">
        <v>0</v>
      </c>
      <c r="AB1342">
        <v>0</v>
      </c>
      <c r="AC1342">
        <v>0</v>
      </c>
      <c r="AD1342">
        <v>0.10810400000000001</v>
      </c>
      <c r="AE1342">
        <v>5.4999999999999997E-3</v>
      </c>
      <c r="AF1342">
        <v>0</v>
      </c>
      <c r="AG1342">
        <v>0</v>
      </c>
      <c r="AH1342">
        <v>0</v>
      </c>
    </row>
    <row r="1343" spans="1:34">
      <c r="A1343" t="s">
        <v>58</v>
      </c>
      <c r="B1343" t="s">
        <v>1764</v>
      </c>
      <c r="C1343" t="s">
        <v>114</v>
      </c>
      <c r="D1343" t="s">
        <v>1790</v>
      </c>
      <c r="E1343" t="s">
        <v>62</v>
      </c>
      <c r="F1343" t="s">
        <v>75</v>
      </c>
      <c r="G1343" t="s">
        <v>39</v>
      </c>
      <c r="I1343" t="str">
        <f t="shared" si="80"/>
        <v>10Qf-302,24095446749218</v>
      </c>
      <c r="J1343" t="str">
        <f t="shared" si="81"/>
        <v>CaféCaña paneleraGulupa</v>
      </c>
      <c r="K1343">
        <v>0.22409544674921791</v>
      </c>
      <c r="L1343">
        <v>0.22409544674921791</v>
      </c>
      <c r="M1343">
        <v>1.7927635739937431</v>
      </c>
      <c r="O1343">
        <v>2.2409544674921791</v>
      </c>
      <c r="P1343">
        <v>26.498919208510181</v>
      </c>
      <c r="Q1343">
        <v>11.301840829074269</v>
      </c>
      <c r="R1343">
        <v>223.00389152096881</v>
      </c>
      <c r="T1343">
        <f t="shared" si="82"/>
        <v>260.80465155855325</v>
      </c>
      <c r="U1343">
        <v>2480787.5192837748</v>
      </c>
      <c r="V1343">
        <v>1627301.284592072</v>
      </c>
      <c r="W1343">
        <v>40729627.389428467</v>
      </c>
      <c r="Y1343">
        <f t="shared" si="83"/>
        <v>44837716.193304315</v>
      </c>
      <c r="Z1343">
        <v>0.1076464186969827</v>
      </c>
      <c r="AA1343">
        <v>5.0931463243975718E-2</v>
      </c>
      <c r="AB1343">
        <v>1.2735169928662919</v>
      </c>
      <c r="AD1343">
        <v>7.9644000000000006E-2</v>
      </c>
      <c r="AE1343">
        <v>5.4999999999999997E-3</v>
      </c>
      <c r="AF1343">
        <v>0.70396475418602467</v>
      </c>
      <c r="AG1343">
        <v>0.3551912830975103</v>
      </c>
      <c r="AH1343">
        <v>3.385254504775713</v>
      </c>
    </row>
    <row r="1344" spans="1:34">
      <c r="A1344" t="s">
        <v>58</v>
      </c>
      <c r="B1344" t="s">
        <v>1764</v>
      </c>
      <c r="C1344" t="s">
        <v>116</v>
      </c>
      <c r="D1344" t="s">
        <v>1791</v>
      </c>
      <c r="E1344" t="s">
        <v>63</v>
      </c>
      <c r="F1344" t="s">
        <v>75</v>
      </c>
      <c r="G1344" t="s">
        <v>39</v>
      </c>
      <c r="I1344" t="str">
        <f t="shared" si="80"/>
        <v>10Qf-302,33531773943941</v>
      </c>
      <c r="J1344" t="str">
        <f t="shared" si="81"/>
        <v>PlátanoCaña paneleraGulupa</v>
      </c>
      <c r="K1344">
        <v>0.23353177394394101</v>
      </c>
      <c r="L1344">
        <v>0.23353177394394101</v>
      </c>
      <c r="M1344">
        <v>1.8682541915515281</v>
      </c>
      <c r="O1344">
        <v>2.33531773943941</v>
      </c>
      <c r="P1344">
        <v>11.60705264844238</v>
      </c>
      <c r="Q1344">
        <v>11.77774459915477</v>
      </c>
      <c r="R1344">
        <v>232.3942549425127</v>
      </c>
      <c r="T1344">
        <f t="shared" si="82"/>
        <v>255.77905219010984</v>
      </c>
      <c r="U1344">
        <v>982625.21427969891</v>
      </c>
      <c r="V1344">
        <v>1695824.530327575</v>
      </c>
      <c r="W1344">
        <v>42444691.645044133</v>
      </c>
      <c r="Y1344">
        <f t="shared" si="83"/>
        <v>45123141.38965141</v>
      </c>
      <c r="Z1344">
        <v>4.0021792957333657E-2</v>
      </c>
      <c r="AA1344">
        <v>5.3076111690197887E-2</v>
      </c>
      <c r="AB1344">
        <v>1.327142906319922</v>
      </c>
      <c r="AD1344">
        <v>7.7098E-2</v>
      </c>
      <c r="AE1344">
        <v>5.4999999999999997E-3</v>
      </c>
      <c r="AF1344">
        <v>0.73360766683960521</v>
      </c>
      <c r="AG1344">
        <v>0.3701478617011465</v>
      </c>
      <c r="AH1344">
        <v>3.5216712679801621</v>
      </c>
    </row>
    <row r="1345" spans="1:34">
      <c r="A1345" t="s">
        <v>58</v>
      </c>
      <c r="B1345" t="s">
        <v>1764</v>
      </c>
      <c r="C1345" t="s">
        <v>118</v>
      </c>
      <c r="D1345" t="s">
        <v>1792</v>
      </c>
      <c r="E1345" t="s">
        <v>62</v>
      </c>
      <c r="F1345" t="s">
        <v>63</v>
      </c>
      <c r="G1345" t="s">
        <v>75</v>
      </c>
      <c r="H1345" t="s">
        <v>39</v>
      </c>
      <c r="I1345" t="str">
        <f t="shared" si="80"/>
        <v>10Qf-302,44202575901441</v>
      </c>
      <c r="J1345" t="str">
        <f t="shared" si="81"/>
        <v>CaféPlátanoCaña paneleraGulupa</v>
      </c>
      <c r="K1345">
        <v>0.2442025759014414</v>
      </c>
      <c r="L1345">
        <v>0.2442025759014414</v>
      </c>
      <c r="M1345">
        <v>0.2442025759014414</v>
      </c>
      <c r="N1345">
        <v>1.70941803131009</v>
      </c>
      <c r="O1345">
        <v>2.4420257590144141</v>
      </c>
      <c r="P1345">
        <v>28.876554268253798</v>
      </c>
      <c r="Q1345">
        <v>12.13741542533603</v>
      </c>
      <c r="R1345">
        <v>12.315906828649799</v>
      </c>
      <c r="S1345">
        <v>212.6364450662326</v>
      </c>
      <c r="T1345">
        <f t="shared" si="82"/>
        <v>265.96632158847223</v>
      </c>
      <c r="U1345">
        <v>2703378.008171685</v>
      </c>
      <c r="V1345">
        <v>1027524.453826186</v>
      </c>
      <c r="W1345">
        <v>1773312.091922258</v>
      </c>
      <c r="X1345">
        <v>38836107.827051014</v>
      </c>
      <c r="Y1345">
        <f t="shared" si="83"/>
        <v>44340322.380971141</v>
      </c>
      <c r="Z1345">
        <v>0.1173050729664591</v>
      </c>
      <c r="AA1345">
        <v>4.1850514674380647E-2</v>
      </c>
      <c r="AB1345">
        <v>5.5501326327826707E-2</v>
      </c>
      <c r="AC1345">
        <v>1.214311213349675</v>
      </c>
      <c r="AD1345">
        <v>0.10667</v>
      </c>
      <c r="AE1345">
        <v>5.4999999999999997E-3</v>
      </c>
      <c r="AF1345">
        <v>0.76712851068515631</v>
      </c>
      <c r="AG1345">
        <v>0.38706108280378471</v>
      </c>
      <c r="AH1345">
        <v>3.7083853525033552</v>
      </c>
    </row>
    <row r="1346" spans="1:34">
      <c r="A1346" t="s">
        <v>58</v>
      </c>
      <c r="B1346" t="s">
        <v>1764</v>
      </c>
      <c r="C1346" t="s">
        <v>120</v>
      </c>
      <c r="D1346" t="s">
        <v>1793</v>
      </c>
      <c r="E1346" t="s">
        <v>38</v>
      </c>
      <c r="F1346" t="s">
        <v>75</v>
      </c>
      <c r="G1346" t="s">
        <v>39</v>
      </c>
      <c r="I1346" t="str">
        <f t="shared" si="80"/>
        <v>10Qf-302,34792508401865</v>
      </c>
      <c r="J1346" t="str">
        <f t="shared" si="81"/>
        <v>FríjolCaña paneleraGulupa</v>
      </c>
      <c r="K1346">
        <v>0.2347925084018653</v>
      </c>
      <c r="L1346">
        <v>0.23479250840186541</v>
      </c>
      <c r="M1346">
        <v>1.8783400672149231</v>
      </c>
      <c r="O1346">
        <v>2.347925084018653</v>
      </c>
      <c r="P1346">
        <v>10.533645717847319</v>
      </c>
      <c r="Q1346">
        <v>11.84132741789511</v>
      </c>
      <c r="R1346">
        <v>233.64884843992689</v>
      </c>
      <c r="T1346">
        <f t="shared" si="82"/>
        <v>256.02382157566933</v>
      </c>
      <c r="U1346">
        <v>1451281.571779639</v>
      </c>
      <c r="V1346">
        <v>1704979.534736057</v>
      </c>
      <c r="W1346">
        <v>42673831.707696691</v>
      </c>
      <c r="Y1346">
        <f t="shared" si="83"/>
        <v>45830092.814212389</v>
      </c>
      <c r="Z1346">
        <v>4.642804494798157E-2</v>
      </c>
      <c r="AA1346">
        <v>5.3362646073808299E-2</v>
      </c>
      <c r="AB1346">
        <v>1.33430756217951</v>
      </c>
      <c r="AD1346">
        <v>7.7098E-2</v>
      </c>
      <c r="AE1346">
        <v>5.4999999999999997E-3</v>
      </c>
      <c r="AF1346">
        <v>0.73756808922051942</v>
      </c>
      <c r="AG1346">
        <v>0.37214612581695661</v>
      </c>
      <c r="AH1346">
        <v>3.5402372990561291</v>
      </c>
    </row>
    <row r="1347" spans="1:34">
      <c r="A1347" t="s">
        <v>58</v>
      </c>
      <c r="B1347" t="s">
        <v>1764</v>
      </c>
      <c r="C1347" t="s">
        <v>122</v>
      </c>
      <c r="D1347" t="s">
        <v>1794</v>
      </c>
      <c r="E1347" t="s">
        <v>62</v>
      </c>
      <c r="F1347" t="s">
        <v>38</v>
      </c>
      <c r="G1347" t="s">
        <v>75</v>
      </c>
      <c r="H1347" t="s">
        <v>39</v>
      </c>
      <c r="I1347" t="str">
        <f t="shared" ref="I1347:I1410" si="84">_xlfn.CONCAT(A1347,O1347)</f>
        <v>10Qf-302,45581496602135</v>
      </c>
      <c r="J1347" t="str">
        <f t="shared" ref="J1347:J1410" si="85">_xlfn.CONCAT(,E1347,F1347,G1347,H1347)</f>
        <v>CaféFríjolCaña paneleraGulupa</v>
      </c>
      <c r="K1347">
        <v>0.24558149660213521</v>
      </c>
      <c r="L1347">
        <v>0.24558149660213521</v>
      </c>
      <c r="M1347">
        <v>0.24558149660213521</v>
      </c>
      <c r="N1347">
        <v>1.7190704762149469</v>
      </c>
      <c r="O1347">
        <v>2.455814966021352</v>
      </c>
      <c r="P1347">
        <v>29.039609380585109</v>
      </c>
      <c r="Q1347">
        <v>11.01767896119579</v>
      </c>
      <c r="R1347">
        <v>12.385450152716521</v>
      </c>
      <c r="S1347">
        <v>213.8371236206722</v>
      </c>
      <c r="T1347">
        <f t="shared" ref="T1347:T1410" si="86">SUM(P1347:S1347)</f>
        <v>266.27986211516964</v>
      </c>
      <c r="U1347">
        <v>2718642.9736762778</v>
      </c>
      <c r="V1347">
        <v>1517969.6439833739</v>
      </c>
      <c r="W1347">
        <v>1783325.322713603</v>
      </c>
      <c r="X1347">
        <v>39055400.816977173</v>
      </c>
      <c r="Y1347">
        <f t="shared" ref="Y1347:Y1410" si="87">SUM(U1347:X1347)</f>
        <v>45075338.75735043</v>
      </c>
      <c r="Z1347">
        <v>0.11796745088287849</v>
      </c>
      <c r="AA1347">
        <v>4.8561467485671861E-2</v>
      </c>
      <c r="AB1347">
        <v>5.5814721579727292E-2</v>
      </c>
      <c r="AC1347">
        <v>1.221167975048407</v>
      </c>
      <c r="AD1347">
        <v>0.10667</v>
      </c>
      <c r="AE1347">
        <v>5.4999999999999997E-3</v>
      </c>
      <c r="AF1347">
        <v>0.77146019875016292</v>
      </c>
      <c r="AG1347">
        <v>0.3892466721143843</v>
      </c>
      <c r="AH1347">
        <v>3.7286918368858988</v>
      </c>
    </row>
    <row r="1348" spans="1:34">
      <c r="A1348" t="s">
        <v>58</v>
      </c>
      <c r="B1348" t="s">
        <v>1764</v>
      </c>
      <c r="C1348" t="s">
        <v>124</v>
      </c>
      <c r="D1348" t="s">
        <v>1795</v>
      </c>
      <c r="E1348" t="s">
        <v>63</v>
      </c>
      <c r="F1348" t="s">
        <v>38</v>
      </c>
      <c r="G1348" t="s">
        <v>75</v>
      </c>
      <c r="H1348" t="s">
        <v>39</v>
      </c>
      <c r="I1348" t="str">
        <f t="shared" si="84"/>
        <v>10Qf-302,56960000058627</v>
      </c>
      <c r="J1348" t="str">
        <f t="shared" si="85"/>
        <v>PlátanoFríjolCaña paneleraGulupa</v>
      </c>
      <c r="K1348">
        <v>0.25696000005862651</v>
      </c>
      <c r="L1348">
        <v>0.25696000005862651</v>
      </c>
      <c r="M1348">
        <v>0.2569600000586264</v>
      </c>
      <c r="N1348">
        <v>1.798720000410386</v>
      </c>
      <c r="O1348">
        <v>2.5696000005862651</v>
      </c>
      <c r="P1348">
        <v>12.771488002913861</v>
      </c>
      <c r="Q1348">
        <v>11.528160002630189</v>
      </c>
      <c r="R1348">
        <v>12.95930400295671</v>
      </c>
      <c r="S1348">
        <v>223.74481814940901</v>
      </c>
      <c r="T1348">
        <f t="shared" si="86"/>
        <v>261.0037701579098</v>
      </c>
      <c r="U1348">
        <v>1081203.516141365</v>
      </c>
      <c r="V1348">
        <v>1588301.582992998</v>
      </c>
      <c r="W1348">
        <v>1865951.960425724</v>
      </c>
      <c r="X1348">
        <v>40864950.882186607</v>
      </c>
      <c r="Y1348">
        <f t="shared" si="87"/>
        <v>45400407.941746697</v>
      </c>
      <c r="Z1348">
        <v>4.4036833819159273E-2</v>
      </c>
      <c r="AA1348">
        <v>5.0811461207850357E-2</v>
      </c>
      <c r="AB1348">
        <v>5.8400779614249831E-2</v>
      </c>
      <c r="AC1348">
        <v>1.2777482313677819</v>
      </c>
      <c r="AD1348">
        <v>0.10412399999999999</v>
      </c>
      <c r="AE1348">
        <v>5.4999999999999997E-3</v>
      </c>
      <c r="AF1348">
        <v>0.80720418866584231</v>
      </c>
      <c r="AG1348">
        <v>0.40728160009292302</v>
      </c>
      <c r="AH1348">
        <v>3.8937097893450301</v>
      </c>
    </row>
    <row r="1349" spans="1:34">
      <c r="A1349" t="s">
        <v>58</v>
      </c>
      <c r="B1349" t="s">
        <v>1764</v>
      </c>
      <c r="C1349" t="s">
        <v>126</v>
      </c>
      <c r="D1349" t="s">
        <v>1796</v>
      </c>
      <c r="E1349" t="s">
        <v>66</v>
      </c>
      <c r="F1349" t="s">
        <v>75</v>
      </c>
      <c r="G1349" t="s">
        <v>39</v>
      </c>
      <c r="I1349" t="str">
        <f t="shared" si="84"/>
        <v>10Qf-300</v>
      </c>
      <c r="J1349" t="str">
        <f t="shared" si="85"/>
        <v>AguacateCaña paneleraGulupa</v>
      </c>
      <c r="K1349">
        <v>0</v>
      </c>
      <c r="L1349">
        <v>0</v>
      </c>
      <c r="M1349">
        <v>0</v>
      </c>
      <c r="O1349">
        <v>0</v>
      </c>
      <c r="P1349">
        <v>0</v>
      </c>
      <c r="Q1349">
        <v>0</v>
      </c>
      <c r="R1349">
        <v>0</v>
      </c>
      <c r="T1349">
        <f t="shared" si="86"/>
        <v>0</v>
      </c>
      <c r="U1349">
        <v>0</v>
      </c>
      <c r="V1349">
        <v>0</v>
      </c>
      <c r="W1349">
        <v>0</v>
      </c>
      <c r="Y1349">
        <f t="shared" si="87"/>
        <v>0</v>
      </c>
      <c r="Z1349">
        <v>0</v>
      </c>
      <c r="AA1349">
        <v>0</v>
      </c>
      <c r="AB1349">
        <v>0</v>
      </c>
      <c r="AD1349">
        <v>7.7098E-2</v>
      </c>
      <c r="AE1349">
        <v>5.4999999999999997E-3</v>
      </c>
      <c r="AF1349">
        <v>0</v>
      </c>
      <c r="AG1349">
        <v>0</v>
      </c>
      <c r="AH1349">
        <v>0</v>
      </c>
    </row>
    <row r="1350" spans="1:34">
      <c r="A1350" t="s">
        <v>58</v>
      </c>
      <c r="B1350" t="s">
        <v>1764</v>
      </c>
      <c r="C1350" t="s">
        <v>128</v>
      </c>
      <c r="D1350" t="s">
        <v>1797</v>
      </c>
      <c r="E1350" t="s">
        <v>62</v>
      </c>
      <c r="F1350" t="s">
        <v>66</v>
      </c>
      <c r="G1350" t="s">
        <v>75</v>
      </c>
      <c r="H1350" t="s">
        <v>39</v>
      </c>
      <c r="I1350" t="str">
        <f t="shared" si="84"/>
        <v>10Qf-302,19065826871701</v>
      </c>
      <c r="J1350" t="str">
        <f t="shared" si="85"/>
        <v>CaféAguacateCaña paneleraGulupa</v>
      </c>
      <c r="K1350">
        <v>0.26372203066904942</v>
      </c>
      <c r="L1350">
        <v>0.21906582687170159</v>
      </c>
      <c r="M1350">
        <v>0.21906582687170151</v>
      </c>
      <c r="N1350">
        <v>1.488804584304563</v>
      </c>
      <c r="O1350">
        <v>2.1906582687170149</v>
      </c>
      <c r="P1350">
        <v>31.184697795417271</v>
      </c>
      <c r="Q1350">
        <v>20.987764008530281</v>
      </c>
      <c r="R1350">
        <v>11.04818122058588</v>
      </c>
      <c r="S1350">
        <v>185.1940885180739</v>
      </c>
      <c r="T1350">
        <f t="shared" si="86"/>
        <v>248.41473154260734</v>
      </c>
      <c r="U1350">
        <v>2919462.8080779328</v>
      </c>
      <c r="V1350">
        <v>11665747.58598155</v>
      </c>
      <c r="W1350">
        <v>1590777.977195953</v>
      </c>
      <c r="X1350">
        <v>33824011.628768981</v>
      </c>
      <c r="Y1350">
        <f t="shared" si="87"/>
        <v>50000000.000024416</v>
      </c>
      <c r="Z1350">
        <v>0.12668143215238301</v>
      </c>
      <c r="AA1350">
        <v>0.1207799545633126</v>
      </c>
      <c r="AB1350">
        <v>4.9788352557708353E-2</v>
      </c>
      <c r="AC1350">
        <v>1.057595080953889</v>
      </c>
      <c r="AD1350">
        <v>0.10667</v>
      </c>
      <c r="AE1350">
        <v>5.4999999999999997E-3</v>
      </c>
      <c r="AF1350">
        <v>0.68816490116764883</v>
      </c>
      <c r="AG1350">
        <v>0.34721933559164692</v>
      </c>
      <c r="AH1350">
        <v>3.338212505476311</v>
      </c>
    </row>
    <row r="1351" spans="1:34">
      <c r="A1351" t="s">
        <v>58</v>
      </c>
      <c r="B1351" t="s">
        <v>1764</v>
      </c>
      <c r="C1351" t="s">
        <v>130</v>
      </c>
      <c r="D1351" t="s">
        <v>1798</v>
      </c>
      <c r="E1351" t="s">
        <v>63</v>
      </c>
      <c r="F1351" t="s">
        <v>66</v>
      </c>
      <c r="G1351" t="s">
        <v>75</v>
      </c>
      <c r="H1351" t="s">
        <v>39</v>
      </c>
      <c r="I1351" t="str">
        <f t="shared" si="84"/>
        <v>10Qf-300</v>
      </c>
      <c r="J1351" t="str">
        <f t="shared" si="85"/>
        <v>PlátanoAguacateCaña paneleraGulupa</v>
      </c>
      <c r="K1351">
        <v>0</v>
      </c>
      <c r="L1351">
        <v>0</v>
      </c>
      <c r="M1351">
        <v>0</v>
      </c>
      <c r="N1351">
        <v>0</v>
      </c>
      <c r="O1351">
        <v>0</v>
      </c>
      <c r="P1351">
        <v>0</v>
      </c>
      <c r="Q1351">
        <v>0</v>
      </c>
      <c r="R1351">
        <v>0</v>
      </c>
      <c r="S1351">
        <v>0</v>
      </c>
      <c r="T1351">
        <f t="shared" si="86"/>
        <v>0</v>
      </c>
      <c r="U1351">
        <v>0</v>
      </c>
      <c r="V1351">
        <v>0</v>
      </c>
      <c r="W1351">
        <v>0</v>
      </c>
      <c r="X1351">
        <v>0</v>
      </c>
      <c r="Y1351">
        <f t="shared" si="87"/>
        <v>0</v>
      </c>
      <c r="Z1351">
        <v>0</v>
      </c>
      <c r="AA1351">
        <v>0</v>
      </c>
      <c r="AB1351">
        <v>0</v>
      </c>
      <c r="AC1351">
        <v>0</v>
      </c>
      <c r="AD1351">
        <v>0.10412399999999999</v>
      </c>
      <c r="AE1351">
        <v>5.4999999999999997E-3</v>
      </c>
      <c r="AF1351">
        <v>0</v>
      </c>
      <c r="AG1351">
        <v>0</v>
      </c>
      <c r="AH1351">
        <v>0</v>
      </c>
    </row>
    <row r="1352" spans="1:34">
      <c r="A1352" t="s">
        <v>58</v>
      </c>
      <c r="B1352" t="s">
        <v>1764</v>
      </c>
      <c r="C1352" t="s">
        <v>132</v>
      </c>
      <c r="D1352" t="s">
        <v>1799</v>
      </c>
      <c r="E1352" t="s">
        <v>38</v>
      </c>
      <c r="F1352" t="s">
        <v>66</v>
      </c>
      <c r="G1352" t="s">
        <v>75</v>
      </c>
      <c r="H1352" t="s">
        <v>39</v>
      </c>
      <c r="I1352" t="str">
        <f t="shared" si="84"/>
        <v>10Qf-300</v>
      </c>
      <c r="J1352" t="str">
        <f t="shared" si="85"/>
        <v>FríjolAguacateCaña paneleraGulupa</v>
      </c>
      <c r="K1352">
        <v>0</v>
      </c>
      <c r="L1352">
        <v>0</v>
      </c>
      <c r="M1352">
        <v>0</v>
      </c>
      <c r="N1352">
        <v>0</v>
      </c>
      <c r="O1352">
        <v>0</v>
      </c>
      <c r="P1352">
        <v>0</v>
      </c>
      <c r="Q1352">
        <v>0</v>
      </c>
      <c r="R1352">
        <v>0</v>
      </c>
      <c r="S1352">
        <v>0</v>
      </c>
      <c r="T1352">
        <f t="shared" si="86"/>
        <v>0</v>
      </c>
      <c r="U1352">
        <v>0</v>
      </c>
      <c r="V1352">
        <v>0</v>
      </c>
      <c r="W1352">
        <v>0</v>
      </c>
      <c r="X1352">
        <v>0</v>
      </c>
      <c r="Y1352">
        <f t="shared" si="87"/>
        <v>0</v>
      </c>
      <c r="Z1352">
        <v>0</v>
      </c>
      <c r="AA1352">
        <v>0</v>
      </c>
      <c r="AB1352">
        <v>0</v>
      </c>
      <c r="AC1352">
        <v>0</v>
      </c>
      <c r="AD1352">
        <v>0.10412399999999999</v>
      </c>
      <c r="AE1352">
        <v>5.4999999999999997E-3</v>
      </c>
      <c r="AF1352">
        <v>0</v>
      </c>
      <c r="AG1352">
        <v>0</v>
      </c>
      <c r="AH1352">
        <v>0</v>
      </c>
    </row>
    <row r="1353" spans="1:34">
      <c r="A1353" t="s">
        <v>1800</v>
      </c>
      <c r="B1353" t="s">
        <v>1801</v>
      </c>
      <c r="C1353" t="s">
        <v>1802</v>
      </c>
      <c r="D1353" t="s">
        <v>1803</v>
      </c>
      <c r="E1353" t="s">
        <v>62</v>
      </c>
      <c r="F1353" t="s">
        <v>63</v>
      </c>
      <c r="G1353" t="s">
        <v>38</v>
      </c>
      <c r="I1353" t="str">
        <f t="shared" si="84"/>
        <v>10Qfs1-303,71014972737207</v>
      </c>
      <c r="J1353" t="str">
        <f t="shared" si="85"/>
        <v>CaféPlátanoFríjol</v>
      </c>
      <c r="K1353">
        <v>2.9681197818976601</v>
      </c>
      <c r="L1353">
        <v>0.37101497273720729</v>
      </c>
      <c r="M1353">
        <v>0.3710149727372074</v>
      </c>
      <c r="O1353">
        <v>3.710149727372074</v>
      </c>
      <c r="P1353">
        <v>350.97529843926401</v>
      </c>
      <c r="Q1353">
        <v>18.440275809984321</v>
      </c>
      <c r="R1353">
        <v>16.645080822346529</v>
      </c>
      <c r="T1353">
        <f t="shared" si="86"/>
        <v>386.06065507159485</v>
      </c>
      <c r="U1353">
        <v>32857760.465392821</v>
      </c>
      <c r="V1353">
        <v>1563024.2809214999</v>
      </c>
      <c r="W1353">
        <v>2308284.8277465762</v>
      </c>
      <c r="Y1353">
        <f t="shared" si="87"/>
        <v>36729069.574060895</v>
      </c>
      <c r="Z1353">
        <v>1.4257650899195149</v>
      </c>
      <c r="AA1353">
        <v>6.3583144050127063E-2</v>
      </c>
      <c r="AB1353">
        <v>7.3364776192664835E-2</v>
      </c>
      <c r="AD1353">
        <v>8.3624000000000004E-2</v>
      </c>
      <c r="AE1353">
        <v>5.4999999999999997E-3</v>
      </c>
      <c r="AF1353">
        <v>1.165492060954578</v>
      </c>
      <c r="AG1353">
        <v>1.3226683778081449</v>
      </c>
      <c r="AH1353">
        <v>6.2874341661347977</v>
      </c>
    </row>
    <row r="1354" spans="1:34">
      <c r="A1354" t="s">
        <v>1800</v>
      </c>
      <c r="B1354" t="s">
        <v>1801</v>
      </c>
      <c r="C1354" t="s">
        <v>1804</v>
      </c>
      <c r="D1354" t="s">
        <v>1805</v>
      </c>
      <c r="E1354" t="s">
        <v>62</v>
      </c>
      <c r="F1354" t="s">
        <v>63</v>
      </c>
      <c r="G1354" t="s">
        <v>66</v>
      </c>
      <c r="I1354" t="str">
        <f t="shared" si="84"/>
        <v>10Qfs1-302,92338185285088</v>
      </c>
      <c r="J1354" t="str">
        <f t="shared" si="85"/>
        <v>CaféPlátanoAguacate</v>
      </c>
      <c r="K1354">
        <v>2.165487938538555</v>
      </c>
      <c r="L1354">
        <v>0.29233818528508809</v>
      </c>
      <c r="M1354">
        <v>0.4655557290272383</v>
      </c>
      <c r="O1354">
        <v>2.9233818528508819</v>
      </c>
      <c r="P1354">
        <v>256.06539875195699</v>
      </c>
      <c r="Q1354">
        <v>14.529863112197541</v>
      </c>
      <c r="R1354">
        <v>44.602911888057427</v>
      </c>
      <c r="T1354">
        <f t="shared" si="86"/>
        <v>315.19817375221191</v>
      </c>
      <c r="U1354">
        <v>23972443.56819912</v>
      </c>
      <c r="V1354">
        <v>1231572.0804205099</v>
      </c>
      <c r="W1354">
        <v>24795984.351389389</v>
      </c>
      <c r="Y1354">
        <f t="shared" si="87"/>
        <v>50000000.000009015</v>
      </c>
      <c r="Z1354">
        <v>1.040213108729755</v>
      </c>
      <c r="AA1354">
        <v>5.0099813517500161E-2</v>
      </c>
      <c r="AB1354">
        <v>0.25667992402818413</v>
      </c>
      <c r="AD1354">
        <v>8.3624000000000004E-2</v>
      </c>
      <c r="AE1354">
        <v>5.4999999999999997E-3</v>
      </c>
      <c r="AF1354">
        <v>0.91833984906310429</v>
      </c>
      <c r="AG1354">
        <v>1.0421856305413391</v>
      </c>
      <c r="AH1354">
        <v>4.9730313324553261</v>
      </c>
    </row>
    <row r="1355" spans="1:34">
      <c r="A1355" t="s">
        <v>1800</v>
      </c>
      <c r="B1355" t="s">
        <v>1801</v>
      </c>
      <c r="C1355" t="s">
        <v>1806</v>
      </c>
      <c r="D1355" t="s">
        <v>1807</v>
      </c>
      <c r="E1355" t="s">
        <v>62</v>
      </c>
      <c r="F1355" t="s">
        <v>38</v>
      </c>
      <c r="G1355" t="s">
        <v>66</v>
      </c>
      <c r="I1355" t="str">
        <f t="shared" si="84"/>
        <v>10Qfs1-302,98086402896192</v>
      </c>
      <c r="J1355" t="str">
        <f t="shared" si="85"/>
        <v>CaféFríjolAguacate</v>
      </c>
      <c r="K1355">
        <v>2.2455619820288661</v>
      </c>
      <c r="L1355">
        <v>0.29808640289619232</v>
      </c>
      <c r="M1355">
        <v>0.4372156440368648</v>
      </c>
      <c r="O1355">
        <v>2.980864028961923</v>
      </c>
      <c r="P1355">
        <v>265.53402312576247</v>
      </c>
      <c r="Q1355">
        <v>13.37323998447917</v>
      </c>
      <c r="R1355">
        <v>41.887769027788323</v>
      </c>
      <c r="T1355">
        <f t="shared" si="86"/>
        <v>320.79503213802991</v>
      </c>
      <c r="U1355">
        <v>24858881.42577707</v>
      </c>
      <c r="V1355">
        <v>1854556.7476334639</v>
      </c>
      <c r="W1355">
        <v>23286561.826600239</v>
      </c>
      <c r="Y1355">
        <f t="shared" si="87"/>
        <v>50000000.000010774</v>
      </c>
      <c r="Z1355">
        <v>1.0786774512113071</v>
      </c>
      <c r="AA1355">
        <v>5.8943826641858113E-2</v>
      </c>
      <c r="AB1355">
        <v>0.24105487549214569</v>
      </c>
      <c r="AD1355">
        <v>8.3624000000000004E-2</v>
      </c>
      <c r="AE1355">
        <v>5.4999999999999997E-3</v>
      </c>
      <c r="AF1355">
        <v>0.93639707716081355</v>
      </c>
      <c r="AG1355">
        <v>1.062678026324926</v>
      </c>
      <c r="AH1355">
        <v>5.0690631324476616</v>
      </c>
    </row>
    <row r="1356" spans="1:34">
      <c r="A1356" t="s">
        <v>1800</v>
      </c>
      <c r="B1356" t="s">
        <v>1801</v>
      </c>
      <c r="C1356" t="s">
        <v>1808</v>
      </c>
      <c r="D1356" t="s">
        <v>1809</v>
      </c>
      <c r="E1356" t="s">
        <v>63</v>
      </c>
      <c r="F1356" t="s">
        <v>38</v>
      </c>
      <c r="G1356" t="s">
        <v>66</v>
      </c>
      <c r="I1356" t="str">
        <f t="shared" si="84"/>
        <v>10Qfs1-300</v>
      </c>
      <c r="J1356" t="str">
        <f t="shared" si="85"/>
        <v>PlátanoFríjolAguacate</v>
      </c>
      <c r="K1356">
        <v>0</v>
      </c>
      <c r="L1356">
        <v>0</v>
      </c>
      <c r="M1356">
        <v>0</v>
      </c>
      <c r="O1356">
        <v>0</v>
      </c>
      <c r="P1356">
        <v>0</v>
      </c>
      <c r="Q1356">
        <v>0</v>
      </c>
      <c r="R1356">
        <v>0</v>
      </c>
      <c r="T1356">
        <f t="shared" si="86"/>
        <v>0</v>
      </c>
      <c r="U1356">
        <v>0</v>
      </c>
      <c r="V1356">
        <v>0</v>
      </c>
      <c r="W1356">
        <v>0</v>
      </c>
      <c r="Y1356">
        <f t="shared" si="87"/>
        <v>0</v>
      </c>
      <c r="Z1356">
        <v>0</v>
      </c>
      <c r="AA1356">
        <v>0</v>
      </c>
      <c r="AB1356">
        <v>0</v>
      </c>
      <c r="AD1356">
        <v>8.1077999999999997E-2</v>
      </c>
      <c r="AE1356">
        <v>5.4999999999999997E-3</v>
      </c>
      <c r="AF1356">
        <v>0</v>
      </c>
      <c r="AG1356">
        <v>0</v>
      </c>
      <c r="AH1356">
        <v>0</v>
      </c>
    </row>
    <row r="1357" spans="1:34">
      <c r="A1357" t="s">
        <v>1800</v>
      </c>
      <c r="B1357" t="s">
        <v>1801</v>
      </c>
      <c r="C1357" t="s">
        <v>1810</v>
      </c>
      <c r="D1357" t="s">
        <v>1811</v>
      </c>
      <c r="E1357" t="s">
        <v>62</v>
      </c>
      <c r="F1357" t="s">
        <v>63</v>
      </c>
      <c r="G1357" t="s">
        <v>38</v>
      </c>
      <c r="H1357" t="s">
        <v>66</v>
      </c>
      <c r="I1357" t="str">
        <f t="shared" si="84"/>
        <v>10Qfs1-303,1778152796261</v>
      </c>
      <c r="J1357" t="str">
        <f t="shared" si="85"/>
        <v>CaféPlátanoFríjolAguacate</v>
      </c>
      <c r="K1357">
        <v>2.1028002289005951</v>
      </c>
      <c r="L1357">
        <v>0.31778152796261011</v>
      </c>
      <c r="M1357">
        <v>0.31778152796261022</v>
      </c>
      <c r="N1357">
        <v>0.43945199480028602</v>
      </c>
      <c r="O1357">
        <v>3.1778152796261021</v>
      </c>
      <c r="P1357">
        <v>248.65267985400541</v>
      </c>
      <c r="Q1357">
        <v>15.794454276915239</v>
      </c>
      <c r="R1357">
        <v>14.256834913595281</v>
      </c>
      <c r="S1357">
        <v>42.102024271215527</v>
      </c>
      <c r="T1357">
        <f t="shared" si="86"/>
        <v>320.80599331573148</v>
      </c>
      <c r="U1357">
        <v>23278476.377262078</v>
      </c>
      <c r="V1357">
        <v>1338760.6450743179</v>
      </c>
      <c r="W1357">
        <v>1977090.773783359</v>
      </c>
      <c r="X1357">
        <v>23405672.203890361</v>
      </c>
      <c r="Y1357">
        <f t="shared" si="87"/>
        <v>50000000.000010118</v>
      </c>
      <c r="Z1357">
        <v>1.010100460138575</v>
      </c>
      <c r="AA1357">
        <v>5.4460197441217183E-2</v>
      </c>
      <c r="AB1357">
        <v>6.2838355296386941E-2</v>
      </c>
      <c r="AC1357">
        <v>0.24228786717985351</v>
      </c>
      <c r="AD1357">
        <v>0.11065</v>
      </c>
      <c r="AE1357">
        <v>5.4999999999999997E-3</v>
      </c>
      <c r="AF1357">
        <v>0.9982665799872571</v>
      </c>
      <c r="AG1357">
        <v>1.1328911471867049</v>
      </c>
      <c r="AH1357">
        <v>5.4251230068000638</v>
      </c>
    </row>
    <row r="1358" spans="1:34">
      <c r="A1358" t="s">
        <v>1800</v>
      </c>
      <c r="B1358" t="s">
        <v>1801</v>
      </c>
      <c r="C1358" t="s">
        <v>1812</v>
      </c>
      <c r="D1358" t="s">
        <v>1813</v>
      </c>
      <c r="E1358" t="s">
        <v>62</v>
      </c>
      <c r="F1358" t="s">
        <v>63</v>
      </c>
      <c r="G1358" t="s">
        <v>75</v>
      </c>
      <c r="I1358" t="str">
        <f t="shared" si="84"/>
        <v>10Qfs1-303,59077384230226</v>
      </c>
      <c r="J1358" t="str">
        <f t="shared" si="85"/>
        <v>CaféPlátanoCaña panelera</v>
      </c>
      <c r="K1358">
        <v>2.8726190738418071</v>
      </c>
      <c r="L1358">
        <v>0.35907738423022578</v>
      </c>
      <c r="M1358">
        <v>0.35907738423022578</v>
      </c>
      <c r="O1358">
        <v>3.590773842302259</v>
      </c>
      <c r="P1358">
        <v>339.68249627019708</v>
      </c>
      <c r="Q1358">
        <v>17.846950901960302</v>
      </c>
      <c r="R1358">
        <v>18.109406062283242</v>
      </c>
      <c r="T1358">
        <f t="shared" si="86"/>
        <v>375.63885323444066</v>
      </c>
      <c r="U1358">
        <v>31800545.925496999</v>
      </c>
      <c r="V1358">
        <v>1512733.2089617769</v>
      </c>
      <c r="W1358">
        <v>2607492.0178084639</v>
      </c>
      <c r="Y1358">
        <f t="shared" si="87"/>
        <v>35920771.15226724</v>
      </c>
      <c r="Z1358">
        <v>1.3798903996731611</v>
      </c>
      <c r="AA1358">
        <v>6.1537325241115888E-2</v>
      </c>
      <c r="AB1358">
        <v>8.1609585834784601E-2</v>
      </c>
      <c r="AD1358">
        <v>7.9644000000000006E-2</v>
      </c>
      <c r="AE1358">
        <v>5.4999999999999997E-3</v>
      </c>
      <c r="AF1358">
        <v>1.1279917829221759</v>
      </c>
      <c r="AG1358">
        <v>1.280110874780755</v>
      </c>
      <c r="AH1358">
        <v>6.084020500005189</v>
      </c>
    </row>
    <row r="1359" spans="1:34">
      <c r="A1359" t="s">
        <v>1800</v>
      </c>
      <c r="B1359" t="s">
        <v>1801</v>
      </c>
      <c r="C1359" t="s">
        <v>1814</v>
      </c>
      <c r="D1359" t="s">
        <v>1815</v>
      </c>
      <c r="E1359" t="s">
        <v>62</v>
      </c>
      <c r="F1359" t="s">
        <v>38</v>
      </c>
      <c r="G1359" t="s">
        <v>75</v>
      </c>
      <c r="I1359" t="str">
        <f t="shared" si="84"/>
        <v>10Qfs1-303,62316304382161</v>
      </c>
      <c r="J1359" t="str">
        <f t="shared" si="85"/>
        <v>CaféFríjolCaña panelera</v>
      </c>
      <c r="K1359">
        <v>2.898530435057284</v>
      </c>
      <c r="L1359">
        <v>0.36231630438216061</v>
      </c>
      <c r="M1359">
        <v>0.36231630438216061</v>
      </c>
      <c r="O1359">
        <v>3.6231630438216058</v>
      </c>
      <c r="P1359">
        <v>342.7464722562861</v>
      </c>
      <c r="Q1359">
        <v>16.254826928417842</v>
      </c>
      <c r="R1359">
        <v>18.272755030529851</v>
      </c>
      <c r="T1359">
        <f t="shared" si="86"/>
        <v>377.27405421523383</v>
      </c>
      <c r="U1359">
        <v>32087390.582287129</v>
      </c>
      <c r="V1359">
        <v>2254165.7067919192</v>
      </c>
      <c r="W1359">
        <v>2631011.9018596238</v>
      </c>
      <c r="Y1359">
        <f t="shared" si="87"/>
        <v>36972568.190938674</v>
      </c>
      <c r="Z1359">
        <v>1.3923371730408121</v>
      </c>
      <c r="AA1359">
        <v>7.1644695053259572E-2</v>
      </c>
      <c r="AB1359">
        <v>8.2345713877819054E-2</v>
      </c>
      <c r="AD1359">
        <v>7.9644000000000006E-2</v>
      </c>
      <c r="AE1359">
        <v>5.4999999999999997E-3</v>
      </c>
      <c r="AF1359">
        <v>1.1381664012005039</v>
      </c>
      <c r="AG1359">
        <v>1.2916576251224019</v>
      </c>
      <c r="AH1359">
        <v>6.1381310701445129</v>
      </c>
    </row>
    <row r="1360" spans="1:34">
      <c r="A1360" t="s">
        <v>1800</v>
      </c>
      <c r="B1360" t="s">
        <v>1801</v>
      </c>
      <c r="C1360" t="s">
        <v>1816</v>
      </c>
      <c r="D1360" t="s">
        <v>1817</v>
      </c>
      <c r="E1360" t="s">
        <v>63</v>
      </c>
      <c r="F1360" t="s">
        <v>38</v>
      </c>
      <c r="G1360" t="s">
        <v>75</v>
      </c>
      <c r="I1360" t="str">
        <f t="shared" si="84"/>
        <v>10Qfs1-305,65379784658972</v>
      </c>
      <c r="J1360" t="str">
        <f t="shared" si="85"/>
        <v>PlátanoFríjolCaña panelera</v>
      </c>
      <c r="K1360">
        <v>0.56537978465897343</v>
      </c>
      <c r="L1360">
        <v>0.56537978465897032</v>
      </c>
      <c r="M1360">
        <v>4.523038277271775</v>
      </c>
      <c r="O1360">
        <v>5.6537978465897183</v>
      </c>
      <c r="P1360">
        <v>28.10064264949666</v>
      </c>
      <c r="Q1360">
        <v>25.364993066291071</v>
      </c>
      <c r="R1360">
        <v>228.11109915473699</v>
      </c>
      <c r="T1360">
        <f t="shared" si="86"/>
        <v>281.57673487052472</v>
      </c>
      <c r="U1360">
        <v>2381850.8585907598</v>
      </c>
      <c r="V1360">
        <v>3517533.4548218069</v>
      </c>
      <c r="W1360">
        <v>32844692.32032337</v>
      </c>
      <c r="Y1360">
        <f t="shared" si="87"/>
        <v>38744076.63373594</v>
      </c>
      <c r="Z1360">
        <v>9.6892651058759299E-2</v>
      </c>
      <c r="AA1360">
        <v>0.11179861842056241</v>
      </c>
      <c r="AB1360">
        <v>1.0279769674560191</v>
      </c>
      <c r="AD1360">
        <v>7.7098E-2</v>
      </c>
      <c r="AE1360">
        <v>5.4999999999999997E-3</v>
      </c>
      <c r="AF1360">
        <v>1.776062150761168</v>
      </c>
      <c r="AG1360">
        <v>2.0155789323092339</v>
      </c>
      <c r="AH1360">
        <v>9.5280369296601215</v>
      </c>
    </row>
    <row r="1361" spans="1:34">
      <c r="A1361" t="s">
        <v>1800</v>
      </c>
      <c r="B1361" t="s">
        <v>1801</v>
      </c>
      <c r="C1361" t="s">
        <v>1818</v>
      </c>
      <c r="D1361" t="s">
        <v>1819</v>
      </c>
      <c r="E1361" t="s">
        <v>62</v>
      </c>
      <c r="F1361" t="s">
        <v>63</v>
      </c>
      <c r="G1361" t="s">
        <v>38</v>
      </c>
      <c r="H1361" t="s">
        <v>75</v>
      </c>
      <c r="I1361" t="str">
        <f t="shared" si="84"/>
        <v>10Qfs1-303,87674176988456</v>
      </c>
      <c r="J1361" t="str">
        <f t="shared" si="85"/>
        <v>CaféPlátanoFríjolCaña panelera</v>
      </c>
      <c r="K1361">
        <v>2.7137192389191922</v>
      </c>
      <c r="L1361">
        <v>0.38767417698845608</v>
      </c>
      <c r="M1361">
        <v>0.38767417698845602</v>
      </c>
      <c r="N1361">
        <v>0.38767417698845619</v>
      </c>
      <c r="O1361">
        <v>3.876741769884561</v>
      </c>
      <c r="P1361">
        <v>320.89285128213072</v>
      </c>
      <c r="Q1361">
        <v>19.26827560444405</v>
      </c>
      <c r="R1361">
        <v>17.39247330398209</v>
      </c>
      <c r="S1361">
        <v>19.551632598627052</v>
      </c>
      <c r="T1361">
        <f t="shared" si="86"/>
        <v>377.10523278918396</v>
      </c>
      <c r="U1361">
        <v>30041488.64427783</v>
      </c>
      <c r="V1361">
        <v>1633206.733541751</v>
      </c>
      <c r="W1361">
        <v>2411930.7483728728</v>
      </c>
      <c r="X1361">
        <v>2815151.7372081131</v>
      </c>
      <c r="Y1361">
        <f t="shared" si="87"/>
        <v>36901777.863400564</v>
      </c>
      <c r="Z1361">
        <v>1.303561324678151</v>
      </c>
      <c r="AA1361">
        <v>6.6438135523524844E-2</v>
      </c>
      <c r="AB1361">
        <v>7.6658979610990052E-2</v>
      </c>
      <c r="AC1361">
        <v>8.8108943677120966E-2</v>
      </c>
      <c r="AD1361">
        <v>0.10667</v>
      </c>
      <c r="AE1361">
        <v>5.4999999999999997E-3</v>
      </c>
      <c r="AF1361">
        <v>1.217824639754312</v>
      </c>
      <c r="AG1361">
        <v>1.3820584409638459</v>
      </c>
      <c r="AH1361">
        <v>6.588794850602719</v>
      </c>
    </row>
    <row r="1362" spans="1:34">
      <c r="A1362" t="s">
        <v>1800</v>
      </c>
      <c r="B1362" t="s">
        <v>1801</v>
      </c>
      <c r="C1362" t="s">
        <v>1820</v>
      </c>
      <c r="D1362" t="s">
        <v>1821</v>
      </c>
      <c r="E1362" t="s">
        <v>62</v>
      </c>
      <c r="F1362" t="s">
        <v>66</v>
      </c>
      <c r="G1362" t="s">
        <v>75</v>
      </c>
      <c r="I1362" t="str">
        <f t="shared" si="84"/>
        <v>10Qfs1-302,86716743067061</v>
      </c>
      <c r="J1362" t="str">
        <f t="shared" si="85"/>
        <v>CaféAguacateCaña panelera</v>
      </c>
      <c r="K1362">
        <v>2.1217776638521761</v>
      </c>
      <c r="L1362">
        <v>0.45867302375137409</v>
      </c>
      <c r="M1362">
        <v>0.28671674306706108</v>
      </c>
      <c r="O1362">
        <v>2.867167430670611</v>
      </c>
      <c r="P1362">
        <v>250.8967304264807</v>
      </c>
      <c r="Q1362">
        <v>43.943509204704611</v>
      </c>
      <c r="R1362">
        <v>14.46003049227871</v>
      </c>
      <c r="T1362">
        <f t="shared" si="86"/>
        <v>309.30027012346403</v>
      </c>
      <c r="U1362">
        <v>23488560.894635551</v>
      </c>
      <c r="V1362">
        <v>24429404.280143891</v>
      </c>
      <c r="W1362">
        <v>2082034.8252288259</v>
      </c>
      <c r="Y1362">
        <f t="shared" si="87"/>
        <v>50000000.00000827</v>
      </c>
      <c r="Z1362">
        <v>1.0192164548552309</v>
      </c>
      <c r="AA1362">
        <v>0.25288520696819089</v>
      </c>
      <c r="AB1362">
        <v>6.5163766032668935E-2</v>
      </c>
      <c r="AD1362">
        <v>7.9644000000000006E-2</v>
      </c>
      <c r="AE1362">
        <v>5.4999999999999997E-3</v>
      </c>
      <c r="AF1362">
        <v>0.90068086827349036</v>
      </c>
      <c r="AG1362">
        <v>1.0221451890340729</v>
      </c>
      <c r="AH1362">
        <v>4.8751374879781739</v>
      </c>
    </row>
    <row r="1363" spans="1:34">
      <c r="A1363" t="s">
        <v>1800</v>
      </c>
      <c r="B1363" t="s">
        <v>1801</v>
      </c>
      <c r="C1363" t="s">
        <v>1822</v>
      </c>
      <c r="D1363" t="s">
        <v>1823</v>
      </c>
      <c r="E1363" t="s">
        <v>63</v>
      </c>
      <c r="F1363" t="s">
        <v>66</v>
      </c>
      <c r="G1363" t="s">
        <v>75</v>
      </c>
      <c r="I1363" t="str">
        <f t="shared" si="84"/>
        <v>10Qfs1-300</v>
      </c>
      <c r="J1363" t="str">
        <f t="shared" si="85"/>
        <v>PlátanoAguacateCaña panelera</v>
      </c>
      <c r="K1363">
        <v>0</v>
      </c>
      <c r="L1363">
        <v>0</v>
      </c>
      <c r="M1363">
        <v>0</v>
      </c>
      <c r="O1363">
        <v>0</v>
      </c>
      <c r="P1363">
        <v>0</v>
      </c>
      <c r="Q1363">
        <v>0</v>
      </c>
      <c r="R1363">
        <v>0</v>
      </c>
      <c r="T1363">
        <f t="shared" si="86"/>
        <v>0</v>
      </c>
      <c r="U1363">
        <v>0</v>
      </c>
      <c r="V1363">
        <v>0</v>
      </c>
      <c r="W1363">
        <v>0</v>
      </c>
      <c r="Y1363">
        <f t="shared" si="87"/>
        <v>0</v>
      </c>
      <c r="Z1363">
        <v>0</v>
      </c>
      <c r="AA1363">
        <v>0</v>
      </c>
      <c r="AB1363">
        <v>0</v>
      </c>
      <c r="AD1363">
        <v>7.7098E-2</v>
      </c>
      <c r="AE1363">
        <v>5.4999999999999997E-3</v>
      </c>
      <c r="AF1363">
        <v>0</v>
      </c>
      <c r="AG1363">
        <v>0</v>
      </c>
      <c r="AH1363">
        <v>0</v>
      </c>
    </row>
    <row r="1364" spans="1:34">
      <c r="A1364" t="s">
        <v>1800</v>
      </c>
      <c r="B1364" t="s">
        <v>1801</v>
      </c>
      <c r="C1364" t="s">
        <v>1824</v>
      </c>
      <c r="D1364" t="s">
        <v>1825</v>
      </c>
      <c r="E1364" t="s">
        <v>62</v>
      </c>
      <c r="F1364" t="s">
        <v>63</v>
      </c>
      <c r="G1364" t="s">
        <v>66</v>
      </c>
      <c r="H1364" t="s">
        <v>75</v>
      </c>
      <c r="I1364" t="str">
        <f t="shared" si="84"/>
        <v>10Qfs1-303,04892287165842</v>
      </c>
      <c r="J1364" t="str">
        <f t="shared" si="85"/>
        <v>CaféPlátanoAguacateCaña panelera</v>
      </c>
      <c r="K1364">
        <v>1.976959403414263</v>
      </c>
      <c r="L1364">
        <v>0.30489228716584232</v>
      </c>
      <c r="M1364">
        <v>0.46217889391247591</v>
      </c>
      <c r="N1364">
        <v>0.30489228716584238</v>
      </c>
      <c r="O1364">
        <v>3.0489228716584229</v>
      </c>
      <c r="P1364">
        <v>233.7722085366818</v>
      </c>
      <c r="Q1364">
        <v>15.153830116870751</v>
      </c>
      <c r="R1364">
        <v>44.279391695536219</v>
      </c>
      <c r="S1364">
        <v>15.37668055976591</v>
      </c>
      <c r="T1364">
        <f t="shared" si="86"/>
        <v>308.5821109088547</v>
      </c>
      <c r="U1364">
        <v>21885389.842879161</v>
      </c>
      <c r="V1364">
        <v>1284460.42053254</v>
      </c>
      <c r="W1364">
        <v>24616130.586432349</v>
      </c>
      <c r="X1364">
        <v>2214019.1501633972</v>
      </c>
      <c r="Y1364">
        <f t="shared" si="87"/>
        <v>50000000.000007451</v>
      </c>
      <c r="Z1364">
        <v>0.94965160057457343</v>
      </c>
      <c r="AA1364">
        <v>5.2251288058850688E-2</v>
      </c>
      <c r="AB1364">
        <v>0.25481813664877839</v>
      </c>
      <c r="AC1364">
        <v>6.9294626653153946E-2</v>
      </c>
      <c r="AD1364">
        <v>0.10667</v>
      </c>
      <c r="AE1364">
        <v>5.4999999999999997E-3</v>
      </c>
      <c r="AF1364">
        <v>0.95777681832201778</v>
      </c>
      <c r="AG1364">
        <v>1.0869410037462279</v>
      </c>
      <c r="AH1364">
        <v>5.2058106937266686</v>
      </c>
    </row>
    <row r="1365" spans="1:34">
      <c r="A1365" t="s">
        <v>1800</v>
      </c>
      <c r="B1365" t="s">
        <v>1801</v>
      </c>
      <c r="C1365" t="s">
        <v>1826</v>
      </c>
      <c r="D1365" t="s">
        <v>1827</v>
      </c>
      <c r="E1365" t="s">
        <v>38</v>
      </c>
      <c r="F1365" t="s">
        <v>66</v>
      </c>
      <c r="G1365" t="s">
        <v>75</v>
      </c>
      <c r="I1365" t="str">
        <f t="shared" si="84"/>
        <v>10Qfs1-300</v>
      </c>
      <c r="J1365" t="str">
        <f t="shared" si="85"/>
        <v>FríjolAguacateCaña panelera</v>
      </c>
      <c r="K1365">
        <v>0</v>
      </c>
      <c r="L1365">
        <v>0</v>
      </c>
      <c r="M1365">
        <v>0</v>
      </c>
      <c r="O1365">
        <v>0</v>
      </c>
      <c r="P1365">
        <v>0</v>
      </c>
      <c r="Q1365">
        <v>0</v>
      </c>
      <c r="R1365">
        <v>0</v>
      </c>
      <c r="T1365">
        <f t="shared" si="86"/>
        <v>0</v>
      </c>
      <c r="U1365">
        <v>0</v>
      </c>
      <c r="V1365">
        <v>0</v>
      </c>
      <c r="W1365">
        <v>0</v>
      </c>
      <c r="Y1365">
        <f t="shared" si="87"/>
        <v>0</v>
      </c>
      <c r="Z1365">
        <v>0</v>
      </c>
      <c r="AA1365">
        <v>0</v>
      </c>
      <c r="AB1365">
        <v>0</v>
      </c>
      <c r="AD1365">
        <v>7.7098E-2</v>
      </c>
      <c r="AE1365">
        <v>5.4999999999999997E-3</v>
      </c>
      <c r="AF1365">
        <v>0</v>
      </c>
      <c r="AG1365">
        <v>0</v>
      </c>
      <c r="AH1365">
        <v>0</v>
      </c>
    </row>
    <row r="1366" spans="1:34">
      <c r="A1366" t="s">
        <v>1800</v>
      </c>
      <c r="B1366" t="s">
        <v>1801</v>
      </c>
      <c r="C1366" t="s">
        <v>1828</v>
      </c>
      <c r="D1366" t="s">
        <v>1829</v>
      </c>
      <c r="E1366" t="s">
        <v>62</v>
      </c>
      <c r="F1366" t="s">
        <v>38</v>
      </c>
      <c r="G1366" t="s">
        <v>66</v>
      </c>
      <c r="H1366" t="s">
        <v>75</v>
      </c>
      <c r="I1366" t="str">
        <f t="shared" si="84"/>
        <v>10Qfs1-303,11150089726803</v>
      </c>
      <c r="J1366" t="str">
        <f t="shared" si="85"/>
        <v>CaféFríjolAguacateCaña panelera</v>
      </c>
      <c r="K1366">
        <v>2.056673226196295</v>
      </c>
      <c r="L1366">
        <v>0.31115008972680258</v>
      </c>
      <c r="M1366">
        <v>0.43252749161812598</v>
      </c>
      <c r="N1366">
        <v>0.31115008972680258</v>
      </c>
      <c r="O1366">
        <v>3.111500897268026</v>
      </c>
      <c r="P1366">
        <v>243.198237402259</v>
      </c>
      <c r="Q1366">
        <v>13.9593244800161</v>
      </c>
      <c r="R1366">
        <v>41.438617108451602</v>
      </c>
      <c r="S1366">
        <v>15.69228129824452</v>
      </c>
      <c r="T1366">
        <f t="shared" si="86"/>
        <v>314.28846028897118</v>
      </c>
      <c r="U1366">
        <v>22767839.97535938</v>
      </c>
      <c r="V1366">
        <v>1935833.0095672091</v>
      </c>
      <c r="W1366">
        <v>23036865.93250208</v>
      </c>
      <c r="X1366">
        <v>2259461.0825805701</v>
      </c>
      <c r="Y1366">
        <f t="shared" si="87"/>
        <v>50000000.000009239</v>
      </c>
      <c r="Z1366">
        <v>0.9879429075493843</v>
      </c>
      <c r="AA1366">
        <v>6.1527049775706243E-2</v>
      </c>
      <c r="AB1366">
        <v>0.2384701052237424</v>
      </c>
      <c r="AC1366">
        <v>7.0716873493707894E-2</v>
      </c>
      <c r="AD1366">
        <v>0.10667</v>
      </c>
      <c r="AE1366">
        <v>5.4999999999999997E-3</v>
      </c>
      <c r="AF1366">
        <v>0.97743483683812327</v>
      </c>
      <c r="AG1366">
        <v>1.109250069876051</v>
      </c>
      <c r="AH1366">
        <v>5.3103558039821994</v>
      </c>
    </row>
    <row r="1367" spans="1:34">
      <c r="A1367" t="s">
        <v>1800</v>
      </c>
      <c r="B1367" t="s">
        <v>1801</v>
      </c>
      <c r="C1367" t="s">
        <v>1830</v>
      </c>
      <c r="D1367" t="s">
        <v>1831</v>
      </c>
      <c r="E1367" t="s">
        <v>63</v>
      </c>
      <c r="F1367" t="s">
        <v>38</v>
      </c>
      <c r="G1367" t="s">
        <v>66</v>
      </c>
      <c r="H1367" t="s">
        <v>75</v>
      </c>
      <c r="I1367" t="str">
        <f t="shared" si="84"/>
        <v>10Qfs1-300</v>
      </c>
      <c r="J1367" t="str">
        <f t="shared" si="85"/>
        <v>PlátanoFríjolAguacateCaña panelera</v>
      </c>
      <c r="K1367">
        <v>0</v>
      </c>
      <c r="L1367">
        <v>0</v>
      </c>
      <c r="M1367">
        <v>0</v>
      </c>
      <c r="N1367">
        <v>0</v>
      </c>
      <c r="O1367">
        <v>0</v>
      </c>
      <c r="P1367">
        <v>0</v>
      </c>
      <c r="Q1367">
        <v>0</v>
      </c>
      <c r="R1367">
        <v>0</v>
      </c>
      <c r="S1367">
        <v>0</v>
      </c>
      <c r="T1367">
        <f t="shared" si="86"/>
        <v>0</v>
      </c>
      <c r="U1367">
        <v>0</v>
      </c>
      <c r="V1367">
        <v>0</v>
      </c>
      <c r="W1367">
        <v>0</v>
      </c>
      <c r="X1367">
        <v>0</v>
      </c>
      <c r="Y1367">
        <f t="shared" si="87"/>
        <v>0</v>
      </c>
      <c r="Z1367">
        <v>0</v>
      </c>
      <c r="AA1367">
        <v>0</v>
      </c>
      <c r="AB1367">
        <v>0</v>
      </c>
      <c r="AC1367">
        <v>0</v>
      </c>
      <c r="AD1367">
        <v>0.10412399999999999</v>
      </c>
      <c r="AE1367">
        <v>5.4999999999999997E-3</v>
      </c>
      <c r="AF1367">
        <v>0</v>
      </c>
      <c r="AG1367">
        <v>0</v>
      </c>
      <c r="AH1367">
        <v>0</v>
      </c>
    </row>
    <row r="1368" spans="1:34">
      <c r="A1368" t="s">
        <v>1800</v>
      </c>
      <c r="B1368" t="s">
        <v>1801</v>
      </c>
      <c r="C1368" t="s">
        <v>1832</v>
      </c>
      <c r="D1368" t="s">
        <v>1833</v>
      </c>
      <c r="E1368" t="s">
        <v>62</v>
      </c>
      <c r="F1368" t="s">
        <v>63</v>
      </c>
      <c r="G1368" t="s">
        <v>39</v>
      </c>
      <c r="I1368" t="str">
        <f t="shared" si="84"/>
        <v>10Qfs1-302,27413832775105</v>
      </c>
      <c r="J1368" t="str">
        <f t="shared" si="85"/>
        <v>CaféPlátanoGulupa</v>
      </c>
      <c r="K1368">
        <v>0.2274138327751053</v>
      </c>
      <c r="L1368">
        <v>0.22741383277510521</v>
      </c>
      <c r="M1368">
        <v>1.8193106622008419</v>
      </c>
      <c r="O1368">
        <v>2.2741383277510518</v>
      </c>
      <c r="P1368">
        <v>26.891312916094272</v>
      </c>
      <c r="Q1368">
        <v>11.302977258410889</v>
      </c>
      <c r="R1368">
        <v>226.3061138912868</v>
      </c>
      <c r="T1368">
        <f t="shared" si="86"/>
        <v>264.50040406579194</v>
      </c>
      <c r="U1368">
        <v>2517522.806665136</v>
      </c>
      <c r="V1368">
        <v>958056.59761521639</v>
      </c>
      <c r="W1368">
        <v>41333889.477037489</v>
      </c>
      <c r="Y1368">
        <f t="shared" si="87"/>
        <v>44809468.881317839</v>
      </c>
      <c r="Z1368">
        <v>0.1092404375702918</v>
      </c>
      <c r="AA1368">
        <v>3.897332331806707E-2</v>
      </c>
      <c r="AB1368">
        <v>1.2923751225345259</v>
      </c>
      <c r="AD1368">
        <v>8.3624000000000004E-2</v>
      </c>
      <c r="AE1368">
        <v>5.4999999999999997E-3</v>
      </c>
      <c r="AF1368">
        <v>0.71438900348200596</v>
      </c>
      <c r="AG1368">
        <v>0.81073031384325012</v>
      </c>
      <c r="AH1368">
        <v>3.8883816450763078</v>
      </c>
    </row>
    <row r="1369" spans="1:34">
      <c r="A1369" t="s">
        <v>1800</v>
      </c>
      <c r="B1369" t="s">
        <v>1801</v>
      </c>
      <c r="C1369" t="s">
        <v>1834</v>
      </c>
      <c r="D1369" t="s">
        <v>1835</v>
      </c>
      <c r="E1369" t="s">
        <v>62</v>
      </c>
      <c r="F1369" t="s">
        <v>38</v>
      </c>
      <c r="G1369" t="s">
        <v>39</v>
      </c>
      <c r="I1369" t="str">
        <f t="shared" si="84"/>
        <v>10Qfs1-302,28708695908932</v>
      </c>
      <c r="J1369" t="str">
        <f t="shared" si="85"/>
        <v>CaféFríjolGulupa</v>
      </c>
      <c r="K1369">
        <v>0.2287086959089322</v>
      </c>
      <c r="L1369">
        <v>0.22870869590893211</v>
      </c>
      <c r="M1369">
        <v>1.8296695672714569</v>
      </c>
      <c r="O1369">
        <v>2.2870869590893208</v>
      </c>
      <c r="P1369">
        <v>27.044428358942859</v>
      </c>
      <c r="Q1369">
        <v>10.26070376645982</v>
      </c>
      <c r="R1369">
        <v>227.59466982590871</v>
      </c>
      <c r="T1369">
        <f t="shared" si="86"/>
        <v>264.89980195131136</v>
      </c>
      <c r="U1369">
        <v>2531857.235803151</v>
      </c>
      <c r="V1369">
        <v>1422920.505998625</v>
      </c>
      <c r="W1369">
        <v>41569238.967472494</v>
      </c>
      <c r="Y1369">
        <f t="shared" si="87"/>
        <v>45524016.70927427</v>
      </c>
      <c r="Z1369">
        <v>0.1098624376201866</v>
      </c>
      <c r="AA1369">
        <v>4.5225027348316328E-2</v>
      </c>
      <c r="AB1369">
        <v>1.299733729004608</v>
      </c>
      <c r="AD1369">
        <v>8.3624000000000004E-2</v>
      </c>
      <c r="AE1369">
        <v>5.4999999999999997E-3</v>
      </c>
      <c r="AF1369">
        <v>0.71845663636313761</v>
      </c>
      <c r="AG1369">
        <v>0.815346500915343</v>
      </c>
      <c r="AH1369">
        <v>3.9100140963678021</v>
      </c>
    </row>
    <row r="1370" spans="1:34">
      <c r="A1370" t="s">
        <v>1800</v>
      </c>
      <c r="B1370" t="s">
        <v>1801</v>
      </c>
      <c r="C1370" t="s">
        <v>1836</v>
      </c>
      <c r="D1370" t="s">
        <v>1837</v>
      </c>
      <c r="E1370" t="s">
        <v>63</v>
      </c>
      <c r="F1370" t="s">
        <v>38</v>
      </c>
      <c r="G1370" t="s">
        <v>39</v>
      </c>
      <c r="I1370" t="str">
        <f t="shared" si="84"/>
        <v>10Qfs1-302,38558690309296</v>
      </c>
      <c r="J1370" t="str">
        <f t="shared" si="85"/>
        <v>PlátanoFríjolGulupa</v>
      </c>
      <c r="K1370">
        <v>0.23855869030929569</v>
      </c>
      <c r="L1370">
        <v>0.23855869030929569</v>
      </c>
      <c r="M1370">
        <v>1.908469522474366</v>
      </c>
      <c r="O1370">
        <v>2.3855869030929568</v>
      </c>
      <c r="P1370">
        <v>11.856901660106191</v>
      </c>
      <c r="Q1370">
        <v>10.70261033342158</v>
      </c>
      <c r="R1370">
        <v>237.3966855054106</v>
      </c>
      <c r="T1370">
        <f t="shared" si="86"/>
        <v>259.95619749893837</v>
      </c>
      <c r="U1370">
        <v>1005008.02603018</v>
      </c>
      <c r="V1370">
        <v>1484202.649034542</v>
      </c>
      <c r="W1370">
        <v>43359537.186915867</v>
      </c>
      <c r="Y1370">
        <f t="shared" si="87"/>
        <v>45848747.861980587</v>
      </c>
      <c r="Z1370">
        <v>4.0883286888503623E-2</v>
      </c>
      <c r="AA1370">
        <v>4.7172772554797612E-2</v>
      </c>
      <c r="AB1370">
        <v>1.3557104810112599</v>
      </c>
      <c r="AD1370">
        <v>8.1077999999999997E-2</v>
      </c>
      <c r="AE1370">
        <v>5.4999999999999997E-3</v>
      </c>
      <c r="AF1370">
        <v>0.74939902714962003</v>
      </c>
      <c r="AG1370">
        <v>0.85046173095263922</v>
      </c>
      <c r="AH1370">
        <v>4.0720256611952168</v>
      </c>
    </row>
    <row r="1371" spans="1:34">
      <c r="A1371" t="s">
        <v>1800</v>
      </c>
      <c r="B1371" t="s">
        <v>1801</v>
      </c>
      <c r="C1371" t="s">
        <v>1838</v>
      </c>
      <c r="D1371" t="s">
        <v>1839</v>
      </c>
      <c r="E1371" t="s">
        <v>62</v>
      </c>
      <c r="F1371" t="s">
        <v>63</v>
      </c>
      <c r="G1371" t="s">
        <v>38</v>
      </c>
      <c r="H1371" t="s">
        <v>39</v>
      </c>
      <c r="I1371" t="str">
        <f t="shared" si="84"/>
        <v>10Qfs1-302,49701972036888</v>
      </c>
      <c r="J1371" t="str">
        <f t="shared" si="85"/>
        <v>CaféPlátanoFríjolGulupa</v>
      </c>
      <c r="K1371">
        <v>0.24970197203688771</v>
      </c>
      <c r="L1371">
        <v>0.24970197203688771</v>
      </c>
      <c r="M1371">
        <v>0.24970197203688771</v>
      </c>
      <c r="N1371">
        <v>1.7479138042582141</v>
      </c>
      <c r="O1371">
        <v>2.4970197203688769</v>
      </c>
      <c r="P1371">
        <v>29.52684884586683</v>
      </c>
      <c r="Q1371">
        <v>12.41074774068122</v>
      </c>
      <c r="R1371">
        <v>11.20253847274582</v>
      </c>
      <c r="S1371">
        <v>217.42497786501929</v>
      </c>
      <c r="T1371">
        <f t="shared" si="86"/>
        <v>270.56511292431315</v>
      </c>
      <c r="U1371">
        <v>2764257.5730817211</v>
      </c>
      <c r="V1371">
        <v>1051952.8158344231</v>
      </c>
      <c r="W1371">
        <v>1553531.0320734789</v>
      </c>
      <c r="X1371">
        <v>39711786.17355971</v>
      </c>
      <c r="Y1371">
        <f t="shared" si="87"/>
        <v>45081527.594549336</v>
      </c>
      <c r="Z1371">
        <v>0.1199467611737135</v>
      </c>
      <c r="AA1371">
        <v>4.279298040315993E-2</v>
      </c>
      <c r="AB1371">
        <v>4.9376253357648267E-2</v>
      </c>
      <c r="AC1371">
        <v>1.241657273763958</v>
      </c>
      <c r="AD1371">
        <v>0.11065</v>
      </c>
      <c r="AE1371">
        <v>5.4999999999999997E-3</v>
      </c>
      <c r="AF1371">
        <v>0.78440410063943777</v>
      </c>
      <c r="AG1371">
        <v>0.89018753031150455</v>
      </c>
      <c r="AH1371">
        <v>4.2877613513198192</v>
      </c>
    </row>
    <row r="1372" spans="1:34">
      <c r="A1372" t="s">
        <v>1800</v>
      </c>
      <c r="B1372" t="s">
        <v>1801</v>
      </c>
      <c r="C1372" t="s">
        <v>1840</v>
      </c>
      <c r="D1372" t="s">
        <v>1841</v>
      </c>
      <c r="E1372" t="s">
        <v>62</v>
      </c>
      <c r="F1372" t="s">
        <v>66</v>
      </c>
      <c r="G1372" t="s">
        <v>39</v>
      </c>
      <c r="I1372" t="str">
        <f t="shared" si="84"/>
        <v>10Qfs1-302,06901339389741</v>
      </c>
      <c r="J1372" t="str">
        <f t="shared" si="85"/>
        <v>CaféAguacateGulupa</v>
      </c>
      <c r="K1372">
        <v>0.28551902575501742</v>
      </c>
      <c r="L1372">
        <v>0.2069013393897409</v>
      </c>
      <c r="M1372">
        <v>1.5765930287526491</v>
      </c>
      <c r="O1372">
        <v>2.0690133938974071</v>
      </c>
      <c r="P1372">
        <v>33.762156731554157</v>
      </c>
      <c r="Q1372">
        <v>19.822336263811181</v>
      </c>
      <c r="R1372">
        <v>196.1141925554866</v>
      </c>
      <c r="T1372">
        <f t="shared" si="86"/>
        <v>249.69868555085193</v>
      </c>
      <c r="U1372">
        <v>3160760.4968599472</v>
      </c>
      <c r="V1372">
        <v>11019781.422321109</v>
      </c>
      <c r="W1372">
        <v>35819458.080840804</v>
      </c>
      <c r="Y1372">
        <f t="shared" si="87"/>
        <v>50000000.00002186</v>
      </c>
      <c r="Z1372">
        <v>0.1371518298931545</v>
      </c>
      <c r="AA1372">
        <v>0.11407317484171919</v>
      </c>
      <c r="AB1372">
        <v>1.1199569436131569</v>
      </c>
      <c r="AD1372">
        <v>8.3624000000000004E-2</v>
      </c>
      <c r="AE1372">
        <v>5.4999999999999997E-3</v>
      </c>
      <c r="AF1372">
        <v>0.64995185148609647</v>
      </c>
      <c r="AG1372">
        <v>0.73760327492442557</v>
      </c>
      <c r="AH1372">
        <v>3.545692520307929</v>
      </c>
    </row>
    <row r="1373" spans="1:34">
      <c r="A1373" t="s">
        <v>1800</v>
      </c>
      <c r="B1373" t="s">
        <v>1801</v>
      </c>
      <c r="C1373" t="s">
        <v>1842</v>
      </c>
      <c r="D1373" t="s">
        <v>1843</v>
      </c>
      <c r="E1373" t="s">
        <v>63</v>
      </c>
      <c r="F1373" t="s">
        <v>66</v>
      </c>
      <c r="G1373" t="s">
        <v>39</v>
      </c>
      <c r="I1373" t="str">
        <f t="shared" si="84"/>
        <v>10Qfs1-300</v>
      </c>
      <c r="J1373" t="str">
        <f t="shared" si="85"/>
        <v>PlátanoAguacateGulupa</v>
      </c>
      <c r="K1373">
        <v>0</v>
      </c>
      <c r="L1373">
        <v>0</v>
      </c>
      <c r="M1373">
        <v>0</v>
      </c>
      <c r="O1373">
        <v>0</v>
      </c>
      <c r="P1373">
        <v>0</v>
      </c>
      <c r="Q1373">
        <v>0</v>
      </c>
      <c r="R1373">
        <v>0</v>
      </c>
      <c r="T1373">
        <f t="shared" si="86"/>
        <v>0</v>
      </c>
      <c r="U1373">
        <v>0</v>
      </c>
      <c r="V1373">
        <v>0</v>
      </c>
      <c r="W1373">
        <v>0</v>
      </c>
      <c r="Y1373">
        <f t="shared" si="87"/>
        <v>0</v>
      </c>
      <c r="Z1373">
        <v>0</v>
      </c>
      <c r="AA1373">
        <v>0</v>
      </c>
      <c r="AB1373">
        <v>0</v>
      </c>
      <c r="AD1373">
        <v>8.1077999999999997E-2</v>
      </c>
      <c r="AE1373">
        <v>5.4999999999999997E-3</v>
      </c>
      <c r="AF1373">
        <v>0</v>
      </c>
      <c r="AG1373">
        <v>0</v>
      </c>
      <c r="AH1373">
        <v>0</v>
      </c>
    </row>
    <row r="1374" spans="1:34">
      <c r="A1374" t="s">
        <v>1800</v>
      </c>
      <c r="B1374" t="s">
        <v>1801</v>
      </c>
      <c r="C1374" t="s">
        <v>1844</v>
      </c>
      <c r="D1374" t="s">
        <v>1845</v>
      </c>
      <c r="E1374" t="s">
        <v>62</v>
      </c>
      <c r="F1374" t="s">
        <v>63</v>
      </c>
      <c r="G1374" t="s">
        <v>66</v>
      </c>
      <c r="H1374" t="s">
        <v>39</v>
      </c>
      <c r="I1374" t="str">
        <f t="shared" si="84"/>
        <v>10Qfs1-302,23416549599172</v>
      </c>
      <c r="J1374" t="str">
        <f t="shared" si="85"/>
        <v>CaféPlátanoAguacateGulupa</v>
      </c>
      <c r="K1374">
        <v>0.29598103225434241</v>
      </c>
      <c r="L1374">
        <v>0.2234165495991724</v>
      </c>
      <c r="M1374">
        <v>0.2234165495991724</v>
      </c>
      <c r="N1374">
        <v>1.491351364539037</v>
      </c>
      <c r="O1374">
        <v>2.2341654959917241</v>
      </c>
      <c r="P1374">
        <v>34.999271849269007</v>
      </c>
      <c r="Q1374">
        <v>11.104303324280959</v>
      </c>
      <c r="R1374">
        <v>21.40458822604818</v>
      </c>
      <c r="S1374">
        <v>185.5108853960198</v>
      </c>
      <c r="T1374">
        <f t="shared" si="86"/>
        <v>253.01904879561795</v>
      </c>
      <c r="U1374">
        <v>3276577.2862088</v>
      </c>
      <c r="V1374">
        <v>941216.7094144579</v>
      </c>
      <c r="W1374">
        <v>11899398.76645438</v>
      </c>
      <c r="X1374">
        <v>33882807.237943023</v>
      </c>
      <c r="Y1374">
        <f t="shared" si="87"/>
        <v>50000000.00002066</v>
      </c>
      <c r="Z1374">
        <v>0.1421773560623551</v>
      </c>
      <c r="AA1374">
        <v>3.8288284032160648E-2</v>
      </c>
      <c r="AB1374">
        <v>0.1231786860352424</v>
      </c>
      <c r="AC1374">
        <v>1.059404225200653</v>
      </c>
      <c r="AD1374">
        <v>0.11065</v>
      </c>
      <c r="AE1374">
        <v>5.4999999999999997E-3</v>
      </c>
      <c r="AF1374">
        <v>0.70183209298169347</v>
      </c>
      <c r="AG1374">
        <v>0.79647999932104963</v>
      </c>
      <c r="AH1374">
        <v>3.8486275882944669</v>
      </c>
    </row>
    <row r="1375" spans="1:34">
      <c r="A1375" t="s">
        <v>1800</v>
      </c>
      <c r="B1375" t="s">
        <v>1801</v>
      </c>
      <c r="C1375" t="s">
        <v>1846</v>
      </c>
      <c r="D1375" t="s">
        <v>1847</v>
      </c>
      <c r="E1375" t="s">
        <v>38</v>
      </c>
      <c r="F1375" t="s">
        <v>66</v>
      </c>
      <c r="G1375" t="s">
        <v>39</v>
      </c>
      <c r="I1375" t="str">
        <f t="shared" si="84"/>
        <v>10Qfs1-300</v>
      </c>
      <c r="J1375" t="str">
        <f t="shared" si="85"/>
        <v>FríjolAguacateGulupa</v>
      </c>
      <c r="K1375">
        <v>0</v>
      </c>
      <c r="L1375">
        <v>0</v>
      </c>
      <c r="M1375">
        <v>0</v>
      </c>
      <c r="O1375">
        <v>0</v>
      </c>
      <c r="P1375">
        <v>0</v>
      </c>
      <c r="Q1375">
        <v>0</v>
      </c>
      <c r="R1375">
        <v>0</v>
      </c>
      <c r="T1375">
        <f t="shared" si="86"/>
        <v>0</v>
      </c>
      <c r="U1375">
        <v>0</v>
      </c>
      <c r="V1375">
        <v>0</v>
      </c>
      <c r="W1375">
        <v>0</v>
      </c>
      <c r="Y1375">
        <f t="shared" si="87"/>
        <v>0</v>
      </c>
      <c r="Z1375">
        <v>0</v>
      </c>
      <c r="AA1375">
        <v>0</v>
      </c>
      <c r="AB1375">
        <v>0</v>
      </c>
      <c r="AD1375">
        <v>8.1077999999999997E-2</v>
      </c>
      <c r="AE1375">
        <v>5.4999999999999997E-3</v>
      </c>
      <c r="AF1375">
        <v>0</v>
      </c>
      <c r="AG1375">
        <v>0</v>
      </c>
      <c r="AH1375">
        <v>0</v>
      </c>
    </row>
    <row r="1376" spans="1:34">
      <c r="A1376" t="s">
        <v>1800</v>
      </c>
      <c r="B1376" t="s">
        <v>1801</v>
      </c>
      <c r="C1376" t="s">
        <v>1848</v>
      </c>
      <c r="D1376" t="s">
        <v>1849</v>
      </c>
      <c r="E1376" t="s">
        <v>62</v>
      </c>
      <c r="F1376" t="s">
        <v>38</v>
      </c>
      <c r="G1376" t="s">
        <v>66</v>
      </c>
      <c r="H1376" t="s">
        <v>39</v>
      </c>
      <c r="I1376" t="str">
        <f t="shared" si="84"/>
        <v>10Qfs1-302,38893339398048</v>
      </c>
      <c r="J1376" t="str">
        <f t="shared" si="85"/>
        <v>CaféFríjolAguacateGulupa</v>
      </c>
      <c r="K1376">
        <v>0.65500511751027535</v>
      </c>
      <c r="L1376">
        <v>0.23889333939804819</v>
      </c>
      <c r="M1376">
        <v>0.23889333939804891</v>
      </c>
      <c r="N1376">
        <v>1.256141597674111</v>
      </c>
      <c r="O1376">
        <v>2.388933393980484</v>
      </c>
      <c r="P1376">
        <v>77.453281366708893</v>
      </c>
      <c r="Q1376">
        <v>10.7176239084488</v>
      </c>
      <c r="R1376">
        <v>22.88735355073154</v>
      </c>
      <c r="S1376">
        <v>156.25287608820611</v>
      </c>
      <c r="T1376">
        <f t="shared" si="86"/>
        <v>267.31113491409531</v>
      </c>
      <c r="U1376">
        <v>7251055.4951387672</v>
      </c>
      <c r="V1376">
        <v>1486284.682027678</v>
      </c>
      <c r="W1376">
        <v>12723708.755001919</v>
      </c>
      <c r="X1376">
        <v>28538951.067851871</v>
      </c>
      <c r="Y1376">
        <f t="shared" si="87"/>
        <v>50000000.000020236</v>
      </c>
      <c r="Z1376">
        <v>0.31463805334288231</v>
      </c>
      <c r="AA1376">
        <v>4.7238946314088988E-2</v>
      </c>
      <c r="AB1376">
        <v>0.1317116735640961</v>
      </c>
      <c r="AC1376">
        <v>0.892319374004515</v>
      </c>
      <c r="AD1376">
        <v>0.11065</v>
      </c>
      <c r="AE1376">
        <v>5.4999999999999997E-3</v>
      </c>
      <c r="AF1376">
        <v>0.75045028083156551</v>
      </c>
      <c r="AG1376">
        <v>0.8516547549540423</v>
      </c>
      <c r="AH1376">
        <v>4.1071884297660919</v>
      </c>
    </row>
    <row r="1377" spans="1:34">
      <c r="A1377" t="s">
        <v>1800</v>
      </c>
      <c r="B1377" t="s">
        <v>1801</v>
      </c>
      <c r="C1377" t="s">
        <v>1850</v>
      </c>
      <c r="D1377" t="s">
        <v>1851</v>
      </c>
      <c r="E1377" t="s">
        <v>63</v>
      </c>
      <c r="F1377" t="s">
        <v>38</v>
      </c>
      <c r="G1377" t="s">
        <v>66</v>
      </c>
      <c r="H1377" t="s">
        <v>39</v>
      </c>
      <c r="I1377" t="str">
        <f t="shared" si="84"/>
        <v>10Qfs1-300</v>
      </c>
      <c r="J1377" t="str">
        <f t="shared" si="85"/>
        <v>PlátanoFríjolAguacateGulupa</v>
      </c>
      <c r="K1377">
        <v>0</v>
      </c>
      <c r="L1377">
        <v>0</v>
      </c>
      <c r="M1377">
        <v>0</v>
      </c>
      <c r="N1377">
        <v>0</v>
      </c>
      <c r="O1377">
        <v>0</v>
      </c>
      <c r="P1377">
        <v>0</v>
      </c>
      <c r="Q1377">
        <v>0</v>
      </c>
      <c r="R1377">
        <v>0</v>
      </c>
      <c r="S1377">
        <v>0</v>
      </c>
      <c r="T1377">
        <f t="shared" si="86"/>
        <v>0</v>
      </c>
      <c r="U1377">
        <v>0</v>
      </c>
      <c r="V1377">
        <v>0</v>
      </c>
      <c r="W1377">
        <v>0</v>
      </c>
      <c r="X1377">
        <v>0</v>
      </c>
      <c r="Y1377">
        <f t="shared" si="87"/>
        <v>0</v>
      </c>
      <c r="Z1377">
        <v>0</v>
      </c>
      <c r="AA1377">
        <v>0</v>
      </c>
      <c r="AB1377">
        <v>0</v>
      </c>
      <c r="AC1377">
        <v>0</v>
      </c>
      <c r="AD1377">
        <v>0.10810400000000001</v>
      </c>
      <c r="AE1377">
        <v>5.4999999999999997E-3</v>
      </c>
      <c r="AF1377">
        <v>0</v>
      </c>
      <c r="AG1377">
        <v>0</v>
      </c>
      <c r="AH1377">
        <v>0</v>
      </c>
    </row>
    <row r="1378" spans="1:34">
      <c r="A1378" t="s">
        <v>1800</v>
      </c>
      <c r="B1378" t="s">
        <v>1801</v>
      </c>
      <c r="C1378" t="s">
        <v>1852</v>
      </c>
      <c r="D1378" t="s">
        <v>1853</v>
      </c>
      <c r="E1378" t="s">
        <v>62</v>
      </c>
      <c r="F1378" t="s">
        <v>75</v>
      </c>
      <c r="G1378" t="s">
        <v>39</v>
      </c>
      <c r="I1378" t="str">
        <f t="shared" si="84"/>
        <v>10Qfs1-302,24115741292293</v>
      </c>
      <c r="J1378" t="str">
        <f t="shared" si="85"/>
        <v>CaféCaña paneleraGulupa</v>
      </c>
      <c r="K1378">
        <v>0.2241157412922932</v>
      </c>
      <c r="L1378">
        <v>0.22411574129229311</v>
      </c>
      <c r="M1378">
        <v>1.7929259303383449</v>
      </c>
      <c r="O1378">
        <v>2.2411574129229308</v>
      </c>
      <c r="P1378">
        <v>26.50131900495909</v>
      </c>
      <c r="Q1378">
        <v>11.302864346949629</v>
      </c>
      <c r="R1378">
        <v>223.02408721056469</v>
      </c>
      <c r="T1378">
        <f t="shared" si="86"/>
        <v>260.82827056247339</v>
      </c>
      <c r="U1378">
        <v>2481012.1844873792</v>
      </c>
      <c r="V1378">
        <v>1627448.656332531</v>
      </c>
      <c r="W1378">
        <v>40734440.678465381</v>
      </c>
      <c r="Y1378">
        <f t="shared" si="87"/>
        <v>44842901.519285291</v>
      </c>
      <c r="Z1378">
        <v>0.1076561673773456</v>
      </c>
      <c r="AA1378">
        <v>5.0936075701701583E-2</v>
      </c>
      <c r="AB1378">
        <v>1.273632325176</v>
      </c>
      <c r="AD1378">
        <v>7.9644000000000006E-2</v>
      </c>
      <c r="AE1378">
        <v>5.4999999999999997E-3</v>
      </c>
      <c r="AF1378">
        <v>0.70402850667736061</v>
      </c>
      <c r="AG1378">
        <v>0.79897261770702499</v>
      </c>
      <c r="AH1378">
        <v>3.8293025373073171</v>
      </c>
    </row>
    <row r="1379" spans="1:34">
      <c r="A1379" t="s">
        <v>1800</v>
      </c>
      <c r="B1379" t="s">
        <v>1801</v>
      </c>
      <c r="C1379" t="s">
        <v>1854</v>
      </c>
      <c r="D1379" t="s">
        <v>1855</v>
      </c>
      <c r="E1379" t="s">
        <v>63</v>
      </c>
      <c r="F1379" t="s">
        <v>75</v>
      </c>
      <c r="G1379" t="s">
        <v>39</v>
      </c>
      <c r="I1379" t="str">
        <f t="shared" si="84"/>
        <v>10Qfs1-302,33565917247</v>
      </c>
      <c r="J1379" t="str">
        <f t="shared" si="85"/>
        <v>PlátanoCaña paneleraGulupa</v>
      </c>
      <c r="K1379">
        <v>0.23356591724699979</v>
      </c>
      <c r="L1379">
        <v>0.2335659172469999</v>
      </c>
      <c r="M1379">
        <v>1.868527337975999</v>
      </c>
      <c r="O1379">
        <v>2.335659172469998</v>
      </c>
      <c r="P1379">
        <v>11.608749647139829</v>
      </c>
      <c r="Q1379">
        <v>11.77946655371542</v>
      </c>
      <c r="R1379">
        <v>232.42823193562859</v>
      </c>
      <c r="T1379">
        <f t="shared" si="86"/>
        <v>255.81644813648384</v>
      </c>
      <c r="U1379">
        <v>983974.30475492892</v>
      </c>
      <c r="V1379">
        <v>1696072.466828445</v>
      </c>
      <c r="W1379">
        <v>42452069.38945365</v>
      </c>
      <c r="Y1379">
        <f t="shared" si="87"/>
        <v>45132116.16103702</v>
      </c>
      <c r="Z1379">
        <v>4.0027644307592453E-2</v>
      </c>
      <c r="AA1379">
        <v>5.308387163539087E-2</v>
      </c>
      <c r="AB1379">
        <v>1.327336940055408</v>
      </c>
      <c r="AD1379">
        <v>7.7098E-2</v>
      </c>
      <c r="AE1379">
        <v>5.4999999999999997E-3</v>
      </c>
      <c r="AF1379">
        <v>0.73371492328900478</v>
      </c>
      <c r="AG1379">
        <v>0.83266249498555445</v>
      </c>
      <c r="AH1379">
        <v>3.9846345907445579</v>
      </c>
    </row>
    <row r="1380" spans="1:34">
      <c r="A1380" t="s">
        <v>1800</v>
      </c>
      <c r="B1380" t="s">
        <v>1801</v>
      </c>
      <c r="C1380" t="s">
        <v>1856</v>
      </c>
      <c r="D1380" t="s">
        <v>1857</v>
      </c>
      <c r="E1380" t="s">
        <v>38</v>
      </c>
      <c r="F1380" t="s">
        <v>75</v>
      </c>
      <c r="G1380" t="s">
        <v>39</v>
      </c>
      <c r="I1380" t="str">
        <f t="shared" si="84"/>
        <v>10Qfs1-302,34931996670779</v>
      </c>
      <c r="J1380" t="str">
        <f t="shared" si="85"/>
        <v>FríjolCaña paneleraGulupa</v>
      </c>
      <c r="K1380">
        <v>0.23493199667077899</v>
      </c>
      <c r="L1380">
        <v>0.2349319966707791</v>
      </c>
      <c r="M1380">
        <v>1.879455973366233</v>
      </c>
      <c r="O1380">
        <v>2.3493199667077911</v>
      </c>
      <c r="P1380">
        <v>10.539903668820861</v>
      </c>
      <c r="Q1380">
        <v>11.84836225164856</v>
      </c>
      <c r="R1380">
        <v>233.78765727000589</v>
      </c>
      <c r="T1380">
        <f t="shared" si="86"/>
        <v>256.17592319047532</v>
      </c>
      <c r="U1380">
        <v>1461639.0262273219</v>
      </c>
      <c r="V1380">
        <v>1705992.4488424419</v>
      </c>
      <c r="W1380">
        <v>42700362.886952482</v>
      </c>
      <c r="Y1380">
        <f t="shared" si="87"/>
        <v>45867994.362022243</v>
      </c>
      <c r="Z1380">
        <v>4.6455627461848489E-2</v>
      </c>
      <c r="AA1380">
        <v>5.3394348376305759E-2</v>
      </c>
      <c r="AB1380">
        <v>1.335100263161811</v>
      </c>
      <c r="AD1380">
        <v>7.7098E-2</v>
      </c>
      <c r="AE1380">
        <v>5.4999999999999997E-3</v>
      </c>
      <c r="AF1380">
        <v>0.73800627226422744</v>
      </c>
      <c r="AG1380">
        <v>0.83753256813132737</v>
      </c>
      <c r="AH1380">
        <v>4.0074568071033454</v>
      </c>
    </row>
    <row r="1381" spans="1:34">
      <c r="A1381" t="s">
        <v>1800</v>
      </c>
      <c r="B1381" t="s">
        <v>1801</v>
      </c>
      <c r="C1381" t="s">
        <v>1858</v>
      </c>
      <c r="D1381" t="s">
        <v>1859</v>
      </c>
      <c r="E1381" t="s">
        <v>62</v>
      </c>
      <c r="F1381" t="s">
        <v>38</v>
      </c>
      <c r="G1381" t="s">
        <v>75</v>
      </c>
      <c r="H1381" t="s">
        <v>39</v>
      </c>
      <c r="I1381" t="str">
        <f t="shared" si="84"/>
        <v>10Qfs1-302,45731372950449</v>
      </c>
      <c r="J1381" t="str">
        <f t="shared" si="85"/>
        <v>CaféFríjolCaña paneleraGulupa</v>
      </c>
      <c r="K1381">
        <v>0.24573137295044939</v>
      </c>
      <c r="L1381">
        <v>0.24573137295044939</v>
      </c>
      <c r="M1381">
        <v>0.24573137295044939</v>
      </c>
      <c r="N1381">
        <v>1.720119610653146</v>
      </c>
      <c r="O1381">
        <v>2.4573137295044938</v>
      </c>
      <c r="P1381">
        <v>29.057332013074319</v>
      </c>
      <c r="Q1381">
        <v>11.024402959186069</v>
      </c>
      <c r="R1381">
        <v>12.393008890108391</v>
      </c>
      <c r="S1381">
        <v>213.9676266417292</v>
      </c>
      <c r="T1381">
        <f t="shared" si="86"/>
        <v>266.44237050409799</v>
      </c>
      <c r="U1381">
        <v>2720302.1389102321</v>
      </c>
      <c r="V1381">
        <v>1528827.787455959</v>
      </c>
      <c r="W1381">
        <v>1784413.6713511141</v>
      </c>
      <c r="X1381">
        <v>39080315.061756581</v>
      </c>
      <c r="Y1381">
        <f t="shared" si="87"/>
        <v>45113858.659473889</v>
      </c>
      <c r="Z1381">
        <v>0.11803944543866909</v>
      </c>
      <c r="AA1381">
        <v>4.8591104146072712E-2</v>
      </c>
      <c r="AB1381">
        <v>5.5848784840878032E-2</v>
      </c>
      <c r="AC1381">
        <v>1.2219132437242259</v>
      </c>
      <c r="AD1381">
        <v>0.10667</v>
      </c>
      <c r="AE1381">
        <v>5.4999999999999997E-3</v>
      </c>
      <c r="AF1381">
        <v>0.77193101450402957</v>
      </c>
      <c r="AG1381">
        <v>0.87603234456835211</v>
      </c>
      <c r="AH1381">
        <v>4.2174470885768756</v>
      </c>
    </row>
    <row r="1382" spans="1:34">
      <c r="A1382" t="s">
        <v>1800</v>
      </c>
      <c r="B1382" t="s">
        <v>1801</v>
      </c>
      <c r="C1382" t="s">
        <v>1860</v>
      </c>
      <c r="D1382" t="s">
        <v>1861</v>
      </c>
      <c r="E1382" t="s">
        <v>63</v>
      </c>
      <c r="F1382" t="s">
        <v>38</v>
      </c>
      <c r="G1382" t="s">
        <v>75</v>
      </c>
      <c r="H1382" t="s">
        <v>39</v>
      </c>
      <c r="I1382" t="str">
        <f t="shared" si="84"/>
        <v>10Qfs1-302,57138761081328</v>
      </c>
      <c r="J1382" t="str">
        <f t="shared" si="85"/>
        <v>PlátanoFríjolCaña paneleraGulupa</v>
      </c>
      <c r="K1382">
        <v>0.25713876108132772</v>
      </c>
      <c r="L1382">
        <v>0.25713876108132772</v>
      </c>
      <c r="M1382">
        <v>0.25713876108132772</v>
      </c>
      <c r="N1382">
        <v>1.7999713275692939</v>
      </c>
      <c r="O1382">
        <v>2.5713876108132769</v>
      </c>
      <c r="P1382">
        <v>12.78037282645176</v>
      </c>
      <c r="Q1382">
        <v>11.53617987214866</v>
      </c>
      <c r="R1382">
        <v>12.96831948566428</v>
      </c>
      <c r="S1382">
        <v>223.9004721520061</v>
      </c>
      <c r="T1382">
        <f t="shared" si="86"/>
        <v>261.18534433627082</v>
      </c>
      <c r="U1382">
        <v>1083282.7693476039</v>
      </c>
      <c r="V1382">
        <v>1599799.3192851441</v>
      </c>
      <c r="W1382">
        <v>1867250.0592764439</v>
      </c>
      <c r="X1382">
        <v>40894508.816643387</v>
      </c>
      <c r="Y1382">
        <f t="shared" si="87"/>
        <v>45444840.964552581</v>
      </c>
      <c r="Z1382">
        <v>4.4067469207734307E-2</v>
      </c>
      <c r="AA1382">
        <v>5.0846809545211771E-2</v>
      </c>
      <c r="AB1382">
        <v>5.8441407661759218E-2</v>
      </c>
      <c r="AC1382">
        <v>1.27863713073166</v>
      </c>
      <c r="AD1382">
        <v>0.10412399999999999</v>
      </c>
      <c r="AE1382">
        <v>5.4999999999999997E-3</v>
      </c>
      <c r="AF1382">
        <v>0.80776574161673631</v>
      </c>
      <c r="AG1382">
        <v>0.91669968325493334</v>
      </c>
      <c r="AH1382">
        <v>4.4054770356849469</v>
      </c>
    </row>
    <row r="1383" spans="1:34">
      <c r="A1383" t="s">
        <v>1800</v>
      </c>
      <c r="B1383" t="s">
        <v>1801</v>
      </c>
      <c r="C1383" t="s">
        <v>1862</v>
      </c>
      <c r="D1383" t="s">
        <v>1863</v>
      </c>
      <c r="E1383" t="s">
        <v>66</v>
      </c>
      <c r="F1383" t="s">
        <v>75</v>
      </c>
      <c r="G1383" t="s">
        <v>39</v>
      </c>
      <c r="I1383" t="str">
        <f t="shared" si="84"/>
        <v>10Qfs1-300</v>
      </c>
      <c r="J1383" t="str">
        <f t="shared" si="85"/>
        <v>AguacateCaña paneleraGulupa</v>
      </c>
      <c r="K1383">
        <v>0</v>
      </c>
      <c r="L1383">
        <v>0</v>
      </c>
      <c r="M1383">
        <v>0</v>
      </c>
      <c r="O1383">
        <v>0</v>
      </c>
      <c r="P1383">
        <v>0</v>
      </c>
      <c r="Q1383">
        <v>0</v>
      </c>
      <c r="R1383">
        <v>0</v>
      </c>
      <c r="T1383">
        <f t="shared" si="86"/>
        <v>0</v>
      </c>
      <c r="U1383">
        <v>0</v>
      </c>
      <c r="V1383">
        <v>0</v>
      </c>
      <c r="W1383">
        <v>0</v>
      </c>
      <c r="Y1383">
        <f t="shared" si="87"/>
        <v>0</v>
      </c>
      <c r="Z1383">
        <v>0</v>
      </c>
      <c r="AA1383">
        <v>0</v>
      </c>
      <c r="AB1383">
        <v>0</v>
      </c>
      <c r="AD1383">
        <v>7.7098E-2</v>
      </c>
      <c r="AE1383">
        <v>5.4999999999999997E-3</v>
      </c>
      <c r="AF1383">
        <v>0</v>
      </c>
      <c r="AG1383">
        <v>0</v>
      </c>
      <c r="AH1383">
        <v>0</v>
      </c>
    </row>
    <row r="1384" spans="1:34">
      <c r="A1384" t="s">
        <v>1800</v>
      </c>
      <c r="B1384" t="s">
        <v>1801</v>
      </c>
      <c r="C1384" t="s">
        <v>1864</v>
      </c>
      <c r="D1384" t="s">
        <v>1865</v>
      </c>
      <c r="E1384" t="s">
        <v>62</v>
      </c>
      <c r="F1384" t="s">
        <v>66</v>
      </c>
      <c r="G1384" t="s">
        <v>75</v>
      </c>
      <c r="H1384" t="s">
        <v>39</v>
      </c>
      <c r="I1384" t="str">
        <f t="shared" si="84"/>
        <v>10Qfs1-302,19497220011816</v>
      </c>
      <c r="J1384" t="str">
        <f t="shared" si="85"/>
        <v>CaféAguacateCaña paneleraGulupa</v>
      </c>
      <c r="K1384">
        <v>0.27293962457540671</v>
      </c>
      <c r="L1384">
        <v>0.21949722001181579</v>
      </c>
      <c r="M1384">
        <v>0.2194972200118156</v>
      </c>
      <c r="N1384">
        <v>1.4830381355191189</v>
      </c>
      <c r="O1384">
        <v>2.1949722001181571</v>
      </c>
      <c r="P1384">
        <v>32.274663164034337</v>
      </c>
      <c r="Q1384">
        <v>21.029093948251639</v>
      </c>
      <c r="R1384">
        <v>11.06993773851184</v>
      </c>
      <c r="S1384">
        <v>184.47679342235429</v>
      </c>
      <c r="T1384">
        <f t="shared" si="86"/>
        <v>248.85048827315211</v>
      </c>
      <c r="U1384">
        <v>3021503.6672405349</v>
      </c>
      <c r="V1384">
        <v>11690651.179309251</v>
      </c>
      <c r="W1384">
        <v>1593910.6004654369</v>
      </c>
      <c r="X1384">
        <v>33693934.553004801</v>
      </c>
      <c r="Y1384">
        <f t="shared" si="87"/>
        <v>50000000.000020027</v>
      </c>
      <c r="Z1384">
        <v>0.13110919267771351</v>
      </c>
      <c r="AA1384">
        <v>0.12101779925413431</v>
      </c>
      <c r="AB1384">
        <v>4.9886397762009232E-2</v>
      </c>
      <c r="AC1384">
        <v>1.0534987959650119</v>
      </c>
      <c r="AD1384">
        <v>0.10667</v>
      </c>
      <c r="AE1384">
        <v>5.4999999999999997E-3</v>
      </c>
      <c r="AF1384">
        <v>0.68952006286434242</v>
      </c>
      <c r="AG1384">
        <v>0.78250758934212283</v>
      </c>
      <c r="AH1384">
        <v>3.779169852324622</v>
      </c>
    </row>
    <row r="1385" spans="1:34">
      <c r="A1385" t="s">
        <v>1800</v>
      </c>
      <c r="B1385" t="s">
        <v>1801</v>
      </c>
      <c r="C1385" t="s">
        <v>1866</v>
      </c>
      <c r="D1385" t="s">
        <v>1867</v>
      </c>
      <c r="E1385" t="s">
        <v>63</v>
      </c>
      <c r="F1385" t="s">
        <v>66</v>
      </c>
      <c r="G1385" t="s">
        <v>75</v>
      </c>
      <c r="H1385" t="s">
        <v>39</v>
      </c>
      <c r="I1385" t="str">
        <f t="shared" si="84"/>
        <v>10Qfs1-300</v>
      </c>
      <c r="J1385" t="str">
        <f t="shared" si="85"/>
        <v>PlátanoAguacateCaña paneleraGulupa</v>
      </c>
      <c r="K1385">
        <v>0</v>
      </c>
      <c r="L1385">
        <v>0</v>
      </c>
      <c r="M1385">
        <v>0</v>
      </c>
      <c r="N1385">
        <v>0</v>
      </c>
      <c r="O1385">
        <v>0</v>
      </c>
      <c r="P1385">
        <v>0</v>
      </c>
      <c r="Q1385">
        <v>0</v>
      </c>
      <c r="R1385">
        <v>0</v>
      </c>
      <c r="S1385">
        <v>0</v>
      </c>
      <c r="T1385">
        <f t="shared" si="86"/>
        <v>0</v>
      </c>
      <c r="U1385">
        <v>0</v>
      </c>
      <c r="V1385">
        <v>0</v>
      </c>
      <c r="W1385">
        <v>0</v>
      </c>
      <c r="X1385">
        <v>0</v>
      </c>
      <c r="Y1385">
        <f t="shared" si="87"/>
        <v>0</v>
      </c>
      <c r="Z1385">
        <v>0</v>
      </c>
      <c r="AA1385">
        <v>0</v>
      </c>
      <c r="AB1385">
        <v>0</v>
      </c>
      <c r="AC1385">
        <v>0</v>
      </c>
      <c r="AD1385">
        <v>0.10412399999999999</v>
      </c>
      <c r="AE1385">
        <v>5.4999999999999997E-3</v>
      </c>
      <c r="AF1385">
        <v>0</v>
      </c>
      <c r="AG1385">
        <v>0</v>
      </c>
      <c r="AH1385">
        <v>0</v>
      </c>
    </row>
    <row r="1386" spans="1:34">
      <c r="A1386" t="s">
        <v>1800</v>
      </c>
      <c r="B1386" t="s">
        <v>1801</v>
      </c>
      <c r="C1386" t="s">
        <v>1868</v>
      </c>
      <c r="D1386" t="s">
        <v>1869</v>
      </c>
      <c r="E1386" t="s">
        <v>38</v>
      </c>
      <c r="F1386" t="s">
        <v>66</v>
      </c>
      <c r="G1386" t="s">
        <v>75</v>
      </c>
      <c r="H1386" t="s">
        <v>39</v>
      </c>
      <c r="I1386" t="str">
        <f t="shared" si="84"/>
        <v>10Qfs1-300</v>
      </c>
      <c r="J1386" t="str">
        <f t="shared" si="85"/>
        <v>FríjolAguacateCaña paneleraGulupa</v>
      </c>
      <c r="K1386">
        <v>0</v>
      </c>
      <c r="L1386">
        <v>0</v>
      </c>
      <c r="M1386">
        <v>0</v>
      </c>
      <c r="N1386">
        <v>0</v>
      </c>
      <c r="O1386">
        <v>0</v>
      </c>
      <c r="P1386">
        <v>0</v>
      </c>
      <c r="Q1386">
        <v>0</v>
      </c>
      <c r="R1386">
        <v>0</v>
      </c>
      <c r="S1386">
        <v>0</v>
      </c>
      <c r="T1386">
        <f t="shared" si="86"/>
        <v>0</v>
      </c>
      <c r="U1386">
        <v>0</v>
      </c>
      <c r="V1386">
        <v>0</v>
      </c>
      <c r="W1386">
        <v>0</v>
      </c>
      <c r="X1386">
        <v>0</v>
      </c>
      <c r="Y1386">
        <f t="shared" si="87"/>
        <v>0</v>
      </c>
      <c r="Z1386">
        <v>0</v>
      </c>
      <c r="AA1386">
        <v>0</v>
      </c>
      <c r="AB1386">
        <v>0</v>
      </c>
      <c r="AC1386">
        <v>0</v>
      </c>
      <c r="AD1386">
        <v>0.10412399999999999</v>
      </c>
      <c r="AE1386">
        <v>5.4999999999999997E-3</v>
      </c>
      <c r="AF1386">
        <v>0</v>
      </c>
      <c r="AG1386">
        <v>0</v>
      </c>
      <c r="AH1386">
        <v>0</v>
      </c>
    </row>
    <row r="1387" spans="1:34">
      <c r="A1387" t="s">
        <v>809</v>
      </c>
      <c r="B1387" t="s">
        <v>1870</v>
      </c>
      <c r="C1387" t="s">
        <v>811</v>
      </c>
      <c r="D1387" t="s">
        <v>1871</v>
      </c>
      <c r="E1387" t="s">
        <v>62</v>
      </c>
      <c r="F1387" t="s">
        <v>63</v>
      </c>
      <c r="G1387" t="s">
        <v>38</v>
      </c>
      <c r="I1387" t="str">
        <f t="shared" si="84"/>
        <v>05Qd-612,81191074270431</v>
      </c>
      <c r="J1387" t="str">
        <f t="shared" si="85"/>
        <v>CaféPlátanoFríjol</v>
      </c>
      <c r="K1387">
        <v>2.2495285941634511</v>
      </c>
      <c r="L1387">
        <v>0.28119107427043138</v>
      </c>
      <c r="M1387">
        <v>0.28119107427043138</v>
      </c>
      <c r="O1387">
        <v>2.8119107427043142</v>
      </c>
      <c r="P1387">
        <v>346.42740350117151</v>
      </c>
      <c r="Q1387">
        <v>17.68513267562162</v>
      </c>
      <c r="R1387">
        <v>16.181268183016641</v>
      </c>
      <c r="T1387">
        <f t="shared" si="86"/>
        <v>380.29380435980977</v>
      </c>
      <c r="U1387">
        <v>32431993.628917068</v>
      </c>
      <c r="V1387">
        <v>1425633.11082133</v>
      </c>
      <c r="W1387">
        <v>2154821.9963836982</v>
      </c>
      <c r="Y1387">
        <f t="shared" si="87"/>
        <v>36012448.736122094</v>
      </c>
      <c r="Z1387">
        <v>1.4072902004780401</v>
      </c>
      <c r="AA1387">
        <v>6.0979366580342642E-2</v>
      </c>
      <c r="AB1387">
        <v>7.1320477889583997E-2</v>
      </c>
      <c r="AD1387">
        <v>8.3624000000000004E-2</v>
      </c>
      <c r="AE1387">
        <v>5.4999999999999997E-3</v>
      </c>
      <c r="AF1387">
        <v>0.88332274639926089</v>
      </c>
      <c r="AG1387">
        <v>0.44568785271863381</v>
      </c>
      <c r="AH1387">
        <v>4.2300453418222084</v>
      </c>
    </row>
    <row r="1388" spans="1:34">
      <c r="A1388" t="s">
        <v>809</v>
      </c>
      <c r="B1388" t="s">
        <v>1870</v>
      </c>
      <c r="C1388" t="s">
        <v>813</v>
      </c>
      <c r="D1388" t="s">
        <v>1872</v>
      </c>
      <c r="E1388" t="s">
        <v>62</v>
      </c>
      <c r="F1388" t="s">
        <v>63</v>
      </c>
      <c r="G1388" t="s">
        <v>46</v>
      </c>
      <c r="I1388" t="str">
        <f t="shared" si="84"/>
        <v>05Qd-611,51822647882708</v>
      </c>
      <c r="J1388" t="str">
        <f t="shared" si="85"/>
        <v>CaféPlátanoGranadilla</v>
      </c>
      <c r="K1388">
        <v>0.15182264788270811</v>
      </c>
      <c r="L1388">
        <v>0.15182264788270811</v>
      </c>
      <c r="M1388">
        <v>1.2145811830616651</v>
      </c>
      <c r="O1388">
        <v>1.5182264788270809</v>
      </c>
      <c r="P1388">
        <v>23.380687773937041</v>
      </c>
      <c r="Q1388">
        <v>9.5486802983924477</v>
      </c>
      <c r="R1388">
        <v>154.93087154663411</v>
      </c>
      <c r="T1388">
        <f t="shared" si="86"/>
        <v>187.86023961896359</v>
      </c>
      <c r="U1388">
        <v>2188863.5519604939</v>
      </c>
      <c r="V1388">
        <v>769737.78188277478</v>
      </c>
      <c r="W1388">
        <v>29924500.399009671</v>
      </c>
      <c r="Y1388">
        <f t="shared" si="87"/>
        <v>32883101.73285294</v>
      </c>
      <c r="Z1388">
        <v>9.4979243709243849E-2</v>
      </c>
      <c r="AA1388">
        <v>3.2924405315704099E-2</v>
      </c>
      <c r="AB1388">
        <v>1.189104307117524</v>
      </c>
      <c r="AD1388">
        <v>8.3624000000000004E-2</v>
      </c>
      <c r="AE1388">
        <v>5.4999999999999997E-3</v>
      </c>
      <c r="AF1388">
        <v>0.47692978392473739</v>
      </c>
      <c r="AG1388">
        <v>0.24063889689409229</v>
      </c>
      <c r="AH1388">
        <v>2.3249191596459098</v>
      </c>
    </row>
    <row r="1389" spans="1:34">
      <c r="A1389" t="s">
        <v>809</v>
      </c>
      <c r="B1389" t="s">
        <v>1870</v>
      </c>
      <c r="C1389" t="s">
        <v>815</v>
      </c>
      <c r="D1389" t="s">
        <v>1873</v>
      </c>
      <c r="E1389" t="s">
        <v>62</v>
      </c>
      <c r="F1389" t="s">
        <v>38</v>
      </c>
      <c r="G1389" t="s">
        <v>46</v>
      </c>
      <c r="I1389" t="str">
        <f t="shared" si="84"/>
        <v>05Qd-611,52389153605386</v>
      </c>
      <c r="J1389" t="str">
        <f t="shared" si="85"/>
        <v>CaféFríjolGranadilla</v>
      </c>
      <c r="K1389">
        <v>0.1523891536053863</v>
      </c>
      <c r="L1389">
        <v>0.1523891536053863</v>
      </c>
      <c r="M1389">
        <v>1.2191132288430899</v>
      </c>
      <c r="O1389">
        <v>1.523891536053863</v>
      </c>
      <c r="P1389">
        <v>23.46792965522949</v>
      </c>
      <c r="Q1389">
        <v>8.7693031120190472</v>
      </c>
      <c r="R1389">
        <v>155.50897518647099</v>
      </c>
      <c r="T1389">
        <f t="shared" si="86"/>
        <v>187.74620795371953</v>
      </c>
      <c r="U1389">
        <v>2197031.0009257202</v>
      </c>
      <c r="V1389">
        <v>1167787.7793637719</v>
      </c>
      <c r="W1389">
        <v>30036159.634049632</v>
      </c>
      <c r="Y1389">
        <f t="shared" si="87"/>
        <v>33400978.414339125</v>
      </c>
      <c r="Z1389">
        <v>9.5333645940052683E-2</v>
      </c>
      <c r="AA1389">
        <v>3.8651537174586068E-2</v>
      </c>
      <c r="AB1389">
        <v>1.1935412893743731</v>
      </c>
      <c r="AD1389">
        <v>8.3624000000000004E-2</v>
      </c>
      <c r="AE1389">
        <v>5.4999999999999997E-3</v>
      </c>
      <c r="AF1389">
        <v>0.47870938305356942</v>
      </c>
      <c r="AG1389">
        <v>0.24153680846453721</v>
      </c>
      <c r="AH1389">
        <v>2.3332617275719691</v>
      </c>
    </row>
    <row r="1390" spans="1:34">
      <c r="A1390" t="s">
        <v>809</v>
      </c>
      <c r="B1390" t="s">
        <v>1870</v>
      </c>
      <c r="C1390" t="s">
        <v>817</v>
      </c>
      <c r="D1390" t="s">
        <v>1874</v>
      </c>
      <c r="E1390" t="s">
        <v>63</v>
      </c>
      <c r="F1390" t="s">
        <v>38</v>
      </c>
      <c r="G1390" t="s">
        <v>46</v>
      </c>
      <c r="I1390" t="str">
        <f t="shared" si="84"/>
        <v>05Qd-611,57960571813215</v>
      </c>
      <c r="J1390" t="str">
        <f t="shared" si="85"/>
        <v>PlátanoFríjolGranadilla</v>
      </c>
      <c r="K1390">
        <v>0.1579605718132138</v>
      </c>
      <c r="L1390">
        <v>0.15796057181321549</v>
      </c>
      <c r="M1390">
        <v>1.263684574505717</v>
      </c>
      <c r="O1390">
        <v>1.579605718132147</v>
      </c>
      <c r="P1390">
        <v>9.9347167305427444</v>
      </c>
      <c r="Q1390">
        <v>9.0899129052514045</v>
      </c>
      <c r="R1390">
        <v>161.19445551979069</v>
      </c>
      <c r="T1390">
        <f t="shared" si="86"/>
        <v>180.21908515558485</v>
      </c>
      <c r="U1390">
        <v>800856.93319202273</v>
      </c>
      <c r="V1390">
        <v>1210482.6427638</v>
      </c>
      <c r="W1390">
        <v>31134295.575612281</v>
      </c>
      <c r="Y1390">
        <f t="shared" si="87"/>
        <v>33145635.151568104</v>
      </c>
      <c r="Z1390">
        <v>3.4255481397587828E-2</v>
      </c>
      <c r="AA1390">
        <v>4.006465531902248E-2</v>
      </c>
      <c r="AB1390">
        <v>1.2371777130573529</v>
      </c>
      <c r="AD1390">
        <v>8.1077999999999997E-2</v>
      </c>
      <c r="AE1390">
        <v>5.4999999999999997E-3</v>
      </c>
      <c r="AF1390">
        <v>0.49621122035564819</v>
      </c>
      <c r="AG1390">
        <v>0.25036750632394528</v>
      </c>
      <c r="AH1390">
        <v>2.4127624448117402</v>
      </c>
    </row>
    <row r="1391" spans="1:34">
      <c r="A1391" t="s">
        <v>809</v>
      </c>
      <c r="B1391" t="s">
        <v>1870</v>
      </c>
      <c r="C1391" t="s">
        <v>819</v>
      </c>
      <c r="D1391" t="s">
        <v>1875</v>
      </c>
      <c r="E1391" t="s">
        <v>62</v>
      </c>
      <c r="F1391" t="s">
        <v>63</v>
      </c>
      <c r="G1391" t="s">
        <v>38</v>
      </c>
      <c r="H1391" t="s">
        <v>46</v>
      </c>
      <c r="I1391" t="str">
        <f t="shared" si="84"/>
        <v>05Qd-611,67115243356635</v>
      </c>
      <c r="J1391" t="str">
        <f t="shared" si="85"/>
        <v>CaféPlátanoFríjolGranadilla</v>
      </c>
      <c r="K1391">
        <v>0.1671152433566348</v>
      </c>
      <c r="L1391">
        <v>0.16711524335663491</v>
      </c>
      <c r="M1391">
        <v>0.16711524335663491</v>
      </c>
      <c r="N1391">
        <v>1.1698067034964439</v>
      </c>
      <c r="O1391">
        <v>1.671152433566349</v>
      </c>
      <c r="P1391">
        <v>25.735747476921759</v>
      </c>
      <c r="Q1391">
        <v>10.510487427629069</v>
      </c>
      <c r="R1391">
        <v>9.6167226404318065</v>
      </c>
      <c r="S1391">
        <v>149.2194796373669</v>
      </c>
      <c r="T1391">
        <f t="shared" si="86"/>
        <v>195.08243718234954</v>
      </c>
      <c r="U1391">
        <v>2409340.5711310101</v>
      </c>
      <c r="V1391">
        <v>847270.93443604198</v>
      </c>
      <c r="W1391">
        <v>1280636.6747244869</v>
      </c>
      <c r="X1391">
        <v>28821359.70302305</v>
      </c>
      <c r="Y1391">
        <f t="shared" si="87"/>
        <v>33358607.883314587</v>
      </c>
      <c r="Z1391">
        <v>0.10454619022691421</v>
      </c>
      <c r="AA1391">
        <v>3.6240772265789499E-2</v>
      </c>
      <c r="AB1391">
        <v>4.2386619311275339E-2</v>
      </c>
      <c r="AC1391">
        <v>1.1452690104387631</v>
      </c>
      <c r="AD1391">
        <v>0.11065</v>
      </c>
      <c r="AE1391">
        <v>5.4999999999999997E-3</v>
      </c>
      <c r="AF1391">
        <v>0.52496935085853891</v>
      </c>
      <c r="AG1391">
        <v>0.26487766072026631</v>
      </c>
      <c r="AH1391">
        <v>2.577149445145154</v>
      </c>
    </row>
    <row r="1392" spans="1:34">
      <c r="A1392" t="s">
        <v>809</v>
      </c>
      <c r="B1392" t="s">
        <v>1870</v>
      </c>
      <c r="C1392" t="s">
        <v>821</v>
      </c>
      <c r="D1392" t="s">
        <v>1876</v>
      </c>
      <c r="E1392" t="s">
        <v>62</v>
      </c>
      <c r="F1392" t="s">
        <v>63</v>
      </c>
      <c r="G1392" t="s">
        <v>75</v>
      </c>
      <c r="I1392" t="str">
        <f t="shared" si="84"/>
        <v>05Qd-612,73881563727254</v>
      </c>
      <c r="J1392" t="str">
        <f t="shared" si="85"/>
        <v>CaféPlátanoCaña panelera</v>
      </c>
      <c r="K1392">
        <v>2.1910525098180309</v>
      </c>
      <c r="L1392">
        <v>0.27388156372725392</v>
      </c>
      <c r="M1392">
        <v>0.27388156372725392</v>
      </c>
      <c r="O1392">
        <v>2.738815637272539</v>
      </c>
      <c r="P1392">
        <v>337.42208651197677</v>
      </c>
      <c r="Q1392">
        <v>17.225410886495322</v>
      </c>
      <c r="R1392">
        <v>17.478725752473181</v>
      </c>
      <c r="T1392">
        <f t="shared" si="86"/>
        <v>372.12622315094524</v>
      </c>
      <c r="U1392">
        <v>31588929.886648919</v>
      </c>
      <c r="V1392">
        <v>1388574.038867184</v>
      </c>
      <c r="W1392">
        <v>2516683.1934901611</v>
      </c>
      <c r="Y1392">
        <f t="shared" si="87"/>
        <v>35494187.119006261</v>
      </c>
      <c r="Z1392">
        <v>1.3707079491231779</v>
      </c>
      <c r="AA1392">
        <v>5.9394219099784193E-2</v>
      </c>
      <c r="AB1392">
        <v>7.8767440780400461E-2</v>
      </c>
      <c r="AD1392">
        <v>7.9644000000000006E-2</v>
      </c>
      <c r="AE1392">
        <v>5.4999999999999997E-3</v>
      </c>
      <c r="AF1392">
        <v>0.8603609331746197</v>
      </c>
      <c r="AG1392">
        <v>0.4341022785076975</v>
      </c>
      <c r="AH1392">
        <v>4.1184228489548564</v>
      </c>
    </row>
    <row r="1393" spans="1:34">
      <c r="A1393" t="s">
        <v>809</v>
      </c>
      <c r="B1393" t="s">
        <v>1870</v>
      </c>
      <c r="C1393" t="s">
        <v>823</v>
      </c>
      <c r="D1393" t="s">
        <v>1877</v>
      </c>
      <c r="E1393" t="s">
        <v>62</v>
      </c>
      <c r="F1393" t="s">
        <v>38</v>
      </c>
      <c r="G1393" t="s">
        <v>75</v>
      </c>
      <c r="I1393" t="str">
        <f t="shared" si="84"/>
        <v>05Qd-612,7573066865388</v>
      </c>
      <c r="J1393" t="str">
        <f t="shared" si="85"/>
        <v>CaféFríjolCaña panelera</v>
      </c>
      <c r="K1393">
        <v>2.2058453492310388</v>
      </c>
      <c r="L1393">
        <v>0.27573066865387991</v>
      </c>
      <c r="M1393">
        <v>0.27573066865387991</v>
      </c>
      <c r="O1393">
        <v>2.757306686538799</v>
      </c>
      <c r="P1393">
        <v>339.70018378157999</v>
      </c>
      <c r="Q1393">
        <v>15.867046659809629</v>
      </c>
      <c r="R1393">
        <v>17.59673295770526</v>
      </c>
      <c r="T1393">
        <f t="shared" si="86"/>
        <v>373.16396339909488</v>
      </c>
      <c r="U1393">
        <v>31802201.8027477</v>
      </c>
      <c r="V1393">
        <v>2112977.8441030812</v>
      </c>
      <c r="W1393">
        <v>2533674.5207942282</v>
      </c>
      <c r="Y1393">
        <f t="shared" si="87"/>
        <v>36448854.167645007</v>
      </c>
      <c r="Z1393">
        <v>1.379962251556667</v>
      </c>
      <c r="AA1393">
        <v>6.9935516652624929E-2</v>
      </c>
      <c r="AB1393">
        <v>7.9299237301577785E-2</v>
      </c>
      <c r="AD1393">
        <v>7.9644000000000006E-2</v>
      </c>
      <c r="AE1393">
        <v>5.4999999999999997E-3</v>
      </c>
      <c r="AF1393">
        <v>0.86616963975040806</v>
      </c>
      <c r="AG1393">
        <v>0.43703310981639959</v>
      </c>
      <c r="AH1393">
        <v>4.1456534361056061</v>
      </c>
    </row>
    <row r="1394" spans="1:34">
      <c r="A1394" t="s">
        <v>809</v>
      </c>
      <c r="B1394" t="s">
        <v>1870</v>
      </c>
      <c r="C1394" t="s">
        <v>825</v>
      </c>
      <c r="D1394" t="s">
        <v>1878</v>
      </c>
      <c r="E1394" t="s">
        <v>63</v>
      </c>
      <c r="F1394" t="s">
        <v>38</v>
      </c>
      <c r="G1394" t="s">
        <v>75</v>
      </c>
      <c r="I1394" t="str">
        <f t="shared" si="84"/>
        <v>05Qd-614,40899478911721</v>
      </c>
      <c r="J1394" t="str">
        <f t="shared" si="85"/>
        <v>PlátanoFríjolCaña panelera</v>
      </c>
      <c r="K1394">
        <v>0.44089947891172132</v>
      </c>
      <c r="L1394">
        <v>0.44089947891172182</v>
      </c>
      <c r="M1394">
        <v>3.5271958312937719</v>
      </c>
      <c r="O1394">
        <v>4.408994789117215</v>
      </c>
      <c r="P1394">
        <v>27.729776990244101</v>
      </c>
      <c r="Q1394">
        <v>25.371760922829079</v>
      </c>
      <c r="R1394">
        <v>225.1005426266874</v>
      </c>
      <c r="T1394">
        <f t="shared" si="86"/>
        <v>278.20208053976057</v>
      </c>
      <c r="U1394">
        <v>2235351.5214210218</v>
      </c>
      <c r="V1394">
        <v>3378698.6227001729</v>
      </c>
      <c r="W1394">
        <v>32411215.81153826</v>
      </c>
      <c r="Y1394">
        <f t="shared" si="87"/>
        <v>38025265.955659457</v>
      </c>
      <c r="Z1394">
        <v>9.5613884684628739E-2</v>
      </c>
      <c r="AA1394">
        <v>0.111828448391682</v>
      </c>
      <c r="AB1394">
        <v>1.0144099697012969</v>
      </c>
      <c r="AD1394">
        <v>7.7098E-2</v>
      </c>
      <c r="AE1394">
        <v>5.4999999999999997E-3</v>
      </c>
      <c r="AF1394">
        <v>1.3850245410839419</v>
      </c>
      <c r="AG1394">
        <v>0.69882567407507856</v>
      </c>
      <c r="AH1394">
        <v>6.5754430042762353</v>
      </c>
    </row>
    <row r="1395" spans="1:34">
      <c r="A1395" t="s">
        <v>809</v>
      </c>
      <c r="B1395" t="s">
        <v>1870</v>
      </c>
      <c r="C1395" t="s">
        <v>827</v>
      </c>
      <c r="D1395" t="s">
        <v>1879</v>
      </c>
      <c r="E1395" t="s">
        <v>62</v>
      </c>
      <c r="F1395" t="s">
        <v>63</v>
      </c>
      <c r="G1395" t="s">
        <v>38</v>
      </c>
      <c r="H1395" t="s">
        <v>75</v>
      </c>
      <c r="I1395" t="str">
        <f t="shared" si="84"/>
        <v>05Qd-612,94527004648572</v>
      </c>
      <c r="J1395" t="str">
        <f t="shared" si="85"/>
        <v>CaféPlátanoFríjolCaña panelera</v>
      </c>
      <c r="K1395">
        <v>2.0616890325400039</v>
      </c>
      <c r="L1395">
        <v>0.29452700464857201</v>
      </c>
      <c r="M1395">
        <v>0.2945270046485719</v>
      </c>
      <c r="N1395">
        <v>0.29452700464857201</v>
      </c>
      <c r="O1395">
        <v>2.9452700464857191</v>
      </c>
      <c r="P1395">
        <v>317.50011101116058</v>
      </c>
      <c r="Q1395">
        <v>18.523877997471509</v>
      </c>
      <c r="R1395">
        <v>16.94869035841327</v>
      </c>
      <c r="S1395">
        <v>18.796287968022551</v>
      </c>
      <c r="T1395">
        <f t="shared" si="86"/>
        <v>371.76896733506794</v>
      </c>
      <c r="U1395">
        <v>29723865.587497041</v>
      </c>
      <c r="V1395">
        <v>1493246.010555126</v>
      </c>
      <c r="W1395">
        <v>2257017.8295751242</v>
      </c>
      <c r="X1395">
        <v>2706393.0574246971</v>
      </c>
      <c r="Y1395">
        <f t="shared" si="87"/>
        <v>36180522.48505199</v>
      </c>
      <c r="Z1395">
        <v>1.2897790139029379</v>
      </c>
      <c r="AA1395">
        <v>6.3871409257474199E-2</v>
      </c>
      <c r="AB1395">
        <v>7.4702964087408577E-2</v>
      </c>
      <c r="AC1395">
        <v>8.4705001976650332E-2</v>
      </c>
      <c r="AD1395">
        <v>0.10667</v>
      </c>
      <c r="AE1395">
        <v>5.4999999999999997E-3</v>
      </c>
      <c r="AF1395">
        <v>0.92521572140912645</v>
      </c>
      <c r="AG1395">
        <v>0.46682530236798653</v>
      </c>
      <c r="AH1395">
        <v>4.4494810702628316</v>
      </c>
    </row>
    <row r="1396" spans="1:34">
      <c r="A1396" t="s">
        <v>809</v>
      </c>
      <c r="B1396" t="s">
        <v>1870</v>
      </c>
      <c r="C1396" t="s">
        <v>829</v>
      </c>
      <c r="D1396" t="s">
        <v>1880</v>
      </c>
      <c r="E1396" t="s">
        <v>62</v>
      </c>
      <c r="F1396" t="s">
        <v>46</v>
      </c>
      <c r="G1396" t="s">
        <v>75</v>
      </c>
      <c r="I1396" t="str">
        <f t="shared" si="84"/>
        <v>05Qd-611,50216474493304</v>
      </c>
      <c r="J1396" t="str">
        <f t="shared" si="85"/>
        <v>CaféGranadillaCaña panelera</v>
      </c>
      <c r="K1396">
        <v>0.15021647449330419</v>
      </c>
      <c r="L1396">
        <v>1.2017317959464331</v>
      </c>
      <c r="M1396">
        <v>0.15021647449330419</v>
      </c>
      <c r="O1396">
        <v>1.502164744933042</v>
      </c>
      <c r="P1396">
        <v>23.133337071968839</v>
      </c>
      <c r="Q1396">
        <v>153.29181540747621</v>
      </c>
      <c r="R1396">
        <v>9.5865984020251709</v>
      </c>
      <c r="T1396">
        <f t="shared" si="86"/>
        <v>186.01175088147022</v>
      </c>
      <c r="U1396">
        <v>2165706.964723845</v>
      </c>
      <c r="V1396">
        <v>29607920.910360329</v>
      </c>
      <c r="W1396">
        <v>1380331.2336829</v>
      </c>
      <c r="Y1396">
        <f t="shared" si="87"/>
        <v>33153959.108767074</v>
      </c>
      <c r="Z1396">
        <v>9.3974432266952637E-2</v>
      </c>
      <c r="AA1396">
        <v>1.176524446853243</v>
      </c>
      <c r="AB1396">
        <v>4.320176611330797E-2</v>
      </c>
      <c r="AD1396">
        <v>7.9644000000000006E-2</v>
      </c>
      <c r="AE1396">
        <v>5.4999999999999997E-3</v>
      </c>
      <c r="AF1396">
        <v>0.47188421306797118</v>
      </c>
      <c r="AG1396">
        <v>0.2380931120718871</v>
      </c>
      <c r="AH1396">
        <v>2.2972860700729001</v>
      </c>
    </row>
    <row r="1397" spans="1:34">
      <c r="A1397" t="s">
        <v>809</v>
      </c>
      <c r="B1397" t="s">
        <v>1870</v>
      </c>
      <c r="C1397" t="s">
        <v>831</v>
      </c>
      <c r="D1397" t="s">
        <v>1881</v>
      </c>
      <c r="E1397" t="s">
        <v>63</v>
      </c>
      <c r="F1397" t="s">
        <v>46</v>
      </c>
      <c r="G1397" t="s">
        <v>75</v>
      </c>
      <c r="I1397" t="str">
        <f t="shared" si="84"/>
        <v>05Qd-611,55627336456308</v>
      </c>
      <c r="J1397" t="str">
        <f t="shared" si="85"/>
        <v>PlátanoGranadillaCaña panelera</v>
      </c>
      <c r="K1397">
        <v>0.155627336456308</v>
      </c>
      <c r="L1397">
        <v>1.245018691650464</v>
      </c>
      <c r="M1397">
        <v>0.155627336456308</v>
      </c>
      <c r="O1397">
        <v>1.55627336456308</v>
      </c>
      <c r="P1397">
        <v>9.7879710453982529</v>
      </c>
      <c r="Q1397">
        <v>158.81345247175889</v>
      </c>
      <c r="R1397">
        <v>9.9319117960658705</v>
      </c>
      <c r="T1397">
        <f t="shared" si="86"/>
        <v>178.53333531322301</v>
      </c>
      <c r="U1397">
        <v>789027.47669602872</v>
      </c>
      <c r="V1397">
        <v>30674410.944811489</v>
      </c>
      <c r="W1397">
        <v>1430051.357882818</v>
      </c>
      <c r="Y1397">
        <f t="shared" si="87"/>
        <v>32893489.779390335</v>
      </c>
      <c r="Z1397">
        <v>3.3749493735937733E-2</v>
      </c>
      <c r="AA1397">
        <v>1.218903363010712</v>
      </c>
      <c r="AB1397">
        <v>4.4757912293582648E-2</v>
      </c>
      <c r="AD1397">
        <v>7.7098E-2</v>
      </c>
      <c r="AE1397">
        <v>5.4999999999999997E-3</v>
      </c>
      <c r="AF1397">
        <v>0.48888168520306169</v>
      </c>
      <c r="AG1397">
        <v>0.2466693282832482</v>
      </c>
      <c r="AH1397">
        <v>2.37442237804939</v>
      </c>
    </row>
    <row r="1398" spans="1:34">
      <c r="A1398" t="s">
        <v>809</v>
      </c>
      <c r="B1398" t="s">
        <v>1870</v>
      </c>
      <c r="C1398" t="s">
        <v>833</v>
      </c>
      <c r="D1398" t="s">
        <v>1882</v>
      </c>
      <c r="E1398" t="s">
        <v>62</v>
      </c>
      <c r="F1398" t="s">
        <v>63</v>
      </c>
      <c r="G1398" t="s">
        <v>46</v>
      </c>
      <c r="H1398" t="s">
        <v>75</v>
      </c>
      <c r="I1398" t="str">
        <f t="shared" si="84"/>
        <v>05Qd-611,64505957482692</v>
      </c>
      <c r="J1398" t="str">
        <f t="shared" si="85"/>
        <v>CaféPlátanoGranadillaCaña panelera</v>
      </c>
      <c r="K1398">
        <v>0.16450595748269251</v>
      </c>
      <c r="L1398">
        <v>0.16450595748269239</v>
      </c>
      <c r="M1398">
        <v>1.151541702378847</v>
      </c>
      <c r="N1398">
        <v>0.16450595748269251</v>
      </c>
      <c r="O1398">
        <v>1.645059574826925</v>
      </c>
      <c r="P1398">
        <v>25.333917452334639</v>
      </c>
      <c r="Q1398">
        <v>10.34637991821034</v>
      </c>
      <c r="R1398">
        <v>146.88961269935271</v>
      </c>
      <c r="S1398">
        <v>10.49853256406638</v>
      </c>
      <c r="T1398">
        <f t="shared" si="86"/>
        <v>193.06844263396405</v>
      </c>
      <c r="U1398">
        <v>2371721.8704577731</v>
      </c>
      <c r="V1398">
        <v>834041.90735137311</v>
      </c>
      <c r="W1398">
        <v>28371351.880693991</v>
      </c>
      <c r="X1398">
        <v>1511636.536579703</v>
      </c>
      <c r="Y1398">
        <f t="shared" si="87"/>
        <v>33088752.19508284</v>
      </c>
      <c r="Z1398">
        <v>0.1029138382531842</v>
      </c>
      <c r="AA1398">
        <v>3.5674920023740668E-2</v>
      </c>
      <c r="AB1398">
        <v>1.127387133293513</v>
      </c>
      <c r="AC1398">
        <v>4.7311374623759089E-2</v>
      </c>
      <c r="AD1398">
        <v>0.10667</v>
      </c>
      <c r="AE1398">
        <v>5.4999999999999997E-3</v>
      </c>
      <c r="AF1398">
        <v>0.51677264130688727</v>
      </c>
      <c r="AG1398">
        <v>0.26074194261006761</v>
      </c>
      <c r="AH1398">
        <v>2.5347441587438788</v>
      </c>
    </row>
    <row r="1399" spans="1:34">
      <c r="A1399" t="s">
        <v>809</v>
      </c>
      <c r="B1399" t="s">
        <v>1870</v>
      </c>
      <c r="C1399" t="s">
        <v>835</v>
      </c>
      <c r="D1399" t="s">
        <v>1883</v>
      </c>
      <c r="E1399" t="s">
        <v>38</v>
      </c>
      <c r="F1399" t="s">
        <v>46</v>
      </c>
      <c r="G1399" t="s">
        <v>75</v>
      </c>
      <c r="I1399" t="str">
        <f t="shared" si="84"/>
        <v>05Qd-611,56222646979514</v>
      </c>
      <c r="J1399" t="str">
        <f t="shared" si="85"/>
        <v>FríjolGranadillaCaña panelera</v>
      </c>
      <c r="K1399">
        <v>0.1562226469795136</v>
      </c>
      <c r="L1399">
        <v>1.249781175836109</v>
      </c>
      <c r="M1399">
        <v>0.1562226469795136</v>
      </c>
      <c r="O1399">
        <v>1.562226469795136</v>
      </c>
      <c r="P1399">
        <v>8.989903230730194</v>
      </c>
      <c r="Q1399">
        <v>159.4209506249488</v>
      </c>
      <c r="R1399">
        <v>9.9699036536815058</v>
      </c>
      <c r="T1399">
        <f t="shared" si="86"/>
        <v>178.38075750936051</v>
      </c>
      <c r="U1399">
        <v>1197164.5861027241</v>
      </c>
      <c r="V1399">
        <v>30791747.65470054</v>
      </c>
      <c r="W1399">
        <v>1435521.6347728369</v>
      </c>
      <c r="Y1399">
        <f t="shared" si="87"/>
        <v>33424433.875576101</v>
      </c>
      <c r="Z1399">
        <v>3.9623853170528293E-2</v>
      </c>
      <c r="AA1399">
        <v>1.2235659500297651</v>
      </c>
      <c r="AB1399">
        <v>4.492912165044629E-2</v>
      </c>
      <c r="AD1399">
        <v>7.7098E-2</v>
      </c>
      <c r="AE1399">
        <v>5.4999999999999997E-3</v>
      </c>
      <c r="AF1399">
        <v>0.49075177061627318</v>
      </c>
      <c r="AG1399">
        <v>0.2476128954625291</v>
      </c>
      <c r="AH1399">
        <v>2.383189135873939</v>
      </c>
    </row>
    <row r="1400" spans="1:34">
      <c r="A1400" t="s">
        <v>809</v>
      </c>
      <c r="B1400" t="s">
        <v>1870</v>
      </c>
      <c r="C1400" t="s">
        <v>837</v>
      </c>
      <c r="D1400" t="s">
        <v>1884</v>
      </c>
      <c r="E1400" t="s">
        <v>62</v>
      </c>
      <c r="F1400" t="s">
        <v>38</v>
      </c>
      <c r="G1400" t="s">
        <v>46</v>
      </c>
      <c r="H1400" t="s">
        <v>75</v>
      </c>
      <c r="I1400" t="str">
        <f t="shared" si="84"/>
        <v>05Qd-611,6517127634767</v>
      </c>
      <c r="J1400" t="str">
        <f t="shared" si="85"/>
        <v>CaféFríjolGranadillaCaña panelera</v>
      </c>
      <c r="K1400">
        <v>0.16517127634767001</v>
      </c>
      <c r="L1400">
        <v>0.16517127634767001</v>
      </c>
      <c r="M1400">
        <v>1.15619893443369</v>
      </c>
      <c r="N1400">
        <v>0.16517127634767001</v>
      </c>
      <c r="O1400">
        <v>1.6517127634766999</v>
      </c>
      <c r="P1400">
        <v>25.43637655754118</v>
      </c>
      <c r="Q1400">
        <v>9.5048561752795582</v>
      </c>
      <c r="R1400">
        <v>147.48368498642111</v>
      </c>
      <c r="S1400">
        <v>10.54099225292105</v>
      </c>
      <c r="T1400">
        <f t="shared" si="86"/>
        <v>192.9659099721629</v>
      </c>
      <c r="U1400">
        <v>2381313.932210682</v>
      </c>
      <c r="V1400">
        <v>1265739.676723999</v>
      </c>
      <c r="W1400">
        <v>28486095.418982729</v>
      </c>
      <c r="X1400">
        <v>1517750.1164169661</v>
      </c>
      <c r="Y1400">
        <f t="shared" si="87"/>
        <v>33650899.144334376</v>
      </c>
      <c r="Z1400">
        <v>0.1033300573318415</v>
      </c>
      <c r="AA1400">
        <v>4.1893557230835272E-2</v>
      </c>
      <c r="AB1400">
        <v>1.1319466759349519</v>
      </c>
      <c r="AC1400">
        <v>4.7502718150442727E-2</v>
      </c>
      <c r="AD1400">
        <v>0.10667</v>
      </c>
      <c r="AE1400">
        <v>5.4999999999999997E-3</v>
      </c>
      <c r="AF1400">
        <v>0.51886264821257599</v>
      </c>
      <c r="AG1400">
        <v>0.26179647301105702</v>
      </c>
      <c r="AH1400">
        <v>2.5445418847003332</v>
      </c>
    </row>
    <row r="1401" spans="1:34">
      <c r="A1401" t="s">
        <v>809</v>
      </c>
      <c r="B1401" t="s">
        <v>1870</v>
      </c>
      <c r="C1401" t="s">
        <v>839</v>
      </c>
      <c r="D1401" t="s">
        <v>1885</v>
      </c>
      <c r="E1401" t="s">
        <v>63</v>
      </c>
      <c r="F1401" t="s">
        <v>38</v>
      </c>
      <c r="G1401" t="s">
        <v>46</v>
      </c>
      <c r="H1401" t="s">
        <v>75</v>
      </c>
      <c r="I1401" t="str">
        <f t="shared" si="84"/>
        <v>05Qd-611,71736666801306</v>
      </c>
      <c r="J1401" t="str">
        <f t="shared" si="85"/>
        <v>PlátanoFríjolGranadillaCaña panelera</v>
      </c>
      <c r="K1401">
        <v>0.17173666680130581</v>
      </c>
      <c r="L1401">
        <v>0.1717366668013057</v>
      </c>
      <c r="M1401">
        <v>1.20215666760914</v>
      </c>
      <c r="N1401">
        <v>0.1717366668013057</v>
      </c>
      <c r="O1401">
        <v>1.717366668013057</v>
      </c>
      <c r="P1401">
        <v>10.80114561079256</v>
      </c>
      <c r="Q1401">
        <v>9.882664553202412</v>
      </c>
      <c r="R1401">
        <v>153.3460116505241</v>
      </c>
      <c r="S1401">
        <v>10.959985987421859</v>
      </c>
      <c r="T1401">
        <f t="shared" si="86"/>
        <v>184.98980780194091</v>
      </c>
      <c r="U1401">
        <v>870701.45867633994</v>
      </c>
      <c r="V1401">
        <v>1316051.5431338691</v>
      </c>
      <c r="W1401">
        <v>29618388.775676802</v>
      </c>
      <c r="X1401">
        <v>1578079.141812118</v>
      </c>
      <c r="Y1401">
        <f t="shared" si="87"/>
        <v>33383220.919299129</v>
      </c>
      <c r="Z1401">
        <v>3.7242978595015117E-2</v>
      </c>
      <c r="AA1401">
        <v>4.3558783575234378E-2</v>
      </c>
      <c r="AB1401">
        <v>1.176940406470552</v>
      </c>
      <c r="AC1401">
        <v>4.939090294360373E-2</v>
      </c>
      <c r="AD1401">
        <v>0.10412399999999999</v>
      </c>
      <c r="AE1401">
        <v>5.4999999999999997E-3</v>
      </c>
      <c r="AF1401">
        <v>0.53948691141771443</v>
      </c>
      <c r="AG1401">
        <v>0.27220261688006958</v>
      </c>
      <c r="AH1401">
        <v>2.6386801963108422</v>
      </c>
    </row>
    <row r="1402" spans="1:34">
      <c r="A1402" t="s">
        <v>809</v>
      </c>
      <c r="B1402" t="s">
        <v>1870</v>
      </c>
      <c r="C1402" t="s">
        <v>841</v>
      </c>
      <c r="D1402" t="s">
        <v>1886</v>
      </c>
      <c r="E1402" t="s">
        <v>62</v>
      </c>
      <c r="F1402" t="s">
        <v>63</v>
      </c>
      <c r="G1402" t="s">
        <v>407</v>
      </c>
      <c r="I1402" t="str">
        <f t="shared" si="84"/>
        <v>05Qd-612,75330108387823</v>
      </c>
      <c r="J1402" t="str">
        <f t="shared" si="85"/>
        <v>CaféPlátanoYuca</v>
      </c>
      <c r="K1402">
        <v>2.2026408671025872</v>
      </c>
      <c r="L1402">
        <v>0.2753301083878234</v>
      </c>
      <c r="M1402">
        <v>0.2753301083878234</v>
      </c>
      <c r="O1402">
        <v>2.7533010838782341</v>
      </c>
      <c r="P1402">
        <v>339.20669353379839</v>
      </c>
      <c r="Q1402">
        <v>17.31651514567282</v>
      </c>
      <c r="R1402">
        <v>19.353752221634331</v>
      </c>
      <c r="T1402">
        <f t="shared" si="86"/>
        <v>375.87696090110558</v>
      </c>
      <c r="U1402">
        <v>31756002.0148261</v>
      </c>
      <c r="V1402">
        <v>1395918.131264033</v>
      </c>
      <c r="W1402">
        <v>1323301.6184426399</v>
      </c>
      <c r="Y1402">
        <f t="shared" si="87"/>
        <v>34475221.764532775</v>
      </c>
      <c r="Z1402">
        <v>1.3779575487452971</v>
      </c>
      <c r="AA1402">
        <v>5.970835188687227E-2</v>
      </c>
      <c r="AB1402">
        <v>7.0214971746793989E-2</v>
      </c>
      <c r="AD1402">
        <v>8.3624000000000004E-2</v>
      </c>
      <c r="AE1402">
        <v>5.4999999999999997E-3</v>
      </c>
      <c r="AF1402">
        <v>0.86491133524970709</v>
      </c>
      <c r="AG1402">
        <v>0.43639822179470011</v>
      </c>
      <c r="AH1402">
        <v>4.1437346409226414</v>
      </c>
    </row>
    <row r="1403" spans="1:34">
      <c r="A1403" t="s">
        <v>809</v>
      </c>
      <c r="B1403" t="s">
        <v>1870</v>
      </c>
      <c r="C1403" t="s">
        <v>843</v>
      </c>
      <c r="D1403" t="s">
        <v>1887</v>
      </c>
      <c r="E1403" t="s">
        <v>62</v>
      </c>
      <c r="F1403" t="s">
        <v>38</v>
      </c>
      <c r="G1403" t="s">
        <v>407</v>
      </c>
      <c r="I1403" t="str">
        <f t="shared" si="84"/>
        <v>05Qd-612,77198891400534</v>
      </c>
      <c r="J1403" t="str">
        <f t="shared" si="85"/>
        <v>CaféFríjolYuca</v>
      </c>
      <c r="K1403">
        <v>2.2175911312042729</v>
      </c>
      <c r="L1403">
        <v>0.27719889140053422</v>
      </c>
      <c r="M1403">
        <v>0.27719889140053411</v>
      </c>
      <c r="O1403">
        <v>2.771988914005342</v>
      </c>
      <c r="P1403">
        <v>341.50903420545808</v>
      </c>
      <c r="Q1403">
        <v>15.95153620513983</v>
      </c>
      <c r="R1403">
        <v>19.485114402093931</v>
      </c>
      <c r="T1403">
        <f t="shared" si="86"/>
        <v>376.94568481269181</v>
      </c>
      <c r="U1403">
        <v>31971543.560443498</v>
      </c>
      <c r="V1403">
        <v>2124229.1211156612</v>
      </c>
      <c r="W1403">
        <v>1332283.431582215</v>
      </c>
      <c r="Y1403">
        <f t="shared" si="87"/>
        <v>35428056.113141373</v>
      </c>
      <c r="Z1403">
        <v>1.3873103350221421</v>
      </c>
      <c r="AA1403">
        <v>7.030791235619209E-2</v>
      </c>
      <c r="AB1403">
        <v>7.0691550742119635E-2</v>
      </c>
      <c r="AD1403">
        <v>8.3624000000000004E-2</v>
      </c>
      <c r="AE1403">
        <v>5.4999999999999997E-3</v>
      </c>
      <c r="AF1403">
        <v>0.8707818578027251</v>
      </c>
      <c r="AG1403">
        <v>0.43936024286984671</v>
      </c>
      <c r="AH1403">
        <v>4.1712550146779126</v>
      </c>
    </row>
    <row r="1404" spans="1:34">
      <c r="A1404" t="s">
        <v>809</v>
      </c>
      <c r="B1404" t="s">
        <v>1870</v>
      </c>
      <c r="C1404" t="s">
        <v>845</v>
      </c>
      <c r="D1404" t="s">
        <v>1888</v>
      </c>
      <c r="E1404" t="s">
        <v>63</v>
      </c>
      <c r="F1404" t="s">
        <v>38</v>
      </c>
      <c r="G1404" t="s">
        <v>407</v>
      </c>
      <c r="I1404" t="str">
        <f t="shared" si="84"/>
        <v>05Qd-614,72944070634552</v>
      </c>
      <c r="J1404" t="str">
        <f t="shared" si="85"/>
        <v>PlátanoFríjolYuca</v>
      </c>
      <c r="K1404">
        <v>0.47294407063455329</v>
      </c>
      <c r="L1404">
        <v>0.47294407063455163</v>
      </c>
      <c r="M1404">
        <v>3.7835525650764201</v>
      </c>
      <c r="O1404">
        <v>4.7294407063455246</v>
      </c>
      <c r="P1404">
        <v>29.745178288542</v>
      </c>
      <c r="Q1404">
        <v>27.215781519242832</v>
      </c>
      <c r="R1404">
        <v>265.95688822696337</v>
      </c>
      <c r="T1404">
        <f t="shared" si="86"/>
        <v>322.9178480347482</v>
      </c>
      <c r="U1404">
        <v>2397816.9592068768</v>
      </c>
      <c r="V1404">
        <v>3624262.573435965</v>
      </c>
      <c r="W1404">
        <v>18184648.464874741</v>
      </c>
      <c r="Y1404">
        <f t="shared" si="87"/>
        <v>24206727.997517582</v>
      </c>
      <c r="Z1404">
        <v>0.10256310563929071</v>
      </c>
      <c r="AA1404">
        <v>0.1199561444836669</v>
      </c>
      <c r="AB1404">
        <v>0.96488552601426936</v>
      </c>
      <c r="AD1404">
        <v>8.1077999999999997E-2</v>
      </c>
      <c r="AE1404">
        <v>5.4999999999999997E-3</v>
      </c>
      <c r="AF1404">
        <v>1.48568818000383</v>
      </c>
      <c r="AG1404">
        <v>0.7496163519557657</v>
      </c>
      <c r="AH1404">
        <v>7.0513232383051196</v>
      </c>
    </row>
    <row r="1405" spans="1:34">
      <c r="A1405" t="s">
        <v>809</v>
      </c>
      <c r="B1405" t="s">
        <v>1870</v>
      </c>
      <c r="C1405" t="s">
        <v>847</v>
      </c>
      <c r="D1405" t="s">
        <v>1889</v>
      </c>
      <c r="E1405" t="s">
        <v>62</v>
      </c>
      <c r="F1405" t="s">
        <v>63</v>
      </c>
      <c r="G1405" t="s">
        <v>38</v>
      </c>
      <c r="H1405" t="s">
        <v>407</v>
      </c>
      <c r="I1405" t="str">
        <f t="shared" si="84"/>
        <v>05Qd-612,96202833699294</v>
      </c>
      <c r="J1405" t="str">
        <f t="shared" si="85"/>
        <v>CaféPlátanoFríjolYuca</v>
      </c>
      <c r="K1405">
        <v>2.073419835895058</v>
      </c>
      <c r="L1405">
        <v>0.29620283369929401</v>
      </c>
      <c r="M1405">
        <v>0.29620283369929401</v>
      </c>
      <c r="N1405">
        <v>0.29620283369929412</v>
      </c>
      <c r="O1405">
        <v>2.9620283369929399</v>
      </c>
      <c r="P1405">
        <v>319.30665472783892</v>
      </c>
      <c r="Q1405">
        <v>18.629277001264839</v>
      </c>
      <c r="R1405">
        <v>17.04512670287756</v>
      </c>
      <c r="S1405">
        <v>20.820956648472471</v>
      </c>
      <c r="T1405">
        <f t="shared" si="86"/>
        <v>375.80201508045377</v>
      </c>
      <c r="U1405">
        <v>29892991.39485966</v>
      </c>
      <c r="V1405">
        <v>1501742.430254736</v>
      </c>
      <c r="W1405">
        <v>2269860.0341509422</v>
      </c>
      <c r="X1405">
        <v>1423620.8728377011</v>
      </c>
      <c r="Y1405">
        <f t="shared" si="87"/>
        <v>35088214.732103035</v>
      </c>
      <c r="Z1405">
        <v>1.2971177268440119</v>
      </c>
      <c r="AA1405">
        <v>6.4234831155822542E-2</v>
      </c>
      <c r="AB1405">
        <v>7.5128016443956003E-2</v>
      </c>
      <c r="AC1405">
        <v>7.55379559514823E-2</v>
      </c>
      <c r="AD1405">
        <v>0.11065</v>
      </c>
      <c r="AE1405">
        <v>5.4999999999999997E-3</v>
      </c>
      <c r="AF1405">
        <v>0.93048010586165664</v>
      </c>
      <c r="AG1405">
        <v>0.46948149141338102</v>
      </c>
      <c r="AH1405">
        <v>4.4781399342679782</v>
      </c>
    </row>
    <row r="1406" spans="1:34">
      <c r="A1406" t="s">
        <v>809</v>
      </c>
      <c r="B1406" t="s">
        <v>1870</v>
      </c>
      <c r="C1406" t="s">
        <v>849</v>
      </c>
      <c r="D1406" t="s">
        <v>1890</v>
      </c>
      <c r="E1406" t="s">
        <v>62</v>
      </c>
      <c r="F1406" t="s">
        <v>46</v>
      </c>
      <c r="G1406" t="s">
        <v>407</v>
      </c>
      <c r="I1406" t="str">
        <f t="shared" si="84"/>
        <v>05Qd-611,50651190386047</v>
      </c>
      <c r="J1406" t="str">
        <f t="shared" si="85"/>
        <v>CaféGranadillaYuca</v>
      </c>
      <c r="K1406">
        <v>0.1506511903860471</v>
      </c>
      <c r="L1406">
        <v>1.2052095230883759</v>
      </c>
      <c r="M1406">
        <v>0.15065119038604699</v>
      </c>
      <c r="O1406">
        <v>1.50651190386047</v>
      </c>
      <c r="P1406">
        <v>23.200283319451248</v>
      </c>
      <c r="Q1406">
        <v>153.73543112013229</v>
      </c>
      <c r="R1406">
        <v>10.58970930458095</v>
      </c>
      <c r="T1406">
        <f t="shared" si="86"/>
        <v>187.52542374416447</v>
      </c>
      <c r="U1406">
        <v>2171974.3680813331</v>
      </c>
      <c r="V1406">
        <v>29693604.147263762</v>
      </c>
      <c r="W1406">
        <v>724065.2510743828</v>
      </c>
      <c r="Y1406">
        <f t="shared" si="87"/>
        <v>32589643.766419478</v>
      </c>
      <c r="Z1406">
        <v>9.4246387652377125E-2</v>
      </c>
      <c r="AA1406">
        <v>1.1799292257030509</v>
      </c>
      <c r="AB1406">
        <v>3.8419223885523282E-2</v>
      </c>
      <c r="AD1406">
        <v>8.3624000000000004E-2</v>
      </c>
      <c r="AE1406">
        <v>5.4999999999999997E-3</v>
      </c>
      <c r="AF1406">
        <v>0.47324981273103778</v>
      </c>
      <c r="AG1406">
        <v>0.23878213676188459</v>
      </c>
      <c r="AH1406">
        <v>2.3076678533533932</v>
      </c>
    </row>
    <row r="1407" spans="1:34">
      <c r="A1407" t="s">
        <v>809</v>
      </c>
      <c r="B1407" t="s">
        <v>1870</v>
      </c>
      <c r="C1407" t="s">
        <v>851</v>
      </c>
      <c r="D1407" t="s">
        <v>1891</v>
      </c>
      <c r="E1407" t="s">
        <v>63</v>
      </c>
      <c r="F1407" t="s">
        <v>46</v>
      </c>
      <c r="G1407" t="s">
        <v>407</v>
      </c>
      <c r="I1407" t="str">
        <f t="shared" si="84"/>
        <v>05Qd-611,56093982330439</v>
      </c>
      <c r="J1407" t="str">
        <f t="shared" si="85"/>
        <v>PlátanoGranadillaYuca</v>
      </c>
      <c r="K1407">
        <v>0.1560939823304392</v>
      </c>
      <c r="L1407">
        <v>1.248751858643514</v>
      </c>
      <c r="M1407">
        <v>0.1560939823304392</v>
      </c>
      <c r="O1407">
        <v>1.5609398233043921</v>
      </c>
      <c r="P1407">
        <v>9.8173201071277347</v>
      </c>
      <c r="Q1407">
        <v>159.28965185960419</v>
      </c>
      <c r="R1407">
        <v>10.972298943260411</v>
      </c>
      <c r="T1407">
        <f t="shared" si="86"/>
        <v>180.07927090999232</v>
      </c>
      <c r="U1407">
        <v>791393.36192519439</v>
      </c>
      <c r="V1407">
        <v>30766387.63499162</v>
      </c>
      <c r="W1407">
        <v>750224.5964181748</v>
      </c>
      <c r="Y1407">
        <f t="shared" si="87"/>
        <v>32308005.593334991</v>
      </c>
      <c r="Z1407">
        <v>3.3850691008630987E-2</v>
      </c>
      <c r="AA1407">
        <v>1.222558223642946</v>
      </c>
      <c r="AB1407">
        <v>3.9807250370664758E-2</v>
      </c>
      <c r="AD1407">
        <v>8.1077999999999997E-2</v>
      </c>
      <c r="AE1407">
        <v>5.4999999999999997E-3</v>
      </c>
      <c r="AF1407">
        <v>0.49034758847258397</v>
      </c>
      <c r="AG1407">
        <v>0.24740896199374621</v>
      </c>
      <c r="AH1407">
        <v>2.3852743737707232</v>
      </c>
    </row>
    <row r="1408" spans="1:34">
      <c r="A1408" t="s">
        <v>809</v>
      </c>
      <c r="B1408" t="s">
        <v>1870</v>
      </c>
      <c r="C1408" t="s">
        <v>853</v>
      </c>
      <c r="D1408" t="s">
        <v>1892</v>
      </c>
      <c r="E1408" t="s">
        <v>62</v>
      </c>
      <c r="F1408" t="s">
        <v>63</v>
      </c>
      <c r="G1408" t="s">
        <v>46</v>
      </c>
      <c r="H1408" t="s">
        <v>407</v>
      </c>
      <c r="I1408" t="str">
        <f t="shared" si="84"/>
        <v>05Qd-611,65027456171251</v>
      </c>
      <c r="J1408" t="str">
        <f t="shared" si="85"/>
        <v>CaféPlátanoGranadillaYuca</v>
      </c>
      <c r="K1408">
        <v>0.16502745617125139</v>
      </c>
      <c r="L1408">
        <v>0.16502745617125139</v>
      </c>
      <c r="M1408">
        <v>1.155192193198759</v>
      </c>
      <c r="N1408">
        <v>0.16502745617125139</v>
      </c>
      <c r="O1408">
        <v>1.6502745617125141</v>
      </c>
      <c r="P1408">
        <v>25.414228250372719</v>
      </c>
      <c r="Q1408">
        <v>10.37917887358706</v>
      </c>
      <c r="R1408">
        <v>147.35526598971271</v>
      </c>
      <c r="S1408">
        <v>11.600258741067901</v>
      </c>
      <c r="T1408">
        <f t="shared" si="86"/>
        <v>194.74893185474039</v>
      </c>
      <c r="U1408">
        <v>2379240.442210413</v>
      </c>
      <c r="V1408">
        <v>836685.89525030786</v>
      </c>
      <c r="W1408">
        <v>28461291.619198479</v>
      </c>
      <c r="X1408">
        <v>793160.98452728067</v>
      </c>
      <c r="Y1408">
        <f t="shared" si="87"/>
        <v>32470378.94118648</v>
      </c>
      <c r="Z1408">
        <v>0.1032400843813176</v>
      </c>
      <c r="AA1408">
        <v>3.5788012730482197E-2</v>
      </c>
      <c r="AB1408">
        <v>1.130961051955836</v>
      </c>
      <c r="AC1408">
        <v>4.2085474198077788E-2</v>
      </c>
      <c r="AD1408">
        <v>0.11065</v>
      </c>
      <c r="AE1408">
        <v>5.4999999999999997E-3</v>
      </c>
      <c r="AF1408">
        <v>0.51841085708246504</v>
      </c>
      <c r="AG1408">
        <v>0.26156851803143338</v>
      </c>
      <c r="AH1408">
        <v>2.5464039368264122</v>
      </c>
    </row>
    <row r="1409" spans="1:34">
      <c r="A1409" t="s">
        <v>809</v>
      </c>
      <c r="B1409" t="s">
        <v>1870</v>
      </c>
      <c r="C1409" t="s">
        <v>855</v>
      </c>
      <c r="D1409" t="s">
        <v>1893</v>
      </c>
      <c r="E1409" t="s">
        <v>38</v>
      </c>
      <c r="F1409" t="s">
        <v>46</v>
      </c>
      <c r="G1409" t="s">
        <v>407</v>
      </c>
      <c r="I1409" t="str">
        <f t="shared" si="84"/>
        <v>05Qd-611,56692875131851</v>
      </c>
      <c r="J1409" t="str">
        <f t="shared" si="85"/>
        <v>FríjolGranadillaYuca</v>
      </c>
      <c r="K1409">
        <v>0.1566928751318509</v>
      </c>
      <c r="L1409">
        <v>1.253543001054807</v>
      </c>
      <c r="M1409">
        <v>0.1566928751318509</v>
      </c>
      <c r="O1409">
        <v>1.5669287513185091</v>
      </c>
      <c r="P1409">
        <v>9.016962723496512</v>
      </c>
      <c r="Q1409">
        <v>159.90080563000481</v>
      </c>
      <c r="R1409">
        <v>11.01439685603032</v>
      </c>
      <c r="T1409">
        <f t="shared" si="86"/>
        <v>179.93216520953163</v>
      </c>
      <c r="U1409">
        <v>1200768.0360650111</v>
      </c>
      <c r="V1409">
        <v>30884430.417967271</v>
      </c>
      <c r="W1409">
        <v>753103.01686417032</v>
      </c>
      <c r="Y1409">
        <f t="shared" si="87"/>
        <v>32838301.470896453</v>
      </c>
      <c r="Z1409">
        <v>3.9743120457474877E-2</v>
      </c>
      <c r="AA1409">
        <v>1.227248867756928</v>
      </c>
      <c r="AB1409">
        <v>3.9959980638257737E-2</v>
      </c>
      <c r="AD1409">
        <v>8.1077999999999997E-2</v>
      </c>
      <c r="AE1409">
        <v>5.4999999999999997E-3</v>
      </c>
      <c r="AF1409">
        <v>0.49222892711576188</v>
      </c>
      <c r="AG1409">
        <v>0.2483582070839836</v>
      </c>
      <c r="AH1409">
        <v>2.3940938855182541</v>
      </c>
    </row>
    <row r="1410" spans="1:34">
      <c r="A1410" t="s">
        <v>809</v>
      </c>
      <c r="B1410" t="s">
        <v>1870</v>
      </c>
      <c r="C1410" t="s">
        <v>857</v>
      </c>
      <c r="D1410" t="s">
        <v>1894</v>
      </c>
      <c r="E1410" t="s">
        <v>62</v>
      </c>
      <c r="F1410" t="s">
        <v>38</v>
      </c>
      <c r="G1410" t="s">
        <v>46</v>
      </c>
      <c r="H1410" t="s">
        <v>407</v>
      </c>
      <c r="I1410" t="str">
        <f t="shared" si="84"/>
        <v>05Qd-611,65697008547964</v>
      </c>
      <c r="J1410" t="str">
        <f t="shared" si="85"/>
        <v>CaféFríjolGranadillaYuca</v>
      </c>
      <c r="K1410">
        <v>0.16569700854796429</v>
      </c>
      <c r="L1410">
        <v>0.16569700854796429</v>
      </c>
      <c r="M1410">
        <v>1.15987905983575</v>
      </c>
      <c r="N1410">
        <v>0.16569700854796429</v>
      </c>
      <c r="O1410">
        <v>1.656970085479643</v>
      </c>
      <c r="P1410">
        <v>25.517339316386501</v>
      </c>
      <c r="Q1410">
        <v>9.5351096737146737</v>
      </c>
      <c r="R1410">
        <v>147.9531184371393</v>
      </c>
      <c r="S1410">
        <v>11.6473235204129</v>
      </c>
      <c r="T1410">
        <f t="shared" si="86"/>
        <v>194.65289094765336</v>
      </c>
      <c r="U1410">
        <v>2388893.5395180532</v>
      </c>
      <c r="V1410">
        <v>1269768.465021567</v>
      </c>
      <c r="W1410">
        <v>28576765.285763271</v>
      </c>
      <c r="X1410">
        <v>796379.01160366647</v>
      </c>
      <c r="Y1410">
        <f t="shared" si="87"/>
        <v>33031806.301906556</v>
      </c>
      <c r="Z1410">
        <v>0.1036589519168979</v>
      </c>
      <c r="AA1410">
        <v>4.2026902401425113E-2</v>
      </c>
      <c r="AB1410">
        <v>1.1355496075687941</v>
      </c>
      <c r="AC1410">
        <v>4.2256224144348369E-2</v>
      </c>
      <c r="AD1410">
        <v>0.11065</v>
      </c>
      <c r="AE1410">
        <v>5.4999999999999997E-3</v>
      </c>
      <c r="AF1410">
        <v>0.52051416297789832</v>
      </c>
      <c r="AG1410">
        <v>0.26262975854852338</v>
      </c>
      <c r="AH1410">
        <v>2.5562640070060652</v>
      </c>
    </row>
    <row r="1411" spans="1:34">
      <c r="A1411" t="s">
        <v>809</v>
      </c>
      <c r="B1411" t="s">
        <v>1870</v>
      </c>
      <c r="C1411" t="s">
        <v>859</v>
      </c>
      <c r="D1411" t="s">
        <v>1895</v>
      </c>
      <c r="E1411" t="s">
        <v>63</v>
      </c>
      <c r="F1411" t="s">
        <v>38</v>
      </c>
      <c r="G1411" t="s">
        <v>46</v>
      </c>
      <c r="H1411" t="s">
        <v>407</v>
      </c>
      <c r="I1411" t="str">
        <f t="shared" ref="I1411:I1474" si="88">_xlfn.CONCAT(A1411,O1411)</f>
        <v>05Qd-611,723050962079</v>
      </c>
      <c r="J1411" t="str">
        <f t="shared" ref="J1411:J1474" si="89">_xlfn.CONCAT(,E1411,F1411,G1411,H1411)</f>
        <v>PlátanoFríjolGranadillaYuca</v>
      </c>
      <c r="K1411">
        <v>0.17230509620789961</v>
      </c>
      <c r="L1411">
        <v>0.17230509620789961</v>
      </c>
      <c r="M1411">
        <v>1.206135673455297</v>
      </c>
      <c r="N1411">
        <v>0.17230509620789961</v>
      </c>
      <c r="O1411">
        <v>1.723050962078996</v>
      </c>
      <c r="P1411">
        <v>10.83689621026809</v>
      </c>
      <c r="Q1411">
        <v>9.9153750817818604</v>
      </c>
      <c r="R1411">
        <v>153.85357001898191</v>
      </c>
      <c r="S1411">
        <v>12.11182517618199</v>
      </c>
      <c r="T1411">
        <f t="shared" ref="T1411:T1474" si="90">SUM(P1411:S1411)</f>
        <v>186.71766648721385</v>
      </c>
      <c r="U1411">
        <v>873583.38437511004</v>
      </c>
      <c r="V1411">
        <v>1320407.528443495</v>
      </c>
      <c r="W1411">
        <v>29716422.372517839</v>
      </c>
      <c r="X1411">
        <v>828139.04375709139</v>
      </c>
      <c r="Y1411">
        <f t="shared" ref="Y1411:Y1474" si="91">SUM(U1411:X1411)</f>
        <v>32738552.329093534</v>
      </c>
      <c r="Z1411">
        <v>3.7366248742368359E-2</v>
      </c>
      <c r="AA1411">
        <v>4.3702958339778233E-2</v>
      </c>
      <c r="AB1411">
        <v>1.180835949276331</v>
      </c>
      <c r="AC1411">
        <v>4.3941425559694977E-2</v>
      </c>
      <c r="AD1411">
        <v>0.10810400000000001</v>
      </c>
      <c r="AE1411">
        <v>5.4999999999999997E-3</v>
      </c>
      <c r="AF1411">
        <v>0.54127255353266901</v>
      </c>
      <c r="AG1411">
        <v>0.27310357748952091</v>
      </c>
      <c r="AH1411">
        <v>2.651031093101186</v>
      </c>
    </row>
    <row r="1412" spans="1:34">
      <c r="A1412" t="s">
        <v>809</v>
      </c>
      <c r="B1412" t="s">
        <v>1870</v>
      </c>
      <c r="C1412" t="s">
        <v>861</v>
      </c>
      <c r="D1412" t="s">
        <v>1896</v>
      </c>
      <c r="E1412" t="s">
        <v>62</v>
      </c>
      <c r="F1412" t="s">
        <v>75</v>
      </c>
      <c r="G1412" t="s">
        <v>407</v>
      </c>
      <c r="I1412" t="str">
        <f t="shared" si="88"/>
        <v>05Qd-612,70092837081338</v>
      </c>
      <c r="J1412" t="str">
        <f t="shared" si="89"/>
        <v>CaféCaña paneleraYuca</v>
      </c>
      <c r="K1412">
        <v>2.160742696650706</v>
      </c>
      <c r="L1412">
        <v>0.27009283708133819</v>
      </c>
      <c r="M1412">
        <v>0.27009283708133819</v>
      </c>
      <c r="O1412">
        <v>2.700928370813382</v>
      </c>
      <c r="P1412">
        <v>332.75437528420872</v>
      </c>
      <c r="Q1412">
        <v>17.236934691060249</v>
      </c>
      <c r="R1412">
        <v>18.985609224935931</v>
      </c>
      <c r="T1412">
        <f t="shared" si="90"/>
        <v>368.97691920020492</v>
      </c>
      <c r="U1412">
        <v>31151946.035860419</v>
      </c>
      <c r="V1412">
        <v>2481868.7848649798</v>
      </c>
      <c r="W1412">
        <v>1298130.053891723</v>
      </c>
      <c r="Y1412">
        <f t="shared" si="91"/>
        <v>34931944.874617122</v>
      </c>
      <c r="Z1412">
        <v>1.3517463306048061</v>
      </c>
      <c r="AA1412">
        <v>7.7677815404913433E-2</v>
      </c>
      <c r="AB1412">
        <v>6.8879357349340697E-2</v>
      </c>
      <c r="AD1412">
        <v>7.9644000000000006E-2</v>
      </c>
      <c r="AE1412">
        <v>5.4999999999999997E-3</v>
      </c>
      <c r="AF1412">
        <v>0.84845917407750238</v>
      </c>
      <c r="AG1412">
        <v>0.42809714677392108</v>
      </c>
      <c r="AH1412">
        <v>4.0626286916648056</v>
      </c>
    </row>
    <row r="1413" spans="1:34">
      <c r="A1413" t="s">
        <v>809</v>
      </c>
      <c r="B1413" t="s">
        <v>1870</v>
      </c>
      <c r="C1413" t="s">
        <v>863</v>
      </c>
      <c r="D1413" t="s">
        <v>1897</v>
      </c>
      <c r="E1413" t="s">
        <v>63</v>
      </c>
      <c r="F1413" t="s">
        <v>75</v>
      </c>
      <c r="G1413" t="s">
        <v>407</v>
      </c>
      <c r="I1413" t="str">
        <f t="shared" si="88"/>
        <v>05Qd-614,26658687184375</v>
      </c>
      <c r="J1413" t="str">
        <f t="shared" si="89"/>
        <v>PlátanoCaña paneleraYuca</v>
      </c>
      <c r="K1413">
        <v>0.42665868718437511</v>
      </c>
      <c r="L1413">
        <v>3.413269497475</v>
      </c>
      <c r="M1413">
        <v>0.426658687184375</v>
      </c>
      <c r="O1413">
        <v>4.2665868718437503</v>
      </c>
      <c r="P1413">
        <v>26.834121636469241</v>
      </c>
      <c r="Q1413">
        <v>217.82992857839741</v>
      </c>
      <c r="R1413">
        <v>29.991077123112689</v>
      </c>
      <c r="T1413">
        <f t="shared" si="90"/>
        <v>274.65512733797937</v>
      </c>
      <c r="U1413">
        <v>2163150.9927822999</v>
      </c>
      <c r="V1413">
        <v>31364352.75980258</v>
      </c>
      <c r="W1413">
        <v>2050622.55842509</v>
      </c>
      <c r="Y1413">
        <f t="shared" si="91"/>
        <v>35578126.311009966</v>
      </c>
      <c r="Z1413">
        <v>9.252561290577066E-2</v>
      </c>
      <c r="AA1413">
        <v>0.98164512919770397</v>
      </c>
      <c r="AB1413">
        <v>0.10880694393210789</v>
      </c>
      <c r="AD1413">
        <v>7.7098E-2</v>
      </c>
      <c r="AE1413">
        <v>5.4999999999999997E-3</v>
      </c>
      <c r="AF1413">
        <v>1.3402890696891361</v>
      </c>
      <c r="AG1413">
        <v>0.67625401918723438</v>
      </c>
      <c r="AH1413">
        <v>6.3657279607201209</v>
      </c>
    </row>
    <row r="1414" spans="1:34">
      <c r="A1414" t="s">
        <v>809</v>
      </c>
      <c r="B1414" t="s">
        <v>1870</v>
      </c>
      <c r="C1414" t="s">
        <v>865</v>
      </c>
      <c r="D1414" t="s">
        <v>1898</v>
      </c>
      <c r="E1414" t="s">
        <v>62</v>
      </c>
      <c r="F1414" t="s">
        <v>63</v>
      </c>
      <c r="G1414" t="s">
        <v>75</v>
      </c>
      <c r="H1414" t="s">
        <v>407</v>
      </c>
      <c r="I1414" t="str">
        <f t="shared" si="88"/>
        <v>05Qd-612,88103274745205</v>
      </c>
      <c r="J1414" t="str">
        <f t="shared" si="89"/>
        <v>CaféPlátanoCaña paneleraYuca</v>
      </c>
      <c r="K1414">
        <v>2.016722923216435</v>
      </c>
      <c r="L1414">
        <v>0.28810327474520497</v>
      </c>
      <c r="M1414">
        <v>0.28810327474520497</v>
      </c>
      <c r="N1414">
        <v>0.28810327474520497</v>
      </c>
      <c r="O1414">
        <v>2.881032747452049</v>
      </c>
      <c r="P1414">
        <v>310.57533017533092</v>
      </c>
      <c r="Q1414">
        <v>18.11986618483429</v>
      </c>
      <c r="R1414">
        <v>18.3863348051995</v>
      </c>
      <c r="S1414">
        <v>20.25161514775597</v>
      </c>
      <c r="T1414">
        <f t="shared" si="90"/>
        <v>367.33314631312066</v>
      </c>
      <c r="U1414">
        <v>29075578.397512909</v>
      </c>
      <c r="V1414">
        <v>1460677.8286916949</v>
      </c>
      <c r="W1414">
        <v>2647365.7433283632</v>
      </c>
      <c r="X1414">
        <v>1384692.4769009941</v>
      </c>
      <c r="Y1414">
        <f t="shared" si="91"/>
        <v>34568314.446433961</v>
      </c>
      <c r="Z1414">
        <v>1.2616485135088249</v>
      </c>
      <c r="AA1414">
        <v>6.2478353017666972E-2</v>
      </c>
      <c r="AB1414">
        <v>8.2857558293815844E-2</v>
      </c>
      <c r="AC1414">
        <v>7.3472397969273601E-2</v>
      </c>
      <c r="AD1414">
        <v>0.10667</v>
      </c>
      <c r="AE1414">
        <v>5.4999999999999997E-3</v>
      </c>
      <c r="AF1414">
        <v>0.90503646516818292</v>
      </c>
      <c r="AG1414">
        <v>0.45664369047114978</v>
      </c>
      <c r="AH1414">
        <v>4.3548829030913812</v>
      </c>
    </row>
    <row r="1415" spans="1:34">
      <c r="A1415" t="s">
        <v>809</v>
      </c>
      <c r="B1415" t="s">
        <v>1870</v>
      </c>
      <c r="C1415" t="s">
        <v>867</v>
      </c>
      <c r="D1415" t="s">
        <v>1899</v>
      </c>
      <c r="E1415" t="s">
        <v>38</v>
      </c>
      <c r="F1415" t="s">
        <v>75</v>
      </c>
      <c r="G1415" t="s">
        <v>407</v>
      </c>
      <c r="I1415" t="str">
        <f t="shared" si="88"/>
        <v>05Qd-614,31163075641161</v>
      </c>
      <c r="J1415" t="str">
        <f t="shared" si="89"/>
        <v>FríjolCaña paneleraYuca</v>
      </c>
      <c r="K1415">
        <v>0.43116307564116069</v>
      </c>
      <c r="L1415">
        <v>3.4493046051292851</v>
      </c>
      <c r="M1415">
        <v>0.43116307564116058</v>
      </c>
      <c r="O1415">
        <v>4.3116307564116063</v>
      </c>
      <c r="P1415">
        <v>24.811475170986789</v>
      </c>
      <c r="Q1415">
        <v>220.12963709319661</v>
      </c>
      <c r="R1415">
        <v>30.30770365775896</v>
      </c>
      <c r="T1415">
        <f t="shared" si="90"/>
        <v>275.24881592194237</v>
      </c>
      <c r="U1415">
        <v>3304086.6671553468</v>
      </c>
      <c r="V1415">
        <v>31695477.456824761</v>
      </c>
      <c r="W1415">
        <v>2072271.7146683389</v>
      </c>
      <c r="Y1415">
        <f t="shared" si="91"/>
        <v>37071835.838648446</v>
      </c>
      <c r="Z1415">
        <v>0.1093589356733861</v>
      </c>
      <c r="AA1415">
        <v>0.99200870814601505</v>
      </c>
      <c r="AB1415">
        <v>0.1099556577799385</v>
      </c>
      <c r="AD1415">
        <v>7.7098E-2</v>
      </c>
      <c r="AE1415">
        <v>5.4999999999999997E-3</v>
      </c>
      <c r="AF1415">
        <v>1.354438981071709</v>
      </c>
      <c r="AG1415">
        <v>0.68339347489123958</v>
      </c>
      <c r="AH1415">
        <v>6.4320612123745544</v>
      </c>
    </row>
    <row r="1416" spans="1:34">
      <c r="A1416" t="s">
        <v>809</v>
      </c>
      <c r="B1416" t="s">
        <v>1870</v>
      </c>
      <c r="C1416" t="s">
        <v>869</v>
      </c>
      <c r="D1416" t="s">
        <v>1900</v>
      </c>
      <c r="E1416" t="s">
        <v>62</v>
      </c>
      <c r="F1416" t="s">
        <v>38</v>
      </c>
      <c r="G1416" t="s">
        <v>75</v>
      </c>
      <c r="H1416" t="s">
        <v>407</v>
      </c>
      <c r="I1416" t="str">
        <f t="shared" si="88"/>
        <v>05Qd-612,90150118204404</v>
      </c>
      <c r="J1416" t="str">
        <f t="shared" si="89"/>
        <v>CaféFríjolCaña paneleraYuca</v>
      </c>
      <c r="K1416">
        <v>2.0310508274308279</v>
      </c>
      <c r="L1416">
        <v>0.29015011820440412</v>
      </c>
      <c r="M1416">
        <v>0.29015011820440401</v>
      </c>
      <c r="N1416">
        <v>0.29015011820440412</v>
      </c>
      <c r="O1416">
        <v>2.9015011820440408</v>
      </c>
      <c r="P1416">
        <v>312.78182742434763</v>
      </c>
      <c r="Q1416">
        <v>16.696820438489802</v>
      </c>
      <c r="R1416">
        <v>18.5169613979307</v>
      </c>
      <c r="S1416">
        <v>20.395493713662798</v>
      </c>
      <c r="T1416">
        <f t="shared" si="90"/>
        <v>368.39110297443091</v>
      </c>
      <c r="U1416">
        <v>29282147.231268831</v>
      </c>
      <c r="V1416">
        <v>2223476.8958522561</v>
      </c>
      <c r="W1416">
        <v>2666174.0795426299</v>
      </c>
      <c r="X1416">
        <v>1394530.090658955</v>
      </c>
      <c r="Y1416">
        <f t="shared" si="91"/>
        <v>35566328.297322676</v>
      </c>
      <c r="Z1416">
        <v>1.2706119555591371</v>
      </c>
      <c r="AA1416">
        <v>7.3592823469764812E-2</v>
      </c>
      <c r="AB1416">
        <v>8.3446223769378006E-2</v>
      </c>
      <c r="AC1416">
        <v>7.3994386125597333E-2</v>
      </c>
      <c r="AD1416">
        <v>0.10667</v>
      </c>
      <c r="AE1416">
        <v>5.4999999999999997E-3</v>
      </c>
      <c r="AF1416">
        <v>0.91146633990912274</v>
      </c>
      <c r="AG1416">
        <v>0.45988793735398048</v>
      </c>
      <c r="AH1416">
        <v>4.385025459307144</v>
      </c>
    </row>
    <row r="1417" spans="1:34">
      <c r="A1417" t="s">
        <v>809</v>
      </c>
      <c r="B1417" t="s">
        <v>1870</v>
      </c>
      <c r="C1417" t="s">
        <v>871</v>
      </c>
      <c r="D1417" t="s">
        <v>1901</v>
      </c>
      <c r="E1417" t="s">
        <v>63</v>
      </c>
      <c r="F1417" t="s">
        <v>38</v>
      </c>
      <c r="G1417" t="s">
        <v>75</v>
      </c>
      <c r="H1417" t="s">
        <v>407</v>
      </c>
      <c r="I1417" t="str">
        <f t="shared" si="88"/>
        <v>05Qd-614,44665549487311</v>
      </c>
      <c r="J1417" t="str">
        <f t="shared" si="89"/>
        <v>PlátanoFríjolCaña paneleraYuca</v>
      </c>
      <c r="K1417">
        <v>0.44466554948731069</v>
      </c>
      <c r="L1417">
        <v>0.44466554948731057</v>
      </c>
      <c r="M1417">
        <v>3.1126588464111751</v>
      </c>
      <c r="N1417">
        <v>0.44466554948731057</v>
      </c>
      <c r="O1417">
        <v>4.4466554948731067</v>
      </c>
      <c r="P1417">
        <v>27.96663891044501</v>
      </c>
      <c r="Q1417">
        <v>25.588481165951599</v>
      </c>
      <c r="R1417">
        <v>198.6453910844844</v>
      </c>
      <c r="S1417">
        <v>31.256831723438541</v>
      </c>
      <c r="T1417">
        <f t="shared" si="90"/>
        <v>283.45734288431953</v>
      </c>
      <c r="U1417">
        <v>2254445.4237583582</v>
      </c>
      <c r="V1417">
        <v>3407558.7553955931</v>
      </c>
      <c r="W1417">
        <v>28602057.397454381</v>
      </c>
      <c r="X1417">
        <v>2137167.7974041272</v>
      </c>
      <c r="Y1417">
        <f t="shared" si="91"/>
        <v>36401229.374012455</v>
      </c>
      <c r="Z1417">
        <v>9.6430598368703366E-2</v>
      </c>
      <c r="AA1417">
        <v>0.11278366346710279</v>
      </c>
      <c r="AB1417">
        <v>0.89519049043564525</v>
      </c>
      <c r="AC1417">
        <v>0.1133990727597627</v>
      </c>
      <c r="AD1417">
        <v>0.10412399999999999</v>
      </c>
      <c r="AE1417">
        <v>5.4999999999999997E-3</v>
      </c>
      <c r="AF1417">
        <v>1.3968551292795099</v>
      </c>
      <c r="AG1417">
        <v>0.70479489593738742</v>
      </c>
      <c r="AH1417">
        <v>6.6579295200900042</v>
      </c>
    </row>
    <row r="1418" spans="1:34">
      <c r="A1418" t="s">
        <v>809</v>
      </c>
      <c r="B1418" t="s">
        <v>1870</v>
      </c>
      <c r="C1418" t="s">
        <v>873</v>
      </c>
      <c r="D1418" t="s">
        <v>1902</v>
      </c>
      <c r="E1418" t="s">
        <v>46</v>
      </c>
      <c r="F1418" t="s">
        <v>75</v>
      </c>
      <c r="G1418" t="s">
        <v>407</v>
      </c>
      <c r="I1418" t="str">
        <f t="shared" si="88"/>
        <v>05Qd-611,54396667589827</v>
      </c>
      <c r="J1418" t="str">
        <f t="shared" si="89"/>
        <v>GranadillaCaña paneleraYuca</v>
      </c>
      <c r="K1418">
        <v>1.235173340718613</v>
      </c>
      <c r="L1418">
        <v>0.15439666758982659</v>
      </c>
      <c r="M1418">
        <v>0.15439666758982651</v>
      </c>
      <c r="O1418">
        <v>1.543966675898266</v>
      </c>
      <c r="P1418">
        <v>157.55758845721101</v>
      </c>
      <c r="Q1418">
        <v>9.8533722868101226</v>
      </c>
      <c r="R1418">
        <v>10.85298976518216</v>
      </c>
      <c r="T1418">
        <f t="shared" si="90"/>
        <v>178.26395050920331</v>
      </c>
      <c r="U1418">
        <v>30431844.032037549</v>
      </c>
      <c r="V1418">
        <v>1418742.806803748</v>
      </c>
      <c r="W1418">
        <v>742066.90034777054</v>
      </c>
      <c r="Y1418">
        <f t="shared" si="91"/>
        <v>32592653.739189066</v>
      </c>
      <c r="Z1418">
        <v>1.20926452670943</v>
      </c>
      <c r="AA1418">
        <v>4.4403975957957698E-2</v>
      </c>
      <c r="AB1418">
        <v>3.9374399393140469E-2</v>
      </c>
      <c r="AD1418">
        <v>7.7098E-2</v>
      </c>
      <c r="AE1418">
        <v>5.4999999999999997E-3</v>
      </c>
      <c r="AF1418">
        <v>0.4850157097062614</v>
      </c>
      <c r="AG1418">
        <v>0.24471871812987511</v>
      </c>
      <c r="AH1418">
        <v>2.3562991037344019</v>
      </c>
    </row>
    <row r="1419" spans="1:34">
      <c r="A1419" t="s">
        <v>809</v>
      </c>
      <c r="B1419" t="s">
        <v>1870</v>
      </c>
      <c r="C1419" t="s">
        <v>875</v>
      </c>
      <c r="D1419" t="s">
        <v>1903</v>
      </c>
      <c r="E1419" t="s">
        <v>62</v>
      </c>
      <c r="F1419" t="s">
        <v>46</v>
      </c>
      <c r="G1419" t="s">
        <v>75</v>
      </c>
      <c r="H1419" t="s">
        <v>407</v>
      </c>
      <c r="I1419" t="str">
        <f t="shared" si="88"/>
        <v>05Qd-611,63131482561108</v>
      </c>
      <c r="J1419" t="str">
        <f t="shared" si="89"/>
        <v>CaféGranadillaCaña paneleraYuca</v>
      </c>
      <c r="K1419">
        <v>0.1631314825611079</v>
      </c>
      <c r="L1419">
        <v>1.141920377927756</v>
      </c>
      <c r="M1419">
        <v>0.16313148256110799</v>
      </c>
      <c r="N1419">
        <v>0.1631314825611079</v>
      </c>
      <c r="O1419">
        <v>1.631314825611079</v>
      </c>
      <c r="P1419">
        <v>25.122248314410619</v>
      </c>
      <c r="Q1419">
        <v>145.66232529902999</v>
      </c>
      <c r="R1419">
        <v>10.41081556011371</v>
      </c>
      <c r="S1419">
        <v>11.466985254618001</v>
      </c>
      <c r="T1419">
        <f t="shared" si="90"/>
        <v>192.66237442817234</v>
      </c>
      <c r="U1419">
        <v>2351905.7356393072</v>
      </c>
      <c r="V1419">
        <v>28134304.467650808</v>
      </c>
      <c r="W1419">
        <v>1499006.559271445</v>
      </c>
      <c r="X1419">
        <v>784048.48694567441</v>
      </c>
      <c r="Y1419">
        <f t="shared" si="91"/>
        <v>32769265.249507234</v>
      </c>
      <c r="Z1419">
        <v>0.10205397583891331</v>
      </c>
      <c r="AA1419">
        <v>1.117967624326538</v>
      </c>
      <c r="AB1419">
        <v>4.6916080137643673E-2</v>
      </c>
      <c r="AC1419">
        <v>4.1601961028201823E-2</v>
      </c>
      <c r="AD1419">
        <v>0.10667</v>
      </c>
      <c r="AE1419">
        <v>5.4999999999999997E-3</v>
      </c>
      <c r="AF1419">
        <v>0.51245491904012963</v>
      </c>
      <c r="AG1419">
        <v>0.25856339985935611</v>
      </c>
      <c r="AH1419">
        <v>2.5145031445105648</v>
      </c>
    </row>
    <row r="1420" spans="1:34">
      <c r="A1420" t="s">
        <v>809</v>
      </c>
      <c r="B1420" t="s">
        <v>1870</v>
      </c>
      <c r="C1420" t="s">
        <v>877</v>
      </c>
      <c r="D1420" t="s">
        <v>1904</v>
      </c>
      <c r="E1420" t="s">
        <v>63</v>
      </c>
      <c r="F1420" t="s">
        <v>46</v>
      </c>
      <c r="G1420" t="s">
        <v>75</v>
      </c>
      <c r="H1420" t="s">
        <v>407</v>
      </c>
      <c r="I1420" t="str">
        <f t="shared" si="88"/>
        <v>05Qd-611,69532572667614</v>
      </c>
      <c r="J1420" t="str">
        <f t="shared" si="89"/>
        <v>PlátanoGranadillaCaña paneleraYuca</v>
      </c>
      <c r="K1420">
        <v>0.16953257266761421</v>
      </c>
      <c r="L1420">
        <v>1.186728008673299</v>
      </c>
      <c r="M1420">
        <v>0.1695325726676141</v>
      </c>
      <c r="N1420">
        <v>0.1695325726676141</v>
      </c>
      <c r="O1420">
        <v>1.695325726676141</v>
      </c>
      <c r="P1420">
        <v>10.662522088388689</v>
      </c>
      <c r="Q1420">
        <v>151.37794594272179</v>
      </c>
      <c r="R1420">
        <v>10.81932388380617</v>
      </c>
      <c r="S1420">
        <v>11.916936451728541</v>
      </c>
      <c r="T1420">
        <f t="shared" si="90"/>
        <v>184.77672836664519</v>
      </c>
      <c r="U1420">
        <v>859526.74559374829</v>
      </c>
      <c r="V1420">
        <v>29238261.932843659</v>
      </c>
      <c r="W1420">
        <v>1557825.83747267</v>
      </c>
      <c r="X1420">
        <v>814813.63990092394</v>
      </c>
      <c r="Y1420">
        <f t="shared" si="91"/>
        <v>32470428.155811001</v>
      </c>
      <c r="Z1420">
        <v>3.676499662313111E-2</v>
      </c>
      <c r="AA1420">
        <v>1.161835376811349</v>
      </c>
      <c r="AB1420">
        <v>4.8757012689045101E-2</v>
      </c>
      <c r="AC1420">
        <v>4.323437371132155E-2</v>
      </c>
      <c r="AD1420">
        <v>0.10412399999999999</v>
      </c>
      <c r="AE1420">
        <v>5.4999999999999997E-3</v>
      </c>
      <c r="AF1420">
        <v>0.53256305550035854</v>
      </c>
      <c r="AG1420">
        <v>0.2687091276781684</v>
      </c>
      <c r="AH1420">
        <v>2.6062219098546691</v>
      </c>
    </row>
    <row r="1421" spans="1:34">
      <c r="A1421" t="s">
        <v>809</v>
      </c>
      <c r="B1421" t="s">
        <v>1870</v>
      </c>
      <c r="C1421" t="s">
        <v>879</v>
      </c>
      <c r="D1421" t="s">
        <v>1905</v>
      </c>
      <c r="E1421" t="s">
        <v>38</v>
      </c>
      <c r="F1421" t="s">
        <v>46</v>
      </c>
      <c r="G1421" t="s">
        <v>75</v>
      </c>
      <c r="H1421" t="s">
        <v>407</v>
      </c>
      <c r="I1421" t="str">
        <f t="shared" si="88"/>
        <v>05Qd-611,70239258777321</v>
      </c>
      <c r="J1421" t="str">
        <f t="shared" si="89"/>
        <v>FríjolGranadillaCaña paneleraYuca</v>
      </c>
      <c r="K1421">
        <v>0.1702392587773208</v>
      </c>
      <c r="L1421">
        <v>1.1916748114412461</v>
      </c>
      <c r="M1421">
        <v>0.17023925877732091</v>
      </c>
      <c r="N1421">
        <v>0.1702392587773208</v>
      </c>
      <c r="O1421">
        <v>1.702392587773208</v>
      </c>
      <c r="P1421">
        <v>9.7964955278221897</v>
      </c>
      <c r="Q1421">
        <v>152.00895560670759</v>
      </c>
      <c r="R1421">
        <v>10.864423570461041</v>
      </c>
      <c r="S1421">
        <v>11.96661146891361</v>
      </c>
      <c r="T1421">
        <f t="shared" si="90"/>
        <v>184.63648617390444</v>
      </c>
      <c r="U1421">
        <v>1304576.6136539211</v>
      </c>
      <c r="V1421">
        <v>29360139.830729499</v>
      </c>
      <c r="W1421">
        <v>1564319.538732325</v>
      </c>
      <c r="X1421">
        <v>818210.14048047038</v>
      </c>
      <c r="Y1421">
        <f t="shared" si="91"/>
        <v>33047246.123596214</v>
      </c>
      <c r="Z1421">
        <v>4.3178985403676533E-2</v>
      </c>
      <c r="AA1421">
        <v>1.1666784161732779</v>
      </c>
      <c r="AB1421">
        <v>4.8960253299837331E-2</v>
      </c>
      <c r="AC1421">
        <v>4.3414593540956073E-2</v>
      </c>
      <c r="AD1421">
        <v>0.10412399999999999</v>
      </c>
      <c r="AE1421">
        <v>5.4999999999999997E-3</v>
      </c>
      <c r="AF1421">
        <v>0.53478301186592936</v>
      </c>
      <c r="AG1421">
        <v>0.26982922516205349</v>
      </c>
      <c r="AH1421">
        <v>2.6166288248011909</v>
      </c>
    </row>
    <row r="1422" spans="1:34">
      <c r="A1422" t="s">
        <v>809</v>
      </c>
      <c r="B1422" t="s">
        <v>1870</v>
      </c>
      <c r="C1422" t="s">
        <v>881</v>
      </c>
      <c r="D1422" t="s">
        <v>1906</v>
      </c>
      <c r="E1422" t="s">
        <v>62</v>
      </c>
      <c r="F1422" t="s">
        <v>63</v>
      </c>
      <c r="G1422" t="s">
        <v>39</v>
      </c>
      <c r="I1422" t="str">
        <f t="shared" si="88"/>
        <v>05Qd-611,66729578401097</v>
      </c>
      <c r="J1422" t="str">
        <f t="shared" si="89"/>
        <v>CaféPlátanoGulupa</v>
      </c>
      <c r="K1422">
        <v>0.16672957840109739</v>
      </c>
      <c r="L1422">
        <v>0.16672957840109731</v>
      </c>
      <c r="M1422">
        <v>1.3338366272087789</v>
      </c>
      <c r="O1422">
        <v>1.6672957840109739</v>
      </c>
      <c r="P1422">
        <v>25.676355073768999</v>
      </c>
      <c r="Q1422">
        <v>10.4862315513545</v>
      </c>
      <c r="R1422">
        <v>216.08153360782219</v>
      </c>
      <c r="T1422">
        <f t="shared" si="90"/>
        <v>252.2441202329457</v>
      </c>
      <c r="U1422">
        <v>2403780.3469074378</v>
      </c>
      <c r="V1422">
        <v>845315.62084109848</v>
      </c>
      <c r="W1422">
        <v>38919264.910433538</v>
      </c>
      <c r="Y1422">
        <f t="shared" si="91"/>
        <v>42168360.878182076</v>
      </c>
      <c r="Z1422">
        <v>0.1043049207831722</v>
      </c>
      <c r="AA1422">
        <v>3.6157136592922107E-2</v>
      </c>
      <c r="AB1422">
        <v>1.2339852144162931</v>
      </c>
      <c r="AD1422">
        <v>8.3624000000000004E-2</v>
      </c>
      <c r="AE1422">
        <v>5.4999999999999997E-3</v>
      </c>
      <c r="AF1422">
        <v>0.52375783790920638</v>
      </c>
      <c r="AG1422">
        <v>0.26426638176573941</v>
      </c>
      <c r="AH1422">
        <v>2.5444440036859191</v>
      </c>
    </row>
    <row r="1423" spans="1:34">
      <c r="A1423" t="s">
        <v>809</v>
      </c>
      <c r="B1423" t="s">
        <v>1870</v>
      </c>
      <c r="C1423" t="s">
        <v>883</v>
      </c>
      <c r="D1423" t="s">
        <v>1907</v>
      </c>
      <c r="E1423" t="s">
        <v>62</v>
      </c>
      <c r="F1423" t="s">
        <v>38</v>
      </c>
      <c r="G1423" t="s">
        <v>39</v>
      </c>
      <c r="I1423" t="str">
        <f t="shared" si="88"/>
        <v>05Qd-611,67413042369231</v>
      </c>
      <c r="J1423" t="str">
        <f t="shared" si="89"/>
        <v>CaféFríjolGulupa</v>
      </c>
      <c r="K1423">
        <v>0.16741304236923099</v>
      </c>
      <c r="L1423">
        <v>0.16741304236923091</v>
      </c>
      <c r="M1423">
        <v>1.3393043389538479</v>
      </c>
      <c r="O1423">
        <v>1.67413042369231</v>
      </c>
      <c r="P1423">
        <v>25.781608524861579</v>
      </c>
      <c r="Q1423">
        <v>9.6338596199748352</v>
      </c>
      <c r="R1423">
        <v>216.9673029105233</v>
      </c>
      <c r="T1423">
        <f t="shared" si="90"/>
        <v>252.38277105535971</v>
      </c>
      <c r="U1423">
        <v>2413634.010967372</v>
      </c>
      <c r="V1423">
        <v>1282918.7665885631</v>
      </c>
      <c r="W1423">
        <v>39078804.18047557</v>
      </c>
      <c r="Y1423">
        <f t="shared" si="91"/>
        <v>42775356.958031505</v>
      </c>
      <c r="Z1423">
        <v>0.1047324913182744</v>
      </c>
      <c r="AA1423">
        <v>4.2462152177844832E-2</v>
      </c>
      <c r="AB1423">
        <v>1.239043611608627</v>
      </c>
      <c r="AD1423">
        <v>8.3624000000000004E-2</v>
      </c>
      <c r="AE1423">
        <v>5.4999999999999997E-3</v>
      </c>
      <c r="AF1423">
        <v>0.52590484513894542</v>
      </c>
      <c r="AG1423">
        <v>0.26534967215523109</v>
      </c>
      <c r="AH1423">
        <v>2.5545089409864858</v>
      </c>
    </row>
    <row r="1424" spans="1:34">
      <c r="A1424" t="s">
        <v>809</v>
      </c>
      <c r="B1424" t="s">
        <v>1870</v>
      </c>
      <c r="C1424" t="s">
        <v>885</v>
      </c>
      <c r="D1424" t="s">
        <v>1908</v>
      </c>
      <c r="E1424" t="s">
        <v>63</v>
      </c>
      <c r="F1424" t="s">
        <v>38</v>
      </c>
      <c r="G1424" t="s">
        <v>39</v>
      </c>
      <c r="I1424" t="str">
        <f t="shared" si="88"/>
        <v>05Qd-611,7416149878436</v>
      </c>
      <c r="J1424" t="str">
        <f t="shared" si="89"/>
        <v>PlátanoFríjolGulupa</v>
      </c>
      <c r="K1424">
        <v>0.17416149878435991</v>
      </c>
      <c r="L1424">
        <v>0.17416149878435991</v>
      </c>
      <c r="M1424">
        <v>1.393291990274879</v>
      </c>
      <c r="O1424">
        <v>1.7416149878435989</v>
      </c>
      <c r="P1424">
        <v>10.953652141974841</v>
      </c>
      <c r="Q1424">
        <v>10.022202611863619</v>
      </c>
      <c r="R1424">
        <v>225.71330242453041</v>
      </c>
      <c r="T1424">
        <f t="shared" si="90"/>
        <v>246.68915717836887</v>
      </c>
      <c r="U1424">
        <v>882995.30823109474</v>
      </c>
      <c r="V1424">
        <v>1334633.5031344721</v>
      </c>
      <c r="W1424">
        <v>40654079.33846271</v>
      </c>
      <c r="Y1424">
        <f t="shared" si="91"/>
        <v>42871708.149828278</v>
      </c>
      <c r="Z1424">
        <v>3.7768829989032672E-2</v>
      </c>
      <c r="AA1424">
        <v>4.4173810834837388E-2</v>
      </c>
      <c r="AB1424">
        <v>1.2889897310450269</v>
      </c>
      <c r="AD1424">
        <v>8.1077999999999997E-2</v>
      </c>
      <c r="AE1424">
        <v>5.4999999999999997E-3</v>
      </c>
      <c r="AF1424">
        <v>0.54710418466291078</v>
      </c>
      <c r="AG1424">
        <v>0.27604597557321048</v>
      </c>
      <c r="AH1424">
        <v>2.6513431480797212</v>
      </c>
    </row>
    <row r="1425" spans="1:34">
      <c r="A1425" t="s">
        <v>809</v>
      </c>
      <c r="B1425" t="s">
        <v>1870</v>
      </c>
      <c r="C1425" t="s">
        <v>887</v>
      </c>
      <c r="D1425" t="s">
        <v>1909</v>
      </c>
      <c r="E1425" t="s">
        <v>62</v>
      </c>
      <c r="F1425" t="s">
        <v>63</v>
      </c>
      <c r="G1425" t="s">
        <v>38</v>
      </c>
      <c r="H1425" t="s">
        <v>39</v>
      </c>
      <c r="I1425" t="str">
        <f t="shared" si="88"/>
        <v>05Qd-611,82861820753429</v>
      </c>
      <c r="J1425" t="str">
        <f t="shared" si="89"/>
        <v>CaféPlátanoFríjolGulupa</v>
      </c>
      <c r="K1425">
        <v>0.18286182075342911</v>
      </c>
      <c r="L1425">
        <v>0.18286182075342911</v>
      </c>
      <c r="M1425">
        <v>0.18286182075342911</v>
      </c>
      <c r="N1425">
        <v>1.2800327452740039</v>
      </c>
      <c r="O1425">
        <v>1.8286182075342909</v>
      </c>
      <c r="P1425">
        <v>28.160720396028079</v>
      </c>
      <c r="Q1425">
        <v>11.50084713649176</v>
      </c>
      <c r="R1425">
        <v>10.52286659426551</v>
      </c>
      <c r="S1425">
        <v>207.36530473438859</v>
      </c>
      <c r="T1425">
        <f t="shared" si="90"/>
        <v>257.54973886117392</v>
      </c>
      <c r="U1425">
        <v>2636362.7566391681</v>
      </c>
      <c r="V1425">
        <v>927105.76623938268</v>
      </c>
      <c r="W1425">
        <v>1401305.765770165</v>
      </c>
      <c r="X1425">
        <v>37349351.855480783</v>
      </c>
      <c r="Y1425">
        <f t="shared" si="91"/>
        <v>42314126.1441295</v>
      </c>
      <c r="Z1425">
        <v>0.1143971448309469</v>
      </c>
      <c r="AA1425">
        <v>3.9655590171927511E-2</v>
      </c>
      <c r="AB1425">
        <v>4.6380534936010312E-2</v>
      </c>
      <c r="AC1425">
        <v>1.184209107334387</v>
      </c>
      <c r="AD1425">
        <v>0.11065</v>
      </c>
      <c r="AE1425">
        <v>5.4999999999999997E-3</v>
      </c>
      <c r="AF1425">
        <v>0.57443503901600768</v>
      </c>
      <c r="AG1425">
        <v>0.28983598589418508</v>
      </c>
      <c r="AH1425">
        <v>2.8090392324444839</v>
      </c>
    </row>
    <row r="1426" spans="1:34">
      <c r="A1426" t="s">
        <v>809</v>
      </c>
      <c r="B1426" t="s">
        <v>1870</v>
      </c>
      <c r="C1426" t="s">
        <v>889</v>
      </c>
      <c r="D1426" t="s">
        <v>1910</v>
      </c>
      <c r="E1426" t="s">
        <v>62</v>
      </c>
      <c r="F1426" t="s">
        <v>46</v>
      </c>
      <c r="G1426" t="s">
        <v>39</v>
      </c>
      <c r="I1426" t="str">
        <f t="shared" si="88"/>
        <v>05Qd-611,41018408796519</v>
      </c>
      <c r="J1426" t="str">
        <f t="shared" si="89"/>
        <v>CaféGranadillaGulupa</v>
      </c>
      <c r="K1426">
        <v>0.1410184087965192</v>
      </c>
      <c r="L1426">
        <v>1.128147270372154</v>
      </c>
      <c r="M1426">
        <v>0.1410184087965192</v>
      </c>
      <c r="O1426">
        <v>1.4101840879651919</v>
      </c>
      <c r="P1426">
        <v>21.716834954663959</v>
      </c>
      <c r="Q1426">
        <v>143.90544022024429</v>
      </c>
      <c r="R1426">
        <v>22.844982225036109</v>
      </c>
      <c r="T1426">
        <f t="shared" si="90"/>
        <v>188.46725739994437</v>
      </c>
      <c r="U1426">
        <v>2033096.244037529</v>
      </c>
      <c r="V1426">
        <v>27794966.62157594</v>
      </c>
      <c r="W1426">
        <v>4114696.4307649639</v>
      </c>
      <c r="Y1426">
        <f t="shared" si="91"/>
        <v>33942759.296378434</v>
      </c>
      <c r="Z1426">
        <v>8.8220183242502082E-2</v>
      </c>
      <c r="AA1426">
        <v>1.1044834194457449</v>
      </c>
      <c r="AB1426">
        <v>0.1304617281200057</v>
      </c>
      <c r="AD1426">
        <v>8.3624000000000004E-2</v>
      </c>
      <c r="AE1426">
        <v>5.4999999999999997E-3</v>
      </c>
      <c r="AF1426">
        <v>0.44298976585293992</v>
      </c>
      <c r="AG1426">
        <v>0.22351417794248291</v>
      </c>
      <c r="AH1426">
        <v>2.165812031760614</v>
      </c>
    </row>
    <row r="1427" spans="1:34">
      <c r="A1427" t="s">
        <v>809</v>
      </c>
      <c r="B1427" t="s">
        <v>1870</v>
      </c>
      <c r="C1427" t="s">
        <v>891</v>
      </c>
      <c r="D1427" t="s">
        <v>1911</v>
      </c>
      <c r="E1427" t="s">
        <v>63</v>
      </c>
      <c r="F1427" t="s">
        <v>46</v>
      </c>
      <c r="G1427" t="s">
        <v>39</v>
      </c>
      <c r="I1427" t="str">
        <f t="shared" si="88"/>
        <v>05Qd-611,45776427194097</v>
      </c>
      <c r="J1427" t="str">
        <f t="shared" si="89"/>
        <v>PlátanoGranadillaGulupa</v>
      </c>
      <c r="K1427">
        <v>0.14577642719409739</v>
      </c>
      <c r="L1427">
        <v>1.1662114175527789</v>
      </c>
      <c r="M1427">
        <v>0.14577642719409739</v>
      </c>
      <c r="O1427">
        <v>1.457764271940974</v>
      </c>
      <c r="P1427">
        <v>9.168411417733271</v>
      </c>
      <c r="Q1427">
        <v>148.76086823083469</v>
      </c>
      <c r="R1427">
        <v>23.615781205443771</v>
      </c>
      <c r="T1427">
        <f t="shared" si="90"/>
        <v>181.54506085401172</v>
      </c>
      <c r="U1427">
        <v>739083.56417198607</v>
      </c>
      <c r="V1427">
        <v>28732780.086315539</v>
      </c>
      <c r="W1427">
        <v>4253527.9598192917</v>
      </c>
      <c r="Y1427">
        <f t="shared" si="91"/>
        <v>33725391.610306814</v>
      </c>
      <c r="Z1427">
        <v>3.1613216086981068E-2</v>
      </c>
      <c r="AA1427">
        <v>1.1417491386833361</v>
      </c>
      <c r="AB1427">
        <v>0.13486355982320211</v>
      </c>
      <c r="AD1427">
        <v>8.1077999999999997E-2</v>
      </c>
      <c r="AE1427">
        <v>5.4999999999999997E-3</v>
      </c>
      <c r="AF1427">
        <v>0.45793642050501793</v>
      </c>
      <c r="AG1427">
        <v>0.23105563710264429</v>
      </c>
      <c r="AH1427">
        <v>2.2333343295486361</v>
      </c>
    </row>
    <row r="1428" spans="1:34">
      <c r="A1428" t="s">
        <v>809</v>
      </c>
      <c r="B1428" t="s">
        <v>1870</v>
      </c>
      <c r="C1428" t="s">
        <v>893</v>
      </c>
      <c r="D1428" t="s">
        <v>1912</v>
      </c>
      <c r="E1428" t="s">
        <v>62</v>
      </c>
      <c r="F1428" t="s">
        <v>63</v>
      </c>
      <c r="G1428" t="s">
        <v>46</v>
      </c>
      <c r="H1428" t="s">
        <v>39</v>
      </c>
      <c r="I1428" t="str">
        <f t="shared" si="88"/>
        <v>05Qd-611,53538592006784</v>
      </c>
      <c r="J1428" t="str">
        <f t="shared" si="89"/>
        <v>CaféPlátanoGranadillaGulupa</v>
      </c>
      <c r="K1428">
        <v>0.1535385920067843</v>
      </c>
      <c r="L1428">
        <v>0.15353859200678421</v>
      </c>
      <c r="M1428">
        <v>1.0747701440474899</v>
      </c>
      <c r="N1428">
        <v>0.15353859200678421</v>
      </c>
      <c r="O1428">
        <v>1.535385920067843</v>
      </c>
      <c r="P1428">
        <v>23.64494316904478</v>
      </c>
      <c r="Q1428">
        <v>9.656602285521581</v>
      </c>
      <c r="R1428">
        <v>137.0967025109305</v>
      </c>
      <c r="S1428">
        <v>24.87325190509905</v>
      </c>
      <c r="T1428">
        <f t="shared" si="90"/>
        <v>195.2714998705959</v>
      </c>
      <c r="U1428">
        <v>2213602.7302238899</v>
      </c>
      <c r="V1428">
        <v>778437.58420028933</v>
      </c>
      <c r="W1428">
        <v>26479876.399303582</v>
      </c>
      <c r="X1428">
        <v>4480015.7788377153</v>
      </c>
      <c r="Y1428">
        <f t="shared" si="91"/>
        <v>33951932.492565475</v>
      </c>
      <c r="Z1428">
        <v>9.60527269966516E-2</v>
      </c>
      <c r="AA1428">
        <v>3.3296526607409081E-2</v>
      </c>
      <c r="AB1428">
        <v>1.0522259238584859</v>
      </c>
      <c r="AC1428">
        <v>0.14204464663348271</v>
      </c>
      <c r="AD1428">
        <v>0.11065</v>
      </c>
      <c r="AE1428">
        <v>5.4999999999999997E-3</v>
      </c>
      <c r="AF1428">
        <v>0.48232018431450552</v>
      </c>
      <c r="AG1428">
        <v>0.24335866833075309</v>
      </c>
      <c r="AH1428">
        <v>2.377214772713101</v>
      </c>
    </row>
    <row r="1429" spans="1:34">
      <c r="A1429" t="s">
        <v>809</v>
      </c>
      <c r="B1429" t="s">
        <v>1870</v>
      </c>
      <c r="C1429" t="s">
        <v>895</v>
      </c>
      <c r="D1429" t="s">
        <v>1913</v>
      </c>
      <c r="E1429" t="s">
        <v>38</v>
      </c>
      <c r="F1429" t="s">
        <v>46</v>
      </c>
      <c r="G1429" t="s">
        <v>39</v>
      </c>
      <c r="I1429" t="str">
        <f t="shared" si="88"/>
        <v>05Qd-611,46298632465424</v>
      </c>
      <c r="J1429" t="str">
        <f t="shared" si="89"/>
        <v>FríjolGranadillaGulupa</v>
      </c>
      <c r="K1429">
        <v>0.14629863246542429</v>
      </c>
      <c r="L1429">
        <v>1.1703890597233939</v>
      </c>
      <c r="M1429">
        <v>0.14629863246542429</v>
      </c>
      <c r="O1429">
        <v>1.4629863246542429</v>
      </c>
      <c r="P1429">
        <v>8.4188213046012361</v>
      </c>
      <c r="Q1429">
        <v>149.29376446826191</v>
      </c>
      <c r="R1429">
        <v>23.700378459398731</v>
      </c>
      <c r="T1429">
        <f t="shared" si="90"/>
        <v>181.41296423226188</v>
      </c>
      <c r="U1429">
        <v>1121114.92903991</v>
      </c>
      <c r="V1429">
        <v>28835707.62754944</v>
      </c>
      <c r="W1429">
        <v>4268765.0922220265</v>
      </c>
      <c r="Y1429">
        <f t="shared" si="91"/>
        <v>34225587.648811378</v>
      </c>
      <c r="Z1429">
        <v>3.7106755287658381E-2</v>
      </c>
      <c r="AA1429">
        <v>1.145839151247299</v>
      </c>
      <c r="AB1429">
        <v>0.13534667265018771</v>
      </c>
      <c r="AD1429">
        <v>8.1077999999999997E-2</v>
      </c>
      <c r="AE1429">
        <v>5.4999999999999997E-3</v>
      </c>
      <c r="AF1429">
        <v>0.45957685591232761</v>
      </c>
      <c r="AG1429">
        <v>0.23188333245769749</v>
      </c>
      <c r="AH1429">
        <v>2.2410245130242679</v>
      </c>
    </row>
    <row r="1430" spans="1:34">
      <c r="A1430" t="s">
        <v>809</v>
      </c>
      <c r="B1430" t="s">
        <v>1870</v>
      </c>
      <c r="C1430" t="s">
        <v>897</v>
      </c>
      <c r="D1430" t="s">
        <v>1914</v>
      </c>
      <c r="E1430" t="s">
        <v>62</v>
      </c>
      <c r="F1430" t="s">
        <v>38</v>
      </c>
      <c r="G1430" t="s">
        <v>46</v>
      </c>
      <c r="H1430" t="s">
        <v>39</v>
      </c>
      <c r="I1430" t="str">
        <f t="shared" si="88"/>
        <v>05Qd-611,54118000159192</v>
      </c>
      <c r="J1430" t="str">
        <f t="shared" si="89"/>
        <v>CaféFríjolGranadillaGulupa</v>
      </c>
      <c r="K1430">
        <v>0.15411800015919239</v>
      </c>
      <c r="L1430">
        <v>0.15411800015919239</v>
      </c>
      <c r="M1430">
        <v>1.0788260011143469</v>
      </c>
      <c r="N1430">
        <v>0.15411800015919239</v>
      </c>
      <c r="O1430">
        <v>1.5411800015919239</v>
      </c>
      <c r="P1430">
        <v>23.73417202451563</v>
      </c>
      <c r="Q1430">
        <v>8.8687903727971626</v>
      </c>
      <c r="R1430">
        <v>137.61406395123589</v>
      </c>
      <c r="S1430">
        <v>24.96711602578916</v>
      </c>
      <c r="T1430">
        <f t="shared" si="90"/>
        <v>195.18414237433785</v>
      </c>
      <c r="U1430">
        <v>2221956.1966151148</v>
      </c>
      <c r="V1430">
        <v>1181036.267396969</v>
      </c>
      <c r="W1430">
        <v>26579803.43432444</v>
      </c>
      <c r="X1430">
        <v>4496922.0017699981</v>
      </c>
      <c r="Y1430">
        <f t="shared" si="91"/>
        <v>34479717.900106519</v>
      </c>
      <c r="Z1430">
        <v>9.6415200902107451E-2</v>
      </c>
      <c r="AA1430">
        <v>3.9090036734841058E-2</v>
      </c>
      <c r="AB1430">
        <v>1.056196705865083</v>
      </c>
      <c r="AC1430">
        <v>0.14258068011659369</v>
      </c>
      <c r="AD1430">
        <v>0.11065</v>
      </c>
      <c r="AE1430">
        <v>5.4999999999999997E-3</v>
      </c>
      <c r="AF1430">
        <v>0.48414031463620638</v>
      </c>
      <c r="AG1430">
        <v>0.24427703025231989</v>
      </c>
      <c r="AH1430">
        <v>2.3857473464804499</v>
      </c>
    </row>
    <row r="1431" spans="1:34">
      <c r="A1431" t="s">
        <v>809</v>
      </c>
      <c r="B1431" t="s">
        <v>1870</v>
      </c>
      <c r="C1431" t="s">
        <v>899</v>
      </c>
      <c r="D1431" t="s">
        <v>1915</v>
      </c>
      <c r="E1431" t="s">
        <v>63</v>
      </c>
      <c r="F1431" t="s">
        <v>38</v>
      </c>
      <c r="G1431" t="s">
        <v>46</v>
      </c>
      <c r="H1431" t="s">
        <v>39</v>
      </c>
      <c r="I1431" t="str">
        <f t="shared" si="88"/>
        <v>05Qd-611,5981891492244</v>
      </c>
      <c r="J1431" t="str">
        <f t="shared" si="89"/>
        <v>PlátanoFríjolGranadillaGulupa</v>
      </c>
      <c r="K1431">
        <v>0.15981891492243999</v>
      </c>
      <c r="L1431">
        <v>0.15981891492243999</v>
      </c>
      <c r="M1431">
        <v>1.1187324044570801</v>
      </c>
      <c r="N1431">
        <v>0.15981891492243991</v>
      </c>
      <c r="O1431">
        <v>1.5981891492244</v>
      </c>
      <c r="P1431">
        <v>10.05159470943579</v>
      </c>
      <c r="Q1431">
        <v>9.1968521041731375</v>
      </c>
      <c r="R1431">
        <v>142.70448848308649</v>
      </c>
      <c r="S1431">
        <v>25.890664217435269</v>
      </c>
      <c r="T1431">
        <f t="shared" si="90"/>
        <v>187.84359951413069</v>
      </c>
      <c r="U1431">
        <v>810278.69551023771</v>
      </c>
      <c r="V1431">
        <v>1224723.488135491</v>
      </c>
      <c r="W1431">
        <v>27563005.874314841</v>
      </c>
      <c r="X1431">
        <v>4663265.7708468279</v>
      </c>
      <c r="Y1431">
        <f t="shared" si="91"/>
        <v>34261273.828807399</v>
      </c>
      <c r="Z1431">
        <v>3.4658483470052528E-2</v>
      </c>
      <c r="AA1431">
        <v>4.0536000005110338E-2</v>
      </c>
      <c r="AB1431">
        <v>1.095266038370956</v>
      </c>
      <c r="AC1431">
        <v>0.14785482267872771</v>
      </c>
      <c r="AD1431">
        <v>0.10810400000000001</v>
      </c>
      <c r="AE1431">
        <v>5.4999999999999997E-3</v>
      </c>
      <c r="AF1431">
        <v>0.50204894740033512</v>
      </c>
      <c r="AG1431">
        <v>0.25331298015206738</v>
      </c>
      <c r="AH1431">
        <v>2.4671550767768031</v>
      </c>
    </row>
    <row r="1432" spans="1:34">
      <c r="A1432" t="s">
        <v>809</v>
      </c>
      <c r="B1432" t="s">
        <v>1870</v>
      </c>
      <c r="C1432" t="s">
        <v>901</v>
      </c>
      <c r="D1432" t="s">
        <v>1916</v>
      </c>
      <c r="E1432" t="s">
        <v>62</v>
      </c>
      <c r="F1432" t="s">
        <v>75</v>
      </c>
      <c r="G1432" t="s">
        <v>39</v>
      </c>
      <c r="I1432" t="str">
        <f t="shared" si="88"/>
        <v>05Qd-611,64794521582151</v>
      </c>
      <c r="J1432" t="str">
        <f t="shared" si="89"/>
        <v>CaféCaña paneleraGulupa</v>
      </c>
      <c r="K1432">
        <v>0.16479452158215141</v>
      </c>
      <c r="L1432">
        <v>0.1647945215821513</v>
      </c>
      <c r="M1432">
        <v>1.3183561726572111</v>
      </c>
      <c r="O1432">
        <v>1.647945215821514</v>
      </c>
      <c r="P1432">
        <v>25.37835632365131</v>
      </c>
      <c r="Q1432">
        <v>10.516948308039099</v>
      </c>
      <c r="R1432">
        <v>213.5736999704682</v>
      </c>
      <c r="T1432">
        <f t="shared" si="90"/>
        <v>249.46900460215861</v>
      </c>
      <c r="U1432">
        <v>2375882.1683350559</v>
      </c>
      <c r="V1432">
        <v>1514288.1368169349</v>
      </c>
      <c r="W1432">
        <v>38467569.478372119</v>
      </c>
      <c r="Y1432">
        <f t="shared" si="91"/>
        <v>42357739.783524111</v>
      </c>
      <c r="Z1432">
        <v>0.103094362044005</v>
      </c>
      <c r="AA1432">
        <v>4.7394364713731367E-2</v>
      </c>
      <c r="AB1432">
        <v>1.2196636313682601</v>
      </c>
      <c r="AD1432">
        <v>7.9644000000000006E-2</v>
      </c>
      <c r="AE1432">
        <v>5.4999999999999997E-3</v>
      </c>
      <c r="AF1432">
        <v>0.51767912538895711</v>
      </c>
      <c r="AG1432">
        <v>0.26119931670770991</v>
      </c>
      <c r="AH1432">
        <v>2.5119676579181811</v>
      </c>
    </row>
    <row r="1433" spans="1:34">
      <c r="A1433" t="s">
        <v>809</v>
      </c>
      <c r="B1433" t="s">
        <v>1870</v>
      </c>
      <c r="C1433" t="s">
        <v>903</v>
      </c>
      <c r="D1433" t="s">
        <v>1917</v>
      </c>
      <c r="E1433" t="s">
        <v>63</v>
      </c>
      <c r="F1433" t="s">
        <v>75</v>
      </c>
      <c r="G1433" t="s">
        <v>39</v>
      </c>
      <c r="I1433" t="str">
        <f t="shared" si="88"/>
        <v>05Qd-611,71329402457215</v>
      </c>
      <c r="J1433" t="str">
        <f t="shared" si="89"/>
        <v>PlátanoCaña paneleraGulupa</v>
      </c>
      <c r="K1433">
        <v>0.17132940245721531</v>
      </c>
      <c r="L1433">
        <v>0.17132940245721531</v>
      </c>
      <c r="M1433">
        <v>1.3706352196577229</v>
      </c>
      <c r="O1433">
        <v>1.713294024572154</v>
      </c>
      <c r="P1433">
        <v>10.77553127015968</v>
      </c>
      <c r="Q1433">
        <v>10.933994965309081</v>
      </c>
      <c r="R1433">
        <v>222.04290558455111</v>
      </c>
      <c r="T1433">
        <f t="shared" si="90"/>
        <v>243.75243182001986</v>
      </c>
      <c r="U1433">
        <v>868636.63661433582</v>
      </c>
      <c r="V1433">
        <v>1574336.8113093581</v>
      </c>
      <c r="W1433">
        <v>39992990.236786678</v>
      </c>
      <c r="Y1433">
        <f t="shared" si="91"/>
        <v>42435963.684710369</v>
      </c>
      <c r="Z1433">
        <v>3.7154658857989943E-2</v>
      </c>
      <c r="AA1433">
        <v>4.92737750520124E-2</v>
      </c>
      <c r="AB1433">
        <v>1.268029053119651</v>
      </c>
      <c r="AD1433">
        <v>7.7098E-2</v>
      </c>
      <c r="AE1433">
        <v>5.4999999999999997E-3</v>
      </c>
      <c r="AF1433">
        <v>0.5382075469860168</v>
      </c>
      <c r="AG1433">
        <v>0.27155710289468632</v>
      </c>
      <c r="AH1433">
        <v>2.6056566744528569</v>
      </c>
    </row>
    <row r="1434" spans="1:34">
      <c r="A1434" t="s">
        <v>809</v>
      </c>
      <c r="B1434" t="s">
        <v>1870</v>
      </c>
      <c r="C1434" t="s">
        <v>905</v>
      </c>
      <c r="D1434" t="s">
        <v>1918</v>
      </c>
      <c r="E1434" t="s">
        <v>62</v>
      </c>
      <c r="F1434" t="s">
        <v>63</v>
      </c>
      <c r="G1434" t="s">
        <v>75</v>
      </c>
      <c r="H1434" t="s">
        <v>39</v>
      </c>
      <c r="I1434" t="str">
        <f t="shared" si="88"/>
        <v>05Qd-611,79742233474125</v>
      </c>
      <c r="J1434" t="str">
        <f t="shared" si="89"/>
        <v>CaféPlátanoCaña paneleraGulupa</v>
      </c>
      <c r="K1434">
        <v>0.17974223347412521</v>
      </c>
      <c r="L1434">
        <v>0.17974223347412521</v>
      </c>
      <c r="M1434">
        <v>0.17974223347412521</v>
      </c>
      <c r="N1434">
        <v>1.258195634318876</v>
      </c>
      <c r="O1434">
        <v>1.7974223347412519</v>
      </c>
      <c r="P1434">
        <v>27.68030395501528</v>
      </c>
      <c r="Q1434">
        <v>11.30464490969344</v>
      </c>
      <c r="R1434">
        <v>11.470889687777159</v>
      </c>
      <c r="S1434">
        <v>203.82769275965799</v>
      </c>
      <c r="T1434">
        <f t="shared" si="90"/>
        <v>254.28353131214388</v>
      </c>
      <c r="U1434">
        <v>2591386.918132497</v>
      </c>
      <c r="V1434">
        <v>911289.52125717013</v>
      </c>
      <c r="W1434">
        <v>1651641.8702618279</v>
      </c>
      <c r="X1434">
        <v>36712179.139719017</v>
      </c>
      <c r="Y1434">
        <f t="shared" si="91"/>
        <v>41866497.449370511</v>
      </c>
      <c r="Z1434">
        <v>0.1124455516753449</v>
      </c>
      <c r="AA1434">
        <v>3.8979073476731511E-2</v>
      </c>
      <c r="AB1434">
        <v>5.1693277700901451E-2</v>
      </c>
      <c r="AC1434">
        <v>1.164006729101166</v>
      </c>
      <c r="AD1434">
        <v>0.10667</v>
      </c>
      <c r="AE1434">
        <v>5.4999999999999997E-3</v>
      </c>
      <c r="AF1434">
        <v>0.56463528840039334</v>
      </c>
      <c r="AG1434">
        <v>0.28489144005648848</v>
      </c>
      <c r="AH1434">
        <v>2.7591190631981339</v>
      </c>
    </row>
    <row r="1435" spans="1:34">
      <c r="A1435" t="s">
        <v>809</v>
      </c>
      <c r="B1435" t="s">
        <v>1870</v>
      </c>
      <c r="C1435" t="s">
        <v>907</v>
      </c>
      <c r="D1435" t="s">
        <v>1919</v>
      </c>
      <c r="E1435" t="s">
        <v>38</v>
      </c>
      <c r="F1435" t="s">
        <v>75</v>
      </c>
      <c r="G1435" t="s">
        <v>39</v>
      </c>
      <c r="I1435" t="str">
        <f t="shared" si="88"/>
        <v>05Qd-611,72051179788453</v>
      </c>
      <c r="J1435" t="str">
        <f t="shared" si="89"/>
        <v>FríjolCaña paneleraGulupa</v>
      </c>
      <c r="K1435">
        <v>0.17205117978845311</v>
      </c>
      <c r="L1435">
        <v>0.17205117978845311</v>
      </c>
      <c r="M1435">
        <v>1.3764094383076251</v>
      </c>
      <c r="O1435">
        <v>1.720511797884531</v>
      </c>
      <c r="P1435">
        <v>9.9007633460082562</v>
      </c>
      <c r="Q1435">
        <v>10.980057751921549</v>
      </c>
      <c r="R1435">
        <v>222.97832900583521</v>
      </c>
      <c r="T1435">
        <f t="shared" si="90"/>
        <v>243.85915010376502</v>
      </c>
      <c r="U1435">
        <v>1318461.7174418981</v>
      </c>
      <c r="V1435">
        <v>1580969.1850049361</v>
      </c>
      <c r="W1435">
        <v>40161472.898532577</v>
      </c>
      <c r="Y1435">
        <f t="shared" si="91"/>
        <v>43060903.800979413</v>
      </c>
      <c r="Z1435">
        <v>4.3638555725200492E-2</v>
      </c>
      <c r="AA1435">
        <v>4.9481355848694009E-2</v>
      </c>
      <c r="AB1435">
        <v>1.273371012017344</v>
      </c>
      <c r="AD1435">
        <v>7.7098E-2</v>
      </c>
      <c r="AE1435">
        <v>5.4999999999999997E-3</v>
      </c>
      <c r="AF1435">
        <v>0.54047491033021922</v>
      </c>
      <c r="AG1435">
        <v>0.27270111996469809</v>
      </c>
      <c r="AH1435">
        <v>2.616285828179449</v>
      </c>
    </row>
    <row r="1436" spans="1:34">
      <c r="A1436" t="s">
        <v>809</v>
      </c>
      <c r="B1436" t="s">
        <v>1870</v>
      </c>
      <c r="C1436" t="s">
        <v>909</v>
      </c>
      <c r="D1436" t="s">
        <v>1920</v>
      </c>
      <c r="E1436" t="s">
        <v>62</v>
      </c>
      <c r="F1436" t="s">
        <v>38</v>
      </c>
      <c r="G1436" t="s">
        <v>75</v>
      </c>
      <c r="H1436" t="s">
        <v>39</v>
      </c>
      <c r="I1436" t="str">
        <f t="shared" si="88"/>
        <v>05Qd-611,80536798699636</v>
      </c>
      <c r="J1436" t="str">
        <f t="shared" si="89"/>
        <v>CaféFríjolCaña paneleraGulupa</v>
      </c>
      <c r="K1436">
        <v>0.18053679869963549</v>
      </c>
      <c r="L1436">
        <v>0.18053679869963549</v>
      </c>
      <c r="M1436">
        <v>0.18053679869963549</v>
      </c>
      <c r="N1436">
        <v>1.2637575908974481</v>
      </c>
      <c r="O1436">
        <v>1.805367986996355</v>
      </c>
      <c r="P1436">
        <v>27.80266699974387</v>
      </c>
      <c r="Q1436">
        <v>10.389072143351751</v>
      </c>
      <c r="R1436">
        <v>11.521597692653961</v>
      </c>
      <c r="S1436">
        <v>204.72872972538659</v>
      </c>
      <c r="T1436">
        <f t="shared" si="90"/>
        <v>254.44206656113616</v>
      </c>
      <c r="U1436">
        <v>2602842.355684333</v>
      </c>
      <c r="V1436">
        <v>1383488.6687069291</v>
      </c>
      <c r="W1436">
        <v>1658943.088065465</v>
      </c>
      <c r="X1436">
        <v>36874468.326480038</v>
      </c>
      <c r="Y1436">
        <f t="shared" si="91"/>
        <v>42519742.438936763</v>
      </c>
      <c r="Z1436">
        <v>0.1129426264217618</v>
      </c>
      <c r="AA1436">
        <v>4.5790823173605971E-2</v>
      </c>
      <c r="AB1436">
        <v>5.1921792057599343E-2</v>
      </c>
      <c r="AC1436">
        <v>1.169152315930301</v>
      </c>
      <c r="AD1436">
        <v>0.10667</v>
      </c>
      <c r="AE1436">
        <v>5.4999999999999997E-3</v>
      </c>
      <c r="AF1436">
        <v>0.56713130481560881</v>
      </c>
      <c r="AG1436">
        <v>0.28615082593892222</v>
      </c>
      <c r="AH1436">
        <v>2.770820117750886</v>
      </c>
    </row>
    <row r="1437" spans="1:34">
      <c r="A1437" t="s">
        <v>809</v>
      </c>
      <c r="B1437" t="s">
        <v>1870</v>
      </c>
      <c r="C1437" t="s">
        <v>911</v>
      </c>
      <c r="D1437" t="s">
        <v>1921</v>
      </c>
      <c r="E1437" t="s">
        <v>63</v>
      </c>
      <c r="F1437" t="s">
        <v>38</v>
      </c>
      <c r="G1437" t="s">
        <v>75</v>
      </c>
      <c r="H1437" t="s">
        <v>39</v>
      </c>
      <c r="I1437" t="str">
        <f t="shared" si="88"/>
        <v>05Qd-611,88409646904132</v>
      </c>
      <c r="J1437" t="str">
        <f t="shared" si="89"/>
        <v>PlátanoFríjolCaña paneleraGulupa</v>
      </c>
      <c r="K1437">
        <v>0.18840964690413239</v>
      </c>
      <c r="L1437">
        <v>0.18840964690413239</v>
      </c>
      <c r="M1437">
        <v>0.18840964690413239</v>
      </c>
      <c r="N1437">
        <v>1.3188675283289271</v>
      </c>
      <c r="O1437">
        <v>1.884096469041324</v>
      </c>
      <c r="P1437">
        <v>11.84977016611151</v>
      </c>
      <c r="Q1437">
        <v>10.84211877184689</v>
      </c>
      <c r="R1437">
        <v>12.024031492083729</v>
      </c>
      <c r="S1437">
        <v>213.65653958928621</v>
      </c>
      <c r="T1437">
        <f t="shared" si="90"/>
        <v>248.37246001932834</v>
      </c>
      <c r="U1437">
        <v>955233.13363197853</v>
      </c>
      <c r="V1437">
        <v>1443819.8386391739</v>
      </c>
      <c r="W1437">
        <v>1731286.2735340849</v>
      </c>
      <c r="X1437">
        <v>38482490.036441229</v>
      </c>
      <c r="Y1437">
        <f t="shared" si="91"/>
        <v>42612829.28224647</v>
      </c>
      <c r="Z1437">
        <v>4.0858697082221507E-2</v>
      </c>
      <c r="AA1437">
        <v>4.7787669260394863E-2</v>
      </c>
      <c r="AB1437">
        <v>5.4185997418053411E-2</v>
      </c>
      <c r="AC1437">
        <v>1.220136706799938</v>
      </c>
      <c r="AD1437">
        <v>0.10412399999999999</v>
      </c>
      <c r="AE1437">
        <v>5.4999999999999997E-3</v>
      </c>
      <c r="AF1437">
        <v>0.59186276514387137</v>
      </c>
      <c r="AG1437">
        <v>0.29862929034304991</v>
      </c>
      <c r="AH1437">
        <v>2.8842125245282459</v>
      </c>
    </row>
    <row r="1438" spans="1:34">
      <c r="A1438" t="s">
        <v>809</v>
      </c>
      <c r="B1438" t="s">
        <v>1870</v>
      </c>
      <c r="C1438" t="s">
        <v>913</v>
      </c>
      <c r="D1438" t="s">
        <v>1922</v>
      </c>
      <c r="E1438" t="s">
        <v>46</v>
      </c>
      <c r="F1438" t="s">
        <v>75</v>
      </c>
      <c r="G1438" t="s">
        <v>39</v>
      </c>
      <c r="I1438" t="str">
        <f t="shared" si="88"/>
        <v>05Qd-611,44295011575565</v>
      </c>
      <c r="J1438" t="str">
        <f t="shared" si="89"/>
        <v>GranadillaCaña paneleraGulupa</v>
      </c>
      <c r="K1438">
        <v>1.154360092604517</v>
      </c>
      <c r="L1438">
        <v>0.1442950115755646</v>
      </c>
      <c r="M1438">
        <v>0.1442950115755646</v>
      </c>
      <c r="O1438">
        <v>1.4429501157556459</v>
      </c>
      <c r="P1438">
        <v>147.24912399436619</v>
      </c>
      <c r="Q1438">
        <v>9.2086991926586013</v>
      </c>
      <c r="R1438">
        <v>23.375791875241472</v>
      </c>
      <c r="T1438">
        <f t="shared" si="90"/>
        <v>179.83361506226626</v>
      </c>
      <c r="U1438">
        <v>28440790.565080669</v>
      </c>
      <c r="V1438">
        <v>1325919.22433425</v>
      </c>
      <c r="W1438">
        <v>4210302.5709493058</v>
      </c>
      <c r="Y1438">
        <f t="shared" si="91"/>
        <v>33977012.360364228</v>
      </c>
      <c r="Z1438">
        <v>1.1301464053810599</v>
      </c>
      <c r="AA1438">
        <v>4.1498772770642262E-2</v>
      </c>
      <c r="AB1438">
        <v>0.133493043425328</v>
      </c>
      <c r="AD1438">
        <v>7.7098E-2</v>
      </c>
      <c r="AE1438">
        <v>5.4999999999999997E-3</v>
      </c>
      <c r="AF1438">
        <v>0.45328275887611919</v>
      </c>
      <c r="AG1438">
        <v>0.22870759334726989</v>
      </c>
      <c r="AH1438">
        <v>2.207538467979036</v>
      </c>
    </row>
    <row r="1439" spans="1:34">
      <c r="A1439" t="s">
        <v>809</v>
      </c>
      <c r="B1439" t="s">
        <v>1870</v>
      </c>
      <c r="C1439" t="s">
        <v>915</v>
      </c>
      <c r="D1439" t="s">
        <v>1923</v>
      </c>
      <c r="E1439" t="s">
        <v>62</v>
      </c>
      <c r="F1439" t="s">
        <v>46</v>
      </c>
      <c r="G1439" t="s">
        <v>75</v>
      </c>
      <c r="H1439" t="s">
        <v>39</v>
      </c>
      <c r="I1439" t="str">
        <f t="shared" si="88"/>
        <v>05Qd-611,51896102948283</v>
      </c>
      <c r="J1439" t="str">
        <f t="shared" si="89"/>
        <v>CaféGranadillaCaña paneleraGulupa</v>
      </c>
      <c r="K1439">
        <v>0.15189610294828329</v>
      </c>
      <c r="L1439">
        <v>1.0632727206379831</v>
      </c>
      <c r="M1439">
        <v>0.15189610294828329</v>
      </c>
      <c r="N1439">
        <v>0.15189610294828329</v>
      </c>
      <c r="O1439">
        <v>1.5189610294828331</v>
      </c>
      <c r="P1439">
        <v>23.391999854035632</v>
      </c>
      <c r="Q1439">
        <v>135.63010163301689</v>
      </c>
      <c r="R1439">
        <v>9.693789863659541</v>
      </c>
      <c r="S1439">
        <v>24.607168677621889</v>
      </c>
      <c r="T1439">
        <f t="shared" si="90"/>
        <v>193.32306002833394</v>
      </c>
      <c r="U1439">
        <v>2189922.5712701082</v>
      </c>
      <c r="V1439">
        <v>26196606.201968491</v>
      </c>
      <c r="W1439">
        <v>1395765.250658805</v>
      </c>
      <c r="X1439">
        <v>4432090.5191197703</v>
      </c>
      <c r="Y1439">
        <f t="shared" si="91"/>
        <v>34214384.543017179</v>
      </c>
      <c r="Z1439">
        <v>9.5025196712120868E-2</v>
      </c>
      <c r="AA1439">
        <v>1.04096966870843</v>
      </c>
      <c r="AB1439">
        <v>4.3684821756266097E-2</v>
      </c>
      <c r="AC1439">
        <v>0.1405251148020078</v>
      </c>
      <c r="AD1439">
        <v>0.10667</v>
      </c>
      <c r="AE1439">
        <v>5.4999999999999997E-3</v>
      </c>
      <c r="AF1439">
        <v>0.47716053282183241</v>
      </c>
      <c r="AG1439">
        <v>0.24075532317302911</v>
      </c>
      <c r="AH1439">
        <v>2.3490468854776938</v>
      </c>
    </row>
    <row r="1440" spans="1:34">
      <c r="A1440" t="s">
        <v>809</v>
      </c>
      <c r="B1440" t="s">
        <v>1870</v>
      </c>
      <c r="C1440" t="s">
        <v>917</v>
      </c>
      <c r="D1440" t="s">
        <v>1924</v>
      </c>
      <c r="E1440" t="s">
        <v>38</v>
      </c>
      <c r="F1440" t="s">
        <v>46</v>
      </c>
      <c r="G1440" t="s">
        <v>75</v>
      </c>
      <c r="H1440" t="s">
        <v>39</v>
      </c>
      <c r="I1440" t="str">
        <f t="shared" si="88"/>
        <v>05Qd-611,5804008781175</v>
      </c>
      <c r="J1440" t="str">
        <f t="shared" si="89"/>
        <v>FríjolGranadillaCaña paneleraGulupa</v>
      </c>
      <c r="K1440">
        <v>0.15804008781175011</v>
      </c>
      <c r="L1440">
        <v>1.106280614682251</v>
      </c>
      <c r="M1440">
        <v>0.15804008781175011</v>
      </c>
      <c r="N1440">
        <v>0.15804008781175011</v>
      </c>
      <c r="O1440">
        <v>1.580400878117501</v>
      </c>
      <c r="P1440">
        <v>9.0944886895307118</v>
      </c>
      <c r="Q1440">
        <v>141.11614949921821</v>
      </c>
      <c r="R1440">
        <v>10.085890102151041</v>
      </c>
      <c r="S1440">
        <v>25.602494225503509</v>
      </c>
      <c r="T1440">
        <f t="shared" si="90"/>
        <v>185.89902251640348</v>
      </c>
      <c r="U1440">
        <v>1211091.989355441</v>
      </c>
      <c r="V1440">
        <v>27256222.27410626</v>
      </c>
      <c r="W1440">
        <v>1452222.0023894301</v>
      </c>
      <c r="X1440">
        <v>4611362.3801777055</v>
      </c>
      <c r="Y1440">
        <f t="shared" si="91"/>
        <v>34530898.646028839</v>
      </c>
      <c r="Z1440">
        <v>4.0084823523258928E-2</v>
      </c>
      <c r="AA1440">
        <v>1.0830754355038441</v>
      </c>
      <c r="AB1440">
        <v>4.5451811681775423E-2</v>
      </c>
      <c r="AC1440">
        <v>0.14620915910283119</v>
      </c>
      <c r="AD1440">
        <v>0.10412399999999999</v>
      </c>
      <c r="AE1440">
        <v>5.4999999999999997E-3</v>
      </c>
      <c r="AF1440">
        <v>0.49646100883272282</v>
      </c>
      <c r="AG1440">
        <v>0.25049353918162393</v>
      </c>
      <c r="AH1440">
        <v>2.436979426131848</v>
      </c>
    </row>
    <row r="1441" spans="1:34">
      <c r="A1441" t="s">
        <v>809</v>
      </c>
      <c r="B1441" t="s">
        <v>1870</v>
      </c>
      <c r="C1441" t="s">
        <v>919</v>
      </c>
      <c r="D1441" t="s">
        <v>1925</v>
      </c>
      <c r="E1441" t="s">
        <v>62</v>
      </c>
      <c r="F1441" t="s">
        <v>407</v>
      </c>
      <c r="G1441" t="s">
        <v>39</v>
      </c>
      <c r="I1441" t="str">
        <f t="shared" si="88"/>
        <v>05Qd-611,65317854333779</v>
      </c>
      <c r="J1441" t="str">
        <f t="shared" si="89"/>
        <v>CaféYucaGulupa</v>
      </c>
      <c r="K1441">
        <v>0.1653178543337786</v>
      </c>
      <c r="L1441">
        <v>0.16531785433377849</v>
      </c>
      <c r="M1441">
        <v>1.3225428346702279</v>
      </c>
      <c r="O1441">
        <v>1.653178543337785</v>
      </c>
      <c r="P1441">
        <v>25.458949567401909</v>
      </c>
      <c r="Q1441">
        <v>11.62067167053673</v>
      </c>
      <c r="R1441">
        <v>214.251939216577</v>
      </c>
      <c r="T1441">
        <f t="shared" si="90"/>
        <v>251.33156045451562</v>
      </c>
      <c r="U1441">
        <v>2383427.1822151262</v>
      </c>
      <c r="V1441">
        <v>794556.70677761885</v>
      </c>
      <c r="W1441">
        <v>38589729.722476423</v>
      </c>
      <c r="Y1441">
        <f t="shared" si="91"/>
        <v>41767713.611469164</v>
      </c>
      <c r="Z1441">
        <v>0.1034217555498556</v>
      </c>
      <c r="AA1441">
        <v>4.215953184072558E-2</v>
      </c>
      <c r="AB1441">
        <v>1.22353687859842</v>
      </c>
      <c r="AD1441">
        <v>8.3624000000000004E-2</v>
      </c>
      <c r="AE1441">
        <v>5.4999999999999997E-3</v>
      </c>
      <c r="AF1441">
        <v>0.51932310261919967</v>
      </c>
      <c r="AG1441">
        <v>0.26202879911903898</v>
      </c>
      <c r="AH1441">
        <v>2.5236544450760241</v>
      </c>
    </row>
    <row r="1442" spans="1:34">
      <c r="A1442" t="s">
        <v>809</v>
      </c>
      <c r="B1442" t="s">
        <v>1870</v>
      </c>
      <c r="C1442" t="s">
        <v>921</v>
      </c>
      <c r="D1442" t="s">
        <v>1926</v>
      </c>
      <c r="E1442" t="s">
        <v>63</v>
      </c>
      <c r="F1442" t="s">
        <v>407</v>
      </c>
      <c r="G1442" t="s">
        <v>39</v>
      </c>
      <c r="I1442" t="str">
        <f t="shared" si="88"/>
        <v>05Qd-611,71895134619929</v>
      </c>
      <c r="J1442" t="str">
        <f t="shared" si="89"/>
        <v>PlátanoYucaGulupa</v>
      </c>
      <c r="K1442">
        <v>0.1718951346199292</v>
      </c>
      <c r="L1442">
        <v>0.1718951346199292</v>
      </c>
      <c r="M1442">
        <v>1.375161076959434</v>
      </c>
      <c r="O1442">
        <v>1.718951346199292</v>
      </c>
      <c r="P1442">
        <v>10.81111223012585</v>
      </c>
      <c r="Q1442">
        <v>12.08300778661124</v>
      </c>
      <c r="R1442">
        <v>222.77609446742821</v>
      </c>
      <c r="T1442">
        <f t="shared" si="90"/>
        <v>245.67021448416529</v>
      </c>
      <c r="U1442">
        <v>871504.88734069327</v>
      </c>
      <c r="V1442">
        <v>826168.6714064714</v>
      </c>
      <c r="W1442">
        <v>40125047.668468326</v>
      </c>
      <c r="Y1442">
        <f t="shared" si="91"/>
        <v>41822721.227215491</v>
      </c>
      <c r="Z1442">
        <v>3.7277344078443408E-2</v>
      </c>
      <c r="AA1442">
        <v>4.383687672743989E-2</v>
      </c>
      <c r="AB1442">
        <v>1.2722161033767401</v>
      </c>
      <c r="AD1442">
        <v>8.1077999999999997E-2</v>
      </c>
      <c r="AE1442">
        <v>5.4999999999999997E-3</v>
      </c>
      <c r="AF1442">
        <v>0.53998471608354726</v>
      </c>
      <c r="AG1442">
        <v>0.27245378837258782</v>
      </c>
      <c r="AH1442">
        <v>2.6179678506554271</v>
      </c>
    </row>
    <row r="1443" spans="1:34">
      <c r="A1443" t="s">
        <v>809</v>
      </c>
      <c r="B1443" t="s">
        <v>1870</v>
      </c>
      <c r="C1443" t="s">
        <v>923</v>
      </c>
      <c r="D1443" t="s">
        <v>1927</v>
      </c>
      <c r="E1443" t="s">
        <v>62</v>
      </c>
      <c r="F1443" t="s">
        <v>63</v>
      </c>
      <c r="G1443" t="s">
        <v>407</v>
      </c>
      <c r="H1443" t="s">
        <v>39</v>
      </c>
      <c r="I1443" t="str">
        <f t="shared" si="88"/>
        <v>05Qd-611,80364989242906</v>
      </c>
      <c r="J1443" t="str">
        <f t="shared" si="89"/>
        <v>CaféPlátanoYucaGulupa</v>
      </c>
      <c r="K1443">
        <v>0.180364989242906</v>
      </c>
      <c r="L1443">
        <v>0.180364989242906</v>
      </c>
      <c r="M1443">
        <v>0.180364989242906</v>
      </c>
      <c r="N1443">
        <v>1.262554924700342</v>
      </c>
      <c r="O1443">
        <v>1.80364989242906</v>
      </c>
      <c r="P1443">
        <v>27.776208343407529</v>
      </c>
      <c r="Q1443">
        <v>11.34381229231386</v>
      </c>
      <c r="R1443">
        <v>12.678378444350781</v>
      </c>
      <c r="S1443">
        <v>204.5338978014554</v>
      </c>
      <c r="T1443">
        <f t="shared" si="90"/>
        <v>256.33229688152755</v>
      </c>
      <c r="U1443">
        <v>2600365.3375123939</v>
      </c>
      <c r="V1443">
        <v>914446.88052340003</v>
      </c>
      <c r="W1443">
        <v>866876.79590541474</v>
      </c>
      <c r="X1443">
        <v>36839376.409397237</v>
      </c>
      <c r="Y1443">
        <f t="shared" si="91"/>
        <v>41221065.423338443</v>
      </c>
      <c r="Z1443">
        <v>0.1128351435627165</v>
      </c>
      <c r="AA1443">
        <v>3.9114124891194209E-2</v>
      </c>
      <c r="AB1443">
        <v>4.5996867897799193E-2</v>
      </c>
      <c r="AC1443">
        <v>1.1680396816879699</v>
      </c>
      <c r="AD1443">
        <v>0.11065</v>
      </c>
      <c r="AE1443">
        <v>5.4999999999999997E-3</v>
      </c>
      <c r="AF1443">
        <v>0.56659158924473085</v>
      </c>
      <c r="AG1443">
        <v>0.28587850795000602</v>
      </c>
      <c r="AH1443">
        <v>2.7722699896237968</v>
      </c>
    </row>
    <row r="1444" spans="1:34">
      <c r="A1444" t="s">
        <v>809</v>
      </c>
      <c r="B1444" t="s">
        <v>1870</v>
      </c>
      <c r="C1444" t="s">
        <v>925</v>
      </c>
      <c r="D1444" t="s">
        <v>1928</v>
      </c>
      <c r="E1444" t="s">
        <v>38</v>
      </c>
      <c r="F1444" t="s">
        <v>407</v>
      </c>
      <c r="G1444" t="s">
        <v>39</v>
      </c>
      <c r="I1444" t="str">
        <f t="shared" si="88"/>
        <v>05Qd-611,72621696566293</v>
      </c>
      <c r="J1444" t="str">
        <f t="shared" si="89"/>
        <v>FríjolYucaGulupa</v>
      </c>
      <c r="K1444">
        <v>0.172621696566293</v>
      </c>
      <c r="L1444">
        <v>0.172621696566293</v>
      </c>
      <c r="M1444">
        <v>1.380973572530344</v>
      </c>
      <c r="O1444">
        <v>1.72621696566293</v>
      </c>
      <c r="P1444">
        <v>9.9335939933148616</v>
      </c>
      <c r="Q1444">
        <v>12.134079934027049</v>
      </c>
      <c r="R1444">
        <v>223.71771874991569</v>
      </c>
      <c r="T1444">
        <f t="shared" si="90"/>
        <v>245.78539267725759</v>
      </c>
      <c r="U1444">
        <v>1322833.6986841371</v>
      </c>
      <c r="V1444">
        <v>829660.69995776867</v>
      </c>
      <c r="W1444">
        <v>40294647.190853886</v>
      </c>
      <c r="Y1444">
        <f t="shared" si="91"/>
        <v>42447141.589495793</v>
      </c>
      <c r="Z1444">
        <v>4.3783259924454108E-2</v>
      </c>
      <c r="AA1444">
        <v>4.4022165313693483E-2</v>
      </c>
      <c r="AB1444">
        <v>1.277593473773573</v>
      </c>
      <c r="AD1444">
        <v>8.1077999999999997E-2</v>
      </c>
      <c r="AE1444">
        <v>5.4999999999999997E-3</v>
      </c>
      <c r="AF1444">
        <v>0.54226710963233404</v>
      </c>
      <c r="AG1444">
        <v>0.27360538905757442</v>
      </c>
      <c r="AH1444">
        <v>2.628667464352838</v>
      </c>
    </row>
    <row r="1445" spans="1:34">
      <c r="A1445" t="s">
        <v>809</v>
      </c>
      <c r="B1445" t="s">
        <v>1870</v>
      </c>
      <c r="C1445" t="s">
        <v>927</v>
      </c>
      <c r="D1445" t="s">
        <v>1929</v>
      </c>
      <c r="E1445" t="s">
        <v>62</v>
      </c>
      <c r="F1445" t="s">
        <v>38</v>
      </c>
      <c r="G1445" t="s">
        <v>407</v>
      </c>
      <c r="H1445" t="s">
        <v>39</v>
      </c>
      <c r="I1445" t="str">
        <f t="shared" si="88"/>
        <v>05Qd-611,81165082146344</v>
      </c>
      <c r="J1445" t="str">
        <f t="shared" si="89"/>
        <v>CaféFríjolYucaGulupa</v>
      </c>
      <c r="K1445">
        <v>0.181165082146344</v>
      </c>
      <c r="L1445">
        <v>0.18116508214634389</v>
      </c>
      <c r="M1445">
        <v>0.181165082146344</v>
      </c>
      <c r="N1445">
        <v>1.268155575024408</v>
      </c>
      <c r="O1445">
        <v>1.8116508214634399</v>
      </c>
      <c r="P1445">
        <v>27.89942265053698</v>
      </c>
      <c r="Q1445">
        <v>10.425226999875971</v>
      </c>
      <c r="R1445">
        <v>12.734619296098151</v>
      </c>
      <c r="S1445">
        <v>205.44120315395409</v>
      </c>
      <c r="T1445">
        <f t="shared" si="90"/>
        <v>256.50047210046517</v>
      </c>
      <c r="U1445">
        <v>2611900.4689235571</v>
      </c>
      <c r="V1445">
        <v>1388303.3271894001</v>
      </c>
      <c r="W1445">
        <v>870722.23162700539</v>
      </c>
      <c r="X1445">
        <v>37002794.619083963</v>
      </c>
      <c r="Y1445">
        <f t="shared" si="91"/>
        <v>41873720.646823928</v>
      </c>
      <c r="Z1445">
        <v>0.1133356763878611</v>
      </c>
      <c r="AA1445">
        <v>4.5950179141022882E-2</v>
      </c>
      <c r="AB1445">
        <v>4.6200908425508488E-2</v>
      </c>
      <c r="AC1445">
        <v>1.173221065637124</v>
      </c>
      <c r="AD1445">
        <v>0.11065</v>
      </c>
      <c r="AE1445">
        <v>5.4999999999999997E-3</v>
      </c>
      <c r="AF1445">
        <v>0.56910497009322714</v>
      </c>
      <c r="AG1445">
        <v>0.2871466552019552</v>
      </c>
      <c r="AH1445">
        <v>2.7840524467586221</v>
      </c>
    </row>
    <row r="1446" spans="1:34">
      <c r="A1446" t="s">
        <v>809</v>
      </c>
      <c r="B1446" t="s">
        <v>1870</v>
      </c>
      <c r="C1446" t="s">
        <v>929</v>
      </c>
      <c r="D1446" t="s">
        <v>1930</v>
      </c>
      <c r="E1446" t="s">
        <v>63</v>
      </c>
      <c r="F1446" t="s">
        <v>38</v>
      </c>
      <c r="G1446" t="s">
        <v>407</v>
      </c>
      <c r="H1446" t="s">
        <v>39</v>
      </c>
      <c r="I1446" t="str">
        <f t="shared" si="88"/>
        <v>05Qd-611,89094025357197</v>
      </c>
      <c r="J1446" t="str">
        <f t="shared" si="89"/>
        <v>PlátanoFríjolYucaGulupa</v>
      </c>
      <c r="K1446">
        <v>0.1890940253571968</v>
      </c>
      <c r="L1446">
        <v>0.1890940253571968</v>
      </c>
      <c r="M1446">
        <v>0.1890940253571968</v>
      </c>
      <c r="N1446">
        <v>1.323658177500378</v>
      </c>
      <c r="O1446">
        <v>1.8909402535719679</v>
      </c>
      <c r="P1446">
        <v>11.89281322419642</v>
      </c>
      <c r="Q1446">
        <v>10.881501641009599</v>
      </c>
      <c r="R1446">
        <v>13.291967721160701</v>
      </c>
      <c r="S1446">
        <v>214.4326247550612</v>
      </c>
      <c r="T1446">
        <f t="shared" si="90"/>
        <v>250.49890734142792</v>
      </c>
      <c r="U1446">
        <v>958702.91867246269</v>
      </c>
      <c r="V1446">
        <v>1449064.3640862941</v>
      </c>
      <c r="W1446">
        <v>908830.607949881</v>
      </c>
      <c r="X1446">
        <v>38622273.68039979</v>
      </c>
      <c r="Y1446">
        <f t="shared" si="91"/>
        <v>41938871.571108431</v>
      </c>
      <c r="Z1446">
        <v>4.1007112051215031E-2</v>
      </c>
      <c r="AA1446">
        <v>4.7961253000406982E-2</v>
      </c>
      <c r="AB1446">
        <v>4.8222955802716377E-2</v>
      </c>
      <c r="AC1446">
        <v>1.224568726527419</v>
      </c>
      <c r="AD1446">
        <v>0.10810400000000001</v>
      </c>
      <c r="AE1446">
        <v>5.4999999999999997E-3</v>
      </c>
      <c r="AF1446">
        <v>0.59401264510114171</v>
      </c>
      <c r="AG1446">
        <v>0.29971403019115689</v>
      </c>
      <c r="AH1446">
        <v>2.898270928864267</v>
      </c>
    </row>
    <row r="1447" spans="1:34">
      <c r="A1447" t="s">
        <v>809</v>
      </c>
      <c r="B1447" t="s">
        <v>1870</v>
      </c>
      <c r="C1447" t="s">
        <v>931</v>
      </c>
      <c r="D1447" t="s">
        <v>1931</v>
      </c>
      <c r="E1447" t="s">
        <v>46</v>
      </c>
      <c r="F1447" t="s">
        <v>407</v>
      </c>
      <c r="G1447" t="s">
        <v>39</v>
      </c>
      <c r="I1447" t="str">
        <f t="shared" si="88"/>
        <v>05Qd-611,44696084626821</v>
      </c>
      <c r="J1447" t="str">
        <f t="shared" si="89"/>
        <v>GranadillaYucaGulupa</v>
      </c>
      <c r="K1447">
        <v>1.157568677014571</v>
      </c>
      <c r="L1447">
        <v>0.1446960846268214</v>
      </c>
      <c r="M1447">
        <v>0.1446960846268214</v>
      </c>
      <c r="O1447">
        <v>1.446960846268214</v>
      </c>
      <c r="P1447">
        <v>147.65840810481779</v>
      </c>
      <c r="Q1447">
        <v>10.171107641317381</v>
      </c>
      <c r="R1447">
        <v>23.440765709545062</v>
      </c>
      <c r="T1447">
        <f t="shared" si="90"/>
        <v>181.27028145568022</v>
      </c>
      <c r="U1447">
        <v>28519842.741088271</v>
      </c>
      <c r="V1447">
        <v>695443.60437063663</v>
      </c>
      <c r="W1447">
        <v>4222005.254780205</v>
      </c>
      <c r="Y1447">
        <f t="shared" si="91"/>
        <v>33437291.600239113</v>
      </c>
      <c r="Z1447">
        <v>1.133287686997269</v>
      </c>
      <c r="AA1447">
        <v>3.6900546596353639E-2</v>
      </c>
      <c r="AB1447">
        <v>0.13386409202682531</v>
      </c>
      <c r="AD1447">
        <v>8.1077999999999997E-2</v>
      </c>
      <c r="AE1447">
        <v>5.4999999999999997E-3</v>
      </c>
      <c r="AF1447">
        <v>0.45454267422038119</v>
      </c>
      <c r="AG1447">
        <v>0.22934329413351179</v>
      </c>
      <c r="AH1447">
        <v>2.2174248146221061</v>
      </c>
    </row>
    <row r="1448" spans="1:34">
      <c r="A1448" t="s">
        <v>809</v>
      </c>
      <c r="B1448" t="s">
        <v>1870</v>
      </c>
      <c r="C1448" t="s">
        <v>933</v>
      </c>
      <c r="D1448" t="s">
        <v>1932</v>
      </c>
      <c r="E1448" t="s">
        <v>62</v>
      </c>
      <c r="F1448" t="s">
        <v>46</v>
      </c>
      <c r="G1448" t="s">
        <v>407</v>
      </c>
      <c r="H1448" t="s">
        <v>39</v>
      </c>
      <c r="I1448" t="str">
        <f t="shared" si="88"/>
        <v>05Qd-611,52340609026878</v>
      </c>
      <c r="J1448" t="str">
        <f t="shared" si="89"/>
        <v>CaféGranadillaYucaGulupa</v>
      </c>
      <c r="K1448">
        <v>0.15234060902687849</v>
      </c>
      <c r="L1448">
        <v>1.0663842631881499</v>
      </c>
      <c r="M1448">
        <v>0.15234060902687849</v>
      </c>
      <c r="N1448">
        <v>0.15234060902687849</v>
      </c>
      <c r="O1448">
        <v>1.5234060902687849</v>
      </c>
      <c r="P1448">
        <v>23.460453790139301</v>
      </c>
      <c r="Q1448">
        <v>136.0270071720411</v>
      </c>
      <c r="R1448">
        <v>10.7084634428941</v>
      </c>
      <c r="S1448">
        <v>24.679178662354321</v>
      </c>
      <c r="T1448">
        <f t="shared" si="90"/>
        <v>194.87510306742882</v>
      </c>
      <c r="U1448">
        <v>2196331.122086674</v>
      </c>
      <c r="V1448">
        <v>26273267.48865933</v>
      </c>
      <c r="W1448">
        <v>732184.99662175472</v>
      </c>
      <c r="X1448">
        <v>4445060.5107021341</v>
      </c>
      <c r="Y1448">
        <f t="shared" si="91"/>
        <v>33646844.118069895</v>
      </c>
      <c r="Z1448">
        <v>9.5303276773020293E-2</v>
      </c>
      <c r="AA1448">
        <v>1.044015944000507</v>
      </c>
      <c r="AB1448">
        <v>3.8850061191436067E-2</v>
      </c>
      <c r="AC1448">
        <v>0.14093634502129829</v>
      </c>
      <c r="AD1448">
        <v>0.11065</v>
      </c>
      <c r="AE1448">
        <v>5.4999999999999997E-3</v>
      </c>
      <c r="AF1448">
        <v>0.47855688699542998</v>
      </c>
      <c r="AG1448">
        <v>0.24145986530760249</v>
      </c>
      <c r="AH1448">
        <v>2.3595728425718181</v>
      </c>
    </row>
    <row r="1449" spans="1:34">
      <c r="A1449" t="s">
        <v>809</v>
      </c>
      <c r="B1449" t="s">
        <v>1870</v>
      </c>
      <c r="C1449" t="s">
        <v>935</v>
      </c>
      <c r="D1449" t="s">
        <v>1933</v>
      </c>
      <c r="E1449" t="s">
        <v>63</v>
      </c>
      <c r="F1449" t="s">
        <v>46</v>
      </c>
      <c r="G1449" t="s">
        <v>407</v>
      </c>
      <c r="H1449" t="s">
        <v>39</v>
      </c>
      <c r="I1449" t="str">
        <f t="shared" si="88"/>
        <v>05Qd-611,57908413329554</v>
      </c>
      <c r="J1449" t="str">
        <f t="shared" si="89"/>
        <v>PlátanoGranadillaYucaGulupa</v>
      </c>
      <c r="K1449">
        <v>0.15790841332955449</v>
      </c>
      <c r="L1449">
        <v>1.1053588933068821</v>
      </c>
      <c r="M1449">
        <v>0.15790841332955449</v>
      </c>
      <c r="N1449">
        <v>0.1579084133295546</v>
      </c>
      <c r="O1449">
        <v>1.579084133295545</v>
      </c>
      <c r="P1449">
        <v>9.9314362931886553</v>
      </c>
      <c r="Q1449">
        <v>140.99857555850471</v>
      </c>
      <c r="R1449">
        <v>11.09984056297556</v>
      </c>
      <c r="S1449">
        <v>25.581162959387839</v>
      </c>
      <c r="T1449">
        <f t="shared" si="90"/>
        <v>187.61101537405676</v>
      </c>
      <c r="U1449">
        <v>800592.49072524882</v>
      </c>
      <c r="V1449">
        <v>27233513.16906688</v>
      </c>
      <c r="W1449">
        <v>758945.18092577159</v>
      </c>
      <c r="X1449">
        <v>4607520.3248989917</v>
      </c>
      <c r="Y1449">
        <f t="shared" si="91"/>
        <v>33400571.165616892</v>
      </c>
      <c r="Z1449">
        <v>3.4244170258699143E-2</v>
      </c>
      <c r="AA1449">
        <v>1.0821730480202421</v>
      </c>
      <c r="AB1449">
        <v>4.0269968458727753E-2</v>
      </c>
      <c r="AC1449">
        <v>0.14608734181214461</v>
      </c>
      <c r="AD1449">
        <v>0.10810400000000001</v>
      </c>
      <c r="AE1449">
        <v>5.4999999999999997E-3</v>
      </c>
      <c r="AF1449">
        <v>0.49604737171587809</v>
      </c>
      <c r="AG1449">
        <v>0.25028483512734401</v>
      </c>
      <c r="AH1449">
        <v>2.439020340138768</v>
      </c>
    </row>
    <row r="1450" spans="1:34">
      <c r="A1450" t="s">
        <v>809</v>
      </c>
      <c r="B1450" t="s">
        <v>1870</v>
      </c>
      <c r="C1450" t="s">
        <v>937</v>
      </c>
      <c r="D1450" t="s">
        <v>1934</v>
      </c>
      <c r="E1450" t="s">
        <v>38</v>
      </c>
      <c r="F1450" t="s">
        <v>46</v>
      </c>
      <c r="G1450" t="s">
        <v>407</v>
      </c>
      <c r="H1450" t="s">
        <v>39</v>
      </c>
      <c r="I1450" t="str">
        <f t="shared" si="88"/>
        <v>05Qd-611,58521337404623</v>
      </c>
      <c r="J1450" t="str">
        <f t="shared" si="89"/>
        <v>FríjolGranadillaYucaGulupa</v>
      </c>
      <c r="K1450">
        <v>0.15852133740462321</v>
      </c>
      <c r="L1450">
        <v>1.109649361832362</v>
      </c>
      <c r="M1450">
        <v>0.1585213374046231</v>
      </c>
      <c r="N1450">
        <v>0.1585213374046231</v>
      </c>
      <c r="O1450">
        <v>1.5852133740462311</v>
      </c>
      <c r="P1450">
        <v>9.1221824161024045</v>
      </c>
      <c r="Q1450">
        <v>141.54586382318891</v>
      </c>
      <c r="R1450">
        <v>11.14292477468423</v>
      </c>
      <c r="S1450">
        <v>25.680456659548941</v>
      </c>
      <c r="T1450">
        <f t="shared" si="90"/>
        <v>187.49142767352447</v>
      </c>
      <c r="U1450">
        <v>1214779.898764245</v>
      </c>
      <c r="V1450">
        <v>27339220.493445989</v>
      </c>
      <c r="W1450">
        <v>761891.03899145848</v>
      </c>
      <c r="X1450">
        <v>4625404.4899916044</v>
      </c>
      <c r="Y1450">
        <f t="shared" si="91"/>
        <v>33941295.921193294</v>
      </c>
      <c r="Z1450">
        <v>4.02068862560001E-2</v>
      </c>
      <c r="AA1450">
        <v>1.0863735203100731</v>
      </c>
      <c r="AB1450">
        <v>4.0426276996380482E-2</v>
      </c>
      <c r="AC1450">
        <v>0.14665438220582239</v>
      </c>
      <c r="AD1450">
        <v>0.10810400000000001</v>
      </c>
      <c r="AE1450">
        <v>5.4999999999999997E-3</v>
      </c>
      <c r="AF1450">
        <v>0.49797278765850178</v>
      </c>
      <c r="AG1450">
        <v>0.25125631978632762</v>
      </c>
      <c r="AH1450">
        <v>2.4480464814910601</v>
      </c>
    </row>
    <row r="1451" spans="1:34">
      <c r="A1451" t="s">
        <v>809</v>
      </c>
      <c r="B1451" t="s">
        <v>1870</v>
      </c>
      <c r="C1451" t="s">
        <v>939</v>
      </c>
      <c r="D1451" t="s">
        <v>1935</v>
      </c>
      <c r="E1451" t="s">
        <v>75</v>
      </c>
      <c r="F1451" t="s">
        <v>407</v>
      </c>
      <c r="G1451" t="s">
        <v>39</v>
      </c>
      <c r="I1451" t="str">
        <f t="shared" si="88"/>
        <v>05Qd-611,69839057242591</v>
      </c>
      <c r="J1451" t="str">
        <f t="shared" si="89"/>
        <v>Caña paneleraYucaGulupa</v>
      </c>
      <c r="K1451">
        <v>0.16983905724259071</v>
      </c>
      <c r="L1451">
        <v>0.16983905724259071</v>
      </c>
      <c r="M1451">
        <v>1.358712457940725</v>
      </c>
      <c r="O1451">
        <v>1.698390572425907</v>
      </c>
      <c r="P1451">
        <v>10.838883286638829</v>
      </c>
      <c r="Q1451">
        <v>11.93848014180508</v>
      </c>
      <c r="R1451">
        <v>220.11141818639749</v>
      </c>
      <c r="T1451">
        <f t="shared" si="90"/>
        <v>242.88878161484141</v>
      </c>
      <c r="U1451">
        <v>1560642.108010967</v>
      </c>
      <c r="V1451">
        <v>816286.67725404527</v>
      </c>
      <c r="W1451">
        <v>39645102.712735981</v>
      </c>
      <c r="Y1451">
        <f t="shared" si="91"/>
        <v>42022031.498000994</v>
      </c>
      <c r="Z1451">
        <v>4.8845156649087701E-2</v>
      </c>
      <c r="AA1451">
        <v>4.331253372766998E-2</v>
      </c>
      <c r="AB1451">
        <v>1.256998832946008</v>
      </c>
      <c r="AD1451">
        <v>7.7098E-2</v>
      </c>
      <c r="AE1451">
        <v>5.4999999999999997E-3</v>
      </c>
      <c r="AF1451">
        <v>0.5335258342699184</v>
      </c>
      <c r="AG1451">
        <v>0.26919490572950627</v>
      </c>
      <c r="AH1451">
        <v>2.5837093124253321</v>
      </c>
    </row>
    <row r="1452" spans="1:34">
      <c r="A1452" t="s">
        <v>809</v>
      </c>
      <c r="B1452" t="s">
        <v>1870</v>
      </c>
      <c r="C1452" t="s">
        <v>941</v>
      </c>
      <c r="D1452" t="s">
        <v>1936</v>
      </c>
      <c r="E1452" t="s">
        <v>62</v>
      </c>
      <c r="F1452" t="s">
        <v>75</v>
      </c>
      <c r="G1452" t="s">
        <v>407</v>
      </c>
      <c r="H1452" t="s">
        <v>39</v>
      </c>
      <c r="I1452" t="str">
        <f t="shared" si="88"/>
        <v>05Qd-611,78102633578232</v>
      </c>
      <c r="J1452" t="str">
        <f t="shared" si="89"/>
        <v>CaféCaña paneleraYucaGulupa</v>
      </c>
      <c r="K1452">
        <v>0.17810263357823231</v>
      </c>
      <c r="L1452">
        <v>0.17810263357823231</v>
      </c>
      <c r="M1452">
        <v>0.17810263357823231</v>
      </c>
      <c r="N1452">
        <v>1.2467184350476259</v>
      </c>
      <c r="O1452">
        <v>1.7810263357823231</v>
      </c>
      <c r="P1452">
        <v>27.42780557104777</v>
      </c>
      <c r="Q1452">
        <v>11.366252790959109</v>
      </c>
      <c r="R1452">
        <v>12.519350900186851</v>
      </c>
      <c r="S1452">
        <v>201.96838647771551</v>
      </c>
      <c r="T1452">
        <f t="shared" si="90"/>
        <v>253.28179573990923</v>
      </c>
      <c r="U1452">
        <v>2567748.4129294339</v>
      </c>
      <c r="V1452">
        <v>1636575.673596794</v>
      </c>
      <c r="W1452">
        <v>856003.37951777223</v>
      </c>
      <c r="X1452">
        <v>36377292.430390641</v>
      </c>
      <c r="Y1452">
        <f t="shared" si="91"/>
        <v>41437619.896434642</v>
      </c>
      <c r="Z1452">
        <v>0.1114198288318205</v>
      </c>
      <c r="AA1452">
        <v>5.1221734140445133E-2</v>
      </c>
      <c r="AB1452">
        <v>4.5419919593792761E-2</v>
      </c>
      <c r="AC1452">
        <v>1.1533887164340011</v>
      </c>
      <c r="AD1452">
        <v>0.10667</v>
      </c>
      <c r="AE1452">
        <v>5.4999999999999997E-3</v>
      </c>
      <c r="AF1452">
        <v>0.55948471281120105</v>
      </c>
      <c r="AG1452">
        <v>0.28229267422149817</v>
      </c>
      <c r="AH1452">
        <v>2.734973722815023</v>
      </c>
    </row>
    <row r="1453" spans="1:34">
      <c r="A1453" t="s">
        <v>809</v>
      </c>
      <c r="B1453" t="s">
        <v>1870</v>
      </c>
      <c r="C1453" t="s">
        <v>943</v>
      </c>
      <c r="D1453" t="s">
        <v>1937</v>
      </c>
      <c r="E1453" t="s">
        <v>63</v>
      </c>
      <c r="F1453" t="s">
        <v>75</v>
      </c>
      <c r="G1453" t="s">
        <v>407</v>
      </c>
      <c r="H1453" t="s">
        <v>39</v>
      </c>
      <c r="I1453" t="str">
        <f t="shared" si="88"/>
        <v>05Qd-611,85760112532946</v>
      </c>
      <c r="J1453" t="str">
        <f t="shared" si="89"/>
        <v>PlátanoCaña paneleraYucaGulupa</v>
      </c>
      <c r="K1453">
        <v>0.18576011253294589</v>
      </c>
      <c r="L1453">
        <v>0.18576011253294589</v>
      </c>
      <c r="M1453">
        <v>0.18576011253294589</v>
      </c>
      <c r="N1453">
        <v>1.300320787730622</v>
      </c>
      <c r="O1453">
        <v>1.8576011253294591</v>
      </c>
      <c r="P1453">
        <v>11.68313128184171</v>
      </c>
      <c r="Q1453">
        <v>11.854942035986429</v>
      </c>
      <c r="R1453">
        <v>13.05761731499955</v>
      </c>
      <c r="S1453">
        <v>210.65196761236069</v>
      </c>
      <c r="T1453">
        <f t="shared" si="90"/>
        <v>247.24765824518838</v>
      </c>
      <c r="U1453">
        <v>941800.04747295671</v>
      </c>
      <c r="V1453">
        <v>1706939.8424279019</v>
      </c>
      <c r="W1453">
        <v>892807.03442241368</v>
      </c>
      <c r="X1453">
        <v>37941325.177232757</v>
      </c>
      <c r="Y1453">
        <f t="shared" si="91"/>
        <v>41482872.101556033</v>
      </c>
      <c r="Z1453">
        <v>4.0284116512383041E-2</v>
      </c>
      <c r="AA1453">
        <v>5.342400000998436E-2</v>
      </c>
      <c r="AB1453">
        <v>4.7372737872931107E-2</v>
      </c>
      <c r="AC1453">
        <v>1.202978380804786</v>
      </c>
      <c r="AD1453">
        <v>0.10412399999999999</v>
      </c>
      <c r="AE1453">
        <v>5.4999999999999997E-3</v>
      </c>
      <c r="AF1453">
        <v>0.58353962052234321</v>
      </c>
      <c r="AG1453">
        <v>0.29442977836471929</v>
      </c>
      <c r="AH1453">
        <v>2.845194524216522</v>
      </c>
    </row>
    <row r="1454" spans="1:34">
      <c r="A1454" t="s">
        <v>809</v>
      </c>
      <c r="B1454" t="s">
        <v>1870</v>
      </c>
      <c r="C1454" t="s">
        <v>945</v>
      </c>
      <c r="D1454" t="s">
        <v>1938</v>
      </c>
      <c r="E1454" t="s">
        <v>38</v>
      </c>
      <c r="F1454" t="s">
        <v>75</v>
      </c>
      <c r="G1454" t="s">
        <v>407</v>
      </c>
      <c r="H1454" t="s">
        <v>39</v>
      </c>
      <c r="I1454" t="str">
        <f t="shared" si="88"/>
        <v>05Qd-611,86608899102684</v>
      </c>
      <c r="J1454" t="str">
        <f t="shared" si="89"/>
        <v>FríjolCaña paneleraYucaGulupa</v>
      </c>
      <c r="K1454">
        <v>0.18660889910268441</v>
      </c>
      <c r="L1454">
        <v>0.18660889910268441</v>
      </c>
      <c r="M1454">
        <v>0.18660889910268441</v>
      </c>
      <c r="N1454">
        <v>1.3062622937187911</v>
      </c>
      <c r="O1454">
        <v>1.8660889910268439</v>
      </c>
      <c r="P1454">
        <v>10.738493921090839</v>
      </c>
      <c r="Q1454">
        <v>11.909110368724649</v>
      </c>
      <c r="R1454">
        <v>13.117280985841649</v>
      </c>
      <c r="S1454">
        <v>211.61449158244409</v>
      </c>
      <c r="T1454">
        <f t="shared" si="90"/>
        <v>247.37937685810124</v>
      </c>
      <c r="U1454">
        <v>1430020.3573342741</v>
      </c>
      <c r="V1454">
        <v>1714739.2972939049</v>
      </c>
      <c r="W1454">
        <v>896886.50342064328</v>
      </c>
      <c r="X1454">
        <v>38114689.021652289</v>
      </c>
      <c r="Y1454">
        <f t="shared" si="91"/>
        <v>42156335.179701112</v>
      </c>
      <c r="Z1454">
        <v>4.7330932878946387E-2</v>
      </c>
      <c r="AA1454">
        <v>5.3668108247710268E-2</v>
      </c>
      <c r="AB1454">
        <v>4.7589196310267347E-2</v>
      </c>
      <c r="AC1454">
        <v>1.2084751038600741</v>
      </c>
      <c r="AD1454">
        <v>0.10412399999999999</v>
      </c>
      <c r="AE1454">
        <v>5.4999999999999997E-3</v>
      </c>
      <c r="AF1454">
        <v>0.58620596576759498</v>
      </c>
      <c r="AG1454">
        <v>0.29577510507775479</v>
      </c>
      <c r="AH1454">
        <v>2.857694061872194</v>
      </c>
    </row>
    <row r="1455" spans="1:34">
      <c r="A1455" t="s">
        <v>809</v>
      </c>
      <c r="B1455" t="s">
        <v>1870</v>
      </c>
      <c r="C1455" t="s">
        <v>947</v>
      </c>
      <c r="D1455" t="s">
        <v>1939</v>
      </c>
      <c r="E1455" t="s">
        <v>46</v>
      </c>
      <c r="F1455" t="s">
        <v>75</v>
      </c>
      <c r="G1455" t="s">
        <v>407</v>
      </c>
      <c r="H1455" t="s">
        <v>39</v>
      </c>
      <c r="I1455" t="str">
        <f t="shared" si="88"/>
        <v>05Qd-611,56171629720152</v>
      </c>
      <c r="J1455" t="str">
        <f t="shared" si="89"/>
        <v>GranadillaCaña paneleraYucaGulupa</v>
      </c>
      <c r="K1455">
        <v>1.0932014080410619</v>
      </c>
      <c r="L1455">
        <v>0.15617162972015169</v>
      </c>
      <c r="M1455">
        <v>0.15617162972015169</v>
      </c>
      <c r="N1455">
        <v>0.15617162972015161</v>
      </c>
      <c r="O1455">
        <v>1.5617162972015171</v>
      </c>
      <c r="P1455">
        <v>139.447777790256</v>
      </c>
      <c r="Q1455">
        <v>9.9666478058876837</v>
      </c>
      <c r="R1455">
        <v>10.977757003586429</v>
      </c>
      <c r="S1455">
        <v>25.29980401466457</v>
      </c>
      <c r="T1455">
        <f t="shared" si="90"/>
        <v>185.69198661439466</v>
      </c>
      <c r="U1455">
        <v>26933980.55835171</v>
      </c>
      <c r="V1455">
        <v>1435052.839876727</v>
      </c>
      <c r="W1455">
        <v>750597.7881372933</v>
      </c>
      <c r="X1455">
        <v>4556843.6977861933</v>
      </c>
      <c r="Y1455">
        <f t="shared" si="91"/>
        <v>33676474.884151921</v>
      </c>
      <c r="Z1455">
        <v>1.07027057637412</v>
      </c>
      <c r="AA1455">
        <v>4.491444925373262E-2</v>
      </c>
      <c r="AB1455">
        <v>3.9827052089070343E-2</v>
      </c>
      <c r="AC1455">
        <v>0.14448057434832959</v>
      </c>
      <c r="AD1455">
        <v>0.10412399999999999</v>
      </c>
      <c r="AE1455">
        <v>5.4999999999999997E-3</v>
      </c>
      <c r="AF1455">
        <v>0.49059150697429849</v>
      </c>
      <c r="AG1455">
        <v>0.2475320331064404</v>
      </c>
      <c r="AH1455">
        <v>2.4094638372822561</v>
      </c>
    </row>
    <row r="1456" spans="1:34">
      <c r="A1456" t="s">
        <v>809</v>
      </c>
      <c r="B1456" t="s">
        <v>1870</v>
      </c>
      <c r="C1456" t="s">
        <v>949</v>
      </c>
      <c r="D1456" t="s">
        <v>1940</v>
      </c>
      <c r="E1456" t="s">
        <v>62</v>
      </c>
      <c r="F1456" t="s">
        <v>63</v>
      </c>
      <c r="G1456" t="s">
        <v>168</v>
      </c>
      <c r="I1456" t="str">
        <f t="shared" si="88"/>
        <v>05Qd-615,25886989527625</v>
      </c>
      <c r="J1456" t="str">
        <f t="shared" si="89"/>
        <v>CaféPlátanoBovinos DP</v>
      </c>
      <c r="K1456">
        <v>1.732982905748623</v>
      </c>
      <c r="L1456">
        <v>0.5258869895276248</v>
      </c>
      <c r="M1456">
        <v>3</v>
      </c>
      <c r="O1456">
        <v>5.2588698952762476</v>
      </c>
      <c r="P1456">
        <v>266.87936748528801</v>
      </c>
      <c r="Q1456">
        <v>33.074951636746391</v>
      </c>
      <c r="R1456">
        <v>75</v>
      </c>
      <c r="T1456">
        <f t="shared" si="90"/>
        <v>374.95431912203441</v>
      </c>
      <c r="U1456">
        <v>24984830.468075279</v>
      </c>
      <c r="V1456">
        <v>2666236.4968942711</v>
      </c>
      <c r="W1456">
        <v>8272687.6503671044</v>
      </c>
      <c r="Y1456">
        <f t="shared" si="91"/>
        <v>35923754.615336657</v>
      </c>
      <c r="Z1456">
        <v>1.084142636454432</v>
      </c>
      <c r="AA1456">
        <v>0.11404435790659791</v>
      </c>
      <c r="AB1456">
        <v>0.21796463297412441</v>
      </c>
      <c r="AD1456">
        <v>8.873700000000001E-2</v>
      </c>
      <c r="AE1456">
        <v>5.4999999999999997E-3</v>
      </c>
      <c r="AF1456">
        <v>1.6520010142229049</v>
      </c>
      <c r="AG1456">
        <v>0.83353087840128526</v>
      </c>
      <c r="AH1456">
        <v>7.8386387879004378</v>
      </c>
    </row>
    <row r="1457" spans="1:34">
      <c r="A1457" t="s">
        <v>809</v>
      </c>
      <c r="B1457" t="s">
        <v>1870</v>
      </c>
      <c r="C1457" t="s">
        <v>951</v>
      </c>
      <c r="D1457" t="s">
        <v>1941</v>
      </c>
      <c r="E1457" t="s">
        <v>62</v>
      </c>
      <c r="F1457" t="s">
        <v>38</v>
      </c>
      <c r="G1457" t="s">
        <v>168</v>
      </c>
      <c r="I1457" t="str">
        <f t="shared" si="88"/>
        <v>05Qd-615,29286562536189</v>
      </c>
      <c r="J1457" t="str">
        <f t="shared" si="89"/>
        <v>CaféFríjolBovinos DP</v>
      </c>
      <c r="K1457">
        <v>1.7635790628257011</v>
      </c>
      <c r="L1457">
        <v>0.529286562536189</v>
      </c>
      <c r="M1457">
        <v>3</v>
      </c>
      <c r="O1457">
        <v>5.2928656253618893</v>
      </c>
      <c r="P1457">
        <v>271.59117567515801</v>
      </c>
      <c r="Q1457">
        <v>30.458035825946151</v>
      </c>
      <c r="R1457">
        <v>75</v>
      </c>
      <c r="T1457">
        <f t="shared" si="90"/>
        <v>377.04921150110414</v>
      </c>
      <c r="U1457">
        <v>25425942.607733209</v>
      </c>
      <c r="V1457">
        <v>4056026.068048018</v>
      </c>
      <c r="W1457">
        <v>8272687.6503671044</v>
      </c>
      <c r="Y1457">
        <f t="shared" si="91"/>
        <v>37754656.326148331</v>
      </c>
      <c r="Z1457">
        <v>1.1032833898276391</v>
      </c>
      <c r="AA1457">
        <v>0.13424668858554051</v>
      </c>
      <c r="AB1457">
        <v>0.21796463297412441</v>
      </c>
      <c r="AD1457">
        <v>8.873700000000001E-2</v>
      </c>
      <c r="AE1457">
        <v>5.4999999999999997E-3</v>
      </c>
      <c r="AF1457">
        <v>1.6626803011608029</v>
      </c>
      <c r="AG1457">
        <v>0.83891920161985944</v>
      </c>
      <c r="AH1457">
        <v>7.888702128142552</v>
      </c>
    </row>
    <row r="1458" spans="1:34">
      <c r="A1458" t="s">
        <v>809</v>
      </c>
      <c r="B1458" t="s">
        <v>1870</v>
      </c>
      <c r="C1458" t="s">
        <v>953</v>
      </c>
      <c r="D1458" t="s">
        <v>1942</v>
      </c>
      <c r="E1458" t="s">
        <v>63</v>
      </c>
      <c r="F1458" t="s">
        <v>38</v>
      </c>
      <c r="G1458" t="s">
        <v>168</v>
      </c>
      <c r="I1458" t="str">
        <f t="shared" si="88"/>
        <v>05Qd-617,68737275374884</v>
      </c>
      <c r="J1458" t="str">
        <f t="shared" si="89"/>
        <v>PlátanoFríjolBovinos DP</v>
      </c>
      <c r="K1458">
        <v>3.9186354783739512</v>
      </c>
      <c r="L1458">
        <v>0.76873727537488401</v>
      </c>
      <c r="M1458">
        <v>3</v>
      </c>
      <c r="O1458">
        <v>7.6873727537488357</v>
      </c>
      <c r="P1458">
        <v>246.45728361843919</v>
      </c>
      <c r="Q1458">
        <v>44.237335937481973</v>
      </c>
      <c r="R1458">
        <v>75</v>
      </c>
      <c r="T1458">
        <f t="shared" si="90"/>
        <v>365.69461955592118</v>
      </c>
      <c r="U1458">
        <v>19867403.33669452</v>
      </c>
      <c r="V1458">
        <v>5890983.5410521086</v>
      </c>
      <c r="W1458">
        <v>8272687.6503671044</v>
      </c>
      <c r="Y1458">
        <f t="shared" si="91"/>
        <v>34031074.52811373</v>
      </c>
      <c r="Z1458">
        <v>0.84979905550163071</v>
      </c>
      <c r="AA1458">
        <v>0.19498026384203321</v>
      </c>
      <c r="AB1458">
        <v>0.21796463297412441</v>
      </c>
      <c r="AD1458">
        <v>8.6191000000000004E-2</v>
      </c>
      <c r="AE1458">
        <v>5.4999999999999997E-3</v>
      </c>
      <c r="AF1458">
        <v>2.4148814933242422</v>
      </c>
      <c r="AG1458">
        <v>1.218448581469191</v>
      </c>
      <c r="AH1458">
        <v>11.412393828542269</v>
      </c>
    </row>
    <row r="1459" spans="1:34">
      <c r="A1459" t="s">
        <v>809</v>
      </c>
      <c r="B1459" t="s">
        <v>1870</v>
      </c>
      <c r="C1459" t="s">
        <v>955</v>
      </c>
      <c r="D1459" t="s">
        <v>1943</v>
      </c>
      <c r="E1459" t="s">
        <v>62</v>
      </c>
      <c r="F1459" t="s">
        <v>63</v>
      </c>
      <c r="G1459" t="s">
        <v>38</v>
      </c>
      <c r="H1459" t="s">
        <v>168</v>
      </c>
      <c r="I1459" t="str">
        <f t="shared" si="88"/>
        <v>05Qd-615,63733879746907</v>
      </c>
      <c r="J1459" t="str">
        <f t="shared" si="89"/>
        <v>CaféPlátanoFríjolBovinos DP</v>
      </c>
      <c r="K1459">
        <v>1.5098710379752529</v>
      </c>
      <c r="L1459">
        <v>0.5637338797469067</v>
      </c>
      <c r="M1459">
        <v>0.5637338797469067</v>
      </c>
      <c r="N1459">
        <v>3</v>
      </c>
      <c r="O1459">
        <v>5.6373387974690674</v>
      </c>
      <c r="P1459">
        <v>232.52013984818899</v>
      </c>
      <c r="Q1459">
        <v>35.455280659011059</v>
      </c>
      <c r="R1459">
        <v>32.440322352708357</v>
      </c>
      <c r="S1459">
        <v>75</v>
      </c>
      <c r="T1459">
        <f t="shared" si="90"/>
        <v>375.41574285990839</v>
      </c>
      <c r="U1459">
        <v>21768173.12353833</v>
      </c>
      <c r="V1459">
        <v>2858119.471765433</v>
      </c>
      <c r="W1459">
        <v>4320002.572404176</v>
      </c>
      <c r="X1459">
        <v>8272687.6503671044</v>
      </c>
      <c r="Y1459">
        <f t="shared" si="91"/>
        <v>37218982.818075046</v>
      </c>
      <c r="Z1459">
        <v>0.94456532859425824</v>
      </c>
      <c r="AA1459">
        <v>0.12225187088899089</v>
      </c>
      <c r="AB1459">
        <v>0.14298380491064719</v>
      </c>
      <c r="AC1459">
        <v>0.21796463297412441</v>
      </c>
      <c r="AD1459">
        <v>0.115763</v>
      </c>
      <c r="AE1459">
        <v>5.4999999999999997E-3</v>
      </c>
      <c r="AF1459">
        <v>1.77089176883845</v>
      </c>
      <c r="AG1459">
        <v>0.89351819939884702</v>
      </c>
      <c r="AH1459">
        <v>8.423011765706363</v>
      </c>
    </row>
    <row r="1460" spans="1:34">
      <c r="A1460" t="s">
        <v>809</v>
      </c>
      <c r="B1460" t="s">
        <v>1870</v>
      </c>
      <c r="C1460" t="s">
        <v>957</v>
      </c>
      <c r="D1460" t="s">
        <v>1944</v>
      </c>
      <c r="E1460" t="s">
        <v>62</v>
      </c>
      <c r="F1460" t="s">
        <v>46</v>
      </c>
      <c r="G1460" t="s">
        <v>168</v>
      </c>
      <c r="I1460" t="str">
        <f t="shared" si="88"/>
        <v>05Qd-614,25017936718756</v>
      </c>
      <c r="J1460" t="str">
        <f t="shared" si="89"/>
        <v>CaféGranadillaBovinos DP</v>
      </c>
      <c r="K1460">
        <v>0.4250179367187556</v>
      </c>
      <c r="L1460">
        <v>0.82516143046880064</v>
      </c>
      <c r="M1460">
        <v>3</v>
      </c>
      <c r="O1460">
        <v>4.2501793671875561</v>
      </c>
      <c r="P1460">
        <v>65.452762254688366</v>
      </c>
      <c r="Q1460">
        <v>105.2568419238452</v>
      </c>
      <c r="R1460">
        <v>75</v>
      </c>
      <c r="T1460">
        <f t="shared" si="90"/>
        <v>245.70960417853357</v>
      </c>
      <c r="U1460">
        <v>6127585.5979791116</v>
      </c>
      <c r="V1460">
        <v>20330089.00489229</v>
      </c>
      <c r="W1460">
        <v>8272687.6503671044</v>
      </c>
      <c r="Y1460">
        <f t="shared" si="91"/>
        <v>34730362.253238507</v>
      </c>
      <c r="Z1460">
        <v>0.26588840831966798</v>
      </c>
      <c r="AA1460">
        <v>0.80785296587942657</v>
      </c>
      <c r="AB1460">
        <v>0.21796463297412441</v>
      </c>
      <c r="AD1460">
        <v>8.873700000000001E-2</v>
      </c>
      <c r="AE1460">
        <v>5.4999999999999997E-3</v>
      </c>
      <c r="AF1460">
        <v>1.335134879744782</v>
      </c>
      <c r="AG1460">
        <v>0.67365342969922759</v>
      </c>
      <c r="AH1460">
        <v>6.3532046766315657</v>
      </c>
    </row>
    <row r="1461" spans="1:34">
      <c r="A1461" t="s">
        <v>809</v>
      </c>
      <c r="B1461" t="s">
        <v>1870</v>
      </c>
      <c r="C1461" t="s">
        <v>959</v>
      </c>
      <c r="D1461" t="s">
        <v>1945</v>
      </c>
      <c r="E1461" t="s">
        <v>63</v>
      </c>
      <c r="F1461" t="s">
        <v>46</v>
      </c>
      <c r="G1461" t="s">
        <v>168</v>
      </c>
      <c r="I1461" t="str">
        <f t="shared" si="88"/>
        <v>05Qd-614,39205964187896</v>
      </c>
      <c r="J1461" t="str">
        <f t="shared" si="89"/>
        <v>PlátanoGranadillaBovinos DP</v>
      </c>
      <c r="K1461">
        <v>0.43920596418789559</v>
      </c>
      <c r="L1461">
        <v>0.95285367769106166</v>
      </c>
      <c r="M1461">
        <v>3</v>
      </c>
      <c r="O1461">
        <v>4.3920596418789568</v>
      </c>
      <c r="P1461">
        <v>27.623265669937489</v>
      </c>
      <c r="Q1461">
        <v>121.5451488956557</v>
      </c>
      <c r="R1461">
        <v>75</v>
      </c>
      <c r="T1461">
        <f t="shared" si="90"/>
        <v>224.1684145655932</v>
      </c>
      <c r="U1461">
        <v>2226765.4357132399</v>
      </c>
      <c r="V1461">
        <v>23476133.712518051</v>
      </c>
      <c r="W1461">
        <v>8272687.6503671044</v>
      </c>
      <c r="Y1461">
        <f t="shared" si="91"/>
        <v>33975586.798598394</v>
      </c>
      <c r="Z1461">
        <v>9.5246627454215887E-2</v>
      </c>
      <c r="AA1461">
        <v>0.9328667593376424</v>
      </c>
      <c r="AB1461">
        <v>0.21796463297412441</v>
      </c>
      <c r="AD1461">
        <v>8.6191000000000004E-2</v>
      </c>
      <c r="AE1461">
        <v>5.4999999999999997E-3</v>
      </c>
      <c r="AF1461">
        <v>1.3797045995431281</v>
      </c>
      <c r="AG1461">
        <v>0.69614145323781462</v>
      </c>
      <c r="AH1461">
        <v>6.5595966946598994</v>
      </c>
    </row>
    <row r="1462" spans="1:34">
      <c r="A1462" t="s">
        <v>809</v>
      </c>
      <c r="B1462" t="s">
        <v>1870</v>
      </c>
      <c r="C1462" t="s">
        <v>961</v>
      </c>
      <c r="D1462" t="s">
        <v>1946</v>
      </c>
      <c r="E1462" t="s">
        <v>62</v>
      </c>
      <c r="F1462" t="s">
        <v>63</v>
      </c>
      <c r="G1462" t="s">
        <v>46</v>
      </c>
      <c r="H1462" t="s">
        <v>168</v>
      </c>
      <c r="I1462" t="str">
        <f t="shared" si="88"/>
        <v>05Qd-614,62331020269151</v>
      </c>
      <c r="J1462" t="str">
        <f t="shared" si="89"/>
        <v>CaféPlátanoGranadillaBovinos DP</v>
      </c>
      <c r="K1462">
        <v>0.46233102026915063</v>
      </c>
      <c r="L1462">
        <v>0.46233102026915063</v>
      </c>
      <c r="M1462">
        <v>0.69864816215320547</v>
      </c>
      <c r="N1462">
        <v>3</v>
      </c>
      <c r="O1462">
        <v>4.6233102026915063</v>
      </c>
      <c r="P1462">
        <v>71.19897712144919</v>
      </c>
      <c r="Q1462">
        <v>29.077684825983901</v>
      </c>
      <c r="R1462">
        <v>89.118924429570029</v>
      </c>
      <c r="S1462">
        <v>75</v>
      </c>
      <c r="T1462">
        <f t="shared" si="90"/>
        <v>264.39558637700316</v>
      </c>
      <c r="U1462">
        <v>6665537.2786652083</v>
      </c>
      <c r="V1462">
        <v>2344009.006564748</v>
      </c>
      <c r="W1462">
        <v>17213091.639062159</v>
      </c>
      <c r="X1462">
        <v>8272687.6503671044</v>
      </c>
      <c r="Y1462">
        <f t="shared" si="91"/>
        <v>34495325.574659221</v>
      </c>
      <c r="Z1462">
        <v>0.28923122644002031</v>
      </c>
      <c r="AA1462">
        <v>0.1002615493383068</v>
      </c>
      <c r="AB1462">
        <v>0.6839934212400367</v>
      </c>
      <c r="AC1462">
        <v>0.21796463297412441</v>
      </c>
      <c r="AD1462">
        <v>0.115763</v>
      </c>
      <c r="AE1462">
        <v>5.4999999999999997E-3</v>
      </c>
      <c r="AF1462">
        <v>1.4523487547722009</v>
      </c>
      <c r="AG1462">
        <v>0.73279466712660379</v>
      </c>
      <c r="AH1462">
        <v>6.929716624590311</v>
      </c>
    </row>
    <row r="1463" spans="1:34">
      <c r="A1463" t="s">
        <v>809</v>
      </c>
      <c r="B1463" t="s">
        <v>1870</v>
      </c>
      <c r="C1463" t="s">
        <v>963</v>
      </c>
      <c r="D1463" t="s">
        <v>1947</v>
      </c>
      <c r="E1463" t="s">
        <v>38</v>
      </c>
      <c r="F1463" t="s">
        <v>46</v>
      </c>
      <c r="G1463" t="s">
        <v>168</v>
      </c>
      <c r="I1463" t="str">
        <f t="shared" si="88"/>
        <v>05Qd-614,40762539422237</v>
      </c>
      <c r="J1463" t="str">
        <f t="shared" si="89"/>
        <v>FríjolGranadillaBovinos DP</v>
      </c>
      <c r="K1463">
        <v>0.44076253942223681</v>
      </c>
      <c r="L1463">
        <v>0.96686285480013179</v>
      </c>
      <c r="M1463">
        <v>3</v>
      </c>
      <c r="O1463">
        <v>4.407625394222368</v>
      </c>
      <c r="P1463">
        <v>25.363880677661442</v>
      </c>
      <c r="Q1463">
        <v>123.3321467920732</v>
      </c>
      <c r="R1463">
        <v>75</v>
      </c>
      <c r="T1463">
        <f t="shared" si="90"/>
        <v>223.69602746973464</v>
      </c>
      <c r="U1463">
        <v>3377649.2287075599</v>
      </c>
      <c r="V1463">
        <v>23821287.77207084</v>
      </c>
      <c r="W1463">
        <v>8272687.6503671044</v>
      </c>
      <c r="Y1463">
        <f t="shared" si="91"/>
        <v>35471624.651145503</v>
      </c>
      <c r="Z1463">
        <v>0.1117937154619211</v>
      </c>
      <c r="AA1463">
        <v>0.94658208201173144</v>
      </c>
      <c r="AB1463">
        <v>0.21796463297412441</v>
      </c>
      <c r="AD1463">
        <v>8.6191000000000004E-2</v>
      </c>
      <c r="AE1463">
        <v>5.4999999999999997E-3</v>
      </c>
      <c r="AF1463">
        <v>1.3845943646771841</v>
      </c>
      <c r="AG1463">
        <v>0.69860862498424536</v>
      </c>
      <c r="AH1463">
        <v>6.5825193838837972</v>
      </c>
    </row>
    <row r="1464" spans="1:34">
      <c r="A1464" t="s">
        <v>809</v>
      </c>
      <c r="B1464" t="s">
        <v>1870</v>
      </c>
      <c r="C1464" t="s">
        <v>965</v>
      </c>
      <c r="D1464" t="s">
        <v>1948</v>
      </c>
      <c r="E1464" t="s">
        <v>62</v>
      </c>
      <c r="F1464" t="s">
        <v>38</v>
      </c>
      <c r="G1464" t="s">
        <v>46</v>
      </c>
      <c r="H1464" t="s">
        <v>168</v>
      </c>
      <c r="I1464" t="str">
        <f t="shared" si="88"/>
        <v>05Qd-614,6405614608145</v>
      </c>
      <c r="J1464" t="str">
        <f t="shared" si="89"/>
        <v>CaféFríjolGranadillaBovinos DP</v>
      </c>
      <c r="K1464">
        <v>0.46405614608145002</v>
      </c>
      <c r="L1464">
        <v>0.46405614608145002</v>
      </c>
      <c r="M1464">
        <v>0.71244916865160091</v>
      </c>
      <c r="N1464">
        <v>3</v>
      </c>
      <c r="O1464">
        <v>4.6405614608145012</v>
      </c>
      <c r="P1464">
        <v>71.464646496543295</v>
      </c>
      <c r="Q1464">
        <v>26.704321860868902</v>
      </c>
      <c r="R1464">
        <v>90.879368272135807</v>
      </c>
      <c r="S1464">
        <v>75</v>
      </c>
      <c r="T1464">
        <f t="shared" si="90"/>
        <v>264.04833662954798</v>
      </c>
      <c r="U1464">
        <v>6690408.8315313244</v>
      </c>
      <c r="V1464">
        <v>3556152.675641689</v>
      </c>
      <c r="W1464">
        <v>17553116.851231951</v>
      </c>
      <c r="X1464">
        <v>8272687.6503671044</v>
      </c>
      <c r="Y1464">
        <f t="shared" si="91"/>
        <v>36072366.008772068</v>
      </c>
      <c r="Z1464">
        <v>0.29031045373081349</v>
      </c>
      <c r="AA1464">
        <v>0.11770183741428911</v>
      </c>
      <c r="AB1464">
        <v>0.69750493985950945</v>
      </c>
      <c r="AC1464">
        <v>0.21796463297412441</v>
      </c>
      <c r="AD1464">
        <v>0.115763</v>
      </c>
      <c r="AE1464">
        <v>5.4999999999999997E-3</v>
      </c>
      <c r="AF1464">
        <v>1.4577679981616229</v>
      </c>
      <c r="AG1464">
        <v>0.73552899153909845</v>
      </c>
      <c r="AH1464">
        <v>6.9551214505152226</v>
      </c>
    </row>
    <row r="1465" spans="1:34">
      <c r="A1465" t="s">
        <v>809</v>
      </c>
      <c r="B1465" t="s">
        <v>1870</v>
      </c>
      <c r="C1465" t="s">
        <v>967</v>
      </c>
      <c r="D1465" t="s">
        <v>1949</v>
      </c>
      <c r="E1465" t="s">
        <v>63</v>
      </c>
      <c r="F1465" t="s">
        <v>38</v>
      </c>
      <c r="G1465" t="s">
        <v>46</v>
      </c>
      <c r="H1465" t="s">
        <v>168</v>
      </c>
      <c r="I1465" t="str">
        <f t="shared" si="88"/>
        <v>05Qd-614,81022254236549</v>
      </c>
      <c r="J1465" t="str">
        <f t="shared" si="89"/>
        <v>PlátanoFríjolGranadillaBovinos DP</v>
      </c>
      <c r="K1465">
        <v>0.48102225423654832</v>
      </c>
      <c r="L1465">
        <v>0.48102225423654832</v>
      </c>
      <c r="M1465">
        <v>0.84817803389238777</v>
      </c>
      <c r="N1465">
        <v>3</v>
      </c>
      <c r="O1465">
        <v>4.8102225423654854</v>
      </c>
      <c r="P1465">
        <v>30.25324473108461</v>
      </c>
      <c r="Q1465">
        <v>27.680644266521369</v>
      </c>
      <c r="R1465">
        <v>108.1928189323731</v>
      </c>
      <c r="S1465">
        <v>75</v>
      </c>
      <c r="T1465">
        <f t="shared" si="90"/>
        <v>241.12670792997909</v>
      </c>
      <c r="U1465">
        <v>2438773.188163213</v>
      </c>
      <c r="V1465">
        <v>3686167.268531898</v>
      </c>
      <c r="W1465">
        <v>20897165.432502329</v>
      </c>
      <c r="X1465">
        <v>8272687.6503671044</v>
      </c>
      <c r="Y1465">
        <f t="shared" si="91"/>
        <v>35294793.539564542</v>
      </c>
      <c r="Z1465">
        <v>0.1043149482980502</v>
      </c>
      <c r="AA1465">
        <v>0.12200507123736649</v>
      </c>
      <c r="AB1465">
        <v>0.83038677642077918</v>
      </c>
      <c r="AC1465">
        <v>0.21796463297412441</v>
      </c>
      <c r="AD1465">
        <v>0.113217</v>
      </c>
      <c r="AE1465">
        <v>5.4999999999999997E-3</v>
      </c>
      <c r="AF1465">
        <v>1.5110646729943931</v>
      </c>
      <c r="AG1465">
        <v>0.76242027296492931</v>
      </c>
      <c r="AH1465">
        <v>7.202424488324807</v>
      </c>
    </row>
    <row r="1466" spans="1:34">
      <c r="A1466" t="s">
        <v>809</v>
      </c>
      <c r="B1466" t="s">
        <v>1870</v>
      </c>
      <c r="C1466" t="s">
        <v>969</v>
      </c>
      <c r="D1466" t="s">
        <v>1950</v>
      </c>
      <c r="E1466" t="s">
        <v>62</v>
      </c>
      <c r="F1466" t="s">
        <v>75</v>
      </c>
      <c r="G1466" t="s">
        <v>168</v>
      </c>
      <c r="I1466" t="str">
        <f t="shared" si="88"/>
        <v>05Qd-615,1634803777984</v>
      </c>
      <c r="J1466" t="str">
        <f t="shared" si="89"/>
        <v>CaféCaña paneleraBovinos DP</v>
      </c>
      <c r="K1466">
        <v>1.647132340018558</v>
      </c>
      <c r="L1466">
        <v>0.51634803777983984</v>
      </c>
      <c r="M1466">
        <v>3</v>
      </c>
      <c r="O1466">
        <v>5.1634803777983977</v>
      </c>
      <c r="P1466">
        <v>253.65838036285791</v>
      </c>
      <c r="Q1466">
        <v>32.95258586360773</v>
      </c>
      <c r="R1466">
        <v>75</v>
      </c>
      <c r="T1466">
        <f t="shared" si="90"/>
        <v>361.61096622646562</v>
      </c>
      <c r="U1466">
        <v>23747102.257809151</v>
      </c>
      <c r="V1466">
        <v>4744694.7906513447</v>
      </c>
      <c r="W1466">
        <v>8272687.6503671044</v>
      </c>
      <c r="Y1466">
        <f t="shared" si="91"/>
        <v>36764484.698827602</v>
      </c>
      <c r="Z1466">
        <v>1.0304350907175679</v>
      </c>
      <c r="AA1466">
        <v>0.14850000465311469</v>
      </c>
      <c r="AB1466">
        <v>0.21796463297412441</v>
      </c>
      <c r="AD1466">
        <v>8.4757000000000013E-2</v>
      </c>
      <c r="AE1466">
        <v>5.4999999999999997E-3</v>
      </c>
      <c r="AF1466">
        <v>1.6220357207743661</v>
      </c>
      <c r="AG1466">
        <v>0.81841163988104604</v>
      </c>
      <c r="AH1466">
        <v>7.69418473845381</v>
      </c>
    </row>
    <row r="1467" spans="1:34">
      <c r="A1467" t="s">
        <v>809</v>
      </c>
      <c r="B1467" t="s">
        <v>1870</v>
      </c>
      <c r="C1467" t="s">
        <v>971</v>
      </c>
      <c r="D1467" t="s">
        <v>1951</v>
      </c>
      <c r="E1467" t="s">
        <v>63</v>
      </c>
      <c r="F1467" t="s">
        <v>75</v>
      </c>
      <c r="G1467" t="s">
        <v>168</v>
      </c>
      <c r="I1467" t="str">
        <f t="shared" si="88"/>
        <v>05Qd-616,43980659152388</v>
      </c>
      <c r="J1467" t="str">
        <f t="shared" si="89"/>
        <v>PlátanoCaña paneleraBovinos DP</v>
      </c>
      <c r="K1467">
        <v>0.64398065915238822</v>
      </c>
      <c r="L1467">
        <v>2.795825932371494</v>
      </c>
      <c r="M1467">
        <v>3</v>
      </c>
      <c r="O1467">
        <v>6.4398065915238822</v>
      </c>
      <c r="P1467">
        <v>40.502293421629581</v>
      </c>
      <c r="Q1467">
        <v>178.42557220185469</v>
      </c>
      <c r="R1467">
        <v>75</v>
      </c>
      <c r="T1467">
        <f t="shared" si="90"/>
        <v>293.92786562348431</v>
      </c>
      <c r="U1467">
        <v>3264969.0350172329</v>
      </c>
      <c r="V1467">
        <v>25690696.519209068</v>
      </c>
      <c r="W1467">
        <v>8272687.6503671044</v>
      </c>
      <c r="Y1467">
        <f t="shared" si="91"/>
        <v>37228353.204593405</v>
      </c>
      <c r="Z1467">
        <v>0.13965426458500341</v>
      </c>
      <c r="AA1467">
        <v>0.80407038196877922</v>
      </c>
      <c r="AB1467">
        <v>0.21796463297412441</v>
      </c>
      <c r="AD1467">
        <v>8.2211000000000006E-2</v>
      </c>
      <c r="AE1467">
        <v>5.4999999999999997E-3</v>
      </c>
      <c r="AF1467">
        <v>2.0229758926253032</v>
      </c>
      <c r="AG1467">
        <v>1.020709344756535</v>
      </c>
      <c r="AH1467">
        <v>9.5712028289057205</v>
      </c>
    </row>
    <row r="1468" spans="1:34">
      <c r="A1468" t="s">
        <v>809</v>
      </c>
      <c r="B1468" t="s">
        <v>1870</v>
      </c>
      <c r="C1468" t="s">
        <v>973</v>
      </c>
      <c r="D1468" t="s">
        <v>1952</v>
      </c>
      <c r="E1468" t="s">
        <v>62</v>
      </c>
      <c r="F1468" t="s">
        <v>63</v>
      </c>
      <c r="G1468" t="s">
        <v>75</v>
      </c>
      <c r="H1468" t="s">
        <v>168</v>
      </c>
      <c r="I1468" t="str">
        <f t="shared" si="88"/>
        <v>05Qd-615,49079720655095</v>
      </c>
      <c r="J1468" t="str">
        <f t="shared" si="89"/>
        <v>CaféPlátanoCaña paneleraBovinos DP</v>
      </c>
      <c r="K1468">
        <v>1.392637765240758</v>
      </c>
      <c r="L1468">
        <v>0.54907972065509481</v>
      </c>
      <c r="M1468">
        <v>0.54907972065509481</v>
      </c>
      <c r="N1468">
        <v>3</v>
      </c>
      <c r="O1468">
        <v>5.4907972065509476</v>
      </c>
      <c r="P1468">
        <v>214.46621584707671</v>
      </c>
      <c r="Q1468">
        <v>34.53362712338312</v>
      </c>
      <c r="R1468">
        <v>35.041474581079932</v>
      </c>
      <c r="S1468">
        <v>75</v>
      </c>
      <c r="T1468">
        <f t="shared" si="90"/>
        <v>359.04131755153975</v>
      </c>
      <c r="U1468">
        <v>20077992.894539669</v>
      </c>
      <c r="V1468">
        <v>2783823.1788737229</v>
      </c>
      <c r="W1468">
        <v>5045464.4922178136</v>
      </c>
      <c r="X1468">
        <v>8272687.6503671044</v>
      </c>
      <c r="Y1468">
        <f t="shared" si="91"/>
        <v>36179968.215998307</v>
      </c>
      <c r="Z1468">
        <v>0.87122496905525149</v>
      </c>
      <c r="AA1468">
        <v>0.11907395586624429</v>
      </c>
      <c r="AB1468">
        <v>0.15791352945351711</v>
      </c>
      <c r="AC1468">
        <v>0.21796463297412441</v>
      </c>
      <c r="AD1468">
        <v>0.11178299999999999</v>
      </c>
      <c r="AE1468">
        <v>5.4999999999999997E-3</v>
      </c>
      <c r="AF1468">
        <v>1.724857761220193</v>
      </c>
      <c r="AG1468">
        <v>0.87029135723832518</v>
      </c>
      <c r="AH1468">
        <v>8.2032293250094668</v>
      </c>
    </row>
    <row r="1469" spans="1:34">
      <c r="A1469" t="s">
        <v>809</v>
      </c>
      <c r="B1469" t="s">
        <v>1870</v>
      </c>
      <c r="C1469" t="s">
        <v>975</v>
      </c>
      <c r="D1469" t="s">
        <v>1953</v>
      </c>
      <c r="E1469" t="s">
        <v>38</v>
      </c>
      <c r="F1469" t="s">
        <v>75</v>
      </c>
      <c r="G1469" t="s">
        <v>168</v>
      </c>
      <c r="I1469" t="str">
        <f t="shared" si="88"/>
        <v>05Qd-616,50723546061863</v>
      </c>
      <c r="J1469" t="str">
        <f t="shared" si="89"/>
        <v>FríjolCaña paneleraBovinos DP</v>
      </c>
      <c r="K1469">
        <v>0.65072354606186278</v>
      </c>
      <c r="L1469">
        <v>2.8565119145567648</v>
      </c>
      <c r="M1469">
        <v>3</v>
      </c>
      <c r="O1469">
        <v>6.5072354606186273</v>
      </c>
      <c r="P1469">
        <v>37.446182241559917</v>
      </c>
      <c r="Q1469">
        <v>182.2984639189917</v>
      </c>
      <c r="R1469">
        <v>75</v>
      </c>
      <c r="T1469">
        <f t="shared" si="90"/>
        <v>294.74464616055161</v>
      </c>
      <c r="U1469">
        <v>4986621.3366017574</v>
      </c>
      <c r="V1469">
        <v>26248336.797611341</v>
      </c>
      <c r="W1469">
        <v>8272687.6503671044</v>
      </c>
      <c r="Y1469">
        <f t="shared" si="91"/>
        <v>39507645.784580201</v>
      </c>
      <c r="Z1469">
        <v>0.1650476082839768</v>
      </c>
      <c r="AA1469">
        <v>0.82152347170189843</v>
      </c>
      <c r="AB1469">
        <v>0.21796463297412441</v>
      </c>
      <c r="AD1469">
        <v>8.2211000000000006E-2</v>
      </c>
      <c r="AE1469">
        <v>5.4999999999999997E-3</v>
      </c>
      <c r="AF1469">
        <v>2.044157736319987</v>
      </c>
      <c r="AG1469">
        <v>1.0313968205080519</v>
      </c>
      <c r="AH1469">
        <v>9.6705010174466679</v>
      </c>
    </row>
    <row r="1470" spans="1:34">
      <c r="A1470" t="s">
        <v>809</v>
      </c>
      <c r="B1470" t="s">
        <v>1870</v>
      </c>
      <c r="C1470" t="s">
        <v>977</v>
      </c>
      <c r="D1470" t="s">
        <v>1954</v>
      </c>
      <c r="E1470" t="s">
        <v>62</v>
      </c>
      <c r="F1470" t="s">
        <v>38</v>
      </c>
      <c r="G1470" t="s">
        <v>75</v>
      </c>
      <c r="H1470" t="s">
        <v>168</v>
      </c>
      <c r="I1470" t="str">
        <f t="shared" si="88"/>
        <v>05Qd-615,5278681945633</v>
      </c>
      <c r="J1470" t="str">
        <f t="shared" si="89"/>
        <v>CaféFríjolCaña paneleraBovinos DP</v>
      </c>
      <c r="K1470">
        <v>1.4222945556506399</v>
      </c>
      <c r="L1470">
        <v>0.55278681945633001</v>
      </c>
      <c r="M1470">
        <v>0.55278681945633013</v>
      </c>
      <c r="N1470">
        <v>3</v>
      </c>
      <c r="O1470">
        <v>5.5278681945633004</v>
      </c>
      <c r="P1470">
        <v>219.03336157019859</v>
      </c>
      <c r="Q1470">
        <v>31.81036879235063</v>
      </c>
      <c r="R1470">
        <v>35.278056271363553</v>
      </c>
      <c r="S1470">
        <v>75</v>
      </c>
      <c r="T1470">
        <f t="shared" si="90"/>
        <v>361.12178663391279</v>
      </c>
      <c r="U1470">
        <v>20505561.959508639</v>
      </c>
      <c r="V1470">
        <v>4236113.116200503</v>
      </c>
      <c r="W1470">
        <v>5079528.826898505</v>
      </c>
      <c r="X1470">
        <v>8272687.6503671044</v>
      </c>
      <c r="Y1470">
        <f t="shared" si="91"/>
        <v>38093891.552974753</v>
      </c>
      <c r="Z1470">
        <v>0.88977806085846045</v>
      </c>
      <c r="AA1470">
        <v>0.14020722470291569</v>
      </c>
      <c r="AB1470">
        <v>0.15897967892820089</v>
      </c>
      <c r="AC1470">
        <v>0.21796463297412441</v>
      </c>
      <c r="AD1470">
        <v>0.11178299999999999</v>
      </c>
      <c r="AE1470">
        <v>5.4999999999999997E-3</v>
      </c>
      <c r="AF1470">
        <v>1.736503097768576</v>
      </c>
      <c r="AG1470">
        <v>0.87616710883828308</v>
      </c>
      <c r="AH1470">
        <v>8.2578214011701601</v>
      </c>
    </row>
    <row r="1471" spans="1:34">
      <c r="A1471" t="s">
        <v>809</v>
      </c>
      <c r="B1471" t="s">
        <v>1870</v>
      </c>
      <c r="C1471" t="s">
        <v>979</v>
      </c>
      <c r="D1471" t="s">
        <v>1955</v>
      </c>
      <c r="E1471" t="s">
        <v>63</v>
      </c>
      <c r="F1471" t="s">
        <v>38</v>
      </c>
      <c r="G1471" t="s">
        <v>75</v>
      </c>
      <c r="H1471" t="s">
        <v>168</v>
      </c>
      <c r="I1471" t="str">
        <f t="shared" si="88"/>
        <v>05Qd-616,70929269623153</v>
      </c>
      <c r="J1471" t="str">
        <f t="shared" si="89"/>
        <v>PlátanoFríjolCaña paneleraBovinos DP</v>
      </c>
      <c r="K1471">
        <v>0.67092926962315325</v>
      </c>
      <c r="L1471">
        <v>0.67092926962315336</v>
      </c>
      <c r="M1471">
        <v>2.3674341569852269</v>
      </c>
      <c r="N1471">
        <v>3</v>
      </c>
      <c r="O1471">
        <v>6.7092926962315333</v>
      </c>
      <c r="P1471">
        <v>42.197189864682286</v>
      </c>
      <c r="Q1471">
        <v>38.608929788314192</v>
      </c>
      <c r="R1471">
        <v>151.08622794409959</v>
      </c>
      <c r="S1471">
        <v>75</v>
      </c>
      <c r="T1471">
        <f t="shared" si="90"/>
        <v>306.89234759709609</v>
      </c>
      <c r="U1471">
        <v>3401597.9499905449</v>
      </c>
      <c r="V1471">
        <v>5141461.7336367061</v>
      </c>
      <c r="W1471">
        <v>21754227.168472901</v>
      </c>
      <c r="X1471">
        <v>8272687.6503671044</v>
      </c>
      <c r="Y1471">
        <f t="shared" si="91"/>
        <v>38569974.50246726</v>
      </c>
      <c r="Z1471">
        <v>0.14549836614829559</v>
      </c>
      <c r="AA1471">
        <v>0.17017252864012619</v>
      </c>
      <c r="AB1471">
        <v>0.68086631032797373</v>
      </c>
      <c r="AC1471">
        <v>0.21796463297412441</v>
      </c>
      <c r="AD1471">
        <v>0.109237</v>
      </c>
      <c r="AE1471">
        <v>5.4999999999999997E-3</v>
      </c>
      <c r="AF1471">
        <v>2.1076312134758739</v>
      </c>
      <c r="AG1471">
        <v>1.063422892352698</v>
      </c>
      <c r="AH1471">
        <v>9.9950838020601047</v>
      </c>
    </row>
    <row r="1472" spans="1:34">
      <c r="A1472" t="s">
        <v>809</v>
      </c>
      <c r="B1472" t="s">
        <v>1870</v>
      </c>
      <c r="C1472" t="s">
        <v>981</v>
      </c>
      <c r="D1472" t="s">
        <v>1956</v>
      </c>
      <c r="E1472" t="s">
        <v>46</v>
      </c>
      <c r="F1472" t="s">
        <v>75</v>
      </c>
      <c r="G1472" t="s">
        <v>168</v>
      </c>
      <c r="I1472" t="str">
        <f t="shared" si="88"/>
        <v>05Qd-614,34789556465604</v>
      </c>
      <c r="J1472" t="str">
        <f t="shared" si="89"/>
        <v>GranadillaCaña paneleraBovinos DP</v>
      </c>
      <c r="K1472">
        <v>0.91310600819043775</v>
      </c>
      <c r="L1472">
        <v>0.43478955646560408</v>
      </c>
      <c r="M1472">
        <v>3</v>
      </c>
      <c r="O1472">
        <v>4.3478955646560422</v>
      </c>
      <c r="P1472">
        <v>116.47497230840121</v>
      </c>
      <c r="Q1472">
        <v>27.747641404113679</v>
      </c>
      <c r="R1472">
        <v>75</v>
      </c>
      <c r="T1472">
        <f t="shared" si="90"/>
        <v>219.22261371251489</v>
      </c>
      <c r="U1472">
        <v>22496842.111084819</v>
      </c>
      <c r="V1472">
        <v>3995258.222461876</v>
      </c>
      <c r="W1472">
        <v>8272687.6503671044</v>
      </c>
      <c r="Y1472">
        <f t="shared" si="91"/>
        <v>34764787.983913802</v>
      </c>
      <c r="Z1472">
        <v>0.89395283109619339</v>
      </c>
      <c r="AA1472">
        <v>0.1250440525268299</v>
      </c>
      <c r="AB1472">
        <v>0.21796463297412441</v>
      </c>
      <c r="AD1472">
        <v>8.2211000000000006E-2</v>
      </c>
      <c r="AE1472">
        <v>5.4999999999999997E-3</v>
      </c>
      <c r="AF1472">
        <v>1.365831067431218</v>
      </c>
      <c r="AG1472">
        <v>0.68914144699798274</v>
      </c>
      <c r="AH1472">
        <v>6.4905790790852427</v>
      </c>
    </row>
    <row r="1473" spans="1:34">
      <c r="A1473" t="s">
        <v>809</v>
      </c>
      <c r="B1473" t="s">
        <v>1870</v>
      </c>
      <c r="C1473" t="s">
        <v>983</v>
      </c>
      <c r="D1473" t="s">
        <v>1957</v>
      </c>
      <c r="E1473" t="s">
        <v>62</v>
      </c>
      <c r="F1473" t="s">
        <v>46</v>
      </c>
      <c r="G1473" t="s">
        <v>75</v>
      </c>
      <c r="H1473" t="s">
        <v>168</v>
      </c>
      <c r="I1473" t="str">
        <f t="shared" si="88"/>
        <v>05Qd-614,5743989373297</v>
      </c>
      <c r="J1473" t="str">
        <f t="shared" si="89"/>
        <v>CaféGranadillaCaña paneleraBovinos DP</v>
      </c>
      <c r="K1473">
        <v>0.45743989373297028</v>
      </c>
      <c r="L1473">
        <v>0.65951914986376292</v>
      </c>
      <c r="M1473">
        <v>0.45743989373297028</v>
      </c>
      <c r="N1473">
        <v>3</v>
      </c>
      <c r="O1473">
        <v>4.574398937329704</v>
      </c>
      <c r="P1473">
        <v>70.445743634877431</v>
      </c>
      <c r="Q1473">
        <v>84.127663193758082</v>
      </c>
      <c r="R1473">
        <v>29.193153208229042</v>
      </c>
      <c r="S1473">
        <v>75</v>
      </c>
      <c r="T1473">
        <f t="shared" si="90"/>
        <v>258.76656003686458</v>
      </c>
      <c r="U1473">
        <v>6595020.733522729</v>
      </c>
      <c r="V1473">
        <v>16249042.33532054</v>
      </c>
      <c r="W1473">
        <v>4203390.9728080509</v>
      </c>
      <c r="X1473">
        <v>8272687.6503671044</v>
      </c>
      <c r="Y1473">
        <f t="shared" si="91"/>
        <v>35320141.692018427</v>
      </c>
      <c r="Z1473">
        <v>0.28617137004987547</v>
      </c>
      <c r="AA1473">
        <v>0.64568517334725795</v>
      </c>
      <c r="AB1473">
        <v>0.13155821534627429</v>
      </c>
      <c r="AC1473">
        <v>0.21796463297412441</v>
      </c>
      <c r="AD1473">
        <v>0.11178299999999999</v>
      </c>
      <c r="AE1473">
        <v>5.4999999999999997E-3</v>
      </c>
      <c r="AF1473">
        <v>1.436983959370588</v>
      </c>
      <c r="AG1473">
        <v>0.72504223156675807</v>
      </c>
      <c r="AH1473">
        <v>6.8537081282670496</v>
      </c>
    </row>
    <row r="1474" spans="1:34">
      <c r="A1474" t="s">
        <v>809</v>
      </c>
      <c r="B1474" t="s">
        <v>1870</v>
      </c>
      <c r="C1474" t="s">
        <v>985</v>
      </c>
      <c r="D1474" t="s">
        <v>1958</v>
      </c>
      <c r="E1474" t="s">
        <v>63</v>
      </c>
      <c r="F1474" t="s">
        <v>46</v>
      </c>
      <c r="G1474" t="s">
        <v>75</v>
      </c>
      <c r="H1474" t="s">
        <v>168</v>
      </c>
      <c r="I1474" t="str">
        <f t="shared" si="88"/>
        <v>05Qd-614,73917075278531</v>
      </c>
      <c r="J1474" t="str">
        <f t="shared" si="89"/>
        <v>PlátanoGranadillaCaña paneleraBovinos DP</v>
      </c>
      <c r="K1474">
        <v>0.47391707527853077</v>
      </c>
      <c r="L1474">
        <v>0.79133660222824742</v>
      </c>
      <c r="M1474">
        <v>0.47391707527853077</v>
      </c>
      <c r="N1474">
        <v>3</v>
      </c>
      <c r="O1474">
        <v>4.7391707527853093</v>
      </c>
      <c r="P1474">
        <v>29.806374100917569</v>
      </c>
      <c r="Q1474">
        <v>100.9421775833241</v>
      </c>
      <c r="R1474">
        <v>30.24470313181342</v>
      </c>
      <c r="S1474">
        <v>75</v>
      </c>
      <c r="T1474">
        <f t="shared" si="90"/>
        <v>235.9932548160551</v>
      </c>
      <c r="U1474">
        <v>2402750.0732505429</v>
      </c>
      <c r="V1474">
        <v>19496722.655819289</v>
      </c>
      <c r="W1474">
        <v>4354798.921950236</v>
      </c>
      <c r="X1474">
        <v>8272687.6503671044</v>
      </c>
      <c r="Y1474">
        <f t="shared" si="91"/>
        <v>34526959.301387176</v>
      </c>
      <c r="Z1474">
        <v>0.1027741123614045</v>
      </c>
      <c r="AA1474">
        <v>0.77473764225242592</v>
      </c>
      <c r="AB1474">
        <v>0.13629699879688409</v>
      </c>
      <c r="AC1474">
        <v>0.21796463297412441</v>
      </c>
      <c r="AD1474">
        <v>0.109237</v>
      </c>
      <c r="AE1474">
        <v>5.4999999999999997E-3</v>
      </c>
      <c r="AF1474">
        <v>1.488744739094862</v>
      </c>
      <c r="AG1474">
        <v>0.75115856431647154</v>
      </c>
      <c r="AH1474">
        <v>7.0938110561966434</v>
      </c>
    </row>
    <row r="1475" spans="1:34">
      <c r="A1475" t="s">
        <v>809</v>
      </c>
      <c r="B1475" t="s">
        <v>1870</v>
      </c>
      <c r="C1475" t="s">
        <v>987</v>
      </c>
      <c r="D1475" t="s">
        <v>1959</v>
      </c>
      <c r="E1475" t="s">
        <v>38</v>
      </c>
      <c r="F1475" t="s">
        <v>46</v>
      </c>
      <c r="G1475" t="s">
        <v>75</v>
      </c>
      <c r="H1475" t="s">
        <v>168</v>
      </c>
      <c r="I1475" t="str">
        <f t="shared" ref="I1475:I1538" si="92">_xlfn.CONCAT(A1475,O1475)</f>
        <v>05Qd-614,75729917600865</v>
      </c>
      <c r="J1475" t="str">
        <f t="shared" ref="J1475:J1538" si="93">_xlfn.CONCAT(,E1475,F1475,G1475,H1475)</f>
        <v>FríjolGranadillaCaña paneleraBovinos DP</v>
      </c>
      <c r="K1475">
        <v>0.47572991760086503</v>
      </c>
      <c r="L1475">
        <v>0.80583934080692121</v>
      </c>
      <c r="M1475">
        <v>0.47572991760086503</v>
      </c>
      <c r="N1475">
        <v>3</v>
      </c>
      <c r="O1475">
        <v>4.7572991760086509</v>
      </c>
      <c r="P1475">
        <v>27.37609434921341</v>
      </c>
      <c r="Q1475">
        <v>102.79213373211201</v>
      </c>
      <c r="R1475">
        <v>30.36039611002392</v>
      </c>
      <c r="S1475">
        <v>75</v>
      </c>
      <c r="T1475">
        <f t="shared" ref="T1475:T1538" si="94">SUM(P1475:S1475)</f>
        <v>235.52862419134934</v>
      </c>
      <c r="U1475">
        <v>3645611.0616024062</v>
      </c>
      <c r="V1475">
        <v>19854036.94031221</v>
      </c>
      <c r="W1475">
        <v>4371457.0341027193</v>
      </c>
      <c r="X1475">
        <v>8272687.6503671044</v>
      </c>
      <c r="Y1475">
        <f t="shared" ref="Y1475:Y1538" si="95">SUM(U1475:X1475)</f>
        <v>36143792.686384439</v>
      </c>
      <c r="Z1475">
        <v>0.1206627385228989</v>
      </c>
      <c r="AA1475">
        <v>0.78893617352345169</v>
      </c>
      <c r="AB1475">
        <v>0.1368183663118252</v>
      </c>
      <c r="AC1475">
        <v>0.21796463297412441</v>
      </c>
      <c r="AD1475">
        <v>0.109237</v>
      </c>
      <c r="AE1475">
        <v>5.4999999999999997E-3</v>
      </c>
      <c r="AF1475">
        <v>1.494439531730466</v>
      </c>
      <c r="AG1475">
        <v>0.75403191939737113</v>
      </c>
      <c r="AH1475">
        <v>7.1205076271364884</v>
      </c>
    </row>
    <row r="1476" spans="1:34">
      <c r="A1476" t="s">
        <v>809</v>
      </c>
      <c r="B1476" t="s">
        <v>1870</v>
      </c>
      <c r="C1476" t="s">
        <v>989</v>
      </c>
      <c r="D1476" t="s">
        <v>1960</v>
      </c>
      <c r="E1476" t="s">
        <v>62</v>
      </c>
      <c r="F1476" t="s">
        <v>407</v>
      </c>
      <c r="G1476" t="s">
        <v>168</v>
      </c>
      <c r="I1476" t="str">
        <f t="shared" si="92"/>
        <v>05Qd-615,18915368657288</v>
      </c>
      <c r="J1476" t="str">
        <f t="shared" si="93"/>
        <v>CaféYucaBovinos DP</v>
      </c>
      <c r="K1476">
        <v>1.6702383179155951</v>
      </c>
      <c r="L1476">
        <v>0.51891536865728849</v>
      </c>
      <c r="M1476">
        <v>3</v>
      </c>
      <c r="O1476">
        <v>5.1891536865728831</v>
      </c>
      <c r="P1476">
        <v>257.21670095900163</v>
      </c>
      <c r="Q1476">
        <v>36.476066957577068</v>
      </c>
      <c r="R1476">
        <v>75</v>
      </c>
      <c r="T1476">
        <f t="shared" si="94"/>
        <v>368.6927679165787</v>
      </c>
      <c r="U1476">
        <v>24080226.68658543</v>
      </c>
      <c r="V1476">
        <v>2494029.988945873</v>
      </c>
      <c r="W1476">
        <v>8272687.6503671044</v>
      </c>
      <c r="Y1476">
        <f t="shared" si="95"/>
        <v>34846944.325898409</v>
      </c>
      <c r="Z1476">
        <v>1.044890037567912</v>
      </c>
      <c r="AA1476">
        <v>0.1323343391777784</v>
      </c>
      <c r="AB1476">
        <v>0.21796463297412441</v>
      </c>
      <c r="AD1476">
        <v>8.873700000000001E-2</v>
      </c>
      <c r="AE1476">
        <v>5.4999999999999997E-3</v>
      </c>
      <c r="AF1476">
        <v>1.6301006345255129</v>
      </c>
      <c r="AG1476">
        <v>0.82248085932180204</v>
      </c>
      <c r="AH1476">
        <v>7.7359721804201982</v>
      </c>
    </row>
    <row r="1477" spans="1:34">
      <c r="A1477" t="s">
        <v>809</v>
      </c>
      <c r="B1477" t="s">
        <v>1870</v>
      </c>
      <c r="C1477" t="s">
        <v>991</v>
      </c>
      <c r="D1477" t="s">
        <v>1961</v>
      </c>
      <c r="E1477" t="s">
        <v>63</v>
      </c>
      <c r="F1477" t="s">
        <v>407</v>
      </c>
      <c r="G1477" t="s">
        <v>168</v>
      </c>
      <c r="I1477" t="str">
        <f t="shared" si="92"/>
        <v>05Qd-616,68502777550363</v>
      </c>
      <c r="J1477" t="str">
        <f t="shared" si="93"/>
        <v>PlátanoYucaBovinos DP</v>
      </c>
      <c r="K1477">
        <v>0.66850277755036303</v>
      </c>
      <c r="L1477">
        <v>3.016524997953268</v>
      </c>
      <c r="M1477">
        <v>3</v>
      </c>
      <c r="O1477">
        <v>6.6850277755036309</v>
      </c>
      <c r="P1477">
        <v>42.044578924399147</v>
      </c>
      <c r="Q1477">
        <v>212.0402949121692</v>
      </c>
      <c r="R1477">
        <v>75</v>
      </c>
      <c r="T1477">
        <f t="shared" si="94"/>
        <v>329.08487383656836</v>
      </c>
      <c r="U1477">
        <v>3389295.6838141</v>
      </c>
      <c r="V1477">
        <v>14498132.56980064</v>
      </c>
      <c r="W1477">
        <v>8272687.6503671044</v>
      </c>
      <c r="Y1477">
        <f t="shared" si="95"/>
        <v>26160115.903981842</v>
      </c>
      <c r="Z1477">
        <v>0.14497215474562261</v>
      </c>
      <c r="AA1477">
        <v>0.76927735489953319</v>
      </c>
      <c r="AB1477">
        <v>0.21796463297412441</v>
      </c>
      <c r="AD1477">
        <v>8.6191000000000004E-2</v>
      </c>
      <c r="AE1477">
        <v>5.4999999999999997E-3</v>
      </c>
      <c r="AF1477">
        <v>2.1000087252890989</v>
      </c>
      <c r="AG1477">
        <v>1.059576902417326</v>
      </c>
      <c r="AH1477">
        <v>9.9363044032100554</v>
      </c>
    </row>
    <row r="1478" spans="1:34">
      <c r="A1478" t="s">
        <v>809</v>
      </c>
      <c r="B1478" t="s">
        <v>1870</v>
      </c>
      <c r="C1478" t="s">
        <v>993</v>
      </c>
      <c r="D1478" t="s">
        <v>1962</v>
      </c>
      <c r="E1478" t="s">
        <v>62</v>
      </c>
      <c r="F1478" t="s">
        <v>63</v>
      </c>
      <c r="G1478" t="s">
        <v>407</v>
      </c>
      <c r="H1478" t="s">
        <v>168</v>
      </c>
      <c r="I1478" t="str">
        <f t="shared" si="92"/>
        <v>05Qd-615,51983773365901</v>
      </c>
      <c r="J1478" t="str">
        <f t="shared" si="93"/>
        <v>CaféPlátanoYucaBovinos DP</v>
      </c>
      <c r="K1478">
        <v>1.415870186927207</v>
      </c>
      <c r="L1478">
        <v>0.55198377336590088</v>
      </c>
      <c r="M1478">
        <v>0.55198377336590099</v>
      </c>
      <c r="N1478">
        <v>3</v>
      </c>
      <c r="O1478">
        <v>5.5198377336590081</v>
      </c>
      <c r="P1478">
        <v>218.04400878678979</v>
      </c>
      <c r="Q1478">
        <v>34.716273594722431</v>
      </c>
      <c r="R1478">
        <v>38.800541076454493</v>
      </c>
      <c r="S1478">
        <v>75</v>
      </c>
      <c r="T1478">
        <f t="shared" si="94"/>
        <v>366.56082345796671</v>
      </c>
      <c r="U1478">
        <v>20412940.2937744</v>
      </c>
      <c r="V1478">
        <v>2798546.66791347</v>
      </c>
      <c r="W1478">
        <v>2652964.562888599</v>
      </c>
      <c r="X1478">
        <v>8272687.6503671044</v>
      </c>
      <c r="Y1478">
        <f t="shared" si="95"/>
        <v>34137139.174943574</v>
      </c>
      <c r="Z1478">
        <v>0.88575901830341008</v>
      </c>
      <c r="AA1478">
        <v>0.1197037315277952</v>
      </c>
      <c r="AB1478">
        <v>0.14076747827732139</v>
      </c>
      <c r="AC1478">
        <v>0.21796463297412441</v>
      </c>
      <c r="AD1478">
        <v>0.115763</v>
      </c>
      <c r="AE1478">
        <v>5.4999999999999997E-3</v>
      </c>
      <c r="AF1478">
        <v>1.733980439892882</v>
      </c>
      <c r="AG1478">
        <v>0.87489428078495279</v>
      </c>
      <c r="AH1478">
        <v>8.2499754543368429</v>
      </c>
    </row>
    <row r="1479" spans="1:34">
      <c r="A1479" t="s">
        <v>809</v>
      </c>
      <c r="B1479" t="s">
        <v>1870</v>
      </c>
      <c r="C1479" t="s">
        <v>995</v>
      </c>
      <c r="D1479" t="s">
        <v>1963</v>
      </c>
      <c r="E1479" t="s">
        <v>38</v>
      </c>
      <c r="F1479" t="s">
        <v>407</v>
      </c>
      <c r="G1479" t="s">
        <v>168</v>
      </c>
      <c r="I1479" t="str">
        <f t="shared" si="92"/>
        <v>05Qd-616,76061217677916</v>
      </c>
      <c r="J1479" t="str">
        <f t="shared" si="93"/>
        <v>FríjolYucaBovinos DP</v>
      </c>
      <c r="K1479">
        <v>0.67606121767791605</v>
      </c>
      <c r="L1479">
        <v>3.0845509591012461</v>
      </c>
      <c r="M1479">
        <v>3</v>
      </c>
      <c r="O1479">
        <v>6.760612176779162</v>
      </c>
      <c r="P1479">
        <v>38.904250071829168</v>
      </c>
      <c r="Q1479">
        <v>216.82203710667699</v>
      </c>
      <c r="R1479">
        <v>75</v>
      </c>
      <c r="T1479">
        <f t="shared" si="94"/>
        <v>330.72628717850614</v>
      </c>
      <c r="U1479">
        <v>5180788.8516165102</v>
      </c>
      <c r="V1479">
        <v>14825081.42770192</v>
      </c>
      <c r="W1479">
        <v>8272687.6503671044</v>
      </c>
      <c r="Y1479">
        <f t="shared" si="95"/>
        <v>28278557.929685533</v>
      </c>
      <c r="Z1479">
        <v>0.17147418086617869</v>
      </c>
      <c r="AA1479">
        <v>0.78662540654568924</v>
      </c>
      <c r="AB1479">
        <v>0.21796463297412441</v>
      </c>
      <c r="AD1479">
        <v>8.6191000000000004E-2</v>
      </c>
      <c r="AE1479">
        <v>5.4999999999999997E-3</v>
      </c>
      <c r="AF1479">
        <v>2.1237525162657049</v>
      </c>
      <c r="AG1479">
        <v>1.071557030019497</v>
      </c>
      <c r="AH1479">
        <v>10.047612723064359</v>
      </c>
    </row>
    <row r="1480" spans="1:34">
      <c r="A1480" t="s">
        <v>809</v>
      </c>
      <c r="B1480" t="s">
        <v>1870</v>
      </c>
      <c r="C1480" t="s">
        <v>997</v>
      </c>
      <c r="D1480" t="s">
        <v>1964</v>
      </c>
      <c r="E1480" t="s">
        <v>62</v>
      </c>
      <c r="F1480" t="s">
        <v>38</v>
      </c>
      <c r="G1480" t="s">
        <v>407</v>
      </c>
      <c r="H1480" t="s">
        <v>168</v>
      </c>
      <c r="I1480" t="str">
        <f t="shared" si="92"/>
        <v>05Qd-615,55730322935064</v>
      </c>
      <c r="J1480" t="str">
        <f t="shared" si="93"/>
        <v>CaféFríjolYucaBovinos DP</v>
      </c>
      <c r="K1480">
        <v>1.4458425834805151</v>
      </c>
      <c r="L1480">
        <v>0.55573032293506441</v>
      </c>
      <c r="M1480">
        <v>0.55573032293506452</v>
      </c>
      <c r="N1480">
        <v>3</v>
      </c>
      <c r="O1480">
        <v>5.5573032293506444</v>
      </c>
      <c r="P1480">
        <v>222.65975785599929</v>
      </c>
      <c r="Q1480">
        <v>31.979754037990521</v>
      </c>
      <c r="R1480">
        <v>39.063896916730137</v>
      </c>
      <c r="S1480">
        <v>75</v>
      </c>
      <c r="T1480">
        <f t="shared" si="94"/>
        <v>368.70340881071996</v>
      </c>
      <c r="U1480">
        <v>20845059.528258629</v>
      </c>
      <c r="V1480">
        <v>4258669.7569433339</v>
      </c>
      <c r="W1480">
        <v>2670971.3662036438</v>
      </c>
      <c r="X1480">
        <v>8272687.6503671044</v>
      </c>
      <c r="Y1480">
        <f t="shared" si="95"/>
        <v>36047388.301772714</v>
      </c>
      <c r="Z1480">
        <v>0.90450955122117405</v>
      </c>
      <c r="AA1480">
        <v>0.1409538062767359</v>
      </c>
      <c r="AB1480">
        <v>0.14172292726067859</v>
      </c>
      <c r="AC1480">
        <v>0.21796463297412441</v>
      </c>
      <c r="AD1480">
        <v>0.115763</v>
      </c>
      <c r="AE1480">
        <v>5.4999999999999997E-3</v>
      </c>
      <c r="AF1480">
        <v>1.7457497055551761</v>
      </c>
      <c r="AG1480">
        <v>0.88083256185207714</v>
      </c>
      <c r="AH1480">
        <v>8.3051484967578979</v>
      </c>
    </row>
    <row r="1481" spans="1:34">
      <c r="A1481" t="s">
        <v>809</v>
      </c>
      <c r="B1481" t="s">
        <v>1870</v>
      </c>
      <c r="C1481" t="s">
        <v>999</v>
      </c>
      <c r="D1481" t="s">
        <v>1965</v>
      </c>
      <c r="E1481" t="s">
        <v>63</v>
      </c>
      <c r="F1481" t="s">
        <v>38</v>
      </c>
      <c r="G1481" t="s">
        <v>407</v>
      </c>
      <c r="H1481" t="s">
        <v>168</v>
      </c>
      <c r="I1481" t="str">
        <f t="shared" si="92"/>
        <v>05Qd-616,92437420749384</v>
      </c>
      <c r="J1481" t="str">
        <f t="shared" si="93"/>
        <v>PlátanoFríjolYucaBovinos DP</v>
      </c>
      <c r="K1481">
        <v>0.69243742074938353</v>
      </c>
      <c r="L1481">
        <v>0.69243742074938364</v>
      </c>
      <c r="M1481">
        <v>2.53949936599507</v>
      </c>
      <c r="N1481">
        <v>3</v>
      </c>
      <c r="O1481">
        <v>6.9243742074938366</v>
      </c>
      <c r="P1481">
        <v>43.549915968317023</v>
      </c>
      <c r="Q1481">
        <v>39.846626121305441</v>
      </c>
      <c r="R1481">
        <v>178.5087790952241</v>
      </c>
      <c r="S1481">
        <v>75</v>
      </c>
      <c r="T1481">
        <f t="shared" si="94"/>
        <v>336.90532118484657</v>
      </c>
      <c r="U1481">
        <v>3510643.8451266531</v>
      </c>
      <c r="V1481">
        <v>5306282.8868991062</v>
      </c>
      <c r="W1481">
        <v>12205434.562651539</v>
      </c>
      <c r="X1481">
        <v>8272687.6503671044</v>
      </c>
      <c r="Y1481">
        <f t="shared" si="95"/>
        <v>29295048.945044402</v>
      </c>
      <c r="Z1481">
        <v>0.15016264447005501</v>
      </c>
      <c r="AA1481">
        <v>0.17562779289708791</v>
      </c>
      <c r="AB1481">
        <v>0.6476257801169375</v>
      </c>
      <c r="AC1481">
        <v>0.21796463297412441</v>
      </c>
      <c r="AD1481">
        <v>0.113217</v>
      </c>
      <c r="AE1481">
        <v>5.4999999999999997E-3</v>
      </c>
      <c r="AF1481">
        <v>2.175196086123719</v>
      </c>
      <c r="AG1481">
        <v>1.0975133118877729</v>
      </c>
      <c r="AH1481">
        <v>10.315800605505331</v>
      </c>
    </row>
    <row r="1482" spans="1:34">
      <c r="A1482" t="s">
        <v>809</v>
      </c>
      <c r="B1482" t="s">
        <v>1870</v>
      </c>
      <c r="C1482" t="s">
        <v>1001</v>
      </c>
      <c r="D1482" t="s">
        <v>1966</v>
      </c>
      <c r="E1482" t="s">
        <v>46</v>
      </c>
      <c r="F1482" t="s">
        <v>407</v>
      </c>
      <c r="G1482" t="s">
        <v>168</v>
      </c>
      <c r="I1482" t="str">
        <f t="shared" si="92"/>
        <v>05Qd-614,35985332640121</v>
      </c>
      <c r="J1482" t="str">
        <f t="shared" si="93"/>
        <v>GranadillaYucaBovinos DP</v>
      </c>
      <c r="K1482">
        <v>0.92386799376108886</v>
      </c>
      <c r="L1482">
        <v>0.43598533264012101</v>
      </c>
      <c r="M1482">
        <v>3</v>
      </c>
      <c r="O1482">
        <v>4.3598533264012094</v>
      </c>
      <c r="P1482">
        <v>117.8477614041702</v>
      </c>
      <c r="Q1482">
        <v>30.64667409456807</v>
      </c>
      <c r="R1482">
        <v>75</v>
      </c>
      <c r="T1482">
        <f t="shared" si="94"/>
        <v>223.49443549873826</v>
      </c>
      <c r="U1482">
        <v>22761992.803351671</v>
      </c>
      <c r="V1482">
        <v>2095448.622303453</v>
      </c>
      <c r="W1482">
        <v>8272687.6503671044</v>
      </c>
      <c r="Y1482">
        <f t="shared" si="95"/>
        <v>33130129.076022226</v>
      </c>
      <c r="Z1482">
        <v>0.90448907484314445</v>
      </c>
      <c r="AA1482">
        <v>0.1111854347953198</v>
      </c>
      <c r="AB1482">
        <v>0.21796463297412441</v>
      </c>
      <c r="AD1482">
        <v>8.6191000000000004E-2</v>
      </c>
      <c r="AE1482">
        <v>5.4999999999999997E-3</v>
      </c>
      <c r="AF1482">
        <v>1.3695874323773429</v>
      </c>
      <c r="AG1482">
        <v>0.69103675223459171</v>
      </c>
      <c r="AH1482">
        <v>6.5121685110131438</v>
      </c>
    </row>
    <row r="1483" spans="1:34">
      <c r="A1483" t="s">
        <v>809</v>
      </c>
      <c r="B1483" t="s">
        <v>1870</v>
      </c>
      <c r="C1483" t="s">
        <v>1003</v>
      </c>
      <c r="D1483" t="s">
        <v>1967</v>
      </c>
      <c r="E1483" t="s">
        <v>62</v>
      </c>
      <c r="F1483" t="s">
        <v>46</v>
      </c>
      <c r="G1483" t="s">
        <v>407</v>
      </c>
      <c r="H1483" t="s">
        <v>168</v>
      </c>
      <c r="I1483" t="str">
        <f t="shared" si="92"/>
        <v>05Qd-614,58763692553646</v>
      </c>
      <c r="J1483" t="str">
        <f t="shared" si="93"/>
        <v>CaféGranadillaYucaBovinos DP</v>
      </c>
      <c r="K1483">
        <v>0.45876369255364619</v>
      </c>
      <c r="L1483">
        <v>0.67010954042917048</v>
      </c>
      <c r="M1483">
        <v>0.45876369255364619</v>
      </c>
      <c r="N1483">
        <v>3</v>
      </c>
      <c r="O1483">
        <v>4.5876369255364633</v>
      </c>
      <c r="P1483">
        <v>70.649608653261524</v>
      </c>
      <c r="Q1483">
        <v>85.478563786653694</v>
      </c>
      <c r="R1483">
        <v>32.247831107010057</v>
      </c>
      <c r="S1483">
        <v>75</v>
      </c>
      <c r="T1483">
        <f t="shared" si="94"/>
        <v>263.37600354692529</v>
      </c>
      <c r="U1483">
        <v>6614106.2588321306</v>
      </c>
      <c r="V1483">
        <v>16509965.3194074</v>
      </c>
      <c r="W1483">
        <v>2204926.8072921392</v>
      </c>
      <c r="X1483">
        <v>8272687.6503671044</v>
      </c>
      <c r="Y1483">
        <f t="shared" si="95"/>
        <v>33601686.035898775</v>
      </c>
      <c r="Z1483">
        <v>0.28699952983080701</v>
      </c>
      <c r="AA1483">
        <v>0.65605342144051326</v>
      </c>
      <c r="AB1483">
        <v>0.11699439592612949</v>
      </c>
      <c r="AC1483">
        <v>0.21796463297412441</v>
      </c>
      <c r="AD1483">
        <v>0.115763</v>
      </c>
      <c r="AE1483">
        <v>5.4999999999999997E-3</v>
      </c>
      <c r="AF1483">
        <v>1.441142489697318</v>
      </c>
      <c r="AG1483">
        <v>0.72714045269752947</v>
      </c>
      <c r="AH1483">
        <v>6.8771828679313112</v>
      </c>
    </row>
    <row r="1484" spans="1:34">
      <c r="A1484" t="s">
        <v>809</v>
      </c>
      <c r="B1484" t="s">
        <v>1870</v>
      </c>
      <c r="C1484" t="s">
        <v>1005</v>
      </c>
      <c r="D1484" t="s">
        <v>1968</v>
      </c>
      <c r="E1484" t="s">
        <v>63</v>
      </c>
      <c r="F1484" t="s">
        <v>46</v>
      </c>
      <c r="G1484" t="s">
        <v>407</v>
      </c>
      <c r="H1484" t="s">
        <v>168</v>
      </c>
      <c r="I1484" t="str">
        <f t="shared" si="92"/>
        <v>05Qd-614,75338107424263</v>
      </c>
      <c r="J1484" t="str">
        <f t="shared" si="93"/>
        <v>PlátanoGranadillaYucaBovinos DP</v>
      </c>
      <c r="K1484">
        <v>0.4753381074242628</v>
      </c>
      <c r="L1484">
        <v>0.80270485939410352</v>
      </c>
      <c r="M1484">
        <v>0.47533810742426291</v>
      </c>
      <c r="N1484">
        <v>3</v>
      </c>
      <c r="O1484">
        <v>4.753381074242629</v>
      </c>
      <c r="P1484">
        <v>29.895747997648819</v>
      </c>
      <c r="Q1484">
        <v>102.3923021326215</v>
      </c>
      <c r="R1484">
        <v>33.412894820901627</v>
      </c>
      <c r="S1484">
        <v>75</v>
      </c>
      <c r="T1484">
        <f t="shared" si="94"/>
        <v>240.70094495117195</v>
      </c>
      <c r="U1484">
        <v>2409954.6777485819</v>
      </c>
      <c r="V1484">
        <v>19776810.492548458</v>
      </c>
      <c r="W1484">
        <v>2284587.365127435</v>
      </c>
      <c r="X1484">
        <v>8272687.6503671044</v>
      </c>
      <c r="Y1484">
        <f t="shared" si="95"/>
        <v>32744040.185791582</v>
      </c>
      <c r="Z1484">
        <v>0.1030822787580865</v>
      </c>
      <c r="AA1484">
        <v>0.78586744053092672</v>
      </c>
      <c r="AB1484">
        <v>0.1212212205138013</v>
      </c>
      <c r="AC1484">
        <v>0.21796463297412441</v>
      </c>
      <c r="AD1484">
        <v>0.113217</v>
      </c>
      <c r="AE1484">
        <v>5.4999999999999997E-3</v>
      </c>
      <c r="AF1484">
        <v>1.4932087144217681</v>
      </c>
      <c r="AG1484">
        <v>0.75341090026745672</v>
      </c>
      <c r="AH1484">
        <v>7.118717688931854</v>
      </c>
    </row>
    <row r="1485" spans="1:34">
      <c r="A1485" t="s">
        <v>809</v>
      </c>
      <c r="B1485" t="s">
        <v>1870</v>
      </c>
      <c r="C1485" t="s">
        <v>1007</v>
      </c>
      <c r="D1485" t="s">
        <v>1969</v>
      </c>
      <c r="E1485" t="s">
        <v>38</v>
      </c>
      <c r="F1485" t="s">
        <v>46</v>
      </c>
      <c r="G1485" t="s">
        <v>407</v>
      </c>
      <c r="H1485" t="s">
        <v>168</v>
      </c>
      <c r="I1485" t="str">
        <f t="shared" si="92"/>
        <v>05Qd-614,7716185851654</v>
      </c>
      <c r="J1485" t="str">
        <f t="shared" si="93"/>
        <v>FríjolGranadillaYucaBovinos DP</v>
      </c>
      <c r="K1485">
        <v>0.47716185851654003</v>
      </c>
      <c r="L1485">
        <v>0.81729486813232077</v>
      </c>
      <c r="M1485">
        <v>0.47716185851654003</v>
      </c>
      <c r="N1485">
        <v>3</v>
      </c>
      <c r="O1485">
        <v>4.7716185851654007</v>
      </c>
      <c r="P1485">
        <v>27.458496040088171</v>
      </c>
      <c r="Q1485">
        <v>104.25339038362419</v>
      </c>
      <c r="R1485">
        <v>33.541091577008473</v>
      </c>
      <c r="S1485">
        <v>75</v>
      </c>
      <c r="T1485">
        <f t="shared" si="94"/>
        <v>240.25297800072084</v>
      </c>
      <c r="U1485">
        <v>3656584.3038741392</v>
      </c>
      <c r="V1485">
        <v>20136274.914027289</v>
      </c>
      <c r="W1485">
        <v>2293352.7442070362</v>
      </c>
      <c r="X1485">
        <v>8272687.6503671044</v>
      </c>
      <c r="Y1485">
        <f t="shared" si="95"/>
        <v>34358899.612475567</v>
      </c>
      <c r="Z1485">
        <v>0.12102593180945879</v>
      </c>
      <c r="AA1485">
        <v>0.8001514113954874</v>
      </c>
      <c r="AB1485">
        <v>0.12168631542175461</v>
      </c>
      <c r="AC1485">
        <v>0.21796463297412441</v>
      </c>
      <c r="AD1485">
        <v>0.113217</v>
      </c>
      <c r="AE1485">
        <v>5.4999999999999997E-3</v>
      </c>
      <c r="AF1485">
        <v>1.498937775444628</v>
      </c>
      <c r="AG1485">
        <v>0.756301545748716</v>
      </c>
      <c r="AH1485">
        <v>7.1455749063587453</v>
      </c>
    </row>
    <row r="1486" spans="1:34">
      <c r="A1486" t="s">
        <v>809</v>
      </c>
      <c r="B1486" t="s">
        <v>1870</v>
      </c>
      <c r="C1486" t="s">
        <v>1009</v>
      </c>
      <c r="D1486" t="s">
        <v>1970</v>
      </c>
      <c r="E1486" t="s">
        <v>75</v>
      </c>
      <c r="F1486" t="s">
        <v>407</v>
      </c>
      <c r="G1486" t="s">
        <v>168</v>
      </c>
      <c r="I1486" t="str">
        <f t="shared" si="92"/>
        <v>05Qd-616,30318691155573</v>
      </c>
      <c r="J1486" t="str">
        <f t="shared" si="93"/>
        <v>Caña paneleraYucaBovinos DP</v>
      </c>
      <c r="K1486">
        <v>2.672868220400161</v>
      </c>
      <c r="L1486">
        <v>0.63031869115557337</v>
      </c>
      <c r="M1486">
        <v>3</v>
      </c>
      <c r="O1486">
        <v>6.3031869115557342</v>
      </c>
      <c r="P1486">
        <v>170.5785886464418</v>
      </c>
      <c r="Q1486">
        <v>44.306929745970827</v>
      </c>
      <c r="R1486">
        <v>75</v>
      </c>
      <c r="T1486">
        <f t="shared" si="94"/>
        <v>289.88551839241262</v>
      </c>
      <c r="U1486">
        <v>24560844.611628968</v>
      </c>
      <c r="V1486">
        <v>3029460.7045515031</v>
      </c>
      <c r="W1486">
        <v>8272687.6503671044</v>
      </c>
      <c r="Y1486">
        <f t="shared" si="95"/>
        <v>35862992.966547579</v>
      </c>
      <c r="Z1486">
        <v>0.76870814668579224</v>
      </c>
      <c r="AA1486">
        <v>0.160744530811081</v>
      </c>
      <c r="AB1486">
        <v>0.21796463297412441</v>
      </c>
      <c r="AD1486">
        <v>8.2211000000000006E-2</v>
      </c>
      <c r="AE1486">
        <v>5.4999999999999997E-3</v>
      </c>
      <c r="AF1486">
        <v>1.980058715671958</v>
      </c>
      <c r="AG1486">
        <v>0.99905512548158393</v>
      </c>
      <c r="AH1486">
        <v>9.3700117527092761</v>
      </c>
    </row>
    <row r="1487" spans="1:34">
      <c r="A1487" t="s">
        <v>809</v>
      </c>
      <c r="B1487" t="s">
        <v>1870</v>
      </c>
      <c r="C1487" t="s">
        <v>1011</v>
      </c>
      <c r="D1487" t="s">
        <v>1971</v>
      </c>
      <c r="E1487" t="s">
        <v>62</v>
      </c>
      <c r="F1487" t="s">
        <v>75</v>
      </c>
      <c r="G1487" t="s">
        <v>407</v>
      </c>
      <c r="H1487" t="s">
        <v>168</v>
      </c>
      <c r="I1487" t="str">
        <f t="shared" si="92"/>
        <v>05Qd-615,41484054338359</v>
      </c>
      <c r="J1487" t="str">
        <f t="shared" si="93"/>
        <v>CaféCaña paneleraYucaBovinos DP</v>
      </c>
      <c r="K1487">
        <v>1.331872434706876</v>
      </c>
      <c r="L1487">
        <v>0.54148405433835956</v>
      </c>
      <c r="M1487">
        <v>0.54148405433835956</v>
      </c>
      <c r="N1487">
        <v>3</v>
      </c>
      <c r="O1487">
        <v>5.4148405433835949</v>
      </c>
      <c r="P1487">
        <v>205.1083549448588</v>
      </c>
      <c r="Q1487">
        <v>34.556730129314907</v>
      </c>
      <c r="R1487">
        <v>38.062485359825118</v>
      </c>
      <c r="S1487">
        <v>75</v>
      </c>
      <c r="T1487">
        <f t="shared" si="94"/>
        <v>352.72757043399884</v>
      </c>
      <c r="U1487">
        <v>19201924.54055335</v>
      </c>
      <c r="V1487">
        <v>4975668.3164455602</v>
      </c>
      <c r="W1487">
        <v>2602500.4299839349</v>
      </c>
      <c r="X1487">
        <v>8272687.6503671044</v>
      </c>
      <c r="Y1487">
        <f t="shared" si="95"/>
        <v>35052780.937349953</v>
      </c>
      <c r="Z1487">
        <v>0.83321058043578045</v>
      </c>
      <c r="AA1487">
        <v>0.15572904069622731</v>
      </c>
      <c r="AB1487">
        <v>0.1380898289668811</v>
      </c>
      <c r="AC1487">
        <v>0.21796463297412441</v>
      </c>
      <c r="AD1487">
        <v>0.11178299999999999</v>
      </c>
      <c r="AE1487">
        <v>5.4999999999999997E-3</v>
      </c>
      <c r="AF1487">
        <v>1.7009970293351611</v>
      </c>
      <c r="AG1487">
        <v>0.85825222612629981</v>
      </c>
      <c r="AH1487">
        <v>8.0913727988450557</v>
      </c>
    </row>
    <row r="1488" spans="1:34">
      <c r="A1488" t="s">
        <v>809</v>
      </c>
      <c r="B1488" t="s">
        <v>1870</v>
      </c>
      <c r="C1488" t="s">
        <v>1013</v>
      </c>
      <c r="D1488" t="s">
        <v>1972</v>
      </c>
      <c r="E1488" t="s">
        <v>63</v>
      </c>
      <c r="F1488" t="s">
        <v>75</v>
      </c>
      <c r="G1488" t="s">
        <v>407</v>
      </c>
      <c r="H1488" t="s">
        <v>168</v>
      </c>
      <c r="I1488" t="str">
        <f t="shared" si="92"/>
        <v>05Qd-616,49258652057291</v>
      </c>
      <c r="J1488" t="str">
        <f t="shared" si="93"/>
        <v>PlátanoCaña paneleraYucaBovinos DP</v>
      </c>
      <c r="K1488">
        <v>0.64925865205729072</v>
      </c>
      <c r="L1488">
        <v>2.1940692164583262</v>
      </c>
      <c r="M1488">
        <v>0.64925865205729072</v>
      </c>
      <c r="N1488">
        <v>3</v>
      </c>
      <c r="O1488">
        <v>6.4925865205729076</v>
      </c>
      <c r="P1488">
        <v>40.834245653848797</v>
      </c>
      <c r="Q1488">
        <v>140.0223278796866</v>
      </c>
      <c r="R1488">
        <v>45.638274554301603</v>
      </c>
      <c r="S1488">
        <v>75</v>
      </c>
      <c r="T1488">
        <f t="shared" si="94"/>
        <v>301.494848087837</v>
      </c>
      <c r="U1488">
        <v>3291728.3532617111</v>
      </c>
      <c r="V1488">
        <v>20161185.90557516</v>
      </c>
      <c r="W1488">
        <v>3120490.636080747</v>
      </c>
      <c r="X1488">
        <v>8272687.6503671044</v>
      </c>
      <c r="Y1488">
        <f t="shared" si="95"/>
        <v>34846092.545284726</v>
      </c>
      <c r="Z1488">
        <v>0.14079885519831339</v>
      </c>
      <c r="AA1488">
        <v>0.63100712119339875</v>
      </c>
      <c r="AB1488">
        <v>0.16557461941775911</v>
      </c>
      <c r="AC1488">
        <v>0.21796463297412441</v>
      </c>
      <c r="AD1488">
        <v>0.109237</v>
      </c>
      <c r="AE1488">
        <v>5.4999999999999997E-3</v>
      </c>
      <c r="AF1488">
        <v>2.039555975049081</v>
      </c>
      <c r="AG1488">
        <v>1.0290749635108061</v>
      </c>
      <c r="AH1488">
        <v>9.6759544591327948</v>
      </c>
    </row>
    <row r="1489" spans="1:34">
      <c r="A1489" t="s">
        <v>809</v>
      </c>
      <c r="B1489" t="s">
        <v>1870</v>
      </c>
      <c r="C1489" t="s">
        <v>1015</v>
      </c>
      <c r="D1489" t="s">
        <v>1973</v>
      </c>
      <c r="E1489" t="s">
        <v>38</v>
      </c>
      <c r="F1489" t="s">
        <v>75</v>
      </c>
      <c r="G1489" t="s">
        <v>407</v>
      </c>
      <c r="H1489" t="s">
        <v>168</v>
      </c>
      <c r="I1489" t="str">
        <f t="shared" si="92"/>
        <v>05Qd-616,56113108009177</v>
      </c>
      <c r="J1489" t="str">
        <f t="shared" si="93"/>
        <v>FríjolCaña paneleraYucaBovinos DP</v>
      </c>
      <c r="K1489">
        <v>0.65611310800917733</v>
      </c>
      <c r="L1489">
        <v>2.2489048640734191</v>
      </c>
      <c r="M1489">
        <v>0.65611310800917733</v>
      </c>
      <c r="N1489">
        <v>3</v>
      </c>
      <c r="O1489">
        <v>6.5611310800917737</v>
      </c>
      <c r="P1489">
        <v>37.756327033619023</v>
      </c>
      <c r="Q1489">
        <v>143.52185969584761</v>
      </c>
      <c r="R1489">
        <v>46.120094152178851</v>
      </c>
      <c r="S1489">
        <v>75</v>
      </c>
      <c r="T1489">
        <f t="shared" si="94"/>
        <v>302.39828088164546</v>
      </c>
      <c r="U1489">
        <v>5027922.6000400726</v>
      </c>
      <c r="V1489">
        <v>20665067.76924995</v>
      </c>
      <c r="W1489">
        <v>3153434.7725131442</v>
      </c>
      <c r="X1489">
        <v>8272687.6503671044</v>
      </c>
      <c r="Y1489">
        <f t="shared" si="95"/>
        <v>37119112.792170271</v>
      </c>
      <c r="Z1489">
        <v>0.16641460094082161</v>
      </c>
      <c r="AA1489">
        <v>0.64677767386366947</v>
      </c>
      <c r="AB1489">
        <v>0.16732264993218229</v>
      </c>
      <c r="AC1489">
        <v>0.21796463297412441</v>
      </c>
      <c r="AD1489">
        <v>0.109237</v>
      </c>
      <c r="AE1489">
        <v>5.4999999999999997E-3</v>
      </c>
      <c r="AF1489">
        <v>2.0610882974110289</v>
      </c>
      <c r="AG1489">
        <v>1.0399392761945461</v>
      </c>
      <c r="AH1489">
        <v>9.7768956536973484</v>
      </c>
    </row>
    <row r="1490" spans="1:34">
      <c r="A1490" t="s">
        <v>809</v>
      </c>
      <c r="B1490" t="s">
        <v>1870</v>
      </c>
      <c r="C1490" t="s">
        <v>1017</v>
      </c>
      <c r="D1490" t="s">
        <v>1974</v>
      </c>
      <c r="E1490" t="s">
        <v>46</v>
      </c>
      <c r="F1490" t="s">
        <v>75</v>
      </c>
      <c r="G1490" t="s">
        <v>407</v>
      </c>
      <c r="H1490" t="s">
        <v>168</v>
      </c>
      <c r="I1490" t="str">
        <f t="shared" si="92"/>
        <v>05Qd-614,70169436829402</v>
      </c>
      <c r="J1490" t="str">
        <f t="shared" si="93"/>
        <v>GranadillaCaña paneleraYucaBovinos DP</v>
      </c>
      <c r="K1490">
        <v>0.76135549463521368</v>
      </c>
      <c r="L1490">
        <v>0.4701694368294016</v>
      </c>
      <c r="M1490">
        <v>0.47016943682940171</v>
      </c>
      <c r="N1490">
        <v>3</v>
      </c>
      <c r="O1490">
        <v>4.7016943682940173</v>
      </c>
      <c r="P1490">
        <v>97.117814754309094</v>
      </c>
      <c r="Q1490">
        <v>30.00553425976409</v>
      </c>
      <c r="R1490">
        <v>33.049573967276388</v>
      </c>
      <c r="S1490">
        <v>75</v>
      </c>
      <c r="T1490">
        <f t="shared" si="94"/>
        <v>235.17292298134959</v>
      </c>
      <c r="U1490">
        <v>18758056.785935689</v>
      </c>
      <c r="V1490">
        <v>4320362.0705906702</v>
      </c>
      <c r="W1490">
        <v>2259745.5118211401</v>
      </c>
      <c r="X1490">
        <v>8272687.6503671044</v>
      </c>
      <c r="Y1490">
        <f t="shared" si="95"/>
        <v>33610852.018714607</v>
      </c>
      <c r="Z1490">
        <v>0.74538541395496161</v>
      </c>
      <c r="AA1490">
        <v>0.1352191902522312</v>
      </c>
      <c r="AB1490">
        <v>0.1199031007414607</v>
      </c>
      <c r="AC1490">
        <v>0.21796463297412441</v>
      </c>
      <c r="AD1490">
        <v>0.109237</v>
      </c>
      <c r="AE1490">
        <v>5.4999999999999997E-3</v>
      </c>
      <c r="AF1490">
        <v>1.476972052867231</v>
      </c>
      <c r="AG1490">
        <v>0.74521855737460174</v>
      </c>
      <c r="AH1490">
        <v>7.0386219785358497</v>
      </c>
    </row>
    <row r="1491" spans="1:34">
      <c r="A1491" t="s">
        <v>809</v>
      </c>
      <c r="B1491" t="s">
        <v>1870</v>
      </c>
      <c r="C1491" t="s">
        <v>1019</v>
      </c>
      <c r="D1491" t="s">
        <v>1975</v>
      </c>
      <c r="E1491" t="s">
        <v>62</v>
      </c>
      <c r="F1491" t="s">
        <v>39</v>
      </c>
      <c r="G1491" t="s">
        <v>168</v>
      </c>
      <c r="I1491" t="str">
        <f t="shared" si="92"/>
        <v>05Qd-614,34359420294297</v>
      </c>
      <c r="J1491" t="str">
        <f t="shared" si="93"/>
        <v>CaféGulupaBovinos DP</v>
      </c>
      <c r="K1491">
        <v>0.43435942029429742</v>
      </c>
      <c r="L1491">
        <v>0.90923478264867752</v>
      </c>
      <c r="M1491">
        <v>3</v>
      </c>
      <c r="O1491">
        <v>4.3435942029429748</v>
      </c>
      <c r="P1491">
        <v>66.8913507253218</v>
      </c>
      <c r="Q1491">
        <v>147.29603478908581</v>
      </c>
      <c r="R1491">
        <v>75</v>
      </c>
      <c r="T1491">
        <f t="shared" si="94"/>
        <v>289.18738551440759</v>
      </c>
      <c r="U1491">
        <v>6262264.0086437557</v>
      </c>
      <c r="V1491">
        <v>26530047.720863361</v>
      </c>
      <c r="W1491">
        <v>8272687.6503671044</v>
      </c>
      <c r="Y1491">
        <f t="shared" si="95"/>
        <v>41064999.379874222</v>
      </c>
      <c r="Z1491">
        <v>0.27173237861988792</v>
      </c>
      <c r="AA1491">
        <v>0.841169192189128</v>
      </c>
      <c r="AB1491">
        <v>0.21796463297412441</v>
      </c>
      <c r="AD1491">
        <v>8.873700000000001E-2</v>
      </c>
      <c r="AE1491">
        <v>5.4999999999999997E-3</v>
      </c>
      <c r="AF1491">
        <v>1.364479854327636</v>
      </c>
      <c r="AG1491">
        <v>0.6884596811664615</v>
      </c>
      <c r="AH1491">
        <v>6.4907707384370728</v>
      </c>
    </row>
    <row r="1492" spans="1:34">
      <c r="A1492" t="s">
        <v>809</v>
      </c>
      <c r="B1492" t="s">
        <v>1870</v>
      </c>
      <c r="C1492" t="s">
        <v>1021</v>
      </c>
      <c r="D1492" t="s">
        <v>1976</v>
      </c>
      <c r="E1492" t="s">
        <v>63</v>
      </c>
      <c r="F1492" t="s">
        <v>39</v>
      </c>
      <c r="G1492" t="s">
        <v>168</v>
      </c>
      <c r="I1492" t="str">
        <f t="shared" si="92"/>
        <v>05Qd-614,50391164506498</v>
      </c>
      <c r="J1492" t="str">
        <f t="shared" si="93"/>
        <v>PlátanoGulupaBovinos DP</v>
      </c>
      <c r="K1492">
        <v>0.45039116450649758</v>
      </c>
      <c r="L1492">
        <v>1.053520480558479</v>
      </c>
      <c r="M1492">
        <v>3</v>
      </c>
      <c r="O1492">
        <v>4.503911645064977</v>
      </c>
      <c r="P1492">
        <v>28.326743730722729</v>
      </c>
      <c r="Q1492">
        <v>170.67031785047371</v>
      </c>
      <c r="R1492">
        <v>75</v>
      </c>
      <c r="T1492">
        <f t="shared" si="94"/>
        <v>273.99706158119648</v>
      </c>
      <c r="U1492">
        <v>2283474.177150859</v>
      </c>
      <c r="V1492">
        <v>30740078.533624511</v>
      </c>
      <c r="W1492">
        <v>8272687.6503671044</v>
      </c>
      <c r="Y1492">
        <f t="shared" si="95"/>
        <v>41296240.361142479</v>
      </c>
      <c r="Z1492">
        <v>9.7672260743865133E-2</v>
      </c>
      <c r="AA1492">
        <v>0.97465361917252546</v>
      </c>
      <c r="AB1492">
        <v>0.21796463297412441</v>
      </c>
      <c r="AD1492">
        <v>8.6191000000000004E-2</v>
      </c>
      <c r="AE1492">
        <v>5.4999999999999997E-3</v>
      </c>
      <c r="AF1492">
        <v>1.4148413544706731</v>
      </c>
      <c r="AG1492">
        <v>0.71386999574279886</v>
      </c>
      <c r="AH1492">
        <v>6.7243139952784494</v>
      </c>
    </row>
    <row r="1493" spans="1:34">
      <c r="A1493" t="s">
        <v>809</v>
      </c>
      <c r="B1493" t="s">
        <v>1870</v>
      </c>
      <c r="C1493" t="s">
        <v>1023</v>
      </c>
      <c r="D1493" t="s">
        <v>1977</v>
      </c>
      <c r="E1493" t="s">
        <v>62</v>
      </c>
      <c r="F1493" t="s">
        <v>63</v>
      </c>
      <c r="G1493" t="s">
        <v>39</v>
      </c>
      <c r="H1493" t="s">
        <v>168</v>
      </c>
      <c r="I1493" t="str">
        <f t="shared" si="92"/>
        <v>05Qd-614,70905745248641</v>
      </c>
      <c r="J1493" t="str">
        <f t="shared" si="93"/>
        <v>CaféPlátanoGulupaBovinos DP</v>
      </c>
      <c r="K1493">
        <v>0.47090574524864121</v>
      </c>
      <c r="L1493">
        <v>0.47090574524864121</v>
      </c>
      <c r="M1493">
        <v>0.76724596198913098</v>
      </c>
      <c r="N1493">
        <v>3</v>
      </c>
      <c r="O1493">
        <v>4.7090574524864133</v>
      </c>
      <c r="P1493">
        <v>72.519484768290752</v>
      </c>
      <c r="Q1493">
        <v>29.616980567545799</v>
      </c>
      <c r="R1493">
        <v>124.29384584223919</v>
      </c>
      <c r="S1493">
        <v>75</v>
      </c>
      <c r="T1493">
        <f t="shared" si="94"/>
        <v>301.43031117807573</v>
      </c>
      <c r="U1493">
        <v>6789161.1466285205</v>
      </c>
      <c r="V1493">
        <v>2387482.6903531319</v>
      </c>
      <c r="W1493">
        <v>22387036.19093335</v>
      </c>
      <c r="X1493">
        <v>8272687.6503671044</v>
      </c>
      <c r="Y1493">
        <f t="shared" si="95"/>
        <v>39836367.678282104</v>
      </c>
      <c r="Z1493">
        <v>0.29459551763718073</v>
      </c>
      <c r="AA1493">
        <v>0.10212107243734771</v>
      </c>
      <c r="AB1493">
        <v>0.70980969753126988</v>
      </c>
      <c r="AC1493">
        <v>0.21796463297412441</v>
      </c>
      <c r="AD1493">
        <v>0.115763</v>
      </c>
      <c r="AE1493">
        <v>5.4999999999999997E-3</v>
      </c>
      <c r="AF1493">
        <v>1.479285063608297</v>
      </c>
      <c r="AG1493">
        <v>0.74638560621909655</v>
      </c>
      <c r="AH1493">
        <v>7.0559911223138068</v>
      </c>
    </row>
    <row r="1494" spans="1:34">
      <c r="A1494" t="s">
        <v>809</v>
      </c>
      <c r="B1494" t="s">
        <v>1870</v>
      </c>
      <c r="C1494" t="s">
        <v>1025</v>
      </c>
      <c r="D1494" t="s">
        <v>1978</v>
      </c>
      <c r="E1494" t="s">
        <v>38</v>
      </c>
      <c r="F1494" t="s">
        <v>39</v>
      </c>
      <c r="G1494" t="s">
        <v>168</v>
      </c>
      <c r="I1494" t="str">
        <f t="shared" si="92"/>
        <v>05Qd-614,5215667847472</v>
      </c>
      <c r="J1494" t="str">
        <f t="shared" si="93"/>
        <v>FríjolGulupaBovinos DP</v>
      </c>
      <c r="K1494">
        <v>0.45215667847472008</v>
      </c>
      <c r="L1494">
        <v>1.0694101062724819</v>
      </c>
      <c r="M1494">
        <v>3</v>
      </c>
      <c r="O1494">
        <v>4.5215667847472023</v>
      </c>
      <c r="P1494">
        <v>26.019561588590719</v>
      </c>
      <c r="Q1494">
        <v>173.2444372161421</v>
      </c>
      <c r="R1494">
        <v>75</v>
      </c>
      <c r="T1494">
        <f t="shared" si="94"/>
        <v>274.26399880473281</v>
      </c>
      <c r="U1494">
        <v>3464964.7365836492</v>
      </c>
      <c r="V1494">
        <v>31203712.939724918</v>
      </c>
      <c r="W1494">
        <v>8272687.6503671044</v>
      </c>
      <c r="Y1494">
        <f t="shared" si="95"/>
        <v>42941365.326675668</v>
      </c>
      <c r="Z1494">
        <v>0.11468369141322721</v>
      </c>
      <c r="AA1494">
        <v>0.9893537427061847</v>
      </c>
      <c r="AB1494">
        <v>0.21796463297412441</v>
      </c>
      <c r="AD1494">
        <v>8.6191000000000004E-2</v>
      </c>
      <c r="AE1494">
        <v>5.4999999999999997E-3</v>
      </c>
      <c r="AF1494">
        <v>1.420387471648336</v>
      </c>
      <c r="AG1494">
        <v>0.71666833538243158</v>
      </c>
      <c r="AH1494">
        <v>6.7503135917779691</v>
      </c>
    </row>
    <row r="1495" spans="1:34">
      <c r="A1495" t="s">
        <v>809</v>
      </c>
      <c r="B1495" t="s">
        <v>1870</v>
      </c>
      <c r="C1495" t="s">
        <v>1027</v>
      </c>
      <c r="D1495" t="s">
        <v>1979</v>
      </c>
      <c r="E1495" t="s">
        <v>62</v>
      </c>
      <c r="F1495" t="s">
        <v>38</v>
      </c>
      <c r="G1495" t="s">
        <v>39</v>
      </c>
      <c r="H1495" t="s">
        <v>168</v>
      </c>
      <c r="I1495" t="str">
        <f t="shared" si="92"/>
        <v>05Qd-614,72836099252718</v>
      </c>
      <c r="J1495" t="str">
        <f t="shared" si="93"/>
        <v>CaféFríjolGulupaBovinos DP</v>
      </c>
      <c r="K1495">
        <v>0.47283609925271769</v>
      </c>
      <c r="L1495">
        <v>0.47283609925271769</v>
      </c>
      <c r="M1495">
        <v>0.78268879402174252</v>
      </c>
      <c r="N1495">
        <v>3</v>
      </c>
      <c r="O1495">
        <v>4.7283609925271781</v>
      </c>
      <c r="P1495">
        <v>72.816759284918518</v>
      </c>
      <c r="Q1495">
        <v>27.209568256997301</v>
      </c>
      <c r="R1495">
        <v>126.7955846315223</v>
      </c>
      <c r="S1495">
        <v>75</v>
      </c>
      <c r="T1495">
        <f t="shared" si="94"/>
        <v>301.82191217343814</v>
      </c>
      <c r="U1495">
        <v>6816991.5235902518</v>
      </c>
      <c r="V1495">
        <v>3623435.1676971479</v>
      </c>
      <c r="W1495">
        <v>22837633.856782619</v>
      </c>
      <c r="X1495">
        <v>8272687.6503671044</v>
      </c>
      <c r="Y1495">
        <f t="shared" si="95"/>
        <v>41550748.198437124</v>
      </c>
      <c r="Z1495">
        <v>0.29580313432649002</v>
      </c>
      <c r="AA1495">
        <v>0.1199287589396173</v>
      </c>
      <c r="AB1495">
        <v>0.72409647449347891</v>
      </c>
      <c r="AC1495">
        <v>0.21796463297412441</v>
      </c>
      <c r="AD1495">
        <v>0.115763</v>
      </c>
      <c r="AE1495">
        <v>5.4999999999999997E-3</v>
      </c>
      <c r="AF1495">
        <v>1.4853490028881191</v>
      </c>
      <c r="AG1495">
        <v>0.74944521731555769</v>
      </c>
      <c r="AH1495">
        <v>7.0844182127308546</v>
      </c>
    </row>
    <row r="1496" spans="1:34">
      <c r="A1496" t="s">
        <v>809</v>
      </c>
      <c r="B1496" t="s">
        <v>1870</v>
      </c>
      <c r="C1496" t="s">
        <v>1029</v>
      </c>
      <c r="D1496" t="s">
        <v>1980</v>
      </c>
      <c r="E1496" t="s">
        <v>63</v>
      </c>
      <c r="F1496" t="s">
        <v>38</v>
      </c>
      <c r="G1496" t="s">
        <v>39</v>
      </c>
      <c r="H1496" t="s">
        <v>168</v>
      </c>
      <c r="I1496" t="str">
        <f t="shared" si="92"/>
        <v>05Qd-614,91896226003589</v>
      </c>
      <c r="J1496" t="str">
        <f t="shared" si="93"/>
        <v>PlátanoFríjolGulupaBovinos DP</v>
      </c>
      <c r="K1496">
        <v>0.49189622600358912</v>
      </c>
      <c r="L1496">
        <v>0.49189622600358918</v>
      </c>
      <c r="M1496">
        <v>0.93516980802871408</v>
      </c>
      <c r="N1496">
        <v>3</v>
      </c>
      <c r="O1496">
        <v>4.918962260035892</v>
      </c>
      <c r="P1496">
        <v>30.937148492646159</v>
      </c>
      <c r="Q1496">
        <v>28.306391914570181</v>
      </c>
      <c r="R1496">
        <v>151.4975089006517</v>
      </c>
      <c r="S1496">
        <v>75</v>
      </c>
      <c r="T1496">
        <f t="shared" si="94"/>
        <v>285.74104930786802</v>
      </c>
      <c r="U1496">
        <v>2493904.007082168</v>
      </c>
      <c r="V1496">
        <v>3769496.6331373332</v>
      </c>
      <c r="W1496">
        <v>27286791.165026162</v>
      </c>
      <c r="X1496">
        <v>8272687.6503671044</v>
      </c>
      <c r="Y1496">
        <f t="shared" si="95"/>
        <v>41822879.455612771</v>
      </c>
      <c r="Z1496">
        <v>0.10667308826492899</v>
      </c>
      <c r="AA1496">
        <v>0.12476311348673511</v>
      </c>
      <c r="AB1496">
        <v>0.86516271373565168</v>
      </c>
      <c r="AC1496">
        <v>0.21796463297412441</v>
      </c>
      <c r="AD1496">
        <v>0.113217</v>
      </c>
      <c r="AE1496">
        <v>5.4999999999999997E-3</v>
      </c>
      <c r="AF1496">
        <v>1.545223746608134</v>
      </c>
      <c r="AG1496">
        <v>0.7796555182156889</v>
      </c>
      <c r="AH1496">
        <v>7.3625585248597147</v>
      </c>
    </row>
    <row r="1497" spans="1:34">
      <c r="A1497" t="s">
        <v>809</v>
      </c>
      <c r="B1497" t="s">
        <v>1870</v>
      </c>
      <c r="C1497" t="s">
        <v>1031</v>
      </c>
      <c r="D1497" t="s">
        <v>1981</v>
      </c>
      <c r="E1497" t="s">
        <v>46</v>
      </c>
      <c r="F1497" t="s">
        <v>39</v>
      </c>
      <c r="G1497" t="s">
        <v>168</v>
      </c>
      <c r="I1497" t="str">
        <f t="shared" si="92"/>
        <v>05Qd-614,09407788786797</v>
      </c>
      <c r="J1497" t="str">
        <f t="shared" si="93"/>
        <v>GranadillaGulupaBovinos DP</v>
      </c>
      <c r="K1497">
        <v>0.68467009908117649</v>
      </c>
      <c r="L1497">
        <v>0.40940778878679729</v>
      </c>
      <c r="M1497">
        <v>3</v>
      </c>
      <c r="O1497">
        <v>4.0940778878679733</v>
      </c>
      <c r="P1497">
        <v>87.335895411432077</v>
      </c>
      <c r="Q1497">
        <v>66.324061783461161</v>
      </c>
      <c r="R1497">
        <v>75</v>
      </c>
      <c r="T1497">
        <f t="shared" si="94"/>
        <v>228.65995719489325</v>
      </c>
      <c r="U1497">
        <v>16868704.158167791</v>
      </c>
      <c r="V1497">
        <v>11945878.42555484</v>
      </c>
      <c r="W1497">
        <v>8272687.6503671044</v>
      </c>
      <c r="Y1497">
        <f t="shared" si="95"/>
        <v>37087270.234089732</v>
      </c>
      <c r="Z1497">
        <v>0.67030855995953198</v>
      </c>
      <c r="AA1497">
        <v>0.37875939805834957</v>
      </c>
      <c r="AB1497">
        <v>0.21796463297412441</v>
      </c>
      <c r="AD1497">
        <v>8.6191000000000004E-2</v>
      </c>
      <c r="AE1497">
        <v>5.4999999999999997E-3</v>
      </c>
      <c r="AF1497">
        <v>1.2860977658224</v>
      </c>
      <c r="AG1497">
        <v>0.64891134522707383</v>
      </c>
      <c r="AH1497">
        <v>6.1207779989174469</v>
      </c>
    </row>
    <row r="1498" spans="1:34">
      <c r="A1498" t="s">
        <v>809</v>
      </c>
      <c r="B1498" t="s">
        <v>1870</v>
      </c>
      <c r="C1498" t="s">
        <v>1033</v>
      </c>
      <c r="D1498" t="s">
        <v>1982</v>
      </c>
      <c r="E1498" t="s">
        <v>62</v>
      </c>
      <c r="F1498" t="s">
        <v>46</v>
      </c>
      <c r="G1498" t="s">
        <v>39</v>
      </c>
      <c r="H1498" t="s">
        <v>168</v>
      </c>
      <c r="I1498" t="str">
        <f t="shared" si="92"/>
        <v>05Qd-614,29429902092049</v>
      </c>
      <c r="J1498" t="str">
        <f t="shared" si="93"/>
        <v>CaféGranadillaGulupaBovinos DP</v>
      </c>
      <c r="K1498">
        <v>0.4294299020920484</v>
      </c>
      <c r="L1498">
        <v>0.43543921673638808</v>
      </c>
      <c r="M1498">
        <v>0.4294299020920484</v>
      </c>
      <c r="N1498">
        <v>3</v>
      </c>
      <c r="O1498">
        <v>4.2942990209204854</v>
      </c>
      <c r="P1498">
        <v>66.132204922175447</v>
      </c>
      <c r="Q1498">
        <v>55.544230633060273</v>
      </c>
      <c r="R1498">
        <v>69.567644138911845</v>
      </c>
      <c r="S1498">
        <v>75</v>
      </c>
      <c r="T1498">
        <f t="shared" si="94"/>
        <v>266.24407969414756</v>
      </c>
      <c r="U1498">
        <v>6191193.961637564</v>
      </c>
      <c r="V1498">
        <v>10728225.660574021</v>
      </c>
      <c r="W1498">
        <v>12530092.350932229</v>
      </c>
      <c r="X1498">
        <v>8272687.6503671044</v>
      </c>
      <c r="Y1498">
        <f t="shared" si="95"/>
        <v>37722199.62351092</v>
      </c>
      <c r="Z1498">
        <v>0.26864850465753759</v>
      </c>
      <c r="AA1498">
        <v>0.42630550788207988</v>
      </c>
      <c r="AB1498">
        <v>0.39728264991397599</v>
      </c>
      <c r="AC1498">
        <v>0.21796463297412441</v>
      </c>
      <c r="AD1498">
        <v>0.115763</v>
      </c>
      <c r="AE1498">
        <v>5.4999999999999997E-3</v>
      </c>
      <c r="AF1498">
        <v>1.34899445683366</v>
      </c>
      <c r="AG1498">
        <v>0.68064639481589695</v>
      </c>
      <c r="AH1498">
        <v>6.445202872570043</v>
      </c>
    </row>
    <row r="1499" spans="1:34">
      <c r="A1499" t="s">
        <v>809</v>
      </c>
      <c r="B1499" t="s">
        <v>1870</v>
      </c>
      <c r="C1499" t="s">
        <v>1035</v>
      </c>
      <c r="D1499" t="s">
        <v>1983</v>
      </c>
      <c r="E1499" t="s">
        <v>63</v>
      </c>
      <c r="F1499" t="s">
        <v>46</v>
      </c>
      <c r="G1499" t="s">
        <v>39</v>
      </c>
      <c r="H1499" t="s">
        <v>168</v>
      </c>
      <c r="I1499" t="str">
        <f t="shared" si="92"/>
        <v>05Qd-614,43919041432519</v>
      </c>
      <c r="J1499" t="str">
        <f t="shared" si="93"/>
        <v>PlátanoGranadillaGulupaBovinos DP</v>
      </c>
      <c r="K1499">
        <v>0.4439190414325187</v>
      </c>
      <c r="L1499">
        <v>0.5513523314601505</v>
      </c>
      <c r="M1499">
        <v>0.4439190414325187</v>
      </c>
      <c r="N1499">
        <v>3</v>
      </c>
      <c r="O1499">
        <v>4.4391904143251866</v>
      </c>
      <c r="P1499">
        <v>27.919688295007909</v>
      </c>
      <c r="Q1499">
        <v>70.33000217166456</v>
      </c>
      <c r="R1499">
        <v>71.91488471206803</v>
      </c>
      <c r="S1499">
        <v>75</v>
      </c>
      <c r="T1499">
        <f t="shared" si="94"/>
        <v>245.16457517874051</v>
      </c>
      <c r="U1499">
        <v>2250660.6428823378</v>
      </c>
      <c r="V1499">
        <v>13584059.503691919</v>
      </c>
      <c r="W1499">
        <v>12952862.75685218</v>
      </c>
      <c r="X1499">
        <v>8272687.6503671044</v>
      </c>
      <c r="Y1499">
        <f t="shared" si="95"/>
        <v>37060270.553793542</v>
      </c>
      <c r="Z1499">
        <v>9.6268709914574979E-2</v>
      </c>
      <c r="AA1499">
        <v>0.53978724618959306</v>
      </c>
      <c r="AB1499">
        <v>0.41068712790703632</v>
      </c>
      <c r="AC1499">
        <v>0.21796463297412441</v>
      </c>
      <c r="AD1499">
        <v>0.113217</v>
      </c>
      <c r="AE1499">
        <v>5.4999999999999997E-3</v>
      </c>
      <c r="AF1499">
        <v>1.394510077798488</v>
      </c>
      <c r="AG1499">
        <v>0.70361168067054225</v>
      </c>
      <c r="AH1499">
        <v>6.6560291727942182</v>
      </c>
    </row>
    <row r="1500" spans="1:34">
      <c r="A1500" t="s">
        <v>809</v>
      </c>
      <c r="B1500" t="s">
        <v>1870</v>
      </c>
      <c r="C1500" t="s">
        <v>1037</v>
      </c>
      <c r="D1500" t="s">
        <v>1984</v>
      </c>
      <c r="E1500" t="s">
        <v>38</v>
      </c>
      <c r="F1500" t="s">
        <v>46</v>
      </c>
      <c r="G1500" t="s">
        <v>39</v>
      </c>
      <c r="H1500" t="s">
        <v>168</v>
      </c>
      <c r="I1500" t="str">
        <f t="shared" si="92"/>
        <v>05Qd-614,45509263308171</v>
      </c>
      <c r="J1500" t="str">
        <f t="shared" si="93"/>
        <v>FríjolGranadillaGulupaBovinos DP</v>
      </c>
      <c r="K1500">
        <v>0.4455092633081707</v>
      </c>
      <c r="L1500">
        <v>0.56407410646536649</v>
      </c>
      <c r="M1500">
        <v>0.44550926330817081</v>
      </c>
      <c r="N1500">
        <v>3</v>
      </c>
      <c r="O1500">
        <v>4.4550926330817084</v>
      </c>
      <c r="P1500">
        <v>25.637033061279279</v>
      </c>
      <c r="Q1500">
        <v>71.952780226079909</v>
      </c>
      <c r="R1500">
        <v>72.172500655923656</v>
      </c>
      <c r="S1500">
        <v>75</v>
      </c>
      <c r="T1500">
        <f t="shared" si="94"/>
        <v>244.76231394328283</v>
      </c>
      <c r="U1500">
        <v>3414024.2988149901</v>
      </c>
      <c r="V1500">
        <v>13897494.922030989</v>
      </c>
      <c r="W1500">
        <v>12999262.941989079</v>
      </c>
      <c r="X1500">
        <v>8272687.6503671044</v>
      </c>
      <c r="Y1500">
        <f t="shared" si="95"/>
        <v>38583469.813202165</v>
      </c>
      <c r="Z1500">
        <v>0.1129976605616476</v>
      </c>
      <c r="AA1500">
        <v>0.55224217111667739</v>
      </c>
      <c r="AB1500">
        <v>0.41215830529275738</v>
      </c>
      <c r="AC1500">
        <v>0.21796463297412441</v>
      </c>
      <c r="AD1500">
        <v>0.113217</v>
      </c>
      <c r="AE1500">
        <v>5.4999999999999997E-3</v>
      </c>
      <c r="AF1500">
        <v>1.3995055391879709</v>
      </c>
      <c r="AG1500">
        <v>0.70613218234345076</v>
      </c>
      <c r="AH1500">
        <v>6.6794473546131314</v>
      </c>
    </row>
    <row r="1501" spans="1:34">
      <c r="A1501" t="s">
        <v>809</v>
      </c>
      <c r="B1501" t="s">
        <v>1870</v>
      </c>
      <c r="C1501" t="s">
        <v>1039</v>
      </c>
      <c r="D1501" t="s">
        <v>1985</v>
      </c>
      <c r="E1501" t="s">
        <v>75</v>
      </c>
      <c r="F1501" t="s">
        <v>39</v>
      </c>
      <c r="G1501" t="s">
        <v>168</v>
      </c>
      <c r="I1501" t="str">
        <f t="shared" si="92"/>
        <v>05Qd-614,45389132788973</v>
      </c>
      <c r="J1501" t="str">
        <f t="shared" si="93"/>
        <v>Caña paneleraGulupaBovinos DP</v>
      </c>
      <c r="K1501">
        <v>0.44538913278897257</v>
      </c>
      <c r="L1501">
        <v>1.008502195100754</v>
      </c>
      <c r="M1501">
        <v>3</v>
      </c>
      <c r="O1501">
        <v>4.4538913278897274</v>
      </c>
      <c r="P1501">
        <v>28.424091053105261</v>
      </c>
      <c r="Q1501">
        <v>163.3773556063222</v>
      </c>
      <c r="R1501">
        <v>75</v>
      </c>
      <c r="T1501">
        <f t="shared" si="94"/>
        <v>266.80144665942748</v>
      </c>
      <c r="U1501">
        <v>4092657.168298563</v>
      </c>
      <c r="V1501">
        <v>29426515.43166564</v>
      </c>
      <c r="W1501">
        <v>8272687.6503671044</v>
      </c>
      <c r="Y1501">
        <f t="shared" si="95"/>
        <v>41791860.250331305</v>
      </c>
      <c r="Z1501">
        <v>0.1280924559643819</v>
      </c>
      <c r="AA1501">
        <v>0.93300541616174593</v>
      </c>
      <c r="AB1501">
        <v>0.21796463297412441</v>
      </c>
      <c r="AD1501">
        <v>8.2211000000000006E-2</v>
      </c>
      <c r="AE1501">
        <v>5.4999999999999997E-3</v>
      </c>
      <c r="AF1501">
        <v>1.3991281658292329</v>
      </c>
      <c r="AG1501">
        <v>0.70594177547052162</v>
      </c>
      <c r="AH1501">
        <v>6.646672269189482</v>
      </c>
    </row>
    <row r="1502" spans="1:34">
      <c r="A1502" t="s">
        <v>809</v>
      </c>
      <c r="B1502" t="s">
        <v>1870</v>
      </c>
      <c r="C1502" t="s">
        <v>1041</v>
      </c>
      <c r="D1502" t="s">
        <v>1986</v>
      </c>
      <c r="E1502" t="s">
        <v>62</v>
      </c>
      <c r="F1502" t="s">
        <v>75</v>
      </c>
      <c r="G1502" t="s">
        <v>39</v>
      </c>
      <c r="H1502" t="s">
        <v>168</v>
      </c>
      <c r="I1502" t="str">
        <f t="shared" si="92"/>
        <v>05Qd-614,65440432002109</v>
      </c>
      <c r="J1502" t="str">
        <f t="shared" si="93"/>
        <v>CaféCaña paneleraGulupaBovinos DP</v>
      </c>
      <c r="K1502">
        <v>0.46544043200210911</v>
      </c>
      <c r="L1502">
        <v>0.46544043200210911</v>
      </c>
      <c r="M1502">
        <v>0.72352345601687373</v>
      </c>
      <c r="N1502">
        <v>3</v>
      </c>
      <c r="O1502">
        <v>4.6544043200210918</v>
      </c>
      <c r="P1502">
        <v>71.6778265283248</v>
      </c>
      <c r="Q1502">
        <v>29.703736003125378</v>
      </c>
      <c r="R1502">
        <v>117.2107998747335</v>
      </c>
      <c r="S1502">
        <v>75</v>
      </c>
      <c r="T1502">
        <f t="shared" si="94"/>
        <v>293.59236240618367</v>
      </c>
      <c r="U1502">
        <v>6710366.413878087</v>
      </c>
      <c r="V1502">
        <v>4276907.495522473</v>
      </c>
      <c r="W1502">
        <v>21111281.906060241</v>
      </c>
      <c r="X1502">
        <v>8272687.6503671044</v>
      </c>
      <c r="Y1502">
        <f t="shared" si="95"/>
        <v>40371243.465827905</v>
      </c>
      <c r="Z1502">
        <v>0.2911764538411733</v>
      </c>
      <c r="AA1502">
        <v>0.13385914395114121</v>
      </c>
      <c r="AB1502">
        <v>0.66936027156229139</v>
      </c>
      <c r="AC1502">
        <v>0.21796463297412441</v>
      </c>
      <c r="AD1502">
        <v>0.11178299999999999</v>
      </c>
      <c r="AE1502">
        <v>5.4999999999999997E-3</v>
      </c>
      <c r="AF1502">
        <v>1.4621165403207621</v>
      </c>
      <c r="AG1502">
        <v>0.73772308472334303</v>
      </c>
      <c r="AH1502">
        <v>6.9715269450651967</v>
      </c>
    </row>
    <row r="1503" spans="1:34">
      <c r="A1503" t="s">
        <v>809</v>
      </c>
      <c r="B1503" t="s">
        <v>1870</v>
      </c>
      <c r="C1503" t="s">
        <v>1043</v>
      </c>
      <c r="D1503" t="s">
        <v>1987</v>
      </c>
      <c r="E1503" t="s">
        <v>63</v>
      </c>
      <c r="F1503" t="s">
        <v>75</v>
      </c>
      <c r="G1503" t="s">
        <v>39</v>
      </c>
      <c r="H1503" t="s">
        <v>168</v>
      </c>
      <c r="I1503" t="str">
        <f t="shared" si="92"/>
        <v>05Qd-614,83897342756001</v>
      </c>
      <c r="J1503" t="str">
        <f t="shared" si="93"/>
        <v>PlátanoCaña paneleraGulupaBovinos DP</v>
      </c>
      <c r="K1503">
        <v>0.48389734275600099</v>
      </c>
      <c r="L1503">
        <v>0.4838973427560011</v>
      </c>
      <c r="M1503">
        <v>0.87117874204800938</v>
      </c>
      <c r="N1503">
        <v>3</v>
      </c>
      <c r="O1503">
        <v>4.8389734275600116</v>
      </c>
      <c r="P1503">
        <v>30.43406953874468</v>
      </c>
      <c r="Q1503">
        <v>30.881629384902691</v>
      </c>
      <c r="R1503">
        <v>141.13095621177749</v>
      </c>
      <c r="S1503">
        <v>75</v>
      </c>
      <c r="T1503">
        <f t="shared" si="94"/>
        <v>277.44665513542486</v>
      </c>
      <c r="U1503">
        <v>2453349.82933331</v>
      </c>
      <c r="V1503">
        <v>4446507.0715798289</v>
      </c>
      <c r="W1503">
        <v>25419632.025742561</v>
      </c>
      <c r="X1503">
        <v>8272687.6503671044</v>
      </c>
      <c r="Y1503">
        <f t="shared" si="95"/>
        <v>40592176.577022806</v>
      </c>
      <c r="Z1503">
        <v>0.1049384427572308</v>
      </c>
      <c r="AA1503">
        <v>0.13916729103855929</v>
      </c>
      <c r="AB1503">
        <v>0.8059620382824898</v>
      </c>
      <c r="AC1503">
        <v>0.21796463297412441</v>
      </c>
      <c r="AD1503">
        <v>0.109237</v>
      </c>
      <c r="AE1503">
        <v>5.4999999999999997E-3</v>
      </c>
      <c r="AF1503">
        <v>1.5200963646785379</v>
      </c>
      <c r="AG1503">
        <v>0.76697728826826184</v>
      </c>
      <c r="AH1503">
        <v>7.2407840805068124</v>
      </c>
    </row>
    <row r="1504" spans="1:34">
      <c r="A1504" t="s">
        <v>809</v>
      </c>
      <c r="B1504" t="s">
        <v>1870</v>
      </c>
      <c r="C1504" t="s">
        <v>1045</v>
      </c>
      <c r="D1504" t="s">
        <v>1988</v>
      </c>
      <c r="E1504" t="s">
        <v>38</v>
      </c>
      <c r="F1504" t="s">
        <v>75</v>
      </c>
      <c r="G1504" t="s">
        <v>39</v>
      </c>
      <c r="H1504" t="s">
        <v>168</v>
      </c>
      <c r="I1504" t="str">
        <f t="shared" si="92"/>
        <v>05Qd-614,85935907810442</v>
      </c>
      <c r="J1504" t="str">
        <f t="shared" si="93"/>
        <v>FríjolCaña paneleraGulupaBovinos DP</v>
      </c>
      <c r="K1504">
        <v>0.4859359078104416</v>
      </c>
      <c r="L1504">
        <v>0.48593590781044171</v>
      </c>
      <c r="M1504">
        <v>0.88748726248353416</v>
      </c>
      <c r="N1504">
        <v>3</v>
      </c>
      <c r="O1504">
        <v>4.8593590781044176</v>
      </c>
      <c r="P1504">
        <v>27.963402694909959</v>
      </c>
      <c r="Q1504">
        <v>31.011727661801039</v>
      </c>
      <c r="R1504">
        <v>143.77293652233249</v>
      </c>
      <c r="S1504">
        <v>75</v>
      </c>
      <c r="T1504">
        <f t="shared" si="94"/>
        <v>277.74806687904345</v>
      </c>
      <c r="U1504">
        <v>3723821.5533668841</v>
      </c>
      <c r="V1504">
        <v>4465239.337970918</v>
      </c>
      <c r="W1504">
        <v>25895489.12411572</v>
      </c>
      <c r="X1504">
        <v>8272687.6503671044</v>
      </c>
      <c r="Y1504">
        <f t="shared" si="95"/>
        <v>42357237.665820628</v>
      </c>
      <c r="Z1504">
        <v>0.12325135589267849</v>
      </c>
      <c r="AA1504">
        <v>0.13975357567202429</v>
      </c>
      <c r="AB1504">
        <v>0.82104969795229255</v>
      </c>
      <c r="AC1504">
        <v>0.21796463297412441</v>
      </c>
      <c r="AD1504">
        <v>0.109237</v>
      </c>
      <c r="AE1504">
        <v>5.4999999999999997E-3</v>
      </c>
      <c r="AF1504">
        <v>1.5265002339595031</v>
      </c>
      <c r="AG1504">
        <v>0.77020841387955019</v>
      </c>
      <c r="AH1504">
        <v>7.2708047259434707</v>
      </c>
    </row>
    <row r="1505" spans="1:34">
      <c r="A1505" t="s">
        <v>809</v>
      </c>
      <c r="B1505" t="s">
        <v>1870</v>
      </c>
      <c r="C1505" t="s">
        <v>1047</v>
      </c>
      <c r="D1505" t="s">
        <v>1989</v>
      </c>
      <c r="E1505" t="s">
        <v>46</v>
      </c>
      <c r="F1505" t="s">
        <v>75</v>
      </c>
      <c r="G1505" t="s">
        <v>39</v>
      </c>
      <c r="H1505" t="s">
        <v>168</v>
      </c>
      <c r="I1505" t="str">
        <f t="shared" si="92"/>
        <v>05Qd-614,39407827829605</v>
      </c>
      <c r="J1505" t="str">
        <f t="shared" si="93"/>
        <v>GranadillaCaña paneleraGulupaBovinos DP</v>
      </c>
      <c r="K1505">
        <v>0.51526262263683786</v>
      </c>
      <c r="L1505">
        <v>0.43940782782960458</v>
      </c>
      <c r="M1505">
        <v>0.43940782782960458</v>
      </c>
      <c r="N1505">
        <v>3</v>
      </c>
      <c r="O1505">
        <v>4.394078278296047</v>
      </c>
      <c r="P1505">
        <v>65.726431722989005</v>
      </c>
      <c r="Q1505">
        <v>28.04237281108875</v>
      </c>
      <c r="R1505">
        <v>71.184068108395948</v>
      </c>
      <c r="S1505">
        <v>75</v>
      </c>
      <c r="T1505">
        <f t="shared" si="94"/>
        <v>239.95287264247372</v>
      </c>
      <c r="U1505">
        <v>12694891.680952379</v>
      </c>
      <c r="V1505">
        <v>4037695.2735966202</v>
      </c>
      <c r="W1505">
        <v>12821232.605379449</v>
      </c>
      <c r="X1505">
        <v>8272687.6503671044</v>
      </c>
      <c r="Y1505">
        <f t="shared" si="95"/>
        <v>37826507.210295551</v>
      </c>
      <c r="Z1505">
        <v>0.50445454978123805</v>
      </c>
      <c r="AA1505">
        <v>0.12637225224652329</v>
      </c>
      <c r="AB1505">
        <v>0.40651362511702921</v>
      </c>
      <c r="AC1505">
        <v>0.21796463297412441</v>
      </c>
      <c r="AD1505">
        <v>0.109237</v>
      </c>
      <c r="AE1505">
        <v>5.4999999999999997E-3</v>
      </c>
      <c r="AF1505">
        <v>1.3803387261662969</v>
      </c>
      <c r="AG1505">
        <v>0.69646140710992344</v>
      </c>
      <c r="AH1505">
        <v>6.5856154115722676</v>
      </c>
    </row>
    <row r="1506" spans="1:34">
      <c r="A1506" t="s">
        <v>809</v>
      </c>
      <c r="B1506" t="s">
        <v>1870</v>
      </c>
      <c r="C1506" t="s">
        <v>1049</v>
      </c>
      <c r="D1506" t="s">
        <v>1990</v>
      </c>
      <c r="E1506" t="s">
        <v>407</v>
      </c>
      <c r="F1506" t="s">
        <v>39</v>
      </c>
      <c r="G1506" t="s">
        <v>168</v>
      </c>
      <c r="I1506" t="str">
        <f t="shared" si="92"/>
        <v>05Qd-614,46742422747895</v>
      </c>
      <c r="J1506" t="str">
        <f t="shared" si="93"/>
        <v>YucaGulupaBovinos DP</v>
      </c>
      <c r="K1506">
        <v>0.4467424227478945</v>
      </c>
      <c r="L1506">
        <v>1.020681804731052</v>
      </c>
      <c r="M1506">
        <v>3</v>
      </c>
      <c r="O1506">
        <v>4.4674242274789462</v>
      </c>
      <c r="P1506">
        <v>31.402821171219749</v>
      </c>
      <c r="Q1506">
        <v>165.3504523664304</v>
      </c>
      <c r="R1506">
        <v>75</v>
      </c>
      <c r="T1506">
        <f t="shared" si="94"/>
        <v>271.75327353765016</v>
      </c>
      <c r="U1506">
        <v>2147149.7414898048</v>
      </c>
      <c r="V1506">
        <v>29781897.375779111</v>
      </c>
      <c r="W1506">
        <v>8272687.6503671044</v>
      </c>
      <c r="Y1506">
        <f t="shared" si="95"/>
        <v>40201734.767636023</v>
      </c>
      <c r="Z1506">
        <v>0.1139287191473934</v>
      </c>
      <c r="AA1506">
        <v>0.94427325653632022</v>
      </c>
      <c r="AB1506">
        <v>0.21796463297412441</v>
      </c>
      <c r="AD1506">
        <v>8.6191000000000004E-2</v>
      </c>
      <c r="AE1506">
        <v>5.4999999999999997E-3</v>
      </c>
      <c r="AF1506">
        <v>1.4033793384750619</v>
      </c>
      <c r="AG1506">
        <v>0.70808674005541294</v>
      </c>
      <c r="AH1506">
        <v>6.6705813060094208</v>
      </c>
    </row>
    <row r="1507" spans="1:34">
      <c r="A1507" t="s">
        <v>809</v>
      </c>
      <c r="B1507" t="s">
        <v>1870</v>
      </c>
      <c r="C1507" t="s">
        <v>1051</v>
      </c>
      <c r="D1507" t="s">
        <v>1991</v>
      </c>
      <c r="E1507" t="s">
        <v>62</v>
      </c>
      <c r="F1507" t="s">
        <v>407</v>
      </c>
      <c r="G1507" t="s">
        <v>39</v>
      </c>
      <c r="H1507" t="s">
        <v>168</v>
      </c>
      <c r="I1507" t="str">
        <f t="shared" si="92"/>
        <v>05Qd-614,66918516465474</v>
      </c>
      <c r="J1507" t="str">
        <f t="shared" si="93"/>
        <v>CaféYucaGulupaBovinos DP</v>
      </c>
      <c r="K1507">
        <v>0.46691851646547378</v>
      </c>
      <c r="L1507">
        <v>0.46691851646547389</v>
      </c>
      <c r="M1507">
        <v>0.73534813172379121</v>
      </c>
      <c r="N1507">
        <v>3</v>
      </c>
      <c r="O1507">
        <v>4.6691851646547384</v>
      </c>
      <c r="P1507">
        <v>71.905451535682957</v>
      </c>
      <c r="Q1507">
        <v>32.821057341963837</v>
      </c>
      <c r="R1507">
        <v>119.1263973392542</v>
      </c>
      <c r="S1507">
        <v>75</v>
      </c>
      <c r="T1507">
        <f t="shared" si="94"/>
        <v>298.85290621690098</v>
      </c>
      <c r="U1507">
        <v>6731676.3123266874</v>
      </c>
      <c r="V1507">
        <v>2244120.8196862931</v>
      </c>
      <c r="W1507">
        <v>21456307.433872089</v>
      </c>
      <c r="X1507">
        <v>8272687.6503671044</v>
      </c>
      <c r="Y1507">
        <f t="shared" si="95"/>
        <v>38704792.216252171</v>
      </c>
      <c r="Z1507">
        <v>0.29210113369906399</v>
      </c>
      <c r="AA1507">
        <v>0.1190740476355696</v>
      </c>
      <c r="AB1507">
        <v>0.68029974847419639</v>
      </c>
      <c r="AC1507">
        <v>0.21796463297412441</v>
      </c>
      <c r="AD1507">
        <v>0.115763</v>
      </c>
      <c r="AE1507">
        <v>5.4999999999999997E-3</v>
      </c>
      <c r="AF1507">
        <v>1.466759737587876</v>
      </c>
      <c r="AG1507">
        <v>0.74006584859777602</v>
      </c>
      <c r="AH1507">
        <v>6.9972737508403906</v>
      </c>
    </row>
    <row r="1508" spans="1:34">
      <c r="A1508" t="s">
        <v>809</v>
      </c>
      <c r="B1508" t="s">
        <v>1870</v>
      </c>
      <c r="C1508" t="s">
        <v>1053</v>
      </c>
      <c r="D1508" t="s">
        <v>1992</v>
      </c>
      <c r="E1508" t="s">
        <v>63</v>
      </c>
      <c r="F1508" t="s">
        <v>407</v>
      </c>
      <c r="G1508" t="s">
        <v>39</v>
      </c>
      <c r="H1508" t="s">
        <v>168</v>
      </c>
      <c r="I1508" t="str">
        <f t="shared" si="92"/>
        <v>05Qd-614,85495178774353</v>
      </c>
      <c r="J1508" t="str">
        <f t="shared" si="93"/>
        <v>PlátanoYucaGulupaBovinos DP</v>
      </c>
      <c r="K1508">
        <v>0.48549517877435289</v>
      </c>
      <c r="L1508">
        <v>0.485495178774353</v>
      </c>
      <c r="M1508">
        <v>0.88396143019482487</v>
      </c>
      <c r="N1508">
        <v>3</v>
      </c>
      <c r="O1508">
        <v>4.8549517877435306</v>
      </c>
      <c r="P1508">
        <v>30.534563276149949</v>
      </c>
      <c r="Q1508">
        <v>34.126864838049947</v>
      </c>
      <c r="R1508">
        <v>143.20175169156161</v>
      </c>
      <c r="S1508">
        <v>75</v>
      </c>
      <c r="T1508">
        <f t="shared" si="94"/>
        <v>282.86317980576149</v>
      </c>
      <c r="U1508">
        <v>2461450.8259219662</v>
      </c>
      <c r="V1508">
        <v>2333404.6522556529</v>
      </c>
      <c r="W1508">
        <v>25792610.856961519</v>
      </c>
      <c r="X1508">
        <v>8272687.6503671044</v>
      </c>
      <c r="Y1508">
        <f t="shared" si="95"/>
        <v>38860153.985506244</v>
      </c>
      <c r="Z1508">
        <v>0.10528495101163091</v>
      </c>
      <c r="AA1508">
        <v>0.1238114874557377</v>
      </c>
      <c r="AB1508">
        <v>0.81778781053367855</v>
      </c>
      <c r="AC1508">
        <v>0.21796463297412441</v>
      </c>
      <c r="AD1508">
        <v>0.113217</v>
      </c>
      <c r="AE1508">
        <v>5.4999999999999997E-3</v>
      </c>
      <c r="AF1508">
        <v>1.5251157448409001</v>
      </c>
      <c r="AG1508">
        <v>0.76950985835734964</v>
      </c>
      <c r="AH1508">
        <v>7.2682943909417794</v>
      </c>
    </row>
    <row r="1509" spans="1:34">
      <c r="A1509" t="s">
        <v>809</v>
      </c>
      <c r="B1509" t="s">
        <v>1870</v>
      </c>
      <c r="C1509" t="s">
        <v>1055</v>
      </c>
      <c r="D1509" t="s">
        <v>1993</v>
      </c>
      <c r="E1509" t="s">
        <v>38</v>
      </c>
      <c r="F1509" t="s">
        <v>407</v>
      </c>
      <c r="G1509" t="s">
        <v>39</v>
      </c>
      <c r="H1509" t="s">
        <v>168</v>
      </c>
      <c r="I1509" t="str">
        <f t="shared" si="92"/>
        <v>05Qd-614,87547257344351</v>
      </c>
      <c r="J1509" t="str">
        <f t="shared" si="93"/>
        <v>FríjolYucaGulupaBovinos DP</v>
      </c>
      <c r="K1509">
        <v>0.48754725734435123</v>
      </c>
      <c r="L1509">
        <v>0.48754725734435128</v>
      </c>
      <c r="M1509">
        <v>0.90037805875481125</v>
      </c>
      <c r="N1509">
        <v>3</v>
      </c>
      <c r="O1509">
        <v>4.8754725734435134</v>
      </c>
      <c r="P1509">
        <v>28.056128536270389</v>
      </c>
      <c r="Q1509">
        <v>34.271111395085157</v>
      </c>
      <c r="R1509">
        <v>145.86124551827939</v>
      </c>
      <c r="S1509">
        <v>75</v>
      </c>
      <c r="T1509">
        <f t="shared" si="94"/>
        <v>283.18848544963492</v>
      </c>
      <c r="U1509">
        <v>3736169.638840578</v>
      </c>
      <c r="V1509">
        <v>2343267.4271942559</v>
      </c>
      <c r="W1509">
        <v>26271622.381183442</v>
      </c>
      <c r="X1509">
        <v>8272687.6503671044</v>
      </c>
      <c r="Y1509">
        <f t="shared" si="95"/>
        <v>40623747.09758538</v>
      </c>
      <c r="Z1509">
        <v>0.1236600538540337</v>
      </c>
      <c r="AA1509">
        <v>0.1243348106754841</v>
      </c>
      <c r="AB1509">
        <v>0.832975485321092</v>
      </c>
      <c r="AC1509">
        <v>0.21796463297412441</v>
      </c>
      <c r="AD1509">
        <v>0.113217</v>
      </c>
      <c r="AE1509">
        <v>5.4999999999999997E-3</v>
      </c>
      <c r="AF1509">
        <v>1.5315620649560771</v>
      </c>
      <c r="AG1509">
        <v>0.7727624028907969</v>
      </c>
      <c r="AH1509">
        <v>7.2985140412903879</v>
      </c>
    </row>
    <row r="1510" spans="1:34">
      <c r="A1510" t="s">
        <v>809</v>
      </c>
      <c r="B1510" t="s">
        <v>1870</v>
      </c>
      <c r="C1510" t="s">
        <v>1057</v>
      </c>
      <c r="D1510" t="s">
        <v>1994</v>
      </c>
      <c r="E1510" t="s">
        <v>46</v>
      </c>
      <c r="F1510" t="s">
        <v>407</v>
      </c>
      <c r="G1510" t="s">
        <v>39</v>
      </c>
      <c r="H1510" t="s">
        <v>168</v>
      </c>
      <c r="I1510" t="str">
        <f t="shared" si="92"/>
        <v>05Qd-614,40629177315837</v>
      </c>
      <c r="J1510" t="str">
        <f t="shared" si="93"/>
        <v>GranadillaYucaGulupaBovinos DP</v>
      </c>
      <c r="K1510">
        <v>0.52503341852669716</v>
      </c>
      <c r="L1510">
        <v>0.44062917731583712</v>
      </c>
      <c r="M1510">
        <v>0.44062917731583701</v>
      </c>
      <c r="N1510">
        <v>3</v>
      </c>
      <c r="O1510">
        <v>4.4062917731583724</v>
      </c>
      <c r="P1510">
        <v>66.972785564157746</v>
      </c>
      <c r="Q1510">
        <v>30.97310341149177</v>
      </c>
      <c r="R1510">
        <v>71.381926725165599</v>
      </c>
      <c r="S1510">
        <v>75</v>
      </c>
      <c r="T1510">
        <f t="shared" si="94"/>
        <v>244.32781570081511</v>
      </c>
      <c r="U1510">
        <v>12935621.728134319</v>
      </c>
      <c r="V1510">
        <v>2117768.0381172709</v>
      </c>
      <c r="W1510">
        <v>12856869.67159375</v>
      </c>
      <c r="X1510">
        <v>8272687.6503671044</v>
      </c>
      <c r="Y1510">
        <f t="shared" si="95"/>
        <v>36182947.088212445</v>
      </c>
      <c r="Z1510">
        <v>0.51402039489610352</v>
      </c>
      <c r="AA1510">
        <v>0.1123697129137253</v>
      </c>
      <c r="AB1510">
        <v>0.40764354401181879</v>
      </c>
      <c r="AC1510">
        <v>0.21796463297412441</v>
      </c>
      <c r="AD1510">
        <v>0.113217</v>
      </c>
      <c r="AE1510">
        <v>5.4999999999999997E-3</v>
      </c>
      <c r="AF1510">
        <v>1.384175426123049</v>
      </c>
      <c r="AG1510">
        <v>0.69839724604560194</v>
      </c>
      <c r="AH1510">
        <v>6.6075814453270221</v>
      </c>
    </row>
    <row r="1511" spans="1:34">
      <c r="A1511" t="s">
        <v>809</v>
      </c>
      <c r="B1511" t="s">
        <v>1870</v>
      </c>
      <c r="C1511" t="s">
        <v>1059</v>
      </c>
      <c r="D1511" t="s">
        <v>1995</v>
      </c>
      <c r="E1511" t="s">
        <v>75</v>
      </c>
      <c r="F1511" t="s">
        <v>407</v>
      </c>
      <c r="G1511" t="s">
        <v>39</v>
      </c>
      <c r="H1511" t="s">
        <v>168</v>
      </c>
      <c r="I1511" t="str">
        <f t="shared" si="92"/>
        <v>05Qd-614,79688058892269</v>
      </c>
      <c r="J1511" t="str">
        <f t="shared" si="93"/>
        <v>Caña paneleraYucaGulupaBovinos DP</v>
      </c>
      <c r="K1511">
        <v>0.47968805889226912</v>
      </c>
      <c r="L1511">
        <v>0.47968805889226912</v>
      </c>
      <c r="M1511">
        <v>0.83750447113815363</v>
      </c>
      <c r="N1511">
        <v>3</v>
      </c>
      <c r="O1511">
        <v>4.7968805889226918</v>
      </c>
      <c r="P1511">
        <v>30.612998969378442</v>
      </c>
      <c r="Q1511">
        <v>33.7186655314893</v>
      </c>
      <c r="R1511">
        <v>135.67572432438089</v>
      </c>
      <c r="S1511">
        <v>75</v>
      </c>
      <c r="T1511">
        <f t="shared" si="94"/>
        <v>275.00738882524865</v>
      </c>
      <c r="U1511">
        <v>4407828.1849387661</v>
      </c>
      <c r="V1511">
        <v>2305494.260677163</v>
      </c>
      <c r="W1511">
        <v>24437069.511359569</v>
      </c>
      <c r="X1511">
        <v>8272687.6503671044</v>
      </c>
      <c r="Y1511">
        <f t="shared" si="95"/>
        <v>39423079.607342601</v>
      </c>
      <c r="Z1511">
        <v>0.13795671478453081</v>
      </c>
      <c r="AA1511">
        <v>0.1223305496794868</v>
      </c>
      <c r="AB1511">
        <v>0.7748086334641151</v>
      </c>
      <c r="AC1511">
        <v>0.21796463297412441</v>
      </c>
      <c r="AD1511">
        <v>0.109237</v>
      </c>
      <c r="AE1511">
        <v>5.4999999999999997E-3</v>
      </c>
      <c r="AF1511">
        <v>1.5068734834312121</v>
      </c>
      <c r="AG1511">
        <v>0.76030557334424664</v>
      </c>
      <c r="AH1511">
        <v>7.1787966456981511</v>
      </c>
    </row>
    <row r="1512" spans="1:34">
      <c r="A1512" t="s">
        <v>809</v>
      </c>
      <c r="B1512" t="s">
        <v>1870</v>
      </c>
      <c r="C1512" t="s">
        <v>1061</v>
      </c>
      <c r="D1512" t="s">
        <v>1996</v>
      </c>
      <c r="E1512" t="s">
        <v>62</v>
      </c>
      <c r="F1512" t="s">
        <v>63</v>
      </c>
      <c r="G1512" t="s">
        <v>51</v>
      </c>
      <c r="I1512" t="str">
        <f t="shared" si="92"/>
        <v>05Qd-611,77765967475244</v>
      </c>
      <c r="J1512" t="str">
        <f t="shared" si="93"/>
        <v>CaféPlátanoPiscicultura cachama</v>
      </c>
      <c r="K1512">
        <v>1.220184450897051</v>
      </c>
      <c r="L1512">
        <v>0.1777659674752439</v>
      </c>
      <c r="M1512">
        <v>0.37970925638014358</v>
      </c>
      <c r="O1512">
        <v>1.7776596747524389</v>
      </c>
      <c r="P1512">
        <v>187.90840543814591</v>
      </c>
      <c r="Q1512">
        <v>11.18035032999094</v>
      </c>
      <c r="R1512">
        <v>756.12412120577301</v>
      </c>
      <c r="T1512">
        <f t="shared" si="94"/>
        <v>955.21287697390983</v>
      </c>
      <c r="U1512">
        <v>17591692.072850998</v>
      </c>
      <c r="V1512">
        <v>901269.89225185546</v>
      </c>
      <c r="W1512">
        <v>31507038.034921441</v>
      </c>
      <c r="Y1512">
        <f t="shared" si="95"/>
        <v>50000000.000024296</v>
      </c>
      <c r="Z1512">
        <v>0.76333931694772217</v>
      </c>
      <c r="AA1512">
        <v>3.8550498533096743E-2</v>
      </c>
      <c r="AB1512">
        <v>0.6610812554755563</v>
      </c>
      <c r="AD1512">
        <v>7.8413999999999998E-2</v>
      </c>
      <c r="AE1512">
        <v>5.4999999999999997E-3</v>
      </c>
      <c r="AF1512">
        <v>0.55842712295888131</v>
      </c>
      <c r="AG1512">
        <v>0.28175905844826149</v>
      </c>
      <c r="AH1512">
        <v>2.701759856159581</v>
      </c>
    </row>
    <row r="1513" spans="1:34">
      <c r="A1513" t="s">
        <v>809</v>
      </c>
      <c r="B1513" t="s">
        <v>1870</v>
      </c>
      <c r="C1513" t="s">
        <v>1063</v>
      </c>
      <c r="D1513" t="s">
        <v>1997</v>
      </c>
      <c r="E1513" t="s">
        <v>62</v>
      </c>
      <c r="F1513" t="s">
        <v>38</v>
      </c>
      <c r="G1513" t="s">
        <v>51</v>
      </c>
      <c r="I1513" t="str">
        <f t="shared" si="92"/>
        <v>05Qd-611,82587877794142</v>
      </c>
      <c r="J1513" t="str">
        <f t="shared" si="93"/>
        <v>CaféFríjolPiscicultura cachama</v>
      </c>
      <c r="K1513">
        <v>1.2799703902253381</v>
      </c>
      <c r="L1513">
        <v>0.18258787779414221</v>
      </c>
      <c r="M1513">
        <v>0.36332050992194148</v>
      </c>
      <c r="O1513">
        <v>1.8258787779414221</v>
      </c>
      <c r="P1513">
        <v>197.11544009470211</v>
      </c>
      <c r="Q1513">
        <v>10.507102422153819</v>
      </c>
      <c r="R1513">
        <v>723.48881852311683</v>
      </c>
      <c r="T1513">
        <f t="shared" si="94"/>
        <v>931.11136103997273</v>
      </c>
      <c r="U1513">
        <v>18453640.308772359</v>
      </c>
      <c r="V1513">
        <v>1399206.487491302</v>
      </c>
      <c r="W1513">
        <v>30147153.20375919</v>
      </c>
      <c r="Y1513">
        <f t="shared" si="95"/>
        <v>50000000.000022851</v>
      </c>
      <c r="Z1513">
        <v>0.80074100491086686</v>
      </c>
      <c r="AA1513">
        <v>4.6311052848708921E-2</v>
      </c>
      <c r="AB1513">
        <v>0.63254812676664718</v>
      </c>
      <c r="AD1513">
        <v>7.8413999999999998E-2</v>
      </c>
      <c r="AE1513">
        <v>5.4999999999999997E-3</v>
      </c>
      <c r="AF1513">
        <v>0.57357448521720056</v>
      </c>
      <c r="AG1513">
        <v>0.28940178630371538</v>
      </c>
      <c r="AH1513">
        <v>2.772769049462338</v>
      </c>
    </row>
    <row r="1514" spans="1:34">
      <c r="A1514" t="s">
        <v>809</v>
      </c>
      <c r="B1514" t="s">
        <v>1870</v>
      </c>
      <c r="C1514" t="s">
        <v>1065</v>
      </c>
      <c r="D1514" t="s">
        <v>1998</v>
      </c>
      <c r="E1514" t="s">
        <v>63</v>
      </c>
      <c r="F1514" t="s">
        <v>38</v>
      </c>
      <c r="G1514" t="s">
        <v>51</v>
      </c>
      <c r="I1514" t="str">
        <f t="shared" si="92"/>
        <v>05Qd-613,17570563504108</v>
      </c>
      <c r="J1514" t="str">
        <f t="shared" si="93"/>
        <v>PlátanoFríjolPiscicultura cachama</v>
      </c>
      <c r="K1514">
        <v>2.4335800606850331</v>
      </c>
      <c r="L1514">
        <v>0.31757056350410778</v>
      </c>
      <c r="M1514">
        <v>0.4245550108519377</v>
      </c>
      <c r="O1514">
        <v>3.1757056350410791</v>
      </c>
      <c r="P1514">
        <v>153.05672970462351</v>
      </c>
      <c r="Q1514">
        <v>18.274742427100019</v>
      </c>
      <c r="R1514">
        <v>845.42654436252496</v>
      </c>
      <c r="T1514">
        <f t="shared" si="94"/>
        <v>1016.7580164942485</v>
      </c>
      <c r="U1514">
        <v>12338202.133011259</v>
      </c>
      <c r="V1514">
        <v>2433605.1114641512</v>
      </c>
      <c r="W1514">
        <v>35228192.755555883</v>
      </c>
      <c r="Y1514">
        <f t="shared" si="95"/>
        <v>50000000.000031292</v>
      </c>
      <c r="Z1514">
        <v>0.52774851053915506</v>
      </c>
      <c r="AA1514">
        <v>8.0547664649535902E-2</v>
      </c>
      <c r="AB1514">
        <v>0.73915859272983064</v>
      </c>
      <c r="AD1514">
        <v>7.5867999999999991E-2</v>
      </c>
      <c r="AE1514">
        <v>5.4999999999999997E-3</v>
      </c>
      <c r="AF1514">
        <v>0.99760386441081006</v>
      </c>
      <c r="AG1514">
        <v>0.50334934315401092</v>
      </c>
      <c r="AH1514">
        <v>4.7580268426058998</v>
      </c>
    </row>
    <row r="1515" spans="1:34">
      <c r="A1515" t="s">
        <v>809</v>
      </c>
      <c r="B1515" t="s">
        <v>1870</v>
      </c>
      <c r="C1515" t="s">
        <v>1067</v>
      </c>
      <c r="D1515" t="s">
        <v>1999</v>
      </c>
      <c r="E1515" t="s">
        <v>62</v>
      </c>
      <c r="F1515" t="s">
        <v>63</v>
      </c>
      <c r="G1515" t="s">
        <v>38</v>
      </c>
      <c r="H1515" t="s">
        <v>51</v>
      </c>
      <c r="I1515" t="str">
        <f t="shared" si="92"/>
        <v>05Qd-611,93310156689551</v>
      </c>
      <c r="J1515" t="str">
        <f t="shared" si="93"/>
        <v>CaféPlátanoFríjolPiscicultura cachama</v>
      </c>
      <c r="K1515">
        <v>1.178296613105881</v>
      </c>
      <c r="L1515">
        <v>0.19331015668955059</v>
      </c>
      <c r="M1515">
        <v>0.19331015668955059</v>
      </c>
      <c r="N1515">
        <v>0.36818464041052362</v>
      </c>
      <c r="O1515">
        <v>1.9331015668955061</v>
      </c>
      <c r="P1515">
        <v>181.4576784183057</v>
      </c>
      <c r="Q1515">
        <v>12.157981107579561</v>
      </c>
      <c r="R1515">
        <v>11.12412083495323</v>
      </c>
      <c r="S1515">
        <v>733.17487786802599</v>
      </c>
      <c r="T1515">
        <f t="shared" si="94"/>
        <v>937.91465822886448</v>
      </c>
      <c r="U1515">
        <v>16987785.062334631</v>
      </c>
      <c r="V1515">
        <v>980078.62002631917</v>
      </c>
      <c r="W1515">
        <v>1481373.4000618141</v>
      </c>
      <c r="X1515">
        <v>30550762.91760074</v>
      </c>
      <c r="Y1515">
        <f t="shared" si="95"/>
        <v>50000000.000023499</v>
      </c>
      <c r="Z1515">
        <v>0.73713456285138701</v>
      </c>
      <c r="AA1515">
        <v>4.1921426343493072E-2</v>
      </c>
      <c r="AB1515">
        <v>4.903062016381677E-2</v>
      </c>
      <c r="AC1515">
        <v>0.64101667325625278</v>
      </c>
      <c r="AD1515">
        <v>0.10544000000000001</v>
      </c>
      <c r="AE1515">
        <v>5.4999999999999997E-3</v>
      </c>
      <c r="AF1515">
        <v>0.60725703672110121</v>
      </c>
      <c r="AG1515">
        <v>0.30639659835293759</v>
      </c>
      <c r="AH1515">
        <v>2.9576952019695439</v>
      </c>
    </row>
    <row r="1516" spans="1:34">
      <c r="A1516" t="s">
        <v>809</v>
      </c>
      <c r="B1516" t="s">
        <v>1870</v>
      </c>
      <c r="C1516" t="s">
        <v>1069</v>
      </c>
      <c r="D1516" t="s">
        <v>2000</v>
      </c>
      <c r="E1516" t="s">
        <v>62</v>
      </c>
      <c r="F1516" t="s">
        <v>46</v>
      </c>
      <c r="G1516" t="s">
        <v>51</v>
      </c>
      <c r="I1516" t="str">
        <f t="shared" si="92"/>
        <v>05Qd-611,10999823713308</v>
      </c>
      <c r="J1516" t="str">
        <f t="shared" si="93"/>
        <v>CaféGranadillaPiscicultura cachama</v>
      </c>
      <c r="K1516">
        <v>0.1109998237133084</v>
      </c>
      <c r="L1516">
        <v>0.59126703571807271</v>
      </c>
      <c r="M1516">
        <v>0.40773137770170292</v>
      </c>
      <c r="O1516">
        <v>1.1099982371330841</v>
      </c>
      <c r="P1516">
        <v>17.09397285184949</v>
      </c>
      <c r="Q1516">
        <v>75.421485560710337</v>
      </c>
      <c r="R1516">
        <v>811.92524141173703</v>
      </c>
      <c r="T1516">
        <f t="shared" si="94"/>
        <v>904.44069982429687</v>
      </c>
      <c r="U1516">
        <v>1600311.098432458</v>
      </c>
      <c r="V1516">
        <v>14567466.459233331</v>
      </c>
      <c r="W1516">
        <v>33832222.44236619</v>
      </c>
      <c r="Y1516">
        <f t="shared" si="95"/>
        <v>50000000.000031978</v>
      </c>
      <c r="Z1516">
        <v>6.9440755086120354E-2</v>
      </c>
      <c r="AA1516">
        <v>0.5788647054918814</v>
      </c>
      <c r="AB1516">
        <v>0.70986831776881443</v>
      </c>
      <c r="AD1516">
        <v>7.8413999999999998E-2</v>
      </c>
      <c r="AE1516">
        <v>5.4999999999999997E-3</v>
      </c>
      <c r="AF1516">
        <v>0.34869054569625668</v>
      </c>
      <c r="AG1516">
        <v>0.17593472058559381</v>
      </c>
      <c r="AH1516">
        <v>1.7185375034149339</v>
      </c>
    </row>
    <row r="1517" spans="1:34">
      <c r="A1517" t="s">
        <v>809</v>
      </c>
      <c r="B1517" t="s">
        <v>1870</v>
      </c>
      <c r="C1517" t="s">
        <v>1071</v>
      </c>
      <c r="D1517" t="s">
        <v>2001</v>
      </c>
      <c r="E1517" t="s">
        <v>63</v>
      </c>
      <c r="F1517" t="s">
        <v>46</v>
      </c>
      <c r="G1517" t="s">
        <v>51</v>
      </c>
      <c r="I1517" t="str">
        <f t="shared" si="92"/>
        <v>05Qd-611,14364717083226</v>
      </c>
      <c r="J1517" t="str">
        <f t="shared" si="93"/>
        <v>PlátanoGranadillaPiscicultura cachama</v>
      </c>
      <c r="K1517">
        <v>0.11436471708322569</v>
      </c>
      <c r="L1517">
        <v>0.61684830983434891</v>
      </c>
      <c r="M1517">
        <v>0.41243414391468242</v>
      </c>
      <c r="O1517">
        <v>1.1436471708322571</v>
      </c>
      <c r="P1517">
        <v>7.1928143532806947</v>
      </c>
      <c r="Q1517">
        <v>78.684609631278789</v>
      </c>
      <c r="R1517">
        <v>821.2899722163645</v>
      </c>
      <c r="T1517">
        <f t="shared" si="94"/>
        <v>907.16739620092403</v>
      </c>
      <c r="U1517">
        <v>579826.82347433595</v>
      </c>
      <c r="V1517">
        <v>15197730.502654471</v>
      </c>
      <c r="W1517">
        <v>34222442.67390395</v>
      </c>
      <c r="Y1517">
        <f t="shared" si="95"/>
        <v>50000000.000032753</v>
      </c>
      <c r="Z1517">
        <v>2.48012424468643E-2</v>
      </c>
      <c r="AA1517">
        <v>0.60390939057134208</v>
      </c>
      <c r="AB1517">
        <v>0.718055925892784</v>
      </c>
      <c r="AD1517">
        <v>7.5867999999999991E-2</v>
      </c>
      <c r="AE1517">
        <v>5.4999999999999997E-3</v>
      </c>
      <c r="AF1517">
        <v>0.35926089136091838</v>
      </c>
      <c r="AG1517">
        <v>0.18126807657691271</v>
      </c>
      <c r="AH1517">
        <v>1.7655441387700881</v>
      </c>
    </row>
    <row r="1518" spans="1:34">
      <c r="A1518" t="s">
        <v>809</v>
      </c>
      <c r="B1518" t="s">
        <v>1870</v>
      </c>
      <c r="C1518" t="s">
        <v>1073</v>
      </c>
      <c r="D1518" t="s">
        <v>2002</v>
      </c>
      <c r="E1518" t="s">
        <v>62</v>
      </c>
      <c r="F1518" t="s">
        <v>63</v>
      </c>
      <c r="G1518" t="s">
        <v>46</v>
      </c>
      <c r="H1518" t="s">
        <v>51</v>
      </c>
      <c r="I1518" t="str">
        <f t="shared" si="92"/>
        <v>05Qd-611,20632845856742</v>
      </c>
      <c r="J1518" t="str">
        <f t="shared" si="93"/>
        <v>CaféPlátanoGranadillaPiscicultura cachama</v>
      </c>
      <c r="K1518">
        <v>0.120632845856742</v>
      </c>
      <c r="L1518">
        <v>0.120632845856742</v>
      </c>
      <c r="M1518">
        <v>0.55586395044300219</v>
      </c>
      <c r="N1518">
        <v>0.40919881641093409</v>
      </c>
      <c r="O1518">
        <v>1.2063284585674201</v>
      </c>
      <c r="P1518">
        <v>18.577458261938261</v>
      </c>
      <c r="Q1518">
        <v>7.5870398431015662</v>
      </c>
      <c r="R1518">
        <v>70.905500187645316</v>
      </c>
      <c r="S1518">
        <v>814.84738720038206</v>
      </c>
      <c r="T1518">
        <f t="shared" si="94"/>
        <v>911.91738549306717</v>
      </c>
      <c r="U1518">
        <v>1739192.690599655</v>
      </c>
      <c r="V1518">
        <v>611606.11072803685</v>
      </c>
      <c r="W1518">
        <v>13695215.46916819</v>
      </c>
      <c r="X1518">
        <v>33953985.729536042</v>
      </c>
      <c r="Y1518">
        <f t="shared" si="95"/>
        <v>50000000.000031926</v>
      </c>
      <c r="Z1518">
        <v>7.5467109984926797E-2</v>
      </c>
      <c r="AA1518">
        <v>2.6160554876125279E-2</v>
      </c>
      <c r="AB1518">
        <v>0.54420423011738517</v>
      </c>
      <c r="AC1518">
        <v>0.71242315731494543</v>
      </c>
      <c r="AD1518">
        <v>0.10544000000000001</v>
      </c>
      <c r="AE1518">
        <v>5.4999999999999997E-3</v>
      </c>
      <c r="AF1518">
        <v>0.37895134824107451</v>
      </c>
      <c r="AG1518">
        <v>0.1912030606829361</v>
      </c>
      <c r="AH1518">
        <v>1.8874228674914311</v>
      </c>
    </row>
    <row r="1519" spans="1:34">
      <c r="A1519" t="s">
        <v>809</v>
      </c>
      <c r="B1519" t="s">
        <v>1870</v>
      </c>
      <c r="C1519" t="s">
        <v>1075</v>
      </c>
      <c r="D1519" t="s">
        <v>2003</v>
      </c>
      <c r="E1519" t="s">
        <v>38</v>
      </c>
      <c r="F1519" t="s">
        <v>46</v>
      </c>
      <c r="G1519" t="s">
        <v>51</v>
      </c>
      <c r="I1519" t="str">
        <f t="shared" si="92"/>
        <v>05Qd-611,1544936191042</v>
      </c>
      <c r="J1519" t="str">
        <f t="shared" si="93"/>
        <v>FríjolGranadillaPiscicultura cachama</v>
      </c>
      <c r="K1519">
        <v>0.11544936191041991</v>
      </c>
      <c r="L1519">
        <v>0.635958787652385</v>
      </c>
      <c r="M1519">
        <v>0.40308546954139468</v>
      </c>
      <c r="O1519">
        <v>1.1544936191041999</v>
      </c>
      <c r="P1519">
        <v>6.6435860081178024</v>
      </c>
      <c r="Q1519">
        <v>81.122324808585816</v>
      </c>
      <c r="R1519">
        <v>802.67373340688914</v>
      </c>
      <c r="T1519">
        <f t="shared" si="94"/>
        <v>890.43964422359272</v>
      </c>
      <c r="U1519">
        <v>884710.95733921346</v>
      </c>
      <c r="V1519">
        <v>15668568.935742609</v>
      </c>
      <c r="W1519">
        <v>33446720.106950291</v>
      </c>
      <c r="Y1519">
        <f t="shared" si="95"/>
        <v>50000000.000032112</v>
      </c>
      <c r="Z1519">
        <v>2.9282236944618841E-2</v>
      </c>
      <c r="AA1519">
        <v>0.62261900982233198</v>
      </c>
      <c r="AB1519">
        <v>0.70177970062863648</v>
      </c>
      <c r="AD1519">
        <v>7.5867999999999991E-2</v>
      </c>
      <c r="AE1519">
        <v>5.4999999999999997E-3</v>
      </c>
      <c r="AF1519">
        <v>0.36266815259817792</v>
      </c>
      <c r="AG1519">
        <v>0.18298723862801569</v>
      </c>
      <c r="AH1519">
        <v>1.781517010330393</v>
      </c>
    </row>
    <row r="1520" spans="1:34">
      <c r="A1520" t="s">
        <v>809</v>
      </c>
      <c r="B1520" t="s">
        <v>1870</v>
      </c>
      <c r="C1520" t="s">
        <v>1077</v>
      </c>
      <c r="D1520" t="s">
        <v>2004</v>
      </c>
      <c r="E1520" t="s">
        <v>62</v>
      </c>
      <c r="F1520" t="s">
        <v>38</v>
      </c>
      <c r="G1520" t="s">
        <v>46</v>
      </c>
      <c r="H1520" t="s">
        <v>51</v>
      </c>
      <c r="I1520" t="str">
        <f t="shared" si="92"/>
        <v>05Qd-611,21840271468759</v>
      </c>
      <c r="J1520" t="str">
        <f t="shared" si="93"/>
        <v>CaféFríjolGranadillaPiscicultura cachama</v>
      </c>
      <c r="K1520">
        <v>0.1218402714687592</v>
      </c>
      <c r="L1520">
        <v>0.1218402714687592</v>
      </c>
      <c r="M1520">
        <v>0.57542192529819536</v>
      </c>
      <c r="N1520">
        <v>0.39930024645187823</v>
      </c>
      <c r="O1520">
        <v>1.218402714687592</v>
      </c>
      <c r="P1520">
        <v>18.76340180618892</v>
      </c>
      <c r="Q1520">
        <v>7.0113538036113239</v>
      </c>
      <c r="R1520">
        <v>73.400297680196616</v>
      </c>
      <c r="S1520">
        <v>795.13612816277816</v>
      </c>
      <c r="T1520">
        <f t="shared" si="94"/>
        <v>894.31118145277503</v>
      </c>
      <c r="U1520">
        <v>1756600.4354302541</v>
      </c>
      <c r="V1520">
        <v>933685.7426482375</v>
      </c>
      <c r="W1520">
        <v>14177079.20501394</v>
      </c>
      <c r="X1520">
        <v>33132634.616938788</v>
      </c>
      <c r="Y1520">
        <f t="shared" si="95"/>
        <v>50000000.000031218</v>
      </c>
      <c r="Z1520">
        <v>7.6222467456712975E-2</v>
      </c>
      <c r="AA1520">
        <v>3.0903208467390229E-2</v>
      </c>
      <c r="AB1520">
        <v>0.5633519597736133</v>
      </c>
      <c r="AC1520">
        <v>0.69518955306118446</v>
      </c>
      <c r="AD1520">
        <v>0.10544000000000001</v>
      </c>
      <c r="AE1520">
        <v>5.4999999999999997E-3</v>
      </c>
      <c r="AF1520">
        <v>0.38274430827882472</v>
      </c>
      <c r="AG1520">
        <v>0.19311683027798329</v>
      </c>
      <c r="AH1520">
        <v>1.9052038532444</v>
      </c>
    </row>
    <row r="1521" spans="1:34">
      <c r="A1521" t="s">
        <v>809</v>
      </c>
      <c r="B1521" t="s">
        <v>1870</v>
      </c>
      <c r="C1521" t="s">
        <v>1079</v>
      </c>
      <c r="D1521" t="s">
        <v>2005</v>
      </c>
      <c r="E1521" t="s">
        <v>63</v>
      </c>
      <c r="F1521" t="s">
        <v>38</v>
      </c>
      <c r="G1521" t="s">
        <v>46</v>
      </c>
      <c r="H1521" t="s">
        <v>51</v>
      </c>
      <c r="I1521" t="str">
        <f t="shared" si="92"/>
        <v>05Qd-611,2590654047658</v>
      </c>
      <c r="J1521" t="str">
        <f t="shared" si="93"/>
        <v>PlátanoFríjolGranadillaPiscicultura cachama</v>
      </c>
      <c r="K1521">
        <v>0.12590654047658029</v>
      </c>
      <c r="L1521">
        <v>0.12590654047658029</v>
      </c>
      <c r="M1521">
        <v>0.60305608100526831</v>
      </c>
      <c r="N1521">
        <v>0.40419624280737398</v>
      </c>
      <c r="O1521">
        <v>1.259065404765803</v>
      </c>
      <c r="P1521">
        <v>7.9187217404894419</v>
      </c>
      <c r="Q1521">
        <v>7.2453491019704854</v>
      </c>
      <c r="R1521">
        <v>76.925285460231109</v>
      </c>
      <c r="S1521">
        <v>804.88564277039598</v>
      </c>
      <c r="T1521">
        <f t="shared" si="94"/>
        <v>896.97499907308702</v>
      </c>
      <c r="U1521">
        <v>638343.6367533867</v>
      </c>
      <c r="V1521">
        <v>964846.35442796804</v>
      </c>
      <c r="W1521">
        <v>14857921.55216614</v>
      </c>
      <c r="X1521">
        <v>33538888.45668456</v>
      </c>
      <c r="Y1521">
        <f t="shared" si="95"/>
        <v>50000000.000032052</v>
      </c>
      <c r="Z1521">
        <v>2.730421335920578E-2</v>
      </c>
      <c r="AA1521">
        <v>3.1934564991127172E-2</v>
      </c>
      <c r="AB1521">
        <v>0.59040646550208586</v>
      </c>
      <c r="AC1521">
        <v>0.70371357864947437</v>
      </c>
      <c r="AD1521">
        <v>0.102894</v>
      </c>
      <c r="AE1521">
        <v>5.4999999999999997E-3</v>
      </c>
      <c r="AF1521">
        <v>0.39551792819868148</v>
      </c>
      <c r="AG1521">
        <v>0.19956186665537981</v>
      </c>
      <c r="AH1521">
        <v>1.962539199619864</v>
      </c>
    </row>
    <row r="1522" spans="1:34">
      <c r="A1522" t="s">
        <v>809</v>
      </c>
      <c r="B1522" t="s">
        <v>1870</v>
      </c>
      <c r="C1522" t="s">
        <v>1081</v>
      </c>
      <c r="D1522" t="s">
        <v>2006</v>
      </c>
      <c r="E1522" t="s">
        <v>62</v>
      </c>
      <c r="F1522" t="s">
        <v>75</v>
      </c>
      <c r="G1522" t="s">
        <v>51</v>
      </c>
      <c r="I1522" t="str">
        <f t="shared" si="92"/>
        <v>05Qd-611,76168704169078</v>
      </c>
      <c r="J1522" t="str">
        <f t="shared" si="93"/>
        <v>CaféCaña paneleraPiscicultura cachama</v>
      </c>
      <c r="K1522">
        <v>1.2132519857042749</v>
      </c>
      <c r="L1522">
        <v>0.17616870416907821</v>
      </c>
      <c r="M1522">
        <v>0.37226635181742951</v>
      </c>
      <c r="O1522">
        <v>1.7616870416907831</v>
      </c>
      <c r="P1522">
        <v>186.84080579845829</v>
      </c>
      <c r="Q1522">
        <v>11.242832209788091</v>
      </c>
      <c r="R1522">
        <v>741.30288738768979</v>
      </c>
      <c r="T1522">
        <f t="shared" si="94"/>
        <v>939.38652539593613</v>
      </c>
      <c r="U1522">
        <v>17491745.058375102</v>
      </c>
      <c r="V1522">
        <v>1618804.898612241</v>
      </c>
      <c r="W1522">
        <v>30889450.043037061</v>
      </c>
      <c r="Y1522">
        <f t="shared" si="95"/>
        <v>50000000.000024408</v>
      </c>
      <c r="Z1522">
        <v>0.75900241260418022</v>
      </c>
      <c r="AA1522">
        <v>5.0665542375888391E-2</v>
      </c>
      <c r="AB1522">
        <v>0.64812301279374562</v>
      </c>
      <c r="AD1522">
        <v>7.4434E-2</v>
      </c>
      <c r="AE1522">
        <v>5.4999999999999997E-3</v>
      </c>
      <c r="AF1522">
        <v>0.55340954189239244</v>
      </c>
      <c r="AG1522">
        <v>0.27922739610798902</v>
      </c>
      <c r="AH1522">
        <v>2.6742579796911641</v>
      </c>
    </row>
    <row r="1523" spans="1:34">
      <c r="A1523" t="s">
        <v>809</v>
      </c>
      <c r="B1523" t="s">
        <v>1870</v>
      </c>
      <c r="C1523" t="s">
        <v>1083</v>
      </c>
      <c r="D1523" t="s">
        <v>2007</v>
      </c>
      <c r="E1523" t="s">
        <v>63</v>
      </c>
      <c r="F1523" t="s">
        <v>75</v>
      </c>
      <c r="G1523" t="s">
        <v>51</v>
      </c>
      <c r="I1523" t="str">
        <f t="shared" si="92"/>
        <v>05Qd-612,71736196064967</v>
      </c>
      <c r="J1523" t="str">
        <f t="shared" si="93"/>
        <v>PlátanoCaña paneleraPiscicultura cachama</v>
      </c>
      <c r="K1523">
        <v>0.27173619606496668</v>
      </c>
      <c r="L1523">
        <v>2.091236854039169</v>
      </c>
      <c r="M1523">
        <v>0.35438891054553129</v>
      </c>
      <c r="O1523">
        <v>2.7173619606496668</v>
      </c>
      <c r="P1523">
        <v>17.090480886160218</v>
      </c>
      <c r="Q1523">
        <v>133.45971505995951</v>
      </c>
      <c r="R1523">
        <v>705.70311112732702</v>
      </c>
      <c r="T1523">
        <f t="shared" si="94"/>
        <v>856.25330707344676</v>
      </c>
      <c r="U1523">
        <v>1377697.067817596</v>
      </c>
      <c r="V1523">
        <v>19216264.769865189</v>
      </c>
      <c r="W1523">
        <v>29406038.162351009</v>
      </c>
      <c r="Y1523">
        <f t="shared" si="95"/>
        <v>50000000.000033796</v>
      </c>
      <c r="Z1523">
        <v>5.8928972606922869E-2</v>
      </c>
      <c r="AA1523">
        <v>0.60143287053216821</v>
      </c>
      <c r="AB1523">
        <v>0.61699803724433466</v>
      </c>
      <c r="AD1523">
        <v>7.1887999999999994E-2</v>
      </c>
      <c r="AE1523">
        <v>5.4999999999999997E-3</v>
      </c>
      <c r="AF1523">
        <v>0.85362155831926723</v>
      </c>
      <c r="AG1523">
        <v>0.43070187076297228</v>
      </c>
      <c r="AH1523">
        <v>4.0790733897319056</v>
      </c>
    </row>
    <row r="1524" spans="1:34">
      <c r="A1524" t="s">
        <v>809</v>
      </c>
      <c r="B1524" t="s">
        <v>1870</v>
      </c>
      <c r="C1524" t="s">
        <v>1085</v>
      </c>
      <c r="D1524" t="s">
        <v>2008</v>
      </c>
      <c r="E1524" t="s">
        <v>62</v>
      </c>
      <c r="F1524" t="s">
        <v>63</v>
      </c>
      <c r="G1524" t="s">
        <v>75</v>
      </c>
      <c r="H1524" t="s">
        <v>51</v>
      </c>
      <c r="I1524" t="str">
        <f t="shared" si="92"/>
        <v>05Qd-611,86129752453307</v>
      </c>
      <c r="J1524" t="str">
        <f t="shared" si="93"/>
        <v>CaféPlátanoCaña paneleraPiscicultura cachama</v>
      </c>
      <c r="K1524">
        <v>1.1115823911379279</v>
      </c>
      <c r="L1524">
        <v>0.18612975245330751</v>
      </c>
      <c r="M1524">
        <v>0.18612975245330751</v>
      </c>
      <c r="N1524">
        <v>0.37745562848853209</v>
      </c>
      <c r="O1524">
        <v>1.861297524533075</v>
      </c>
      <c r="P1524">
        <v>171.18368823524091</v>
      </c>
      <c r="Q1524">
        <v>11.70637928518164</v>
      </c>
      <c r="R1524">
        <v>11.878531921728429</v>
      </c>
      <c r="S1524">
        <v>751.63641810020647</v>
      </c>
      <c r="T1524">
        <f t="shared" si="94"/>
        <v>946.40501754235743</v>
      </c>
      <c r="U1524">
        <v>16025950.112809381</v>
      </c>
      <c r="V1524">
        <v>943674.11446073721</v>
      </c>
      <c r="W1524">
        <v>1710336.4440923471</v>
      </c>
      <c r="X1524">
        <v>31320039.328662679</v>
      </c>
      <c r="Y1524">
        <f t="shared" si="95"/>
        <v>50000000.000025146</v>
      </c>
      <c r="Z1524">
        <v>0.69539858712224489</v>
      </c>
      <c r="AA1524">
        <v>4.0364276980722723E-2</v>
      </c>
      <c r="AB1524">
        <v>5.3530307240529262E-2</v>
      </c>
      <c r="AC1524">
        <v>0.65715764515811459</v>
      </c>
      <c r="AD1524">
        <v>0.10145999999999999</v>
      </c>
      <c r="AE1524">
        <v>5.4999999999999997E-3</v>
      </c>
      <c r="AF1524">
        <v>0.58470079304703915</v>
      </c>
      <c r="AG1524">
        <v>0.29501565763849241</v>
      </c>
      <c r="AH1524">
        <v>2.847973975218606</v>
      </c>
    </row>
    <row r="1525" spans="1:34">
      <c r="A1525" t="s">
        <v>809</v>
      </c>
      <c r="B1525" t="s">
        <v>1870</v>
      </c>
      <c r="C1525" t="s">
        <v>1087</v>
      </c>
      <c r="D1525" t="s">
        <v>2009</v>
      </c>
      <c r="E1525" t="s">
        <v>38</v>
      </c>
      <c r="F1525" t="s">
        <v>75</v>
      </c>
      <c r="G1525" t="s">
        <v>51</v>
      </c>
      <c r="I1525" t="str">
        <f t="shared" si="92"/>
        <v>05Qd-612,86528403283005</v>
      </c>
      <c r="J1525" t="str">
        <f t="shared" si="93"/>
        <v>FríjolCaña paneleraPiscicultura cachama</v>
      </c>
      <c r="K1525">
        <v>0.28652840328300511</v>
      </c>
      <c r="L1525">
        <v>2.2520318515703579</v>
      </c>
      <c r="M1525">
        <v>0.32672377797668878</v>
      </c>
      <c r="O1525">
        <v>2.865284032830052</v>
      </c>
      <c r="P1525">
        <v>16.48840720710384</v>
      </c>
      <c r="Q1525">
        <v>143.7214195207099</v>
      </c>
      <c r="R1525">
        <v>650.61287116036908</v>
      </c>
      <c r="T1525">
        <f t="shared" si="94"/>
        <v>810.8226978881828</v>
      </c>
      <c r="U1525">
        <v>2195722.9886647328</v>
      </c>
      <c r="V1525">
        <v>20693801.491858728</v>
      </c>
      <c r="W1525">
        <v>27110475.519508772</v>
      </c>
      <c r="Y1525">
        <f t="shared" si="95"/>
        <v>50000000.000032231</v>
      </c>
      <c r="Z1525">
        <v>7.2674222338330638E-2</v>
      </c>
      <c r="AA1525">
        <v>0.64767698522707129</v>
      </c>
      <c r="AB1525">
        <v>0.56883249936448299</v>
      </c>
      <c r="AD1525">
        <v>7.1887999999999994E-2</v>
      </c>
      <c r="AE1525">
        <v>5.4999999999999997E-3</v>
      </c>
      <c r="AF1525">
        <v>0.90008922497279109</v>
      </c>
      <c r="AG1525">
        <v>0.45414751920356322</v>
      </c>
      <c r="AH1525">
        <v>4.2969087770064061</v>
      </c>
    </row>
    <row r="1526" spans="1:34">
      <c r="A1526" t="s">
        <v>809</v>
      </c>
      <c r="B1526" t="s">
        <v>1870</v>
      </c>
      <c r="C1526" t="s">
        <v>1089</v>
      </c>
      <c r="D1526" t="s">
        <v>2010</v>
      </c>
      <c r="E1526" t="s">
        <v>62</v>
      </c>
      <c r="F1526" t="s">
        <v>38</v>
      </c>
      <c r="G1526" t="s">
        <v>75</v>
      </c>
      <c r="H1526" t="s">
        <v>51</v>
      </c>
      <c r="I1526" t="str">
        <f t="shared" si="92"/>
        <v>05Qd-611,91422828028981</v>
      </c>
      <c r="J1526" t="str">
        <f t="shared" si="93"/>
        <v>CaféFríjolCaña paneleraPiscicultura cachama</v>
      </c>
      <c r="K1526">
        <v>1.17117283848581</v>
      </c>
      <c r="L1526">
        <v>0.19142282802898131</v>
      </c>
      <c r="M1526">
        <v>0.1914228280289812</v>
      </c>
      <c r="N1526">
        <v>0.36020978574604062</v>
      </c>
      <c r="O1526">
        <v>1.9142282802898121</v>
      </c>
      <c r="P1526">
        <v>180.3606171268147</v>
      </c>
      <c r="Q1526">
        <v>11.015513649304101</v>
      </c>
      <c r="R1526">
        <v>12.21632835868192</v>
      </c>
      <c r="S1526">
        <v>717.29435909318443</v>
      </c>
      <c r="T1526">
        <f t="shared" si="94"/>
        <v>920.88681822798515</v>
      </c>
      <c r="U1526">
        <v>16885079.89393115</v>
      </c>
      <c r="V1526">
        <v>1466910.432761902</v>
      </c>
      <c r="W1526">
        <v>1758974.2354131141</v>
      </c>
      <c r="X1526">
        <v>29889035.437917471</v>
      </c>
      <c r="Y1526">
        <f t="shared" si="95"/>
        <v>50000000.000023633</v>
      </c>
      <c r="Z1526">
        <v>0.73267797659627043</v>
      </c>
      <c r="AA1526">
        <v>4.855192366765039E-2</v>
      </c>
      <c r="AB1526">
        <v>5.5052578441551973E-2</v>
      </c>
      <c r="AC1526">
        <v>0.62713229502409951</v>
      </c>
      <c r="AD1526">
        <v>0.10145999999999999</v>
      </c>
      <c r="AE1526">
        <v>5.4999999999999997E-3</v>
      </c>
      <c r="AF1526">
        <v>0.60132825558842273</v>
      </c>
      <c r="AG1526">
        <v>0.30340518242593523</v>
      </c>
      <c r="AH1526">
        <v>2.925921718304171</v>
      </c>
    </row>
    <row r="1527" spans="1:34">
      <c r="A1527" t="s">
        <v>809</v>
      </c>
      <c r="B1527" t="s">
        <v>1870</v>
      </c>
      <c r="C1527" t="s">
        <v>1091</v>
      </c>
      <c r="D1527" t="s">
        <v>2011</v>
      </c>
      <c r="E1527" t="s">
        <v>63</v>
      </c>
      <c r="F1527" t="s">
        <v>38</v>
      </c>
      <c r="G1527" t="s">
        <v>75</v>
      </c>
      <c r="H1527" t="s">
        <v>51</v>
      </c>
      <c r="I1527" t="str">
        <f t="shared" si="92"/>
        <v>05Qd-612,90230513705859</v>
      </c>
      <c r="J1527" t="str">
        <f t="shared" si="93"/>
        <v>PlátanoFríjolCaña paneleraPiscicultura cachama</v>
      </c>
      <c r="K1527">
        <v>0.29023051370585851</v>
      </c>
      <c r="L1527">
        <v>0.29023051370585851</v>
      </c>
      <c r="M1527">
        <v>1.9834529082586529</v>
      </c>
      <c r="N1527">
        <v>0.33839120138821532</v>
      </c>
      <c r="O1527">
        <v>2.9023051370585851</v>
      </c>
      <c r="P1527">
        <v>18.25365600497534</v>
      </c>
      <c r="Q1527">
        <v>16.7014468341644</v>
      </c>
      <c r="R1527">
        <v>126.5810993430827</v>
      </c>
      <c r="S1527">
        <v>673.8464903717587</v>
      </c>
      <c r="T1527">
        <f t="shared" si="94"/>
        <v>835.38269255398109</v>
      </c>
      <c r="U1527">
        <v>1471462.887587341</v>
      </c>
      <c r="V1527">
        <v>2224092.9822461559</v>
      </c>
      <c r="W1527">
        <v>18225843.796717782</v>
      </c>
      <c r="X1527">
        <v>28078600.333480839</v>
      </c>
      <c r="Y1527">
        <f t="shared" si="95"/>
        <v>50000000.000032112</v>
      </c>
      <c r="Z1527">
        <v>6.2939668102871008E-2</v>
      </c>
      <c r="AA1527">
        <v>7.3613214748537714E-2</v>
      </c>
      <c r="AB1527">
        <v>0.57043456071238274</v>
      </c>
      <c r="AC1527">
        <v>0.58914571213835054</v>
      </c>
      <c r="AD1527">
        <v>9.8914000000000002E-2</v>
      </c>
      <c r="AE1527">
        <v>5.4999999999999997E-3</v>
      </c>
      <c r="AF1527">
        <v>0.9117188912225922</v>
      </c>
      <c r="AG1527">
        <v>0.46001536422378569</v>
      </c>
      <c r="AH1527">
        <v>4.3784533925049631</v>
      </c>
    </row>
    <row r="1528" spans="1:34">
      <c r="A1528" t="s">
        <v>809</v>
      </c>
      <c r="B1528" t="s">
        <v>1870</v>
      </c>
      <c r="C1528" t="s">
        <v>1093</v>
      </c>
      <c r="D1528" t="s">
        <v>2012</v>
      </c>
      <c r="E1528" t="s">
        <v>46</v>
      </c>
      <c r="F1528" t="s">
        <v>75</v>
      </c>
      <c r="G1528" t="s">
        <v>51</v>
      </c>
      <c r="I1528" t="str">
        <f t="shared" si="92"/>
        <v>05Qd-611,13567252269976</v>
      </c>
      <c r="J1528" t="str">
        <f t="shared" si="93"/>
        <v>GranadillaCaña paneleraPiscicultura cachama</v>
      </c>
      <c r="K1528">
        <v>0.61458905641181938</v>
      </c>
      <c r="L1528">
        <v>0.1135672522699763</v>
      </c>
      <c r="M1528">
        <v>0.40751621401796739</v>
      </c>
      <c r="O1528">
        <v>1.135672522699763</v>
      </c>
      <c r="P1528">
        <v>78.396421318567675</v>
      </c>
      <c r="Q1528">
        <v>7.2476979825689742</v>
      </c>
      <c r="R1528">
        <v>811.49678082367848</v>
      </c>
      <c r="T1528">
        <f t="shared" si="94"/>
        <v>897.14090012481518</v>
      </c>
      <c r="U1528">
        <v>15142067.669336461</v>
      </c>
      <c r="V1528">
        <v>1043563.470388736</v>
      </c>
      <c r="W1528">
        <v>33814368.860307597</v>
      </c>
      <c r="Y1528">
        <f t="shared" si="95"/>
        <v>50000000.000032797</v>
      </c>
      <c r="Z1528">
        <v>0.60169752691573375</v>
      </c>
      <c r="AA1528">
        <v>3.2661569826132858E-2</v>
      </c>
      <c r="AB1528">
        <v>0.70949371357946012</v>
      </c>
      <c r="AD1528">
        <v>7.1887999999999994E-2</v>
      </c>
      <c r="AE1528">
        <v>5.4999999999999997E-3</v>
      </c>
      <c r="AF1528">
        <v>0.35675576629311928</v>
      </c>
      <c r="AG1528">
        <v>0.18000409484791241</v>
      </c>
      <c r="AH1528">
        <v>1.7498203838407951</v>
      </c>
    </row>
    <row r="1529" spans="1:34">
      <c r="A1529" t="s">
        <v>809</v>
      </c>
      <c r="B1529" t="s">
        <v>1870</v>
      </c>
      <c r="C1529" t="s">
        <v>1095</v>
      </c>
      <c r="D1529" t="s">
        <v>2013</v>
      </c>
      <c r="E1529" t="s">
        <v>62</v>
      </c>
      <c r="F1529" t="s">
        <v>46</v>
      </c>
      <c r="G1529" t="s">
        <v>75</v>
      </c>
      <c r="H1529" t="s">
        <v>51</v>
      </c>
      <c r="I1529" t="str">
        <f t="shared" si="92"/>
        <v>05Qd-611,19745909187452</v>
      </c>
      <c r="J1529" t="str">
        <f t="shared" si="93"/>
        <v>CaféGranadillaCaña paneleraPiscicultura cachama</v>
      </c>
      <c r="K1529">
        <v>0.1197459091874517</v>
      </c>
      <c r="L1529">
        <v>0.5539301609771905</v>
      </c>
      <c r="M1529">
        <v>0.1197459091874517</v>
      </c>
      <c r="N1529">
        <v>0.40403711252242308</v>
      </c>
      <c r="O1529">
        <v>1.1974590918745169</v>
      </c>
      <c r="P1529">
        <v>18.44087001486756</v>
      </c>
      <c r="Q1529">
        <v>70.658827761376813</v>
      </c>
      <c r="R1529">
        <v>7.6420109414606543</v>
      </c>
      <c r="S1529">
        <v>804.56876282911469</v>
      </c>
      <c r="T1529">
        <f t="shared" si="94"/>
        <v>901.31047154681971</v>
      </c>
      <c r="U1529">
        <v>1726405.5117736959</v>
      </c>
      <c r="V1529">
        <v>13647571.322816931</v>
      </c>
      <c r="W1529">
        <v>1100338.8217885741</v>
      </c>
      <c r="X1529">
        <v>33525684.343652781</v>
      </c>
      <c r="Y1529">
        <f t="shared" si="95"/>
        <v>50000000.000031978</v>
      </c>
      <c r="Z1529">
        <v>7.491224827462209E-2</v>
      </c>
      <c r="AA1529">
        <v>0.54231100353449113</v>
      </c>
      <c r="AB1529">
        <v>3.4438531320825923E-2</v>
      </c>
      <c r="AC1529">
        <v>0.70343652970533654</v>
      </c>
      <c r="AD1529">
        <v>0.10145999999999999</v>
      </c>
      <c r="AE1529">
        <v>5.4999999999999997E-3</v>
      </c>
      <c r="AF1529">
        <v>0.37616515975115722</v>
      </c>
      <c r="AG1529">
        <v>0.18979726606211089</v>
      </c>
      <c r="AH1529">
        <v>1.8703815176877849</v>
      </c>
    </row>
    <row r="1530" spans="1:34">
      <c r="A1530" t="s">
        <v>809</v>
      </c>
      <c r="B1530" t="s">
        <v>1870</v>
      </c>
      <c r="C1530" t="s">
        <v>1097</v>
      </c>
      <c r="D1530" t="s">
        <v>2014</v>
      </c>
      <c r="E1530" t="s">
        <v>63</v>
      </c>
      <c r="F1530" t="s">
        <v>46</v>
      </c>
      <c r="G1530" t="s">
        <v>75</v>
      </c>
      <c r="H1530" t="s">
        <v>51</v>
      </c>
      <c r="I1530" t="str">
        <f t="shared" si="92"/>
        <v>05Qd-611,23671334236026</v>
      </c>
      <c r="J1530" t="str">
        <f t="shared" si="93"/>
        <v>PlátanoGranadillaCaña paneleraPiscicultura cachama</v>
      </c>
      <c r="K1530">
        <v>0.1236713342360258</v>
      </c>
      <c r="L1530">
        <v>0.58036920257726998</v>
      </c>
      <c r="M1530">
        <v>0.1236713342360258</v>
      </c>
      <c r="N1530">
        <v>0.40900147131093628</v>
      </c>
      <c r="O1530">
        <v>1.2367133423602581</v>
      </c>
      <c r="P1530">
        <v>7.7781414641625819</v>
      </c>
      <c r="Q1530">
        <v>74.031367872390575</v>
      </c>
      <c r="R1530">
        <v>7.8925258974590884</v>
      </c>
      <c r="S1530">
        <v>814.45440918416887</v>
      </c>
      <c r="T1530">
        <f t="shared" si="94"/>
        <v>904.15644441818108</v>
      </c>
      <c r="U1530">
        <v>627011.18591255974</v>
      </c>
      <c r="V1530">
        <v>14298968.793767899</v>
      </c>
      <c r="W1530">
        <v>1136409.344800812</v>
      </c>
      <c r="X1530">
        <v>33937610.675551549</v>
      </c>
      <c r="Y1530">
        <f t="shared" si="95"/>
        <v>50000000.00003282</v>
      </c>
      <c r="Z1530">
        <v>2.6819484385929921E-2</v>
      </c>
      <c r="AA1530">
        <v>0.56819546369339502</v>
      </c>
      <c r="AB1530">
        <v>3.5567470709237527E-2</v>
      </c>
      <c r="AC1530">
        <v>0.71207957562902036</v>
      </c>
      <c r="AD1530">
        <v>9.8914000000000002E-2</v>
      </c>
      <c r="AE1530">
        <v>5.4999999999999997E-3</v>
      </c>
      <c r="AF1530">
        <v>0.38849633791421712</v>
      </c>
      <c r="AG1530">
        <v>0.19601906476410089</v>
      </c>
      <c r="AH1530">
        <v>1.925642745038576</v>
      </c>
    </row>
    <row r="1531" spans="1:34">
      <c r="A1531" t="s">
        <v>809</v>
      </c>
      <c r="B1531" t="s">
        <v>1870</v>
      </c>
      <c r="C1531" t="s">
        <v>1099</v>
      </c>
      <c r="D1531" t="s">
        <v>2015</v>
      </c>
      <c r="E1531" t="s">
        <v>38</v>
      </c>
      <c r="F1531" t="s">
        <v>46</v>
      </c>
      <c r="G1531" t="s">
        <v>75</v>
      </c>
      <c r="H1531" t="s">
        <v>51</v>
      </c>
      <c r="I1531" t="str">
        <f t="shared" si="92"/>
        <v>05Qd-611,24940670923253</v>
      </c>
      <c r="J1531" t="str">
        <f t="shared" si="93"/>
        <v>FríjolGranadillaCaña paneleraPiscicultura cachama</v>
      </c>
      <c r="K1531">
        <v>0.12494067092325339</v>
      </c>
      <c r="L1531">
        <v>0.60067637477113645</v>
      </c>
      <c r="M1531">
        <v>0.12494067092325339</v>
      </c>
      <c r="N1531">
        <v>0.39884899261489121</v>
      </c>
      <c r="O1531">
        <v>1.2494067092325341</v>
      </c>
      <c r="P1531">
        <v>7.189767699492676</v>
      </c>
      <c r="Q1531">
        <v>76.62173229637456</v>
      </c>
      <c r="R1531">
        <v>7.9735331311759916</v>
      </c>
      <c r="S1531">
        <v>794.23753560755483</v>
      </c>
      <c r="T1531">
        <f t="shared" si="94"/>
        <v>886.02256873459805</v>
      </c>
      <c r="U1531">
        <v>957444.70782682311</v>
      </c>
      <c r="V1531">
        <v>14799291.037264461</v>
      </c>
      <c r="W1531">
        <v>1148073.2124381671</v>
      </c>
      <c r="X1531">
        <v>33095191.042502671</v>
      </c>
      <c r="Y1531">
        <f t="shared" si="95"/>
        <v>50000000.000032127</v>
      </c>
      <c r="Z1531">
        <v>3.168958467551438E-2</v>
      </c>
      <c r="AA1531">
        <v>0.5880766756353043</v>
      </c>
      <c r="AB1531">
        <v>3.5932527783474048E-2</v>
      </c>
      <c r="AC1531">
        <v>0.69440391128900991</v>
      </c>
      <c r="AD1531">
        <v>9.8914000000000002E-2</v>
      </c>
      <c r="AE1531">
        <v>5.4999999999999997E-3</v>
      </c>
      <c r="AF1531">
        <v>0.39248378300498471</v>
      </c>
      <c r="AG1531">
        <v>0.19803096341335669</v>
      </c>
      <c r="AH1531">
        <v>1.9443354556508761</v>
      </c>
    </row>
    <row r="1532" spans="1:34">
      <c r="A1532" t="s">
        <v>809</v>
      </c>
      <c r="B1532" t="s">
        <v>1870</v>
      </c>
      <c r="C1532" t="s">
        <v>1101</v>
      </c>
      <c r="D1532" t="s">
        <v>2016</v>
      </c>
      <c r="E1532" t="s">
        <v>62</v>
      </c>
      <c r="F1532" t="s">
        <v>407</v>
      </c>
      <c r="G1532" t="s">
        <v>51</v>
      </c>
      <c r="I1532" t="str">
        <f t="shared" si="92"/>
        <v>05Qd-611,73358472727088</v>
      </c>
      <c r="J1532" t="str">
        <f t="shared" si="93"/>
        <v>CaféYucaPiscicultura cachama</v>
      </c>
      <c r="K1532">
        <v>1.1711825774927069</v>
      </c>
      <c r="L1532">
        <v>0.17335847272708749</v>
      </c>
      <c r="M1532">
        <v>0.38904367705108062</v>
      </c>
      <c r="O1532">
        <v>1.7335847272708751</v>
      </c>
      <c r="P1532">
        <v>180.36211693387679</v>
      </c>
      <c r="Q1532">
        <v>12.185870068212949</v>
      </c>
      <c r="R1532">
        <v>774.71197627694687</v>
      </c>
      <c r="T1532">
        <f t="shared" si="94"/>
        <v>967.25996327903658</v>
      </c>
      <c r="U1532">
        <v>16885220.30353095</v>
      </c>
      <c r="V1532">
        <v>833201.82043935417</v>
      </c>
      <c r="W1532">
        <v>32281577.876053821</v>
      </c>
      <c r="Y1532">
        <f t="shared" si="95"/>
        <v>50000000.000024125</v>
      </c>
      <c r="Z1532">
        <v>0.73268406925452978</v>
      </c>
      <c r="AA1532">
        <v>4.4210058739577097E-2</v>
      </c>
      <c r="AB1532">
        <v>0.67733266476462084</v>
      </c>
      <c r="AD1532">
        <v>7.8413999999999998E-2</v>
      </c>
      <c r="AE1532">
        <v>5.4999999999999997E-3</v>
      </c>
      <c r="AF1532">
        <v>0.54458158971859938</v>
      </c>
      <c r="AG1532">
        <v>0.27477317927243361</v>
      </c>
      <c r="AH1532">
        <v>2.636853496261907</v>
      </c>
    </row>
    <row r="1533" spans="1:34">
      <c r="A1533" t="s">
        <v>809</v>
      </c>
      <c r="B1533" t="s">
        <v>1870</v>
      </c>
      <c r="C1533" t="s">
        <v>1103</v>
      </c>
      <c r="D1533" t="s">
        <v>2017</v>
      </c>
      <c r="E1533" t="s">
        <v>63</v>
      </c>
      <c r="F1533" t="s">
        <v>407</v>
      </c>
      <c r="G1533" t="s">
        <v>51</v>
      </c>
      <c r="I1533" t="str">
        <f t="shared" si="92"/>
        <v>05Qd-612,4985198763562</v>
      </c>
      <c r="J1533" t="str">
        <f t="shared" si="93"/>
        <v>PlátanoYucaPiscicultura cachama</v>
      </c>
      <c r="K1533">
        <v>0.24985198763562011</v>
      </c>
      <c r="L1533">
        <v>1.8086678887205809</v>
      </c>
      <c r="M1533">
        <v>0.44000000000000011</v>
      </c>
      <c r="O1533">
        <v>2.4985198763562009</v>
      </c>
      <c r="P1533">
        <v>15.71410316656825</v>
      </c>
      <c r="Q1533">
        <v>127.1365139631519</v>
      </c>
      <c r="R1533">
        <v>876.18252054794527</v>
      </c>
      <c r="T1533">
        <f t="shared" si="94"/>
        <v>1019.0331376776654</v>
      </c>
      <c r="U1533">
        <v>1266744.56969176</v>
      </c>
      <c r="V1533">
        <v>8692885.6360230446</v>
      </c>
      <c r="W1533">
        <v>36509767.677315943</v>
      </c>
      <c r="Y1533">
        <f t="shared" si="95"/>
        <v>46469397.88303075</v>
      </c>
      <c r="Z1533">
        <v>5.4183142137032743E-2</v>
      </c>
      <c r="AA1533">
        <v>0.46124837363215732</v>
      </c>
      <c r="AB1533">
        <v>0.76604862146957076</v>
      </c>
      <c r="AD1533">
        <v>7.5867999999999991E-2</v>
      </c>
      <c r="AE1533">
        <v>5.4999999999999997E-3</v>
      </c>
      <c r="AF1533">
        <v>0.78487535382917306</v>
      </c>
      <c r="AG1533">
        <v>0.39601540040245792</v>
      </c>
      <c r="AH1533">
        <v>3.7607786305878319</v>
      </c>
    </row>
    <row r="1534" spans="1:34">
      <c r="A1534" t="s">
        <v>809</v>
      </c>
      <c r="B1534" t="s">
        <v>1870</v>
      </c>
      <c r="C1534" t="s">
        <v>1105</v>
      </c>
      <c r="D1534" t="s">
        <v>2018</v>
      </c>
      <c r="E1534" t="s">
        <v>62</v>
      </c>
      <c r="F1534" t="s">
        <v>63</v>
      </c>
      <c r="G1534" t="s">
        <v>407</v>
      </c>
      <c r="H1534" t="s">
        <v>51</v>
      </c>
      <c r="I1534" t="str">
        <f t="shared" si="92"/>
        <v>05Qd-611,8299556746226</v>
      </c>
      <c r="J1534" t="str">
        <f t="shared" si="93"/>
        <v>CaféPlátanoYucaPiscicultura cachama</v>
      </c>
      <c r="K1534">
        <v>1.0688863057826461</v>
      </c>
      <c r="L1534">
        <v>0.18299556746225959</v>
      </c>
      <c r="M1534">
        <v>0.18299556746225959</v>
      </c>
      <c r="N1534">
        <v>0.39507823391543051</v>
      </c>
      <c r="O1534">
        <v>1.829955674622596</v>
      </c>
      <c r="P1534">
        <v>164.60849109052751</v>
      </c>
      <c r="Q1534">
        <v>11.509258955027359</v>
      </c>
      <c r="R1534">
        <v>12.86328942032471</v>
      </c>
      <c r="S1534">
        <v>786.72873364921031</v>
      </c>
      <c r="T1534">
        <f t="shared" si="94"/>
        <v>975.70977311508989</v>
      </c>
      <c r="U1534">
        <v>15410390.403181801</v>
      </c>
      <c r="V1534">
        <v>927783.85937255505</v>
      </c>
      <c r="W1534">
        <v>879519.97697810491</v>
      </c>
      <c r="X1534">
        <v>32782305.760492381</v>
      </c>
      <c r="Y1534">
        <f t="shared" si="95"/>
        <v>50000000.00002484</v>
      </c>
      <c r="Z1534">
        <v>0.66868819869901774</v>
      </c>
      <c r="AA1534">
        <v>3.9684594611730059E-2</v>
      </c>
      <c r="AB1534">
        <v>4.6667720702206171E-2</v>
      </c>
      <c r="AC1534">
        <v>0.68783894650806388</v>
      </c>
      <c r="AD1534">
        <v>0.10544000000000001</v>
      </c>
      <c r="AE1534">
        <v>5.4999999999999997E-3</v>
      </c>
      <c r="AF1534">
        <v>0.57485518574531813</v>
      </c>
      <c r="AG1534">
        <v>0.29004797442768149</v>
      </c>
      <c r="AH1534">
        <v>2.805798834795596</v>
      </c>
    </row>
    <row r="1535" spans="1:34">
      <c r="A1535" t="s">
        <v>809</v>
      </c>
      <c r="B1535" t="s">
        <v>1870</v>
      </c>
      <c r="C1535" t="s">
        <v>1107</v>
      </c>
      <c r="D1535" t="s">
        <v>2019</v>
      </c>
      <c r="E1535" t="s">
        <v>38</v>
      </c>
      <c r="F1535" t="s">
        <v>407</v>
      </c>
      <c r="G1535" t="s">
        <v>51</v>
      </c>
      <c r="I1535" t="str">
        <f t="shared" si="92"/>
        <v>05Qd-612,52676944169405</v>
      </c>
      <c r="J1535" t="str">
        <f t="shared" si="93"/>
        <v>FríjolYucaPiscicultura cachama</v>
      </c>
      <c r="K1535">
        <v>0.25267694416940439</v>
      </c>
      <c r="L1535">
        <v>1.8340924975246411</v>
      </c>
      <c r="M1535">
        <v>0.43999999999999989</v>
      </c>
      <c r="O1535">
        <v>2.5267694416940452</v>
      </c>
      <c r="P1535">
        <v>14.54040960538482</v>
      </c>
      <c r="Q1535">
        <v>128.92368348851539</v>
      </c>
      <c r="R1535">
        <v>876.18252054794516</v>
      </c>
      <c r="T1535">
        <f t="shared" si="94"/>
        <v>1019.6466136418453</v>
      </c>
      <c r="U1535">
        <v>1936312.6610185669</v>
      </c>
      <c r="V1535">
        <v>8815082.3190363403</v>
      </c>
      <c r="W1535">
        <v>36509767.677315928</v>
      </c>
      <c r="Y1535">
        <f t="shared" si="95"/>
        <v>47261162.657370836</v>
      </c>
      <c r="Z1535">
        <v>6.4088237710241788E-2</v>
      </c>
      <c r="AA1535">
        <v>0.46773218391830212</v>
      </c>
      <c r="AB1535">
        <v>0.76604862146957065</v>
      </c>
      <c r="AD1535">
        <v>7.5867999999999991E-2</v>
      </c>
      <c r="AE1535">
        <v>5.4999999999999997E-3</v>
      </c>
      <c r="AF1535">
        <v>0.79374956283582565</v>
      </c>
      <c r="AG1535">
        <v>0.40049295650850608</v>
      </c>
      <c r="AH1535">
        <v>3.8023799610383771</v>
      </c>
    </row>
    <row r="1536" spans="1:34">
      <c r="A1536" t="s">
        <v>809</v>
      </c>
      <c r="B1536" t="s">
        <v>1870</v>
      </c>
      <c r="C1536" t="s">
        <v>1109</v>
      </c>
      <c r="D1536" t="s">
        <v>2020</v>
      </c>
      <c r="E1536" t="s">
        <v>62</v>
      </c>
      <c r="F1536" t="s">
        <v>38</v>
      </c>
      <c r="G1536" t="s">
        <v>407</v>
      </c>
      <c r="H1536" t="s">
        <v>51</v>
      </c>
      <c r="I1536" t="str">
        <f t="shared" si="92"/>
        <v>05Qd-611,88109437928914</v>
      </c>
      <c r="J1536" t="str">
        <f t="shared" si="93"/>
        <v>CaféFríjolYucaPiscicultura cachama</v>
      </c>
      <c r="K1536">
        <v>1.126252129825648</v>
      </c>
      <c r="L1536">
        <v>0.18810943792891391</v>
      </c>
      <c r="M1536">
        <v>0.18810943792891391</v>
      </c>
      <c r="N1536">
        <v>0.37862337360566339</v>
      </c>
      <c r="O1536">
        <v>1.881094379289139</v>
      </c>
      <c r="P1536">
        <v>173.44282799314979</v>
      </c>
      <c r="Q1536">
        <v>10.82484310990932</v>
      </c>
      <c r="R1536">
        <v>13.222758213929181</v>
      </c>
      <c r="S1536">
        <v>753.96177687312854</v>
      </c>
      <c r="T1536">
        <f t="shared" si="94"/>
        <v>951.45220619011684</v>
      </c>
      <c r="U1536">
        <v>16237447.256207529</v>
      </c>
      <c r="V1536">
        <v>1441519.2787619061</v>
      </c>
      <c r="W1536">
        <v>904098.44790761743</v>
      </c>
      <c r="X1536">
        <v>31416935.017146289</v>
      </c>
      <c r="Y1536">
        <f t="shared" si="95"/>
        <v>50000000.000023343</v>
      </c>
      <c r="Z1536">
        <v>0.70457587855671078</v>
      </c>
      <c r="AA1536">
        <v>4.7711525137986717E-2</v>
      </c>
      <c r="AB1536">
        <v>4.797186528862793E-2</v>
      </c>
      <c r="AC1536">
        <v>0.65919071228812887</v>
      </c>
      <c r="AD1536">
        <v>0.10544000000000001</v>
      </c>
      <c r="AE1536">
        <v>5.4999999999999997E-3</v>
      </c>
      <c r="AF1536">
        <v>0.5909197003002532</v>
      </c>
      <c r="AG1536">
        <v>0.2981534591173286</v>
      </c>
      <c r="AH1536">
        <v>2.8811075387067211</v>
      </c>
    </row>
    <row r="1537" spans="1:34">
      <c r="A1537" t="s">
        <v>809</v>
      </c>
      <c r="B1537" t="s">
        <v>1870</v>
      </c>
      <c r="C1537" t="s">
        <v>1111</v>
      </c>
      <c r="D1537" t="s">
        <v>2021</v>
      </c>
      <c r="E1537" t="s">
        <v>63</v>
      </c>
      <c r="F1537" t="s">
        <v>38</v>
      </c>
      <c r="G1537" t="s">
        <v>407</v>
      </c>
      <c r="H1537" t="s">
        <v>51</v>
      </c>
      <c r="I1537" t="str">
        <f t="shared" si="92"/>
        <v>05Qd-612,58797527396185</v>
      </c>
      <c r="J1537" t="str">
        <f t="shared" si="93"/>
        <v>PlátanoFríjolYucaPiscicultura cachama</v>
      </c>
      <c r="K1537">
        <v>0.25879752739618472</v>
      </c>
      <c r="L1537">
        <v>0.25879752739618472</v>
      </c>
      <c r="M1537">
        <v>1.630380219169477</v>
      </c>
      <c r="N1537">
        <v>0.43999999999999989</v>
      </c>
      <c r="O1537">
        <v>2.5879752739618471</v>
      </c>
      <c r="P1537">
        <v>16.276720802747139</v>
      </c>
      <c r="Q1537">
        <v>14.89262134925317</v>
      </c>
      <c r="R1537">
        <v>114.604156347528</v>
      </c>
      <c r="S1537">
        <v>876.18252054794516</v>
      </c>
      <c r="T1537">
        <f t="shared" si="94"/>
        <v>1021.9560190474735</v>
      </c>
      <c r="U1537">
        <v>1312098.276988189</v>
      </c>
      <c r="V1537">
        <v>1983215.882971761</v>
      </c>
      <c r="W1537">
        <v>7835992.9298573295</v>
      </c>
      <c r="X1537">
        <v>36509767.677315928</v>
      </c>
      <c r="Y1537">
        <f t="shared" si="95"/>
        <v>47641074.767133206</v>
      </c>
      <c r="Z1537">
        <v>5.6123080485836363E-2</v>
      </c>
      <c r="AA1537">
        <v>6.5640644456542413E-2</v>
      </c>
      <c r="AB1537">
        <v>0.41578126597134429</v>
      </c>
      <c r="AC1537">
        <v>0.76604862146957065</v>
      </c>
      <c r="AD1537">
        <v>0.102894</v>
      </c>
      <c r="AE1537">
        <v>5.4999999999999997E-3</v>
      </c>
      <c r="AF1537">
        <v>0.81297652585188895</v>
      </c>
      <c r="AG1537">
        <v>0.41019408092295268</v>
      </c>
      <c r="AH1537">
        <v>3.9195398807366879</v>
      </c>
    </row>
    <row r="1538" spans="1:34">
      <c r="A1538" t="s">
        <v>809</v>
      </c>
      <c r="B1538" t="s">
        <v>1870</v>
      </c>
      <c r="C1538" t="s">
        <v>1113</v>
      </c>
      <c r="D1538" t="s">
        <v>2022</v>
      </c>
      <c r="E1538" t="s">
        <v>46</v>
      </c>
      <c r="F1538" t="s">
        <v>407</v>
      </c>
      <c r="G1538" t="s">
        <v>51</v>
      </c>
      <c r="I1538" t="str">
        <f t="shared" si="92"/>
        <v>05Qd-611,13149834646765</v>
      </c>
      <c r="J1538" t="str">
        <f t="shared" si="93"/>
        <v>GranadillaYucaPiscicultura cachama</v>
      </c>
      <c r="K1538">
        <v>0.60067963496243593</v>
      </c>
      <c r="L1538">
        <v>0.1131498346467652</v>
      </c>
      <c r="M1538">
        <v>0.41766887685845089</v>
      </c>
      <c r="O1538">
        <v>1.131498346467652</v>
      </c>
      <c r="P1538">
        <v>76.622148163412902</v>
      </c>
      <c r="Q1538">
        <v>7.9536301950231527</v>
      </c>
      <c r="R1538">
        <v>831.71402109151563</v>
      </c>
      <c r="T1538">
        <f t="shared" si="94"/>
        <v>916.28979944995172</v>
      </c>
      <c r="U1538">
        <v>14799371.3609161</v>
      </c>
      <c r="V1538">
        <v>543824.86605378264</v>
      </c>
      <c r="W1538">
        <v>34656803.77306255</v>
      </c>
      <c r="Y1538">
        <f t="shared" si="95"/>
        <v>50000000.000032432</v>
      </c>
      <c r="Z1538">
        <v>0.58807986744131135</v>
      </c>
      <c r="AA1538">
        <v>2.8855588985154348E-2</v>
      </c>
      <c r="AB1538">
        <v>0.72716969851854596</v>
      </c>
      <c r="AD1538">
        <v>7.5867999999999991E-2</v>
      </c>
      <c r="AE1538">
        <v>5.4999999999999997E-3</v>
      </c>
      <c r="AF1538">
        <v>0.35544450674376499</v>
      </c>
      <c r="AG1538">
        <v>0.17934248791512281</v>
      </c>
      <c r="AH1538">
        <v>1.74765334112654</v>
      </c>
    </row>
    <row r="1539" spans="1:34">
      <c r="A1539" t="s">
        <v>809</v>
      </c>
      <c r="B1539" t="s">
        <v>1870</v>
      </c>
      <c r="C1539" t="s">
        <v>1115</v>
      </c>
      <c r="D1539" t="s">
        <v>2023</v>
      </c>
      <c r="E1539" t="s">
        <v>62</v>
      </c>
      <c r="F1539" t="s">
        <v>46</v>
      </c>
      <c r="G1539" t="s">
        <v>407</v>
      </c>
      <c r="H1539" t="s">
        <v>51</v>
      </c>
      <c r="I1539" t="str">
        <f t="shared" ref="I1539:I1602" si="96">_xlfn.CONCAT(A1539,O1539)</f>
        <v>05Qd-611,19281929380417</v>
      </c>
      <c r="J1539" t="str">
        <f t="shared" ref="J1539:J1602" si="97">_xlfn.CONCAT(,E1539,F1539,G1539,H1539)</f>
        <v>CaféGranadillaYucaPiscicultura cachama</v>
      </c>
      <c r="K1539">
        <v>0.1192819293804173</v>
      </c>
      <c r="L1539">
        <v>0.53950196106701775</v>
      </c>
      <c r="M1539">
        <v>0.1192819293804173</v>
      </c>
      <c r="N1539">
        <v>0.41475347397632062</v>
      </c>
      <c r="O1539">
        <v>1.1928192938041731</v>
      </c>
      <c r="P1539">
        <v>18.36941712458426</v>
      </c>
      <c r="Q1539">
        <v>68.81837969738055</v>
      </c>
      <c r="R1539">
        <v>8.3846729268537121</v>
      </c>
      <c r="S1539">
        <v>825.90850962406637</v>
      </c>
      <c r="T1539">
        <f t="shared" ref="T1539:T1602" si="98">SUM(P1539:S1539)</f>
        <v>921.48097937288492</v>
      </c>
      <c r="U1539">
        <v>1719716.203540527</v>
      </c>
      <c r="V1539">
        <v>13292093.50051064</v>
      </c>
      <c r="W1539">
        <v>573297.16362777469</v>
      </c>
      <c r="X1539">
        <v>34414893.13235265</v>
      </c>
      <c r="Y1539">
        <f t="shared" ref="Y1539:Y1602" si="99">SUM(U1539:X1539)</f>
        <v>50000000.00003159</v>
      </c>
      <c r="Z1539">
        <v>7.462198557809388E-2</v>
      </c>
      <c r="AA1539">
        <v>0.52818544741983831</v>
      </c>
      <c r="AB1539">
        <v>3.0419402187397981E-2</v>
      </c>
      <c r="AC1539">
        <v>0.72209392497562697</v>
      </c>
      <c r="AD1539">
        <v>0.10544000000000001</v>
      </c>
      <c r="AE1539">
        <v>5.4999999999999997E-3</v>
      </c>
      <c r="AF1539">
        <v>0.37470763156152032</v>
      </c>
      <c r="AG1539">
        <v>0.18906185806796141</v>
      </c>
      <c r="AH1539">
        <v>1.867528783433654</v>
      </c>
    </row>
    <row r="1540" spans="1:34">
      <c r="A1540" t="s">
        <v>809</v>
      </c>
      <c r="B1540" t="s">
        <v>1870</v>
      </c>
      <c r="C1540" t="s">
        <v>1117</v>
      </c>
      <c r="D1540" t="s">
        <v>2024</v>
      </c>
      <c r="E1540" t="s">
        <v>63</v>
      </c>
      <c r="F1540" t="s">
        <v>46</v>
      </c>
      <c r="G1540" t="s">
        <v>407</v>
      </c>
      <c r="H1540" t="s">
        <v>51</v>
      </c>
      <c r="I1540" t="str">
        <f t="shared" si="96"/>
        <v>05Qd-611,23176498972529</v>
      </c>
      <c r="J1540" t="str">
        <f t="shared" si="97"/>
        <v>PlátanoGranadillaYucaPiscicultura cachama</v>
      </c>
      <c r="K1540">
        <v>0.1231764989725288</v>
      </c>
      <c r="L1540">
        <v>0.56536413195588553</v>
      </c>
      <c r="M1540">
        <v>0.1231764989725288</v>
      </c>
      <c r="N1540">
        <v>0.42004785982434478</v>
      </c>
      <c r="O1540">
        <v>1.231764989725288</v>
      </c>
      <c r="P1540">
        <v>7.7470194688779648</v>
      </c>
      <c r="Q1540">
        <v>72.117334704900074</v>
      </c>
      <c r="R1540">
        <v>8.6584335240400794</v>
      </c>
      <c r="S1540">
        <v>836.45134675378267</v>
      </c>
      <c r="T1540">
        <f t="shared" si="98"/>
        <v>924.97413445160078</v>
      </c>
      <c r="U1540">
        <v>624502.38104429119</v>
      </c>
      <c r="V1540">
        <v>13929278.19748769</v>
      </c>
      <c r="W1540">
        <v>592015.38618089736</v>
      </c>
      <c r="X1540">
        <v>34854204.035319537</v>
      </c>
      <c r="Y1540">
        <f t="shared" si="99"/>
        <v>50000000.000032417</v>
      </c>
      <c r="Z1540">
        <v>2.6712173935169871E-2</v>
      </c>
      <c r="AA1540">
        <v>0.55350513722257477</v>
      </c>
      <c r="AB1540">
        <v>3.1412599391573141E-2</v>
      </c>
      <c r="AC1540">
        <v>0.73131155447655183</v>
      </c>
      <c r="AD1540">
        <v>0.102894</v>
      </c>
      <c r="AE1540">
        <v>5.4999999999999997E-3</v>
      </c>
      <c r="AF1540">
        <v>0.3869418815890957</v>
      </c>
      <c r="AG1540">
        <v>0.1952347508714582</v>
      </c>
      <c r="AH1540">
        <v>1.9223356221858421</v>
      </c>
    </row>
    <row r="1541" spans="1:34">
      <c r="A1541" t="s">
        <v>809</v>
      </c>
      <c r="B1541" t="s">
        <v>1870</v>
      </c>
      <c r="C1541" t="s">
        <v>1119</v>
      </c>
      <c r="D1541" t="s">
        <v>2025</v>
      </c>
      <c r="E1541" t="s">
        <v>38</v>
      </c>
      <c r="F1541" t="s">
        <v>46</v>
      </c>
      <c r="G1541" t="s">
        <v>407</v>
      </c>
      <c r="H1541" t="s">
        <v>51</v>
      </c>
      <c r="I1541" t="str">
        <f t="shared" si="96"/>
        <v>05Qd-611,24435646500155</v>
      </c>
      <c r="J1541" t="str">
        <f t="shared" si="97"/>
        <v>FríjolGranadillaYucaPiscicultura cachama</v>
      </c>
      <c r="K1541">
        <v>0.1244356465001546</v>
      </c>
      <c r="L1541">
        <v>0.58543583386427356</v>
      </c>
      <c r="M1541">
        <v>0.1244356465001546</v>
      </c>
      <c r="N1541">
        <v>0.41004933813696332</v>
      </c>
      <c r="O1541">
        <v>1.244356465001546</v>
      </c>
      <c r="P1541">
        <v>7.1607058395088963</v>
      </c>
      <c r="Q1541">
        <v>74.677662753332314</v>
      </c>
      <c r="R1541">
        <v>8.7469426573231956</v>
      </c>
      <c r="S1541">
        <v>816.54105144968446</v>
      </c>
      <c r="T1541">
        <f t="shared" si="98"/>
        <v>907.12636269984887</v>
      </c>
      <c r="U1541">
        <v>953574.60726112092</v>
      </c>
      <c r="V1541">
        <v>14423798.992097979</v>
      </c>
      <c r="W1541">
        <v>598067.14699602127</v>
      </c>
      <c r="X1541">
        <v>34024559.253676571</v>
      </c>
      <c r="Y1541">
        <f t="shared" si="99"/>
        <v>50000000.000031695</v>
      </c>
      <c r="Z1541">
        <v>3.156149176468933E-2</v>
      </c>
      <c r="AA1541">
        <v>0.5731558180690205</v>
      </c>
      <c r="AB1541">
        <v>3.1733708508897708E-2</v>
      </c>
      <c r="AC1541">
        <v>0.7139039323052967</v>
      </c>
      <c r="AD1541">
        <v>0.102894</v>
      </c>
      <c r="AE1541">
        <v>5.4999999999999997E-3</v>
      </c>
      <c r="AF1541">
        <v>0.3908973188486532</v>
      </c>
      <c r="AG1541">
        <v>0.197230499702745</v>
      </c>
      <c r="AH1541">
        <v>1.9408782835529439</v>
      </c>
    </row>
    <row r="1542" spans="1:34">
      <c r="A1542" t="s">
        <v>809</v>
      </c>
      <c r="B1542" t="s">
        <v>1870</v>
      </c>
      <c r="C1542" t="s">
        <v>1121</v>
      </c>
      <c r="D1542" t="s">
        <v>2026</v>
      </c>
      <c r="E1542" t="s">
        <v>75</v>
      </c>
      <c r="F1542" t="s">
        <v>407</v>
      </c>
      <c r="G1542" t="s">
        <v>51</v>
      </c>
      <c r="I1542" t="str">
        <f t="shared" si="96"/>
        <v>05Qd-612,35787587790004</v>
      </c>
      <c r="J1542" t="str">
        <f t="shared" si="97"/>
        <v>Caña paneleraYucaPiscicultura cachama</v>
      </c>
      <c r="K1542">
        <v>0.97484586251863958</v>
      </c>
      <c r="L1542">
        <v>0.94303001538139841</v>
      </c>
      <c r="M1542">
        <v>0.44</v>
      </c>
      <c r="O1542">
        <v>2.3578758779000379</v>
      </c>
      <c r="P1542">
        <v>62.213254700359848</v>
      </c>
      <c r="Q1542">
        <v>66.288316094901759</v>
      </c>
      <c r="R1542">
        <v>876.18252054794527</v>
      </c>
      <c r="T1542">
        <f t="shared" si="98"/>
        <v>1004.6840913432069</v>
      </c>
      <c r="U1542">
        <v>8957807.03547935</v>
      </c>
      <c r="V1542">
        <v>4532425.2872352479</v>
      </c>
      <c r="W1542">
        <v>36509767.677315928</v>
      </c>
      <c r="Y1542">
        <f t="shared" si="99"/>
        <v>50000000.000030525</v>
      </c>
      <c r="Z1542">
        <v>0.28036247749199772</v>
      </c>
      <c r="AA1542">
        <v>0.24049249925516669</v>
      </c>
      <c r="AB1542">
        <v>0.76604862146957065</v>
      </c>
      <c r="AD1542">
        <v>7.1887999999999994E-2</v>
      </c>
      <c r="AE1542">
        <v>5.4999999999999997E-3</v>
      </c>
      <c r="AF1542">
        <v>0.74069399305760353</v>
      </c>
      <c r="AG1542">
        <v>0.37372332664715602</v>
      </c>
      <c r="AH1542">
        <v>3.5496811976047979</v>
      </c>
    </row>
    <row r="1543" spans="1:34">
      <c r="A1543" t="s">
        <v>809</v>
      </c>
      <c r="B1543" t="s">
        <v>1870</v>
      </c>
      <c r="C1543" t="s">
        <v>1123</v>
      </c>
      <c r="D1543" t="s">
        <v>2027</v>
      </c>
      <c r="E1543" t="s">
        <v>62</v>
      </c>
      <c r="F1543" t="s">
        <v>75</v>
      </c>
      <c r="G1543" t="s">
        <v>407</v>
      </c>
      <c r="H1543" t="s">
        <v>51</v>
      </c>
      <c r="I1543" t="str">
        <f t="shared" si="96"/>
        <v>05Qd-611,81303391071045</v>
      </c>
      <c r="J1543" t="str">
        <f t="shared" si="97"/>
        <v>CaféCaña paneleraYucaPiscicultura cachama</v>
      </c>
      <c r="K1543">
        <v>1.063150851542968</v>
      </c>
      <c r="L1543">
        <v>0.18130339107104501</v>
      </c>
      <c r="M1543">
        <v>0.18130339107104509</v>
      </c>
      <c r="N1543">
        <v>0.38727627702539319</v>
      </c>
      <c r="O1543">
        <v>1.8130339107104509</v>
      </c>
      <c r="P1543">
        <v>163.72523113761699</v>
      </c>
      <c r="Q1543">
        <v>11.57052051039115</v>
      </c>
      <c r="R1543">
        <v>12.74434143173519</v>
      </c>
      <c r="S1543">
        <v>771.19251034666661</v>
      </c>
      <c r="T1543">
        <f t="shared" si="98"/>
        <v>959.23260342640992</v>
      </c>
      <c r="U1543">
        <v>15327700.98289934</v>
      </c>
      <c r="V1543">
        <v>1665987.264793277</v>
      </c>
      <c r="W1543">
        <v>871386.97703016445</v>
      </c>
      <c r="X1543">
        <v>32134924.775302161</v>
      </c>
      <c r="Y1543">
        <f t="shared" si="99"/>
        <v>50000000.000024945</v>
      </c>
      <c r="Z1543">
        <v>0.6651001364855692</v>
      </c>
      <c r="AA1543">
        <v>5.2142261513067473E-2</v>
      </c>
      <c r="AB1543">
        <v>4.6236180111910982E-2</v>
      </c>
      <c r="AC1543">
        <v>0.67425558668902275</v>
      </c>
      <c r="AD1543">
        <v>0.10145999999999999</v>
      </c>
      <c r="AE1543">
        <v>5.4999999999999997E-3</v>
      </c>
      <c r="AF1543">
        <v>0.56953944839071768</v>
      </c>
      <c r="AG1543">
        <v>0.28736587484760651</v>
      </c>
      <c r="AH1543">
        <v>2.7768992339487748</v>
      </c>
    </row>
    <row r="1544" spans="1:34">
      <c r="A1544" t="s">
        <v>809</v>
      </c>
      <c r="B1544" t="s">
        <v>1870</v>
      </c>
      <c r="C1544" t="s">
        <v>1125</v>
      </c>
      <c r="D1544" t="s">
        <v>2028</v>
      </c>
      <c r="E1544" t="s">
        <v>63</v>
      </c>
      <c r="F1544" t="s">
        <v>75</v>
      </c>
      <c r="G1544" t="s">
        <v>407</v>
      </c>
      <c r="H1544" t="s">
        <v>51</v>
      </c>
      <c r="I1544" t="str">
        <f t="shared" si="96"/>
        <v>05Qd-612,42029798719917</v>
      </c>
      <c r="J1544" t="str">
        <f t="shared" si="97"/>
        <v>PlátanoCaña paneleraYucaPiscicultura cachama</v>
      </c>
      <c r="K1544">
        <v>0.24202979871991689</v>
      </c>
      <c r="L1544">
        <v>0.89182664660153788</v>
      </c>
      <c r="M1544">
        <v>0.84644154187771414</v>
      </c>
      <c r="N1544">
        <v>0.44000000000000011</v>
      </c>
      <c r="O1544">
        <v>2.4202979871991692</v>
      </c>
      <c r="P1544">
        <v>15.22213716392428</v>
      </c>
      <c r="Q1544">
        <v>56.915088268662998</v>
      </c>
      <c r="R1544">
        <v>59.498832029384751</v>
      </c>
      <c r="S1544">
        <v>876.18252054794527</v>
      </c>
      <c r="T1544">
        <f t="shared" si="98"/>
        <v>1007.8185780099172</v>
      </c>
      <c r="U1544">
        <v>1227086.2286641891</v>
      </c>
      <c r="V1544">
        <v>8194947.8543357523</v>
      </c>
      <c r="W1544">
        <v>4068198.239714927</v>
      </c>
      <c r="X1544">
        <v>36509767.677315943</v>
      </c>
      <c r="Y1544">
        <f t="shared" si="99"/>
        <v>50000000.000030816</v>
      </c>
      <c r="Z1544">
        <v>5.2486814731943707E-2</v>
      </c>
      <c r="AA1544">
        <v>0.25648642287775691</v>
      </c>
      <c r="AB1544">
        <v>0.215860405882457</v>
      </c>
      <c r="AC1544">
        <v>0.76604862146957076</v>
      </c>
      <c r="AD1544">
        <v>9.8914000000000002E-2</v>
      </c>
      <c r="AE1544">
        <v>5.4999999999999997E-3</v>
      </c>
      <c r="AF1544">
        <v>0.76030303262801113</v>
      </c>
      <c r="AG1544">
        <v>0.38361723097106831</v>
      </c>
      <c r="AH1544">
        <v>3.6686322507982481</v>
      </c>
    </row>
    <row r="1545" spans="1:34">
      <c r="A1545" t="s">
        <v>809</v>
      </c>
      <c r="B1545" t="s">
        <v>1870</v>
      </c>
      <c r="C1545" t="s">
        <v>1127</v>
      </c>
      <c r="D1545" t="s">
        <v>2029</v>
      </c>
      <c r="E1545" t="s">
        <v>38</v>
      </c>
      <c r="F1545" t="s">
        <v>75</v>
      </c>
      <c r="G1545" t="s">
        <v>407</v>
      </c>
      <c r="H1545" t="s">
        <v>51</v>
      </c>
      <c r="I1545" t="str">
        <f t="shared" si="96"/>
        <v>05Qd-612,46496944324823</v>
      </c>
      <c r="J1545" t="str">
        <f t="shared" si="97"/>
        <v>FríjolCaña paneleraYucaPiscicultura cachama</v>
      </c>
      <c r="K1545">
        <v>0.2464969443248225</v>
      </c>
      <c r="L1545">
        <v>0.69671923511799227</v>
      </c>
      <c r="M1545">
        <v>1.0817532638054099</v>
      </c>
      <c r="N1545">
        <v>0.43999999999999989</v>
      </c>
      <c r="O1545">
        <v>2.4649694432482252</v>
      </c>
      <c r="P1545">
        <v>14.184778705237511</v>
      </c>
      <c r="Q1545">
        <v>44.463615116596721</v>
      </c>
      <c r="R1545">
        <v>76.039575748629062</v>
      </c>
      <c r="S1545">
        <v>876.18252054794516</v>
      </c>
      <c r="T1545">
        <f t="shared" si="98"/>
        <v>1010.8704901184085</v>
      </c>
      <c r="U1545">
        <v>1888954.1179449491</v>
      </c>
      <c r="V1545">
        <v>6402116.1765708467</v>
      </c>
      <c r="W1545">
        <v>5199162.0281968983</v>
      </c>
      <c r="X1545">
        <v>36509767.677315928</v>
      </c>
      <c r="Y1545">
        <f t="shared" si="99"/>
        <v>50000000.000028625</v>
      </c>
      <c r="Z1545">
        <v>6.252076070757831E-2</v>
      </c>
      <c r="AA1545">
        <v>0.2003741703014871</v>
      </c>
      <c r="AB1545">
        <v>0.27586984692611338</v>
      </c>
      <c r="AC1545">
        <v>0.76604862146957065</v>
      </c>
      <c r="AD1545">
        <v>9.8914000000000002E-2</v>
      </c>
      <c r="AE1545">
        <v>5.4999999999999997E-3</v>
      </c>
      <c r="AF1545">
        <v>0.77433595075860462</v>
      </c>
      <c r="AG1545">
        <v>0.39069765675484358</v>
      </c>
      <c r="AH1545">
        <v>3.7344170507616732</v>
      </c>
    </row>
    <row r="1546" spans="1:34">
      <c r="A1546" t="s">
        <v>809</v>
      </c>
      <c r="B1546" t="s">
        <v>1870</v>
      </c>
      <c r="C1546" t="s">
        <v>1129</v>
      </c>
      <c r="D1546" t="s">
        <v>2030</v>
      </c>
      <c r="E1546" t="s">
        <v>46</v>
      </c>
      <c r="F1546" t="s">
        <v>75</v>
      </c>
      <c r="G1546" t="s">
        <v>407</v>
      </c>
      <c r="H1546" t="s">
        <v>51</v>
      </c>
      <c r="I1546" t="str">
        <f t="shared" si="96"/>
        <v>05Qd-611,22251907567612</v>
      </c>
      <c r="J1546" t="str">
        <f t="shared" si="97"/>
        <v>GranadillaCaña paneleraYucaPiscicultura cachama</v>
      </c>
      <c r="K1546">
        <v>0.56331856228627697</v>
      </c>
      <c r="L1546">
        <v>0.1222519075676123</v>
      </c>
      <c r="M1546">
        <v>0.1222519075676123</v>
      </c>
      <c r="N1546">
        <v>0.4146966982546218</v>
      </c>
      <c r="O1546">
        <v>1.2225190756761239</v>
      </c>
      <c r="P1546">
        <v>71.856403697453601</v>
      </c>
      <c r="Q1546">
        <v>7.8019401379603126</v>
      </c>
      <c r="R1546">
        <v>8.5934413113765782</v>
      </c>
      <c r="S1546">
        <v>825.79545077192086</v>
      </c>
      <c r="T1546">
        <f t="shared" si="98"/>
        <v>914.04723591871129</v>
      </c>
      <c r="U1546">
        <v>13878880.042759079</v>
      </c>
      <c r="V1546">
        <v>1123366.308270083</v>
      </c>
      <c r="W1546">
        <v>587571.58121641923</v>
      </c>
      <c r="X1546">
        <v>34410182.067786887</v>
      </c>
      <c r="Y1546">
        <f t="shared" si="99"/>
        <v>50000000.00003247</v>
      </c>
      <c r="Z1546">
        <v>0.5515024751209695</v>
      </c>
      <c r="AA1546">
        <v>3.5159248247948693E-2</v>
      </c>
      <c r="AB1546">
        <v>3.1176809126012749E-2</v>
      </c>
      <c r="AC1546">
        <v>0.72199507733167168</v>
      </c>
      <c r="AD1546">
        <v>9.8914000000000002E-2</v>
      </c>
      <c r="AE1546">
        <v>5.4999999999999997E-3</v>
      </c>
      <c r="AF1546">
        <v>0.38403740597155711</v>
      </c>
      <c r="AG1546">
        <v>0.19376927349466561</v>
      </c>
      <c r="AH1546">
        <v>1.9047397551423459</v>
      </c>
    </row>
    <row r="1547" spans="1:34">
      <c r="A1547" t="s">
        <v>809</v>
      </c>
      <c r="B1547" t="s">
        <v>1870</v>
      </c>
      <c r="C1547" t="s">
        <v>1131</v>
      </c>
      <c r="D1547" t="s">
        <v>2031</v>
      </c>
      <c r="E1547" t="s">
        <v>62</v>
      </c>
      <c r="F1547" t="s">
        <v>39</v>
      </c>
      <c r="G1547" t="s">
        <v>51</v>
      </c>
      <c r="I1547" t="str">
        <f t="shared" si="96"/>
        <v>05Qd-611,31420696937448</v>
      </c>
      <c r="J1547" t="str">
        <f t="shared" si="97"/>
        <v>CaféGulupaPiscicultura cachama</v>
      </c>
      <c r="K1547">
        <v>0.13142069693744801</v>
      </c>
      <c r="L1547">
        <v>0.93011245678235277</v>
      </c>
      <c r="M1547">
        <v>0.25267381565467928</v>
      </c>
      <c r="O1547">
        <v>1.31420696937448</v>
      </c>
      <c r="P1547">
        <v>20.238787328366989</v>
      </c>
      <c r="Q1547">
        <v>150.67821799874119</v>
      </c>
      <c r="R1547">
        <v>503.15541062905402</v>
      </c>
      <c r="T1547">
        <f t="shared" si="98"/>
        <v>674.07241595616222</v>
      </c>
      <c r="U1547">
        <v>1894723.7287144531</v>
      </c>
      <c r="V1547">
        <v>27139225.571993869</v>
      </c>
      <c r="W1547">
        <v>20966050.699302942</v>
      </c>
      <c r="Y1547">
        <f t="shared" si="99"/>
        <v>50000000.000011265</v>
      </c>
      <c r="Z1547">
        <v>8.2215918223899079E-2</v>
      </c>
      <c r="AA1547">
        <v>0.86048395733114424</v>
      </c>
      <c r="AB1547">
        <v>0.4399100640084625</v>
      </c>
      <c r="AD1547">
        <v>7.8413999999999998E-2</v>
      </c>
      <c r="AE1547">
        <v>5.4999999999999997E-3</v>
      </c>
      <c r="AF1547">
        <v>0.41283988566737589</v>
      </c>
      <c r="AG1547">
        <v>0.2083018046458551</v>
      </c>
      <c r="AH1547">
        <v>2.019262659687711</v>
      </c>
    </row>
    <row r="1548" spans="1:34">
      <c r="A1548" t="s">
        <v>809</v>
      </c>
      <c r="B1548" t="s">
        <v>1870</v>
      </c>
      <c r="C1548" t="s">
        <v>1133</v>
      </c>
      <c r="D1548" t="s">
        <v>2032</v>
      </c>
      <c r="E1548" t="s">
        <v>63</v>
      </c>
      <c r="F1548" t="s">
        <v>39</v>
      </c>
      <c r="G1548" t="s">
        <v>51</v>
      </c>
      <c r="I1548" t="str">
        <f t="shared" si="96"/>
        <v>05Qd-611,36491049241975</v>
      </c>
      <c r="J1548" t="str">
        <f t="shared" si="97"/>
        <v>PlátanoGulupaPiscicultura cachama</v>
      </c>
      <c r="K1548">
        <v>0.136491049241975</v>
      </c>
      <c r="L1548">
        <v>0.97813952516206326</v>
      </c>
      <c r="M1548">
        <v>0.25027991801571159</v>
      </c>
      <c r="O1548">
        <v>1.3649104924197499</v>
      </c>
      <c r="P1548">
        <v>8.5844201176799615</v>
      </c>
      <c r="Q1548">
        <v>158.45860307625421</v>
      </c>
      <c r="R1548">
        <v>498.38838502168022</v>
      </c>
      <c r="T1548">
        <f t="shared" si="98"/>
        <v>665.4314082156144</v>
      </c>
      <c r="U1548">
        <v>692006.88405551482</v>
      </c>
      <c r="V1548">
        <v>28540580.24992992</v>
      </c>
      <c r="W1548">
        <v>20767412.866025701</v>
      </c>
      <c r="Y1548">
        <f t="shared" si="99"/>
        <v>50000000.000011131</v>
      </c>
      <c r="Z1548">
        <v>2.9599580101384491E-2</v>
      </c>
      <c r="AA1548">
        <v>0.90491570486557948</v>
      </c>
      <c r="AB1548">
        <v>0.43574224131239331</v>
      </c>
      <c r="AD1548">
        <v>7.5867999999999991E-2</v>
      </c>
      <c r="AE1548">
        <v>5.4999999999999997E-3</v>
      </c>
      <c r="AF1548">
        <v>0.42876769395384812</v>
      </c>
      <c r="AG1548">
        <v>0.21633831304853041</v>
      </c>
      <c r="AH1548">
        <v>2.0913844994221278</v>
      </c>
    </row>
    <row r="1549" spans="1:34">
      <c r="A1549" t="s">
        <v>809</v>
      </c>
      <c r="B1549" t="s">
        <v>1870</v>
      </c>
      <c r="C1549" t="s">
        <v>1135</v>
      </c>
      <c r="D1549" t="s">
        <v>2033</v>
      </c>
      <c r="E1549" t="s">
        <v>62</v>
      </c>
      <c r="F1549" t="s">
        <v>63</v>
      </c>
      <c r="G1549" t="s">
        <v>39</v>
      </c>
      <c r="H1549" t="s">
        <v>51</v>
      </c>
      <c r="I1549" t="str">
        <f t="shared" si="96"/>
        <v>05Qd-611,41269750864911</v>
      </c>
      <c r="J1549" t="str">
        <f t="shared" si="97"/>
        <v>CaféPlátanoGulupaPiscicultura cachama</v>
      </c>
      <c r="K1549">
        <v>0.14126975086491131</v>
      </c>
      <c r="L1549">
        <v>0.14126975086491131</v>
      </c>
      <c r="M1549">
        <v>0.86489310005872777</v>
      </c>
      <c r="N1549">
        <v>0.2652649068605632</v>
      </c>
      <c r="O1549">
        <v>1.412697508649114</v>
      </c>
      <c r="P1549">
        <v>21.755541633196341</v>
      </c>
      <c r="Q1549">
        <v>8.8849700993538434</v>
      </c>
      <c r="R1549">
        <v>140.11268220951391</v>
      </c>
      <c r="S1549">
        <v>528.22835160455497</v>
      </c>
      <c r="T1549">
        <f t="shared" si="98"/>
        <v>698.98154554661903</v>
      </c>
      <c r="U1549">
        <v>2036719.9029596341</v>
      </c>
      <c r="V1549">
        <v>716234.80550739449</v>
      </c>
      <c r="W1549">
        <v>25236226.831491061</v>
      </c>
      <c r="X1549">
        <v>22010818.460054569</v>
      </c>
      <c r="Y1549">
        <f t="shared" si="99"/>
        <v>50000000.000012659</v>
      </c>
      <c r="Z1549">
        <v>8.8377421177033691E-2</v>
      </c>
      <c r="AA1549">
        <v>3.0635893927487171E-2</v>
      </c>
      <c r="AB1549">
        <v>0.800146941351077</v>
      </c>
      <c r="AC1549">
        <v>0.46183140051088301</v>
      </c>
      <c r="AD1549">
        <v>0.10544000000000001</v>
      </c>
      <c r="AE1549">
        <v>5.4999999999999997E-3</v>
      </c>
      <c r="AF1549">
        <v>0.44377932208872678</v>
      </c>
      <c r="AG1549">
        <v>0.22391255512088451</v>
      </c>
      <c r="AH1549">
        <v>2.1913293858587251</v>
      </c>
    </row>
    <row r="1550" spans="1:34">
      <c r="A1550" t="s">
        <v>809</v>
      </c>
      <c r="B1550" t="s">
        <v>1870</v>
      </c>
      <c r="C1550" t="s">
        <v>1137</v>
      </c>
      <c r="D1550" t="s">
        <v>2034</v>
      </c>
      <c r="E1550" t="s">
        <v>38</v>
      </c>
      <c r="F1550" t="s">
        <v>39</v>
      </c>
      <c r="G1550" t="s">
        <v>51</v>
      </c>
      <c r="I1550" t="str">
        <f t="shared" si="96"/>
        <v>05Qd-611,3861639692298</v>
      </c>
      <c r="J1550" t="str">
        <f t="shared" si="97"/>
        <v>FríjolGulupaPiscicultura cachama</v>
      </c>
      <c r="K1550">
        <v>0.13861639692298031</v>
      </c>
      <c r="L1550">
        <v>1.0145240781996221</v>
      </c>
      <c r="M1550">
        <v>0.23302349410720069</v>
      </c>
      <c r="O1550">
        <v>1.3861639692298029</v>
      </c>
      <c r="P1550">
        <v>7.9767435683860457</v>
      </c>
      <c r="Q1550">
        <v>164.35290066833869</v>
      </c>
      <c r="R1550">
        <v>464.02525548576449</v>
      </c>
      <c r="T1550">
        <f t="shared" si="98"/>
        <v>636.35489972248922</v>
      </c>
      <c r="U1550">
        <v>1062244.461080679</v>
      </c>
      <c r="V1550">
        <v>29602224.554360021</v>
      </c>
      <c r="W1550">
        <v>19335530.98456886</v>
      </c>
      <c r="Y1550">
        <f t="shared" si="99"/>
        <v>50000000.000009559</v>
      </c>
      <c r="Z1550">
        <v>3.5158255636419368E-2</v>
      </c>
      <c r="AA1550">
        <v>0.93857649927294795</v>
      </c>
      <c r="AB1550">
        <v>0.40569846916100849</v>
      </c>
      <c r="AD1550">
        <v>7.5867999999999991E-2</v>
      </c>
      <c r="AE1550">
        <v>5.4999999999999997E-3</v>
      </c>
      <c r="AF1550">
        <v>0.43544417881564479</v>
      </c>
      <c r="AG1550">
        <v>0.21970698912292369</v>
      </c>
      <c r="AH1550">
        <v>2.1226831371683712</v>
      </c>
    </row>
    <row r="1551" spans="1:34">
      <c r="A1551" t="s">
        <v>809</v>
      </c>
      <c r="B1551" t="s">
        <v>1870</v>
      </c>
      <c r="C1551" t="s">
        <v>1139</v>
      </c>
      <c r="D1551" t="s">
        <v>2035</v>
      </c>
      <c r="E1551" t="s">
        <v>62</v>
      </c>
      <c r="F1551" t="s">
        <v>38</v>
      </c>
      <c r="G1551" t="s">
        <v>39</v>
      </c>
      <c r="H1551" t="s">
        <v>51</v>
      </c>
      <c r="I1551" t="str">
        <f t="shared" si="96"/>
        <v>05Qd-611,43547767169021</v>
      </c>
      <c r="J1551" t="str">
        <f t="shared" si="97"/>
        <v>CaféFríjolGulupaPiscicultura cachama</v>
      </c>
      <c r="K1551">
        <v>0.14354776716902121</v>
      </c>
      <c r="L1551">
        <v>0.14354776716902121</v>
      </c>
      <c r="M1551">
        <v>0.90074592576976253</v>
      </c>
      <c r="N1551">
        <v>0.24763621158240709</v>
      </c>
      <c r="O1551">
        <v>1.435477671690212</v>
      </c>
      <c r="P1551">
        <v>22.10635614402926</v>
      </c>
      <c r="Q1551">
        <v>8.2605215107263987</v>
      </c>
      <c r="R1551">
        <v>145.92083997470149</v>
      </c>
      <c r="S1551">
        <v>493.12390918913121</v>
      </c>
      <c r="T1551">
        <f t="shared" si="98"/>
        <v>669.41162681858839</v>
      </c>
      <c r="U1551">
        <v>2069562.6107398979</v>
      </c>
      <c r="V1551">
        <v>1100034.512226688</v>
      </c>
      <c r="W1551">
        <v>26282356.164852779</v>
      </c>
      <c r="X1551">
        <v>20548046.712191671</v>
      </c>
      <c r="Y1551">
        <f t="shared" si="99"/>
        <v>50000000.000011034</v>
      </c>
      <c r="Z1551">
        <v>8.9802533100314288E-2</v>
      </c>
      <c r="AA1551">
        <v>3.6409033896400197E-2</v>
      </c>
      <c r="AB1551">
        <v>0.83331581370019137</v>
      </c>
      <c r="AC1551">
        <v>0.43113949661056788</v>
      </c>
      <c r="AD1551">
        <v>0.10544000000000001</v>
      </c>
      <c r="AE1551">
        <v>5.4999999999999997E-3</v>
      </c>
      <c r="AF1551">
        <v>0.45093539424823409</v>
      </c>
      <c r="AG1551">
        <v>0.2275232109628986</v>
      </c>
      <c r="AH1551">
        <v>2.224876276901345</v>
      </c>
    </row>
    <row r="1552" spans="1:34">
      <c r="A1552" t="s">
        <v>809</v>
      </c>
      <c r="B1552" t="s">
        <v>1870</v>
      </c>
      <c r="C1552" t="s">
        <v>1141</v>
      </c>
      <c r="D1552" t="s">
        <v>2036</v>
      </c>
      <c r="E1552" t="s">
        <v>63</v>
      </c>
      <c r="F1552" t="s">
        <v>38</v>
      </c>
      <c r="G1552" t="s">
        <v>39</v>
      </c>
      <c r="H1552" t="s">
        <v>51</v>
      </c>
      <c r="I1552" t="str">
        <f t="shared" si="96"/>
        <v>05Qd-611,49618657586579</v>
      </c>
      <c r="J1552" t="str">
        <f t="shared" si="97"/>
        <v>PlátanoFríjolGulupaPiscicultura cachama</v>
      </c>
      <c r="K1552">
        <v>0.14961865758657911</v>
      </c>
      <c r="L1552">
        <v>0.14961865758657911</v>
      </c>
      <c r="M1552">
        <v>0.95215023929384068</v>
      </c>
      <c r="N1552">
        <v>0.24479902139879189</v>
      </c>
      <c r="O1552">
        <v>1.4961865758657911</v>
      </c>
      <c r="P1552">
        <v>9.4100633067117752</v>
      </c>
      <c r="Q1552">
        <v>8.6098736593004137</v>
      </c>
      <c r="R1552">
        <v>154.2483387656022</v>
      </c>
      <c r="S1552">
        <v>487.47414453832693</v>
      </c>
      <c r="T1552">
        <f t="shared" si="98"/>
        <v>659.74242026994125</v>
      </c>
      <c r="U1552">
        <v>758563.5952545444</v>
      </c>
      <c r="V1552">
        <v>1146556.9284994309</v>
      </c>
      <c r="W1552">
        <v>27782253.569656491</v>
      </c>
      <c r="X1552">
        <v>20312625.906600419</v>
      </c>
      <c r="Y1552">
        <f t="shared" si="99"/>
        <v>50000000.000010885</v>
      </c>
      <c r="Z1552">
        <v>3.2446445862133702E-2</v>
      </c>
      <c r="AA1552">
        <v>3.7948836704575821E-2</v>
      </c>
      <c r="AB1552">
        <v>0.88087198478740447</v>
      </c>
      <c r="AC1552">
        <v>0.42619989290828292</v>
      </c>
      <c r="AD1552">
        <v>0.102894</v>
      </c>
      <c r="AE1552">
        <v>5.4999999999999997E-3</v>
      </c>
      <c r="AF1552">
        <v>0.4700062541986777</v>
      </c>
      <c r="AG1552">
        <v>0.23714557227472779</v>
      </c>
      <c r="AH1552">
        <v>2.3117324023391959</v>
      </c>
    </row>
    <row r="1553" spans="1:34">
      <c r="A1553" t="s">
        <v>809</v>
      </c>
      <c r="B1553" t="s">
        <v>1870</v>
      </c>
      <c r="C1553" t="s">
        <v>1143</v>
      </c>
      <c r="D1553" t="s">
        <v>2037</v>
      </c>
      <c r="E1553" t="s">
        <v>46</v>
      </c>
      <c r="F1553" t="s">
        <v>39</v>
      </c>
      <c r="G1553" t="s">
        <v>51</v>
      </c>
      <c r="I1553" t="str">
        <f t="shared" si="96"/>
        <v>05Qd-611,07926476385559</v>
      </c>
      <c r="J1553" t="str">
        <f t="shared" si="97"/>
        <v>GranadillaGulupaPiscicultura cachama</v>
      </c>
      <c r="K1553">
        <v>0.57847401154811195</v>
      </c>
      <c r="L1553">
        <v>0.10792647638555899</v>
      </c>
      <c r="M1553">
        <v>0.39286427592191953</v>
      </c>
      <c r="O1553">
        <v>1.0792647638555899</v>
      </c>
      <c r="P1553">
        <v>73.789619027612119</v>
      </c>
      <c r="Q1553">
        <v>17.484089174460561</v>
      </c>
      <c r="R1553">
        <v>782.32002616025193</v>
      </c>
      <c r="T1553">
        <f t="shared" si="98"/>
        <v>873.59373436232465</v>
      </c>
      <c r="U1553">
        <v>14252275.624551101</v>
      </c>
      <c r="V1553">
        <v>3149125.6422378551</v>
      </c>
      <c r="W1553">
        <v>32598598.73324142</v>
      </c>
      <c r="Y1553">
        <f t="shared" si="99"/>
        <v>50000000.000030376</v>
      </c>
      <c r="Z1553">
        <v>0.56634002591203436</v>
      </c>
      <c r="AA1553">
        <v>9.984706776460639E-2</v>
      </c>
      <c r="AB1553">
        <v>0.68398440226051693</v>
      </c>
      <c r="AD1553">
        <v>7.5867999999999991E-2</v>
      </c>
      <c r="AE1553">
        <v>5.4999999999999997E-3</v>
      </c>
      <c r="AF1553">
        <v>0.33903605147296029</v>
      </c>
      <c r="AG1553">
        <v>0.17106346507111109</v>
      </c>
      <c r="AH1553">
        <v>1.670732280399662</v>
      </c>
    </row>
    <row r="1554" spans="1:34">
      <c r="A1554" t="s">
        <v>809</v>
      </c>
      <c r="B1554" t="s">
        <v>1870</v>
      </c>
      <c r="C1554" t="s">
        <v>1145</v>
      </c>
      <c r="D1554" t="s">
        <v>2038</v>
      </c>
      <c r="E1554" t="s">
        <v>62</v>
      </c>
      <c r="F1554" t="s">
        <v>46</v>
      </c>
      <c r="G1554" t="s">
        <v>39</v>
      </c>
      <c r="H1554" t="s">
        <v>51</v>
      </c>
      <c r="I1554" t="str">
        <f t="shared" si="96"/>
        <v>05Qd-611,13491561978144</v>
      </c>
      <c r="J1554" t="str">
        <f t="shared" si="97"/>
        <v>CaféGranadillaGulupaPiscicultura cachama</v>
      </c>
      <c r="K1554">
        <v>0.1134915619781445</v>
      </c>
      <c r="L1554">
        <v>0.51912111514630499</v>
      </c>
      <c r="M1554">
        <v>0.1134915619781444</v>
      </c>
      <c r="N1554">
        <v>0.38881138067885079</v>
      </c>
      <c r="O1554">
        <v>1.134915619781445</v>
      </c>
      <c r="P1554">
        <v>17.477700544634249</v>
      </c>
      <c r="Q1554">
        <v>66.218617519776174</v>
      </c>
      <c r="R1554">
        <v>18.3856330404594</v>
      </c>
      <c r="S1554">
        <v>774.24939895664124</v>
      </c>
      <c r="T1554">
        <f t="shared" si="98"/>
        <v>876.3313500615111</v>
      </c>
      <c r="U1554">
        <v>1636235.0870137829</v>
      </c>
      <c r="V1554">
        <v>12789956.10501012</v>
      </c>
      <c r="W1554">
        <v>3311506.1287298989</v>
      </c>
      <c r="X1554">
        <v>32262302.679275651</v>
      </c>
      <c r="Y1554">
        <f t="shared" si="99"/>
        <v>50000000.000029452</v>
      </c>
      <c r="Z1554">
        <v>7.0999570053557573E-2</v>
      </c>
      <c r="AA1554">
        <v>0.50823210712032219</v>
      </c>
      <c r="AB1554">
        <v>0.10499554936882061</v>
      </c>
      <c r="AC1554">
        <v>0.67692823222889575</v>
      </c>
      <c r="AD1554">
        <v>0.10544000000000001</v>
      </c>
      <c r="AE1554">
        <v>5.4999999999999997E-3</v>
      </c>
      <c r="AF1554">
        <v>0.35651799574286219</v>
      </c>
      <c r="AG1554">
        <v>0.179884125735359</v>
      </c>
      <c r="AH1554">
        <v>1.7822577412596661</v>
      </c>
    </row>
    <row r="1555" spans="1:34">
      <c r="A1555" t="s">
        <v>809</v>
      </c>
      <c r="B1555" t="s">
        <v>1870</v>
      </c>
      <c r="C1555" t="s">
        <v>1147</v>
      </c>
      <c r="D1555" t="s">
        <v>2039</v>
      </c>
      <c r="E1555" t="s">
        <v>63</v>
      </c>
      <c r="F1555" t="s">
        <v>46</v>
      </c>
      <c r="G1555" t="s">
        <v>39</v>
      </c>
      <c r="H1555" t="s">
        <v>51</v>
      </c>
      <c r="I1555" t="str">
        <f t="shared" si="96"/>
        <v>05Qd-611,1701161749835</v>
      </c>
      <c r="J1555" t="str">
        <f t="shared" si="97"/>
        <v>PlátanoGranadillaGulupaPiscicultura cachama</v>
      </c>
      <c r="K1555">
        <v>0.1170116174983501</v>
      </c>
      <c r="L1555">
        <v>0.54305677332233482</v>
      </c>
      <c r="M1555">
        <v>0.11701161749835</v>
      </c>
      <c r="N1555">
        <v>0.39303616666446578</v>
      </c>
      <c r="O1555">
        <v>1.170116174983501</v>
      </c>
      <c r="P1555">
        <v>7.3592875784429301</v>
      </c>
      <c r="Q1555">
        <v>69.271828317021289</v>
      </c>
      <c r="R1555">
        <v>18.955882034732699</v>
      </c>
      <c r="S1555">
        <v>782.6623163058498</v>
      </c>
      <c r="T1555">
        <f t="shared" si="98"/>
        <v>878.24931423604676</v>
      </c>
      <c r="U1555">
        <v>593246.55552891351</v>
      </c>
      <c r="V1555">
        <v>13379675.938174039</v>
      </c>
      <c r="W1555">
        <v>3414215.8388216072</v>
      </c>
      <c r="X1555">
        <v>32612861.667505611</v>
      </c>
      <c r="Y1555">
        <f t="shared" si="99"/>
        <v>50000000.000030175</v>
      </c>
      <c r="Z1555">
        <v>2.5375251814460011E-2</v>
      </c>
      <c r="AA1555">
        <v>0.53166569445704026</v>
      </c>
      <c r="AB1555">
        <v>0.10825209246956589</v>
      </c>
      <c r="AC1555">
        <v>0.68428366741136015</v>
      </c>
      <c r="AD1555">
        <v>0.102894</v>
      </c>
      <c r="AE1555">
        <v>5.4999999999999997E-3</v>
      </c>
      <c r="AF1555">
        <v>0.36757576177492168</v>
      </c>
      <c r="AG1555">
        <v>0.1854634137348849</v>
      </c>
      <c r="AH1555">
        <v>1.8315493504933069</v>
      </c>
    </row>
    <row r="1556" spans="1:34">
      <c r="A1556" t="s">
        <v>809</v>
      </c>
      <c r="B1556" t="s">
        <v>1870</v>
      </c>
      <c r="C1556" t="s">
        <v>1149</v>
      </c>
      <c r="D1556" t="s">
        <v>2040</v>
      </c>
      <c r="E1556" t="s">
        <v>38</v>
      </c>
      <c r="F1556" t="s">
        <v>46</v>
      </c>
      <c r="G1556" t="s">
        <v>39</v>
      </c>
      <c r="H1556" t="s">
        <v>51</v>
      </c>
      <c r="I1556" t="str">
        <f t="shared" si="96"/>
        <v>05Qd-611,18147299477856</v>
      </c>
      <c r="J1556" t="str">
        <f t="shared" si="97"/>
        <v>FríjolGranadillaGulupaPiscicultura cachama</v>
      </c>
      <c r="K1556">
        <v>0.11814729947785579</v>
      </c>
      <c r="L1556">
        <v>0.56189764415180043</v>
      </c>
      <c r="M1556">
        <v>0.11814729947785579</v>
      </c>
      <c r="N1556">
        <v>0.38328075167104569</v>
      </c>
      <c r="O1556">
        <v>1.181472994778558</v>
      </c>
      <c r="P1556">
        <v>6.7988400517711538</v>
      </c>
      <c r="Q1556">
        <v>71.675152671963531</v>
      </c>
      <c r="R1556">
        <v>19.139862515412631</v>
      </c>
      <c r="S1556">
        <v>763.23612517419974</v>
      </c>
      <c r="T1556">
        <f t="shared" si="98"/>
        <v>860.84998041334711</v>
      </c>
      <c r="U1556">
        <v>905385.77865160501</v>
      </c>
      <c r="V1556">
        <v>13843871.872144319</v>
      </c>
      <c r="W1556">
        <v>3447353.2612860678</v>
      </c>
      <c r="X1556">
        <v>31803389.087947499</v>
      </c>
      <c r="Y1556">
        <f t="shared" si="99"/>
        <v>50000000.000029489</v>
      </c>
      <c r="Z1556">
        <v>2.9966533902212621E-2</v>
      </c>
      <c r="AA1556">
        <v>0.55011136195592913</v>
      </c>
      <c r="AB1556">
        <v>0.10930275695305799</v>
      </c>
      <c r="AC1556">
        <v>0.66729929875778504</v>
      </c>
      <c r="AD1556">
        <v>0.102894</v>
      </c>
      <c r="AE1556">
        <v>5.4999999999999997E-3</v>
      </c>
      <c r="AF1556">
        <v>0.37114334914509661</v>
      </c>
      <c r="AG1556">
        <v>0.1872634696724014</v>
      </c>
      <c r="AH1556">
        <v>1.8482738135960559</v>
      </c>
    </row>
    <row r="1557" spans="1:34">
      <c r="A1557" t="s">
        <v>809</v>
      </c>
      <c r="B1557" t="s">
        <v>1870</v>
      </c>
      <c r="C1557" t="s">
        <v>1151</v>
      </c>
      <c r="D1557" t="s">
        <v>2041</v>
      </c>
      <c r="E1557" t="s">
        <v>75</v>
      </c>
      <c r="F1557" t="s">
        <v>39</v>
      </c>
      <c r="G1557" t="s">
        <v>51</v>
      </c>
      <c r="I1557" t="str">
        <f t="shared" si="96"/>
        <v>05Qd-611,35443321829727</v>
      </c>
      <c r="J1557" t="str">
        <f t="shared" si="97"/>
        <v>Caña paneleraGulupaPiscicultura cachama</v>
      </c>
      <c r="K1557">
        <v>0.1354433218297266</v>
      </c>
      <c r="L1557">
        <v>0.97386692889698978</v>
      </c>
      <c r="M1557">
        <v>0.24512296757054941</v>
      </c>
      <c r="O1557">
        <v>1.354433218297266</v>
      </c>
      <c r="P1557">
        <v>8.6437971400781031</v>
      </c>
      <c r="Q1557">
        <v>157.76644248131231</v>
      </c>
      <c r="R1557">
        <v>488.11922629580971</v>
      </c>
      <c r="T1557">
        <f t="shared" si="98"/>
        <v>654.52946591720013</v>
      </c>
      <c r="U1557">
        <v>1244581.5157489269</v>
      </c>
      <c r="V1557">
        <v>28415912.578864612</v>
      </c>
      <c r="W1557">
        <v>20339505.905397739</v>
      </c>
      <c r="Y1557">
        <f t="shared" si="99"/>
        <v>50000000.00001128</v>
      </c>
      <c r="Z1557">
        <v>3.8953055788552467E-2</v>
      </c>
      <c r="AA1557">
        <v>0.90096295644742874</v>
      </c>
      <c r="AB1557">
        <v>0.42676388954079469</v>
      </c>
      <c r="AD1557">
        <v>7.1887999999999994E-2</v>
      </c>
      <c r="AE1557">
        <v>5.4999999999999997E-3</v>
      </c>
      <c r="AF1557">
        <v>0.42547640365359141</v>
      </c>
      <c r="AG1557">
        <v>0.2146776651001166</v>
      </c>
      <c r="AH1557">
        <v>2.0719752870509738</v>
      </c>
    </row>
    <row r="1558" spans="1:34">
      <c r="A1558" t="s">
        <v>809</v>
      </c>
      <c r="B1558" t="s">
        <v>1870</v>
      </c>
      <c r="C1558" t="s">
        <v>1153</v>
      </c>
      <c r="D1558" t="s">
        <v>2042</v>
      </c>
      <c r="E1558" t="s">
        <v>62</v>
      </c>
      <c r="F1558" t="s">
        <v>75</v>
      </c>
      <c r="G1558" t="s">
        <v>39</v>
      </c>
      <c r="H1558" t="s">
        <v>51</v>
      </c>
      <c r="I1558" t="str">
        <f t="shared" si="96"/>
        <v>05Qd-611,40147676554811</v>
      </c>
      <c r="J1558" t="str">
        <f t="shared" si="97"/>
        <v>CaféCaña paneleraGulupaPiscicultura cachama</v>
      </c>
      <c r="K1558">
        <v>0.14014767655481139</v>
      </c>
      <c r="L1558">
        <v>0.14014767655481139</v>
      </c>
      <c r="M1558">
        <v>0.86137159489656356</v>
      </c>
      <c r="N1558">
        <v>0.259809817541928</v>
      </c>
      <c r="O1558">
        <v>1.401476765548114</v>
      </c>
      <c r="P1558">
        <v>21.58274218944096</v>
      </c>
      <c r="Q1558">
        <v>8.9440222628030277</v>
      </c>
      <c r="R1558">
        <v>139.54219837324331</v>
      </c>
      <c r="S1558">
        <v>517.36550181133691</v>
      </c>
      <c r="T1558">
        <f t="shared" si="98"/>
        <v>687.43446463682426</v>
      </c>
      <c r="U1558">
        <v>2020542.688333089</v>
      </c>
      <c r="V1558">
        <v>1287809.582332581</v>
      </c>
      <c r="W1558">
        <v>25133474.823116139</v>
      </c>
      <c r="X1558">
        <v>21558172.906230979</v>
      </c>
      <c r="Y1558">
        <f t="shared" si="99"/>
        <v>50000000.000012785</v>
      </c>
      <c r="Z1558">
        <v>8.767545891484739E-2</v>
      </c>
      <c r="AA1558">
        <v>4.0306012800975302E-2</v>
      </c>
      <c r="AB1558">
        <v>0.79688905712900804</v>
      </c>
      <c r="AC1558">
        <v>0.45233398311876061</v>
      </c>
      <c r="AD1558">
        <v>0.10145999999999999</v>
      </c>
      <c r="AE1558">
        <v>5.4999999999999997E-3</v>
      </c>
      <c r="AF1558">
        <v>0.44025448132401501</v>
      </c>
      <c r="AG1558">
        <v>0.2221340673393761</v>
      </c>
      <c r="AH1558">
        <v>2.170825314211505</v>
      </c>
    </row>
    <row r="1559" spans="1:34">
      <c r="A1559" t="s">
        <v>809</v>
      </c>
      <c r="B1559" t="s">
        <v>1870</v>
      </c>
      <c r="C1559" t="s">
        <v>1155</v>
      </c>
      <c r="D1559" t="s">
        <v>2043</v>
      </c>
      <c r="E1559" t="s">
        <v>63</v>
      </c>
      <c r="F1559" t="s">
        <v>75</v>
      </c>
      <c r="G1559" t="s">
        <v>39</v>
      </c>
      <c r="H1559" t="s">
        <v>51</v>
      </c>
      <c r="I1559" t="str">
        <f t="shared" si="96"/>
        <v>05Qd-611,45928590273796</v>
      </c>
      <c r="J1559" t="str">
        <f t="shared" si="97"/>
        <v>PlátanoCaña paneleraGulupaPiscicultura cachama</v>
      </c>
      <c r="K1559">
        <v>0.1459285902737964</v>
      </c>
      <c r="L1559">
        <v>0.1459285902737964</v>
      </c>
      <c r="M1559">
        <v>0.90988397499696116</v>
      </c>
      <c r="N1559">
        <v>0.25754474719340997</v>
      </c>
      <c r="O1559">
        <v>1.4592859027379641</v>
      </c>
      <c r="P1559">
        <v>9.177981509030765</v>
      </c>
      <c r="Q1559">
        <v>9.3129518253400398</v>
      </c>
      <c r="R1559">
        <v>147.4012039495077</v>
      </c>
      <c r="S1559">
        <v>512.85501306773926</v>
      </c>
      <c r="T1559">
        <f t="shared" si="98"/>
        <v>678.74715035161773</v>
      </c>
      <c r="U1559">
        <v>739855.02793635451</v>
      </c>
      <c r="V1559">
        <v>1340930.0925326571</v>
      </c>
      <c r="W1559">
        <v>26548990.1373972</v>
      </c>
      <c r="X1559">
        <v>21370224.742146511</v>
      </c>
      <c r="Y1559">
        <f t="shared" si="99"/>
        <v>50000000.000012726</v>
      </c>
      <c r="Z1559">
        <v>3.1646214318667612E-2</v>
      </c>
      <c r="AA1559">
        <v>4.1968584654370353E-2</v>
      </c>
      <c r="AB1559">
        <v>0.84176978580213335</v>
      </c>
      <c r="AC1559">
        <v>0.44839045125963822</v>
      </c>
      <c r="AD1559">
        <v>9.8914000000000002E-2</v>
      </c>
      <c r="AE1559">
        <v>5.4999999999999997E-3</v>
      </c>
      <c r="AF1559">
        <v>0.45841441970826091</v>
      </c>
      <c r="AG1559">
        <v>0.23129681558396731</v>
      </c>
      <c r="AH1559">
        <v>2.253411138030192</v>
      </c>
    </row>
    <row r="1560" spans="1:34">
      <c r="A1560" t="s">
        <v>809</v>
      </c>
      <c r="B1560" t="s">
        <v>1870</v>
      </c>
      <c r="C1560" t="s">
        <v>1157</v>
      </c>
      <c r="D1560" t="s">
        <v>2044</v>
      </c>
      <c r="E1560" t="s">
        <v>38</v>
      </c>
      <c r="F1560" t="s">
        <v>75</v>
      </c>
      <c r="G1560" t="s">
        <v>39</v>
      </c>
      <c r="H1560" t="s">
        <v>51</v>
      </c>
      <c r="I1560" t="str">
        <f t="shared" si="96"/>
        <v>05Qd-611,48360627713801</v>
      </c>
      <c r="J1560" t="str">
        <f t="shared" si="97"/>
        <v>FríjolCaña paneleraGulupaPiscicultura cachama</v>
      </c>
      <c r="K1560">
        <v>0.14836062771380101</v>
      </c>
      <c r="L1560">
        <v>0.14836062771380101</v>
      </c>
      <c r="M1560">
        <v>0.94768868732026723</v>
      </c>
      <c r="N1560">
        <v>0.23919633439014121</v>
      </c>
      <c r="O1560">
        <v>1.4836062771380101</v>
      </c>
      <c r="P1560">
        <v>8.5374797584396411</v>
      </c>
      <c r="Q1560">
        <v>9.4681609414816439</v>
      </c>
      <c r="R1560">
        <v>153.5255673458833</v>
      </c>
      <c r="S1560">
        <v>476.31737993587058</v>
      </c>
      <c r="T1560">
        <f t="shared" si="98"/>
        <v>647.84858798167511</v>
      </c>
      <c r="U1560">
        <v>1136916.400438563</v>
      </c>
      <c r="V1560">
        <v>1363277.955849567</v>
      </c>
      <c r="W1560">
        <v>27652072.466791939</v>
      </c>
      <c r="X1560">
        <v>19847733.176930979</v>
      </c>
      <c r="Y1560">
        <f t="shared" si="99"/>
        <v>50000000.000011049</v>
      </c>
      <c r="Z1560">
        <v>3.7629753703955347E-2</v>
      </c>
      <c r="AA1560">
        <v>4.266803065732238E-2</v>
      </c>
      <c r="AB1560">
        <v>0.8767444259421654</v>
      </c>
      <c r="AC1560">
        <v>0.4164455050457776</v>
      </c>
      <c r="AD1560">
        <v>9.8914000000000002E-2</v>
      </c>
      <c r="AE1560">
        <v>5.4999999999999997E-3</v>
      </c>
      <c r="AF1560">
        <v>0.46605432789675721</v>
      </c>
      <c r="AG1560">
        <v>0.23515159492637461</v>
      </c>
      <c r="AH1560">
        <v>2.2892261999611421</v>
      </c>
    </row>
    <row r="1561" spans="1:34">
      <c r="A1561" t="s">
        <v>809</v>
      </c>
      <c r="B1561" t="s">
        <v>1870</v>
      </c>
      <c r="C1561" t="s">
        <v>1159</v>
      </c>
      <c r="D1561" t="s">
        <v>2045</v>
      </c>
      <c r="E1561" t="s">
        <v>46</v>
      </c>
      <c r="F1561" t="s">
        <v>75</v>
      </c>
      <c r="G1561" t="s">
        <v>39</v>
      </c>
      <c r="H1561" t="s">
        <v>51</v>
      </c>
      <c r="I1561" t="str">
        <f t="shared" si="96"/>
        <v>05Qd-611,16176946560631</v>
      </c>
      <c r="J1561" t="str">
        <f t="shared" si="97"/>
        <v>GranadillaCaña paneleraGulupaPiscicultura cachama</v>
      </c>
      <c r="K1561">
        <v>0.54127197597211907</v>
      </c>
      <c r="L1561">
        <v>0.11617694656063079</v>
      </c>
      <c r="M1561">
        <v>0.11617694656063079</v>
      </c>
      <c r="N1561">
        <v>0.38814359651292768</v>
      </c>
      <c r="O1561">
        <v>1.161769465606308</v>
      </c>
      <c r="P1561">
        <v>69.044161189570815</v>
      </c>
      <c r="Q1561">
        <v>7.4142449022790231</v>
      </c>
      <c r="R1561">
        <v>18.820665342822188</v>
      </c>
      <c r="S1561">
        <v>772.91962438009466</v>
      </c>
      <c r="T1561">
        <f t="shared" si="98"/>
        <v>868.19869581476667</v>
      </c>
      <c r="U1561">
        <v>13335702.616535669</v>
      </c>
      <c r="V1561">
        <v>1067543.8131035089</v>
      </c>
      <c r="W1561">
        <v>3389861.4473800468</v>
      </c>
      <c r="X1561">
        <v>32206892.123011012</v>
      </c>
      <c r="Y1561">
        <f t="shared" si="99"/>
        <v>50000000.000030234</v>
      </c>
      <c r="Z1561">
        <v>0.52991833475307737</v>
      </c>
      <c r="AA1561">
        <v>3.3412109357515068E-2</v>
      </c>
      <c r="AB1561">
        <v>0.1074799052503532</v>
      </c>
      <c r="AC1561">
        <v>0.6757656069112945</v>
      </c>
      <c r="AD1561">
        <v>9.8914000000000002E-2</v>
      </c>
      <c r="AE1561">
        <v>5.4999999999999997E-3</v>
      </c>
      <c r="AF1561">
        <v>0.36495375882920678</v>
      </c>
      <c r="AG1561">
        <v>0.1841404602985999</v>
      </c>
      <c r="AH1561">
        <v>1.815277684734115</v>
      </c>
    </row>
    <row r="1562" spans="1:34">
      <c r="A1562" t="s">
        <v>809</v>
      </c>
      <c r="B1562" t="s">
        <v>1870</v>
      </c>
      <c r="C1562" t="s">
        <v>1161</v>
      </c>
      <c r="D1562" t="s">
        <v>2046</v>
      </c>
      <c r="E1562" t="s">
        <v>407</v>
      </c>
      <c r="F1562" t="s">
        <v>39</v>
      </c>
      <c r="G1562" t="s">
        <v>51</v>
      </c>
      <c r="I1562" t="str">
        <f t="shared" si="96"/>
        <v>05Qd-611,34359752102154</v>
      </c>
      <c r="J1562" t="str">
        <f t="shared" si="97"/>
        <v>YucaGulupaPiscicultura cachama</v>
      </c>
      <c r="K1562">
        <v>0.13435975210215381</v>
      </c>
      <c r="L1562">
        <v>0.9476947951018726</v>
      </c>
      <c r="M1562">
        <v>0.26154297381751151</v>
      </c>
      <c r="O1562">
        <v>1.3435975210215381</v>
      </c>
      <c r="P1562">
        <v>9.4445368360603865</v>
      </c>
      <c r="Q1562">
        <v>153.52655680650341</v>
      </c>
      <c r="R1562">
        <v>520.81677734325558</v>
      </c>
      <c r="T1562">
        <f t="shared" si="98"/>
        <v>683.78787098581938</v>
      </c>
      <c r="U1562">
        <v>645764.74564085575</v>
      </c>
      <c r="V1562">
        <v>27652250.682298589</v>
      </c>
      <c r="W1562">
        <v>21701984.57207197</v>
      </c>
      <c r="Y1562">
        <f t="shared" si="99"/>
        <v>50000000.000011414</v>
      </c>
      <c r="Z1562">
        <v>3.426456428248803E-2</v>
      </c>
      <c r="AA1562">
        <v>0.87675007649339487</v>
      </c>
      <c r="AB1562">
        <v>0.45535144215444712</v>
      </c>
      <c r="AD1562">
        <v>7.5867999999999991E-2</v>
      </c>
      <c r="AE1562">
        <v>5.4999999999999997E-3</v>
      </c>
      <c r="AF1562">
        <v>0.42207251969262971</v>
      </c>
      <c r="AG1562">
        <v>0.21296020708191371</v>
      </c>
      <c r="AH1562">
        <v>2.0599982477960812</v>
      </c>
    </row>
    <row r="1563" spans="1:34">
      <c r="A1563" t="s">
        <v>809</v>
      </c>
      <c r="B1563" t="s">
        <v>1870</v>
      </c>
      <c r="C1563" t="s">
        <v>1163</v>
      </c>
      <c r="D1563" t="s">
        <v>2047</v>
      </c>
      <c r="E1563" t="s">
        <v>62</v>
      </c>
      <c r="F1563" t="s">
        <v>407</v>
      </c>
      <c r="G1563" t="s">
        <v>39</v>
      </c>
      <c r="H1563" t="s">
        <v>51</v>
      </c>
      <c r="I1563" t="str">
        <f t="shared" si="96"/>
        <v>05Qd-611,38987850624918</v>
      </c>
      <c r="J1563" t="str">
        <f t="shared" si="97"/>
        <v>CaféYucaGulupaPiscicultura cachama</v>
      </c>
      <c r="K1563">
        <v>0.13898785062491789</v>
      </c>
      <c r="L1563">
        <v>0.138987850624918</v>
      </c>
      <c r="M1563">
        <v>0.8352289292745172</v>
      </c>
      <c r="N1563">
        <v>0.2766738757248271</v>
      </c>
      <c r="O1563">
        <v>1.3898785062491801</v>
      </c>
      <c r="P1563">
        <v>21.404128996237361</v>
      </c>
      <c r="Q1563">
        <v>9.7698593102037634</v>
      </c>
      <c r="R1563">
        <v>135.30708654247181</v>
      </c>
      <c r="S1563">
        <v>550.94730409624538</v>
      </c>
      <c r="T1563">
        <f t="shared" si="98"/>
        <v>717.42837894515833</v>
      </c>
      <c r="U1563">
        <v>2003821.1995435921</v>
      </c>
      <c r="V1563">
        <v>668008.48171950958</v>
      </c>
      <c r="W1563">
        <v>24370672.761713419</v>
      </c>
      <c r="X1563">
        <v>22957497.5570364</v>
      </c>
      <c r="Y1563">
        <f t="shared" si="99"/>
        <v>50000000.000012919</v>
      </c>
      <c r="Z1563">
        <v>8.6949879489169365E-2</v>
      </c>
      <c r="AA1563">
        <v>3.5444826800525242E-2</v>
      </c>
      <c r="AB1563">
        <v>0.77270343935170815</v>
      </c>
      <c r="AC1563">
        <v>0.48169463885374347</v>
      </c>
      <c r="AD1563">
        <v>0.10544000000000001</v>
      </c>
      <c r="AE1563">
        <v>5.4999999999999997E-3</v>
      </c>
      <c r="AF1563">
        <v>0.43661104908351211</v>
      </c>
      <c r="AG1563">
        <v>0.22029574324049511</v>
      </c>
      <c r="AH1563">
        <v>2.1577252985731881</v>
      </c>
    </row>
    <row r="1564" spans="1:34">
      <c r="A1564" t="s">
        <v>809</v>
      </c>
      <c r="B1564" t="s">
        <v>1870</v>
      </c>
      <c r="C1564" t="s">
        <v>1165</v>
      </c>
      <c r="D1564" t="s">
        <v>2048</v>
      </c>
      <c r="E1564" t="s">
        <v>63</v>
      </c>
      <c r="F1564" t="s">
        <v>407</v>
      </c>
      <c r="G1564" t="s">
        <v>39</v>
      </c>
      <c r="H1564" t="s">
        <v>51</v>
      </c>
      <c r="I1564" t="str">
        <f t="shared" si="96"/>
        <v>05Qd-611,44671537367406</v>
      </c>
      <c r="J1564" t="str">
        <f t="shared" si="97"/>
        <v>PlátanoYucaGulupaPiscicultura cachama</v>
      </c>
      <c r="K1564">
        <v>0.14467153736740551</v>
      </c>
      <c r="L1564">
        <v>0.14467153736740551</v>
      </c>
      <c r="M1564">
        <v>0.88225435307916489</v>
      </c>
      <c r="N1564">
        <v>0.27511794586007882</v>
      </c>
      <c r="O1564">
        <v>1.446715373674055</v>
      </c>
      <c r="P1564">
        <v>9.0989208649919053</v>
      </c>
      <c r="Q1564">
        <v>10.169382143226249</v>
      </c>
      <c r="R1564">
        <v>142.9252051988247</v>
      </c>
      <c r="S1564">
        <v>547.84894375376575</v>
      </c>
      <c r="T1564">
        <f t="shared" si="98"/>
        <v>710.04245196080865</v>
      </c>
      <c r="U1564">
        <v>733481.79489524616</v>
      </c>
      <c r="V1564">
        <v>695325.6244362822</v>
      </c>
      <c r="W1564">
        <v>25742801.018836189</v>
      </c>
      <c r="X1564">
        <v>22828391.561845131</v>
      </c>
      <c r="Y1564">
        <f t="shared" si="99"/>
        <v>50000000.000012845</v>
      </c>
      <c r="Z1564">
        <v>3.1373608617407067E-2</v>
      </c>
      <c r="AA1564">
        <v>3.6894286528624608E-2</v>
      </c>
      <c r="AB1564">
        <v>0.81620852572651215</v>
      </c>
      <c r="AC1564">
        <v>0.47898573447193937</v>
      </c>
      <c r="AD1564">
        <v>0.102894</v>
      </c>
      <c r="AE1564">
        <v>5.4999999999999997E-3</v>
      </c>
      <c r="AF1564">
        <v>0.45446556241069769</v>
      </c>
      <c r="AG1564">
        <v>0.22930438672733769</v>
      </c>
      <c r="AH1564">
        <v>2.2388793228120898</v>
      </c>
    </row>
    <row r="1565" spans="1:34">
      <c r="A1565" t="s">
        <v>809</v>
      </c>
      <c r="B1565" t="s">
        <v>1870</v>
      </c>
      <c r="C1565" t="s">
        <v>1167</v>
      </c>
      <c r="D1565" t="s">
        <v>2049</v>
      </c>
      <c r="E1565" t="s">
        <v>38</v>
      </c>
      <c r="F1565" t="s">
        <v>407</v>
      </c>
      <c r="G1565" t="s">
        <v>39</v>
      </c>
      <c r="H1565" t="s">
        <v>51</v>
      </c>
      <c r="I1565" t="str">
        <f t="shared" si="96"/>
        <v>05Qd-611,4706151221957</v>
      </c>
      <c r="J1565" t="str">
        <f t="shared" si="97"/>
        <v>FríjolYucaGulupaPiscicultura cachama</v>
      </c>
      <c r="K1565">
        <v>0.14706151221957039</v>
      </c>
      <c r="L1565">
        <v>0.14706151221957051</v>
      </c>
      <c r="M1565">
        <v>0.91927158798997288</v>
      </c>
      <c r="N1565">
        <v>0.25722050976659072</v>
      </c>
      <c r="O1565">
        <v>1.470615122195704</v>
      </c>
      <c r="P1565">
        <v>8.4627215668170965</v>
      </c>
      <c r="Q1565">
        <v>10.33738041038119</v>
      </c>
      <c r="R1565">
        <v>148.92199725437561</v>
      </c>
      <c r="S1565">
        <v>512.20935132708814</v>
      </c>
      <c r="T1565">
        <f t="shared" si="98"/>
        <v>679.93145055866205</v>
      </c>
      <c r="U1565">
        <v>1126961.0252543599</v>
      </c>
      <c r="V1565">
        <v>706812.40882185439</v>
      </c>
      <c r="W1565">
        <v>26822905.989982691</v>
      </c>
      <c r="X1565">
        <v>21343320.575952269</v>
      </c>
      <c r="Y1565">
        <f t="shared" si="99"/>
        <v>50000000.000011176</v>
      </c>
      <c r="Z1565">
        <v>3.7300249867026361E-2</v>
      </c>
      <c r="AA1565">
        <v>3.7503780411087817E-2</v>
      </c>
      <c r="AB1565">
        <v>0.85045463925099996</v>
      </c>
      <c r="AC1565">
        <v>0.44782594754635691</v>
      </c>
      <c r="AD1565">
        <v>0.102894</v>
      </c>
      <c r="AE1565">
        <v>5.4999999999999997E-3</v>
      </c>
      <c r="AF1565">
        <v>0.46197333681540448</v>
      </c>
      <c r="AG1565">
        <v>0.23309249686801919</v>
      </c>
      <c r="AH1565">
        <v>2.274074955879128</v>
      </c>
    </row>
    <row r="1566" spans="1:34">
      <c r="A1566" t="s">
        <v>809</v>
      </c>
      <c r="B1566" t="s">
        <v>1870</v>
      </c>
      <c r="C1566" t="s">
        <v>1169</v>
      </c>
      <c r="D1566" t="s">
        <v>2050</v>
      </c>
      <c r="E1566" t="s">
        <v>46</v>
      </c>
      <c r="F1566" t="s">
        <v>407</v>
      </c>
      <c r="G1566" t="s">
        <v>39</v>
      </c>
      <c r="H1566" t="s">
        <v>51</v>
      </c>
      <c r="I1566" t="str">
        <f t="shared" si="96"/>
        <v>05Qd-611,15740161494889</v>
      </c>
      <c r="J1566" t="str">
        <f t="shared" si="97"/>
        <v>GranadillaYucaGulupaPiscicultura cachama</v>
      </c>
      <c r="K1566">
        <v>0.52731977447088363</v>
      </c>
      <c r="L1566">
        <v>0.1157401614948894</v>
      </c>
      <c r="M1566">
        <v>0.1157401614948894</v>
      </c>
      <c r="N1566">
        <v>0.39860151748823158</v>
      </c>
      <c r="O1566">
        <v>1.1574016149488939</v>
      </c>
      <c r="P1566">
        <v>67.264431049892764</v>
      </c>
      <c r="Q1566">
        <v>8.1357117853192182</v>
      </c>
      <c r="R1566">
        <v>18.749906162172081</v>
      </c>
      <c r="S1566">
        <v>793.74473247062429</v>
      </c>
      <c r="T1566">
        <f t="shared" si="98"/>
        <v>887.89478146800832</v>
      </c>
      <c r="U1566">
        <v>12991952.3055533</v>
      </c>
      <c r="V1566">
        <v>556274.58951660816</v>
      </c>
      <c r="W1566">
        <v>3377116.742866958</v>
      </c>
      <c r="X1566">
        <v>33074656.362093002</v>
      </c>
      <c r="Y1566">
        <f t="shared" si="99"/>
        <v>50000000.000029869</v>
      </c>
      <c r="Z1566">
        <v>0.51625879257486773</v>
      </c>
      <c r="AA1566">
        <v>2.9516176842839029E-2</v>
      </c>
      <c r="AB1566">
        <v>0.1070758180465622</v>
      </c>
      <c r="AC1566">
        <v>0.69397305224440642</v>
      </c>
      <c r="AD1566">
        <v>0.102894</v>
      </c>
      <c r="AE1566">
        <v>5.4999999999999997E-3</v>
      </c>
      <c r="AF1566">
        <v>0.36358165914624951</v>
      </c>
      <c r="AG1566">
        <v>0.1834481559693997</v>
      </c>
      <c r="AH1566">
        <v>1.812825430064543</v>
      </c>
    </row>
    <row r="1567" spans="1:34">
      <c r="A1567" t="s">
        <v>809</v>
      </c>
      <c r="B1567" t="s">
        <v>1870</v>
      </c>
      <c r="C1567" t="s">
        <v>1171</v>
      </c>
      <c r="D1567" t="s">
        <v>2051</v>
      </c>
      <c r="E1567" t="s">
        <v>75</v>
      </c>
      <c r="F1567" t="s">
        <v>407</v>
      </c>
      <c r="G1567" t="s">
        <v>39</v>
      </c>
      <c r="H1567" t="s">
        <v>51</v>
      </c>
      <c r="I1567" t="str">
        <f t="shared" si="96"/>
        <v>05Qd-611,43494998178511</v>
      </c>
      <c r="J1567" t="str">
        <f t="shared" si="97"/>
        <v>Caña paneleraYucaGulupaPiscicultura cachama</v>
      </c>
      <c r="K1567">
        <v>0.14349499817851119</v>
      </c>
      <c r="L1567">
        <v>0.1434949981785113</v>
      </c>
      <c r="M1567">
        <v>0.87850754928086972</v>
      </c>
      <c r="N1567">
        <v>0.26945243614722042</v>
      </c>
      <c r="O1567">
        <v>1.434949981785113</v>
      </c>
      <c r="P1567">
        <v>9.1576434933442599</v>
      </c>
      <c r="Q1567">
        <v>10.086679789770489</v>
      </c>
      <c r="R1567">
        <v>142.3182229835009</v>
      </c>
      <c r="S1567">
        <v>536.56707879830867</v>
      </c>
      <c r="T1567">
        <f t="shared" si="98"/>
        <v>698.12962506492431</v>
      </c>
      <c r="U1567">
        <v>1318567.9435706551</v>
      </c>
      <c r="V1567">
        <v>689670.89883456251</v>
      </c>
      <c r="W1567">
        <v>25633475.148921799</v>
      </c>
      <c r="X1567">
        <v>22358286.008685961</v>
      </c>
      <c r="Y1567">
        <f t="shared" si="99"/>
        <v>50000000.000012979</v>
      </c>
      <c r="Z1567">
        <v>4.1268691537651038E-2</v>
      </c>
      <c r="AA1567">
        <v>3.6594244276104818E-2</v>
      </c>
      <c r="AB1567">
        <v>0.81274220879226344</v>
      </c>
      <c r="AC1567">
        <v>0.46912197105044467</v>
      </c>
      <c r="AD1567">
        <v>9.8914000000000002E-2</v>
      </c>
      <c r="AE1567">
        <v>5.4999999999999997E-3</v>
      </c>
      <c r="AF1567">
        <v>0.45076962778589919</v>
      </c>
      <c r="AG1567">
        <v>0.22743957211294041</v>
      </c>
      <c r="AH1567">
        <v>2.2175731816839521</v>
      </c>
    </row>
    <row r="1568" spans="1:34">
      <c r="A1568" t="s">
        <v>809</v>
      </c>
      <c r="B1568" t="s">
        <v>1870</v>
      </c>
      <c r="C1568" t="s">
        <v>1173</v>
      </c>
      <c r="D1568" t="s">
        <v>2052</v>
      </c>
      <c r="E1568" t="s">
        <v>62</v>
      </c>
      <c r="F1568" t="s">
        <v>168</v>
      </c>
      <c r="G1568" t="s">
        <v>51</v>
      </c>
      <c r="I1568" t="str">
        <f t="shared" si="96"/>
        <v>05Qd-614,21783100186406</v>
      </c>
      <c r="J1568" t="str">
        <f t="shared" si="97"/>
        <v>CaféBovinos DPPiscicultura cachama</v>
      </c>
      <c r="K1568">
        <v>0.86529708822751039</v>
      </c>
      <c r="L1568">
        <v>3</v>
      </c>
      <c r="M1568">
        <v>0.35253391363655268</v>
      </c>
      <c r="O1568">
        <v>4.217831001864063</v>
      </c>
      <c r="P1568">
        <v>133.2557515870366</v>
      </c>
      <c r="Q1568">
        <v>75.000000000000014</v>
      </c>
      <c r="R1568">
        <v>702.00921142887807</v>
      </c>
      <c r="T1568">
        <f t="shared" si="98"/>
        <v>910.26496301591465</v>
      </c>
      <c r="U1568">
        <v>12475195.792277191</v>
      </c>
      <c r="V1568">
        <v>8272687.6503671054</v>
      </c>
      <c r="W1568">
        <v>29252116.557376131</v>
      </c>
      <c r="Y1568">
        <f t="shared" si="99"/>
        <v>50000000.000020429</v>
      </c>
      <c r="Z1568">
        <v>0.54132413160882786</v>
      </c>
      <c r="AA1568">
        <v>0.21796463297412441</v>
      </c>
      <c r="AB1568">
        <v>0.61376845127853152</v>
      </c>
      <c r="AD1568">
        <v>8.3527000000000004E-2</v>
      </c>
      <c r="AE1568">
        <v>5.4999999999999997E-3</v>
      </c>
      <c r="AF1568">
        <v>1.324973089590805</v>
      </c>
      <c r="AG1568">
        <v>0.66852621379545396</v>
      </c>
      <c r="AH1568">
        <v>6.3003573052503219</v>
      </c>
    </row>
    <row r="1569" spans="1:34">
      <c r="A1569" t="s">
        <v>809</v>
      </c>
      <c r="B1569" t="s">
        <v>1870</v>
      </c>
      <c r="C1569" t="s">
        <v>1175</v>
      </c>
      <c r="D1569" t="s">
        <v>2053</v>
      </c>
      <c r="E1569" t="s">
        <v>63</v>
      </c>
      <c r="F1569" t="s">
        <v>168</v>
      </c>
      <c r="G1569" t="s">
        <v>51</v>
      </c>
      <c r="I1569" t="str">
        <f t="shared" si="96"/>
        <v>05Qd-615,076600647109</v>
      </c>
      <c r="J1569" t="str">
        <f t="shared" si="97"/>
        <v>PlátanoBovinos DPPiscicultura cachama</v>
      </c>
      <c r="K1569">
        <v>1.676134926532953</v>
      </c>
      <c r="L1569">
        <v>3</v>
      </c>
      <c r="M1569">
        <v>0.4004657205760499</v>
      </c>
      <c r="O1569">
        <v>5.0766006471090037</v>
      </c>
      <c r="P1569">
        <v>105.4182414391652</v>
      </c>
      <c r="Q1569">
        <v>75.000000000000014</v>
      </c>
      <c r="R1569">
        <v>797.45696465311937</v>
      </c>
      <c r="T1569">
        <f t="shared" si="98"/>
        <v>977.87520609228454</v>
      </c>
      <c r="U1569">
        <v>8497970.4838402383</v>
      </c>
      <c r="V1569">
        <v>8272687.6503671054</v>
      </c>
      <c r="W1569">
        <v>33229341.86581932</v>
      </c>
      <c r="Y1569">
        <f t="shared" si="99"/>
        <v>50000000.000026666</v>
      </c>
      <c r="Z1569">
        <v>0.36348823087062138</v>
      </c>
      <c r="AA1569">
        <v>0.21796463297412441</v>
      </c>
      <c r="AB1569">
        <v>0.69721866634795759</v>
      </c>
      <c r="AD1569">
        <v>8.0981000000000011E-2</v>
      </c>
      <c r="AE1569">
        <v>5.4999999999999997E-3</v>
      </c>
      <c r="AF1569">
        <v>1.594743658777698</v>
      </c>
      <c r="AG1569">
        <v>0.80464120256677707</v>
      </c>
      <c r="AH1569">
        <v>7.5624665084534781</v>
      </c>
    </row>
    <row r="1570" spans="1:34">
      <c r="A1570" t="s">
        <v>809</v>
      </c>
      <c r="B1570" t="s">
        <v>1870</v>
      </c>
      <c r="C1570" t="s">
        <v>1177</v>
      </c>
      <c r="D1570" t="s">
        <v>2054</v>
      </c>
      <c r="E1570" t="s">
        <v>62</v>
      </c>
      <c r="F1570" t="s">
        <v>63</v>
      </c>
      <c r="G1570" t="s">
        <v>168</v>
      </c>
      <c r="H1570" t="s">
        <v>51</v>
      </c>
      <c r="I1570" t="str">
        <f t="shared" si="96"/>
        <v>05Qd-614,4456019245513</v>
      </c>
      <c r="J1570" t="str">
        <f t="shared" si="97"/>
        <v>CaféPlátanoBovinos DPPiscicultura cachama</v>
      </c>
      <c r="K1570">
        <v>0.63579489602095551</v>
      </c>
      <c r="L1570">
        <v>0.44456019245513001</v>
      </c>
      <c r="M1570">
        <v>3</v>
      </c>
      <c r="N1570">
        <v>0.36524683607521408</v>
      </c>
      <c r="O1570">
        <v>4.4456019245513003</v>
      </c>
      <c r="P1570">
        <v>97.912413987227154</v>
      </c>
      <c r="Q1570">
        <v>27.960012622262649</v>
      </c>
      <c r="R1570">
        <v>75.000000000000014</v>
      </c>
      <c r="S1570">
        <v>727.32475785123472</v>
      </c>
      <c r="T1570">
        <f t="shared" si="98"/>
        <v>928.19718446072454</v>
      </c>
      <c r="U1570">
        <v>9166407.6067091599</v>
      </c>
      <c r="V1570">
        <v>2253911.2657168042</v>
      </c>
      <c r="W1570">
        <v>8272687.6503671054</v>
      </c>
      <c r="X1570">
        <v>30306993.47722901</v>
      </c>
      <c r="Y1570">
        <f t="shared" si="99"/>
        <v>50000000.000022084</v>
      </c>
      <c r="Z1570">
        <v>0.39774907907626827</v>
      </c>
      <c r="AA1570">
        <v>9.6407750541460516E-2</v>
      </c>
      <c r="AB1570">
        <v>0.21796463297412441</v>
      </c>
      <c r="AC1570">
        <v>0.63590189834440924</v>
      </c>
      <c r="AD1570">
        <v>0.110553</v>
      </c>
      <c r="AE1570">
        <v>5.4999999999999997E-3</v>
      </c>
      <c r="AF1570">
        <v>1.3965241647805131</v>
      </c>
      <c r="AG1570">
        <v>0.70462790504138106</v>
      </c>
      <c r="AH1570">
        <v>6.6628069943731942</v>
      </c>
    </row>
    <row r="1571" spans="1:34">
      <c r="A1571" t="s">
        <v>809</v>
      </c>
      <c r="B1571" t="s">
        <v>1870</v>
      </c>
      <c r="C1571" t="s">
        <v>1179</v>
      </c>
      <c r="D1571" t="s">
        <v>2055</v>
      </c>
      <c r="E1571" t="s">
        <v>38</v>
      </c>
      <c r="F1571" t="s">
        <v>168</v>
      </c>
      <c r="G1571" t="s">
        <v>51</v>
      </c>
      <c r="I1571" t="str">
        <f t="shared" si="96"/>
        <v>05Qd-617,98628886389827</v>
      </c>
      <c r="J1571" t="str">
        <f t="shared" si="97"/>
        <v>FríjolBovinos DPPiscicultura cachama</v>
      </c>
      <c r="K1571">
        <v>4.9395986051071112</v>
      </c>
      <c r="L1571">
        <v>3</v>
      </c>
      <c r="M1571">
        <v>4.6690258791162703E-2</v>
      </c>
      <c r="O1571">
        <v>7.9862888638982739</v>
      </c>
      <c r="P1571">
        <v>284.25144700298188</v>
      </c>
      <c r="Q1571">
        <v>75.000000000000014</v>
      </c>
      <c r="R1571">
        <v>92.97542871062906</v>
      </c>
      <c r="T1571">
        <f t="shared" si="98"/>
        <v>452.22687571361092</v>
      </c>
      <c r="U1571">
        <v>37853106.664951853</v>
      </c>
      <c r="V1571">
        <v>8272687.6503671054</v>
      </c>
      <c r="W1571">
        <v>3874205.6846797899</v>
      </c>
      <c r="Y1571">
        <f t="shared" si="99"/>
        <v>49999999.999998748</v>
      </c>
      <c r="Z1571">
        <v>1.2528652767980379</v>
      </c>
      <c r="AA1571">
        <v>0.21796463297412441</v>
      </c>
      <c r="AB1571">
        <v>8.1288655415972022E-2</v>
      </c>
      <c r="AD1571">
        <v>8.0981000000000011E-2</v>
      </c>
      <c r="AE1571">
        <v>5.4999999999999997E-3</v>
      </c>
      <c r="AF1571">
        <v>2.5087818420622852</v>
      </c>
      <c r="AG1571">
        <v>1.2658267849278759</v>
      </c>
      <c r="AH1571">
        <v>11.847378490888429</v>
      </c>
    </row>
    <row r="1572" spans="1:34">
      <c r="A1572" t="s">
        <v>809</v>
      </c>
      <c r="B1572" t="s">
        <v>1870</v>
      </c>
      <c r="C1572" t="s">
        <v>1181</v>
      </c>
      <c r="D1572" t="s">
        <v>2056</v>
      </c>
      <c r="E1572" t="s">
        <v>62</v>
      </c>
      <c r="F1572" t="s">
        <v>38</v>
      </c>
      <c r="G1572" t="s">
        <v>168</v>
      </c>
      <c r="H1572" t="s">
        <v>51</v>
      </c>
      <c r="I1572" t="str">
        <f t="shared" si="96"/>
        <v>05Qd-614,56618908810213</v>
      </c>
      <c r="J1572" t="str">
        <f t="shared" si="97"/>
        <v>CaféFríjolBovinos DPPiscicultura cachama</v>
      </c>
      <c r="K1572">
        <v>0.78530860256096469</v>
      </c>
      <c r="L1572">
        <v>0.45661890881021289</v>
      </c>
      <c r="M1572">
        <v>3</v>
      </c>
      <c r="N1572">
        <v>0.32426157673095068</v>
      </c>
      <c r="O1572">
        <v>4.5661890881021288</v>
      </c>
      <c r="P1572">
        <v>120.93752479438859</v>
      </c>
      <c r="Q1572">
        <v>26.27634266153316</v>
      </c>
      <c r="R1572">
        <v>75.000000000000014</v>
      </c>
      <c r="S1572">
        <v>645.70983094767132</v>
      </c>
      <c r="T1572">
        <f t="shared" si="98"/>
        <v>867.92369840359311</v>
      </c>
      <c r="U1572">
        <v>11321982.59718604</v>
      </c>
      <c r="V1572">
        <v>3499159.6771762609</v>
      </c>
      <c r="W1572">
        <v>8272687.6503671054</v>
      </c>
      <c r="X1572">
        <v>26906170.075289011</v>
      </c>
      <c r="Y1572">
        <f t="shared" si="99"/>
        <v>50000000.000018418</v>
      </c>
      <c r="Z1572">
        <v>0.49128386436276111</v>
      </c>
      <c r="AA1572">
        <v>0.1158154784047114</v>
      </c>
      <c r="AB1572">
        <v>0.21796463297412441</v>
      </c>
      <c r="AC1572">
        <v>0.5645457587506687</v>
      </c>
      <c r="AD1572">
        <v>0.110553</v>
      </c>
      <c r="AE1572">
        <v>5.4999999999999997E-3</v>
      </c>
      <c r="AF1572">
        <v>1.4344049491420301</v>
      </c>
      <c r="AG1572">
        <v>0.72374097046418739</v>
      </c>
      <c r="AH1572">
        <v>6.8403880077083459</v>
      </c>
    </row>
    <row r="1573" spans="1:34">
      <c r="A1573" t="s">
        <v>809</v>
      </c>
      <c r="B1573" t="s">
        <v>1870</v>
      </c>
      <c r="C1573" t="s">
        <v>1183</v>
      </c>
      <c r="D1573" t="s">
        <v>2057</v>
      </c>
      <c r="E1573" t="s">
        <v>63</v>
      </c>
      <c r="F1573" t="s">
        <v>38</v>
      </c>
      <c r="G1573" t="s">
        <v>168</v>
      </c>
      <c r="H1573" t="s">
        <v>51</v>
      </c>
      <c r="I1573" t="str">
        <f t="shared" si="96"/>
        <v>05Qd-615,3943571855388</v>
      </c>
      <c r="J1573" t="str">
        <f t="shared" si="97"/>
        <v>PlátanoFríjolBovinos DPPiscicultura cachama</v>
      </c>
      <c r="K1573">
        <v>1.493090286518534</v>
      </c>
      <c r="L1573">
        <v>0.53943571855387984</v>
      </c>
      <c r="M1573">
        <v>3</v>
      </c>
      <c r="N1573">
        <v>0.36183118046638379</v>
      </c>
      <c r="O1573">
        <v>5.3943571855387979</v>
      </c>
      <c r="P1573">
        <v>93.905896132275771</v>
      </c>
      <c r="Q1573">
        <v>31.042073622236909</v>
      </c>
      <c r="R1573">
        <v>75.000000000000014</v>
      </c>
      <c r="S1573">
        <v>720.52308116789675</v>
      </c>
      <c r="T1573">
        <f t="shared" si="98"/>
        <v>920.4710509224094</v>
      </c>
      <c r="U1573">
        <v>7569937.8276117649</v>
      </c>
      <c r="V1573">
        <v>4133801.0283250911</v>
      </c>
      <c r="W1573">
        <v>8272687.6503671054</v>
      </c>
      <c r="X1573">
        <v>30023573.493719649</v>
      </c>
      <c r="Y1573">
        <f t="shared" si="99"/>
        <v>50000000.000023603</v>
      </c>
      <c r="Z1573">
        <v>0.32379299433807318</v>
      </c>
      <c r="AA1573">
        <v>0.13682089069787889</v>
      </c>
      <c r="AB1573">
        <v>0.21796463297412441</v>
      </c>
      <c r="AC1573">
        <v>0.62995517500222897</v>
      </c>
      <c r="AD1573">
        <v>0.10800700000000001</v>
      </c>
      <c r="AE1573">
        <v>5.4999999999999997E-3</v>
      </c>
      <c r="AF1573">
        <v>1.694562466661403</v>
      </c>
      <c r="AG1573">
        <v>0.85500561390789953</v>
      </c>
      <c r="AH1573">
        <v>8.0574322661080995</v>
      </c>
    </row>
    <row r="1574" spans="1:34">
      <c r="A1574" t="s">
        <v>809</v>
      </c>
      <c r="B1574" t="s">
        <v>1870</v>
      </c>
      <c r="C1574" t="s">
        <v>1185</v>
      </c>
      <c r="D1574" t="s">
        <v>2058</v>
      </c>
      <c r="E1574" t="s">
        <v>46</v>
      </c>
      <c r="F1574" t="s">
        <v>168</v>
      </c>
      <c r="G1574" t="s">
        <v>51</v>
      </c>
      <c r="I1574" t="str">
        <f t="shared" si="96"/>
        <v>05Qd-613,80239891361964</v>
      </c>
      <c r="J1574" t="str">
        <f t="shared" si="97"/>
        <v>GranadillaBovinos DPPiscicultura cachama</v>
      </c>
      <c r="K1574">
        <v>0.42601215625031041</v>
      </c>
      <c r="L1574">
        <v>3</v>
      </c>
      <c r="M1574">
        <v>0.37638675736933019</v>
      </c>
      <c r="O1574">
        <v>3.802398913619641</v>
      </c>
      <c r="P1574">
        <v>54.341723367511193</v>
      </c>
      <c r="Q1574">
        <v>75.000000000000014</v>
      </c>
      <c r="R1574">
        <v>749.50794948347186</v>
      </c>
      <c r="T1574">
        <f t="shared" si="98"/>
        <v>878.8496728509831</v>
      </c>
      <c r="U1574">
        <v>10495964.466994509</v>
      </c>
      <c r="V1574">
        <v>8272687.6503671054</v>
      </c>
      <c r="W1574">
        <v>31231347.882664829</v>
      </c>
      <c r="Y1574">
        <f t="shared" si="99"/>
        <v>50000000.000026442</v>
      </c>
      <c r="Z1574">
        <v>0.41707618802781099</v>
      </c>
      <c r="AA1574">
        <v>0.21796463297412441</v>
      </c>
      <c r="AB1574">
        <v>0.65529671959585722</v>
      </c>
      <c r="AD1574">
        <v>8.0981000000000011E-2</v>
      </c>
      <c r="AE1574">
        <v>5.4999999999999997E-3</v>
      </c>
      <c r="AF1574">
        <v>1.194470862917165</v>
      </c>
      <c r="AG1574">
        <v>0.60268022780871311</v>
      </c>
      <c r="AH1574">
        <v>5.6860310043455193</v>
      </c>
    </row>
    <row r="1575" spans="1:34">
      <c r="A1575" t="s">
        <v>809</v>
      </c>
      <c r="B1575" t="s">
        <v>1870</v>
      </c>
      <c r="C1575" t="s">
        <v>1187</v>
      </c>
      <c r="D1575" t="s">
        <v>2059</v>
      </c>
      <c r="E1575" t="s">
        <v>62</v>
      </c>
      <c r="F1575" t="s">
        <v>46</v>
      </c>
      <c r="G1575" t="s">
        <v>168</v>
      </c>
      <c r="H1575" t="s">
        <v>51</v>
      </c>
      <c r="I1575" t="str">
        <f t="shared" si="96"/>
        <v>05Qd-614,0705126490225</v>
      </c>
      <c r="J1575" t="str">
        <f t="shared" si="97"/>
        <v>CaféGranadillaBovinos DPPiscicultura cachama</v>
      </c>
      <c r="K1575">
        <v>0.4070512649022498</v>
      </c>
      <c r="L1575">
        <v>0.40705126490224969</v>
      </c>
      <c r="M1575">
        <v>3</v>
      </c>
      <c r="N1575">
        <v>0.25641011921799878</v>
      </c>
      <c r="O1575">
        <v>4.0705126490224988</v>
      </c>
      <c r="P1575">
        <v>62.685894794946471</v>
      </c>
      <c r="Q1575">
        <v>51.923089304326517</v>
      </c>
      <c r="R1575">
        <v>75.000000000000014</v>
      </c>
      <c r="S1575">
        <v>510.59560125096658</v>
      </c>
      <c r="T1575">
        <f t="shared" si="98"/>
        <v>700.20458535023954</v>
      </c>
      <c r="U1575">
        <v>5868555.7783993119</v>
      </c>
      <c r="V1575">
        <v>10028811.502150809</v>
      </c>
      <c r="W1575">
        <v>8272687.6503671054</v>
      </c>
      <c r="X1575">
        <v>21276077.006277312</v>
      </c>
      <c r="Y1575">
        <f t="shared" si="99"/>
        <v>45446131.937194541</v>
      </c>
      <c r="Z1575">
        <v>0.2546485773398906</v>
      </c>
      <c r="AA1575">
        <v>0.39851301754304169</v>
      </c>
      <c r="AB1575">
        <v>0.21796463297412441</v>
      </c>
      <c r="AC1575">
        <v>0.44641504172226421</v>
      </c>
      <c r="AD1575">
        <v>0.110553</v>
      </c>
      <c r="AE1575">
        <v>5.4999999999999997E-3</v>
      </c>
      <c r="AF1575">
        <v>1.2786950729913611</v>
      </c>
      <c r="AG1575">
        <v>0.64517625487006602</v>
      </c>
      <c r="AH1575">
        <v>6.1104369768839257</v>
      </c>
    </row>
    <row r="1576" spans="1:34">
      <c r="A1576" t="s">
        <v>809</v>
      </c>
      <c r="B1576" t="s">
        <v>1870</v>
      </c>
      <c r="C1576" t="s">
        <v>1189</v>
      </c>
      <c r="D1576" t="s">
        <v>2060</v>
      </c>
      <c r="E1576" t="s">
        <v>63</v>
      </c>
      <c r="F1576" t="s">
        <v>46</v>
      </c>
      <c r="G1576" t="s">
        <v>168</v>
      </c>
      <c r="H1576" t="s">
        <v>51</v>
      </c>
      <c r="I1576" t="str">
        <f t="shared" si="96"/>
        <v>05Qd-614,15655387835274</v>
      </c>
      <c r="J1576" t="str">
        <f t="shared" si="97"/>
        <v>PlátanoGranadillaBovinos DPPiscicultura cachama</v>
      </c>
      <c r="K1576">
        <v>0.41565538783527411</v>
      </c>
      <c r="L1576">
        <v>0.41565538783527389</v>
      </c>
      <c r="M1576">
        <v>3</v>
      </c>
      <c r="N1576">
        <v>0.3252431026821922</v>
      </c>
      <c r="O1576">
        <v>4.1565538783527396</v>
      </c>
      <c r="P1576">
        <v>26.14208399137927</v>
      </c>
      <c r="Q1576">
        <v>53.020623403733147</v>
      </c>
      <c r="R1576">
        <v>75.000000000000014</v>
      </c>
      <c r="S1576">
        <v>647.66436704299394</v>
      </c>
      <c r="T1576">
        <f t="shared" si="98"/>
        <v>801.82707443810637</v>
      </c>
      <c r="U1576">
        <v>2107364.4856143282</v>
      </c>
      <c r="V1576">
        <v>10240797.397974901</v>
      </c>
      <c r="W1576">
        <v>8272687.6503671054</v>
      </c>
      <c r="X1576">
        <v>26987613.903582379</v>
      </c>
      <c r="Y1576">
        <f t="shared" si="99"/>
        <v>47608463.437538713</v>
      </c>
      <c r="Z1576">
        <v>9.0139426835167388E-2</v>
      </c>
      <c r="AA1576">
        <v>0.40693666166112152</v>
      </c>
      <c r="AB1576">
        <v>0.21796463297412441</v>
      </c>
      <c r="AC1576">
        <v>0.56625461466404403</v>
      </c>
      <c r="AD1576">
        <v>0.10800700000000001</v>
      </c>
      <c r="AE1576">
        <v>5.4999999999999997E-3</v>
      </c>
      <c r="AF1576">
        <v>1.305723731419709</v>
      </c>
      <c r="AG1576">
        <v>0.65881378971890936</v>
      </c>
      <c r="AH1576">
        <v>6.2345983994913592</v>
      </c>
    </row>
    <row r="1577" spans="1:34">
      <c r="A1577" t="s">
        <v>809</v>
      </c>
      <c r="B1577" t="s">
        <v>1870</v>
      </c>
      <c r="C1577" t="s">
        <v>1191</v>
      </c>
      <c r="D1577" t="s">
        <v>2061</v>
      </c>
      <c r="E1577" t="s">
        <v>38</v>
      </c>
      <c r="F1577" t="s">
        <v>46</v>
      </c>
      <c r="G1577" t="s">
        <v>168</v>
      </c>
      <c r="H1577" t="s">
        <v>51</v>
      </c>
      <c r="I1577" t="str">
        <f t="shared" si="96"/>
        <v>05Qd-614,16586954290479</v>
      </c>
      <c r="J1577" t="str">
        <f t="shared" si="97"/>
        <v>FríjolGranadillaBovinos DPPiscicultura cachama</v>
      </c>
      <c r="K1577">
        <v>0.41658695429047887</v>
      </c>
      <c r="L1577">
        <v>0.41658695429047871</v>
      </c>
      <c r="M1577">
        <v>3</v>
      </c>
      <c r="N1577">
        <v>0.33269563432383059</v>
      </c>
      <c r="O1577">
        <v>4.1658695429047894</v>
      </c>
      <c r="P1577">
        <v>23.972685642352111</v>
      </c>
      <c r="Q1577">
        <v>53.139453173880483</v>
      </c>
      <c r="R1577">
        <v>75.000000000000014</v>
      </c>
      <c r="S1577">
        <v>662.50477149352582</v>
      </c>
      <c r="T1577">
        <f t="shared" si="98"/>
        <v>814.6169103097584</v>
      </c>
      <c r="U1577">
        <v>3192387.0088717421</v>
      </c>
      <c r="V1577">
        <v>10263749.063247871</v>
      </c>
      <c r="W1577">
        <v>8272687.6503671054</v>
      </c>
      <c r="X1577">
        <v>27606000.719137069</v>
      </c>
      <c r="Y1577">
        <f t="shared" si="99"/>
        <v>49334824.441623792</v>
      </c>
      <c r="Z1577">
        <v>0.1056618910811833</v>
      </c>
      <c r="AA1577">
        <v>0.40784868771561539</v>
      </c>
      <c r="AB1577">
        <v>0.21796463297412441</v>
      </c>
      <c r="AC1577">
        <v>0.5792296182788973</v>
      </c>
      <c r="AD1577">
        <v>0.10800700000000001</v>
      </c>
      <c r="AE1577">
        <v>5.4999999999999997E-3</v>
      </c>
      <c r="AF1577">
        <v>1.3086501181899859</v>
      </c>
      <c r="AG1577">
        <v>0.66029032255040898</v>
      </c>
      <c r="AH1577">
        <v>6.248316983645184</v>
      </c>
    </row>
    <row r="1578" spans="1:34">
      <c r="A1578" t="s">
        <v>809</v>
      </c>
      <c r="B1578" t="s">
        <v>1870</v>
      </c>
      <c r="C1578" t="s">
        <v>1193</v>
      </c>
      <c r="D1578" t="s">
        <v>2062</v>
      </c>
      <c r="E1578" t="s">
        <v>75</v>
      </c>
      <c r="F1578" t="s">
        <v>168</v>
      </c>
      <c r="G1578" t="s">
        <v>51</v>
      </c>
      <c r="I1578" t="str">
        <f t="shared" si="96"/>
        <v>05Qd-614,8762582585764</v>
      </c>
      <c r="J1578" t="str">
        <f t="shared" si="97"/>
        <v>Caña paneleraBovinos DPPiscicultura cachama</v>
      </c>
      <c r="K1578">
        <v>1.544408341706085</v>
      </c>
      <c r="L1578">
        <v>3</v>
      </c>
      <c r="M1578">
        <v>0.33184991687031401</v>
      </c>
      <c r="O1578">
        <v>4.8762582585763994</v>
      </c>
      <c r="P1578">
        <v>98.561909341933429</v>
      </c>
      <c r="Q1578">
        <v>75.000000000000014</v>
      </c>
      <c r="R1578">
        <v>660.82067410694958</v>
      </c>
      <c r="T1578">
        <f t="shared" si="98"/>
        <v>834.382583448883</v>
      </c>
      <c r="U1578">
        <v>14191486.51176969</v>
      </c>
      <c r="V1578">
        <v>8272687.6503671054</v>
      </c>
      <c r="W1578">
        <v>27535825.837890379</v>
      </c>
      <c r="Y1578">
        <f t="shared" si="99"/>
        <v>50000000.000027172</v>
      </c>
      <c r="Z1578">
        <v>0.44416678121947378</v>
      </c>
      <c r="AA1578">
        <v>0.21796463297412441</v>
      </c>
      <c r="AB1578">
        <v>0.57775720762112659</v>
      </c>
      <c r="AD1578">
        <v>7.7001E-2</v>
      </c>
      <c r="AE1578">
        <v>5.4999999999999997E-3</v>
      </c>
      <c r="AF1578">
        <v>1.5318088770397069</v>
      </c>
      <c r="AG1578">
        <v>0.77288693398435926</v>
      </c>
      <c r="AH1578">
        <v>7.2634550696004654</v>
      </c>
    </row>
    <row r="1579" spans="1:34">
      <c r="A1579" t="s">
        <v>809</v>
      </c>
      <c r="B1579" t="s">
        <v>1870</v>
      </c>
      <c r="C1579" t="s">
        <v>1195</v>
      </c>
      <c r="D1579" t="s">
        <v>2063</v>
      </c>
      <c r="E1579" t="s">
        <v>62</v>
      </c>
      <c r="F1579" t="s">
        <v>75</v>
      </c>
      <c r="G1579" t="s">
        <v>168</v>
      </c>
      <c r="H1579" t="s">
        <v>51</v>
      </c>
      <c r="I1579" t="str">
        <f t="shared" si="96"/>
        <v>05Qd-614,40565728875427</v>
      </c>
      <c r="J1579" t="str">
        <f t="shared" si="97"/>
        <v>CaféCaña paneleraBovinos DPPiscicultura cachama</v>
      </c>
      <c r="K1579">
        <v>0.61845806769514944</v>
      </c>
      <c r="L1579">
        <v>0.44056572887542711</v>
      </c>
      <c r="M1579">
        <v>3</v>
      </c>
      <c r="N1579">
        <v>0.34663349218369499</v>
      </c>
      <c r="O1579">
        <v>4.4056572887542718</v>
      </c>
      <c r="P1579">
        <v>95.242542425053017</v>
      </c>
      <c r="Q1579">
        <v>28.11626838314919</v>
      </c>
      <c r="R1579">
        <v>75.000000000000014</v>
      </c>
      <c r="S1579">
        <v>690.25956110874165</v>
      </c>
      <c r="T1579">
        <f t="shared" si="98"/>
        <v>888.61837191694394</v>
      </c>
      <c r="U1579">
        <v>8916458.3918972164</v>
      </c>
      <c r="V1579">
        <v>4048335.1650230028</v>
      </c>
      <c r="W1579">
        <v>8272687.6503671054</v>
      </c>
      <c r="X1579">
        <v>28762518.792735029</v>
      </c>
      <c r="Y1579">
        <f t="shared" si="99"/>
        <v>50000000.000022352</v>
      </c>
      <c r="Z1579">
        <v>0.38690327401578622</v>
      </c>
      <c r="AA1579">
        <v>0.1267052607952375</v>
      </c>
      <c r="AB1579">
        <v>0.21796463297412441</v>
      </c>
      <c r="AC1579">
        <v>0.60349570191477897</v>
      </c>
      <c r="AD1579">
        <v>0.106573</v>
      </c>
      <c r="AE1579">
        <v>5.4999999999999997E-3</v>
      </c>
      <c r="AF1579">
        <v>1.3839761116505569</v>
      </c>
      <c r="AG1579">
        <v>0.69829668026755209</v>
      </c>
      <c r="AH1579">
        <v>6.6000030806723808</v>
      </c>
    </row>
    <row r="1580" spans="1:34">
      <c r="A1580" t="s">
        <v>809</v>
      </c>
      <c r="B1580" t="s">
        <v>1870</v>
      </c>
      <c r="C1580" t="s">
        <v>1197</v>
      </c>
      <c r="D1580" t="s">
        <v>2064</v>
      </c>
      <c r="E1580" t="s">
        <v>63</v>
      </c>
      <c r="F1580" t="s">
        <v>75</v>
      </c>
      <c r="G1580" t="s">
        <v>168</v>
      </c>
      <c r="H1580" t="s">
        <v>51</v>
      </c>
      <c r="I1580" t="str">
        <f t="shared" si="96"/>
        <v>05Qd-614,93524749962271</v>
      </c>
      <c r="J1580" t="str">
        <f t="shared" si="97"/>
        <v>PlátanoCaña paneleraBovinos DPPiscicultura cachama</v>
      </c>
      <c r="K1580">
        <v>0.4935247499622713</v>
      </c>
      <c r="L1580">
        <v>1.0896694489030201</v>
      </c>
      <c r="M1580">
        <v>3</v>
      </c>
      <c r="N1580">
        <v>0.35205330075742131</v>
      </c>
      <c r="O1580">
        <v>4.9352474996227116</v>
      </c>
      <c r="P1580">
        <v>31.039572306593481</v>
      </c>
      <c r="Q1580">
        <v>69.541130111231396</v>
      </c>
      <c r="R1580">
        <v>75.000000000000014</v>
      </c>
      <c r="S1580">
        <v>701.05215551104823</v>
      </c>
      <c r="T1580">
        <f t="shared" si="98"/>
        <v>876.63285792887314</v>
      </c>
      <c r="U1580">
        <v>2502160.5909132408</v>
      </c>
      <c r="V1580">
        <v>10012914.89355194</v>
      </c>
      <c r="W1580">
        <v>8272687.6503671054</v>
      </c>
      <c r="X1580">
        <v>29212236.865194742</v>
      </c>
      <c r="Y1580">
        <f t="shared" si="99"/>
        <v>50000000.000027031</v>
      </c>
      <c r="Z1580">
        <v>0.1070262515355591</v>
      </c>
      <c r="AA1580">
        <v>0.31338536489500568</v>
      </c>
      <c r="AB1580">
        <v>0.21796463297412441</v>
      </c>
      <c r="AC1580">
        <v>0.61293169483871535</v>
      </c>
      <c r="AD1580">
        <v>0.10402699999999999</v>
      </c>
      <c r="AE1580">
        <v>5.4999999999999997E-3</v>
      </c>
      <c r="AF1580">
        <v>1.5503395286772921</v>
      </c>
      <c r="AG1580">
        <v>0.78223672869019989</v>
      </c>
      <c r="AH1580">
        <v>7.3773507569902037</v>
      </c>
    </row>
    <row r="1581" spans="1:34">
      <c r="A1581" t="s">
        <v>809</v>
      </c>
      <c r="B1581" t="s">
        <v>1870</v>
      </c>
      <c r="C1581" t="s">
        <v>1199</v>
      </c>
      <c r="D1581" t="s">
        <v>2065</v>
      </c>
      <c r="E1581" t="s">
        <v>38</v>
      </c>
      <c r="F1581" t="s">
        <v>75</v>
      </c>
      <c r="G1581" t="s">
        <v>168</v>
      </c>
      <c r="H1581" t="s">
        <v>51</v>
      </c>
      <c r="I1581" t="str">
        <f t="shared" si="96"/>
        <v>05Qd-615,20390219025241</v>
      </c>
      <c r="J1581" t="str">
        <f t="shared" si="97"/>
        <v>FríjolCaña paneleraBovinos DPPiscicultura cachama</v>
      </c>
      <c r="K1581">
        <v>0.52039021902524152</v>
      </c>
      <c r="L1581">
        <v>1.38170382673317</v>
      </c>
      <c r="M1581">
        <v>3</v>
      </c>
      <c r="N1581">
        <v>0.30180814449400267</v>
      </c>
      <c r="O1581">
        <v>5.203902190252415</v>
      </c>
      <c r="P1581">
        <v>29.946091694816172</v>
      </c>
      <c r="Q1581">
        <v>88.178342236508144</v>
      </c>
      <c r="R1581">
        <v>75.000000000000014</v>
      </c>
      <c r="S1581">
        <v>600.99777446512223</v>
      </c>
      <c r="T1581">
        <f t="shared" si="98"/>
        <v>794.12220839644658</v>
      </c>
      <c r="U1581">
        <v>3987851.6541392091</v>
      </c>
      <c r="V1581">
        <v>12696403.335068241</v>
      </c>
      <c r="W1581">
        <v>8272687.6503671054</v>
      </c>
      <c r="X1581">
        <v>25043057.360449631</v>
      </c>
      <c r="Y1581">
        <f t="shared" si="99"/>
        <v>50000000.000024185</v>
      </c>
      <c r="Z1581">
        <v>0.13199024615643101</v>
      </c>
      <c r="AA1581">
        <v>0.39737349556189822</v>
      </c>
      <c r="AB1581">
        <v>0.21796463297412441</v>
      </c>
      <c r="AC1581">
        <v>0.52545389326799952</v>
      </c>
      <c r="AD1581">
        <v>0.10402699999999999</v>
      </c>
      <c r="AE1581">
        <v>5.4999999999999997E-3</v>
      </c>
      <c r="AF1581">
        <v>1.6347336723306021</v>
      </c>
      <c r="AG1581">
        <v>0.82481849715500777</v>
      </c>
      <c r="AH1581">
        <v>7.772981359738024</v>
      </c>
    </row>
    <row r="1582" spans="1:34">
      <c r="A1582" t="s">
        <v>809</v>
      </c>
      <c r="B1582" t="s">
        <v>1870</v>
      </c>
      <c r="C1582" t="s">
        <v>1201</v>
      </c>
      <c r="D1582" t="s">
        <v>2066</v>
      </c>
      <c r="E1582" t="s">
        <v>46</v>
      </c>
      <c r="F1582" t="s">
        <v>75</v>
      </c>
      <c r="G1582" t="s">
        <v>168</v>
      </c>
      <c r="H1582" t="s">
        <v>51</v>
      </c>
      <c r="I1582" t="str">
        <f t="shared" si="96"/>
        <v>05Qd-614,12999058888577</v>
      </c>
      <c r="J1582" t="str">
        <f t="shared" si="97"/>
        <v>GranadillaCaña paneleraBovinos DPPiscicultura cachama</v>
      </c>
      <c r="K1582">
        <v>0.41299905888857691</v>
      </c>
      <c r="L1582">
        <v>0.41299905888857702</v>
      </c>
      <c r="M1582">
        <v>3</v>
      </c>
      <c r="N1582">
        <v>0.30399247110861588</v>
      </c>
      <c r="O1582">
        <v>4.1299905888857706</v>
      </c>
      <c r="P1582">
        <v>52.681784498136963</v>
      </c>
      <c r="Q1582">
        <v>26.357003326926129</v>
      </c>
      <c r="R1582">
        <v>75.000000000000014</v>
      </c>
      <c r="S1582">
        <v>605.34747628078514</v>
      </c>
      <c r="T1582">
        <f t="shared" si="98"/>
        <v>759.38626410584823</v>
      </c>
      <c r="U1582">
        <v>10175351.532573819</v>
      </c>
      <c r="V1582">
        <v>3795026.4935218999</v>
      </c>
      <c r="W1582">
        <v>8272687.6503671054</v>
      </c>
      <c r="X1582">
        <v>25224305.67233805</v>
      </c>
      <c r="Y1582">
        <f t="shared" si="99"/>
        <v>47467371.348800868</v>
      </c>
      <c r="Z1582">
        <v>0.40433605147903701</v>
      </c>
      <c r="AA1582">
        <v>0.11877717678639781</v>
      </c>
      <c r="AB1582">
        <v>0.21796463297412441</v>
      </c>
      <c r="AC1582">
        <v>0.52925684870428069</v>
      </c>
      <c r="AD1582">
        <v>0.10402699999999999</v>
      </c>
      <c r="AE1582">
        <v>5.4999999999999997E-3</v>
      </c>
      <c r="AF1582">
        <v>1.2973792425819179</v>
      </c>
      <c r="AG1582">
        <v>0.65460350833839465</v>
      </c>
      <c r="AH1582">
        <v>6.1915003398060833</v>
      </c>
    </row>
    <row r="1583" spans="1:34">
      <c r="A1583" t="s">
        <v>809</v>
      </c>
      <c r="B1583" t="s">
        <v>1870</v>
      </c>
      <c r="C1583" t="s">
        <v>1203</v>
      </c>
      <c r="D1583" t="s">
        <v>2067</v>
      </c>
      <c r="E1583" t="s">
        <v>407</v>
      </c>
      <c r="F1583" t="s">
        <v>168</v>
      </c>
      <c r="G1583" t="s">
        <v>51</v>
      </c>
      <c r="I1583" t="str">
        <f t="shared" si="96"/>
        <v>05Qd-614,51206607439574</v>
      </c>
      <c r="J1583" t="str">
        <f t="shared" si="97"/>
        <v>YucaBovinos DPPiscicultura cachama</v>
      </c>
      <c r="K1583">
        <v>1.07206607439574</v>
      </c>
      <c r="L1583">
        <v>3</v>
      </c>
      <c r="M1583">
        <v>0.43999999999999989</v>
      </c>
      <c r="O1583">
        <v>4.5120660743957401</v>
      </c>
      <c r="P1583">
        <v>75.358635096491199</v>
      </c>
      <c r="Q1583">
        <v>75.000000000000014</v>
      </c>
      <c r="R1583">
        <v>876.18252054794516</v>
      </c>
      <c r="T1583">
        <f t="shared" si="98"/>
        <v>1026.5411556444365</v>
      </c>
      <c r="U1583">
        <v>5152603.1048047626</v>
      </c>
      <c r="V1583">
        <v>8272687.6503671054</v>
      </c>
      <c r="W1583">
        <v>36509767.677315928</v>
      </c>
      <c r="Y1583">
        <f t="shared" si="99"/>
        <v>49935058.432487801</v>
      </c>
      <c r="Z1583">
        <v>0.27339940976728389</v>
      </c>
      <c r="AA1583">
        <v>0.21796463297412441</v>
      </c>
      <c r="AB1583">
        <v>0.76604862146957065</v>
      </c>
      <c r="AD1583">
        <v>8.0981000000000011E-2</v>
      </c>
      <c r="AE1583">
        <v>5.4999999999999997E-3</v>
      </c>
      <c r="AF1583">
        <v>1.417402955307562</v>
      </c>
      <c r="AG1583">
        <v>0.71516247279172485</v>
      </c>
      <c r="AH1583">
        <v>6.7311125024950273</v>
      </c>
    </row>
    <row r="1584" spans="1:34">
      <c r="A1584" t="s">
        <v>809</v>
      </c>
      <c r="B1584" t="s">
        <v>1870</v>
      </c>
      <c r="C1584" t="s">
        <v>1205</v>
      </c>
      <c r="D1584" t="s">
        <v>2068</v>
      </c>
      <c r="E1584" t="s">
        <v>62</v>
      </c>
      <c r="F1584" t="s">
        <v>407</v>
      </c>
      <c r="G1584" t="s">
        <v>168</v>
      </c>
      <c r="H1584" t="s">
        <v>51</v>
      </c>
      <c r="I1584" t="str">
        <f t="shared" si="96"/>
        <v>05Qd-614,33537853695275</v>
      </c>
      <c r="J1584" t="str">
        <f t="shared" si="97"/>
        <v>CaféYucaBovinos DPPiscicultura cachama</v>
      </c>
      <c r="K1584">
        <v>0.51325016723685102</v>
      </c>
      <c r="L1584">
        <v>0.43353785369527548</v>
      </c>
      <c r="M1584">
        <v>3</v>
      </c>
      <c r="N1584">
        <v>0.38859051602062822</v>
      </c>
      <c r="O1584">
        <v>4.3353785369527547</v>
      </c>
      <c r="P1584">
        <v>79.040525754475055</v>
      </c>
      <c r="Q1584">
        <v>30.47463369788365</v>
      </c>
      <c r="R1584">
        <v>75.000000000000014</v>
      </c>
      <c r="S1584">
        <v>773.8095858817743</v>
      </c>
      <c r="T1584">
        <f t="shared" si="98"/>
        <v>958.32474533413301</v>
      </c>
      <c r="U1584">
        <v>7399650.8410938177</v>
      </c>
      <c r="V1584">
        <v>2083685.4596483309</v>
      </c>
      <c r="W1584">
        <v>8272687.6503671054</v>
      </c>
      <c r="X1584">
        <v>32243976.04891238</v>
      </c>
      <c r="Y1584">
        <f t="shared" si="99"/>
        <v>50000000.000021636</v>
      </c>
      <c r="Z1584">
        <v>0.32108590778537738</v>
      </c>
      <c r="AA1584">
        <v>0.1105612761590942</v>
      </c>
      <c r="AB1584">
        <v>0.21796463297412441</v>
      </c>
      <c r="AC1584">
        <v>0.67654370253125307</v>
      </c>
      <c r="AD1584">
        <v>0.110553</v>
      </c>
      <c r="AE1584">
        <v>5.4999999999999997E-3</v>
      </c>
      <c r="AF1584">
        <v>1.361899016843797</v>
      </c>
      <c r="AG1584">
        <v>0.68715749810701166</v>
      </c>
      <c r="AH1584">
        <v>6.500488051903563</v>
      </c>
    </row>
    <row r="1585" spans="1:34">
      <c r="A1585" t="s">
        <v>809</v>
      </c>
      <c r="B1585" t="s">
        <v>1870</v>
      </c>
      <c r="C1585" t="s">
        <v>1207</v>
      </c>
      <c r="D1585" t="s">
        <v>2069</v>
      </c>
      <c r="E1585" t="s">
        <v>63</v>
      </c>
      <c r="F1585" t="s">
        <v>407</v>
      </c>
      <c r="G1585" t="s">
        <v>168</v>
      </c>
      <c r="H1585" t="s">
        <v>51</v>
      </c>
      <c r="I1585" t="str">
        <f t="shared" si="96"/>
        <v>05Qd-614,66536357314664</v>
      </c>
      <c r="J1585" t="str">
        <f t="shared" si="97"/>
        <v>PlátanoYucaBovinos DPPiscicultura cachama</v>
      </c>
      <c r="K1585">
        <v>0.46653635731466431</v>
      </c>
      <c r="L1585">
        <v>0.76899586375620543</v>
      </c>
      <c r="M1585">
        <v>3</v>
      </c>
      <c r="N1585">
        <v>0.42983135207577228</v>
      </c>
      <c r="O1585">
        <v>4.6653635731466423</v>
      </c>
      <c r="P1585">
        <v>29.342173817281299</v>
      </c>
      <c r="Q1585">
        <v>54.054950596378298</v>
      </c>
      <c r="R1585">
        <v>75.000000000000014</v>
      </c>
      <c r="S1585">
        <v>855.93344880063967</v>
      </c>
      <c r="T1585">
        <f t="shared" si="98"/>
        <v>1014.3305732142993</v>
      </c>
      <c r="U1585">
        <v>2365329.9811006691</v>
      </c>
      <c r="V1585">
        <v>3695975.9942087289</v>
      </c>
      <c r="W1585">
        <v>8272687.6503671054</v>
      </c>
      <c r="X1585">
        <v>35666006.374347813</v>
      </c>
      <c r="Y1585">
        <f t="shared" si="99"/>
        <v>50000000.000024319</v>
      </c>
      <c r="Z1585">
        <v>0.1011735227711678</v>
      </c>
      <c r="AA1585">
        <v>0.19611012817743609</v>
      </c>
      <c r="AB1585">
        <v>0.21796463297412441</v>
      </c>
      <c r="AC1585">
        <v>0.7483448061864707</v>
      </c>
      <c r="AD1585">
        <v>0.10800700000000001</v>
      </c>
      <c r="AE1585">
        <v>5.4999999999999997E-3</v>
      </c>
      <c r="AF1585">
        <v>1.4655592376376889</v>
      </c>
      <c r="AG1585">
        <v>0.73946012634374281</v>
      </c>
      <c r="AH1585">
        <v>6.9838899371280743</v>
      </c>
    </row>
    <row r="1586" spans="1:34">
      <c r="A1586" t="s">
        <v>809</v>
      </c>
      <c r="B1586" t="s">
        <v>1870</v>
      </c>
      <c r="C1586" t="s">
        <v>1209</v>
      </c>
      <c r="D1586" t="s">
        <v>2070</v>
      </c>
      <c r="E1586" t="s">
        <v>38</v>
      </c>
      <c r="F1586" t="s">
        <v>407</v>
      </c>
      <c r="G1586" t="s">
        <v>168</v>
      </c>
      <c r="H1586" t="s">
        <v>51</v>
      </c>
      <c r="I1586" t="str">
        <f t="shared" si="96"/>
        <v>05Qd-614,84827194944335</v>
      </c>
      <c r="J1586" t="str">
        <f t="shared" si="97"/>
        <v>FríjolYucaBovinos DPPiscicultura cachama</v>
      </c>
      <c r="K1586">
        <v>0.48482719494433529</v>
      </c>
      <c r="L1586">
        <v>0.96100462914672735</v>
      </c>
      <c r="M1586">
        <v>3</v>
      </c>
      <c r="N1586">
        <v>0.4024401253522889</v>
      </c>
      <c r="O1586">
        <v>4.8482719494433519</v>
      </c>
      <c r="P1586">
        <v>27.899601309069482</v>
      </c>
      <c r="Q1586">
        <v>67.551803851946275</v>
      </c>
      <c r="R1586">
        <v>75.000000000000014</v>
      </c>
      <c r="S1586">
        <v>801.38864409272617</v>
      </c>
      <c r="T1586">
        <f t="shared" si="98"/>
        <v>971.84004925374188</v>
      </c>
      <c r="U1586">
        <v>3715325.2706247731</v>
      </c>
      <c r="V1586">
        <v>4618815.5321155395</v>
      </c>
      <c r="W1586">
        <v>8272687.6503671054</v>
      </c>
      <c r="X1586">
        <v>33393171.54691356</v>
      </c>
      <c r="Y1586">
        <f t="shared" si="99"/>
        <v>50000000.000020981</v>
      </c>
      <c r="Z1586">
        <v>0.12297014521891091</v>
      </c>
      <c r="AA1586">
        <v>0.24507640402708639</v>
      </c>
      <c r="AB1586">
        <v>0.21796463297412441</v>
      </c>
      <c r="AC1586">
        <v>0.70065614375036855</v>
      </c>
      <c r="AD1586">
        <v>0.10800700000000001</v>
      </c>
      <c r="AE1586">
        <v>5.4999999999999997E-3</v>
      </c>
      <c r="AF1586">
        <v>1.523017366317283</v>
      </c>
      <c r="AG1586">
        <v>0.7684511039867713</v>
      </c>
      <c r="AH1586">
        <v>7.2532474197474066</v>
      </c>
    </row>
    <row r="1587" spans="1:34">
      <c r="A1587" t="s">
        <v>809</v>
      </c>
      <c r="B1587" t="s">
        <v>1870</v>
      </c>
      <c r="C1587" t="s">
        <v>1211</v>
      </c>
      <c r="D1587" t="s">
        <v>2071</v>
      </c>
      <c r="E1587" t="s">
        <v>46</v>
      </c>
      <c r="F1587" t="s">
        <v>407</v>
      </c>
      <c r="G1587" t="s">
        <v>168</v>
      </c>
      <c r="H1587" t="s">
        <v>51</v>
      </c>
      <c r="I1587" t="str">
        <f t="shared" si="96"/>
        <v>05Qd-614,13720219955932</v>
      </c>
      <c r="J1587" t="str">
        <f t="shared" si="97"/>
        <v>GranadillaYucaBovinos DPPiscicultura cachama</v>
      </c>
      <c r="K1587">
        <v>0.41372021995593189</v>
      </c>
      <c r="L1587">
        <v>0.41372021995593211</v>
      </c>
      <c r="M1587">
        <v>3</v>
      </c>
      <c r="N1587">
        <v>0.309761759647456</v>
      </c>
      <c r="O1587">
        <v>4.1372021995593196</v>
      </c>
      <c r="P1587">
        <v>52.773775148287811</v>
      </c>
      <c r="Q1587">
        <v>29.081594719124009</v>
      </c>
      <c r="R1587">
        <v>75.000000000000014</v>
      </c>
      <c r="S1587">
        <v>616.8359984938063</v>
      </c>
      <c r="T1587">
        <f t="shared" si="98"/>
        <v>773.69136836121811</v>
      </c>
      <c r="U1587">
        <v>10193119.29066918</v>
      </c>
      <c r="V1587">
        <v>1988437.224885582</v>
      </c>
      <c r="W1587">
        <v>8272687.6503671054</v>
      </c>
      <c r="X1587">
        <v>25703022.454648171</v>
      </c>
      <c r="Y1587">
        <f t="shared" si="99"/>
        <v>46157266.620570034</v>
      </c>
      <c r="Z1587">
        <v>0.40504208557809629</v>
      </c>
      <c r="AA1587">
        <v>0.1055073625088795</v>
      </c>
      <c r="AB1587">
        <v>0.21796463297412441</v>
      </c>
      <c r="AC1587">
        <v>0.53930129309527763</v>
      </c>
      <c r="AD1587">
        <v>0.10800700000000001</v>
      </c>
      <c r="AE1587">
        <v>5.4999999999999997E-3</v>
      </c>
      <c r="AF1587">
        <v>1.299644670018635</v>
      </c>
      <c r="AG1587">
        <v>0.65574654863015225</v>
      </c>
      <c r="AH1587">
        <v>6.2061004182081074</v>
      </c>
    </row>
    <row r="1588" spans="1:34">
      <c r="A1588" t="s">
        <v>809</v>
      </c>
      <c r="B1588" t="s">
        <v>1870</v>
      </c>
      <c r="C1588" t="s">
        <v>1213</v>
      </c>
      <c r="D1588" t="s">
        <v>2072</v>
      </c>
      <c r="E1588" t="s">
        <v>75</v>
      </c>
      <c r="F1588" t="s">
        <v>407</v>
      </c>
      <c r="G1588" t="s">
        <v>168</v>
      </c>
      <c r="H1588" t="s">
        <v>51</v>
      </c>
      <c r="I1588" t="str">
        <f t="shared" si="96"/>
        <v>05Qd-614,6172205495753</v>
      </c>
      <c r="J1588" t="str">
        <f t="shared" si="97"/>
        <v>Caña paneleraYucaBovinos DPPiscicultura cachama</v>
      </c>
      <c r="K1588">
        <v>0.46172205495752938</v>
      </c>
      <c r="L1588">
        <v>0.74701997113410734</v>
      </c>
      <c r="M1588">
        <v>3</v>
      </c>
      <c r="N1588">
        <v>0.40847852348365749</v>
      </c>
      <c r="O1588">
        <v>4.6172205495752952</v>
      </c>
      <c r="P1588">
        <v>29.466434551643889</v>
      </c>
      <c r="Q1588">
        <v>52.510201338305002</v>
      </c>
      <c r="R1588">
        <v>75.000000000000014</v>
      </c>
      <c r="S1588">
        <v>813.4130506718501</v>
      </c>
      <c r="T1588">
        <f t="shared" si="98"/>
        <v>970.38968656179895</v>
      </c>
      <c r="U1588">
        <v>4242739.5256606089</v>
      </c>
      <c r="V1588">
        <v>3590354.6568118702</v>
      </c>
      <c r="W1588">
        <v>8272687.6503671054</v>
      </c>
      <c r="X1588">
        <v>33894218.167184941</v>
      </c>
      <c r="Y1588">
        <f t="shared" si="99"/>
        <v>50000000.000024527</v>
      </c>
      <c r="Z1588">
        <v>0.13278975089060721</v>
      </c>
      <c r="AA1588">
        <v>0.19050581309324011</v>
      </c>
      <c r="AB1588">
        <v>0.21796463297412441</v>
      </c>
      <c r="AC1588">
        <v>0.7111691132149579</v>
      </c>
      <c r="AD1588">
        <v>0.10402699999999999</v>
      </c>
      <c r="AE1588">
        <v>5.4999999999999997E-3</v>
      </c>
      <c r="AF1588">
        <v>1.4504357747356951</v>
      </c>
      <c r="AG1588">
        <v>0.73182945710768432</v>
      </c>
      <c r="AH1588">
        <v>6.9090127814186744</v>
      </c>
    </row>
    <row r="1589" spans="1:34">
      <c r="A1589" t="s">
        <v>809</v>
      </c>
      <c r="B1589" t="s">
        <v>1870</v>
      </c>
      <c r="C1589" t="s">
        <v>1215</v>
      </c>
      <c r="D1589" t="s">
        <v>2073</v>
      </c>
      <c r="E1589" t="s">
        <v>39</v>
      </c>
      <c r="F1589" t="s">
        <v>168</v>
      </c>
      <c r="G1589" t="s">
        <v>51</v>
      </c>
      <c r="I1589" t="str">
        <f t="shared" si="96"/>
        <v>05Qd-613,94489175611815</v>
      </c>
      <c r="J1589" t="str">
        <f t="shared" si="97"/>
        <v>GulupaBovinos DPPiscicultura cachama</v>
      </c>
      <c r="K1589">
        <v>0.68174501510856833</v>
      </c>
      <c r="L1589">
        <v>3</v>
      </c>
      <c r="M1589">
        <v>0.26314674100958563</v>
      </c>
      <c r="O1589">
        <v>3.944891756118154</v>
      </c>
      <c r="P1589">
        <v>110.4426924475881</v>
      </c>
      <c r="Q1589">
        <v>75.000000000000014</v>
      </c>
      <c r="R1589">
        <v>524.01039729944569</v>
      </c>
      <c r="T1589">
        <f t="shared" si="98"/>
        <v>709.4530897470338</v>
      </c>
      <c r="U1589">
        <v>19892252.396683361</v>
      </c>
      <c r="V1589">
        <v>8272687.6503671054</v>
      </c>
      <c r="W1589">
        <v>21835059.952960901</v>
      </c>
      <c r="Y1589">
        <f t="shared" si="99"/>
        <v>50000000.00001137</v>
      </c>
      <c r="Z1589">
        <v>0.63070937735938071</v>
      </c>
      <c r="AA1589">
        <v>0.21796463297412441</v>
      </c>
      <c r="AB1589">
        <v>0.45814363226046179</v>
      </c>
      <c r="AD1589">
        <v>8.0981000000000011E-2</v>
      </c>
      <c r="AE1589">
        <v>5.4999999999999997E-3</v>
      </c>
      <c r="AF1589">
        <v>1.239233012393137</v>
      </c>
      <c r="AG1589">
        <v>0.6252653433447275</v>
      </c>
      <c r="AH1589">
        <v>5.8958711118560192</v>
      </c>
    </row>
    <row r="1590" spans="1:34">
      <c r="A1590" t="s">
        <v>809</v>
      </c>
      <c r="B1590" t="s">
        <v>1870</v>
      </c>
      <c r="C1590" t="s">
        <v>1217</v>
      </c>
      <c r="D1590" t="s">
        <v>2074</v>
      </c>
      <c r="E1590" t="s">
        <v>62</v>
      </c>
      <c r="F1590" t="s">
        <v>39</v>
      </c>
      <c r="G1590" t="s">
        <v>168</v>
      </c>
      <c r="H1590" t="s">
        <v>51</v>
      </c>
      <c r="I1590" t="str">
        <f t="shared" si="96"/>
        <v>05Qd-614,09748861278012</v>
      </c>
      <c r="J1590" t="str">
        <f t="shared" si="97"/>
        <v>CaféGulupaBovinos DPPiscicultura cachama</v>
      </c>
      <c r="K1590">
        <v>0.40974886127801202</v>
      </c>
      <c r="L1590">
        <v>0.40974886127801202</v>
      </c>
      <c r="M1590">
        <v>3</v>
      </c>
      <c r="N1590">
        <v>0.27799089022409651</v>
      </c>
      <c r="O1590">
        <v>4.0974886127801211</v>
      </c>
      <c r="P1590">
        <v>63.101324636813843</v>
      </c>
      <c r="Q1590">
        <v>66.379315527037932</v>
      </c>
      <c r="R1590">
        <v>75.000000000000014</v>
      </c>
      <c r="S1590">
        <v>553.56990655890002</v>
      </c>
      <c r="T1590">
        <f t="shared" si="98"/>
        <v>758.05054672275173</v>
      </c>
      <c r="U1590">
        <v>5907447.672771805</v>
      </c>
      <c r="V1590">
        <v>11955830.386963351</v>
      </c>
      <c r="W1590">
        <v>8272687.6503671054</v>
      </c>
      <c r="X1590">
        <v>23066779.132936358</v>
      </c>
      <c r="Y1590">
        <f t="shared" si="99"/>
        <v>49202744.843038619</v>
      </c>
      <c r="Z1590">
        <v>0.25633617577909468</v>
      </c>
      <c r="AA1590">
        <v>0.3790749377598524</v>
      </c>
      <c r="AB1590">
        <v>0.21796463297412441</v>
      </c>
      <c r="AC1590">
        <v>0.48398758690288157</v>
      </c>
      <c r="AD1590">
        <v>0.110553</v>
      </c>
      <c r="AE1590">
        <v>5.4999999999999997E-3</v>
      </c>
      <c r="AF1590">
        <v>1.287169197731975</v>
      </c>
      <c r="AG1590">
        <v>0.64945194512564919</v>
      </c>
      <c r="AH1590">
        <v>6.1501627556377461</v>
      </c>
    </row>
    <row r="1591" spans="1:34">
      <c r="A1591" t="s">
        <v>809</v>
      </c>
      <c r="B1591" t="s">
        <v>1870</v>
      </c>
      <c r="C1591" t="s">
        <v>1219</v>
      </c>
      <c r="D1591" t="s">
        <v>2075</v>
      </c>
      <c r="E1591" t="s">
        <v>63</v>
      </c>
      <c r="F1591" t="s">
        <v>39</v>
      </c>
      <c r="G1591" t="s">
        <v>168</v>
      </c>
      <c r="H1591" t="s">
        <v>51</v>
      </c>
      <c r="I1591" t="str">
        <f t="shared" si="96"/>
        <v>05Qd-614,23053294602841</v>
      </c>
      <c r="J1591" t="str">
        <f t="shared" si="97"/>
        <v>PlátanoGulupaBovinos DPPiscicultura cachama</v>
      </c>
      <c r="K1591">
        <v>0.42305329460284058</v>
      </c>
      <c r="L1591">
        <v>0.5096738589294405</v>
      </c>
      <c r="M1591">
        <v>3</v>
      </c>
      <c r="N1591">
        <v>0.2978057924961251</v>
      </c>
      <c r="O1591">
        <v>4.2305329460284069</v>
      </c>
      <c r="P1591">
        <v>26.607365341599031</v>
      </c>
      <c r="Q1591">
        <v>82.567165146569366</v>
      </c>
      <c r="R1591">
        <v>75.000000000000014</v>
      </c>
      <c r="S1591">
        <v>593.02779523416643</v>
      </c>
      <c r="T1591">
        <f t="shared" si="98"/>
        <v>777.20232572233488</v>
      </c>
      <c r="U1591">
        <v>2144871.724654458</v>
      </c>
      <c r="V1591">
        <v>14871485.4045562</v>
      </c>
      <c r="W1591">
        <v>8272687.6503671054</v>
      </c>
      <c r="X1591">
        <v>24710955.22043746</v>
      </c>
      <c r="Y1591">
        <f t="shared" si="99"/>
        <v>50000000.000015222</v>
      </c>
      <c r="Z1591">
        <v>9.1743744005892303E-2</v>
      </c>
      <c r="AA1591">
        <v>0.47151951990517771</v>
      </c>
      <c r="AB1591">
        <v>0.21796463297412441</v>
      </c>
      <c r="AC1591">
        <v>0.51848572001661286</v>
      </c>
      <c r="AD1591">
        <v>0.10800700000000001</v>
      </c>
      <c r="AE1591">
        <v>5.4999999999999997E-3</v>
      </c>
      <c r="AF1591">
        <v>1.3289632291188711</v>
      </c>
      <c r="AG1591">
        <v>0.67053947194550245</v>
      </c>
      <c r="AH1591">
        <v>6.3435426470927796</v>
      </c>
    </row>
    <row r="1592" spans="1:34">
      <c r="A1592" t="s">
        <v>809</v>
      </c>
      <c r="B1592" t="s">
        <v>1870</v>
      </c>
      <c r="C1592" t="s">
        <v>1221</v>
      </c>
      <c r="D1592" t="s">
        <v>2076</v>
      </c>
      <c r="E1592" t="s">
        <v>38</v>
      </c>
      <c r="F1592" t="s">
        <v>39</v>
      </c>
      <c r="G1592" t="s">
        <v>168</v>
      </c>
      <c r="H1592" t="s">
        <v>51</v>
      </c>
      <c r="I1592" t="str">
        <f t="shared" si="96"/>
        <v>05Qd-614,29640798645188</v>
      </c>
      <c r="J1592" t="str">
        <f t="shared" si="97"/>
        <v>FríjolGulupaBovinos DPPiscicultura cachama</v>
      </c>
      <c r="K1592">
        <v>0.42964079864518839</v>
      </c>
      <c r="L1592">
        <v>0.62244759113149017</v>
      </c>
      <c r="M1592">
        <v>3</v>
      </c>
      <c r="N1592">
        <v>0.244319596675206</v>
      </c>
      <c r="O1592">
        <v>4.2964079864518849</v>
      </c>
      <c r="P1592">
        <v>24.723875049309481</v>
      </c>
      <c r="Q1592">
        <v>100.83650976330139</v>
      </c>
      <c r="R1592">
        <v>75.000000000000014</v>
      </c>
      <c r="S1592">
        <v>486.519454623044</v>
      </c>
      <c r="T1592">
        <f t="shared" si="98"/>
        <v>687.07983943565489</v>
      </c>
      <c r="U1592">
        <v>3292421.161896972</v>
      </c>
      <c r="V1592">
        <v>18162046.38404778</v>
      </c>
      <c r="W1592">
        <v>8272687.6503671054</v>
      </c>
      <c r="X1592">
        <v>20272844.803698409</v>
      </c>
      <c r="Y1592">
        <f t="shared" si="99"/>
        <v>50000000.000010267</v>
      </c>
      <c r="Z1592">
        <v>0.10897282980884269</v>
      </c>
      <c r="AA1592">
        <v>0.57585097645175942</v>
      </c>
      <c r="AB1592">
        <v>0.21796463297412441</v>
      </c>
      <c r="AC1592">
        <v>0.42536520507055242</v>
      </c>
      <c r="AD1592">
        <v>0.10800700000000001</v>
      </c>
      <c r="AE1592">
        <v>5.4999999999999997E-3</v>
      </c>
      <c r="AF1592">
        <v>1.3496569590948331</v>
      </c>
      <c r="AG1592">
        <v>0.68098066585262373</v>
      </c>
      <c r="AH1592">
        <v>6.4405526113993421</v>
      </c>
    </row>
    <row r="1593" spans="1:34">
      <c r="A1593" t="s">
        <v>809</v>
      </c>
      <c r="B1593" t="s">
        <v>1870</v>
      </c>
      <c r="C1593" t="s">
        <v>1223</v>
      </c>
      <c r="D1593" t="s">
        <v>2077</v>
      </c>
      <c r="E1593" t="s">
        <v>46</v>
      </c>
      <c r="F1593" t="s">
        <v>39</v>
      </c>
      <c r="G1593" t="s">
        <v>168</v>
      </c>
      <c r="H1593" t="s">
        <v>51</v>
      </c>
      <c r="I1593" t="str">
        <f t="shared" si="96"/>
        <v>05Qd-613,97343125092277</v>
      </c>
      <c r="J1593" t="str">
        <f t="shared" si="97"/>
        <v>GranadillaGulupaBovinos DPPiscicultura cachama</v>
      </c>
      <c r="K1593">
        <v>0.39734312509227671</v>
      </c>
      <c r="L1593">
        <v>0.39734312509227671</v>
      </c>
      <c r="M1593">
        <v>3</v>
      </c>
      <c r="N1593">
        <v>0.1787450007382145</v>
      </c>
      <c r="O1593">
        <v>3.9734312509227681</v>
      </c>
      <c r="P1593">
        <v>50.684727815747998</v>
      </c>
      <c r="Q1593">
        <v>64.369586264948822</v>
      </c>
      <c r="R1593">
        <v>75.000000000000014</v>
      </c>
      <c r="S1593">
        <v>355.93919382307519</v>
      </c>
      <c r="T1593">
        <f t="shared" si="98"/>
        <v>545.99350790377207</v>
      </c>
      <c r="U1593">
        <v>9789625.1573690884</v>
      </c>
      <c r="V1593">
        <v>11593850.423920991</v>
      </c>
      <c r="W1593">
        <v>8272687.6503671054</v>
      </c>
      <c r="X1593">
        <v>14831678.296440629</v>
      </c>
      <c r="Y1593">
        <f t="shared" si="99"/>
        <v>44487841.528097816</v>
      </c>
      <c r="Z1593">
        <v>0.38900851424336241</v>
      </c>
      <c r="AA1593">
        <v>0.36759789873208082</v>
      </c>
      <c r="AB1593">
        <v>0.21796463297412441</v>
      </c>
      <c r="AC1593">
        <v>0.31119854865928781</v>
      </c>
      <c r="AD1593">
        <v>0.10800700000000001</v>
      </c>
      <c r="AE1593">
        <v>5.4999999999999997E-3</v>
      </c>
      <c r="AF1593">
        <v>1.248198298719194</v>
      </c>
      <c r="AG1593">
        <v>0.62978885327125878</v>
      </c>
      <c r="AH1593">
        <v>5.964925402913221</v>
      </c>
    </row>
    <row r="1594" spans="1:34">
      <c r="A1594" t="s">
        <v>809</v>
      </c>
      <c r="B1594" t="s">
        <v>1870</v>
      </c>
      <c r="C1594" t="s">
        <v>1225</v>
      </c>
      <c r="D1594" t="s">
        <v>2078</v>
      </c>
      <c r="E1594" t="s">
        <v>75</v>
      </c>
      <c r="F1594" t="s">
        <v>39</v>
      </c>
      <c r="G1594" t="s">
        <v>168</v>
      </c>
      <c r="H1594" t="s">
        <v>51</v>
      </c>
      <c r="I1594" t="str">
        <f t="shared" si="96"/>
        <v>05Qd-614,19805868958016</v>
      </c>
      <c r="J1594" t="str">
        <f t="shared" si="97"/>
        <v>Caña paneleraGulupaBovinos DPPiscicultura cachama</v>
      </c>
      <c r="K1594">
        <v>0.41980586895801603</v>
      </c>
      <c r="L1594">
        <v>0.49643096911002982</v>
      </c>
      <c r="M1594">
        <v>3</v>
      </c>
      <c r="N1594">
        <v>0.28182185151211442</v>
      </c>
      <c r="O1594">
        <v>4.1980586895801606</v>
      </c>
      <c r="P1594">
        <v>26.791404112556879</v>
      </c>
      <c r="Q1594">
        <v>80.421816995824827</v>
      </c>
      <c r="R1594">
        <v>75.000000000000014</v>
      </c>
      <c r="S1594">
        <v>561.19859137130265</v>
      </c>
      <c r="T1594">
        <f t="shared" si="98"/>
        <v>743.41181247968439</v>
      </c>
      <c r="U1594">
        <v>3857573.910989169</v>
      </c>
      <c r="V1594">
        <v>14485078.60889047</v>
      </c>
      <c r="W1594">
        <v>8272687.6503671054</v>
      </c>
      <c r="X1594">
        <v>23384659.829768918</v>
      </c>
      <c r="Y1594">
        <f t="shared" si="99"/>
        <v>50000000.000015661</v>
      </c>
      <c r="Z1594">
        <v>0.12073479307042741</v>
      </c>
      <c r="AA1594">
        <v>0.45926799681760622</v>
      </c>
      <c r="AB1594">
        <v>0.21796463297412441</v>
      </c>
      <c r="AC1594">
        <v>0.49065736557013018</v>
      </c>
      <c r="AD1594">
        <v>0.10402699999999999</v>
      </c>
      <c r="AE1594">
        <v>5.4999999999999997E-3</v>
      </c>
      <c r="AF1594">
        <v>1.3187618920147099</v>
      </c>
      <c r="AG1594">
        <v>0.66539230229845547</v>
      </c>
      <c r="AH1594">
        <v>6.2917398838933263</v>
      </c>
    </row>
    <row r="1595" spans="1:34">
      <c r="A1595" t="s">
        <v>809</v>
      </c>
      <c r="B1595" t="s">
        <v>1870</v>
      </c>
      <c r="C1595" t="s">
        <v>1227</v>
      </c>
      <c r="D1595" t="s">
        <v>2079</v>
      </c>
      <c r="E1595" t="s">
        <v>407</v>
      </c>
      <c r="F1595" t="s">
        <v>39</v>
      </c>
      <c r="G1595" t="s">
        <v>168</v>
      </c>
      <c r="H1595" t="s">
        <v>51</v>
      </c>
      <c r="I1595" t="str">
        <f t="shared" si="96"/>
        <v>05Qd-614,16507235576318</v>
      </c>
      <c r="J1595" t="str">
        <f t="shared" si="97"/>
        <v>YucaGulupaBovinos DPPiscicultura cachama</v>
      </c>
      <c r="K1595">
        <v>0.41650723557631841</v>
      </c>
      <c r="L1595">
        <v>0.41650723557631819</v>
      </c>
      <c r="M1595">
        <v>3</v>
      </c>
      <c r="N1595">
        <v>0.33205788461054653</v>
      </c>
      <c r="O1595">
        <v>4.1650723557631837</v>
      </c>
      <c r="P1595">
        <v>29.277502133938238</v>
      </c>
      <c r="Q1595">
        <v>67.474172163363562</v>
      </c>
      <c r="R1595">
        <v>75.000000000000014</v>
      </c>
      <c r="S1595">
        <v>661.23480524065303</v>
      </c>
      <c r="T1595">
        <f t="shared" si="98"/>
        <v>832.98647953795489</v>
      </c>
      <c r="U1595">
        <v>2001832.281106194</v>
      </c>
      <c r="V1595">
        <v>12153029.170018271</v>
      </c>
      <c r="W1595">
        <v>8272687.6503671054</v>
      </c>
      <c r="X1595">
        <v>27553082.323981889</v>
      </c>
      <c r="Y1595">
        <f t="shared" si="99"/>
        <v>49980631.425473459</v>
      </c>
      <c r="Z1595">
        <v>0.1062181101426532</v>
      </c>
      <c r="AA1595">
        <v>0.38532737811684947</v>
      </c>
      <c r="AB1595">
        <v>0.21796463297412441</v>
      </c>
      <c r="AC1595">
        <v>0.57811928353184294</v>
      </c>
      <c r="AD1595">
        <v>0.10800700000000001</v>
      </c>
      <c r="AE1595">
        <v>5.4999999999999997E-3</v>
      </c>
      <c r="AF1595">
        <v>1.3083996929099011</v>
      </c>
      <c r="AG1595">
        <v>0.66016396838846458</v>
      </c>
      <c r="AH1595">
        <v>6.247143017061549</v>
      </c>
    </row>
    <row r="1596" spans="1:34">
      <c r="A1596" t="s">
        <v>58</v>
      </c>
      <c r="B1596" t="s">
        <v>2080</v>
      </c>
      <c r="C1596" t="s">
        <v>60</v>
      </c>
      <c r="D1596" t="s">
        <v>2081</v>
      </c>
      <c r="E1596" t="s">
        <v>62</v>
      </c>
      <c r="F1596" t="s">
        <v>63</v>
      </c>
      <c r="G1596" t="s">
        <v>38</v>
      </c>
      <c r="I1596" t="str">
        <f t="shared" si="96"/>
        <v>10Qf-303,70084137829416</v>
      </c>
      <c r="J1596" t="str">
        <f t="shared" si="97"/>
        <v>CaféPlátanoFríjol</v>
      </c>
      <c r="K1596">
        <v>2.9606731026353259</v>
      </c>
      <c r="L1596">
        <v>0.37008413782941579</v>
      </c>
      <c r="M1596">
        <v>0.37008413782941568</v>
      </c>
      <c r="O1596">
        <v>3.7008413782941578</v>
      </c>
      <c r="P1596">
        <v>350.09474082416398</v>
      </c>
      <c r="Q1596">
        <v>18.394011228513111</v>
      </c>
      <c r="R1596">
        <v>16.60332018352879</v>
      </c>
      <c r="T1596">
        <f t="shared" si="98"/>
        <v>385.09207223620592</v>
      </c>
      <c r="U1596">
        <v>32775324.033764739</v>
      </c>
      <c r="V1596">
        <v>1554250.5706371421</v>
      </c>
      <c r="W1596">
        <v>2263893.8198709651</v>
      </c>
      <c r="Y1596">
        <f t="shared" si="99"/>
        <v>36593468.424272843</v>
      </c>
      <c r="Z1596">
        <v>1.4221880053985949</v>
      </c>
      <c r="AA1596">
        <v>6.3423621081034068E-2</v>
      </c>
      <c r="AB1596">
        <v>7.3180712206840665E-2</v>
      </c>
      <c r="AD1596">
        <v>8.3624000000000004E-2</v>
      </c>
      <c r="AE1596">
        <v>5.4999999999999997E-3</v>
      </c>
      <c r="AF1596">
        <v>1.162567972239003</v>
      </c>
      <c r="AG1596">
        <v>0.58658335845962406</v>
      </c>
      <c r="AH1596">
        <v>5.5391167089927844</v>
      </c>
    </row>
    <row r="1597" spans="1:34">
      <c r="A1597" t="s">
        <v>58</v>
      </c>
      <c r="B1597" t="s">
        <v>2080</v>
      </c>
      <c r="C1597" t="s">
        <v>64</v>
      </c>
      <c r="D1597" t="s">
        <v>2082</v>
      </c>
      <c r="E1597" t="s">
        <v>62</v>
      </c>
      <c r="F1597" t="s">
        <v>63</v>
      </c>
      <c r="G1597" t="s">
        <v>66</v>
      </c>
      <c r="I1597" t="str">
        <f t="shared" si="96"/>
        <v>10Qf-302,91334908990197</v>
      </c>
      <c r="J1597" t="str">
        <f t="shared" si="97"/>
        <v>CaféPlátanoAguacate</v>
      </c>
      <c r="K1597">
        <v>2.1536193615497252</v>
      </c>
      <c r="L1597">
        <v>0.29133490899019698</v>
      </c>
      <c r="M1597">
        <v>0.46839481936204858</v>
      </c>
      <c r="O1597">
        <v>2.9133490899019709</v>
      </c>
      <c r="P1597">
        <v>254.6619589797115</v>
      </c>
      <c r="Q1597">
        <v>14.4799980314033</v>
      </c>
      <c r="R1597">
        <v>44.874913043129403</v>
      </c>
      <c r="T1597">
        <f t="shared" si="98"/>
        <v>314.01687005424424</v>
      </c>
      <c r="U1597">
        <v>23841055.723900359</v>
      </c>
      <c r="V1597">
        <v>1223525.685808365</v>
      </c>
      <c r="W1597">
        <v>24935418.590316739</v>
      </c>
      <c r="Y1597">
        <f t="shared" si="99"/>
        <v>50000000.000025466</v>
      </c>
      <c r="Z1597">
        <v>1.034511922800232</v>
      </c>
      <c r="AA1597">
        <v>4.9927875817224861E-2</v>
      </c>
      <c r="AB1597">
        <v>0.25824523070579908</v>
      </c>
      <c r="AD1597">
        <v>8.3624000000000004E-2</v>
      </c>
      <c r="AE1597">
        <v>5.4999999999999997E-3</v>
      </c>
      <c r="AF1597">
        <v>0.91518819578072375</v>
      </c>
      <c r="AG1597">
        <v>0.46176583074946231</v>
      </c>
      <c r="AH1597">
        <v>4.3794271164321561</v>
      </c>
    </row>
    <row r="1598" spans="1:34">
      <c r="A1598" t="s">
        <v>58</v>
      </c>
      <c r="B1598" t="s">
        <v>2080</v>
      </c>
      <c r="C1598" t="s">
        <v>67</v>
      </c>
      <c r="D1598" t="s">
        <v>2083</v>
      </c>
      <c r="E1598" t="s">
        <v>62</v>
      </c>
      <c r="F1598" t="s">
        <v>38</v>
      </c>
      <c r="G1598" t="s">
        <v>66</v>
      </c>
      <c r="I1598" t="str">
        <f t="shared" si="96"/>
        <v>10Qf-302,9629410896051</v>
      </c>
      <c r="J1598" t="str">
        <f t="shared" si="97"/>
        <v>CaféFríjolAguacate</v>
      </c>
      <c r="K1598">
        <v>2.2239382699421109</v>
      </c>
      <c r="L1598">
        <v>0.29629410896051001</v>
      </c>
      <c r="M1598">
        <v>0.44270871070247869</v>
      </c>
      <c r="O1598">
        <v>2.9629410896051001</v>
      </c>
      <c r="P1598">
        <v>262.97705462021207</v>
      </c>
      <c r="Q1598">
        <v>13.29283116109197</v>
      </c>
      <c r="R1598">
        <v>42.414036353492882</v>
      </c>
      <c r="T1598">
        <f t="shared" si="98"/>
        <v>318.68392213479689</v>
      </c>
      <c r="U1598">
        <v>24619502.019173421</v>
      </c>
      <c r="V1598">
        <v>1812502.4381592299</v>
      </c>
      <c r="W1598">
        <v>23567995.54269404</v>
      </c>
      <c r="Y1598">
        <f t="shared" si="99"/>
        <v>50000000.000026688</v>
      </c>
      <c r="Z1598">
        <v>1.0682902916378301</v>
      </c>
      <c r="AA1598">
        <v>5.8589417108213929E-2</v>
      </c>
      <c r="AB1598">
        <v>0.24408342792207191</v>
      </c>
      <c r="AD1598">
        <v>8.3624000000000004E-2</v>
      </c>
      <c r="AE1598">
        <v>5.4999999999999997E-3</v>
      </c>
      <c r="AF1598">
        <v>0.93076683443092145</v>
      </c>
      <c r="AG1598">
        <v>0.46962616270240842</v>
      </c>
      <c r="AH1598">
        <v>4.4524580867384298</v>
      </c>
    </row>
    <row r="1599" spans="1:34">
      <c r="A1599" t="s">
        <v>58</v>
      </c>
      <c r="B1599" t="s">
        <v>2080</v>
      </c>
      <c r="C1599" t="s">
        <v>69</v>
      </c>
      <c r="D1599" t="s">
        <v>2084</v>
      </c>
      <c r="E1599" t="s">
        <v>63</v>
      </c>
      <c r="F1599" t="s">
        <v>38</v>
      </c>
      <c r="G1599" t="s">
        <v>66</v>
      </c>
      <c r="I1599" t="str">
        <f t="shared" si="96"/>
        <v>10Qf-300</v>
      </c>
      <c r="J1599" t="str">
        <f t="shared" si="97"/>
        <v>PlátanoFríjolAguacate</v>
      </c>
      <c r="K1599">
        <v>0</v>
      </c>
      <c r="L1599">
        <v>0</v>
      </c>
      <c r="M1599">
        <v>0</v>
      </c>
      <c r="O1599">
        <v>0</v>
      </c>
      <c r="P1599">
        <v>0</v>
      </c>
      <c r="Q1599">
        <v>0</v>
      </c>
      <c r="R1599">
        <v>0</v>
      </c>
      <c r="T1599">
        <f t="shared" si="98"/>
        <v>0</v>
      </c>
      <c r="U1599">
        <v>0</v>
      </c>
      <c r="V1599">
        <v>0</v>
      </c>
      <c r="W1599">
        <v>0</v>
      </c>
      <c r="Y1599">
        <f t="shared" si="99"/>
        <v>0</v>
      </c>
      <c r="Z1599">
        <v>0</v>
      </c>
      <c r="AA1599">
        <v>0</v>
      </c>
      <c r="AB1599">
        <v>0</v>
      </c>
      <c r="AD1599">
        <v>8.1077999999999997E-2</v>
      </c>
      <c r="AE1599">
        <v>5.4999999999999997E-3</v>
      </c>
      <c r="AF1599">
        <v>0</v>
      </c>
      <c r="AG1599">
        <v>0</v>
      </c>
      <c r="AH1599">
        <v>0</v>
      </c>
    </row>
    <row r="1600" spans="1:34">
      <c r="A1600" t="s">
        <v>58</v>
      </c>
      <c r="B1600" t="s">
        <v>2080</v>
      </c>
      <c r="C1600" t="s">
        <v>71</v>
      </c>
      <c r="D1600" t="s">
        <v>2085</v>
      </c>
      <c r="E1600" t="s">
        <v>62</v>
      </c>
      <c r="F1600" t="s">
        <v>63</v>
      </c>
      <c r="G1600" t="s">
        <v>38</v>
      </c>
      <c r="H1600" t="s">
        <v>66</v>
      </c>
      <c r="I1600" t="str">
        <f t="shared" si="96"/>
        <v>10Qf-303,15697953992661</v>
      </c>
      <c r="J1600" t="str">
        <f t="shared" si="97"/>
        <v>CaféPlátanoFríjolAguacate</v>
      </c>
      <c r="K1600">
        <v>2.0800986906268282</v>
      </c>
      <c r="L1600">
        <v>0.31569795399266132</v>
      </c>
      <c r="M1600">
        <v>0.31569795399266137</v>
      </c>
      <c r="N1600">
        <v>0.44548494131446292</v>
      </c>
      <c r="O1600">
        <v>3.1569795399266138</v>
      </c>
      <c r="P1600">
        <v>245.96826016876889</v>
      </c>
      <c r="Q1600">
        <v>15.69089598008182</v>
      </c>
      <c r="R1600">
        <v>14.163358208670759</v>
      </c>
      <c r="S1600">
        <v>42.680015186201032</v>
      </c>
      <c r="T1600">
        <f t="shared" si="98"/>
        <v>318.50252954372252</v>
      </c>
      <c r="U1600">
        <v>23027165.189841442</v>
      </c>
      <c r="V1600">
        <v>1325843.7068390111</v>
      </c>
      <c r="W1600">
        <v>1931200.4323712101</v>
      </c>
      <c r="X1600">
        <v>23715790.670973569</v>
      </c>
      <c r="Y1600">
        <f t="shared" si="99"/>
        <v>50000000.000025228</v>
      </c>
      <c r="Z1600">
        <v>0.99919555631507939</v>
      </c>
      <c r="AA1600">
        <v>5.4103122407579141E-2</v>
      </c>
      <c r="AB1600">
        <v>6.2426347832487572E-2</v>
      </c>
      <c r="AC1600">
        <v>0.24561407746226291</v>
      </c>
      <c r="AD1600">
        <v>0.11065</v>
      </c>
      <c r="AE1600">
        <v>5.4999999999999997E-3</v>
      </c>
      <c r="AF1600">
        <v>0.99172132144291536</v>
      </c>
      <c r="AG1600">
        <v>0.50038125707836834</v>
      </c>
      <c r="AH1600">
        <v>4.7652321184478978</v>
      </c>
    </row>
    <row r="1601" spans="1:34">
      <c r="A1601" t="s">
        <v>58</v>
      </c>
      <c r="B1601" t="s">
        <v>2080</v>
      </c>
      <c r="C1601" t="s">
        <v>73</v>
      </c>
      <c r="D1601" t="s">
        <v>2086</v>
      </c>
      <c r="E1601" t="s">
        <v>62</v>
      </c>
      <c r="F1601" t="s">
        <v>63</v>
      </c>
      <c r="G1601" t="s">
        <v>75</v>
      </c>
      <c r="I1601" t="str">
        <f t="shared" si="96"/>
        <v>10Qf-303,58911893297424</v>
      </c>
      <c r="J1601" t="str">
        <f t="shared" si="97"/>
        <v>CaféPlátanoCaña panelera</v>
      </c>
      <c r="K1601">
        <v>2.871295146379389</v>
      </c>
      <c r="L1601">
        <v>0.35891189329742362</v>
      </c>
      <c r="M1601">
        <v>0.35891189329742362</v>
      </c>
      <c r="O1601">
        <v>3.5891189329742361</v>
      </c>
      <c r="P1601">
        <v>339.52594401813911</v>
      </c>
      <c r="Q1601">
        <v>17.838725631636539</v>
      </c>
      <c r="R1601">
        <v>18.101059832101789</v>
      </c>
      <c r="T1601">
        <f t="shared" si="98"/>
        <v>375.46572948187742</v>
      </c>
      <c r="U1601">
        <v>31785889.747636851</v>
      </c>
      <c r="V1601">
        <v>1507330.247218281</v>
      </c>
      <c r="W1601">
        <v>2606290.2816221919</v>
      </c>
      <c r="Y1601">
        <f t="shared" si="99"/>
        <v>35899510.276477322</v>
      </c>
      <c r="Z1601">
        <v>1.379254438291476</v>
      </c>
      <c r="AA1601">
        <v>6.1508964030403207E-2</v>
      </c>
      <c r="AB1601">
        <v>8.1571973757058366E-2</v>
      </c>
      <c r="AD1601">
        <v>7.9644000000000006E-2</v>
      </c>
      <c r="AE1601">
        <v>5.4999999999999997E-3</v>
      </c>
      <c r="AF1601">
        <v>1.127471916117561</v>
      </c>
      <c r="AG1601">
        <v>0.56887535087641639</v>
      </c>
      <c r="AH1601">
        <v>5.3706101999682136</v>
      </c>
    </row>
    <row r="1602" spans="1:34">
      <c r="A1602" t="s">
        <v>58</v>
      </c>
      <c r="B1602" t="s">
        <v>2080</v>
      </c>
      <c r="C1602" t="s">
        <v>76</v>
      </c>
      <c r="D1602" t="s">
        <v>2087</v>
      </c>
      <c r="E1602" t="s">
        <v>62</v>
      </c>
      <c r="F1602" t="s">
        <v>38</v>
      </c>
      <c r="G1602" t="s">
        <v>75</v>
      </c>
      <c r="I1602" t="str">
        <f t="shared" si="96"/>
        <v>10Qf-303,61503766324725</v>
      </c>
      <c r="J1602" t="str">
        <f t="shared" si="97"/>
        <v>CaféFríjolCaña panelera</v>
      </c>
      <c r="K1602">
        <v>2.8920301305977989</v>
      </c>
      <c r="L1602">
        <v>0.36150376632472492</v>
      </c>
      <c r="M1602">
        <v>0.36150376632472508</v>
      </c>
      <c r="O1602">
        <v>3.6150376632472492</v>
      </c>
      <c r="P1602">
        <v>341.97782191018882</v>
      </c>
      <c r="Q1602">
        <v>16.218373516477431</v>
      </c>
      <c r="R1602">
        <v>18.231776171182581</v>
      </c>
      <c r="T1602">
        <f t="shared" si="98"/>
        <v>376.4279715978488</v>
      </c>
      <c r="U1602">
        <v>32015430.734782141</v>
      </c>
      <c r="V1602">
        <v>2211405.6204696158</v>
      </c>
      <c r="W1602">
        <v>2625111.54001013</v>
      </c>
      <c r="Y1602">
        <f t="shared" si="99"/>
        <v>36851947.895261891</v>
      </c>
      <c r="Z1602">
        <v>1.389214688824135</v>
      </c>
      <c r="AA1602">
        <v>7.14840231744618E-2</v>
      </c>
      <c r="AB1602">
        <v>8.216104367230205E-2</v>
      </c>
      <c r="AD1602">
        <v>7.9644000000000006E-2</v>
      </c>
      <c r="AE1602">
        <v>5.4999999999999997E-3</v>
      </c>
      <c r="AF1602">
        <v>1.135613925627408</v>
      </c>
      <c r="AG1602">
        <v>0.57298346962468905</v>
      </c>
      <c r="AH1602">
        <v>5.4087790584993467</v>
      </c>
    </row>
    <row r="1603" spans="1:34">
      <c r="A1603" t="s">
        <v>58</v>
      </c>
      <c r="B1603" t="s">
        <v>2080</v>
      </c>
      <c r="C1603" t="s">
        <v>78</v>
      </c>
      <c r="D1603" t="s">
        <v>2088</v>
      </c>
      <c r="E1603" t="s">
        <v>63</v>
      </c>
      <c r="F1603" t="s">
        <v>38</v>
      </c>
      <c r="G1603" t="s">
        <v>75</v>
      </c>
      <c r="I1603" t="str">
        <f t="shared" ref="I1603:I1666" si="100">_xlfn.CONCAT(A1603,O1603)</f>
        <v>10Qf-305,63445869965077</v>
      </c>
      <c r="J1603" t="str">
        <f t="shared" ref="J1603:J1666" si="101">_xlfn.CONCAT(,E1603,F1603,G1603,H1603)</f>
        <v>PlátanoFríjolCaña panelera</v>
      </c>
      <c r="K1603">
        <v>0.56344586996507839</v>
      </c>
      <c r="L1603">
        <v>0.56344586996507573</v>
      </c>
      <c r="M1603">
        <v>4.5075669597206183</v>
      </c>
      <c r="O1603">
        <v>5.6344586996507724</v>
      </c>
      <c r="P1603">
        <v>28.004522754158462</v>
      </c>
      <c r="Q1603">
        <v>25.278230620705891</v>
      </c>
      <c r="R1603">
        <v>227.3308317690506</v>
      </c>
      <c r="T1603">
        <f t="shared" ref="T1603:T1666" si="102">SUM(P1603:S1603)</f>
        <v>280.61358514391497</v>
      </c>
      <c r="U1603">
        <v>2366316.1303066169</v>
      </c>
      <c r="V1603">
        <v>3446734.1138347099</v>
      </c>
      <c r="W1603">
        <v>32732345.12500751</v>
      </c>
      <c r="Y1603">
        <f t="shared" ref="Y1603:Y1666" si="103">SUM(U1603:X1603)</f>
        <v>38545395.369148836</v>
      </c>
      <c r="Z1603">
        <v>9.6561224066324461E-2</v>
      </c>
      <c r="AA1603">
        <v>0.111416204693034</v>
      </c>
      <c r="AB1603">
        <v>1.0244607119826341</v>
      </c>
      <c r="AD1603">
        <v>7.7098E-2</v>
      </c>
      <c r="AE1603">
        <v>5.4999999999999997E-3</v>
      </c>
      <c r="AF1603">
        <v>1.769987026068305</v>
      </c>
      <c r="AG1603">
        <v>0.89306170389464745</v>
      </c>
      <c r="AH1603">
        <v>8.3801054296137245</v>
      </c>
    </row>
    <row r="1604" spans="1:34">
      <c r="A1604" t="s">
        <v>58</v>
      </c>
      <c r="B1604" t="s">
        <v>2080</v>
      </c>
      <c r="C1604" t="s">
        <v>80</v>
      </c>
      <c r="D1604" t="s">
        <v>2089</v>
      </c>
      <c r="E1604" t="s">
        <v>62</v>
      </c>
      <c r="F1604" t="s">
        <v>63</v>
      </c>
      <c r="G1604" t="s">
        <v>38</v>
      </c>
      <c r="H1604" t="s">
        <v>75</v>
      </c>
      <c r="I1604" t="str">
        <f t="shared" si="100"/>
        <v>10Qf-303,86671227722376</v>
      </c>
      <c r="J1604" t="str">
        <f t="shared" si="101"/>
        <v>CaféPlátanoFríjolCaña panelera</v>
      </c>
      <c r="K1604">
        <v>2.706698594056629</v>
      </c>
      <c r="L1604">
        <v>0.38667122772237539</v>
      </c>
      <c r="M1604">
        <v>0.3866712277223755</v>
      </c>
      <c r="N1604">
        <v>0.38667122772237561</v>
      </c>
      <c r="O1604">
        <v>3.8667122772237552</v>
      </c>
      <c r="P1604">
        <v>320.0626715363864</v>
      </c>
      <c r="Q1604">
        <v>19.218426777714761</v>
      </c>
      <c r="R1604">
        <v>17.347477352817481</v>
      </c>
      <c r="S1604">
        <v>19.501050700916451</v>
      </c>
      <c r="T1604">
        <f t="shared" si="102"/>
        <v>376.12962636783504</v>
      </c>
      <c r="U1604">
        <v>29963768.510267861</v>
      </c>
      <c r="V1604">
        <v>1623911.740344516</v>
      </c>
      <c r="W1604">
        <v>2365361.0443744492</v>
      </c>
      <c r="X1604">
        <v>2807868.6770087681</v>
      </c>
      <c r="Y1604">
        <f t="shared" si="103"/>
        <v>36760909.9719956</v>
      </c>
      <c r="Z1604">
        <v>1.300188889908229</v>
      </c>
      <c r="AA1604">
        <v>6.6266253868211319E-2</v>
      </c>
      <c r="AB1604">
        <v>7.6460655678411954E-2</v>
      </c>
      <c r="AC1604">
        <v>8.7880997619215903E-2</v>
      </c>
      <c r="AD1604">
        <v>0.10667</v>
      </c>
      <c r="AE1604">
        <v>5.4999999999999997E-3</v>
      </c>
      <c r="AF1604">
        <v>1.2146740137875669</v>
      </c>
      <c r="AG1604">
        <v>0.61287389593996511</v>
      </c>
      <c r="AH1604">
        <v>5.8064301869512871</v>
      </c>
    </row>
    <row r="1605" spans="1:34">
      <c r="A1605" t="s">
        <v>58</v>
      </c>
      <c r="B1605" t="s">
        <v>2080</v>
      </c>
      <c r="C1605" t="s">
        <v>82</v>
      </c>
      <c r="D1605" t="s">
        <v>2090</v>
      </c>
      <c r="E1605" t="s">
        <v>62</v>
      </c>
      <c r="F1605" t="s">
        <v>66</v>
      </c>
      <c r="G1605" t="s">
        <v>75</v>
      </c>
      <c r="I1605" t="str">
        <f t="shared" si="100"/>
        <v>10Qf-302,85839141018675</v>
      </c>
      <c r="J1605" t="str">
        <f t="shared" si="101"/>
        <v>CaféAguacateCaña panelera</v>
      </c>
      <c r="K1605">
        <v>2.111380901998992</v>
      </c>
      <c r="L1605">
        <v>0.4611713671690868</v>
      </c>
      <c r="M1605">
        <v>0.2858391410186753</v>
      </c>
      <c r="O1605">
        <v>2.858391410186754</v>
      </c>
      <c r="P1605">
        <v>249.6673303812135</v>
      </c>
      <c r="Q1605">
        <v>44.182864848676999</v>
      </c>
      <c r="R1605">
        <v>14.41577025046654</v>
      </c>
      <c r="T1605">
        <f t="shared" si="102"/>
        <v>308.26596548035707</v>
      </c>
      <c r="U1605">
        <v>23373466.378345761</v>
      </c>
      <c r="V1605">
        <v>24550871.629818831</v>
      </c>
      <c r="W1605">
        <v>2075661.991860654</v>
      </c>
      <c r="Y1605">
        <f t="shared" si="103"/>
        <v>50000000.000025243</v>
      </c>
      <c r="Z1605">
        <v>1.014222269583841</v>
      </c>
      <c r="AA1605">
        <v>0.25426264592699133</v>
      </c>
      <c r="AB1605">
        <v>6.4964308359081221E-2</v>
      </c>
      <c r="AD1605">
        <v>7.9644000000000006E-2</v>
      </c>
      <c r="AE1605">
        <v>5.4999999999999997E-3</v>
      </c>
      <c r="AF1605">
        <v>0.8979240032000273</v>
      </c>
      <c r="AG1605">
        <v>0.45305503851460038</v>
      </c>
      <c r="AH1605">
        <v>4.2945144519013816</v>
      </c>
    </row>
    <row r="1606" spans="1:34">
      <c r="A1606" t="s">
        <v>58</v>
      </c>
      <c r="B1606" t="s">
        <v>2080</v>
      </c>
      <c r="C1606" t="s">
        <v>84</v>
      </c>
      <c r="D1606" t="s">
        <v>2091</v>
      </c>
      <c r="E1606" t="s">
        <v>63</v>
      </c>
      <c r="F1606" t="s">
        <v>66</v>
      </c>
      <c r="G1606" t="s">
        <v>75</v>
      </c>
      <c r="I1606" t="str">
        <f t="shared" si="100"/>
        <v>10Qf-300</v>
      </c>
      <c r="J1606" t="str">
        <f t="shared" si="101"/>
        <v>PlátanoAguacateCaña panelera</v>
      </c>
      <c r="K1606">
        <v>0</v>
      </c>
      <c r="L1606">
        <v>0</v>
      </c>
      <c r="M1606">
        <v>0</v>
      </c>
      <c r="O1606">
        <v>0</v>
      </c>
      <c r="P1606">
        <v>0</v>
      </c>
      <c r="Q1606">
        <v>0</v>
      </c>
      <c r="R1606">
        <v>0</v>
      </c>
      <c r="T1606">
        <f t="shared" si="102"/>
        <v>0</v>
      </c>
      <c r="U1606">
        <v>0</v>
      </c>
      <c r="V1606">
        <v>0</v>
      </c>
      <c r="W1606">
        <v>0</v>
      </c>
      <c r="Y1606">
        <f t="shared" si="103"/>
        <v>0</v>
      </c>
      <c r="Z1606">
        <v>0</v>
      </c>
      <c r="AA1606">
        <v>0</v>
      </c>
      <c r="AB1606">
        <v>0</v>
      </c>
      <c r="AD1606">
        <v>7.7098E-2</v>
      </c>
      <c r="AE1606">
        <v>5.4999999999999997E-3</v>
      </c>
      <c r="AF1606">
        <v>0</v>
      </c>
      <c r="AG1606">
        <v>0</v>
      </c>
      <c r="AH1606">
        <v>0</v>
      </c>
    </row>
    <row r="1607" spans="1:34">
      <c r="A1607" t="s">
        <v>58</v>
      </c>
      <c r="B1607" t="s">
        <v>2080</v>
      </c>
      <c r="C1607" t="s">
        <v>86</v>
      </c>
      <c r="D1607" t="s">
        <v>2092</v>
      </c>
      <c r="E1607" t="s">
        <v>62</v>
      </c>
      <c r="F1607" t="s">
        <v>63</v>
      </c>
      <c r="G1607" t="s">
        <v>66</v>
      </c>
      <c r="H1607" t="s">
        <v>75</v>
      </c>
      <c r="I1607" t="str">
        <f t="shared" si="100"/>
        <v>10Qf-303,03856152087803</v>
      </c>
      <c r="J1607" t="str">
        <f t="shared" si="101"/>
        <v>CaféPlátanoAguacateCaña panelera</v>
      </c>
      <c r="K1607">
        <v>1.9658420170276121</v>
      </c>
      <c r="L1607">
        <v>0.30385615208780298</v>
      </c>
      <c r="M1607">
        <v>0.46500719967481252</v>
      </c>
      <c r="N1607">
        <v>0.30385615208780298</v>
      </c>
      <c r="O1607">
        <v>3.038561520878031</v>
      </c>
      <c r="P1607">
        <v>232.4575958216839</v>
      </c>
      <c r="Q1607">
        <v>15.102331880897999</v>
      </c>
      <c r="R1607">
        <v>44.550359626644223</v>
      </c>
      <c r="S1607">
        <v>15.32442499679356</v>
      </c>
      <c r="T1607">
        <f t="shared" si="102"/>
        <v>307.43471232601968</v>
      </c>
      <c r="U1607">
        <v>21762317.849248141</v>
      </c>
      <c r="V1607">
        <v>1276111.4284551111</v>
      </c>
      <c r="W1607">
        <v>24755075.61589811</v>
      </c>
      <c r="X1607">
        <v>2206495.1064223782</v>
      </c>
      <c r="Y1607">
        <f t="shared" si="103"/>
        <v>50000000.000023738</v>
      </c>
      <c r="Z1607">
        <v>0.94431125632771851</v>
      </c>
      <c r="AA1607">
        <v>5.2073719144484998E-2</v>
      </c>
      <c r="AB1607">
        <v>0.25637749735028231</v>
      </c>
      <c r="AC1607">
        <v>6.9059138264574549E-2</v>
      </c>
      <c r="AD1607">
        <v>0.10667</v>
      </c>
      <c r="AE1607">
        <v>5.4999999999999997E-3</v>
      </c>
      <c r="AF1607">
        <v>0.95452194373131849</v>
      </c>
      <c r="AG1607">
        <v>0.48161200105916779</v>
      </c>
      <c r="AH1607">
        <v>4.5868654656685166</v>
      </c>
    </row>
    <row r="1608" spans="1:34">
      <c r="A1608" t="s">
        <v>58</v>
      </c>
      <c r="B1608" t="s">
        <v>2080</v>
      </c>
      <c r="C1608" t="s">
        <v>88</v>
      </c>
      <c r="D1608" t="s">
        <v>2093</v>
      </c>
      <c r="E1608" t="s">
        <v>38</v>
      </c>
      <c r="F1608" t="s">
        <v>66</v>
      </c>
      <c r="G1608" t="s">
        <v>75</v>
      </c>
      <c r="I1608" t="str">
        <f t="shared" si="100"/>
        <v>10Qf-300</v>
      </c>
      <c r="J1608" t="str">
        <f t="shared" si="101"/>
        <v>FríjolAguacateCaña panelera</v>
      </c>
      <c r="K1608">
        <v>0</v>
      </c>
      <c r="L1608">
        <v>0</v>
      </c>
      <c r="M1608">
        <v>0</v>
      </c>
      <c r="O1608">
        <v>0</v>
      </c>
      <c r="P1608">
        <v>0</v>
      </c>
      <c r="Q1608">
        <v>0</v>
      </c>
      <c r="R1608">
        <v>0</v>
      </c>
      <c r="T1608">
        <f t="shared" si="102"/>
        <v>0</v>
      </c>
      <c r="U1608">
        <v>0</v>
      </c>
      <c r="V1608">
        <v>0</v>
      </c>
      <c r="W1608">
        <v>0</v>
      </c>
      <c r="Y1608">
        <f t="shared" si="103"/>
        <v>0</v>
      </c>
      <c r="Z1608">
        <v>0</v>
      </c>
      <c r="AA1608">
        <v>0</v>
      </c>
      <c r="AB1608">
        <v>0</v>
      </c>
      <c r="AD1608">
        <v>7.7098E-2</v>
      </c>
      <c r="AE1608">
        <v>5.4999999999999997E-3</v>
      </c>
      <c r="AF1608">
        <v>0</v>
      </c>
      <c r="AG1608">
        <v>0</v>
      </c>
      <c r="AH1608">
        <v>0</v>
      </c>
    </row>
    <row r="1609" spans="1:34">
      <c r="A1609" t="s">
        <v>58</v>
      </c>
      <c r="B1609" t="s">
        <v>2080</v>
      </c>
      <c r="C1609" t="s">
        <v>90</v>
      </c>
      <c r="D1609" t="s">
        <v>2094</v>
      </c>
      <c r="E1609" t="s">
        <v>62</v>
      </c>
      <c r="F1609" t="s">
        <v>38</v>
      </c>
      <c r="G1609" t="s">
        <v>66</v>
      </c>
      <c r="H1609" t="s">
        <v>75</v>
      </c>
      <c r="I1609" t="str">
        <f t="shared" si="100"/>
        <v>10Qf-303,09254743769597</v>
      </c>
      <c r="J1609" t="str">
        <f t="shared" si="101"/>
        <v>CaféFríjolAguacateCaña panelera</v>
      </c>
      <c r="K1609">
        <v>2.0359006204704349</v>
      </c>
      <c r="L1609">
        <v>0.30925474376959727</v>
      </c>
      <c r="M1609">
        <v>0.43813732968634339</v>
      </c>
      <c r="N1609">
        <v>0.30925474376959722</v>
      </c>
      <c r="O1609">
        <v>3.092547437695973</v>
      </c>
      <c r="P1609">
        <v>240.74191082862811</v>
      </c>
      <c r="Q1609">
        <v>13.874292368208749</v>
      </c>
      <c r="R1609">
        <v>41.976071804983391</v>
      </c>
      <c r="S1609">
        <v>15.59669301818305</v>
      </c>
      <c r="T1609">
        <f t="shared" si="102"/>
        <v>312.1889680200033</v>
      </c>
      <c r="U1609">
        <v>22537882.509577472</v>
      </c>
      <c r="V1609">
        <v>1891785.7633457361</v>
      </c>
      <c r="W1609">
        <v>23324633.971512679</v>
      </c>
      <c r="X1609">
        <v>2245697.7555891098</v>
      </c>
      <c r="Y1609">
        <f t="shared" si="103"/>
        <v>50000000.000025004</v>
      </c>
      <c r="Z1609">
        <v>0.97796458516117613</v>
      </c>
      <c r="AA1609">
        <v>6.1152262658808583E-2</v>
      </c>
      <c r="AB1609">
        <v>0.24156303850622859</v>
      </c>
      <c r="AC1609">
        <v>7.0286107298524775E-2</v>
      </c>
      <c r="AD1609">
        <v>0.10667</v>
      </c>
      <c r="AE1609">
        <v>5.4999999999999997E-3</v>
      </c>
      <c r="AF1609">
        <v>0.97148087048041021</v>
      </c>
      <c r="AG1609">
        <v>0.49016876887481159</v>
      </c>
      <c r="AH1609">
        <v>4.6663670770511949</v>
      </c>
    </row>
    <row r="1610" spans="1:34">
      <c r="A1610" t="s">
        <v>58</v>
      </c>
      <c r="B1610" t="s">
        <v>2080</v>
      </c>
      <c r="C1610" t="s">
        <v>92</v>
      </c>
      <c r="D1610" t="s">
        <v>2095</v>
      </c>
      <c r="E1610" t="s">
        <v>63</v>
      </c>
      <c r="F1610" t="s">
        <v>38</v>
      </c>
      <c r="G1610" t="s">
        <v>66</v>
      </c>
      <c r="H1610" t="s">
        <v>75</v>
      </c>
      <c r="I1610" t="str">
        <f t="shared" si="100"/>
        <v>10Qf-300</v>
      </c>
      <c r="J1610" t="str">
        <f t="shared" si="101"/>
        <v>PlátanoFríjolAguacateCaña panelera</v>
      </c>
      <c r="K1610">
        <v>0</v>
      </c>
      <c r="L1610">
        <v>0</v>
      </c>
      <c r="M1610">
        <v>0</v>
      </c>
      <c r="N1610">
        <v>0</v>
      </c>
      <c r="O1610">
        <v>0</v>
      </c>
      <c r="P1610">
        <v>0</v>
      </c>
      <c r="Q1610">
        <v>0</v>
      </c>
      <c r="R1610">
        <v>0</v>
      </c>
      <c r="S1610">
        <v>0</v>
      </c>
      <c r="T1610">
        <f t="shared" si="102"/>
        <v>0</v>
      </c>
      <c r="U1610">
        <v>0</v>
      </c>
      <c r="V1610">
        <v>0</v>
      </c>
      <c r="W1610">
        <v>0</v>
      </c>
      <c r="X1610">
        <v>0</v>
      </c>
      <c r="Y1610">
        <f t="shared" si="103"/>
        <v>0</v>
      </c>
      <c r="Z1610">
        <v>0</v>
      </c>
      <c r="AA1610">
        <v>0</v>
      </c>
      <c r="AB1610">
        <v>0</v>
      </c>
      <c r="AC1610">
        <v>0</v>
      </c>
      <c r="AD1610">
        <v>0.10412399999999999</v>
      </c>
      <c r="AE1610">
        <v>5.4999999999999997E-3</v>
      </c>
      <c r="AF1610">
        <v>0</v>
      </c>
      <c r="AG1610">
        <v>0</v>
      </c>
      <c r="AH1610">
        <v>0</v>
      </c>
    </row>
    <row r="1611" spans="1:34">
      <c r="A1611" t="s">
        <v>58</v>
      </c>
      <c r="B1611" t="s">
        <v>2080</v>
      </c>
      <c r="C1611" t="s">
        <v>94</v>
      </c>
      <c r="D1611" t="s">
        <v>2096</v>
      </c>
      <c r="E1611" t="s">
        <v>62</v>
      </c>
      <c r="F1611" t="s">
        <v>63</v>
      </c>
      <c r="G1611" t="s">
        <v>39</v>
      </c>
      <c r="I1611" t="str">
        <f t="shared" si="100"/>
        <v>10Qf-302,26992162440625</v>
      </c>
      <c r="J1611" t="str">
        <f t="shared" si="101"/>
        <v>CaféPlátanoGulupa</v>
      </c>
      <c r="K1611">
        <v>0.22699216244062539</v>
      </c>
      <c r="L1611">
        <v>0.22699216244062531</v>
      </c>
      <c r="M1611">
        <v>1.815937299525002</v>
      </c>
      <c r="O1611">
        <v>2.269921624406253</v>
      </c>
      <c r="P1611">
        <v>26.841451090304869</v>
      </c>
      <c r="Q1611">
        <v>11.282019297573539</v>
      </c>
      <c r="R1611">
        <v>225.88649748724089</v>
      </c>
      <c r="T1611">
        <f t="shared" si="102"/>
        <v>264.00996787511929</v>
      </c>
      <c r="U1611">
        <v>2512854.8202414741</v>
      </c>
      <c r="V1611">
        <v>953304.0245192009</v>
      </c>
      <c r="W1611">
        <v>41235842.952383094</v>
      </c>
      <c r="Y1611">
        <f t="shared" si="103"/>
        <v>44702001.797143772</v>
      </c>
      <c r="Z1611">
        <v>0.1090378841403316</v>
      </c>
      <c r="AA1611">
        <v>3.8901059049536092E-2</v>
      </c>
      <c r="AB1611">
        <v>1.2899788028228241</v>
      </c>
      <c r="AD1611">
        <v>8.3624000000000004E-2</v>
      </c>
      <c r="AE1611">
        <v>5.4999999999999997E-3</v>
      </c>
      <c r="AF1611">
        <v>0.71306438463023658</v>
      </c>
      <c r="AG1611">
        <v>0.3597825774683911</v>
      </c>
      <c r="AH1611">
        <v>3.431892586504881</v>
      </c>
    </row>
    <row r="1612" spans="1:34">
      <c r="A1612" t="s">
        <v>58</v>
      </c>
      <c r="B1612" t="s">
        <v>2080</v>
      </c>
      <c r="C1612" t="s">
        <v>96</v>
      </c>
      <c r="D1612" t="s">
        <v>2097</v>
      </c>
      <c r="E1612" t="s">
        <v>62</v>
      </c>
      <c r="F1612" t="s">
        <v>38</v>
      </c>
      <c r="G1612" t="s">
        <v>39</v>
      </c>
      <c r="I1612" t="str">
        <f t="shared" si="100"/>
        <v>10Qf-302,2802613385467</v>
      </c>
      <c r="J1612" t="str">
        <f t="shared" si="101"/>
        <v>CaféFríjolGulupa</v>
      </c>
      <c r="K1612">
        <v>0.22802613385467041</v>
      </c>
      <c r="L1612">
        <v>0.2280261338546703</v>
      </c>
      <c r="M1612">
        <v>1.8242090708373631</v>
      </c>
      <c r="O1612">
        <v>2.280261338546703</v>
      </c>
      <c r="P1612">
        <v>26.963716514980579</v>
      </c>
      <c r="Q1612">
        <v>10.230081550661801</v>
      </c>
      <c r="R1612">
        <v>226.91543248970669</v>
      </c>
      <c r="T1612">
        <f t="shared" si="102"/>
        <v>264.10923055534909</v>
      </c>
      <c r="U1612">
        <v>2524301.1187560949</v>
      </c>
      <c r="V1612">
        <v>1394890.789511773</v>
      </c>
      <c r="W1612">
        <v>41423676.234327197</v>
      </c>
      <c r="Y1612">
        <f t="shared" si="103"/>
        <v>45342868.142595068</v>
      </c>
      <c r="Z1612">
        <v>0.10953456232532641</v>
      </c>
      <c r="AA1612">
        <v>4.5090057020895087E-2</v>
      </c>
      <c r="AB1612">
        <v>1.295854781942551</v>
      </c>
      <c r="AD1612">
        <v>8.3624000000000004E-2</v>
      </c>
      <c r="AE1612">
        <v>5.4999999999999997E-3</v>
      </c>
      <c r="AF1612">
        <v>0.71631246237069213</v>
      </c>
      <c r="AG1612">
        <v>0.36142142215965251</v>
      </c>
      <c r="AH1612">
        <v>3.4471192230770482</v>
      </c>
    </row>
    <row r="1613" spans="1:34">
      <c r="A1613" t="s">
        <v>58</v>
      </c>
      <c r="B1613" t="s">
        <v>2080</v>
      </c>
      <c r="C1613" t="s">
        <v>98</v>
      </c>
      <c r="D1613" t="s">
        <v>2098</v>
      </c>
      <c r="E1613" t="s">
        <v>63</v>
      </c>
      <c r="F1613" t="s">
        <v>38</v>
      </c>
      <c r="G1613" t="s">
        <v>39</v>
      </c>
      <c r="I1613" t="str">
        <f t="shared" si="100"/>
        <v>10Qf-302,37788619702665</v>
      </c>
      <c r="J1613" t="str">
        <f t="shared" si="101"/>
        <v>PlátanoFríjolGulupa</v>
      </c>
      <c r="K1613">
        <v>0.23778861970266521</v>
      </c>
      <c r="L1613">
        <v>0.23778861970266521</v>
      </c>
      <c r="M1613">
        <v>1.902308957621321</v>
      </c>
      <c r="O1613">
        <v>2.377886197026652</v>
      </c>
      <c r="P1613">
        <v>11.818627424770989</v>
      </c>
      <c r="Q1613">
        <v>10.66806216575138</v>
      </c>
      <c r="R1613">
        <v>236.6303658656515</v>
      </c>
      <c r="T1613">
        <f t="shared" si="102"/>
        <v>259.11705545617389</v>
      </c>
      <c r="U1613">
        <v>998646.14579682157</v>
      </c>
      <c r="V1613">
        <v>1454610.2671080821</v>
      </c>
      <c r="W1613">
        <v>43197148.626168393</v>
      </c>
      <c r="Y1613">
        <f t="shared" si="103"/>
        <v>45650405.039073296</v>
      </c>
      <c r="Z1613">
        <v>4.0751315097853458E-2</v>
      </c>
      <c r="AA1613">
        <v>4.7020498221254703E-2</v>
      </c>
      <c r="AB1613">
        <v>1.351334229652845</v>
      </c>
      <c r="AD1613">
        <v>8.1077999999999997E-2</v>
      </c>
      <c r="AE1613">
        <v>5.4999999999999997E-3</v>
      </c>
      <c r="AF1613">
        <v>0.74697995718114729</v>
      </c>
      <c r="AG1613">
        <v>0.37689496222872437</v>
      </c>
      <c r="AH1613">
        <v>3.5883391164365239</v>
      </c>
    </row>
    <row r="1614" spans="1:34">
      <c r="A1614" t="s">
        <v>58</v>
      </c>
      <c r="B1614" t="s">
        <v>2080</v>
      </c>
      <c r="C1614" t="s">
        <v>100</v>
      </c>
      <c r="D1614" t="s">
        <v>2099</v>
      </c>
      <c r="E1614" t="s">
        <v>62</v>
      </c>
      <c r="F1614" t="s">
        <v>63</v>
      </c>
      <c r="G1614" t="s">
        <v>38</v>
      </c>
      <c r="H1614" t="s">
        <v>39</v>
      </c>
      <c r="I1614" t="str">
        <f t="shared" si="100"/>
        <v>10Qf-302,48911027411067</v>
      </c>
      <c r="J1614" t="str">
        <f t="shared" si="101"/>
        <v>CaféPlátanoFríjolGulupa</v>
      </c>
      <c r="K1614">
        <v>0.24891102741106691</v>
      </c>
      <c r="L1614">
        <v>0.24891102741106699</v>
      </c>
      <c r="M1614">
        <v>0.24891102741106691</v>
      </c>
      <c r="N1614">
        <v>1.7423771918774691</v>
      </c>
      <c r="O1614">
        <v>2.489110274110669</v>
      </c>
      <c r="P1614">
        <v>29.433320940494049</v>
      </c>
      <c r="Q1614">
        <v>12.371436019801189</v>
      </c>
      <c r="R1614">
        <v>11.16705382066923</v>
      </c>
      <c r="S1614">
        <v>216.73627238000171</v>
      </c>
      <c r="T1614">
        <f t="shared" si="102"/>
        <v>269.70808316096617</v>
      </c>
      <c r="U1614">
        <v>2755501.636338497</v>
      </c>
      <c r="V1614">
        <v>1045357.16840112</v>
      </c>
      <c r="W1614">
        <v>1522648.7143131399</v>
      </c>
      <c r="X1614">
        <v>39565458.712075047</v>
      </c>
      <c r="Y1614">
        <f t="shared" si="103"/>
        <v>44888966.231127806</v>
      </c>
      <c r="Z1614">
        <v>0.11956682326068439</v>
      </c>
      <c r="AA1614">
        <v>4.2657431301978903E-2</v>
      </c>
      <c r="AB1614">
        <v>4.9219851380051437E-2</v>
      </c>
      <c r="AC1614">
        <v>1.237724256576374</v>
      </c>
      <c r="AD1614">
        <v>0.11065</v>
      </c>
      <c r="AE1614">
        <v>5.4999999999999997E-3</v>
      </c>
      <c r="AF1614">
        <v>0.7819194578358124</v>
      </c>
      <c r="AG1614">
        <v>0.39452397844654108</v>
      </c>
      <c r="AH1614">
        <v>3.7817037103930229</v>
      </c>
    </row>
    <row r="1615" spans="1:34">
      <c r="A1615" t="s">
        <v>58</v>
      </c>
      <c r="B1615" t="s">
        <v>2080</v>
      </c>
      <c r="C1615" t="s">
        <v>102</v>
      </c>
      <c r="D1615" t="s">
        <v>2100</v>
      </c>
      <c r="E1615" t="s">
        <v>62</v>
      </c>
      <c r="F1615" t="s">
        <v>66</v>
      </c>
      <c r="G1615" t="s">
        <v>39</v>
      </c>
      <c r="I1615" t="str">
        <f t="shared" si="100"/>
        <v>10Qf-302,04139577180936</v>
      </c>
      <c r="J1615" t="str">
        <f t="shared" si="101"/>
        <v>CaféAguacateGulupa</v>
      </c>
      <c r="K1615">
        <v>0.22234126243429261</v>
      </c>
      <c r="L1615">
        <v>0.20413957718093609</v>
      </c>
      <c r="M1615">
        <v>1.6149149321941321</v>
      </c>
      <c r="O1615">
        <v>2.04139577180936</v>
      </c>
      <c r="P1615">
        <v>26.291489788982251</v>
      </c>
      <c r="Q1615">
        <v>19.557743587199791</v>
      </c>
      <c r="R1615">
        <v>200.88109752941111</v>
      </c>
      <c r="T1615">
        <f t="shared" si="102"/>
        <v>246.73033090559315</v>
      </c>
      <c r="U1615">
        <v>2461368.3002941981</v>
      </c>
      <c r="V1615">
        <v>10867553.605289411</v>
      </c>
      <c r="W1615">
        <v>36671078.094400212</v>
      </c>
      <c r="Y1615">
        <f t="shared" si="103"/>
        <v>49999999.999983817</v>
      </c>
      <c r="Z1615">
        <v>0.10680377926822419</v>
      </c>
      <c r="AA1615">
        <v>0.1125505023242505</v>
      </c>
      <c r="AB1615">
        <v>1.1471794931671899</v>
      </c>
      <c r="AD1615">
        <v>8.3624000000000004E-2</v>
      </c>
      <c r="AE1615">
        <v>5.4999999999999997E-3</v>
      </c>
      <c r="AF1615">
        <v>0.64127615868356858</v>
      </c>
      <c r="AG1615">
        <v>0.32356122983178359</v>
      </c>
      <c r="AH1615">
        <v>3.0953571603247121</v>
      </c>
    </row>
    <row r="1616" spans="1:34">
      <c r="A1616" t="s">
        <v>58</v>
      </c>
      <c r="B1616" t="s">
        <v>2080</v>
      </c>
      <c r="C1616" t="s">
        <v>104</v>
      </c>
      <c r="D1616" t="s">
        <v>2101</v>
      </c>
      <c r="E1616" t="s">
        <v>63</v>
      </c>
      <c r="F1616" t="s">
        <v>66</v>
      </c>
      <c r="G1616" t="s">
        <v>39</v>
      </c>
      <c r="I1616" t="str">
        <f t="shared" si="100"/>
        <v>10Qf-300</v>
      </c>
      <c r="J1616" t="str">
        <f t="shared" si="101"/>
        <v>PlátanoAguacateGulupa</v>
      </c>
      <c r="K1616">
        <v>0</v>
      </c>
      <c r="L1616">
        <v>0</v>
      </c>
      <c r="M1616">
        <v>0</v>
      </c>
      <c r="O1616">
        <v>0</v>
      </c>
      <c r="P1616">
        <v>0</v>
      </c>
      <c r="Q1616">
        <v>0</v>
      </c>
      <c r="R1616">
        <v>0</v>
      </c>
      <c r="T1616">
        <f t="shared" si="102"/>
        <v>0</v>
      </c>
      <c r="U1616">
        <v>0</v>
      </c>
      <c r="V1616">
        <v>0</v>
      </c>
      <c r="W1616">
        <v>0</v>
      </c>
      <c r="Y1616">
        <f t="shared" si="103"/>
        <v>0</v>
      </c>
      <c r="Z1616">
        <v>0</v>
      </c>
      <c r="AA1616">
        <v>0</v>
      </c>
      <c r="AB1616">
        <v>0</v>
      </c>
      <c r="AD1616">
        <v>8.1077999999999997E-2</v>
      </c>
      <c r="AE1616">
        <v>5.4999999999999997E-3</v>
      </c>
      <c r="AF1616">
        <v>0</v>
      </c>
      <c r="AG1616">
        <v>0</v>
      </c>
      <c r="AH1616">
        <v>0</v>
      </c>
    </row>
    <row r="1617" spans="1:34">
      <c r="A1617" t="s">
        <v>58</v>
      </c>
      <c r="B1617" t="s">
        <v>2080</v>
      </c>
      <c r="C1617" t="s">
        <v>106</v>
      </c>
      <c r="D1617" t="s">
        <v>2102</v>
      </c>
      <c r="E1617" t="s">
        <v>62</v>
      </c>
      <c r="F1617" t="s">
        <v>63</v>
      </c>
      <c r="G1617" t="s">
        <v>66</v>
      </c>
      <c r="H1617" t="s">
        <v>39</v>
      </c>
      <c r="I1617" t="str">
        <f t="shared" si="100"/>
        <v>10Qf-302,20271141906684</v>
      </c>
      <c r="J1617" t="str">
        <f t="shared" si="101"/>
        <v>CaféPlátanoAguacateGulupa</v>
      </c>
      <c r="K1617">
        <v>0.22911229849848849</v>
      </c>
      <c r="L1617">
        <v>0.2202711419066839</v>
      </c>
      <c r="M1617">
        <v>0.2202711419066839</v>
      </c>
      <c r="N1617">
        <v>1.5330568367549819</v>
      </c>
      <c r="O1617">
        <v>2.202711419066838</v>
      </c>
      <c r="P1617">
        <v>27.092153703514299</v>
      </c>
      <c r="Q1617">
        <v>10.947969511237201</v>
      </c>
      <c r="R1617">
        <v>21.10324010935069</v>
      </c>
      <c r="S1617">
        <v>190.69867632215781</v>
      </c>
      <c r="T1617">
        <f t="shared" si="102"/>
        <v>249.84203964625999</v>
      </c>
      <c r="U1617">
        <v>2536325.2081847689</v>
      </c>
      <c r="V1617">
        <v>925077.60535568243</v>
      </c>
      <c r="W1617">
        <v>11726331.93144846</v>
      </c>
      <c r="X1617">
        <v>34812265.254996069</v>
      </c>
      <c r="Y1617">
        <f t="shared" si="103"/>
        <v>49999999.99998498</v>
      </c>
      <c r="Z1617">
        <v>0.1100563120338475</v>
      </c>
      <c r="AA1617">
        <v>3.7749235947571541E-2</v>
      </c>
      <c r="AB1617">
        <v>0.1214444940637838</v>
      </c>
      <c r="AC1617">
        <v>1.089030344524464</v>
      </c>
      <c r="AD1617">
        <v>0.11065</v>
      </c>
      <c r="AE1617">
        <v>5.4999999999999997E-3</v>
      </c>
      <c r="AF1617">
        <v>0.69195123112047263</v>
      </c>
      <c r="AG1617">
        <v>0.34912975992209377</v>
      </c>
      <c r="AH1617">
        <v>3.359942410109404</v>
      </c>
    </row>
    <row r="1618" spans="1:34">
      <c r="A1618" t="s">
        <v>58</v>
      </c>
      <c r="B1618" t="s">
        <v>2080</v>
      </c>
      <c r="C1618" t="s">
        <v>108</v>
      </c>
      <c r="D1618" t="s">
        <v>2103</v>
      </c>
      <c r="E1618" t="s">
        <v>38</v>
      </c>
      <c r="F1618" t="s">
        <v>66</v>
      </c>
      <c r="G1618" t="s">
        <v>39</v>
      </c>
      <c r="I1618" t="str">
        <f t="shared" si="100"/>
        <v>10Qf-300</v>
      </c>
      <c r="J1618" t="str">
        <f t="shared" si="101"/>
        <v>FríjolAguacateGulupa</v>
      </c>
      <c r="K1618">
        <v>0</v>
      </c>
      <c r="L1618">
        <v>0</v>
      </c>
      <c r="M1618">
        <v>0</v>
      </c>
      <c r="O1618">
        <v>0</v>
      </c>
      <c r="P1618">
        <v>0</v>
      </c>
      <c r="Q1618">
        <v>0</v>
      </c>
      <c r="R1618">
        <v>0</v>
      </c>
      <c r="T1618">
        <f t="shared" si="102"/>
        <v>0</v>
      </c>
      <c r="U1618">
        <v>0</v>
      </c>
      <c r="V1618">
        <v>0</v>
      </c>
      <c r="W1618">
        <v>0</v>
      </c>
      <c r="Y1618">
        <f t="shared" si="103"/>
        <v>0</v>
      </c>
      <c r="Z1618">
        <v>0</v>
      </c>
      <c r="AA1618">
        <v>0</v>
      </c>
      <c r="AB1618">
        <v>0</v>
      </c>
      <c r="AD1618">
        <v>8.1077999999999997E-2</v>
      </c>
      <c r="AE1618">
        <v>5.4999999999999997E-3</v>
      </c>
      <c r="AF1618">
        <v>0</v>
      </c>
      <c r="AG1618">
        <v>0</v>
      </c>
      <c r="AH1618">
        <v>0</v>
      </c>
    </row>
    <row r="1619" spans="1:34">
      <c r="A1619" t="s">
        <v>58</v>
      </c>
      <c r="B1619" t="s">
        <v>2080</v>
      </c>
      <c r="C1619" t="s">
        <v>110</v>
      </c>
      <c r="D1619" t="s">
        <v>2104</v>
      </c>
      <c r="E1619" t="s">
        <v>62</v>
      </c>
      <c r="F1619" t="s">
        <v>38</v>
      </c>
      <c r="G1619" t="s">
        <v>66</v>
      </c>
      <c r="H1619" t="s">
        <v>39</v>
      </c>
      <c r="I1619" t="str">
        <f t="shared" si="100"/>
        <v>10Qf-302,33895303657192</v>
      </c>
      <c r="J1619" t="str">
        <f t="shared" si="101"/>
        <v>CaféFríjolAguacateGulupa</v>
      </c>
      <c r="K1619">
        <v>0.54756530386329927</v>
      </c>
      <c r="L1619">
        <v>0.23389530365719191</v>
      </c>
      <c r="M1619">
        <v>0.23389530365719211</v>
      </c>
      <c r="N1619">
        <v>1.323597125394236</v>
      </c>
      <c r="O1619">
        <v>2.3389530365719202</v>
      </c>
      <c r="P1619">
        <v>64.748699533796014</v>
      </c>
      <c r="Q1619">
        <v>10.49339385043856</v>
      </c>
      <c r="R1619">
        <v>22.408513029901531</v>
      </c>
      <c r="S1619">
        <v>164.64374558399669</v>
      </c>
      <c r="T1619">
        <f t="shared" si="102"/>
        <v>262.29435199813281</v>
      </c>
      <c r="U1619">
        <v>6061672.3432897748</v>
      </c>
      <c r="V1619">
        <v>1430793.915005431</v>
      </c>
      <c r="W1619">
        <v>12451626.409841301</v>
      </c>
      <c r="X1619">
        <v>30055907.331854969</v>
      </c>
      <c r="Y1619">
        <f t="shared" si="103"/>
        <v>49999999.999991477</v>
      </c>
      <c r="Z1619">
        <v>0.26302829806967049</v>
      </c>
      <c r="AA1619">
        <v>4.6250631015583257E-2</v>
      </c>
      <c r="AB1619">
        <v>0.1289560519397337</v>
      </c>
      <c r="AC1619">
        <v>0.94023743863975862</v>
      </c>
      <c r="AD1619">
        <v>0.11065</v>
      </c>
      <c r="AE1619">
        <v>5.4999999999999997E-3</v>
      </c>
      <c r="AF1619">
        <v>0.7347496449964146</v>
      </c>
      <c r="AG1619">
        <v>0.37072405629664928</v>
      </c>
      <c r="AH1619">
        <v>3.560576737864984</v>
      </c>
    </row>
    <row r="1620" spans="1:34">
      <c r="A1620" t="s">
        <v>58</v>
      </c>
      <c r="B1620" t="s">
        <v>2080</v>
      </c>
      <c r="C1620" t="s">
        <v>112</v>
      </c>
      <c r="D1620" t="s">
        <v>2105</v>
      </c>
      <c r="E1620" t="s">
        <v>63</v>
      </c>
      <c r="F1620" t="s">
        <v>38</v>
      </c>
      <c r="G1620" t="s">
        <v>66</v>
      </c>
      <c r="H1620" t="s">
        <v>39</v>
      </c>
      <c r="I1620" t="str">
        <f t="shared" si="100"/>
        <v>10Qf-300</v>
      </c>
      <c r="J1620" t="str">
        <f t="shared" si="101"/>
        <v>PlátanoFríjolAguacateGulupa</v>
      </c>
      <c r="K1620">
        <v>0</v>
      </c>
      <c r="L1620">
        <v>0</v>
      </c>
      <c r="M1620">
        <v>0</v>
      </c>
      <c r="N1620">
        <v>0</v>
      </c>
      <c r="O1620">
        <v>0</v>
      </c>
      <c r="P1620">
        <v>0</v>
      </c>
      <c r="Q1620">
        <v>0</v>
      </c>
      <c r="R1620">
        <v>0</v>
      </c>
      <c r="S1620">
        <v>0</v>
      </c>
      <c r="T1620">
        <f t="shared" si="102"/>
        <v>0</v>
      </c>
      <c r="U1620">
        <v>0</v>
      </c>
      <c r="V1620">
        <v>0</v>
      </c>
      <c r="W1620">
        <v>0</v>
      </c>
      <c r="X1620">
        <v>0</v>
      </c>
      <c r="Y1620">
        <f t="shared" si="103"/>
        <v>0</v>
      </c>
      <c r="Z1620">
        <v>0</v>
      </c>
      <c r="AA1620">
        <v>0</v>
      </c>
      <c r="AB1620">
        <v>0</v>
      </c>
      <c r="AC1620">
        <v>0</v>
      </c>
      <c r="AD1620">
        <v>0.10810400000000001</v>
      </c>
      <c r="AE1620">
        <v>5.4999999999999997E-3</v>
      </c>
      <c r="AF1620">
        <v>0</v>
      </c>
      <c r="AG1620">
        <v>0</v>
      </c>
      <c r="AH1620">
        <v>0</v>
      </c>
    </row>
    <row r="1621" spans="1:34">
      <c r="A1621" t="s">
        <v>58</v>
      </c>
      <c r="B1621" t="s">
        <v>2080</v>
      </c>
      <c r="C1621" t="s">
        <v>114</v>
      </c>
      <c r="D1621" t="s">
        <v>2106</v>
      </c>
      <c r="E1621" t="s">
        <v>62</v>
      </c>
      <c r="F1621" t="s">
        <v>75</v>
      </c>
      <c r="G1621" t="s">
        <v>39</v>
      </c>
      <c r="I1621" t="str">
        <f t="shared" si="100"/>
        <v>10Qf-302,23735013552334</v>
      </c>
      <c r="J1621" t="str">
        <f t="shared" si="101"/>
        <v>CaféCaña paneleraGulupa</v>
      </c>
      <c r="K1621">
        <v>0.22373501355233449</v>
      </c>
      <c r="L1621">
        <v>0.22373501355233441</v>
      </c>
      <c r="M1621">
        <v>1.789880108418676</v>
      </c>
      <c r="O1621">
        <v>2.2373501355233438</v>
      </c>
      <c r="P1621">
        <v>26.45629857385282</v>
      </c>
      <c r="Q1621">
        <v>11.28366304509971</v>
      </c>
      <c r="R1621">
        <v>222.6452139721639</v>
      </c>
      <c r="T1621">
        <f t="shared" si="102"/>
        <v>260.38517559111642</v>
      </c>
      <c r="U1621">
        <v>2476797.441888921</v>
      </c>
      <c r="V1621">
        <v>1624683.9471458781</v>
      </c>
      <c r="W1621">
        <v>40644142.875226364</v>
      </c>
      <c r="Y1621">
        <f t="shared" si="103"/>
        <v>44745624.264261164</v>
      </c>
      <c r="Z1621">
        <v>0.1074732811192816</v>
      </c>
      <c r="AA1621">
        <v>5.0849545514788111E-2</v>
      </c>
      <c r="AB1621">
        <v>1.27146867904429</v>
      </c>
      <c r="AD1621">
        <v>7.9644000000000006E-2</v>
      </c>
      <c r="AE1621">
        <v>5.4999999999999997E-3</v>
      </c>
      <c r="AF1621">
        <v>0.70283250330576263</v>
      </c>
      <c r="AG1621">
        <v>0.35461999648045012</v>
      </c>
      <c r="AH1621">
        <v>3.3799466353095569</v>
      </c>
    </row>
    <row r="1622" spans="1:34">
      <c r="A1622" t="s">
        <v>58</v>
      </c>
      <c r="B1622" t="s">
        <v>2080</v>
      </c>
      <c r="C1622" t="s">
        <v>116</v>
      </c>
      <c r="D1622" t="s">
        <v>2107</v>
      </c>
      <c r="E1622" t="s">
        <v>63</v>
      </c>
      <c r="F1622" t="s">
        <v>75</v>
      </c>
      <c r="G1622" t="s">
        <v>39</v>
      </c>
      <c r="I1622" t="str">
        <f t="shared" si="100"/>
        <v>10Qf-302,33125959000909</v>
      </c>
      <c r="J1622" t="str">
        <f t="shared" si="101"/>
        <v>PlátanoCaña paneleraGulupa</v>
      </c>
      <c r="K1622">
        <v>0.2331259590009091</v>
      </c>
      <c r="L1622">
        <v>0.23312595900090921</v>
      </c>
      <c r="M1622">
        <v>1.865007672007273</v>
      </c>
      <c r="O1622">
        <v>2.331259590009092</v>
      </c>
      <c r="P1622">
        <v>11.58688273610135</v>
      </c>
      <c r="Q1622">
        <v>11.757278070455779</v>
      </c>
      <c r="R1622">
        <v>231.99041669927189</v>
      </c>
      <c r="T1622">
        <f t="shared" si="102"/>
        <v>255.33457750582903</v>
      </c>
      <c r="U1622">
        <v>979064.26612238865</v>
      </c>
      <c r="V1622">
        <v>1692877.646811279</v>
      </c>
      <c r="W1622">
        <v>42350120.506912723</v>
      </c>
      <c r="Y1622">
        <f t="shared" si="103"/>
        <v>45022062.419846393</v>
      </c>
      <c r="Z1622">
        <v>3.9952245925875277E-2</v>
      </c>
      <c r="AA1622">
        <v>5.2983879790109302E-2</v>
      </c>
      <c r="AB1622">
        <v>1.324836691564526</v>
      </c>
      <c r="AD1622">
        <v>7.7098E-2</v>
      </c>
      <c r="AE1622">
        <v>5.4999999999999997E-3</v>
      </c>
      <c r="AF1622">
        <v>0.73233285550023819</v>
      </c>
      <c r="AG1622">
        <v>0.36950464501644098</v>
      </c>
      <c r="AH1622">
        <v>3.5156950905257709</v>
      </c>
    </row>
    <row r="1623" spans="1:34">
      <c r="A1623" t="s">
        <v>58</v>
      </c>
      <c r="B1623" t="s">
        <v>2080</v>
      </c>
      <c r="C1623" t="s">
        <v>118</v>
      </c>
      <c r="D1623" t="s">
        <v>2108</v>
      </c>
      <c r="E1623" t="s">
        <v>62</v>
      </c>
      <c r="F1623" t="s">
        <v>63</v>
      </c>
      <c r="G1623" t="s">
        <v>75</v>
      </c>
      <c r="H1623" t="s">
        <v>39</v>
      </c>
      <c r="I1623" t="str">
        <f t="shared" si="100"/>
        <v>10Qf-302,43806661302925</v>
      </c>
      <c r="J1623" t="str">
        <f t="shared" si="101"/>
        <v>CaféPlátanoCaña paneleraGulupa</v>
      </c>
      <c r="K1623">
        <v>0.2438066613029253</v>
      </c>
      <c r="L1623">
        <v>0.2438066613029253</v>
      </c>
      <c r="M1623">
        <v>0.2438066613029253</v>
      </c>
      <c r="N1623">
        <v>1.7066466291204769</v>
      </c>
      <c r="O1623">
        <v>2.4380666130292532</v>
      </c>
      <c r="P1623">
        <v>28.829738016019601</v>
      </c>
      <c r="Q1623">
        <v>12.11773758230999</v>
      </c>
      <c r="R1623">
        <v>12.29593960557925</v>
      </c>
      <c r="S1623">
        <v>212.2917072088716</v>
      </c>
      <c r="T1623">
        <f t="shared" si="102"/>
        <v>265.53512241278042</v>
      </c>
      <c r="U1623">
        <v>2698995.143597912</v>
      </c>
      <c r="V1623">
        <v>1023920.248724285</v>
      </c>
      <c r="W1623">
        <v>1770437.101180143</v>
      </c>
      <c r="X1623">
        <v>38754098.168496281</v>
      </c>
      <c r="Y1623">
        <f t="shared" si="103"/>
        <v>44247450.661998622</v>
      </c>
      <c r="Z1623">
        <v>0.11711489155376931</v>
      </c>
      <c r="AA1623">
        <v>4.1782664326554329E-2</v>
      </c>
      <c r="AB1623">
        <v>5.5411344536074193E-2</v>
      </c>
      <c r="AC1623">
        <v>1.212342505465525</v>
      </c>
      <c r="AD1623">
        <v>0.10667</v>
      </c>
      <c r="AE1623">
        <v>5.4999999999999997E-3</v>
      </c>
      <c r="AF1623">
        <v>0.76588479990447744</v>
      </c>
      <c r="AG1623">
        <v>0.38643355816513658</v>
      </c>
      <c r="AH1623">
        <v>3.7025549710988672</v>
      </c>
    </row>
    <row r="1624" spans="1:34">
      <c r="A1624" t="s">
        <v>58</v>
      </c>
      <c r="B1624" t="s">
        <v>2080</v>
      </c>
      <c r="C1624" t="s">
        <v>120</v>
      </c>
      <c r="D1624" t="s">
        <v>2109</v>
      </c>
      <c r="E1624" t="s">
        <v>38</v>
      </c>
      <c r="F1624" t="s">
        <v>75</v>
      </c>
      <c r="G1624" t="s">
        <v>39</v>
      </c>
      <c r="I1624" t="str">
        <f t="shared" si="100"/>
        <v>10Qf-302,34216699751548</v>
      </c>
      <c r="J1624" t="str">
        <f t="shared" si="101"/>
        <v>FríjolCaña paneleraGulupa</v>
      </c>
      <c r="K1624">
        <v>0.23421669975154791</v>
      </c>
      <c r="L1624">
        <v>0.2342166997515481</v>
      </c>
      <c r="M1624">
        <v>1.8737335980123839</v>
      </c>
      <c r="O1624">
        <v>2.3421669975154802</v>
      </c>
      <c r="P1624">
        <v>10.507812847944439</v>
      </c>
      <c r="Q1624">
        <v>11.81228756988261</v>
      </c>
      <c r="R1624">
        <v>233.07584451836181</v>
      </c>
      <c r="T1624">
        <f t="shared" si="102"/>
        <v>255.39594493618887</v>
      </c>
      <c r="U1624">
        <v>1432759.972335018</v>
      </c>
      <c r="V1624">
        <v>1700798.21748962</v>
      </c>
      <c r="W1624">
        <v>42548266.618265226</v>
      </c>
      <c r="Y1624">
        <f t="shared" si="103"/>
        <v>45681824.808089867</v>
      </c>
      <c r="Z1624">
        <v>4.6314184117922153E-2</v>
      </c>
      <c r="AA1624">
        <v>5.3231778724495242E-2</v>
      </c>
      <c r="AB1624">
        <v>1.3310352864083781</v>
      </c>
      <c r="AD1624">
        <v>7.7098E-2</v>
      </c>
      <c r="AE1624">
        <v>5.4999999999999997E-3</v>
      </c>
      <c r="AF1624">
        <v>0.73575926623522936</v>
      </c>
      <c r="AG1624">
        <v>0.37123346910620358</v>
      </c>
      <c r="AH1624">
        <v>3.5317577328569132</v>
      </c>
    </row>
    <row r="1625" spans="1:34">
      <c r="A1625" t="s">
        <v>58</v>
      </c>
      <c r="B1625" t="s">
        <v>2080</v>
      </c>
      <c r="C1625" t="s">
        <v>122</v>
      </c>
      <c r="D1625" t="s">
        <v>2110</v>
      </c>
      <c r="E1625" t="s">
        <v>62</v>
      </c>
      <c r="F1625" t="s">
        <v>38</v>
      </c>
      <c r="G1625" t="s">
        <v>75</v>
      </c>
      <c r="H1625" t="s">
        <v>39</v>
      </c>
      <c r="I1625" t="str">
        <f t="shared" si="100"/>
        <v>10Qf-302,44999892244823</v>
      </c>
      <c r="J1625" t="str">
        <f t="shared" si="101"/>
        <v>CaféFríjolCaña paneleraGulupa</v>
      </c>
      <c r="K1625">
        <v>0.24499989224482319</v>
      </c>
      <c r="L1625">
        <v>0.24499989224482319</v>
      </c>
      <c r="M1625">
        <v>0.24499989224482319</v>
      </c>
      <c r="N1625">
        <v>1.7149992457137631</v>
      </c>
      <c r="O1625">
        <v>2.4499989224482319</v>
      </c>
      <c r="P1625">
        <v>28.970835618782719</v>
      </c>
      <c r="Q1625">
        <v>10.991586074801839</v>
      </c>
      <c r="R1625">
        <v>12.35611800890374</v>
      </c>
      <c r="S1625">
        <v>213.33069864740011</v>
      </c>
      <c r="T1625">
        <f t="shared" si="102"/>
        <v>265.64923834988844</v>
      </c>
      <c r="U1625">
        <v>2712204.4812762272</v>
      </c>
      <c r="V1625">
        <v>1498723.3583563259</v>
      </c>
      <c r="W1625">
        <v>1779101.919108097</v>
      </c>
      <c r="X1625">
        <v>38943767.264545083</v>
      </c>
      <c r="Y1625">
        <f t="shared" si="103"/>
        <v>44933797.023285732</v>
      </c>
      <c r="Z1625">
        <v>0.1176880715957426</v>
      </c>
      <c r="AA1625">
        <v>4.8446460608207932E-2</v>
      </c>
      <c r="AB1625">
        <v>5.5682537006695253E-2</v>
      </c>
      <c r="AC1625">
        <v>1.2182759142656321</v>
      </c>
      <c r="AD1625">
        <v>0.10667</v>
      </c>
      <c r="AE1625">
        <v>5.4999999999999997E-3</v>
      </c>
      <c r="AF1625">
        <v>0.76963316935546566</v>
      </c>
      <c r="AG1625">
        <v>0.38832482920804479</v>
      </c>
      <c r="AH1625">
        <v>3.7201269210117429</v>
      </c>
    </row>
    <row r="1626" spans="1:34">
      <c r="A1626" t="s">
        <v>58</v>
      </c>
      <c r="B1626" t="s">
        <v>2080</v>
      </c>
      <c r="C1626" t="s">
        <v>124</v>
      </c>
      <c r="D1626" t="s">
        <v>2111</v>
      </c>
      <c r="E1626" t="s">
        <v>63</v>
      </c>
      <c r="F1626" t="s">
        <v>38</v>
      </c>
      <c r="G1626" t="s">
        <v>75</v>
      </c>
      <c r="H1626" t="s">
        <v>39</v>
      </c>
      <c r="I1626" t="str">
        <f t="shared" si="100"/>
        <v>10Qf-302,56305898509743</v>
      </c>
      <c r="J1626" t="str">
        <f t="shared" si="101"/>
        <v>PlátanoFríjolCaña paneleraGulupa</v>
      </c>
      <c r="K1626">
        <v>0.25630589850974322</v>
      </c>
      <c r="L1626">
        <v>0.25630589850974322</v>
      </c>
      <c r="M1626">
        <v>0.25630589850974322</v>
      </c>
      <c r="N1626">
        <v>1.794141289568203</v>
      </c>
      <c r="O1626">
        <v>2.5630589850974328</v>
      </c>
      <c r="P1626">
        <v>12.738977689704249</v>
      </c>
      <c r="Q1626">
        <v>11.498814628596209</v>
      </c>
      <c r="R1626">
        <v>12.926315596905781</v>
      </c>
      <c r="S1626">
        <v>223.17526712172869</v>
      </c>
      <c r="T1626">
        <f t="shared" si="102"/>
        <v>260.33937503693494</v>
      </c>
      <c r="U1626">
        <v>1076413.572742891</v>
      </c>
      <c r="V1626">
        <v>1567884.922158265</v>
      </c>
      <c r="W1626">
        <v>1861202.1080472311</v>
      </c>
      <c r="X1626">
        <v>40740904.694436491</v>
      </c>
      <c r="Y1626">
        <f t="shared" si="103"/>
        <v>45246405.29738488</v>
      </c>
      <c r="Z1626">
        <v>4.392473636740625E-2</v>
      </c>
      <c r="AA1626">
        <v>5.0682118681894983E-2</v>
      </c>
      <c r="AB1626">
        <v>5.8252118186817733E-2</v>
      </c>
      <c r="AC1626">
        <v>1.2744956741719939</v>
      </c>
      <c r="AD1626">
        <v>0.10412399999999999</v>
      </c>
      <c r="AE1626">
        <v>5.4999999999999997E-3</v>
      </c>
      <c r="AF1626">
        <v>0.80514941940233486</v>
      </c>
      <c r="AG1626">
        <v>0.40624484913794312</v>
      </c>
      <c r="AH1626">
        <v>3.8840772536377108</v>
      </c>
    </row>
    <row r="1627" spans="1:34">
      <c r="A1627" t="s">
        <v>58</v>
      </c>
      <c r="B1627" t="s">
        <v>2080</v>
      </c>
      <c r="C1627" t="s">
        <v>126</v>
      </c>
      <c r="D1627" t="s">
        <v>2112</v>
      </c>
      <c r="E1627" t="s">
        <v>66</v>
      </c>
      <c r="F1627" t="s">
        <v>75</v>
      </c>
      <c r="G1627" t="s">
        <v>39</v>
      </c>
      <c r="I1627" t="str">
        <f t="shared" si="100"/>
        <v>10Qf-300</v>
      </c>
      <c r="J1627" t="str">
        <f t="shared" si="101"/>
        <v>AguacateCaña paneleraGulupa</v>
      </c>
      <c r="K1627">
        <v>0</v>
      </c>
      <c r="L1627">
        <v>0</v>
      </c>
      <c r="M1627">
        <v>0</v>
      </c>
      <c r="O1627">
        <v>0</v>
      </c>
      <c r="P1627">
        <v>0</v>
      </c>
      <c r="Q1627">
        <v>0</v>
      </c>
      <c r="R1627">
        <v>0</v>
      </c>
      <c r="T1627">
        <f t="shared" si="102"/>
        <v>0</v>
      </c>
      <c r="U1627">
        <v>0</v>
      </c>
      <c r="V1627">
        <v>0</v>
      </c>
      <c r="W1627">
        <v>0</v>
      </c>
      <c r="Y1627">
        <f t="shared" si="103"/>
        <v>0</v>
      </c>
      <c r="Z1627">
        <v>0</v>
      </c>
      <c r="AA1627">
        <v>0</v>
      </c>
      <c r="AB1627">
        <v>0</v>
      </c>
      <c r="AD1627">
        <v>7.7098E-2</v>
      </c>
      <c r="AE1627">
        <v>5.4999999999999997E-3</v>
      </c>
      <c r="AF1627">
        <v>0</v>
      </c>
      <c r="AG1627">
        <v>0</v>
      </c>
      <c r="AH1627">
        <v>0</v>
      </c>
    </row>
    <row r="1628" spans="1:34">
      <c r="A1628" t="s">
        <v>58</v>
      </c>
      <c r="B1628" t="s">
        <v>2080</v>
      </c>
      <c r="C1628" t="s">
        <v>128</v>
      </c>
      <c r="D1628" t="s">
        <v>2113</v>
      </c>
      <c r="E1628" t="s">
        <v>62</v>
      </c>
      <c r="F1628" t="s">
        <v>66</v>
      </c>
      <c r="G1628" t="s">
        <v>75</v>
      </c>
      <c r="H1628" t="s">
        <v>39</v>
      </c>
      <c r="I1628" t="str">
        <f t="shared" si="100"/>
        <v>10Qf-302,16831843584532</v>
      </c>
      <c r="J1628" t="str">
        <f t="shared" si="101"/>
        <v>CaféAguacateCaña paneleraGulupa</v>
      </c>
      <c r="K1628">
        <v>0.21683184358453211</v>
      </c>
      <c r="L1628">
        <v>0.2173393040199238</v>
      </c>
      <c r="M1628">
        <v>0.21683184358453211</v>
      </c>
      <c r="N1628">
        <v>1.5173154446563331</v>
      </c>
      <c r="O1628">
        <v>2.1683184358453209</v>
      </c>
      <c r="P1628">
        <v>25.640010041832259</v>
      </c>
      <c r="Q1628">
        <v>20.822353206280109</v>
      </c>
      <c r="R1628">
        <v>10.935514390926221</v>
      </c>
      <c r="S1628">
        <v>188.74058672971029</v>
      </c>
      <c r="T1628">
        <f t="shared" si="102"/>
        <v>246.13846436874888</v>
      </c>
      <c r="U1628">
        <v>2400377.7816591281</v>
      </c>
      <c r="V1628">
        <v>11570252.910239629</v>
      </c>
      <c r="W1628">
        <v>1574555.5865775649</v>
      </c>
      <c r="X1628">
        <v>34454813.721508898</v>
      </c>
      <c r="Y1628">
        <f t="shared" si="103"/>
        <v>49999999.999985218</v>
      </c>
      <c r="Z1628">
        <v>0.1041572765530573</v>
      </c>
      <c r="AA1628">
        <v>0.11982805186553409</v>
      </c>
      <c r="AB1628">
        <v>4.9280622305582979E-2</v>
      </c>
      <c r="AC1628">
        <v>1.0778482061656709</v>
      </c>
      <c r="AD1628">
        <v>0.10667</v>
      </c>
      <c r="AE1628">
        <v>5.4999999999999997E-3</v>
      </c>
      <c r="AF1628">
        <v>0.68114715262156678</v>
      </c>
      <c r="AG1628">
        <v>0.34367847208148339</v>
      </c>
      <c r="AH1628">
        <v>3.3053140605483708</v>
      </c>
    </row>
    <row r="1629" spans="1:34">
      <c r="A1629" t="s">
        <v>58</v>
      </c>
      <c r="B1629" t="s">
        <v>2080</v>
      </c>
      <c r="C1629" t="s">
        <v>130</v>
      </c>
      <c r="D1629" t="s">
        <v>2114</v>
      </c>
      <c r="E1629" t="s">
        <v>63</v>
      </c>
      <c r="F1629" t="s">
        <v>66</v>
      </c>
      <c r="G1629" t="s">
        <v>75</v>
      </c>
      <c r="H1629" t="s">
        <v>39</v>
      </c>
      <c r="I1629" t="str">
        <f t="shared" si="100"/>
        <v>10Qf-300</v>
      </c>
      <c r="J1629" t="str">
        <f t="shared" si="101"/>
        <v>PlátanoAguacateCaña paneleraGulupa</v>
      </c>
      <c r="K1629">
        <v>0</v>
      </c>
      <c r="L1629">
        <v>0</v>
      </c>
      <c r="M1629">
        <v>0</v>
      </c>
      <c r="N1629">
        <v>0</v>
      </c>
      <c r="O1629">
        <v>0</v>
      </c>
      <c r="P1629">
        <v>0</v>
      </c>
      <c r="Q1629">
        <v>0</v>
      </c>
      <c r="R1629">
        <v>0</v>
      </c>
      <c r="S1629">
        <v>0</v>
      </c>
      <c r="T1629">
        <f t="shared" si="102"/>
        <v>0</v>
      </c>
      <c r="U1629">
        <v>0</v>
      </c>
      <c r="V1629">
        <v>0</v>
      </c>
      <c r="W1629">
        <v>0</v>
      </c>
      <c r="X1629">
        <v>0</v>
      </c>
      <c r="Y1629">
        <f t="shared" si="103"/>
        <v>0</v>
      </c>
      <c r="Z1629">
        <v>0</v>
      </c>
      <c r="AA1629">
        <v>0</v>
      </c>
      <c r="AB1629">
        <v>0</v>
      </c>
      <c r="AC1629">
        <v>0</v>
      </c>
      <c r="AD1629">
        <v>0.10412399999999999</v>
      </c>
      <c r="AE1629">
        <v>5.4999999999999997E-3</v>
      </c>
      <c r="AF1629">
        <v>0</v>
      </c>
      <c r="AG1629">
        <v>0</v>
      </c>
      <c r="AH1629">
        <v>0</v>
      </c>
    </row>
    <row r="1630" spans="1:34">
      <c r="A1630" t="s">
        <v>58</v>
      </c>
      <c r="B1630" t="s">
        <v>2080</v>
      </c>
      <c r="C1630" t="s">
        <v>132</v>
      </c>
      <c r="D1630" t="s">
        <v>2115</v>
      </c>
      <c r="E1630" t="s">
        <v>38</v>
      </c>
      <c r="F1630" t="s">
        <v>66</v>
      </c>
      <c r="G1630" t="s">
        <v>75</v>
      </c>
      <c r="H1630" t="s">
        <v>39</v>
      </c>
      <c r="I1630" t="str">
        <f t="shared" si="100"/>
        <v>10Qf-300</v>
      </c>
      <c r="J1630" t="str">
        <f t="shared" si="101"/>
        <v>FríjolAguacateCaña paneleraGulupa</v>
      </c>
      <c r="K1630">
        <v>0</v>
      </c>
      <c r="L1630">
        <v>0</v>
      </c>
      <c r="M1630">
        <v>0</v>
      </c>
      <c r="N1630">
        <v>0</v>
      </c>
      <c r="O1630">
        <v>0</v>
      </c>
      <c r="P1630">
        <v>0</v>
      </c>
      <c r="Q1630">
        <v>0</v>
      </c>
      <c r="R1630">
        <v>0</v>
      </c>
      <c r="S1630">
        <v>0</v>
      </c>
      <c r="T1630">
        <f t="shared" si="102"/>
        <v>0</v>
      </c>
      <c r="U1630">
        <v>0</v>
      </c>
      <c r="V1630">
        <v>0</v>
      </c>
      <c r="W1630">
        <v>0</v>
      </c>
      <c r="X1630">
        <v>0</v>
      </c>
      <c r="Y1630">
        <f t="shared" si="103"/>
        <v>0</v>
      </c>
      <c r="Z1630">
        <v>0</v>
      </c>
      <c r="AA1630">
        <v>0</v>
      </c>
      <c r="AB1630">
        <v>0</v>
      </c>
      <c r="AC1630">
        <v>0</v>
      </c>
      <c r="AD1630">
        <v>0.10412399999999999</v>
      </c>
      <c r="AE1630">
        <v>5.4999999999999997E-3</v>
      </c>
      <c r="AF1630">
        <v>0</v>
      </c>
      <c r="AG1630">
        <v>0</v>
      </c>
      <c r="AH1630">
        <v>0</v>
      </c>
    </row>
    <row r="1631" spans="1:34">
      <c r="A1631" t="s">
        <v>1800</v>
      </c>
      <c r="B1631" t="s">
        <v>2116</v>
      </c>
      <c r="C1631" t="s">
        <v>1802</v>
      </c>
      <c r="D1631" t="s">
        <v>2117</v>
      </c>
      <c r="E1631" t="s">
        <v>62</v>
      </c>
      <c r="F1631" t="s">
        <v>63</v>
      </c>
      <c r="G1631" t="s">
        <v>38</v>
      </c>
      <c r="I1631" t="str">
        <f t="shared" si="100"/>
        <v>10Qfs1-303,70490666717693</v>
      </c>
      <c r="J1631" t="str">
        <f t="shared" si="101"/>
        <v>CaféPlátanoFríjol</v>
      </c>
      <c r="K1631">
        <v>2.9639253337415452</v>
      </c>
      <c r="L1631">
        <v>0.3704906667176931</v>
      </c>
      <c r="M1631">
        <v>0.3704906667176931</v>
      </c>
      <c r="O1631">
        <v>3.7049066671769308</v>
      </c>
      <c r="P1631">
        <v>350.47931182094788</v>
      </c>
      <c r="Q1631">
        <v>18.414216625533221</v>
      </c>
      <c r="R1631">
        <v>16.621558547743771</v>
      </c>
      <c r="T1631">
        <f t="shared" si="102"/>
        <v>385.51508699422487</v>
      </c>
      <c r="U1631">
        <v>32811326.971152231</v>
      </c>
      <c r="V1631">
        <v>1557947.3454366671</v>
      </c>
      <c r="W1631">
        <v>2281120.666424471</v>
      </c>
      <c r="Y1631">
        <f t="shared" si="103"/>
        <v>36650394.983013369</v>
      </c>
      <c r="Z1631">
        <v>1.423750246115387</v>
      </c>
      <c r="AA1631">
        <v>6.3493290465730795E-2</v>
      </c>
      <c r="AB1631">
        <v>7.3261099531061802E-2</v>
      </c>
      <c r="AD1631">
        <v>8.3624000000000004E-2</v>
      </c>
      <c r="AE1631">
        <v>5.4999999999999997E-3</v>
      </c>
      <c r="AF1631">
        <v>1.1638450263383029</v>
      </c>
      <c r="AG1631">
        <v>0.58722770674754365</v>
      </c>
      <c r="AH1631">
        <v>5.5451034002627786</v>
      </c>
    </row>
    <row r="1632" spans="1:34">
      <c r="A1632" t="s">
        <v>1800</v>
      </c>
      <c r="B1632" t="s">
        <v>2116</v>
      </c>
      <c r="C1632" t="s">
        <v>1804</v>
      </c>
      <c r="D1632" t="s">
        <v>2118</v>
      </c>
      <c r="E1632" t="s">
        <v>62</v>
      </c>
      <c r="F1632" t="s">
        <v>63</v>
      </c>
      <c r="G1632" t="s">
        <v>66</v>
      </c>
      <c r="I1632" t="str">
        <f t="shared" si="100"/>
        <v>10Qfs1-302,91731148675597</v>
      </c>
      <c r="J1632" t="str">
        <f t="shared" si="101"/>
        <v>CaféPlátanoAguacate</v>
      </c>
      <c r="K1632">
        <v>2.1582921484789979</v>
      </c>
      <c r="L1632">
        <v>0.29173114867559741</v>
      </c>
      <c r="M1632">
        <v>0.46728818960137869</v>
      </c>
      <c r="O1632">
        <v>2.9173114867559748</v>
      </c>
      <c r="P1632">
        <v>255.2145083737916</v>
      </c>
      <c r="Q1632">
        <v>14.49969203197621</v>
      </c>
      <c r="R1632">
        <v>44.768891558202142</v>
      </c>
      <c r="T1632">
        <f t="shared" si="102"/>
        <v>314.48309196396997</v>
      </c>
      <c r="U1632">
        <v>23892784.537058201</v>
      </c>
      <c r="V1632">
        <v>1226756.3247596149</v>
      </c>
      <c r="W1632">
        <v>24880459.138181351</v>
      </c>
      <c r="Y1632">
        <f t="shared" si="103"/>
        <v>49999999.999999166</v>
      </c>
      <c r="Z1632">
        <v>1.036756541267795</v>
      </c>
      <c r="AA1632">
        <v>4.9995781877213E-2</v>
      </c>
      <c r="AB1632">
        <v>0.25763510043527371</v>
      </c>
      <c r="AD1632">
        <v>8.3624000000000004E-2</v>
      </c>
      <c r="AE1632">
        <v>5.4999999999999997E-3</v>
      </c>
      <c r="AF1632">
        <v>0.91643292777674601</v>
      </c>
      <c r="AG1632">
        <v>0.46239387065082199</v>
      </c>
      <c r="AH1632">
        <v>4.3852622851835434</v>
      </c>
    </row>
    <row r="1633" spans="1:34">
      <c r="A1633" t="s">
        <v>1800</v>
      </c>
      <c r="B1633" t="s">
        <v>2116</v>
      </c>
      <c r="C1633" t="s">
        <v>1806</v>
      </c>
      <c r="D1633" t="s">
        <v>2119</v>
      </c>
      <c r="E1633" t="s">
        <v>62</v>
      </c>
      <c r="F1633" t="s">
        <v>38</v>
      </c>
      <c r="G1633" t="s">
        <v>66</v>
      </c>
      <c r="I1633" t="str">
        <f t="shared" si="100"/>
        <v>10Qfs1-302,96992434552081</v>
      </c>
      <c r="J1633" t="str">
        <f t="shared" si="101"/>
        <v>CaféFríjolAguacate</v>
      </c>
      <c r="K1633">
        <v>2.2323431813678312</v>
      </c>
      <c r="L1633">
        <v>0.29699243455208102</v>
      </c>
      <c r="M1633">
        <v>0.44058872960089851</v>
      </c>
      <c r="O1633">
        <v>2.96992434552081</v>
      </c>
      <c r="P1633">
        <v>263.9709216177601</v>
      </c>
      <c r="Q1633">
        <v>13.32416058649563</v>
      </c>
      <c r="R1633">
        <v>42.210929991821203</v>
      </c>
      <c r="T1633">
        <f t="shared" si="102"/>
        <v>319.50601219607694</v>
      </c>
      <c r="U1633">
        <v>24712546.29860023</v>
      </c>
      <c r="V1633">
        <v>1828590.1402873739</v>
      </c>
      <c r="W1633">
        <v>23458863.561113302</v>
      </c>
      <c r="Y1633">
        <f t="shared" si="103"/>
        <v>50000000.000000909</v>
      </c>
      <c r="Z1633">
        <v>1.072327672260992</v>
      </c>
      <c r="AA1633">
        <v>5.8727504529207317E-2</v>
      </c>
      <c r="AB1633">
        <v>0.24291459559080239</v>
      </c>
      <c r="AD1633">
        <v>8.3624000000000004E-2</v>
      </c>
      <c r="AE1633">
        <v>5.4999999999999997E-3</v>
      </c>
      <c r="AF1633">
        <v>0.93296052738873614</v>
      </c>
      <c r="AG1633">
        <v>0.47073300876504842</v>
      </c>
      <c r="AH1633">
        <v>4.4627418816745941</v>
      </c>
    </row>
    <row r="1634" spans="1:34">
      <c r="A1634" t="s">
        <v>1800</v>
      </c>
      <c r="B1634" t="s">
        <v>2116</v>
      </c>
      <c r="C1634" t="s">
        <v>1808</v>
      </c>
      <c r="D1634" t="s">
        <v>2120</v>
      </c>
      <c r="E1634" t="s">
        <v>63</v>
      </c>
      <c r="F1634" t="s">
        <v>38</v>
      </c>
      <c r="G1634" t="s">
        <v>66</v>
      </c>
      <c r="I1634" t="str">
        <f t="shared" si="100"/>
        <v>10Qfs1-300</v>
      </c>
      <c r="J1634" t="str">
        <f t="shared" si="101"/>
        <v>PlátanoFríjolAguacate</v>
      </c>
      <c r="K1634">
        <v>0</v>
      </c>
      <c r="L1634">
        <v>0</v>
      </c>
      <c r="M1634">
        <v>0</v>
      </c>
      <c r="O1634">
        <v>0</v>
      </c>
      <c r="P1634">
        <v>0</v>
      </c>
      <c r="Q1634">
        <v>0</v>
      </c>
      <c r="R1634">
        <v>0</v>
      </c>
      <c r="T1634">
        <f t="shared" si="102"/>
        <v>0</v>
      </c>
      <c r="U1634">
        <v>0</v>
      </c>
      <c r="V1634">
        <v>0</v>
      </c>
      <c r="W1634">
        <v>0</v>
      </c>
      <c r="Y1634">
        <f t="shared" si="103"/>
        <v>0</v>
      </c>
      <c r="Z1634">
        <v>0</v>
      </c>
      <c r="AA1634">
        <v>0</v>
      </c>
      <c r="AB1634">
        <v>0</v>
      </c>
      <c r="AD1634">
        <v>8.1077999999999997E-2</v>
      </c>
      <c r="AE1634">
        <v>5.4999999999999997E-3</v>
      </c>
      <c r="AF1634">
        <v>0</v>
      </c>
      <c r="AG1634">
        <v>0</v>
      </c>
      <c r="AH1634">
        <v>0</v>
      </c>
    </row>
    <row r="1635" spans="1:34">
      <c r="A1635" t="s">
        <v>1800</v>
      </c>
      <c r="B1635" t="s">
        <v>2116</v>
      </c>
      <c r="C1635" t="s">
        <v>1810</v>
      </c>
      <c r="D1635" t="s">
        <v>2121</v>
      </c>
      <c r="E1635" t="s">
        <v>62</v>
      </c>
      <c r="F1635" t="s">
        <v>63</v>
      </c>
      <c r="G1635" t="s">
        <v>38</v>
      </c>
      <c r="H1635" t="s">
        <v>66</v>
      </c>
      <c r="I1635" t="str">
        <f t="shared" si="100"/>
        <v>10Qfs1-303,16507717839546</v>
      </c>
      <c r="J1635" t="str">
        <f t="shared" si="101"/>
        <v>CaféPlátanoFríjolAguacate</v>
      </c>
      <c r="K1635">
        <v>2.0889035566626228</v>
      </c>
      <c r="L1635">
        <v>0.31650771783954618</v>
      </c>
      <c r="M1635">
        <v>0.31650771783954618</v>
      </c>
      <c r="N1635">
        <v>0.44315818605374729</v>
      </c>
      <c r="O1635">
        <v>3.165077178395463</v>
      </c>
      <c r="P1635">
        <v>247.00942114329499</v>
      </c>
      <c r="Q1635">
        <v>15.731143058433799</v>
      </c>
      <c r="R1635">
        <v>14.19968715943782</v>
      </c>
      <c r="S1635">
        <v>42.457098672864127</v>
      </c>
      <c r="T1635">
        <f t="shared" si="102"/>
        <v>319.39735003403069</v>
      </c>
      <c r="U1635">
        <v>23124637.05768805</v>
      </c>
      <c r="V1635">
        <v>1330944.0779896169</v>
      </c>
      <c r="W1635">
        <v>1948746.2468164649</v>
      </c>
      <c r="X1635">
        <v>23595672.6175052</v>
      </c>
      <c r="Y1635">
        <f t="shared" si="103"/>
        <v>49999999.999999329</v>
      </c>
      <c r="Z1635">
        <v>1.0034250590096201</v>
      </c>
      <c r="AA1635">
        <v>5.4241896675752792E-2</v>
      </c>
      <c r="AB1635">
        <v>6.2586471136831121E-2</v>
      </c>
      <c r="AC1635">
        <v>0.24433124207583021</v>
      </c>
      <c r="AD1635">
        <v>0.11065</v>
      </c>
      <c r="AE1635">
        <v>5.4999999999999997E-3</v>
      </c>
      <c r="AF1635">
        <v>0.99426508221846988</v>
      </c>
      <c r="AG1635">
        <v>0.5016647327756808</v>
      </c>
      <c r="AH1635">
        <v>4.7771569933896139</v>
      </c>
    </row>
    <row r="1636" spans="1:34">
      <c r="A1636" t="s">
        <v>1800</v>
      </c>
      <c r="B1636" t="s">
        <v>2116</v>
      </c>
      <c r="C1636" t="s">
        <v>1812</v>
      </c>
      <c r="D1636" t="s">
        <v>2122</v>
      </c>
      <c r="E1636" t="s">
        <v>62</v>
      </c>
      <c r="F1636" t="s">
        <v>63</v>
      </c>
      <c r="G1636" t="s">
        <v>75</v>
      </c>
      <c r="I1636" t="str">
        <f t="shared" si="100"/>
        <v>10Qfs1-303,59023846532372</v>
      </c>
      <c r="J1636" t="str">
        <f t="shared" si="101"/>
        <v>CaféPlátanoCaña panelera</v>
      </c>
      <c r="K1636">
        <v>2.8721907722589779</v>
      </c>
      <c r="L1636">
        <v>0.35902384653237229</v>
      </c>
      <c r="M1636">
        <v>0.35902384653237218</v>
      </c>
      <c r="O1636">
        <v>3.5902384653237229</v>
      </c>
      <c r="P1636">
        <v>339.63185031016138</v>
      </c>
      <c r="Q1636">
        <v>17.844289958367192</v>
      </c>
      <c r="R1636">
        <v>18.106705987166709</v>
      </c>
      <c r="T1636">
        <f t="shared" si="102"/>
        <v>375.5828462556953</v>
      </c>
      <c r="U1636">
        <v>31795804.52964722</v>
      </c>
      <c r="V1636">
        <v>1509728.3114010999</v>
      </c>
      <c r="W1636">
        <v>2607103.2461232068</v>
      </c>
      <c r="Y1636">
        <f t="shared" si="103"/>
        <v>35912636.087171525</v>
      </c>
      <c r="Z1636">
        <v>1.379684660858818</v>
      </c>
      <c r="AA1636">
        <v>6.1528150152764013E-2</v>
      </c>
      <c r="AB1636">
        <v>8.1597418013751408E-2</v>
      </c>
      <c r="AD1636">
        <v>7.9644000000000006E-2</v>
      </c>
      <c r="AE1636">
        <v>5.4999999999999997E-3</v>
      </c>
      <c r="AF1636">
        <v>1.1278236016723739</v>
      </c>
      <c r="AG1636">
        <v>0.56905279675381004</v>
      </c>
      <c r="AH1636">
        <v>5.3722588637499067</v>
      </c>
    </row>
    <row r="1637" spans="1:34">
      <c r="A1637" t="s">
        <v>1800</v>
      </c>
      <c r="B1637" t="s">
        <v>2116</v>
      </c>
      <c r="C1637" t="s">
        <v>1814</v>
      </c>
      <c r="D1637" t="s">
        <v>2123</v>
      </c>
      <c r="E1637" t="s">
        <v>62</v>
      </c>
      <c r="F1637" t="s">
        <v>38</v>
      </c>
      <c r="G1637" t="s">
        <v>75</v>
      </c>
      <c r="I1637" t="str">
        <f t="shared" si="100"/>
        <v>10Qfs1-303,61860779216454</v>
      </c>
      <c r="J1637" t="str">
        <f t="shared" si="101"/>
        <v>CaféFríjolCaña panelera</v>
      </c>
      <c r="K1637">
        <v>2.8948862337316319</v>
      </c>
      <c r="L1637">
        <v>0.36186077921645388</v>
      </c>
      <c r="M1637">
        <v>0.36186077921645388</v>
      </c>
      <c r="O1637">
        <v>3.6186077921645401</v>
      </c>
      <c r="P1637">
        <v>342.31555142362822</v>
      </c>
      <c r="Q1637">
        <v>16.234390413029089</v>
      </c>
      <c r="R1637">
        <v>18.249781458370592</v>
      </c>
      <c r="T1637">
        <f t="shared" si="102"/>
        <v>376.79972329502789</v>
      </c>
      <c r="U1637">
        <v>32047048.44549863</v>
      </c>
      <c r="V1637">
        <v>2227986.224732867</v>
      </c>
      <c r="W1637">
        <v>2627704.0404190128</v>
      </c>
      <c r="Y1637">
        <f t="shared" si="103"/>
        <v>36902738.710650511</v>
      </c>
      <c r="Z1637">
        <v>1.3905866456320319</v>
      </c>
      <c r="AA1637">
        <v>7.1554619168759173E-2</v>
      </c>
      <c r="AB1637">
        <v>8.2242184049032066E-2</v>
      </c>
      <c r="AD1637">
        <v>7.9644000000000006E-2</v>
      </c>
      <c r="AE1637">
        <v>5.4999999999999997E-3</v>
      </c>
      <c r="AF1637">
        <v>1.136735432093573</v>
      </c>
      <c r="AG1637">
        <v>0.57354933505807959</v>
      </c>
      <c r="AH1637">
        <v>5.4140365593161928</v>
      </c>
    </row>
    <row r="1638" spans="1:34">
      <c r="A1638" t="s">
        <v>1800</v>
      </c>
      <c r="B1638" t="s">
        <v>2116</v>
      </c>
      <c r="C1638" t="s">
        <v>1816</v>
      </c>
      <c r="D1638" t="s">
        <v>2124</v>
      </c>
      <c r="E1638" t="s">
        <v>63</v>
      </c>
      <c r="F1638" t="s">
        <v>38</v>
      </c>
      <c r="G1638" t="s">
        <v>75</v>
      </c>
      <c r="I1638" t="str">
        <f t="shared" si="100"/>
        <v>10Qfs1-305,64187147029471</v>
      </c>
      <c r="J1638" t="str">
        <f t="shared" si="101"/>
        <v>PlátanoFríjolCaña panelera</v>
      </c>
      <c r="K1638">
        <v>0.5641871470294717</v>
      </c>
      <c r="L1638">
        <v>0.56418714702947037</v>
      </c>
      <c r="M1638">
        <v>4.5134971762357683</v>
      </c>
      <c r="O1638">
        <v>5.6418714702947099</v>
      </c>
      <c r="P1638">
        <v>28.041365885901051</v>
      </c>
      <c r="Q1638">
        <v>25.311487005367599</v>
      </c>
      <c r="R1638">
        <v>227.62991130907881</v>
      </c>
      <c r="T1638">
        <f t="shared" si="102"/>
        <v>280.98276420034745</v>
      </c>
      <c r="U1638">
        <v>2372458.8687515119</v>
      </c>
      <c r="V1638">
        <v>3473714.9311257559</v>
      </c>
      <c r="W1638">
        <v>32775408.244285479</v>
      </c>
      <c r="Y1638">
        <f t="shared" si="103"/>
        <v>38621582.04416275</v>
      </c>
      <c r="Z1638">
        <v>9.6688261328509995E-2</v>
      </c>
      <c r="AA1638">
        <v>0.1115627853701555</v>
      </c>
      <c r="AB1638">
        <v>1.025808506455264</v>
      </c>
      <c r="AD1638">
        <v>7.7098E-2</v>
      </c>
      <c r="AE1638">
        <v>5.4999999999999997E-3</v>
      </c>
      <c r="AF1638">
        <v>1.7723156451187569</v>
      </c>
      <c r="AG1638">
        <v>0.89423662804171156</v>
      </c>
      <c r="AH1638">
        <v>8.3910217434551786</v>
      </c>
    </row>
    <row r="1639" spans="1:34">
      <c r="A1639" t="s">
        <v>1800</v>
      </c>
      <c r="B1639" t="s">
        <v>2116</v>
      </c>
      <c r="C1639" t="s">
        <v>1818</v>
      </c>
      <c r="D1639" t="s">
        <v>2125</v>
      </c>
      <c r="E1639" t="s">
        <v>62</v>
      </c>
      <c r="F1639" t="s">
        <v>63</v>
      </c>
      <c r="G1639" t="s">
        <v>38</v>
      </c>
      <c r="H1639" t="s">
        <v>75</v>
      </c>
      <c r="I1639" t="str">
        <f t="shared" si="100"/>
        <v>10Qfs1-303,87103178077139</v>
      </c>
      <c r="J1639" t="str">
        <f t="shared" si="101"/>
        <v>CaféPlátanoFríjolCaña panelera</v>
      </c>
      <c r="K1639">
        <v>2.7097222465399748</v>
      </c>
      <c r="L1639">
        <v>0.38710317807713929</v>
      </c>
      <c r="M1639">
        <v>0.38710317807713929</v>
      </c>
      <c r="N1639">
        <v>0.38710317807713929</v>
      </c>
      <c r="O1639">
        <v>3.8710317807713941</v>
      </c>
      <c r="P1639">
        <v>320.42021348573479</v>
      </c>
      <c r="Q1639">
        <v>19.239895678603862</v>
      </c>
      <c r="R1639">
        <v>17.36685621646075</v>
      </c>
      <c r="S1639">
        <v>19.52283532093627</v>
      </c>
      <c r="T1639">
        <f t="shared" si="102"/>
        <v>376.54980070173571</v>
      </c>
      <c r="U1639">
        <v>29997241.030357629</v>
      </c>
      <c r="V1639">
        <v>1627804.484356733</v>
      </c>
      <c r="W1639">
        <v>2383404.3307309709</v>
      </c>
      <c r="X1639">
        <v>2811005.3465724899</v>
      </c>
      <c r="Y1639">
        <f t="shared" si="103"/>
        <v>36819455.192017823</v>
      </c>
      <c r="Z1639">
        <v>1.301641330669244</v>
      </c>
      <c r="AA1639">
        <v>6.6340279887772829E-2</v>
      </c>
      <c r="AB1639">
        <v>7.6546069862291899E-2</v>
      </c>
      <c r="AC1639">
        <v>8.7979169464900434E-2</v>
      </c>
      <c r="AD1639">
        <v>0.10667</v>
      </c>
      <c r="AE1639">
        <v>5.4999999999999997E-3</v>
      </c>
      <c r="AF1639">
        <v>1.216030925896773</v>
      </c>
      <c r="AG1639">
        <v>0.61355853725226595</v>
      </c>
      <c r="AH1639">
        <v>5.812791243920433</v>
      </c>
    </row>
    <row r="1640" spans="1:34">
      <c r="A1640" t="s">
        <v>1800</v>
      </c>
      <c r="B1640" t="s">
        <v>2116</v>
      </c>
      <c r="C1640" t="s">
        <v>1820</v>
      </c>
      <c r="D1640" t="s">
        <v>2126</v>
      </c>
      <c r="E1640" t="s">
        <v>62</v>
      </c>
      <c r="F1640" t="s">
        <v>66</v>
      </c>
      <c r="G1640" t="s">
        <v>75</v>
      </c>
      <c r="I1640" t="str">
        <f t="shared" si="100"/>
        <v>10Qfs1-302,86184168398001</v>
      </c>
      <c r="J1640" t="str">
        <f t="shared" si="101"/>
        <v>CaféAguacateCaña panelera</v>
      </c>
      <c r="K1640">
        <v>2.1154531507300578</v>
      </c>
      <c r="L1640">
        <v>0.46020436485194649</v>
      </c>
      <c r="M1640">
        <v>0.28618416839800048</v>
      </c>
      <c r="O1640">
        <v>2.8618416839800052</v>
      </c>
      <c r="P1640">
        <v>250.14886711784459</v>
      </c>
      <c r="Q1640">
        <v>44.090220474528543</v>
      </c>
      <c r="R1640">
        <v>14.433171070426839</v>
      </c>
      <c r="T1640">
        <f t="shared" si="102"/>
        <v>308.6722586628</v>
      </c>
      <c r="U1640">
        <v>23418547.0971823</v>
      </c>
      <c r="V1640">
        <v>24503285.445067819</v>
      </c>
      <c r="W1640">
        <v>2078167.4577491409</v>
      </c>
      <c r="Y1640">
        <f t="shared" si="103"/>
        <v>49999999.999999262</v>
      </c>
      <c r="Z1640">
        <v>1.01617841371038</v>
      </c>
      <c r="AA1640">
        <v>0.25372949797966121</v>
      </c>
      <c r="AB1640">
        <v>6.5042724719356196E-2</v>
      </c>
      <c r="AD1640">
        <v>7.9644000000000006E-2</v>
      </c>
      <c r="AE1640">
        <v>5.4999999999999997E-3</v>
      </c>
      <c r="AF1640">
        <v>0.89900785884188639</v>
      </c>
      <c r="AG1640">
        <v>0.4536019069108308</v>
      </c>
      <c r="AH1640">
        <v>4.2995954497327222</v>
      </c>
    </row>
    <row r="1641" spans="1:34">
      <c r="A1641" t="s">
        <v>1800</v>
      </c>
      <c r="B1641" t="s">
        <v>2116</v>
      </c>
      <c r="C1641" t="s">
        <v>1822</v>
      </c>
      <c r="D1641" t="s">
        <v>2127</v>
      </c>
      <c r="E1641" t="s">
        <v>63</v>
      </c>
      <c r="F1641" t="s">
        <v>66</v>
      </c>
      <c r="G1641" t="s">
        <v>75</v>
      </c>
      <c r="I1641" t="str">
        <f t="shared" si="100"/>
        <v>10Qfs1-300</v>
      </c>
      <c r="J1641" t="str">
        <f t="shared" si="101"/>
        <v>PlátanoAguacateCaña panelera</v>
      </c>
      <c r="K1641">
        <v>0</v>
      </c>
      <c r="L1641">
        <v>0</v>
      </c>
      <c r="M1641">
        <v>0</v>
      </c>
      <c r="O1641">
        <v>0</v>
      </c>
      <c r="P1641">
        <v>0</v>
      </c>
      <c r="Q1641">
        <v>0</v>
      </c>
      <c r="R1641">
        <v>0</v>
      </c>
      <c r="T1641">
        <f t="shared" si="102"/>
        <v>0</v>
      </c>
      <c r="U1641">
        <v>0</v>
      </c>
      <c r="V1641">
        <v>0</v>
      </c>
      <c r="W1641">
        <v>0</v>
      </c>
      <c r="Y1641">
        <f t="shared" si="103"/>
        <v>0</v>
      </c>
      <c r="Z1641">
        <v>0</v>
      </c>
      <c r="AA1641">
        <v>0</v>
      </c>
      <c r="AB1641">
        <v>0</v>
      </c>
      <c r="AD1641">
        <v>7.7098E-2</v>
      </c>
      <c r="AE1641">
        <v>5.4999999999999997E-3</v>
      </c>
      <c r="AF1641">
        <v>0</v>
      </c>
      <c r="AG1641">
        <v>0</v>
      </c>
      <c r="AH1641">
        <v>0</v>
      </c>
    </row>
    <row r="1642" spans="1:34">
      <c r="A1642" t="s">
        <v>1800</v>
      </c>
      <c r="B1642" t="s">
        <v>2116</v>
      </c>
      <c r="C1642" t="s">
        <v>1824</v>
      </c>
      <c r="D1642" t="s">
        <v>2128</v>
      </c>
      <c r="E1642" t="s">
        <v>62</v>
      </c>
      <c r="F1642" t="s">
        <v>63</v>
      </c>
      <c r="G1642" t="s">
        <v>66</v>
      </c>
      <c r="H1642" t="s">
        <v>75</v>
      </c>
      <c r="I1642" t="str">
        <f t="shared" si="100"/>
        <v>10Qfs1-303,04261652744289</v>
      </c>
      <c r="J1642" t="str">
        <f t="shared" si="101"/>
        <v>CaféPlátanoAguacateCaña panelera</v>
      </c>
      <c r="K1642">
        <v>1.9701797490858399</v>
      </c>
      <c r="L1642">
        <v>0.30426165274428868</v>
      </c>
      <c r="M1642">
        <v>0.46391347286847051</v>
      </c>
      <c r="N1642">
        <v>0.30426165274428868</v>
      </c>
      <c r="O1642">
        <v>3.0426165274428878</v>
      </c>
      <c r="P1642">
        <v>232.97052552653321</v>
      </c>
      <c r="Q1642">
        <v>15.12248617249319</v>
      </c>
      <c r="R1642">
        <v>44.445574318825507</v>
      </c>
      <c r="S1642">
        <v>15.344875675029851</v>
      </c>
      <c r="T1642">
        <f t="shared" si="102"/>
        <v>307.88346169288178</v>
      </c>
      <c r="U1642">
        <v>21810337.528845161</v>
      </c>
      <c r="V1642">
        <v>1279448.2474030431</v>
      </c>
      <c r="W1642">
        <v>24700774.51604766</v>
      </c>
      <c r="X1642">
        <v>2209439.7077017622</v>
      </c>
      <c r="Y1642">
        <f t="shared" si="103"/>
        <v>49999999.999997631</v>
      </c>
      <c r="Z1642">
        <v>0.94639492794224223</v>
      </c>
      <c r="AA1642">
        <v>5.214321231470273E-2</v>
      </c>
      <c r="AB1642">
        <v>0.25577448100646871</v>
      </c>
      <c r="AC1642">
        <v>6.9151298734949115E-2</v>
      </c>
      <c r="AD1642">
        <v>0.10667</v>
      </c>
      <c r="AE1642">
        <v>5.4999999999999997E-3</v>
      </c>
      <c r="AF1642">
        <v>0.95579576778310615</v>
      </c>
      <c r="AG1642">
        <v>0.48225471959969768</v>
      </c>
      <c r="AH1642">
        <v>4.5928370148256921</v>
      </c>
    </row>
    <row r="1643" spans="1:34">
      <c r="A1643" t="s">
        <v>1800</v>
      </c>
      <c r="B1643" t="s">
        <v>2116</v>
      </c>
      <c r="C1643" t="s">
        <v>1826</v>
      </c>
      <c r="D1643" t="s">
        <v>2129</v>
      </c>
      <c r="E1643" t="s">
        <v>38</v>
      </c>
      <c r="F1643" t="s">
        <v>66</v>
      </c>
      <c r="G1643" t="s">
        <v>75</v>
      </c>
      <c r="I1643" t="str">
        <f t="shared" si="100"/>
        <v>10Qfs1-300</v>
      </c>
      <c r="J1643" t="str">
        <f t="shared" si="101"/>
        <v>FríjolAguacateCaña panelera</v>
      </c>
      <c r="K1643">
        <v>0</v>
      </c>
      <c r="L1643">
        <v>0</v>
      </c>
      <c r="M1643">
        <v>0</v>
      </c>
      <c r="O1643">
        <v>0</v>
      </c>
      <c r="P1643">
        <v>0</v>
      </c>
      <c r="Q1643">
        <v>0</v>
      </c>
      <c r="R1643">
        <v>0</v>
      </c>
      <c r="T1643">
        <f t="shared" si="102"/>
        <v>0</v>
      </c>
      <c r="U1643">
        <v>0</v>
      </c>
      <c r="V1643">
        <v>0</v>
      </c>
      <c r="W1643">
        <v>0</v>
      </c>
      <c r="Y1643">
        <f t="shared" si="103"/>
        <v>0</v>
      </c>
      <c r="Z1643">
        <v>0</v>
      </c>
      <c r="AA1643">
        <v>0</v>
      </c>
      <c r="AB1643">
        <v>0</v>
      </c>
      <c r="AD1643">
        <v>7.7098E-2</v>
      </c>
      <c r="AE1643">
        <v>5.4999999999999997E-3</v>
      </c>
      <c r="AF1643">
        <v>0</v>
      </c>
      <c r="AG1643">
        <v>0</v>
      </c>
      <c r="AH1643">
        <v>0</v>
      </c>
    </row>
    <row r="1644" spans="1:34">
      <c r="A1644" t="s">
        <v>1800</v>
      </c>
      <c r="B1644" t="s">
        <v>2116</v>
      </c>
      <c r="C1644" t="s">
        <v>1828</v>
      </c>
      <c r="D1644" t="s">
        <v>2130</v>
      </c>
      <c r="E1644" t="s">
        <v>62</v>
      </c>
      <c r="F1644" t="s">
        <v>38</v>
      </c>
      <c r="G1644" t="s">
        <v>66</v>
      </c>
      <c r="H1644" t="s">
        <v>75</v>
      </c>
      <c r="I1644" t="str">
        <f t="shared" si="100"/>
        <v>10Qfs1-303,09989049702147</v>
      </c>
      <c r="J1644" t="str">
        <f t="shared" si="101"/>
        <v>CaféFríjolAguacateCaña panelera</v>
      </c>
      <c r="K1644">
        <v>2.043930298852549</v>
      </c>
      <c r="L1644">
        <v>0.30998904970214669</v>
      </c>
      <c r="M1644">
        <v>0.43598209876462551</v>
      </c>
      <c r="N1644">
        <v>0.30998904970214669</v>
      </c>
      <c r="O1644">
        <v>3.0998904970214669</v>
      </c>
      <c r="P1644">
        <v>241.6914071339059</v>
      </c>
      <c r="Q1644">
        <v>13.907236002546311</v>
      </c>
      <c r="R1644">
        <v>41.769588308151206</v>
      </c>
      <c r="S1644">
        <v>15.63372638450042</v>
      </c>
      <c r="T1644">
        <f t="shared" si="102"/>
        <v>313.00195782910384</v>
      </c>
      <c r="U1644">
        <v>22626772.873943079</v>
      </c>
      <c r="V1644">
        <v>1908610.6376322389</v>
      </c>
      <c r="W1644">
        <v>23213586.464800749</v>
      </c>
      <c r="X1644">
        <v>2251030.023623358</v>
      </c>
      <c r="Y1644">
        <f t="shared" si="103"/>
        <v>49999999.999999426</v>
      </c>
      <c r="Z1644">
        <v>0.98182171895689485</v>
      </c>
      <c r="AA1644">
        <v>6.129746485914294E-2</v>
      </c>
      <c r="AB1644">
        <v>0.24037477150668879</v>
      </c>
      <c r="AC1644">
        <v>7.0452997238307141E-2</v>
      </c>
      <c r="AD1644">
        <v>0.10667</v>
      </c>
      <c r="AE1644">
        <v>5.4999999999999997E-3</v>
      </c>
      <c r="AF1644">
        <v>0.97378759068737197</v>
      </c>
      <c r="AG1644">
        <v>0.49133264377790259</v>
      </c>
      <c r="AH1644">
        <v>4.6771807314867422</v>
      </c>
    </row>
    <row r="1645" spans="1:34">
      <c r="A1645" t="s">
        <v>1800</v>
      </c>
      <c r="B1645" t="s">
        <v>2116</v>
      </c>
      <c r="C1645" t="s">
        <v>1830</v>
      </c>
      <c r="D1645" t="s">
        <v>2131</v>
      </c>
      <c r="E1645" t="s">
        <v>63</v>
      </c>
      <c r="F1645" t="s">
        <v>38</v>
      </c>
      <c r="G1645" t="s">
        <v>66</v>
      </c>
      <c r="H1645" t="s">
        <v>75</v>
      </c>
      <c r="I1645" t="str">
        <f t="shared" si="100"/>
        <v>10Qfs1-300</v>
      </c>
      <c r="J1645" t="str">
        <f t="shared" si="101"/>
        <v>PlátanoFríjolAguacateCaña panelera</v>
      </c>
      <c r="K1645">
        <v>0</v>
      </c>
      <c r="L1645">
        <v>0</v>
      </c>
      <c r="M1645">
        <v>0</v>
      </c>
      <c r="N1645">
        <v>0</v>
      </c>
      <c r="O1645">
        <v>0</v>
      </c>
      <c r="P1645">
        <v>0</v>
      </c>
      <c r="Q1645">
        <v>0</v>
      </c>
      <c r="R1645">
        <v>0</v>
      </c>
      <c r="S1645">
        <v>0</v>
      </c>
      <c r="T1645">
        <f t="shared" si="102"/>
        <v>0</v>
      </c>
      <c r="U1645">
        <v>0</v>
      </c>
      <c r="V1645">
        <v>0</v>
      </c>
      <c r="W1645">
        <v>0</v>
      </c>
      <c r="X1645">
        <v>0</v>
      </c>
      <c r="Y1645">
        <f t="shared" si="103"/>
        <v>0</v>
      </c>
      <c r="Z1645">
        <v>0</v>
      </c>
      <c r="AA1645">
        <v>0</v>
      </c>
      <c r="AB1645">
        <v>0</v>
      </c>
      <c r="AC1645">
        <v>0</v>
      </c>
      <c r="AD1645">
        <v>0.10412399999999999</v>
      </c>
      <c r="AE1645">
        <v>5.4999999999999997E-3</v>
      </c>
      <c r="AF1645">
        <v>0</v>
      </c>
      <c r="AG1645">
        <v>0</v>
      </c>
      <c r="AH1645">
        <v>0</v>
      </c>
    </row>
    <row r="1646" spans="1:34">
      <c r="A1646" t="s">
        <v>1800</v>
      </c>
      <c r="B1646" t="s">
        <v>2116</v>
      </c>
      <c r="C1646" t="s">
        <v>1832</v>
      </c>
      <c r="D1646" t="s">
        <v>2132</v>
      </c>
      <c r="E1646" t="s">
        <v>62</v>
      </c>
      <c r="F1646" t="s">
        <v>63</v>
      </c>
      <c r="G1646" t="s">
        <v>39</v>
      </c>
      <c r="I1646" t="str">
        <f t="shared" si="100"/>
        <v>10Qfs1-302,27354476818773</v>
      </c>
      <c r="J1646" t="str">
        <f t="shared" si="101"/>
        <v>CaféPlátanoGulupa</v>
      </c>
      <c r="K1646">
        <v>0.22735447681877269</v>
      </c>
      <c r="L1646">
        <v>0.22735447681877261</v>
      </c>
      <c r="M1646">
        <v>1.8188358145501811</v>
      </c>
      <c r="O1646">
        <v>2.2735447681877261</v>
      </c>
      <c r="P1646">
        <v>26.884294171562789</v>
      </c>
      <c r="Q1646">
        <v>11.3000271343292</v>
      </c>
      <c r="R1646">
        <v>226.24704705419069</v>
      </c>
      <c r="T1646">
        <f t="shared" si="102"/>
        <v>264.43136836008267</v>
      </c>
      <c r="U1646">
        <v>2516865.722740402</v>
      </c>
      <c r="V1646">
        <v>956046.49577541836</v>
      </c>
      <c r="W1646">
        <v>41320819.340596959</v>
      </c>
      <c r="Y1646">
        <f t="shared" si="103"/>
        <v>44793731.55911278</v>
      </c>
      <c r="Z1646">
        <v>0.10921192536167609</v>
      </c>
      <c r="AA1646">
        <v>3.8963151118562862E-2</v>
      </c>
      <c r="AB1646">
        <v>1.292037807251623</v>
      </c>
      <c r="AD1646">
        <v>8.3624000000000004E-2</v>
      </c>
      <c r="AE1646">
        <v>5.4999999999999997E-3</v>
      </c>
      <c r="AF1646">
        <v>0.71420254498043756</v>
      </c>
      <c r="AG1646">
        <v>0.36035684575775462</v>
      </c>
      <c r="AH1646">
        <v>3.4372281589259179</v>
      </c>
    </row>
    <row r="1647" spans="1:34">
      <c r="A1647" t="s">
        <v>1800</v>
      </c>
      <c r="B1647" t="s">
        <v>2116</v>
      </c>
      <c r="C1647" t="s">
        <v>1834</v>
      </c>
      <c r="D1647" t="s">
        <v>2133</v>
      </c>
      <c r="E1647" t="s">
        <v>62</v>
      </c>
      <c r="F1647" t="s">
        <v>38</v>
      </c>
      <c r="G1647" t="s">
        <v>39</v>
      </c>
      <c r="I1647" t="str">
        <f t="shared" si="100"/>
        <v>10Qfs1-302,28488841581299</v>
      </c>
      <c r="J1647" t="str">
        <f t="shared" si="101"/>
        <v>CaféFríjolGulupa</v>
      </c>
      <c r="K1647">
        <v>0.22848884158129901</v>
      </c>
      <c r="L1647">
        <v>0.22848884158129901</v>
      </c>
      <c r="M1647">
        <v>1.8279107326503921</v>
      </c>
      <c r="O1647">
        <v>2.284888415812989</v>
      </c>
      <c r="P1647">
        <v>27.01843094511716</v>
      </c>
      <c r="Q1647">
        <v>10.250840301851911</v>
      </c>
      <c r="R1647">
        <v>227.37588639527161</v>
      </c>
      <c r="T1647">
        <f t="shared" si="102"/>
        <v>264.64515764224069</v>
      </c>
      <c r="U1647">
        <v>2529423.398436239</v>
      </c>
      <c r="V1647">
        <v>1406811.737515755</v>
      </c>
      <c r="W1647">
        <v>41526985.861153543</v>
      </c>
      <c r="Y1647">
        <f t="shared" si="103"/>
        <v>45463220.997105539</v>
      </c>
      <c r="Z1647">
        <v>0.1097568284641415</v>
      </c>
      <c r="AA1647">
        <v>4.5181553190325352E-2</v>
      </c>
      <c r="AB1647">
        <v>1.298484313961787</v>
      </c>
      <c r="AD1647">
        <v>8.3624000000000004E-2</v>
      </c>
      <c r="AE1647">
        <v>5.4999999999999997E-3</v>
      </c>
      <c r="AF1647">
        <v>0.71776599449622702</v>
      </c>
      <c r="AG1647">
        <v>0.36215481390635879</v>
      </c>
      <c r="AH1647">
        <v>3.4539332242155751</v>
      </c>
    </row>
    <row r="1648" spans="1:34">
      <c r="A1648" t="s">
        <v>1800</v>
      </c>
      <c r="B1648" t="s">
        <v>2116</v>
      </c>
      <c r="C1648" t="s">
        <v>1836</v>
      </c>
      <c r="D1648" t="s">
        <v>2134</v>
      </c>
      <c r="E1648" t="s">
        <v>63</v>
      </c>
      <c r="F1648" t="s">
        <v>38</v>
      </c>
      <c r="G1648" t="s">
        <v>39</v>
      </c>
      <c r="I1648" t="str">
        <f t="shared" si="100"/>
        <v>10Qfs1-302,38300733340837</v>
      </c>
      <c r="J1648" t="str">
        <f t="shared" si="101"/>
        <v>PlátanoFríjolGulupa</v>
      </c>
      <c r="K1648">
        <v>0.23830073334083721</v>
      </c>
      <c r="L1648">
        <v>0.2383007333408371</v>
      </c>
      <c r="M1648">
        <v>1.906405866726697</v>
      </c>
      <c r="O1648">
        <v>2.3830073334083721</v>
      </c>
      <c r="P1648">
        <v>11.844080620539</v>
      </c>
      <c r="Q1648">
        <v>10.69103744579119</v>
      </c>
      <c r="R1648">
        <v>237.1399850295835</v>
      </c>
      <c r="T1648">
        <f t="shared" si="102"/>
        <v>259.6751030959137</v>
      </c>
      <c r="U1648">
        <v>1002076.511705655</v>
      </c>
      <c r="V1648">
        <v>1467223.810153625</v>
      </c>
      <c r="W1648">
        <v>43310260.210787527</v>
      </c>
      <c r="Y1648">
        <f t="shared" si="103"/>
        <v>45779560.532646805</v>
      </c>
      <c r="Z1648">
        <v>4.0839079198007402E-2</v>
      </c>
      <c r="AA1648">
        <v>4.712176395231809E-2</v>
      </c>
      <c r="AB1648">
        <v>1.354244531624399</v>
      </c>
      <c r="AD1648">
        <v>8.1077999999999997E-2</v>
      </c>
      <c r="AE1648">
        <v>5.4999999999999997E-3</v>
      </c>
      <c r="AF1648">
        <v>0.74858869112304871</v>
      </c>
      <c r="AG1648">
        <v>0.37770666234522687</v>
      </c>
      <c r="AH1648">
        <v>3.5958806868766469</v>
      </c>
    </row>
    <row r="1649" spans="1:34">
      <c r="A1649" t="s">
        <v>1800</v>
      </c>
      <c r="B1649" t="s">
        <v>2116</v>
      </c>
      <c r="C1649" t="s">
        <v>1838</v>
      </c>
      <c r="D1649" t="s">
        <v>2135</v>
      </c>
      <c r="E1649" t="s">
        <v>62</v>
      </c>
      <c r="F1649" t="s">
        <v>63</v>
      </c>
      <c r="G1649" t="s">
        <v>38</v>
      </c>
      <c r="H1649" t="s">
        <v>39</v>
      </c>
      <c r="I1649" t="str">
        <f t="shared" si="100"/>
        <v>10Qfs1-302,49424992358796</v>
      </c>
      <c r="J1649" t="str">
        <f t="shared" si="101"/>
        <v>CaféPlátanoFríjolGulupa</v>
      </c>
      <c r="K1649">
        <v>0.24942499235879631</v>
      </c>
      <c r="L1649">
        <v>0.24942499235879631</v>
      </c>
      <c r="M1649">
        <v>0.24942499235879631</v>
      </c>
      <c r="N1649">
        <v>1.7459749465115739</v>
      </c>
      <c r="O1649">
        <v>2.4942499235879629</v>
      </c>
      <c r="P1649">
        <v>29.494096452997571</v>
      </c>
      <c r="Q1649">
        <v>12.396981229804091</v>
      </c>
      <c r="R1649">
        <v>11.190112157187819</v>
      </c>
      <c r="S1649">
        <v>217.18380115389121</v>
      </c>
      <c r="T1649">
        <f t="shared" si="102"/>
        <v>270.2649909938807</v>
      </c>
      <c r="U1649">
        <v>2761191.3451039912</v>
      </c>
      <c r="V1649">
        <v>1048855.044510599</v>
      </c>
      <c r="W1649">
        <v>1535716.1621184901</v>
      </c>
      <c r="X1649">
        <v>39665545.818304397</v>
      </c>
      <c r="Y1649">
        <f t="shared" si="103"/>
        <v>45011308.370037481</v>
      </c>
      <c r="Z1649">
        <v>0.1198137113021927</v>
      </c>
      <c r="AA1649">
        <v>4.2745512672569118E-2</v>
      </c>
      <c r="AB1649">
        <v>4.9321483190441343E-2</v>
      </c>
      <c r="AC1649">
        <v>1.2402799765436701</v>
      </c>
      <c r="AD1649">
        <v>0.11065</v>
      </c>
      <c r="AE1649">
        <v>5.4999999999999997E-3</v>
      </c>
      <c r="AF1649">
        <v>0.78353400740983148</v>
      </c>
      <c r="AG1649">
        <v>0.39533861288869221</v>
      </c>
      <c r="AH1649">
        <v>3.7892725438864869</v>
      </c>
    </row>
    <row r="1650" spans="1:34">
      <c r="A1650" t="s">
        <v>1800</v>
      </c>
      <c r="B1650" t="s">
        <v>2116</v>
      </c>
      <c r="C1650" t="s">
        <v>1840</v>
      </c>
      <c r="D1650" t="s">
        <v>2136</v>
      </c>
      <c r="E1650" t="s">
        <v>62</v>
      </c>
      <c r="F1650" t="s">
        <v>66</v>
      </c>
      <c r="G1650" t="s">
        <v>39</v>
      </c>
      <c r="I1650" t="str">
        <f t="shared" si="100"/>
        <v>10Qfs1-302,06142639492841</v>
      </c>
      <c r="J1650" t="str">
        <f t="shared" si="101"/>
        <v>CaféAguacateGulupa</v>
      </c>
      <c r="K1650">
        <v>0.26826684685802599</v>
      </c>
      <c r="L1650">
        <v>0.2061426394928412</v>
      </c>
      <c r="M1650">
        <v>1.5870169085775421</v>
      </c>
      <c r="O1650">
        <v>2.06142639492841</v>
      </c>
      <c r="P1650">
        <v>31.722114859245419</v>
      </c>
      <c r="Q1650">
        <v>19.749648457516539</v>
      </c>
      <c r="R1650">
        <v>197.41083077338601</v>
      </c>
      <c r="T1650">
        <f t="shared" si="102"/>
        <v>248.88259409014796</v>
      </c>
      <c r="U1650">
        <v>2969774.956060437</v>
      </c>
      <c r="V1650">
        <v>10975932.267652061</v>
      </c>
      <c r="W1650">
        <v>36054292.776296154</v>
      </c>
      <c r="Y1650">
        <f t="shared" si="103"/>
        <v>50000000.00000865</v>
      </c>
      <c r="Z1650">
        <v>0.1288645786351712</v>
      </c>
      <c r="AA1650">
        <v>0.11365487254243641</v>
      </c>
      <c r="AB1650">
        <v>1.1273617058925609</v>
      </c>
      <c r="AD1650">
        <v>8.3624000000000004E-2</v>
      </c>
      <c r="AE1650">
        <v>5.4999999999999997E-3</v>
      </c>
      <c r="AF1650">
        <v>0.64756850102463126</v>
      </c>
      <c r="AG1650">
        <v>0.32673608359615292</v>
      </c>
      <c r="AH1650">
        <v>3.1248549795491938</v>
      </c>
    </row>
    <row r="1651" spans="1:34">
      <c r="A1651" t="s">
        <v>1800</v>
      </c>
      <c r="B1651" t="s">
        <v>2116</v>
      </c>
      <c r="C1651" t="s">
        <v>1842</v>
      </c>
      <c r="D1651" t="s">
        <v>2137</v>
      </c>
      <c r="E1651" t="s">
        <v>63</v>
      </c>
      <c r="F1651" t="s">
        <v>66</v>
      </c>
      <c r="G1651" t="s">
        <v>39</v>
      </c>
      <c r="I1651" t="str">
        <f t="shared" si="100"/>
        <v>10Qfs1-300</v>
      </c>
      <c r="J1651" t="str">
        <f t="shared" si="101"/>
        <v>PlátanoAguacateGulupa</v>
      </c>
      <c r="K1651">
        <v>0</v>
      </c>
      <c r="L1651">
        <v>0</v>
      </c>
      <c r="M1651">
        <v>0</v>
      </c>
      <c r="O1651">
        <v>0</v>
      </c>
      <c r="P1651">
        <v>0</v>
      </c>
      <c r="Q1651">
        <v>0</v>
      </c>
      <c r="R1651">
        <v>0</v>
      </c>
      <c r="T1651">
        <f t="shared" si="102"/>
        <v>0</v>
      </c>
      <c r="U1651">
        <v>0</v>
      </c>
      <c r="V1651">
        <v>0</v>
      </c>
      <c r="W1651">
        <v>0</v>
      </c>
      <c r="Y1651">
        <f t="shared" si="103"/>
        <v>0</v>
      </c>
      <c r="Z1651">
        <v>0</v>
      </c>
      <c r="AA1651">
        <v>0</v>
      </c>
      <c r="AB1651">
        <v>0</v>
      </c>
      <c r="AD1651">
        <v>8.1077999999999997E-2</v>
      </c>
      <c r="AE1651">
        <v>5.4999999999999997E-3</v>
      </c>
      <c r="AF1651">
        <v>0</v>
      </c>
      <c r="AG1651">
        <v>0</v>
      </c>
      <c r="AH1651">
        <v>0</v>
      </c>
    </row>
    <row r="1652" spans="1:34">
      <c r="A1652" t="s">
        <v>1800</v>
      </c>
      <c r="B1652" t="s">
        <v>2116</v>
      </c>
      <c r="C1652" t="s">
        <v>1844</v>
      </c>
      <c r="D1652" t="s">
        <v>2138</v>
      </c>
      <c r="E1652" t="s">
        <v>62</v>
      </c>
      <c r="F1652" t="s">
        <v>63</v>
      </c>
      <c r="G1652" t="s">
        <v>66</v>
      </c>
      <c r="H1652" t="s">
        <v>39</v>
      </c>
      <c r="I1652" t="str">
        <f t="shared" si="100"/>
        <v>10Qfs1-302,22443940645359</v>
      </c>
      <c r="J1652" t="str">
        <f t="shared" si="101"/>
        <v>CaféPlátanoAguacateGulupa</v>
      </c>
      <c r="K1652">
        <v>0.27537907537193701</v>
      </c>
      <c r="L1652">
        <v>0.2224439406453588</v>
      </c>
      <c r="M1652">
        <v>0.22244394064535891</v>
      </c>
      <c r="N1652">
        <v>1.504172449790933</v>
      </c>
      <c r="O1652">
        <v>2.2244394064535871</v>
      </c>
      <c r="P1652">
        <v>32.563124221624378</v>
      </c>
      <c r="Q1652">
        <v>11.055962479082</v>
      </c>
      <c r="R1652">
        <v>21.31140670391521</v>
      </c>
      <c r="S1652">
        <v>187.10571471214959</v>
      </c>
      <c r="T1652">
        <f t="shared" si="102"/>
        <v>252.03620811677118</v>
      </c>
      <c r="U1652">
        <v>3048508.941902414</v>
      </c>
      <c r="V1652">
        <v>935397.23930745397</v>
      </c>
      <c r="W1652">
        <v>11843884.56400774</v>
      </c>
      <c r="X1652">
        <v>34172209.254789487</v>
      </c>
      <c r="Y1652">
        <f t="shared" si="103"/>
        <v>50000000.000007093</v>
      </c>
      <c r="Z1652">
        <v>0.13228100649920471</v>
      </c>
      <c r="AA1652">
        <v>3.8121601984914613E-2</v>
      </c>
      <c r="AB1652">
        <v>0.1226424469196899</v>
      </c>
      <c r="AC1652">
        <v>1.068511878977277</v>
      </c>
      <c r="AD1652">
        <v>0.11065</v>
      </c>
      <c r="AE1652">
        <v>5.4999999999999997E-3</v>
      </c>
      <c r="AF1652">
        <v>0.69877677689641482</v>
      </c>
      <c r="AG1652">
        <v>0.35257364592289347</v>
      </c>
      <c r="AH1652">
        <v>3.3919398292728959</v>
      </c>
    </row>
    <row r="1653" spans="1:34">
      <c r="A1653" t="s">
        <v>1800</v>
      </c>
      <c r="B1653" t="s">
        <v>2116</v>
      </c>
      <c r="C1653" t="s">
        <v>1846</v>
      </c>
      <c r="D1653" t="s">
        <v>2139</v>
      </c>
      <c r="E1653" t="s">
        <v>38</v>
      </c>
      <c r="F1653" t="s">
        <v>66</v>
      </c>
      <c r="G1653" t="s">
        <v>39</v>
      </c>
      <c r="I1653" t="str">
        <f t="shared" si="100"/>
        <v>10Qfs1-300</v>
      </c>
      <c r="J1653" t="str">
        <f t="shared" si="101"/>
        <v>FríjolAguacateGulupa</v>
      </c>
      <c r="K1653">
        <v>0</v>
      </c>
      <c r="L1653">
        <v>0</v>
      </c>
      <c r="M1653">
        <v>0</v>
      </c>
      <c r="O1653">
        <v>0</v>
      </c>
      <c r="P1653">
        <v>0</v>
      </c>
      <c r="Q1653">
        <v>0</v>
      </c>
      <c r="R1653">
        <v>0</v>
      </c>
      <c r="T1653">
        <f t="shared" si="102"/>
        <v>0</v>
      </c>
      <c r="U1653">
        <v>0</v>
      </c>
      <c r="V1653">
        <v>0</v>
      </c>
      <c r="W1653">
        <v>0</v>
      </c>
      <c r="Y1653">
        <f t="shared" si="103"/>
        <v>0</v>
      </c>
      <c r="Z1653">
        <v>0</v>
      </c>
      <c r="AA1653">
        <v>0</v>
      </c>
      <c r="AB1653">
        <v>0</v>
      </c>
      <c r="AD1653">
        <v>8.1077999999999997E-2</v>
      </c>
      <c r="AE1653">
        <v>5.4999999999999997E-3</v>
      </c>
      <c r="AF1653">
        <v>0</v>
      </c>
      <c r="AG1653">
        <v>0</v>
      </c>
      <c r="AH1653">
        <v>0</v>
      </c>
    </row>
    <row r="1654" spans="1:34">
      <c r="A1654" t="s">
        <v>1800</v>
      </c>
      <c r="B1654" t="s">
        <v>2116</v>
      </c>
      <c r="C1654" t="s">
        <v>1848</v>
      </c>
      <c r="D1654" t="s">
        <v>2140</v>
      </c>
      <c r="E1654" t="s">
        <v>62</v>
      </c>
      <c r="F1654" t="s">
        <v>38</v>
      </c>
      <c r="G1654" t="s">
        <v>66</v>
      </c>
      <c r="H1654" t="s">
        <v>39</v>
      </c>
      <c r="I1654" t="str">
        <f t="shared" si="100"/>
        <v>10Qfs1-302,36689720277902</v>
      </c>
      <c r="J1654" t="str">
        <f t="shared" si="101"/>
        <v>CaféFríjolAguacateGulupa</v>
      </c>
      <c r="K1654">
        <v>0.60758327267037704</v>
      </c>
      <c r="L1654">
        <v>0.23668972027790181</v>
      </c>
      <c r="M1654">
        <v>0.2366897202779025</v>
      </c>
      <c r="N1654">
        <v>1.2859344895528371</v>
      </c>
      <c r="O1654">
        <v>2.3668972027790178</v>
      </c>
      <c r="P1654">
        <v>71.845725955120159</v>
      </c>
      <c r="Q1654">
        <v>10.618761541558589</v>
      </c>
      <c r="R1654">
        <v>22.676234186662931</v>
      </c>
      <c r="S1654">
        <v>159.958847653558</v>
      </c>
      <c r="T1654">
        <f t="shared" si="102"/>
        <v>265.09956933689966</v>
      </c>
      <c r="U1654">
        <v>6726084.8965532249</v>
      </c>
      <c r="V1654">
        <v>1457304.7608445049</v>
      </c>
      <c r="W1654">
        <v>12602391.938956359</v>
      </c>
      <c r="X1654">
        <v>29214218.403653249</v>
      </c>
      <c r="Y1654">
        <f t="shared" si="103"/>
        <v>50000000.000007339</v>
      </c>
      <c r="Z1654">
        <v>0.29185851079049951</v>
      </c>
      <c r="AA1654">
        <v>4.6803201033054367E-2</v>
      </c>
      <c r="AB1654">
        <v>0.13049672817070981</v>
      </c>
      <c r="AC1654">
        <v>0.91348320989708753</v>
      </c>
      <c r="AD1654">
        <v>0.11065</v>
      </c>
      <c r="AE1654">
        <v>5.4999999999999997E-3</v>
      </c>
      <c r="AF1654">
        <v>0.74352791710335653</v>
      </c>
      <c r="AG1654">
        <v>0.37515320664047441</v>
      </c>
      <c r="AH1654">
        <v>3.6017283265228488</v>
      </c>
    </row>
    <row r="1655" spans="1:34">
      <c r="A1655" t="s">
        <v>1800</v>
      </c>
      <c r="B1655" t="s">
        <v>2116</v>
      </c>
      <c r="C1655" t="s">
        <v>1850</v>
      </c>
      <c r="D1655" t="s">
        <v>2141</v>
      </c>
      <c r="E1655" t="s">
        <v>63</v>
      </c>
      <c r="F1655" t="s">
        <v>38</v>
      </c>
      <c r="G1655" t="s">
        <v>66</v>
      </c>
      <c r="H1655" t="s">
        <v>39</v>
      </c>
      <c r="I1655" t="str">
        <f t="shared" si="100"/>
        <v>10Qfs1-300</v>
      </c>
      <c r="J1655" t="str">
        <f t="shared" si="101"/>
        <v>PlátanoFríjolAguacateGulupa</v>
      </c>
      <c r="K1655">
        <v>0</v>
      </c>
      <c r="L1655">
        <v>0</v>
      </c>
      <c r="M1655">
        <v>0</v>
      </c>
      <c r="N1655">
        <v>0</v>
      </c>
      <c r="O1655">
        <v>0</v>
      </c>
      <c r="P1655">
        <v>0</v>
      </c>
      <c r="Q1655">
        <v>0</v>
      </c>
      <c r="R1655">
        <v>0</v>
      </c>
      <c r="S1655">
        <v>0</v>
      </c>
      <c r="T1655">
        <f t="shared" si="102"/>
        <v>0</v>
      </c>
      <c r="U1655">
        <v>0</v>
      </c>
      <c r="V1655">
        <v>0</v>
      </c>
      <c r="W1655">
        <v>0</v>
      </c>
      <c r="X1655">
        <v>0</v>
      </c>
      <c r="Y1655">
        <f t="shared" si="103"/>
        <v>0</v>
      </c>
      <c r="Z1655">
        <v>0</v>
      </c>
      <c r="AA1655">
        <v>0</v>
      </c>
      <c r="AB1655">
        <v>0</v>
      </c>
      <c r="AC1655">
        <v>0</v>
      </c>
      <c r="AD1655">
        <v>0.10810400000000001</v>
      </c>
      <c r="AE1655">
        <v>5.4999999999999997E-3</v>
      </c>
      <c r="AF1655">
        <v>0</v>
      </c>
      <c r="AG1655">
        <v>0</v>
      </c>
      <c r="AH1655">
        <v>0</v>
      </c>
    </row>
    <row r="1656" spans="1:34">
      <c r="A1656" t="s">
        <v>1800</v>
      </c>
      <c r="B1656" t="s">
        <v>2116</v>
      </c>
      <c r="C1656" t="s">
        <v>1852</v>
      </c>
      <c r="D1656" t="s">
        <v>2142</v>
      </c>
      <c r="E1656" t="s">
        <v>62</v>
      </c>
      <c r="F1656" t="s">
        <v>75</v>
      </c>
      <c r="G1656" t="s">
        <v>39</v>
      </c>
      <c r="I1656" t="str">
        <f t="shared" si="100"/>
        <v>10Qfs1-302,24075158530276</v>
      </c>
      <c r="J1656" t="str">
        <f t="shared" si="101"/>
        <v>CaféCaña paneleraGulupa</v>
      </c>
      <c r="K1656">
        <v>0.22407515853027579</v>
      </c>
      <c r="L1656">
        <v>0.22407515853027571</v>
      </c>
      <c r="M1656">
        <v>1.7926012682422059</v>
      </c>
      <c r="O1656">
        <v>2.2407515853027582</v>
      </c>
      <c r="P1656">
        <v>26.496520159879651</v>
      </c>
      <c r="Q1656">
        <v>11.300817630144911</v>
      </c>
      <c r="R1656">
        <v>222.98370212470149</v>
      </c>
      <c r="T1656">
        <f t="shared" si="102"/>
        <v>260.78103991472608</v>
      </c>
      <c r="U1656">
        <v>2480562.9240897619</v>
      </c>
      <c r="V1656">
        <v>1627153.958775213</v>
      </c>
      <c r="W1656">
        <v>40724815.600290999</v>
      </c>
      <c r="Y1656">
        <f t="shared" si="103"/>
        <v>44832532.483155973</v>
      </c>
      <c r="Z1656">
        <v>0.1076366730544784</v>
      </c>
      <c r="AA1656">
        <v>5.0926852223572031E-2</v>
      </c>
      <c r="AB1656">
        <v>1.2734016964961401</v>
      </c>
      <c r="AD1656">
        <v>7.9644000000000006E-2</v>
      </c>
      <c r="AE1656">
        <v>5.4999999999999997E-3</v>
      </c>
      <c r="AF1656">
        <v>0.7039010215610757</v>
      </c>
      <c r="AG1656">
        <v>0.35515912627048712</v>
      </c>
      <c r="AH1656">
        <v>3.384955733134321</v>
      </c>
    </row>
    <row r="1657" spans="1:34">
      <c r="A1657" t="s">
        <v>1800</v>
      </c>
      <c r="B1657" t="s">
        <v>2116</v>
      </c>
      <c r="C1657" t="s">
        <v>1854</v>
      </c>
      <c r="D1657" t="s">
        <v>2143</v>
      </c>
      <c r="E1657" t="s">
        <v>63</v>
      </c>
      <c r="F1657" t="s">
        <v>75</v>
      </c>
      <c r="G1657" t="s">
        <v>39</v>
      </c>
      <c r="I1657" t="str">
        <f t="shared" si="100"/>
        <v>10Qfs1-302,33503820749853</v>
      </c>
      <c r="J1657" t="str">
        <f t="shared" si="101"/>
        <v>PlátanoCaña paneleraGulupa</v>
      </c>
      <c r="K1657">
        <v>0.23350382074985301</v>
      </c>
      <c r="L1657">
        <v>0.23350382074985301</v>
      </c>
      <c r="M1657">
        <v>1.8680305659988241</v>
      </c>
      <c r="O1657">
        <v>2.3350382074985299</v>
      </c>
      <c r="P1657">
        <v>11.6056633120365</v>
      </c>
      <c r="Q1657">
        <v>11.77633483133115</v>
      </c>
      <c r="R1657">
        <v>232.36643790672511</v>
      </c>
      <c r="T1657">
        <f t="shared" si="102"/>
        <v>255.74843605009275</v>
      </c>
      <c r="U1657">
        <v>981905.05285724602</v>
      </c>
      <c r="V1657">
        <v>1695621.544192391</v>
      </c>
      <c r="W1657">
        <v>42438439.425298057</v>
      </c>
      <c r="Y1657">
        <f t="shared" si="103"/>
        <v>45115966.022347696</v>
      </c>
      <c r="Z1657">
        <v>4.0017002444559358E-2</v>
      </c>
      <c r="AA1657">
        <v>5.3069758606733242E-2</v>
      </c>
      <c r="AB1657">
        <v>1.3269840504922279</v>
      </c>
      <c r="AD1657">
        <v>7.7098E-2</v>
      </c>
      <c r="AE1657">
        <v>5.4999999999999997E-3</v>
      </c>
      <c r="AF1657">
        <v>0.7335198557587006</v>
      </c>
      <c r="AG1657">
        <v>0.37010355588851712</v>
      </c>
      <c r="AH1657">
        <v>3.5212596191457481</v>
      </c>
    </row>
    <row r="1658" spans="1:34">
      <c r="A1658" t="s">
        <v>1800</v>
      </c>
      <c r="B1658" t="s">
        <v>2116</v>
      </c>
      <c r="C1658" t="s">
        <v>1856</v>
      </c>
      <c r="D1658" t="s">
        <v>2144</v>
      </c>
      <c r="E1658" t="s">
        <v>38</v>
      </c>
      <c r="F1658" t="s">
        <v>75</v>
      </c>
      <c r="G1658" t="s">
        <v>39</v>
      </c>
      <c r="I1658" t="str">
        <f t="shared" si="100"/>
        <v>10Qfs1-302,34700540066849</v>
      </c>
      <c r="J1658" t="str">
        <f t="shared" si="101"/>
        <v>FríjolCaña paneleraGulupa</v>
      </c>
      <c r="K1658">
        <v>0.23470054006684909</v>
      </c>
      <c r="L1658">
        <v>0.23470054006684921</v>
      </c>
      <c r="M1658">
        <v>1.877604320534793</v>
      </c>
      <c r="O1658">
        <v>2.3470054006684919</v>
      </c>
      <c r="P1658">
        <v>10.52951968390818</v>
      </c>
      <c r="Q1658">
        <v>11.836689164424341</v>
      </c>
      <c r="R1658">
        <v>233.5573280770511</v>
      </c>
      <c r="T1658">
        <f t="shared" si="102"/>
        <v>255.92353692538362</v>
      </c>
      <c r="U1658">
        <v>1445057.3265734219</v>
      </c>
      <c r="V1658">
        <v>1704311.693457331</v>
      </c>
      <c r="W1658">
        <v>42655938.651136547</v>
      </c>
      <c r="Y1658">
        <f t="shared" si="103"/>
        <v>45805307.671167299</v>
      </c>
      <c r="Z1658">
        <v>4.6409859061127753E-2</v>
      </c>
      <c r="AA1658">
        <v>5.3341743900460127E-2</v>
      </c>
      <c r="AB1658">
        <v>1.3337849132852651</v>
      </c>
      <c r="AD1658">
        <v>7.7098E-2</v>
      </c>
      <c r="AE1658">
        <v>5.4999999999999997E-3</v>
      </c>
      <c r="AF1658">
        <v>0.73727918345607057</v>
      </c>
      <c r="AG1658">
        <v>0.37200035600595588</v>
      </c>
      <c r="AH1658">
        <v>3.538882940130518</v>
      </c>
    </row>
    <row r="1659" spans="1:34">
      <c r="A1659" t="s">
        <v>1800</v>
      </c>
      <c r="B1659" t="s">
        <v>2116</v>
      </c>
      <c r="C1659" t="s">
        <v>1858</v>
      </c>
      <c r="D1659" t="s">
        <v>2145</v>
      </c>
      <c r="E1659" t="s">
        <v>62</v>
      </c>
      <c r="F1659" t="s">
        <v>38</v>
      </c>
      <c r="G1659" t="s">
        <v>75</v>
      </c>
      <c r="H1659" t="s">
        <v>39</v>
      </c>
      <c r="I1659" t="str">
        <f t="shared" si="100"/>
        <v>10Qfs1-302,4548360777726</v>
      </c>
      <c r="J1659" t="str">
        <f t="shared" si="101"/>
        <v>CaféFríjolCaña paneleraGulupa</v>
      </c>
      <c r="K1659">
        <v>0.24548360777726</v>
      </c>
      <c r="L1659">
        <v>0.24548360777725989</v>
      </c>
      <c r="M1659">
        <v>0.24548360777726</v>
      </c>
      <c r="N1659">
        <v>1.71838525444082</v>
      </c>
      <c r="O1659">
        <v>2.4548360777725988</v>
      </c>
      <c r="P1659">
        <v>29.02803418751709</v>
      </c>
      <c r="Q1659">
        <v>11.013287312552521</v>
      </c>
      <c r="R1659">
        <v>12.3805133102517</v>
      </c>
      <c r="S1659">
        <v>213.75188810808041</v>
      </c>
      <c r="T1659">
        <f t="shared" si="102"/>
        <v>266.17372291840172</v>
      </c>
      <c r="U1659">
        <v>2717559.322140513</v>
      </c>
      <c r="V1659">
        <v>1511448.954787947</v>
      </c>
      <c r="W1659">
        <v>1782614.48894711</v>
      </c>
      <c r="X1659">
        <v>39038755.498585351</v>
      </c>
      <c r="Y1659">
        <f t="shared" si="103"/>
        <v>45050378.264460921</v>
      </c>
      <c r="Z1659">
        <v>0.1179204290375839</v>
      </c>
      <c r="AA1659">
        <v>4.854211087675725E-2</v>
      </c>
      <c r="AB1659">
        <v>5.579247382253967E-2</v>
      </c>
      <c r="AC1659">
        <v>1.220681217293011</v>
      </c>
      <c r="AD1659">
        <v>0.10667</v>
      </c>
      <c r="AE1659">
        <v>5.4999999999999997E-3</v>
      </c>
      <c r="AF1659">
        <v>0.77115269458825109</v>
      </c>
      <c r="AG1659">
        <v>0.38909151832695699</v>
      </c>
      <c r="AH1659">
        <v>3.7272502906878069</v>
      </c>
    </row>
    <row r="1660" spans="1:34">
      <c r="A1660" t="s">
        <v>1800</v>
      </c>
      <c r="B1660" t="s">
        <v>2116</v>
      </c>
      <c r="C1660" t="s">
        <v>1860</v>
      </c>
      <c r="D1660" t="s">
        <v>2146</v>
      </c>
      <c r="E1660" t="s">
        <v>63</v>
      </c>
      <c r="F1660" t="s">
        <v>38</v>
      </c>
      <c r="G1660" t="s">
        <v>75</v>
      </c>
      <c r="H1660" t="s">
        <v>39</v>
      </c>
      <c r="I1660" t="str">
        <f t="shared" si="100"/>
        <v>10Qfs1-302,5684566881153</v>
      </c>
      <c r="J1660" t="str">
        <f t="shared" si="101"/>
        <v>PlátanoFríjolCaña paneleraGulupa</v>
      </c>
      <c r="K1660">
        <v>0.25684566881153031</v>
      </c>
      <c r="L1660">
        <v>0.25684566881153031</v>
      </c>
      <c r="M1660">
        <v>0.25684566881153031</v>
      </c>
      <c r="N1660">
        <v>1.7979196816807119</v>
      </c>
      <c r="O1660">
        <v>2.5684566881153028</v>
      </c>
      <c r="P1660">
        <v>12.765805483648951</v>
      </c>
      <c r="Q1660">
        <v>11.523030687135471</v>
      </c>
      <c r="R1660">
        <v>12.953537917232021</v>
      </c>
      <c r="S1660">
        <v>223.64526559615359</v>
      </c>
      <c r="T1660">
        <f t="shared" si="102"/>
        <v>260.88763968417004</v>
      </c>
      <c r="U1660">
        <v>1080059.6718317261</v>
      </c>
      <c r="V1660">
        <v>1581405.459949248</v>
      </c>
      <c r="W1660">
        <v>1865121.727647827</v>
      </c>
      <c r="X1660">
        <v>40845640.800187036</v>
      </c>
      <c r="Y1660">
        <f t="shared" si="103"/>
        <v>45372227.659615837</v>
      </c>
      <c r="Z1660">
        <v>4.4017240162062592E-2</v>
      </c>
      <c r="AA1660">
        <v>5.0788853262157062E-2</v>
      </c>
      <c r="AB1660">
        <v>5.8374794893035778E-2</v>
      </c>
      <c r="AC1660">
        <v>1.277179712731676</v>
      </c>
      <c r="AD1660">
        <v>0.10412399999999999</v>
      </c>
      <c r="AE1660">
        <v>5.4999999999999997E-3</v>
      </c>
      <c r="AF1660">
        <v>0.80684503291580212</v>
      </c>
      <c r="AG1660">
        <v>0.40710038506627549</v>
      </c>
      <c r="AH1660">
        <v>3.8920261060973811</v>
      </c>
    </row>
    <row r="1661" spans="1:34">
      <c r="A1661" t="s">
        <v>1800</v>
      </c>
      <c r="B1661" t="s">
        <v>2116</v>
      </c>
      <c r="C1661" t="s">
        <v>1862</v>
      </c>
      <c r="D1661" t="s">
        <v>2147</v>
      </c>
      <c r="E1661" t="s">
        <v>66</v>
      </c>
      <c r="F1661" t="s">
        <v>75</v>
      </c>
      <c r="G1661" t="s">
        <v>39</v>
      </c>
      <c r="I1661" t="str">
        <f t="shared" si="100"/>
        <v>10Qfs1-300</v>
      </c>
      <c r="J1661" t="str">
        <f t="shared" si="101"/>
        <v>AguacateCaña paneleraGulupa</v>
      </c>
      <c r="K1661">
        <v>0</v>
      </c>
      <c r="L1661">
        <v>0</v>
      </c>
      <c r="M1661">
        <v>0</v>
      </c>
      <c r="O1661">
        <v>0</v>
      </c>
      <c r="P1661">
        <v>0</v>
      </c>
      <c r="Q1661">
        <v>0</v>
      </c>
      <c r="R1661">
        <v>0</v>
      </c>
      <c r="T1661">
        <f t="shared" si="102"/>
        <v>0</v>
      </c>
      <c r="U1661">
        <v>0</v>
      </c>
      <c r="V1661">
        <v>0</v>
      </c>
      <c r="W1661">
        <v>0</v>
      </c>
      <c r="Y1661">
        <f t="shared" si="103"/>
        <v>0</v>
      </c>
      <c r="Z1661">
        <v>0</v>
      </c>
      <c r="AA1661">
        <v>0</v>
      </c>
      <c r="AB1661">
        <v>0</v>
      </c>
      <c r="AD1661">
        <v>7.7098E-2</v>
      </c>
      <c r="AE1661">
        <v>5.4999999999999997E-3</v>
      </c>
      <c r="AF1661">
        <v>0</v>
      </c>
      <c r="AG1661">
        <v>0</v>
      </c>
      <c r="AH1661">
        <v>0</v>
      </c>
    </row>
    <row r="1662" spans="1:34">
      <c r="A1662" t="s">
        <v>1800</v>
      </c>
      <c r="B1662" t="s">
        <v>2116</v>
      </c>
      <c r="C1662" t="s">
        <v>1864</v>
      </c>
      <c r="D1662" t="s">
        <v>2148</v>
      </c>
      <c r="E1662" t="s">
        <v>62</v>
      </c>
      <c r="F1662" t="s">
        <v>66</v>
      </c>
      <c r="G1662" t="s">
        <v>75</v>
      </c>
      <c r="H1662" t="s">
        <v>39</v>
      </c>
      <c r="I1662" t="str">
        <f t="shared" si="100"/>
        <v>10Qfs1-302,18669029977996</v>
      </c>
      <c r="J1662" t="str">
        <f t="shared" si="101"/>
        <v>CaféAguacateCaña paneleraGulupa</v>
      </c>
      <c r="K1662">
        <v>0.2552410175630429</v>
      </c>
      <c r="L1662">
        <v>0.21866902997799559</v>
      </c>
      <c r="M1662">
        <v>0.21866902997799539</v>
      </c>
      <c r="N1662">
        <v>1.494111222260921</v>
      </c>
      <c r="O1662">
        <v>2.1866902997799551</v>
      </c>
      <c r="P1662">
        <v>30.181831898932181</v>
      </c>
      <c r="Q1662">
        <v>20.949748587853581</v>
      </c>
      <c r="R1662">
        <v>11.02816950058358</v>
      </c>
      <c r="S1662">
        <v>185.8541872239642</v>
      </c>
      <c r="T1662">
        <f t="shared" si="102"/>
        <v>248.01393721133354</v>
      </c>
      <c r="U1662">
        <v>2825576.0657568891</v>
      </c>
      <c r="V1662">
        <v>11642891.873202231</v>
      </c>
      <c r="W1662">
        <v>1587896.5795405491</v>
      </c>
      <c r="X1662">
        <v>33943635.481507443</v>
      </c>
      <c r="Y1662">
        <f t="shared" si="103"/>
        <v>50000000.000007108</v>
      </c>
      <c r="Z1662">
        <v>0.1226074953498854</v>
      </c>
      <c r="AA1662">
        <v>0.1205611841988196</v>
      </c>
      <c r="AB1662">
        <v>4.9698170241644912E-2</v>
      </c>
      <c r="AC1662">
        <v>1.0613647322957871</v>
      </c>
      <c r="AD1662">
        <v>0.10667</v>
      </c>
      <c r="AE1662">
        <v>5.4999999999999997E-3</v>
      </c>
      <c r="AF1662">
        <v>0.68691841877904336</v>
      </c>
      <c r="AG1662">
        <v>0.34659041251512279</v>
      </c>
      <c r="AH1662">
        <v>3.3323691310741208</v>
      </c>
    </row>
    <row r="1663" spans="1:34">
      <c r="A1663" t="s">
        <v>1800</v>
      </c>
      <c r="B1663" t="s">
        <v>2116</v>
      </c>
      <c r="C1663" t="s">
        <v>1866</v>
      </c>
      <c r="D1663" t="s">
        <v>2149</v>
      </c>
      <c r="E1663" t="s">
        <v>63</v>
      </c>
      <c r="F1663" t="s">
        <v>66</v>
      </c>
      <c r="G1663" t="s">
        <v>75</v>
      </c>
      <c r="H1663" t="s">
        <v>39</v>
      </c>
      <c r="I1663" t="str">
        <f t="shared" si="100"/>
        <v>10Qfs1-300</v>
      </c>
      <c r="J1663" t="str">
        <f t="shared" si="101"/>
        <v>PlátanoAguacateCaña paneleraGulupa</v>
      </c>
      <c r="K1663">
        <v>0</v>
      </c>
      <c r="L1663">
        <v>0</v>
      </c>
      <c r="M1663">
        <v>0</v>
      </c>
      <c r="N1663">
        <v>0</v>
      </c>
      <c r="O1663">
        <v>0</v>
      </c>
      <c r="P1663">
        <v>0</v>
      </c>
      <c r="Q1663">
        <v>0</v>
      </c>
      <c r="R1663">
        <v>0</v>
      </c>
      <c r="S1663">
        <v>0</v>
      </c>
      <c r="T1663">
        <f t="shared" si="102"/>
        <v>0</v>
      </c>
      <c r="U1663">
        <v>0</v>
      </c>
      <c r="V1663">
        <v>0</v>
      </c>
      <c r="W1663">
        <v>0</v>
      </c>
      <c r="X1663">
        <v>0</v>
      </c>
      <c r="Y1663">
        <f t="shared" si="103"/>
        <v>0</v>
      </c>
      <c r="Z1663">
        <v>0</v>
      </c>
      <c r="AA1663">
        <v>0</v>
      </c>
      <c r="AB1663">
        <v>0</v>
      </c>
      <c r="AC1663">
        <v>0</v>
      </c>
      <c r="AD1663">
        <v>0.10412399999999999</v>
      </c>
      <c r="AE1663">
        <v>5.4999999999999997E-3</v>
      </c>
      <c r="AF1663">
        <v>0</v>
      </c>
      <c r="AG1663">
        <v>0</v>
      </c>
      <c r="AH1663">
        <v>0</v>
      </c>
    </row>
    <row r="1664" spans="1:34">
      <c r="A1664" t="s">
        <v>1800</v>
      </c>
      <c r="B1664" t="s">
        <v>2116</v>
      </c>
      <c r="C1664" t="s">
        <v>1868</v>
      </c>
      <c r="D1664" t="s">
        <v>2150</v>
      </c>
      <c r="E1664" t="s">
        <v>38</v>
      </c>
      <c r="F1664" t="s">
        <v>66</v>
      </c>
      <c r="G1664" t="s">
        <v>75</v>
      </c>
      <c r="H1664" t="s">
        <v>39</v>
      </c>
      <c r="I1664" t="str">
        <f t="shared" si="100"/>
        <v>10Qfs1-300</v>
      </c>
      <c r="J1664" t="str">
        <f t="shared" si="101"/>
        <v>FríjolAguacateCaña paneleraGulupa</v>
      </c>
      <c r="K1664">
        <v>0</v>
      </c>
      <c r="L1664">
        <v>0</v>
      </c>
      <c r="M1664">
        <v>0</v>
      </c>
      <c r="N1664">
        <v>0</v>
      </c>
      <c r="O1664">
        <v>0</v>
      </c>
      <c r="P1664">
        <v>0</v>
      </c>
      <c r="Q1664">
        <v>0</v>
      </c>
      <c r="R1664">
        <v>0</v>
      </c>
      <c r="S1664">
        <v>0</v>
      </c>
      <c r="T1664">
        <f t="shared" si="102"/>
        <v>0</v>
      </c>
      <c r="U1664">
        <v>0</v>
      </c>
      <c r="V1664">
        <v>0</v>
      </c>
      <c r="W1664">
        <v>0</v>
      </c>
      <c r="X1664">
        <v>0</v>
      </c>
      <c r="Y1664">
        <f t="shared" si="103"/>
        <v>0</v>
      </c>
      <c r="Z1664">
        <v>0</v>
      </c>
      <c r="AA1664">
        <v>0</v>
      </c>
      <c r="AB1664">
        <v>0</v>
      </c>
      <c r="AC1664">
        <v>0</v>
      </c>
      <c r="AD1664">
        <v>0.10412399999999999</v>
      </c>
      <c r="AE1664">
        <v>5.4999999999999997E-3</v>
      </c>
      <c r="AF1664">
        <v>0</v>
      </c>
      <c r="AG1664">
        <v>0</v>
      </c>
      <c r="AH1664">
        <v>0</v>
      </c>
    </row>
    <row r="1665" spans="1:34">
      <c r="A1665" t="s">
        <v>34</v>
      </c>
      <c r="B1665" t="s">
        <v>2151</v>
      </c>
      <c r="C1665" t="s">
        <v>36</v>
      </c>
      <c r="D1665" t="s">
        <v>2152</v>
      </c>
      <c r="E1665" t="s">
        <v>38</v>
      </c>
      <c r="F1665" t="s">
        <v>39</v>
      </c>
      <c r="I1665" t="str">
        <f t="shared" si="100"/>
        <v>10Lf-302,39837591967949</v>
      </c>
      <c r="J1665" t="str">
        <f t="shared" si="101"/>
        <v>FríjolGulupa</v>
      </c>
      <c r="K1665">
        <v>0.47967518393589859</v>
      </c>
      <c r="L1665">
        <v>1.918700735743595</v>
      </c>
      <c r="O1665">
        <v>2.398375919679494</v>
      </c>
      <c r="P1665">
        <v>21.519973024760539</v>
      </c>
      <c r="Q1665">
        <v>238.66935771222941</v>
      </c>
      <c r="T1665">
        <f t="shared" si="102"/>
        <v>260.18933073698997</v>
      </c>
      <c r="U1665">
        <v>2974097.7269316618</v>
      </c>
      <c r="V1665">
        <v>43591087.518304631</v>
      </c>
      <c r="Y1665">
        <f t="shared" si="103"/>
        <v>46565185.245236292</v>
      </c>
      <c r="Z1665">
        <v>9.4851327036762925E-2</v>
      </c>
      <c r="AA1665">
        <v>1.362978379659477</v>
      </c>
      <c r="AD1665">
        <v>5.4052000000000003E-2</v>
      </c>
      <c r="AE1665">
        <v>5.4999999999999997E-3</v>
      </c>
      <c r="AF1665">
        <v>0.75341651927104514</v>
      </c>
      <c r="AG1665">
        <v>2.398375919679494</v>
      </c>
      <c r="AH1665">
        <v>5.6097203586300317</v>
      </c>
    </row>
    <row r="1666" spans="1:34">
      <c r="A1666" t="s">
        <v>34</v>
      </c>
      <c r="B1666" t="s">
        <v>2151</v>
      </c>
      <c r="C1666" t="s">
        <v>40</v>
      </c>
      <c r="D1666" t="s">
        <v>2153</v>
      </c>
      <c r="E1666" t="s">
        <v>38</v>
      </c>
      <c r="I1666" t="str">
        <f t="shared" si="100"/>
        <v>10Lf-300</v>
      </c>
      <c r="J1666" t="str">
        <f t="shared" si="101"/>
        <v>Fríjol</v>
      </c>
      <c r="K1666">
        <v>0</v>
      </c>
      <c r="O1666">
        <v>0</v>
      </c>
      <c r="P1666">
        <v>0</v>
      </c>
      <c r="T1666">
        <f t="shared" si="102"/>
        <v>0</v>
      </c>
      <c r="U1666">
        <v>0</v>
      </c>
      <c r="Y1666">
        <f t="shared" si="103"/>
        <v>0</v>
      </c>
      <c r="Z1666">
        <v>0</v>
      </c>
      <c r="AD1666">
        <v>2.7026000000000001E-2</v>
      </c>
      <c r="AE1666">
        <v>5.4999999999999997E-3</v>
      </c>
      <c r="AF1666">
        <v>0</v>
      </c>
      <c r="AG1666">
        <v>0</v>
      </c>
      <c r="AH1666">
        <v>0</v>
      </c>
    </row>
    <row r="1667" spans="1:34">
      <c r="A1667" t="s">
        <v>34</v>
      </c>
      <c r="B1667" t="s">
        <v>2151</v>
      </c>
      <c r="C1667" t="s">
        <v>42</v>
      </c>
      <c r="D1667" t="s">
        <v>2154</v>
      </c>
      <c r="E1667" t="s">
        <v>39</v>
      </c>
      <c r="I1667" t="str">
        <f t="shared" ref="I1667:I1730" si="104">_xlfn.CONCAT(A1667,O1667)</f>
        <v>10Lf-302,0192601584458</v>
      </c>
      <c r="J1667" t="str">
        <f t="shared" ref="J1667:J1730" si="105">_xlfn.CONCAT(,E1667,F1667,G1667,H1667)</f>
        <v>Gulupa</v>
      </c>
      <c r="K1667">
        <v>2.019260158445805</v>
      </c>
      <c r="O1667">
        <v>2.019260158445805</v>
      </c>
      <c r="P1667">
        <v>251.17805819956621</v>
      </c>
      <c r="T1667">
        <f t="shared" ref="T1667:T1730" si="106">SUM(P1667:S1667)</f>
        <v>251.17805819956621</v>
      </c>
      <c r="U1667">
        <v>45875703.620306291</v>
      </c>
      <c r="Y1667">
        <f t="shared" ref="Y1667:Y1730" si="107">SUM(U1667:X1667)</f>
        <v>45875703.620306291</v>
      </c>
      <c r="Z1667">
        <v>1.434412301824016</v>
      </c>
      <c r="AD1667">
        <v>2.7026000000000001E-2</v>
      </c>
      <c r="AE1667">
        <v>5.4999999999999997E-3</v>
      </c>
      <c r="AF1667">
        <v>0.63432256286255673</v>
      </c>
      <c r="AG1667">
        <v>2.019260158445805</v>
      </c>
      <c r="AH1667">
        <v>4.7053688797541682</v>
      </c>
    </row>
    <row r="1668" spans="1:34">
      <c r="A1668" t="s">
        <v>34</v>
      </c>
      <c r="B1668" t="s">
        <v>2151</v>
      </c>
      <c r="C1668" t="s">
        <v>44</v>
      </c>
      <c r="D1668" t="s">
        <v>2155</v>
      </c>
      <c r="E1668" t="s">
        <v>46</v>
      </c>
      <c r="I1668" t="str">
        <f t="shared" si="104"/>
        <v>10Lf-301,75184972593104</v>
      </c>
      <c r="J1668" t="str">
        <f t="shared" si="105"/>
        <v>Granadilla</v>
      </c>
      <c r="K1668">
        <v>1.751849725931037</v>
      </c>
      <c r="O1668">
        <v>1.751849725931037</v>
      </c>
      <c r="P1668">
        <v>174.21747376719179</v>
      </c>
      <c r="T1668">
        <f t="shared" si="106"/>
        <v>174.21747376719179</v>
      </c>
      <c r="U1668">
        <v>33932080.435265422</v>
      </c>
      <c r="Y1668">
        <f t="shared" si="107"/>
        <v>33932080.435265422</v>
      </c>
      <c r="Z1668">
        <v>1.337130207580006</v>
      </c>
      <c r="AD1668">
        <v>2.7026000000000001E-2</v>
      </c>
      <c r="AE1668">
        <v>5.4999999999999997E-3</v>
      </c>
      <c r="AF1668">
        <v>0.55031928563278643</v>
      </c>
      <c r="AG1668">
        <v>1.751849725931037</v>
      </c>
      <c r="AH1668">
        <v>4.0865447374948598</v>
      </c>
    </row>
    <row r="1669" spans="1:34">
      <c r="A1669" t="s">
        <v>34</v>
      </c>
      <c r="B1669" t="s">
        <v>2151</v>
      </c>
      <c r="C1669" t="s">
        <v>47</v>
      </c>
      <c r="D1669" t="s">
        <v>2156</v>
      </c>
      <c r="E1669" t="s">
        <v>46</v>
      </c>
      <c r="F1669" t="s">
        <v>38</v>
      </c>
      <c r="G1669" t="s">
        <v>39</v>
      </c>
      <c r="I1669" t="str">
        <f t="shared" si="104"/>
        <v>10Lf-301,93586361715608</v>
      </c>
      <c r="J1669" t="str">
        <f t="shared" si="105"/>
        <v>GranadillaFríjolGulupa</v>
      </c>
      <c r="K1669">
        <v>1.5486908937248669</v>
      </c>
      <c r="L1669">
        <v>0.19358636171560839</v>
      </c>
      <c r="M1669">
        <v>0.19358636171560839</v>
      </c>
      <c r="O1669">
        <v>1.9358636171560839</v>
      </c>
      <c r="P1669">
        <v>154.01378962890681</v>
      </c>
      <c r="Q1669">
        <v>8.6849881369684319</v>
      </c>
      <c r="R1669">
        <v>24.08042679704581</v>
      </c>
      <c r="T1669">
        <f t="shared" si="106"/>
        <v>186.77920456292105</v>
      </c>
      <c r="U1669">
        <v>29997038.671400279</v>
      </c>
      <c r="V1669">
        <v>1200280.476507413</v>
      </c>
      <c r="W1669">
        <v>4398101.2143745581</v>
      </c>
      <c r="Y1669">
        <f t="shared" si="107"/>
        <v>35595420.362282254</v>
      </c>
      <c r="Z1669">
        <v>1.1820656449873581</v>
      </c>
      <c r="AA1669">
        <v>3.8279910906122781E-2</v>
      </c>
      <c r="AB1669">
        <v>0.13751702946684721</v>
      </c>
      <c r="AD1669">
        <v>8.1077999999999997E-2</v>
      </c>
      <c r="AE1669">
        <v>5.4999999999999997E-3</v>
      </c>
      <c r="AF1669">
        <v>0.60812469648882217</v>
      </c>
      <c r="AG1669">
        <v>1.9358636171560839</v>
      </c>
      <c r="AH1669">
        <v>4.5664299308009886</v>
      </c>
    </row>
    <row r="1670" spans="1:34">
      <c r="A1670" t="s">
        <v>34</v>
      </c>
      <c r="B1670" t="s">
        <v>2151</v>
      </c>
      <c r="C1670" t="s">
        <v>49</v>
      </c>
      <c r="D1670" t="s">
        <v>2157</v>
      </c>
      <c r="E1670" t="s">
        <v>51</v>
      </c>
      <c r="F1670" t="s">
        <v>38</v>
      </c>
      <c r="I1670" t="str">
        <f t="shared" si="104"/>
        <v>10Lf-300</v>
      </c>
      <c r="J1670" t="str">
        <f t="shared" si="105"/>
        <v>Piscicultura cachamaFríjol</v>
      </c>
      <c r="K1670">
        <v>0</v>
      </c>
      <c r="L1670">
        <v>0</v>
      </c>
      <c r="O1670">
        <v>0</v>
      </c>
      <c r="P1670">
        <v>0</v>
      </c>
      <c r="Q1670">
        <v>0</v>
      </c>
      <c r="T1670">
        <f t="shared" si="106"/>
        <v>0</v>
      </c>
      <c r="U1670">
        <v>0</v>
      </c>
      <c r="V1670">
        <v>0</v>
      </c>
      <c r="Y1670">
        <f t="shared" si="107"/>
        <v>0</v>
      </c>
      <c r="Z1670">
        <v>0</v>
      </c>
      <c r="AA1670">
        <v>0</v>
      </c>
      <c r="AD1670">
        <v>4.8842000000000003E-2</v>
      </c>
      <c r="AE1670">
        <v>5.4999999999999997E-3</v>
      </c>
      <c r="AF1670">
        <v>0</v>
      </c>
      <c r="AG1670">
        <v>0</v>
      </c>
      <c r="AH1670">
        <v>0</v>
      </c>
    </row>
    <row r="1671" spans="1:34">
      <c r="A1671" t="s">
        <v>34</v>
      </c>
      <c r="B1671" t="s">
        <v>2151</v>
      </c>
      <c r="C1671" t="s">
        <v>52</v>
      </c>
      <c r="D1671" t="s">
        <v>2158</v>
      </c>
      <c r="E1671" t="s">
        <v>46</v>
      </c>
      <c r="F1671" t="s">
        <v>39</v>
      </c>
      <c r="I1671" t="str">
        <f t="shared" si="104"/>
        <v>10Lf-301,79951155506611</v>
      </c>
      <c r="J1671" t="str">
        <f t="shared" si="105"/>
        <v>GranadillaGulupa</v>
      </c>
      <c r="K1671">
        <v>1.43960924405289</v>
      </c>
      <c r="L1671">
        <v>0.35990231101322251</v>
      </c>
      <c r="O1671">
        <v>1.799511555066112</v>
      </c>
      <c r="P1671">
        <v>143.1658674818689</v>
      </c>
      <c r="Q1671">
        <v>44.768656105915923</v>
      </c>
      <c r="T1671">
        <f t="shared" si="106"/>
        <v>187.93452358778484</v>
      </c>
      <c r="U1671">
        <v>27884204.872991089</v>
      </c>
      <c r="V1671">
        <v>8176644.1452566413</v>
      </c>
      <c r="Y1671">
        <f t="shared" si="107"/>
        <v>36060849.018247731</v>
      </c>
      <c r="Z1671">
        <v>1.098807151573179</v>
      </c>
      <c r="AA1671">
        <v>0.25566210486201441</v>
      </c>
      <c r="AD1671">
        <v>5.4052000000000003E-2</v>
      </c>
      <c r="AE1671">
        <v>5.4999999999999997E-3</v>
      </c>
      <c r="AF1671">
        <v>0.56529158797888346</v>
      </c>
      <c r="AG1671">
        <v>1.799511555066112</v>
      </c>
      <c r="AH1671">
        <v>4.2238666981111077</v>
      </c>
    </row>
    <row r="1672" spans="1:34">
      <c r="A1672" t="s">
        <v>34</v>
      </c>
      <c r="B1672" t="s">
        <v>2151</v>
      </c>
      <c r="C1672" t="s">
        <v>54</v>
      </c>
      <c r="D1672" t="s">
        <v>2159</v>
      </c>
      <c r="E1672" t="s">
        <v>46</v>
      </c>
      <c r="F1672" t="s">
        <v>38</v>
      </c>
      <c r="I1672" t="str">
        <f t="shared" si="104"/>
        <v>10Lf-302,09457298762773</v>
      </c>
      <c r="J1672" t="str">
        <f t="shared" si="105"/>
        <v>GranadillaFríjol</v>
      </c>
      <c r="K1672">
        <v>1.6756583901021831</v>
      </c>
      <c r="L1672">
        <v>0.41891459752554577</v>
      </c>
      <c r="O1672">
        <v>2.0945729876277288</v>
      </c>
      <c r="P1672">
        <v>166.6404185811391</v>
      </c>
      <c r="Q1672">
        <v>18.794032170805171</v>
      </c>
      <c r="T1672">
        <f t="shared" si="106"/>
        <v>185.43445075194427</v>
      </c>
      <c r="U1672">
        <v>32456308.571077131</v>
      </c>
      <c r="V1672">
        <v>2597367.956491393</v>
      </c>
      <c r="Y1672">
        <f t="shared" si="107"/>
        <v>35053676.527568527</v>
      </c>
      <c r="Z1672">
        <v>1.278975826422404</v>
      </c>
      <c r="AA1672">
        <v>8.2836483564426772E-2</v>
      </c>
      <c r="AD1672">
        <v>5.4052000000000003E-2</v>
      </c>
      <c r="AE1672">
        <v>5.4999999999999997E-3</v>
      </c>
      <c r="AF1672">
        <v>0.65798104323384154</v>
      </c>
      <c r="AG1672">
        <v>2.0945729876277288</v>
      </c>
      <c r="AH1672">
        <v>4.9066790184892994</v>
      </c>
    </row>
    <row r="1673" spans="1:34">
      <c r="A1673" t="s">
        <v>34</v>
      </c>
      <c r="B1673" t="s">
        <v>2151</v>
      </c>
      <c r="C1673" t="s">
        <v>56</v>
      </c>
      <c r="D1673" t="s">
        <v>2160</v>
      </c>
      <c r="E1673" t="s">
        <v>51</v>
      </c>
      <c r="F1673" t="s">
        <v>39</v>
      </c>
      <c r="I1673" t="str">
        <f t="shared" si="104"/>
        <v>10Lf-300</v>
      </c>
      <c r="J1673" t="str">
        <f t="shared" si="105"/>
        <v>Piscicultura cachamaGulupa</v>
      </c>
      <c r="K1673">
        <v>0</v>
      </c>
      <c r="L1673">
        <v>0</v>
      </c>
      <c r="O1673">
        <v>0</v>
      </c>
      <c r="P1673">
        <v>0</v>
      </c>
      <c r="Q1673">
        <v>0</v>
      </c>
      <c r="T1673">
        <f t="shared" si="106"/>
        <v>0</v>
      </c>
      <c r="U1673">
        <v>0</v>
      </c>
      <c r="V1673">
        <v>0</v>
      </c>
      <c r="Y1673">
        <f t="shared" si="107"/>
        <v>0</v>
      </c>
      <c r="Z1673">
        <v>0</v>
      </c>
      <c r="AA1673">
        <v>0</v>
      </c>
      <c r="AD1673">
        <v>4.8842000000000003E-2</v>
      </c>
      <c r="AE1673">
        <v>5.4999999999999997E-3</v>
      </c>
      <c r="AF1673">
        <v>0</v>
      </c>
      <c r="AG1673">
        <v>0</v>
      </c>
      <c r="AH1673">
        <v>0</v>
      </c>
    </row>
    <row r="1674" spans="1:34">
      <c r="A1674" t="s">
        <v>34</v>
      </c>
      <c r="B1674" t="s">
        <v>2161</v>
      </c>
      <c r="C1674" t="s">
        <v>36</v>
      </c>
      <c r="D1674" t="s">
        <v>2162</v>
      </c>
      <c r="E1674" t="s">
        <v>38</v>
      </c>
      <c r="F1674" t="s">
        <v>39</v>
      </c>
      <c r="I1674" t="str">
        <f t="shared" si="104"/>
        <v>10Lf-302,39842412226274</v>
      </c>
      <c r="J1674" t="str">
        <f t="shared" si="105"/>
        <v>FríjolGulupa</v>
      </c>
      <c r="K1674">
        <v>0.47968482445254729</v>
      </c>
      <c r="L1674">
        <v>1.9187392978101889</v>
      </c>
      <c r="O1674">
        <v>2.3984241222627358</v>
      </c>
      <c r="P1674">
        <v>21.52040553339382</v>
      </c>
      <c r="Q1674">
        <v>238.67415449136999</v>
      </c>
      <c r="T1674">
        <f t="shared" si="106"/>
        <v>260.1945600247638</v>
      </c>
      <c r="U1674">
        <v>2975044.7390647819</v>
      </c>
      <c r="V1674">
        <v>43591628.76689218</v>
      </c>
      <c r="Y1674">
        <f t="shared" si="107"/>
        <v>46566673.505956963</v>
      </c>
      <c r="Z1674">
        <v>9.4853233359683237E-2</v>
      </c>
      <c r="AA1674">
        <v>1.3630057728125951</v>
      </c>
      <c r="AD1674">
        <v>5.4052000000000003E-2</v>
      </c>
      <c r="AE1674">
        <v>5.4999999999999997E-3</v>
      </c>
      <c r="AF1674">
        <v>0.75343166144379148</v>
      </c>
      <c r="AG1674">
        <v>0.85503819958666549</v>
      </c>
      <c r="AH1674">
        <v>4.0664459832931934</v>
      </c>
    </row>
    <row r="1675" spans="1:34">
      <c r="A1675" t="s">
        <v>34</v>
      </c>
      <c r="B1675" t="s">
        <v>2161</v>
      </c>
      <c r="C1675" t="s">
        <v>40</v>
      </c>
      <c r="D1675" t="s">
        <v>2163</v>
      </c>
      <c r="E1675" t="s">
        <v>38</v>
      </c>
      <c r="I1675" t="str">
        <f t="shared" si="104"/>
        <v>10Lf-300</v>
      </c>
      <c r="J1675" t="str">
        <f t="shared" si="105"/>
        <v>Fríjol</v>
      </c>
      <c r="K1675">
        <v>0</v>
      </c>
      <c r="O1675">
        <v>0</v>
      </c>
      <c r="P1675">
        <v>0</v>
      </c>
      <c r="T1675">
        <f t="shared" si="106"/>
        <v>0</v>
      </c>
      <c r="U1675">
        <v>0</v>
      </c>
      <c r="Y1675">
        <f t="shared" si="107"/>
        <v>0</v>
      </c>
      <c r="Z1675">
        <v>0</v>
      </c>
      <c r="AD1675">
        <v>2.7026000000000001E-2</v>
      </c>
      <c r="AE1675">
        <v>5.4999999999999997E-3</v>
      </c>
      <c r="AF1675">
        <v>0</v>
      </c>
      <c r="AG1675">
        <v>0</v>
      </c>
      <c r="AH1675">
        <v>0</v>
      </c>
    </row>
    <row r="1676" spans="1:34">
      <c r="A1676" t="s">
        <v>34</v>
      </c>
      <c r="B1676" t="s">
        <v>2161</v>
      </c>
      <c r="C1676" t="s">
        <v>42</v>
      </c>
      <c r="D1676" t="s">
        <v>2164</v>
      </c>
      <c r="E1676" t="s">
        <v>39</v>
      </c>
      <c r="I1676" t="str">
        <f t="shared" si="104"/>
        <v>10Lf-302,01920353403246</v>
      </c>
      <c r="J1676" t="str">
        <f t="shared" si="105"/>
        <v>Gulupa</v>
      </c>
      <c r="K1676">
        <v>2.019203534032461</v>
      </c>
      <c r="O1676">
        <v>2.019203534032461</v>
      </c>
      <c r="P1676">
        <v>251.1710146246553</v>
      </c>
      <c r="T1676">
        <f t="shared" si="106"/>
        <v>251.1710146246553</v>
      </c>
      <c r="U1676">
        <v>45874064.788684592</v>
      </c>
      <c r="Y1676">
        <f t="shared" si="107"/>
        <v>45874064.788684592</v>
      </c>
      <c r="Z1676">
        <v>1.434372077806944</v>
      </c>
      <c r="AD1676">
        <v>2.7026000000000001E-2</v>
      </c>
      <c r="AE1676">
        <v>5.4999999999999997E-3</v>
      </c>
      <c r="AF1676">
        <v>0.63430477508873118</v>
      </c>
      <c r="AG1676">
        <v>0.71984605988257233</v>
      </c>
      <c r="AH1676">
        <v>3.4058803690037651</v>
      </c>
    </row>
    <row r="1677" spans="1:34">
      <c r="A1677" t="s">
        <v>34</v>
      </c>
      <c r="B1677" t="s">
        <v>2161</v>
      </c>
      <c r="C1677" t="s">
        <v>44</v>
      </c>
      <c r="D1677" t="s">
        <v>2165</v>
      </c>
      <c r="E1677" t="s">
        <v>46</v>
      </c>
      <c r="I1677" t="str">
        <f t="shared" si="104"/>
        <v>10Lf-301,7511275392322</v>
      </c>
      <c r="J1677" t="str">
        <f t="shared" si="105"/>
        <v>Granadilla</v>
      </c>
      <c r="K1677">
        <v>1.751127539232197</v>
      </c>
      <c r="O1677">
        <v>1.751127539232197</v>
      </c>
      <c r="P1677">
        <v>174.14565394132561</v>
      </c>
      <c r="T1677">
        <f t="shared" si="106"/>
        <v>174.14565394132561</v>
      </c>
      <c r="U1677">
        <v>33913602.113825977</v>
      </c>
      <c r="Y1677">
        <f t="shared" si="107"/>
        <v>33913602.113825977</v>
      </c>
      <c r="Z1677">
        <v>1.33657898584207</v>
      </c>
      <c r="AD1677">
        <v>2.7026000000000001E-2</v>
      </c>
      <c r="AE1677">
        <v>5.4999999999999997E-3</v>
      </c>
      <c r="AF1677">
        <v>0.55009242070121389</v>
      </c>
      <c r="AG1677">
        <v>0.62427696773627839</v>
      </c>
      <c r="AH1677">
        <v>2.9580229276696901</v>
      </c>
    </row>
    <row r="1678" spans="1:34">
      <c r="A1678" t="s">
        <v>34</v>
      </c>
      <c r="B1678" t="s">
        <v>2161</v>
      </c>
      <c r="C1678" t="s">
        <v>47</v>
      </c>
      <c r="D1678" t="s">
        <v>2166</v>
      </c>
      <c r="E1678" t="s">
        <v>46</v>
      </c>
      <c r="F1678" t="s">
        <v>38</v>
      </c>
      <c r="G1678" t="s">
        <v>39</v>
      </c>
      <c r="I1678" t="str">
        <f t="shared" si="104"/>
        <v>10Lf-301,93518937918378</v>
      </c>
      <c r="J1678" t="str">
        <f t="shared" si="105"/>
        <v>GranadillaFríjolGulupa</v>
      </c>
      <c r="K1678">
        <v>1.5481515033470219</v>
      </c>
      <c r="L1678">
        <v>0.19351893791837771</v>
      </c>
      <c r="M1678">
        <v>0.19351893791837771</v>
      </c>
      <c r="O1678">
        <v>1.9351893791837771</v>
      </c>
      <c r="P1678">
        <v>153.96014848171731</v>
      </c>
      <c r="Q1678">
        <v>8.681963260247219</v>
      </c>
      <c r="R1678">
        <v>24.072039874541549</v>
      </c>
      <c r="T1678">
        <f t="shared" si="106"/>
        <v>186.71415161650609</v>
      </c>
      <c r="U1678">
        <v>29982621.436844721</v>
      </c>
      <c r="V1678">
        <v>1200220.371408534</v>
      </c>
      <c r="W1678">
        <v>4396535.6370866848</v>
      </c>
      <c r="Y1678">
        <f t="shared" si="107"/>
        <v>35579377.44533994</v>
      </c>
      <c r="Z1678">
        <v>1.1816539457661179</v>
      </c>
      <c r="AA1678">
        <v>3.8266578474395303E-2</v>
      </c>
      <c r="AB1678">
        <v>0.13746913394244989</v>
      </c>
      <c r="AD1678">
        <v>8.1077999999999997E-2</v>
      </c>
      <c r="AE1678">
        <v>5.4999999999999997E-3</v>
      </c>
      <c r="AF1678">
        <v>0.6079128939844326</v>
      </c>
      <c r="AG1678">
        <v>0.68989501367901651</v>
      </c>
      <c r="AH1678">
        <v>3.3195752868472259</v>
      </c>
    </row>
    <row r="1679" spans="1:34">
      <c r="A1679" t="s">
        <v>34</v>
      </c>
      <c r="B1679" t="s">
        <v>2161</v>
      </c>
      <c r="C1679" t="s">
        <v>49</v>
      </c>
      <c r="D1679" t="s">
        <v>2167</v>
      </c>
      <c r="E1679" t="s">
        <v>51</v>
      </c>
      <c r="F1679" t="s">
        <v>38</v>
      </c>
      <c r="I1679" t="str">
        <f t="shared" si="104"/>
        <v>10Lf-300</v>
      </c>
      <c r="J1679" t="str">
        <f t="shared" si="105"/>
        <v>Piscicultura cachamaFríjol</v>
      </c>
      <c r="K1679">
        <v>0</v>
      </c>
      <c r="L1679">
        <v>0</v>
      </c>
      <c r="O1679">
        <v>0</v>
      </c>
      <c r="P1679">
        <v>0</v>
      </c>
      <c r="Q1679">
        <v>0</v>
      </c>
      <c r="T1679">
        <f t="shared" si="106"/>
        <v>0</v>
      </c>
      <c r="U1679">
        <v>0</v>
      </c>
      <c r="V1679">
        <v>0</v>
      </c>
      <c r="Y1679">
        <f t="shared" si="107"/>
        <v>0</v>
      </c>
      <c r="Z1679">
        <v>0</v>
      </c>
      <c r="AA1679">
        <v>0</v>
      </c>
      <c r="AD1679">
        <v>4.8842000000000003E-2</v>
      </c>
      <c r="AE1679">
        <v>5.4999999999999997E-3</v>
      </c>
      <c r="AF1679">
        <v>0</v>
      </c>
      <c r="AG1679">
        <v>0</v>
      </c>
      <c r="AH1679">
        <v>0</v>
      </c>
    </row>
    <row r="1680" spans="1:34">
      <c r="A1680" t="s">
        <v>34</v>
      </c>
      <c r="B1680" t="s">
        <v>2161</v>
      </c>
      <c r="C1680" t="s">
        <v>52</v>
      </c>
      <c r="D1680" t="s">
        <v>2168</v>
      </c>
      <c r="E1680" t="s">
        <v>46</v>
      </c>
      <c r="F1680" t="s">
        <v>39</v>
      </c>
      <c r="I1680" t="str">
        <f t="shared" si="104"/>
        <v>10Lf-301,79889290787278</v>
      </c>
      <c r="J1680" t="str">
        <f t="shared" si="105"/>
        <v>GranadillaGulupa</v>
      </c>
      <c r="K1680">
        <v>1.439114326298224</v>
      </c>
      <c r="L1680">
        <v>0.35977858157455589</v>
      </c>
      <c r="O1680">
        <v>1.79889290787278</v>
      </c>
      <c r="P1680">
        <v>143.1166490359804</v>
      </c>
      <c r="Q1680">
        <v>44.753265260899539</v>
      </c>
      <c r="T1680">
        <f t="shared" si="106"/>
        <v>187.86991429687993</v>
      </c>
      <c r="U1680">
        <v>27870928.62452729</v>
      </c>
      <c r="V1680">
        <v>8173770.3418990225</v>
      </c>
      <c r="Y1680">
        <f t="shared" si="107"/>
        <v>36044698.966426313</v>
      </c>
      <c r="Z1680">
        <v>1.098429396866119</v>
      </c>
      <c r="AA1680">
        <v>0.2555742117650408</v>
      </c>
      <c r="AD1680">
        <v>5.4052000000000003E-2</v>
      </c>
      <c r="AE1680">
        <v>5.4999999999999997E-3</v>
      </c>
      <c r="AF1680">
        <v>0.56509724854642285</v>
      </c>
      <c r="AG1680">
        <v>0.64130532165664589</v>
      </c>
      <c r="AH1680">
        <v>3.0648474780758481</v>
      </c>
    </row>
    <row r="1681" spans="1:34">
      <c r="A1681" t="s">
        <v>34</v>
      </c>
      <c r="B1681" t="s">
        <v>2161</v>
      </c>
      <c r="C1681" t="s">
        <v>54</v>
      </c>
      <c r="D1681" t="s">
        <v>2169</v>
      </c>
      <c r="E1681" t="s">
        <v>46</v>
      </c>
      <c r="F1681" t="s">
        <v>38</v>
      </c>
      <c r="I1681" t="str">
        <f t="shared" si="104"/>
        <v>10Lf-302,09383249780294</v>
      </c>
      <c r="J1681" t="str">
        <f t="shared" si="105"/>
        <v>GranadillaFríjol</v>
      </c>
      <c r="K1681">
        <v>1.6750659982423519</v>
      </c>
      <c r="L1681">
        <v>0.41876649956058809</v>
      </c>
      <c r="O1681">
        <v>2.093832497802941</v>
      </c>
      <c r="P1681">
        <v>166.58150655702411</v>
      </c>
      <c r="Q1681">
        <v>18.787387957559108</v>
      </c>
      <c r="T1681">
        <f t="shared" si="106"/>
        <v>185.36889451458322</v>
      </c>
      <c r="U1681">
        <v>32440539.313143231</v>
      </c>
      <c r="V1681">
        <v>2597224.2770785159</v>
      </c>
      <c r="Y1681">
        <f t="shared" si="107"/>
        <v>35037763.590221748</v>
      </c>
      <c r="Z1681">
        <v>1.278523672885044</v>
      </c>
      <c r="AA1681">
        <v>8.2807198562871318E-2</v>
      </c>
      <c r="AD1681">
        <v>5.4052000000000003E-2</v>
      </c>
      <c r="AE1681">
        <v>5.4999999999999997E-3</v>
      </c>
      <c r="AF1681">
        <v>0.65774842862919602</v>
      </c>
      <c r="AG1681">
        <v>0.74645128546674833</v>
      </c>
      <c r="AH1681">
        <v>3.557584211898885</v>
      </c>
    </row>
    <row r="1682" spans="1:34">
      <c r="A1682" t="s">
        <v>34</v>
      </c>
      <c r="B1682" t="s">
        <v>2161</v>
      </c>
      <c r="C1682" t="s">
        <v>56</v>
      </c>
      <c r="D1682" t="s">
        <v>2170</v>
      </c>
      <c r="E1682" t="s">
        <v>51</v>
      </c>
      <c r="F1682" t="s">
        <v>39</v>
      </c>
      <c r="I1682" t="str">
        <f t="shared" si="104"/>
        <v>10Lf-300</v>
      </c>
      <c r="J1682" t="str">
        <f t="shared" si="105"/>
        <v>Piscicultura cachamaGulupa</v>
      </c>
      <c r="K1682">
        <v>0</v>
      </c>
      <c r="L1682">
        <v>0</v>
      </c>
      <c r="O1682">
        <v>0</v>
      </c>
      <c r="P1682">
        <v>0</v>
      </c>
      <c r="Q1682">
        <v>0</v>
      </c>
      <c r="T1682">
        <f t="shared" si="106"/>
        <v>0</v>
      </c>
      <c r="U1682">
        <v>0</v>
      </c>
      <c r="V1682">
        <v>0</v>
      </c>
      <c r="Y1682">
        <f t="shared" si="107"/>
        <v>0</v>
      </c>
      <c r="Z1682">
        <v>0</v>
      </c>
      <c r="AA1682">
        <v>0</v>
      </c>
      <c r="AD1682">
        <v>4.8842000000000003E-2</v>
      </c>
      <c r="AE1682">
        <v>5.4999999999999997E-3</v>
      </c>
      <c r="AF1682">
        <v>0</v>
      </c>
      <c r="AG1682">
        <v>0</v>
      </c>
      <c r="AH1682">
        <v>0</v>
      </c>
    </row>
    <row r="1683" spans="1:34">
      <c r="A1683" t="s">
        <v>58</v>
      </c>
      <c r="B1683" t="s">
        <v>2171</v>
      </c>
      <c r="C1683" t="s">
        <v>60</v>
      </c>
      <c r="D1683" t="s">
        <v>2172</v>
      </c>
      <c r="E1683" t="s">
        <v>62</v>
      </c>
      <c r="F1683" t="s">
        <v>63</v>
      </c>
      <c r="G1683" t="s">
        <v>38</v>
      </c>
      <c r="I1683" t="str">
        <f t="shared" si="104"/>
        <v>10Qf-303,7047734850217</v>
      </c>
      <c r="J1683" t="str">
        <f t="shared" si="105"/>
        <v>CaféPlátanoFríjol</v>
      </c>
      <c r="K1683">
        <v>2.9638187880173641</v>
      </c>
      <c r="L1683">
        <v>0.37047734850217051</v>
      </c>
      <c r="M1683">
        <v>0.37047734850217051</v>
      </c>
      <c r="O1683">
        <v>3.704773485021704</v>
      </c>
      <c r="P1683">
        <v>350.46671296372858</v>
      </c>
      <c r="Q1683">
        <v>18.41355468036771</v>
      </c>
      <c r="R1683">
        <v>16.620961044165551</v>
      </c>
      <c r="T1683">
        <f t="shared" si="106"/>
        <v>385.50122868826185</v>
      </c>
      <c r="U1683">
        <v>32810147.48577394</v>
      </c>
      <c r="V1683">
        <v>1558274.7569068889</v>
      </c>
      <c r="W1683">
        <v>2280019.994142537</v>
      </c>
      <c r="Y1683">
        <f t="shared" si="107"/>
        <v>36648442.236823365</v>
      </c>
      <c r="Z1683">
        <v>1.42369906584465</v>
      </c>
      <c r="AA1683">
        <v>6.3491008040280905E-2</v>
      </c>
      <c r="AB1683">
        <v>7.3258465977235399E-2</v>
      </c>
      <c r="AD1683">
        <v>8.3624000000000004E-2</v>
      </c>
      <c r="AE1683">
        <v>5.4999999999999997E-3</v>
      </c>
      <c r="AF1683">
        <v>1.1638031890120539</v>
      </c>
      <c r="AG1683">
        <v>1.320751747410237</v>
      </c>
      <c r="AH1683">
        <v>6.2784524214439958</v>
      </c>
    </row>
    <row r="1684" spans="1:34">
      <c r="A1684" t="s">
        <v>58</v>
      </c>
      <c r="B1684" t="s">
        <v>2171</v>
      </c>
      <c r="C1684" t="s">
        <v>64</v>
      </c>
      <c r="D1684" t="s">
        <v>2173</v>
      </c>
      <c r="E1684" t="s">
        <v>62</v>
      </c>
      <c r="F1684" t="s">
        <v>63</v>
      </c>
      <c r="G1684" t="s">
        <v>66</v>
      </c>
      <c r="I1684" t="str">
        <f t="shared" si="104"/>
        <v>10Qf-302,91728284052435</v>
      </c>
      <c r="J1684" t="str">
        <f t="shared" si="105"/>
        <v>CaféPlátanoAguacate</v>
      </c>
      <c r="K1684">
        <v>2.158262853163293</v>
      </c>
      <c r="L1684">
        <v>0.29172828405243523</v>
      </c>
      <c r="M1684">
        <v>0.4672917033086238</v>
      </c>
      <c r="O1684">
        <v>2.917282840524352</v>
      </c>
      <c r="P1684">
        <v>255.2110442507346</v>
      </c>
      <c r="Q1684">
        <v>14.499549653783729</v>
      </c>
      <c r="R1684">
        <v>44.769228191530608</v>
      </c>
      <c r="T1684">
        <f t="shared" si="106"/>
        <v>314.47982209604891</v>
      </c>
      <c r="U1684">
        <v>23892460.231256239</v>
      </c>
      <c r="V1684">
        <v>1227046.1952736881</v>
      </c>
      <c r="W1684">
        <v>24880493.573466569</v>
      </c>
      <c r="Y1684">
        <f t="shared" si="107"/>
        <v>49999999.999996498</v>
      </c>
      <c r="Z1684">
        <v>1.036742468979108</v>
      </c>
      <c r="AA1684">
        <v>4.999529094892019E-2</v>
      </c>
      <c r="AB1684">
        <v>0.25763703768585933</v>
      </c>
      <c r="AD1684">
        <v>8.3624000000000004E-2</v>
      </c>
      <c r="AE1684">
        <v>5.4999999999999997E-3</v>
      </c>
      <c r="AF1684">
        <v>0.9164239289605296</v>
      </c>
      <c r="AG1684">
        <v>1.040011332646932</v>
      </c>
      <c r="AH1684">
        <v>4.9628421021318134</v>
      </c>
    </row>
    <row r="1685" spans="1:34">
      <c r="A1685" t="s">
        <v>58</v>
      </c>
      <c r="B1685" t="s">
        <v>2171</v>
      </c>
      <c r="C1685" t="s">
        <v>67</v>
      </c>
      <c r="D1685" t="s">
        <v>2174</v>
      </c>
      <c r="E1685" t="s">
        <v>62</v>
      </c>
      <c r="F1685" t="s">
        <v>38</v>
      </c>
      <c r="G1685" t="s">
        <v>66</v>
      </c>
      <c r="I1685" t="str">
        <f t="shared" si="104"/>
        <v>10Qf-302,96958511612996</v>
      </c>
      <c r="J1685" t="str">
        <f t="shared" si="105"/>
        <v>CaféFríjolAguacate</v>
      </c>
      <c r="K1685">
        <v>2.2319300087641372</v>
      </c>
      <c r="L1685">
        <v>0.29695851161299558</v>
      </c>
      <c r="M1685">
        <v>0.44069659575282311</v>
      </c>
      <c r="O1685">
        <v>2.9695851161299558</v>
      </c>
      <c r="P1685">
        <v>263.92206463470552</v>
      </c>
      <c r="Q1685">
        <v>13.322638680092121</v>
      </c>
      <c r="R1685">
        <v>42.221264188502772</v>
      </c>
      <c r="T1685">
        <f t="shared" si="106"/>
        <v>319.46596750330036</v>
      </c>
      <c r="U1685">
        <v>24707972.383987412</v>
      </c>
      <c r="V1685">
        <v>1827564.753002631</v>
      </c>
      <c r="W1685">
        <v>23464462.863007471</v>
      </c>
      <c r="Y1685">
        <f t="shared" si="107"/>
        <v>49999999.999997512</v>
      </c>
      <c r="Z1685">
        <v>1.0721292007983341</v>
      </c>
      <c r="AA1685">
        <v>5.8720796582044342E-2</v>
      </c>
      <c r="AB1685">
        <v>0.24297406661425869</v>
      </c>
      <c r="AD1685">
        <v>8.3624000000000004E-2</v>
      </c>
      <c r="AE1685">
        <v>5.4999999999999997E-3</v>
      </c>
      <c r="AF1685">
        <v>0.93285396318218505</v>
      </c>
      <c r="AG1685">
        <v>1.058657093900329</v>
      </c>
      <c r="AH1685">
        <v>5.0502201732124696</v>
      </c>
    </row>
    <row r="1686" spans="1:34">
      <c r="A1686" t="s">
        <v>58</v>
      </c>
      <c r="B1686" t="s">
        <v>2171</v>
      </c>
      <c r="C1686" t="s">
        <v>69</v>
      </c>
      <c r="D1686" t="s">
        <v>2175</v>
      </c>
      <c r="E1686" t="s">
        <v>63</v>
      </c>
      <c r="F1686" t="s">
        <v>38</v>
      </c>
      <c r="G1686" t="s">
        <v>66</v>
      </c>
      <c r="I1686" t="str">
        <f t="shared" si="104"/>
        <v>10Qf-300</v>
      </c>
      <c r="J1686" t="str">
        <f t="shared" si="105"/>
        <v>PlátanoFríjolAguacate</v>
      </c>
      <c r="K1686">
        <v>0</v>
      </c>
      <c r="L1686">
        <v>0</v>
      </c>
      <c r="M1686">
        <v>0</v>
      </c>
      <c r="O1686">
        <v>0</v>
      </c>
      <c r="P1686">
        <v>0</v>
      </c>
      <c r="Q1686">
        <v>0</v>
      </c>
      <c r="R1686">
        <v>0</v>
      </c>
      <c r="T1686">
        <f t="shared" si="106"/>
        <v>0</v>
      </c>
      <c r="U1686">
        <v>0</v>
      </c>
      <c r="V1686">
        <v>0</v>
      </c>
      <c r="W1686">
        <v>0</v>
      </c>
      <c r="Y1686">
        <f t="shared" si="107"/>
        <v>0</v>
      </c>
      <c r="Z1686">
        <v>0</v>
      </c>
      <c r="AA1686">
        <v>0</v>
      </c>
      <c r="AB1686">
        <v>0</v>
      </c>
      <c r="AD1686">
        <v>8.1077999999999997E-2</v>
      </c>
      <c r="AE1686">
        <v>5.4999999999999997E-3</v>
      </c>
      <c r="AF1686">
        <v>0</v>
      </c>
      <c r="AG1686">
        <v>0</v>
      </c>
      <c r="AH1686">
        <v>0</v>
      </c>
    </row>
    <row r="1687" spans="1:34">
      <c r="A1687" t="s">
        <v>58</v>
      </c>
      <c r="B1687" t="s">
        <v>2171</v>
      </c>
      <c r="C1687" t="s">
        <v>71</v>
      </c>
      <c r="D1687" t="s">
        <v>2176</v>
      </c>
      <c r="E1687" t="s">
        <v>62</v>
      </c>
      <c r="F1687" t="s">
        <v>63</v>
      </c>
      <c r="G1687" t="s">
        <v>38</v>
      </c>
      <c r="H1687" t="s">
        <v>66</v>
      </c>
      <c r="I1687" t="str">
        <f t="shared" si="104"/>
        <v>10Qf-303,16478580304591</v>
      </c>
      <c r="J1687" t="str">
        <f t="shared" si="105"/>
        <v>CaféPlátanoFríjolAguacate</v>
      </c>
      <c r="K1687">
        <v>2.0885858107037572</v>
      </c>
      <c r="L1687">
        <v>0.3164785803045907</v>
      </c>
      <c r="M1687">
        <v>0.31647858030459081</v>
      </c>
      <c r="N1687">
        <v>0.44324283173296858</v>
      </c>
      <c r="O1687">
        <v>3.1647858030459068</v>
      </c>
      <c r="P1687">
        <v>246.97184820455419</v>
      </c>
      <c r="Q1687">
        <v>15.729694857631991</v>
      </c>
      <c r="R1687">
        <v>14.198379943665049</v>
      </c>
      <c r="S1687">
        <v>42.465208214937427</v>
      </c>
      <c r="T1687">
        <f t="shared" si="106"/>
        <v>319.36513122078867</v>
      </c>
      <c r="U1687">
        <v>23121119.537718359</v>
      </c>
      <c r="V1687">
        <v>1331149.0831604351</v>
      </c>
      <c r="W1687">
        <v>1947696.650630947</v>
      </c>
      <c r="X1687">
        <v>23600034.72848675</v>
      </c>
      <c r="Y1687">
        <f t="shared" si="107"/>
        <v>49999999.999996491</v>
      </c>
      <c r="Z1687">
        <v>1.0032724266602191</v>
      </c>
      <c r="AA1687">
        <v>5.423690319511594E-2</v>
      </c>
      <c r="AB1687">
        <v>6.2580709459034017E-2</v>
      </c>
      <c r="AC1687">
        <v>0.2443779107024997</v>
      </c>
      <c r="AD1687">
        <v>0.11065</v>
      </c>
      <c r="AE1687">
        <v>5.4999999999999997E-3</v>
      </c>
      <c r="AF1687">
        <v>0.99417355069504942</v>
      </c>
      <c r="AG1687">
        <v>1.128246138785866</v>
      </c>
      <c r="AH1687">
        <v>5.4033554925268223</v>
      </c>
    </row>
    <row r="1688" spans="1:34">
      <c r="A1688" t="s">
        <v>58</v>
      </c>
      <c r="B1688" t="s">
        <v>2171</v>
      </c>
      <c r="C1688" t="s">
        <v>73</v>
      </c>
      <c r="D1688" t="s">
        <v>2177</v>
      </c>
      <c r="E1688" t="s">
        <v>62</v>
      </c>
      <c r="F1688" t="s">
        <v>63</v>
      </c>
      <c r="G1688" t="s">
        <v>75</v>
      </c>
      <c r="I1688" t="str">
        <f t="shared" si="104"/>
        <v>10Qf-303,59030012591474</v>
      </c>
      <c r="J1688" t="str">
        <f t="shared" si="105"/>
        <v>CaféPlátanoCaña panelera</v>
      </c>
      <c r="K1688">
        <v>2.872240100731791</v>
      </c>
      <c r="L1688">
        <v>0.35903001259147399</v>
      </c>
      <c r="M1688">
        <v>0.35903001259147399</v>
      </c>
      <c r="O1688">
        <v>3.5903001259147391</v>
      </c>
      <c r="P1688">
        <v>339.63768332120532</v>
      </c>
      <c r="Q1688">
        <v>17.844596425326351</v>
      </c>
      <c r="R1688">
        <v>18.107016960992912</v>
      </c>
      <c r="T1688">
        <f t="shared" si="106"/>
        <v>375.58929670752457</v>
      </c>
      <c r="U1688">
        <v>31796350.607050739</v>
      </c>
      <c r="V1688">
        <v>1510125.808919674</v>
      </c>
      <c r="W1688">
        <v>2607148.0218473128</v>
      </c>
      <c r="Y1688">
        <f t="shared" si="107"/>
        <v>35913624.43781773</v>
      </c>
      <c r="Z1688">
        <v>1.379708356268587</v>
      </c>
      <c r="AA1688">
        <v>6.1529206868672782E-2</v>
      </c>
      <c r="AB1688">
        <v>8.1598819409527429E-2</v>
      </c>
      <c r="AD1688">
        <v>7.9644000000000006E-2</v>
      </c>
      <c r="AE1688">
        <v>5.4999999999999997E-3</v>
      </c>
      <c r="AF1688">
        <v>1.127842971491541</v>
      </c>
      <c r="AG1688">
        <v>1.2799419948886039</v>
      </c>
      <c r="AH1688">
        <v>6.0832290922948848</v>
      </c>
    </row>
    <row r="1689" spans="1:34">
      <c r="A1689" t="s">
        <v>58</v>
      </c>
      <c r="B1689" t="s">
        <v>2171</v>
      </c>
      <c r="C1689" t="s">
        <v>76</v>
      </c>
      <c r="D1689" t="s">
        <v>2178</v>
      </c>
      <c r="E1689" t="s">
        <v>62</v>
      </c>
      <c r="F1689" t="s">
        <v>38</v>
      </c>
      <c r="G1689" t="s">
        <v>75</v>
      </c>
      <c r="I1689" t="str">
        <f t="shared" si="104"/>
        <v>10Qf-303,61842124898825</v>
      </c>
      <c r="J1689" t="str">
        <f t="shared" si="105"/>
        <v>CaféFríjolCaña panelera</v>
      </c>
      <c r="K1689">
        <v>2.8947369991905991</v>
      </c>
      <c r="L1689">
        <v>0.36184212489882478</v>
      </c>
      <c r="M1689">
        <v>0.361842124898825</v>
      </c>
      <c r="O1689">
        <v>3.6184212489882488</v>
      </c>
      <c r="P1689">
        <v>342.29790468379792</v>
      </c>
      <c r="Q1689">
        <v>16.233553512506369</v>
      </c>
      <c r="R1689">
        <v>18.248840662242539</v>
      </c>
      <c r="T1689">
        <f t="shared" si="106"/>
        <v>376.78029885854681</v>
      </c>
      <c r="U1689">
        <v>32045396.38521713</v>
      </c>
      <c r="V1689">
        <v>2226876.4415093749</v>
      </c>
      <c r="W1689">
        <v>2627568.579411299</v>
      </c>
      <c r="Y1689">
        <f t="shared" si="107"/>
        <v>36899841.406137802</v>
      </c>
      <c r="Z1689">
        <v>1.390514959374586</v>
      </c>
      <c r="AA1689">
        <v>7.1550930450140118E-2</v>
      </c>
      <c r="AB1689">
        <v>8.2237944374793065E-2</v>
      </c>
      <c r="AD1689">
        <v>7.9644000000000006E-2</v>
      </c>
      <c r="AE1689">
        <v>5.4999999999999997E-3</v>
      </c>
      <c r="AF1689">
        <v>1.136676832142905</v>
      </c>
      <c r="AG1689">
        <v>1.2899671752643109</v>
      </c>
      <c r="AH1689">
        <v>6.1302092563954664</v>
      </c>
    </row>
    <row r="1690" spans="1:34">
      <c r="A1690" t="s">
        <v>58</v>
      </c>
      <c r="B1690" t="s">
        <v>2171</v>
      </c>
      <c r="C1690" t="s">
        <v>78</v>
      </c>
      <c r="D1690" t="s">
        <v>2179</v>
      </c>
      <c r="E1690" t="s">
        <v>63</v>
      </c>
      <c r="F1690" t="s">
        <v>38</v>
      </c>
      <c r="G1690" t="s">
        <v>75</v>
      </c>
      <c r="I1690" t="str">
        <f t="shared" si="104"/>
        <v>10Qf-305,64155500198888</v>
      </c>
      <c r="J1690" t="str">
        <f t="shared" si="105"/>
        <v>PlátanoFríjolCaña panelera</v>
      </c>
      <c r="K1690">
        <v>0.56415550019888894</v>
      </c>
      <c r="L1690">
        <v>0.56415550019888849</v>
      </c>
      <c r="M1690">
        <v>4.5132440015911062</v>
      </c>
      <c r="O1690">
        <v>5.641555001988884</v>
      </c>
      <c r="P1690">
        <v>28.039792967481741</v>
      </c>
      <c r="Q1690">
        <v>25.310067213468319</v>
      </c>
      <c r="R1690">
        <v>227.61714291249851</v>
      </c>
      <c r="T1690">
        <f t="shared" si="106"/>
        <v>280.96700309344857</v>
      </c>
      <c r="U1690">
        <v>2372909.6488201562</v>
      </c>
      <c r="V1690">
        <v>3471968.8678926462</v>
      </c>
      <c r="W1690">
        <v>32773569.780227151</v>
      </c>
      <c r="Y1690">
        <f t="shared" si="107"/>
        <v>38618448.296939954</v>
      </c>
      <c r="Z1690">
        <v>9.6682837814270589E-2</v>
      </c>
      <c r="AA1690">
        <v>0.1115565275023781</v>
      </c>
      <c r="AB1690">
        <v>1.0257509659951789</v>
      </c>
      <c r="AD1690">
        <v>7.7098E-2</v>
      </c>
      <c r="AE1690">
        <v>5.4999999999999997E-3</v>
      </c>
      <c r="AF1690">
        <v>1.772216230991273</v>
      </c>
      <c r="AG1690">
        <v>2.0112143582090369</v>
      </c>
      <c r="AH1690">
        <v>9.5075835911891939</v>
      </c>
    </row>
    <row r="1691" spans="1:34">
      <c r="A1691" t="s">
        <v>58</v>
      </c>
      <c r="B1691" t="s">
        <v>2171</v>
      </c>
      <c r="C1691" t="s">
        <v>80</v>
      </c>
      <c r="D1691" t="s">
        <v>2180</v>
      </c>
      <c r="E1691" t="s">
        <v>62</v>
      </c>
      <c r="F1691" t="s">
        <v>63</v>
      </c>
      <c r="G1691" t="s">
        <v>38</v>
      </c>
      <c r="H1691" t="s">
        <v>75</v>
      </c>
      <c r="I1691" t="str">
        <f t="shared" si="104"/>
        <v>10Qf-303,87088593844143</v>
      </c>
      <c r="J1691" t="str">
        <f t="shared" si="105"/>
        <v>CaféPlátanoFríjolCaña panelera</v>
      </c>
      <c r="K1691">
        <v>2.7096201569090002</v>
      </c>
      <c r="L1691">
        <v>0.38708859384414279</v>
      </c>
      <c r="M1691">
        <v>0.38708859384414279</v>
      </c>
      <c r="N1691">
        <v>0.38708859384414279</v>
      </c>
      <c r="O1691">
        <v>3.870885938441428</v>
      </c>
      <c r="P1691">
        <v>320.40814155423197</v>
      </c>
      <c r="Q1691">
        <v>19.239170809532009</v>
      </c>
      <c r="R1691">
        <v>17.366201914734951</v>
      </c>
      <c r="S1691">
        <v>19.52209979202512</v>
      </c>
      <c r="T1691">
        <f t="shared" si="106"/>
        <v>376.5356140705241</v>
      </c>
      <c r="U1691">
        <v>29996110.874943741</v>
      </c>
      <c r="V1691">
        <v>1628143.7634786391</v>
      </c>
      <c r="W1691">
        <v>2382250.1889450741</v>
      </c>
      <c r="X1691">
        <v>2810899.4410691238</v>
      </c>
      <c r="Y1691">
        <f t="shared" si="107"/>
        <v>36817404.268436581</v>
      </c>
      <c r="Z1691">
        <v>1.301592290926046</v>
      </c>
      <c r="AA1691">
        <v>6.6337780497032248E-2</v>
      </c>
      <c r="AB1691">
        <v>7.6543185965230201E-2</v>
      </c>
      <c r="AC1691">
        <v>8.7975854822244473E-2</v>
      </c>
      <c r="AD1691">
        <v>0.10667</v>
      </c>
      <c r="AE1691">
        <v>5.4999999999999997E-3</v>
      </c>
      <c r="AF1691">
        <v>1.2159851115522811</v>
      </c>
      <c r="AG1691">
        <v>1.3799708370543691</v>
      </c>
      <c r="AH1691">
        <v>6.5790118870480789</v>
      </c>
    </row>
    <row r="1692" spans="1:34">
      <c r="A1692" t="s">
        <v>58</v>
      </c>
      <c r="B1692" t="s">
        <v>2171</v>
      </c>
      <c r="C1692" t="s">
        <v>82</v>
      </c>
      <c r="D1692" t="s">
        <v>2181</v>
      </c>
      <c r="E1692" t="s">
        <v>62</v>
      </c>
      <c r="F1692" t="s">
        <v>66</v>
      </c>
      <c r="G1692" t="s">
        <v>75</v>
      </c>
      <c r="I1692" t="str">
        <f t="shared" si="104"/>
        <v>10Qf-302,8617418898911</v>
      </c>
      <c r="J1692" t="str">
        <f t="shared" si="105"/>
        <v>CaféAguacateCaña panelera</v>
      </c>
      <c r="K1692">
        <v>2.1153344776042351</v>
      </c>
      <c r="L1692">
        <v>0.46023322329775779</v>
      </c>
      <c r="M1692">
        <v>0.28617418898911029</v>
      </c>
      <c r="O1692">
        <v>2.8617418898911029</v>
      </c>
      <c r="P1692">
        <v>250.13483421526209</v>
      </c>
      <c r="Q1692">
        <v>44.092985279331693</v>
      </c>
      <c r="R1692">
        <v>14.4326677773324</v>
      </c>
      <c r="T1692">
        <f t="shared" si="106"/>
        <v>308.66048727192623</v>
      </c>
      <c r="U1692">
        <v>23417233.35871198</v>
      </c>
      <c r="V1692">
        <v>24504671.650446448</v>
      </c>
      <c r="W1692">
        <v>2078094.9908376441</v>
      </c>
      <c r="Y1692">
        <f t="shared" si="107"/>
        <v>49999999.999996074</v>
      </c>
      <c r="Z1692">
        <v>1.016121407924784</v>
      </c>
      <c r="AA1692">
        <v>0.25374540882172919</v>
      </c>
      <c r="AB1692">
        <v>6.5040456641604238E-2</v>
      </c>
      <c r="AD1692">
        <v>7.9644000000000006E-2</v>
      </c>
      <c r="AE1692">
        <v>5.4999999999999997E-3</v>
      </c>
      <c r="AF1692">
        <v>0.89897650991343558</v>
      </c>
      <c r="AG1692">
        <v>1.0202109837461779</v>
      </c>
      <c r="AH1692">
        <v>4.8660733835507184</v>
      </c>
    </row>
    <row r="1693" spans="1:34">
      <c r="A1693" t="s">
        <v>58</v>
      </c>
      <c r="B1693" t="s">
        <v>2171</v>
      </c>
      <c r="C1693" t="s">
        <v>84</v>
      </c>
      <c r="D1693" t="s">
        <v>2182</v>
      </c>
      <c r="E1693" t="s">
        <v>63</v>
      </c>
      <c r="F1693" t="s">
        <v>66</v>
      </c>
      <c r="G1693" t="s">
        <v>75</v>
      </c>
      <c r="I1693" t="str">
        <f t="shared" si="104"/>
        <v>10Qf-300</v>
      </c>
      <c r="J1693" t="str">
        <f t="shared" si="105"/>
        <v>PlátanoAguacateCaña panelera</v>
      </c>
      <c r="K1693">
        <v>0</v>
      </c>
      <c r="L1693">
        <v>0</v>
      </c>
      <c r="M1693">
        <v>0</v>
      </c>
      <c r="O1693">
        <v>0</v>
      </c>
      <c r="P1693">
        <v>0</v>
      </c>
      <c r="Q1693">
        <v>0</v>
      </c>
      <c r="R1693">
        <v>0</v>
      </c>
      <c r="T1693">
        <f t="shared" si="106"/>
        <v>0</v>
      </c>
      <c r="U1693">
        <v>0</v>
      </c>
      <c r="V1693">
        <v>0</v>
      </c>
      <c r="W1693">
        <v>0</v>
      </c>
      <c r="Y1693">
        <f t="shared" si="107"/>
        <v>0</v>
      </c>
      <c r="Z1693">
        <v>0</v>
      </c>
      <c r="AA1693">
        <v>0</v>
      </c>
      <c r="AB1693">
        <v>0</v>
      </c>
      <c r="AD1693">
        <v>7.7098E-2</v>
      </c>
      <c r="AE1693">
        <v>5.4999999999999997E-3</v>
      </c>
      <c r="AF1693">
        <v>0</v>
      </c>
      <c r="AG1693">
        <v>0</v>
      </c>
      <c r="AH1693">
        <v>0</v>
      </c>
    </row>
    <row r="1694" spans="1:34">
      <c r="A1694" t="s">
        <v>58</v>
      </c>
      <c r="B1694" t="s">
        <v>2171</v>
      </c>
      <c r="C1694" t="s">
        <v>86</v>
      </c>
      <c r="D1694" t="s">
        <v>2183</v>
      </c>
      <c r="E1694" t="s">
        <v>62</v>
      </c>
      <c r="F1694" t="s">
        <v>63</v>
      </c>
      <c r="G1694" t="s">
        <v>66</v>
      </c>
      <c r="H1694" t="s">
        <v>75</v>
      </c>
      <c r="I1694" t="str">
        <f t="shared" si="104"/>
        <v>10Qf-303,04259051431726</v>
      </c>
      <c r="J1694" t="str">
        <f t="shared" si="105"/>
        <v>CaféPlátanoAguacateCaña panelera</v>
      </c>
      <c r="K1694">
        <v>1.9701566417363261</v>
      </c>
      <c r="L1694">
        <v>0.30425905143172621</v>
      </c>
      <c r="M1694">
        <v>0.46391576971748438</v>
      </c>
      <c r="N1694">
        <v>0.30425905143172632</v>
      </c>
      <c r="O1694">
        <v>3.0425905143172618</v>
      </c>
      <c r="P1694">
        <v>232.96779312033411</v>
      </c>
      <c r="Q1694">
        <v>15.12235688142775</v>
      </c>
      <c r="R1694">
        <v>44.44579437014869</v>
      </c>
      <c r="S1694">
        <v>15.34474448262522</v>
      </c>
      <c r="T1694">
        <f t="shared" si="106"/>
        <v>307.88068885453578</v>
      </c>
      <c r="U1694">
        <v>21810081.725235101</v>
      </c>
      <c r="V1694">
        <v>1279752.193550684</v>
      </c>
      <c r="W1694">
        <v>24700745.263312388</v>
      </c>
      <c r="X1694">
        <v>2209420.8178968341</v>
      </c>
      <c r="Y1694">
        <f t="shared" si="107"/>
        <v>49999999.999995008</v>
      </c>
      <c r="Z1694">
        <v>0.94638382810305821</v>
      </c>
      <c r="AA1694">
        <v>5.214276651158551E-2</v>
      </c>
      <c r="AB1694">
        <v>0.25577574735331748</v>
      </c>
      <c r="AC1694">
        <v>6.9150707519656338E-2</v>
      </c>
      <c r="AD1694">
        <v>0.10667</v>
      </c>
      <c r="AE1694">
        <v>5.4999999999999997E-3</v>
      </c>
      <c r="AF1694">
        <v>0.95578759612060593</v>
      </c>
      <c r="AG1694">
        <v>1.0846835183541039</v>
      </c>
      <c r="AH1694">
        <v>5.195231628791972</v>
      </c>
    </row>
    <row r="1695" spans="1:34">
      <c r="A1695" t="s">
        <v>58</v>
      </c>
      <c r="B1695" t="s">
        <v>2171</v>
      </c>
      <c r="C1695" t="s">
        <v>88</v>
      </c>
      <c r="D1695" t="s">
        <v>2184</v>
      </c>
      <c r="E1695" t="s">
        <v>38</v>
      </c>
      <c r="F1695" t="s">
        <v>66</v>
      </c>
      <c r="G1695" t="s">
        <v>75</v>
      </c>
      <c r="I1695" t="str">
        <f t="shared" si="104"/>
        <v>10Qf-300</v>
      </c>
      <c r="J1695" t="str">
        <f t="shared" si="105"/>
        <v>FríjolAguacateCaña panelera</v>
      </c>
      <c r="K1695">
        <v>0</v>
      </c>
      <c r="L1695">
        <v>0</v>
      </c>
      <c r="M1695">
        <v>0</v>
      </c>
      <c r="O1695">
        <v>0</v>
      </c>
      <c r="P1695">
        <v>0</v>
      </c>
      <c r="Q1695">
        <v>0</v>
      </c>
      <c r="R1695">
        <v>0</v>
      </c>
      <c r="T1695">
        <f t="shared" si="106"/>
        <v>0</v>
      </c>
      <c r="U1695">
        <v>0</v>
      </c>
      <c r="V1695">
        <v>0</v>
      </c>
      <c r="W1695">
        <v>0</v>
      </c>
      <c r="Y1695">
        <f t="shared" si="107"/>
        <v>0</v>
      </c>
      <c r="Z1695">
        <v>0</v>
      </c>
      <c r="AA1695">
        <v>0</v>
      </c>
      <c r="AB1695">
        <v>0</v>
      </c>
      <c r="AD1695">
        <v>7.7098E-2</v>
      </c>
      <c r="AE1695">
        <v>5.4999999999999997E-3</v>
      </c>
      <c r="AF1695">
        <v>0</v>
      </c>
      <c r="AG1695">
        <v>0</v>
      </c>
      <c r="AH1695">
        <v>0</v>
      </c>
    </row>
    <row r="1696" spans="1:34">
      <c r="A1696" t="s">
        <v>58</v>
      </c>
      <c r="B1696" t="s">
        <v>2171</v>
      </c>
      <c r="C1696" t="s">
        <v>90</v>
      </c>
      <c r="D1696" t="s">
        <v>2185</v>
      </c>
      <c r="E1696" t="s">
        <v>62</v>
      </c>
      <c r="F1696" t="s">
        <v>38</v>
      </c>
      <c r="G1696" t="s">
        <v>66</v>
      </c>
      <c r="H1696" t="s">
        <v>75</v>
      </c>
      <c r="I1696" t="str">
        <f t="shared" si="104"/>
        <v>10Qf-303,09952627118512</v>
      </c>
      <c r="J1696" t="str">
        <f t="shared" si="105"/>
        <v>CaféFríjolAguacateCaña panelera</v>
      </c>
      <c r="K1696">
        <v>2.0435272596145082</v>
      </c>
      <c r="L1696">
        <v>0.30995262711851163</v>
      </c>
      <c r="M1696">
        <v>0.43609375733358552</v>
      </c>
      <c r="N1696">
        <v>0.30995262711851163</v>
      </c>
      <c r="O1696">
        <v>3.099526271185117</v>
      </c>
      <c r="P1696">
        <v>241.6437484047276</v>
      </c>
      <c r="Q1696">
        <v>13.90560195299868</v>
      </c>
      <c r="R1696">
        <v>41.780285840159408</v>
      </c>
      <c r="S1696">
        <v>15.63188947862483</v>
      </c>
      <c r="T1696">
        <f t="shared" si="106"/>
        <v>312.96152567651052</v>
      </c>
      <c r="U1696">
        <v>22622311.13799075</v>
      </c>
      <c r="V1696">
        <v>1907534.1310997121</v>
      </c>
      <c r="W1696">
        <v>23219389.19510648</v>
      </c>
      <c r="X1696">
        <v>2250765.5357990968</v>
      </c>
      <c r="Y1696">
        <f t="shared" si="107"/>
        <v>49999999.999996036</v>
      </c>
      <c r="Z1696">
        <v>0.98162811515459181</v>
      </c>
      <c r="AA1696">
        <v>6.129026263041068E-2</v>
      </c>
      <c r="AB1696">
        <v>0.24043633344484311</v>
      </c>
      <c r="AC1696">
        <v>7.0444719267886174E-2</v>
      </c>
      <c r="AD1696">
        <v>0.10667</v>
      </c>
      <c r="AE1696">
        <v>5.4999999999999997E-3</v>
      </c>
      <c r="AF1696">
        <v>0.97367317419427757</v>
      </c>
      <c r="AG1696">
        <v>1.104981115677494</v>
      </c>
      <c r="AH1696">
        <v>5.2903505610568891</v>
      </c>
    </row>
    <row r="1697" spans="1:34">
      <c r="A1697" t="s">
        <v>58</v>
      </c>
      <c r="B1697" t="s">
        <v>2171</v>
      </c>
      <c r="C1697" t="s">
        <v>92</v>
      </c>
      <c r="D1697" t="s">
        <v>2186</v>
      </c>
      <c r="E1697" t="s">
        <v>63</v>
      </c>
      <c r="F1697" t="s">
        <v>38</v>
      </c>
      <c r="G1697" t="s">
        <v>66</v>
      </c>
      <c r="H1697" t="s">
        <v>75</v>
      </c>
      <c r="I1697" t="str">
        <f t="shared" si="104"/>
        <v>10Qf-300</v>
      </c>
      <c r="J1697" t="str">
        <f t="shared" si="105"/>
        <v>PlátanoFríjolAguacateCaña panelera</v>
      </c>
      <c r="K1697">
        <v>0</v>
      </c>
      <c r="L1697">
        <v>0</v>
      </c>
      <c r="M1697">
        <v>0</v>
      </c>
      <c r="N1697">
        <v>0</v>
      </c>
      <c r="O1697">
        <v>0</v>
      </c>
      <c r="P1697">
        <v>0</v>
      </c>
      <c r="Q1697">
        <v>0</v>
      </c>
      <c r="R1697">
        <v>0</v>
      </c>
      <c r="S1697">
        <v>0</v>
      </c>
      <c r="T1697">
        <f t="shared" si="106"/>
        <v>0</v>
      </c>
      <c r="U1697">
        <v>0</v>
      </c>
      <c r="V1697">
        <v>0</v>
      </c>
      <c r="W1697">
        <v>0</v>
      </c>
      <c r="X1697">
        <v>0</v>
      </c>
      <c r="Y1697">
        <f t="shared" si="107"/>
        <v>0</v>
      </c>
      <c r="Z1697">
        <v>0</v>
      </c>
      <c r="AA1697">
        <v>0</v>
      </c>
      <c r="AB1697">
        <v>0</v>
      </c>
      <c r="AC1697">
        <v>0</v>
      </c>
      <c r="AD1697">
        <v>0.10412399999999999</v>
      </c>
      <c r="AE1697">
        <v>5.4999999999999997E-3</v>
      </c>
      <c r="AF1697">
        <v>0</v>
      </c>
      <c r="AG1697">
        <v>0</v>
      </c>
      <c r="AH1697">
        <v>0</v>
      </c>
    </row>
    <row r="1698" spans="1:34">
      <c r="A1698" t="s">
        <v>58</v>
      </c>
      <c r="B1698" t="s">
        <v>2171</v>
      </c>
      <c r="C1698" t="s">
        <v>94</v>
      </c>
      <c r="D1698" t="s">
        <v>2187</v>
      </c>
      <c r="E1698" t="s">
        <v>62</v>
      </c>
      <c r="F1698" t="s">
        <v>63</v>
      </c>
      <c r="G1698" t="s">
        <v>39</v>
      </c>
      <c r="I1698" t="str">
        <f t="shared" si="104"/>
        <v>10Qf-302,27358153864883</v>
      </c>
      <c r="J1698" t="str">
        <f t="shared" si="105"/>
        <v>CaféPlátanoGulupa</v>
      </c>
      <c r="K1698">
        <v>0.22735815386488309</v>
      </c>
      <c r="L1698">
        <v>0.22735815386488309</v>
      </c>
      <c r="M1698">
        <v>1.818865230919064</v>
      </c>
      <c r="O1698">
        <v>2.2735815386488309</v>
      </c>
      <c r="P1698">
        <v>26.884728976237401</v>
      </c>
      <c r="Q1698">
        <v>11.300209891763339</v>
      </c>
      <c r="R1698">
        <v>226.2507061896342</v>
      </c>
      <c r="T1698">
        <f t="shared" si="106"/>
        <v>264.43564505763493</v>
      </c>
      <c r="U1698">
        <v>2516906.4284764212</v>
      </c>
      <c r="V1698">
        <v>956297.25643678335</v>
      </c>
      <c r="W1698">
        <v>41321560.189688407</v>
      </c>
      <c r="Y1698">
        <f t="shared" si="107"/>
        <v>44794763.87460161</v>
      </c>
      <c r="Z1698">
        <v>0.1092136916663954</v>
      </c>
      <c r="AA1698">
        <v>3.8963781276830603E-2</v>
      </c>
      <c r="AB1698">
        <v>1.2920587036186539</v>
      </c>
      <c r="AD1698">
        <v>8.3624000000000004E-2</v>
      </c>
      <c r="AE1698">
        <v>5.4999999999999997E-3</v>
      </c>
      <c r="AF1698">
        <v>0.71421409591062734</v>
      </c>
      <c r="AG1698">
        <v>0.81053181852830802</v>
      </c>
      <c r="AH1698">
        <v>3.887451453087766</v>
      </c>
    </row>
    <row r="1699" spans="1:34">
      <c r="A1699" t="s">
        <v>58</v>
      </c>
      <c r="B1699" t="s">
        <v>2171</v>
      </c>
      <c r="C1699" t="s">
        <v>96</v>
      </c>
      <c r="D1699" t="s">
        <v>2188</v>
      </c>
      <c r="E1699" t="s">
        <v>62</v>
      </c>
      <c r="F1699" t="s">
        <v>38</v>
      </c>
      <c r="G1699" t="s">
        <v>39</v>
      </c>
      <c r="I1699" t="str">
        <f t="shared" si="104"/>
        <v>10Qf-302,28482620274306</v>
      </c>
      <c r="J1699" t="str">
        <f t="shared" si="105"/>
        <v>CaféFríjolGulupa</v>
      </c>
      <c r="K1699">
        <v>0.2284826202743063</v>
      </c>
      <c r="L1699">
        <v>0.2284826202743063</v>
      </c>
      <c r="M1699">
        <v>1.8278609621944499</v>
      </c>
      <c r="O1699">
        <v>2.284826202743063</v>
      </c>
      <c r="P1699">
        <v>27.017695285764141</v>
      </c>
      <c r="Q1699">
        <v>10.25056119139728</v>
      </c>
      <c r="R1699">
        <v>227.36969539188519</v>
      </c>
      <c r="T1699">
        <f t="shared" si="106"/>
        <v>264.63795186904662</v>
      </c>
      <c r="U1699">
        <v>2529354.5271540922</v>
      </c>
      <c r="V1699">
        <v>1406145.1925351471</v>
      </c>
      <c r="W1699">
        <v>41525928.080737866</v>
      </c>
      <c r="Y1699">
        <f t="shared" si="107"/>
        <v>45461427.800427109</v>
      </c>
      <c r="Z1699">
        <v>0.1097538399990607</v>
      </c>
      <c r="AA1699">
        <v>4.5180322984461223E-2</v>
      </c>
      <c r="AB1699">
        <v>1.298448958758065</v>
      </c>
      <c r="AD1699">
        <v>8.3624000000000004E-2</v>
      </c>
      <c r="AE1699">
        <v>5.4999999999999997E-3</v>
      </c>
      <c r="AF1699">
        <v>0.71774645112347524</v>
      </c>
      <c r="AG1699">
        <v>0.81454054127790199</v>
      </c>
      <c r="AH1699">
        <v>3.9062371951444401</v>
      </c>
    </row>
    <row r="1700" spans="1:34">
      <c r="A1700" t="s">
        <v>58</v>
      </c>
      <c r="B1700" t="s">
        <v>2171</v>
      </c>
      <c r="C1700" t="s">
        <v>98</v>
      </c>
      <c r="D1700" t="s">
        <v>2189</v>
      </c>
      <c r="E1700" t="s">
        <v>63</v>
      </c>
      <c r="F1700" t="s">
        <v>38</v>
      </c>
      <c r="G1700" t="s">
        <v>39</v>
      </c>
      <c r="I1700" t="str">
        <f t="shared" si="104"/>
        <v>10Qf-302,38296529425363</v>
      </c>
      <c r="J1700" t="str">
        <f t="shared" si="105"/>
        <v>PlátanoFríjolGulupa</v>
      </c>
      <c r="K1700">
        <v>0.23829652942536331</v>
      </c>
      <c r="L1700">
        <v>0.2382965294253632</v>
      </c>
      <c r="M1700">
        <v>1.906372235402906</v>
      </c>
      <c r="O1700">
        <v>2.3829652942536321</v>
      </c>
      <c r="P1700">
        <v>11.84387167651647</v>
      </c>
      <c r="Q1700">
        <v>10.69084884285606</v>
      </c>
      <c r="R1700">
        <v>237.13580159112499</v>
      </c>
      <c r="T1700">
        <f t="shared" si="106"/>
        <v>259.67052211049753</v>
      </c>
      <c r="U1700">
        <v>1002305.4525825829</v>
      </c>
      <c r="V1700">
        <v>1466542.7017906341</v>
      </c>
      <c r="W1700">
        <v>43309572.215720303</v>
      </c>
      <c r="Y1700">
        <f t="shared" si="107"/>
        <v>45778420.370093517</v>
      </c>
      <c r="Z1700">
        <v>4.083835874685908E-2</v>
      </c>
      <c r="AA1700">
        <v>4.7120932666950797E-2</v>
      </c>
      <c r="AB1700">
        <v>1.354220641099757</v>
      </c>
      <c r="AD1700">
        <v>8.1077999999999997E-2</v>
      </c>
      <c r="AE1700">
        <v>5.4999999999999997E-3</v>
      </c>
      <c r="AF1700">
        <v>0.74857548510585303</v>
      </c>
      <c r="AG1700">
        <v>0.84952712740141978</v>
      </c>
      <c r="AH1700">
        <v>4.0676459067609052</v>
      </c>
    </row>
    <row r="1701" spans="1:34">
      <c r="A1701" t="s">
        <v>58</v>
      </c>
      <c r="B1701" t="s">
        <v>2171</v>
      </c>
      <c r="C1701" t="s">
        <v>100</v>
      </c>
      <c r="D1701" t="s">
        <v>2190</v>
      </c>
      <c r="E1701" t="s">
        <v>62</v>
      </c>
      <c r="F1701" t="s">
        <v>63</v>
      </c>
      <c r="G1701" t="s">
        <v>38</v>
      </c>
      <c r="H1701" t="s">
        <v>39</v>
      </c>
      <c r="I1701" t="str">
        <f t="shared" si="104"/>
        <v>10Qf-302,49420207942215</v>
      </c>
      <c r="J1701" t="str">
        <f t="shared" si="105"/>
        <v>CaféPlátanoFríjolGulupa</v>
      </c>
      <c r="K1701">
        <v>0.24942020794221459</v>
      </c>
      <c r="L1701">
        <v>0.2494202079422147</v>
      </c>
      <c r="M1701">
        <v>0.24942020794221459</v>
      </c>
      <c r="N1701">
        <v>1.7459414555955031</v>
      </c>
      <c r="O1701">
        <v>2.4942020794221471</v>
      </c>
      <c r="P1701">
        <v>29.493530703580081</v>
      </c>
      <c r="Q1701">
        <v>12.39674343357526</v>
      </c>
      <c r="R1701">
        <v>11.18989751086208</v>
      </c>
      <c r="S1701">
        <v>217.17963518090801</v>
      </c>
      <c r="T1701">
        <f t="shared" si="106"/>
        <v>270.25980682892543</v>
      </c>
      <c r="U1701">
        <v>2761138.3805252141</v>
      </c>
      <c r="V1701">
        <v>1049093.0564855931</v>
      </c>
      <c r="W1701">
        <v>1535000.893713498</v>
      </c>
      <c r="X1701">
        <v>39664854.613009021</v>
      </c>
      <c r="Y1701">
        <f t="shared" si="107"/>
        <v>45010086.943733327</v>
      </c>
      <c r="Z1701">
        <v>0.1198114130613402</v>
      </c>
      <c r="AA1701">
        <v>4.2744692737334548E-2</v>
      </c>
      <c r="AB1701">
        <v>4.9320537116353987E-2</v>
      </c>
      <c r="AC1701">
        <v>1.2402561857597969</v>
      </c>
      <c r="AD1701">
        <v>0.11065</v>
      </c>
      <c r="AE1701">
        <v>5.4999999999999997E-3</v>
      </c>
      <c r="AF1701">
        <v>0.78351897782894664</v>
      </c>
      <c r="AG1701">
        <v>0.88918304131399528</v>
      </c>
      <c r="AH1701">
        <v>4.2830540985650876</v>
      </c>
    </row>
    <row r="1702" spans="1:34">
      <c r="A1702" t="s">
        <v>58</v>
      </c>
      <c r="B1702" t="s">
        <v>2171</v>
      </c>
      <c r="C1702" t="s">
        <v>102</v>
      </c>
      <c r="D1702" t="s">
        <v>2191</v>
      </c>
      <c r="E1702" t="s">
        <v>62</v>
      </c>
      <c r="F1702" t="s">
        <v>66</v>
      </c>
      <c r="G1702" t="s">
        <v>39</v>
      </c>
      <c r="I1702" t="str">
        <f t="shared" si="104"/>
        <v>10Qf-302,06138199074813</v>
      </c>
      <c r="J1702" t="str">
        <f t="shared" si="105"/>
        <v>CaféAguacateGulupa</v>
      </c>
      <c r="K1702">
        <v>0.26816825860613991</v>
      </c>
      <c r="L1702">
        <v>0.20613819907481321</v>
      </c>
      <c r="M1702">
        <v>1.5870755330671771</v>
      </c>
      <c r="O1702">
        <v>2.0613819907481301</v>
      </c>
      <c r="P1702">
        <v>31.710456960079959</v>
      </c>
      <c r="Q1702">
        <v>19.749223039974229</v>
      </c>
      <c r="R1702">
        <v>197.41812314005199</v>
      </c>
      <c r="T1702">
        <f t="shared" si="106"/>
        <v>248.87780314010618</v>
      </c>
      <c r="U1702">
        <v>2968683.5617087218</v>
      </c>
      <c r="V1702">
        <v>10975628.50145345</v>
      </c>
      <c r="W1702">
        <v>36055687.936857007</v>
      </c>
      <c r="Y1702">
        <f t="shared" si="107"/>
        <v>50000000.000019178</v>
      </c>
      <c r="Z1702">
        <v>0.12881722081333641</v>
      </c>
      <c r="AA1702">
        <v>0.1136524243582749</v>
      </c>
      <c r="AB1702">
        <v>1.1274033506943799</v>
      </c>
      <c r="AD1702">
        <v>8.3624000000000004E-2</v>
      </c>
      <c r="AE1702">
        <v>5.4999999999999997E-3</v>
      </c>
      <c r="AF1702">
        <v>0.64755455206747525</v>
      </c>
      <c r="AG1702">
        <v>0.73488267970170817</v>
      </c>
      <c r="AH1702">
        <v>3.532943222517313</v>
      </c>
    </row>
    <row r="1703" spans="1:34">
      <c r="A1703" t="s">
        <v>58</v>
      </c>
      <c r="B1703" t="s">
        <v>2171</v>
      </c>
      <c r="C1703" t="s">
        <v>104</v>
      </c>
      <c r="D1703" t="s">
        <v>2192</v>
      </c>
      <c r="E1703" t="s">
        <v>63</v>
      </c>
      <c r="F1703" t="s">
        <v>66</v>
      </c>
      <c r="G1703" t="s">
        <v>39</v>
      </c>
      <c r="I1703" t="str">
        <f t="shared" si="104"/>
        <v>10Qf-300</v>
      </c>
      <c r="J1703" t="str">
        <f t="shared" si="105"/>
        <v>PlátanoAguacateGulupa</v>
      </c>
      <c r="K1703">
        <v>0</v>
      </c>
      <c r="L1703">
        <v>0</v>
      </c>
      <c r="M1703">
        <v>0</v>
      </c>
      <c r="O1703">
        <v>0</v>
      </c>
      <c r="P1703">
        <v>0</v>
      </c>
      <c r="Q1703">
        <v>0</v>
      </c>
      <c r="R1703">
        <v>0</v>
      </c>
      <c r="T1703">
        <f t="shared" si="106"/>
        <v>0</v>
      </c>
      <c r="U1703">
        <v>0</v>
      </c>
      <c r="V1703">
        <v>0</v>
      </c>
      <c r="W1703">
        <v>0</v>
      </c>
      <c r="Y1703">
        <f t="shared" si="107"/>
        <v>0</v>
      </c>
      <c r="Z1703">
        <v>0</v>
      </c>
      <c r="AA1703">
        <v>0</v>
      </c>
      <c r="AB1703">
        <v>0</v>
      </c>
      <c r="AD1703">
        <v>8.1077999999999997E-2</v>
      </c>
      <c r="AE1703">
        <v>5.4999999999999997E-3</v>
      </c>
      <c r="AF1703">
        <v>0</v>
      </c>
      <c r="AG1703">
        <v>0</v>
      </c>
      <c r="AH1703">
        <v>0</v>
      </c>
    </row>
    <row r="1704" spans="1:34">
      <c r="A1704" t="s">
        <v>58</v>
      </c>
      <c r="B1704" t="s">
        <v>2171</v>
      </c>
      <c r="C1704" t="s">
        <v>106</v>
      </c>
      <c r="D1704" t="s">
        <v>2193</v>
      </c>
      <c r="E1704" t="s">
        <v>62</v>
      </c>
      <c r="F1704" t="s">
        <v>63</v>
      </c>
      <c r="G1704" t="s">
        <v>66</v>
      </c>
      <c r="H1704" t="s">
        <v>39</v>
      </c>
      <c r="I1704" t="str">
        <f t="shared" si="104"/>
        <v>10Qf-302,22453485082097</v>
      </c>
      <c r="J1704" t="str">
        <f t="shared" si="105"/>
        <v>CaféPlátanoAguacateGulupa</v>
      </c>
      <c r="K1704">
        <v>0.27559375007266662</v>
      </c>
      <c r="L1704">
        <v>0.22245348508209661</v>
      </c>
      <c r="M1704">
        <v>0.22245348508209689</v>
      </c>
      <c r="N1704">
        <v>1.504034130584107</v>
      </c>
      <c r="O1704">
        <v>2.2245348508209668</v>
      </c>
      <c r="P1704">
        <v>32.588509153059917</v>
      </c>
      <c r="Q1704">
        <v>11.056436858982631</v>
      </c>
      <c r="R1704">
        <v>21.312321115755299</v>
      </c>
      <c r="S1704">
        <v>187.08850902934699</v>
      </c>
      <c r="T1704">
        <f t="shared" si="106"/>
        <v>252.04577615714484</v>
      </c>
      <c r="U1704">
        <v>3050885.4396224781</v>
      </c>
      <c r="V1704">
        <v>935667.59692830034</v>
      </c>
      <c r="W1704">
        <v>11844320.082706271</v>
      </c>
      <c r="X1704">
        <v>34169126.880760267</v>
      </c>
      <c r="Y1704">
        <f t="shared" si="107"/>
        <v>50000000.000017315</v>
      </c>
      <c r="Z1704">
        <v>0.13238412757129089</v>
      </c>
      <c r="AA1704">
        <v>3.8123237674416582E-2</v>
      </c>
      <c r="AB1704">
        <v>0.1226477091582234</v>
      </c>
      <c r="AC1704">
        <v>1.0684136218156031</v>
      </c>
      <c r="AD1704">
        <v>0.11065</v>
      </c>
      <c r="AE1704">
        <v>5.4999999999999997E-3</v>
      </c>
      <c r="AF1704">
        <v>0.69880675942019899</v>
      </c>
      <c r="AG1704">
        <v>0.79304667431767462</v>
      </c>
      <c r="AH1704">
        <v>3.83253828455884</v>
      </c>
    </row>
    <row r="1705" spans="1:34">
      <c r="A1705" t="s">
        <v>58</v>
      </c>
      <c r="B1705" t="s">
        <v>2171</v>
      </c>
      <c r="C1705" t="s">
        <v>108</v>
      </c>
      <c r="D1705" t="s">
        <v>2194</v>
      </c>
      <c r="E1705" t="s">
        <v>38</v>
      </c>
      <c r="F1705" t="s">
        <v>66</v>
      </c>
      <c r="G1705" t="s">
        <v>39</v>
      </c>
      <c r="I1705" t="str">
        <f t="shared" si="104"/>
        <v>10Qf-300</v>
      </c>
      <c r="J1705" t="str">
        <f t="shared" si="105"/>
        <v>FríjolAguacateGulupa</v>
      </c>
      <c r="K1705">
        <v>0</v>
      </c>
      <c r="L1705">
        <v>0</v>
      </c>
      <c r="M1705">
        <v>0</v>
      </c>
      <c r="O1705">
        <v>0</v>
      </c>
      <c r="P1705">
        <v>0</v>
      </c>
      <c r="Q1705">
        <v>0</v>
      </c>
      <c r="R1705">
        <v>0</v>
      </c>
      <c r="T1705">
        <f t="shared" si="106"/>
        <v>0</v>
      </c>
      <c r="U1705">
        <v>0</v>
      </c>
      <c r="V1705">
        <v>0</v>
      </c>
      <c r="W1705">
        <v>0</v>
      </c>
      <c r="Y1705">
        <f t="shared" si="107"/>
        <v>0</v>
      </c>
      <c r="Z1705">
        <v>0</v>
      </c>
      <c r="AA1705">
        <v>0</v>
      </c>
      <c r="AB1705">
        <v>0</v>
      </c>
      <c r="AD1705">
        <v>8.1077999999999997E-2</v>
      </c>
      <c r="AE1705">
        <v>5.4999999999999997E-3</v>
      </c>
      <c r="AF1705">
        <v>0</v>
      </c>
      <c r="AG1705">
        <v>0</v>
      </c>
      <c r="AH1705">
        <v>0</v>
      </c>
    </row>
    <row r="1706" spans="1:34">
      <c r="A1706" t="s">
        <v>58</v>
      </c>
      <c r="B1706" t="s">
        <v>2171</v>
      </c>
      <c r="C1706" t="s">
        <v>110</v>
      </c>
      <c r="D1706" t="s">
        <v>2195</v>
      </c>
      <c r="E1706" t="s">
        <v>62</v>
      </c>
      <c r="F1706" t="s">
        <v>38</v>
      </c>
      <c r="G1706" t="s">
        <v>66</v>
      </c>
      <c r="H1706" t="s">
        <v>39</v>
      </c>
      <c r="I1706" t="str">
        <f t="shared" si="104"/>
        <v>10Qf-302,36627667215811</v>
      </c>
      <c r="J1706" t="str">
        <f t="shared" si="105"/>
        <v>CaféFríjolAguacateGulupa</v>
      </c>
      <c r="K1706">
        <v>0.60624051167722337</v>
      </c>
      <c r="L1706">
        <v>0.2366276672158113</v>
      </c>
      <c r="M1706">
        <v>0.23662766721581069</v>
      </c>
      <c r="N1706">
        <v>1.286780826049267</v>
      </c>
      <c r="O1706">
        <v>2.3662766721581119</v>
      </c>
      <c r="P1706">
        <v>71.686946668927277</v>
      </c>
      <c r="Q1706">
        <v>10.61597761554571</v>
      </c>
      <c r="R1706">
        <v>22.67028914702901</v>
      </c>
      <c r="S1706">
        <v>160.06412440894161</v>
      </c>
      <c r="T1706">
        <f t="shared" si="106"/>
        <v>265.03733784044363</v>
      </c>
      <c r="U1706">
        <v>6711220.2272280846</v>
      </c>
      <c r="V1706">
        <v>1456272.0625177319</v>
      </c>
      <c r="W1706">
        <v>12599010.66460624</v>
      </c>
      <c r="X1706">
        <v>29233497.045663081</v>
      </c>
      <c r="Y1706">
        <f t="shared" si="107"/>
        <v>50000000.00001514</v>
      </c>
      <c r="Z1706">
        <v>0.29121350253988232</v>
      </c>
      <c r="AA1706">
        <v>4.6790930614481363E-2</v>
      </c>
      <c r="AB1706">
        <v>0.1304625157783573</v>
      </c>
      <c r="AC1706">
        <v>0.91408441795682371</v>
      </c>
      <c r="AD1706">
        <v>0.11065</v>
      </c>
      <c r="AE1706">
        <v>5.4999999999999997E-3</v>
      </c>
      <c r="AF1706">
        <v>0.74333298601825515</v>
      </c>
      <c r="AG1706">
        <v>0.843577633624367</v>
      </c>
      <c r="AH1706">
        <v>4.0693372918007347</v>
      </c>
    </row>
    <row r="1707" spans="1:34">
      <c r="A1707" t="s">
        <v>58</v>
      </c>
      <c r="B1707" t="s">
        <v>2171</v>
      </c>
      <c r="C1707" t="s">
        <v>112</v>
      </c>
      <c r="D1707" t="s">
        <v>2196</v>
      </c>
      <c r="E1707" t="s">
        <v>63</v>
      </c>
      <c r="F1707" t="s">
        <v>38</v>
      </c>
      <c r="G1707" t="s">
        <v>66</v>
      </c>
      <c r="H1707" t="s">
        <v>39</v>
      </c>
      <c r="I1707" t="str">
        <f t="shared" si="104"/>
        <v>10Qf-300</v>
      </c>
      <c r="J1707" t="str">
        <f t="shared" si="105"/>
        <v>PlátanoFríjolAguacateGulupa</v>
      </c>
      <c r="K1707">
        <v>0</v>
      </c>
      <c r="L1707">
        <v>0</v>
      </c>
      <c r="M1707">
        <v>0</v>
      </c>
      <c r="N1707">
        <v>0</v>
      </c>
      <c r="O1707">
        <v>0</v>
      </c>
      <c r="P1707">
        <v>0</v>
      </c>
      <c r="Q1707">
        <v>0</v>
      </c>
      <c r="R1707">
        <v>0</v>
      </c>
      <c r="S1707">
        <v>0</v>
      </c>
      <c r="T1707">
        <f t="shared" si="106"/>
        <v>0</v>
      </c>
      <c r="U1707">
        <v>0</v>
      </c>
      <c r="V1707">
        <v>0</v>
      </c>
      <c r="W1707">
        <v>0</v>
      </c>
      <c r="X1707">
        <v>0</v>
      </c>
      <c r="Y1707">
        <f t="shared" si="107"/>
        <v>0</v>
      </c>
      <c r="Z1707">
        <v>0</v>
      </c>
      <c r="AA1707">
        <v>0</v>
      </c>
      <c r="AB1707">
        <v>0</v>
      </c>
      <c r="AC1707">
        <v>0</v>
      </c>
      <c r="AD1707">
        <v>0.10810400000000001</v>
      </c>
      <c r="AE1707">
        <v>5.4999999999999997E-3</v>
      </c>
      <c r="AF1707">
        <v>0</v>
      </c>
      <c r="AG1707">
        <v>0</v>
      </c>
      <c r="AH1707">
        <v>0</v>
      </c>
    </row>
    <row r="1708" spans="1:34">
      <c r="A1708" t="s">
        <v>58</v>
      </c>
      <c r="B1708" t="s">
        <v>2171</v>
      </c>
      <c r="C1708" t="s">
        <v>114</v>
      </c>
      <c r="D1708" t="s">
        <v>2197</v>
      </c>
      <c r="E1708" t="s">
        <v>62</v>
      </c>
      <c r="F1708" t="s">
        <v>75</v>
      </c>
      <c r="G1708" t="s">
        <v>39</v>
      </c>
      <c r="I1708" t="str">
        <f t="shared" si="104"/>
        <v>10Qf-302,24076448778711</v>
      </c>
      <c r="J1708" t="str">
        <f t="shared" si="105"/>
        <v>CaféCaña paneleraGulupa</v>
      </c>
      <c r="K1708">
        <v>0.22407644877871069</v>
      </c>
      <c r="L1708">
        <v>0.22407644877871069</v>
      </c>
      <c r="M1708">
        <v>1.792611590229686</v>
      </c>
      <c r="O1708">
        <v>2.2407644877871071</v>
      </c>
      <c r="P1708">
        <v>26.496672729641919</v>
      </c>
      <c r="Q1708">
        <v>11.300882701446691</v>
      </c>
      <c r="R1708">
        <v>222.9849860884151</v>
      </c>
      <c r="T1708">
        <f t="shared" si="106"/>
        <v>260.7825415195037</v>
      </c>
      <c r="U1708">
        <v>2480577.2074331348</v>
      </c>
      <c r="V1708">
        <v>1627163.3280996061</v>
      </c>
      <c r="W1708">
        <v>40725121.610565953</v>
      </c>
      <c r="Y1708">
        <f t="shared" si="107"/>
        <v>44832862.146098696</v>
      </c>
      <c r="Z1708">
        <v>0.107637292837813</v>
      </c>
      <c r="AA1708">
        <v>5.092714546576723E-2</v>
      </c>
      <c r="AB1708">
        <v>1.273409028877635</v>
      </c>
      <c r="AD1708">
        <v>7.9644000000000006E-2</v>
      </c>
      <c r="AE1708">
        <v>5.4999999999999997E-3</v>
      </c>
      <c r="AF1708">
        <v>0.70390507469752051</v>
      </c>
      <c r="AG1708">
        <v>0.7988325398961037</v>
      </c>
      <c r="AH1708">
        <v>3.828646102380731</v>
      </c>
    </row>
    <row r="1709" spans="1:34">
      <c r="A1709" t="s">
        <v>58</v>
      </c>
      <c r="B1709" t="s">
        <v>2171</v>
      </c>
      <c r="C1709" t="s">
        <v>116</v>
      </c>
      <c r="D1709" t="s">
        <v>2198</v>
      </c>
      <c r="E1709" t="s">
        <v>63</v>
      </c>
      <c r="F1709" t="s">
        <v>75</v>
      </c>
      <c r="G1709" t="s">
        <v>39</v>
      </c>
      <c r="I1709" t="str">
        <f t="shared" si="104"/>
        <v>10Qf-302,33507683054894</v>
      </c>
      <c r="J1709" t="str">
        <f t="shared" si="105"/>
        <v>PlátanoCaña paneleraGulupa</v>
      </c>
      <c r="K1709">
        <v>0.23350768305489411</v>
      </c>
      <c r="L1709">
        <v>0.23350768305489411</v>
      </c>
      <c r="M1709">
        <v>1.8680614644391531</v>
      </c>
      <c r="O1709">
        <v>2.335076830548942</v>
      </c>
      <c r="P1709">
        <v>11.60585527725476</v>
      </c>
      <c r="Q1709">
        <v>11.776529619567331</v>
      </c>
      <c r="R1709">
        <v>232.37028139871441</v>
      </c>
      <c r="T1709">
        <f t="shared" si="106"/>
        <v>255.7526662955365</v>
      </c>
      <c r="U1709">
        <v>982162.9568430261</v>
      </c>
      <c r="V1709">
        <v>1695649.590875383</v>
      </c>
      <c r="W1709">
        <v>42439215.907082662</v>
      </c>
      <c r="Y1709">
        <f t="shared" si="107"/>
        <v>45117028.454801068</v>
      </c>
      <c r="Z1709">
        <v>4.0017664351802582E-2</v>
      </c>
      <c r="AA1709">
        <v>5.3070636415051491E-2</v>
      </c>
      <c r="AB1709">
        <v>1.327005999671351</v>
      </c>
      <c r="AD1709">
        <v>7.7098E-2</v>
      </c>
      <c r="AE1709">
        <v>5.4999999999999997E-3</v>
      </c>
      <c r="AF1709">
        <v>0.73353198865411773</v>
      </c>
      <c r="AG1709">
        <v>0.83245489009069762</v>
      </c>
      <c r="AH1709">
        <v>3.9836617092937572</v>
      </c>
    </row>
    <row r="1710" spans="1:34">
      <c r="A1710" t="s">
        <v>58</v>
      </c>
      <c r="B1710" t="s">
        <v>2171</v>
      </c>
      <c r="C1710" t="s">
        <v>118</v>
      </c>
      <c r="D1710" t="s">
        <v>2199</v>
      </c>
      <c r="E1710" t="s">
        <v>62</v>
      </c>
      <c r="F1710" t="s">
        <v>63</v>
      </c>
      <c r="G1710" t="s">
        <v>75</v>
      </c>
      <c r="H1710" t="s">
        <v>39</v>
      </c>
      <c r="I1710" t="str">
        <f t="shared" si="104"/>
        <v>10Qf-302,44178756963221</v>
      </c>
      <c r="J1710" t="str">
        <f t="shared" si="105"/>
        <v>CaféPlátanoCaña paneleraGulupa</v>
      </c>
      <c r="K1710">
        <v>0.24417875696322131</v>
      </c>
      <c r="L1710">
        <v>0.24417875696322119</v>
      </c>
      <c r="M1710">
        <v>0.24417875696322131</v>
      </c>
      <c r="N1710">
        <v>1.709251298742549</v>
      </c>
      <c r="O1710">
        <v>2.4417875696322131</v>
      </c>
      <c r="P1710">
        <v>28.873737717856709</v>
      </c>
      <c r="Q1710">
        <v>12.1362315707141</v>
      </c>
      <c r="R1710">
        <v>12.314705564401081</v>
      </c>
      <c r="S1710">
        <v>212.61570501330851</v>
      </c>
      <c r="T1710">
        <f t="shared" si="106"/>
        <v>265.94037986628041</v>
      </c>
      <c r="U1710">
        <v>2703114.3271129378</v>
      </c>
      <c r="V1710">
        <v>1027046.848308084</v>
      </c>
      <c r="W1710">
        <v>1773139.127280069</v>
      </c>
      <c r="X1710">
        <v>38831315.932409592</v>
      </c>
      <c r="Y1710">
        <f t="shared" si="107"/>
        <v>44334616.235110685</v>
      </c>
      <c r="Z1710">
        <v>0.1172936313087469</v>
      </c>
      <c r="AA1710">
        <v>4.1846432674754609E-2</v>
      </c>
      <c r="AB1710">
        <v>5.5495912860511483E-2</v>
      </c>
      <c r="AC1710">
        <v>1.214192772323146</v>
      </c>
      <c r="AD1710">
        <v>0.10667</v>
      </c>
      <c r="AE1710">
        <v>5.4999999999999997E-3</v>
      </c>
      <c r="AF1710">
        <v>0.76705368679545949</v>
      </c>
      <c r="AG1710">
        <v>0.87049726857388376</v>
      </c>
      <c r="AH1710">
        <v>4.1915085250015558</v>
      </c>
    </row>
    <row r="1711" spans="1:34">
      <c r="A1711" t="s">
        <v>58</v>
      </c>
      <c r="B1711" t="s">
        <v>2171</v>
      </c>
      <c r="C1711" t="s">
        <v>120</v>
      </c>
      <c r="D1711" t="s">
        <v>2200</v>
      </c>
      <c r="E1711" t="s">
        <v>38</v>
      </c>
      <c r="F1711" t="s">
        <v>75</v>
      </c>
      <c r="G1711" t="s">
        <v>39</v>
      </c>
      <c r="I1711" t="str">
        <f t="shared" si="104"/>
        <v>10Qf-302,3469395939356</v>
      </c>
      <c r="J1711" t="str">
        <f t="shared" si="105"/>
        <v>FríjolCaña paneleraGulupa</v>
      </c>
      <c r="K1711">
        <v>0.2346939593935595</v>
      </c>
      <c r="L1711">
        <v>0.23469395939355961</v>
      </c>
      <c r="M1711">
        <v>1.877551675148476</v>
      </c>
      <c r="O1711">
        <v>2.3469395939355961</v>
      </c>
      <c r="P1711">
        <v>10.52922445097469</v>
      </c>
      <c r="Q1711">
        <v>11.83635728029574</v>
      </c>
      <c r="R1711">
        <v>233.550779457819</v>
      </c>
      <c r="T1711">
        <f t="shared" si="106"/>
        <v>255.91636118908943</v>
      </c>
      <c r="U1711">
        <v>1444371.4901470081</v>
      </c>
      <c r="V1711">
        <v>1704263.9069527281</v>
      </c>
      <c r="W1711">
        <v>42654817.539557643</v>
      </c>
      <c r="Y1711">
        <f t="shared" si="107"/>
        <v>45803452.936657377</v>
      </c>
      <c r="Z1711">
        <v>4.6408557793905222E-2</v>
      </c>
      <c r="AA1711">
        <v>5.334024827292895E-2</v>
      </c>
      <c r="AB1711">
        <v>1.333747515830831</v>
      </c>
      <c r="AD1711">
        <v>7.7098E-2</v>
      </c>
      <c r="AE1711">
        <v>5.4999999999999997E-3</v>
      </c>
      <c r="AF1711">
        <v>0.7372585111839568</v>
      </c>
      <c r="AG1711">
        <v>0.83668396523803978</v>
      </c>
      <c r="AH1711">
        <v>4.0034800703575923</v>
      </c>
    </row>
    <row r="1712" spans="1:34">
      <c r="A1712" t="s">
        <v>58</v>
      </c>
      <c r="B1712" t="s">
        <v>2171</v>
      </c>
      <c r="C1712" t="s">
        <v>122</v>
      </c>
      <c r="D1712" t="s">
        <v>2201</v>
      </c>
      <c r="E1712" t="s">
        <v>62</v>
      </c>
      <c r="F1712" t="s">
        <v>38</v>
      </c>
      <c r="G1712" t="s">
        <v>75</v>
      </c>
      <c r="H1712" t="s">
        <v>39</v>
      </c>
      <c r="I1712" t="str">
        <f t="shared" si="104"/>
        <v>10Qf-302,45476235296994</v>
      </c>
      <c r="J1712" t="str">
        <f t="shared" si="105"/>
        <v>CaféFríjolCaña paneleraGulupa</v>
      </c>
      <c r="K1712">
        <v>0.24547623529699339</v>
      </c>
      <c r="L1712">
        <v>0.2454762352969935</v>
      </c>
      <c r="M1712">
        <v>0.2454762352969935</v>
      </c>
      <c r="N1712">
        <v>1.718333647078955</v>
      </c>
      <c r="O1712">
        <v>2.4547623529699352</v>
      </c>
      <c r="P1712">
        <v>29.027162403811609</v>
      </c>
      <c r="Q1712">
        <v>11.01295655627875</v>
      </c>
      <c r="R1712">
        <v>12.380141492797589</v>
      </c>
      <c r="S1712">
        <v>213.74546860988551</v>
      </c>
      <c r="T1712">
        <f t="shared" si="106"/>
        <v>266.16572906277344</v>
      </c>
      <c r="U1712">
        <v>2717477.7071086289</v>
      </c>
      <c r="V1712">
        <v>1510728.596031032</v>
      </c>
      <c r="W1712">
        <v>1782560.952622378</v>
      </c>
      <c r="X1712">
        <v>39037651.617465742</v>
      </c>
      <c r="Y1712">
        <f t="shared" si="107"/>
        <v>45048418.873227783</v>
      </c>
      <c r="Z1712">
        <v>0.1179168875952694</v>
      </c>
      <c r="AA1712">
        <v>4.8540653037035197E-2</v>
      </c>
      <c r="AB1712">
        <v>5.5790798236475092E-2</v>
      </c>
      <c r="AC1712">
        <v>1.220644557215103</v>
      </c>
      <c r="AD1712">
        <v>0.10667</v>
      </c>
      <c r="AE1712">
        <v>5.4999999999999997E-3</v>
      </c>
      <c r="AF1712">
        <v>0.77112953496437742</v>
      </c>
      <c r="AG1712">
        <v>0.87512277883378164</v>
      </c>
      <c r="AH1712">
        <v>4.2131846667680932</v>
      </c>
    </row>
    <row r="1713" spans="1:34">
      <c r="A1713" t="s">
        <v>58</v>
      </c>
      <c r="B1713" t="s">
        <v>2171</v>
      </c>
      <c r="C1713" t="s">
        <v>124</v>
      </c>
      <c r="D1713" t="s">
        <v>2202</v>
      </c>
      <c r="E1713" t="s">
        <v>63</v>
      </c>
      <c r="F1713" t="s">
        <v>38</v>
      </c>
      <c r="G1713" t="s">
        <v>75</v>
      </c>
      <c r="H1713" t="s">
        <v>39</v>
      </c>
      <c r="I1713" t="str">
        <f t="shared" si="104"/>
        <v>10Qf-302,56840575708657</v>
      </c>
      <c r="J1713" t="str">
        <f t="shared" si="105"/>
        <v>PlátanoFríjolCaña paneleraGulupa</v>
      </c>
      <c r="K1713">
        <v>0.25684057570865682</v>
      </c>
      <c r="L1713">
        <v>0.25684057570865682</v>
      </c>
      <c r="M1713">
        <v>0.2568405757086567</v>
      </c>
      <c r="N1713">
        <v>1.7978840299605969</v>
      </c>
      <c r="O1713">
        <v>2.568405757086567</v>
      </c>
      <c r="P1713">
        <v>12.76555234501946</v>
      </c>
      <c r="Q1713">
        <v>11.52280219202019</v>
      </c>
      <c r="R1713">
        <v>12.95328105597563</v>
      </c>
      <c r="S1713">
        <v>223.64083083830801</v>
      </c>
      <c r="T1713">
        <f t="shared" si="106"/>
        <v>260.88246643132328</v>
      </c>
      <c r="U1713">
        <v>1080304.0652669959</v>
      </c>
      <c r="V1713">
        <v>1580667.8877680071</v>
      </c>
      <c r="W1713">
        <v>1865084.743349534</v>
      </c>
      <c r="X1713">
        <v>40844902.57728292</v>
      </c>
      <c r="Y1713">
        <f t="shared" si="107"/>
        <v>45370959.273667455</v>
      </c>
      <c r="Z1713">
        <v>4.401636732533775E-2</v>
      </c>
      <c r="AA1713">
        <v>5.0787846148213162E-2</v>
      </c>
      <c r="AB1713">
        <v>5.837363735420327E-2</v>
      </c>
      <c r="AC1713">
        <v>1.2771543869876401</v>
      </c>
      <c r="AD1713">
        <v>0.10412399999999999</v>
      </c>
      <c r="AE1713">
        <v>5.4999999999999997E-3</v>
      </c>
      <c r="AF1713">
        <v>0.80682903363975944</v>
      </c>
      <c r="AG1713">
        <v>0.91563665240136127</v>
      </c>
      <c r="AH1713">
        <v>4.4004954431276886</v>
      </c>
    </row>
    <row r="1714" spans="1:34">
      <c r="A1714" t="s">
        <v>58</v>
      </c>
      <c r="B1714" t="s">
        <v>2171</v>
      </c>
      <c r="C1714" t="s">
        <v>126</v>
      </c>
      <c r="D1714" t="s">
        <v>2203</v>
      </c>
      <c r="E1714" t="s">
        <v>66</v>
      </c>
      <c r="F1714" t="s">
        <v>75</v>
      </c>
      <c r="G1714" t="s">
        <v>39</v>
      </c>
      <c r="I1714" t="str">
        <f t="shared" si="104"/>
        <v>10Qf-300</v>
      </c>
      <c r="J1714" t="str">
        <f t="shared" si="105"/>
        <v>AguacateCaña paneleraGulupa</v>
      </c>
      <c r="K1714">
        <v>0</v>
      </c>
      <c r="L1714">
        <v>0</v>
      </c>
      <c r="M1714">
        <v>0</v>
      </c>
      <c r="O1714">
        <v>0</v>
      </c>
      <c r="P1714">
        <v>0</v>
      </c>
      <c r="Q1714">
        <v>0</v>
      </c>
      <c r="R1714">
        <v>0</v>
      </c>
      <c r="T1714">
        <f t="shared" si="106"/>
        <v>0</v>
      </c>
      <c r="U1714">
        <v>0</v>
      </c>
      <c r="V1714">
        <v>0</v>
      </c>
      <c r="W1714">
        <v>0</v>
      </c>
      <c r="Y1714">
        <f t="shared" si="107"/>
        <v>0</v>
      </c>
      <c r="Z1714">
        <v>0</v>
      </c>
      <c r="AA1714">
        <v>0</v>
      </c>
      <c r="AB1714">
        <v>0</v>
      </c>
      <c r="AD1714">
        <v>7.7098E-2</v>
      </c>
      <c r="AE1714">
        <v>5.4999999999999997E-3</v>
      </c>
      <c r="AF1714">
        <v>0</v>
      </c>
      <c r="AG1714">
        <v>0</v>
      </c>
      <c r="AH1714">
        <v>0</v>
      </c>
    </row>
    <row r="1715" spans="1:34">
      <c r="A1715" t="s">
        <v>58</v>
      </c>
      <c r="B1715" t="s">
        <v>2171</v>
      </c>
      <c r="C1715" t="s">
        <v>128</v>
      </c>
      <c r="D1715" t="s">
        <v>2204</v>
      </c>
      <c r="E1715" t="s">
        <v>62</v>
      </c>
      <c r="F1715" t="s">
        <v>66</v>
      </c>
      <c r="G1715" t="s">
        <v>75</v>
      </c>
      <c r="H1715" t="s">
        <v>39</v>
      </c>
      <c r="I1715" t="str">
        <f t="shared" si="104"/>
        <v>10Qf-302,18663220359516</v>
      </c>
      <c r="J1715" t="str">
        <f t="shared" si="105"/>
        <v>CaféAguacateCaña paneleraGulupa</v>
      </c>
      <c r="K1715">
        <v>0.25511917605828549</v>
      </c>
      <c r="L1715">
        <v>0.2186632203595163</v>
      </c>
      <c r="M1715">
        <v>0.21866322035951621</v>
      </c>
      <c r="N1715">
        <v>1.4941865868178441</v>
      </c>
      <c r="O1715">
        <v>2.186632203595162</v>
      </c>
      <c r="P1715">
        <v>30.16742434073479</v>
      </c>
      <c r="Q1715">
        <v>20.94919199304659</v>
      </c>
      <c r="R1715">
        <v>11.02787650318322</v>
      </c>
      <c r="S1715">
        <v>185.8635619065607</v>
      </c>
      <c r="T1715">
        <f t="shared" si="106"/>
        <v>248.00805474352529</v>
      </c>
      <c r="U1715">
        <v>2824227.2526117871</v>
      </c>
      <c r="V1715">
        <v>11642511.11326771</v>
      </c>
      <c r="W1715">
        <v>1587854.3921612359</v>
      </c>
      <c r="X1715">
        <v>33945407.241976157</v>
      </c>
      <c r="Y1715">
        <f t="shared" si="107"/>
        <v>50000000.00001689</v>
      </c>
      <c r="Z1715">
        <v>0.1225489676027757</v>
      </c>
      <c r="AA1715">
        <v>0.12055798111842141</v>
      </c>
      <c r="AB1715">
        <v>4.9696849856182682E-2</v>
      </c>
      <c r="AC1715">
        <v>1.061418268660143</v>
      </c>
      <c r="AD1715">
        <v>0.10667</v>
      </c>
      <c r="AE1715">
        <v>5.4999999999999997E-3</v>
      </c>
      <c r="AF1715">
        <v>0.68690016866863746</v>
      </c>
      <c r="AG1715">
        <v>0.77953438058167535</v>
      </c>
      <c r="AH1715">
        <v>3.7652367528454751</v>
      </c>
    </row>
    <row r="1716" spans="1:34">
      <c r="A1716" t="s">
        <v>58</v>
      </c>
      <c r="B1716" t="s">
        <v>2171</v>
      </c>
      <c r="C1716" t="s">
        <v>130</v>
      </c>
      <c r="D1716" t="s">
        <v>2205</v>
      </c>
      <c r="E1716" t="s">
        <v>63</v>
      </c>
      <c r="F1716" t="s">
        <v>66</v>
      </c>
      <c r="G1716" t="s">
        <v>75</v>
      </c>
      <c r="H1716" t="s">
        <v>39</v>
      </c>
      <c r="I1716" t="str">
        <f t="shared" si="104"/>
        <v>10Qf-300</v>
      </c>
      <c r="J1716" t="str">
        <f t="shared" si="105"/>
        <v>PlátanoAguacateCaña paneleraGulupa</v>
      </c>
      <c r="K1716">
        <v>0</v>
      </c>
      <c r="L1716">
        <v>0</v>
      </c>
      <c r="M1716">
        <v>0</v>
      </c>
      <c r="N1716">
        <v>0</v>
      </c>
      <c r="O1716">
        <v>0</v>
      </c>
      <c r="P1716">
        <v>0</v>
      </c>
      <c r="Q1716">
        <v>0</v>
      </c>
      <c r="R1716">
        <v>0</v>
      </c>
      <c r="S1716">
        <v>0</v>
      </c>
      <c r="T1716">
        <f t="shared" si="106"/>
        <v>0</v>
      </c>
      <c r="U1716">
        <v>0</v>
      </c>
      <c r="V1716">
        <v>0</v>
      </c>
      <c r="W1716">
        <v>0</v>
      </c>
      <c r="X1716">
        <v>0</v>
      </c>
      <c r="Y1716">
        <f t="shared" si="107"/>
        <v>0</v>
      </c>
      <c r="Z1716">
        <v>0</v>
      </c>
      <c r="AA1716">
        <v>0</v>
      </c>
      <c r="AB1716">
        <v>0</v>
      </c>
      <c r="AC1716">
        <v>0</v>
      </c>
      <c r="AD1716">
        <v>0.10412399999999999</v>
      </c>
      <c r="AE1716">
        <v>5.4999999999999997E-3</v>
      </c>
      <c r="AF1716">
        <v>0</v>
      </c>
      <c r="AG1716">
        <v>0</v>
      </c>
      <c r="AH1716">
        <v>0</v>
      </c>
    </row>
    <row r="1717" spans="1:34">
      <c r="A1717" t="s">
        <v>58</v>
      </c>
      <c r="B1717" t="s">
        <v>2171</v>
      </c>
      <c r="C1717" t="s">
        <v>132</v>
      </c>
      <c r="D1717" t="s">
        <v>2206</v>
      </c>
      <c r="E1717" t="s">
        <v>38</v>
      </c>
      <c r="F1717" t="s">
        <v>66</v>
      </c>
      <c r="G1717" t="s">
        <v>75</v>
      </c>
      <c r="H1717" t="s">
        <v>39</v>
      </c>
      <c r="I1717" t="str">
        <f t="shared" si="104"/>
        <v>10Qf-300</v>
      </c>
      <c r="J1717" t="str">
        <f t="shared" si="105"/>
        <v>FríjolAguacateCaña paneleraGulupa</v>
      </c>
      <c r="K1717">
        <v>0</v>
      </c>
      <c r="L1717">
        <v>0</v>
      </c>
      <c r="M1717">
        <v>0</v>
      </c>
      <c r="N1717">
        <v>0</v>
      </c>
      <c r="O1717">
        <v>0</v>
      </c>
      <c r="P1717">
        <v>0</v>
      </c>
      <c r="Q1717">
        <v>0</v>
      </c>
      <c r="R1717">
        <v>0</v>
      </c>
      <c r="S1717">
        <v>0</v>
      </c>
      <c r="T1717">
        <f t="shared" si="106"/>
        <v>0</v>
      </c>
      <c r="U1717">
        <v>0</v>
      </c>
      <c r="V1717">
        <v>0</v>
      </c>
      <c r="W1717">
        <v>0</v>
      </c>
      <c r="X1717">
        <v>0</v>
      </c>
      <c r="Y1717">
        <f t="shared" si="107"/>
        <v>0</v>
      </c>
      <c r="Z1717">
        <v>0</v>
      </c>
      <c r="AA1717">
        <v>0</v>
      </c>
      <c r="AB1717">
        <v>0</v>
      </c>
      <c r="AC1717">
        <v>0</v>
      </c>
      <c r="AD1717">
        <v>0.10412399999999999</v>
      </c>
      <c r="AE1717">
        <v>5.4999999999999997E-3</v>
      </c>
      <c r="AF1717">
        <v>0</v>
      </c>
      <c r="AG1717">
        <v>0</v>
      </c>
      <c r="AH1717">
        <v>0</v>
      </c>
    </row>
    <row r="1718" spans="1:34">
      <c r="A1718" t="s">
        <v>58</v>
      </c>
      <c r="B1718" t="s">
        <v>2207</v>
      </c>
      <c r="C1718" t="s">
        <v>60</v>
      </c>
      <c r="D1718" t="s">
        <v>2208</v>
      </c>
      <c r="E1718" t="s">
        <v>62</v>
      </c>
      <c r="F1718" t="s">
        <v>63</v>
      </c>
      <c r="G1718" t="s">
        <v>38</v>
      </c>
      <c r="I1718" t="str">
        <f t="shared" si="104"/>
        <v>10Qf-303,70335420282958</v>
      </c>
      <c r="J1718" t="str">
        <f t="shared" si="105"/>
        <v>CaféPlátanoFríjol</v>
      </c>
      <c r="K1718">
        <v>2.9626833622636619</v>
      </c>
      <c r="L1718">
        <v>0.37033542028295768</v>
      </c>
      <c r="M1718">
        <v>0.37033542028295768</v>
      </c>
      <c r="O1718">
        <v>3.7033542028295772</v>
      </c>
      <c r="P1718">
        <v>350.33245072970709</v>
      </c>
      <c r="Q1718">
        <v>18.406500529727388</v>
      </c>
      <c r="R1718">
        <v>16.614593628149059</v>
      </c>
      <c r="T1718">
        <f t="shared" si="106"/>
        <v>385.35354488758355</v>
      </c>
      <c r="U1718">
        <v>32797578.064664692</v>
      </c>
      <c r="V1718">
        <v>1556760.455469561</v>
      </c>
      <c r="W1718">
        <v>2272779.0026143189</v>
      </c>
      <c r="Y1718">
        <f t="shared" si="107"/>
        <v>36627117.522748575</v>
      </c>
      <c r="Z1718">
        <v>1.423153653084795</v>
      </c>
      <c r="AA1718">
        <v>6.3466684918385294E-2</v>
      </c>
      <c r="AB1718">
        <v>7.3230400985784663E-2</v>
      </c>
      <c r="AD1718">
        <v>8.3624000000000004E-2</v>
      </c>
      <c r="AE1718">
        <v>5.4999999999999997E-3</v>
      </c>
      <c r="AF1718">
        <v>1.163357341203008</v>
      </c>
      <c r="AG1718">
        <v>0.58698164114848794</v>
      </c>
      <c r="AH1718">
        <v>5.5428171851810726</v>
      </c>
    </row>
    <row r="1719" spans="1:34">
      <c r="A1719" t="s">
        <v>58</v>
      </c>
      <c r="B1719" t="s">
        <v>2207</v>
      </c>
      <c r="C1719" t="s">
        <v>64</v>
      </c>
      <c r="D1719" t="s">
        <v>2209</v>
      </c>
      <c r="E1719" t="s">
        <v>62</v>
      </c>
      <c r="F1719" t="s">
        <v>63</v>
      </c>
      <c r="G1719" t="s">
        <v>66</v>
      </c>
      <c r="I1719" t="str">
        <f t="shared" si="104"/>
        <v>10Qf-302,91576266595678</v>
      </c>
      <c r="J1719" t="str">
        <f t="shared" si="105"/>
        <v>CaféPlátanoAguacate</v>
      </c>
      <c r="K1719">
        <v>2.1564585000065342</v>
      </c>
      <c r="L1719">
        <v>0.29157626659567798</v>
      </c>
      <c r="M1719">
        <v>0.46772789935456882</v>
      </c>
      <c r="O1719">
        <v>2.9157626659567799</v>
      </c>
      <c r="P1719">
        <v>254.99768244790371</v>
      </c>
      <c r="Q1719">
        <v>14.49199404542148</v>
      </c>
      <c r="R1719">
        <v>44.811018277207047</v>
      </c>
      <c r="T1719">
        <f t="shared" si="106"/>
        <v>314.30069477053223</v>
      </c>
      <c r="U1719">
        <v>23872485.63178711</v>
      </c>
      <c r="V1719">
        <v>1225684.5463034159</v>
      </c>
      <c r="W1719">
        <v>24901829.821910478</v>
      </c>
      <c r="Y1719">
        <f t="shared" si="107"/>
        <v>50000000.000001006</v>
      </c>
      <c r="Z1719">
        <v>1.0358757304611801</v>
      </c>
      <c r="AA1719">
        <v>4.9969238771619053E-2</v>
      </c>
      <c r="AB1719">
        <v>0.25787753041520128</v>
      </c>
      <c r="AD1719">
        <v>8.3624000000000004E-2</v>
      </c>
      <c r="AE1719">
        <v>5.4999999999999997E-3</v>
      </c>
      <c r="AF1719">
        <v>0.91594638721155408</v>
      </c>
      <c r="AG1719">
        <v>0.46214838255414969</v>
      </c>
      <c r="AH1719">
        <v>4.3829814357224839</v>
      </c>
    </row>
    <row r="1720" spans="1:34">
      <c r="A1720" t="s">
        <v>58</v>
      </c>
      <c r="B1720" t="s">
        <v>2207</v>
      </c>
      <c r="C1720" t="s">
        <v>67</v>
      </c>
      <c r="D1720" t="s">
        <v>2210</v>
      </c>
      <c r="E1720" t="s">
        <v>62</v>
      </c>
      <c r="F1720" t="s">
        <v>38</v>
      </c>
      <c r="G1720" t="s">
        <v>66</v>
      </c>
      <c r="I1720" t="str">
        <f t="shared" si="104"/>
        <v>10Qf-302,96679188355429</v>
      </c>
      <c r="J1720" t="str">
        <f t="shared" si="105"/>
        <v>CaféFríjolAguacate</v>
      </c>
      <c r="K1720">
        <v>2.2285522315760788</v>
      </c>
      <c r="L1720">
        <v>0.29667918835542878</v>
      </c>
      <c r="M1720">
        <v>0.44156046362278029</v>
      </c>
      <c r="O1720">
        <v>2.9667918835542881</v>
      </c>
      <c r="P1720">
        <v>263.52264801955732</v>
      </c>
      <c r="Q1720">
        <v>13.31010722303674</v>
      </c>
      <c r="R1720">
        <v>42.304027690451584</v>
      </c>
      <c r="T1720">
        <f t="shared" si="106"/>
        <v>319.13678293304565</v>
      </c>
      <c r="U1720">
        <v>24670579.62294469</v>
      </c>
      <c r="V1720">
        <v>1820744.635475816</v>
      </c>
      <c r="W1720">
        <v>23508675.74158309</v>
      </c>
      <c r="Y1720">
        <f t="shared" si="107"/>
        <v>50000000.000003591</v>
      </c>
      <c r="Z1720">
        <v>1.0705066528049441</v>
      </c>
      <c r="AA1720">
        <v>5.8665562993691807E-2</v>
      </c>
      <c r="AB1720">
        <v>0.24345035232057871</v>
      </c>
      <c r="AD1720">
        <v>8.3624000000000004E-2</v>
      </c>
      <c r="AE1720">
        <v>5.4999999999999997E-3</v>
      </c>
      <c r="AF1720">
        <v>0.93197650792281306</v>
      </c>
      <c r="AG1720">
        <v>0.47023651354335472</v>
      </c>
      <c r="AH1720">
        <v>4.4581289050204553</v>
      </c>
    </row>
    <row r="1721" spans="1:34">
      <c r="A1721" t="s">
        <v>58</v>
      </c>
      <c r="B1721" t="s">
        <v>2207</v>
      </c>
      <c r="C1721" t="s">
        <v>69</v>
      </c>
      <c r="D1721" t="s">
        <v>2211</v>
      </c>
      <c r="E1721" t="s">
        <v>63</v>
      </c>
      <c r="F1721" t="s">
        <v>38</v>
      </c>
      <c r="G1721" t="s">
        <v>66</v>
      </c>
      <c r="I1721" t="str">
        <f t="shared" si="104"/>
        <v>10Qf-300</v>
      </c>
      <c r="J1721" t="str">
        <f t="shared" si="105"/>
        <v>PlátanoFríjolAguacate</v>
      </c>
      <c r="K1721">
        <v>0</v>
      </c>
      <c r="L1721">
        <v>0</v>
      </c>
      <c r="M1721">
        <v>0</v>
      </c>
      <c r="O1721">
        <v>0</v>
      </c>
      <c r="P1721">
        <v>0</v>
      </c>
      <c r="Q1721">
        <v>0</v>
      </c>
      <c r="R1721">
        <v>0</v>
      </c>
      <c r="T1721">
        <f t="shared" si="106"/>
        <v>0</v>
      </c>
      <c r="U1721">
        <v>0</v>
      </c>
      <c r="V1721">
        <v>0</v>
      </c>
      <c r="W1721">
        <v>0</v>
      </c>
      <c r="Y1721">
        <f t="shared" si="107"/>
        <v>0</v>
      </c>
      <c r="Z1721">
        <v>0</v>
      </c>
      <c r="AA1721">
        <v>0</v>
      </c>
      <c r="AB1721">
        <v>0</v>
      </c>
      <c r="AD1721">
        <v>8.1077999999999997E-2</v>
      </c>
      <c r="AE1721">
        <v>5.4999999999999997E-3</v>
      </c>
      <c r="AF1721">
        <v>0</v>
      </c>
      <c r="AG1721">
        <v>0</v>
      </c>
      <c r="AH1721">
        <v>0</v>
      </c>
    </row>
    <row r="1722" spans="1:34">
      <c r="A1722" t="s">
        <v>58</v>
      </c>
      <c r="B1722" t="s">
        <v>2207</v>
      </c>
      <c r="C1722" t="s">
        <v>71</v>
      </c>
      <c r="D1722" t="s">
        <v>2212</v>
      </c>
      <c r="E1722" t="s">
        <v>62</v>
      </c>
      <c r="F1722" t="s">
        <v>63</v>
      </c>
      <c r="G1722" t="s">
        <v>38</v>
      </c>
      <c r="H1722" t="s">
        <v>66</v>
      </c>
      <c r="I1722" t="str">
        <f t="shared" si="104"/>
        <v>10Qf-303,16148769586259</v>
      </c>
      <c r="J1722" t="str">
        <f t="shared" si="105"/>
        <v>CaféPlátanoFríjolAguacate</v>
      </c>
      <c r="K1722">
        <v>2.0849837368233541</v>
      </c>
      <c r="L1722">
        <v>0.31614876958625943</v>
      </c>
      <c r="M1722">
        <v>0.31614876958625943</v>
      </c>
      <c r="N1722">
        <v>0.4442064198667216</v>
      </c>
      <c r="O1722">
        <v>3.1614876958625939</v>
      </c>
      <c r="P1722">
        <v>246.5459088732357</v>
      </c>
      <c r="Q1722">
        <v>15.71330252562919</v>
      </c>
      <c r="R1722">
        <v>14.183583435529</v>
      </c>
      <c r="S1722">
        <v>42.557525490714418</v>
      </c>
      <c r="T1722">
        <f t="shared" si="106"/>
        <v>319.00032032510831</v>
      </c>
      <c r="U1722">
        <v>23081243.761321869</v>
      </c>
      <c r="V1722">
        <v>1328978.7462436119</v>
      </c>
      <c r="W1722">
        <v>1940231.060450549</v>
      </c>
      <c r="X1722">
        <v>23649546.431986138</v>
      </c>
      <c r="Y1722">
        <f t="shared" si="107"/>
        <v>50000000.000002168</v>
      </c>
      <c r="Z1722">
        <v>1.00154213557786</v>
      </c>
      <c r="AA1722">
        <v>5.4180381480484797E-2</v>
      </c>
      <c r="AB1722">
        <v>6.251549244270227E-2</v>
      </c>
      <c r="AC1722">
        <v>0.2449091762708194</v>
      </c>
      <c r="AD1722">
        <v>0.11065</v>
      </c>
      <c r="AE1722">
        <v>5.4999999999999997E-3</v>
      </c>
      <c r="AF1722">
        <v>0.99313749608249036</v>
      </c>
      <c r="AG1722">
        <v>0.50109579979422125</v>
      </c>
      <c r="AH1722">
        <v>4.7718709917393056</v>
      </c>
    </row>
    <row r="1723" spans="1:34">
      <c r="A1723" t="s">
        <v>58</v>
      </c>
      <c r="B1723" t="s">
        <v>2207</v>
      </c>
      <c r="C1723" t="s">
        <v>73</v>
      </c>
      <c r="D1723" t="s">
        <v>2213</v>
      </c>
      <c r="E1723" t="s">
        <v>62</v>
      </c>
      <c r="F1723" t="s">
        <v>63</v>
      </c>
      <c r="G1723" t="s">
        <v>75</v>
      </c>
      <c r="I1723" t="str">
        <f t="shared" si="104"/>
        <v>10Qf-303,59013439373646</v>
      </c>
      <c r="J1723" t="str">
        <f t="shared" si="105"/>
        <v>CaféPlátanoCaña panelera</v>
      </c>
      <c r="K1723">
        <v>2.8721075149891671</v>
      </c>
      <c r="L1723">
        <v>0.35901343937364588</v>
      </c>
      <c r="M1723">
        <v>0.35901343937364588</v>
      </c>
      <c r="O1723">
        <v>3.5901343937364589</v>
      </c>
      <c r="P1723">
        <v>339.62200527449357</v>
      </c>
      <c r="Q1723">
        <v>17.843772699249861</v>
      </c>
      <c r="R1723">
        <v>18.106181121297659</v>
      </c>
      <c r="T1723">
        <f t="shared" si="106"/>
        <v>375.57195909504111</v>
      </c>
      <c r="U1723">
        <v>31794882.852750909</v>
      </c>
      <c r="V1723">
        <v>1509166.8114596759</v>
      </c>
      <c r="W1723">
        <v>2607027.6730448152</v>
      </c>
      <c r="Y1723">
        <f t="shared" si="107"/>
        <v>35911077.337255396</v>
      </c>
      <c r="Z1723">
        <v>1.3796446674227369</v>
      </c>
      <c r="AA1723">
        <v>6.1526366613227662E-2</v>
      </c>
      <c r="AB1723">
        <v>8.159505271882983E-2</v>
      </c>
      <c r="AD1723">
        <v>7.9644000000000006E-2</v>
      </c>
      <c r="AE1723">
        <v>5.4999999999999997E-3</v>
      </c>
      <c r="AF1723">
        <v>1.1277909090271601</v>
      </c>
      <c r="AG1723">
        <v>0.56903630140722872</v>
      </c>
      <c r="AH1723">
        <v>5.3721056041708479</v>
      </c>
    </row>
    <row r="1724" spans="1:34">
      <c r="A1724" t="s">
        <v>58</v>
      </c>
      <c r="B1724" t="s">
        <v>2207</v>
      </c>
      <c r="C1724" t="s">
        <v>76</v>
      </c>
      <c r="D1724" t="s">
        <v>2214</v>
      </c>
      <c r="E1724" t="s">
        <v>62</v>
      </c>
      <c r="F1724" t="s">
        <v>38</v>
      </c>
      <c r="G1724" t="s">
        <v>75</v>
      </c>
      <c r="I1724" t="str">
        <f t="shared" si="104"/>
        <v>10Qf-303,61720963620761</v>
      </c>
      <c r="J1724" t="str">
        <f t="shared" si="105"/>
        <v>CaféFríjolCaña panelera</v>
      </c>
      <c r="K1724">
        <v>2.893767708966088</v>
      </c>
      <c r="L1724">
        <v>0.36172096362076078</v>
      </c>
      <c r="M1724">
        <v>0.361720963620761</v>
      </c>
      <c r="O1724">
        <v>3.61720963620761</v>
      </c>
      <c r="P1724">
        <v>342.18328770374973</v>
      </c>
      <c r="Q1724">
        <v>16.22811777698595</v>
      </c>
      <c r="R1724">
        <v>18.242730116494329</v>
      </c>
      <c r="T1724">
        <f t="shared" si="106"/>
        <v>376.65413559722998</v>
      </c>
      <c r="U1724">
        <v>32034666.122168891</v>
      </c>
      <c r="V1724">
        <v>2219911.3719517891</v>
      </c>
      <c r="W1724">
        <v>2626688.7493821909</v>
      </c>
      <c r="Y1724">
        <f t="shared" si="107"/>
        <v>36881266.24350287</v>
      </c>
      <c r="Z1724">
        <v>1.3900493514255621</v>
      </c>
      <c r="AA1724">
        <v>7.1526971929051858E-2</v>
      </c>
      <c r="AB1724">
        <v>8.2210407353091708E-2</v>
      </c>
      <c r="AD1724">
        <v>7.9644000000000006E-2</v>
      </c>
      <c r="AE1724">
        <v>5.4999999999999997E-3</v>
      </c>
      <c r="AF1724">
        <v>1.1362962207982019</v>
      </c>
      <c r="AG1724">
        <v>0.57332772733890613</v>
      </c>
      <c r="AH1724">
        <v>5.4119775843447178</v>
      </c>
    </row>
    <row r="1725" spans="1:34">
      <c r="A1725" t="s">
        <v>58</v>
      </c>
      <c r="B1725" t="s">
        <v>2207</v>
      </c>
      <c r="C1725" t="s">
        <v>78</v>
      </c>
      <c r="D1725" t="s">
        <v>2215</v>
      </c>
      <c r="E1725" t="s">
        <v>63</v>
      </c>
      <c r="F1725" t="s">
        <v>38</v>
      </c>
      <c r="G1725" t="s">
        <v>75</v>
      </c>
      <c r="I1725" t="str">
        <f t="shared" si="104"/>
        <v>10Qf-305,63832756608266</v>
      </c>
      <c r="J1725" t="str">
        <f t="shared" si="105"/>
        <v>PlátanoFríjolCaña panelera</v>
      </c>
      <c r="K1725">
        <v>0.56383275660826726</v>
      </c>
      <c r="L1725">
        <v>0.56383275660826326</v>
      </c>
      <c r="M1725">
        <v>4.5106620528661274</v>
      </c>
      <c r="O1725">
        <v>5.6383275660826566</v>
      </c>
      <c r="P1725">
        <v>28.02375188756773</v>
      </c>
      <c r="Q1725">
        <v>25.29558776237981</v>
      </c>
      <c r="R1725">
        <v>227.486927087314</v>
      </c>
      <c r="T1725">
        <f t="shared" si="106"/>
        <v>280.80626673726152</v>
      </c>
      <c r="U1725">
        <v>2370155.5155472038</v>
      </c>
      <c r="V1725">
        <v>3460288.1064584511</v>
      </c>
      <c r="W1725">
        <v>32754820.588586438</v>
      </c>
      <c r="Y1725">
        <f t="shared" si="107"/>
        <v>38585264.210592091</v>
      </c>
      <c r="Z1725">
        <v>9.6627527237281324E-2</v>
      </c>
      <c r="AA1725">
        <v>0.1114927079451264</v>
      </c>
      <c r="AB1725">
        <v>1.0251641516333001</v>
      </c>
      <c r="AD1725">
        <v>7.7098E-2</v>
      </c>
      <c r="AE1725">
        <v>5.4999999999999997E-3</v>
      </c>
      <c r="AF1725">
        <v>1.7712023767798919</v>
      </c>
      <c r="AG1725">
        <v>0.89367491922410114</v>
      </c>
      <c r="AH1725">
        <v>8.3858028620866492</v>
      </c>
    </row>
    <row r="1726" spans="1:34">
      <c r="A1726" t="s">
        <v>58</v>
      </c>
      <c r="B1726" t="s">
        <v>2207</v>
      </c>
      <c r="C1726" t="s">
        <v>80</v>
      </c>
      <c r="D1726" t="s">
        <v>2216</v>
      </c>
      <c r="E1726" t="s">
        <v>62</v>
      </c>
      <c r="F1726" t="s">
        <v>63</v>
      </c>
      <c r="G1726" t="s">
        <v>38</v>
      </c>
      <c r="H1726" t="s">
        <v>75</v>
      </c>
      <c r="I1726" t="str">
        <f t="shared" si="104"/>
        <v>10Qf-303,86934026562007</v>
      </c>
      <c r="J1726" t="str">
        <f t="shared" si="105"/>
        <v>CaféPlátanoFríjolCaña panelera</v>
      </c>
      <c r="K1726">
        <v>2.7085381859340512</v>
      </c>
      <c r="L1726">
        <v>0.38693402656200732</v>
      </c>
      <c r="M1726">
        <v>0.38693402656200732</v>
      </c>
      <c r="N1726">
        <v>0.38693402656200743</v>
      </c>
      <c r="O1726">
        <v>3.8693402656200728</v>
      </c>
      <c r="P1726">
        <v>320.28020026016719</v>
      </c>
      <c r="Q1726">
        <v>19.231488469132771</v>
      </c>
      <c r="R1726">
        <v>17.359267464395511</v>
      </c>
      <c r="S1726">
        <v>19.514304476031789</v>
      </c>
      <c r="T1726">
        <f t="shared" si="106"/>
        <v>376.38526066972724</v>
      </c>
      <c r="U1726">
        <v>29984133.210382421</v>
      </c>
      <c r="V1726">
        <v>1626535.1852304621</v>
      </c>
      <c r="W1726">
        <v>2374646.0176431858</v>
      </c>
      <c r="X1726">
        <v>2809777.028541679</v>
      </c>
      <c r="Y1726">
        <f t="shared" si="107"/>
        <v>36795091.441797748</v>
      </c>
      <c r="Z1726">
        <v>1.3010725556869911</v>
      </c>
      <c r="AA1726">
        <v>6.6311291340292941E-2</v>
      </c>
      <c r="AB1726">
        <v>7.6512621716092424E-2</v>
      </c>
      <c r="AC1726">
        <v>8.7940725425538741E-2</v>
      </c>
      <c r="AD1726">
        <v>0.10667</v>
      </c>
      <c r="AE1726">
        <v>5.4999999999999997E-3</v>
      </c>
      <c r="AF1726">
        <v>1.2154995598806511</v>
      </c>
      <c r="AG1726">
        <v>0.6132904321007816</v>
      </c>
      <c r="AH1726">
        <v>5.8103002576015061</v>
      </c>
    </row>
    <row r="1727" spans="1:34">
      <c r="A1727" t="s">
        <v>58</v>
      </c>
      <c r="B1727" t="s">
        <v>2207</v>
      </c>
      <c r="C1727" t="s">
        <v>82</v>
      </c>
      <c r="D1727" t="s">
        <v>2217</v>
      </c>
      <c r="E1727" t="s">
        <v>62</v>
      </c>
      <c r="F1727" t="s">
        <v>66</v>
      </c>
      <c r="G1727" t="s">
        <v>75</v>
      </c>
      <c r="I1727" t="str">
        <f t="shared" si="104"/>
        <v>10Qf-302,86044595452089</v>
      </c>
      <c r="J1727" t="str">
        <f t="shared" si="105"/>
        <v>CaféAguacateCaña panelera</v>
      </c>
      <c r="K1727">
        <v>2.1137955689275012</v>
      </c>
      <c r="L1727">
        <v>0.46060579014130237</v>
      </c>
      <c r="M1727">
        <v>0.28604459545208921</v>
      </c>
      <c r="O1727">
        <v>2.860445954520892</v>
      </c>
      <c r="P1727">
        <v>249.95286078703941</v>
      </c>
      <c r="Q1727">
        <v>44.128679322083038</v>
      </c>
      <c r="R1727">
        <v>14.426131966145091</v>
      </c>
      <c r="T1727">
        <f t="shared" si="106"/>
        <v>308.50767207526752</v>
      </c>
      <c r="U1727">
        <v>23400197.289956719</v>
      </c>
      <c r="V1727">
        <v>24522648.78129572</v>
      </c>
      <c r="W1727">
        <v>2077153.928748572</v>
      </c>
      <c r="Y1727">
        <f t="shared" si="107"/>
        <v>50000000.000001006</v>
      </c>
      <c r="Z1727">
        <v>1.015382178234242</v>
      </c>
      <c r="AA1727">
        <v>0.25395082016807058</v>
      </c>
      <c r="AB1727">
        <v>6.5011003171829659E-2</v>
      </c>
      <c r="AD1727">
        <v>7.9644000000000006E-2</v>
      </c>
      <c r="AE1727">
        <v>5.4999999999999997E-3</v>
      </c>
      <c r="AF1727">
        <v>0.89856940979713895</v>
      </c>
      <c r="AG1727">
        <v>0.45338068379156138</v>
      </c>
      <c r="AH1727">
        <v>4.2975400481095916</v>
      </c>
    </row>
    <row r="1728" spans="1:34">
      <c r="A1728" t="s">
        <v>58</v>
      </c>
      <c r="B1728" t="s">
        <v>2207</v>
      </c>
      <c r="C1728" t="s">
        <v>84</v>
      </c>
      <c r="D1728" t="s">
        <v>2218</v>
      </c>
      <c r="E1728" t="s">
        <v>63</v>
      </c>
      <c r="F1728" t="s">
        <v>66</v>
      </c>
      <c r="G1728" t="s">
        <v>75</v>
      </c>
      <c r="I1728" t="str">
        <f t="shared" si="104"/>
        <v>10Qf-300</v>
      </c>
      <c r="J1728" t="str">
        <f t="shared" si="105"/>
        <v>PlátanoAguacateCaña panelera</v>
      </c>
      <c r="K1728">
        <v>0</v>
      </c>
      <c r="L1728">
        <v>0</v>
      </c>
      <c r="M1728">
        <v>0</v>
      </c>
      <c r="O1728">
        <v>0</v>
      </c>
      <c r="P1728">
        <v>0</v>
      </c>
      <c r="Q1728">
        <v>0</v>
      </c>
      <c r="R1728">
        <v>0</v>
      </c>
      <c r="T1728">
        <f t="shared" si="106"/>
        <v>0</v>
      </c>
      <c r="U1728">
        <v>0</v>
      </c>
      <c r="V1728">
        <v>0</v>
      </c>
      <c r="W1728">
        <v>0</v>
      </c>
      <c r="Y1728">
        <f t="shared" si="107"/>
        <v>0</v>
      </c>
      <c r="Z1728">
        <v>0</v>
      </c>
      <c r="AA1728">
        <v>0</v>
      </c>
      <c r="AB1728">
        <v>0</v>
      </c>
      <c r="AD1728">
        <v>7.7098E-2</v>
      </c>
      <c r="AE1728">
        <v>5.4999999999999997E-3</v>
      </c>
      <c r="AF1728">
        <v>0</v>
      </c>
      <c r="AG1728">
        <v>0</v>
      </c>
      <c r="AH1728">
        <v>0</v>
      </c>
    </row>
    <row r="1729" spans="1:34">
      <c r="A1729" t="s">
        <v>58</v>
      </c>
      <c r="B1729" t="s">
        <v>2207</v>
      </c>
      <c r="C1729" t="s">
        <v>86</v>
      </c>
      <c r="D1729" t="s">
        <v>2219</v>
      </c>
      <c r="E1729" t="s">
        <v>62</v>
      </c>
      <c r="F1729" t="s">
        <v>63</v>
      </c>
      <c r="G1729" t="s">
        <v>66</v>
      </c>
      <c r="H1729" t="s">
        <v>75</v>
      </c>
      <c r="I1729" t="str">
        <f t="shared" si="104"/>
        <v>10Qf-303,04100927101205</v>
      </c>
      <c r="J1729" t="str">
        <f t="shared" si="105"/>
        <v>CaféPlátanoAguacateCaña panelera</v>
      </c>
      <c r="K1729">
        <v>1.968454282209275</v>
      </c>
      <c r="L1729">
        <v>0.30410092710120462</v>
      </c>
      <c r="M1729">
        <v>0.46435313460036248</v>
      </c>
      <c r="N1729">
        <v>0.30410092710120468</v>
      </c>
      <c r="O1729">
        <v>3.0410092710120469</v>
      </c>
      <c r="P1729">
        <v>232.76649189701371</v>
      </c>
      <c r="Q1729">
        <v>15.114497747750271</v>
      </c>
      <c r="R1729">
        <v>44.487696437114352</v>
      </c>
      <c r="S1729">
        <v>15.336769773452479</v>
      </c>
      <c r="T1729">
        <f t="shared" si="106"/>
        <v>307.7054558553308</v>
      </c>
      <c r="U1729">
        <v>21791236.218424041</v>
      </c>
      <c r="V1729">
        <v>1278333.8342875021</v>
      </c>
      <c r="W1729">
        <v>24722157.371936489</v>
      </c>
      <c r="X1729">
        <v>2208272.5753514548</v>
      </c>
      <c r="Y1729">
        <f t="shared" si="107"/>
        <v>49999999.999999486</v>
      </c>
      <c r="Z1729">
        <v>0.94556608321319113</v>
      </c>
      <c r="AA1729">
        <v>5.2115667761335048E-2</v>
      </c>
      <c r="AB1729">
        <v>0.2560168845102897</v>
      </c>
      <c r="AC1729">
        <v>6.9114769692070976E-2</v>
      </c>
      <c r="AD1729">
        <v>0.10667</v>
      </c>
      <c r="AE1729">
        <v>5.4999999999999997E-3</v>
      </c>
      <c r="AF1729">
        <v>0.95529087047498873</v>
      </c>
      <c r="AG1729">
        <v>0.48199996945540952</v>
      </c>
      <c r="AH1729">
        <v>4.5904701109424462</v>
      </c>
    </row>
    <row r="1730" spans="1:34">
      <c r="A1730" t="s">
        <v>58</v>
      </c>
      <c r="B1730" t="s">
        <v>2207</v>
      </c>
      <c r="C1730" t="s">
        <v>88</v>
      </c>
      <c r="D1730" t="s">
        <v>2220</v>
      </c>
      <c r="E1730" t="s">
        <v>38</v>
      </c>
      <c r="F1730" t="s">
        <v>66</v>
      </c>
      <c r="G1730" t="s">
        <v>75</v>
      </c>
      <c r="I1730" t="str">
        <f t="shared" si="104"/>
        <v>10Qf-300</v>
      </c>
      <c r="J1730" t="str">
        <f t="shared" si="105"/>
        <v>FríjolAguacateCaña panelera</v>
      </c>
      <c r="K1730">
        <v>0</v>
      </c>
      <c r="L1730">
        <v>0</v>
      </c>
      <c r="M1730">
        <v>0</v>
      </c>
      <c r="O1730">
        <v>0</v>
      </c>
      <c r="P1730">
        <v>0</v>
      </c>
      <c r="Q1730">
        <v>0</v>
      </c>
      <c r="R1730">
        <v>0</v>
      </c>
      <c r="T1730">
        <f t="shared" si="106"/>
        <v>0</v>
      </c>
      <c r="U1730">
        <v>0</v>
      </c>
      <c r="V1730">
        <v>0</v>
      </c>
      <c r="W1730">
        <v>0</v>
      </c>
      <c r="Y1730">
        <f t="shared" si="107"/>
        <v>0</v>
      </c>
      <c r="Z1730">
        <v>0</v>
      </c>
      <c r="AA1730">
        <v>0</v>
      </c>
      <c r="AB1730">
        <v>0</v>
      </c>
      <c r="AD1730">
        <v>7.7098E-2</v>
      </c>
      <c r="AE1730">
        <v>5.4999999999999997E-3</v>
      </c>
      <c r="AF1730">
        <v>0</v>
      </c>
      <c r="AG1730">
        <v>0</v>
      </c>
      <c r="AH1730">
        <v>0</v>
      </c>
    </row>
    <row r="1731" spans="1:34">
      <c r="A1731" t="s">
        <v>58</v>
      </c>
      <c r="B1731" t="s">
        <v>2207</v>
      </c>
      <c r="C1731" t="s">
        <v>90</v>
      </c>
      <c r="D1731" t="s">
        <v>2221</v>
      </c>
      <c r="E1731" t="s">
        <v>62</v>
      </c>
      <c r="F1731" t="s">
        <v>38</v>
      </c>
      <c r="G1731" t="s">
        <v>66</v>
      </c>
      <c r="H1731" t="s">
        <v>75</v>
      </c>
      <c r="I1731" t="str">
        <f t="shared" ref="I1731:I1794" si="108">_xlfn.CONCAT(A1731,O1731)</f>
        <v>10Qf-303,09655832474079</v>
      </c>
      <c r="J1731" t="str">
        <f t="shared" ref="J1731:J1794" si="109">_xlfn.CONCAT(,E1731,F1731,G1731,H1731)</f>
        <v>CaféFríjolAguacateCaña panelera</v>
      </c>
      <c r="K1731">
        <v>2.0402671610756071</v>
      </c>
      <c r="L1731">
        <v>0.30965583247407868</v>
      </c>
      <c r="M1731">
        <v>0.43697949871702302</v>
      </c>
      <c r="N1731">
        <v>0.30965583247407868</v>
      </c>
      <c r="O1731">
        <v>3.096558324740788</v>
      </c>
      <c r="P1731">
        <v>241.2582470969264</v>
      </c>
      <c r="Q1731">
        <v>13.892286665996171</v>
      </c>
      <c r="R1731">
        <v>41.865144950289178</v>
      </c>
      <c r="S1731">
        <v>15.61692118775162</v>
      </c>
      <c r="T1731">
        <f t="shared" ref="T1731:T1794" si="110">SUM(P1731:S1731)</f>
        <v>312.63259990096338</v>
      </c>
      <c r="U1731">
        <v>22586221.106335659</v>
      </c>
      <c r="V1731">
        <v>1900383.370152429</v>
      </c>
      <c r="W1731">
        <v>23264785.204668939</v>
      </c>
      <c r="X1731">
        <v>2248610.3188451072</v>
      </c>
      <c r="Y1731">
        <f t="shared" ref="Y1731:Y1794" si="111">SUM(U1731:X1731)</f>
        <v>50000000.000002131</v>
      </c>
      <c r="Z1731">
        <v>0.98006209524029753</v>
      </c>
      <c r="AA1731">
        <v>6.1231574237046497E-2</v>
      </c>
      <c r="AB1731">
        <v>0.24092467891421229</v>
      </c>
      <c r="AC1731">
        <v>7.0377265039149164E-2</v>
      </c>
      <c r="AD1731">
        <v>0.10667</v>
      </c>
      <c r="AE1731">
        <v>5.4999999999999997E-3</v>
      </c>
      <c r="AF1731">
        <v>0.97274083499710606</v>
      </c>
      <c r="AG1731">
        <v>0.49080449447141478</v>
      </c>
      <c r="AH1731">
        <v>4.6722736542093086</v>
      </c>
    </row>
    <row r="1732" spans="1:34">
      <c r="A1732" t="s">
        <v>58</v>
      </c>
      <c r="B1732" t="s">
        <v>2207</v>
      </c>
      <c r="C1732" t="s">
        <v>92</v>
      </c>
      <c r="D1732" t="s">
        <v>2222</v>
      </c>
      <c r="E1732" t="s">
        <v>63</v>
      </c>
      <c r="F1732" t="s">
        <v>38</v>
      </c>
      <c r="G1732" t="s">
        <v>66</v>
      </c>
      <c r="H1732" t="s">
        <v>75</v>
      </c>
      <c r="I1732" t="str">
        <f t="shared" si="108"/>
        <v>10Qf-300</v>
      </c>
      <c r="J1732" t="str">
        <f t="shared" si="109"/>
        <v>PlátanoFríjolAguacateCaña panelera</v>
      </c>
      <c r="K1732">
        <v>0</v>
      </c>
      <c r="L1732">
        <v>0</v>
      </c>
      <c r="M1732">
        <v>0</v>
      </c>
      <c r="N1732">
        <v>0</v>
      </c>
      <c r="O1732">
        <v>0</v>
      </c>
      <c r="P1732">
        <v>0</v>
      </c>
      <c r="Q1732">
        <v>0</v>
      </c>
      <c r="R1732">
        <v>0</v>
      </c>
      <c r="S1732">
        <v>0</v>
      </c>
      <c r="T1732">
        <f t="shared" si="110"/>
        <v>0</v>
      </c>
      <c r="U1732">
        <v>0</v>
      </c>
      <c r="V1732">
        <v>0</v>
      </c>
      <c r="W1732">
        <v>0</v>
      </c>
      <c r="X1732">
        <v>0</v>
      </c>
      <c r="Y1732">
        <f t="shared" si="111"/>
        <v>0</v>
      </c>
      <c r="Z1732">
        <v>0</v>
      </c>
      <c r="AA1732">
        <v>0</v>
      </c>
      <c r="AB1732">
        <v>0</v>
      </c>
      <c r="AC1732">
        <v>0</v>
      </c>
      <c r="AD1732">
        <v>0.10412399999999999</v>
      </c>
      <c r="AE1732">
        <v>5.4999999999999997E-3</v>
      </c>
      <c r="AF1732">
        <v>0</v>
      </c>
      <c r="AG1732">
        <v>0</v>
      </c>
      <c r="AH1732">
        <v>0</v>
      </c>
    </row>
    <row r="1733" spans="1:34">
      <c r="A1733" t="s">
        <v>58</v>
      </c>
      <c r="B1733" t="s">
        <v>2207</v>
      </c>
      <c r="C1733" t="s">
        <v>94</v>
      </c>
      <c r="D1733" t="s">
        <v>2223</v>
      </c>
      <c r="E1733" t="s">
        <v>62</v>
      </c>
      <c r="F1733" t="s">
        <v>63</v>
      </c>
      <c r="G1733" t="s">
        <v>39</v>
      </c>
      <c r="I1733" t="str">
        <f t="shared" si="108"/>
        <v>10Qf-302,27341550824379</v>
      </c>
      <c r="J1733" t="str">
        <f t="shared" si="109"/>
        <v>CaféPlátanoGulupa</v>
      </c>
      <c r="K1733">
        <v>0.22734155082437901</v>
      </c>
      <c r="L1733">
        <v>0.22734155082437901</v>
      </c>
      <c r="M1733">
        <v>1.8187324065950321</v>
      </c>
      <c r="O1733">
        <v>2.2734155082437901</v>
      </c>
      <c r="P1733">
        <v>26.882765693915889</v>
      </c>
      <c r="Q1733">
        <v>11.29938468343301</v>
      </c>
      <c r="R1733">
        <v>226.23418402152589</v>
      </c>
      <c r="T1733">
        <f t="shared" si="110"/>
        <v>264.41633439887477</v>
      </c>
      <c r="U1733">
        <v>2516722.6290451419</v>
      </c>
      <c r="V1733">
        <v>955664.28924920002</v>
      </c>
      <c r="W1733">
        <v>41317942.764657773</v>
      </c>
      <c r="Y1733">
        <f t="shared" si="111"/>
        <v>44790329.682952113</v>
      </c>
      <c r="Z1733">
        <v>0.1092057162350528</v>
      </c>
      <c r="AA1733">
        <v>3.8960935910487958E-2</v>
      </c>
      <c r="AB1733">
        <v>1.2919643498309179</v>
      </c>
      <c r="AD1733">
        <v>8.3624000000000004E-2</v>
      </c>
      <c r="AE1733">
        <v>5.4999999999999997E-3</v>
      </c>
      <c r="AF1733">
        <v>0.71416193976244713</v>
      </c>
      <c r="AG1733">
        <v>0.36033635805664072</v>
      </c>
      <c r="AH1733">
        <v>3.4370378060628779</v>
      </c>
    </row>
    <row r="1734" spans="1:34">
      <c r="A1734" t="s">
        <v>58</v>
      </c>
      <c r="B1734" t="s">
        <v>2207</v>
      </c>
      <c r="C1734" t="s">
        <v>96</v>
      </c>
      <c r="D1734" t="s">
        <v>2224</v>
      </c>
      <c r="E1734" t="s">
        <v>62</v>
      </c>
      <c r="F1734" t="s">
        <v>38</v>
      </c>
      <c r="G1734" t="s">
        <v>39</v>
      </c>
      <c r="I1734" t="str">
        <f t="shared" si="108"/>
        <v>10Qf-302,28424252978118</v>
      </c>
      <c r="J1734" t="str">
        <f t="shared" si="109"/>
        <v>CaféFríjolGulupa</v>
      </c>
      <c r="K1734">
        <v>0.22842425297811811</v>
      </c>
      <c r="L1734">
        <v>0.228424252978118</v>
      </c>
      <c r="M1734">
        <v>1.827394023824944</v>
      </c>
      <c r="O1734">
        <v>2.2842425297811801</v>
      </c>
      <c r="P1734">
        <v>27.010793448673969</v>
      </c>
      <c r="Q1734">
        <v>10.24794262224556</v>
      </c>
      <c r="R1734">
        <v>227.3116123992302</v>
      </c>
      <c r="T1734">
        <f t="shared" si="110"/>
        <v>264.57034847014972</v>
      </c>
      <c r="U1734">
        <v>2528708.3879218199</v>
      </c>
      <c r="V1734">
        <v>1401858.470518054</v>
      </c>
      <c r="W1734">
        <v>41514717.289407618</v>
      </c>
      <c r="Y1734">
        <f t="shared" si="111"/>
        <v>45445284.147847489</v>
      </c>
      <c r="Z1734">
        <v>0.1097258027029227</v>
      </c>
      <c r="AA1734">
        <v>4.5168781391974437E-2</v>
      </c>
      <c r="AB1734">
        <v>1.298117261953861</v>
      </c>
      <c r="AD1734">
        <v>8.3624000000000004E-2</v>
      </c>
      <c r="AE1734">
        <v>5.4999999999999997E-3</v>
      </c>
      <c r="AF1734">
        <v>0.71756309836058019</v>
      </c>
      <c r="AG1734">
        <v>0.36205244097031708</v>
      </c>
      <c r="AH1734">
        <v>3.4529820691120769</v>
      </c>
    </row>
    <row r="1735" spans="1:34">
      <c r="A1735" t="s">
        <v>58</v>
      </c>
      <c r="B1735" t="s">
        <v>2207</v>
      </c>
      <c r="C1735" t="s">
        <v>98</v>
      </c>
      <c r="D1735" t="s">
        <v>2225</v>
      </c>
      <c r="E1735" t="s">
        <v>63</v>
      </c>
      <c r="F1735" t="s">
        <v>38</v>
      </c>
      <c r="G1735" t="s">
        <v>39</v>
      </c>
      <c r="I1735" t="str">
        <f t="shared" si="108"/>
        <v>10Qf-302,38227009558561</v>
      </c>
      <c r="J1735" t="str">
        <f t="shared" si="109"/>
        <v>PlátanoFríjolGulupa</v>
      </c>
      <c r="K1735">
        <v>0.23822700955856099</v>
      </c>
      <c r="L1735">
        <v>0.2382270095585611</v>
      </c>
      <c r="M1735">
        <v>1.9058160764684891</v>
      </c>
      <c r="O1735">
        <v>2.3822700955856111</v>
      </c>
      <c r="P1735">
        <v>11.84041638330109</v>
      </c>
      <c r="Q1735">
        <v>10.687729928831811</v>
      </c>
      <c r="R1735">
        <v>237.06662035134619</v>
      </c>
      <c r="T1735">
        <f t="shared" si="110"/>
        <v>259.59476666347911</v>
      </c>
      <c r="U1735">
        <v>1001422.94685768</v>
      </c>
      <c r="V1735">
        <v>1462018.7957355219</v>
      </c>
      <c r="W1735">
        <v>43296308.616896637</v>
      </c>
      <c r="Y1735">
        <f t="shared" si="111"/>
        <v>45759750.359489836</v>
      </c>
      <c r="Z1735">
        <v>4.0826444694785601E-2</v>
      </c>
      <c r="AA1735">
        <v>4.7107185756869931E-2</v>
      </c>
      <c r="AB1735">
        <v>1.353825565104245</v>
      </c>
      <c r="AD1735">
        <v>8.1077999999999997E-2</v>
      </c>
      <c r="AE1735">
        <v>5.4999999999999997E-3</v>
      </c>
      <c r="AF1735">
        <v>0.74835709808972073</v>
      </c>
      <c r="AG1735">
        <v>0.37758981015031928</v>
      </c>
      <c r="AH1735">
        <v>3.5947950038256509</v>
      </c>
    </row>
    <row r="1736" spans="1:34">
      <c r="A1736" t="s">
        <v>58</v>
      </c>
      <c r="B1736" t="s">
        <v>2207</v>
      </c>
      <c r="C1736" t="s">
        <v>100</v>
      </c>
      <c r="D1736" t="s">
        <v>2226</v>
      </c>
      <c r="E1736" t="s">
        <v>62</v>
      </c>
      <c r="F1736" t="s">
        <v>63</v>
      </c>
      <c r="G1736" t="s">
        <v>38</v>
      </c>
      <c r="H1736" t="s">
        <v>39</v>
      </c>
      <c r="I1736" t="str">
        <f t="shared" si="108"/>
        <v>10Qf-302,49345525112192</v>
      </c>
      <c r="J1736" t="str">
        <f t="shared" si="109"/>
        <v>CaféPlátanoFríjolGulupa</v>
      </c>
      <c r="K1736">
        <v>0.24934552511219199</v>
      </c>
      <c r="L1736">
        <v>0.24934552511219191</v>
      </c>
      <c r="M1736">
        <v>0.24934552511219199</v>
      </c>
      <c r="N1736">
        <v>1.745418675785344</v>
      </c>
      <c r="O1736">
        <v>2.4934552511219201</v>
      </c>
      <c r="P1736">
        <v>29.48469958136079</v>
      </c>
      <c r="Q1736">
        <v>12.393031529514539</v>
      </c>
      <c r="R1736">
        <v>11.18654696753334</v>
      </c>
      <c r="S1736">
        <v>217.11460600820209</v>
      </c>
      <c r="T1736">
        <f t="shared" si="110"/>
        <v>270.17888408661076</v>
      </c>
      <c r="U1736">
        <v>2760311.6246258309</v>
      </c>
      <c r="V1736">
        <v>1048161.293743837</v>
      </c>
      <c r="W1736">
        <v>1530254.0422351011</v>
      </c>
      <c r="X1736">
        <v>39652402.236279912</v>
      </c>
      <c r="Y1736">
        <f t="shared" si="111"/>
        <v>44991129.196884684</v>
      </c>
      <c r="Z1736">
        <v>0.11977553844047351</v>
      </c>
      <c r="AA1736">
        <v>4.273189387613395E-2</v>
      </c>
      <c r="AB1736">
        <v>4.9305769278092298E-2</v>
      </c>
      <c r="AC1736">
        <v>1.2398848211351341</v>
      </c>
      <c r="AD1736">
        <v>0.11065</v>
      </c>
      <c r="AE1736">
        <v>5.4999999999999997E-3</v>
      </c>
      <c r="AF1736">
        <v>0.7832843720801842</v>
      </c>
      <c r="AG1736">
        <v>0.39521265730282429</v>
      </c>
      <c r="AH1736">
        <v>3.788102280504928</v>
      </c>
    </row>
    <row r="1737" spans="1:34">
      <c r="A1737" t="s">
        <v>58</v>
      </c>
      <c r="B1737" t="s">
        <v>2207</v>
      </c>
      <c r="C1737" t="s">
        <v>102</v>
      </c>
      <c r="D1737" t="s">
        <v>2227</v>
      </c>
      <c r="E1737" t="s">
        <v>62</v>
      </c>
      <c r="F1737" t="s">
        <v>66</v>
      </c>
      <c r="G1737" t="s">
        <v>39</v>
      </c>
      <c r="I1737" t="str">
        <f t="shared" si="108"/>
        <v>10Qf-302,05950669659079</v>
      </c>
      <c r="J1737" t="str">
        <f t="shared" si="109"/>
        <v>CaféAguacateGulupa</v>
      </c>
      <c r="K1737">
        <v>0.26390284687275811</v>
      </c>
      <c r="L1737">
        <v>0.2059506696590791</v>
      </c>
      <c r="M1737">
        <v>1.589653180058952</v>
      </c>
      <c r="O1737">
        <v>2.0595066965907889</v>
      </c>
      <c r="P1737">
        <v>31.20607901508582</v>
      </c>
      <c r="Q1737">
        <v>19.731256645222981</v>
      </c>
      <c r="R1737">
        <v>197.7387595688995</v>
      </c>
      <c r="T1737">
        <f t="shared" si="110"/>
        <v>248.6760952292083</v>
      </c>
      <c r="U1737">
        <v>2921464.4845419209</v>
      </c>
      <c r="V1737">
        <v>10964812.094031431</v>
      </c>
      <c r="W1737">
        <v>36113723.421411999</v>
      </c>
      <c r="Y1737">
        <f t="shared" si="111"/>
        <v>49999999.999985352</v>
      </c>
      <c r="Z1737">
        <v>0.126768288967432</v>
      </c>
      <c r="AA1737">
        <v>0.1135490317176468</v>
      </c>
      <c r="AB1737">
        <v>1.1292344216137451</v>
      </c>
      <c r="AD1737">
        <v>8.3624000000000004E-2</v>
      </c>
      <c r="AE1737">
        <v>5.4999999999999997E-3</v>
      </c>
      <c r="AF1737">
        <v>0.64696545442642595</v>
      </c>
      <c r="AG1737">
        <v>0.32643181140964012</v>
      </c>
      <c r="AH1737">
        <v>3.1220279624268561</v>
      </c>
    </row>
    <row r="1738" spans="1:34">
      <c r="A1738" t="s">
        <v>58</v>
      </c>
      <c r="B1738" t="s">
        <v>2207</v>
      </c>
      <c r="C1738" t="s">
        <v>104</v>
      </c>
      <c r="D1738" t="s">
        <v>2228</v>
      </c>
      <c r="E1738" t="s">
        <v>63</v>
      </c>
      <c r="F1738" t="s">
        <v>66</v>
      </c>
      <c r="G1738" t="s">
        <v>39</v>
      </c>
      <c r="I1738" t="str">
        <f t="shared" si="108"/>
        <v>10Qf-300</v>
      </c>
      <c r="J1738" t="str">
        <f t="shared" si="109"/>
        <v>PlátanoAguacateGulupa</v>
      </c>
      <c r="K1738">
        <v>0</v>
      </c>
      <c r="L1738">
        <v>0</v>
      </c>
      <c r="M1738">
        <v>0</v>
      </c>
      <c r="O1738">
        <v>0</v>
      </c>
      <c r="P1738">
        <v>0</v>
      </c>
      <c r="Q1738">
        <v>0</v>
      </c>
      <c r="R1738">
        <v>0</v>
      </c>
      <c r="T1738">
        <f t="shared" si="110"/>
        <v>0</v>
      </c>
      <c r="U1738">
        <v>0</v>
      </c>
      <c r="V1738">
        <v>0</v>
      </c>
      <c r="W1738">
        <v>0</v>
      </c>
      <c r="Y1738">
        <f t="shared" si="111"/>
        <v>0</v>
      </c>
      <c r="Z1738">
        <v>0</v>
      </c>
      <c r="AA1738">
        <v>0</v>
      </c>
      <c r="AB1738">
        <v>0</v>
      </c>
      <c r="AD1738">
        <v>8.1077999999999997E-2</v>
      </c>
      <c r="AE1738">
        <v>5.4999999999999997E-3</v>
      </c>
      <c r="AF1738">
        <v>0</v>
      </c>
      <c r="AG1738">
        <v>0</v>
      </c>
      <c r="AH1738">
        <v>0</v>
      </c>
    </row>
    <row r="1739" spans="1:34">
      <c r="A1739" t="s">
        <v>58</v>
      </c>
      <c r="B1739" t="s">
        <v>2207</v>
      </c>
      <c r="C1739" t="s">
        <v>106</v>
      </c>
      <c r="D1739" t="s">
        <v>2229</v>
      </c>
      <c r="E1739" t="s">
        <v>62</v>
      </c>
      <c r="F1739" t="s">
        <v>63</v>
      </c>
      <c r="G1739" t="s">
        <v>66</v>
      </c>
      <c r="H1739" t="s">
        <v>39</v>
      </c>
      <c r="I1739" t="str">
        <f t="shared" si="108"/>
        <v>10Qf-302,22205254057141</v>
      </c>
      <c r="J1739" t="str">
        <f t="shared" si="109"/>
        <v>CaféPlátanoAguacateGulupa</v>
      </c>
      <c r="K1739">
        <v>0.27032929670940481</v>
      </c>
      <c r="L1739">
        <v>0.22220525405714051</v>
      </c>
      <c r="M1739">
        <v>0.22220525405714039</v>
      </c>
      <c r="N1739">
        <v>1.5073127357477201</v>
      </c>
      <c r="O1739">
        <v>2.2220525405714051</v>
      </c>
      <c r="P1739">
        <v>31.965996173105619</v>
      </c>
      <c r="Q1739">
        <v>11.04409922060913</v>
      </c>
      <c r="R1739">
        <v>21.28853915831457</v>
      </c>
      <c r="S1739">
        <v>187.4963384391211</v>
      </c>
      <c r="T1739">
        <f t="shared" si="110"/>
        <v>251.79497299115042</v>
      </c>
      <c r="U1739">
        <v>2992606.7445892552</v>
      </c>
      <c r="V1739">
        <v>934073.09581519465</v>
      </c>
      <c r="W1739">
        <v>11830206.044370839</v>
      </c>
      <c r="X1739">
        <v>34243114.1152099</v>
      </c>
      <c r="Y1739">
        <f t="shared" si="111"/>
        <v>49999999.999985188</v>
      </c>
      <c r="Z1739">
        <v>0.1298552964005861</v>
      </c>
      <c r="AA1739">
        <v>3.8080696779365757E-2</v>
      </c>
      <c r="AB1739">
        <v>0.1225108492365114</v>
      </c>
      <c r="AC1739">
        <v>1.070742629080883</v>
      </c>
      <c r="AD1739">
        <v>0.11065</v>
      </c>
      <c r="AE1739">
        <v>5.4999999999999997E-3</v>
      </c>
      <c r="AF1739">
        <v>0.69802697609572939</v>
      </c>
      <c r="AG1739">
        <v>0.35219532768056772</v>
      </c>
      <c r="AH1739">
        <v>3.3884248443477021</v>
      </c>
    </row>
    <row r="1740" spans="1:34">
      <c r="A1740" t="s">
        <v>58</v>
      </c>
      <c r="B1740" t="s">
        <v>2207</v>
      </c>
      <c r="C1740" t="s">
        <v>108</v>
      </c>
      <c r="D1740" t="s">
        <v>2230</v>
      </c>
      <c r="E1740" t="s">
        <v>38</v>
      </c>
      <c r="F1740" t="s">
        <v>66</v>
      </c>
      <c r="G1740" t="s">
        <v>39</v>
      </c>
      <c r="I1740" t="str">
        <f t="shared" si="108"/>
        <v>10Qf-300</v>
      </c>
      <c r="J1740" t="str">
        <f t="shared" si="109"/>
        <v>FríjolAguacateGulupa</v>
      </c>
      <c r="K1740">
        <v>0</v>
      </c>
      <c r="L1740">
        <v>0</v>
      </c>
      <c r="M1740">
        <v>0</v>
      </c>
      <c r="O1740">
        <v>0</v>
      </c>
      <c r="P1740">
        <v>0</v>
      </c>
      <c r="Q1740">
        <v>0</v>
      </c>
      <c r="R1740">
        <v>0</v>
      </c>
      <c r="T1740">
        <f t="shared" si="110"/>
        <v>0</v>
      </c>
      <c r="U1740">
        <v>0</v>
      </c>
      <c r="V1740">
        <v>0</v>
      </c>
      <c r="W1740">
        <v>0</v>
      </c>
      <c r="Y1740">
        <f t="shared" si="111"/>
        <v>0</v>
      </c>
      <c r="Z1740">
        <v>0</v>
      </c>
      <c r="AA1740">
        <v>0</v>
      </c>
      <c r="AB1740">
        <v>0</v>
      </c>
      <c r="AD1740">
        <v>8.1077999999999997E-2</v>
      </c>
      <c r="AE1740">
        <v>5.4999999999999997E-3</v>
      </c>
      <c r="AF1740">
        <v>0</v>
      </c>
      <c r="AG1740">
        <v>0</v>
      </c>
      <c r="AH1740">
        <v>0</v>
      </c>
    </row>
    <row r="1741" spans="1:34">
      <c r="A1741" t="s">
        <v>58</v>
      </c>
      <c r="B1741" t="s">
        <v>2207</v>
      </c>
      <c r="C1741" t="s">
        <v>110</v>
      </c>
      <c r="D1741" t="s">
        <v>2231</v>
      </c>
      <c r="E1741" t="s">
        <v>62</v>
      </c>
      <c r="F1741" t="s">
        <v>38</v>
      </c>
      <c r="G1741" t="s">
        <v>66</v>
      </c>
      <c r="H1741" t="s">
        <v>39</v>
      </c>
      <c r="I1741" t="str">
        <f t="shared" si="108"/>
        <v>10Qf-302,3606426657429</v>
      </c>
      <c r="J1741" t="str">
        <f t="shared" si="109"/>
        <v>CaféFríjolAguacateGulupa</v>
      </c>
      <c r="K1741">
        <v>0.59410975547168732</v>
      </c>
      <c r="L1741">
        <v>0.2360642665742895</v>
      </c>
      <c r="M1741">
        <v>0.23606426657428931</v>
      </c>
      <c r="N1741">
        <v>1.2944043771226299</v>
      </c>
      <c r="O1741">
        <v>2.3606426657428972</v>
      </c>
      <c r="P1741">
        <v>70.25250463410822</v>
      </c>
      <c r="Q1741">
        <v>10.59070141403744</v>
      </c>
      <c r="R1741">
        <v>22.61631213073505</v>
      </c>
      <c r="S1741">
        <v>161.0124265616798</v>
      </c>
      <c r="T1741">
        <f t="shared" si="110"/>
        <v>264.4719447405605</v>
      </c>
      <c r="U1741">
        <v>6576929.9994224049</v>
      </c>
      <c r="V1741">
        <v>1448745.8637568629</v>
      </c>
      <c r="W1741">
        <v>12568059.76589996</v>
      </c>
      <c r="X1741">
        <v>29406264.37091025</v>
      </c>
      <c r="Y1741">
        <f t="shared" si="111"/>
        <v>49999999.99998948</v>
      </c>
      <c r="Z1741">
        <v>0.28538637628383878</v>
      </c>
      <c r="AA1741">
        <v>4.6679523353294297E-2</v>
      </c>
      <c r="AB1741">
        <v>0.13015188995024149</v>
      </c>
      <c r="AC1741">
        <v>0.91949992392690771</v>
      </c>
      <c r="AD1741">
        <v>0.11065</v>
      </c>
      <c r="AE1741">
        <v>5.4999999999999997E-3</v>
      </c>
      <c r="AF1741">
        <v>0.74156314107106702</v>
      </c>
      <c r="AG1741">
        <v>0.37416186252024908</v>
      </c>
      <c r="AH1741">
        <v>3.5925176693342129</v>
      </c>
    </row>
    <row r="1742" spans="1:34">
      <c r="A1742" t="s">
        <v>58</v>
      </c>
      <c r="B1742" t="s">
        <v>2207</v>
      </c>
      <c r="C1742" t="s">
        <v>112</v>
      </c>
      <c r="D1742" t="s">
        <v>2232</v>
      </c>
      <c r="E1742" t="s">
        <v>63</v>
      </c>
      <c r="F1742" t="s">
        <v>38</v>
      </c>
      <c r="G1742" t="s">
        <v>66</v>
      </c>
      <c r="H1742" t="s">
        <v>39</v>
      </c>
      <c r="I1742" t="str">
        <f t="shared" si="108"/>
        <v>10Qf-300</v>
      </c>
      <c r="J1742" t="str">
        <f t="shared" si="109"/>
        <v>PlátanoFríjolAguacateGulupa</v>
      </c>
      <c r="K1742">
        <v>0</v>
      </c>
      <c r="L1742">
        <v>0</v>
      </c>
      <c r="M1742">
        <v>0</v>
      </c>
      <c r="N1742">
        <v>0</v>
      </c>
      <c r="O1742">
        <v>0</v>
      </c>
      <c r="P1742">
        <v>0</v>
      </c>
      <c r="Q1742">
        <v>0</v>
      </c>
      <c r="R1742">
        <v>0</v>
      </c>
      <c r="S1742">
        <v>0</v>
      </c>
      <c r="T1742">
        <f t="shared" si="110"/>
        <v>0</v>
      </c>
      <c r="U1742">
        <v>0</v>
      </c>
      <c r="V1742">
        <v>0</v>
      </c>
      <c r="W1742">
        <v>0</v>
      </c>
      <c r="X1742">
        <v>0</v>
      </c>
      <c r="Y1742">
        <f t="shared" si="111"/>
        <v>0</v>
      </c>
      <c r="Z1742">
        <v>0</v>
      </c>
      <c r="AA1742">
        <v>0</v>
      </c>
      <c r="AB1742">
        <v>0</v>
      </c>
      <c r="AC1742">
        <v>0</v>
      </c>
      <c r="AD1742">
        <v>0.10810400000000001</v>
      </c>
      <c r="AE1742">
        <v>5.4999999999999997E-3</v>
      </c>
      <c r="AF1742">
        <v>0</v>
      </c>
      <c r="AG1742">
        <v>0</v>
      </c>
      <c r="AH1742">
        <v>0</v>
      </c>
    </row>
    <row r="1743" spans="1:34">
      <c r="A1743" t="s">
        <v>58</v>
      </c>
      <c r="B1743" t="s">
        <v>2207</v>
      </c>
      <c r="C1743" t="s">
        <v>114</v>
      </c>
      <c r="D1743" t="s">
        <v>2233</v>
      </c>
      <c r="E1743" t="s">
        <v>62</v>
      </c>
      <c r="F1743" t="s">
        <v>75</v>
      </c>
      <c r="G1743" t="s">
        <v>39</v>
      </c>
      <c r="I1743" t="str">
        <f t="shared" si="108"/>
        <v>10Qf-302,24065781469905</v>
      </c>
      <c r="J1743" t="str">
        <f t="shared" si="109"/>
        <v>CaféCaña paneleraGulupa</v>
      </c>
      <c r="K1743">
        <v>0.22406578146990491</v>
      </c>
      <c r="L1743">
        <v>0.22406578146990491</v>
      </c>
      <c r="M1743">
        <v>1.7925262517592391</v>
      </c>
      <c r="O1743">
        <v>2.2406578146990488</v>
      </c>
      <c r="P1743">
        <v>26.495411337863018</v>
      </c>
      <c r="Q1743">
        <v>11.30034471538786</v>
      </c>
      <c r="R1743">
        <v>222.9743707394187</v>
      </c>
      <c r="T1743">
        <f t="shared" si="110"/>
        <v>260.7701267926696</v>
      </c>
      <c r="U1743">
        <v>2480459.1179005988</v>
      </c>
      <c r="V1743">
        <v>1627085.865904035</v>
      </c>
      <c r="W1743">
        <v>40722591.627975613</v>
      </c>
      <c r="Y1743">
        <f t="shared" si="111"/>
        <v>44830136.611780249</v>
      </c>
      <c r="Z1743">
        <v>0.1076321686926921</v>
      </c>
      <c r="AA1743">
        <v>5.0924721045038319E-2</v>
      </c>
      <c r="AB1743">
        <v>1.2733484073914361</v>
      </c>
      <c r="AD1743">
        <v>7.9644000000000006E-2</v>
      </c>
      <c r="AE1743">
        <v>5.4999999999999997E-3</v>
      </c>
      <c r="AF1743">
        <v>0.70387156482692637</v>
      </c>
      <c r="AG1743">
        <v>0.35514426362979917</v>
      </c>
      <c r="AH1743">
        <v>3.3848176431557739</v>
      </c>
    </row>
    <row r="1744" spans="1:34">
      <c r="A1744" t="s">
        <v>58</v>
      </c>
      <c r="B1744" t="s">
        <v>2207</v>
      </c>
      <c r="C1744" t="s">
        <v>116</v>
      </c>
      <c r="D1744" t="s">
        <v>2234</v>
      </c>
      <c r="E1744" t="s">
        <v>63</v>
      </c>
      <c r="F1744" t="s">
        <v>75</v>
      </c>
      <c r="G1744" t="s">
        <v>39</v>
      </c>
      <c r="I1744" t="str">
        <f t="shared" si="108"/>
        <v>10Qf-302,33490304845177</v>
      </c>
      <c r="J1744" t="str">
        <f t="shared" si="109"/>
        <v>PlátanoCaña paneleraGulupa</v>
      </c>
      <c r="K1744">
        <v>0.23349030484517669</v>
      </c>
      <c r="L1744">
        <v>0.23349030484517669</v>
      </c>
      <c r="M1744">
        <v>1.867922438761414</v>
      </c>
      <c r="O1744">
        <v>2.3349030484517672</v>
      </c>
      <c r="P1744">
        <v>11.60499154127691</v>
      </c>
      <c r="Q1744">
        <v>11.77565318158981</v>
      </c>
      <c r="R1744">
        <v>232.3529878371946</v>
      </c>
      <c r="T1744">
        <f t="shared" si="110"/>
        <v>255.73363256006132</v>
      </c>
      <c r="U1744">
        <v>981511.49852416909</v>
      </c>
      <c r="V1744">
        <v>1695523.3965086199</v>
      </c>
      <c r="W1744">
        <v>42435441.373178899</v>
      </c>
      <c r="Y1744">
        <f t="shared" si="111"/>
        <v>45112476.268211685</v>
      </c>
      <c r="Z1744">
        <v>4.001468613988933E-2</v>
      </c>
      <c r="AA1744">
        <v>5.3066686769209469E-2</v>
      </c>
      <c r="AB1744">
        <v>1.3269072406572719</v>
      </c>
      <c r="AD1744">
        <v>7.7098E-2</v>
      </c>
      <c r="AE1744">
        <v>5.4999999999999997E-3</v>
      </c>
      <c r="AF1744">
        <v>0.73347739741940332</v>
      </c>
      <c r="AG1744">
        <v>0.37008213317960509</v>
      </c>
      <c r="AH1744">
        <v>3.5210605790507761</v>
      </c>
    </row>
    <row r="1745" spans="1:34">
      <c r="A1745" t="s">
        <v>58</v>
      </c>
      <c r="B1745" t="s">
        <v>2207</v>
      </c>
      <c r="C1745" t="s">
        <v>118</v>
      </c>
      <c r="D1745" t="s">
        <v>2235</v>
      </c>
      <c r="E1745" t="s">
        <v>62</v>
      </c>
      <c r="F1745" t="s">
        <v>63</v>
      </c>
      <c r="G1745" t="s">
        <v>75</v>
      </c>
      <c r="H1745" t="s">
        <v>39</v>
      </c>
      <c r="I1745" t="str">
        <f t="shared" si="108"/>
        <v>10Qf-302,4416117123278</v>
      </c>
      <c r="J1745" t="str">
        <f t="shared" si="109"/>
        <v>CaféPlátanoCaña paneleraGulupa</v>
      </c>
      <c r="K1745">
        <v>0.24416117123278</v>
      </c>
      <c r="L1745">
        <v>0.24416117123278011</v>
      </c>
      <c r="M1745">
        <v>0.24416117123278011</v>
      </c>
      <c r="N1745">
        <v>1.70912819862946</v>
      </c>
      <c r="O1745">
        <v>2.4416117123277998</v>
      </c>
      <c r="P1745">
        <v>28.871658234061101</v>
      </c>
      <c r="Q1745">
        <v>12.135357520491111</v>
      </c>
      <c r="R1745">
        <v>12.313818660498329</v>
      </c>
      <c r="S1745">
        <v>212.60039245081359</v>
      </c>
      <c r="T1745">
        <f t="shared" si="110"/>
        <v>265.92122686586413</v>
      </c>
      <c r="U1745">
        <v>2702919.6490807468</v>
      </c>
      <c r="V1745">
        <v>1026368.085034657</v>
      </c>
      <c r="W1745">
        <v>1773011.425971753</v>
      </c>
      <c r="X1745">
        <v>38827955.576292083</v>
      </c>
      <c r="Y1745">
        <f t="shared" si="111"/>
        <v>44330254.736379236</v>
      </c>
      <c r="Z1745">
        <v>0.1172851838327735</v>
      </c>
      <c r="AA1745">
        <v>4.1843418898723901E-2</v>
      </c>
      <c r="AB1745">
        <v>5.5491916050239003E-2</v>
      </c>
      <c r="AC1745">
        <v>1.214105326277211</v>
      </c>
      <c r="AD1745">
        <v>0.10667</v>
      </c>
      <c r="AE1745">
        <v>5.4999999999999997E-3</v>
      </c>
      <c r="AF1745">
        <v>0.76699844366318337</v>
      </c>
      <c r="AG1745">
        <v>0.38699545640395627</v>
      </c>
      <c r="AH1745">
        <v>3.7077756123949399</v>
      </c>
    </row>
    <row r="1746" spans="1:34">
      <c r="A1746" t="s">
        <v>58</v>
      </c>
      <c r="B1746" t="s">
        <v>2207</v>
      </c>
      <c r="C1746" t="s">
        <v>120</v>
      </c>
      <c r="D1746" t="s">
        <v>2236</v>
      </c>
      <c r="E1746" t="s">
        <v>38</v>
      </c>
      <c r="F1746" t="s">
        <v>75</v>
      </c>
      <c r="G1746" t="s">
        <v>39</v>
      </c>
      <c r="I1746" t="str">
        <f t="shared" si="108"/>
        <v>10Qf-302,34632512357582</v>
      </c>
      <c r="J1746" t="str">
        <f t="shared" si="109"/>
        <v>FríjolCaña paneleraGulupa</v>
      </c>
      <c r="K1746">
        <v>0.2346325123575819</v>
      </c>
      <c r="L1746">
        <v>0.23463251235758201</v>
      </c>
      <c r="M1746">
        <v>1.8770600988606549</v>
      </c>
      <c r="O1746">
        <v>2.3463251235758191</v>
      </c>
      <c r="P1746">
        <v>10.52646771349697</v>
      </c>
      <c r="Q1746">
        <v>11.83325831228853</v>
      </c>
      <c r="R1746">
        <v>233.48963172659899</v>
      </c>
      <c r="T1746">
        <f t="shared" si="110"/>
        <v>255.84935775238449</v>
      </c>
      <c r="U1746">
        <v>1439959.070103284</v>
      </c>
      <c r="V1746">
        <v>1703817.700472269</v>
      </c>
      <c r="W1746">
        <v>42643030.634586632</v>
      </c>
      <c r="Y1746">
        <f t="shared" si="111"/>
        <v>45786807.405162185</v>
      </c>
      <c r="Z1746">
        <v>4.6396407211385757E-2</v>
      </c>
      <c r="AA1746">
        <v>5.3326282851052953E-2</v>
      </c>
      <c r="AB1746">
        <v>1.3333983171049579</v>
      </c>
      <c r="AD1746">
        <v>7.7098E-2</v>
      </c>
      <c r="AE1746">
        <v>5.4999999999999997E-3</v>
      </c>
      <c r="AF1746">
        <v>0.73706548384580706</v>
      </c>
      <c r="AG1746">
        <v>0.37189253208676731</v>
      </c>
      <c r="AH1746">
        <v>3.5378811395083929</v>
      </c>
    </row>
    <row r="1747" spans="1:34">
      <c r="A1747" t="s">
        <v>58</v>
      </c>
      <c r="B1747" t="s">
        <v>2207</v>
      </c>
      <c r="C1747" t="s">
        <v>122</v>
      </c>
      <c r="D1747" t="s">
        <v>2237</v>
      </c>
      <c r="E1747" t="s">
        <v>62</v>
      </c>
      <c r="F1747" t="s">
        <v>38</v>
      </c>
      <c r="G1747" t="s">
        <v>75</v>
      </c>
      <c r="H1747" t="s">
        <v>39</v>
      </c>
      <c r="I1747" t="str">
        <f t="shared" si="108"/>
        <v>10Qf-302,45410444974271</v>
      </c>
      <c r="J1747" t="str">
        <f t="shared" si="109"/>
        <v>CaféFríjolCaña paneleraGulupa</v>
      </c>
      <c r="K1747">
        <v>0.24541044497427111</v>
      </c>
      <c r="L1747">
        <v>0.24541044497427111</v>
      </c>
      <c r="M1747">
        <v>0.24541044497427111</v>
      </c>
      <c r="N1747">
        <v>1.717873114819898</v>
      </c>
      <c r="O1747">
        <v>2.454104449742712</v>
      </c>
      <c r="P1747">
        <v>29.019382806002689</v>
      </c>
      <c r="Q1747">
        <v>11.01000496316389</v>
      </c>
      <c r="R1747">
        <v>12.37682347912847</v>
      </c>
      <c r="S1747">
        <v>213.68818248056519</v>
      </c>
      <c r="T1747">
        <f t="shared" si="110"/>
        <v>266.09439372886021</v>
      </c>
      <c r="U1747">
        <v>2716749.3932858058</v>
      </c>
      <c r="V1747">
        <v>1506104.1310431401</v>
      </c>
      <c r="W1747">
        <v>1782083.2067411791</v>
      </c>
      <c r="X1747">
        <v>39026622.485908918</v>
      </c>
      <c r="Y1747">
        <f t="shared" si="111"/>
        <v>45031559.216979042</v>
      </c>
      <c r="Z1747">
        <v>0.11788528457642759</v>
      </c>
      <c r="AA1747">
        <v>4.8527643609769883E-2</v>
      </c>
      <c r="AB1747">
        <v>5.5775845690798007E-2</v>
      </c>
      <c r="AC1747">
        <v>1.2203174110893229</v>
      </c>
      <c r="AD1747">
        <v>0.10667</v>
      </c>
      <c r="AE1747">
        <v>5.4999999999999997E-3</v>
      </c>
      <c r="AF1747">
        <v>0.77092286379352193</v>
      </c>
      <c r="AG1747">
        <v>0.38897555528421979</v>
      </c>
      <c r="AH1747">
        <v>3.726172868820453</v>
      </c>
    </row>
    <row r="1748" spans="1:34">
      <c r="A1748" t="s">
        <v>58</v>
      </c>
      <c r="B1748" t="s">
        <v>2207</v>
      </c>
      <c r="C1748" t="s">
        <v>124</v>
      </c>
      <c r="D1748" t="s">
        <v>2238</v>
      </c>
      <c r="E1748" t="s">
        <v>63</v>
      </c>
      <c r="F1748" t="s">
        <v>38</v>
      </c>
      <c r="G1748" t="s">
        <v>75</v>
      </c>
      <c r="H1748" t="s">
        <v>39</v>
      </c>
      <c r="I1748" t="str">
        <f t="shared" si="108"/>
        <v>10Qf-302,56761547148158</v>
      </c>
      <c r="J1748" t="str">
        <f t="shared" si="109"/>
        <v>PlátanoFríjolCaña paneleraGulupa</v>
      </c>
      <c r="K1748">
        <v>0.25676154714815758</v>
      </c>
      <c r="L1748">
        <v>0.25676154714815758</v>
      </c>
      <c r="M1748">
        <v>0.25676154714815758</v>
      </c>
      <c r="N1748">
        <v>1.7973308300371029</v>
      </c>
      <c r="O1748">
        <v>2.567615471481576</v>
      </c>
      <c r="P1748">
        <v>12.7616244484127</v>
      </c>
      <c r="Q1748">
        <v>11.519256683419609</v>
      </c>
      <c r="R1748">
        <v>12.94929539618348</v>
      </c>
      <c r="S1748">
        <v>223.57201767324941</v>
      </c>
      <c r="T1748">
        <f t="shared" si="110"/>
        <v>260.80219420126519</v>
      </c>
      <c r="U1748">
        <v>1079335.6540944111</v>
      </c>
      <c r="V1748">
        <v>1575766.780804341</v>
      </c>
      <c r="W1748">
        <v>1864510.866102651</v>
      </c>
      <c r="X1748">
        <v>40831741.984329984</v>
      </c>
      <c r="Y1748">
        <f t="shared" si="111"/>
        <v>45351355.285331383</v>
      </c>
      <c r="Z1748">
        <v>4.4002823709269577E-2</v>
      </c>
      <c r="AA1748">
        <v>5.0772218981980283E-2</v>
      </c>
      <c r="AB1748">
        <v>5.8355676077958378E-2</v>
      </c>
      <c r="AC1748">
        <v>1.2767614129707421</v>
      </c>
      <c r="AD1748">
        <v>0.10412399999999999</v>
      </c>
      <c r="AE1748">
        <v>5.4999999999999997E-3</v>
      </c>
      <c r="AF1748">
        <v>0.80658077638164694</v>
      </c>
      <c r="AG1748">
        <v>0.40696705222982982</v>
      </c>
      <c r="AH1748">
        <v>3.8907873000930531</v>
      </c>
    </row>
    <row r="1749" spans="1:34">
      <c r="A1749" t="s">
        <v>58</v>
      </c>
      <c r="B1749" t="s">
        <v>2207</v>
      </c>
      <c r="C1749" t="s">
        <v>126</v>
      </c>
      <c r="D1749" t="s">
        <v>2239</v>
      </c>
      <c r="E1749" t="s">
        <v>66</v>
      </c>
      <c r="F1749" t="s">
        <v>75</v>
      </c>
      <c r="G1749" t="s">
        <v>39</v>
      </c>
      <c r="I1749" t="str">
        <f t="shared" si="108"/>
        <v>10Qf-300</v>
      </c>
      <c r="J1749" t="str">
        <f t="shared" si="109"/>
        <v>AguacateCaña paneleraGulupa</v>
      </c>
      <c r="K1749">
        <v>0</v>
      </c>
      <c r="L1749">
        <v>0</v>
      </c>
      <c r="M1749">
        <v>0</v>
      </c>
      <c r="O1749">
        <v>0</v>
      </c>
      <c r="P1749">
        <v>0</v>
      </c>
      <c r="Q1749">
        <v>0</v>
      </c>
      <c r="R1749">
        <v>0</v>
      </c>
      <c r="T1749">
        <f t="shared" si="110"/>
        <v>0</v>
      </c>
      <c r="U1749">
        <v>0</v>
      </c>
      <c r="V1749">
        <v>0</v>
      </c>
      <c r="W1749">
        <v>0</v>
      </c>
      <c r="Y1749">
        <f t="shared" si="111"/>
        <v>0</v>
      </c>
      <c r="Z1749">
        <v>0</v>
      </c>
      <c r="AA1749">
        <v>0</v>
      </c>
      <c r="AB1749">
        <v>0</v>
      </c>
      <c r="AD1749">
        <v>7.7098E-2</v>
      </c>
      <c r="AE1749">
        <v>5.4999999999999997E-3</v>
      </c>
      <c r="AF1749">
        <v>0</v>
      </c>
      <c r="AG1749">
        <v>0</v>
      </c>
      <c r="AH1749">
        <v>0</v>
      </c>
    </row>
    <row r="1750" spans="1:34">
      <c r="A1750" t="s">
        <v>58</v>
      </c>
      <c r="B1750" t="s">
        <v>2207</v>
      </c>
      <c r="C1750" t="s">
        <v>128</v>
      </c>
      <c r="D1750" t="s">
        <v>2240</v>
      </c>
      <c r="E1750" t="s">
        <v>62</v>
      </c>
      <c r="F1750" t="s">
        <v>66</v>
      </c>
      <c r="G1750" t="s">
        <v>75</v>
      </c>
      <c r="H1750" t="s">
        <v>39</v>
      </c>
      <c r="I1750" t="str">
        <f t="shared" si="108"/>
        <v>10Qf-302,18458935906517</v>
      </c>
      <c r="J1750" t="str">
        <f t="shared" si="109"/>
        <v>CaféAguacateCaña paneleraGulupa</v>
      </c>
      <c r="K1750">
        <v>0.25075243590782159</v>
      </c>
      <c r="L1750">
        <v>0.21845893590651719</v>
      </c>
      <c r="M1750">
        <v>0.21845893590651719</v>
      </c>
      <c r="N1750">
        <v>1.496919051344316</v>
      </c>
      <c r="O1750">
        <v>2.1845893590651722</v>
      </c>
      <c r="P1750">
        <v>29.651064476532841</v>
      </c>
      <c r="Q1750">
        <v>20.929620369524191</v>
      </c>
      <c r="R1750">
        <v>11.01757379331052</v>
      </c>
      <c r="S1750">
        <v>186.2034562639013</v>
      </c>
      <c r="T1750">
        <f t="shared" si="110"/>
        <v>247.80171490326885</v>
      </c>
      <c r="U1750">
        <v>2775886.4468418718</v>
      </c>
      <c r="V1750">
        <v>11630752.094383489</v>
      </c>
      <c r="W1750">
        <v>1586370.951254203</v>
      </c>
      <c r="X1750">
        <v>34006990.507505707</v>
      </c>
      <c r="Y1750">
        <f t="shared" si="111"/>
        <v>49999999.99998527</v>
      </c>
      <c r="Z1750">
        <v>0.1204513616701402</v>
      </c>
      <c r="AA1750">
        <v>0.1204453507401303</v>
      </c>
      <c r="AB1750">
        <v>4.9650420951623662E-2</v>
      </c>
      <c r="AC1750">
        <v>1.06335931658043</v>
      </c>
      <c r="AD1750">
        <v>0.10667</v>
      </c>
      <c r="AE1750">
        <v>5.4999999999999997E-3</v>
      </c>
      <c r="AF1750">
        <v>0.68625843740267189</v>
      </c>
      <c r="AG1750">
        <v>0.34625741341182981</v>
      </c>
      <c r="AH1750">
        <v>3.3292752098796741</v>
      </c>
    </row>
    <row r="1751" spans="1:34">
      <c r="A1751" t="s">
        <v>58</v>
      </c>
      <c r="B1751" t="s">
        <v>2207</v>
      </c>
      <c r="C1751" t="s">
        <v>130</v>
      </c>
      <c r="D1751" t="s">
        <v>2241</v>
      </c>
      <c r="E1751" t="s">
        <v>63</v>
      </c>
      <c r="F1751" t="s">
        <v>66</v>
      </c>
      <c r="G1751" t="s">
        <v>75</v>
      </c>
      <c r="H1751" t="s">
        <v>39</v>
      </c>
      <c r="I1751" t="str">
        <f t="shared" si="108"/>
        <v>10Qf-300</v>
      </c>
      <c r="J1751" t="str">
        <f t="shared" si="109"/>
        <v>PlátanoAguacateCaña paneleraGulupa</v>
      </c>
      <c r="K1751">
        <v>0</v>
      </c>
      <c r="L1751">
        <v>0</v>
      </c>
      <c r="M1751">
        <v>0</v>
      </c>
      <c r="N1751">
        <v>0</v>
      </c>
      <c r="O1751">
        <v>0</v>
      </c>
      <c r="P1751">
        <v>0</v>
      </c>
      <c r="Q1751">
        <v>0</v>
      </c>
      <c r="R1751">
        <v>0</v>
      </c>
      <c r="S1751">
        <v>0</v>
      </c>
      <c r="T1751">
        <f t="shared" si="110"/>
        <v>0</v>
      </c>
      <c r="U1751">
        <v>0</v>
      </c>
      <c r="V1751">
        <v>0</v>
      </c>
      <c r="W1751">
        <v>0</v>
      </c>
      <c r="X1751">
        <v>0</v>
      </c>
      <c r="Y1751">
        <f t="shared" si="111"/>
        <v>0</v>
      </c>
      <c r="Z1751">
        <v>0</v>
      </c>
      <c r="AA1751">
        <v>0</v>
      </c>
      <c r="AB1751">
        <v>0</v>
      </c>
      <c r="AC1751">
        <v>0</v>
      </c>
      <c r="AD1751">
        <v>0.10412399999999999</v>
      </c>
      <c r="AE1751">
        <v>5.4999999999999997E-3</v>
      </c>
      <c r="AF1751">
        <v>0</v>
      </c>
      <c r="AG1751">
        <v>0</v>
      </c>
      <c r="AH1751">
        <v>0</v>
      </c>
    </row>
    <row r="1752" spans="1:34">
      <c r="A1752" t="s">
        <v>58</v>
      </c>
      <c r="B1752" t="s">
        <v>2207</v>
      </c>
      <c r="C1752" t="s">
        <v>132</v>
      </c>
      <c r="D1752" t="s">
        <v>2242</v>
      </c>
      <c r="E1752" t="s">
        <v>38</v>
      </c>
      <c r="F1752" t="s">
        <v>66</v>
      </c>
      <c r="G1752" t="s">
        <v>75</v>
      </c>
      <c r="H1752" t="s">
        <v>39</v>
      </c>
      <c r="I1752" t="str">
        <f t="shared" si="108"/>
        <v>10Qf-300</v>
      </c>
      <c r="J1752" t="str">
        <f t="shared" si="109"/>
        <v>FríjolAguacateCaña paneleraGulupa</v>
      </c>
      <c r="K1752">
        <v>0</v>
      </c>
      <c r="L1752">
        <v>0</v>
      </c>
      <c r="M1752">
        <v>0</v>
      </c>
      <c r="N1752">
        <v>0</v>
      </c>
      <c r="O1752">
        <v>0</v>
      </c>
      <c r="P1752">
        <v>0</v>
      </c>
      <c r="Q1752">
        <v>0</v>
      </c>
      <c r="R1752">
        <v>0</v>
      </c>
      <c r="S1752">
        <v>0</v>
      </c>
      <c r="T1752">
        <f t="shared" si="110"/>
        <v>0</v>
      </c>
      <c r="U1752">
        <v>0</v>
      </c>
      <c r="V1752">
        <v>0</v>
      </c>
      <c r="W1752">
        <v>0</v>
      </c>
      <c r="X1752">
        <v>0</v>
      </c>
      <c r="Y1752">
        <f t="shared" si="111"/>
        <v>0</v>
      </c>
      <c r="Z1752">
        <v>0</v>
      </c>
      <c r="AA1752">
        <v>0</v>
      </c>
      <c r="AB1752">
        <v>0</v>
      </c>
      <c r="AC1752">
        <v>0</v>
      </c>
      <c r="AD1752">
        <v>0.10412399999999999</v>
      </c>
      <c r="AE1752">
        <v>5.4999999999999997E-3</v>
      </c>
      <c r="AF1752">
        <v>0</v>
      </c>
      <c r="AG1752">
        <v>0</v>
      </c>
      <c r="AH1752">
        <v>0</v>
      </c>
    </row>
    <row r="1753" spans="1:34">
      <c r="A1753" t="s">
        <v>34</v>
      </c>
      <c r="B1753" t="s">
        <v>2243</v>
      </c>
      <c r="C1753" t="s">
        <v>36</v>
      </c>
      <c r="D1753" t="s">
        <v>2244</v>
      </c>
      <c r="E1753" t="s">
        <v>38</v>
      </c>
      <c r="F1753" t="s">
        <v>39</v>
      </c>
      <c r="I1753" t="str">
        <f t="shared" si="108"/>
        <v>10Lf-302,40214724485938</v>
      </c>
      <c r="J1753" t="str">
        <f t="shared" si="109"/>
        <v>FríjolGulupa</v>
      </c>
      <c r="K1753">
        <v>0.48042944897187623</v>
      </c>
      <c r="L1753">
        <v>1.921717795887504</v>
      </c>
      <c r="O1753">
        <v>2.402147244859381</v>
      </c>
      <c r="P1753">
        <v>21.55381209705644</v>
      </c>
      <c r="Q1753">
        <v>239.04465324076691</v>
      </c>
      <c r="T1753">
        <f t="shared" si="110"/>
        <v>260.59846533782337</v>
      </c>
      <c r="U1753">
        <v>3006463.044537568</v>
      </c>
      <c r="V1753">
        <v>43661060.383519001</v>
      </c>
      <c r="Y1753">
        <f t="shared" si="111"/>
        <v>46667523.428056568</v>
      </c>
      <c r="Z1753">
        <v>9.5000475965029058E-2</v>
      </c>
      <c r="AA1753">
        <v>1.3651215944243831</v>
      </c>
      <c r="AD1753">
        <v>5.4052000000000003E-2</v>
      </c>
      <c r="AE1753">
        <v>5.4999999999999997E-3</v>
      </c>
      <c r="AF1753">
        <v>0.75460122875163782</v>
      </c>
      <c r="AG1753">
        <v>2.402147244859381</v>
      </c>
      <c r="AH1753">
        <v>5.6184477184703994</v>
      </c>
    </row>
    <row r="1754" spans="1:34">
      <c r="A1754" t="s">
        <v>34</v>
      </c>
      <c r="B1754" t="s">
        <v>2243</v>
      </c>
      <c r="C1754" t="s">
        <v>40</v>
      </c>
      <c r="D1754" t="s">
        <v>2245</v>
      </c>
      <c r="E1754" t="s">
        <v>38</v>
      </c>
      <c r="I1754" t="str">
        <f t="shared" si="108"/>
        <v>10Lf-300</v>
      </c>
      <c r="J1754" t="str">
        <f t="shared" si="109"/>
        <v>Fríjol</v>
      </c>
      <c r="K1754">
        <v>0</v>
      </c>
      <c r="O1754">
        <v>0</v>
      </c>
      <c r="P1754">
        <v>0</v>
      </c>
      <c r="T1754">
        <f t="shared" si="110"/>
        <v>0</v>
      </c>
      <c r="U1754">
        <v>0</v>
      </c>
      <c r="Y1754">
        <f t="shared" si="111"/>
        <v>0</v>
      </c>
      <c r="Z1754">
        <v>0</v>
      </c>
      <c r="AD1754">
        <v>2.7026000000000001E-2</v>
      </c>
      <c r="AE1754">
        <v>5.4999999999999997E-3</v>
      </c>
      <c r="AF1754">
        <v>0</v>
      </c>
      <c r="AG1754">
        <v>0</v>
      </c>
      <c r="AH1754">
        <v>0</v>
      </c>
    </row>
    <row r="1755" spans="1:34">
      <c r="A1755" t="s">
        <v>34</v>
      </c>
      <c r="B1755" t="s">
        <v>2243</v>
      </c>
      <c r="C1755" t="s">
        <v>42</v>
      </c>
      <c r="D1755" t="s">
        <v>2246</v>
      </c>
      <c r="E1755" t="s">
        <v>39</v>
      </c>
      <c r="I1755" t="str">
        <f t="shared" si="108"/>
        <v>10Lf-302,01950131645649</v>
      </c>
      <c r="J1755" t="str">
        <f t="shared" si="109"/>
        <v>Gulupa</v>
      </c>
      <c r="K1755">
        <v>2.0195013164564868</v>
      </c>
      <c r="O1755">
        <v>2.0195013164564868</v>
      </c>
      <c r="P1755">
        <v>251.20805611765951</v>
      </c>
      <c r="T1755">
        <f t="shared" si="110"/>
        <v>251.20805611765951</v>
      </c>
      <c r="U1755">
        <v>45882683.248859502</v>
      </c>
      <c r="Y1755">
        <f t="shared" si="111"/>
        <v>45882683.248859502</v>
      </c>
      <c r="Z1755">
        <v>1.4345836121010791</v>
      </c>
      <c r="AD1755">
        <v>2.7026000000000001E-2</v>
      </c>
      <c r="AE1755">
        <v>5.4999999999999997E-3</v>
      </c>
      <c r="AF1755">
        <v>0.63439831930570278</v>
      </c>
      <c r="AG1755">
        <v>2.0195013164564868</v>
      </c>
      <c r="AH1755">
        <v>4.7059269522186771</v>
      </c>
    </row>
    <row r="1756" spans="1:34">
      <c r="A1756" t="s">
        <v>34</v>
      </c>
      <c r="B1756" t="s">
        <v>2243</v>
      </c>
      <c r="C1756" t="s">
        <v>44</v>
      </c>
      <c r="D1756" t="s">
        <v>2247</v>
      </c>
      <c r="E1756" t="s">
        <v>46</v>
      </c>
      <c r="I1756" t="str">
        <f t="shared" si="108"/>
        <v>10Lf-301,76398138529018</v>
      </c>
      <c r="J1756" t="str">
        <f t="shared" si="109"/>
        <v>Granadilla</v>
      </c>
      <c r="K1756">
        <v>1.7639813852901789</v>
      </c>
      <c r="O1756">
        <v>1.7639813852901789</v>
      </c>
      <c r="P1756">
        <v>175.42393971850541</v>
      </c>
      <c r="T1756">
        <f t="shared" si="110"/>
        <v>175.42393971850541</v>
      </c>
      <c r="U1756">
        <v>34242488.673964873</v>
      </c>
      <c r="Y1756">
        <f t="shared" si="111"/>
        <v>34242488.673964873</v>
      </c>
      <c r="Z1756">
        <v>1.346389910599658</v>
      </c>
      <c r="AD1756">
        <v>2.7026000000000001E-2</v>
      </c>
      <c r="AE1756">
        <v>5.4999999999999997E-3</v>
      </c>
      <c r="AF1756">
        <v>0.55413027810162685</v>
      </c>
      <c r="AG1756">
        <v>1.7639813852901789</v>
      </c>
      <c r="AH1756">
        <v>4.1146190486819849</v>
      </c>
    </row>
    <row r="1757" spans="1:34">
      <c r="A1757" t="s">
        <v>34</v>
      </c>
      <c r="B1757" t="s">
        <v>2243</v>
      </c>
      <c r="C1757" t="s">
        <v>47</v>
      </c>
      <c r="D1757" t="s">
        <v>2248</v>
      </c>
      <c r="E1757" t="s">
        <v>46</v>
      </c>
      <c r="F1757" t="s">
        <v>38</v>
      </c>
      <c r="G1757" t="s">
        <v>39</v>
      </c>
      <c r="I1757" t="str">
        <f t="shared" si="108"/>
        <v>10Lf-301,94888044750809</v>
      </c>
      <c r="J1757" t="str">
        <f t="shared" si="109"/>
        <v>GranadillaFríjolGulupa</v>
      </c>
      <c r="K1757">
        <v>1.559104358006475</v>
      </c>
      <c r="L1757">
        <v>0.1948880447508094</v>
      </c>
      <c r="M1757">
        <v>0.19488804475080951</v>
      </c>
      <c r="O1757">
        <v>1.9488804475080941</v>
      </c>
      <c r="P1757">
        <v>155.04938498474851</v>
      </c>
      <c r="Q1757">
        <v>8.7433863713204047</v>
      </c>
      <c r="R1757">
        <v>24.242344624129949</v>
      </c>
      <c r="T1757">
        <f t="shared" si="110"/>
        <v>188.03511598019887</v>
      </c>
      <c r="U1757">
        <v>30265406.2938332</v>
      </c>
      <c r="V1757">
        <v>1219583.240826254</v>
      </c>
      <c r="W1757">
        <v>4427819.062767921</v>
      </c>
      <c r="Y1757">
        <f t="shared" si="111"/>
        <v>35912808.597427376</v>
      </c>
      <c r="Z1757">
        <v>1.1900139053035179</v>
      </c>
      <c r="AA1757">
        <v>3.8537306676020587E-2</v>
      </c>
      <c r="AB1757">
        <v>0.1384416998967363</v>
      </c>
      <c r="AD1757">
        <v>8.1077999999999997E-2</v>
      </c>
      <c r="AE1757">
        <v>5.4999999999999997E-3</v>
      </c>
      <c r="AF1757">
        <v>0.61221375314390392</v>
      </c>
      <c r="AG1757">
        <v>1.9488804475080941</v>
      </c>
      <c r="AH1757">
        <v>4.5965526481600927</v>
      </c>
    </row>
    <row r="1758" spans="1:34">
      <c r="A1758" t="s">
        <v>34</v>
      </c>
      <c r="B1758" t="s">
        <v>2243</v>
      </c>
      <c r="C1758" t="s">
        <v>49</v>
      </c>
      <c r="D1758" t="s">
        <v>2249</v>
      </c>
      <c r="E1758" t="s">
        <v>51</v>
      </c>
      <c r="F1758" t="s">
        <v>38</v>
      </c>
      <c r="I1758" t="str">
        <f t="shared" si="108"/>
        <v>10Lf-300</v>
      </c>
      <c r="J1758" t="str">
        <f t="shared" si="109"/>
        <v>Piscicultura cachamaFríjol</v>
      </c>
      <c r="K1758">
        <v>0</v>
      </c>
      <c r="L1758">
        <v>0</v>
      </c>
      <c r="O1758">
        <v>0</v>
      </c>
      <c r="P1758">
        <v>0</v>
      </c>
      <c r="Q1758">
        <v>0</v>
      </c>
      <c r="T1758">
        <f t="shared" si="110"/>
        <v>0</v>
      </c>
      <c r="U1758">
        <v>0</v>
      </c>
      <c r="V1758">
        <v>0</v>
      </c>
      <c r="Y1758">
        <f t="shared" si="111"/>
        <v>0</v>
      </c>
      <c r="Z1758">
        <v>0</v>
      </c>
      <c r="AA1758">
        <v>0</v>
      </c>
      <c r="AD1758">
        <v>4.8842000000000003E-2</v>
      </c>
      <c r="AE1758">
        <v>5.4999999999999997E-3</v>
      </c>
      <c r="AF1758">
        <v>0</v>
      </c>
      <c r="AG1758">
        <v>0</v>
      </c>
      <c r="AH1758">
        <v>0</v>
      </c>
    </row>
    <row r="1759" spans="1:34">
      <c r="A1759" t="s">
        <v>34</v>
      </c>
      <c r="B1759" t="s">
        <v>2243</v>
      </c>
      <c r="C1759" t="s">
        <v>52</v>
      </c>
      <c r="D1759" t="s">
        <v>2250</v>
      </c>
      <c r="E1759" t="s">
        <v>46</v>
      </c>
      <c r="F1759" t="s">
        <v>39</v>
      </c>
      <c r="I1759" t="str">
        <f t="shared" si="108"/>
        <v>10Lf-301,80977827753621</v>
      </c>
      <c r="J1759" t="str">
        <f t="shared" si="109"/>
        <v>GranadillaGulupa</v>
      </c>
      <c r="K1759">
        <v>1.4478226220289641</v>
      </c>
      <c r="L1759">
        <v>0.36195565550724113</v>
      </c>
      <c r="O1759">
        <v>1.809778277536205</v>
      </c>
      <c r="P1759">
        <v>143.9826692548213</v>
      </c>
      <c r="Q1759">
        <v>45.02407395322259</v>
      </c>
      <c r="T1759">
        <f t="shared" si="110"/>
        <v>189.0067432080439</v>
      </c>
      <c r="U1759">
        <v>28105200.060589861</v>
      </c>
      <c r="V1759">
        <v>8223563.1917845691</v>
      </c>
      <c r="Y1759">
        <f t="shared" si="111"/>
        <v>36328763.252374433</v>
      </c>
      <c r="Z1759">
        <v>1.105076157205066</v>
      </c>
      <c r="AA1759">
        <v>0.25712072949231951</v>
      </c>
      <c r="AD1759">
        <v>5.4052000000000003E-2</v>
      </c>
      <c r="AE1759">
        <v>5.4999999999999997E-3</v>
      </c>
      <c r="AF1759">
        <v>0.56851673639880795</v>
      </c>
      <c r="AG1759">
        <v>1.809778277536205</v>
      </c>
      <c r="AH1759">
        <v>4.247625291471218</v>
      </c>
    </row>
    <row r="1760" spans="1:34">
      <c r="A1760" t="s">
        <v>34</v>
      </c>
      <c r="B1760" t="s">
        <v>2243</v>
      </c>
      <c r="C1760" t="s">
        <v>54</v>
      </c>
      <c r="D1760" t="s">
        <v>2251</v>
      </c>
      <c r="E1760" t="s">
        <v>46</v>
      </c>
      <c r="F1760" t="s">
        <v>38</v>
      </c>
      <c r="I1760" t="str">
        <f t="shared" si="108"/>
        <v>10Lf-302,11114619012375</v>
      </c>
      <c r="J1760" t="str">
        <f t="shared" si="109"/>
        <v>GranadillaFríjol</v>
      </c>
      <c r="K1760">
        <v>1.6889169520990019</v>
      </c>
      <c r="L1760">
        <v>0.4222292380247506</v>
      </c>
      <c r="O1760">
        <v>2.1111461901237529</v>
      </c>
      <c r="P1760">
        <v>167.95895243862739</v>
      </c>
      <c r="Q1760">
        <v>18.942738996837669</v>
      </c>
      <c r="T1760">
        <f t="shared" si="110"/>
        <v>186.90169143546507</v>
      </c>
      <c r="U1760">
        <v>32785334.406464688</v>
      </c>
      <c r="V1760">
        <v>2642253.9316880619</v>
      </c>
      <c r="Y1760">
        <f t="shared" si="111"/>
        <v>35427588.338152751</v>
      </c>
      <c r="Z1760">
        <v>1.2890956577598769</v>
      </c>
      <c r="AA1760">
        <v>8.3491923037904703E-2</v>
      </c>
      <c r="AD1760">
        <v>5.4052000000000003E-2</v>
      </c>
      <c r="AE1760">
        <v>5.4999999999999997E-3</v>
      </c>
      <c r="AF1760">
        <v>0.66318728485562917</v>
      </c>
      <c r="AG1760">
        <v>2.1111461901237529</v>
      </c>
      <c r="AH1760">
        <v>4.9450316651031354</v>
      </c>
    </row>
    <row r="1761" spans="1:34">
      <c r="A1761" t="s">
        <v>34</v>
      </c>
      <c r="B1761" t="s">
        <v>2243</v>
      </c>
      <c r="C1761" t="s">
        <v>56</v>
      </c>
      <c r="D1761" t="s">
        <v>2252</v>
      </c>
      <c r="E1761" t="s">
        <v>51</v>
      </c>
      <c r="F1761" t="s">
        <v>39</v>
      </c>
      <c r="I1761" t="str">
        <f t="shared" si="108"/>
        <v>10Lf-300</v>
      </c>
      <c r="J1761" t="str">
        <f t="shared" si="109"/>
        <v>Piscicultura cachamaGulupa</v>
      </c>
      <c r="K1761">
        <v>0</v>
      </c>
      <c r="L1761">
        <v>0</v>
      </c>
      <c r="O1761">
        <v>0</v>
      </c>
      <c r="P1761">
        <v>0</v>
      </c>
      <c r="Q1761">
        <v>0</v>
      </c>
      <c r="T1761">
        <f t="shared" si="110"/>
        <v>0</v>
      </c>
      <c r="U1761">
        <v>0</v>
      </c>
      <c r="V1761">
        <v>0</v>
      </c>
      <c r="Y1761">
        <f t="shared" si="111"/>
        <v>0</v>
      </c>
      <c r="Z1761">
        <v>0</v>
      </c>
      <c r="AA1761">
        <v>0</v>
      </c>
      <c r="AD1761">
        <v>4.8842000000000003E-2</v>
      </c>
      <c r="AE1761">
        <v>5.4999999999999997E-3</v>
      </c>
      <c r="AF1761">
        <v>0</v>
      </c>
      <c r="AG1761">
        <v>0</v>
      </c>
      <c r="AH1761">
        <v>0</v>
      </c>
    </row>
    <row r="1762" spans="1:34">
      <c r="A1762" t="s">
        <v>58</v>
      </c>
      <c r="B1762" t="s">
        <v>2253</v>
      </c>
      <c r="C1762" t="s">
        <v>60</v>
      </c>
      <c r="D1762" t="s">
        <v>2254</v>
      </c>
      <c r="E1762" t="s">
        <v>62</v>
      </c>
      <c r="F1762" t="s">
        <v>63</v>
      </c>
      <c r="G1762" t="s">
        <v>38</v>
      </c>
      <c r="I1762" t="str">
        <f t="shared" si="108"/>
        <v>10Qf-303,70624147429292</v>
      </c>
      <c r="J1762" t="str">
        <f t="shared" si="109"/>
        <v>CaféPlátanoFríjol</v>
      </c>
      <c r="K1762">
        <v>2.9649931794343369</v>
      </c>
      <c r="L1762">
        <v>0.37062414742929217</v>
      </c>
      <c r="M1762">
        <v>0.37062414742929217</v>
      </c>
      <c r="O1762">
        <v>3.7062414742929222</v>
      </c>
      <c r="P1762">
        <v>350.6055828235539</v>
      </c>
      <c r="Q1762">
        <v>18.420850916109259</v>
      </c>
      <c r="R1762">
        <v>16.627546977850511</v>
      </c>
      <c r="T1762">
        <f t="shared" si="110"/>
        <v>385.65398071751366</v>
      </c>
      <c r="U1762">
        <v>32823148.265630219</v>
      </c>
      <c r="V1762">
        <v>1559339.8642453749</v>
      </c>
      <c r="W1762">
        <v>2287991.21710301</v>
      </c>
      <c r="Y1762">
        <f t="shared" si="111"/>
        <v>36670479.346978605</v>
      </c>
      <c r="Z1762">
        <v>1.4242631961383241</v>
      </c>
      <c r="AA1762">
        <v>6.3516165885692699E-2</v>
      </c>
      <c r="AB1762">
        <v>7.3287494106084622E-2</v>
      </c>
      <c r="AD1762">
        <v>8.3624000000000004E-2</v>
      </c>
      <c r="AE1762">
        <v>5.4999999999999997E-3</v>
      </c>
      <c r="AF1762">
        <v>1.1642643374742161</v>
      </c>
      <c r="AG1762">
        <v>0.58743927367542814</v>
      </c>
      <c r="AH1762">
        <v>5.5470690854425664</v>
      </c>
    </row>
    <row r="1763" spans="1:34">
      <c r="A1763" t="s">
        <v>58</v>
      </c>
      <c r="B1763" t="s">
        <v>2253</v>
      </c>
      <c r="C1763" t="s">
        <v>64</v>
      </c>
      <c r="D1763" t="s">
        <v>2255</v>
      </c>
      <c r="E1763" t="s">
        <v>62</v>
      </c>
      <c r="F1763" t="s">
        <v>63</v>
      </c>
      <c r="G1763" t="s">
        <v>66</v>
      </c>
      <c r="I1763" t="str">
        <f t="shared" si="108"/>
        <v>10Qf-302,91849722727872</v>
      </c>
      <c r="J1763" t="str">
        <f t="shared" si="109"/>
        <v>CaféPlátanoAguacate</v>
      </c>
      <c r="K1763">
        <v>2.159701015756748</v>
      </c>
      <c r="L1763">
        <v>0.29184972272787219</v>
      </c>
      <c r="M1763">
        <v>0.46694648879410161</v>
      </c>
      <c r="O1763">
        <v>2.918497227278722</v>
      </c>
      <c r="P1763">
        <v>255.381104619767</v>
      </c>
      <c r="Q1763">
        <v>14.505585428169161</v>
      </c>
      <c r="R1763">
        <v>44.736154658946482</v>
      </c>
      <c r="T1763">
        <f t="shared" si="110"/>
        <v>314.62284470688263</v>
      </c>
      <c r="U1763">
        <v>23908381.017975911</v>
      </c>
      <c r="V1763">
        <v>1227909.4877522881</v>
      </c>
      <c r="W1763">
        <v>24863709.4942738</v>
      </c>
      <c r="Y1763">
        <f t="shared" si="111"/>
        <v>50000000.000001997</v>
      </c>
      <c r="Z1763">
        <v>1.0374333043126021</v>
      </c>
      <c r="AA1763">
        <v>5.0016102650228628E-2</v>
      </c>
      <c r="AB1763">
        <v>0.25744670679776971</v>
      </c>
      <c r="AD1763">
        <v>8.3624000000000004E-2</v>
      </c>
      <c r="AE1763">
        <v>5.4999999999999997E-3</v>
      </c>
      <c r="AF1763">
        <v>0.91680541171059338</v>
      </c>
      <c r="AG1763">
        <v>0.46258181052367747</v>
      </c>
      <c r="AH1763">
        <v>4.3870084495129937</v>
      </c>
    </row>
    <row r="1764" spans="1:34">
      <c r="A1764" t="s">
        <v>58</v>
      </c>
      <c r="B1764" t="s">
        <v>2253</v>
      </c>
      <c r="C1764" t="s">
        <v>67</v>
      </c>
      <c r="D1764" t="s">
        <v>2256</v>
      </c>
      <c r="E1764" t="s">
        <v>62</v>
      </c>
      <c r="F1764" t="s">
        <v>38</v>
      </c>
      <c r="G1764" t="s">
        <v>66</v>
      </c>
      <c r="I1764" t="str">
        <f t="shared" si="108"/>
        <v>10Qf-302,97233592224424</v>
      </c>
      <c r="J1764" t="str">
        <f t="shared" si="109"/>
        <v>CaféFríjolAguacate</v>
      </c>
      <c r="K1764">
        <v>2.2352657903419941</v>
      </c>
      <c r="L1764">
        <v>0.29723359222442403</v>
      </c>
      <c r="M1764">
        <v>0.43983653967782199</v>
      </c>
      <c r="O1764">
        <v>2.9723359222442398</v>
      </c>
      <c r="P1764">
        <v>264.31651533779262</v>
      </c>
      <c r="Q1764">
        <v>13.334979796613929</v>
      </c>
      <c r="R1764">
        <v>42.138865878396658</v>
      </c>
      <c r="T1764">
        <f t="shared" si="110"/>
        <v>319.7903610128032</v>
      </c>
      <c r="U1764">
        <v>24744900.24408206</v>
      </c>
      <c r="V1764">
        <v>1834925.9031137549</v>
      </c>
      <c r="W1764">
        <v>23420173.85280773</v>
      </c>
      <c r="Y1764">
        <f t="shared" si="111"/>
        <v>50000000.000003546</v>
      </c>
      <c r="Z1764">
        <v>1.0737315757935451</v>
      </c>
      <c r="AA1764">
        <v>5.8775191226399237E-2</v>
      </c>
      <c r="AB1764">
        <v>0.24249988250647739</v>
      </c>
      <c r="AD1764">
        <v>8.3624000000000004E-2</v>
      </c>
      <c r="AE1764">
        <v>5.4999999999999997E-3</v>
      </c>
      <c r="AF1764">
        <v>0.93371809075735279</v>
      </c>
      <c r="AG1764">
        <v>0.471115243675712</v>
      </c>
      <c r="AH1764">
        <v>4.4662932566773046</v>
      </c>
    </row>
    <row r="1765" spans="1:34">
      <c r="A1765" t="s">
        <v>58</v>
      </c>
      <c r="B1765" t="s">
        <v>2253</v>
      </c>
      <c r="C1765" t="s">
        <v>69</v>
      </c>
      <c r="D1765" t="s">
        <v>2257</v>
      </c>
      <c r="E1765" t="s">
        <v>63</v>
      </c>
      <c r="F1765" t="s">
        <v>38</v>
      </c>
      <c r="G1765" t="s">
        <v>66</v>
      </c>
      <c r="I1765" t="str">
        <f t="shared" si="108"/>
        <v>10Qf-300</v>
      </c>
      <c r="J1765" t="str">
        <f t="shared" si="109"/>
        <v>PlátanoFríjolAguacate</v>
      </c>
      <c r="K1765">
        <v>0</v>
      </c>
      <c r="L1765">
        <v>0</v>
      </c>
      <c r="M1765">
        <v>0</v>
      </c>
      <c r="O1765">
        <v>0</v>
      </c>
      <c r="P1765">
        <v>0</v>
      </c>
      <c r="Q1765">
        <v>0</v>
      </c>
      <c r="R1765">
        <v>0</v>
      </c>
      <c r="T1765">
        <f t="shared" si="110"/>
        <v>0</v>
      </c>
      <c r="U1765">
        <v>0</v>
      </c>
      <c r="V1765">
        <v>0</v>
      </c>
      <c r="W1765">
        <v>0</v>
      </c>
      <c r="Y1765">
        <f t="shared" si="111"/>
        <v>0</v>
      </c>
      <c r="Z1765">
        <v>0</v>
      </c>
      <c r="AA1765">
        <v>0</v>
      </c>
      <c r="AB1765">
        <v>0</v>
      </c>
      <c r="AD1765">
        <v>8.1077999999999997E-2</v>
      </c>
      <c r="AE1765">
        <v>5.4999999999999997E-3</v>
      </c>
      <c r="AF1765">
        <v>0</v>
      </c>
      <c r="AG1765">
        <v>0</v>
      </c>
      <c r="AH1765">
        <v>0</v>
      </c>
    </row>
    <row r="1766" spans="1:34">
      <c r="A1766" t="s">
        <v>58</v>
      </c>
      <c r="B1766" t="s">
        <v>2253</v>
      </c>
      <c r="C1766" t="s">
        <v>71</v>
      </c>
      <c r="D1766" t="s">
        <v>2258</v>
      </c>
      <c r="E1766" t="s">
        <v>62</v>
      </c>
      <c r="F1766" t="s">
        <v>63</v>
      </c>
      <c r="G1766" t="s">
        <v>38</v>
      </c>
      <c r="H1766" t="s">
        <v>66</v>
      </c>
      <c r="I1766" t="str">
        <f t="shared" si="108"/>
        <v>10Qf-303,16794241622285</v>
      </c>
      <c r="J1766" t="str">
        <f t="shared" si="109"/>
        <v>CaféPlátanoFríjolAguacate</v>
      </c>
      <c r="K1766">
        <v>2.0920396898999649</v>
      </c>
      <c r="L1766">
        <v>0.31679424162228442</v>
      </c>
      <c r="M1766">
        <v>0.31679424162228448</v>
      </c>
      <c r="N1766">
        <v>0.44231424307831069</v>
      </c>
      <c r="O1766">
        <v>3.1679424162228451</v>
      </c>
      <c r="P1766">
        <v>247.3802637574087</v>
      </c>
      <c r="Q1766">
        <v>15.74538393270589</v>
      </c>
      <c r="R1766">
        <v>14.21254165823613</v>
      </c>
      <c r="S1766">
        <v>42.376244090211713</v>
      </c>
      <c r="T1766">
        <f t="shared" si="110"/>
        <v>319.71443343856242</v>
      </c>
      <c r="U1766">
        <v>23159354.765284829</v>
      </c>
      <c r="V1766">
        <v>1332859.42956335</v>
      </c>
      <c r="W1766">
        <v>1955680.5661155081</v>
      </c>
      <c r="X1766">
        <v>23552105.239039641</v>
      </c>
      <c r="Y1766">
        <f t="shared" si="111"/>
        <v>50000000.00000333</v>
      </c>
      <c r="Z1766">
        <v>1.004931530990437</v>
      </c>
      <c r="AA1766">
        <v>5.429100003893305E-2</v>
      </c>
      <c r="AB1766">
        <v>6.2643128562377554E-2</v>
      </c>
      <c r="AC1766">
        <v>0.24386594177918941</v>
      </c>
      <c r="AD1766">
        <v>0.11065</v>
      </c>
      <c r="AE1766">
        <v>5.4999999999999997E-3</v>
      </c>
      <c r="AF1766">
        <v>0.99516515692864227</v>
      </c>
      <c r="AG1766">
        <v>0.50211887297132085</v>
      </c>
      <c r="AH1766">
        <v>4.7813764461228079</v>
      </c>
    </row>
    <row r="1767" spans="1:34">
      <c r="A1767" t="s">
        <v>58</v>
      </c>
      <c r="B1767" t="s">
        <v>2253</v>
      </c>
      <c r="C1767" t="s">
        <v>73</v>
      </c>
      <c r="D1767" t="s">
        <v>2259</v>
      </c>
      <c r="E1767" t="s">
        <v>62</v>
      </c>
      <c r="F1767" t="s">
        <v>63</v>
      </c>
      <c r="G1767" t="s">
        <v>75</v>
      </c>
      <c r="I1767" t="str">
        <f t="shared" si="108"/>
        <v>10Qf-303,59038314864887</v>
      </c>
      <c r="J1767" t="str">
        <f t="shared" si="109"/>
        <v>CaféPlátanoCaña panelera</v>
      </c>
      <c r="K1767">
        <v>2.8723065189190971</v>
      </c>
      <c r="L1767">
        <v>0.35903831486488708</v>
      </c>
      <c r="M1767">
        <v>0.35903831486488708</v>
      </c>
      <c r="O1767">
        <v>3.5903831486488711</v>
      </c>
      <c r="P1767">
        <v>339.64553716297178</v>
      </c>
      <c r="Q1767">
        <v>17.8450090669253</v>
      </c>
      <c r="R1767">
        <v>18.107435670850681</v>
      </c>
      <c r="T1767">
        <f t="shared" si="110"/>
        <v>375.59798190074775</v>
      </c>
      <c r="U1767">
        <v>31797085.871477172</v>
      </c>
      <c r="V1767">
        <v>1510594.3879900919</v>
      </c>
      <c r="W1767">
        <v>2607208.3099985719</v>
      </c>
      <c r="Y1767">
        <f t="shared" si="111"/>
        <v>35914888.569465831</v>
      </c>
      <c r="Z1767">
        <v>1.3797402608882641</v>
      </c>
      <c r="AA1767">
        <v>6.1530629680917999E-2</v>
      </c>
      <c r="AB1767">
        <v>8.1600706315037172E-2</v>
      </c>
      <c r="AD1767">
        <v>7.9644000000000006E-2</v>
      </c>
      <c r="AE1767">
        <v>5.4999999999999997E-3</v>
      </c>
      <c r="AF1767">
        <v>1.1278690519315819</v>
      </c>
      <c r="AG1767">
        <v>0.56907572906084603</v>
      </c>
      <c r="AH1767">
        <v>5.372471929641299</v>
      </c>
    </row>
    <row r="1768" spans="1:34">
      <c r="A1768" t="s">
        <v>58</v>
      </c>
      <c r="B1768" t="s">
        <v>2253</v>
      </c>
      <c r="C1768" t="s">
        <v>76</v>
      </c>
      <c r="D1768" t="s">
        <v>2260</v>
      </c>
      <c r="E1768" t="s">
        <v>62</v>
      </c>
      <c r="F1768" t="s">
        <v>38</v>
      </c>
      <c r="G1768" t="s">
        <v>75</v>
      </c>
      <c r="I1768" t="str">
        <f t="shared" si="108"/>
        <v>10Qf-303,61975210575843</v>
      </c>
      <c r="J1768" t="str">
        <f t="shared" si="109"/>
        <v>CaféFríjolCaña panelera</v>
      </c>
      <c r="K1768">
        <v>2.895801684606742</v>
      </c>
      <c r="L1768">
        <v>0.36197521057584259</v>
      </c>
      <c r="M1768">
        <v>0.36197521057584281</v>
      </c>
      <c r="O1768">
        <v>3.619752105758427</v>
      </c>
      <c r="P1768">
        <v>342.42380198887082</v>
      </c>
      <c r="Q1768">
        <v>16.2395242199253</v>
      </c>
      <c r="R1768">
        <v>18.25555259307426</v>
      </c>
      <c r="T1768">
        <f t="shared" si="110"/>
        <v>376.91887880187033</v>
      </c>
      <c r="U1768">
        <v>32057182.694714461</v>
      </c>
      <c r="V1768">
        <v>2234598.3345959508</v>
      </c>
      <c r="W1768">
        <v>2628535.0001767068</v>
      </c>
      <c r="Y1768">
        <f t="shared" si="111"/>
        <v>36920316.029487118</v>
      </c>
      <c r="Z1768">
        <v>1.391026391328021</v>
      </c>
      <c r="AA1768">
        <v>7.1577246910731529E-2</v>
      </c>
      <c r="AB1768">
        <v>8.2268191523343637E-2</v>
      </c>
      <c r="AD1768">
        <v>7.9644000000000006E-2</v>
      </c>
      <c r="AE1768">
        <v>5.4999999999999997E-3</v>
      </c>
      <c r="AF1768">
        <v>1.1370949023324901</v>
      </c>
      <c r="AG1768">
        <v>0.57373070876271071</v>
      </c>
      <c r="AH1768">
        <v>5.4157217168536276</v>
      </c>
    </row>
    <row r="1769" spans="1:34">
      <c r="A1769" t="s">
        <v>58</v>
      </c>
      <c r="B1769" t="s">
        <v>2253</v>
      </c>
      <c r="C1769" t="s">
        <v>78</v>
      </c>
      <c r="D1769" t="s">
        <v>2261</v>
      </c>
      <c r="E1769" t="s">
        <v>63</v>
      </c>
      <c r="F1769" t="s">
        <v>38</v>
      </c>
      <c r="G1769" t="s">
        <v>75</v>
      </c>
      <c r="I1769" t="str">
        <f t="shared" si="108"/>
        <v>10Qf-305,64492351714759</v>
      </c>
      <c r="J1769" t="str">
        <f t="shared" si="109"/>
        <v>PlátanoFríjolCaña panelera</v>
      </c>
      <c r="K1769">
        <v>0.56449235171475909</v>
      </c>
      <c r="L1769">
        <v>0.56449235171475776</v>
      </c>
      <c r="M1769">
        <v>4.5159388137180736</v>
      </c>
      <c r="O1769">
        <v>5.6449235171475909</v>
      </c>
      <c r="P1769">
        <v>28.056535242904829</v>
      </c>
      <c r="Q1769">
        <v>25.32517959738481</v>
      </c>
      <c r="R1769">
        <v>227.7530507953451</v>
      </c>
      <c r="T1769">
        <f t="shared" si="110"/>
        <v>281.13476563563472</v>
      </c>
      <c r="U1769">
        <v>2375008.3020653059</v>
      </c>
      <c r="V1769">
        <v>3484806.7828381099</v>
      </c>
      <c r="W1769">
        <v>32793138.545677591</v>
      </c>
      <c r="Y1769">
        <f t="shared" si="111"/>
        <v>38652953.630581006</v>
      </c>
      <c r="Z1769">
        <v>9.6740566154178434E-2</v>
      </c>
      <c r="AA1769">
        <v>0.1116231367712429</v>
      </c>
      <c r="AB1769">
        <v>1.0263634314726571</v>
      </c>
      <c r="AD1769">
        <v>7.7098E-2</v>
      </c>
      <c r="AE1769">
        <v>5.4999999999999997E-3</v>
      </c>
      <c r="AF1769">
        <v>1.773274403292437</v>
      </c>
      <c r="AG1769">
        <v>0.89472037746789312</v>
      </c>
      <c r="AH1769">
        <v>8.3955162979079212</v>
      </c>
    </row>
    <row r="1770" spans="1:34">
      <c r="A1770" t="s">
        <v>58</v>
      </c>
      <c r="B1770" t="s">
        <v>2253</v>
      </c>
      <c r="C1770" t="s">
        <v>80</v>
      </c>
      <c r="D1770" t="s">
        <v>2262</v>
      </c>
      <c r="E1770" t="s">
        <v>62</v>
      </c>
      <c r="F1770" t="s">
        <v>63</v>
      </c>
      <c r="G1770" t="s">
        <v>38</v>
      </c>
      <c r="H1770" t="s">
        <v>75</v>
      </c>
      <c r="I1770" t="str">
        <f t="shared" si="108"/>
        <v>10Qf-303,87248641663638</v>
      </c>
      <c r="J1770" t="str">
        <f t="shared" si="109"/>
        <v>CaféPlátanoFríjolCaña panelera</v>
      </c>
      <c r="K1770">
        <v>2.7107404916454678</v>
      </c>
      <c r="L1770">
        <v>0.3872486416636382</v>
      </c>
      <c r="M1770">
        <v>0.3872486416636382</v>
      </c>
      <c r="N1770">
        <v>0.3872486416636382</v>
      </c>
      <c r="O1770">
        <v>3.872486416636383</v>
      </c>
      <c r="P1770">
        <v>320.54061930020498</v>
      </c>
      <c r="Q1770">
        <v>19.247125544923161</v>
      </c>
      <c r="R1770">
        <v>17.373382241909589</v>
      </c>
      <c r="S1770">
        <v>19.530171508819091</v>
      </c>
      <c r="T1770">
        <f t="shared" si="110"/>
        <v>376.69129859585684</v>
      </c>
      <c r="U1770">
        <v>30008513.235062901</v>
      </c>
      <c r="V1770">
        <v>1629284.676968293</v>
      </c>
      <c r="W1770">
        <v>2390619.97742743</v>
      </c>
      <c r="X1770">
        <v>2812061.6513060532</v>
      </c>
      <c r="Y1770">
        <f t="shared" si="111"/>
        <v>36840479.540764675</v>
      </c>
      <c r="Z1770">
        <v>1.302130454569582</v>
      </c>
      <c r="AA1770">
        <v>6.6365208887554608E-2</v>
      </c>
      <c r="AB1770">
        <v>7.6574833939894865E-2</v>
      </c>
      <c r="AC1770">
        <v>8.8012229812250542E-2</v>
      </c>
      <c r="AD1770">
        <v>0.10667</v>
      </c>
      <c r="AE1770">
        <v>5.4999999999999997E-3</v>
      </c>
      <c r="AF1770">
        <v>1.216487879571639</v>
      </c>
      <c r="AG1770">
        <v>0.61378909703686668</v>
      </c>
      <c r="AH1770">
        <v>5.8149333932448881</v>
      </c>
    </row>
    <row r="1771" spans="1:34">
      <c r="A1771" t="s">
        <v>58</v>
      </c>
      <c r="B1771" t="s">
        <v>2253</v>
      </c>
      <c r="C1771" t="s">
        <v>82</v>
      </c>
      <c r="D1771" t="s">
        <v>2263</v>
      </c>
      <c r="E1771" t="s">
        <v>62</v>
      </c>
      <c r="F1771" t="s">
        <v>66</v>
      </c>
      <c r="G1771" t="s">
        <v>75</v>
      </c>
      <c r="I1771" t="str">
        <f t="shared" si="108"/>
        <v>10Qf-302,86283096407973</v>
      </c>
      <c r="J1771" t="str">
        <f t="shared" si="109"/>
        <v>CaféAguacateCaña panelera</v>
      </c>
      <c r="K1771">
        <v>2.1166279674112451</v>
      </c>
      <c r="L1771">
        <v>0.45991990026051272</v>
      </c>
      <c r="M1771">
        <v>0.28628309640797311</v>
      </c>
      <c r="O1771">
        <v>2.8628309640797309</v>
      </c>
      <c r="P1771">
        <v>250.28778726446589</v>
      </c>
      <c r="Q1771">
        <v>44.062967133379658</v>
      </c>
      <c r="R1771">
        <v>14.43816032227674</v>
      </c>
      <c r="T1771">
        <f t="shared" si="110"/>
        <v>308.78891472012231</v>
      </c>
      <c r="U1771">
        <v>23431552.58481006</v>
      </c>
      <c r="V1771">
        <v>24489561.5774833</v>
      </c>
      <c r="W1771">
        <v>2078885.8377075279</v>
      </c>
      <c r="Y1771">
        <f t="shared" si="111"/>
        <v>50000000.000000887</v>
      </c>
      <c r="Z1771">
        <v>1.016742748283838</v>
      </c>
      <c r="AA1771">
        <v>0.25357266101006681</v>
      </c>
      <c r="AB1771">
        <v>6.5065208658127871E-2</v>
      </c>
      <c r="AD1771">
        <v>7.9644000000000006E-2</v>
      </c>
      <c r="AE1771">
        <v>5.4999999999999997E-3</v>
      </c>
      <c r="AF1771">
        <v>0.89931862745960134</v>
      </c>
      <c r="AG1771">
        <v>0.45375870780663741</v>
      </c>
      <c r="AH1771">
        <v>4.3010522993459697</v>
      </c>
    </row>
    <row r="1772" spans="1:34">
      <c r="A1772" t="s">
        <v>58</v>
      </c>
      <c r="B1772" t="s">
        <v>2253</v>
      </c>
      <c r="C1772" t="s">
        <v>84</v>
      </c>
      <c r="D1772" t="s">
        <v>2264</v>
      </c>
      <c r="E1772" t="s">
        <v>63</v>
      </c>
      <c r="F1772" t="s">
        <v>66</v>
      </c>
      <c r="G1772" t="s">
        <v>75</v>
      </c>
      <c r="I1772" t="str">
        <f t="shared" si="108"/>
        <v>10Qf-300</v>
      </c>
      <c r="J1772" t="str">
        <f t="shared" si="109"/>
        <v>PlátanoAguacateCaña panelera</v>
      </c>
      <c r="K1772">
        <v>0</v>
      </c>
      <c r="L1772">
        <v>0</v>
      </c>
      <c r="M1772">
        <v>0</v>
      </c>
      <c r="O1772">
        <v>0</v>
      </c>
      <c r="P1772">
        <v>0</v>
      </c>
      <c r="Q1772">
        <v>0</v>
      </c>
      <c r="R1772">
        <v>0</v>
      </c>
      <c r="T1772">
        <f t="shared" si="110"/>
        <v>0</v>
      </c>
      <c r="U1772">
        <v>0</v>
      </c>
      <c r="V1772">
        <v>0</v>
      </c>
      <c r="W1772">
        <v>0</v>
      </c>
      <c r="Y1772">
        <f t="shared" si="111"/>
        <v>0</v>
      </c>
      <c r="Z1772">
        <v>0</v>
      </c>
      <c r="AA1772">
        <v>0</v>
      </c>
      <c r="AB1772">
        <v>0</v>
      </c>
      <c r="AD1772">
        <v>7.7098E-2</v>
      </c>
      <c r="AE1772">
        <v>5.4999999999999997E-3</v>
      </c>
      <c r="AF1772">
        <v>0</v>
      </c>
      <c r="AG1772">
        <v>0</v>
      </c>
      <c r="AH1772">
        <v>0</v>
      </c>
    </row>
    <row r="1773" spans="1:34">
      <c r="A1773" t="s">
        <v>58</v>
      </c>
      <c r="B1773" t="s">
        <v>2253</v>
      </c>
      <c r="C1773" t="s">
        <v>86</v>
      </c>
      <c r="D1773" t="s">
        <v>2265</v>
      </c>
      <c r="E1773" t="s">
        <v>62</v>
      </c>
      <c r="F1773" t="s">
        <v>63</v>
      </c>
      <c r="G1773" t="s">
        <v>66</v>
      </c>
      <c r="H1773" t="s">
        <v>75</v>
      </c>
      <c r="I1773" t="str">
        <f t="shared" si="108"/>
        <v>10Qf-303,04385124305153</v>
      </c>
      <c r="J1773" t="str">
        <f t="shared" si="109"/>
        <v>CaféPlátanoAguacateCaña panelera</v>
      </c>
      <c r="K1773">
        <v>1.9715105493837839</v>
      </c>
      <c r="L1773">
        <v>0.30438512430515352</v>
      </c>
      <c r="M1773">
        <v>0.4635704450574431</v>
      </c>
      <c r="N1773">
        <v>0.30438512430515352</v>
      </c>
      <c r="O1773">
        <v>3.043851243051535</v>
      </c>
      <c r="P1773">
        <v>233.1278904801253</v>
      </c>
      <c r="Q1773">
        <v>15.128622985841281</v>
      </c>
      <c r="R1773">
        <v>44.412710284991419</v>
      </c>
      <c r="S1773">
        <v>15.351102735633059</v>
      </c>
      <c r="T1773">
        <f t="shared" si="110"/>
        <v>308.02032648659105</v>
      </c>
      <c r="U1773">
        <v>21825069.790556371</v>
      </c>
      <c r="V1773">
        <v>1280650.1187375051</v>
      </c>
      <c r="W1773">
        <v>24683943.77652524</v>
      </c>
      <c r="X1773">
        <v>2210336.3141813702</v>
      </c>
      <c r="Y1773">
        <f t="shared" si="111"/>
        <v>50000000.000000492</v>
      </c>
      <c r="Z1773">
        <v>0.94703419075705031</v>
      </c>
      <c r="AA1773">
        <v>5.2164372404233987E-2</v>
      </c>
      <c r="AB1773">
        <v>0.25558535573749602</v>
      </c>
      <c r="AC1773">
        <v>6.9179360827932634E-2</v>
      </c>
      <c r="AD1773">
        <v>0.10667</v>
      </c>
      <c r="AE1773">
        <v>5.4999999999999997E-3</v>
      </c>
      <c r="AF1773">
        <v>0.9561836365606915</v>
      </c>
      <c r="AG1773">
        <v>0.48245042202366822</v>
      </c>
      <c r="AH1773">
        <v>4.5946553016358944</v>
      </c>
    </row>
    <row r="1774" spans="1:34">
      <c r="A1774" t="s">
        <v>58</v>
      </c>
      <c r="B1774" t="s">
        <v>2253</v>
      </c>
      <c r="C1774" t="s">
        <v>88</v>
      </c>
      <c r="D1774" t="s">
        <v>2266</v>
      </c>
      <c r="E1774" t="s">
        <v>38</v>
      </c>
      <c r="F1774" t="s">
        <v>66</v>
      </c>
      <c r="G1774" t="s">
        <v>75</v>
      </c>
      <c r="I1774" t="str">
        <f t="shared" si="108"/>
        <v>10Qf-300</v>
      </c>
      <c r="J1774" t="str">
        <f t="shared" si="109"/>
        <v>FríjolAguacateCaña panelera</v>
      </c>
      <c r="K1774">
        <v>0</v>
      </c>
      <c r="L1774">
        <v>0</v>
      </c>
      <c r="M1774">
        <v>0</v>
      </c>
      <c r="O1774">
        <v>0</v>
      </c>
      <c r="P1774">
        <v>0</v>
      </c>
      <c r="Q1774">
        <v>0</v>
      </c>
      <c r="R1774">
        <v>0</v>
      </c>
      <c r="T1774">
        <f t="shared" si="110"/>
        <v>0</v>
      </c>
      <c r="U1774">
        <v>0</v>
      </c>
      <c r="V1774">
        <v>0</v>
      </c>
      <c r="W1774">
        <v>0</v>
      </c>
      <c r="Y1774">
        <f t="shared" si="111"/>
        <v>0</v>
      </c>
      <c r="Z1774">
        <v>0</v>
      </c>
      <c r="AA1774">
        <v>0</v>
      </c>
      <c r="AB1774">
        <v>0</v>
      </c>
      <c r="AD1774">
        <v>7.7098E-2</v>
      </c>
      <c r="AE1774">
        <v>5.4999999999999997E-3</v>
      </c>
      <c r="AF1774">
        <v>0</v>
      </c>
      <c r="AG1774">
        <v>0</v>
      </c>
      <c r="AH1774">
        <v>0</v>
      </c>
    </row>
    <row r="1775" spans="1:34">
      <c r="A1775" t="s">
        <v>58</v>
      </c>
      <c r="B1775" t="s">
        <v>2253</v>
      </c>
      <c r="C1775" t="s">
        <v>90</v>
      </c>
      <c r="D1775" t="s">
        <v>2267</v>
      </c>
      <c r="E1775" t="s">
        <v>62</v>
      </c>
      <c r="F1775" t="s">
        <v>38</v>
      </c>
      <c r="G1775" t="s">
        <v>66</v>
      </c>
      <c r="H1775" t="s">
        <v>75</v>
      </c>
      <c r="I1775" t="str">
        <f t="shared" si="108"/>
        <v>10Qf-303,10246061257928</v>
      </c>
      <c r="J1775" t="str">
        <f t="shared" si="109"/>
        <v>CaféFríjolAguacateCaña panelera</v>
      </c>
      <c r="K1775">
        <v>2.0467598353406919</v>
      </c>
      <c r="L1775">
        <v>0.31024606125792809</v>
      </c>
      <c r="M1775">
        <v>0.43520865472273351</v>
      </c>
      <c r="N1775">
        <v>0.31024606125792809</v>
      </c>
      <c r="O1775">
        <v>3.1024606125792809</v>
      </c>
      <c r="P1775">
        <v>242.02599518504439</v>
      </c>
      <c r="Q1775">
        <v>13.918766475526141</v>
      </c>
      <c r="R1775">
        <v>41.695487928110921</v>
      </c>
      <c r="S1775">
        <v>15.646688288621229</v>
      </c>
      <c r="T1775">
        <f t="shared" si="110"/>
        <v>313.28693787730271</v>
      </c>
      <c r="U1775">
        <v>22658096.485854741</v>
      </c>
      <c r="V1775">
        <v>1915256.380952257</v>
      </c>
      <c r="W1775">
        <v>23173750.78323203</v>
      </c>
      <c r="X1775">
        <v>2252896.3499630722</v>
      </c>
      <c r="Y1775">
        <f t="shared" si="111"/>
        <v>50000000.000002101</v>
      </c>
      <c r="Z1775">
        <v>0.98318091421917919</v>
      </c>
      <c r="AA1775">
        <v>6.1348286515017697E-2</v>
      </c>
      <c r="AB1775">
        <v>0.23994834015693889</v>
      </c>
      <c r="AC1775">
        <v>7.0511409735287522E-2</v>
      </c>
      <c r="AD1775">
        <v>0.10667</v>
      </c>
      <c r="AE1775">
        <v>5.4999999999999997E-3</v>
      </c>
      <c r="AF1775">
        <v>0.9745949568311878</v>
      </c>
      <c r="AG1775">
        <v>0.4917400070938161</v>
      </c>
      <c r="AH1775">
        <v>4.6809655765042848</v>
      </c>
    </row>
    <row r="1776" spans="1:34">
      <c r="A1776" t="s">
        <v>58</v>
      </c>
      <c r="B1776" t="s">
        <v>2253</v>
      </c>
      <c r="C1776" t="s">
        <v>92</v>
      </c>
      <c r="D1776" t="s">
        <v>2268</v>
      </c>
      <c r="E1776" t="s">
        <v>63</v>
      </c>
      <c r="F1776" t="s">
        <v>38</v>
      </c>
      <c r="G1776" t="s">
        <v>66</v>
      </c>
      <c r="H1776" t="s">
        <v>75</v>
      </c>
      <c r="I1776" t="str">
        <f t="shared" si="108"/>
        <v>10Qf-300</v>
      </c>
      <c r="J1776" t="str">
        <f t="shared" si="109"/>
        <v>PlátanoFríjolAguacateCaña panelera</v>
      </c>
      <c r="K1776">
        <v>0</v>
      </c>
      <c r="L1776">
        <v>0</v>
      </c>
      <c r="M1776">
        <v>0</v>
      </c>
      <c r="N1776">
        <v>0</v>
      </c>
      <c r="O1776">
        <v>0</v>
      </c>
      <c r="P1776">
        <v>0</v>
      </c>
      <c r="Q1776">
        <v>0</v>
      </c>
      <c r="R1776">
        <v>0</v>
      </c>
      <c r="S1776">
        <v>0</v>
      </c>
      <c r="T1776">
        <f t="shared" si="110"/>
        <v>0</v>
      </c>
      <c r="U1776">
        <v>0</v>
      </c>
      <c r="V1776">
        <v>0</v>
      </c>
      <c r="W1776">
        <v>0</v>
      </c>
      <c r="X1776">
        <v>0</v>
      </c>
      <c r="Y1776">
        <f t="shared" si="111"/>
        <v>0</v>
      </c>
      <c r="Z1776">
        <v>0</v>
      </c>
      <c r="AA1776">
        <v>0</v>
      </c>
      <c r="AB1776">
        <v>0</v>
      </c>
      <c r="AC1776">
        <v>0</v>
      </c>
      <c r="AD1776">
        <v>0.10412399999999999</v>
      </c>
      <c r="AE1776">
        <v>5.4999999999999997E-3</v>
      </c>
      <c r="AF1776">
        <v>0</v>
      </c>
      <c r="AG1776">
        <v>0</v>
      </c>
      <c r="AH1776">
        <v>0</v>
      </c>
    </row>
    <row r="1777" spans="1:34">
      <c r="A1777" t="s">
        <v>58</v>
      </c>
      <c r="B1777" t="s">
        <v>2253</v>
      </c>
      <c r="C1777" t="s">
        <v>94</v>
      </c>
      <c r="D1777" t="s">
        <v>2269</v>
      </c>
      <c r="E1777" t="s">
        <v>62</v>
      </c>
      <c r="F1777" t="s">
        <v>63</v>
      </c>
      <c r="G1777" t="s">
        <v>39</v>
      </c>
      <c r="I1777" t="str">
        <f t="shared" si="108"/>
        <v>10Qf-302,27367197898284</v>
      </c>
      <c r="J1777" t="str">
        <f t="shared" si="109"/>
        <v>CaféPlátanoGulupa</v>
      </c>
      <c r="K1777">
        <v>0.22736719789828341</v>
      </c>
      <c r="L1777">
        <v>0.22736719789828341</v>
      </c>
      <c r="M1777">
        <v>1.818937583186268</v>
      </c>
      <c r="O1777">
        <v>2.273671978982835</v>
      </c>
      <c r="P1777">
        <v>26.885798418360711</v>
      </c>
      <c r="Q1777">
        <v>11.300659400496389</v>
      </c>
      <c r="R1777">
        <v>226.25970617010049</v>
      </c>
      <c r="T1777">
        <f t="shared" si="110"/>
        <v>264.44616398895761</v>
      </c>
      <c r="U1777">
        <v>2517006.5479813418</v>
      </c>
      <c r="V1777">
        <v>956609.91860278149</v>
      </c>
      <c r="W1777">
        <v>41323548.197880916</v>
      </c>
      <c r="Y1777">
        <f t="shared" si="111"/>
        <v>44797164.66446504</v>
      </c>
      <c r="Z1777">
        <v>0.1092180360554504</v>
      </c>
      <c r="AA1777">
        <v>3.8965331209099487E-2</v>
      </c>
      <c r="AB1777">
        <v>1.292110100156989</v>
      </c>
      <c r="AD1777">
        <v>8.3624000000000004E-2</v>
      </c>
      <c r="AE1777">
        <v>5.4999999999999997E-3</v>
      </c>
      <c r="AF1777">
        <v>0.71424250648675436</v>
      </c>
      <c r="AG1777">
        <v>0.36037700866877931</v>
      </c>
      <c r="AH1777">
        <v>3.4374154941383681</v>
      </c>
    </row>
    <row r="1778" spans="1:34">
      <c r="A1778" t="s">
        <v>58</v>
      </c>
      <c r="B1778" t="s">
        <v>2253</v>
      </c>
      <c r="C1778" t="s">
        <v>96</v>
      </c>
      <c r="D1778" t="s">
        <v>2270</v>
      </c>
      <c r="E1778" t="s">
        <v>62</v>
      </c>
      <c r="F1778" t="s">
        <v>38</v>
      </c>
      <c r="G1778" t="s">
        <v>39</v>
      </c>
      <c r="I1778" t="str">
        <f t="shared" si="108"/>
        <v>10Qf-302,28541450925424</v>
      </c>
      <c r="J1778" t="str">
        <f t="shared" si="109"/>
        <v>CaféFríjolGulupa</v>
      </c>
      <c r="K1778">
        <v>0.22854145092542369</v>
      </c>
      <c r="L1778">
        <v>0.22854145092542361</v>
      </c>
      <c r="M1778">
        <v>1.8283316074033891</v>
      </c>
      <c r="O1778">
        <v>2.2854145092542359</v>
      </c>
      <c r="P1778">
        <v>27.02465191381507</v>
      </c>
      <c r="Q1778">
        <v>10.25320054833605</v>
      </c>
      <c r="R1778">
        <v>227.42823948249571</v>
      </c>
      <c r="T1778">
        <f t="shared" si="110"/>
        <v>264.7060919446468</v>
      </c>
      <c r="U1778">
        <v>2530005.795830722</v>
      </c>
      <c r="V1778">
        <v>1410865.5253260499</v>
      </c>
      <c r="W1778">
        <v>41536966.413050383</v>
      </c>
      <c r="Y1778">
        <f t="shared" si="111"/>
        <v>45477837.734207153</v>
      </c>
      <c r="Z1778">
        <v>0.10978209987222751</v>
      </c>
      <c r="AA1778">
        <v>4.5191956201095701E-2</v>
      </c>
      <c r="AB1778">
        <v>1.2987832887722901</v>
      </c>
      <c r="AD1778">
        <v>8.3624000000000004E-2</v>
      </c>
      <c r="AE1778">
        <v>5.4999999999999997E-3</v>
      </c>
      <c r="AF1778">
        <v>0.71793125945159253</v>
      </c>
      <c r="AG1778">
        <v>0.36223819971679649</v>
      </c>
      <c r="AH1778">
        <v>3.4547079684226261</v>
      </c>
    </row>
    <row r="1779" spans="1:34">
      <c r="A1779" t="s">
        <v>58</v>
      </c>
      <c r="B1779" t="s">
        <v>2253</v>
      </c>
      <c r="C1779" t="s">
        <v>98</v>
      </c>
      <c r="D1779" t="s">
        <v>2271</v>
      </c>
      <c r="E1779" t="s">
        <v>63</v>
      </c>
      <c r="F1779" t="s">
        <v>38</v>
      </c>
      <c r="G1779" t="s">
        <v>39</v>
      </c>
      <c r="I1779" t="str">
        <f t="shared" si="108"/>
        <v>10Qf-302,3836345534642</v>
      </c>
      <c r="J1779" t="str">
        <f t="shared" si="109"/>
        <v>PlátanoFríjolGulupa</v>
      </c>
      <c r="K1779">
        <v>0.23836345534642031</v>
      </c>
      <c r="L1779">
        <v>0.23836345534642031</v>
      </c>
      <c r="M1779">
        <v>1.9069076427713629</v>
      </c>
      <c r="O1779">
        <v>2.3836345534642032</v>
      </c>
      <c r="P1779">
        <v>11.84719804481376</v>
      </c>
      <c r="Q1779">
        <v>10.693851383041681</v>
      </c>
      <c r="R1779">
        <v>237.20240152010999</v>
      </c>
      <c r="T1779">
        <f t="shared" si="110"/>
        <v>259.74345094796541</v>
      </c>
      <c r="U1779">
        <v>1002874.8549684189</v>
      </c>
      <c r="V1779">
        <v>1471500.1601858169</v>
      </c>
      <c r="W1779">
        <v>43322096.708197147</v>
      </c>
      <c r="Y1779">
        <f t="shared" si="111"/>
        <v>45796471.723351382</v>
      </c>
      <c r="Z1779">
        <v>4.0849828258312647E-2</v>
      </c>
      <c r="AA1779">
        <v>4.7134166648274037E-2</v>
      </c>
      <c r="AB1779">
        <v>1.354600975903369</v>
      </c>
      <c r="AD1779">
        <v>8.1077999999999997E-2</v>
      </c>
      <c r="AE1779">
        <v>5.4999999999999997E-3</v>
      </c>
      <c r="AF1779">
        <v>0.74878572360132034</v>
      </c>
      <c r="AG1779">
        <v>0.37780607672407618</v>
      </c>
      <c r="AH1779">
        <v>3.5968043537896</v>
      </c>
    </row>
    <row r="1780" spans="1:34">
      <c r="A1780" t="s">
        <v>58</v>
      </c>
      <c r="B1780" t="s">
        <v>2253</v>
      </c>
      <c r="C1780" t="s">
        <v>100</v>
      </c>
      <c r="D1780" t="s">
        <v>2272</v>
      </c>
      <c r="E1780" t="s">
        <v>62</v>
      </c>
      <c r="F1780" t="s">
        <v>63</v>
      </c>
      <c r="G1780" t="s">
        <v>38</v>
      </c>
      <c r="H1780" t="s">
        <v>39</v>
      </c>
      <c r="I1780" t="str">
        <f t="shared" si="108"/>
        <v>10Qf-302,49492679765652</v>
      </c>
      <c r="J1780" t="str">
        <f t="shared" si="109"/>
        <v>CaféPlátanoFríjolGulupa</v>
      </c>
      <c r="K1780">
        <v>0.2494926797656517</v>
      </c>
      <c r="L1780">
        <v>0.24949267976565179</v>
      </c>
      <c r="M1780">
        <v>0.2494926797656517</v>
      </c>
      <c r="N1780">
        <v>1.7464487583595629</v>
      </c>
      <c r="O1780">
        <v>2.4949267976565181</v>
      </c>
      <c r="P1780">
        <v>29.50210037789526</v>
      </c>
      <c r="Q1780">
        <v>12.400345445652491</v>
      </c>
      <c r="R1780">
        <v>11.193148860395381</v>
      </c>
      <c r="S1780">
        <v>217.24273914631971</v>
      </c>
      <c r="T1780">
        <f t="shared" si="110"/>
        <v>270.33833383026285</v>
      </c>
      <c r="U1780">
        <v>2761940.6600792641</v>
      </c>
      <c r="V1780">
        <v>1049699.2278955809</v>
      </c>
      <c r="W1780">
        <v>1540204.7168127641</v>
      </c>
      <c r="X1780">
        <v>39676710.244658351</v>
      </c>
      <c r="Y1780">
        <f t="shared" si="111"/>
        <v>45028554.849445961</v>
      </c>
      <c r="Z1780">
        <v>0.11984622560377529</v>
      </c>
      <c r="AA1780">
        <v>4.2757112684581357E-2</v>
      </c>
      <c r="AB1780">
        <v>4.9334867748531741E-2</v>
      </c>
      <c r="AC1780">
        <v>1.24061655602832</v>
      </c>
      <c r="AD1780">
        <v>0.11065</v>
      </c>
      <c r="AE1780">
        <v>5.4999999999999997E-3</v>
      </c>
      <c r="AF1780">
        <v>0.78374663800728317</v>
      </c>
      <c r="AG1780">
        <v>0.39544589742855812</v>
      </c>
      <c r="AH1780">
        <v>3.7902693330923589</v>
      </c>
    </row>
    <row r="1781" spans="1:34">
      <c r="A1781" t="s">
        <v>58</v>
      </c>
      <c r="B1781" t="s">
        <v>2253</v>
      </c>
      <c r="C1781" t="s">
        <v>102</v>
      </c>
      <c r="D1781" t="s">
        <v>2273</v>
      </c>
      <c r="E1781" t="s">
        <v>62</v>
      </c>
      <c r="F1781" t="s">
        <v>66</v>
      </c>
      <c r="G1781" t="s">
        <v>39</v>
      </c>
      <c r="I1781" t="str">
        <f t="shared" si="108"/>
        <v>10Qf-302,06282566633159</v>
      </c>
      <c r="J1781" t="str">
        <f t="shared" si="109"/>
        <v>CaféAguacateGulupa</v>
      </c>
      <c r="K1781">
        <v>0.27144863532293412</v>
      </c>
      <c r="L1781">
        <v>0.206282566633159</v>
      </c>
      <c r="M1781">
        <v>1.5850944643754941</v>
      </c>
      <c r="O1781">
        <v>2.0628256663315869</v>
      </c>
      <c r="P1781">
        <v>32.098356129174128</v>
      </c>
      <c r="Q1781">
        <v>19.763054280968401</v>
      </c>
      <c r="R1781">
        <v>197.17169576166009</v>
      </c>
      <c r="T1781">
        <f t="shared" si="110"/>
        <v>249.03310617180261</v>
      </c>
      <c r="U1781">
        <v>3004998.0774011319</v>
      </c>
      <c r="V1781">
        <v>10984020.51109894</v>
      </c>
      <c r="W1781">
        <v>36010981.411508553</v>
      </c>
      <c r="Y1781">
        <f t="shared" si="111"/>
        <v>50000000.000008628</v>
      </c>
      <c r="Z1781">
        <v>0.13039298154681991</v>
      </c>
      <c r="AA1781">
        <v>0.1137320201007347</v>
      </c>
      <c r="AB1781">
        <v>1.125996068284423</v>
      </c>
      <c r="AD1781">
        <v>8.3624000000000004E-2</v>
      </c>
      <c r="AE1781">
        <v>5.4999999999999997E-3</v>
      </c>
      <c r="AF1781">
        <v>0.64800806272196443</v>
      </c>
      <c r="AG1781">
        <v>0.32695786811355648</v>
      </c>
      <c r="AH1781">
        <v>3.1269155971671081</v>
      </c>
    </row>
    <row r="1782" spans="1:34">
      <c r="A1782" t="s">
        <v>58</v>
      </c>
      <c r="B1782" t="s">
        <v>2253</v>
      </c>
      <c r="C1782" t="s">
        <v>104</v>
      </c>
      <c r="D1782" t="s">
        <v>2274</v>
      </c>
      <c r="E1782" t="s">
        <v>63</v>
      </c>
      <c r="F1782" t="s">
        <v>66</v>
      </c>
      <c r="G1782" t="s">
        <v>39</v>
      </c>
      <c r="I1782" t="str">
        <f t="shared" si="108"/>
        <v>10Qf-300</v>
      </c>
      <c r="J1782" t="str">
        <f t="shared" si="109"/>
        <v>PlátanoAguacateGulupa</v>
      </c>
      <c r="K1782">
        <v>0</v>
      </c>
      <c r="L1782">
        <v>0</v>
      </c>
      <c r="M1782">
        <v>0</v>
      </c>
      <c r="O1782">
        <v>0</v>
      </c>
      <c r="P1782">
        <v>0</v>
      </c>
      <c r="Q1782">
        <v>0</v>
      </c>
      <c r="R1782">
        <v>0</v>
      </c>
      <c r="T1782">
        <f t="shared" si="110"/>
        <v>0</v>
      </c>
      <c r="U1782">
        <v>0</v>
      </c>
      <c r="V1782">
        <v>0</v>
      </c>
      <c r="W1782">
        <v>0</v>
      </c>
      <c r="Y1782">
        <f t="shared" si="111"/>
        <v>0</v>
      </c>
      <c r="Z1782">
        <v>0</v>
      </c>
      <c r="AA1782">
        <v>0</v>
      </c>
      <c r="AB1782">
        <v>0</v>
      </c>
      <c r="AD1782">
        <v>8.1077999999999997E-2</v>
      </c>
      <c r="AE1782">
        <v>5.4999999999999997E-3</v>
      </c>
      <c r="AF1782">
        <v>0</v>
      </c>
      <c r="AG1782">
        <v>0</v>
      </c>
      <c r="AH1782">
        <v>0</v>
      </c>
    </row>
    <row r="1783" spans="1:34">
      <c r="A1783" t="s">
        <v>58</v>
      </c>
      <c r="B1783" t="s">
        <v>2253</v>
      </c>
      <c r="C1783" t="s">
        <v>106</v>
      </c>
      <c r="D1783" t="s">
        <v>2275</v>
      </c>
      <c r="E1783" t="s">
        <v>62</v>
      </c>
      <c r="F1783" t="s">
        <v>63</v>
      </c>
      <c r="G1783" t="s">
        <v>66</v>
      </c>
      <c r="H1783" t="s">
        <v>39</v>
      </c>
      <c r="I1783" t="str">
        <f t="shared" si="108"/>
        <v>10Qf-302,22635569468086</v>
      </c>
      <c r="J1783" t="str">
        <f t="shared" si="109"/>
        <v>CaféPlátanoAguacateGulupa</v>
      </c>
      <c r="K1783">
        <v>0.27944574007373219</v>
      </c>
      <c r="L1783">
        <v>0.22263556946808599</v>
      </c>
      <c r="M1783">
        <v>0.22263556946808641</v>
      </c>
      <c r="N1783">
        <v>1.5016388156709559</v>
      </c>
      <c r="O1783">
        <v>2.2263556946808598</v>
      </c>
      <c r="P1783">
        <v>33.044000655948217</v>
      </c>
      <c r="Q1783">
        <v>11.065486861125571</v>
      </c>
      <c r="R1783">
        <v>21.329765845393691</v>
      </c>
      <c r="S1783">
        <v>186.79055309427579</v>
      </c>
      <c r="T1783">
        <f t="shared" si="110"/>
        <v>252.22980645674329</v>
      </c>
      <c r="U1783">
        <v>3093527.8442659932</v>
      </c>
      <c r="V1783">
        <v>936702.37376205798</v>
      </c>
      <c r="W1783">
        <v>11854776.20067852</v>
      </c>
      <c r="X1783">
        <v>34114993.581301488</v>
      </c>
      <c r="Y1783">
        <f t="shared" si="111"/>
        <v>50000000.000008062</v>
      </c>
      <c r="Z1783">
        <v>0.13423446828318999</v>
      </c>
      <c r="AA1783">
        <v>3.8154442608433731E-2</v>
      </c>
      <c r="AB1783">
        <v>0.1227480997311419</v>
      </c>
      <c r="AC1783">
        <v>1.0667120732737789</v>
      </c>
      <c r="AD1783">
        <v>0.11065</v>
      </c>
      <c r="AE1783">
        <v>5.4999999999999997E-3</v>
      </c>
      <c r="AF1783">
        <v>0.69937875225576762</v>
      </c>
      <c r="AG1783">
        <v>0.35287737760691629</v>
      </c>
      <c r="AH1783">
        <v>3.394761824543544</v>
      </c>
    </row>
    <row r="1784" spans="1:34">
      <c r="A1784" t="s">
        <v>58</v>
      </c>
      <c r="B1784" t="s">
        <v>2253</v>
      </c>
      <c r="C1784" t="s">
        <v>108</v>
      </c>
      <c r="D1784" t="s">
        <v>2276</v>
      </c>
      <c r="E1784" t="s">
        <v>38</v>
      </c>
      <c r="F1784" t="s">
        <v>66</v>
      </c>
      <c r="G1784" t="s">
        <v>39</v>
      </c>
      <c r="I1784" t="str">
        <f t="shared" si="108"/>
        <v>10Qf-300</v>
      </c>
      <c r="J1784" t="str">
        <f t="shared" si="109"/>
        <v>FríjolAguacateGulupa</v>
      </c>
      <c r="K1784">
        <v>0</v>
      </c>
      <c r="L1784">
        <v>0</v>
      </c>
      <c r="M1784">
        <v>0</v>
      </c>
      <c r="O1784">
        <v>0</v>
      </c>
      <c r="P1784">
        <v>0</v>
      </c>
      <c r="Q1784">
        <v>0</v>
      </c>
      <c r="R1784">
        <v>0</v>
      </c>
      <c r="T1784">
        <f t="shared" si="110"/>
        <v>0</v>
      </c>
      <c r="U1784">
        <v>0</v>
      </c>
      <c r="V1784">
        <v>0</v>
      </c>
      <c r="W1784">
        <v>0</v>
      </c>
      <c r="Y1784">
        <f t="shared" si="111"/>
        <v>0</v>
      </c>
      <c r="Z1784">
        <v>0</v>
      </c>
      <c r="AA1784">
        <v>0</v>
      </c>
      <c r="AB1784">
        <v>0</v>
      </c>
      <c r="AD1784">
        <v>8.1077999999999997E-2</v>
      </c>
      <c r="AE1784">
        <v>5.4999999999999997E-3</v>
      </c>
      <c r="AF1784">
        <v>0</v>
      </c>
      <c r="AG1784">
        <v>0</v>
      </c>
      <c r="AH1784">
        <v>0</v>
      </c>
    </row>
    <row r="1785" spans="1:34">
      <c r="A1785" t="s">
        <v>58</v>
      </c>
      <c r="B1785" t="s">
        <v>2253</v>
      </c>
      <c r="C1785" t="s">
        <v>110</v>
      </c>
      <c r="D1785" t="s">
        <v>2277</v>
      </c>
      <c r="E1785" t="s">
        <v>62</v>
      </c>
      <c r="F1785" t="s">
        <v>38</v>
      </c>
      <c r="G1785" t="s">
        <v>66</v>
      </c>
      <c r="H1785" t="s">
        <v>39</v>
      </c>
      <c r="I1785" t="str">
        <f t="shared" si="108"/>
        <v>10Qf-302,37181124302865</v>
      </c>
      <c r="J1785" t="str">
        <f t="shared" si="109"/>
        <v>CaféFríjolAguacateGulupa</v>
      </c>
      <c r="K1785">
        <v>0.61817718329173887</v>
      </c>
      <c r="L1785">
        <v>0.23718112430286531</v>
      </c>
      <c r="M1785">
        <v>0.23718112430286539</v>
      </c>
      <c r="N1785">
        <v>1.2792718111311829</v>
      </c>
      <c r="O1785">
        <v>2.371811243028652</v>
      </c>
      <c r="P1785">
        <v>73.098438519029614</v>
      </c>
      <c r="Q1785">
        <v>10.640807713042181</v>
      </c>
      <c r="R1785">
        <v>22.723313513712899</v>
      </c>
      <c r="S1785">
        <v>159.13006953828659</v>
      </c>
      <c r="T1785">
        <f t="shared" si="110"/>
        <v>265.59262928407128</v>
      </c>
      <c r="U1785">
        <v>6843361.8945071064</v>
      </c>
      <c r="V1785">
        <v>1464201.2211875741</v>
      </c>
      <c r="W1785">
        <v>12629289.89448305</v>
      </c>
      <c r="X1785">
        <v>29063146.989830669</v>
      </c>
      <c r="Y1785">
        <f t="shared" si="111"/>
        <v>50000000.000008404</v>
      </c>
      <c r="Z1785">
        <v>0.29694739838249828</v>
      </c>
      <c r="AA1785">
        <v>4.6900371629824751E-2</v>
      </c>
      <c r="AB1785">
        <v>0.1307676593180038</v>
      </c>
      <c r="AC1785">
        <v>0.90875027449441315</v>
      </c>
      <c r="AD1785">
        <v>0.11065</v>
      </c>
      <c r="AE1785">
        <v>5.4999999999999997E-3</v>
      </c>
      <c r="AF1785">
        <v>0.74507159466868667</v>
      </c>
      <c r="AG1785">
        <v>0.37593208202004141</v>
      </c>
      <c r="AH1785">
        <v>3.6089649197173812</v>
      </c>
    </row>
    <row r="1786" spans="1:34">
      <c r="A1786" t="s">
        <v>58</v>
      </c>
      <c r="B1786" t="s">
        <v>2253</v>
      </c>
      <c r="C1786" t="s">
        <v>112</v>
      </c>
      <c r="D1786" t="s">
        <v>2278</v>
      </c>
      <c r="E1786" t="s">
        <v>63</v>
      </c>
      <c r="F1786" t="s">
        <v>38</v>
      </c>
      <c r="G1786" t="s">
        <v>66</v>
      </c>
      <c r="H1786" t="s">
        <v>39</v>
      </c>
      <c r="I1786" t="str">
        <f t="shared" si="108"/>
        <v>10Qf-300</v>
      </c>
      <c r="J1786" t="str">
        <f t="shared" si="109"/>
        <v>PlátanoFríjolAguacateGulupa</v>
      </c>
      <c r="K1786">
        <v>0</v>
      </c>
      <c r="L1786">
        <v>0</v>
      </c>
      <c r="M1786">
        <v>0</v>
      </c>
      <c r="N1786">
        <v>0</v>
      </c>
      <c r="O1786">
        <v>0</v>
      </c>
      <c r="P1786">
        <v>0</v>
      </c>
      <c r="Q1786">
        <v>0</v>
      </c>
      <c r="R1786">
        <v>0</v>
      </c>
      <c r="S1786">
        <v>0</v>
      </c>
      <c r="T1786">
        <f t="shared" si="110"/>
        <v>0</v>
      </c>
      <c r="U1786">
        <v>0</v>
      </c>
      <c r="V1786">
        <v>0</v>
      </c>
      <c r="W1786">
        <v>0</v>
      </c>
      <c r="X1786">
        <v>0</v>
      </c>
      <c r="Y1786">
        <f t="shared" si="111"/>
        <v>0</v>
      </c>
      <c r="Z1786">
        <v>0</v>
      </c>
      <c r="AA1786">
        <v>0</v>
      </c>
      <c r="AB1786">
        <v>0</v>
      </c>
      <c r="AC1786">
        <v>0</v>
      </c>
      <c r="AD1786">
        <v>0.10810400000000001</v>
      </c>
      <c r="AE1786">
        <v>5.4999999999999997E-3</v>
      </c>
      <c r="AF1786">
        <v>0</v>
      </c>
      <c r="AG1786">
        <v>0</v>
      </c>
      <c r="AH1786">
        <v>0</v>
      </c>
    </row>
    <row r="1787" spans="1:34">
      <c r="A1787" t="s">
        <v>58</v>
      </c>
      <c r="B1787" t="s">
        <v>2253</v>
      </c>
      <c r="C1787" t="s">
        <v>114</v>
      </c>
      <c r="D1787" t="s">
        <v>2279</v>
      </c>
      <c r="E1787" t="s">
        <v>62</v>
      </c>
      <c r="F1787" t="s">
        <v>75</v>
      </c>
      <c r="G1787" t="s">
        <v>39</v>
      </c>
      <c r="I1787" t="str">
        <f t="shared" si="108"/>
        <v>10Qf-302,24082570788655</v>
      </c>
      <c r="J1787" t="str">
        <f t="shared" si="109"/>
        <v>CaféCaña paneleraGulupa</v>
      </c>
      <c r="K1787">
        <v>0.22408257078865521</v>
      </c>
      <c r="L1787">
        <v>0.22408257078865509</v>
      </c>
      <c r="M1787">
        <v>1.792660566309241</v>
      </c>
      <c r="O1787">
        <v>2.2408257078865521</v>
      </c>
      <c r="P1787">
        <v>26.497396647281771</v>
      </c>
      <c r="Q1787">
        <v>11.30119145373483</v>
      </c>
      <c r="R1787">
        <v>222.9910782784232</v>
      </c>
      <c r="T1787">
        <f t="shared" si="110"/>
        <v>260.78966637943984</v>
      </c>
      <c r="U1787">
        <v>2480644.9794743941</v>
      </c>
      <c r="V1787">
        <v>1627207.783954428</v>
      </c>
      <c r="W1787">
        <v>40726573.577392727</v>
      </c>
      <c r="Y1787">
        <f t="shared" si="111"/>
        <v>44834426.340821549</v>
      </c>
      <c r="Z1787">
        <v>0.10764023360459481</v>
      </c>
      <c r="AA1787">
        <v>5.0928536850237502E-2</v>
      </c>
      <c r="AB1787">
        <v>1.2734438197839559</v>
      </c>
      <c r="AD1787">
        <v>7.9644000000000006E-2</v>
      </c>
      <c r="AE1787">
        <v>5.4999999999999997E-3</v>
      </c>
      <c r="AF1787">
        <v>0.70392430614237222</v>
      </c>
      <c r="AG1787">
        <v>0.35517087470001851</v>
      </c>
      <c r="AH1787">
        <v>3.3850648887289418</v>
      </c>
    </row>
    <row r="1788" spans="1:34">
      <c r="A1788" t="s">
        <v>58</v>
      </c>
      <c r="B1788" t="s">
        <v>2253</v>
      </c>
      <c r="C1788" t="s">
        <v>116</v>
      </c>
      <c r="D1788" t="s">
        <v>2280</v>
      </c>
      <c r="E1788" t="s">
        <v>63</v>
      </c>
      <c r="F1788" t="s">
        <v>75</v>
      </c>
      <c r="G1788" t="s">
        <v>39</v>
      </c>
      <c r="I1788" t="str">
        <f t="shared" si="108"/>
        <v>10Qf-302,33517145414334</v>
      </c>
      <c r="J1788" t="str">
        <f t="shared" si="109"/>
        <v>PlátanoCaña paneleraGulupa</v>
      </c>
      <c r="K1788">
        <v>0.23351714541433369</v>
      </c>
      <c r="L1788">
        <v>0.2335171454143338</v>
      </c>
      <c r="M1788">
        <v>1.8681371633146699</v>
      </c>
      <c r="O1788">
        <v>2.3351714541433379</v>
      </c>
      <c r="P1788">
        <v>11.606325577729679</v>
      </c>
      <c r="Q1788">
        <v>11.7770068362257</v>
      </c>
      <c r="R1788">
        <v>232.37969766757931</v>
      </c>
      <c r="T1788">
        <f t="shared" si="110"/>
        <v>255.76303008153468</v>
      </c>
      <c r="U1788">
        <v>982484.80665665201</v>
      </c>
      <c r="V1788">
        <v>1695718.3031580059</v>
      </c>
      <c r="W1788">
        <v>42441289.257027172</v>
      </c>
      <c r="Y1788">
        <f t="shared" si="111"/>
        <v>45119492.36684183</v>
      </c>
      <c r="Z1788">
        <v>4.0019285975207333E-2</v>
      </c>
      <c r="AA1788">
        <v>5.3072786979995991E-2</v>
      </c>
      <c r="AB1788">
        <v>1.3270597735240279</v>
      </c>
      <c r="AD1788">
        <v>7.7098E-2</v>
      </c>
      <c r="AE1788">
        <v>5.4999999999999997E-3</v>
      </c>
      <c r="AF1788">
        <v>0.73356171334345699</v>
      </c>
      <c r="AG1788">
        <v>0.37012467548171912</v>
      </c>
      <c r="AH1788">
        <v>3.5214558429685141</v>
      </c>
    </row>
    <row r="1789" spans="1:34">
      <c r="A1789" t="s">
        <v>58</v>
      </c>
      <c r="B1789" t="s">
        <v>2253</v>
      </c>
      <c r="C1789" t="s">
        <v>118</v>
      </c>
      <c r="D1789" t="s">
        <v>2281</v>
      </c>
      <c r="E1789" t="s">
        <v>62</v>
      </c>
      <c r="F1789" t="s">
        <v>63</v>
      </c>
      <c r="G1789" t="s">
        <v>75</v>
      </c>
      <c r="H1789" t="s">
        <v>39</v>
      </c>
      <c r="I1789" t="str">
        <f t="shared" si="108"/>
        <v>10Qf-302,44188290571284</v>
      </c>
      <c r="J1789" t="str">
        <f t="shared" si="109"/>
        <v>CaféPlátanoCaña paneleraGulupa</v>
      </c>
      <c r="K1789">
        <v>0.24418829057128361</v>
      </c>
      <c r="L1789">
        <v>0.24418829057128361</v>
      </c>
      <c r="M1789">
        <v>0.24418829057128361</v>
      </c>
      <c r="N1789">
        <v>1.709318033998986</v>
      </c>
      <c r="O1789">
        <v>2.4418829057128359</v>
      </c>
      <c r="P1789">
        <v>28.874865051381221</v>
      </c>
      <c r="Q1789">
        <v>12.136705412405281</v>
      </c>
      <c r="R1789">
        <v>12.31518637435242</v>
      </c>
      <c r="S1789">
        <v>212.62400628744351</v>
      </c>
      <c r="T1789">
        <f t="shared" si="110"/>
        <v>265.9507631255824</v>
      </c>
      <c r="U1789">
        <v>2703219.8663206189</v>
      </c>
      <c r="V1789">
        <v>1027381.886773525</v>
      </c>
      <c r="W1789">
        <v>1773208.3569448011</v>
      </c>
      <c r="X1789">
        <v>38833155.582904227</v>
      </c>
      <c r="Y1789">
        <f t="shared" si="111"/>
        <v>44336965.692943171</v>
      </c>
      <c r="Z1789">
        <v>0.1172982108697334</v>
      </c>
      <c r="AA1789">
        <v>4.1848066508479088E-2</v>
      </c>
      <c r="AB1789">
        <v>5.5498079618540939E-2</v>
      </c>
      <c r="AC1789">
        <v>1.214240178732072</v>
      </c>
      <c r="AD1789">
        <v>0.10667</v>
      </c>
      <c r="AE1789">
        <v>5.4999999999999997E-3</v>
      </c>
      <c r="AF1789">
        <v>0.76708363530246171</v>
      </c>
      <c r="AG1789">
        <v>0.38703844055548459</v>
      </c>
      <c r="AH1789">
        <v>3.708174981570783</v>
      </c>
    </row>
    <row r="1790" spans="1:34">
      <c r="A1790" t="s">
        <v>58</v>
      </c>
      <c r="B1790" t="s">
        <v>2253</v>
      </c>
      <c r="C1790" t="s">
        <v>120</v>
      </c>
      <c r="D1790" t="s">
        <v>2282</v>
      </c>
      <c r="E1790" t="s">
        <v>38</v>
      </c>
      <c r="F1790" t="s">
        <v>75</v>
      </c>
      <c r="G1790" t="s">
        <v>39</v>
      </c>
      <c r="I1790" t="str">
        <f t="shared" si="108"/>
        <v>10Qf-302,34755954232326</v>
      </c>
      <c r="J1790" t="str">
        <f t="shared" si="109"/>
        <v>FríjolCaña paneleraGulupa</v>
      </c>
      <c r="K1790">
        <v>0.23475595423232559</v>
      </c>
      <c r="L1790">
        <v>0.2347559542323257</v>
      </c>
      <c r="M1790">
        <v>1.878047633858605</v>
      </c>
      <c r="O1790">
        <v>2.3475595423232569</v>
      </c>
      <c r="P1790">
        <v>10.532005764877519</v>
      </c>
      <c r="Q1790">
        <v>11.839483875726939</v>
      </c>
      <c r="R1790">
        <v>233.61247232351349</v>
      </c>
      <c r="T1790">
        <f t="shared" si="110"/>
        <v>255.98396196411795</v>
      </c>
      <c r="U1790">
        <v>1449229.8064541761</v>
      </c>
      <c r="V1790">
        <v>1704714.091381843</v>
      </c>
      <c r="W1790">
        <v>42666440.362250142</v>
      </c>
      <c r="Y1790">
        <f t="shared" si="111"/>
        <v>45820384.260086164</v>
      </c>
      <c r="Z1790">
        <v>4.6420816699354828E-2</v>
      </c>
      <c r="AA1790">
        <v>5.3354338197100733E-2</v>
      </c>
      <c r="AB1790">
        <v>1.334099827677341</v>
      </c>
      <c r="AD1790">
        <v>7.7098E-2</v>
      </c>
      <c r="AE1790">
        <v>5.4999999999999997E-3</v>
      </c>
      <c r="AF1790">
        <v>0.73745325936856243</v>
      </c>
      <c r="AG1790">
        <v>0.37208818745823619</v>
      </c>
      <c r="AH1790">
        <v>3.5396989891500561</v>
      </c>
    </row>
    <row r="1791" spans="1:34">
      <c r="A1791" t="s">
        <v>58</v>
      </c>
      <c r="B1791" t="s">
        <v>2253</v>
      </c>
      <c r="C1791" t="s">
        <v>122</v>
      </c>
      <c r="D1791" t="s">
        <v>2283</v>
      </c>
      <c r="E1791" t="s">
        <v>62</v>
      </c>
      <c r="F1791" t="s">
        <v>38</v>
      </c>
      <c r="G1791" t="s">
        <v>75</v>
      </c>
      <c r="H1791" t="s">
        <v>39</v>
      </c>
      <c r="I1791" t="str">
        <f t="shared" si="108"/>
        <v>10Qf-302,45543235699825</v>
      </c>
      <c r="J1791" t="str">
        <f t="shared" si="109"/>
        <v>CaféFríjolCaña paneleraGulupa</v>
      </c>
      <c r="K1791">
        <v>0.24554323569982531</v>
      </c>
      <c r="L1791">
        <v>0.24554323569982531</v>
      </c>
      <c r="M1791">
        <v>0.24554323569982531</v>
      </c>
      <c r="N1791">
        <v>1.7188026498987781</v>
      </c>
      <c r="O1791">
        <v>2.4554323569982541</v>
      </c>
      <c r="P1791">
        <v>29.035085091609751</v>
      </c>
      <c r="Q1791">
        <v>11.01596243798762</v>
      </c>
      <c r="R1791">
        <v>12.383520534626751</v>
      </c>
      <c r="S1791">
        <v>213.8038084018537</v>
      </c>
      <c r="T1791">
        <f t="shared" si="110"/>
        <v>266.23837646607785</v>
      </c>
      <c r="U1791">
        <v>2718219.4167932449</v>
      </c>
      <c r="V1791">
        <v>1515823.4308179701</v>
      </c>
      <c r="W1791">
        <v>1783047.4856741561</v>
      </c>
      <c r="X1791">
        <v>39048631.905949287</v>
      </c>
      <c r="Y1791">
        <f t="shared" si="111"/>
        <v>45065722.239234656</v>
      </c>
      <c r="Z1791">
        <v>0.11794907188781401</v>
      </c>
      <c r="AA1791">
        <v>4.8553901746439872E-2</v>
      </c>
      <c r="AB1791">
        <v>5.5806025804030171E-2</v>
      </c>
      <c r="AC1791">
        <v>1.2209777205331289</v>
      </c>
      <c r="AD1791">
        <v>0.10667</v>
      </c>
      <c r="AE1791">
        <v>5.4999999999999997E-3</v>
      </c>
      <c r="AF1791">
        <v>0.77134000743400644</v>
      </c>
      <c r="AG1791">
        <v>0.38918602858422319</v>
      </c>
      <c r="AH1791">
        <v>3.7281283930164828</v>
      </c>
    </row>
    <row r="1792" spans="1:34">
      <c r="A1792" t="s">
        <v>58</v>
      </c>
      <c r="B1792" t="s">
        <v>2253</v>
      </c>
      <c r="C1792" t="s">
        <v>124</v>
      </c>
      <c r="D1792" t="s">
        <v>2284</v>
      </c>
      <c r="E1792" t="s">
        <v>63</v>
      </c>
      <c r="F1792" t="s">
        <v>38</v>
      </c>
      <c r="G1792" t="s">
        <v>75</v>
      </c>
      <c r="H1792" t="s">
        <v>39</v>
      </c>
      <c r="I1792" t="str">
        <f t="shared" si="108"/>
        <v>10Qf-302,56917330620038</v>
      </c>
      <c r="J1792" t="str">
        <f t="shared" si="109"/>
        <v>PlátanoFríjolCaña paneleraGulupa</v>
      </c>
      <c r="K1792">
        <v>0.25691733062003758</v>
      </c>
      <c r="L1792">
        <v>0.25691733062003758</v>
      </c>
      <c r="M1792">
        <v>0.25691733062003758</v>
      </c>
      <c r="N1792">
        <v>1.7984213143402641</v>
      </c>
      <c r="O1792">
        <v>2.5691733062003759</v>
      </c>
      <c r="P1792">
        <v>12.76936723616844</v>
      </c>
      <c r="Q1792">
        <v>11.526245696453509</v>
      </c>
      <c r="R1792">
        <v>12.957152048465041</v>
      </c>
      <c r="S1792">
        <v>223.70766425084341</v>
      </c>
      <c r="T1792">
        <f t="shared" si="110"/>
        <v>260.96042923193039</v>
      </c>
      <c r="U1792">
        <v>1080937.219633711</v>
      </c>
      <c r="V1792">
        <v>1586039.6578513321</v>
      </c>
      <c r="W1792">
        <v>1865642.1101666689</v>
      </c>
      <c r="X1792">
        <v>40857449.178136967</v>
      </c>
      <c r="Y1792">
        <f t="shared" si="111"/>
        <v>45390068.16578868</v>
      </c>
      <c r="Z1792">
        <v>4.4029521292011597E-2</v>
      </c>
      <c r="AA1792">
        <v>5.0803023721381173E-2</v>
      </c>
      <c r="AB1792">
        <v>5.8391081885114098E-2</v>
      </c>
      <c r="AC1792">
        <v>1.2775360551548389</v>
      </c>
      <c r="AD1792">
        <v>0.10412399999999999</v>
      </c>
      <c r="AE1792">
        <v>5.4999999999999997E-3</v>
      </c>
      <c r="AF1792">
        <v>0.80707014854462078</v>
      </c>
      <c r="AG1792">
        <v>0.40721396903275958</v>
      </c>
      <c r="AH1792">
        <v>3.893081423777756</v>
      </c>
    </row>
    <row r="1793" spans="1:34">
      <c r="A1793" t="s">
        <v>58</v>
      </c>
      <c r="B1793" t="s">
        <v>2253</v>
      </c>
      <c r="C1793" t="s">
        <v>126</v>
      </c>
      <c r="D1793" t="s">
        <v>2285</v>
      </c>
      <c r="E1793" t="s">
        <v>66</v>
      </c>
      <c r="F1793" t="s">
        <v>75</v>
      </c>
      <c r="G1793" t="s">
        <v>39</v>
      </c>
      <c r="I1793" t="str">
        <f t="shared" si="108"/>
        <v>10Qf-300</v>
      </c>
      <c r="J1793" t="str">
        <f t="shared" si="109"/>
        <v>AguacateCaña paneleraGulupa</v>
      </c>
      <c r="K1793">
        <v>0</v>
      </c>
      <c r="L1793">
        <v>0</v>
      </c>
      <c r="M1793">
        <v>0</v>
      </c>
      <c r="O1793">
        <v>0</v>
      </c>
      <c r="P1793">
        <v>0</v>
      </c>
      <c r="Q1793">
        <v>0</v>
      </c>
      <c r="R1793">
        <v>0</v>
      </c>
      <c r="T1793">
        <f t="shared" si="110"/>
        <v>0</v>
      </c>
      <c r="U1793">
        <v>0</v>
      </c>
      <c r="V1793">
        <v>0</v>
      </c>
      <c r="W1793">
        <v>0</v>
      </c>
      <c r="Y1793">
        <f t="shared" si="111"/>
        <v>0</v>
      </c>
      <c r="Z1793">
        <v>0</v>
      </c>
      <c r="AA1793">
        <v>0</v>
      </c>
      <c r="AB1793">
        <v>0</v>
      </c>
      <c r="AD1793">
        <v>7.7098E-2</v>
      </c>
      <c r="AE1793">
        <v>5.4999999999999997E-3</v>
      </c>
      <c r="AF1793">
        <v>0</v>
      </c>
      <c r="AG1793">
        <v>0</v>
      </c>
      <c r="AH1793">
        <v>0</v>
      </c>
    </row>
    <row r="1794" spans="1:34">
      <c r="A1794" t="s">
        <v>58</v>
      </c>
      <c r="B1794" t="s">
        <v>2253</v>
      </c>
      <c r="C1794" t="s">
        <v>128</v>
      </c>
      <c r="D1794" t="s">
        <v>2286</v>
      </c>
      <c r="E1794" t="s">
        <v>62</v>
      </c>
      <c r="F1794" t="s">
        <v>66</v>
      </c>
      <c r="G1794" t="s">
        <v>75</v>
      </c>
      <c r="H1794" t="s">
        <v>39</v>
      </c>
      <c r="I1794" t="str">
        <f t="shared" si="108"/>
        <v>10Qf-302,18821809380413</v>
      </c>
      <c r="J1794" t="str">
        <f t="shared" si="109"/>
        <v>CaféAguacateCaña paneleraGulupa</v>
      </c>
      <c r="K1794">
        <v>0.25850592242951259</v>
      </c>
      <c r="L1794">
        <v>0.2188218093804129</v>
      </c>
      <c r="M1794">
        <v>0.21882180938041271</v>
      </c>
      <c r="N1794">
        <v>1.4920685526137889</v>
      </c>
      <c r="O1794">
        <v>2.1882180938041271</v>
      </c>
      <c r="P1794">
        <v>30.567901547089161</v>
      </c>
      <c r="Q1794">
        <v>20.964385731807461</v>
      </c>
      <c r="R1794">
        <v>11.03587464815854</v>
      </c>
      <c r="S1794">
        <v>185.60009723295249</v>
      </c>
      <c r="T1794">
        <f t="shared" si="110"/>
        <v>248.16825916000766</v>
      </c>
      <c r="U1794">
        <v>2861719.3045503618</v>
      </c>
      <c r="V1794">
        <v>11651703.203715511</v>
      </c>
      <c r="W1794">
        <v>1589006.0091225379</v>
      </c>
      <c r="X1794">
        <v>33897571.482618757</v>
      </c>
      <c r="Y1794">
        <f t="shared" si="111"/>
        <v>50000000.000007167</v>
      </c>
      <c r="Z1794">
        <v>0.12417582403018711</v>
      </c>
      <c r="AA1794">
        <v>0.12064541773513</v>
      </c>
      <c r="AB1794">
        <v>4.9732893296626737E-2</v>
      </c>
      <c r="AC1794">
        <v>1.059913690706048</v>
      </c>
      <c r="AD1794">
        <v>0.10667</v>
      </c>
      <c r="AE1794">
        <v>5.4999999999999997E-3</v>
      </c>
      <c r="AF1794">
        <v>0.68739835407459493</v>
      </c>
      <c r="AG1794">
        <v>0.34683256786795408</v>
      </c>
      <c r="AH1794">
        <v>3.334619015746676</v>
      </c>
    </row>
    <row r="1795" spans="1:34">
      <c r="A1795" t="s">
        <v>58</v>
      </c>
      <c r="B1795" t="s">
        <v>2253</v>
      </c>
      <c r="C1795" t="s">
        <v>130</v>
      </c>
      <c r="D1795" t="s">
        <v>2287</v>
      </c>
      <c r="E1795" t="s">
        <v>63</v>
      </c>
      <c r="F1795" t="s">
        <v>66</v>
      </c>
      <c r="G1795" t="s">
        <v>75</v>
      </c>
      <c r="H1795" t="s">
        <v>39</v>
      </c>
      <c r="I1795" t="str">
        <f t="shared" ref="I1795:I1858" si="112">_xlfn.CONCAT(A1795,O1795)</f>
        <v>10Qf-300</v>
      </c>
      <c r="J1795" t="str">
        <f t="shared" ref="J1795:J1858" si="113">_xlfn.CONCAT(,E1795,F1795,G1795,H1795)</f>
        <v>PlátanoAguacateCaña paneleraGulupa</v>
      </c>
      <c r="K1795">
        <v>0</v>
      </c>
      <c r="L1795">
        <v>0</v>
      </c>
      <c r="M1795">
        <v>0</v>
      </c>
      <c r="N1795">
        <v>0</v>
      </c>
      <c r="O1795">
        <v>0</v>
      </c>
      <c r="P1795">
        <v>0</v>
      </c>
      <c r="Q1795">
        <v>0</v>
      </c>
      <c r="R1795">
        <v>0</v>
      </c>
      <c r="S1795">
        <v>0</v>
      </c>
      <c r="T1795">
        <f t="shared" ref="T1795:T1858" si="114">SUM(P1795:S1795)</f>
        <v>0</v>
      </c>
      <c r="U1795">
        <v>0</v>
      </c>
      <c r="V1795">
        <v>0</v>
      </c>
      <c r="W1795">
        <v>0</v>
      </c>
      <c r="X1795">
        <v>0</v>
      </c>
      <c r="Y1795">
        <f t="shared" ref="Y1795:Y1858" si="115">SUM(U1795:X1795)</f>
        <v>0</v>
      </c>
      <c r="Z1795">
        <v>0</v>
      </c>
      <c r="AA1795">
        <v>0</v>
      </c>
      <c r="AB1795">
        <v>0</v>
      </c>
      <c r="AC1795">
        <v>0</v>
      </c>
      <c r="AD1795">
        <v>0.10412399999999999</v>
      </c>
      <c r="AE1795">
        <v>5.4999999999999997E-3</v>
      </c>
      <c r="AF1795">
        <v>0</v>
      </c>
      <c r="AG1795">
        <v>0</v>
      </c>
      <c r="AH1795">
        <v>0</v>
      </c>
    </row>
    <row r="1796" spans="1:34">
      <c r="A1796" t="s">
        <v>58</v>
      </c>
      <c r="B1796" t="s">
        <v>2253</v>
      </c>
      <c r="C1796" t="s">
        <v>132</v>
      </c>
      <c r="D1796" t="s">
        <v>2288</v>
      </c>
      <c r="E1796" t="s">
        <v>38</v>
      </c>
      <c r="F1796" t="s">
        <v>66</v>
      </c>
      <c r="G1796" t="s">
        <v>75</v>
      </c>
      <c r="H1796" t="s">
        <v>39</v>
      </c>
      <c r="I1796" t="str">
        <f t="shared" si="112"/>
        <v>10Qf-300</v>
      </c>
      <c r="J1796" t="str">
        <f t="shared" si="113"/>
        <v>FríjolAguacateCaña paneleraGulupa</v>
      </c>
      <c r="K1796">
        <v>0</v>
      </c>
      <c r="L1796">
        <v>0</v>
      </c>
      <c r="M1796">
        <v>0</v>
      </c>
      <c r="N1796">
        <v>0</v>
      </c>
      <c r="O1796">
        <v>0</v>
      </c>
      <c r="P1796">
        <v>0</v>
      </c>
      <c r="Q1796">
        <v>0</v>
      </c>
      <c r="R1796">
        <v>0</v>
      </c>
      <c r="S1796">
        <v>0</v>
      </c>
      <c r="T1796">
        <f t="shared" si="114"/>
        <v>0</v>
      </c>
      <c r="U1796">
        <v>0</v>
      </c>
      <c r="V1796">
        <v>0</v>
      </c>
      <c r="W1796">
        <v>0</v>
      </c>
      <c r="X1796">
        <v>0</v>
      </c>
      <c r="Y1796">
        <f t="shared" si="115"/>
        <v>0</v>
      </c>
      <c r="Z1796">
        <v>0</v>
      </c>
      <c r="AA1796">
        <v>0</v>
      </c>
      <c r="AB1796">
        <v>0</v>
      </c>
      <c r="AC1796">
        <v>0</v>
      </c>
      <c r="AD1796">
        <v>0.10412399999999999</v>
      </c>
      <c r="AE1796">
        <v>5.4999999999999997E-3</v>
      </c>
      <c r="AF1796">
        <v>0</v>
      </c>
      <c r="AG1796">
        <v>0</v>
      </c>
      <c r="AH1796">
        <v>0</v>
      </c>
    </row>
    <row r="1797" spans="1:34">
      <c r="A1797" t="s">
        <v>58</v>
      </c>
      <c r="B1797" t="s">
        <v>2289</v>
      </c>
      <c r="C1797" t="s">
        <v>60</v>
      </c>
      <c r="D1797" t="s">
        <v>2290</v>
      </c>
      <c r="E1797" t="s">
        <v>62</v>
      </c>
      <c r="F1797" t="s">
        <v>63</v>
      </c>
      <c r="G1797" t="s">
        <v>38</v>
      </c>
      <c r="I1797" t="str">
        <f t="shared" si="112"/>
        <v>10Qf-303,70547127655383</v>
      </c>
      <c r="J1797" t="str">
        <f t="shared" si="113"/>
        <v>CaféPlátanoFríjol</v>
      </c>
      <c r="K1797">
        <v>2.9643770212430658</v>
      </c>
      <c r="L1797">
        <v>0.37054712765538328</v>
      </c>
      <c r="M1797">
        <v>0.37054712765538322</v>
      </c>
      <c r="O1797">
        <v>3.7054712765538329</v>
      </c>
      <c r="P1797">
        <v>350.53272312753148</v>
      </c>
      <c r="Q1797">
        <v>18.417022860698921</v>
      </c>
      <c r="R1797">
        <v>16.624091590721051</v>
      </c>
      <c r="T1797">
        <f t="shared" si="114"/>
        <v>385.57383757895144</v>
      </c>
      <c r="U1797">
        <v>32816327.25443618</v>
      </c>
      <c r="V1797">
        <v>1558555.1356083369</v>
      </c>
      <c r="W1797">
        <v>2284019.1161946799</v>
      </c>
      <c r="Y1797">
        <f t="shared" si="115"/>
        <v>36658901.506239198</v>
      </c>
      <c r="Z1797">
        <v>1.4239672185823169</v>
      </c>
      <c r="AA1797">
        <v>6.3502966527879651E-2</v>
      </c>
      <c r="AB1797">
        <v>7.3272264158803641E-2</v>
      </c>
      <c r="AD1797">
        <v>8.3624000000000004E-2</v>
      </c>
      <c r="AE1797">
        <v>5.4999999999999997E-3</v>
      </c>
      <c r="AF1797">
        <v>1.164022390540471</v>
      </c>
      <c r="AG1797">
        <v>0.58731719733378251</v>
      </c>
      <c r="AH1797">
        <v>5.5459348644280864</v>
      </c>
    </row>
    <row r="1798" spans="1:34">
      <c r="A1798" t="s">
        <v>58</v>
      </c>
      <c r="B1798" t="s">
        <v>2289</v>
      </c>
      <c r="C1798" t="s">
        <v>64</v>
      </c>
      <c r="D1798" t="s">
        <v>2291</v>
      </c>
      <c r="E1798" t="s">
        <v>62</v>
      </c>
      <c r="F1798" t="s">
        <v>63</v>
      </c>
      <c r="G1798" t="s">
        <v>66</v>
      </c>
      <c r="I1798" t="str">
        <f t="shared" si="112"/>
        <v>10Qf-302,91774518866205</v>
      </c>
      <c r="J1798" t="str">
        <f t="shared" si="113"/>
        <v>CaféPlátanoAguacate</v>
      </c>
      <c r="K1798">
        <v>2.1588082761227918</v>
      </c>
      <c r="L1798">
        <v>0.29177451886620498</v>
      </c>
      <c r="M1798">
        <v>0.46716239367305318</v>
      </c>
      <c r="O1798">
        <v>2.91774518866205</v>
      </c>
      <c r="P1798">
        <v>255.27553962155929</v>
      </c>
      <c r="Q1798">
        <v>14.50184762766777</v>
      </c>
      <c r="R1798">
        <v>44.75683958599528</v>
      </c>
      <c r="T1798">
        <f t="shared" si="114"/>
        <v>314.53422683522234</v>
      </c>
      <c r="U1798">
        <v>23898498.187360581</v>
      </c>
      <c r="V1798">
        <v>1227230.3328754969</v>
      </c>
      <c r="W1798">
        <v>24874271.4797852</v>
      </c>
      <c r="Y1798">
        <f t="shared" si="115"/>
        <v>50000000.000021279</v>
      </c>
      <c r="Z1798">
        <v>1.0370044681813091</v>
      </c>
      <c r="AA1798">
        <v>5.0003214496593659E-2</v>
      </c>
      <c r="AB1798">
        <v>0.25756574399239812</v>
      </c>
      <c r="AD1798">
        <v>8.3624000000000004E-2</v>
      </c>
      <c r="AE1798">
        <v>5.4999999999999997E-3</v>
      </c>
      <c r="AF1798">
        <v>0.91656916921320941</v>
      </c>
      <c r="AG1798">
        <v>0.46246261240293501</v>
      </c>
      <c r="AH1798">
        <v>4.3859009702781941</v>
      </c>
    </row>
    <row r="1799" spans="1:34">
      <c r="A1799" t="s">
        <v>58</v>
      </c>
      <c r="B1799" t="s">
        <v>2289</v>
      </c>
      <c r="C1799" t="s">
        <v>67</v>
      </c>
      <c r="D1799" t="s">
        <v>2292</v>
      </c>
      <c r="E1799" t="s">
        <v>62</v>
      </c>
      <c r="F1799" t="s">
        <v>38</v>
      </c>
      <c r="G1799" t="s">
        <v>66</v>
      </c>
      <c r="I1799" t="str">
        <f t="shared" si="112"/>
        <v>10Qf-302,97087391042455</v>
      </c>
      <c r="J1799" t="str">
        <f t="shared" si="113"/>
        <v>CaféFríjolAguacate</v>
      </c>
      <c r="K1799">
        <v>2.2334958729878811</v>
      </c>
      <c r="L1799">
        <v>0.29708739104245541</v>
      </c>
      <c r="M1799">
        <v>0.440290646394218</v>
      </c>
      <c r="O1799">
        <v>2.970873910424555</v>
      </c>
      <c r="P1799">
        <v>264.10722551217259</v>
      </c>
      <c r="Q1799">
        <v>13.32842067995016</v>
      </c>
      <c r="R1799">
        <v>42.182371909138681</v>
      </c>
      <c r="T1799">
        <f t="shared" si="114"/>
        <v>319.61801810126144</v>
      </c>
      <c r="U1799">
        <v>24725306.856773481</v>
      </c>
      <c r="V1799">
        <v>1831219.9169236079</v>
      </c>
      <c r="W1799">
        <v>23443473.226324499</v>
      </c>
      <c r="Y1799">
        <f t="shared" si="115"/>
        <v>50000000.000021592</v>
      </c>
      <c r="Z1799">
        <v>1.072881378847004</v>
      </c>
      <c r="AA1799">
        <v>5.8746281296120431E-2</v>
      </c>
      <c r="AB1799">
        <v>0.2427502501213466</v>
      </c>
      <c r="AD1799">
        <v>8.3624000000000004E-2</v>
      </c>
      <c r="AE1799">
        <v>5.4999999999999997E-3</v>
      </c>
      <c r="AF1799">
        <v>0.9332588200286559</v>
      </c>
      <c r="AG1799">
        <v>0.4708835148022919</v>
      </c>
      <c r="AH1799">
        <v>4.4641402452555026</v>
      </c>
    </row>
    <row r="1800" spans="1:34">
      <c r="A1800" t="s">
        <v>58</v>
      </c>
      <c r="B1800" t="s">
        <v>2289</v>
      </c>
      <c r="C1800" t="s">
        <v>69</v>
      </c>
      <c r="D1800" t="s">
        <v>2293</v>
      </c>
      <c r="E1800" t="s">
        <v>63</v>
      </c>
      <c r="F1800" t="s">
        <v>38</v>
      </c>
      <c r="G1800" t="s">
        <v>66</v>
      </c>
      <c r="I1800" t="str">
        <f t="shared" si="112"/>
        <v>10Qf-300</v>
      </c>
      <c r="J1800" t="str">
        <f t="shared" si="113"/>
        <v>PlátanoFríjolAguacate</v>
      </c>
      <c r="K1800">
        <v>0</v>
      </c>
      <c r="L1800">
        <v>0</v>
      </c>
      <c r="M1800">
        <v>0</v>
      </c>
      <c r="O1800">
        <v>0</v>
      </c>
      <c r="P1800">
        <v>0</v>
      </c>
      <c r="Q1800">
        <v>0</v>
      </c>
      <c r="R1800">
        <v>0</v>
      </c>
      <c r="T1800">
        <f t="shared" si="114"/>
        <v>0</v>
      </c>
      <c r="U1800">
        <v>0</v>
      </c>
      <c r="V1800">
        <v>0</v>
      </c>
      <c r="W1800">
        <v>0</v>
      </c>
      <c r="Y1800">
        <f t="shared" si="115"/>
        <v>0</v>
      </c>
      <c r="Z1800">
        <v>0</v>
      </c>
      <c r="AA1800">
        <v>0</v>
      </c>
      <c r="AB1800">
        <v>0</v>
      </c>
      <c r="AD1800">
        <v>8.1077999999999997E-2</v>
      </c>
      <c r="AE1800">
        <v>5.4999999999999997E-3</v>
      </c>
      <c r="AF1800">
        <v>0</v>
      </c>
      <c r="AG1800">
        <v>0</v>
      </c>
      <c r="AH1800">
        <v>0</v>
      </c>
    </row>
    <row r="1801" spans="1:34">
      <c r="A1801" t="s">
        <v>58</v>
      </c>
      <c r="B1801" t="s">
        <v>2289</v>
      </c>
      <c r="C1801" t="s">
        <v>71</v>
      </c>
      <c r="D1801" t="s">
        <v>2294</v>
      </c>
      <c r="E1801" t="s">
        <v>62</v>
      </c>
      <c r="F1801" t="s">
        <v>63</v>
      </c>
      <c r="G1801" t="s">
        <v>38</v>
      </c>
      <c r="H1801" t="s">
        <v>66</v>
      </c>
      <c r="I1801" t="str">
        <f t="shared" si="112"/>
        <v>10Qf-303,16621784474032</v>
      </c>
      <c r="J1801" t="str">
        <f t="shared" si="113"/>
        <v>CaféPlátanoFríjolAguacate</v>
      </c>
      <c r="K1801">
        <v>2.0901542986137058</v>
      </c>
      <c r="L1801">
        <v>0.31662178447403139</v>
      </c>
      <c r="M1801">
        <v>0.3166217844740315</v>
      </c>
      <c r="N1801">
        <v>0.44281997717854632</v>
      </c>
      <c r="O1801">
        <v>3.166217844740316</v>
      </c>
      <c r="P1801">
        <v>247.15731932861399</v>
      </c>
      <c r="Q1801">
        <v>15.736812425858799</v>
      </c>
      <c r="R1801">
        <v>14.20480460344859</v>
      </c>
      <c r="S1801">
        <v>42.424696320750741</v>
      </c>
      <c r="T1801">
        <f t="shared" si="114"/>
        <v>319.52363267867207</v>
      </c>
      <c r="U1801">
        <v>23138483.05530693</v>
      </c>
      <c r="V1801">
        <v>1331740.2063265161</v>
      </c>
      <c r="W1801">
        <v>1951628.158388867</v>
      </c>
      <c r="X1801">
        <v>23578148.579999462</v>
      </c>
      <c r="Y1801">
        <f t="shared" si="115"/>
        <v>50000000.000021771</v>
      </c>
      <c r="Z1801">
        <v>1.004025865021974</v>
      </c>
      <c r="AA1801">
        <v>5.4261444984540108E-2</v>
      </c>
      <c r="AB1801">
        <v>6.2609026757830255E-2</v>
      </c>
      <c r="AC1801">
        <v>0.24414477368337009</v>
      </c>
      <c r="AD1801">
        <v>0.11065</v>
      </c>
      <c r="AE1801">
        <v>5.4999999999999997E-3</v>
      </c>
      <c r="AF1801">
        <v>0.99462340672470639</v>
      </c>
      <c r="AG1801">
        <v>0.50184552839134</v>
      </c>
      <c r="AH1801">
        <v>4.7788367798563618</v>
      </c>
    </row>
    <row r="1802" spans="1:34">
      <c r="A1802" t="s">
        <v>58</v>
      </c>
      <c r="B1802" t="s">
        <v>2289</v>
      </c>
      <c r="C1802" t="s">
        <v>73</v>
      </c>
      <c r="D1802" t="s">
        <v>2295</v>
      </c>
      <c r="E1802" t="s">
        <v>62</v>
      </c>
      <c r="F1802" t="s">
        <v>63</v>
      </c>
      <c r="G1802" t="s">
        <v>75</v>
      </c>
      <c r="I1802" t="str">
        <f t="shared" si="112"/>
        <v>10Qf-303,5903010912306</v>
      </c>
      <c r="J1802" t="str">
        <f t="shared" si="113"/>
        <v>CaféPlátanoCaña panelera</v>
      </c>
      <c r="K1802">
        <v>2.8722408729844759</v>
      </c>
      <c r="L1802">
        <v>0.35903010912305949</v>
      </c>
      <c r="M1802">
        <v>0.3590301091230596</v>
      </c>
      <c r="O1802">
        <v>3.5903010912305962</v>
      </c>
      <c r="P1802">
        <v>339.63777463881928</v>
      </c>
      <c r="Q1802">
        <v>17.844601223162531</v>
      </c>
      <c r="R1802">
        <v>18.10702182938552</v>
      </c>
      <c r="T1802">
        <f t="shared" si="114"/>
        <v>375.58939769136737</v>
      </c>
      <c r="U1802">
        <v>31796359.156063441</v>
      </c>
      <c r="V1802">
        <v>1510113.501492789</v>
      </c>
      <c r="W1802">
        <v>2607148.722825292</v>
      </c>
      <c r="Y1802">
        <f t="shared" si="115"/>
        <v>35913621.380381517</v>
      </c>
      <c r="Z1802">
        <v>1.379708727227646</v>
      </c>
      <c r="AA1802">
        <v>6.152922341189114E-2</v>
      </c>
      <c r="AB1802">
        <v>8.1598841348817036E-2</v>
      </c>
      <c r="AD1802">
        <v>7.9644000000000006E-2</v>
      </c>
      <c r="AE1802">
        <v>5.4999999999999997E-3</v>
      </c>
      <c r="AF1802">
        <v>1.1278432747321241</v>
      </c>
      <c r="AG1802">
        <v>0.56906272296004945</v>
      </c>
      <c r="AH1802">
        <v>5.3723510889227697</v>
      </c>
    </row>
    <row r="1803" spans="1:34">
      <c r="A1803" t="s">
        <v>58</v>
      </c>
      <c r="B1803" t="s">
        <v>2289</v>
      </c>
      <c r="C1803" t="s">
        <v>76</v>
      </c>
      <c r="D1803" t="s">
        <v>2296</v>
      </c>
      <c r="E1803" t="s">
        <v>62</v>
      </c>
      <c r="F1803" t="s">
        <v>38</v>
      </c>
      <c r="G1803" t="s">
        <v>75</v>
      </c>
      <c r="I1803" t="str">
        <f t="shared" si="112"/>
        <v>10Qf-303,61908892423575</v>
      </c>
      <c r="J1803" t="str">
        <f t="shared" si="113"/>
        <v>CaféFríjolCaña panelera</v>
      </c>
      <c r="K1803">
        <v>2.895271139388603</v>
      </c>
      <c r="L1803">
        <v>0.36190889242357538</v>
      </c>
      <c r="M1803">
        <v>0.36190889242357538</v>
      </c>
      <c r="O1803">
        <v>3.6190889242357538</v>
      </c>
      <c r="P1803">
        <v>342.36106588657219</v>
      </c>
      <c r="Q1803">
        <v>16.236548946457681</v>
      </c>
      <c r="R1803">
        <v>18.252207959294871</v>
      </c>
      <c r="T1803">
        <f t="shared" si="114"/>
        <v>376.84982279232474</v>
      </c>
      <c r="U1803">
        <v>32051309.438587818</v>
      </c>
      <c r="V1803">
        <v>2230773.8123531011</v>
      </c>
      <c r="W1803">
        <v>2628053.4213854289</v>
      </c>
      <c r="Y1803">
        <f t="shared" si="115"/>
        <v>36910136.672326349</v>
      </c>
      <c r="Z1803">
        <v>1.390771538793006</v>
      </c>
      <c r="AA1803">
        <v>7.1564133110060074E-2</v>
      </c>
      <c r="AB1803">
        <v>8.2253119014804935E-2</v>
      </c>
      <c r="AD1803">
        <v>7.9644000000000006E-2</v>
      </c>
      <c r="AE1803">
        <v>5.4999999999999997E-3</v>
      </c>
      <c r="AF1803">
        <v>1.1368865730583519</v>
      </c>
      <c r="AG1803">
        <v>0.57362559449136707</v>
      </c>
      <c r="AH1803">
        <v>5.4147450917854734</v>
      </c>
    </row>
    <row r="1804" spans="1:34">
      <c r="A1804" t="s">
        <v>58</v>
      </c>
      <c r="B1804" t="s">
        <v>2289</v>
      </c>
      <c r="C1804" t="s">
        <v>78</v>
      </c>
      <c r="D1804" t="s">
        <v>2297</v>
      </c>
      <c r="E1804" t="s">
        <v>63</v>
      </c>
      <c r="F1804" t="s">
        <v>38</v>
      </c>
      <c r="G1804" t="s">
        <v>75</v>
      </c>
      <c r="I1804" t="str">
        <f t="shared" si="112"/>
        <v>10Qf-305,64316590567571</v>
      </c>
      <c r="J1804" t="str">
        <f t="shared" si="113"/>
        <v>PlátanoFríjolCaña panelera</v>
      </c>
      <c r="K1804">
        <v>0.56431659056757244</v>
      </c>
      <c r="L1804">
        <v>0.56431659056757022</v>
      </c>
      <c r="M1804">
        <v>4.5145327245405671</v>
      </c>
      <c r="O1804">
        <v>5.6431659056757102</v>
      </c>
      <c r="P1804">
        <v>28.047799519904519</v>
      </c>
      <c r="Q1804">
        <v>25.31729431319053</v>
      </c>
      <c r="R1804">
        <v>227.68213727922421</v>
      </c>
      <c r="T1804">
        <f t="shared" si="114"/>
        <v>281.04723111231925</v>
      </c>
      <c r="U1804">
        <v>2373567.2326032659</v>
      </c>
      <c r="V1804">
        <v>3478396.6309431251</v>
      </c>
      <c r="W1804">
        <v>32782928.027088311</v>
      </c>
      <c r="Y1804">
        <f t="shared" si="115"/>
        <v>38634891.890634701</v>
      </c>
      <c r="Z1804">
        <v>9.6710444872933274E-2</v>
      </c>
      <c r="AA1804">
        <v>0.111588381631493</v>
      </c>
      <c r="AB1804">
        <v>1.026043861484508</v>
      </c>
      <c r="AD1804">
        <v>7.7098E-2</v>
      </c>
      <c r="AE1804">
        <v>5.4999999999999997E-3</v>
      </c>
      <c r="AF1804">
        <v>1.772722274034255</v>
      </c>
      <c r="AG1804">
        <v>0.89444179604960006</v>
      </c>
      <c r="AH1804">
        <v>8.3929279757595658</v>
      </c>
    </row>
    <row r="1805" spans="1:34">
      <c r="A1805" t="s">
        <v>58</v>
      </c>
      <c r="B1805" t="s">
        <v>2289</v>
      </c>
      <c r="C1805" t="s">
        <v>80</v>
      </c>
      <c r="D1805" t="s">
        <v>2298</v>
      </c>
      <c r="E1805" t="s">
        <v>62</v>
      </c>
      <c r="F1805" t="s">
        <v>63</v>
      </c>
      <c r="G1805" t="s">
        <v>38</v>
      </c>
      <c r="H1805" t="s">
        <v>75</v>
      </c>
      <c r="I1805" t="str">
        <f t="shared" si="112"/>
        <v>10Qf-303,87164728195334</v>
      </c>
      <c r="J1805" t="str">
        <f t="shared" si="113"/>
        <v>CaféPlátanoFríjolCaña panelera</v>
      </c>
      <c r="K1805">
        <v>2.7101530973673418</v>
      </c>
      <c r="L1805">
        <v>0.38716472819533437</v>
      </c>
      <c r="M1805">
        <v>0.38716472819533437</v>
      </c>
      <c r="N1805">
        <v>0.38716472819533432</v>
      </c>
      <c r="O1805">
        <v>3.871647281953345</v>
      </c>
      <c r="P1805">
        <v>320.47116088975798</v>
      </c>
      <c r="Q1805">
        <v>19.242954857448531</v>
      </c>
      <c r="R1805">
        <v>17.36961757858159</v>
      </c>
      <c r="S1805">
        <v>19.52593948770512</v>
      </c>
      <c r="T1805">
        <f t="shared" si="114"/>
        <v>376.60967281349321</v>
      </c>
      <c r="U1805">
        <v>30002010.646923739</v>
      </c>
      <c r="V1805">
        <v>1628450.2845112749</v>
      </c>
      <c r="W1805">
        <v>2386448.5090189972</v>
      </c>
      <c r="X1805">
        <v>2811452.3015992809</v>
      </c>
      <c r="Y1805">
        <f t="shared" si="115"/>
        <v>36828361.742053293</v>
      </c>
      <c r="Z1805">
        <v>1.3018482940378959</v>
      </c>
      <c r="AA1805">
        <v>6.6350828114445801E-2</v>
      </c>
      <c r="AB1805">
        <v>7.6558240828365584E-2</v>
      </c>
      <c r="AC1805">
        <v>8.7993158314865871E-2</v>
      </c>
      <c r="AD1805">
        <v>0.10667</v>
      </c>
      <c r="AE1805">
        <v>5.4999999999999997E-3</v>
      </c>
      <c r="AF1805">
        <v>1.2162242770534071</v>
      </c>
      <c r="AG1805">
        <v>0.61365609418960521</v>
      </c>
      <c r="AH1805">
        <v>5.8136976531963578</v>
      </c>
    </row>
    <row r="1806" spans="1:34">
      <c r="A1806" t="s">
        <v>58</v>
      </c>
      <c r="B1806" t="s">
        <v>2289</v>
      </c>
      <c r="C1806" t="s">
        <v>82</v>
      </c>
      <c r="D1806" t="s">
        <v>2299</v>
      </c>
      <c r="E1806" t="s">
        <v>62</v>
      </c>
      <c r="F1806" t="s">
        <v>66</v>
      </c>
      <c r="G1806" t="s">
        <v>75</v>
      </c>
      <c r="I1806" t="str">
        <f t="shared" si="112"/>
        <v>10Qf-302,86219103648834</v>
      </c>
      <c r="J1806" t="str">
        <f t="shared" si="113"/>
        <v>CaféAguacateCaña panelera</v>
      </c>
      <c r="K1806">
        <v>2.115868030356673</v>
      </c>
      <c r="L1806">
        <v>0.46010390248283478</v>
      </c>
      <c r="M1806">
        <v>0.28621910364883418</v>
      </c>
      <c r="O1806">
        <v>2.8621910364883418</v>
      </c>
      <c r="P1806">
        <v>250.1979259535612</v>
      </c>
      <c r="Q1806">
        <v>44.080595602750208</v>
      </c>
      <c r="R1806">
        <v>14.43493296541388</v>
      </c>
      <c r="T1806">
        <f t="shared" si="114"/>
        <v>308.71345452172528</v>
      </c>
      <c r="U1806">
        <v>23423139.908926759</v>
      </c>
      <c r="V1806">
        <v>24498438.9460003</v>
      </c>
      <c r="W1806">
        <v>2078421.1450925639</v>
      </c>
      <c r="Y1806">
        <f t="shared" si="115"/>
        <v>50000000.000019625</v>
      </c>
      <c r="Z1806">
        <v>1.0163777051580341</v>
      </c>
      <c r="AA1806">
        <v>0.25367410896463349</v>
      </c>
      <c r="AB1806">
        <v>6.5050664655082538E-2</v>
      </c>
      <c r="AD1806">
        <v>7.9644000000000006E-2</v>
      </c>
      <c r="AE1806">
        <v>5.4999999999999997E-3</v>
      </c>
      <c r="AF1806">
        <v>0.89911760308534316</v>
      </c>
      <c r="AG1806">
        <v>0.45365727928340233</v>
      </c>
      <c r="AH1806">
        <v>4.3001099188570873</v>
      </c>
    </row>
    <row r="1807" spans="1:34">
      <c r="A1807" t="s">
        <v>58</v>
      </c>
      <c r="B1807" t="s">
        <v>2289</v>
      </c>
      <c r="C1807" t="s">
        <v>84</v>
      </c>
      <c r="D1807" t="s">
        <v>2300</v>
      </c>
      <c r="E1807" t="s">
        <v>63</v>
      </c>
      <c r="F1807" t="s">
        <v>66</v>
      </c>
      <c r="G1807" t="s">
        <v>75</v>
      </c>
      <c r="I1807" t="str">
        <f t="shared" si="112"/>
        <v>10Qf-300</v>
      </c>
      <c r="J1807" t="str">
        <f t="shared" si="113"/>
        <v>PlátanoAguacateCaña panelera</v>
      </c>
      <c r="K1807">
        <v>0</v>
      </c>
      <c r="L1807">
        <v>0</v>
      </c>
      <c r="M1807">
        <v>0</v>
      </c>
      <c r="O1807">
        <v>0</v>
      </c>
      <c r="P1807">
        <v>0</v>
      </c>
      <c r="Q1807">
        <v>0</v>
      </c>
      <c r="R1807">
        <v>0</v>
      </c>
      <c r="T1807">
        <f t="shared" si="114"/>
        <v>0</v>
      </c>
      <c r="U1807">
        <v>0</v>
      </c>
      <c r="V1807">
        <v>0</v>
      </c>
      <c r="W1807">
        <v>0</v>
      </c>
      <c r="Y1807">
        <f t="shared" si="115"/>
        <v>0</v>
      </c>
      <c r="Z1807">
        <v>0</v>
      </c>
      <c r="AA1807">
        <v>0</v>
      </c>
      <c r="AB1807">
        <v>0</v>
      </c>
      <c r="AD1807">
        <v>7.7098E-2</v>
      </c>
      <c r="AE1807">
        <v>5.4999999999999997E-3</v>
      </c>
      <c r="AF1807">
        <v>0</v>
      </c>
      <c r="AG1807">
        <v>0</v>
      </c>
      <c r="AH1807">
        <v>0</v>
      </c>
    </row>
    <row r="1808" spans="1:34">
      <c r="A1808" t="s">
        <v>58</v>
      </c>
      <c r="B1808" t="s">
        <v>2289</v>
      </c>
      <c r="C1808" t="s">
        <v>86</v>
      </c>
      <c r="D1808" t="s">
        <v>2301</v>
      </c>
      <c r="E1808" t="s">
        <v>62</v>
      </c>
      <c r="F1808" t="s">
        <v>63</v>
      </c>
      <c r="G1808" t="s">
        <v>66</v>
      </c>
      <c r="H1808" t="s">
        <v>75</v>
      </c>
      <c r="I1808" t="str">
        <f t="shared" si="112"/>
        <v>10Qf-303,04306885640033</v>
      </c>
      <c r="J1808" t="str">
        <f t="shared" si="113"/>
        <v>CaféPlátanoAguacateCaña panelera</v>
      </c>
      <c r="K1808">
        <v>1.9706681191399369</v>
      </c>
      <c r="L1808">
        <v>0.30430688564003311</v>
      </c>
      <c r="M1808">
        <v>0.46378696598032892</v>
      </c>
      <c r="N1808">
        <v>0.30430688564003322</v>
      </c>
      <c r="O1808">
        <v>3.0430688564003319</v>
      </c>
      <c r="P1808">
        <v>233.02827448482361</v>
      </c>
      <c r="Q1808">
        <v>15.124734348805481</v>
      </c>
      <c r="R1808">
        <v>44.433454232586207</v>
      </c>
      <c r="S1808">
        <v>15.3471569127585</v>
      </c>
      <c r="T1808">
        <f t="shared" si="114"/>
        <v>307.93361997897381</v>
      </c>
      <c r="U1808">
        <v>21815743.89632193</v>
      </c>
      <c r="V1808">
        <v>1279942.6146310391</v>
      </c>
      <c r="W1808">
        <v>24694545.316193432</v>
      </c>
      <c r="X1808">
        <v>2209768.1728732712</v>
      </c>
      <c r="Y1808">
        <f t="shared" si="115"/>
        <v>50000000.00001967</v>
      </c>
      <c r="Z1808">
        <v>0.94662952122865218</v>
      </c>
      <c r="AA1808">
        <v>5.2150964157451019E-2</v>
      </c>
      <c r="AB1808">
        <v>0.25570473258235399</v>
      </c>
      <c r="AC1808">
        <v>6.9161579075761245E-2</v>
      </c>
      <c r="AD1808">
        <v>0.10667</v>
      </c>
      <c r="AE1808">
        <v>5.4999999999999997E-3</v>
      </c>
      <c r="AF1808">
        <v>0.95593786064931907</v>
      </c>
      <c r="AG1808">
        <v>0.48232641373945268</v>
      </c>
      <c r="AH1808">
        <v>4.5935031307891041</v>
      </c>
    </row>
    <row r="1809" spans="1:34">
      <c r="A1809" t="s">
        <v>58</v>
      </c>
      <c r="B1809" t="s">
        <v>2289</v>
      </c>
      <c r="C1809" t="s">
        <v>88</v>
      </c>
      <c r="D1809" t="s">
        <v>2302</v>
      </c>
      <c r="E1809" t="s">
        <v>38</v>
      </c>
      <c r="F1809" t="s">
        <v>66</v>
      </c>
      <c r="G1809" t="s">
        <v>75</v>
      </c>
      <c r="I1809" t="str">
        <f t="shared" si="112"/>
        <v>10Qf-300</v>
      </c>
      <c r="J1809" t="str">
        <f t="shared" si="113"/>
        <v>FríjolAguacateCaña panelera</v>
      </c>
      <c r="K1809">
        <v>0</v>
      </c>
      <c r="L1809">
        <v>0</v>
      </c>
      <c r="M1809">
        <v>0</v>
      </c>
      <c r="O1809">
        <v>0</v>
      </c>
      <c r="P1809">
        <v>0</v>
      </c>
      <c r="Q1809">
        <v>0</v>
      </c>
      <c r="R1809">
        <v>0</v>
      </c>
      <c r="T1809">
        <f t="shared" si="114"/>
        <v>0</v>
      </c>
      <c r="U1809">
        <v>0</v>
      </c>
      <c r="V1809">
        <v>0</v>
      </c>
      <c r="W1809">
        <v>0</v>
      </c>
      <c r="Y1809">
        <f t="shared" si="115"/>
        <v>0</v>
      </c>
      <c r="Z1809">
        <v>0</v>
      </c>
      <c r="AA1809">
        <v>0</v>
      </c>
      <c r="AB1809">
        <v>0</v>
      </c>
      <c r="AD1809">
        <v>7.7098E-2</v>
      </c>
      <c r="AE1809">
        <v>5.4999999999999997E-3</v>
      </c>
      <c r="AF1809">
        <v>0</v>
      </c>
      <c r="AG1809">
        <v>0</v>
      </c>
      <c r="AH1809">
        <v>0</v>
      </c>
    </row>
    <row r="1810" spans="1:34">
      <c r="A1810" t="s">
        <v>58</v>
      </c>
      <c r="B1810" t="s">
        <v>2289</v>
      </c>
      <c r="C1810" t="s">
        <v>90</v>
      </c>
      <c r="D1810" t="s">
        <v>2303</v>
      </c>
      <c r="E1810" t="s">
        <v>62</v>
      </c>
      <c r="F1810" t="s">
        <v>38</v>
      </c>
      <c r="G1810" t="s">
        <v>66</v>
      </c>
      <c r="H1810" t="s">
        <v>75</v>
      </c>
      <c r="I1810" t="str">
        <f t="shared" si="112"/>
        <v>10Qf-303,10090482345942</v>
      </c>
      <c r="J1810" t="str">
        <f t="shared" si="113"/>
        <v>CaféFríjolAguacateCaña panelera</v>
      </c>
      <c r="K1810">
        <v>2.0450489308248421</v>
      </c>
      <c r="L1810">
        <v>0.31009048234594178</v>
      </c>
      <c r="M1810">
        <v>0.43567492794269258</v>
      </c>
      <c r="N1810">
        <v>0.31009048234594178</v>
      </c>
      <c r="O1810">
        <v>3.1009048234594192</v>
      </c>
      <c r="P1810">
        <v>241.8236835308067</v>
      </c>
      <c r="Q1810">
        <v>13.911786639792931</v>
      </c>
      <c r="R1810">
        <v>41.740159579749808</v>
      </c>
      <c r="S1810">
        <v>15.638841952940901</v>
      </c>
      <c r="T1810">
        <f t="shared" si="114"/>
        <v>313.11447170329029</v>
      </c>
      <c r="U1810">
        <v>22639156.384075891</v>
      </c>
      <c r="V1810">
        <v>1911369.8004072779</v>
      </c>
      <c r="W1810">
        <v>23197707.224196661</v>
      </c>
      <c r="X1810">
        <v>2251766.591340113</v>
      </c>
      <c r="Y1810">
        <f t="shared" si="115"/>
        <v>50000000.000019938</v>
      </c>
      <c r="Z1810">
        <v>0.98235906466116574</v>
      </c>
      <c r="AA1810">
        <v>6.1317522225442088E-2</v>
      </c>
      <c r="AB1810">
        <v>0.2402054156630776</v>
      </c>
      <c r="AC1810">
        <v>7.0476050419637379E-2</v>
      </c>
      <c r="AD1810">
        <v>0.10667</v>
      </c>
      <c r="AE1810">
        <v>5.4999999999999997E-3</v>
      </c>
      <c r="AF1810">
        <v>0.97410622726473883</v>
      </c>
      <c r="AG1810">
        <v>0.49149341451831791</v>
      </c>
      <c r="AH1810">
        <v>4.6786744652424757</v>
      </c>
    </row>
    <row r="1811" spans="1:34">
      <c r="A1811" t="s">
        <v>58</v>
      </c>
      <c r="B1811" t="s">
        <v>2289</v>
      </c>
      <c r="C1811" t="s">
        <v>92</v>
      </c>
      <c r="D1811" t="s">
        <v>2304</v>
      </c>
      <c r="E1811" t="s">
        <v>63</v>
      </c>
      <c r="F1811" t="s">
        <v>38</v>
      </c>
      <c r="G1811" t="s">
        <v>66</v>
      </c>
      <c r="H1811" t="s">
        <v>75</v>
      </c>
      <c r="I1811" t="str">
        <f t="shared" si="112"/>
        <v>10Qf-300</v>
      </c>
      <c r="J1811" t="str">
        <f t="shared" si="113"/>
        <v>PlátanoFríjolAguacateCaña panelera</v>
      </c>
      <c r="K1811">
        <v>0</v>
      </c>
      <c r="L1811">
        <v>0</v>
      </c>
      <c r="M1811">
        <v>0</v>
      </c>
      <c r="N1811">
        <v>0</v>
      </c>
      <c r="O1811">
        <v>0</v>
      </c>
      <c r="P1811">
        <v>0</v>
      </c>
      <c r="Q1811">
        <v>0</v>
      </c>
      <c r="R1811">
        <v>0</v>
      </c>
      <c r="S1811">
        <v>0</v>
      </c>
      <c r="T1811">
        <f t="shared" si="114"/>
        <v>0</v>
      </c>
      <c r="U1811">
        <v>0</v>
      </c>
      <c r="V1811">
        <v>0</v>
      </c>
      <c r="W1811">
        <v>0</v>
      </c>
      <c r="X1811">
        <v>0</v>
      </c>
      <c r="Y1811">
        <f t="shared" si="115"/>
        <v>0</v>
      </c>
      <c r="Z1811">
        <v>0</v>
      </c>
      <c r="AA1811">
        <v>0</v>
      </c>
      <c r="AB1811">
        <v>0</v>
      </c>
      <c r="AC1811">
        <v>0</v>
      </c>
      <c r="AD1811">
        <v>0.10412399999999999</v>
      </c>
      <c r="AE1811">
        <v>5.4999999999999997E-3</v>
      </c>
      <c r="AF1811">
        <v>0</v>
      </c>
      <c r="AG1811">
        <v>0</v>
      </c>
      <c r="AH1811">
        <v>0</v>
      </c>
    </row>
    <row r="1812" spans="1:34">
      <c r="A1812" t="s">
        <v>58</v>
      </c>
      <c r="B1812" t="s">
        <v>2289</v>
      </c>
      <c r="C1812" t="s">
        <v>94</v>
      </c>
      <c r="D1812" t="s">
        <v>2305</v>
      </c>
      <c r="E1812" t="s">
        <v>62</v>
      </c>
      <c r="F1812" t="s">
        <v>63</v>
      </c>
      <c r="G1812" t="s">
        <v>39</v>
      </c>
      <c r="I1812" t="str">
        <f t="shared" si="112"/>
        <v>10Qf-302,27359349711751</v>
      </c>
      <c r="J1812" t="str">
        <f t="shared" si="113"/>
        <v>CaféPlátanoGulupa</v>
      </c>
      <c r="K1812">
        <v>0.22735934971175109</v>
      </c>
      <c r="L1812">
        <v>0.22735934971175109</v>
      </c>
      <c r="M1812">
        <v>1.8188747976940089</v>
      </c>
      <c r="O1812">
        <v>2.2735934971175111</v>
      </c>
      <c r="P1812">
        <v>26.88487038316914</v>
      </c>
      <c r="Q1812">
        <v>11.300269328033281</v>
      </c>
      <c r="R1812">
        <v>226.25189621160521</v>
      </c>
      <c r="T1812">
        <f t="shared" si="114"/>
        <v>264.43703592280764</v>
      </c>
      <c r="U1812">
        <v>2516919.666772997</v>
      </c>
      <c r="V1812">
        <v>956294.23540256557</v>
      </c>
      <c r="W1812">
        <v>41321847.24386359</v>
      </c>
      <c r="Y1812">
        <f t="shared" si="115"/>
        <v>44795061.146039151</v>
      </c>
      <c r="Z1812">
        <v>0.1092142661030229</v>
      </c>
      <c r="AA1812">
        <v>3.8963986216548008E-2</v>
      </c>
      <c r="AB1812">
        <v>1.292065499523388</v>
      </c>
      <c r="AD1812">
        <v>8.3624000000000004E-2</v>
      </c>
      <c r="AE1812">
        <v>5.4999999999999997E-3</v>
      </c>
      <c r="AF1812">
        <v>0.71421785249764747</v>
      </c>
      <c r="AG1812">
        <v>0.36036456929312549</v>
      </c>
      <c r="AH1812">
        <v>3.437299918908284</v>
      </c>
    </row>
    <row r="1813" spans="1:34">
      <c r="A1813" t="s">
        <v>58</v>
      </c>
      <c r="B1813" t="s">
        <v>2289</v>
      </c>
      <c r="C1813" t="s">
        <v>96</v>
      </c>
      <c r="D1813" t="s">
        <v>2306</v>
      </c>
      <c r="E1813" t="s">
        <v>62</v>
      </c>
      <c r="F1813" t="s">
        <v>38</v>
      </c>
      <c r="G1813" t="s">
        <v>39</v>
      </c>
      <c r="I1813" t="str">
        <f t="shared" si="112"/>
        <v>10Qf-302,28510408898299</v>
      </c>
      <c r="J1813" t="str">
        <f t="shared" si="113"/>
        <v>CaféFríjolGulupa</v>
      </c>
      <c r="K1813">
        <v>0.2285104088982986</v>
      </c>
      <c r="L1813">
        <v>0.22851040889829849</v>
      </c>
      <c r="M1813">
        <v>1.8280832711863879</v>
      </c>
      <c r="O1813">
        <v>2.285104088982985</v>
      </c>
      <c r="P1813">
        <v>27.020981244996101</v>
      </c>
      <c r="Q1813">
        <v>10.251807890119119</v>
      </c>
      <c r="R1813">
        <v>227.39734865918791</v>
      </c>
      <c r="T1813">
        <f t="shared" si="114"/>
        <v>264.67013779430312</v>
      </c>
      <c r="U1813">
        <v>2529662.1535364129</v>
      </c>
      <c r="V1813">
        <v>1408517.5763623121</v>
      </c>
      <c r="W1813">
        <v>41531048.633362032</v>
      </c>
      <c r="Y1813">
        <f t="shared" si="115"/>
        <v>45469228.363260761</v>
      </c>
      <c r="Z1813">
        <v>0.1097671885337885</v>
      </c>
      <c r="AA1813">
        <v>4.5185817927602873E-2</v>
      </c>
      <c r="AB1813">
        <v>1.2986068793467069</v>
      </c>
      <c r="AD1813">
        <v>8.3624000000000004E-2</v>
      </c>
      <c r="AE1813">
        <v>5.4999999999999997E-3</v>
      </c>
      <c r="AF1813">
        <v>0.71783374523025723</v>
      </c>
      <c r="AG1813">
        <v>0.36218899810380317</v>
      </c>
      <c r="AH1813">
        <v>3.454250832317046</v>
      </c>
    </row>
    <row r="1814" spans="1:34">
      <c r="A1814" t="s">
        <v>58</v>
      </c>
      <c r="B1814" t="s">
        <v>2289</v>
      </c>
      <c r="C1814" t="s">
        <v>98</v>
      </c>
      <c r="D1814" t="s">
        <v>2307</v>
      </c>
      <c r="E1814" t="s">
        <v>63</v>
      </c>
      <c r="F1814" t="s">
        <v>38</v>
      </c>
      <c r="G1814" t="s">
        <v>39</v>
      </c>
      <c r="I1814" t="str">
        <f t="shared" si="112"/>
        <v>10Qf-302,38326651997727</v>
      </c>
      <c r="J1814" t="str">
        <f t="shared" si="113"/>
        <v>PlátanoFríjolGulupa</v>
      </c>
      <c r="K1814">
        <v>0.2383266519977266</v>
      </c>
      <c r="L1814">
        <v>0.23832665199772651</v>
      </c>
      <c r="M1814">
        <v>1.9066132159818121</v>
      </c>
      <c r="O1814">
        <v>2.383266519977266</v>
      </c>
      <c r="P1814">
        <v>11.845368835885511</v>
      </c>
      <c r="Q1814">
        <v>10.692200250988909</v>
      </c>
      <c r="R1814">
        <v>237.16577743827889</v>
      </c>
      <c r="T1814">
        <f t="shared" si="114"/>
        <v>259.70334652515334</v>
      </c>
      <c r="U1814">
        <v>1002423.712669687</v>
      </c>
      <c r="V1814">
        <v>1469024.0145856279</v>
      </c>
      <c r="W1814">
        <v>43315119.965275362</v>
      </c>
      <c r="Y1814">
        <f t="shared" si="115"/>
        <v>45786567.692530677</v>
      </c>
      <c r="Z1814">
        <v>4.0843521039484652E-2</v>
      </c>
      <c r="AA1814">
        <v>4.7126889126776338E-2</v>
      </c>
      <c r="AB1814">
        <v>1.3543918253354481</v>
      </c>
      <c r="AD1814">
        <v>8.1077999999999997E-2</v>
      </c>
      <c r="AE1814">
        <v>5.4999999999999997E-3</v>
      </c>
      <c r="AF1814">
        <v>0.74867011098762271</v>
      </c>
      <c r="AG1814">
        <v>0.37774774341639661</v>
      </c>
      <c r="AH1814">
        <v>3.5962623743812849</v>
      </c>
    </row>
    <row r="1815" spans="1:34">
      <c r="A1815" t="s">
        <v>58</v>
      </c>
      <c r="B1815" t="s">
        <v>2289</v>
      </c>
      <c r="C1815" t="s">
        <v>100</v>
      </c>
      <c r="D1815" t="s">
        <v>2308</v>
      </c>
      <c r="E1815" t="s">
        <v>62</v>
      </c>
      <c r="F1815" t="s">
        <v>63</v>
      </c>
      <c r="G1815" t="s">
        <v>38</v>
      </c>
      <c r="H1815" t="s">
        <v>39</v>
      </c>
      <c r="I1815" t="str">
        <f t="shared" si="112"/>
        <v>10Qf-302,49453036709106</v>
      </c>
      <c r="J1815" t="str">
        <f t="shared" si="113"/>
        <v>CaféPlátanoFríjolGulupa</v>
      </c>
      <c r="K1815">
        <v>0.2494530367091064</v>
      </c>
      <c r="L1815">
        <v>0.24945303670910651</v>
      </c>
      <c r="M1815">
        <v>0.24945303670910651</v>
      </c>
      <c r="N1815">
        <v>1.746171256963746</v>
      </c>
      <c r="O1815">
        <v>2.4945303670910648</v>
      </c>
      <c r="P1815">
        <v>29.497412651447391</v>
      </c>
      <c r="Q1815">
        <v>12.398375096878549</v>
      </c>
      <c r="R1815">
        <v>11.191370328722179</v>
      </c>
      <c r="S1815">
        <v>217.20822043338541</v>
      </c>
      <c r="T1815">
        <f t="shared" si="114"/>
        <v>270.29537851043352</v>
      </c>
      <c r="U1815">
        <v>2761501.802434762</v>
      </c>
      <c r="V1815">
        <v>1049222.305179093</v>
      </c>
      <c r="W1815">
        <v>1537606.0476882099</v>
      </c>
      <c r="X1815">
        <v>39670142.240334623</v>
      </c>
      <c r="Y1815">
        <f t="shared" si="115"/>
        <v>45018472.395636685</v>
      </c>
      <c r="Z1815">
        <v>0.1198271826775346</v>
      </c>
      <c r="AA1815">
        <v>4.275031880735234E-2</v>
      </c>
      <c r="AB1815">
        <v>4.9327028701094983E-2</v>
      </c>
      <c r="AC1815">
        <v>1.240419428672408</v>
      </c>
      <c r="AD1815">
        <v>0.11065</v>
      </c>
      <c r="AE1815">
        <v>5.4999999999999997E-3</v>
      </c>
      <c r="AF1815">
        <v>0.78362210484536077</v>
      </c>
      <c r="AG1815">
        <v>0.39538306318393379</v>
      </c>
      <c r="AH1815">
        <v>3.78968553512036</v>
      </c>
    </row>
    <row r="1816" spans="1:34">
      <c r="A1816" t="s">
        <v>58</v>
      </c>
      <c r="B1816" t="s">
        <v>2289</v>
      </c>
      <c r="C1816" t="s">
        <v>102</v>
      </c>
      <c r="D1816" t="s">
        <v>2309</v>
      </c>
      <c r="E1816" t="s">
        <v>62</v>
      </c>
      <c r="F1816" t="s">
        <v>66</v>
      </c>
      <c r="G1816" t="s">
        <v>39</v>
      </c>
      <c r="I1816" t="str">
        <f t="shared" si="112"/>
        <v>10Qf-302,06191616295752</v>
      </c>
      <c r="J1816" t="str">
        <f t="shared" si="113"/>
        <v>CaféAguacateGulupa</v>
      </c>
      <c r="K1816">
        <v>0.26938042852699101</v>
      </c>
      <c r="L1816">
        <v>0.20619161629575231</v>
      </c>
      <c r="M1816">
        <v>1.5863441181347779</v>
      </c>
      <c r="O1816">
        <v>2.0619161629575209</v>
      </c>
      <c r="P1816">
        <v>31.85379406605681</v>
      </c>
      <c r="Q1816">
        <v>19.754340716441948</v>
      </c>
      <c r="R1816">
        <v>197.32714160818259</v>
      </c>
      <c r="T1816">
        <f t="shared" si="114"/>
        <v>248.93527639068134</v>
      </c>
      <c r="U1816">
        <v>2982102.5581877721</v>
      </c>
      <c r="V1816">
        <v>10978765.221812179</v>
      </c>
      <c r="W1816">
        <v>36039132.220025659</v>
      </c>
      <c r="Y1816">
        <f t="shared" si="115"/>
        <v>50000000.000025608</v>
      </c>
      <c r="Z1816">
        <v>0.12939949837731499</v>
      </c>
      <c r="AA1816">
        <v>0.11368187545802</v>
      </c>
      <c r="AB1816">
        <v>1.1268837789233119</v>
      </c>
      <c r="AD1816">
        <v>8.3624000000000004E-2</v>
      </c>
      <c r="AE1816">
        <v>5.4999999999999997E-3</v>
      </c>
      <c r="AF1816">
        <v>0.6477223548557659</v>
      </c>
      <c r="AG1816">
        <v>0.32681371182876712</v>
      </c>
      <c r="AH1816">
        <v>3.1255762296420539</v>
      </c>
    </row>
    <row r="1817" spans="1:34">
      <c r="A1817" t="s">
        <v>58</v>
      </c>
      <c r="B1817" t="s">
        <v>2289</v>
      </c>
      <c r="C1817" t="s">
        <v>104</v>
      </c>
      <c r="D1817" t="s">
        <v>2310</v>
      </c>
      <c r="E1817" t="s">
        <v>63</v>
      </c>
      <c r="F1817" t="s">
        <v>66</v>
      </c>
      <c r="G1817" t="s">
        <v>39</v>
      </c>
      <c r="I1817" t="str">
        <f t="shared" si="112"/>
        <v>10Qf-300</v>
      </c>
      <c r="J1817" t="str">
        <f t="shared" si="113"/>
        <v>PlátanoAguacateGulupa</v>
      </c>
      <c r="K1817">
        <v>0</v>
      </c>
      <c r="L1817">
        <v>0</v>
      </c>
      <c r="M1817">
        <v>0</v>
      </c>
      <c r="O1817">
        <v>0</v>
      </c>
      <c r="P1817">
        <v>0</v>
      </c>
      <c r="Q1817">
        <v>0</v>
      </c>
      <c r="R1817">
        <v>0</v>
      </c>
      <c r="T1817">
        <f t="shared" si="114"/>
        <v>0</v>
      </c>
      <c r="U1817">
        <v>0</v>
      </c>
      <c r="V1817">
        <v>0</v>
      </c>
      <c r="W1817">
        <v>0</v>
      </c>
      <c r="Y1817">
        <f t="shared" si="115"/>
        <v>0</v>
      </c>
      <c r="Z1817">
        <v>0</v>
      </c>
      <c r="AA1817">
        <v>0</v>
      </c>
      <c r="AB1817">
        <v>0</v>
      </c>
      <c r="AD1817">
        <v>8.1077999999999997E-2</v>
      </c>
      <c r="AE1817">
        <v>5.4999999999999997E-3</v>
      </c>
      <c r="AF1817">
        <v>0</v>
      </c>
      <c r="AG1817">
        <v>0</v>
      </c>
      <c r="AH1817">
        <v>0</v>
      </c>
    </row>
    <row r="1818" spans="1:34">
      <c r="A1818" t="s">
        <v>58</v>
      </c>
      <c r="B1818" t="s">
        <v>2289</v>
      </c>
      <c r="C1818" t="s">
        <v>106</v>
      </c>
      <c r="D1818" t="s">
        <v>2311</v>
      </c>
      <c r="E1818" t="s">
        <v>62</v>
      </c>
      <c r="F1818" t="s">
        <v>63</v>
      </c>
      <c r="G1818" t="s">
        <v>66</v>
      </c>
      <c r="H1818" t="s">
        <v>39</v>
      </c>
      <c r="I1818" t="str">
        <f t="shared" si="112"/>
        <v>10Qf-302,22514288891697</v>
      </c>
      <c r="J1818" t="str">
        <f t="shared" si="113"/>
        <v>CaféPlátanoAguacateGulupa</v>
      </c>
      <c r="K1818">
        <v>0.27687374862589981</v>
      </c>
      <c r="L1818">
        <v>0.22251428889169661</v>
      </c>
      <c r="M1818">
        <v>0.22251428889169689</v>
      </c>
      <c r="N1818">
        <v>1.503240562507673</v>
      </c>
      <c r="O1818">
        <v>2.2251428889169662</v>
      </c>
      <c r="P1818">
        <v>32.73986688362146</v>
      </c>
      <c r="Q1818">
        <v>11.0594589446172</v>
      </c>
      <c r="R1818">
        <v>21.31814646982777</v>
      </c>
      <c r="S1818">
        <v>186.98979619749409</v>
      </c>
      <c r="T1818">
        <f t="shared" si="114"/>
        <v>252.1072684955605</v>
      </c>
      <c r="U1818">
        <v>3065055.3144754721</v>
      </c>
      <c r="V1818">
        <v>935915.46611831535</v>
      </c>
      <c r="W1818">
        <v>11847873.25560509</v>
      </c>
      <c r="X1818">
        <v>34151155.963826597</v>
      </c>
      <c r="Y1818">
        <f t="shared" si="115"/>
        <v>50000000.000025474</v>
      </c>
      <c r="Z1818">
        <v>0.13299898727590179</v>
      </c>
      <c r="AA1818">
        <v>3.8133658001542649E-2</v>
      </c>
      <c r="AB1818">
        <v>0.1226812327865576</v>
      </c>
      <c r="AC1818">
        <v>1.0678498986091549</v>
      </c>
      <c r="AD1818">
        <v>0.11065</v>
      </c>
      <c r="AE1818">
        <v>5.4999999999999997E-3</v>
      </c>
      <c r="AF1818">
        <v>0.69899776615192655</v>
      </c>
      <c r="AG1818">
        <v>0.35268514789333921</v>
      </c>
      <c r="AH1818">
        <v>3.3929758029622321</v>
      </c>
    </row>
    <row r="1819" spans="1:34">
      <c r="A1819" t="s">
        <v>58</v>
      </c>
      <c r="B1819" t="s">
        <v>2289</v>
      </c>
      <c r="C1819" t="s">
        <v>108</v>
      </c>
      <c r="D1819" t="s">
        <v>2312</v>
      </c>
      <c r="E1819" t="s">
        <v>38</v>
      </c>
      <c r="F1819" t="s">
        <v>66</v>
      </c>
      <c r="G1819" t="s">
        <v>39</v>
      </c>
      <c r="I1819" t="str">
        <f t="shared" si="112"/>
        <v>10Qf-300</v>
      </c>
      <c r="J1819" t="str">
        <f t="shared" si="113"/>
        <v>FríjolAguacateGulupa</v>
      </c>
      <c r="K1819">
        <v>0</v>
      </c>
      <c r="L1819">
        <v>0</v>
      </c>
      <c r="M1819">
        <v>0</v>
      </c>
      <c r="O1819">
        <v>0</v>
      </c>
      <c r="P1819">
        <v>0</v>
      </c>
      <c r="Q1819">
        <v>0</v>
      </c>
      <c r="R1819">
        <v>0</v>
      </c>
      <c r="T1819">
        <f t="shared" si="114"/>
        <v>0</v>
      </c>
      <c r="U1819">
        <v>0</v>
      </c>
      <c r="V1819">
        <v>0</v>
      </c>
      <c r="W1819">
        <v>0</v>
      </c>
      <c r="Y1819">
        <f t="shared" si="115"/>
        <v>0</v>
      </c>
      <c r="Z1819">
        <v>0</v>
      </c>
      <c r="AA1819">
        <v>0</v>
      </c>
      <c r="AB1819">
        <v>0</v>
      </c>
      <c r="AD1819">
        <v>8.1077999999999997E-2</v>
      </c>
      <c r="AE1819">
        <v>5.4999999999999997E-3</v>
      </c>
      <c r="AF1819">
        <v>0</v>
      </c>
      <c r="AG1819">
        <v>0</v>
      </c>
      <c r="AH1819">
        <v>0</v>
      </c>
    </row>
    <row r="1820" spans="1:34">
      <c r="A1820" t="s">
        <v>58</v>
      </c>
      <c r="B1820" t="s">
        <v>2289</v>
      </c>
      <c r="C1820" t="s">
        <v>110</v>
      </c>
      <c r="D1820" t="s">
        <v>2313</v>
      </c>
      <c r="E1820" t="s">
        <v>62</v>
      </c>
      <c r="F1820" t="s">
        <v>38</v>
      </c>
      <c r="G1820" t="s">
        <v>66</v>
      </c>
      <c r="H1820" t="s">
        <v>39</v>
      </c>
      <c r="I1820" t="str">
        <f t="shared" si="112"/>
        <v>10Qf-302,36884649576658</v>
      </c>
      <c r="J1820" t="str">
        <f t="shared" si="113"/>
        <v>CaféFríjolAguacateGulupa</v>
      </c>
      <c r="K1820">
        <v>0.61178968870872463</v>
      </c>
      <c r="L1820">
        <v>0.236884649576658</v>
      </c>
      <c r="M1820">
        <v>0.23688464957665761</v>
      </c>
      <c r="N1820">
        <v>1.28328750790454</v>
      </c>
      <c r="O1820">
        <v>2.3688464957665798</v>
      </c>
      <c r="P1820">
        <v>72.343127755890762</v>
      </c>
      <c r="Q1820">
        <v>10.62750677873461</v>
      </c>
      <c r="R1820">
        <v>22.69490953269495</v>
      </c>
      <c r="S1820">
        <v>159.62958660825461</v>
      </c>
      <c r="T1820">
        <f t="shared" si="114"/>
        <v>265.29513067557491</v>
      </c>
      <c r="U1820">
        <v>6772650.8779697316</v>
      </c>
      <c r="V1820">
        <v>1460135.6415569149</v>
      </c>
      <c r="W1820">
        <v>12613029.56480559</v>
      </c>
      <c r="X1820">
        <v>29154183.91569287</v>
      </c>
      <c r="Y1820">
        <f t="shared" si="115"/>
        <v>50000000.000025108</v>
      </c>
      <c r="Z1820">
        <v>0.29387910348279278</v>
      </c>
      <c r="AA1820">
        <v>4.6841746497328057E-2</v>
      </c>
      <c r="AB1820">
        <v>0.13060420066965181</v>
      </c>
      <c r="AC1820">
        <v>0.91160288604523554</v>
      </c>
      <c r="AD1820">
        <v>0.11065</v>
      </c>
      <c r="AE1820">
        <v>5.4999999999999997E-3</v>
      </c>
      <c r="AF1820">
        <v>0.74414026045023463</v>
      </c>
      <c r="AG1820">
        <v>0.37546216957900302</v>
      </c>
      <c r="AH1820">
        <v>3.604598925795818</v>
      </c>
    </row>
    <row r="1821" spans="1:34">
      <c r="A1821" t="s">
        <v>58</v>
      </c>
      <c r="B1821" t="s">
        <v>2289</v>
      </c>
      <c r="C1821" t="s">
        <v>112</v>
      </c>
      <c r="D1821" t="s">
        <v>2314</v>
      </c>
      <c r="E1821" t="s">
        <v>63</v>
      </c>
      <c r="F1821" t="s">
        <v>38</v>
      </c>
      <c r="G1821" t="s">
        <v>66</v>
      </c>
      <c r="H1821" t="s">
        <v>39</v>
      </c>
      <c r="I1821" t="str">
        <f t="shared" si="112"/>
        <v>10Qf-300</v>
      </c>
      <c r="J1821" t="str">
        <f t="shared" si="113"/>
        <v>PlátanoFríjolAguacateGulupa</v>
      </c>
      <c r="K1821">
        <v>0</v>
      </c>
      <c r="L1821">
        <v>0</v>
      </c>
      <c r="M1821">
        <v>0</v>
      </c>
      <c r="N1821">
        <v>0</v>
      </c>
      <c r="O1821">
        <v>0</v>
      </c>
      <c r="P1821">
        <v>0</v>
      </c>
      <c r="Q1821">
        <v>0</v>
      </c>
      <c r="R1821">
        <v>0</v>
      </c>
      <c r="S1821">
        <v>0</v>
      </c>
      <c r="T1821">
        <f t="shared" si="114"/>
        <v>0</v>
      </c>
      <c r="U1821">
        <v>0</v>
      </c>
      <c r="V1821">
        <v>0</v>
      </c>
      <c r="W1821">
        <v>0</v>
      </c>
      <c r="X1821">
        <v>0</v>
      </c>
      <c r="Y1821">
        <f t="shared" si="115"/>
        <v>0</v>
      </c>
      <c r="Z1821">
        <v>0</v>
      </c>
      <c r="AA1821">
        <v>0</v>
      </c>
      <c r="AB1821">
        <v>0</v>
      </c>
      <c r="AC1821">
        <v>0</v>
      </c>
      <c r="AD1821">
        <v>0.10810400000000001</v>
      </c>
      <c r="AE1821">
        <v>5.4999999999999997E-3</v>
      </c>
      <c r="AF1821">
        <v>0</v>
      </c>
      <c r="AG1821">
        <v>0</v>
      </c>
      <c r="AH1821">
        <v>0</v>
      </c>
    </row>
    <row r="1822" spans="1:34">
      <c r="A1822" t="s">
        <v>58</v>
      </c>
      <c r="B1822" t="s">
        <v>2289</v>
      </c>
      <c r="C1822" t="s">
        <v>114</v>
      </c>
      <c r="D1822" t="s">
        <v>2315</v>
      </c>
      <c r="E1822" t="s">
        <v>62</v>
      </c>
      <c r="F1822" t="s">
        <v>75</v>
      </c>
      <c r="G1822" t="s">
        <v>39</v>
      </c>
      <c r="I1822" t="str">
        <f t="shared" si="112"/>
        <v>10Qf-302,24077688415274</v>
      </c>
      <c r="J1822" t="str">
        <f t="shared" si="113"/>
        <v>CaféCaña paneleraGulupa</v>
      </c>
      <c r="K1822">
        <v>0.2240776884152742</v>
      </c>
      <c r="L1822">
        <v>0.2240776884152742</v>
      </c>
      <c r="M1822">
        <v>1.7926215073221941</v>
      </c>
      <c r="O1822">
        <v>2.240776884152742</v>
      </c>
      <c r="P1822">
        <v>26.49681931463336</v>
      </c>
      <c r="Q1822">
        <v>11.300945220232011</v>
      </c>
      <c r="R1822">
        <v>222.98621968678469</v>
      </c>
      <c r="T1822">
        <f t="shared" si="114"/>
        <v>260.78398422165009</v>
      </c>
      <c r="U1822">
        <v>2480590.930491589</v>
      </c>
      <c r="V1822">
        <v>1627172.3298986231</v>
      </c>
      <c r="W1822">
        <v>40725415.617141232</v>
      </c>
      <c r="Y1822">
        <f t="shared" si="115"/>
        <v>44833178.877531447</v>
      </c>
      <c r="Z1822">
        <v>0.1076378883092448</v>
      </c>
      <c r="AA1822">
        <v>5.0927427205110828E-2</v>
      </c>
      <c r="AB1822">
        <v>1.273416073635802</v>
      </c>
      <c r="AD1822">
        <v>7.9644000000000006E-2</v>
      </c>
      <c r="AE1822">
        <v>5.4999999999999997E-3</v>
      </c>
      <c r="AF1822">
        <v>0.70390896884379339</v>
      </c>
      <c r="AG1822">
        <v>0.35516313613820971</v>
      </c>
      <c r="AH1822">
        <v>3.3849929891347448</v>
      </c>
    </row>
    <row r="1823" spans="1:34">
      <c r="A1823" t="s">
        <v>58</v>
      </c>
      <c r="B1823" t="s">
        <v>2289</v>
      </c>
      <c r="C1823" t="s">
        <v>116</v>
      </c>
      <c r="D1823" t="s">
        <v>2316</v>
      </c>
      <c r="E1823" t="s">
        <v>63</v>
      </c>
      <c r="F1823" t="s">
        <v>75</v>
      </c>
      <c r="G1823" t="s">
        <v>39</v>
      </c>
      <c r="I1823" t="str">
        <f t="shared" si="112"/>
        <v>10Qf-302,33508928766094</v>
      </c>
      <c r="J1823" t="str">
        <f t="shared" si="113"/>
        <v>PlátanoCaña paneleraGulupa</v>
      </c>
      <c r="K1823">
        <v>0.23350892876609389</v>
      </c>
      <c r="L1823">
        <v>0.23350892876609389</v>
      </c>
      <c r="M1823">
        <v>1.868071430128752</v>
      </c>
      <c r="O1823">
        <v>2.335089287660939</v>
      </c>
      <c r="P1823">
        <v>11.60591719189377</v>
      </c>
      <c r="Q1823">
        <v>11.776592444715741</v>
      </c>
      <c r="R1823">
        <v>232.37152104213101</v>
      </c>
      <c r="T1823">
        <f t="shared" si="114"/>
        <v>255.75403067874052</v>
      </c>
      <c r="U1823">
        <v>982159.92778458621</v>
      </c>
      <c r="V1823">
        <v>1695658.636786245</v>
      </c>
      <c r="W1823">
        <v>42439513.909517691</v>
      </c>
      <c r="Y1823">
        <f t="shared" si="115"/>
        <v>45117332.47408852</v>
      </c>
      <c r="Z1823">
        <v>4.0017877837080752E-2</v>
      </c>
      <c r="AA1823">
        <v>5.3070919535012681E-2</v>
      </c>
      <c r="AB1823">
        <v>1.327013078951204</v>
      </c>
      <c r="AD1823">
        <v>7.7098E-2</v>
      </c>
      <c r="AE1823">
        <v>5.4999999999999997E-3</v>
      </c>
      <c r="AF1823">
        <v>0.73353590188301765</v>
      </c>
      <c r="AG1823">
        <v>0.37011165209425889</v>
      </c>
      <c r="AH1823">
        <v>3.521334841638216</v>
      </c>
    </row>
    <row r="1824" spans="1:34">
      <c r="A1824" t="s">
        <v>58</v>
      </c>
      <c r="B1824" t="s">
        <v>2289</v>
      </c>
      <c r="C1824" t="s">
        <v>118</v>
      </c>
      <c r="D1824" t="s">
        <v>2317</v>
      </c>
      <c r="E1824" t="s">
        <v>62</v>
      </c>
      <c r="F1824" t="s">
        <v>63</v>
      </c>
      <c r="G1824" t="s">
        <v>75</v>
      </c>
      <c r="H1824" t="s">
        <v>39</v>
      </c>
      <c r="I1824" t="str">
        <f t="shared" si="112"/>
        <v>10Qf-302,44179954441296</v>
      </c>
      <c r="J1824" t="str">
        <f t="shared" si="113"/>
        <v>CaféPlátanoCaña paneleraGulupa</v>
      </c>
      <c r="K1824">
        <v>0.24417995444129581</v>
      </c>
      <c r="L1824">
        <v>0.24417995444129581</v>
      </c>
      <c r="M1824">
        <v>0.24417995444129581</v>
      </c>
      <c r="N1824">
        <v>1.709259681089071</v>
      </c>
      <c r="O1824">
        <v>2.4417995444129579</v>
      </c>
      <c r="P1824">
        <v>28.87387931767595</v>
      </c>
      <c r="Q1824">
        <v>12.13629108805867</v>
      </c>
      <c r="R1824">
        <v>12.314765957000709</v>
      </c>
      <c r="S1824">
        <v>212.6167477028865</v>
      </c>
      <c r="T1824">
        <f t="shared" si="114"/>
        <v>265.94168406562181</v>
      </c>
      <c r="U1824">
        <v>2703127.5834673401</v>
      </c>
      <c r="V1824">
        <v>1027043.238508187</v>
      </c>
      <c r="W1824">
        <v>1773147.82293916</v>
      </c>
      <c r="X1824">
        <v>38831571.877076328</v>
      </c>
      <c r="Y1824">
        <f t="shared" si="115"/>
        <v>44334890.521991014</v>
      </c>
      <c r="Z1824">
        <v>0.1172942065289402</v>
      </c>
      <c r="AA1824">
        <v>4.1846637894022043E-2</v>
      </c>
      <c r="AB1824">
        <v>5.5496185018252403E-2</v>
      </c>
      <c r="AC1824">
        <v>1.214198726851055</v>
      </c>
      <c r="AD1824">
        <v>0.10667</v>
      </c>
      <c r="AE1824">
        <v>5.4999999999999997E-3</v>
      </c>
      <c r="AF1824">
        <v>0.76705744850668833</v>
      </c>
      <c r="AG1824">
        <v>0.38702522778945381</v>
      </c>
      <c r="AH1824">
        <v>3.7080522207090998</v>
      </c>
    </row>
    <row r="1825" spans="1:34">
      <c r="A1825" t="s">
        <v>58</v>
      </c>
      <c r="B1825" t="s">
        <v>2289</v>
      </c>
      <c r="C1825" t="s">
        <v>120</v>
      </c>
      <c r="D1825" t="s">
        <v>2318</v>
      </c>
      <c r="E1825" t="s">
        <v>38</v>
      </c>
      <c r="F1825" t="s">
        <v>75</v>
      </c>
      <c r="G1825" t="s">
        <v>39</v>
      </c>
      <c r="I1825" t="str">
        <f t="shared" si="112"/>
        <v>10Qf-302,3472326366382</v>
      </c>
      <c r="J1825" t="str">
        <f t="shared" si="113"/>
        <v>FríjolCaña paneleraGulupa</v>
      </c>
      <c r="K1825">
        <v>0.23472326366381971</v>
      </c>
      <c r="L1825">
        <v>0.23472326366381979</v>
      </c>
      <c r="M1825">
        <v>1.8777861093105579</v>
      </c>
      <c r="O1825">
        <v>2.3472326366381968</v>
      </c>
      <c r="P1825">
        <v>10.53053914709955</v>
      </c>
      <c r="Q1825">
        <v>11.83783518715595</v>
      </c>
      <c r="R1825">
        <v>233.57994098876929</v>
      </c>
      <c r="T1825">
        <f t="shared" si="114"/>
        <v>255.94831532302479</v>
      </c>
      <c r="U1825">
        <v>1446813.0534865849</v>
      </c>
      <c r="V1825">
        <v>1704476.7041216581</v>
      </c>
      <c r="W1825">
        <v>42660215.460653968</v>
      </c>
      <c r="Y1825">
        <f t="shared" si="115"/>
        <v>45811505.21826221</v>
      </c>
      <c r="Z1825">
        <v>4.64143524420653E-2</v>
      </c>
      <c r="AA1825">
        <v>5.3346908423259093E-2</v>
      </c>
      <c r="AB1825">
        <v>1.33391404971932</v>
      </c>
      <c r="AD1825">
        <v>7.7098E-2</v>
      </c>
      <c r="AE1825">
        <v>5.4999999999999997E-3</v>
      </c>
      <c r="AF1825">
        <v>0.7373505664832033</v>
      </c>
      <c r="AG1825">
        <v>0.37203637290715419</v>
      </c>
      <c r="AH1825">
        <v>3.5392175760285549</v>
      </c>
    </row>
    <row r="1826" spans="1:34">
      <c r="A1826" t="s">
        <v>58</v>
      </c>
      <c r="B1826" t="s">
        <v>2289</v>
      </c>
      <c r="C1826" t="s">
        <v>122</v>
      </c>
      <c r="D1826" t="s">
        <v>2319</v>
      </c>
      <c r="E1826" t="s">
        <v>62</v>
      </c>
      <c r="F1826" t="s">
        <v>38</v>
      </c>
      <c r="G1826" t="s">
        <v>75</v>
      </c>
      <c r="H1826" t="s">
        <v>39</v>
      </c>
      <c r="I1826" t="str">
        <f t="shared" si="112"/>
        <v>10Qf-302,45508127700351</v>
      </c>
      <c r="J1826" t="str">
        <f t="shared" si="113"/>
        <v>CaféFríjolCaña paneleraGulupa</v>
      </c>
      <c r="K1826">
        <v>0.24550812770035119</v>
      </c>
      <c r="L1826">
        <v>0.24550812770035119</v>
      </c>
      <c r="M1826">
        <v>0.24550812770035119</v>
      </c>
      <c r="N1826">
        <v>1.718556893902458</v>
      </c>
      <c r="O1826">
        <v>2.455081277003512</v>
      </c>
      <c r="P1826">
        <v>29.03093362822603</v>
      </c>
      <c r="Q1826">
        <v>11.014387365465749</v>
      </c>
      <c r="R1826">
        <v>12.38174992738041</v>
      </c>
      <c r="S1826">
        <v>213.77323853511899</v>
      </c>
      <c r="T1826">
        <f t="shared" si="114"/>
        <v>266.20030945619118</v>
      </c>
      <c r="U1826">
        <v>2717830.7632610742</v>
      </c>
      <c r="V1826">
        <v>1513289.9839133869</v>
      </c>
      <c r="W1826">
        <v>1782792.5438916581</v>
      </c>
      <c r="X1826">
        <v>39042789.278161637</v>
      </c>
      <c r="Y1826">
        <f t="shared" si="115"/>
        <v>45056702.569227755</v>
      </c>
      <c r="Z1826">
        <v>0.1179322074201694</v>
      </c>
      <c r="AA1826">
        <v>4.8546959464555693E-2</v>
      </c>
      <c r="AB1826">
        <v>5.579804660672507E-2</v>
      </c>
      <c r="AC1826">
        <v>1.2208031440067251</v>
      </c>
      <c r="AD1826">
        <v>0.10667</v>
      </c>
      <c r="AE1826">
        <v>5.4999999999999997E-3</v>
      </c>
      <c r="AF1826">
        <v>0.77122972052466332</v>
      </c>
      <c r="AG1826">
        <v>0.3891303824050566</v>
      </c>
      <c r="AH1826">
        <v>3.727611379933232</v>
      </c>
    </row>
    <row r="1827" spans="1:34">
      <c r="A1827" t="s">
        <v>58</v>
      </c>
      <c r="B1827" t="s">
        <v>2289</v>
      </c>
      <c r="C1827" t="s">
        <v>124</v>
      </c>
      <c r="D1827" t="s">
        <v>2320</v>
      </c>
      <c r="E1827" t="s">
        <v>63</v>
      </c>
      <c r="F1827" t="s">
        <v>38</v>
      </c>
      <c r="G1827" t="s">
        <v>75</v>
      </c>
      <c r="H1827" t="s">
        <v>39</v>
      </c>
      <c r="I1827" t="str">
        <f t="shared" si="112"/>
        <v>10Qf-302,56875368010494</v>
      </c>
      <c r="J1827" t="str">
        <f t="shared" si="113"/>
        <v>PlátanoFríjolCaña paneleraGulupa</v>
      </c>
      <c r="K1827">
        <v>0.25687536801049371</v>
      </c>
      <c r="L1827">
        <v>0.25687536801049371</v>
      </c>
      <c r="M1827">
        <v>0.2568753680104936</v>
      </c>
      <c r="N1827">
        <v>1.7981275760734561</v>
      </c>
      <c r="O1827">
        <v>2.5687536801049369</v>
      </c>
      <c r="P1827">
        <v>12.767281600410969</v>
      </c>
      <c r="Q1827">
        <v>11.524363101198061</v>
      </c>
      <c r="R1827">
        <v>12.95503574159348</v>
      </c>
      <c r="S1827">
        <v>223.67112581513609</v>
      </c>
      <c r="T1827">
        <f t="shared" si="114"/>
        <v>260.9178062583386</v>
      </c>
      <c r="U1827">
        <v>1080441.310008951</v>
      </c>
      <c r="V1827">
        <v>1583356.6292306071</v>
      </c>
      <c r="W1827">
        <v>1865337.392648279</v>
      </c>
      <c r="X1827">
        <v>40850504.45346044</v>
      </c>
      <c r="Y1827">
        <f t="shared" si="115"/>
        <v>45379639.785348274</v>
      </c>
      <c r="Z1827">
        <v>4.4022329898554702E-2</v>
      </c>
      <c r="AA1827">
        <v>5.0794726003812143E-2</v>
      </c>
      <c r="AB1827">
        <v>5.8381544801087551E-2</v>
      </c>
      <c r="AC1827">
        <v>1.2773273936895679</v>
      </c>
      <c r="AD1827">
        <v>0.10412399999999999</v>
      </c>
      <c r="AE1827">
        <v>5.4999999999999997E-3</v>
      </c>
      <c r="AF1827">
        <v>0.80693832882877603</v>
      </c>
      <c r="AG1827">
        <v>0.40714745829663251</v>
      </c>
      <c r="AH1827">
        <v>3.8924634672303449</v>
      </c>
    </row>
    <row r="1828" spans="1:34">
      <c r="A1828" t="s">
        <v>58</v>
      </c>
      <c r="B1828" t="s">
        <v>2289</v>
      </c>
      <c r="C1828" t="s">
        <v>126</v>
      </c>
      <c r="D1828" t="s">
        <v>2321</v>
      </c>
      <c r="E1828" t="s">
        <v>66</v>
      </c>
      <c r="F1828" t="s">
        <v>75</v>
      </c>
      <c r="G1828" t="s">
        <v>39</v>
      </c>
      <c r="I1828" t="str">
        <f t="shared" si="112"/>
        <v>10Qf-300</v>
      </c>
      <c r="J1828" t="str">
        <f t="shared" si="113"/>
        <v>AguacateCaña paneleraGulupa</v>
      </c>
      <c r="K1828">
        <v>0</v>
      </c>
      <c r="L1828">
        <v>0</v>
      </c>
      <c r="M1828">
        <v>0</v>
      </c>
      <c r="O1828">
        <v>0</v>
      </c>
      <c r="P1828">
        <v>0</v>
      </c>
      <c r="Q1828">
        <v>0</v>
      </c>
      <c r="R1828">
        <v>0</v>
      </c>
      <c r="T1828">
        <f t="shared" si="114"/>
        <v>0</v>
      </c>
      <c r="U1828">
        <v>0</v>
      </c>
      <c r="V1828">
        <v>0</v>
      </c>
      <c r="W1828">
        <v>0</v>
      </c>
      <c r="Y1828">
        <f t="shared" si="115"/>
        <v>0</v>
      </c>
      <c r="Z1828">
        <v>0</v>
      </c>
      <c r="AA1828">
        <v>0</v>
      </c>
      <c r="AB1828">
        <v>0</v>
      </c>
      <c r="AD1828">
        <v>7.7098E-2</v>
      </c>
      <c r="AE1828">
        <v>5.4999999999999997E-3</v>
      </c>
      <c r="AF1828">
        <v>0</v>
      </c>
      <c r="AG1828">
        <v>0</v>
      </c>
      <c r="AH1828">
        <v>0</v>
      </c>
    </row>
    <row r="1829" spans="1:34">
      <c r="A1829" t="s">
        <v>58</v>
      </c>
      <c r="B1829" t="s">
        <v>2289</v>
      </c>
      <c r="C1829" t="s">
        <v>128</v>
      </c>
      <c r="D1829" t="s">
        <v>2322</v>
      </c>
      <c r="E1829" t="s">
        <v>62</v>
      </c>
      <c r="F1829" t="s">
        <v>66</v>
      </c>
      <c r="G1829" t="s">
        <v>75</v>
      </c>
      <c r="H1829" t="s">
        <v>39</v>
      </c>
      <c r="I1829" t="str">
        <f t="shared" si="112"/>
        <v>10Qf-302,18722545470966</v>
      </c>
      <c r="J1829" t="str">
        <f t="shared" si="113"/>
        <v>CaféAguacateCaña paneleraGulupa</v>
      </c>
      <c r="K1829">
        <v>0.25638455341258992</v>
      </c>
      <c r="L1829">
        <v>0.2187225454709659</v>
      </c>
      <c r="M1829">
        <v>0.2187225454709657</v>
      </c>
      <c r="N1829">
        <v>1.4933958103551359</v>
      </c>
      <c r="O1829">
        <v>2.1872254547096568</v>
      </c>
      <c r="P1829">
        <v>30.317053138492181</v>
      </c>
      <c r="Q1829">
        <v>20.95487567934612</v>
      </c>
      <c r="R1829">
        <v>11.03086845583775</v>
      </c>
      <c r="S1829">
        <v>185.7651963267011</v>
      </c>
      <c r="T1829">
        <f t="shared" si="114"/>
        <v>248.06799360037715</v>
      </c>
      <c r="U1829">
        <v>2838235.2674700972</v>
      </c>
      <c r="V1829">
        <v>11645980.174085001</v>
      </c>
      <c r="W1829">
        <v>1588285.189981855</v>
      </c>
      <c r="X1829">
        <v>33927499.368487217</v>
      </c>
      <c r="Y1829">
        <f t="shared" si="115"/>
        <v>50000000.00002417</v>
      </c>
      <c r="Z1829">
        <v>0.1231568038728431</v>
      </c>
      <c r="AA1829">
        <v>0.1205906894799567</v>
      </c>
      <c r="AB1829">
        <v>4.971033301604634E-2</v>
      </c>
      <c r="AC1829">
        <v>1.0608565285191529</v>
      </c>
      <c r="AD1829">
        <v>0.10667</v>
      </c>
      <c r="AE1829">
        <v>5.4999999999999997E-3</v>
      </c>
      <c r="AF1829">
        <v>0.68708653027528499</v>
      </c>
      <c r="AG1829">
        <v>0.34667523457148069</v>
      </c>
      <c r="AH1829">
        <v>3.3331572195564232</v>
      </c>
    </row>
    <row r="1830" spans="1:34">
      <c r="A1830" t="s">
        <v>58</v>
      </c>
      <c r="B1830" t="s">
        <v>2289</v>
      </c>
      <c r="C1830" t="s">
        <v>130</v>
      </c>
      <c r="D1830" t="s">
        <v>2323</v>
      </c>
      <c r="E1830" t="s">
        <v>63</v>
      </c>
      <c r="F1830" t="s">
        <v>66</v>
      </c>
      <c r="G1830" t="s">
        <v>75</v>
      </c>
      <c r="H1830" t="s">
        <v>39</v>
      </c>
      <c r="I1830" t="str">
        <f t="shared" si="112"/>
        <v>10Qf-300</v>
      </c>
      <c r="J1830" t="str">
        <f t="shared" si="113"/>
        <v>PlátanoAguacateCaña paneleraGulupa</v>
      </c>
      <c r="K1830">
        <v>0</v>
      </c>
      <c r="L1830">
        <v>0</v>
      </c>
      <c r="M1830">
        <v>0</v>
      </c>
      <c r="N1830">
        <v>0</v>
      </c>
      <c r="O1830">
        <v>0</v>
      </c>
      <c r="P1830">
        <v>0</v>
      </c>
      <c r="Q1830">
        <v>0</v>
      </c>
      <c r="R1830">
        <v>0</v>
      </c>
      <c r="S1830">
        <v>0</v>
      </c>
      <c r="T1830">
        <f t="shared" si="114"/>
        <v>0</v>
      </c>
      <c r="U1830">
        <v>0</v>
      </c>
      <c r="V1830">
        <v>0</v>
      </c>
      <c r="W1830">
        <v>0</v>
      </c>
      <c r="X1830">
        <v>0</v>
      </c>
      <c r="Y1830">
        <f t="shared" si="115"/>
        <v>0</v>
      </c>
      <c r="Z1830">
        <v>0</v>
      </c>
      <c r="AA1830">
        <v>0</v>
      </c>
      <c r="AB1830">
        <v>0</v>
      </c>
      <c r="AC1830">
        <v>0</v>
      </c>
      <c r="AD1830">
        <v>0.10412399999999999</v>
      </c>
      <c r="AE1830">
        <v>5.4999999999999997E-3</v>
      </c>
      <c r="AF1830">
        <v>0</v>
      </c>
      <c r="AG1830">
        <v>0</v>
      </c>
      <c r="AH1830">
        <v>0</v>
      </c>
    </row>
    <row r="1831" spans="1:34">
      <c r="A1831" t="s">
        <v>58</v>
      </c>
      <c r="B1831" t="s">
        <v>2289</v>
      </c>
      <c r="C1831" t="s">
        <v>132</v>
      </c>
      <c r="D1831" t="s">
        <v>2324</v>
      </c>
      <c r="E1831" t="s">
        <v>38</v>
      </c>
      <c r="F1831" t="s">
        <v>66</v>
      </c>
      <c r="G1831" t="s">
        <v>75</v>
      </c>
      <c r="H1831" t="s">
        <v>39</v>
      </c>
      <c r="I1831" t="str">
        <f t="shared" si="112"/>
        <v>10Qf-300</v>
      </c>
      <c r="J1831" t="str">
        <f t="shared" si="113"/>
        <v>FríjolAguacateCaña paneleraGulupa</v>
      </c>
      <c r="K1831">
        <v>0</v>
      </c>
      <c r="L1831">
        <v>0</v>
      </c>
      <c r="M1831">
        <v>0</v>
      </c>
      <c r="N1831">
        <v>0</v>
      </c>
      <c r="O1831">
        <v>0</v>
      </c>
      <c r="P1831">
        <v>0</v>
      </c>
      <c r="Q1831">
        <v>0</v>
      </c>
      <c r="R1831">
        <v>0</v>
      </c>
      <c r="S1831">
        <v>0</v>
      </c>
      <c r="T1831">
        <f t="shared" si="114"/>
        <v>0</v>
      </c>
      <c r="U1831">
        <v>0</v>
      </c>
      <c r="V1831">
        <v>0</v>
      </c>
      <c r="W1831">
        <v>0</v>
      </c>
      <c r="X1831">
        <v>0</v>
      </c>
      <c r="Y1831">
        <f t="shared" si="115"/>
        <v>0</v>
      </c>
      <c r="Z1831">
        <v>0</v>
      </c>
      <c r="AA1831">
        <v>0</v>
      </c>
      <c r="AB1831">
        <v>0</v>
      </c>
      <c r="AC1831">
        <v>0</v>
      </c>
      <c r="AD1831">
        <v>0.10412399999999999</v>
      </c>
      <c r="AE1831">
        <v>5.4999999999999997E-3</v>
      </c>
      <c r="AF1831">
        <v>0</v>
      </c>
      <c r="AG1831">
        <v>0</v>
      </c>
      <c r="AH1831">
        <v>0</v>
      </c>
    </row>
    <row r="1832" spans="1:34">
      <c r="A1832" t="s">
        <v>1462</v>
      </c>
      <c r="B1832" t="s">
        <v>2325</v>
      </c>
      <c r="C1832" t="s">
        <v>1464</v>
      </c>
      <c r="D1832" t="s">
        <v>2326</v>
      </c>
      <c r="E1832" t="s">
        <v>38</v>
      </c>
      <c r="F1832" t="s">
        <v>46</v>
      </c>
      <c r="I1832" t="str">
        <f t="shared" si="112"/>
        <v>09LeL-381,94615681666615</v>
      </c>
      <c r="J1832" t="str">
        <f t="shared" si="113"/>
        <v>FríjolGranadilla</v>
      </c>
      <c r="K1832">
        <v>0.38923136333322961</v>
      </c>
      <c r="L1832">
        <v>1.556925453332918</v>
      </c>
      <c r="O1832">
        <v>1.946156816666148</v>
      </c>
      <c r="P1832">
        <v>18.736182444085909</v>
      </c>
      <c r="Q1832">
        <v>166.1274843375617</v>
      </c>
      <c r="T1832">
        <f t="shared" si="114"/>
        <v>184.86366678164759</v>
      </c>
      <c r="U1832">
        <v>2579144.682239905</v>
      </c>
      <c r="V1832">
        <v>32328748.54154855</v>
      </c>
      <c r="Y1832">
        <f t="shared" si="115"/>
        <v>34907893.223788455</v>
      </c>
      <c r="Z1832">
        <v>8.2581505394067473E-2</v>
      </c>
      <c r="AA1832">
        <v>1.2750390234326761</v>
      </c>
      <c r="AD1832">
        <v>5.4052000000000003E-2</v>
      </c>
      <c r="AE1832">
        <v>5.4999999999999997E-3</v>
      </c>
      <c r="AF1832">
        <v>0.61135816230350182</v>
      </c>
      <c r="AG1832">
        <v>1.946156816666148</v>
      </c>
      <c r="AH1832">
        <v>4.5632237956357971</v>
      </c>
    </row>
    <row r="1833" spans="1:34">
      <c r="A1833" t="s">
        <v>1462</v>
      </c>
      <c r="B1833" t="s">
        <v>2325</v>
      </c>
      <c r="C1833" t="s">
        <v>1466</v>
      </c>
      <c r="D1833" t="s">
        <v>2327</v>
      </c>
      <c r="E1833" t="s">
        <v>38</v>
      </c>
      <c r="F1833" t="s">
        <v>39</v>
      </c>
      <c r="I1833" t="str">
        <f t="shared" si="112"/>
        <v>09LeL-382,20621444041586</v>
      </c>
      <c r="J1833" t="str">
        <f t="shared" si="113"/>
        <v>FríjolGulupa</v>
      </c>
      <c r="K1833">
        <v>0.44124288808317141</v>
      </c>
      <c r="L1833">
        <v>1.7649715523326861</v>
      </c>
      <c r="O1833">
        <v>2.2062144404158568</v>
      </c>
      <c r="P1833">
        <v>21.239828112730841</v>
      </c>
      <c r="Q1833">
        <v>236.67676685783891</v>
      </c>
      <c r="T1833">
        <f t="shared" si="114"/>
        <v>257.91659497056975</v>
      </c>
      <c r="U1833">
        <v>2923786.096347013</v>
      </c>
      <c r="V1833">
        <v>43127000.644976214</v>
      </c>
      <c r="Y1833">
        <f t="shared" si="115"/>
        <v>46050786.741323225</v>
      </c>
      <c r="Z1833">
        <v>9.3616561703272927E-2</v>
      </c>
      <c r="AA1833">
        <v>1.351599213602827</v>
      </c>
      <c r="AD1833">
        <v>5.4052000000000003E-2</v>
      </c>
      <c r="AE1833">
        <v>5.4999999999999997E-3</v>
      </c>
      <c r="AF1833">
        <v>0.69305165667513835</v>
      </c>
      <c r="AG1833">
        <v>2.2062144404158568</v>
      </c>
      <c r="AH1833">
        <v>5.1650325375068533</v>
      </c>
    </row>
    <row r="1834" spans="1:34">
      <c r="A1834" t="s">
        <v>1462</v>
      </c>
      <c r="B1834" t="s">
        <v>2325</v>
      </c>
      <c r="C1834" t="s">
        <v>1468</v>
      </c>
      <c r="D1834" t="s">
        <v>2328</v>
      </c>
      <c r="E1834" t="s">
        <v>46</v>
      </c>
      <c r="F1834" t="s">
        <v>39</v>
      </c>
      <c r="I1834" t="str">
        <f t="shared" si="112"/>
        <v>09LeL-381,6695749502537</v>
      </c>
      <c r="J1834" t="str">
        <f t="shared" si="113"/>
        <v>GranadillaGulupa</v>
      </c>
      <c r="K1834">
        <v>1.3356599602029591</v>
      </c>
      <c r="L1834">
        <v>0.33391499005073971</v>
      </c>
      <c r="O1834">
        <v>1.669574950253699</v>
      </c>
      <c r="P1834">
        <v>142.51795334447431</v>
      </c>
      <c r="Q1834">
        <v>44.776880480666172</v>
      </c>
      <c r="T1834">
        <f t="shared" si="114"/>
        <v>187.29483382514047</v>
      </c>
      <c r="U1834">
        <v>27734285.4778179</v>
      </c>
      <c r="V1834">
        <v>8159197.7911783503</v>
      </c>
      <c r="Y1834">
        <f t="shared" si="115"/>
        <v>35893483.268996254</v>
      </c>
      <c r="Z1834">
        <v>1.093834369301143</v>
      </c>
      <c r="AA1834">
        <v>0.25570907211863358</v>
      </c>
      <c r="AD1834">
        <v>5.4052000000000003E-2</v>
      </c>
      <c r="AE1834">
        <v>5.4999999999999997E-3</v>
      </c>
      <c r="AF1834">
        <v>0.52447380636241836</v>
      </c>
      <c r="AG1834">
        <v>1.669574950253699</v>
      </c>
      <c r="AH1834">
        <v>3.9231757068698161</v>
      </c>
    </row>
    <row r="1835" spans="1:34">
      <c r="A1835" t="s">
        <v>1462</v>
      </c>
      <c r="B1835" t="s">
        <v>2325</v>
      </c>
      <c r="C1835" t="s">
        <v>1470</v>
      </c>
      <c r="D1835" t="s">
        <v>2329</v>
      </c>
      <c r="E1835" t="s">
        <v>38</v>
      </c>
      <c r="F1835" t="s">
        <v>46</v>
      </c>
      <c r="G1835" t="s">
        <v>39</v>
      </c>
      <c r="I1835" t="str">
        <f t="shared" si="112"/>
        <v>09LeL-381,79728745373125</v>
      </c>
      <c r="J1835" t="str">
        <f t="shared" si="113"/>
        <v>FríjolGranadillaGulupa</v>
      </c>
      <c r="K1835">
        <v>0.17972874537312489</v>
      </c>
      <c r="L1835">
        <v>1.4378299629849991</v>
      </c>
      <c r="M1835">
        <v>0.17972874537312489</v>
      </c>
      <c r="O1835">
        <v>1.7972874537312491</v>
      </c>
      <c r="P1835">
        <v>8.6514882431881457</v>
      </c>
      <c r="Q1835">
        <v>153.41972484586981</v>
      </c>
      <c r="R1835">
        <v>24.10102208735708</v>
      </c>
      <c r="T1835">
        <f t="shared" si="114"/>
        <v>186.17223517641503</v>
      </c>
      <c r="U1835">
        <v>1190927.7656998381</v>
      </c>
      <c r="V1835">
        <v>29855792.529654641</v>
      </c>
      <c r="W1835">
        <v>4391663.8244866617</v>
      </c>
      <c r="Y1835">
        <f t="shared" si="115"/>
        <v>35438384.119841143</v>
      </c>
      <c r="Z1835">
        <v>3.8132256939410338E-2</v>
      </c>
      <c r="AA1835">
        <v>1.1775061599398371</v>
      </c>
      <c r="AB1835">
        <v>0.13763464379189569</v>
      </c>
      <c r="AD1835">
        <v>8.1077999999999997E-2</v>
      </c>
      <c r="AE1835">
        <v>5.4999999999999997E-3</v>
      </c>
      <c r="AF1835">
        <v>0.56459291740248652</v>
      </c>
      <c r="AG1835">
        <v>1.7972874537312491</v>
      </c>
      <c r="AH1835">
        <v>4.2457458248649846</v>
      </c>
    </row>
    <row r="1836" spans="1:34">
      <c r="A1836" t="s">
        <v>134</v>
      </c>
      <c r="B1836" t="s">
        <v>2330</v>
      </c>
      <c r="C1836" t="s">
        <v>136</v>
      </c>
      <c r="D1836" t="s">
        <v>2331</v>
      </c>
      <c r="E1836" t="s">
        <v>62</v>
      </c>
      <c r="F1836" t="s">
        <v>63</v>
      </c>
      <c r="G1836" t="s">
        <v>38</v>
      </c>
      <c r="I1836" t="str">
        <f t="shared" si="112"/>
        <v>09QeL-383,43263695842036</v>
      </c>
      <c r="J1836" t="str">
        <f t="shared" si="113"/>
        <v>CaféPlátanoFríjol</v>
      </c>
      <c r="K1836">
        <v>2.7461095667362869</v>
      </c>
      <c r="L1836">
        <v>0.34326369584203592</v>
      </c>
      <c r="M1836">
        <v>0.34326369584203581</v>
      </c>
      <c r="O1836">
        <v>3.4326369584203591</v>
      </c>
      <c r="P1836">
        <v>350.0591915649677</v>
      </c>
      <c r="Q1836">
        <v>18.229525127441711</v>
      </c>
      <c r="R1836">
        <v>16.523466086214359</v>
      </c>
      <c r="T1836">
        <f t="shared" si="114"/>
        <v>384.81218277862376</v>
      </c>
      <c r="U1836">
        <v>32771995.96752023</v>
      </c>
      <c r="V1836">
        <v>1530264.134876197</v>
      </c>
      <c r="W1836">
        <v>2265549.5489264531</v>
      </c>
      <c r="Y1836">
        <f t="shared" si="115"/>
        <v>36567809.651322879</v>
      </c>
      <c r="Z1836">
        <v>1.422043593831855</v>
      </c>
      <c r="AA1836">
        <v>6.2856463432936216E-2</v>
      </c>
      <c r="AB1836">
        <v>7.2828747681100731E-2</v>
      </c>
      <c r="AD1836">
        <v>8.3624000000000004E-2</v>
      </c>
      <c r="AE1836">
        <v>5.4999999999999997E-3</v>
      </c>
      <c r="AF1836">
        <v>1.078315274896448</v>
      </c>
      <c r="AG1836">
        <v>0.54407295790962684</v>
      </c>
      <c r="AH1836">
        <v>5.1441491912264334</v>
      </c>
    </row>
    <row r="1837" spans="1:34">
      <c r="A1837" t="s">
        <v>134</v>
      </c>
      <c r="B1837" t="s">
        <v>2330</v>
      </c>
      <c r="C1837" t="s">
        <v>138</v>
      </c>
      <c r="D1837" t="s">
        <v>2332</v>
      </c>
      <c r="E1837" t="s">
        <v>62</v>
      </c>
      <c r="F1837" t="s">
        <v>63</v>
      </c>
      <c r="G1837" t="s">
        <v>46</v>
      </c>
      <c r="I1837" t="str">
        <f t="shared" si="112"/>
        <v>09QeL-381,85247964223172</v>
      </c>
      <c r="J1837" t="str">
        <f t="shared" si="113"/>
        <v>CaféPlátanoGranadilla</v>
      </c>
      <c r="K1837">
        <v>0.18524796422317161</v>
      </c>
      <c r="L1837">
        <v>0.18524796422317169</v>
      </c>
      <c r="M1837">
        <v>1.4819837137853731</v>
      </c>
      <c r="O1837">
        <v>1.852479642231716</v>
      </c>
      <c r="P1837">
        <v>23.614408318051989</v>
      </c>
      <c r="Q1837">
        <v>9.8378665134682972</v>
      </c>
      <c r="R1837">
        <v>158.13103040570331</v>
      </c>
      <c r="T1837">
        <f t="shared" si="114"/>
        <v>191.58330523722361</v>
      </c>
      <c r="U1837">
        <v>2210744.1050607269</v>
      </c>
      <c r="V1837">
        <v>825832.49887282122</v>
      </c>
      <c r="W1837">
        <v>30743254.420877311</v>
      </c>
      <c r="Y1837">
        <f t="shared" si="115"/>
        <v>33779831.024810858</v>
      </c>
      <c r="Z1837">
        <v>9.5928685433712524E-2</v>
      </c>
      <c r="AA1837">
        <v>3.3921536213308297E-2</v>
      </c>
      <c r="AB1837">
        <v>1.213665730188292</v>
      </c>
      <c r="AD1837">
        <v>8.3624000000000004E-2</v>
      </c>
      <c r="AE1837">
        <v>5.4999999999999997E-3</v>
      </c>
      <c r="AF1837">
        <v>0.58193077766441359</v>
      </c>
      <c r="AG1837">
        <v>0.29361802329372699</v>
      </c>
      <c r="AH1837">
        <v>2.8171524431898569</v>
      </c>
    </row>
    <row r="1838" spans="1:34">
      <c r="A1838" t="s">
        <v>134</v>
      </c>
      <c r="B1838" t="s">
        <v>2330</v>
      </c>
      <c r="C1838" t="s">
        <v>140</v>
      </c>
      <c r="D1838" t="s">
        <v>2333</v>
      </c>
      <c r="E1838" t="s">
        <v>62</v>
      </c>
      <c r="F1838" t="s">
        <v>38</v>
      </c>
      <c r="G1838" t="s">
        <v>46</v>
      </c>
      <c r="I1838" t="str">
        <f t="shared" si="112"/>
        <v>09QeL-381,8607794391708</v>
      </c>
      <c r="J1838" t="str">
        <f t="shared" si="113"/>
        <v>CaféFríjolGranadilla</v>
      </c>
      <c r="K1838">
        <v>0.18607794391707991</v>
      </c>
      <c r="L1838">
        <v>0.18607794391707991</v>
      </c>
      <c r="M1838">
        <v>1.488623551336639</v>
      </c>
      <c r="O1838">
        <v>1.860779439170799</v>
      </c>
      <c r="P1838">
        <v>23.72020963937733</v>
      </c>
      <c r="Q1838">
        <v>8.9571155730994345</v>
      </c>
      <c r="R1838">
        <v>158.83951616296329</v>
      </c>
      <c r="T1838">
        <f t="shared" si="114"/>
        <v>191.51684137544007</v>
      </c>
      <c r="U1838">
        <v>2220649.0598780289</v>
      </c>
      <c r="V1838">
        <v>1228119.393378847</v>
      </c>
      <c r="W1838">
        <v>30880995.620900661</v>
      </c>
      <c r="Y1838">
        <f t="shared" si="115"/>
        <v>34329764.074157536</v>
      </c>
      <c r="Z1838">
        <v>9.6358481579150168E-2</v>
      </c>
      <c r="AA1838">
        <v>3.9479338452358043E-2</v>
      </c>
      <c r="AB1838">
        <v>1.2191034035007771</v>
      </c>
      <c r="AD1838">
        <v>8.3624000000000004E-2</v>
      </c>
      <c r="AE1838">
        <v>5.4999999999999997E-3</v>
      </c>
      <c r="AF1838">
        <v>0.58453804371857543</v>
      </c>
      <c r="AG1838">
        <v>0.29493354110857162</v>
      </c>
      <c r="AH1838">
        <v>2.829375023997946</v>
      </c>
    </row>
    <row r="1839" spans="1:34">
      <c r="A1839" t="s">
        <v>134</v>
      </c>
      <c r="B1839" t="s">
        <v>2330</v>
      </c>
      <c r="C1839" t="s">
        <v>142</v>
      </c>
      <c r="D1839" t="s">
        <v>2334</v>
      </c>
      <c r="E1839" t="s">
        <v>63</v>
      </c>
      <c r="F1839" t="s">
        <v>38</v>
      </c>
      <c r="G1839" t="s">
        <v>46</v>
      </c>
      <c r="I1839" t="str">
        <f t="shared" si="112"/>
        <v>09QeL-381,93060313619096</v>
      </c>
      <c r="J1839" t="str">
        <f t="shared" si="113"/>
        <v>PlátanoFríjolGranadilla</v>
      </c>
      <c r="K1839">
        <v>0.19306031361909509</v>
      </c>
      <c r="L1839">
        <v>0.19306031361909601</v>
      </c>
      <c r="M1839">
        <v>1.544482508952767</v>
      </c>
      <c r="O1839">
        <v>1.9306031361909579</v>
      </c>
      <c r="P1839">
        <v>10.25275285694832</v>
      </c>
      <c r="Q1839">
        <v>9.2932214601192129</v>
      </c>
      <c r="R1839">
        <v>164.7997938927806</v>
      </c>
      <c r="T1839">
        <f t="shared" si="114"/>
        <v>184.34576820984813</v>
      </c>
      <c r="U1839">
        <v>860659.82909886679</v>
      </c>
      <c r="V1839">
        <v>1274203.219662999</v>
      </c>
      <c r="W1839">
        <v>32039770.93651545</v>
      </c>
      <c r="Y1839">
        <f t="shared" si="115"/>
        <v>34174633.985277317</v>
      </c>
      <c r="Z1839">
        <v>3.5352088468260899E-2</v>
      </c>
      <c r="AA1839">
        <v>4.0960757103395092E-2</v>
      </c>
      <c r="AB1839">
        <v>1.264848914704521</v>
      </c>
      <c r="AD1839">
        <v>8.1077999999999997E-2</v>
      </c>
      <c r="AE1839">
        <v>5.4999999999999997E-3</v>
      </c>
      <c r="AF1839">
        <v>0.60647218937935854</v>
      </c>
      <c r="AG1839">
        <v>0.30600059708626692</v>
      </c>
      <c r="AH1839">
        <v>2.9296539226565841</v>
      </c>
    </row>
    <row r="1840" spans="1:34">
      <c r="A1840" t="s">
        <v>134</v>
      </c>
      <c r="B1840" t="s">
        <v>2330</v>
      </c>
      <c r="C1840" t="s">
        <v>144</v>
      </c>
      <c r="D1840" t="s">
        <v>2335</v>
      </c>
      <c r="E1840" t="s">
        <v>62</v>
      </c>
      <c r="F1840" t="s">
        <v>63</v>
      </c>
      <c r="G1840" t="s">
        <v>38</v>
      </c>
      <c r="H1840" t="s">
        <v>46</v>
      </c>
      <c r="I1840" t="str">
        <f t="shared" si="112"/>
        <v>09QeL-382,04231099470914</v>
      </c>
      <c r="J1840" t="str">
        <f t="shared" si="113"/>
        <v>CaféPlátanoFríjolGranadilla</v>
      </c>
      <c r="K1840">
        <v>0.2042310994709142</v>
      </c>
      <c r="L1840">
        <v>0.20423109947091431</v>
      </c>
      <c r="M1840">
        <v>0.20423109947091431</v>
      </c>
      <c r="N1840">
        <v>1.4296176962964</v>
      </c>
      <c r="O1840">
        <v>2.0423109947091431</v>
      </c>
      <c r="P1840">
        <v>26.03427570378452</v>
      </c>
      <c r="Q1840">
        <v>10.845993924517311</v>
      </c>
      <c r="R1840">
        <v>9.8309424699862813</v>
      </c>
      <c r="S1840">
        <v>152.5434573259538</v>
      </c>
      <c r="T1840">
        <f t="shared" si="114"/>
        <v>199.25466942424191</v>
      </c>
      <c r="U1840">
        <v>2437288.3184911059</v>
      </c>
      <c r="V1840">
        <v>910459.01600527286</v>
      </c>
      <c r="W1840">
        <v>1347930.7042595269</v>
      </c>
      <c r="X1840">
        <v>29656938.9751026</v>
      </c>
      <c r="Y1840">
        <f t="shared" si="115"/>
        <v>34352617.013858505</v>
      </c>
      <c r="Z1840">
        <v>0.10575889985664939</v>
      </c>
      <c r="AA1840">
        <v>3.7397618190504377E-2</v>
      </c>
      <c r="AB1840">
        <v>4.333081357617765E-2</v>
      </c>
      <c r="AC1840">
        <v>1.170780750912459</v>
      </c>
      <c r="AD1840">
        <v>0.11065</v>
      </c>
      <c r="AE1840">
        <v>5.4999999999999997E-3</v>
      </c>
      <c r="AF1840">
        <v>0.64156366325941649</v>
      </c>
      <c r="AG1840">
        <v>0.32370629266139911</v>
      </c>
      <c r="AH1840">
        <v>3.123730950629958</v>
      </c>
    </row>
    <row r="1841" spans="1:34">
      <c r="A1841" t="s">
        <v>134</v>
      </c>
      <c r="B1841" t="s">
        <v>2330</v>
      </c>
      <c r="C1841" t="s">
        <v>146</v>
      </c>
      <c r="D1841" t="s">
        <v>2336</v>
      </c>
      <c r="E1841" t="s">
        <v>62</v>
      </c>
      <c r="F1841" t="s">
        <v>63</v>
      </c>
      <c r="G1841" t="s">
        <v>39</v>
      </c>
      <c r="I1841" t="str">
        <f t="shared" si="112"/>
        <v>09QeL-382,09284120491863</v>
      </c>
      <c r="J1841" t="str">
        <f t="shared" si="113"/>
        <v>CaféPlátanoGulupa</v>
      </c>
      <c r="K1841">
        <v>0.2092841204918631</v>
      </c>
      <c r="L1841">
        <v>0.2092841204918631</v>
      </c>
      <c r="M1841">
        <v>1.674272963934905</v>
      </c>
      <c r="O1841">
        <v>2.0928412049186309</v>
      </c>
      <c r="P1841">
        <v>26.678407487519721</v>
      </c>
      <c r="Q1841">
        <v>11.114342062659089</v>
      </c>
      <c r="R1841">
        <v>224.51439028458151</v>
      </c>
      <c r="T1841">
        <f t="shared" si="114"/>
        <v>262.30713983476033</v>
      </c>
      <c r="U1841">
        <v>2497590.9322426552</v>
      </c>
      <c r="V1841">
        <v>932985.30391394754</v>
      </c>
      <c r="W1841">
        <v>40910101.806347653</v>
      </c>
      <c r="Y1841">
        <f t="shared" si="115"/>
        <v>44340678.042504258</v>
      </c>
      <c r="Z1841">
        <v>0.1083755529790804</v>
      </c>
      <c r="AA1841">
        <v>3.8322898186252279E-2</v>
      </c>
      <c r="AB1841">
        <v>1.2821430568782</v>
      </c>
      <c r="AD1841">
        <v>8.3624000000000004E-2</v>
      </c>
      <c r="AE1841">
        <v>5.4999999999999997E-3</v>
      </c>
      <c r="AF1841">
        <v>0.65743702772313017</v>
      </c>
      <c r="AG1841">
        <v>0.33171533097960298</v>
      </c>
      <c r="AH1841">
        <v>3.171117563621364</v>
      </c>
    </row>
    <row r="1842" spans="1:34">
      <c r="A1842" t="s">
        <v>134</v>
      </c>
      <c r="B1842" t="s">
        <v>2330</v>
      </c>
      <c r="C1842" t="s">
        <v>148</v>
      </c>
      <c r="D1842" t="s">
        <v>2337</v>
      </c>
      <c r="E1842" t="s">
        <v>62</v>
      </c>
      <c r="F1842" t="s">
        <v>38</v>
      </c>
      <c r="G1842" t="s">
        <v>39</v>
      </c>
      <c r="I1842" t="str">
        <f t="shared" si="112"/>
        <v>09QeL-382,10344071219428</v>
      </c>
      <c r="J1842" t="str">
        <f t="shared" si="113"/>
        <v>CaféFríjolGulupa</v>
      </c>
      <c r="K1842">
        <v>0.2103440712194285</v>
      </c>
      <c r="L1842">
        <v>0.2103440712194285</v>
      </c>
      <c r="M1842">
        <v>1.682752569755428</v>
      </c>
      <c r="O1842">
        <v>2.1034407121942849</v>
      </c>
      <c r="P1842">
        <v>26.81352427211009</v>
      </c>
      <c r="Q1842">
        <v>10.12519870097158</v>
      </c>
      <c r="R1842">
        <v>225.6514769912641</v>
      </c>
      <c r="T1842">
        <f t="shared" si="114"/>
        <v>262.59019996434574</v>
      </c>
      <c r="U1842">
        <v>2510240.3550443919</v>
      </c>
      <c r="V1842">
        <v>1388276.4808598571</v>
      </c>
      <c r="W1842">
        <v>41117297.135226414</v>
      </c>
      <c r="Y1842">
        <f t="shared" si="115"/>
        <v>45015813.971130662</v>
      </c>
      <c r="Z1842">
        <v>0.10892443717516991</v>
      </c>
      <c r="AA1842">
        <v>4.462777588954478E-2</v>
      </c>
      <c r="AB1842">
        <v>1.2886366621397309</v>
      </c>
      <c r="AD1842">
        <v>8.3624000000000004E-2</v>
      </c>
      <c r="AE1842">
        <v>5.4999999999999997E-3</v>
      </c>
      <c r="AF1842">
        <v>0.6607667158725502</v>
      </c>
      <c r="AG1842">
        <v>0.33339535288279409</v>
      </c>
      <c r="AH1842">
        <v>3.1867267809496291</v>
      </c>
    </row>
    <row r="1843" spans="1:34">
      <c r="A1843" t="s">
        <v>134</v>
      </c>
      <c r="B1843" t="s">
        <v>2330</v>
      </c>
      <c r="C1843" t="s">
        <v>150</v>
      </c>
      <c r="D1843" t="s">
        <v>2338</v>
      </c>
      <c r="E1843" t="s">
        <v>63</v>
      </c>
      <c r="F1843" t="s">
        <v>38</v>
      </c>
      <c r="G1843" t="s">
        <v>39</v>
      </c>
      <c r="I1843" t="str">
        <f t="shared" si="112"/>
        <v>09QeL-382,19310179941622</v>
      </c>
      <c r="J1843" t="str">
        <f t="shared" si="113"/>
        <v>PlátanoFríjolGulupa</v>
      </c>
      <c r="K1843">
        <v>0.219310179941622</v>
      </c>
      <c r="L1843">
        <v>0.21931017994162191</v>
      </c>
      <c r="M1843">
        <v>1.754481439532976</v>
      </c>
      <c r="O1843">
        <v>2.193101799416219</v>
      </c>
      <c r="P1843">
        <v>11.64679074535554</v>
      </c>
      <c r="Q1843">
        <v>10.556794570826259</v>
      </c>
      <c r="R1843">
        <v>235.27007790688771</v>
      </c>
      <c r="T1843">
        <f t="shared" si="114"/>
        <v>257.47366322306948</v>
      </c>
      <c r="U1843">
        <v>977681.31859871338</v>
      </c>
      <c r="V1843">
        <v>1447453.0375923191</v>
      </c>
      <c r="W1843">
        <v>42869959.591267727</v>
      </c>
      <c r="Y1843">
        <f t="shared" si="115"/>
        <v>45295093.947458759</v>
      </c>
      <c r="Z1843">
        <v>4.0158812227888127E-2</v>
      </c>
      <c r="AA1843">
        <v>4.6530075718275977E-2</v>
      </c>
      <c r="AB1843">
        <v>1.3435659803238229</v>
      </c>
      <c r="AD1843">
        <v>8.1077999999999997E-2</v>
      </c>
      <c r="AE1843">
        <v>5.4999999999999997E-3</v>
      </c>
      <c r="AF1843">
        <v>0.68893250243441451</v>
      </c>
      <c r="AG1843">
        <v>0.34760663520747082</v>
      </c>
      <c r="AH1843">
        <v>3.316218937058105</v>
      </c>
    </row>
    <row r="1844" spans="1:34">
      <c r="A1844" t="s">
        <v>134</v>
      </c>
      <c r="B1844" t="s">
        <v>2330</v>
      </c>
      <c r="C1844" t="s">
        <v>152</v>
      </c>
      <c r="D1844" t="s">
        <v>2339</v>
      </c>
      <c r="E1844" t="s">
        <v>62</v>
      </c>
      <c r="F1844" t="s">
        <v>63</v>
      </c>
      <c r="G1844" t="s">
        <v>38</v>
      </c>
      <c r="H1844" t="s">
        <v>39</v>
      </c>
      <c r="I1844" t="str">
        <f t="shared" si="112"/>
        <v>09QeL-382,29677323372254</v>
      </c>
      <c r="J1844" t="str">
        <f t="shared" si="113"/>
        <v>CaféPlátanoFríjolGulupa</v>
      </c>
      <c r="K1844">
        <v>0.22967732337225449</v>
      </c>
      <c r="L1844">
        <v>0.22967732337225441</v>
      </c>
      <c r="M1844">
        <v>0.22967732337225449</v>
      </c>
      <c r="N1844">
        <v>1.6077412636057811</v>
      </c>
      <c r="O1844">
        <v>2.2967732337225448</v>
      </c>
      <c r="P1844">
        <v>29.278022666827582</v>
      </c>
      <c r="Q1844">
        <v>12.19735319619938</v>
      </c>
      <c r="R1844">
        <v>11.05583115687352</v>
      </c>
      <c r="S1844">
        <v>215.59271236482121</v>
      </c>
      <c r="T1844">
        <f t="shared" si="114"/>
        <v>268.12391938472172</v>
      </c>
      <c r="U1844">
        <v>2740962.8539811252</v>
      </c>
      <c r="V1844">
        <v>1023897.88028345</v>
      </c>
      <c r="W1844">
        <v>1515876.460772305</v>
      </c>
      <c r="X1844">
        <v>39284429.832634963</v>
      </c>
      <c r="Y1844">
        <f t="shared" si="115"/>
        <v>44565167.027671844</v>
      </c>
      <c r="Z1844">
        <v>0.11893595590875659</v>
      </c>
      <c r="AA1844">
        <v>4.2057183596153742E-2</v>
      </c>
      <c r="AB1844">
        <v>4.8729626915297322E-2</v>
      </c>
      <c r="AC1844">
        <v>1.231193683940345</v>
      </c>
      <c r="AD1844">
        <v>0.11065</v>
      </c>
      <c r="AE1844">
        <v>5.4999999999999997E-3</v>
      </c>
      <c r="AF1844">
        <v>0.72149944514844344</v>
      </c>
      <c r="AG1844">
        <v>0.36403855754502329</v>
      </c>
      <c r="AH1844">
        <v>3.498461236416011</v>
      </c>
    </row>
    <row r="1845" spans="1:34">
      <c r="A1845" t="s">
        <v>134</v>
      </c>
      <c r="B1845" t="s">
        <v>2330</v>
      </c>
      <c r="C1845" t="s">
        <v>154</v>
      </c>
      <c r="D1845" t="s">
        <v>2340</v>
      </c>
      <c r="E1845" t="s">
        <v>62</v>
      </c>
      <c r="F1845" t="s">
        <v>46</v>
      </c>
      <c r="G1845" t="s">
        <v>39</v>
      </c>
      <c r="I1845" t="str">
        <f t="shared" si="112"/>
        <v>09QeL-381,72462825011378</v>
      </c>
      <c r="J1845" t="str">
        <f t="shared" si="113"/>
        <v>CaféGranadillaGulupa</v>
      </c>
      <c r="K1845">
        <v>0.17246282501137769</v>
      </c>
      <c r="L1845">
        <v>1.379702600091022</v>
      </c>
      <c r="M1845">
        <v>0.17246282501137769</v>
      </c>
      <c r="O1845">
        <v>1.7246282501137771</v>
      </c>
      <c r="P1845">
        <v>21.984627936839711</v>
      </c>
      <c r="Q1845">
        <v>147.21740311743949</v>
      </c>
      <c r="R1845">
        <v>23.126686530961258</v>
      </c>
      <c r="T1845">
        <f t="shared" si="114"/>
        <v>192.32871758524044</v>
      </c>
      <c r="U1845">
        <v>2058166.60568911</v>
      </c>
      <c r="V1845">
        <v>28621467.068218499</v>
      </c>
      <c r="W1845">
        <v>4214051.0424560001</v>
      </c>
      <c r="Y1845">
        <f t="shared" si="115"/>
        <v>34893684.716363609</v>
      </c>
      <c r="Z1845">
        <v>8.9308037251059014E-2</v>
      </c>
      <c r="AA1845">
        <v>1.129902945630253</v>
      </c>
      <c r="AB1845">
        <v>0.13207046785146259</v>
      </c>
      <c r="AD1845">
        <v>8.3624000000000004E-2</v>
      </c>
      <c r="AE1845">
        <v>5.4999999999999997E-3</v>
      </c>
      <c r="AF1845">
        <v>0.5417680366849561</v>
      </c>
      <c r="AG1845">
        <v>0.2733535776430337</v>
      </c>
      <c r="AH1845">
        <v>2.6288738644417671</v>
      </c>
    </row>
    <row r="1846" spans="1:34">
      <c r="A1846" t="s">
        <v>134</v>
      </c>
      <c r="B1846" t="s">
        <v>2330</v>
      </c>
      <c r="C1846" t="s">
        <v>156</v>
      </c>
      <c r="D1846" t="s">
        <v>2341</v>
      </c>
      <c r="E1846" t="s">
        <v>63</v>
      </c>
      <c r="F1846" t="s">
        <v>46</v>
      </c>
      <c r="G1846" t="s">
        <v>39</v>
      </c>
      <c r="I1846" t="str">
        <f t="shared" si="112"/>
        <v>09QeL-381,78444368669572</v>
      </c>
      <c r="J1846" t="str">
        <f t="shared" si="113"/>
        <v>PlátanoGranadillaGulupa</v>
      </c>
      <c r="K1846">
        <v>0.17844436866957239</v>
      </c>
      <c r="L1846">
        <v>1.4275549493565789</v>
      </c>
      <c r="M1846">
        <v>0.17844436866957239</v>
      </c>
      <c r="O1846">
        <v>1.7844436866957241</v>
      </c>
      <c r="P1846">
        <v>9.4765515314191493</v>
      </c>
      <c r="Q1846">
        <v>152.32335753941371</v>
      </c>
      <c r="R1846">
        <v>23.928791478188021</v>
      </c>
      <c r="T1846">
        <f t="shared" si="114"/>
        <v>185.72870054902089</v>
      </c>
      <c r="U1846">
        <v>795502.17734453687</v>
      </c>
      <c r="V1846">
        <v>29614147.982605912</v>
      </c>
      <c r="W1846">
        <v>4360207.3534560585</v>
      </c>
      <c r="Y1846">
        <f t="shared" si="115"/>
        <v>34769857.513406508</v>
      </c>
      <c r="Z1846">
        <v>3.2675701129938173E-2</v>
      </c>
      <c r="AA1846">
        <v>1.1690914710319691</v>
      </c>
      <c r="AB1846">
        <v>0.13665107975643179</v>
      </c>
      <c r="AD1846">
        <v>8.1077999999999997E-2</v>
      </c>
      <c r="AE1846">
        <v>5.4999999999999997E-3</v>
      </c>
      <c r="AF1846">
        <v>0.56055822618713835</v>
      </c>
      <c r="AG1846">
        <v>0.28283432434127231</v>
      </c>
      <c r="AH1846">
        <v>2.7144142372241342</v>
      </c>
    </row>
    <row r="1847" spans="1:34">
      <c r="A1847" t="s">
        <v>134</v>
      </c>
      <c r="B1847" t="s">
        <v>2330</v>
      </c>
      <c r="C1847" t="s">
        <v>158</v>
      </c>
      <c r="D1847" t="s">
        <v>2342</v>
      </c>
      <c r="E1847" t="s">
        <v>62</v>
      </c>
      <c r="F1847" t="s">
        <v>63</v>
      </c>
      <c r="G1847" t="s">
        <v>46</v>
      </c>
      <c r="H1847" t="s">
        <v>39</v>
      </c>
      <c r="I1847" t="str">
        <f t="shared" si="112"/>
        <v>09QeL-381,87946152141318</v>
      </c>
      <c r="J1847" t="str">
        <f t="shared" si="113"/>
        <v>CaféPlátanoGranadillaGulupa</v>
      </c>
      <c r="K1847">
        <v>0.1879461521413178</v>
      </c>
      <c r="L1847">
        <v>0.1879461521413178</v>
      </c>
      <c r="M1847">
        <v>1.3156230649892251</v>
      </c>
      <c r="N1847">
        <v>0.1879461521413178</v>
      </c>
      <c r="O1847">
        <v>1.879461521413178</v>
      </c>
      <c r="P1847">
        <v>23.95835871710295</v>
      </c>
      <c r="Q1847">
        <v>9.9811577646207059</v>
      </c>
      <c r="R1847">
        <v>140.37997108677069</v>
      </c>
      <c r="S1847">
        <v>25.202948780329081</v>
      </c>
      <c r="T1847">
        <f t="shared" si="114"/>
        <v>199.52243634882345</v>
      </c>
      <c r="U1847">
        <v>2242944.2053932822</v>
      </c>
      <c r="V1847">
        <v>837860.97799924598</v>
      </c>
      <c r="W1847">
        <v>27292158.633529879</v>
      </c>
      <c r="X1847">
        <v>4592379.1304268828</v>
      </c>
      <c r="Y1847">
        <f t="shared" si="115"/>
        <v>34965342.947349288</v>
      </c>
      <c r="Z1847">
        <v>9.7325913312174203E-2</v>
      </c>
      <c r="AA1847">
        <v>3.4415612785536877E-2</v>
      </c>
      <c r="AB1847">
        <v>1.0774252192989691</v>
      </c>
      <c r="AC1847">
        <v>0.1439274593962406</v>
      </c>
      <c r="AD1847">
        <v>0.11065</v>
      </c>
      <c r="AE1847">
        <v>5.4999999999999997E-3</v>
      </c>
      <c r="AF1847">
        <v>0.59040676065335451</v>
      </c>
      <c r="AG1847">
        <v>0.29789465114398878</v>
      </c>
      <c r="AH1847">
        <v>2.8839129332105218</v>
      </c>
    </row>
    <row r="1848" spans="1:34">
      <c r="A1848" t="s">
        <v>134</v>
      </c>
      <c r="B1848" t="s">
        <v>2330</v>
      </c>
      <c r="C1848" t="s">
        <v>160</v>
      </c>
      <c r="D1848" t="s">
        <v>2343</v>
      </c>
      <c r="E1848" t="s">
        <v>38</v>
      </c>
      <c r="F1848" t="s">
        <v>46</v>
      </c>
      <c r="G1848" t="s">
        <v>39</v>
      </c>
      <c r="I1848" t="str">
        <f t="shared" si="112"/>
        <v>09QeL-381,79214375922303</v>
      </c>
      <c r="J1848" t="str">
        <f t="shared" si="113"/>
        <v>FríjolGranadillaGulupa</v>
      </c>
      <c r="K1848">
        <v>0.1792143759223028</v>
      </c>
      <c r="L1848">
        <v>1.4337150073784231</v>
      </c>
      <c r="M1848">
        <v>0.17921437592230291</v>
      </c>
      <c r="O1848">
        <v>1.792143759223028</v>
      </c>
      <c r="P1848">
        <v>8.6267283682599398</v>
      </c>
      <c r="Q1848">
        <v>152.9806497304763</v>
      </c>
      <c r="R1848">
        <v>24.032046868787631</v>
      </c>
      <c r="T1848">
        <f t="shared" si="114"/>
        <v>185.63942496752387</v>
      </c>
      <c r="U1848">
        <v>1182819.661531443</v>
      </c>
      <c r="V1848">
        <v>29741936.31742451</v>
      </c>
      <c r="W1848">
        <v>4379022.132037201</v>
      </c>
      <c r="Y1848">
        <f t="shared" si="115"/>
        <v>35303778.110993154</v>
      </c>
      <c r="Z1848">
        <v>3.8023125436712712E-2</v>
      </c>
      <c r="AA1848">
        <v>1.174136230463223</v>
      </c>
      <c r="AB1848">
        <v>0.13724074432971251</v>
      </c>
      <c r="AD1848">
        <v>8.1077999999999997E-2</v>
      </c>
      <c r="AE1848">
        <v>5.4999999999999997E-3</v>
      </c>
      <c r="AF1848">
        <v>0.56297709713812405</v>
      </c>
      <c r="AG1848">
        <v>0.28405478583685001</v>
      </c>
      <c r="AH1848">
        <v>2.725753642198002</v>
      </c>
    </row>
    <row r="1849" spans="1:34">
      <c r="A1849" t="s">
        <v>134</v>
      </c>
      <c r="B1849" t="s">
        <v>2330</v>
      </c>
      <c r="C1849" t="s">
        <v>162</v>
      </c>
      <c r="D1849" t="s">
        <v>2344</v>
      </c>
      <c r="E1849" t="s">
        <v>62</v>
      </c>
      <c r="F1849" t="s">
        <v>38</v>
      </c>
      <c r="G1849" t="s">
        <v>46</v>
      </c>
      <c r="H1849" t="s">
        <v>39</v>
      </c>
      <c r="I1849" t="str">
        <f t="shared" si="112"/>
        <v>09QeL-381,88800541437125</v>
      </c>
      <c r="J1849" t="str">
        <f t="shared" si="113"/>
        <v>CaféFríjolGranadillaGulupa</v>
      </c>
      <c r="K1849">
        <v>0.18880054143712491</v>
      </c>
      <c r="L1849">
        <v>0.18880054143712491</v>
      </c>
      <c r="M1849">
        <v>1.3216037900598741</v>
      </c>
      <c r="N1849">
        <v>0.18880054143712491</v>
      </c>
      <c r="O1849">
        <v>1.888005414371249</v>
      </c>
      <c r="P1849">
        <v>24.067271642426419</v>
      </c>
      <c r="Q1849">
        <v>9.0881715173597861</v>
      </c>
      <c r="R1849">
        <v>141.01812804436599</v>
      </c>
      <c r="S1849">
        <v>25.317519519955059</v>
      </c>
      <c r="T1849">
        <f t="shared" si="114"/>
        <v>199.49109072410727</v>
      </c>
      <c r="U1849">
        <v>2253140.4637276358</v>
      </c>
      <c r="V1849">
        <v>1246088.6096349261</v>
      </c>
      <c r="W1849">
        <v>27416226.766504601</v>
      </c>
      <c r="X1849">
        <v>4613255.7460246012</v>
      </c>
      <c r="Y1849">
        <f t="shared" si="115"/>
        <v>35528711.585891768</v>
      </c>
      <c r="Z1849">
        <v>9.7768349709999744E-2</v>
      </c>
      <c r="AA1849">
        <v>4.0056979986334312E-2</v>
      </c>
      <c r="AB1849">
        <v>1.0823231145945831</v>
      </c>
      <c r="AC1849">
        <v>0.14458174297310469</v>
      </c>
      <c r="AD1849">
        <v>0.11065</v>
      </c>
      <c r="AE1849">
        <v>5.4999999999999997E-3</v>
      </c>
      <c r="AF1849">
        <v>0.59309070608520931</v>
      </c>
      <c r="AG1849">
        <v>0.29924885817784302</v>
      </c>
      <c r="AH1849">
        <v>2.8964949786343022</v>
      </c>
    </row>
    <row r="1850" spans="1:34">
      <c r="A1850" t="s">
        <v>134</v>
      </c>
      <c r="B1850" t="s">
        <v>2330</v>
      </c>
      <c r="C1850" t="s">
        <v>164</v>
      </c>
      <c r="D1850" t="s">
        <v>2345</v>
      </c>
      <c r="E1850" t="s">
        <v>63</v>
      </c>
      <c r="F1850" t="s">
        <v>38</v>
      </c>
      <c r="G1850" t="s">
        <v>46</v>
      </c>
      <c r="H1850" t="s">
        <v>39</v>
      </c>
      <c r="I1850" t="str">
        <f t="shared" si="112"/>
        <v>09QeL-381,95992679572388</v>
      </c>
      <c r="J1850" t="str">
        <f t="shared" si="113"/>
        <v>PlátanoFríjolGranadillaGulupa</v>
      </c>
      <c r="K1850">
        <v>0.19599267957238761</v>
      </c>
      <c r="L1850">
        <v>0.19599267957238761</v>
      </c>
      <c r="M1850">
        <v>1.371948757006713</v>
      </c>
      <c r="N1850">
        <v>0.19599267957238761</v>
      </c>
      <c r="O1850">
        <v>1.959926795723876</v>
      </c>
      <c r="P1850">
        <v>10.408480478237459</v>
      </c>
      <c r="Q1850">
        <v>9.4343748939617491</v>
      </c>
      <c r="R1850">
        <v>146.39005043797309</v>
      </c>
      <c r="S1850">
        <v>26.281961127186189</v>
      </c>
      <c r="T1850">
        <f t="shared" si="114"/>
        <v>192.51486693735848</v>
      </c>
      <c r="U1850">
        <v>873732.27020758367</v>
      </c>
      <c r="V1850">
        <v>1293556.9131739619</v>
      </c>
      <c r="W1850">
        <v>28460616.197548971</v>
      </c>
      <c r="X1850">
        <v>4788992.3849460147</v>
      </c>
      <c r="Y1850">
        <f t="shared" si="115"/>
        <v>35416897.765876532</v>
      </c>
      <c r="Z1850">
        <v>3.588904636840521E-2</v>
      </c>
      <c r="AA1850">
        <v>4.1582904282685497E-2</v>
      </c>
      <c r="AB1850">
        <v>1.1235529611188539</v>
      </c>
      <c r="AC1850">
        <v>0.1500894171534031</v>
      </c>
      <c r="AD1850">
        <v>0.10810400000000001</v>
      </c>
      <c r="AE1850">
        <v>5.4999999999999997E-3</v>
      </c>
      <c r="AF1850">
        <v>0.61568381017503959</v>
      </c>
      <c r="AG1850">
        <v>0.31064839712223441</v>
      </c>
      <c r="AH1850">
        <v>2.9998630030211499</v>
      </c>
    </row>
    <row r="1851" spans="1:34">
      <c r="A1851" t="s">
        <v>134</v>
      </c>
      <c r="B1851" t="s">
        <v>2330</v>
      </c>
      <c r="C1851" t="s">
        <v>166</v>
      </c>
      <c r="D1851" t="s">
        <v>2346</v>
      </c>
      <c r="E1851" t="s">
        <v>62</v>
      </c>
      <c r="F1851" t="s">
        <v>63</v>
      </c>
      <c r="G1851" t="s">
        <v>168</v>
      </c>
      <c r="I1851" t="str">
        <f t="shared" si="112"/>
        <v>09QeL-385,83239366975985</v>
      </c>
      <c r="J1851" t="str">
        <f t="shared" si="113"/>
        <v>CaféPlátanoBovinos DP</v>
      </c>
      <c r="K1851">
        <v>2.2491543027838632</v>
      </c>
      <c r="L1851">
        <v>0.58323936697598466</v>
      </c>
      <c r="M1851">
        <v>3</v>
      </c>
      <c r="O1851">
        <v>5.8323936697598473</v>
      </c>
      <c r="P1851">
        <v>286.71002296282262</v>
      </c>
      <c r="Q1851">
        <v>30.973787278963108</v>
      </c>
      <c r="R1851">
        <v>62.081780923994053</v>
      </c>
      <c r="T1851">
        <f t="shared" si="114"/>
        <v>379.76559116577982</v>
      </c>
      <c r="U1851">
        <v>26841345.528964449</v>
      </c>
      <c r="V1851">
        <v>2600071.8868387542</v>
      </c>
      <c r="W1851">
        <v>6878089.6506597064</v>
      </c>
      <c r="Y1851">
        <f t="shared" si="115"/>
        <v>36319507.066462904</v>
      </c>
      <c r="Z1851">
        <v>1.1647006028293301</v>
      </c>
      <c r="AA1851">
        <v>0.1067994209321959</v>
      </c>
      <c r="AB1851">
        <v>0.18042176791304479</v>
      </c>
      <c r="AD1851">
        <v>8.873700000000001E-2</v>
      </c>
      <c r="AE1851">
        <v>5.4999999999999997E-3</v>
      </c>
      <c r="AF1851">
        <v>1.8321655507098999</v>
      </c>
      <c r="AG1851">
        <v>0.92443439665693583</v>
      </c>
      <c r="AH1851">
        <v>8.6832306171266822</v>
      </c>
    </row>
    <row r="1852" spans="1:34">
      <c r="A1852" t="s">
        <v>134</v>
      </c>
      <c r="B1852" t="s">
        <v>2330</v>
      </c>
      <c r="C1852" t="s">
        <v>169</v>
      </c>
      <c r="D1852" t="s">
        <v>2347</v>
      </c>
      <c r="E1852" t="s">
        <v>62</v>
      </c>
      <c r="F1852" t="s">
        <v>38</v>
      </c>
      <c r="G1852" t="s">
        <v>168</v>
      </c>
      <c r="I1852" t="str">
        <f t="shared" si="112"/>
        <v>09QeL-385,87758386505775</v>
      </c>
      <c r="J1852" t="str">
        <f t="shared" si="113"/>
        <v>CaféFríjolBovinos DP</v>
      </c>
      <c r="K1852">
        <v>2.2898254785519749</v>
      </c>
      <c r="L1852">
        <v>0.58775838650577494</v>
      </c>
      <c r="M1852">
        <v>3</v>
      </c>
      <c r="O1852">
        <v>5.8775838650577494</v>
      </c>
      <c r="P1852">
        <v>291.89456442534799</v>
      </c>
      <c r="Q1852">
        <v>28.292551423164351</v>
      </c>
      <c r="R1852">
        <v>62.081780923994053</v>
      </c>
      <c r="T1852">
        <f t="shared" si="114"/>
        <v>382.26889677250642</v>
      </c>
      <c r="U1852">
        <v>27326714.220881201</v>
      </c>
      <c r="V1852">
        <v>3879221.0290676239</v>
      </c>
      <c r="W1852">
        <v>6878089.6506597064</v>
      </c>
      <c r="Y1852">
        <f t="shared" si="115"/>
        <v>38084024.900608532</v>
      </c>
      <c r="Z1852">
        <v>1.1857617380641461</v>
      </c>
      <c r="AA1852">
        <v>0.1247021102050315</v>
      </c>
      <c r="AB1852">
        <v>0.18042176791304479</v>
      </c>
      <c r="AD1852">
        <v>8.873700000000001E-2</v>
      </c>
      <c r="AE1852">
        <v>5.4999999999999997E-3</v>
      </c>
      <c r="AF1852">
        <v>1.846361423578351</v>
      </c>
      <c r="AG1852">
        <v>0.93159704261165333</v>
      </c>
      <c r="AH1852">
        <v>8.749779331247753</v>
      </c>
    </row>
    <row r="1853" spans="1:34">
      <c r="A1853" t="s">
        <v>134</v>
      </c>
      <c r="B1853" t="s">
        <v>2330</v>
      </c>
      <c r="C1853" t="s">
        <v>171</v>
      </c>
      <c r="D1853" t="s">
        <v>2348</v>
      </c>
      <c r="E1853" t="s">
        <v>63</v>
      </c>
      <c r="F1853" t="s">
        <v>38</v>
      </c>
      <c r="G1853" t="s">
        <v>168</v>
      </c>
      <c r="I1853" t="str">
        <f t="shared" si="112"/>
        <v>09QeL-389,15416190884278</v>
      </c>
      <c r="J1853" t="str">
        <f t="shared" si="113"/>
        <v>PlátanoFríjolBovinos DP</v>
      </c>
      <c r="K1853">
        <v>5.2387457179585004</v>
      </c>
      <c r="L1853">
        <v>0.91541619088427773</v>
      </c>
      <c r="M1853">
        <v>3</v>
      </c>
      <c r="O1853">
        <v>9.1541619088427773</v>
      </c>
      <c r="P1853">
        <v>278.21132225340131</v>
      </c>
      <c r="Q1853">
        <v>44.064806643020447</v>
      </c>
      <c r="R1853">
        <v>62.081780923994053</v>
      </c>
      <c r="T1853">
        <f t="shared" si="114"/>
        <v>384.35790982041584</v>
      </c>
      <c r="U1853">
        <v>23354245.674780831</v>
      </c>
      <c r="V1853">
        <v>6041771.2780562453</v>
      </c>
      <c r="W1853">
        <v>6878089.6506597064</v>
      </c>
      <c r="Y1853">
        <f t="shared" si="115"/>
        <v>36274106.603496782</v>
      </c>
      <c r="Z1853">
        <v>0.95928882851288455</v>
      </c>
      <c r="AA1853">
        <v>0.19421982457412329</v>
      </c>
      <c r="AB1853">
        <v>0.18042176791304479</v>
      </c>
      <c r="AD1853">
        <v>8.6191000000000004E-2</v>
      </c>
      <c r="AE1853">
        <v>5.4999999999999997E-3</v>
      </c>
      <c r="AF1853">
        <v>2.8756529556574169</v>
      </c>
      <c r="AG1853">
        <v>1.45093466255158</v>
      </c>
      <c r="AH1853">
        <v>13.57244052705177</v>
      </c>
    </row>
    <row r="1854" spans="1:34">
      <c r="A1854" t="s">
        <v>134</v>
      </c>
      <c r="B1854" t="s">
        <v>2330</v>
      </c>
      <c r="C1854" t="s">
        <v>173</v>
      </c>
      <c r="D1854" t="s">
        <v>2349</v>
      </c>
      <c r="E1854" t="s">
        <v>62</v>
      </c>
      <c r="F1854" t="s">
        <v>63</v>
      </c>
      <c r="G1854" t="s">
        <v>38</v>
      </c>
      <c r="H1854" t="s">
        <v>168</v>
      </c>
      <c r="I1854" t="str">
        <f t="shared" si="112"/>
        <v>09QeL-386,26972431502813</v>
      </c>
      <c r="J1854" t="str">
        <f t="shared" si="113"/>
        <v>CaféPlátanoFríjolBovinos DP</v>
      </c>
      <c r="K1854">
        <v>2.015779452022501</v>
      </c>
      <c r="L1854">
        <v>0.62697243150281257</v>
      </c>
      <c r="M1854">
        <v>0.62697243150281268</v>
      </c>
      <c r="N1854">
        <v>3</v>
      </c>
      <c r="O1854">
        <v>6.2697243150281263</v>
      </c>
      <c r="P1854">
        <v>256.96065950744872</v>
      </c>
      <c r="Q1854">
        <v>33.296296208246183</v>
      </c>
      <c r="R1854">
        <v>30.180172952794479</v>
      </c>
      <c r="S1854">
        <v>62.081780923994053</v>
      </c>
      <c r="T1854">
        <f t="shared" si="114"/>
        <v>382.51890959248345</v>
      </c>
      <c r="U1854">
        <v>24056256.484916691</v>
      </c>
      <c r="V1854">
        <v>2795033.1978199999</v>
      </c>
      <c r="W1854">
        <v>4138034.7720610099</v>
      </c>
      <c r="X1854">
        <v>6878089.6506597064</v>
      </c>
      <c r="Y1854">
        <f t="shared" si="115"/>
        <v>37867414.10545741</v>
      </c>
      <c r="Z1854">
        <v>1.0438499217397621</v>
      </c>
      <c r="AA1854">
        <v>0.11480756686938171</v>
      </c>
      <c r="AB1854">
        <v>0.1330219815553616</v>
      </c>
      <c r="AC1854">
        <v>0.18042176791304479</v>
      </c>
      <c r="AD1854">
        <v>0.115763</v>
      </c>
      <c r="AE1854">
        <v>5.4999999999999997E-3</v>
      </c>
      <c r="AF1854">
        <v>1.9695469052444381</v>
      </c>
      <c r="AG1854">
        <v>0.99375130393195799</v>
      </c>
      <c r="AH1854">
        <v>9.3542855242045224</v>
      </c>
    </row>
    <row r="1855" spans="1:34">
      <c r="A1855" t="s">
        <v>134</v>
      </c>
      <c r="B1855" t="s">
        <v>2330</v>
      </c>
      <c r="C1855" t="s">
        <v>175</v>
      </c>
      <c r="D1855" t="s">
        <v>2350</v>
      </c>
      <c r="E1855" t="s">
        <v>62</v>
      </c>
      <c r="F1855" t="s">
        <v>46</v>
      </c>
      <c r="G1855" t="s">
        <v>168</v>
      </c>
      <c r="I1855" t="str">
        <f t="shared" si="112"/>
        <v>09QeL-384,55499749438133</v>
      </c>
      <c r="J1855" t="str">
        <f t="shared" si="113"/>
        <v>CaféGranadillaBovinos DP</v>
      </c>
      <c r="K1855">
        <v>0.45549974943813332</v>
      </c>
      <c r="L1855">
        <v>1.0994977449432</v>
      </c>
      <c r="M1855">
        <v>3</v>
      </c>
      <c r="O1855">
        <v>4.5549974943813334</v>
      </c>
      <c r="P1855">
        <v>58.064643879400862</v>
      </c>
      <c r="Q1855">
        <v>117.3189082439507</v>
      </c>
      <c r="R1855">
        <v>62.081780923994053</v>
      </c>
      <c r="T1855">
        <f t="shared" si="114"/>
        <v>237.46533304734561</v>
      </c>
      <c r="U1855">
        <v>5435921.4696354112</v>
      </c>
      <c r="V1855">
        <v>22808711.454480279</v>
      </c>
      <c r="W1855">
        <v>6878089.6506597064</v>
      </c>
      <c r="Y1855">
        <f t="shared" si="115"/>
        <v>35122722.574775398</v>
      </c>
      <c r="Z1855">
        <v>0.23587569430099001</v>
      </c>
      <c r="AA1855">
        <v>0.90043009315426636</v>
      </c>
      <c r="AB1855">
        <v>0.18042176791304479</v>
      </c>
      <c r="AD1855">
        <v>8.873700000000001E-2</v>
      </c>
      <c r="AE1855">
        <v>5.4999999999999997E-3</v>
      </c>
      <c r="AF1855">
        <v>1.4308892652506811</v>
      </c>
      <c r="AG1855">
        <v>0.72196710285944132</v>
      </c>
      <c r="AH1855">
        <v>6.8020908624914558</v>
      </c>
    </row>
    <row r="1856" spans="1:34">
      <c r="A1856" t="s">
        <v>134</v>
      </c>
      <c r="B1856" t="s">
        <v>2330</v>
      </c>
      <c r="C1856" t="s">
        <v>177</v>
      </c>
      <c r="D1856" t="s">
        <v>2351</v>
      </c>
      <c r="E1856" t="s">
        <v>63</v>
      </c>
      <c r="F1856" t="s">
        <v>46</v>
      </c>
      <c r="G1856" t="s">
        <v>168</v>
      </c>
      <c r="I1856" t="str">
        <f t="shared" si="112"/>
        <v>09QeL-384,71082397046997</v>
      </c>
      <c r="J1856" t="str">
        <f t="shared" si="113"/>
        <v>PlátanoGranadillaBovinos DP</v>
      </c>
      <c r="K1856">
        <v>0.47108239704699673</v>
      </c>
      <c r="L1856">
        <v>1.23974157342297</v>
      </c>
      <c r="M1856">
        <v>3</v>
      </c>
      <c r="O1856">
        <v>4.710823970469967</v>
      </c>
      <c r="P1856">
        <v>25.017525879041902</v>
      </c>
      <c r="Q1856">
        <v>132.28324347871589</v>
      </c>
      <c r="R1856">
        <v>62.081780923994053</v>
      </c>
      <c r="T1856">
        <f t="shared" si="114"/>
        <v>219.38255028175183</v>
      </c>
      <c r="U1856">
        <v>2100077.8861982091</v>
      </c>
      <c r="V1856">
        <v>25718022.575652201</v>
      </c>
      <c r="W1856">
        <v>6878089.6506597064</v>
      </c>
      <c r="Y1856">
        <f t="shared" si="115"/>
        <v>34696190.112510115</v>
      </c>
      <c r="Z1856">
        <v>8.6261885024715143E-2</v>
      </c>
      <c r="AA1856">
        <v>1.015282319203056</v>
      </c>
      <c r="AB1856">
        <v>0.18042176791304479</v>
      </c>
      <c r="AD1856">
        <v>8.6191000000000004E-2</v>
      </c>
      <c r="AE1856">
        <v>5.4999999999999997E-3</v>
      </c>
      <c r="AF1856">
        <v>1.47983999072355</v>
      </c>
      <c r="AG1856">
        <v>0.74666559931948984</v>
      </c>
      <c r="AH1856">
        <v>7.0290205605130067</v>
      </c>
    </row>
    <row r="1857" spans="1:34">
      <c r="A1857" t="s">
        <v>134</v>
      </c>
      <c r="B1857" t="s">
        <v>2330</v>
      </c>
      <c r="C1857" t="s">
        <v>179</v>
      </c>
      <c r="D1857" t="s">
        <v>2352</v>
      </c>
      <c r="E1857" t="s">
        <v>62</v>
      </c>
      <c r="F1857" t="s">
        <v>63</v>
      </c>
      <c r="G1857" t="s">
        <v>46</v>
      </c>
      <c r="H1857" t="s">
        <v>168</v>
      </c>
      <c r="I1857" t="str">
        <f t="shared" si="112"/>
        <v>09QeL-384,95806421465451</v>
      </c>
      <c r="J1857" t="str">
        <f t="shared" si="113"/>
        <v>CaféPlátanoGranadillaBovinos DP</v>
      </c>
      <c r="K1857">
        <v>0.49580642146545101</v>
      </c>
      <c r="L1857">
        <v>0.49580642146545079</v>
      </c>
      <c r="M1857">
        <v>0.96645137172360784</v>
      </c>
      <c r="N1857">
        <v>3</v>
      </c>
      <c r="O1857">
        <v>4.9580642146545104</v>
      </c>
      <c r="P1857">
        <v>63.202720376955298</v>
      </c>
      <c r="Q1857">
        <v>26.330531681423931</v>
      </c>
      <c r="R1857">
        <v>103.12255784329921</v>
      </c>
      <c r="S1857">
        <v>62.081780923994053</v>
      </c>
      <c r="T1857">
        <f t="shared" si="114"/>
        <v>254.73759082567247</v>
      </c>
      <c r="U1857">
        <v>5916940.183944514</v>
      </c>
      <c r="V1857">
        <v>2210297.196587428</v>
      </c>
      <c r="W1857">
        <v>20048709.12542817</v>
      </c>
      <c r="X1857">
        <v>6878089.6506597064</v>
      </c>
      <c r="Y1857">
        <f t="shared" si="115"/>
        <v>35054036.156619817</v>
      </c>
      <c r="Z1857">
        <v>0.25674807515549841</v>
      </c>
      <c r="AA1857">
        <v>9.0789205436392878E-2</v>
      </c>
      <c r="AB1857">
        <v>0.79147219962248527</v>
      </c>
      <c r="AC1857">
        <v>0.18042176791304479</v>
      </c>
      <c r="AD1857">
        <v>0.115763</v>
      </c>
      <c r="AE1857">
        <v>5.4999999999999997E-3</v>
      </c>
      <c r="AF1857">
        <v>1.5575070831375419</v>
      </c>
      <c r="AG1857">
        <v>0.7858531780227398</v>
      </c>
      <c r="AH1857">
        <v>7.4226874758147918</v>
      </c>
    </row>
    <row r="1858" spans="1:34">
      <c r="A1858" t="s">
        <v>134</v>
      </c>
      <c r="B1858" t="s">
        <v>2330</v>
      </c>
      <c r="C1858" t="s">
        <v>181</v>
      </c>
      <c r="D1858" t="s">
        <v>2353</v>
      </c>
      <c r="E1858" t="s">
        <v>38</v>
      </c>
      <c r="F1858" t="s">
        <v>46</v>
      </c>
      <c r="G1858" t="s">
        <v>168</v>
      </c>
      <c r="I1858" t="str">
        <f t="shared" si="112"/>
        <v>09QeL-384,73087324254344</v>
      </c>
      <c r="J1858" t="str">
        <f t="shared" si="113"/>
        <v>FríjolGranadillaBovinos DP</v>
      </c>
      <c r="K1858">
        <v>0.4730873242543443</v>
      </c>
      <c r="L1858">
        <v>1.2577859182890989</v>
      </c>
      <c r="M1858">
        <v>3</v>
      </c>
      <c r="O1858">
        <v>4.7308732425434439</v>
      </c>
      <c r="P1858">
        <v>22.772703472061391</v>
      </c>
      <c r="Q1858">
        <v>134.2086160858066</v>
      </c>
      <c r="R1858">
        <v>62.081780923994053</v>
      </c>
      <c r="T1858">
        <f t="shared" si="114"/>
        <v>219.06310048186202</v>
      </c>
      <c r="U1858">
        <v>3122388.9594210908</v>
      </c>
      <c r="V1858">
        <v>26092346.449738849</v>
      </c>
      <c r="W1858">
        <v>6878089.6506597064</v>
      </c>
      <c r="Y1858">
        <f t="shared" si="115"/>
        <v>36092825.059819646</v>
      </c>
      <c r="Z1858">
        <v>0.1003728555818558</v>
      </c>
      <c r="AA1858">
        <v>1.0300596765950489</v>
      </c>
      <c r="AB1858">
        <v>0.18042176791304479</v>
      </c>
      <c r="AD1858">
        <v>8.6191000000000004E-2</v>
      </c>
      <c r="AE1858">
        <v>5.4999999999999997E-3</v>
      </c>
      <c r="AF1858">
        <v>1.4861381913749041</v>
      </c>
      <c r="AG1858">
        <v>0.74984340894313584</v>
      </c>
      <c r="AH1858">
        <v>7.0585458428614833</v>
      </c>
    </row>
    <row r="1859" spans="1:34">
      <c r="A1859" t="s">
        <v>134</v>
      </c>
      <c r="B1859" t="s">
        <v>2330</v>
      </c>
      <c r="C1859" t="s">
        <v>183</v>
      </c>
      <c r="D1859" t="s">
        <v>2354</v>
      </c>
      <c r="E1859" t="s">
        <v>62</v>
      </c>
      <c r="F1859" t="s">
        <v>38</v>
      </c>
      <c r="G1859" t="s">
        <v>46</v>
      </c>
      <c r="H1859" t="s">
        <v>168</v>
      </c>
      <c r="I1859" t="str">
        <f t="shared" ref="I1859:I1922" si="116">_xlfn.CONCAT(A1859,O1859)</f>
        <v>09QeL-384,98027818411168</v>
      </c>
      <c r="J1859" t="str">
        <f t="shared" ref="J1859:J1922" si="117">_xlfn.CONCAT(,E1859,F1859,G1859,H1859)</f>
        <v>CaféFríjolGranadillaBovinos DP</v>
      </c>
      <c r="K1859">
        <v>0.49802781841116789</v>
      </c>
      <c r="L1859">
        <v>0.49802781841116789</v>
      </c>
      <c r="M1859">
        <v>0.98422254728934333</v>
      </c>
      <c r="N1859">
        <v>3</v>
      </c>
      <c r="O1859">
        <v>4.980278184111679</v>
      </c>
      <c r="P1859">
        <v>63.485892042201982</v>
      </c>
      <c r="Q1859">
        <v>23.973248168064849</v>
      </c>
      <c r="R1859">
        <v>105.0187826651986</v>
      </c>
      <c r="S1859">
        <v>62.081780923994053</v>
      </c>
      <c r="T1859">
        <f t="shared" ref="T1859:T1922" si="118">SUM(P1859:S1859)</f>
        <v>254.55970379945947</v>
      </c>
      <c r="U1859">
        <v>5943450.2739384174</v>
      </c>
      <c r="V1859">
        <v>3286996.8861299991</v>
      </c>
      <c r="W1859">
        <v>20417366.194121581</v>
      </c>
      <c r="X1859">
        <v>6878089.6506597064</v>
      </c>
      <c r="Y1859">
        <f t="shared" ref="Y1859:Y1922" si="119">SUM(U1859:X1859)</f>
        <v>36525903.004849702</v>
      </c>
      <c r="Z1859">
        <v>0.2578984019065787</v>
      </c>
      <c r="AA1859">
        <v>0.10566437046674219</v>
      </c>
      <c r="AB1859">
        <v>0.80602584590662807</v>
      </c>
      <c r="AC1859">
        <v>0.18042176791304479</v>
      </c>
      <c r="AD1859">
        <v>0.115763</v>
      </c>
      <c r="AE1859">
        <v>5.4999999999999997E-3</v>
      </c>
      <c r="AF1859">
        <v>1.5644852934382241</v>
      </c>
      <c r="AG1859">
        <v>0.78937409218170118</v>
      </c>
      <c r="AH1859">
        <v>7.4554005697316041</v>
      </c>
    </row>
    <row r="1860" spans="1:34">
      <c r="A1860" t="s">
        <v>134</v>
      </c>
      <c r="B1860" t="s">
        <v>2330</v>
      </c>
      <c r="C1860" t="s">
        <v>185</v>
      </c>
      <c r="D1860" t="s">
        <v>2355</v>
      </c>
      <c r="E1860" t="s">
        <v>63</v>
      </c>
      <c r="F1860" t="s">
        <v>38</v>
      </c>
      <c r="G1860" t="s">
        <v>46</v>
      </c>
      <c r="H1860" t="s">
        <v>168</v>
      </c>
      <c r="I1860" t="str">
        <f t="shared" si="116"/>
        <v>09QeL-385,16715763241345</v>
      </c>
      <c r="J1860" t="str">
        <f t="shared" si="117"/>
        <v>PlátanoFríjolGranadillaBovinos DP</v>
      </c>
      <c r="K1860">
        <v>0.51671576324134549</v>
      </c>
      <c r="L1860">
        <v>0.51671576324134538</v>
      </c>
      <c r="M1860">
        <v>1.1337261059307631</v>
      </c>
      <c r="N1860">
        <v>3</v>
      </c>
      <c r="O1860">
        <v>5.1671576324134536</v>
      </c>
      <c r="P1860">
        <v>27.440953132684381</v>
      </c>
      <c r="Q1860">
        <v>24.872817876026581</v>
      </c>
      <c r="R1860">
        <v>120.9711521530532</v>
      </c>
      <c r="S1860">
        <v>62.081780923994053</v>
      </c>
      <c r="T1860">
        <f t="shared" si="118"/>
        <v>235.36670408575819</v>
      </c>
      <c r="U1860">
        <v>2303510.7120016669</v>
      </c>
      <c r="V1860">
        <v>3410337.8204997508</v>
      </c>
      <c r="W1860">
        <v>23518767.307632979</v>
      </c>
      <c r="X1860">
        <v>6878089.6506597064</v>
      </c>
      <c r="Y1860">
        <f t="shared" si="119"/>
        <v>36110705.490794107</v>
      </c>
      <c r="Z1860">
        <v>9.4618003216826091E-2</v>
      </c>
      <c r="AA1860">
        <v>0.1096293094777749</v>
      </c>
      <c r="AB1860">
        <v>0.92846129777864828</v>
      </c>
      <c r="AC1860">
        <v>0.18042176791304479</v>
      </c>
      <c r="AD1860">
        <v>0.113217</v>
      </c>
      <c r="AE1860">
        <v>5.4999999999999997E-3</v>
      </c>
      <c r="AF1860">
        <v>1.623190879292185</v>
      </c>
      <c r="AG1860">
        <v>0.81899448473753256</v>
      </c>
      <c r="AH1860">
        <v>7.7280599964431724</v>
      </c>
    </row>
    <row r="1861" spans="1:34">
      <c r="A1861" t="s">
        <v>134</v>
      </c>
      <c r="B1861" t="s">
        <v>2330</v>
      </c>
      <c r="C1861" t="s">
        <v>187</v>
      </c>
      <c r="D1861" t="s">
        <v>2356</v>
      </c>
      <c r="E1861" t="s">
        <v>62</v>
      </c>
      <c r="F1861" t="s">
        <v>39</v>
      </c>
      <c r="G1861" t="s">
        <v>168</v>
      </c>
      <c r="I1861" t="str">
        <f t="shared" si="116"/>
        <v>09QeL-384,71954306778738</v>
      </c>
      <c r="J1861" t="str">
        <f t="shared" si="117"/>
        <v>CaféGulupaBovinos DP</v>
      </c>
      <c r="K1861">
        <v>0.4719543067787384</v>
      </c>
      <c r="L1861">
        <v>1.247588761008646</v>
      </c>
      <c r="M1861">
        <v>3</v>
      </c>
      <c r="O1861">
        <v>4.7195430677873844</v>
      </c>
      <c r="P1861">
        <v>60.162181832723448</v>
      </c>
      <c r="Q1861">
        <v>167.29746943142001</v>
      </c>
      <c r="R1861">
        <v>62.081780923994053</v>
      </c>
      <c r="T1861">
        <f t="shared" si="118"/>
        <v>289.54143218813755</v>
      </c>
      <c r="U1861">
        <v>5632289.7039351556</v>
      </c>
      <c r="V1861">
        <v>30484266.499392159</v>
      </c>
      <c r="W1861">
        <v>6878089.6506597064</v>
      </c>
      <c r="Y1861">
        <f t="shared" si="119"/>
        <v>42994645.853987023</v>
      </c>
      <c r="Z1861">
        <v>0.24439651158336659</v>
      </c>
      <c r="AA1861">
        <v>0.95539216258209991</v>
      </c>
      <c r="AB1861">
        <v>0.18042176791304479</v>
      </c>
      <c r="AD1861">
        <v>8.873700000000001E-2</v>
      </c>
      <c r="AE1861">
        <v>5.4999999999999997E-3</v>
      </c>
      <c r="AF1861">
        <v>1.4825789741740469</v>
      </c>
      <c r="AG1861">
        <v>0.74804757624430041</v>
      </c>
      <c r="AH1861">
        <v>7.0444066182057323</v>
      </c>
    </row>
    <row r="1862" spans="1:34">
      <c r="A1862" t="s">
        <v>134</v>
      </c>
      <c r="B1862" t="s">
        <v>2330</v>
      </c>
      <c r="C1862" t="s">
        <v>189</v>
      </c>
      <c r="D1862" t="s">
        <v>2357</v>
      </c>
      <c r="E1862" t="s">
        <v>63</v>
      </c>
      <c r="F1862" t="s">
        <v>39</v>
      </c>
      <c r="G1862" t="s">
        <v>168</v>
      </c>
      <c r="I1862" t="str">
        <f t="shared" si="116"/>
        <v>09QeL-384,90359310505997</v>
      </c>
      <c r="J1862" t="str">
        <f t="shared" si="117"/>
        <v>PlátanoGulupaBovinos DP</v>
      </c>
      <c r="K1862">
        <v>0.49035931050599668</v>
      </c>
      <c r="L1862">
        <v>1.413233794553971</v>
      </c>
      <c r="M1862">
        <v>3</v>
      </c>
      <c r="O1862">
        <v>4.9035931050599677</v>
      </c>
      <c r="P1862">
        <v>26.04125481553297</v>
      </c>
      <c r="Q1862">
        <v>189.50991298823041</v>
      </c>
      <c r="R1862">
        <v>62.081780923994053</v>
      </c>
      <c r="T1862">
        <f t="shared" si="118"/>
        <v>277.63294872775742</v>
      </c>
      <c r="U1862">
        <v>2186014.061956787</v>
      </c>
      <c r="V1862">
        <v>34531727.894294418</v>
      </c>
      <c r="W1862">
        <v>6878089.6506597064</v>
      </c>
      <c r="Y1862">
        <f t="shared" si="119"/>
        <v>43595831.606910914</v>
      </c>
      <c r="Z1862">
        <v>8.9791761969503114E-2</v>
      </c>
      <c r="AA1862">
        <v>1.082241627538731</v>
      </c>
      <c r="AB1862">
        <v>0.18042176791304479</v>
      </c>
      <c r="AD1862">
        <v>8.6191000000000004E-2</v>
      </c>
      <c r="AE1862">
        <v>5.4999999999999997E-3</v>
      </c>
      <c r="AF1862">
        <v>1.5403957398094139</v>
      </c>
      <c r="AG1862">
        <v>0.77721950715200494</v>
      </c>
      <c r="AH1862">
        <v>7.3128993520213861</v>
      </c>
    </row>
    <row r="1863" spans="1:34">
      <c r="A1863" t="s">
        <v>134</v>
      </c>
      <c r="B1863" t="s">
        <v>2330</v>
      </c>
      <c r="C1863" t="s">
        <v>191</v>
      </c>
      <c r="D1863" t="s">
        <v>2358</v>
      </c>
      <c r="E1863" t="s">
        <v>62</v>
      </c>
      <c r="F1863" t="s">
        <v>63</v>
      </c>
      <c r="G1863" t="s">
        <v>39</v>
      </c>
      <c r="H1863" t="s">
        <v>168</v>
      </c>
      <c r="I1863" t="str">
        <f t="shared" si="116"/>
        <v>09QeL-385,11481206539509</v>
      </c>
      <c r="J1863" t="str">
        <f t="shared" si="117"/>
        <v>CaféPlátanoGulupaBovinos DP</v>
      </c>
      <c r="K1863">
        <v>0.51148120653950879</v>
      </c>
      <c r="L1863">
        <v>0.5114812065395089</v>
      </c>
      <c r="M1863">
        <v>1.091849652316071</v>
      </c>
      <c r="N1863">
        <v>3</v>
      </c>
      <c r="O1863">
        <v>5.114812065395089</v>
      </c>
      <c r="P1863">
        <v>65.200857180178573</v>
      </c>
      <c r="Q1863">
        <v>27.162964274313929</v>
      </c>
      <c r="R1863">
        <v>146.4133771807748</v>
      </c>
      <c r="S1863">
        <v>62.081780923994053</v>
      </c>
      <c r="T1863">
        <f t="shared" si="118"/>
        <v>300.85897955926134</v>
      </c>
      <c r="U1863">
        <v>6104002.6374828434</v>
      </c>
      <c r="V1863">
        <v>2280175.1408946002</v>
      </c>
      <c r="W1863">
        <v>26678851.893120829</v>
      </c>
      <c r="X1863">
        <v>6878089.6506597064</v>
      </c>
      <c r="Y1863">
        <f t="shared" si="119"/>
        <v>41941119.322157979</v>
      </c>
      <c r="Z1863">
        <v>0.26486509567400113</v>
      </c>
      <c r="AA1863">
        <v>9.365948145672702E-2</v>
      </c>
      <c r="AB1863">
        <v>0.83612856507091926</v>
      </c>
      <c r="AC1863">
        <v>0.18042176791304479</v>
      </c>
      <c r="AD1863">
        <v>0.115763</v>
      </c>
      <c r="AE1863">
        <v>5.4999999999999997E-3</v>
      </c>
      <c r="AF1863">
        <v>1.6067472456738501</v>
      </c>
      <c r="AG1863">
        <v>0.81069771236512167</v>
      </c>
      <c r="AH1863">
        <v>7.6535200234340603</v>
      </c>
    </row>
    <row r="1864" spans="1:34">
      <c r="A1864" t="s">
        <v>134</v>
      </c>
      <c r="B1864" t="s">
        <v>2330</v>
      </c>
      <c r="C1864" t="s">
        <v>193</v>
      </c>
      <c r="D1864" t="s">
        <v>2359</v>
      </c>
      <c r="E1864" t="s">
        <v>38</v>
      </c>
      <c r="F1864" t="s">
        <v>39</v>
      </c>
      <c r="G1864" t="s">
        <v>168</v>
      </c>
      <c r="I1864" t="str">
        <f t="shared" si="116"/>
        <v>09QeL-384,92739753295621</v>
      </c>
      <c r="J1864" t="str">
        <f t="shared" si="117"/>
        <v>FríjolGulupaBovinos DP</v>
      </c>
      <c r="K1864">
        <v>0.49273975329562059</v>
      </c>
      <c r="L1864">
        <v>1.4346577796605859</v>
      </c>
      <c r="M1864">
        <v>3</v>
      </c>
      <c r="O1864">
        <v>4.9273975329562063</v>
      </c>
      <c r="P1864">
        <v>23.718699942730101</v>
      </c>
      <c r="Q1864">
        <v>192.38279755203109</v>
      </c>
      <c r="R1864">
        <v>62.081780923994053</v>
      </c>
      <c r="T1864">
        <f t="shared" si="118"/>
        <v>278.18327841875526</v>
      </c>
      <c r="U1864">
        <v>3252095.5153111769</v>
      </c>
      <c r="V1864">
        <v>35055213.270149402</v>
      </c>
      <c r="W1864">
        <v>6878089.6506597064</v>
      </c>
      <c r="Y1864">
        <f t="shared" si="119"/>
        <v>45185398.436120287</v>
      </c>
      <c r="Z1864">
        <v>0.1045424249633685</v>
      </c>
      <c r="AA1864">
        <v>1.0986479211042379</v>
      </c>
      <c r="AB1864">
        <v>0.18042176791304479</v>
      </c>
      <c r="AD1864">
        <v>8.6191000000000004E-2</v>
      </c>
      <c r="AE1864">
        <v>5.4999999999999997E-3</v>
      </c>
      <c r="AF1864">
        <v>1.5478735705621589</v>
      </c>
      <c r="AG1864">
        <v>0.78099250897355876</v>
      </c>
      <c r="AH1864">
        <v>7.3479546124919244</v>
      </c>
    </row>
    <row r="1865" spans="1:34">
      <c r="A1865" t="s">
        <v>134</v>
      </c>
      <c r="B1865" t="s">
        <v>2330</v>
      </c>
      <c r="C1865" t="s">
        <v>195</v>
      </c>
      <c r="D1865" t="s">
        <v>2360</v>
      </c>
      <c r="E1865" t="s">
        <v>62</v>
      </c>
      <c r="F1865" t="s">
        <v>38</v>
      </c>
      <c r="G1865" t="s">
        <v>39</v>
      </c>
      <c r="H1865" t="s">
        <v>168</v>
      </c>
      <c r="I1865" t="str">
        <f t="shared" si="116"/>
        <v>09QeL-385,14071679604228</v>
      </c>
      <c r="J1865" t="str">
        <f t="shared" si="117"/>
        <v>CaféFríjolGulupaBovinos DP</v>
      </c>
      <c r="K1865">
        <v>0.51407167960422784</v>
      </c>
      <c r="L1865">
        <v>0.51407167960422784</v>
      </c>
      <c r="M1865">
        <v>1.1125734368338229</v>
      </c>
      <c r="N1865">
        <v>3</v>
      </c>
      <c r="O1865">
        <v>5.1407167960422786</v>
      </c>
      <c r="P1865">
        <v>65.531076672434352</v>
      </c>
      <c r="Q1865">
        <v>24.745541304585331</v>
      </c>
      <c r="R1865">
        <v>149.19236719352469</v>
      </c>
      <c r="S1865">
        <v>62.081780923994053</v>
      </c>
      <c r="T1865">
        <f t="shared" si="118"/>
        <v>301.55076609453846</v>
      </c>
      <c r="U1865">
        <v>6134917.271720049</v>
      </c>
      <c r="V1865">
        <v>3392886.7979653082</v>
      </c>
      <c r="W1865">
        <v>27185228.184619632</v>
      </c>
      <c r="X1865">
        <v>6878089.6506597064</v>
      </c>
      <c r="Y1865">
        <f t="shared" si="119"/>
        <v>43591121.9049647</v>
      </c>
      <c r="Z1865">
        <v>0.26620654456274873</v>
      </c>
      <c r="AA1865">
        <v>0.1090683258888084</v>
      </c>
      <c r="AB1865">
        <v>0.85199865137347097</v>
      </c>
      <c r="AC1865">
        <v>0.18042176791304479</v>
      </c>
      <c r="AD1865">
        <v>0.115763</v>
      </c>
      <c r="AE1865">
        <v>5.4999999999999997E-3</v>
      </c>
      <c r="AF1865">
        <v>1.6148848573954799</v>
      </c>
      <c r="AG1865">
        <v>0.81480361217270114</v>
      </c>
      <c r="AH1865">
        <v>7.6916682656104598</v>
      </c>
    </row>
    <row r="1866" spans="1:34">
      <c r="A1866" t="s">
        <v>134</v>
      </c>
      <c r="B1866" t="s">
        <v>2330</v>
      </c>
      <c r="C1866" t="s">
        <v>197</v>
      </c>
      <c r="D1866" t="s">
        <v>2361</v>
      </c>
      <c r="E1866" t="s">
        <v>63</v>
      </c>
      <c r="F1866" t="s">
        <v>38</v>
      </c>
      <c r="G1866" t="s">
        <v>39</v>
      </c>
      <c r="H1866" t="s">
        <v>168</v>
      </c>
      <c r="I1866" t="str">
        <f t="shared" si="116"/>
        <v>09QeL-385,35984455864624</v>
      </c>
      <c r="J1866" t="str">
        <f t="shared" si="117"/>
        <v>PlátanoFríjolGulupaBovinos DP</v>
      </c>
      <c r="K1866">
        <v>0.53598445586462373</v>
      </c>
      <c r="L1866">
        <v>0.53598445586462373</v>
      </c>
      <c r="M1866">
        <v>1.2878756469169901</v>
      </c>
      <c r="N1866">
        <v>3</v>
      </c>
      <c r="O1866">
        <v>5.3598445586462384</v>
      </c>
      <c r="P1866">
        <v>28.464245489562821</v>
      </c>
      <c r="Q1866">
        <v>25.800342670938019</v>
      </c>
      <c r="R1866">
        <v>172.69980574157489</v>
      </c>
      <c r="S1866">
        <v>62.081780923994053</v>
      </c>
      <c r="T1866">
        <f t="shared" si="118"/>
        <v>289.04617482606977</v>
      </c>
      <c r="U1866">
        <v>2389410.2394044278</v>
      </c>
      <c r="V1866">
        <v>3537511.7057950939</v>
      </c>
      <c r="W1866">
        <v>31468658.315704819</v>
      </c>
      <c r="X1866">
        <v>6878089.6506597064</v>
      </c>
      <c r="Y1866">
        <f t="shared" si="119"/>
        <v>44273669.911564052</v>
      </c>
      <c r="Z1866">
        <v>9.8146374809704742E-2</v>
      </c>
      <c r="AA1866">
        <v>0.1137174631922627</v>
      </c>
      <c r="AB1866">
        <v>0.98624349457113858</v>
      </c>
      <c r="AC1866">
        <v>0.18042176791304479</v>
      </c>
      <c r="AD1866">
        <v>0.113217</v>
      </c>
      <c r="AE1866">
        <v>5.4999999999999997E-3</v>
      </c>
      <c r="AF1866">
        <v>1.6837208037632161</v>
      </c>
      <c r="AG1866">
        <v>0.84953536254542861</v>
      </c>
      <c r="AH1866">
        <v>8.0118177249548825</v>
      </c>
    </row>
    <row r="1867" spans="1:34">
      <c r="A1867" t="s">
        <v>134</v>
      </c>
      <c r="B1867" t="s">
        <v>2330</v>
      </c>
      <c r="C1867" t="s">
        <v>199</v>
      </c>
      <c r="D1867" t="s">
        <v>2362</v>
      </c>
      <c r="E1867" t="s">
        <v>46</v>
      </c>
      <c r="F1867" t="s">
        <v>39</v>
      </c>
      <c r="G1867" t="s">
        <v>168</v>
      </c>
      <c r="I1867" t="str">
        <f t="shared" si="116"/>
        <v>09QeL-384,40084597636372</v>
      </c>
      <c r="J1867" t="str">
        <f t="shared" si="117"/>
        <v>GranadillaGulupaBovinos DP</v>
      </c>
      <c r="K1867">
        <v>0.96076137872734746</v>
      </c>
      <c r="L1867">
        <v>0.44008459763637181</v>
      </c>
      <c r="M1867">
        <v>3</v>
      </c>
      <c r="O1867">
        <v>4.4008459763637191</v>
      </c>
      <c r="P1867">
        <v>102.515422658796</v>
      </c>
      <c r="Q1867">
        <v>59.013868849528251</v>
      </c>
      <c r="R1867">
        <v>62.081780923994053</v>
      </c>
      <c r="T1867">
        <f t="shared" si="118"/>
        <v>223.61107243231831</v>
      </c>
      <c r="U1867">
        <v>19930672.131694801</v>
      </c>
      <c r="V1867">
        <v>10753267.88434571</v>
      </c>
      <c r="W1867">
        <v>6878089.6506597064</v>
      </c>
      <c r="Y1867">
        <f t="shared" si="119"/>
        <v>37562029.666700214</v>
      </c>
      <c r="Z1867">
        <v>0.78681239841121986</v>
      </c>
      <c r="AA1867">
        <v>0.33701279507757032</v>
      </c>
      <c r="AB1867">
        <v>0.18042176791304479</v>
      </c>
      <c r="AD1867">
        <v>8.6191000000000004E-2</v>
      </c>
      <c r="AE1867">
        <v>5.4999999999999997E-3</v>
      </c>
      <c r="AF1867">
        <v>1.382464704616875</v>
      </c>
      <c r="AG1867">
        <v>0.69753408725364952</v>
      </c>
      <c r="AH1867">
        <v>6.5725357682342436</v>
      </c>
    </row>
    <row r="1868" spans="1:34">
      <c r="A1868" t="s">
        <v>134</v>
      </c>
      <c r="B1868" t="s">
        <v>2330</v>
      </c>
      <c r="C1868" t="s">
        <v>201</v>
      </c>
      <c r="D1868" t="s">
        <v>2363</v>
      </c>
      <c r="E1868" t="s">
        <v>62</v>
      </c>
      <c r="F1868" t="s">
        <v>46</v>
      </c>
      <c r="G1868" t="s">
        <v>39</v>
      </c>
      <c r="H1868" t="s">
        <v>168</v>
      </c>
      <c r="I1868" t="str">
        <f t="shared" si="116"/>
        <v>09QeL-384,61587669604294</v>
      </c>
      <c r="J1868" t="str">
        <f t="shared" si="117"/>
        <v>CaféGranadillaGulupaBovinos DP</v>
      </c>
      <c r="K1868">
        <v>0.46158766960429409</v>
      </c>
      <c r="L1868">
        <v>0.6927013568343533</v>
      </c>
      <c r="M1868">
        <v>0.46158766960429398</v>
      </c>
      <c r="N1868">
        <v>3</v>
      </c>
      <c r="O1868">
        <v>4.6158766960429416</v>
      </c>
      <c r="P1868">
        <v>58.840699007532962</v>
      </c>
      <c r="Q1868">
        <v>73.912809095491014</v>
      </c>
      <c r="R1868">
        <v>61.897358696235969</v>
      </c>
      <c r="S1868">
        <v>62.081780923994053</v>
      </c>
      <c r="T1868">
        <f t="shared" si="118"/>
        <v>256.73264772325405</v>
      </c>
      <c r="U1868">
        <v>5508574.5412945747</v>
      </c>
      <c r="V1868">
        <v>14369857.00500728</v>
      </c>
      <c r="W1868">
        <v>11278685.71184825</v>
      </c>
      <c r="X1868">
        <v>6878089.6506597064</v>
      </c>
      <c r="Y1868">
        <f t="shared" si="119"/>
        <v>38035206.908809811</v>
      </c>
      <c r="Z1868">
        <v>0.23902825892438109</v>
      </c>
      <c r="AA1868">
        <v>0.5672855175293382</v>
      </c>
      <c r="AB1868">
        <v>0.35347965264446801</v>
      </c>
      <c r="AC1868">
        <v>0.18042176791304479</v>
      </c>
      <c r="AD1868">
        <v>0.115763</v>
      </c>
      <c r="AE1868">
        <v>5.4999999999999997E-3</v>
      </c>
      <c r="AF1868">
        <v>1.4500136217935939</v>
      </c>
      <c r="AG1868">
        <v>0.73161645632280625</v>
      </c>
      <c r="AH1868">
        <v>6.9187697741593421</v>
      </c>
    </row>
    <row r="1869" spans="1:34">
      <c r="A1869" t="s">
        <v>134</v>
      </c>
      <c r="B1869" t="s">
        <v>2330</v>
      </c>
      <c r="C1869" t="s">
        <v>203</v>
      </c>
      <c r="D1869" t="s">
        <v>2364</v>
      </c>
      <c r="E1869" t="s">
        <v>63</v>
      </c>
      <c r="F1869" t="s">
        <v>46</v>
      </c>
      <c r="G1869" t="s">
        <v>39</v>
      </c>
      <c r="H1869" t="s">
        <v>168</v>
      </c>
      <c r="I1869" t="str">
        <f t="shared" si="116"/>
        <v>09QeL-384,77596956229631</v>
      </c>
      <c r="J1869" t="str">
        <f t="shared" si="117"/>
        <v>PlátanoGranadillaGulupaBovinos DP</v>
      </c>
      <c r="K1869">
        <v>0.47759695622963078</v>
      </c>
      <c r="L1869">
        <v>0.82077564983704654</v>
      </c>
      <c r="M1869">
        <v>0.47759695622963072</v>
      </c>
      <c r="N1869">
        <v>3</v>
      </c>
      <c r="O1869">
        <v>4.7759695622963081</v>
      </c>
      <c r="P1869">
        <v>25.36349115807533</v>
      </c>
      <c r="Q1869">
        <v>87.578627236817027</v>
      </c>
      <c r="R1869">
        <v>64.044150350286898</v>
      </c>
      <c r="S1869">
        <v>62.081780923994053</v>
      </c>
      <c r="T1869">
        <f t="shared" si="118"/>
        <v>239.06804966917329</v>
      </c>
      <c r="U1869">
        <v>2129119.688149503</v>
      </c>
      <c r="V1869">
        <v>17026715.199824128</v>
      </c>
      <c r="W1869">
        <v>11669865.38194832</v>
      </c>
      <c r="X1869">
        <v>6878089.6506597064</v>
      </c>
      <c r="Y1869">
        <f t="shared" si="119"/>
        <v>37703789.920581654</v>
      </c>
      <c r="Z1869">
        <v>8.7454793438873149E-2</v>
      </c>
      <c r="AA1869">
        <v>0.67217154217965647</v>
      </c>
      <c r="AB1869">
        <v>0.36573941920248931</v>
      </c>
      <c r="AC1869">
        <v>0.18042176791304479</v>
      </c>
      <c r="AD1869">
        <v>0.113217</v>
      </c>
      <c r="AE1869">
        <v>5.4999999999999997E-3</v>
      </c>
      <c r="AF1869">
        <v>1.500304574543343</v>
      </c>
      <c r="AG1869">
        <v>0.7569911756239649</v>
      </c>
      <c r="AH1869">
        <v>7.1519823124636162</v>
      </c>
    </row>
    <row r="1870" spans="1:34">
      <c r="A1870" t="s">
        <v>134</v>
      </c>
      <c r="B1870" t="s">
        <v>2330</v>
      </c>
      <c r="C1870" t="s">
        <v>205</v>
      </c>
      <c r="D1870" t="s">
        <v>2365</v>
      </c>
      <c r="E1870" t="s">
        <v>38</v>
      </c>
      <c r="F1870" t="s">
        <v>46</v>
      </c>
      <c r="G1870" t="s">
        <v>39</v>
      </c>
      <c r="H1870" t="s">
        <v>168</v>
      </c>
      <c r="I1870" t="str">
        <f t="shared" si="116"/>
        <v>09QeL-384,79657840094561</v>
      </c>
      <c r="J1870" t="str">
        <f t="shared" si="117"/>
        <v>FríjolGranadillaGulupaBovinos DP</v>
      </c>
      <c r="K1870">
        <v>0.47965784009456108</v>
      </c>
      <c r="L1870">
        <v>0.83726272075648966</v>
      </c>
      <c r="M1870">
        <v>0.47965784009456103</v>
      </c>
      <c r="N1870">
        <v>3</v>
      </c>
      <c r="O1870">
        <v>4.7965784009456121</v>
      </c>
      <c r="P1870">
        <v>23.088984211824549</v>
      </c>
      <c r="Q1870">
        <v>89.337835174537332</v>
      </c>
      <c r="R1870">
        <v>64.320507966009671</v>
      </c>
      <c r="S1870">
        <v>62.081780923994053</v>
      </c>
      <c r="T1870">
        <f t="shared" si="118"/>
        <v>238.82910827636559</v>
      </c>
      <c r="U1870">
        <v>3165754.539231394</v>
      </c>
      <c r="V1870">
        <v>17368733.948894471</v>
      </c>
      <c r="W1870">
        <v>11720222.146073099</v>
      </c>
      <c r="X1870">
        <v>6878089.6506597064</v>
      </c>
      <c r="Y1870">
        <f t="shared" si="119"/>
        <v>39132800.284858674</v>
      </c>
      <c r="Z1870">
        <v>0.10176689301155829</v>
      </c>
      <c r="AA1870">
        <v>0.68567357515072191</v>
      </c>
      <c r="AB1870">
        <v>0.36731762538234819</v>
      </c>
      <c r="AC1870">
        <v>0.18042176791304479</v>
      </c>
      <c r="AD1870">
        <v>0.113217</v>
      </c>
      <c r="AE1870">
        <v>5.4999999999999997E-3</v>
      </c>
      <c r="AF1870">
        <v>1.506778555270873</v>
      </c>
      <c r="AG1870">
        <v>0.76025767654987952</v>
      </c>
      <c r="AH1870">
        <v>7.1823316327663642</v>
      </c>
    </row>
    <row r="1871" spans="1:34">
      <c r="A1871" t="s">
        <v>2366</v>
      </c>
      <c r="B1871" t="s">
        <v>2367</v>
      </c>
      <c r="C1871" t="s">
        <v>2368</v>
      </c>
      <c r="D1871" t="s">
        <v>2369</v>
      </c>
      <c r="E1871" t="s">
        <v>62</v>
      </c>
      <c r="F1871" t="s">
        <v>63</v>
      </c>
      <c r="G1871" t="s">
        <v>38</v>
      </c>
      <c r="I1871" t="str">
        <f t="shared" si="116"/>
        <v>09QeLs1-383,43394150195622</v>
      </c>
      <c r="J1871" t="str">
        <f t="shared" si="117"/>
        <v>CaféPlátanoFríjol</v>
      </c>
      <c r="K1871">
        <v>2.7471532015649802</v>
      </c>
      <c r="L1871">
        <v>0.34339415019562258</v>
      </c>
      <c r="M1871">
        <v>0.34339415019562253</v>
      </c>
      <c r="O1871">
        <v>3.4339415019562249</v>
      </c>
      <c r="P1871">
        <v>350.19222848703618</v>
      </c>
      <c r="Q1871">
        <v>18.236453098402521</v>
      </c>
      <c r="R1871">
        <v>16.529745684416561</v>
      </c>
      <c r="T1871">
        <f t="shared" si="118"/>
        <v>384.95842726985529</v>
      </c>
      <c r="U1871">
        <v>32784450.67683401</v>
      </c>
      <c r="V1871">
        <v>1531669.918722145</v>
      </c>
      <c r="W1871">
        <v>2272822.914875255</v>
      </c>
      <c r="Y1871">
        <f t="shared" si="119"/>
        <v>36588943.510431409</v>
      </c>
      <c r="Z1871">
        <v>1.422584029013473</v>
      </c>
      <c r="AA1871">
        <v>6.2880351479954355E-2</v>
      </c>
      <c r="AB1871">
        <v>7.2856425607185984E-2</v>
      </c>
      <c r="AD1871">
        <v>8.3624000000000004E-2</v>
      </c>
      <c r="AE1871">
        <v>5.4999999999999997E-3</v>
      </c>
      <c r="AF1871">
        <v>1.078725079148553</v>
      </c>
      <c r="AG1871">
        <v>1.2242001454473941</v>
      </c>
      <c r="AH1871">
        <v>5.8259907265521722</v>
      </c>
    </row>
    <row r="1872" spans="1:34">
      <c r="A1872" t="s">
        <v>2366</v>
      </c>
      <c r="B1872" t="s">
        <v>2367</v>
      </c>
      <c r="C1872" t="s">
        <v>2370</v>
      </c>
      <c r="D1872" t="s">
        <v>2371</v>
      </c>
      <c r="E1872" t="s">
        <v>62</v>
      </c>
      <c r="F1872" t="s">
        <v>63</v>
      </c>
      <c r="G1872" t="s">
        <v>46</v>
      </c>
      <c r="I1872" t="str">
        <f t="shared" si="116"/>
        <v>09QeLs1-381,85607838121463</v>
      </c>
      <c r="J1872" t="str">
        <f t="shared" si="117"/>
        <v>CaféPlátanoGranadilla</v>
      </c>
      <c r="K1872">
        <v>0.18560783812146281</v>
      </c>
      <c r="L1872">
        <v>0.18560783812146281</v>
      </c>
      <c r="M1872">
        <v>1.484862704971702</v>
      </c>
      <c r="O1872">
        <v>1.856078381214628</v>
      </c>
      <c r="P1872">
        <v>23.66028309574736</v>
      </c>
      <c r="Q1872">
        <v>9.8569781479087428</v>
      </c>
      <c r="R1872">
        <v>158.4382253084465</v>
      </c>
      <c r="T1872">
        <f t="shared" si="118"/>
        <v>191.9554865521026</v>
      </c>
      <c r="U1872">
        <v>2215038.8302554069</v>
      </c>
      <c r="V1872">
        <v>827882.31007354567</v>
      </c>
      <c r="W1872">
        <v>30823919.816990711</v>
      </c>
      <c r="Y1872">
        <f t="shared" si="119"/>
        <v>33866840.957319662</v>
      </c>
      <c r="Z1872">
        <v>9.6115042299385778E-2</v>
      </c>
      <c r="AA1872">
        <v>3.3987434240983258E-2</v>
      </c>
      <c r="AB1872">
        <v>1.2160234706329811</v>
      </c>
      <c r="AD1872">
        <v>8.3624000000000004E-2</v>
      </c>
      <c r="AE1872">
        <v>5.4999999999999997E-3</v>
      </c>
      <c r="AF1872">
        <v>0.58306127158574705</v>
      </c>
      <c r="AG1872">
        <v>0.66169194290301492</v>
      </c>
      <c r="AH1872">
        <v>3.18995559570339</v>
      </c>
    </row>
    <row r="1873" spans="1:34">
      <c r="A1873" t="s">
        <v>2366</v>
      </c>
      <c r="B1873" t="s">
        <v>2367</v>
      </c>
      <c r="C1873" t="s">
        <v>2372</v>
      </c>
      <c r="D1873" t="s">
        <v>2373</v>
      </c>
      <c r="E1873" t="s">
        <v>62</v>
      </c>
      <c r="F1873" t="s">
        <v>38</v>
      </c>
      <c r="G1873" t="s">
        <v>46</v>
      </c>
      <c r="I1873" t="str">
        <f t="shared" si="116"/>
        <v>09QeLs1-381,86471593004082</v>
      </c>
      <c r="J1873" t="str">
        <f t="shared" si="117"/>
        <v>CaféFríjolGranadilla</v>
      </c>
      <c r="K1873">
        <v>0.18647159300408231</v>
      </c>
      <c r="L1873">
        <v>0.18647159300408231</v>
      </c>
      <c r="M1873">
        <v>1.491772744032658</v>
      </c>
      <c r="O1873">
        <v>1.8647159300408229</v>
      </c>
      <c r="P1873">
        <v>23.77038989541137</v>
      </c>
      <c r="Q1873">
        <v>8.9760644086965069</v>
      </c>
      <c r="R1873">
        <v>159.17554218088469</v>
      </c>
      <c r="T1873">
        <f t="shared" si="118"/>
        <v>191.92199648499258</v>
      </c>
      <c r="U1873">
        <v>2225346.85724494</v>
      </c>
      <c r="V1873">
        <v>1234199.5613831319</v>
      </c>
      <c r="W1873">
        <v>30967363.711994611</v>
      </c>
      <c r="Y1873">
        <f t="shared" si="119"/>
        <v>34426910.130622685</v>
      </c>
      <c r="Z1873">
        <v>9.6562328566601172E-2</v>
      </c>
      <c r="AA1873">
        <v>3.9562857246741093E-2</v>
      </c>
      <c r="AB1873">
        <v>1.2216824245907969</v>
      </c>
      <c r="AD1873">
        <v>8.3624000000000004E-2</v>
      </c>
      <c r="AE1873">
        <v>5.4999999999999997E-3</v>
      </c>
      <c r="AF1873">
        <v>0.58577463770915905</v>
      </c>
      <c r="AG1873">
        <v>0.66477122905955333</v>
      </c>
      <c r="AH1873">
        <v>3.2043857968095351</v>
      </c>
    </row>
    <row r="1874" spans="1:34">
      <c r="A1874" t="s">
        <v>2366</v>
      </c>
      <c r="B1874" t="s">
        <v>2367</v>
      </c>
      <c r="C1874" t="s">
        <v>2374</v>
      </c>
      <c r="D1874" t="s">
        <v>2375</v>
      </c>
      <c r="E1874" t="s">
        <v>63</v>
      </c>
      <c r="F1874" t="s">
        <v>38</v>
      </c>
      <c r="G1874" t="s">
        <v>46</v>
      </c>
      <c r="I1874" t="str">
        <f t="shared" si="116"/>
        <v>09QeLs1-381,93487956318481</v>
      </c>
      <c r="J1874" t="str">
        <f t="shared" si="117"/>
        <v>PlátanoFríjolGranadilla</v>
      </c>
      <c r="K1874">
        <v>0.19348795631848059</v>
      </c>
      <c r="L1874">
        <v>0.19348795631848059</v>
      </c>
      <c r="M1874">
        <v>1.5479036505478481</v>
      </c>
      <c r="O1874">
        <v>1.934879563184809</v>
      </c>
      <c r="P1874">
        <v>10.275463453578389</v>
      </c>
      <c r="Q1874">
        <v>9.3138066246032238</v>
      </c>
      <c r="R1874">
        <v>165.16483747629749</v>
      </c>
      <c r="T1874">
        <f t="shared" si="118"/>
        <v>184.75410755447911</v>
      </c>
      <c r="U1874">
        <v>863030.66653643618</v>
      </c>
      <c r="V1874">
        <v>1280638.7663345551</v>
      </c>
      <c r="W1874">
        <v>32132572.155769341</v>
      </c>
      <c r="Y1874">
        <f t="shared" si="119"/>
        <v>34276241.588640332</v>
      </c>
      <c r="Z1874">
        <v>3.5430395926992722E-2</v>
      </c>
      <c r="AA1874">
        <v>4.105148817291511E-2</v>
      </c>
      <c r="AB1874">
        <v>1.2676506474586999</v>
      </c>
      <c r="AD1874">
        <v>8.1077999999999997E-2</v>
      </c>
      <c r="AE1874">
        <v>5.4999999999999997E-3</v>
      </c>
      <c r="AF1874">
        <v>0.60781556958685112</v>
      </c>
      <c r="AG1874">
        <v>0.68978456427538448</v>
      </c>
      <c r="AH1874">
        <v>3.3190576970470449</v>
      </c>
    </row>
    <row r="1875" spans="1:34">
      <c r="A1875" t="s">
        <v>2366</v>
      </c>
      <c r="B1875" t="s">
        <v>2367</v>
      </c>
      <c r="C1875" t="s">
        <v>2376</v>
      </c>
      <c r="D1875" t="s">
        <v>2377</v>
      </c>
      <c r="E1875" t="s">
        <v>62</v>
      </c>
      <c r="F1875" t="s">
        <v>63</v>
      </c>
      <c r="G1875" t="s">
        <v>38</v>
      </c>
      <c r="H1875" t="s">
        <v>46</v>
      </c>
      <c r="I1875" t="str">
        <f t="shared" si="116"/>
        <v>09QeLs1-382,04655566871854</v>
      </c>
      <c r="J1875" t="str">
        <f t="shared" si="117"/>
        <v>CaféPlátanoFríjolGranadilla</v>
      </c>
      <c r="K1875">
        <v>0.20465556687185349</v>
      </c>
      <c r="L1875">
        <v>0.2046555668718536</v>
      </c>
      <c r="M1875">
        <v>0.2046555668718536</v>
      </c>
      <c r="N1875">
        <v>1.4325889681029751</v>
      </c>
      <c r="O1875">
        <v>2.0465556687185358</v>
      </c>
      <c r="P1875">
        <v>26.088384511757191</v>
      </c>
      <c r="Q1875">
        <v>10.86853589223756</v>
      </c>
      <c r="R1875">
        <v>9.8513747871496786</v>
      </c>
      <c r="S1875">
        <v>152.86049878060581</v>
      </c>
      <c r="T1875">
        <f t="shared" si="118"/>
        <v>199.66879397175023</v>
      </c>
      <c r="U1875">
        <v>2442353.9007680928</v>
      </c>
      <c r="V1875">
        <v>912842.50269864534</v>
      </c>
      <c r="W1875">
        <v>1354553.832026995</v>
      </c>
      <c r="X1875">
        <v>29738781.461517751</v>
      </c>
      <c r="Y1875">
        <f t="shared" si="119"/>
        <v>34448531.697011486</v>
      </c>
      <c r="Z1875">
        <v>0.10597870577976611</v>
      </c>
      <c r="AA1875">
        <v>3.7475344206942457E-2</v>
      </c>
      <c r="AB1875">
        <v>4.3420870956600667E-2</v>
      </c>
      <c r="AC1875">
        <v>1.173214064270204</v>
      </c>
      <c r="AD1875">
        <v>0.11065</v>
      </c>
      <c r="AE1875">
        <v>5.4999999999999997E-3</v>
      </c>
      <c r="AF1875">
        <v>0.64289706870739338</v>
      </c>
      <c r="AG1875">
        <v>0.72959709589815802</v>
      </c>
      <c r="AH1875">
        <v>3.535199833324087</v>
      </c>
    </row>
    <row r="1876" spans="1:34">
      <c r="A1876" t="s">
        <v>2366</v>
      </c>
      <c r="B1876" t="s">
        <v>2367</v>
      </c>
      <c r="C1876" t="s">
        <v>2378</v>
      </c>
      <c r="D1876" t="s">
        <v>2379</v>
      </c>
      <c r="E1876" t="s">
        <v>62</v>
      </c>
      <c r="F1876" t="s">
        <v>63</v>
      </c>
      <c r="G1876" t="s">
        <v>39</v>
      </c>
      <c r="I1876" t="str">
        <f t="shared" si="116"/>
        <v>09QeLs1-382,09296956777834</v>
      </c>
      <c r="J1876" t="str">
        <f t="shared" si="117"/>
        <v>CaféPlátanoGulupa</v>
      </c>
      <c r="K1876">
        <v>0.2092969567778345</v>
      </c>
      <c r="L1876">
        <v>0.2092969567778345</v>
      </c>
      <c r="M1876">
        <v>1.674375654222676</v>
      </c>
      <c r="O1876">
        <v>2.0929695677783449</v>
      </c>
      <c r="P1876">
        <v>26.680043787813151</v>
      </c>
      <c r="Q1876">
        <v>11.11502375256832</v>
      </c>
      <c r="R1876">
        <v>224.52816070783021</v>
      </c>
      <c r="T1876">
        <f t="shared" si="118"/>
        <v>262.32322824821165</v>
      </c>
      <c r="U1876">
        <v>2497744.1201260472</v>
      </c>
      <c r="V1876">
        <v>933544.8859395996</v>
      </c>
      <c r="W1876">
        <v>40913098.811491139</v>
      </c>
      <c r="Y1876">
        <f t="shared" si="119"/>
        <v>44344387.817556784</v>
      </c>
      <c r="Z1876">
        <v>0.1083822001130678</v>
      </c>
      <c r="AA1876">
        <v>3.8325248692727479E-2</v>
      </c>
      <c r="AB1876">
        <v>1.282221696169588</v>
      </c>
      <c r="AD1876">
        <v>8.3624000000000004E-2</v>
      </c>
      <c r="AE1876">
        <v>5.4999999999999997E-3</v>
      </c>
      <c r="AF1876">
        <v>0.65747735113455874</v>
      </c>
      <c r="AG1876">
        <v>0.74614365091298007</v>
      </c>
      <c r="AH1876">
        <v>3.5857145698258841</v>
      </c>
    </row>
    <row r="1877" spans="1:34">
      <c r="A1877" t="s">
        <v>2366</v>
      </c>
      <c r="B1877" t="s">
        <v>2367</v>
      </c>
      <c r="C1877" t="s">
        <v>2380</v>
      </c>
      <c r="D1877" t="s">
        <v>2381</v>
      </c>
      <c r="E1877" t="s">
        <v>62</v>
      </c>
      <c r="F1877" t="s">
        <v>38</v>
      </c>
      <c r="G1877" t="s">
        <v>39</v>
      </c>
      <c r="I1877" t="str">
        <f t="shared" si="116"/>
        <v>09QeLs1-382,10395916415557</v>
      </c>
      <c r="J1877" t="str">
        <f t="shared" si="117"/>
        <v>CaféFríjolGulupa</v>
      </c>
      <c r="K1877">
        <v>0.21039591641555699</v>
      </c>
      <c r="L1877">
        <v>0.21039591641555691</v>
      </c>
      <c r="M1877">
        <v>1.683167331324456</v>
      </c>
      <c r="O1877">
        <v>2.1039591641555702</v>
      </c>
      <c r="P1877">
        <v>26.820133217238531</v>
      </c>
      <c r="Q1877">
        <v>10.12769434018522</v>
      </c>
      <c r="R1877">
        <v>225.70709512689049</v>
      </c>
      <c r="T1877">
        <f t="shared" si="118"/>
        <v>262.65492268431422</v>
      </c>
      <c r="U1877">
        <v>2510859.0741876629</v>
      </c>
      <c r="V1877">
        <v>1392547.4844374689</v>
      </c>
      <c r="W1877">
        <v>41127922.022206537</v>
      </c>
      <c r="Y1877">
        <f t="shared" si="119"/>
        <v>45031328.580831669</v>
      </c>
      <c r="Z1877">
        <v>0.1089512846578481</v>
      </c>
      <c r="AA1877">
        <v>4.4638775656642357E-2</v>
      </c>
      <c r="AB1877">
        <v>1.2889542827890781</v>
      </c>
      <c r="AD1877">
        <v>8.3624000000000004E-2</v>
      </c>
      <c r="AE1877">
        <v>5.4999999999999997E-3</v>
      </c>
      <c r="AF1877">
        <v>0.6609295803630062</v>
      </c>
      <c r="AG1877">
        <v>0.75006144202146052</v>
      </c>
      <c r="AH1877">
        <v>3.604074186540037</v>
      </c>
    </row>
    <row r="1878" spans="1:34">
      <c r="A1878" t="s">
        <v>2366</v>
      </c>
      <c r="B1878" t="s">
        <v>2367</v>
      </c>
      <c r="C1878" t="s">
        <v>2382</v>
      </c>
      <c r="D1878" t="s">
        <v>2383</v>
      </c>
      <c r="E1878" t="s">
        <v>63</v>
      </c>
      <c r="F1878" t="s">
        <v>38</v>
      </c>
      <c r="G1878" t="s">
        <v>39</v>
      </c>
      <c r="I1878" t="str">
        <f t="shared" si="116"/>
        <v>09QeLs1-382,19371505737431</v>
      </c>
      <c r="J1878" t="str">
        <f t="shared" si="117"/>
        <v>PlátanoFríjolGulupa</v>
      </c>
      <c r="K1878">
        <v>0.21937150573743061</v>
      </c>
      <c r="L1878">
        <v>0.21937150573743061</v>
      </c>
      <c r="M1878">
        <v>1.7549720458994451</v>
      </c>
      <c r="O1878">
        <v>2.1937150573743058</v>
      </c>
      <c r="P1878">
        <v>11.65004754224142</v>
      </c>
      <c r="Q1878">
        <v>10.559746571633591</v>
      </c>
      <c r="R1878">
        <v>235.335866575528</v>
      </c>
      <c r="T1878">
        <f t="shared" si="118"/>
        <v>257.54566068940301</v>
      </c>
      <c r="U1878">
        <v>978481.2471947819</v>
      </c>
      <c r="V1878">
        <v>1451954.21886682</v>
      </c>
      <c r="W1878">
        <v>42882458.631197847</v>
      </c>
      <c r="Y1878">
        <f t="shared" si="119"/>
        <v>45312894.097259447</v>
      </c>
      <c r="Z1878">
        <v>4.017004185306678E-2</v>
      </c>
      <c r="AA1878">
        <v>4.6543086942484643E-2</v>
      </c>
      <c r="AB1878">
        <v>1.3439416822314449</v>
      </c>
      <c r="AD1878">
        <v>8.1077999999999997E-2</v>
      </c>
      <c r="AE1878">
        <v>5.4999999999999997E-3</v>
      </c>
      <c r="AF1878">
        <v>0.6891251489133946</v>
      </c>
      <c r="AG1878">
        <v>0.78205941795394018</v>
      </c>
      <c r="AH1878">
        <v>3.751477624241641</v>
      </c>
    </row>
    <row r="1879" spans="1:34">
      <c r="A1879" t="s">
        <v>2366</v>
      </c>
      <c r="B1879" t="s">
        <v>2367</v>
      </c>
      <c r="C1879" t="s">
        <v>2384</v>
      </c>
      <c r="D1879" t="s">
        <v>2385</v>
      </c>
      <c r="E1879" t="s">
        <v>62</v>
      </c>
      <c r="F1879" t="s">
        <v>63</v>
      </c>
      <c r="G1879" t="s">
        <v>38</v>
      </c>
      <c r="H1879" t="s">
        <v>39</v>
      </c>
      <c r="I1879" t="str">
        <f t="shared" si="116"/>
        <v>09QeLs1-382,29743476810933</v>
      </c>
      <c r="J1879" t="str">
        <f t="shared" si="117"/>
        <v>CaféPlátanoFríjolGulupa</v>
      </c>
      <c r="K1879">
        <v>0.22974347681093299</v>
      </c>
      <c r="L1879">
        <v>0.22974347681093291</v>
      </c>
      <c r="M1879">
        <v>0.22974347681093291</v>
      </c>
      <c r="N1879">
        <v>1.60820433767653</v>
      </c>
      <c r="O1879">
        <v>2.297434768109329</v>
      </c>
      <c r="P1879">
        <v>29.28645554931105</v>
      </c>
      <c r="Q1879">
        <v>12.200866372184089</v>
      </c>
      <c r="R1879">
        <v>11.05901554285354</v>
      </c>
      <c r="S1879">
        <v>215.65480904492679</v>
      </c>
      <c r="T1879">
        <f t="shared" si="118"/>
        <v>268.20114650927547</v>
      </c>
      <c r="U1879">
        <v>2741752.3272970729</v>
      </c>
      <c r="V1879">
        <v>1024744.225414095</v>
      </c>
      <c r="W1879">
        <v>1520603.185411097</v>
      </c>
      <c r="X1879">
        <v>39296213.373918429</v>
      </c>
      <c r="Y1879">
        <f t="shared" si="119"/>
        <v>44583313.112040691</v>
      </c>
      <c r="Z1879">
        <v>0.1189702127624606</v>
      </c>
      <c r="AA1879">
        <v>4.2069297231384112E-2</v>
      </c>
      <c r="AB1879">
        <v>4.8743662399247732E-2</v>
      </c>
      <c r="AC1879">
        <v>1.2315483018655109</v>
      </c>
      <c r="AD1879">
        <v>0.11065</v>
      </c>
      <c r="AE1879">
        <v>5.4999999999999997E-3</v>
      </c>
      <c r="AF1879">
        <v>0.721707256997695</v>
      </c>
      <c r="AG1879">
        <v>0.81903549483097571</v>
      </c>
      <c r="AH1879">
        <v>3.954327519937999</v>
      </c>
    </row>
    <row r="1880" spans="1:34">
      <c r="A1880" t="s">
        <v>2366</v>
      </c>
      <c r="B1880" t="s">
        <v>2367</v>
      </c>
      <c r="C1880" t="s">
        <v>2386</v>
      </c>
      <c r="D1880" t="s">
        <v>2387</v>
      </c>
      <c r="E1880" t="s">
        <v>62</v>
      </c>
      <c r="F1880" t="s">
        <v>46</v>
      </c>
      <c r="G1880" t="s">
        <v>39</v>
      </c>
      <c r="I1880" t="str">
        <f t="shared" si="116"/>
        <v>09QeLs1-381,72772243280101</v>
      </c>
      <c r="J1880" t="str">
        <f t="shared" si="117"/>
        <v>CaféGranadillaGulupa</v>
      </c>
      <c r="K1880">
        <v>0.1727722432801006</v>
      </c>
      <c r="L1880">
        <v>1.3821779462408039</v>
      </c>
      <c r="M1880">
        <v>0.1727722432801006</v>
      </c>
      <c r="O1880">
        <v>1.7277224328010059</v>
      </c>
      <c r="P1880">
        <v>22.024070903834389</v>
      </c>
      <c r="Q1880">
        <v>147.48152817740799</v>
      </c>
      <c r="R1880">
        <v>23.168178483254358</v>
      </c>
      <c r="T1880">
        <f t="shared" si="118"/>
        <v>192.67377756449676</v>
      </c>
      <c r="U1880">
        <v>2061859.194789594</v>
      </c>
      <c r="V1880">
        <v>28692310.77397918</v>
      </c>
      <c r="W1880">
        <v>4221661.8734123548</v>
      </c>
      <c r="Y1880">
        <f t="shared" si="119"/>
        <v>34975831.842181131</v>
      </c>
      <c r="Z1880">
        <v>8.9468266206298719E-2</v>
      </c>
      <c r="AA1880">
        <v>1.1319301222884031</v>
      </c>
      <c r="AB1880">
        <v>0.13230741755647479</v>
      </c>
      <c r="AD1880">
        <v>8.3624000000000004E-2</v>
      </c>
      <c r="AE1880">
        <v>5.4999999999999997E-3</v>
      </c>
      <c r="AF1880">
        <v>0.54274003124638925</v>
      </c>
      <c r="AG1880">
        <v>0.61593304729355847</v>
      </c>
      <c r="AH1880">
        <v>2.9755195113409529</v>
      </c>
    </row>
    <row r="1881" spans="1:34">
      <c r="A1881" t="s">
        <v>2366</v>
      </c>
      <c r="B1881" t="s">
        <v>2367</v>
      </c>
      <c r="C1881" t="s">
        <v>2388</v>
      </c>
      <c r="D1881" t="s">
        <v>2389</v>
      </c>
      <c r="E1881" t="s">
        <v>63</v>
      </c>
      <c r="F1881" t="s">
        <v>46</v>
      </c>
      <c r="G1881" t="s">
        <v>39</v>
      </c>
      <c r="I1881" t="str">
        <f t="shared" si="116"/>
        <v>09QeLs1-381,78778941087995</v>
      </c>
      <c r="J1881" t="str">
        <f t="shared" si="117"/>
        <v>PlátanoGranadillaGulupa</v>
      </c>
      <c r="K1881">
        <v>0.1787789410879953</v>
      </c>
      <c r="L1881">
        <v>1.430231528703962</v>
      </c>
      <c r="M1881">
        <v>0.1787789410879953</v>
      </c>
      <c r="O1881">
        <v>1.7877894108799519</v>
      </c>
      <c r="P1881">
        <v>9.494319493433391</v>
      </c>
      <c r="Q1881">
        <v>152.6089546389143</v>
      </c>
      <c r="R1881">
        <v>23.973656517608891</v>
      </c>
      <c r="T1881">
        <f t="shared" si="118"/>
        <v>186.07693064995658</v>
      </c>
      <c r="U1881">
        <v>797422.80411441799</v>
      </c>
      <c r="V1881">
        <v>29689843.92489212</v>
      </c>
      <c r="W1881">
        <v>4368434.564669176</v>
      </c>
      <c r="Y1881">
        <f t="shared" si="119"/>
        <v>34855701.293675713</v>
      </c>
      <c r="Z1881">
        <v>3.2736966096898003E-2</v>
      </c>
      <c r="AA1881">
        <v>1.1712834469611451</v>
      </c>
      <c r="AB1881">
        <v>0.13690729228123749</v>
      </c>
      <c r="AD1881">
        <v>8.1077999999999997E-2</v>
      </c>
      <c r="AE1881">
        <v>5.4999999999999997E-3</v>
      </c>
      <c r="AF1881">
        <v>0.56160923901988036</v>
      </c>
      <c r="AG1881">
        <v>0.63734692497870293</v>
      </c>
      <c r="AH1881">
        <v>3.0733235748785361</v>
      </c>
    </row>
    <row r="1882" spans="1:34">
      <c r="A1882" t="s">
        <v>2366</v>
      </c>
      <c r="B1882" t="s">
        <v>2367</v>
      </c>
      <c r="C1882" t="s">
        <v>2390</v>
      </c>
      <c r="D1882" t="s">
        <v>2391</v>
      </c>
      <c r="E1882" t="s">
        <v>62</v>
      </c>
      <c r="F1882" t="s">
        <v>63</v>
      </c>
      <c r="G1882" t="s">
        <v>46</v>
      </c>
      <c r="H1882" t="s">
        <v>39</v>
      </c>
      <c r="I1882" t="str">
        <f t="shared" si="116"/>
        <v>09QeLs1-381,88271509270451</v>
      </c>
      <c r="J1882" t="str">
        <f t="shared" si="117"/>
        <v>CaféPlátanoGranadillaGulupa</v>
      </c>
      <c r="K1882">
        <v>0.1882715092704515</v>
      </c>
      <c r="L1882">
        <v>0.1882715092704515</v>
      </c>
      <c r="M1882">
        <v>1.3179005648931601</v>
      </c>
      <c r="N1882">
        <v>0.1882715092704515</v>
      </c>
      <c r="O1882">
        <v>1.882715092704514</v>
      </c>
      <c r="P1882">
        <v>23.999833483796181</v>
      </c>
      <c r="Q1882">
        <v>9.9984363350980914</v>
      </c>
      <c r="R1882">
        <v>140.62298550265669</v>
      </c>
      <c r="S1882">
        <v>25.246578080357029</v>
      </c>
      <c r="T1882">
        <f t="shared" si="118"/>
        <v>199.867833401908</v>
      </c>
      <c r="U1882">
        <v>2246827.008415102</v>
      </c>
      <c r="V1882">
        <v>839763.30737635284</v>
      </c>
      <c r="W1882">
        <v>27357991.552362211</v>
      </c>
      <c r="X1882">
        <v>4600383.9357939903</v>
      </c>
      <c r="Y1882">
        <f t="shared" si="119"/>
        <v>35044965.803947657</v>
      </c>
      <c r="Z1882">
        <v>9.7494396036533218E-2</v>
      </c>
      <c r="AA1882">
        <v>3.4475190301999463E-2</v>
      </c>
      <c r="AB1882">
        <v>1.0792903704191881</v>
      </c>
      <c r="AC1882">
        <v>0.1441766149360543</v>
      </c>
      <c r="AD1882">
        <v>0.11065</v>
      </c>
      <c r="AE1882">
        <v>5.4999999999999997E-3</v>
      </c>
      <c r="AF1882">
        <v>0.59142882493335536</v>
      </c>
      <c r="AG1882">
        <v>0.67118793054915937</v>
      </c>
      <c r="AH1882">
        <v>3.2614818481870289</v>
      </c>
    </row>
    <row r="1883" spans="1:34">
      <c r="A1883" t="s">
        <v>2366</v>
      </c>
      <c r="B1883" t="s">
        <v>2367</v>
      </c>
      <c r="C1883" t="s">
        <v>2392</v>
      </c>
      <c r="D1883" t="s">
        <v>2393</v>
      </c>
      <c r="E1883" t="s">
        <v>38</v>
      </c>
      <c r="F1883" t="s">
        <v>46</v>
      </c>
      <c r="G1883" t="s">
        <v>39</v>
      </c>
      <c r="I1883" t="str">
        <f t="shared" si="116"/>
        <v>09QeLs1-381,79580169349218</v>
      </c>
      <c r="J1883" t="str">
        <f t="shared" si="117"/>
        <v>FríjolGranadillaGulupa</v>
      </c>
      <c r="K1883">
        <v>0.17958016934921769</v>
      </c>
      <c r="L1883">
        <v>1.436641354793742</v>
      </c>
      <c r="M1883">
        <v>0.17958016934921781</v>
      </c>
      <c r="O1883">
        <v>1.795801693492177</v>
      </c>
      <c r="P1883">
        <v>8.6443363336737065</v>
      </c>
      <c r="Q1883">
        <v>153.2928976504804</v>
      </c>
      <c r="R1883">
        <v>24.08109854075688</v>
      </c>
      <c r="T1883">
        <f t="shared" si="118"/>
        <v>186.01833252491096</v>
      </c>
      <c r="U1883">
        <v>1188587.294575538</v>
      </c>
      <c r="V1883">
        <v>29822904.015074659</v>
      </c>
      <c r="W1883">
        <v>4388012.4478874886</v>
      </c>
      <c r="Y1883">
        <f t="shared" si="119"/>
        <v>35399503.757537685</v>
      </c>
      <c r="Z1883">
        <v>3.8100734218284672E-2</v>
      </c>
      <c r="AA1883">
        <v>1.1765327531372309</v>
      </c>
      <c r="AB1883">
        <v>0.13752086561977289</v>
      </c>
      <c r="AD1883">
        <v>8.1077999999999997E-2</v>
      </c>
      <c r="AE1883">
        <v>5.4999999999999997E-3</v>
      </c>
      <c r="AF1883">
        <v>0.56412618643733325</v>
      </c>
      <c r="AG1883">
        <v>0.64020330372996126</v>
      </c>
      <c r="AH1883">
        <v>3.086709183659472</v>
      </c>
    </row>
    <row r="1884" spans="1:34">
      <c r="A1884" t="s">
        <v>2366</v>
      </c>
      <c r="B1884" t="s">
        <v>2367</v>
      </c>
      <c r="C1884" t="s">
        <v>2394</v>
      </c>
      <c r="D1884" t="s">
        <v>2395</v>
      </c>
      <c r="E1884" t="s">
        <v>62</v>
      </c>
      <c r="F1884" t="s">
        <v>38</v>
      </c>
      <c r="G1884" t="s">
        <v>46</v>
      </c>
      <c r="H1884" t="s">
        <v>39</v>
      </c>
      <c r="I1884" t="str">
        <f t="shared" si="116"/>
        <v>09QeLs1-381,89160293017767</v>
      </c>
      <c r="J1884" t="str">
        <f t="shared" si="117"/>
        <v>CaféFríjolGranadillaGulupa</v>
      </c>
      <c r="K1884">
        <v>0.18916029301776741</v>
      </c>
      <c r="L1884">
        <v>0.18916029301776741</v>
      </c>
      <c r="M1884">
        <v>1.3241220511243721</v>
      </c>
      <c r="N1884">
        <v>0.18916029301776741</v>
      </c>
      <c r="O1884">
        <v>1.891602930177674</v>
      </c>
      <c r="P1884">
        <v>24.113130827729641</v>
      </c>
      <c r="Q1884">
        <v>9.1054886502643466</v>
      </c>
      <c r="R1884">
        <v>141.28683222326839</v>
      </c>
      <c r="S1884">
        <v>25.36576100059872</v>
      </c>
      <c r="T1884">
        <f t="shared" si="118"/>
        <v>199.87121270186111</v>
      </c>
      <c r="U1884">
        <v>2257433.7291868632</v>
      </c>
      <c r="V1884">
        <v>1251995.260578495</v>
      </c>
      <c r="W1884">
        <v>27487141.939190079</v>
      </c>
      <c r="X1884">
        <v>4622101.2231806507</v>
      </c>
      <c r="Y1884">
        <f t="shared" si="119"/>
        <v>35618672.152136087</v>
      </c>
      <c r="Z1884">
        <v>9.795464323478123E-2</v>
      </c>
      <c r="AA1884">
        <v>4.0133306895972137E-2</v>
      </c>
      <c r="AB1884">
        <v>1.084385436282209</v>
      </c>
      <c r="AC1884">
        <v>0.1448572374720648</v>
      </c>
      <c r="AD1884">
        <v>0.11065</v>
      </c>
      <c r="AE1884">
        <v>5.4999999999999997E-3</v>
      </c>
      <c r="AF1884">
        <v>0.59422081576261998</v>
      </c>
      <c r="AG1884">
        <v>0.67435644460834065</v>
      </c>
      <c r="AH1884">
        <v>3.2763301905486339</v>
      </c>
    </row>
    <row r="1885" spans="1:34">
      <c r="A1885" t="s">
        <v>2366</v>
      </c>
      <c r="B1885" t="s">
        <v>2367</v>
      </c>
      <c r="C1885" t="s">
        <v>2396</v>
      </c>
      <c r="D1885" t="s">
        <v>2397</v>
      </c>
      <c r="E1885" t="s">
        <v>63</v>
      </c>
      <c r="F1885" t="s">
        <v>38</v>
      </c>
      <c r="G1885" t="s">
        <v>46</v>
      </c>
      <c r="H1885" t="s">
        <v>39</v>
      </c>
      <c r="I1885" t="str">
        <f t="shared" si="116"/>
        <v>09QeLs1-381,96384369711743</v>
      </c>
      <c r="J1885" t="str">
        <f t="shared" si="117"/>
        <v>PlátanoFríjolGranadillaGulupa</v>
      </c>
      <c r="K1885">
        <v>0.19638436971174281</v>
      </c>
      <c r="L1885">
        <v>0.19638436971174281</v>
      </c>
      <c r="M1885">
        <v>1.3746905879822</v>
      </c>
      <c r="N1885">
        <v>0.19638436971174281</v>
      </c>
      <c r="O1885">
        <v>1.963843697117428</v>
      </c>
      <c r="P1885">
        <v>10.42928176111135</v>
      </c>
      <c r="Q1885">
        <v>9.4532294329425266</v>
      </c>
      <c r="R1885">
        <v>146.68261003449149</v>
      </c>
      <c r="S1885">
        <v>26.334485461456701</v>
      </c>
      <c r="T1885">
        <f t="shared" si="118"/>
        <v>192.89960669000206</v>
      </c>
      <c r="U1885">
        <v>875949.78372033802</v>
      </c>
      <c r="V1885">
        <v>1299809.25810737</v>
      </c>
      <c r="W1885">
        <v>28536882.44391771</v>
      </c>
      <c r="X1885">
        <v>4798620.3709937613</v>
      </c>
      <c r="Y1885">
        <f t="shared" si="119"/>
        <v>35511261.856739178</v>
      </c>
      <c r="Z1885">
        <v>3.5960770402200942E-2</v>
      </c>
      <c r="AA1885">
        <v>4.1666007455767332E-2</v>
      </c>
      <c r="AB1885">
        <v>1.1257983746561031</v>
      </c>
      <c r="AC1885">
        <v>0.15038936991107149</v>
      </c>
      <c r="AD1885">
        <v>0.10810400000000001</v>
      </c>
      <c r="AE1885">
        <v>5.4999999999999997E-3</v>
      </c>
      <c r="AF1885">
        <v>0.61691425040338055</v>
      </c>
      <c r="AG1885">
        <v>0.70011027802236303</v>
      </c>
      <c r="AH1885">
        <v>3.3944722255431721</v>
      </c>
    </row>
    <row r="1886" spans="1:34">
      <c r="A1886" t="s">
        <v>134</v>
      </c>
      <c r="B1886" t="s">
        <v>2398</v>
      </c>
      <c r="C1886" t="s">
        <v>136</v>
      </c>
      <c r="D1886" t="s">
        <v>2399</v>
      </c>
      <c r="E1886" t="s">
        <v>62</v>
      </c>
      <c r="F1886" t="s">
        <v>63</v>
      </c>
      <c r="G1886" t="s">
        <v>38</v>
      </c>
      <c r="I1886" t="str">
        <f t="shared" si="116"/>
        <v>09QeL-383,43096472957464</v>
      </c>
      <c r="J1886" t="str">
        <f t="shared" si="117"/>
        <v>CaféPlátanoFríjol</v>
      </c>
      <c r="K1886">
        <v>2.7447717836597141</v>
      </c>
      <c r="L1886">
        <v>0.34309647295746443</v>
      </c>
      <c r="M1886">
        <v>0.3430964729574642</v>
      </c>
      <c r="O1886">
        <v>3.4309647295746428</v>
      </c>
      <c r="P1886">
        <v>349.88865821555328</v>
      </c>
      <c r="Q1886">
        <v>18.22064450938305</v>
      </c>
      <c r="R1886">
        <v>16.515416584634298</v>
      </c>
      <c r="T1886">
        <f t="shared" si="118"/>
        <v>384.62471930957065</v>
      </c>
      <c r="U1886">
        <v>32756030.901114311</v>
      </c>
      <c r="V1886">
        <v>1528445.258485876</v>
      </c>
      <c r="W1886">
        <v>2256242.6151735429</v>
      </c>
      <c r="Y1886">
        <f t="shared" si="119"/>
        <v>36540718.774773724</v>
      </c>
      <c r="Z1886">
        <v>1.4213508371126691</v>
      </c>
      <c r="AA1886">
        <v>6.2825842545098279E-2</v>
      </c>
      <c r="AB1886">
        <v>7.2793268737610661E-2</v>
      </c>
      <c r="AD1886">
        <v>8.3624000000000004E-2</v>
      </c>
      <c r="AE1886">
        <v>5.4999999999999997E-3</v>
      </c>
      <c r="AF1886">
        <v>1.077789967405647</v>
      </c>
      <c r="AG1886">
        <v>0.54380790963758086</v>
      </c>
      <c r="AH1886">
        <v>5.1416866066178706</v>
      </c>
    </row>
    <row r="1887" spans="1:34">
      <c r="A1887" t="s">
        <v>134</v>
      </c>
      <c r="B1887" t="s">
        <v>2398</v>
      </c>
      <c r="C1887" t="s">
        <v>138</v>
      </c>
      <c r="D1887" t="s">
        <v>2400</v>
      </c>
      <c r="E1887" t="s">
        <v>62</v>
      </c>
      <c r="F1887" t="s">
        <v>63</v>
      </c>
      <c r="G1887" t="s">
        <v>46</v>
      </c>
      <c r="I1887" t="str">
        <f t="shared" si="116"/>
        <v>09QeL-381,84790511760779</v>
      </c>
      <c r="J1887" t="str">
        <f t="shared" si="117"/>
        <v>CaféPlátanoGranadilla</v>
      </c>
      <c r="K1887">
        <v>0.1847905117607794</v>
      </c>
      <c r="L1887">
        <v>0.1847905117607794</v>
      </c>
      <c r="M1887">
        <v>1.478324094086235</v>
      </c>
      <c r="O1887">
        <v>1.8479051176077941</v>
      </c>
      <c r="P1887">
        <v>23.556094752889059</v>
      </c>
      <c r="Q1887">
        <v>9.8135728253830106</v>
      </c>
      <c r="R1887">
        <v>157.74054066648779</v>
      </c>
      <c r="T1887">
        <f t="shared" si="118"/>
        <v>191.11020824475986</v>
      </c>
      <c r="U1887">
        <v>2205284.8799684569</v>
      </c>
      <c r="V1887">
        <v>823215.05400306988</v>
      </c>
      <c r="W1887">
        <v>30640722.65938025</v>
      </c>
      <c r="Y1887">
        <f t="shared" si="119"/>
        <v>33669222.593351774</v>
      </c>
      <c r="Z1887">
        <v>9.5691798547804116E-2</v>
      </c>
      <c r="AA1887">
        <v>3.3837770163117273E-2</v>
      </c>
      <c r="AB1887">
        <v>1.210668696568387</v>
      </c>
      <c r="AD1887">
        <v>8.3624000000000004E-2</v>
      </c>
      <c r="AE1887">
        <v>5.4999999999999997E-3</v>
      </c>
      <c r="AF1887">
        <v>0.58049375422234373</v>
      </c>
      <c r="AG1887">
        <v>0.29289296114083541</v>
      </c>
      <c r="AH1887">
        <v>2.810415832970973</v>
      </c>
    </row>
    <row r="1888" spans="1:34">
      <c r="A1888" t="s">
        <v>134</v>
      </c>
      <c r="B1888" t="s">
        <v>2398</v>
      </c>
      <c r="C1888" t="s">
        <v>140</v>
      </c>
      <c r="D1888" t="s">
        <v>2401</v>
      </c>
      <c r="E1888" t="s">
        <v>62</v>
      </c>
      <c r="F1888" t="s">
        <v>38</v>
      </c>
      <c r="G1888" t="s">
        <v>46</v>
      </c>
      <c r="I1888" t="str">
        <f t="shared" si="116"/>
        <v>09QeL-381,8557772809493</v>
      </c>
      <c r="J1888" t="str">
        <f t="shared" si="117"/>
        <v>CaféFríjolGranadilla</v>
      </c>
      <c r="K1888">
        <v>0.18557772809493039</v>
      </c>
      <c r="L1888">
        <v>0.18557772809493039</v>
      </c>
      <c r="M1888">
        <v>1.4846218247594429</v>
      </c>
      <c r="O1888">
        <v>1.8557772809493041</v>
      </c>
      <c r="P1888">
        <v>23.65644483245531</v>
      </c>
      <c r="Q1888">
        <v>8.9330370023877883</v>
      </c>
      <c r="R1888">
        <v>158.41252284234341</v>
      </c>
      <c r="T1888">
        <f t="shared" si="118"/>
        <v>191.00200467718651</v>
      </c>
      <c r="U1888">
        <v>2214679.498027714</v>
      </c>
      <c r="V1888">
        <v>1220380.8886335611</v>
      </c>
      <c r="W1888">
        <v>30771253.589447051</v>
      </c>
      <c r="Y1888">
        <f t="shared" si="119"/>
        <v>34206313.976108328</v>
      </c>
      <c r="Z1888">
        <v>9.6099450142809337E-2</v>
      </c>
      <c r="AA1888">
        <v>3.9373209862767322E-2</v>
      </c>
      <c r="AB1888">
        <v>1.2158262025685751</v>
      </c>
      <c r="AD1888">
        <v>8.3624000000000004E-2</v>
      </c>
      <c r="AE1888">
        <v>5.4999999999999997E-3</v>
      </c>
      <c r="AF1888">
        <v>0.58296668511496463</v>
      </c>
      <c r="AG1888">
        <v>0.29414069903046469</v>
      </c>
      <c r="AH1888">
        <v>2.8220086650947329</v>
      </c>
    </row>
    <row r="1889" spans="1:34">
      <c r="A1889" t="s">
        <v>134</v>
      </c>
      <c r="B1889" t="s">
        <v>2398</v>
      </c>
      <c r="C1889" t="s">
        <v>142</v>
      </c>
      <c r="D1889" t="s">
        <v>2402</v>
      </c>
      <c r="E1889" t="s">
        <v>63</v>
      </c>
      <c r="F1889" t="s">
        <v>38</v>
      </c>
      <c r="G1889" t="s">
        <v>46</v>
      </c>
      <c r="I1889" t="str">
        <f t="shared" si="116"/>
        <v>09QeL-381,92516922403962</v>
      </c>
      <c r="J1889" t="str">
        <f t="shared" si="117"/>
        <v>PlátanoFríjolGranadilla</v>
      </c>
      <c r="K1889">
        <v>0.19251692240396159</v>
      </c>
      <c r="L1889">
        <v>0.19251692240396251</v>
      </c>
      <c r="M1889">
        <v>1.540135379231699</v>
      </c>
      <c r="O1889">
        <v>1.925169224039623</v>
      </c>
      <c r="P1889">
        <v>10.223895264577511</v>
      </c>
      <c r="Q1889">
        <v>9.2670645829907379</v>
      </c>
      <c r="R1889">
        <v>164.33594527170229</v>
      </c>
      <c r="T1889">
        <f t="shared" si="118"/>
        <v>183.82690511927052</v>
      </c>
      <c r="U1889">
        <v>857635.09805333498</v>
      </c>
      <c r="V1889">
        <v>1266013.843644873</v>
      </c>
      <c r="W1889">
        <v>31921864.225656811</v>
      </c>
      <c r="Y1889">
        <f t="shared" si="119"/>
        <v>34045513.167355016</v>
      </c>
      <c r="Z1889">
        <v>3.5252585810515408E-2</v>
      </c>
      <c r="AA1889">
        <v>4.084546818068506E-2</v>
      </c>
      <c r="AB1889">
        <v>1.2612888469938801</v>
      </c>
      <c r="AD1889">
        <v>8.1077999999999997E-2</v>
      </c>
      <c r="AE1889">
        <v>5.4999999999999997E-3</v>
      </c>
      <c r="AF1889">
        <v>0.60476520126899136</v>
      </c>
      <c r="AG1889">
        <v>0.30513932201028021</v>
      </c>
      <c r="AH1889">
        <v>2.9216517473188941</v>
      </c>
    </row>
    <row r="1890" spans="1:34">
      <c r="A1890" t="s">
        <v>134</v>
      </c>
      <c r="B1890" t="s">
        <v>2398</v>
      </c>
      <c r="C1890" t="s">
        <v>144</v>
      </c>
      <c r="D1890" t="s">
        <v>2403</v>
      </c>
      <c r="E1890" t="s">
        <v>62</v>
      </c>
      <c r="F1890" t="s">
        <v>63</v>
      </c>
      <c r="G1890" t="s">
        <v>38</v>
      </c>
      <c r="H1890" t="s">
        <v>46</v>
      </c>
      <c r="I1890" t="str">
        <f t="shared" si="116"/>
        <v>09QeL-382,03691542110082</v>
      </c>
      <c r="J1890" t="str">
        <f t="shared" si="117"/>
        <v>CaféPlátanoFríjolGranadilla</v>
      </c>
      <c r="K1890">
        <v>0.20369154211008231</v>
      </c>
      <c r="L1890">
        <v>0.20369154211008231</v>
      </c>
      <c r="M1890">
        <v>0.20369154211008231</v>
      </c>
      <c r="N1890">
        <v>1.425840794770576</v>
      </c>
      <c r="O1890">
        <v>2.0369154211008218</v>
      </c>
      <c r="P1890">
        <v>25.965495850342531</v>
      </c>
      <c r="Q1890">
        <v>10.817339934636861</v>
      </c>
      <c r="R1890">
        <v>9.8049701406625971</v>
      </c>
      <c r="S1890">
        <v>152.14045334928119</v>
      </c>
      <c r="T1890">
        <f t="shared" si="118"/>
        <v>198.72825927492318</v>
      </c>
      <c r="U1890">
        <v>2430849.2558012488</v>
      </c>
      <c r="V1890">
        <v>907416.41570424696</v>
      </c>
      <c r="W1890">
        <v>1339499.452435819</v>
      </c>
      <c r="X1890">
        <v>29552919.095186591</v>
      </c>
      <c r="Y1890">
        <f t="shared" si="119"/>
        <v>34230684.219127908</v>
      </c>
      <c r="Z1890">
        <v>0.10547949582347831</v>
      </c>
      <c r="AA1890">
        <v>3.7298817565993493E-2</v>
      </c>
      <c r="AB1890">
        <v>4.321633806546242E-2</v>
      </c>
      <c r="AC1890">
        <v>1.1676876697230041</v>
      </c>
      <c r="AD1890">
        <v>0.11065</v>
      </c>
      <c r="AE1890">
        <v>5.4999999999999997E-3</v>
      </c>
      <c r="AF1890">
        <v>0.63986871867041539</v>
      </c>
      <c r="AG1890">
        <v>0.32285109424448027</v>
      </c>
      <c r="AH1890">
        <v>3.1157852340157182</v>
      </c>
    </row>
    <row r="1891" spans="1:34">
      <c r="A1891" t="s">
        <v>134</v>
      </c>
      <c r="B1891" t="s">
        <v>2398</v>
      </c>
      <c r="C1891" t="s">
        <v>146</v>
      </c>
      <c r="D1891" t="s">
        <v>2404</v>
      </c>
      <c r="E1891" t="s">
        <v>62</v>
      </c>
      <c r="F1891" t="s">
        <v>63</v>
      </c>
      <c r="G1891" t="s">
        <v>39</v>
      </c>
      <c r="I1891" t="str">
        <f t="shared" si="116"/>
        <v>09QeL-382,09267389087624</v>
      </c>
      <c r="J1891" t="str">
        <f t="shared" si="117"/>
        <v>CaféPlátanoGulupa</v>
      </c>
      <c r="K1891">
        <v>0.20926738908762371</v>
      </c>
      <c r="L1891">
        <v>0.2092673890876236</v>
      </c>
      <c r="M1891">
        <v>1.674139112700989</v>
      </c>
      <c r="O1891">
        <v>2.0926738908762359</v>
      </c>
      <c r="P1891">
        <v>26.676274658621431</v>
      </c>
      <c r="Q1891">
        <v>11.11345351674616</v>
      </c>
      <c r="R1891">
        <v>224.49644128294389</v>
      </c>
      <c r="T1891">
        <f t="shared" si="118"/>
        <v>262.28616945831146</v>
      </c>
      <c r="U1891">
        <v>2497391.2601250862</v>
      </c>
      <c r="V1891">
        <v>932256.00907401717</v>
      </c>
      <c r="W1891">
        <v>40906195.323224761</v>
      </c>
      <c r="Y1891">
        <f t="shared" si="119"/>
        <v>44335842.592423864</v>
      </c>
      <c r="Z1891">
        <v>0.1083668887995798</v>
      </c>
      <c r="AA1891">
        <v>3.8319834428239122E-2</v>
      </c>
      <c r="AB1891">
        <v>1.2820405548167579</v>
      </c>
      <c r="AD1891">
        <v>8.3624000000000004E-2</v>
      </c>
      <c r="AE1891">
        <v>5.4999999999999997E-3</v>
      </c>
      <c r="AF1891">
        <v>0.65738446833808462</v>
      </c>
      <c r="AG1891">
        <v>0.33168881170388342</v>
      </c>
      <c r="AH1891">
        <v>3.170871170918204</v>
      </c>
    </row>
    <row r="1892" spans="1:34">
      <c r="A1892" t="s">
        <v>134</v>
      </c>
      <c r="B1892" t="s">
        <v>2398</v>
      </c>
      <c r="C1892" t="s">
        <v>148</v>
      </c>
      <c r="D1892" t="s">
        <v>2405</v>
      </c>
      <c r="E1892" t="s">
        <v>62</v>
      </c>
      <c r="F1892" t="s">
        <v>38</v>
      </c>
      <c r="G1892" t="s">
        <v>39</v>
      </c>
      <c r="I1892" t="str">
        <f t="shared" si="116"/>
        <v>09QeL-382,1027753242301</v>
      </c>
      <c r="J1892" t="str">
        <f t="shared" si="117"/>
        <v>CaféFríjolGulupa</v>
      </c>
      <c r="K1892">
        <v>0.21027753242301031</v>
      </c>
      <c r="L1892">
        <v>0.2102775324230102</v>
      </c>
      <c r="M1892">
        <v>1.682220259384082</v>
      </c>
      <c r="O1892">
        <v>2.102775324230103</v>
      </c>
      <c r="P1892">
        <v>26.805042266306671</v>
      </c>
      <c r="Q1892">
        <v>10.12199576527127</v>
      </c>
      <c r="R1892">
        <v>225.58009595541191</v>
      </c>
      <c r="T1892">
        <f t="shared" si="118"/>
        <v>262.50713398698986</v>
      </c>
      <c r="U1892">
        <v>2509446.282879787</v>
      </c>
      <c r="V1892">
        <v>1382809.696575199</v>
      </c>
      <c r="W1892">
        <v>41103651.414027713</v>
      </c>
      <c r="Y1892">
        <f t="shared" si="119"/>
        <v>44995907.3934827</v>
      </c>
      <c r="Z1892">
        <v>0.1088899807680644</v>
      </c>
      <c r="AA1892">
        <v>4.4613658645938629E-2</v>
      </c>
      <c r="AB1892">
        <v>1.288229023683263</v>
      </c>
      <c r="AD1892">
        <v>8.3624000000000004E-2</v>
      </c>
      <c r="AE1892">
        <v>5.4999999999999997E-3</v>
      </c>
      <c r="AF1892">
        <v>0.66055769347542492</v>
      </c>
      <c r="AG1892">
        <v>0.33328988889047129</v>
      </c>
      <c r="AH1892">
        <v>3.1857469065959991</v>
      </c>
    </row>
    <row r="1893" spans="1:34">
      <c r="A1893" t="s">
        <v>134</v>
      </c>
      <c r="B1893" t="s">
        <v>2398</v>
      </c>
      <c r="C1893" t="s">
        <v>150</v>
      </c>
      <c r="D1893" t="s">
        <v>2406</v>
      </c>
      <c r="E1893" t="s">
        <v>63</v>
      </c>
      <c r="F1893" t="s">
        <v>38</v>
      </c>
      <c r="G1893" t="s">
        <v>39</v>
      </c>
      <c r="I1893" t="str">
        <f t="shared" si="116"/>
        <v>09QeL-382,19231383808792</v>
      </c>
      <c r="J1893" t="str">
        <f t="shared" si="117"/>
        <v>PlátanoFríjolGulupa</v>
      </c>
      <c r="K1893">
        <v>0.21923138380879201</v>
      </c>
      <c r="L1893">
        <v>0.21923138380879201</v>
      </c>
      <c r="M1893">
        <v>1.7538510704703361</v>
      </c>
      <c r="O1893">
        <v>2.1923138380879199</v>
      </c>
      <c r="P1893">
        <v>11.642606160440881</v>
      </c>
      <c r="Q1893">
        <v>10.553001611523211</v>
      </c>
      <c r="R1893">
        <v>235.18554752934401</v>
      </c>
      <c r="T1893">
        <f t="shared" si="118"/>
        <v>257.38115530130813</v>
      </c>
      <c r="U1893">
        <v>976644.16717972967</v>
      </c>
      <c r="V1893">
        <v>1441691.272629862</v>
      </c>
      <c r="W1893">
        <v>42853890.642790437</v>
      </c>
      <c r="Y1893">
        <f t="shared" si="119"/>
        <v>45272226.082600027</v>
      </c>
      <c r="Z1893">
        <v>4.0144383535597412E-2</v>
      </c>
      <c r="AA1893">
        <v>4.6513357889546553E-2</v>
      </c>
      <c r="AB1893">
        <v>1.3430832494105589</v>
      </c>
      <c r="AD1893">
        <v>8.1077999999999997E-2</v>
      </c>
      <c r="AE1893">
        <v>5.4999999999999997E-3</v>
      </c>
      <c r="AF1893">
        <v>0.68868497531557704</v>
      </c>
      <c r="AG1893">
        <v>0.34748174333693538</v>
      </c>
      <c r="AH1893">
        <v>3.3150585567404329</v>
      </c>
    </row>
    <row r="1894" spans="1:34">
      <c r="A1894" t="s">
        <v>134</v>
      </c>
      <c r="B1894" t="s">
        <v>2398</v>
      </c>
      <c r="C1894" t="s">
        <v>152</v>
      </c>
      <c r="D1894" t="s">
        <v>2407</v>
      </c>
      <c r="E1894" t="s">
        <v>62</v>
      </c>
      <c r="F1894" t="s">
        <v>63</v>
      </c>
      <c r="G1894" t="s">
        <v>38</v>
      </c>
      <c r="H1894" t="s">
        <v>39</v>
      </c>
      <c r="I1894" t="str">
        <f t="shared" si="116"/>
        <v>09QeL-382,29592345897421</v>
      </c>
      <c r="J1894" t="str">
        <f t="shared" si="117"/>
        <v>CaféPlátanoFríjolGulupa</v>
      </c>
      <c r="K1894">
        <v>0.22959234589742089</v>
      </c>
      <c r="L1894">
        <v>0.22959234589742089</v>
      </c>
      <c r="M1894">
        <v>0.22959234589742089</v>
      </c>
      <c r="N1894">
        <v>1.6071464212819471</v>
      </c>
      <c r="O1894">
        <v>2.2959234589742099</v>
      </c>
      <c r="P1894">
        <v>29.267190198049999</v>
      </c>
      <c r="Q1894">
        <v>12.192840341995719</v>
      </c>
      <c r="R1894">
        <v>11.051740650244041</v>
      </c>
      <c r="S1894">
        <v>215.5129460038228</v>
      </c>
      <c r="T1894">
        <f t="shared" si="118"/>
        <v>268.02471719411255</v>
      </c>
      <c r="U1894">
        <v>2739948.735135938</v>
      </c>
      <c r="V1894">
        <v>1022800.757602273</v>
      </c>
      <c r="W1894">
        <v>1509826.173572025</v>
      </c>
      <c r="X1894">
        <v>39269284.686811417</v>
      </c>
      <c r="Y1894">
        <f t="shared" si="119"/>
        <v>44541860.353121653</v>
      </c>
      <c r="Z1894">
        <v>0.1188919512284005</v>
      </c>
      <c r="AA1894">
        <v>4.2041623012252227E-2</v>
      </c>
      <c r="AB1894">
        <v>4.8711597618438393E-2</v>
      </c>
      <c r="AC1894">
        <v>1.230738159081574</v>
      </c>
      <c r="AD1894">
        <v>0.11065</v>
      </c>
      <c r="AE1894">
        <v>5.4999999999999997E-3</v>
      </c>
      <c r="AF1894">
        <v>0.72123250020132246</v>
      </c>
      <c r="AG1894">
        <v>0.36390386824741228</v>
      </c>
      <c r="AH1894">
        <v>3.4972098274229451</v>
      </c>
    </row>
    <row r="1895" spans="1:34">
      <c r="A1895" t="s">
        <v>134</v>
      </c>
      <c r="B1895" t="s">
        <v>2398</v>
      </c>
      <c r="C1895" t="s">
        <v>154</v>
      </c>
      <c r="D1895" t="s">
        <v>2408</v>
      </c>
      <c r="E1895" t="s">
        <v>62</v>
      </c>
      <c r="F1895" t="s">
        <v>46</v>
      </c>
      <c r="G1895" t="s">
        <v>39</v>
      </c>
      <c r="I1895" t="str">
        <f t="shared" si="116"/>
        <v>09QeL-381,72069441311762</v>
      </c>
      <c r="J1895" t="str">
        <f t="shared" si="117"/>
        <v>CaféGranadillaGulupa</v>
      </c>
      <c r="K1895">
        <v>0.17206944131176241</v>
      </c>
      <c r="L1895">
        <v>1.3765555304940991</v>
      </c>
      <c r="M1895">
        <v>0.17206944131176241</v>
      </c>
      <c r="O1895">
        <v>1.7206944131176241</v>
      </c>
      <c r="P1895">
        <v>21.934481510954079</v>
      </c>
      <c r="Q1895">
        <v>146.88160363901699</v>
      </c>
      <c r="R1895">
        <v>23.073935095938712</v>
      </c>
      <c r="T1895">
        <f t="shared" si="118"/>
        <v>191.89002024590977</v>
      </c>
      <c r="U1895">
        <v>2053471.9754479721</v>
      </c>
      <c r="V1895">
        <v>28531400.119793579</v>
      </c>
      <c r="W1895">
        <v>4204373.5326756379</v>
      </c>
      <c r="Y1895">
        <f t="shared" si="119"/>
        <v>34789245.627917185</v>
      </c>
      <c r="Z1895">
        <v>8.9104327691640145E-2</v>
      </c>
      <c r="AA1895">
        <v>1.1273256632453159</v>
      </c>
      <c r="AB1895">
        <v>0.13176921818070081</v>
      </c>
      <c r="AD1895">
        <v>8.3624000000000004E-2</v>
      </c>
      <c r="AE1895">
        <v>5.4999999999999997E-3</v>
      </c>
      <c r="AF1895">
        <v>0.54053227637202861</v>
      </c>
      <c r="AG1895">
        <v>0.27273006447914339</v>
      </c>
      <c r="AH1895">
        <v>2.623080753968797</v>
      </c>
    </row>
    <row r="1896" spans="1:34">
      <c r="A1896" t="s">
        <v>134</v>
      </c>
      <c r="B1896" t="s">
        <v>2398</v>
      </c>
      <c r="C1896" t="s">
        <v>156</v>
      </c>
      <c r="D1896" t="s">
        <v>2409</v>
      </c>
      <c r="E1896" t="s">
        <v>63</v>
      </c>
      <c r="F1896" t="s">
        <v>46</v>
      </c>
      <c r="G1896" t="s">
        <v>39</v>
      </c>
      <c r="I1896" t="str">
        <f t="shared" si="116"/>
        <v>09QeL-381,78018994861336</v>
      </c>
      <c r="J1896" t="str">
        <f t="shared" si="117"/>
        <v>PlátanoGranadillaGulupa</v>
      </c>
      <c r="K1896">
        <v>0.1780189948613361</v>
      </c>
      <c r="L1896">
        <v>1.424151958890689</v>
      </c>
      <c r="M1896">
        <v>0.17801899486133621</v>
      </c>
      <c r="O1896">
        <v>1.780189948613361</v>
      </c>
      <c r="P1896">
        <v>9.4539614276017989</v>
      </c>
      <c r="Q1896">
        <v>151.9602507226339</v>
      </c>
      <c r="R1896">
        <v>23.871750276868759</v>
      </c>
      <c r="T1896">
        <f t="shared" si="118"/>
        <v>185.28596242710447</v>
      </c>
      <c r="U1896">
        <v>793048.92373511358</v>
      </c>
      <c r="V1896">
        <v>29517915.16606183</v>
      </c>
      <c r="W1896">
        <v>4349745.9200348929</v>
      </c>
      <c r="Y1896">
        <f t="shared" si="119"/>
        <v>34660710.009831831</v>
      </c>
      <c r="Z1896">
        <v>3.2597809137436193E-2</v>
      </c>
      <c r="AA1896">
        <v>1.166304603085857</v>
      </c>
      <c r="AB1896">
        <v>0.1363253323505092</v>
      </c>
      <c r="AD1896">
        <v>8.1077999999999997E-2</v>
      </c>
      <c r="AE1896">
        <v>5.4999999999999997E-3</v>
      </c>
      <c r="AF1896">
        <v>0.55922197338639601</v>
      </c>
      <c r="AG1896">
        <v>0.2821601068552177</v>
      </c>
      <c r="AH1896">
        <v>2.7081500288549738</v>
      </c>
    </row>
    <row r="1897" spans="1:34">
      <c r="A1897" t="s">
        <v>134</v>
      </c>
      <c r="B1897" t="s">
        <v>2398</v>
      </c>
      <c r="C1897" t="s">
        <v>158</v>
      </c>
      <c r="D1897" t="s">
        <v>2410</v>
      </c>
      <c r="E1897" t="s">
        <v>62</v>
      </c>
      <c r="F1897" t="s">
        <v>63</v>
      </c>
      <c r="G1897" t="s">
        <v>46</v>
      </c>
      <c r="H1897" t="s">
        <v>39</v>
      </c>
      <c r="I1897" t="str">
        <f t="shared" si="116"/>
        <v>09QeL-381,87532342537131</v>
      </c>
      <c r="J1897" t="str">
        <f t="shared" si="117"/>
        <v>CaféPlátanoGranadillaGulupa</v>
      </c>
      <c r="K1897">
        <v>0.18753234253713069</v>
      </c>
      <c r="L1897">
        <v>0.18753234253713069</v>
      </c>
      <c r="M1897">
        <v>1.3127263977599151</v>
      </c>
      <c r="N1897">
        <v>0.18753234253713069</v>
      </c>
      <c r="O1897">
        <v>1.8753234253713069</v>
      </c>
      <c r="P1897">
        <v>23.905608507403301</v>
      </c>
      <c r="Q1897">
        <v>9.95918179492487</v>
      </c>
      <c r="R1897">
        <v>140.07089011006869</v>
      </c>
      <c r="S1897">
        <v>25.147458299995691</v>
      </c>
      <c r="T1897">
        <f t="shared" si="118"/>
        <v>199.08313871239255</v>
      </c>
      <c r="U1897">
        <v>2238005.81296932</v>
      </c>
      <c r="V1897">
        <v>835429.51430795423</v>
      </c>
      <c r="W1897">
        <v>27208435.310168538</v>
      </c>
      <c r="X1897">
        <v>4582196.6496376162</v>
      </c>
      <c r="Y1897">
        <f t="shared" si="119"/>
        <v>34864067.287083425</v>
      </c>
      <c r="Z1897">
        <v>9.7111626415603031E-2</v>
      </c>
      <c r="AA1897">
        <v>3.4339838363222921E-2</v>
      </c>
      <c r="AB1897">
        <v>1.075053003116516</v>
      </c>
      <c r="AC1897">
        <v>0.14361056775293829</v>
      </c>
      <c r="AD1897">
        <v>0.11065</v>
      </c>
      <c r="AE1897">
        <v>5.4999999999999997E-3</v>
      </c>
      <c r="AF1897">
        <v>0.58910683519517504</v>
      </c>
      <c r="AG1897">
        <v>0.29723876292135221</v>
      </c>
      <c r="AH1897">
        <v>2.877819023487834</v>
      </c>
    </row>
    <row r="1898" spans="1:34">
      <c r="A1898" t="s">
        <v>134</v>
      </c>
      <c r="B1898" t="s">
        <v>2398</v>
      </c>
      <c r="C1898" t="s">
        <v>160</v>
      </c>
      <c r="D1898" t="s">
        <v>2411</v>
      </c>
      <c r="E1898" t="s">
        <v>38</v>
      </c>
      <c r="F1898" t="s">
        <v>46</v>
      </c>
      <c r="G1898" t="s">
        <v>39</v>
      </c>
      <c r="I1898" t="str">
        <f t="shared" si="116"/>
        <v>09QeL-381,78749460276772</v>
      </c>
      <c r="J1898" t="str">
        <f t="shared" si="117"/>
        <v>FríjolGranadillaGulupa</v>
      </c>
      <c r="K1898">
        <v>0.1787494602767716</v>
      </c>
      <c r="L1898">
        <v>1.4299956822141731</v>
      </c>
      <c r="M1898">
        <v>0.17874946027677169</v>
      </c>
      <c r="O1898">
        <v>1.7874946027677161</v>
      </c>
      <c r="P1898">
        <v>8.6043490196864152</v>
      </c>
      <c r="Q1898">
        <v>152.58378928243911</v>
      </c>
      <c r="R1898">
        <v>23.969703239678982</v>
      </c>
      <c r="T1898">
        <f t="shared" si="118"/>
        <v>185.15784154180452</v>
      </c>
      <c r="U1898">
        <v>1175477.399226201</v>
      </c>
      <c r="V1898">
        <v>29639036.03960323</v>
      </c>
      <c r="W1898">
        <v>4367594.2342723263</v>
      </c>
      <c r="Y1898">
        <f t="shared" si="119"/>
        <v>35182107.673101753</v>
      </c>
      <c r="Z1898">
        <v>3.7924486330242882E-2</v>
      </c>
      <c r="AA1898">
        <v>1.171090301247343</v>
      </c>
      <c r="AB1898">
        <v>0.13688471614327449</v>
      </c>
      <c r="AD1898">
        <v>8.1077999999999997E-2</v>
      </c>
      <c r="AE1898">
        <v>5.4999999999999997E-3</v>
      </c>
      <c r="AF1898">
        <v>0.56151662914169087</v>
      </c>
      <c r="AG1898">
        <v>0.283317894538683</v>
      </c>
      <c r="AH1898">
        <v>2.71890712644809</v>
      </c>
    </row>
    <row r="1899" spans="1:34">
      <c r="A1899" t="s">
        <v>134</v>
      </c>
      <c r="B1899" t="s">
        <v>2398</v>
      </c>
      <c r="C1899" t="s">
        <v>162</v>
      </c>
      <c r="D1899" t="s">
        <v>2412</v>
      </c>
      <c r="E1899" t="s">
        <v>62</v>
      </c>
      <c r="F1899" t="s">
        <v>38</v>
      </c>
      <c r="G1899" t="s">
        <v>46</v>
      </c>
      <c r="H1899" t="s">
        <v>39</v>
      </c>
      <c r="I1899" t="str">
        <f t="shared" si="116"/>
        <v>09QeL-381,88343144085793</v>
      </c>
      <c r="J1899" t="str">
        <f t="shared" si="117"/>
        <v>CaféFríjolGranadillaGulupa</v>
      </c>
      <c r="K1899">
        <v>0.18834314408579339</v>
      </c>
      <c r="L1899">
        <v>0.18834314408579339</v>
      </c>
      <c r="M1899">
        <v>1.3184020086005539</v>
      </c>
      <c r="N1899">
        <v>0.18834314408579339</v>
      </c>
      <c r="O1899">
        <v>1.883431440857934</v>
      </c>
      <c r="P1899">
        <v>24.008965102523359</v>
      </c>
      <c r="Q1899">
        <v>9.0661540721297822</v>
      </c>
      <c r="R1899">
        <v>140.6764906858804</v>
      </c>
      <c r="S1899">
        <v>25.256184068888221</v>
      </c>
      <c r="T1899">
        <f t="shared" si="118"/>
        <v>199.00779392942175</v>
      </c>
      <c r="U1899">
        <v>2247681.896329246</v>
      </c>
      <c r="V1899">
        <v>1238566.5882809041</v>
      </c>
      <c r="W1899">
        <v>27326071.773232531</v>
      </c>
      <c r="X1899">
        <v>4602007.9104022356</v>
      </c>
      <c r="Y1899">
        <f t="shared" si="119"/>
        <v>35414328.168244921</v>
      </c>
      <c r="Z1899">
        <v>9.7531491362767175E-2</v>
      </c>
      <c r="AA1899">
        <v>3.9959936003257653E-2</v>
      </c>
      <c r="AB1899">
        <v>1.07970102610833</v>
      </c>
      <c r="AC1899">
        <v>0.1442314722282042</v>
      </c>
      <c r="AD1899">
        <v>0.11065</v>
      </c>
      <c r="AE1899">
        <v>5.4999999999999997E-3</v>
      </c>
      <c r="AF1899">
        <v>0.59165385576689022</v>
      </c>
      <c r="AG1899">
        <v>0.29852388337598251</v>
      </c>
      <c r="AH1899">
        <v>2.889759180000806</v>
      </c>
    </row>
    <row r="1900" spans="1:34">
      <c r="A1900" t="s">
        <v>134</v>
      </c>
      <c r="B1900" t="s">
        <v>2398</v>
      </c>
      <c r="C1900" t="s">
        <v>164</v>
      </c>
      <c r="D1900" t="s">
        <v>2413</v>
      </c>
      <c r="E1900" t="s">
        <v>63</v>
      </c>
      <c r="F1900" t="s">
        <v>38</v>
      </c>
      <c r="G1900" t="s">
        <v>46</v>
      </c>
      <c r="H1900" t="s">
        <v>39</v>
      </c>
      <c r="I1900" t="str">
        <f t="shared" si="116"/>
        <v>09QeL-381,95494675215374</v>
      </c>
      <c r="J1900" t="str">
        <f t="shared" si="117"/>
        <v>PlátanoFríjolGranadillaGulupa</v>
      </c>
      <c r="K1900">
        <v>0.1954946752153742</v>
      </c>
      <c r="L1900">
        <v>0.1954946752153742</v>
      </c>
      <c r="M1900">
        <v>1.368462726507619</v>
      </c>
      <c r="N1900">
        <v>0.1954946752153742</v>
      </c>
      <c r="O1900">
        <v>1.954946752153742</v>
      </c>
      <c r="P1900">
        <v>10.38203322194523</v>
      </c>
      <c r="Q1900">
        <v>9.4104027751400565</v>
      </c>
      <c r="R1900">
        <v>146.0180830609232</v>
      </c>
      <c r="S1900">
        <v>26.21518041282097</v>
      </c>
      <c r="T1900">
        <f t="shared" si="118"/>
        <v>192.02569947082947</v>
      </c>
      <c r="U1900">
        <v>870900.55696730886</v>
      </c>
      <c r="V1900">
        <v>1285595.895108843</v>
      </c>
      <c r="W1900">
        <v>28363663.313312229</v>
      </c>
      <c r="X1900">
        <v>4776749.6191571178</v>
      </c>
      <c r="Y1900">
        <f t="shared" si="119"/>
        <v>35296909.384545498</v>
      </c>
      <c r="Z1900">
        <v>3.5797854689718453E-2</v>
      </c>
      <c r="AA1900">
        <v>4.1477244889920259E-2</v>
      </c>
      <c r="AB1900">
        <v>1.120698087808313</v>
      </c>
      <c r="AC1900">
        <v>0.1497080499316932</v>
      </c>
      <c r="AD1900">
        <v>0.10810400000000001</v>
      </c>
      <c r="AE1900">
        <v>5.4999999999999997E-3</v>
      </c>
      <c r="AF1900">
        <v>0.61411939858232723</v>
      </c>
      <c r="AG1900">
        <v>0.30985906021636811</v>
      </c>
      <c r="AH1900">
        <v>2.9925292109524371</v>
      </c>
    </row>
    <row r="1901" spans="1:34">
      <c r="A1901" t="s">
        <v>134</v>
      </c>
      <c r="B1901" t="s">
        <v>2398</v>
      </c>
      <c r="C1901" t="s">
        <v>166</v>
      </c>
      <c r="D1901" t="s">
        <v>2414</v>
      </c>
      <c r="E1901" t="s">
        <v>62</v>
      </c>
      <c r="F1901" t="s">
        <v>63</v>
      </c>
      <c r="G1901" t="s">
        <v>168</v>
      </c>
      <c r="I1901" t="str">
        <f t="shared" si="116"/>
        <v>09QeL-385,83211237245633</v>
      </c>
      <c r="J1901" t="str">
        <f t="shared" si="117"/>
        <v>CaféPlátanoBovinos DP</v>
      </c>
      <c r="K1901">
        <v>2.2489011352107009</v>
      </c>
      <c r="L1901">
        <v>0.58321123724563328</v>
      </c>
      <c r="M1901">
        <v>3</v>
      </c>
      <c r="O1901">
        <v>5.8321123724563346</v>
      </c>
      <c r="P1901">
        <v>286.67775053019102</v>
      </c>
      <c r="Q1901">
        <v>30.972293408121299</v>
      </c>
      <c r="R1901">
        <v>62.081780923994053</v>
      </c>
      <c r="T1901">
        <f t="shared" si="118"/>
        <v>379.73182486230638</v>
      </c>
      <c r="U1901">
        <v>26838324.234116171</v>
      </c>
      <c r="V1901">
        <v>2598121.8710292079</v>
      </c>
      <c r="W1901">
        <v>6878047.3066692967</v>
      </c>
      <c r="Y1901">
        <f t="shared" si="119"/>
        <v>36314493.411814675</v>
      </c>
      <c r="Z1901">
        <v>1.164569502697733</v>
      </c>
      <c r="AA1901">
        <v>0.1067942699786036</v>
      </c>
      <c r="AB1901">
        <v>0.18042176791304479</v>
      </c>
      <c r="AD1901">
        <v>8.873700000000001E-2</v>
      </c>
      <c r="AE1901">
        <v>5.4999999999999997E-3</v>
      </c>
      <c r="AF1901">
        <v>1.832077185064817</v>
      </c>
      <c r="AG1901">
        <v>0.92438981103432905</v>
      </c>
      <c r="AH1901">
        <v>8.682816368555482</v>
      </c>
    </row>
    <row r="1902" spans="1:34">
      <c r="A1902" t="s">
        <v>134</v>
      </c>
      <c r="B1902" t="s">
        <v>2398</v>
      </c>
      <c r="C1902" t="s">
        <v>169</v>
      </c>
      <c r="D1902" t="s">
        <v>2415</v>
      </c>
      <c r="E1902" t="s">
        <v>62</v>
      </c>
      <c r="F1902" t="s">
        <v>38</v>
      </c>
      <c r="G1902" t="s">
        <v>168</v>
      </c>
      <c r="I1902" t="str">
        <f t="shared" si="116"/>
        <v>09QeL-385,87517624919523</v>
      </c>
      <c r="J1902" t="str">
        <f t="shared" si="117"/>
        <v>CaféFríjolBovinos DP</v>
      </c>
      <c r="K1902">
        <v>2.287658624275708</v>
      </c>
      <c r="L1902">
        <v>0.58751762491952286</v>
      </c>
      <c r="M1902">
        <v>3</v>
      </c>
      <c r="O1902">
        <v>5.8751762491952304</v>
      </c>
      <c r="P1902">
        <v>291.61834556453579</v>
      </c>
      <c r="Q1902">
        <v>28.280962035898849</v>
      </c>
      <c r="R1902">
        <v>62.081780923994053</v>
      </c>
      <c r="T1902">
        <f t="shared" si="118"/>
        <v>381.98108852442869</v>
      </c>
      <c r="U1902">
        <v>27300855.041602921</v>
      </c>
      <c r="V1902">
        <v>3863584.755280518</v>
      </c>
      <c r="W1902">
        <v>6878047.3066692967</v>
      </c>
      <c r="Y1902">
        <f t="shared" si="119"/>
        <v>38042487.103552736</v>
      </c>
      <c r="Z1902">
        <v>1.184639655653575</v>
      </c>
      <c r="AA1902">
        <v>0.12465102887884159</v>
      </c>
      <c r="AB1902">
        <v>0.18042176791304479</v>
      </c>
      <c r="AD1902">
        <v>8.873700000000001E-2</v>
      </c>
      <c r="AE1902">
        <v>5.4999999999999997E-3</v>
      </c>
      <c r="AF1902">
        <v>1.845605104459235</v>
      </c>
      <c r="AG1902">
        <v>0.93121543549744401</v>
      </c>
      <c r="AH1902">
        <v>8.7462337891519084</v>
      </c>
    </row>
    <row r="1903" spans="1:34">
      <c r="A1903" t="s">
        <v>134</v>
      </c>
      <c r="B1903" t="s">
        <v>2398</v>
      </c>
      <c r="C1903" t="s">
        <v>171</v>
      </c>
      <c r="D1903" t="s">
        <v>2416</v>
      </c>
      <c r="E1903" t="s">
        <v>63</v>
      </c>
      <c r="F1903" t="s">
        <v>38</v>
      </c>
      <c r="G1903" t="s">
        <v>168</v>
      </c>
      <c r="I1903" t="str">
        <f t="shared" si="116"/>
        <v>09QeL-389,14038839791137</v>
      </c>
      <c r="J1903" t="str">
        <f t="shared" si="117"/>
        <v>PlátanoFríjolBovinos DP</v>
      </c>
      <c r="K1903">
        <v>5.2263495581202299</v>
      </c>
      <c r="L1903">
        <v>0.91403883979113765</v>
      </c>
      <c r="M1903">
        <v>3</v>
      </c>
      <c r="O1903">
        <v>9.1403883979113676</v>
      </c>
      <c r="P1903">
        <v>277.5530058919777</v>
      </c>
      <c r="Q1903">
        <v>43.998505969946123</v>
      </c>
      <c r="R1903">
        <v>62.081780923994053</v>
      </c>
      <c r="T1903">
        <f t="shared" si="118"/>
        <v>383.63329278591789</v>
      </c>
      <c r="U1903">
        <v>23282632.818813499</v>
      </c>
      <c r="V1903">
        <v>6010826.5307531254</v>
      </c>
      <c r="W1903">
        <v>6878047.3066692967</v>
      </c>
      <c r="Y1903">
        <f t="shared" si="119"/>
        <v>36171506.656235918</v>
      </c>
      <c r="Z1903">
        <v>0.95701891539063677</v>
      </c>
      <c r="AA1903">
        <v>0.1939275980542621</v>
      </c>
      <c r="AB1903">
        <v>0.18042176791304479</v>
      </c>
      <c r="AD1903">
        <v>8.6191000000000004E-2</v>
      </c>
      <c r="AE1903">
        <v>5.4999999999999997E-3</v>
      </c>
      <c r="AF1903">
        <v>2.8713261982967651</v>
      </c>
      <c r="AG1903">
        <v>1.4487515610689521</v>
      </c>
      <c r="AH1903">
        <v>13.55215715727708</v>
      </c>
    </row>
    <row r="1904" spans="1:34">
      <c r="A1904" t="s">
        <v>134</v>
      </c>
      <c r="B1904" t="s">
        <v>2398</v>
      </c>
      <c r="C1904" t="s">
        <v>173</v>
      </c>
      <c r="D1904" t="s">
        <v>2417</v>
      </c>
      <c r="E1904" t="s">
        <v>62</v>
      </c>
      <c r="F1904" t="s">
        <v>63</v>
      </c>
      <c r="G1904" t="s">
        <v>38</v>
      </c>
      <c r="H1904" t="s">
        <v>168</v>
      </c>
      <c r="I1904" t="str">
        <f t="shared" si="116"/>
        <v>09QeL-386,26669398248794</v>
      </c>
      <c r="J1904" t="str">
        <f t="shared" si="117"/>
        <v>CaféPlátanoFríjolBovinos DP</v>
      </c>
      <c r="K1904">
        <v>2.0133551859903531</v>
      </c>
      <c r="L1904">
        <v>0.62666939824879397</v>
      </c>
      <c r="M1904">
        <v>0.62666939824879397</v>
      </c>
      <c r="N1904">
        <v>3</v>
      </c>
      <c r="O1904">
        <v>6.2666939824879417</v>
      </c>
      <c r="P1904">
        <v>256.65162718855231</v>
      </c>
      <c r="Q1904">
        <v>33.280203180100493</v>
      </c>
      <c r="R1904">
        <v>30.16558603388513</v>
      </c>
      <c r="S1904">
        <v>62.081780923994053</v>
      </c>
      <c r="T1904">
        <f t="shared" si="118"/>
        <v>382.17919732653201</v>
      </c>
      <c r="U1904">
        <v>24027325.360830411</v>
      </c>
      <c r="V1904">
        <v>2791721.704788011</v>
      </c>
      <c r="W1904">
        <v>4121051.405064668</v>
      </c>
      <c r="X1904">
        <v>6878047.3066692967</v>
      </c>
      <c r="Y1904">
        <f t="shared" si="119"/>
        <v>37818145.777352385</v>
      </c>
      <c r="Z1904">
        <v>1.042594541392772</v>
      </c>
      <c r="AA1904">
        <v>0.1147520771718667</v>
      </c>
      <c r="AB1904">
        <v>0.13295768832347241</v>
      </c>
      <c r="AC1904">
        <v>0.18042176791304479</v>
      </c>
      <c r="AD1904">
        <v>0.115763</v>
      </c>
      <c r="AE1904">
        <v>5.4999999999999997E-3</v>
      </c>
      <c r="AF1904">
        <v>1.968594968320819</v>
      </c>
      <c r="AG1904">
        <v>0.99327099622433879</v>
      </c>
      <c r="AH1904">
        <v>9.3498229470331005</v>
      </c>
    </row>
    <row r="1905" spans="1:34">
      <c r="A1905" t="s">
        <v>134</v>
      </c>
      <c r="B1905" t="s">
        <v>2398</v>
      </c>
      <c r="C1905" t="s">
        <v>175</v>
      </c>
      <c r="D1905" t="s">
        <v>2418</v>
      </c>
      <c r="E1905" t="s">
        <v>62</v>
      </c>
      <c r="F1905" t="s">
        <v>46</v>
      </c>
      <c r="G1905" t="s">
        <v>168</v>
      </c>
      <c r="I1905" t="str">
        <f t="shared" si="116"/>
        <v>09QeL-384,55190754269378</v>
      </c>
      <c r="J1905" t="str">
        <f t="shared" si="117"/>
        <v>CaféGranadillaBovinos DP</v>
      </c>
      <c r="K1905">
        <v>0.45519075426937788</v>
      </c>
      <c r="L1905">
        <v>1.0967167884244009</v>
      </c>
      <c r="M1905">
        <v>3</v>
      </c>
      <c r="O1905">
        <v>4.5519075426937796</v>
      </c>
      <c r="P1905">
        <v>58.025254846901127</v>
      </c>
      <c r="Q1905">
        <v>117.0221738630391</v>
      </c>
      <c r="R1905">
        <v>62.081780923994053</v>
      </c>
      <c r="T1905">
        <f t="shared" si="118"/>
        <v>237.12920963393427</v>
      </c>
      <c r="U1905">
        <v>5432233.929798292</v>
      </c>
      <c r="V1905">
        <v>22731277.318976071</v>
      </c>
      <c r="W1905">
        <v>6878047.3066692967</v>
      </c>
      <c r="Y1905">
        <f t="shared" si="119"/>
        <v>35041558.555443659</v>
      </c>
      <c r="Z1905">
        <v>0.23571568444356261</v>
      </c>
      <c r="AA1905">
        <v>0.89815263788089594</v>
      </c>
      <c r="AB1905">
        <v>0.18042176791304479</v>
      </c>
      <c r="AD1905">
        <v>8.873700000000001E-2</v>
      </c>
      <c r="AE1905">
        <v>5.4999999999999997E-3</v>
      </c>
      <c r="AF1905">
        <v>1.4299185997990931</v>
      </c>
      <c r="AG1905">
        <v>0.72147734551696407</v>
      </c>
      <c r="AH1905">
        <v>6.7975404880098367</v>
      </c>
    </row>
    <row r="1906" spans="1:34">
      <c r="A1906" t="s">
        <v>134</v>
      </c>
      <c r="B1906" t="s">
        <v>2398</v>
      </c>
      <c r="C1906" t="s">
        <v>177</v>
      </c>
      <c r="D1906" t="s">
        <v>2419</v>
      </c>
      <c r="E1906" t="s">
        <v>63</v>
      </c>
      <c r="F1906" t="s">
        <v>46</v>
      </c>
      <c r="G1906" t="s">
        <v>168</v>
      </c>
      <c r="I1906" t="str">
        <f t="shared" si="116"/>
        <v>09QeL-384,70711042479588</v>
      </c>
      <c r="J1906" t="str">
        <f t="shared" si="117"/>
        <v>PlátanoGranadillaBovinos DP</v>
      </c>
      <c r="K1906">
        <v>0.47071104247958789</v>
      </c>
      <c r="L1906">
        <v>1.2363993823162911</v>
      </c>
      <c r="M1906">
        <v>3</v>
      </c>
      <c r="O1906">
        <v>4.7071104247958786</v>
      </c>
      <c r="P1906">
        <v>24.99780454672576</v>
      </c>
      <c r="Q1906">
        <v>131.9266240917444</v>
      </c>
      <c r="R1906">
        <v>62.081780923994053</v>
      </c>
      <c r="T1906">
        <f t="shared" si="118"/>
        <v>219.00620956246419</v>
      </c>
      <c r="U1906">
        <v>2096949.743590238</v>
      </c>
      <c r="V1906">
        <v>25626431.11976001</v>
      </c>
      <c r="W1906">
        <v>6878047.3066692967</v>
      </c>
      <c r="Y1906">
        <f t="shared" si="119"/>
        <v>34601428.170019545</v>
      </c>
      <c r="Z1906">
        <v>8.6193884723285888E-2</v>
      </c>
      <c r="AA1906">
        <v>1.012545242693925</v>
      </c>
      <c r="AB1906">
        <v>0.18042176791304479</v>
      </c>
      <c r="AD1906">
        <v>8.6191000000000004E-2</v>
      </c>
      <c r="AE1906">
        <v>5.4999999999999997E-3</v>
      </c>
      <c r="AF1906">
        <v>1.478673431873051</v>
      </c>
      <c r="AG1906">
        <v>0.74607700233014695</v>
      </c>
      <c r="AH1906">
        <v>7.0235518589990784</v>
      </c>
    </row>
    <row r="1907" spans="1:34">
      <c r="A1907" t="s">
        <v>134</v>
      </c>
      <c r="B1907" t="s">
        <v>2398</v>
      </c>
      <c r="C1907" t="s">
        <v>179</v>
      </c>
      <c r="D1907" t="s">
        <v>2420</v>
      </c>
      <c r="E1907" t="s">
        <v>62</v>
      </c>
      <c r="F1907" t="s">
        <v>63</v>
      </c>
      <c r="G1907" t="s">
        <v>46</v>
      </c>
      <c r="H1907" t="s">
        <v>168</v>
      </c>
      <c r="I1907" t="str">
        <f t="shared" si="116"/>
        <v>09QeL-384,95498095768593</v>
      </c>
      <c r="J1907" t="str">
        <f t="shared" si="117"/>
        <v>CaféPlátanoGranadillaBovinos DP</v>
      </c>
      <c r="K1907">
        <v>0.49549809576859288</v>
      </c>
      <c r="L1907">
        <v>0.49549809576859277</v>
      </c>
      <c r="M1907">
        <v>0.96398476614874296</v>
      </c>
      <c r="N1907">
        <v>3</v>
      </c>
      <c r="O1907">
        <v>4.9549809576859287</v>
      </c>
      <c r="P1907">
        <v>63.163416685111322</v>
      </c>
      <c r="Q1907">
        <v>26.314157590291099</v>
      </c>
      <c r="R1907">
        <v>102.8593654225394</v>
      </c>
      <c r="S1907">
        <v>62.081780923994053</v>
      </c>
      <c r="T1907">
        <f t="shared" si="118"/>
        <v>254.41872062193588</v>
      </c>
      <c r="U1907">
        <v>5913260.6335665863</v>
      </c>
      <c r="V1907">
        <v>2207372.4877963942</v>
      </c>
      <c r="W1907">
        <v>19980185.661310181</v>
      </c>
      <c r="X1907">
        <v>6878047.3066692967</v>
      </c>
      <c r="Y1907">
        <f t="shared" si="119"/>
        <v>34978866.08934246</v>
      </c>
      <c r="Z1907">
        <v>0.25658841197696319</v>
      </c>
      <c r="AA1907">
        <v>9.0732746617342847E-2</v>
      </c>
      <c r="AB1907">
        <v>0.78945218102966386</v>
      </c>
      <c r="AC1907">
        <v>0.18042176791304479</v>
      </c>
      <c r="AD1907">
        <v>0.115763</v>
      </c>
      <c r="AE1907">
        <v>5.4999999999999997E-3</v>
      </c>
      <c r="AF1907">
        <v>1.556538520739035</v>
      </c>
      <c r="AG1907">
        <v>0.78536448179321972</v>
      </c>
      <c r="AH1907">
        <v>7.4181469602181833</v>
      </c>
    </row>
    <row r="1908" spans="1:34">
      <c r="A1908" t="s">
        <v>134</v>
      </c>
      <c r="B1908" t="s">
        <v>2398</v>
      </c>
      <c r="C1908" t="s">
        <v>181</v>
      </c>
      <c r="D1908" t="s">
        <v>2421</v>
      </c>
      <c r="E1908" t="s">
        <v>38</v>
      </c>
      <c r="F1908" t="s">
        <v>46</v>
      </c>
      <c r="G1908" t="s">
        <v>168</v>
      </c>
      <c r="I1908" t="str">
        <f t="shared" si="116"/>
        <v>09QeL-384,72615576219093</v>
      </c>
      <c r="J1908" t="str">
        <f t="shared" si="117"/>
        <v>FríjolGranadillaBovinos DP</v>
      </c>
      <c r="K1908">
        <v>0.47261557621909278</v>
      </c>
      <c r="L1908">
        <v>1.253540185971836</v>
      </c>
      <c r="M1908">
        <v>3</v>
      </c>
      <c r="O1908">
        <v>4.7261557621909294</v>
      </c>
      <c r="P1908">
        <v>22.749995237091781</v>
      </c>
      <c r="Q1908">
        <v>133.75558679816299</v>
      </c>
      <c r="R1908">
        <v>62.081780923994053</v>
      </c>
      <c r="T1908">
        <f t="shared" si="118"/>
        <v>218.58736295924882</v>
      </c>
      <c r="U1908">
        <v>3107975.417143147</v>
      </c>
      <c r="V1908">
        <v>25981702.75002664</v>
      </c>
      <c r="W1908">
        <v>6878047.3066692967</v>
      </c>
      <c r="Y1908">
        <f t="shared" si="119"/>
        <v>35967725.473839082</v>
      </c>
      <c r="Z1908">
        <v>0.1002727668773276</v>
      </c>
      <c r="AA1908">
        <v>1.026582647957633</v>
      </c>
      <c r="AB1908">
        <v>0.18042176791304479</v>
      </c>
      <c r="AD1908">
        <v>8.6191000000000004E-2</v>
      </c>
      <c r="AE1908">
        <v>5.4999999999999997E-3</v>
      </c>
      <c r="AF1908">
        <v>1.484656260374114</v>
      </c>
      <c r="AG1908">
        <v>0.74909568830726236</v>
      </c>
      <c r="AH1908">
        <v>7.0515987108723053</v>
      </c>
    </row>
    <row r="1909" spans="1:34">
      <c r="A1909" t="s">
        <v>134</v>
      </c>
      <c r="B1909" t="s">
        <v>2398</v>
      </c>
      <c r="C1909" t="s">
        <v>183</v>
      </c>
      <c r="D1909" t="s">
        <v>2422</v>
      </c>
      <c r="E1909" t="s">
        <v>62</v>
      </c>
      <c r="F1909" t="s">
        <v>38</v>
      </c>
      <c r="G1909" t="s">
        <v>46</v>
      </c>
      <c r="H1909" t="s">
        <v>168</v>
      </c>
      <c r="I1909" t="str">
        <f t="shared" si="116"/>
        <v>09QeL-384,97608941129716</v>
      </c>
      <c r="J1909" t="str">
        <f t="shared" si="117"/>
        <v>CaféFríjolGranadillaBovinos DP</v>
      </c>
      <c r="K1909">
        <v>0.49760894112971571</v>
      </c>
      <c r="L1909">
        <v>0.49760894112971571</v>
      </c>
      <c r="M1909">
        <v>0.98087152903772556</v>
      </c>
      <c r="N1909">
        <v>3</v>
      </c>
      <c r="O1909">
        <v>4.9760894112971563</v>
      </c>
      <c r="P1909">
        <v>63.432495832419868</v>
      </c>
      <c r="Q1909">
        <v>23.953084938925851</v>
      </c>
      <c r="R1909">
        <v>104.6612214018004</v>
      </c>
      <c r="S1909">
        <v>62.081780923994053</v>
      </c>
      <c r="T1909">
        <f t="shared" si="118"/>
        <v>254.12858309714017</v>
      </c>
      <c r="U1909">
        <v>5938451.4039934883</v>
      </c>
      <c r="V1909">
        <v>3272334.7138792621</v>
      </c>
      <c r="W1909">
        <v>20330191.874674279</v>
      </c>
      <c r="X1909">
        <v>6878047.3066692967</v>
      </c>
      <c r="Y1909">
        <f t="shared" si="119"/>
        <v>36419025.299216323</v>
      </c>
      <c r="Z1909">
        <v>0.25768149076730512</v>
      </c>
      <c r="AA1909">
        <v>0.1055754991173693</v>
      </c>
      <c r="AB1909">
        <v>0.80328154043593181</v>
      </c>
      <c r="AC1909">
        <v>0.18042176791304479</v>
      </c>
      <c r="AD1909">
        <v>0.115763</v>
      </c>
      <c r="AE1909">
        <v>5.4999999999999997E-3</v>
      </c>
      <c r="AF1909">
        <v>1.5631694485750229</v>
      </c>
      <c r="AG1909">
        <v>0.78871017169059932</v>
      </c>
      <c r="AH1909">
        <v>7.4492320315627776</v>
      </c>
    </row>
    <row r="1910" spans="1:34">
      <c r="A1910" t="s">
        <v>134</v>
      </c>
      <c r="B1910" t="s">
        <v>2398</v>
      </c>
      <c r="C1910" t="s">
        <v>185</v>
      </c>
      <c r="D1910" t="s">
        <v>2423</v>
      </c>
      <c r="E1910" t="s">
        <v>63</v>
      </c>
      <c r="F1910" t="s">
        <v>38</v>
      </c>
      <c r="G1910" t="s">
        <v>46</v>
      </c>
      <c r="H1910" t="s">
        <v>168</v>
      </c>
      <c r="I1910" t="str">
        <f t="shared" si="116"/>
        <v>09QeL-385,16215727449701</v>
      </c>
      <c r="J1910" t="str">
        <f t="shared" si="117"/>
        <v>PlátanoFríjolGranadillaBovinos DP</v>
      </c>
      <c r="K1910">
        <v>0.51621572744970101</v>
      </c>
      <c r="L1910">
        <v>0.5162157274497009</v>
      </c>
      <c r="M1910">
        <v>1.1297258195976081</v>
      </c>
      <c r="N1910">
        <v>3</v>
      </c>
      <c r="O1910">
        <v>5.1621572744970097</v>
      </c>
      <c r="P1910">
        <v>27.414397994058241</v>
      </c>
      <c r="Q1910">
        <v>24.84874797132878</v>
      </c>
      <c r="R1910">
        <v>120.54431250974559</v>
      </c>
      <c r="S1910">
        <v>62.081780923994053</v>
      </c>
      <c r="T1910">
        <f t="shared" si="118"/>
        <v>234.88923939912667</v>
      </c>
      <c r="U1910">
        <v>2299666.5461907871</v>
      </c>
      <c r="V1910">
        <v>3394695.1213317262</v>
      </c>
      <c r="W1910">
        <v>23415444.325033169</v>
      </c>
      <c r="X1910">
        <v>6878047.3066692967</v>
      </c>
      <c r="Y1910">
        <f t="shared" si="119"/>
        <v>35987853.29922498</v>
      </c>
      <c r="Z1910">
        <v>9.452643955357426E-2</v>
      </c>
      <c r="AA1910">
        <v>0.10952321908446409</v>
      </c>
      <c r="AB1910">
        <v>0.92518527632960657</v>
      </c>
      <c r="AC1910">
        <v>0.18042176791304479</v>
      </c>
      <c r="AD1910">
        <v>0.113217</v>
      </c>
      <c r="AE1910">
        <v>5.4999999999999997E-3</v>
      </c>
      <c r="AF1910">
        <v>1.621620086229427</v>
      </c>
      <c r="AG1910">
        <v>0.81820192800777602</v>
      </c>
      <c r="AH1910">
        <v>7.7206962887342128</v>
      </c>
    </row>
    <row r="1911" spans="1:34">
      <c r="A1911" t="s">
        <v>134</v>
      </c>
      <c r="B1911" t="s">
        <v>2398</v>
      </c>
      <c r="C1911" t="s">
        <v>187</v>
      </c>
      <c r="D1911" t="s">
        <v>2424</v>
      </c>
      <c r="E1911" t="s">
        <v>62</v>
      </c>
      <c r="F1911" t="s">
        <v>39</v>
      </c>
      <c r="G1911" t="s">
        <v>168</v>
      </c>
      <c r="I1911" t="str">
        <f t="shared" si="116"/>
        <v>09QeL-384,71946462439585</v>
      </c>
      <c r="J1911" t="str">
        <f t="shared" si="117"/>
        <v>CaféGulupaBovinos DP</v>
      </c>
      <c r="K1911">
        <v>0.47194646243958532</v>
      </c>
      <c r="L1911">
        <v>1.2475181619562681</v>
      </c>
      <c r="M1911">
        <v>3</v>
      </c>
      <c r="O1911">
        <v>4.7194646243958536</v>
      </c>
      <c r="P1911">
        <v>60.161181878804811</v>
      </c>
      <c r="Q1911">
        <v>167.28800233522921</v>
      </c>
      <c r="R1911">
        <v>62.081780923994053</v>
      </c>
      <c r="T1911">
        <f t="shared" si="118"/>
        <v>289.53096513802808</v>
      </c>
      <c r="U1911">
        <v>5632196.0898076622</v>
      </c>
      <c r="V1911">
        <v>30482067.598266501</v>
      </c>
      <c r="W1911">
        <v>6878047.3066692967</v>
      </c>
      <c r="Y1911">
        <f t="shared" si="119"/>
        <v>42992310.994743459</v>
      </c>
      <c r="Z1911">
        <v>0.24439244947587621</v>
      </c>
      <c r="AA1911">
        <v>0.95533809846783768</v>
      </c>
      <c r="AB1911">
        <v>0.18042176791304479</v>
      </c>
      <c r="AD1911">
        <v>8.873700000000001E-2</v>
      </c>
      <c r="AE1911">
        <v>5.4999999999999997E-3</v>
      </c>
      <c r="AF1911">
        <v>1.4825543322709489</v>
      </c>
      <c r="AG1911">
        <v>0.74803514296674278</v>
      </c>
      <c r="AH1911">
        <v>7.0442910996335453</v>
      </c>
    </row>
    <row r="1912" spans="1:34">
      <c r="A1912" t="s">
        <v>134</v>
      </c>
      <c r="B1912" t="s">
        <v>2398</v>
      </c>
      <c r="C1912" t="s">
        <v>189</v>
      </c>
      <c r="D1912" t="s">
        <v>2425</v>
      </c>
      <c r="E1912" t="s">
        <v>63</v>
      </c>
      <c r="F1912" t="s">
        <v>39</v>
      </c>
      <c r="G1912" t="s">
        <v>168</v>
      </c>
      <c r="I1912" t="str">
        <f t="shared" si="116"/>
        <v>09QeL-384,90336912984628</v>
      </c>
      <c r="J1912" t="str">
        <f t="shared" si="117"/>
        <v>PlátanoGulupaBovinos DP</v>
      </c>
      <c r="K1912">
        <v>0.49033691298462778</v>
      </c>
      <c r="L1912">
        <v>1.41303221686165</v>
      </c>
      <c r="M1912">
        <v>3</v>
      </c>
      <c r="O1912">
        <v>4.9033691298462783</v>
      </c>
      <c r="P1912">
        <v>26.04006536210829</v>
      </c>
      <c r="Q1912">
        <v>189.48288209562131</v>
      </c>
      <c r="R1912">
        <v>62.081780923994053</v>
      </c>
      <c r="T1912">
        <f t="shared" si="118"/>
        <v>277.60472838172365</v>
      </c>
      <c r="U1912">
        <v>2184380.1635491308</v>
      </c>
      <c r="V1912">
        <v>34526265.722145937</v>
      </c>
      <c r="W1912">
        <v>6878047.3066692967</v>
      </c>
      <c r="Y1912">
        <f t="shared" si="119"/>
        <v>43588693.192364365</v>
      </c>
      <c r="Z1912">
        <v>8.9787660664879393E-2</v>
      </c>
      <c r="AA1912">
        <v>1.0820872611694481</v>
      </c>
      <c r="AB1912">
        <v>0.18042176791304479</v>
      </c>
      <c r="AD1912">
        <v>8.6191000000000004E-2</v>
      </c>
      <c r="AE1912">
        <v>5.4999999999999997E-3</v>
      </c>
      <c r="AF1912">
        <v>1.5403253811035429</v>
      </c>
      <c r="AG1912">
        <v>0.77718400708063506</v>
      </c>
      <c r="AH1912">
        <v>7.3125695180304557</v>
      </c>
    </row>
    <row r="1913" spans="1:34">
      <c r="A1913" t="s">
        <v>134</v>
      </c>
      <c r="B1913" t="s">
        <v>2398</v>
      </c>
      <c r="C1913" t="s">
        <v>191</v>
      </c>
      <c r="D1913" t="s">
        <v>2426</v>
      </c>
      <c r="E1913" t="s">
        <v>62</v>
      </c>
      <c r="F1913" t="s">
        <v>63</v>
      </c>
      <c r="G1913" t="s">
        <v>39</v>
      </c>
      <c r="H1913" t="s">
        <v>168</v>
      </c>
      <c r="I1913" t="str">
        <f t="shared" si="116"/>
        <v>09QeL-385,11458964539087</v>
      </c>
      <c r="J1913" t="str">
        <f t="shared" si="117"/>
        <v>CaféPlátanoGulupaBovinos DP</v>
      </c>
      <c r="K1913">
        <v>0.51145896453908657</v>
      </c>
      <c r="L1913">
        <v>0.51145896453908657</v>
      </c>
      <c r="M1913">
        <v>1.091671716312693</v>
      </c>
      <c r="N1913">
        <v>3</v>
      </c>
      <c r="O1913">
        <v>5.1145896453908666</v>
      </c>
      <c r="P1913">
        <v>65.198021890290335</v>
      </c>
      <c r="Q1913">
        <v>27.161783080058619</v>
      </c>
      <c r="R1913">
        <v>146.3895165593776</v>
      </c>
      <c r="S1913">
        <v>62.081780923994053</v>
      </c>
      <c r="T1913">
        <f t="shared" si="118"/>
        <v>300.83110245372063</v>
      </c>
      <c r="U1913">
        <v>6103737.2020621393</v>
      </c>
      <c r="V1913">
        <v>2278475.8540982702</v>
      </c>
      <c r="W1913">
        <v>26674089.457405139</v>
      </c>
      <c r="X1913">
        <v>6878047.3066692967</v>
      </c>
      <c r="Y1913">
        <f t="shared" si="119"/>
        <v>41934349.820234843</v>
      </c>
      <c r="Z1913">
        <v>0.26485357789095348</v>
      </c>
      <c r="AA1913">
        <v>9.3655408630199902E-2</v>
      </c>
      <c r="AB1913">
        <v>0.83599230329269425</v>
      </c>
      <c r="AC1913">
        <v>0.18042176791304479</v>
      </c>
      <c r="AD1913">
        <v>0.115763</v>
      </c>
      <c r="AE1913">
        <v>5.4999999999999997E-3</v>
      </c>
      <c r="AF1913">
        <v>1.606677375515456</v>
      </c>
      <c r="AG1913">
        <v>0.81066245879445231</v>
      </c>
      <c r="AH1913">
        <v>7.653192479700774</v>
      </c>
    </row>
    <row r="1914" spans="1:34">
      <c r="A1914" t="s">
        <v>134</v>
      </c>
      <c r="B1914" t="s">
        <v>2398</v>
      </c>
      <c r="C1914" t="s">
        <v>193</v>
      </c>
      <c r="D1914" t="s">
        <v>2427</v>
      </c>
      <c r="E1914" t="s">
        <v>38</v>
      </c>
      <c r="F1914" t="s">
        <v>39</v>
      </c>
      <c r="G1914" t="s">
        <v>168</v>
      </c>
      <c r="I1914" t="str">
        <f t="shared" si="116"/>
        <v>09QeL-384,92605593091348</v>
      </c>
      <c r="J1914" t="str">
        <f t="shared" si="117"/>
        <v>FríjolGulupaBovinos DP</v>
      </c>
      <c r="K1914">
        <v>0.49260559309134833</v>
      </c>
      <c r="L1914">
        <v>1.4334503378221359</v>
      </c>
      <c r="M1914">
        <v>3</v>
      </c>
      <c r="O1914">
        <v>4.9260559309134839</v>
      </c>
      <c r="P1914">
        <v>23.712241958351719</v>
      </c>
      <c r="Q1914">
        <v>192.22088365029401</v>
      </c>
      <c r="R1914">
        <v>62.081780923994053</v>
      </c>
      <c r="T1914">
        <f t="shared" si="118"/>
        <v>278.01490653263977</v>
      </c>
      <c r="U1914">
        <v>3239432.1108142962</v>
      </c>
      <c r="V1914">
        <v>35025165.507597648</v>
      </c>
      <c r="W1914">
        <v>6878047.3066692967</v>
      </c>
      <c r="Y1914">
        <f t="shared" si="119"/>
        <v>45142644.925081238</v>
      </c>
      <c r="Z1914">
        <v>0.1045139607832523</v>
      </c>
      <c r="AA1914">
        <v>1.0977232730909809</v>
      </c>
      <c r="AB1914">
        <v>0.18042176791304479</v>
      </c>
      <c r="AD1914">
        <v>8.6191000000000004E-2</v>
      </c>
      <c r="AE1914">
        <v>5.4999999999999997E-3</v>
      </c>
      <c r="AF1914">
        <v>1.5474521248942881</v>
      </c>
      <c r="AG1914">
        <v>0.78077986504978725</v>
      </c>
      <c r="AH1914">
        <v>7.3459789208575597</v>
      </c>
    </row>
    <row r="1915" spans="1:34">
      <c r="A1915" t="s">
        <v>134</v>
      </c>
      <c r="B1915" t="s">
        <v>2398</v>
      </c>
      <c r="C1915" t="s">
        <v>195</v>
      </c>
      <c r="D1915" t="s">
        <v>2428</v>
      </c>
      <c r="E1915" t="s">
        <v>62</v>
      </c>
      <c r="F1915" t="s">
        <v>38</v>
      </c>
      <c r="G1915" t="s">
        <v>39</v>
      </c>
      <c r="H1915" t="s">
        <v>168</v>
      </c>
      <c r="I1915" t="str">
        <f t="shared" si="116"/>
        <v>09QeL-385,13927800541702</v>
      </c>
      <c r="J1915" t="str">
        <f t="shared" si="117"/>
        <v>CaféFríjolGulupaBovinos DP</v>
      </c>
      <c r="K1915">
        <v>0.51392780054170228</v>
      </c>
      <c r="L1915">
        <v>0.51392780054170217</v>
      </c>
      <c r="M1915">
        <v>1.1114224043336181</v>
      </c>
      <c r="N1915">
        <v>3</v>
      </c>
      <c r="O1915">
        <v>5.1392780054170233</v>
      </c>
      <c r="P1915">
        <v>65.512735747905737</v>
      </c>
      <c r="Q1915">
        <v>24.73861548971194</v>
      </c>
      <c r="R1915">
        <v>149.0380175948942</v>
      </c>
      <c r="S1915">
        <v>62.081780923994053</v>
      </c>
      <c r="T1915">
        <f t="shared" si="118"/>
        <v>301.37114975650593</v>
      </c>
      <c r="U1915">
        <v>6133200.2229489386</v>
      </c>
      <c r="V1915">
        <v>3379649.4458523719</v>
      </c>
      <c r="W1915">
        <v>27156681.074686319</v>
      </c>
      <c r="X1915">
        <v>6878047.3066692967</v>
      </c>
      <c r="Y1915">
        <f t="shared" si="119"/>
        <v>43547578.050156921</v>
      </c>
      <c r="Z1915">
        <v>0.26613203832249183</v>
      </c>
      <c r="AA1915">
        <v>0.1090377997013082</v>
      </c>
      <c r="AB1915">
        <v>0.85111720112003653</v>
      </c>
      <c r="AC1915">
        <v>0.18042176791304479</v>
      </c>
      <c r="AD1915">
        <v>0.115763</v>
      </c>
      <c r="AE1915">
        <v>5.4999999999999997E-3</v>
      </c>
      <c r="AF1915">
        <v>1.614432881282835</v>
      </c>
      <c r="AG1915">
        <v>0.8145755638585982</v>
      </c>
      <c r="AH1915">
        <v>7.6895494505584558</v>
      </c>
    </row>
    <row r="1916" spans="1:34">
      <c r="A1916" t="s">
        <v>134</v>
      </c>
      <c r="B1916" t="s">
        <v>2398</v>
      </c>
      <c r="C1916" t="s">
        <v>197</v>
      </c>
      <c r="D1916" t="s">
        <v>2429</v>
      </c>
      <c r="E1916" t="s">
        <v>63</v>
      </c>
      <c r="F1916" t="s">
        <v>38</v>
      </c>
      <c r="G1916" t="s">
        <v>39</v>
      </c>
      <c r="H1916" t="s">
        <v>168</v>
      </c>
      <c r="I1916" t="str">
        <f t="shared" si="116"/>
        <v>09QeL-385,35811418330288</v>
      </c>
      <c r="J1916" t="str">
        <f t="shared" si="117"/>
        <v>PlátanoFríjolGulupaBovinos DP</v>
      </c>
      <c r="K1916">
        <v>0.53581141833028789</v>
      </c>
      <c r="L1916">
        <v>0.53581141833028789</v>
      </c>
      <c r="M1916">
        <v>1.286491346642304</v>
      </c>
      <c r="N1916">
        <v>3</v>
      </c>
      <c r="O1916">
        <v>5.3581141833028791</v>
      </c>
      <c r="P1916">
        <v>28.455056075947649</v>
      </c>
      <c r="Q1916">
        <v>25.792013273262491</v>
      </c>
      <c r="R1916">
        <v>172.51417571658101</v>
      </c>
      <c r="S1916">
        <v>62.081780923994053</v>
      </c>
      <c r="T1916">
        <f t="shared" si="118"/>
        <v>288.84302598978519</v>
      </c>
      <c r="U1916">
        <v>2386962.5202793959</v>
      </c>
      <c r="V1916">
        <v>3523558.6810688418</v>
      </c>
      <c r="W1916">
        <v>31434344.916823979</v>
      </c>
      <c r="X1916">
        <v>6878047.3066692967</v>
      </c>
      <c r="Y1916">
        <f t="shared" si="119"/>
        <v>44222913.424841508</v>
      </c>
      <c r="Z1916">
        <v>9.8114689176818842E-2</v>
      </c>
      <c r="AA1916">
        <v>0.1136807505801217</v>
      </c>
      <c r="AB1916">
        <v>0.98518340997080422</v>
      </c>
      <c r="AC1916">
        <v>0.18042176791304479</v>
      </c>
      <c r="AD1916">
        <v>0.113217</v>
      </c>
      <c r="AE1916">
        <v>5.4999999999999997E-3</v>
      </c>
      <c r="AF1916">
        <v>1.683177230356925</v>
      </c>
      <c r="AG1916">
        <v>0.84926109805350636</v>
      </c>
      <c r="AH1916">
        <v>8.0092695117133115</v>
      </c>
    </row>
    <row r="1917" spans="1:34">
      <c r="A1917" t="s">
        <v>134</v>
      </c>
      <c r="B1917" t="s">
        <v>2398</v>
      </c>
      <c r="C1917" t="s">
        <v>199</v>
      </c>
      <c r="D1917" t="s">
        <v>2430</v>
      </c>
      <c r="E1917" t="s">
        <v>46</v>
      </c>
      <c r="F1917" t="s">
        <v>39</v>
      </c>
      <c r="G1917" t="s">
        <v>168</v>
      </c>
      <c r="I1917" t="str">
        <f t="shared" si="116"/>
        <v>09QeL-384,39821680400572</v>
      </c>
      <c r="J1917" t="str">
        <f t="shared" si="117"/>
        <v>GranadillaGulupaBovinos DP</v>
      </c>
      <c r="K1917">
        <v>0.95839512360514856</v>
      </c>
      <c r="L1917">
        <v>0.43982168040057201</v>
      </c>
      <c r="M1917">
        <v>3</v>
      </c>
      <c r="O1917">
        <v>4.3982168040057203</v>
      </c>
      <c r="P1917">
        <v>102.2629378594048</v>
      </c>
      <c r="Q1917">
        <v>58.978612529822662</v>
      </c>
      <c r="R1917">
        <v>62.081780923994053</v>
      </c>
      <c r="T1917">
        <f t="shared" si="118"/>
        <v>223.3233313132215</v>
      </c>
      <c r="U1917">
        <v>19864331.034013979</v>
      </c>
      <c r="V1917">
        <v>10746676.563113131</v>
      </c>
      <c r="W1917">
        <v>6878047.3066692967</v>
      </c>
      <c r="Y1917">
        <f t="shared" si="119"/>
        <v>37489054.903796405</v>
      </c>
      <c r="Z1917">
        <v>0.7848745614944026</v>
      </c>
      <c r="AA1917">
        <v>0.3368114554419937</v>
      </c>
      <c r="AB1917">
        <v>0.18042176791304479</v>
      </c>
      <c r="AD1917">
        <v>8.6191000000000004E-2</v>
      </c>
      <c r="AE1917">
        <v>5.4999999999999997E-3</v>
      </c>
      <c r="AF1917">
        <v>1.3816387865986559</v>
      </c>
      <c r="AG1917">
        <v>0.69711736343490671</v>
      </c>
      <c r="AH1917">
        <v>6.5686639540392822</v>
      </c>
    </row>
    <row r="1918" spans="1:34">
      <c r="A1918" t="s">
        <v>134</v>
      </c>
      <c r="B1918" t="s">
        <v>2398</v>
      </c>
      <c r="C1918" t="s">
        <v>201</v>
      </c>
      <c r="D1918" t="s">
        <v>2431</v>
      </c>
      <c r="E1918" t="s">
        <v>62</v>
      </c>
      <c r="F1918" t="s">
        <v>46</v>
      </c>
      <c r="G1918" t="s">
        <v>39</v>
      </c>
      <c r="H1918" t="s">
        <v>168</v>
      </c>
      <c r="I1918" t="str">
        <f t="shared" si="116"/>
        <v>09QeL-384,61387761187205</v>
      </c>
      <c r="J1918" t="str">
        <f t="shared" si="117"/>
        <v>CaféGranadillaGulupaBovinos DP</v>
      </c>
      <c r="K1918">
        <v>0.46138776118720509</v>
      </c>
      <c r="L1918">
        <v>0.69110208949764163</v>
      </c>
      <c r="M1918">
        <v>0.46138776118720509</v>
      </c>
      <c r="N1918">
        <v>3</v>
      </c>
      <c r="O1918">
        <v>4.6138776118720521</v>
      </c>
      <c r="P1918">
        <v>58.815215763994217</v>
      </c>
      <c r="Q1918">
        <v>73.742163635965397</v>
      </c>
      <c r="R1918">
        <v>61.870551647838077</v>
      </c>
      <c r="S1918">
        <v>62.081780923994053</v>
      </c>
      <c r="T1918">
        <f t="shared" si="118"/>
        <v>256.50971197179177</v>
      </c>
      <c r="U1918">
        <v>5506188.8397486247</v>
      </c>
      <c r="V1918">
        <v>14324238.871791109</v>
      </c>
      <c r="W1918">
        <v>11273625.791120339</v>
      </c>
      <c r="X1918">
        <v>6878047.3066692967</v>
      </c>
      <c r="Y1918">
        <f t="shared" si="119"/>
        <v>37982100.809329368</v>
      </c>
      <c r="Z1918">
        <v>0.23892473847956061</v>
      </c>
      <c r="AA1918">
        <v>0.56597580275857406</v>
      </c>
      <c r="AB1918">
        <v>0.35332656459102441</v>
      </c>
      <c r="AC1918">
        <v>0.18042176791304479</v>
      </c>
      <c r="AD1918">
        <v>0.115763</v>
      </c>
      <c r="AE1918">
        <v>5.4999999999999997E-3</v>
      </c>
      <c r="AF1918">
        <v>1.449385637237294</v>
      </c>
      <c r="AG1918">
        <v>0.73129960148172024</v>
      </c>
      <c r="AH1918">
        <v>6.9158258505910659</v>
      </c>
    </row>
    <row r="1919" spans="1:34">
      <c r="A1919" t="s">
        <v>134</v>
      </c>
      <c r="B1919" t="s">
        <v>2398</v>
      </c>
      <c r="C1919" t="s">
        <v>203</v>
      </c>
      <c r="D1919" t="s">
        <v>2432</v>
      </c>
      <c r="E1919" t="s">
        <v>63</v>
      </c>
      <c r="F1919" t="s">
        <v>46</v>
      </c>
      <c r="G1919" t="s">
        <v>39</v>
      </c>
      <c r="H1919" t="s">
        <v>168</v>
      </c>
      <c r="I1919" t="str">
        <f t="shared" si="116"/>
        <v>09QeL-384,77340920396501</v>
      </c>
      <c r="J1919" t="str">
        <f t="shared" si="117"/>
        <v>PlátanoGranadillaGulupaBovinos DP</v>
      </c>
      <c r="K1919">
        <v>0.47734092039650128</v>
      </c>
      <c r="L1919">
        <v>0.81872736317201089</v>
      </c>
      <c r="M1919">
        <v>0.47734092039650128</v>
      </c>
      <c r="N1919">
        <v>3</v>
      </c>
      <c r="O1919">
        <v>4.7734092039650138</v>
      </c>
      <c r="P1919">
        <v>25.349893997320791</v>
      </c>
      <c r="Q1919">
        <v>87.360070394460763</v>
      </c>
      <c r="R1919">
        <v>64.009816803604664</v>
      </c>
      <c r="S1919">
        <v>62.081780923994053</v>
      </c>
      <c r="T1919">
        <f t="shared" si="118"/>
        <v>238.80156211938026</v>
      </c>
      <c r="U1919">
        <v>2126484.8926376691</v>
      </c>
      <c r="V1919">
        <v>16969484.681304201</v>
      </c>
      <c r="W1919">
        <v>11663427.953728629</v>
      </c>
      <c r="X1919">
        <v>6878047.3066692967</v>
      </c>
      <c r="Y1919">
        <f t="shared" si="119"/>
        <v>37637444.834339797</v>
      </c>
      <c r="Z1919">
        <v>8.7407909637359726E-2</v>
      </c>
      <c r="AA1919">
        <v>0.67049410449405211</v>
      </c>
      <c r="AB1919">
        <v>0.36554334928269122</v>
      </c>
      <c r="AC1919">
        <v>0.18042176791304479</v>
      </c>
      <c r="AD1919">
        <v>0.113217</v>
      </c>
      <c r="AE1919">
        <v>5.4999999999999997E-3</v>
      </c>
      <c r="AF1919">
        <v>1.499500273496863</v>
      </c>
      <c r="AG1919">
        <v>0.75658535882845468</v>
      </c>
      <c r="AH1919">
        <v>7.1482118362903311</v>
      </c>
    </row>
    <row r="1920" spans="1:34">
      <c r="A1920" t="s">
        <v>134</v>
      </c>
      <c r="B1920" t="s">
        <v>2398</v>
      </c>
      <c r="C1920" t="s">
        <v>205</v>
      </c>
      <c r="D1920" t="s">
        <v>2433</v>
      </c>
      <c r="E1920" t="s">
        <v>38</v>
      </c>
      <c r="F1920" t="s">
        <v>46</v>
      </c>
      <c r="G1920" t="s">
        <v>39</v>
      </c>
      <c r="H1920" t="s">
        <v>168</v>
      </c>
      <c r="I1920" t="str">
        <f t="shared" si="116"/>
        <v>09QeL-384,79299593593108</v>
      </c>
      <c r="J1920" t="str">
        <f t="shared" si="117"/>
        <v>FríjolGranadillaGulupaBovinos DP</v>
      </c>
      <c r="K1920">
        <v>0.47929959359310831</v>
      </c>
      <c r="L1920">
        <v>0.83439674874486658</v>
      </c>
      <c r="M1920">
        <v>0.47929959359310831</v>
      </c>
      <c r="N1920">
        <v>3</v>
      </c>
      <c r="O1920">
        <v>4.7929959359310832</v>
      </c>
      <c r="P1920">
        <v>23.07173952795916</v>
      </c>
      <c r="Q1920">
        <v>89.032029447324405</v>
      </c>
      <c r="R1920">
        <v>64.27246831143853</v>
      </c>
      <c r="S1920">
        <v>62.081780923994053</v>
      </c>
      <c r="T1920">
        <f t="shared" si="118"/>
        <v>238.45801821071615</v>
      </c>
      <c r="U1920">
        <v>3151930.2987244669</v>
      </c>
      <c r="V1920">
        <v>17294258.727469988</v>
      </c>
      <c r="W1920">
        <v>11711286.502487769</v>
      </c>
      <c r="X1920">
        <v>6878047.3066692967</v>
      </c>
      <c r="Y1920">
        <f t="shared" si="119"/>
        <v>39035522.835351519</v>
      </c>
      <c r="Z1920">
        <v>0.10169088542794839</v>
      </c>
      <c r="AA1920">
        <v>0.68332649671670787</v>
      </c>
      <c r="AB1920">
        <v>0.36704328345938658</v>
      </c>
      <c r="AC1920">
        <v>0.18042176791304479</v>
      </c>
      <c r="AD1920">
        <v>0.113217</v>
      </c>
      <c r="AE1920">
        <v>5.4999999999999997E-3</v>
      </c>
      <c r="AF1920">
        <v>1.505653173590916</v>
      </c>
      <c r="AG1920">
        <v>0.75968985584507664</v>
      </c>
      <c r="AH1920">
        <v>7.1770559653670762</v>
      </c>
    </row>
    <row r="1921" spans="1:34">
      <c r="A1921" t="s">
        <v>58</v>
      </c>
      <c r="B1921" t="s">
        <v>2434</v>
      </c>
      <c r="C1921" t="s">
        <v>60</v>
      </c>
      <c r="D1921" t="s">
        <v>2435</v>
      </c>
      <c r="E1921" t="s">
        <v>62</v>
      </c>
      <c r="F1921" t="s">
        <v>63</v>
      </c>
      <c r="G1921" t="s">
        <v>38</v>
      </c>
      <c r="I1921" t="str">
        <f t="shared" si="116"/>
        <v>10Qf-303,70248612168156</v>
      </c>
      <c r="J1921" t="str">
        <f t="shared" si="117"/>
        <v>CaféPlátanoFríjol</v>
      </c>
      <c r="K1921">
        <v>2.9619888973452499</v>
      </c>
      <c r="L1921">
        <v>0.37024861216815619</v>
      </c>
      <c r="M1921">
        <v>0.37024861216815619</v>
      </c>
      <c r="O1921">
        <v>3.7024861216815621</v>
      </c>
      <c r="P1921">
        <v>350.25033139157188</v>
      </c>
      <c r="Q1921">
        <v>18.402185971833209</v>
      </c>
      <c r="R1921">
        <v>16.610699100453189</v>
      </c>
      <c r="T1921">
        <f t="shared" si="118"/>
        <v>385.26321646385827</v>
      </c>
      <c r="U1921">
        <v>32789890.18020666</v>
      </c>
      <c r="V1921">
        <v>1555481.0691847319</v>
      </c>
      <c r="W1921">
        <v>2268655.666387659</v>
      </c>
      <c r="Y1921">
        <f t="shared" si="119"/>
        <v>36614026.915779054</v>
      </c>
      <c r="Z1921">
        <v>1.422820060133835</v>
      </c>
      <c r="AA1921">
        <v>6.3451808071697896E-2</v>
      </c>
      <c r="AB1921">
        <v>7.3213235484707609E-2</v>
      </c>
      <c r="AD1921">
        <v>8.3624000000000004E-2</v>
      </c>
      <c r="AE1921">
        <v>5.4999999999999997E-3</v>
      </c>
      <c r="AF1921">
        <v>1.163084645554417</v>
      </c>
      <c r="AG1921">
        <v>0.58684405028652764</v>
      </c>
      <c r="AH1921">
        <v>5.5415388175225084</v>
      </c>
    </row>
    <row r="1922" spans="1:34">
      <c r="A1922" t="s">
        <v>58</v>
      </c>
      <c r="B1922" t="s">
        <v>2434</v>
      </c>
      <c r="C1922" t="s">
        <v>64</v>
      </c>
      <c r="D1922" t="s">
        <v>2436</v>
      </c>
      <c r="E1922" t="s">
        <v>62</v>
      </c>
      <c r="F1922" t="s">
        <v>63</v>
      </c>
      <c r="G1922" t="s">
        <v>66</v>
      </c>
      <c r="I1922" t="str">
        <f t="shared" si="116"/>
        <v>10Qf-302,91483919337893</v>
      </c>
      <c r="J1922" t="str">
        <f t="shared" si="117"/>
        <v>CaféPlátanoAguacate</v>
      </c>
      <c r="K1922">
        <v>2.1553581694570481</v>
      </c>
      <c r="L1922">
        <v>0.29148391933789342</v>
      </c>
      <c r="M1922">
        <v>0.46799710458399268</v>
      </c>
      <c r="O1922">
        <v>2.914839193378933</v>
      </c>
      <c r="P1922">
        <v>254.86757016424761</v>
      </c>
      <c r="Q1922">
        <v>14.487404179704519</v>
      </c>
      <c r="R1922">
        <v>44.836809683861823</v>
      </c>
      <c r="T1922">
        <f t="shared" si="118"/>
        <v>314.19178402781392</v>
      </c>
      <c r="U1922">
        <v>23860304.722563609</v>
      </c>
      <c r="V1922">
        <v>1224576.4159568071</v>
      </c>
      <c r="W1922">
        <v>24915118.861503571</v>
      </c>
      <c r="Y1922">
        <f t="shared" si="119"/>
        <v>50000000.000023991</v>
      </c>
      <c r="Z1922">
        <v>1.035347176022644</v>
      </c>
      <c r="AA1922">
        <v>4.9953412647538303E-2</v>
      </c>
      <c r="AB1922">
        <v>0.25802595427410407</v>
      </c>
      <c r="AD1922">
        <v>8.3624000000000004E-2</v>
      </c>
      <c r="AE1922">
        <v>5.4999999999999997E-3</v>
      </c>
      <c r="AF1922">
        <v>0.91565629111380109</v>
      </c>
      <c r="AG1922">
        <v>0.46200201215056103</v>
      </c>
      <c r="AH1922">
        <v>4.3816214966432954</v>
      </c>
    </row>
    <row r="1923" spans="1:34">
      <c r="A1923" t="s">
        <v>58</v>
      </c>
      <c r="B1923" t="s">
        <v>2434</v>
      </c>
      <c r="C1923" t="s">
        <v>67</v>
      </c>
      <c r="D1923" t="s">
        <v>2437</v>
      </c>
      <c r="E1923" t="s">
        <v>62</v>
      </c>
      <c r="F1923" t="s">
        <v>38</v>
      </c>
      <c r="G1923" t="s">
        <v>66</v>
      </c>
      <c r="I1923" t="str">
        <f t="shared" ref="I1923:I1986" si="120">_xlfn.CONCAT(A1923,O1923)</f>
        <v>10Qf-302,96522709095713</v>
      </c>
      <c r="J1923" t="str">
        <f t="shared" ref="J1923:J1986" si="121">_xlfn.CONCAT(,E1923,F1923,G1923,H1923)</f>
        <v>CaféFríjolAguacate</v>
      </c>
      <c r="K1923">
        <v>2.2266598779284319</v>
      </c>
      <c r="L1923">
        <v>0.2965227090957131</v>
      </c>
      <c r="M1923">
        <v>0.44204450393298622</v>
      </c>
      <c r="O1923">
        <v>2.9652270909571321</v>
      </c>
      <c r="P1923">
        <v>263.29888030294222</v>
      </c>
      <c r="Q1923">
        <v>13.3030869944304</v>
      </c>
      <c r="R1923">
        <v>42.350401531348119</v>
      </c>
      <c r="T1923">
        <f t="shared" ref="T1923:T1986" si="122">SUM(P1923:S1923)</f>
        <v>318.95236882872069</v>
      </c>
      <c r="U1923">
        <v>24649630.838044088</v>
      </c>
      <c r="V1923">
        <v>1816908.6988963101</v>
      </c>
      <c r="W1923">
        <v>23533460.46308304</v>
      </c>
      <c r="Y1923">
        <f t="shared" ref="Y1923:Y1986" si="123">SUM(U1923:X1923)</f>
        <v>50000000.00002344</v>
      </c>
      <c r="Z1923">
        <v>1.069597642398743</v>
      </c>
      <c r="AA1923">
        <v>5.8634620668687673E-2</v>
      </c>
      <c r="AB1923">
        <v>0.24371722355060271</v>
      </c>
      <c r="AD1923">
        <v>8.3624000000000004E-2</v>
      </c>
      <c r="AE1923">
        <v>5.4999999999999997E-3</v>
      </c>
      <c r="AF1923">
        <v>0.93148495003888954</v>
      </c>
      <c r="AG1923">
        <v>0.46998849391670539</v>
      </c>
      <c r="AH1923">
        <v>4.4558245349127263</v>
      </c>
    </row>
    <row r="1924" spans="1:34">
      <c r="A1924" t="s">
        <v>58</v>
      </c>
      <c r="B1924" t="s">
        <v>2434</v>
      </c>
      <c r="C1924" t="s">
        <v>69</v>
      </c>
      <c r="D1924" t="s">
        <v>2438</v>
      </c>
      <c r="E1924" t="s">
        <v>63</v>
      </c>
      <c r="F1924" t="s">
        <v>38</v>
      </c>
      <c r="G1924" t="s">
        <v>66</v>
      </c>
      <c r="I1924" t="str">
        <f t="shared" si="120"/>
        <v>10Qf-300</v>
      </c>
      <c r="J1924" t="str">
        <f t="shared" si="121"/>
        <v>PlátanoFríjolAguacate</v>
      </c>
      <c r="K1924">
        <v>0</v>
      </c>
      <c r="L1924">
        <v>0</v>
      </c>
      <c r="M1924">
        <v>0</v>
      </c>
      <c r="O1924">
        <v>0</v>
      </c>
      <c r="P1924">
        <v>0</v>
      </c>
      <c r="Q1924">
        <v>0</v>
      </c>
      <c r="R1924">
        <v>0</v>
      </c>
      <c r="T1924">
        <f t="shared" si="122"/>
        <v>0</v>
      </c>
      <c r="U1924">
        <v>0</v>
      </c>
      <c r="V1924">
        <v>0</v>
      </c>
      <c r="W1924">
        <v>0</v>
      </c>
      <c r="Y1924">
        <f t="shared" si="123"/>
        <v>0</v>
      </c>
      <c r="Z1924">
        <v>0</v>
      </c>
      <c r="AA1924">
        <v>0</v>
      </c>
      <c r="AB1924">
        <v>0</v>
      </c>
      <c r="AD1924">
        <v>8.1077999999999997E-2</v>
      </c>
      <c r="AE1924">
        <v>5.4999999999999997E-3</v>
      </c>
      <c r="AF1924">
        <v>0</v>
      </c>
      <c r="AG1924">
        <v>0</v>
      </c>
      <c r="AH1924">
        <v>0</v>
      </c>
    </row>
    <row r="1925" spans="1:34">
      <c r="A1925" t="s">
        <v>58</v>
      </c>
      <c r="B1925" t="s">
        <v>2434</v>
      </c>
      <c r="C1925" t="s">
        <v>71</v>
      </c>
      <c r="D1925" t="s">
        <v>2439</v>
      </c>
      <c r="E1925" t="s">
        <v>62</v>
      </c>
      <c r="F1925" t="s">
        <v>63</v>
      </c>
      <c r="G1925" t="s">
        <v>38</v>
      </c>
      <c r="H1925" t="s">
        <v>66</v>
      </c>
      <c r="I1925" t="str">
        <f t="shared" si="120"/>
        <v>10Qf-303,15954839272564</v>
      </c>
      <c r="J1925" t="str">
        <f t="shared" si="121"/>
        <v>CaféPlátanoFríjolAguacate</v>
      </c>
      <c r="K1925">
        <v>2.0828627794550072</v>
      </c>
      <c r="L1925">
        <v>0.31595483927256418</v>
      </c>
      <c r="M1925">
        <v>0.31595483927256418</v>
      </c>
      <c r="N1925">
        <v>0.44477593472550703</v>
      </c>
      <c r="O1925">
        <v>3.1595483927256431</v>
      </c>
      <c r="P1925">
        <v>246.29510914140789</v>
      </c>
      <c r="Q1925">
        <v>15.703663754325509</v>
      </c>
      <c r="R1925">
        <v>14.174883016455491</v>
      </c>
      <c r="S1925">
        <v>42.612088284127829</v>
      </c>
      <c r="T1925">
        <f t="shared" si="122"/>
        <v>318.78574419631673</v>
      </c>
      <c r="U1925">
        <v>23057764.28128488</v>
      </c>
      <c r="V1925">
        <v>1327383.1556796511</v>
      </c>
      <c r="W1925">
        <v>1935976.8352426901</v>
      </c>
      <c r="X1925">
        <v>23678875.727816612</v>
      </c>
      <c r="Y1925">
        <f t="shared" si="123"/>
        <v>50000000.000023827</v>
      </c>
      <c r="Z1925">
        <v>1.000523313159897</v>
      </c>
      <c r="AA1925">
        <v>5.4147146436140367E-2</v>
      </c>
      <c r="AB1925">
        <v>6.247714451847633E-2</v>
      </c>
      <c r="AC1925">
        <v>0.24522317311710759</v>
      </c>
      <c r="AD1925">
        <v>0.11065</v>
      </c>
      <c r="AE1925">
        <v>5.4999999999999997E-3</v>
      </c>
      <c r="AF1925">
        <v>0.99252829090857897</v>
      </c>
      <c r="AG1925">
        <v>0.50078842024701442</v>
      </c>
      <c r="AH1925">
        <v>4.7690151038812374</v>
      </c>
    </row>
    <row r="1926" spans="1:34">
      <c r="A1926" t="s">
        <v>58</v>
      </c>
      <c r="B1926" t="s">
        <v>2434</v>
      </c>
      <c r="C1926" t="s">
        <v>73</v>
      </c>
      <c r="D1926" t="s">
        <v>2440</v>
      </c>
      <c r="E1926" t="s">
        <v>62</v>
      </c>
      <c r="F1926" t="s">
        <v>63</v>
      </c>
      <c r="G1926" t="s">
        <v>75</v>
      </c>
      <c r="I1926" t="str">
        <f t="shared" si="120"/>
        <v>10Qf-303,58997694364719</v>
      </c>
      <c r="J1926" t="str">
        <f t="shared" si="121"/>
        <v>CaféPlátanoCaña panelera</v>
      </c>
      <c r="K1926">
        <v>2.8719815549177552</v>
      </c>
      <c r="L1926">
        <v>0.3589976943647194</v>
      </c>
      <c r="M1926">
        <v>0.35899769436471929</v>
      </c>
      <c r="O1926">
        <v>3.5899769436471942</v>
      </c>
      <c r="P1926">
        <v>339.60711070254098</v>
      </c>
      <c r="Q1926">
        <v>17.842990137012301</v>
      </c>
      <c r="R1926">
        <v>18.10538705079189</v>
      </c>
      <c r="T1926">
        <f t="shared" si="122"/>
        <v>375.55548789034515</v>
      </c>
      <c r="U1926">
        <v>31793488.44613703</v>
      </c>
      <c r="V1926">
        <v>1508213.938183978</v>
      </c>
      <c r="W1926">
        <v>2606913.3384002531</v>
      </c>
      <c r="Y1926">
        <f t="shared" si="123"/>
        <v>35908615.722721264</v>
      </c>
      <c r="Z1926">
        <v>1.379584161282237</v>
      </c>
      <c r="AA1926">
        <v>6.1523668293094497E-2</v>
      </c>
      <c r="AB1926">
        <v>8.1591474259940761E-2</v>
      </c>
      <c r="AD1926">
        <v>7.9644000000000006E-2</v>
      </c>
      <c r="AE1926">
        <v>5.4999999999999997E-3</v>
      </c>
      <c r="AF1926">
        <v>1.1277414482661341</v>
      </c>
      <c r="AG1926">
        <v>0.56901134556808031</v>
      </c>
      <c r="AH1926">
        <v>5.3718737374814092</v>
      </c>
    </row>
    <row r="1927" spans="1:34">
      <c r="A1927" t="s">
        <v>58</v>
      </c>
      <c r="B1927" t="s">
        <v>2434</v>
      </c>
      <c r="C1927" t="s">
        <v>76</v>
      </c>
      <c r="D1927" t="s">
        <v>2441</v>
      </c>
      <c r="E1927" t="s">
        <v>62</v>
      </c>
      <c r="F1927" t="s">
        <v>38</v>
      </c>
      <c r="G1927" t="s">
        <v>75</v>
      </c>
      <c r="I1927" t="str">
        <f t="shared" si="120"/>
        <v>10Qf-303,61652329249141</v>
      </c>
      <c r="J1927" t="str">
        <f t="shared" si="121"/>
        <v>CaféFríjolCaña panelera</v>
      </c>
      <c r="K1927">
        <v>2.8932186339931261</v>
      </c>
      <c r="L1927">
        <v>0.3616523292491407</v>
      </c>
      <c r="M1927">
        <v>0.36165232924914081</v>
      </c>
      <c r="O1927">
        <v>3.616523292491407</v>
      </c>
      <c r="P1927">
        <v>342.11836048831992</v>
      </c>
      <c r="Q1927">
        <v>16.22503858949554</v>
      </c>
      <c r="R1927">
        <v>18.23926866846087</v>
      </c>
      <c r="T1927">
        <f t="shared" si="122"/>
        <v>376.58266774627629</v>
      </c>
      <c r="U1927">
        <v>32028587.737445619</v>
      </c>
      <c r="V1927">
        <v>2215982.9343012562</v>
      </c>
      <c r="W1927">
        <v>2626190.3510312871</v>
      </c>
      <c r="Y1927">
        <f t="shared" si="123"/>
        <v>36870761.022778161</v>
      </c>
      <c r="Z1927">
        <v>1.389785597943316</v>
      </c>
      <c r="AA1927">
        <v>7.1513400117445752E-2</v>
      </c>
      <c r="AB1927">
        <v>8.2194808424036425E-2</v>
      </c>
      <c r="AD1927">
        <v>7.9644000000000006E-2</v>
      </c>
      <c r="AE1927">
        <v>5.4999999999999997E-3</v>
      </c>
      <c r="AF1927">
        <v>1.1360806154423271</v>
      </c>
      <c r="AG1927">
        <v>0.57321894185988809</v>
      </c>
      <c r="AH1927">
        <v>5.4109668497936223</v>
      </c>
    </row>
    <row r="1928" spans="1:34">
      <c r="A1928" t="s">
        <v>58</v>
      </c>
      <c r="B1928" t="s">
        <v>2434</v>
      </c>
      <c r="C1928" t="s">
        <v>78</v>
      </c>
      <c r="D1928" t="s">
        <v>2442</v>
      </c>
      <c r="E1928" t="s">
        <v>63</v>
      </c>
      <c r="F1928" t="s">
        <v>38</v>
      </c>
      <c r="G1928" t="s">
        <v>75</v>
      </c>
      <c r="I1928" t="str">
        <f t="shared" si="120"/>
        <v>10Qf-305,63635921061113</v>
      </c>
      <c r="J1928" t="str">
        <f t="shared" si="121"/>
        <v>PlátanoFríjolCaña panelera</v>
      </c>
      <c r="K1928">
        <v>0.56363592106111327</v>
      </c>
      <c r="L1928">
        <v>0.56363592106111238</v>
      </c>
      <c r="M1928">
        <v>4.5090873684889008</v>
      </c>
      <c r="O1928">
        <v>5.6363592106111264</v>
      </c>
      <c r="P1928">
        <v>28.013968719648791</v>
      </c>
      <c r="Q1928">
        <v>25.28675700396899</v>
      </c>
      <c r="R1928">
        <v>227.40751078303111</v>
      </c>
      <c r="T1928">
        <f t="shared" si="122"/>
        <v>280.70823650664892</v>
      </c>
      <c r="U1928">
        <v>2367935.9660229562</v>
      </c>
      <c r="V1928">
        <v>3453614.0962337321</v>
      </c>
      <c r="W1928">
        <v>32743385.79173065</v>
      </c>
      <c r="Y1928">
        <f t="shared" si="123"/>
        <v>38564935.853987336</v>
      </c>
      <c r="Z1928">
        <v>9.6593794305004907E-2</v>
      </c>
      <c r="AA1928">
        <v>0.1114537855378797</v>
      </c>
      <c r="AB1928">
        <v>1.024806264042798</v>
      </c>
      <c r="AD1928">
        <v>7.7098E-2</v>
      </c>
      <c r="AE1928">
        <v>5.4999999999999997E-3</v>
      </c>
      <c r="AF1928">
        <v>1.7705840452181549</v>
      </c>
      <c r="AG1928">
        <v>0.89336293488186358</v>
      </c>
      <c r="AH1928">
        <v>8.3829041907111446</v>
      </c>
    </row>
    <row r="1929" spans="1:34">
      <c r="A1929" t="s">
        <v>58</v>
      </c>
      <c r="B1929" t="s">
        <v>2434</v>
      </c>
      <c r="C1929" t="s">
        <v>80</v>
      </c>
      <c r="D1929" t="s">
        <v>2443</v>
      </c>
      <c r="E1929" t="s">
        <v>62</v>
      </c>
      <c r="F1929" t="s">
        <v>63</v>
      </c>
      <c r="G1929" t="s">
        <v>38</v>
      </c>
      <c r="H1929" t="s">
        <v>75</v>
      </c>
      <c r="I1929" t="str">
        <f t="shared" si="120"/>
        <v>10Qf-303,86839520187667</v>
      </c>
      <c r="J1929" t="str">
        <f t="shared" si="121"/>
        <v>CaféPlátanoFríjolCaña panelera</v>
      </c>
      <c r="K1929">
        <v>2.7078766413136659</v>
      </c>
      <c r="L1929">
        <v>0.3868395201876666</v>
      </c>
      <c r="M1929">
        <v>0.3868395201876666</v>
      </c>
      <c r="N1929">
        <v>0.38683952018766637</v>
      </c>
      <c r="O1929">
        <v>3.8683952018766661</v>
      </c>
      <c r="P1929">
        <v>320.20197369330612</v>
      </c>
      <c r="Q1929">
        <v>19.22679129048311</v>
      </c>
      <c r="R1929">
        <v>17.35502756478304</v>
      </c>
      <c r="S1929">
        <v>19.509538221225501</v>
      </c>
      <c r="T1929">
        <f t="shared" si="122"/>
        <v>376.29333076979776</v>
      </c>
      <c r="U1929">
        <v>29976809.76110442</v>
      </c>
      <c r="V1929">
        <v>1625182.460349469</v>
      </c>
      <c r="W1929">
        <v>2370314.5416730158</v>
      </c>
      <c r="X1929">
        <v>2809090.756925731</v>
      </c>
      <c r="Y1929">
        <f t="shared" si="123"/>
        <v>36781397.520052642</v>
      </c>
      <c r="Z1929">
        <v>1.3007547763200931</v>
      </c>
      <c r="AA1929">
        <v>6.6295095194975603E-2</v>
      </c>
      <c r="AB1929">
        <v>7.6493933955458046E-2</v>
      </c>
      <c r="AC1929">
        <v>8.7919246417371061E-2</v>
      </c>
      <c r="AD1929">
        <v>0.10667</v>
      </c>
      <c r="AE1929">
        <v>5.4999999999999997E-3</v>
      </c>
      <c r="AF1929">
        <v>1.215202681217801</v>
      </c>
      <c r="AG1929">
        <v>0.61314063949745146</v>
      </c>
      <c r="AH1929">
        <v>5.8089085225919179</v>
      </c>
    </row>
    <row r="1930" spans="1:34">
      <c r="A1930" t="s">
        <v>58</v>
      </c>
      <c r="B1930" t="s">
        <v>2434</v>
      </c>
      <c r="C1930" t="s">
        <v>82</v>
      </c>
      <c r="D1930" t="s">
        <v>2444</v>
      </c>
      <c r="E1930" t="s">
        <v>62</v>
      </c>
      <c r="F1930" t="s">
        <v>66</v>
      </c>
      <c r="G1930" t="s">
        <v>75</v>
      </c>
      <c r="I1930" t="str">
        <f t="shared" si="120"/>
        <v>10Qf-302,85972605157274</v>
      </c>
      <c r="J1930" t="str">
        <f t="shared" si="121"/>
        <v>CaféAguacateCaña panelera</v>
      </c>
      <c r="K1930">
        <v>2.1129408082047458</v>
      </c>
      <c r="L1930">
        <v>0.46081263821071672</v>
      </c>
      <c r="M1930">
        <v>0.28597260515727357</v>
      </c>
      <c r="O1930">
        <v>2.859726051572737</v>
      </c>
      <c r="P1930">
        <v>249.8517867328207</v>
      </c>
      <c r="Q1930">
        <v>44.148496554777353</v>
      </c>
      <c r="R1930">
        <v>14.42250126831054</v>
      </c>
      <c r="T1930">
        <f t="shared" si="122"/>
        <v>308.42278455590861</v>
      </c>
      <c r="U1930">
        <v>23390734.894518781</v>
      </c>
      <c r="V1930">
        <v>24532633.944624081</v>
      </c>
      <c r="W1930">
        <v>2076631.1608792059</v>
      </c>
      <c r="Y1930">
        <f t="shared" si="123"/>
        <v>50000000.000022069</v>
      </c>
      <c r="Z1930">
        <v>1.014971585640853</v>
      </c>
      <c r="AA1930">
        <v>0.25406486397299499</v>
      </c>
      <c r="AB1930">
        <v>6.4994641522775606E-2</v>
      </c>
      <c r="AD1930">
        <v>7.9644000000000006E-2</v>
      </c>
      <c r="AE1930">
        <v>5.4999999999999997E-3</v>
      </c>
      <c r="AF1930">
        <v>0.89834326227415806</v>
      </c>
      <c r="AG1930">
        <v>0.45326657917427882</v>
      </c>
      <c r="AH1930">
        <v>4.2964798930211732</v>
      </c>
    </row>
    <row r="1931" spans="1:34">
      <c r="A1931" t="s">
        <v>58</v>
      </c>
      <c r="B1931" t="s">
        <v>2434</v>
      </c>
      <c r="C1931" t="s">
        <v>84</v>
      </c>
      <c r="D1931" t="s">
        <v>2445</v>
      </c>
      <c r="E1931" t="s">
        <v>63</v>
      </c>
      <c r="F1931" t="s">
        <v>66</v>
      </c>
      <c r="G1931" t="s">
        <v>75</v>
      </c>
      <c r="I1931" t="str">
        <f t="shared" si="120"/>
        <v>10Qf-300</v>
      </c>
      <c r="J1931" t="str">
        <f t="shared" si="121"/>
        <v>PlátanoAguacateCaña panelera</v>
      </c>
      <c r="K1931">
        <v>0</v>
      </c>
      <c r="L1931">
        <v>0</v>
      </c>
      <c r="M1931">
        <v>0</v>
      </c>
      <c r="O1931">
        <v>0</v>
      </c>
      <c r="P1931">
        <v>0</v>
      </c>
      <c r="Q1931">
        <v>0</v>
      </c>
      <c r="R1931">
        <v>0</v>
      </c>
      <c r="T1931">
        <f t="shared" si="122"/>
        <v>0</v>
      </c>
      <c r="U1931">
        <v>0</v>
      </c>
      <c r="V1931">
        <v>0</v>
      </c>
      <c r="W1931">
        <v>0</v>
      </c>
      <c r="Y1931">
        <f t="shared" si="123"/>
        <v>0</v>
      </c>
      <c r="Z1931">
        <v>0</v>
      </c>
      <c r="AA1931">
        <v>0</v>
      </c>
      <c r="AB1931">
        <v>0</v>
      </c>
      <c r="AD1931">
        <v>7.7098E-2</v>
      </c>
      <c r="AE1931">
        <v>5.4999999999999997E-3</v>
      </c>
      <c r="AF1931">
        <v>0</v>
      </c>
      <c r="AG1931">
        <v>0</v>
      </c>
      <c r="AH1931">
        <v>0</v>
      </c>
    </row>
    <row r="1932" spans="1:34">
      <c r="A1932" t="s">
        <v>58</v>
      </c>
      <c r="B1932" t="s">
        <v>2434</v>
      </c>
      <c r="C1932" t="s">
        <v>86</v>
      </c>
      <c r="D1932" t="s">
        <v>2446</v>
      </c>
      <c r="E1932" t="s">
        <v>62</v>
      </c>
      <c r="F1932" t="s">
        <v>63</v>
      </c>
      <c r="G1932" t="s">
        <v>66</v>
      </c>
      <c r="H1932" t="s">
        <v>75</v>
      </c>
      <c r="I1932" t="str">
        <f t="shared" si="120"/>
        <v>10Qf-303,04004522877469</v>
      </c>
      <c r="J1932" t="str">
        <f t="shared" si="121"/>
        <v>CaféPlátanoAguacateCaña panelera</v>
      </c>
      <c r="K1932">
        <v>1.967412005412301</v>
      </c>
      <c r="L1932">
        <v>0.30400452287746882</v>
      </c>
      <c r="M1932">
        <v>0.46462417760744912</v>
      </c>
      <c r="N1932">
        <v>0.30400452287746882</v>
      </c>
      <c r="O1932">
        <v>3.0400452287746882</v>
      </c>
      <c r="P1932">
        <v>232.64324437442201</v>
      </c>
      <c r="Q1932">
        <v>15.10970624173147</v>
      </c>
      <c r="R1932">
        <v>44.513663913421027</v>
      </c>
      <c r="S1932">
        <v>15.33190780410987</v>
      </c>
      <c r="T1932">
        <f t="shared" si="122"/>
        <v>307.59852233368434</v>
      </c>
      <c r="U1932">
        <v>21779697.977433059</v>
      </c>
      <c r="V1932">
        <v>1277177.7252946841</v>
      </c>
      <c r="W1932">
        <v>24735551.775065161</v>
      </c>
      <c r="X1932">
        <v>2207572.5222294428</v>
      </c>
      <c r="Y1932">
        <f t="shared" si="123"/>
        <v>50000000.000022344</v>
      </c>
      <c r="Z1932">
        <v>0.94506541545705058</v>
      </c>
      <c r="AA1932">
        <v>5.2099146369759909E-2</v>
      </c>
      <c r="AB1932">
        <v>0.25616632161121999</v>
      </c>
      <c r="AC1932">
        <v>6.9092859348737393E-2</v>
      </c>
      <c r="AD1932">
        <v>0.10667</v>
      </c>
      <c r="AE1932">
        <v>5.4999999999999997E-3</v>
      </c>
      <c r="AF1932">
        <v>0.95498802998157728</v>
      </c>
      <c r="AG1932">
        <v>0.48184716876078798</v>
      </c>
      <c r="AH1932">
        <v>4.5890504275170532</v>
      </c>
    </row>
    <row r="1933" spans="1:34">
      <c r="A1933" t="s">
        <v>58</v>
      </c>
      <c r="B1933" t="s">
        <v>2434</v>
      </c>
      <c r="C1933" t="s">
        <v>88</v>
      </c>
      <c r="D1933" t="s">
        <v>2447</v>
      </c>
      <c r="E1933" t="s">
        <v>38</v>
      </c>
      <c r="F1933" t="s">
        <v>66</v>
      </c>
      <c r="G1933" t="s">
        <v>75</v>
      </c>
      <c r="I1933" t="str">
        <f t="shared" si="120"/>
        <v>10Qf-300</v>
      </c>
      <c r="J1933" t="str">
        <f t="shared" si="121"/>
        <v>FríjolAguacateCaña panelera</v>
      </c>
      <c r="K1933">
        <v>0</v>
      </c>
      <c r="L1933">
        <v>0</v>
      </c>
      <c r="M1933">
        <v>0</v>
      </c>
      <c r="O1933">
        <v>0</v>
      </c>
      <c r="P1933">
        <v>0</v>
      </c>
      <c r="Q1933">
        <v>0</v>
      </c>
      <c r="R1933">
        <v>0</v>
      </c>
      <c r="T1933">
        <f t="shared" si="122"/>
        <v>0</v>
      </c>
      <c r="U1933">
        <v>0</v>
      </c>
      <c r="V1933">
        <v>0</v>
      </c>
      <c r="W1933">
        <v>0</v>
      </c>
      <c r="Y1933">
        <f t="shared" si="123"/>
        <v>0</v>
      </c>
      <c r="Z1933">
        <v>0</v>
      </c>
      <c r="AA1933">
        <v>0</v>
      </c>
      <c r="AB1933">
        <v>0</v>
      </c>
      <c r="AD1933">
        <v>7.7098E-2</v>
      </c>
      <c r="AE1933">
        <v>5.4999999999999997E-3</v>
      </c>
      <c r="AF1933">
        <v>0</v>
      </c>
      <c r="AG1933">
        <v>0</v>
      </c>
      <c r="AH1933">
        <v>0</v>
      </c>
    </row>
    <row r="1934" spans="1:34">
      <c r="A1934" t="s">
        <v>58</v>
      </c>
      <c r="B1934" t="s">
        <v>2434</v>
      </c>
      <c r="C1934" t="s">
        <v>90</v>
      </c>
      <c r="D1934" t="s">
        <v>2448</v>
      </c>
      <c r="E1934" t="s">
        <v>62</v>
      </c>
      <c r="F1934" t="s">
        <v>38</v>
      </c>
      <c r="G1934" t="s">
        <v>66</v>
      </c>
      <c r="H1934" t="s">
        <v>75</v>
      </c>
      <c r="I1934" t="str">
        <f t="shared" si="120"/>
        <v>10Qf-303,09489561998714</v>
      </c>
      <c r="J1934" t="str">
        <f t="shared" si="121"/>
        <v>CaféFríjolAguacateCaña panelera</v>
      </c>
      <c r="K1934">
        <v>2.0384406752569899</v>
      </c>
      <c r="L1934">
        <v>0.30948956199871402</v>
      </c>
      <c r="M1934">
        <v>0.43747582073272162</v>
      </c>
      <c r="N1934">
        <v>0.30948956199871402</v>
      </c>
      <c r="O1934">
        <v>3.09489561998714</v>
      </c>
      <c r="P1934">
        <v>241.04226814311409</v>
      </c>
      <c r="Q1934">
        <v>13.884827167851389</v>
      </c>
      <c r="R1934">
        <v>41.912695449088893</v>
      </c>
      <c r="S1934">
        <v>15.60853564277779</v>
      </c>
      <c r="T1934">
        <f t="shared" si="122"/>
        <v>312.44832640283215</v>
      </c>
      <c r="U1934">
        <v>22566001.49327033</v>
      </c>
      <c r="V1934">
        <v>1896361.5944557069</v>
      </c>
      <c r="W1934">
        <v>23290233.990397211</v>
      </c>
      <c r="X1934">
        <v>2247402.9218985131</v>
      </c>
      <c r="Y1934">
        <f t="shared" si="123"/>
        <v>50000000.000021763</v>
      </c>
      <c r="Z1934">
        <v>0.97918472508384402</v>
      </c>
      <c r="AA1934">
        <v>6.1198695789789807E-2</v>
      </c>
      <c r="AB1934">
        <v>0.2411983215510439</v>
      </c>
      <c r="AC1934">
        <v>7.0339475790293635E-2</v>
      </c>
      <c r="AD1934">
        <v>0.10667</v>
      </c>
      <c r="AE1934">
        <v>5.4999999999999997E-3</v>
      </c>
      <c r="AF1934">
        <v>0.97221851936768777</v>
      </c>
      <c r="AG1934">
        <v>0.49054095576796158</v>
      </c>
      <c r="AH1934">
        <v>4.6698250951227891</v>
      </c>
    </row>
    <row r="1935" spans="1:34">
      <c r="A1935" t="s">
        <v>58</v>
      </c>
      <c r="B1935" t="s">
        <v>2434</v>
      </c>
      <c r="C1935" t="s">
        <v>92</v>
      </c>
      <c r="D1935" t="s">
        <v>2449</v>
      </c>
      <c r="E1935" t="s">
        <v>63</v>
      </c>
      <c r="F1935" t="s">
        <v>38</v>
      </c>
      <c r="G1935" t="s">
        <v>66</v>
      </c>
      <c r="H1935" t="s">
        <v>75</v>
      </c>
      <c r="I1935" t="str">
        <f t="shared" si="120"/>
        <v>10Qf-300</v>
      </c>
      <c r="J1935" t="str">
        <f t="shared" si="121"/>
        <v>PlátanoFríjolAguacateCaña panelera</v>
      </c>
      <c r="K1935">
        <v>0</v>
      </c>
      <c r="L1935">
        <v>0</v>
      </c>
      <c r="M1935">
        <v>0</v>
      </c>
      <c r="N1935">
        <v>0</v>
      </c>
      <c r="O1935">
        <v>0</v>
      </c>
      <c r="P1935">
        <v>0</v>
      </c>
      <c r="Q1935">
        <v>0</v>
      </c>
      <c r="R1935">
        <v>0</v>
      </c>
      <c r="S1935">
        <v>0</v>
      </c>
      <c r="T1935">
        <f t="shared" si="122"/>
        <v>0</v>
      </c>
      <c r="U1935">
        <v>0</v>
      </c>
      <c r="V1935">
        <v>0</v>
      </c>
      <c r="W1935">
        <v>0</v>
      </c>
      <c r="X1935">
        <v>0</v>
      </c>
      <c r="Y1935">
        <f t="shared" si="123"/>
        <v>0</v>
      </c>
      <c r="Z1935">
        <v>0</v>
      </c>
      <c r="AA1935">
        <v>0</v>
      </c>
      <c r="AB1935">
        <v>0</v>
      </c>
      <c r="AC1935">
        <v>0</v>
      </c>
      <c r="AD1935">
        <v>0.10412399999999999</v>
      </c>
      <c r="AE1935">
        <v>5.4999999999999997E-3</v>
      </c>
      <c r="AF1935">
        <v>0</v>
      </c>
      <c r="AG1935">
        <v>0</v>
      </c>
      <c r="AH1935">
        <v>0</v>
      </c>
    </row>
    <row r="1936" spans="1:34">
      <c r="A1936" t="s">
        <v>58</v>
      </c>
      <c r="B1936" t="s">
        <v>2434</v>
      </c>
      <c r="C1936" t="s">
        <v>94</v>
      </c>
      <c r="D1936" t="s">
        <v>2450</v>
      </c>
      <c r="E1936" t="s">
        <v>62</v>
      </c>
      <c r="F1936" t="s">
        <v>63</v>
      </c>
      <c r="G1936" t="s">
        <v>39</v>
      </c>
      <c r="I1936" t="str">
        <f t="shared" si="120"/>
        <v>10Qf-302,27328345481537</v>
      </c>
      <c r="J1936" t="str">
        <f t="shared" si="121"/>
        <v>CaféPlátanoGulupa</v>
      </c>
      <c r="K1936">
        <v>0.22732834548153699</v>
      </c>
      <c r="L1936">
        <v>0.22732834548153699</v>
      </c>
      <c r="M1936">
        <v>1.8186267638522959</v>
      </c>
      <c r="O1936">
        <v>2.27328345481537</v>
      </c>
      <c r="P1936">
        <v>26.88120418377293</v>
      </c>
      <c r="Q1936">
        <v>11.298728348292739</v>
      </c>
      <c r="R1936">
        <v>226.221043001102</v>
      </c>
      <c r="T1936">
        <f t="shared" si="122"/>
        <v>264.4009755331677</v>
      </c>
      <c r="U1936">
        <v>2516576.44289908</v>
      </c>
      <c r="V1936">
        <v>955047.3013657647</v>
      </c>
      <c r="W1936">
        <v>41315127.538289942</v>
      </c>
      <c r="Y1936">
        <f t="shared" si="123"/>
        <v>44786751.28255479</v>
      </c>
      <c r="Z1936">
        <v>0.1091993729206962</v>
      </c>
      <c r="AA1936">
        <v>3.8958672828731548E-2</v>
      </c>
      <c r="AB1936">
        <v>1.29188930489471</v>
      </c>
      <c r="AD1936">
        <v>8.3624000000000004E-2</v>
      </c>
      <c r="AE1936">
        <v>5.4999999999999997E-3</v>
      </c>
      <c r="AF1936">
        <v>0.71412045701006377</v>
      </c>
      <c r="AG1936">
        <v>0.36031542758823609</v>
      </c>
      <c r="AH1936">
        <v>3.4368433394136688</v>
      </c>
    </row>
    <row r="1937" spans="1:34">
      <c r="A1937" t="s">
        <v>58</v>
      </c>
      <c r="B1937" t="s">
        <v>2434</v>
      </c>
      <c r="C1937" t="s">
        <v>96</v>
      </c>
      <c r="D1937" t="s">
        <v>2451</v>
      </c>
      <c r="E1937" t="s">
        <v>62</v>
      </c>
      <c r="F1937" t="s">
        <v>38</v>
      </c>
      <c r="G1937" t="s">
        <v>39</v>
      </c>
      <c r="I1937" t="str">
        <f t="shared" si="120"/>
        <v>10Qf-302,28389924688934</v>
      </c>
      <c r="J1937" t="str">
        <f t="shared" si="121"/>
        <v>CaféFríjolGulupa</v>
      </c>
      <c r="K1937">
        <v>0.22838992468893371</v>
      </c>
      <c r="L1937">
        <v>0.2283899246889336</v>
      </c>
      <c r="M1937">
        <v>1.827119397511469</v>
      </c>
      <c r="O1937">
        <v>2.2838992468893369</v>
      </c>
      <c r="P1937">
        <v>27.00673418475381</v>
      </c>
      <c r="Q1937">
        <v>10.246402530362611</v>
      </c>
      <c r="R1937">
        <v>227.27745132104499</v>
      </c>
      <c r="T1937">
        <f t="shared" si="122"/>
        <v>264.53058803616142</v>
      </c>
      <c r="U1937">
        <v>2528328.3659597398</v>
      </c>
      <c r="V1937">
        <v>1399432.9209155189</v>
      </c>
      <c r="W1937">
        <v>41508061.15707244</v>
      </c>
      <c r="Y1937">
        <f t="shared" si="123"/>
        <v>45435822.443947695</v>
      </c>
      <c r="Z1937">
        <v>0.109709312776669</v>
      </c>
      <c r="AA1937">
        <v>4.516199329058191E-2</v>
      </c>
      <c r="AB1937">
        <v>1.2979221769566129</v>
      </c>
      <c r="AD1937">
        <v>8.3624000000000004E-2</v>
      </c>
      <c r="AE1937">
        <v>5.4999999999999997E-3</v>
      </c>
      <c r="AF1937">
        <v>0.71745526080293309</v>
      </c>
      <c r="AG1937">
        <v>0.3619980306319599</v>
      </c>
      <c r="AH1937">
        <v>3.45247653832423</v>
      </c>
    </row>
    <row r="1938" spans="1:34">
      <c r="A1938" t="s">
        <v>58</v>
      </c>
      <c r="B1938" t="s">
        <v>2434</v>
      </c>
      <c r="C1938" t="s">
        <v>98</v>
      </c>
      <c r="D1938" t="s">
        <v>2452</v>
      </c>
      <c r="E1938" t="s">
        <v>63</v>
      </c>
      <c r="F1938" t="s">
        <v>38</v>
      </c>
      <c r="G1938" t="s">
        <v>39</v>
      </c>
      <c r="I1938" t="str">
        <f t="shared" si="120"/>
        <v>10Qf-302,38183617087161</v>
      </c>
      <c r="J1938" t="str">
        <f t="shared" si="121"/>
        <v>PlátanoFríjolGulupa</v>
      </c>
      <c r="K1938">
        <v>0.23818361708716129</v>
      </c>
      <c r="L1938">
        <v>0.2381836170871614</v>
      </c>
      <c r="M1938">
        <v>1.905468936697291</v>
      </c>
      <c r="O1938">
        <v>2.381836170871614</v>
      </c>
      <c r="P1938">
        <v>11.838259680204221</v>
      </c>
      <c r="Q1938">
        <v>10.68578318477401</v>
      </c>
      <c r="R1938">
        <v>237.02343924202319</v>
      </c>
      <c r="T1938">
        <f t="shared" si="122"/>
        <v>259.54748210700143</v>
      </c>
      <c r="U1938">
        <v>1000652.251468153</v>
      </c>
      <c r="V1938">
        <v>1459442.6414759471</v>
      </c>
      <c r="W1938">
        <v>43287987.23556678</v>
      </c>
      <c r="Y1938">
        <f t="shared" si="123"/>
        <v>45748082.128510877</v>
      </c>
      <c r="Z1938">
        <v>4.0819008257006982E-2</v>
      </c>
      <c r="AA1938">
        <v>4.709860529735585E-2</v>
      </c>
      <c r="AB1938">
        <v>1.3535789690645139</v>
      </c>
      <c r="AD1938">
        <v>8.1077999999999997E-2</v>
      </c>
      <c r="AE1938">
        <v>5.4999999999999997E-3</v>
      </c>
      <c r="AF1938">
        <v>0.74822078666123981</v>
      </c>
      <c r="AG1938">
        <v>0.37752103308315083</v>
      </c>
      <c r="AH1938">
        <v>3.5941559906160041</v>
      </c>
    </row>
    <row r="1939" spans="1:34">
      <c r="A1939" t="s">
        <v>58</v>
      </c>
      <c r="B1939" t="s">
        <v>2434</v>
      </c>
      <c r="C1939" t="s">
        <v>100</v>
      </c>
      <c r="D1939" t="s">
        <v>2453</v>
      </c>
      <c r="E1939" t="s">
        <v>62</v>
      </c>
      <c r="F1939" t="s">
        <v>63</v>
      </c>
      <c r="G1939" t="s">
        <v>38</v>
      </c>
      <c r="H1939" t="s">
        <v>39</v>
      </c>
      <c r="I1939" t="str">
        <f t="shared" si="120"/>
        <v>10Qf-302,49299010753338</v>
      </c>
      <c r="J1939" t="str">
        <f t="shared" si="121"/>
        <v>CaféPlátanoFríjolGulupa</v>
      </c>
      <c r="K1939">
        <v>0.2492990107533378</v>
      </c>
      <c r="L1939">
        <v>0.2492990107533378</v>
      </c>
      <c r="M1939">
        <v>0.2492990107533378</v>
      </c>
      <c r="N1939">
        <v>1.7450930752733651</v>
      </c>
      <c r="O1939">
        <v>2.492990107533378</v>
      </c>
      <c r="P1939">
        <v>29.479199334679318</v>
      </c>
      <c r="Q1939">
        <v>12.39071966161319</v>
      </c>
      <c r="R1939">
        <v>11.18446016425202</v>
      </c>
      <c r="S1939">
        <v>217.07410419172959</v>
      </c>
      <c r="T1939">
        <f t="shared" si="122"/>
        <v>270.12848335227409</v>
      </c>
      <c r="U1939">
        <v>2759796.7001033248</v>
      </c>
      <c r="V1939">
        <v>1047350.021172205</v>
      </c>
      <c r="W1939">
        <v>1527550.93411</v>
      </c>
      <c r="X1939">
        <v>39644606.801223427</v>
      </c>
      <c r="Y1939">
        <f t="shared" si="123"/>
        <v>44979304.456608959</v>
      </c>
      <c r="Z1939">
        <v>0.11975319481760539</v>
      </c>
      <c r="AA1939">
        <v>4.2723922421080258E-2</v>
      </c>
      <c r="AB1939">
        <v>4.9296571494234942E-2</v>
      </c>
      <c r="AC1939">
        <v>1.2396535258372461</v>
      </c>
      <c r="AD1939">
        <v>0.11065</v>
      </c>
      <c r="AE1939">
        <v>5.4999999999999997E-3</v>
      </c>
      <c r="AF1939">
        <v>0.78313825367540679</v>
      </c>
      <c r="AG1939">
        <v>0.39513893204404049</v>
      </c>
      <c r="AH1939">
        <v>3.7874172932528261</v>
      </c>
    </row>
    <row r="1940" spans="1:34">
      <c r="A1940" t="s">
        <v>58</v>
      </c>
      <c r="B1940" t="s">
        <v>2434</v>
      </c>
      <c r="C1940" t="s">
        <v>102</v>
      </c>
      <c r="D1940" t="s">
        <v>2454</v>
      </c>
      <c r="E1940" t="s">
        <v>62</v>
      </c>
      <c r="F1940" t="s">
        <v>66</v>
      </c>
      <c r="G1940" t="s">
        <v>39</v>
      </c>
      <c r="I1940" t="str">
        <f t="shared" si="120"/>
        <v>10Qf-302,05839697785697</v>
      </c>
      <c r="J1940" t="str">
        <f t="shared" si="121"/>
        <v>CaféAguacateGulupa</v>
      </c>
      <c r="K1940">
        <v>0.26137704781045962</v>
      </c>
      <c r="L1940">
        <v>0.2058396977856973</v>
      </c>
      <c r="M1940">
        <v>1.591180232260814</v>
      </c>
      <c r="O1940">
        <v>2.0583969778569711</v>
      </c>
      <c r="P1940">
        <v>30.907407416623219</v>
      </c>
      <c r="Q1940">
        <v>19.720624902593929</v>
      </c>
      <c r="R1940">
        <v>197.9287113218862</v>
      </c>
      <c r="T1940">
        <f t="shared" si="122"/>
        <v>248.55674364110334</v>
      </c>
      <c r="U1940">
        <v>2893503.3149560839</v>
      </c>
      <c r="V1940">
        <v>10958445.012828469</v>
      </c>
      <c r="W1940">
        <v>36148051.672245473</v>
      </c>
      <c r="Y1940">
        <f t="shared" si="123"/>
        <v>50000000.000030026</v>
      </c>
      <c r="Z1940">
        <v>0.1255549969200086</v>
      </c>
      <c r="AA1940">
        <v>0.11348784838286451</v>
      </c>
      <c r="AB1940">
        <v>1.13031918647414</v>
      </c>
      <c r="AD1940">
        <v>8.3624000000000004E-2</v>
      </c>
      <c r="AE1940">
        <v>5.4999999999999997E-3</v>
      </c>
      <c r="AF1940">
        <v>0.64661685168281813</v>
      </c>
      <c r="AG1940">
        <v>0.32625592099032991</v>
      </c>
      <c r="AH1940">
        <v>3.1203937505301189</v>
      </c>
    </row>
    <row r="1941" spans="1:34">
      <c r="A1941" t="s">
        <v>58</v>
      </c>
      <c r="B1941" t="s">
        <v>2434</v>
      </c>
      <c r="C1941" t="s">
        <v>104</v>
      </c>
      <c r="D1941" t="s">
        <v>2455</v>
      </c>
      <c r="E1941" t="s">
        <v>63</v>
      </c>
      <c r="F1941" t="s">
        <v>66</v>
      </c>
      <c r="G1941" t="s">
        <v>39</v>
      </c>
      <c r="I1941" t="str">
        <f t="shared" si="120"/>
        <v>10Qf-300</v>
      </c>
      <c r="J1941" t="str">
        <f t="shared" si="121"/>
        <v>PlátanoAguacateGulupa</v>
      </c>
      <c r="K1941">
        <v>0</v>
      </c>
      <c r="L1941">
        <v>0</v>
      </c>
      <c r="M1941">
        <v>0</v>
      </c>
      <c r="O1941">
        <v>0</v>
      </c>
      <c r="P1941">
        <v>0</v>
      </c>
      <c r="Q1941">
        <v>0</v>
      </c>
      <c r="R1941">
        <v>0</v>
      </c>
      <c r="T1941">
        <f t="shared" si="122"/>
        <v>0</v>
      </c>
      <c r="U1941">
        <v>0</v>
      </c>
      <c r="V1941">
        <v>0</v>
      </c>
      <c r="W1941">
        <v>0</v>
      </c>
      <c r="Y1941">
        <f t="shared" si="123"/>
        <v>0</v>
      </c>
      <c r="Z1941">
        <v>0</v>
      </c>
      <c r="AA1941">
        <v>0</v>
      </c>
      <c r="AB1941">
        <v>0</v>
      </c>
      <c r="AD1941">
        <v>8.1077999999999997E-2</v>
      </c>
      <c r="AE1941">
        <v>5.4999999999999997E-3</v>
      </c>
      <c r="AF1941">
        <v>0</v>
      </c>
      <c r="AG1941">
        <v>0</v>
      </c>
      <c r="AH1941">
        <v>0</v>
      </c>
    </row>
    <row r="1942" spans="1:34">
      <c r="A1942" t="s">
        <v>58</v>
      </c>
      <c r="B1942" t="s">
        <v>2434</v>
      </c>
      <c r="C1942" t="s">
        <v>106</v>
      </c>
      <c r="D1942" t="s">
        <v>2456</v>
      </c>
      <c r="E1942" t="s">
        <v>62</v>
      </c>
      <c r="F1942" t="s">
        <v>63</v>
      </c>
      <c r="G1942" t="s">
        <v>66</v>
      </c>
      <c r="H1942" t="s">
        <v>39</v>
      </c>
      <c r="I1942" t="str">
        <f t="shared" si="120"/>
        <v>10Qf-302,22044046067708</v>
      </c>
      <c r="J1942" t="str">
        <f t="shared" si="121"/>
        <v>CaféPlátanoAguacateGulupa</v>
      </c>
      <c r="K1942">
        <v>0.2668997036418404</v>
      </c>
      <c r="L1942">
        <v>0.22204404606770789</v>
      </c>
      <c r="M1942">
        <v>0.22204404606770789</v>
      </c>
      <c r="N1942">
        <v>1.5094526648998221</v>
      </c>
      <c r="O1942">
        <v>2.2204404606770791</v>
      </c>
      <c r="P1942">
        <v>31.56045241514985</v>
      </c>
      <c r="Q1942">
        <v>11.036086822171461</v>
      </c>
      <c r="R1942">
        <v>21.273094507330821</v>
      </c>
      <c r="S1942">
        <v>187.76252665011589</v>
      </c>
      <c r="T1942">
        <f t="shared" si="122"/>
        <v>251.63216039476802</v>
      </c>
      <c r="U1942">
        <v>2954640.369985682</v>
      </c>
      <c r="V1942">
        <v>932847.00828706438</v>
      </c>
      <c r="W1942">
        <v>11821128.263568619</v>
      </c>
      <c r="X1942">
        <v>34291384.358188607</v>
      </c>
      <c r="Y1942">
        <f t="shared" si="123"/>
        <v>50000000.000029974</v>
      </c>
      <c r="Z1942">
        <v>0.12820785814752581</v>
      </c>
      <c r="AA1942">
        <v>3.8053069563303538E-2</v>
      </c>
      <c r="AB1942">
        <v>0.1224219686752803</v>
      </c>
      <c r="AC1942">
        <v>1.072262760445813</v>
      </c>
      <c r="AD1942">
        <v>0.11065</v>
      </c>
      <c r="AE1942">
        <v>5.4999999999999997E-3</v>
      </c>
      <c r="AF1942">
        <v>0.69752056356348024</v>
      </c>
      <c r="AG1942">
        <v>0.35193981301731703</v>
      </c>
      <c r="AH1942">
        <v>3.3860508372578759</v>
      </c>
    </row>
    <row r="1943" spans="1:34">
      <c r="A1943" t="s">
        <v>58</v>
      </c>
      <c r="B1943" t="s">
        <v>2434</v>
      </c>
      <c r="C1943" t="s">
        <v>108</v>
      </c>
      <c r="D1943" t="s">
        <v>2457</v>
      </c>
      <c r="E1943" t="s">
        <v>38</v>
      </c>
      <c r="F1943" t="s">
        <v>66</v>
      </c>
      <c r="G1943" t="s">
        <v>39</v>
      </c>
      <c r="I1943" t="str">
        <f t="shared" si="120"/>
        <v>10Qf-300</v>
      </c>
      <c r="J1943" t="str">
        <f t="shared" si="121"/>
        <v>FríjolAguacateGulupa</v>
      </c>
      <c r="K1943">
        <v>0</v>
      </c>
      <c r="L1943">
        <v>0</v>
      </c>
      <c r="M1943">
        <v>0</v>
      </c>
      <c r="O1943">
        <v>0</v>
      </c>
      <c r="P1943">
        <v>0</v>
      </c>
      <c r="Q1943">
        <v>0</v>
      </c>
      <c r="R1943">
        <v>0</v>
      </c>
      <c r="T1943">
        <f t="shared" si="122"/>
        <v>0</v>
      </c>
      <c r="U1943">
        <v>0</v>
      </c>
      <c r="V1943">
        <v>0</v>
      </c>
      <c r="W1943">
        <v>0</v>
      </c>
      <c r="Y1943">
        <f t="shared" si="123"/>
        <v>0</v>
      </c>
      <c r="Z1943">
        <v>0</v>
      </c>
      <c r="AA1943">
        <v>0</v>
      </c>
      <c r="AB1943">
        <v>0</v>
      </c>
      <c r="AD1943">
        <v>8.1077999999999997E-2</v>
      </c>
      <c r="AE1943">
        <v>5.4999999999999997E-3</v>
      </c>
      <c r="AF1943">
        <v>0</v>
      </c>
      <c r="AG1943">
        <v>0</v>
      </c>
      <c r="AH1943">
        <v>0</v>
      </c>
    </row>
    <row r="1944" spans="1:34">
      <c r="A1944" t="s">
        <v>58</v>
      </c>
      <c r="B1944" t="s">
        <v>2434</v>
      </c>
      <c r="C1944" t="s">
        <v>110</v>
      </c>
      <c r="D1944" t="s">
        <v>2458</v>
      </c>
      <c r="E1944" t="s">
        <v>62</v>
      </c>
      <c r="F1944" t="s">
        <v>38</v>
      </c>
      <c r="G1944" t="s">
        <v>66</v>
      </c>
      <c r="H1944" t="s">
        <v>39</v>
      </c>
      <c r="I1944" t="str">
        <f t="shared" si="120"/>
        <v>10Qf-302,3574290358459</v>
      </c>
      <c r="J1944" t="str">
        <f t="shared" si="121"/>
        <v>CaféFríjolAguacateGulupa</v>
      </c>
      <c r="K1944">
        <v>0.58719034105017309</v>
      </c>
      <c r="L1944">
        <v>0.2357429035845903</v>
      </c>
      <c r="M1944">
        <v>0.2357429035845911</v>
      </c>
      <c r="N1944">
        <v>1.2987528876265491</v>
      </c>
      <c r="O1944">
        <v>2.3574290358459038</v>
      </c>
      <c r="P1944">
        <v>69.434295222066496</v>
      </c>
      <c r="Q1944">
        <v>10.576283901726841</v>
      </c>
      <c r="R1944">
        <v>22.585523711175611</v>
      </c>
      <c r="S1944">
        <v>161.55334270854991</v>
      </c>
      <c r="T1944">
        <f t="shared" si="122"/>
        <v>264.14944554351882</v>
      </c>
      <c r="U1944">
        <v>6500330.5093986094</v>
      </c>
      <c r="V1944">
        <v>1444487.4510021419</v>
      </c>
      <c r="W1944">
        <v>12550424.791168589</v>
      </c>
      <c r="X1944">
        <v>29504757.248459361</v>
      </c>
      <c r="Y1944">
        <f t="shared" si="123"/>
        <v>50000000.0000287</v>
      </c>
      <c r="Z1944">
        <v>0.2820625685369112</v>
      </c>
      <c r="AA1944">
        <v>4.6615976797094817E-2</v>
      </c>
      <c r="AB1944">
        <v>0.1299747093837956</v>
      </c>
      <c r="AC1944">
        <v>0.92258895479563585</v>
      </c>
      <c r="AD1944">
        <v>0.11065</v>
      </c>
      <c r="AE1944">
        <v>5.4999999999999997E-3</v>
      </c>
      <c r="AF1944">
        <v>0.74055362382593837</v>
      </c>
      <c r="AG1944">
        <v>0.37365250218157581</v>
      </c>
      <c r="AH1944">
        <v>3.587785161853418</v>
      </c>
    </row>
    <row r="1945" spans="1:34">
      <c r="A1945" t="s">
        <v>58</v>
      </c>
      <c r="B1945" t="s">
        <v>2434</v>
      </c>
      <c r="C1945" t="s">
        <v>112</v>
      </c>
      <c r="D1945" t="s">
        <v>2459</v>
      </c>
      <c r="E1945" t="s">
        <v>63</v>
      </c>
      <c r="F1945" t="s">
        <v>38</v>
      </c>
      <c r="G1945" t="s">
        <v>66</v>
      </c>
      <c r="H1945" t="s">
        <v>39</v>
      </c>
      <c r="I1945" t="str">
        <f t="shared" si="120"/>
        <v>10Qf-300</v>
      </c>
      <c r="J1945" t="str">
        <f t="shared" si="121"/>
        <v>PlátanoFríjolAguacateGulupa</v>
      </c>
      <c r="K1945">
        <v>0</v>
      </c>
      <c r="L1945">
        <v>0</v>
      </c>
      <c r="M1945">
        <v>0</v>
      </c>
      <c r="N1945">
        <v>0</v>
      </c>
      <c r="O1945">
        <v>0</v>
      </c>
      <c r="P1945">
        <v>0</v>
      </c>
      <c r="Q1945">
        <v>0</v>
      </c>
      <c r="R1945">
        <v>0</v>
      </c>
      <c r="S1945">
        <v>0</v>
      </c>
      <c r="T1945">
        <f t="shared" si="122"/>
        <v>0</v>
      </c>
      <c r="U1945">
        <v>0</v>
      </c>
      <c r="V1945">
        <v>0</v>
      </c>
      <c r="W1945">
        <v>0</v>
      </c>
      <c r="X1945">
        <v>0</v>
      </c>
      <c r="Y1945">
        <f t="shared" si="123"/>
        <v>0</v>
      </c>
      <c r="Z1945">
        <v>0</v>
      </c>
      <c r="AA1945">
        <v>0</v>
      </c>
      <c r="AB1945">
        <v>0</v>
      </c>
      <c r="AC1945">
        <v>0</v>
      </c>
      <c r="AD1945">
        <v>0.10810400000000001</v>
      </c>
      <c r="AE1945">
        <v>5.4999999999999997E-3</v>
      </c>
      <c r="AF1945">
        <v>0</v>
      </c>
      <c r="AG1945">
        <v>0</v>
      </c>
      <c r="AH1945">
        <v>0</v>
      </c>
    </row>
    <row r="1946" spans="1:34">
      <c r="A1946" t="s">
        <v>58</v>
      </c>
      <c r="B1946" t="s">
        <v>2434</v>
      </c>
      <c r="C1946" t="s">
        <v>114</v>
      </c>
      <c r="D1946" t="s">
        <v>2460</v>
      </c>
      <c r="E1946" t="s">
        <v>62</v>
      </c>
      <c r="F1946" t="s">
        <v>75</v>
      </c>
      <c r="G1946" t="s">
        <v>39</v>
      </c>
      <c r="I1946" t="str">
        <f t="shared" si="120"/>
        <v>10Qf-302,24058397742739</v>
      </c>
      <c r="J1946" t="str">
        <f t="shared" si="121"/>
        <v>CaféCaña paneleraGulupa</v>
      </c>
      <c r="K1946">
        <v>0.22405839774273889</v>
      </c>
      <c r="L1946">
        <v>0.22405839774273889</v>
      </c>
      <c r="M1946">
        <v>1.7924671819419109</v>
      </c>
      <c r="O1946">
        <v>2.2405839774273888</v>
      </c>
      <c r="P1946">
        <v>26.494538224230109</v>
      </c>
      <c r="Q1946">
        <v>11.2999723307171</v>
      </c>
      <c r="R1946">
        <v>222.96702297793649</v>
      </c>
      <c r="T1946">
        <f t="shared" si="122"/>
        <v>260.76153353288373</v>
      </c>
      <c r="U1946">
        <v>2480377.378362983</v>
      </c>
      <c r="V1946">
        <v>1627032.2479083249</v>
      </c>
      <c r="W1946">
        <v>40720840.417667933</v>
      </c>
      <c r="Y1946">
        <f t="shared" si="123"/>
        <v>44828250.04393924</v>
      </c>
      <c r="Z1946">
        <v>0.1076286218478204</v>
      </c>
      <c r="AA1946">
        <v>5.0923042902826079E-2</v>
      </c>
      <c r="AB1946">
        <v>1.273306446244286</v>
      </c>
      <c r="AD1946">
        <v>7.9644000000000006E-2</v>
      </c>
      <c r="AE1946">
        <v>5.4999999999999997E-3</v>
      </c>
      <c r="AF1946">
        <v>0.70384836987247812</v>
      </c>
      <c r="AG1946">
        <v>0.35513256042224112</v>
      </c>
      <c r="AH1946">
        <v>3.384708907722108</v>
      </c>
    </row>
    <row r="1947" spans="1:34">
      <c r="A1947" t="s">
        <v>58</v>
      </c>
      <c r="B1947" t="s">
        <v>2434</v>
      </c>
      <c r="C1947" t="s">
        <v>116</v>
      </c>
      <c r="D1947" t="s">
        <v>2461</v>
      </c>
      <c r="E1947" t="s">
        <v>63</v>
      </c>
      <c r="F1947" t="s">
        <v>75</v>
      </c>
      <c r="G1947" t="s">
        <v>39</v>
      </c>
      <c r="I1947" t="str">
        <f t="shared" si="120"/>
        <v>10Qf-302,33476469057819</v>
      </c>
      <c r="J1947" t="str">
        <f t="shared" si="121"/>
        <v>PlátanoCaña paneleraGulupa</v>
      </c>
      <c r="K1947">
        <v>0.23347646905781921</v>
      </c>
      <c r="L1947">
        <v>0.2334764690578191</v>
      </c>
      <c r="M1947">
        <v>1.867811752462553</v>
      </c>
      <c r="O1947">
        <v>2.3347646905781918</v>
      </c>
      <c r="P1947">
        <v>11.60430387163102</v>
      </c>
      <c r="Q1947">
        <v>11.77495539915501</v>
      </c>
      <c r="R1947">
        <v>232.33921944311189</v>
      </c>
      <c r="T1947">
        <f t="shared" si="122"/>
        <v>255.71847871389792</v>
      </c>
      <c r="U1947">
        <v>980876.67525028298</v>
      </c>
      <c r="V1947">
        <v>1695422.925950798</v>
      </c>
      <c r="W1947">
        <v>42432500.33725705</v>
      </c>
      <c r="Y1947">
        <f t="shared" si="123"/>
        <v>45108799.93845813</v>
      </c>
      <c r="Z1947">
        <v>4.0012315014934158E-2</v>
      </c>
      <c r="AA1947">
        <v>5.3063542230105808E-2</v>
      </c>
      <c r="AB1947">
        <v>1.32682861295392</v>
      </c>
      <c r="AD1947">
        <v>7.7098E-2</v>
      </c>
      <c r="AE1947">
        <v>5.4999999999999997E-3</v>
      </c>
      <c r="AF1947">
        <v>0.73343393421304459</v>
      </c>
      <c r="AG1947">
        <v>0.37006020345664342</v>
      </c>
      <c r="AH1947">
        <v>3.5208568282478798</v>
      </c>
    </row>
    <row r="1948" spans="1:34">
      <c r="A1948" t="s">
        <v>58</v>
      </c>
      <c r="B1948" t="s">
        <v>2434</v>
      </c>
      <c r="C1948" t="s">
        <v>118</v>
      </c>
      <c r="D1948" t="s">
        <v>2462</v>
      </c>
      <c r="E1948" t="s">
        <v>62</v>
      </c>
      <c r="F1948" t="s">
        <v>63</v>
      </c>
      <c r="G1948" t="s">
        <v>75</v>
      </c>
      <c r="H1948" t="s">
        <v>39</v>
      </c>
      <c r="I1948" t="str">
        <f t="shared" si="120"/>
        <v>10Qf-302,44147022773998</v>
      </c>
      <c r="J1948" t="str">
        <f t="shared" si="121"/>
        <v>CaféPlátanoCaña paneleraGulupa</v>
      </c>
      <c r="K1948">
        <v>0.24414702277399769</v>
      </c>
      <c r="L1948">
        <v>0.24414702277399769</v>
      </c>
      <c r="M1948">
        <v>0.24414702277399769</v>
      </c>
      <c r="N1948">
        <v>1.7090291594179841</v>
      </c>
      <c r="O1948">
        <v>2.4414702277399769</v>
      </c>
      <c r="P1948">
        <v>28.86998520200428</v>
      </c>
      <c r="Q1948">
        <v>12.134654310374531</v>
      </c>
      <c r="R1948">
        <v>12.313105109056499</v>
      </c>
      <c r="S1948">
        <v>212.58807285112249</v>
      </c>
      <c r="T1948">
        <f t="shared" si="122"/>
        <v>265.90581747255783</v>
      </c>
      <c r="U1948">
        <v>2702763.0224269112</v>
      </c>
      <c r="V1948">
        <v>1025705.5922475361</v>
      </c>
      <c r="W1948">
        <v>1772908.684905455</v>
      </c>
      <c r="X1948">
        <v>38825315.392611869</v>
      </c>
      <c r="Y1948">
        <f t="shared" si="123"/>
        <v>44326692.692191772</v>
      </c>
      <c r="Z1948">
        <v>0.1172783874835389</v>
      </c>
      <c r="AA1948">
        <v>4.1840994189321447E-2</v>
      </c>
      <c r="AB1948">
        <v>5.548870044849926E-2</v>
      </c>
      <c r="AC1948">
        <v>1.214034972260315</v>
      </c>
      <c r="AD1948">
        <v>0.10667</v>
      </c>
      <c r="AE1948">
        <v>5.4999999999999997E-3</v>
      </c>
      <c r="AF1948">
        <v>0.76695399824292465</v>
      </c>
      <c r="AG1948">
        <v>0.38697303109678632</v>
      </c>
      <c r="AH1948">
        <v>3.7075672570796878</v>
      </c>
    </row>
    <row r="1949" spans="1:34">
      <c r="A1949" t="s">
        <v>58</v>
      </c>
      <c r="B1949" t="s">
        <v>2434</v>
      </c>
      <c r="C1949" t="s">
        <v>120</v>
      </c>
      <c r="D1949" t="s">
        <v>2463</v>
      </c>
      <c r="E1949" t="s">
        <v>38</v>
      </c>
      <c r="F1949" t="s">
        <v>75</v>
      </c>
      <c r="G1949" t="s">
        <v>39</v>
      </c>
      <c r="I1949" t="str">
        <f t="shared" si="120"/>
        <v>10Qf-302,34596387271298</v>
      </c>
      <c r="J1949" t="str">
        <f t="shared" si="121"/>
        <v>FríjolCaña paneleraGulupa</v>
      </c>
      <c r="K1949">
        <v>0.23459638727129839</v>
      </c>
      <c r="L1949">
        <v>0.23459638727129839</v>
      </c>
      <c r="M1949">
        <v>1.876771098170388</v>
      </c>
      <c r="O1949">
        <v>2.3459638727129839</v>
      </c>
      <c r="P1949">
        <v>10.52484701076234</v>
      </c>
      <c r="Q1949">
        <v>11.831436410143549</v>
      </c>
      <c r="R1949">
        <v>233.45368260340351</v>
      </c>
      <c r="T1949">
        <f t="shared" si="122"/>
        <v>255.8099660243094</v>
      </c>
      <c r="U1949">
        <v>1437462.3045322499</v>
      </c>
      <c r="V1949">
        <v>1703555.372967771</v>
      </c>
      <c r="W1949">
        <v>42636036.608654879</v>
      </c>
      <c r="Y1949">
        <f t="shared" si="123"/>
        <v>45777054.286154896</v>
      </c>
      <c r="Z1949">
        <v>4.6389263810000712E-2</v>
      </c>
      <c r="AA1949">
        <v>5.3318072494569033E-2</v>
      </c>
      <c r="AB1949">
        <v>1.3331930210495579</v>
      </c>
      <c r="AD1949">
        <v>7.7098E-2</v>
      </c>
      <c r="AE1949">
        <v>5.4999999999999997E-3</v>
      </c>
      <c r="AF1949">
        <v>0.73695200189936683</v>
      </c>
      <c r="AG1949">
        <v>0.37183527382500797</v>
      </c>
      <c r="AH1949">
        <v>3.5373491484373591</v>
      </c>
    </row>
    <row r="1950" spans="1:34">
      <c r="A1950" t="s">
        <v>58</v>
      </c>
      <c r="B1950" t="s">
        <v>2434</v>
      </c>
      <c r="C1950" t="s">
        <v>122</v>
      </c>
      <c r="D1950" t="s">
        <v>2464</v>
      </c>
      <c r="E1950" t="s">
        <v>62</v>
      </c>
      <c r="F1950" t="s">
        <v>38</v>
      </c>
      <c r="G1950" t="s">
        <v>75</v>
      </c>
      <c r="H1950" t="s">
        <v>39</v>
      </c>
      <c r="I1950" t="str">
        <f t="shared" si="120"/>
        <v>10Qf-302,45371915787894</v>
      </c>
      <c r="J1950" t="str">
        <f t="shared" si="121"/>
        <v>CaféFríjolCaña paneleraGulupa</v>
      </c>
      <c r="K1950">
        <v>0.245371915787894</v>
      </c>
      <c r="L1950">
        <v>0.245371915787894</v>
      </c>
      <c r="M1950">
        <v>0.245371915787894</v>
      </c>
      <c r="N1950">
        <v>1.717603410515258</v>
      </c>
      <c r="O1950">
        <v>2.4537191578789401</v>
      </c>
      <c r="P1950">
        <v>29.014826792876189</v>
      </c>
      <c r="Q1950">
        <v>11.008276403756881</v>
      </c>
      <c r="R1950">
        <v>12.37488033062623</v>
      </c>
      <c r="S1950">
        <v>213.65463365663379</v>
      </c>
      <c r="T1950">
        <f t="shared" si="122"/>
        <v>266.05261718389306</v>
      </c>
      <c r="U1950">
        <v>2716322.8664371832</v>
      </c>
      <c r="V1950">
        <v>1503488.1126624739</v>
      </c>
      <c r="W1950">
        <v>1781803.4215184301</v>
      </c>
      <c r="X1950">
        <v>39020103.176818252</v>
      </c>
      <c r="Y1950">
        <f t="shared" si="123"/>
        <v>45021717.577436343</v>
      </c>
      <c r="Z1950">
        <v>0.11786677670851251</v>
      </c>
      <c r="AA1950">
        <v>4.852002481984722E-2</v>
      </c>
      <c r="AB1950">
        <v>5.5767088940635277E-2</v>
      </c>
      <c r="AC1950">
        <v>1.220125822516245</v>
      </c>
      <c r="AD1950">
        <v>0.10667</v>
      </c>
      <c r="AE1950">
        <v>5.4999999999999997E-3</v>
      </c>
      <c r="AF1950">
        <v>0.77080182970019062</v>
      </c>
      <c r="AG1950">
        <v>0.388914486523812</v>
      </c>
      <c r="AH1950">
        <v>3.725605474102943</v>
      </c>
    </row>
    <row r="1951" spans="1:34">
      <c r="A1951" t="s">
        <v>58</v>
      </c>
      <c r="B1951" t="s">
        <v>2434</v>
      </c>
      <c r="C1951" t="s">
        <v>124</v>
      </c>
      <c r="D1951" t="s">
        <v>2465</v>
      </c>
      <c r="E1951" t="s">
        <v>63</v>
      </c>
      <c r="F1951" t="s">
        <v>38</v>
      </c>
      <c r="G1951" t="s">
        <v>75</v>
      </c>
      <c r="H1951" t="s">
        <v>39</v>
      </c>
      <c r="I1951" t="str">
        <f t="shared" si="120"/>
        <v>10Qf-302,56712338104766</v>
      </c>
      <c r="J1951" t="str">
        <f t="shared" si="121"/>
        <v>PlátanoFríjolCaña paneleraGulupa</v>
      </c>
      <c r="K1951">
        <v>0.25671233810476601</v>
      </c>
      <c r="L1951">
        <v>0.25671233810476601</v>
      </c>
      <c r="M1951">
        <v>0.25671233810476601</v>
      </c>
      <c r="N1951">
        <v>1.796986366733363</v>
      </c>
      <c r="O1951">
        <v>2.567123381047661</v>
      </c>
      <c r="P1951">
        <v>12.759178648649449</v>
      </c>
      <c r="Q1951">
        <v>11.517048986791091</v>
      </c>
      <c r="R1951">
        <v>12.94681362877664</v>
      </c>
      <c r="S1951">
        <v>223.52916949274501</v>
      </c>
      <c r="T1951">
        <f t="shared" si="122"/>
        <v>260.7522107569622</v>
      </c>
      <c r="U1951">
        <v>1078494.743868907</v>
      </c>
      <c r="V1951">
        <v>1572975.2423987391</v>
      </c>
      <c r="W1951">
        <v>1864153.52756371</v>
      </c>
      <c r="X1951">
        <v>40823506.176106699</v>
      </c>
      <c r="Y1951">
        <f t="shared" si="123"/>
        <v>45339129.689938053</v>
      </c>
      <c r="Z1951">
        <v>4.3994390449362437E-2</v>
      </c>
      <c r="AA1951">
        <v>5.0762488349201662E-2</v>
      </c>
      <c r="AB1951">
        <v>5.8344492055163073E-2</v>
      </c>
      <c r="AC1951">
        <v>1.2765167182005579</v>
      </c>
      <c r="AD1951">
        <v>0.10412399999999999</v>
      </c>
      <c r="AE1951">
        <v>5.4999999999999997E-3</v>
      </c>
      <c r="AF1951">
        <v>0.8064261929992651</v>
      </c>
      <c r="AG1951">
        <v>0.40688905589605417</v>
      </c>
      <c r="AH1951">
        <v>3.8900626299429799</v>
      </c>
    </row>
    <row r="1952" spans="1:34">
      <c r="A1952" t="s">
        <v>58</v>
      </c>
      <c r="B1952" t="s">
        <v>2434</v>
      </c>
      <c r="C1952" t="s">
        <v>126</v>
      </c>
      <c r="D1952" t="s">
        <v>2466</v>
      </c>
      <c r="E1952" t="s">
        <v>66</v>
      </c>
      <c r="F1952" t="s">
        <v>75</v>
      </c>
      <c r="G1952" t="s">
        <v>39</v>
      </c>
      <c r="I1952" t="str">
        <f t="shared" si="120"/>
        <v>10Qf-300</v>
      </c>
      <c r="J1952" t="str">
        <f t="shared" si="121"/>
        <v>AguacateCaña paneleraGulupa</v>
      </c>
      <c r="K1952">
        <v>0</v>
      </c>
      <c r="L1952">
        <v>0</v>
      </c>
      <c r="M1952">
        <v>0</v>
      </c>
      <c r="O1952">
        <v>0</v>
      </c>
      <c r="P1952">
        <v>0</v>
      </c>
      <c r="Q1952">
        <v>0</v>
      </c>
      <c r="R1952">
        <v>0</v>
      </c>
      <c r="T1952">
        <f t="shared" si="122"/>
        <v>0</v>
      </c>
      <c r="U1952">
        <v>0</v>
      </c>
      <c r="V1952">
        <v>0</v>
      </c>
      <c r="W1952">
        <v>0</v>
      </c>
      <c r="Y1952">
        <f t="shared" si="123"/>
        <v>0</v>
      </c>
      <c r="Z1952">
        <v>0</v>
      </c>
      <c r="AA1952">
        <v>0</v>
      </c>
      <c r="AB1952">
        <v>0</v>
      </c>
      <c r="AD1952">
        <v>7.7098E-2</v>
      </c>
      <c r="AE1952">
        <v>5.4999999999999997E-3</v>
      </c>
      <c r="AF1952">
        <v>0</v>
      </c>
      <c r="AG1952">
        <v>0</v>
      </c>
      <c r="AH1952">
        <v>0</v>
      </c>
    </row>
    <row r="1953" spans="1:34">
      <c r="A1953" t="s">
        <v>58</v>
      </c>
      <c r="B1953" t="s">
        <v>2434</v>
      </c>
      <c r="C1953" t="s">
        <v>128</v>
      </c>
      <c r="D1953" t="s">
        <v>2467</v>
      </c>
      <c r="E1953" t="s">
        <v>62</v>
      </c>
      <c r="F1953" t="s">
        <v>66</v>
      </c>
      <c r="G1953" t="s">
        <v>75</v>
      </c>
      <c r="H1953" t="s">
        <v>39</v>
      </c>
      <c r="I1953" t="str">
        <f t="shared" si="120"/>
        <v>10Qf-302,18338727220332</v>
      </c>
      <c r="J1953" t="str">
        <f t="shared" si="121"/>
        <v>CaféAguacateCaña paneleraGulupa</v>
      </c>
      <c r="K1953">
        <v>0.24818121434961149</v>
      </c>
      <c r="L1953">
        <v>0.21833872722033251</v>
      </c>
      <c r="M1953">
        <v>0.2183387272203324</v>
      </c>
      <c r="N1953">
        <v>1.4985286034130481</v>
      </c>
      <c r="O1953">
        <v>2.183387272203325</v>
      </c>
      <c r="P1953">
        <v>29.34702174239181</v>
      </c>
      <c r="Q1953">
        <v>20.918103687194289</v>
      </c>
      <c r="R1953">
        <v>11.01151128977803</v>
      </c>
      <c r="S1953">
        <v>186.4036702687705</v>
      </c>
      <c r="T1953">
        <f t="shared" si="122"/>
        <v>247.68030698813462</v>
      </c>
      <c r="U1953">
        <v>2747422.439904422</v>
      </c>
      <c r="V1953">
        <v>11623865.377542449</v>
      </c>
      <c r="W1953">
        <v>1585498.0386078949</v>
      </c>
      <c r="X1953">
        <v>34043214.143973693</v>
      </c>
      <c r="Y1953">
        <f t="shared" si="123"/>
        <v>50000000.000028461</v>
      </c>
      <c r="Z1953">
        <v>0.1192162504867901</v>
      </c>
      <c r="AA1953">
        <v>0.1203790747724779</v>
      </c>
      <c r="AB1953">
        <v>4.9623100430966773E-2</v>
      </c>
      <c r="AC1953">
        <v>1.0645026864816081</v>
      </c>
      <c r="AD1953">
        <v>0.10667</v>
      </c>
      <c r="AE1953">
        <v>5.4999999999999997E-3</v>
      </c>
      <c r="AF1953">
        <v>0.68588081849319094</v>
      </c>
      <c r="AG1953">
        <v>0.34606688264422691</v>
      </c>
      <c r="AH1953">
        <v>3.327504973340742</v>
      </c>
    </row>
    <row r="1954" spans="1:34">
      <c r="A1954" t="s">
        <v>58</v>
      </c>
      <c r="B1954" t="s">
        <v>2434</v>
      </c>
      <c r="C1954" t="s">
        <v>130</v>
      </c>
      <c r="D1954" t="s">
        <v>2468</v>
      </c>
      <c r="E1954" t="s">
        <v>63</v>
      </c>
      <c r="F1954" t="s">
        <v>66</v>
      </c>
      <c r="G1954" t="s">
        <v>75</v>
      </c>
      <c r="H1954" t="s">
        <v>39</v>
      </c>
      <c r="I1954" t="str">
        <f t="shared" si="120"/>
        <v>10Qf-300</v>
      </c>
      <c r="J1954" t="str">
        <f t="shared" si="121"/>
        <v>PlátanoAguacateCaña paneleraGulupa</v>
      </c>
      <c r="K1954">
        <v>0</v>
      </c>
      <c r="L1954">
        <v>0</v>
      </c>
      <c r="M1954">
        <v>0</v>
      </c>
      <c r="N1954">
        <v>0</v>
      </c>
      <c r="O1954">
        <v>0</v>
      </c>
      <c r="P1954">
        <v>0</v>
      </c>
      <c r="Q1954">
        <v>0</v>
      </c>
      <c r="R1954">
        <v>0</v>
      </c>
      <c r="S1954">
        <v>0</v>
      </c>
      <c r="T1954">
        <f t="shared" si="122"/>
        <v>0</v>
      </c>
      <c r="U1954">
        <v>0</v>
      </c>
      <c r="V1954">
        <v>0</v>
      </c>
      <c r="W1954">
        <v>0</v>
      </c>
      <c r="X1954">
        <v>0</v>
      </c>
      <c r="Y1954">
        <f t="shared" si="123"/>
        <v>0</v>
      </c>
      <c r="Z1954">
        <v>0</v>
      </c>
      <c r="AA1954">
        <v>0</v>
      </c>
      <c r="AB1954">
        <v>0</v>
      </c>
      <c r="AC1954">
        <v>0</v>
      </c>
      <c r="AD1954">
        <v>0.10412399999999999</v>
      </c>
      <c r="AE1954">
        <v>5.4999999999999997E-3</v>
      </c>
      <c r="AF1954">
        <v>0</v>
      </c>
      <c r="AG1954">
        <v>0</v>
      </c>
      <c r="AH1954">
        <v>0</v>
      </c>
    </row>
    <row r="1955" spans="1:34">
      <c r="A1955" t="s">
        <v>58</v>
      </c>
      <c r="B1955" t="s">
        <v>2434</v>
      </c>
      <c r="C1955" t="s">
        <v>132</v>
      </c>
      <c r="D1955" t="s">
        <v>2469</v>
      </c>
      <c r="E1955" t="s">
        <v>38</v>
      </c>
      <c r="F1955" t="s">
        <v>66</v>
      </c>
      <c r="G1955" t="s">
        <v>75</v>
      </c>
      <c r="H1955" t="s">
        <v>39</v>
      </c>
      <c r="I1955" t="str">
        <f t="shared" si="120"/>
        <v>10Qf-300</v>
      </c>
      <c r="J1955" t="str">
        <f t="shared" si="121"/>
        <v>FríjolAguacateCaña paneleraGulupa</v>
      </c>
      <c r="K1955">
        <v>0</v>
      </c>
      <c r="L1955">
        <v>0</v>
      </c>
      <c r="M1955">
        <v>0</v>
      </c>
      <c r="N1955">
        <v>0</v>
      </c>
      <c r="O1955">
        <v>0</v>
      </c>
      <c r="P1955">
        <v>0</v>
      </c>
      <c r="Q1955">
        <v>0</v>
      </c>
      <c r="R1955">
        <v>0</v>
      </c>
      <c r="S1955">
        <v>0</v>
      </c>
      <c r="T1955">
        <f t="shared" si="122"/>
        <v>0</v>
      </c>
      <c r="U1955">
        <v>0</v>
      </c>
      <c r="V1955">
        <v>0</v>
      </c>
      <c r="W1955">
        <v>0</v>
      </c>
      <c r="X1955">
        <v>0</v>
      </c>
      <c r="Y1955">
        <f t="shared" si="123"/>
        <v>0</v>
      </c>
      <c r="Z1955">
        <v>0</v>
      </c>
      <c r="AA1955">
        <v>0</v>
      </c>
      <c r="AB1955">
        <v>0</v>
      </c>
      <c r="AC1955">
        <v>0</v>
      </c>
      <c r="AD1955">
        <v>0.10412399999999999</v>
      </c>
      <c r="AE1955">
        <v>5.4999999999999997E-3</v>
      </c>
      <c r="AF1955">
        <v>0</v>
      </c>
      <c r="AG1955">
        <v>0</v>
      </c>
      <c r="AH1955">
        <v>0</v>
      </c>
    </row>
    <row r="1956" spans="1:34">
      <c r="A1956" t="s">
        <v>34</v>
      </c>
      <c r="B1956" t="s">
        <v>2470</v>
      </c>
      <c r="C1956" t="s">
        <v>36</v>
      </c>
      <c r="D1956" t="s">
        <v>2471</v>
      </c>
      <c r="E1956" t="s">
        <v>38</v>
      </c>
      <c r="F1956" t="s">
        <v>39</v>
      </c>
      <c r="I1956" t="str">
        <f t="shared" si="120"/>
        <v>10Lf-302,40097224087993</v>
      </c>
      <c r="J1956" t="str">
        <f t="shared" si="121"/>
        <v>FríjolGulupa</v>
      </c>
      <c r="K1956">
        <v>0.48019444817598711</v>
      </c>
      <c r="L1956">
        <v>1.920777792703948</v>
      </c>
      <c r="O1956">
        <v>2.400972240879935</v>
      </c>
      <c r="P1956">
        <v>21.543269106804509</v>
      </c>
      <c r="Q1956">
        <v>238.9277251800811</v>
      </c>
      <c r="T1956">
        <f t="shared" si="122"/>
        <v>260.47099428688563</v>
      </c>
      <c r="U1956">
        <v>2996745.898041063</v>
      </c>
      <c r="V1956">
        <v>43639016.695067212</v>
      </c>
      <c r="Y1956">
        <f t="shared" si="123"/>
        <v>46635762.593108274</v>
      </c>
      <c r="Z1956">
        <v>9.4954006733158694E-2</v>
      </c>
      <c r="AA1956">
        <v>1.3644538488024991</v>
      </c>
      <c r="AD1956">
        <v>5.4052000000000003E-2</v>
      </c>
      <c r="AE1956">
        <v>5.4999999999999997E-3</v>
      </c>
      <c r="AF1956">
        <v>0.75423211755390629</v>
      </c>
      <c r="AG1956">
        <v>2.400972240879935</v>
      </c>
      <c r="AH1956">
        <v>5.6157285993137762</v>
      </c>
    </row>
    <row r="1957" spans="1:34">
      <c r="A1957" t="s">
        <v>34</v>
      </c>
      <c r="B1957" t="s">
        <v>2470</v>
      </c>
      <c r="C1957" t="s">
        <v>40</v>
      </c>
      <c r="D1957" t="s">
        <v>2472</v>
      </c>
      <c r="E1957" t="s">
        <v>38</v>
      </c>
      <c r="I1957" t="str">
        <f t="shared" si="120"/>
        <v>10Lf-300</v>
      </c>
      <c r="J1957" t="str">
        <f t="shared" si="121"/>
        <v>Fríjol</v>
      </c>
      <c r="K1957">
        <v>0</v>
      </c>
      <c r="O1957">
        <v>0</v>
      </c>
      <c r="P1957">
        <v>0</v>
      </c>
      <c r="T1957">
        <f t="shared" si="122"/>
        <v>0</v>
      </c>
      <c r="U1957">
        <v>0</v>
      </c>
      <c r="Y1957">
        <f t="shared" si="123"/>
        <v>0</v>
      </c>
      <c r="Z1957">
        <v>0</v>
      </c>
      <c r="AD1957">
        <v>2.7026000000000001E-2</v>
      </c>
      <c r="AE1957">
        <v>5.4999999999999997E-3</v>
      </c>
      <c r="AF1957">
        <v>0</v>
      </c>
      <c r="AG1957">
        <v>0</v>
      </c>
      <c r="AH1957">
        <v>0</v>
      </c>
    </row>
    <row r="1958" spans="1:34">
      <c r="A1958" t="s">
        <v>34</v>
      </c>
      <c r="B1958" t="s">
        <v>2470</v>
      </c>
      <c r="C1958" t="s">
        <v>42</v>
      </c>
      <c r="D1958" t="s">
        <v>2473</v>
      </c>
      <c r="E1958" t="s">
        <v>39</v>
      </c>
      <c r="I1958" t="str">
        <f t="shared" si="120"/>
        <v>10Lf-302,0193852402303</v>
      </c>
      <c r="J1958" t="str">
        <f t="shared" si="121"/>
        <v>Gulupa</v>
      </c>
      <c r="K1958">
        <v>2.019385240230303</v>
      </c>
      <c r="O1958">
        <v>2.019385240230303</v>
      </c>
      <c r="P1958">
        <v>251.19361726441221</v>
      </c>
      <c r="T1958">
        <f t="shared" si="122"/>
        <v>251.19361726441221</v>
      </c>
      <c r="U1958">
        <v>45879323.754637547</v>
      </c>
      <c r="Y1958">
        <f t="shared" si="123"/>
        <v>45879323.754637547</v>
      </c>
      <c r="Z1958">
        <v>1.4345011555805109</v>
      </c>
      <c r="AD1958">
        <v>2.7026000000000001E-2</v>
      </c>
      <c r="AE1958">
        <v>5.4999999999999997E-3</v>
      </c>
      <c r="AF1958">
        <v>0.63436185556972879</v>
      </c>
      <c r="AG1958">
        <v>2.019385240230303</v>
      </c>
      <c r="AH1958">
        <v>4.7056583360303357</v>
      </c>
    </row>
    <row r="1959" spans="1:34">
      <c r="A1959" t="s">
        <v>34</v>
      </c>
      <c r="B1959" t="s">
        <v>2470</v>
      </c>
      <c r="C1959" t="s">
        <v>44</v>
      </c>
      <c r="D1959" t="s">
        <v>2474</v>
      </c>
      <c r="E1959" t="s">
        <v>46</v>
      </c>
      <c r="I1959" t="str">
        <f t="shared" si="120"/>
        <v>10Lf-301,75914921533676</v>
      </c>
      <c r="J1959" t="str">
        <f t="shared" si="121"/>
        <v>Granadilla</v>
      </c>
      <c r="K1959">
        <v>1.7591492153367581</v>
      </c>
      <c r="O1959">
        <v>1.7591492153367581</v>
      </c>
      <c r="P1959">
        <v>174.9433913988421</v>
      </c>
      <c r="T1959">
        <f t="shared" si="122"/>
        <v>174.9433913988421</v>
      </c>
      <c r="U1959">
        <v>34118849.745446377</v>
      </c>
      <c r="Y1959">
        <f t="shared" si="123"/>
        <v>34118849.745446377</v>
      </c>
      <c r="Z1959">
        <v>1.3427016716387239</v>
      </c>
      <c r="AD1959">
        <v>2.7026000000000001E-2</v>
      </c>
      <c r="AE1959">
        <v>5.4999999999999997E-3</v>
      </c>
      <c r="AF1959">
        <v>0.55261231895395546</v>
      </c>
      <c r="AG1959">
        <v>1.7591492153367581</v>
      </c>
      <c r="AH1959">
        <v>4.1034367496274724</v>
      </c>
    </row>
    <row r="1960" spans="1:34">
      <c r="A1960" t="s">
        <v>34</v>
      </c>
      <c r="B1960" t="s">
        <v>2470</v>
      </c>
      <c r="C1960" t="s">
        <v>47</v>
      </c>
      <c r="D1960" t="s">
        <v>2475</v>
      </c>
      <c r="E1960" t="s">
        <v>46</v>
      </c>
      <c r="F1960" t="s">
        <v>38</v>
      </c>
      <c r="G1960" t="s">
        <v>39</v>
      </c>
      <c r="I1960" t="str">
        <f t="shared" si="120"/>
        <v>10Lf-301,94380764613477</v>
      </c>
      <c r="J1960" t="str">
        <f t="shared" si="121"/>
        <v>GranadillaFríjolGulupa</v>
      </c>
      <c r="K1960">
        <v>1.555046116907816</v>
      </c>
      <c r="L1960">
        <v>0.19438076461347709</v>
      </c>
      <c r="M1960">
        <v>0.194380764613477</v>
      </c>
      <c r="O1960">
        <v>1.94380764613477</v>
      </c>
      <c r="P1960">
        <v>154.64580213076209</v>
      </c>
      <c r="Q1960">
        <v>8.7206279397046291</v>
      </c>
      <c r="R1960">
        <v>24.179243473282479</v>
      </c>
      <c r="T1960">
        <f t="shared" si="122"/>
        <v>187.54567354374919</v>
      </c>
      <c r="U1960">
        <v>30160252.665013932</v>
      </c>
      <c r="V1960">
        <v>1213070.5826070651</v>
      </c>
      <c r="W1960">
        <v>4416224.2318650559</v>
      </c>
      <c r="Y1960">
        <f t="shared" si="123"/>
        <v>35789547.479486048</v>
      </c>
      <c r="Z1960">
        <v>1.1869163811938079</v>
      </c>
      <c r="AA1960">
        <v>3.8436996725002157E-2</v>
      </c>
      <c r="AB1960">
        <v>0.13808134570145481</v>
      </c>
      <c r="AD1960">
        <v>8.1077999999999997E-2</v>
      </c>
      <c r="AE1960">
        <v>5.4999999999999997E-3</v>
      </c>
      <c r="AF1960">
        <v>0.61062020297427333</v>
      </c>
      <c r="AG1960">
        <v>1.94380764613477</v>
      </c>
      <c r="AH1960">
        <v>4.5848134952438144</v>
      </c>
    </row>
    <row r="1961" spans="1:34">
      <c r="A1961" t="s">
        <v>34</v>
      </c>
      <c r="B1961" t="s">
        <v>2470</v>
      </c>
      <c r="C1961" t="s">
        <v>49</v>
      </c>
      <c r="D1961" t="s">
        <v>2476</v>
      </c>
      <c r="E1961" t="s">
        <v>51</v>
      </c>
      <c r="F1961" t="s">
        <v>38</v>
      </c>
      <c r="I1961" t="str">
        <f t="shared" si="120"/>
        <v>10Lf-300</v>
      </c>
      <c r="J1961" t="str">
        <f t="shared" si="121"/>
        <v>Piscicultura cachamaFríjol</v>
      </c>
      <c r="K1961">
        <v>0</v>
      </c>
      <c r="L1961">
        <v>0</v>
      </c>
      <c r="O1961">
        <v>0</v>
      </c>
      <c r="P1961">
        <v>0</v>
      </c>
      <c r="Q1961">
        <v>0</v>
      </c>
      <c r="T1961">
        <f t="shared" si="122"/>
        <v>0</v>
      </c>
      <c r="U1961">
        <v>0</v>
      </c>
      <c r="V1961">
        <v>0</v>
      </c>
      <c r="Y1961">
        <f t="shared" si="123"/>
        <v>0</v>
      </c>
      <c r="Z1961">
        <v>0</v>
      </c>
      <c r="AA1961">
        <v>0</v>
      </c>
      <c r="AD1961">
        <v>4.8842000000000003E-2</v>
      </c>
      <c r="AE1961">
        <v>5.4999999999999997E-3</v>
      </c>
      <c r="AF1961">
        <v>0</v>
      </c>
      <c r="AG1961">
        <v>0</v>
      </c>
      <c r="AH1961">
        <v>0</v>
      </c>
    </row>
    <row r="1962" spans="1:34">
      <c r="A1962" t="s">
        <v>34</v>
      </c>
      <c r="B1962" t="s">
        <v>2470</v>
      </c>
      <c r="C1962" t="s">
        <v>52</v>
      </c>
      <c r="D1962" t="s">
        <v>2477</v>
      </c>
      <c r="E1962" t="s">
        <v>46</v>
      </c>
      <c r="F1962" t="s">
        <v>39</v>
      </c>
      <c r="I1962" t="str">
        <f t="shared" si="120"/>
        <v>10Lf-301,80568864992206</v>
      </c>
      <c r="J1962" t="str">
        <f t="shared" si="121"/>
        <v>GranadillaGulupa</v>
      </c>
      <c r="K1962">
        <v>1.4445509199376481</v>
      </c>
      <c r="L1962">
        <v>0.3611377299844119</v>
      </c>
      <c r="O1962">
        <v>1.8056886499220599</v>
      </c>
      <c r="P1962">
        <v>143.65730591752649</v>
      </c>
      <c r="Q1962">
        <v>44.922331271024461</v>
      </c>
      <c r="T1962">
        <f t="shared" si="122"/>
        <v>188.57963718855095</v>
      </c>
      <c r="U1962">
        <v>28017188.853171799</v>
      </c>
      <c r="V1962">
        <v>8204850.9139742469</v>
      </c>
      <c r="Y1962">
        <f t="shared" si="123"/>
        <v>36222039.767146043</v>
      </c>
      <c r="Z1962">
        <v>1.102578972867992</v>
      </c>
      <c r="AA1962">
        <v>0.25653970360171557</v>
      </c>
      <c r="AD1962">
        <v>5.4052000000000003E-2</v>
      </c>
      <c r="AE1962">
        <v>5.4999999999999997E-3</v>
      </c>
      <c r="AF1962">
        <v>0.56723203662473076</v>
      </c>
      <c r="AG1962">
        <v>1.8056886499220599</v>
      </c>
      <c r="AH1962">
        <v>4.2381613364688508</v>
      </c>
    </row>
    <row r="1963" spans="1:34">
      <c r="A1963" t="s">
        <v>34</v>
      </c>
      <c r="B1963" t="s">
        <v>2470</v>
      </c>
      <c r="C1963" t="s">
        <v>54</v>
      </c>
      <c r="D1963" t="s">
        <v>2478</v>
      </c>
      <c r="E1963" t="s">
        <v>46</v>
      </c>
      <c r="F1963" t="s">
        <v>38</v>
      </c>
      <c r="I1963" t="str">
        <f t="shared" si="120"/>
        <v>10Lf-302,10480647476992</v>
      </c>
      <c r="J1963" t="str">
        <f t="shared" si="121"/>
        <v>GranadillaFríjol</v>
      </c>
      <c r="K1963">
        <v>1.6838451798159351</v>
      </c>
      <c r="L1963">
        <v>0.42096129495398388</v>
      </c>
      <c r="O1963">
        <v>2.1048064747699189</v>
      </c>
      <c r="P1963">
        <v>167.45457621183149</v>
      </c>
      <c r="Q1963">
        <v>18.885854459981001</v>
      </c>
      <c r="T1963">
        <f t="shared" si="122"/>
        <v>186.3404306718125</v>
      </c>
      <c r="U1963">
        <v>32658321.524894681</v>
      </c>
      <c r="V1963">
        <v>2627090.0021423642</v>
      </c>
      <c r="Y1963">
        <f t="shared" si="123"/>
        <v>35285411.527037047</v>
      </c>
      <c r="Z1963">
        <v>1.2852245380940319</v>
      </c>
      <c r="AA1963">
        <v>8.324119903362652E-2</v>
      </c>
      <c r="AD1963">
        <v>5.4052000000000003E-2</v>
      </c>
      <c r="AE1963">
        <v>5.4999999999999997E-3</v>
      </c>
      <c r="AF1963">
        <v>0.66119575123662389</v>
      </c>
      <c r="AG1963">
        <v>2.1048064747699189</v>
      </c>
      <c r="AH1963">
        <v>4.9303607007764629</v>
      </c>
    </row>
    <row r="1964" spans="1:34">
      <c r="A1964" t="s">
        <v>34</v>
      </c>
      <c r="B1964" t="s">
        <v>2470</v>
      </c>
      <c r="C1964" t="s">
        <v>56</v>
      </c>
      <c r="D1964" t="s">
        <v>2479</v>
      </c>
      <c r="E1964" t="s">
        <v>51</v>
      </c>
      <c r="F1964" t="s">
        <v>39</v>
      </c>
      <c r="I1964" t="str">
        <f t="shared" si="120"/>
        <v>10Lf-300</v>
      </c>
      <c r="J1964" t="str">
        <f t="shared" si="121"/>
        <v>Piscicultura cachamaGulupa</v>
      </c>
      <c r="K1964">
        <v>0</v>
      </c>
      <c r="L1964">
        <v>0</v>
      </c>
      <c r="O1964">
        <v>0</v>
      </c>
      <c r="P1964">
        <v>0</v>
      </c>
      <c r="Q1964">
        <v>0</v>
      </c>
      <c r="T1964">
        <f t="shared" si="122"/>
        <v>0</v>
      </c>
      <c r="U1964">
        <v>0</v>
      </c>
      <c r="V1964">
        <v>0</v>
      </c>
      <c r="Y1964">
        <f t="shared" si="123"/>
        <v>0</v>
      </c>
      <c r="Z1964">
        <v>0</v>
      </c>
      <c r="AA1964">
        <v>0</v>
      </c>
      <c r="AD1964">
        <v>4.8842000000000003E-2</v>
      </c>
      <c r="AE1964">
        <v>5.4999999999999997E-3</v>
      </c>
      <c r="AF1964">
        <v>0</v>
      </c>
      <c r="AG1964">
        <v>0</v>
      </c>
      <c r="AH1964">
        <v>0</v>
      </c>
    </row>
    <row r="1965" spans="1:34">
      <c r="A1965" t="s">
        <v>58</v>
      </c>
      <c r="B1965" t="s">
        <v>2480</v>
      </c>
      <c r="C1965" t="s">
        <v>60</v>
      </c>
      <c r="D1965" t="s">
        <v>2481</v>
      </c>
      <c r="E1965" t="s">
        <v>62</v>
      </c>
      <c r="F1965" t="s">
        <v>63</v>
      </c>
      <c r="G1965" t="s">
        <v>38</v>
      </c>
      <c r="I1965" t="str">
        <f t="shared" si="120"/>
        <v>10Qf-303,70743950837669</v>
      </c>
      <c r="J1965" t="str">
        <f t="shared" si="121"/>
        <v>CaféPlátanoFríjol</v>
      </c>
      <c r="K1965">
        <v>2.9659516067013492</v>
      </c>
      <c r="L1965">
        <v>0.37074395083766859</v>
      </c>
      <c r="M1965">
        <v>0.37074395083766859</v>
      </c>
      <c r="O1965">
        <v>3.707439508376686</v>
      </c>
      <c r="P1965">
        <v>350.71891527668578</v>
      </c>
      <c r="Q1965">
        <v>18.426805414056169</v>
      </c>
      <c r="R1965">
        <v>16.632921794399039</v>
      </c>
      <c r="T1965">
        <f t="shared" si="122"/>
        <v>385.77864248514095</v>
      </c>
      <c r="U1965">
        <v>32833758.273270421</v>
      </c>
      <c r="V1965">
        <v>1560677.4575938941</v>
      </c>
      <c r="W1965">
        <v>2294117.535607541</v>
      </c>
      <c r="Y1965">
        <f t="shared" si="123"/>
        <v>36688553.266471855</v>
      </c>
      <c r="Z1965">
        <v>1.4247235859604821</v>
      </c>
      <c r="AA1965">
        <v>6.3536697341111587E-2</v>
      </c>
      <c r="AB1965">
        <v>7.3311184121012618E-2</v>
      </c>
      <c r="AD1965">
        <v>8.3624000000000004E-2</v>
      </c>
      <c r="AE1965">
        <v>5.4999999999999997E-3</v>
      </c>
      <c r="AF1965">
        <v>1.1646406832596921</v>
      </c>
      <c r="AG1965">
        <v>0.58762916207770477</v>
      </c>
      <c r="AH1965">
        <v>5.5488333537140822</v>
      </c>
    </row>
    <row r="1966" spans="1:34">
      <c r="A1966" t="s">
        <v>58</v>
      </c>
      <c r="B1966" t="s">
        <v>2480</v>
      </c>
      <c r="C1966" t="s">
        <v>64</v>
      </c>
      <c r="D1966" t="s">
        <v>2482</v>
      </c>
      <c r="E1966" t="s">
        <v>62</v>
      </c>
      <c r="F1966" t="s">
        <v>63</v>
      </c>
      <c r="G1966" t="s">
        <v>66</v>
      </c>
      <c r="I1966" t="str">
        <f t="shared" si="120"/>
        <v>10Qf-302,91930166642541</v>
      </c>
      <c r="J1966" t="str">
        <f t="shared" si="121"/>
        <v>CaféPlátanoAguacate</v>
      </c>
      <c r="K1966">
        <v>2.160660153686655</v>
      </c>
      <c r="L1966">
        <v>0.29193016664254051</v>
      </c>
      <c r="M1966">
        <v>0.46671134609620962</v>
      </c>
      <c r="O1966">
        <v>2.919301666425405</v>
      </c>
      <c r="P1966">
        <v>255.4945211076213</v>
      </c>
      <c r="Q1966">
        <v>14.50958367105077</v>
      </c>
      <c r="R1966">
        <v>44.713626638386813</v>
      </c>
      <c r="T1966">
        <f t="shared" si="122"/>
        <v>314.71773141705887</v>
      </c>
      <c r="U1966">
        <v>23918998.892815851</v>
      </c>
      <c r="V1966">
        <v>1228904.2862094641</v>
      </c>
      <c r="W1966">
        <v>24852096.820970539</v>
      </c>
      <c r="Y1966">
        <f t="shared" si="123"/>
        <v>49999999.999995857</v>
      </c>
      <c r="Z1966">
        <v>1.037894035508566</v>
      </c>
      <c r="AA1966">
        <v>5.0029888824346017E-2</v>
      </c>
      <c r="AB1966">
        <v>0.25731706300634472</v>
      </c>
      <c r="AD1966">
        <v>8.3624000000000004E-2</v>
      </c>
      <c r="AE1966">
        <v>5.4999999999999997E-3</v>
      </c>
      <c r="AF1966">
        <v>0.91705811510745716</v>
      </c>
      <c r="AG1966">
        <v>0.46270931412842681</v>
      </c>
      <c r="AH1966">
        <v>4.3881930956612898</v>
      </c>
    </row>
    <row r="1967" spans="1:34">
      <c r="A1967" t="s">
        <v>58</v>
      </c>
      <c r="B1967" t="s">
        <v>2480</v>
      </c>
      <c r="C1967" t="s">
        <v>67</v>
      </c>
      <c r="D1967" t="s">
        <v>2483</v>
      </c>
      <c r="E1967" t="s">
        <v>62</v>
      </c>
      <c r="F1967" t="s">
        <v>38</v>
      </c>
      <c r="G1967" t="s">
        <v>66</v>
      </c>
      <c r="I1967" t="str">
        <f t="shared" si="120"/>
        <v>10Qf-302,97422434500958</v>
      </c>
      <c r="J1967" t="str">
        <f t="shared" si="121"/>
        <v>CaféFríjolAguacate</v>
      </c>
      <c r="K1967">
        <v>2.2375618197944021</v>
      </c>
      <c r="L1967">
        <v>0.29742243450095851</v>
      </c>
      <c r="M1967">
        <v>0.43924009071422487</v>
      </c>
      <c r="O1967">
        <v>2.9742243450095849</v>
      </c>
      <c r="P1967">
        <v>264.58801705655719</v>
      </c>
      <c r="Q1967">
        <v>13.343451947838449</v>
      </c>
      <c r="R1967">
        <v>42.081722643096697</v>
      </c>
      <c r="T1967">
        <f t="shared" si="122"/>
        <v>320.01319164749236</v>
      </c>
      <c r="U1967">
        <v>24770317.811873231</v>
      </c>
      <c r="V1967">
        <v>1840413.096235496</v>
      </c>
      <c r="W1967">
        <v>23389269.091888599</v>
      </c>
      <c r="Y1967">
        <f t="shared" si="123"/>
        <v>49999999.999997325</v>
      </c>
      <c r="Z1967">
        <v>1.07483449578304</v>
      </c>
      <c r="AA1967">
        <v>5.8812533038379113E-2</v>
      </c>
      <c r="AB1967">
        <v>0.24217103578605861</v>
      </c>
      <c r="AD1967">
        <v>8.3624000000000004E-2</v>
      </c>
      <c r="AE1967">
        <v>5.4999999999999997E-3</v>
      </c>
      <c r="AF1967">
        <v>0.93431131256845601</v>
      </c>
      <c r="AG1967">
        <v>0.47141455868401921</v>
      </c>
      <c r="AH1967">
        <v>4.4690742162620598</v>
      </c>
    </row>
    <row r="1968" spans="1:34">
      <c r="A1968" t="s">
        <v>58</v>
      </c>
      <c r="B1968" t="s">
        <v>2480</v>
      </c>
      <c r="C1968" t="s">
        <v>69</v>
      </c>
      <c r="D1968" t="s">
        <v>2484</v>
      </c>
      <c r="E1968" t="s">
        <v>63</v>
      </c>
      <c r="F1968" t="s">
        <v>38</v>
      </c>
      <c r="G1968" t="s">
        <v>66</v>
      </c>
      <c r="I1968" t="str">
        <f t="shared" si="120"/>
        <v>10Qf-300</v>
      </c>
      <c r="J1968" t="str">
        <f t="shared" si="121"/>
        <v>PlátanoFríjolAguacate</v>
      </c>
      <c r="K1968">
        <v>0</v>
      </c>
      <c r="L1968">
        <v>0</v>
      </c>
      <c r="M1968">
        <v>0</v>
      </c>
      <c r="O1968">
        <v>0</v>
      </c>
      <c r="P1968">
        <v>0</v>
      </c>
      <c r="Q1968">
        <v>0</v>
      </c>
      <c r="R1968">
        <v>0</v>
      </c>
      <c r="T1968">
        <f t="shared" si="122"/>
        <v>0</v>
      </c>
      <c r="U1968">
        <v>0</v>
      </c>
      <c r="V1968">
        <v>0</v>
      </c>
      <c r="W1968">
        <v>0</v>
      </c>
      <c r="Y1968">
        <f t="shared" si="123"/>
        <v>0</v>
      </c>
      <c r="Z1968">
        <v>0</v>
      </c>
      <c r="AA1968">
        <v>0</v>
      </c>
      <c r="AB1968">
        <v>0</v>
      </c>
      <c r="AD1968">
        <v>8.1077999999999997E-2</v>
      </c>
      <c r="AE1968">
        <v>5.4999999999999997E-3</v>
      </c>
      <c r="AF1968">
        <v>0</v>
      </c>
      <c r="AG1968">
        <v>0</v>
      </c>
      <c r="AH1968">
        <v>0</v>
      </c>
    </row>
    <row r="1969" spans="1:34">
      <c r="A1969" t="s">
        <v>58</v>
      </c>
      <c r="B1969" t="s">
        <v>2480</v>
      </c>
      <c r="C1969" t="s">
        <v>71</v>
      </c>
      <c r="D1969" t="s">
        <v>2485</v>
      </c>
      <c r="E1969" t="s">
        <v>62</v>
      </c>
      <c r="F1969" t="s">
        <v>63</v>
      </c>
      <c r="G1969" t="s">
        <v>38</v>
      </c>
      <c r="H1969" t="s">
        <v>66</v>
      </c>
      <c r="I1969" t="str">
        <f t="shared" si="120"/>
        <v>10Qf-303,17023835917617</v>
      </c>
      <c r="J1969" t="str">
        <f t="shared" si="121"/>
        <v>CaféPlátanoFríjolAguacate</v>
      </c>
      <c r="K1969">
        <v>2.0945615266472331</v>
      </c>
      <c r="L1969">
        <v>0.31702383591761663</v>
      </c>
      <c r="M1969">
        <v>0.31702383591761663</v>
      </c>
      <c r="N1969">
        <v>0.44162916069370028</v>
      </c>
      <c r="O1969">
        <v>3.170238359176166</v>
      </c>
      <c r="P1969">
        <v>247.67846681861451</v>
      </c>
      <c r="Q1969">
        <v>15.7567952838411</v>
      </c>
      <c r="R1969">
        <v>14.222842093213069</v>
      </c>
      <c r="S1969">
        <v>42.310609264278654</v>
      </c>
      <c r="T1969">
        <f t="shared" si="122"/>
        <v>319.96871345994731</v>
      </c>
      <c r="U1969">
        <v>23187272.071142871</v>
      </c>
      <c r="V1969">
        <v>1334538.171475674</v>
      </c>
      <c r="W1969">
        <v>1961704.134459683</v>
      </c>
      <c r="X1969">
        <v>23516485.62291709</v>
      </c>
      <c r="Y1969">
        <f t="shared" si="123"/>
        <v>49999999.999995321</v>
      </c>
      <c r="Z1969">
        <v>1.006142919701452</v>
      </c>
      <c r="AA1969">
        <v>5.4330347041684691E-2</v>
      </c>
      <c r="AB1969">
        <v>6.2688528708813376E-2</v>
      </c>
      <c r="AC1969">
        <v>0.24348822782687199</v>
      </c>
      <c r="AD1969">
        <v>0.11065</v>
      </c>
      <c r="AE1969">
        <v>5.4999999999999997E-3</v>
      </c>
      <c r="AF1969">
        <v>0.9958863955527224</v>
      </c>
      <c r="AG1969">
        <v>0.50248277992942236</v>
      </c>
      <c r="AH1969">
        <v>4.7847575346583113</v>
      </c>
    </row>
    <row r="1970" spans="1:34">
      <c r="A1970" t="s">
        <v>58</v>
      </c>
      <c r="B1970" t="s">
        <v>2480</v>
      </c>
      <c r="C1970" t="s">
        <v>73</v>
      </c>
      <c r="D1970" t="s">
        <v>2486</v>
      </c>
      <c r="E1970" t="s">
        <v>62</v>
      </c>
      <c r="F1970" t="s">
        <v>63</v>
      </c>
      <c r="G1970" t="s">
        <v>75</v>
      </c>
      <c r="I1970" t="str">
        <f t="shared" si="120"/>
        <v>10Qf-303,59052029840925</v>
      </c>
      <c r="J1970" t="str">
        <f t="shared" si="121"/>
        <v>CaféPlátanoCaña panelera</v>
      </c>
      <c r="K1970">
        <v>2.872416238727395</v>
      </c>
      <c r="L1970">
        <v>0.35905202984092438</v>
      </c>
      <c r="M1970">
        <v>0.35905202984092449</v>
      </c>
      <c r="O1970">
        <v>3.590520298409245</v>
      </c>
      <c r="P1970">
        <v>339.65851135043459</v>
      </c>
      <c r="Q1970">
        <v>17.845690731977768</v>
      </c>
      <c r="R1970">
        <v>18.108127360389211</v>
      </c>
      <c r="T1970">
        <f t="shared" si="122"/>
        <v>375.61232944280158</v>
      </c>
      <c r="U1970">
        <v>31798300.494687919</v>
      </c>
      <c r="V1970">
        <v>1511459.3449467181</v>
      </c>
      <c r="W1970">
        <v>2607307.903267635</v>
      </c>
      <c r="Y1970">
        <f t="shared" si="123"/>
        <v>35917067.742902271</v>
      </c>
      <c r="Z1970">
        <v>1.379792965861055</v>
      </c>
      <c r="AA1970">
        <v>6.1532980101685633E-2</v>
      </c>
      <c r="AB1970">
        <v>8.1603823396656075E-2</v>
      </c>
      <c r="AD1970">
        <v>7.9644000000000006E-2</v>
      </c>
      <c r="AE1970">
        <v>5.4999999999999997E-3</v>
      </c>
      <c r="AF1970">
        <v>1.1279121356259409</v>
      </c>
      <c r="AG1970">
        <v>0.56909746729786526</v>
      </c>
      <c r="AH1970">
        <v>5.3726739013330507</v>
      </c>
    </row>
    <row r="1971" spans="1:34">
      <c r="A1971" t="s">
        <v>58</v>
      </c>
      <c r="B1971" t="s">
        <v>2480</v>
      </c>
      <c r="C1971" t="s">
        <v>76</v>
      </c>
      <c r="D1971" t="s">
        <v>2487</v>
      </c>
      <c r="E1971" t="s">
        <v>62</v>
      </c>
      <c r="F1971" t="s">
        <v>38</v>
      </c>
      <c r="G1971" t="s">
        <v>75</v>
      </c>
      <c r="I1971" t="str">
        <f t="shared" si="120"/>
        <v>10Qf-303,62076545449912</v>
      </c>
      <c r="J1971" t="str">
        <f t="shared" si="121"/>
        <v>CaféFríjolCaña panelera</v>
      </c>
      <c r="K1971">
        <v>2.896612363599294</v>
      </c>
      <c r="L1971">
        <v>0.36207654544991158</v>
      </c>
      <c r="M1971">
        <v>0.36207654544991169</v>
      </c>
      <c r="O1971">
        <v>3.620765454499117</v>
      </c>
      <c r="P1971">
        <v>342.51966345075812</v>
      </c>
      <c r="Q1971">
        <v>16.24407047086649</v>
      </c>
      <c r="R1971">
        <v>18.260663230678791</v>
      </c>
      <c r="T1971">
        <f t="shared" si="122"/>
        <v>377.02439715230344</v>
      </c>
      <c r="U1971">
        <v>32066157.095381871</v>
      </c>
      <c r="V1971">
        <v>2240484.707227346</v>
      </c>
      <c r="W1971">
        <v>2629270.857924548</v>
      </c>
      <c r="Y1971">
        <f t="shared" si="123"/>
        <v>36935912.660533771</v>
      </c>
      <c r="Z1971">
        <v>1.391415808835279</v>
      </c>
      <c r="AA1971">
        <v>7.1597284943972439E-2</v>
      </c>
      <c r="AB1971">
        <v>8.2291222483984933E-2</v>
      </c>
      <c r="AD1971">
        <v>7.9644000000000006E-2</v>
      </c>
      <c r="AE1971">
        <v>5.4999999999999997E-3</v>
      </c>
      <c r="AF1971">
        <v>1.1374132317798269</v>
      </c>
      <c r="AG1971">
        <v>0.57389132453811009</v>
      </c>
      <c r="AH1971">
        <v>5.4172140108170543</v>
      </c>
    </row>
    <row r="1972" spans="1:34">
      <c r="A1972" t="s">
        <v>58</v>
      </c>
      <c r="B1972" t="s">
        <v>2480</v>
      </c>
      <c r="C1972" t="s">
        <v>78</v>
      </c>
      <c r="D1972" t="s">
        <v>2488</v>
      </c>
      <c r="E1972" t="s">
        <v>63</v>
      </c>
      <c r="F1972" t="s">
        <v>38</v>
      </c>
      <c r="G1972" t="s">
        <v>75</v>
      </c>
      <c r="I1972" t="str">
        <f t="shared" si="120"/>
        <v>10Qf-305,64767868460161</v>
      </c>
      <c r="J1972" t="str">
        <f t="shared" si="121"/>
        <v>PlátanoFríjolCaña panelera</v>
      </c>
      <c r="K1972">
        <v>0.56476786846016225</v>
      </c>
      <c r="L1972">
        <v>0.56476786846016092</v>
      </c>
      <c r="M1972">
        <v>4.5181429476812873</v>
      </c>
      <c r="O1972">
        <v>5.64767868460161</v>
      </c>
      <c r="P1972">
        <v>28.07022904274805</v>
      </c>
      <c r="Q1972">
        <v>25.337540280462669</v>
      </c>
      <c r="R1972">
        <v>227.86421222936599</v>
      </c>
      <c r="T1972">
        <f t="shared" si="122"/>
        <v>281.27198155257668</v>
      </c>
      <c r="U1972">
        <v>2377437.2557869758</v>
      </c>
      <c r="V1972">
        <v>3494713.4475282379</v>
      </c>
      <c r="W1972">
        <v>32809144.181141332</v>
      </c>
      <c r="Y1972">
        <f t="shared" si="123"/>
        <v>38681294.884456545</v>
      </c>
      <c r="Z1972">
        <v>9.6787783172893202E-2</v>
      </c>
      <c r="AA1972">
        <v>0.11167761765705379</v>
      </c>
      <c r="AB1972">
        <v>1.026864377696959</v>
      </c>
      <c r="AD1972">
        <v>7.7098E-2</v>
      </c>
      <c r="AE1972">
        <v>5.4999999999999997E-3</v>
      </c>
      <c r="AF1972">
        <v>1.774139900921972</v>
      </c>
      <c r="AG1972">
        <v>0.8951570715093552</v>
      </c>
      <c r="AH1972">
        <v>8.3995736570329367</v>
      </c>
    </row>
    <row r="1973" spans="1:34">
      <c r="A1973" t="s">
        <v>58</v>
      </c>
      <c r="B1973" t="s">
        <v>2480</v>
      </c>
      <c r="C1973" t="s">
        <v>80</v>
      </c>
      <c r="D1973" t="s">
        <v>2489</v>
      </c>
      <c r="E1973" t="s">
        <v>62</v>
      </c>
      <c r="F1973" t="s">
        <v>63</v>
      </c>
      <c r="G1973" t="s">
        <v>38</v>
      </c>
      <c r="H1973" t="s">
        <v>75</v>
      </c>
      <c r="I1973" t="str">
        <f t="shared" si="120"/>
        <v>10Qf-303,87379291649595</v>
      </c>
      <c r="J1973" t="str">
        <f t="shared" si="121"/>
        <v>CaféPlátanoFríjolCaña panelera</v>
      </c>
      <c r="K1973">
        <v>2.7116550415471661</v>
      </c>
      <c r="L1973">
        <v>0.38737929164959511</v>
      </c>
      <c r="M1973">
        <v>0.38737929164959523</v>
      </c>
      <c r="N1973">
        <v>0.38737929164959511</v>
      </c>
      <c r="O1973">
        <v>3.873792916495951</v>
      </c>
      <c r="P1973">
        <v>320.64876332681871</v>
      </c>
      <c r="Q1973">
        <v>19.253619142089441</v>
      </c>
      <c r="R1973">
        <v>17.379243675370471</v>
      </c>
      <c r="S1973">
        <v>19.536760600061349</v>
      </c>
      <c r="T1973">
        <f t="shared" si="122"/>
        <v>376.81838674433999</v>
      </c>
      <c r="U1973">
        <v>30018637.51029833</v>
      </c>
      <c r="V1973">
        <v>1630705.3065875331</v>
      </c>
      <c r="W1973">
        <v>2397054.9590805909</v>
      </c>
      <c r="X1973">
        <v>2813010.3849508618</v>
      </c>
      <c r="Y1973">
        <f t="shared" si="123"/>
        <v>36859408.160917312</v>
      </c>
      <c r="Z1973">
        <v>1.3025697674742649</v>
      </c>
      <c r="AA1973">
        <v>6.6387599188452606E-2</v>
      </c>
      <c r="AB1973">
        <v>7.6600668765127375E-2</v>
      </c>
      <c r="AC1973">
        <v>8.8041923387261162E-2</v>
      </c>
      <c r="AD1973">
        <v>0.10667</v>
      </c>
      <c r="AE1973">
        <v>5.4999999999999997E-3</v>
      </c>
      <c r="AF1973">
        <v>1.216898298375692</v>
      </c>
      <c r="AG1973">
        <v>0.6139961772646082</v>
      </c>
      <c r="AH1973">
        <v>5.8168573921362512</v>
      </c>
    </row>
    <row r="1974" spans="1:34">
      <c r="A1974" t="s">
        <v>58</v>
      </c>
      <c r="B1974" t="s">
        <v>2480</v>
      </c>
      <c r="C1974" t="s">
        <v>82</v>
      </c>
      <c r="D1974" t="s">
        <v>2490</v>
      </c>
      <c r="E1974" t="s">
        <v>62</v>
      </c>
      <c r="F1974" t="s">
        <v>66</v>
      </c>
      <c r="G1974" t="s">
        <v>75</v>
      </c>
      <c r="I1974" t="str">
        <f t="shared" si="120"/>
        <v>10Qf-302,86345156768039</v>
      </c>
      <c r="J1974" t="str">
        <f t="shared" si="121"/>
        <v>CaféAguacateCaña panelera</v>
      </c>
      <c r="K1974">
        <v>2.1173650045093302</v>
      </c>
      <c r="L1974">
        <v>0.45974140640302003</v>
      </c>
      <c r="M1974">
        <v>0.2863451567680389</v>
      </c>
      <c r="O1974">
        <v>2.8634515676803889</v>
      </c>
      <c r="P1974">
        <v>250.37494069305691</v>
      </c>
      <c r="Q1974">
        <v>44.045866396986753</v>
      </c>
      <c r="R1974">
        <v>14.441290222153929</v>
      </c>
      <c r="T1974">
        <f t="shared" si="122"/>
        <v>308.86209731219765</v>
      </c>
      <c r="U1974">
        <v>23439711.752971221</v>
      </c>
      <c r="V1974">
        <v>24480951.74909614</v>
      </c>
      <c r="W1974">
        <v>2079336.4979289749</v>
      </c>
      <c r="Y1974">
        <f t="shared" si="123"/>
        <v>49999999.999996334</v>
      </c>
      <c r="Z1974">
        <v>1.0170967911937081</v>
      </c>
      <c r="AA1974">
        <v>0.25347425004243362</v>
      </c>
      <c r="AB1974">
        <v>6.5079313473702882E-2</v>
      </c>
      <c r="AD1974">
        <v>7.9644000000000006E-2</v>
      </c>
      <c r="AE1974">
        <v>5.4999999999999997E-3</v>
      </c>
      <c r="AF1974">
        <v>0.89951358147027927</v>
      </c>
      <c r="AG1974">
        <v>0.45385707347734172</v>
      </c>
      <c r="AH1974">
        <v>4.3019662226280104</v>
      </c>
    </row>
    <row r="1975" spans="1:34">
      <c r="A1975" t="s">
        <v>58</v>
      </c>
      <c r="B1975" t="s">
        <v>2480</v>
      </c>
      <c r="C1975" t="s">
        <v>84</v>
      </c>
      <c r="D1975" t="s">
        <v>2491</v>
      </c>
      <c r="E1975" t="s">
        <v>63</v>
      </c>
      <c r="F1975" t="s">
        <v>66</v>
      </c>
      <c r="G1975" t="s">
        <v>75</v>
      </c>
      <c r="I1975" t="str">
        <f t="shared" si="120"/>
        <v>10Qf-300</v>
      </c>
      <c r="J1975" t="str">
        <f t="shared" si="121"/>
        <v>PlátanoAguacateCaña panelera</v>
      </c>
      <c r="K1975">
        <v>0</v>
      </c>
      <c r="L1975">
        <v>0</v>
      </c>
      <c r="M1975">
        <v>0</v>
      </c>
      <c r="O1975">
        <v>0</v>
      </c>
      <c r="P1975">
        <v>0</v>
      </c>
      <c r="Q1975">
        <v>0</v>
      </c>
      <c r="R1975">
        <v>0</v>
      </c>
      <c r="T1975">
        <f t="shared" si="122"/>
        <v>0</v>
      </c>
      <c r="U1975">
        <v>0</v>
      </c>
      <c r="V1975">
        <v>0</v>
      </c>
      <c r="W1975">
        <v>0</v>
      </c>
      <c r="Y1975">
        <f t="shared" si="123"/>
        <v>0</v>
      </c>
      <c r="Z1975">
        <v>0</v>
      </c>
      <c r="AA1975">
        <v>0</v>
      </c>
      <c r="AB1975">
        <v>0</v>
      </c>
      <c r="AD1975">
        <v>7.7098E-2</v>
      </c>
      <c r="AE1975">
        <v>5.4999999999999997E-3</v>
      </c>
      <c r="AF1975">
        <v>0</v>
      </c>
      <c r="AG1975">
        <v>0</v>
      </c>
      <c r="AH1975">
        <v>0</v>
      </c>
    </row>
    <row r="1976" spans="1:34">
      <c r="A1976" t="s">
        <v>58</v>
      </c>
      <c r="B1976" t="s">
        <v>2480</v>
      </c>
      <c r="C1976" t="s">
        <v>86</v>
      </c>
      <c r="D1976" t="s">
        <v>2492</v>
      </c>
      <c r="E1976" t="s">
        <v>62</v>
      </c>
      <c r="F1976" t="s">
        <v>63</v>
      </c>
      <c r="G1976" t="s">
        <v>66</v>
      </c>
      <c r="H1976" t="s">
        <v>75</v>
      </c>
      <c r="I1976" t="str">
        <f t="shared" si="120"/>
        <v>10Qf-303,04469182273736</v>
      </c>
      <c r="J1976" t="str">
        <f t="shared" si="121"/>
        <v>CaféPlátanoAguacateCaña panelera</v>
      </c>
      <c r="K1976">
        <v>1.9724199757321139</v>
      </c>
      <c r="L1976">
        <v>0.30446918227373598</v>
      </c>
      <c r="M1976">
        <v>0.46333348245777589</v>
      </c>
      <c r="N1976">
        <v>0.30446918227373609</v>
      </c>
      <c r="O1976">
        <v>3.0446918227373621</v>
      </c>
      <c r="P1976">
        <v>233.23542865495239</v>
      </c>
      <c r="Q1976">
        <v>15.132800855303669</v>
      </c>
      <c r="R1976">
        <v>44.390007907392487</v>
      </c>
      <c r="S1976">
        <v>15.355342044352261</v>
      </c>
      <c r="T1976">
        <f t="shared" si="122"/>
        <v>308.11357946200076</v>
      </c>
      <c r="U1976">
        <v>21835137.34689172</v>
      </c>
      <c r="V1976">
        <v>1281688.31408587</v>
      </c>
      <c r="W1976">
        <v>24672227.625819061</v>
      </c>
      <c r="X1976">
        <v>2210946.7131976769</v>
      </c>
      <c r="Y1976">
        <f t="shared" si="123"/>
        <v>49999999.99999433</v>
      </c>
      <c r="Z1976">
        <v>0.94747104251323921</v>
      </c>
      <c r="AA1976">
        <v>5.2178777941254549E-2</v>
      </c>
      <c r="AB1976">
        <v>0.25545470855975172</v>
      </c>
      <c r="AC1976">
        <v>6.9198465166728146E-2</v>
      </c>
      <c r="AD1976">
        <v>0.10667</v>
      </c>
      <c r="AE1976">
        <v>5.4999999999999997E-3</v>
      </c>
      <c r="AF1976">
        <v>0.95644769300650112</v>
      </c>
      <c r="AG1976">
        <v>0.48258365390387192</v>
      </c>
      <c r="AH1976">
        <v>4.5958931696477352</v>
      </c>
    </row>
    <row r="1977" spans="1:34">
      <c r="A1977" t="s">
        <v>58</v>
      </c>
      <c r="B1977" t="s">
        <v>2480</v>
      </c>
      <c r="C1977" t="s">
        <v>88</v>
      </c>
      <c r="D1977" t="s">
        <v>2493</v>
      </c>
      <c r="E1977" t="s">
        <v>38</v>
      </c>
      <c r="F1977" t="s">
        <v>66</v>
      </c>
      <c r="G1977" t="s">
        <v>75</v>
      </c>
      <c r="I1977" t="str">
        <f t="shared" si="120"/>
        <v>10Qf-300</v>
      </c>
      <c r="J1977" t="str">
        <f t="shared" si="121"/>
        <v>FríjolAguacateCaña panelera</v>
      </c>
      <c r="K1977">
        <v>0</v>
      </c>
      <c r="L1977">
        <v>0</v>
      </c>
      <c r="M1977">
        <v>0</v>
      </c>
      <c r="O1977">
        <v>0</v>
      </c>
      <c r="P1977">
        <v>0</v>
      </c>
      <c r="Q1977">
        <v>0</v>
      </c>
      <c r="R1977">
        <v>0</v>
      </c>
      <c r="T1977">
        <f t="shared" si="122"/>
        <v>0</v>
      </c>
      <c r="U1977">
        <v>0</v>
      </c>
      <c r="V1977">
        <v>0</v>
      </c>
      <c r="W1977">
        <v>0</v>
      </c>
      <c r="Y1977">
        <f t="shared" si="123"/>
        <v>0</v>
      </c>
      <c r="Z1977">
        <v>0</v>
      </c>
      <c r="AA1977">
        <v>0</v>
      </c>
      <c r="AB1977">
        <v>0</v>
      </c>
      <c r="AD1977">
        <v>7.7098E-2</v>
      </c>
      <c r="AE1977">
        <v>5.4999999999999997E-3</v>
      </c>
      <c r="AF1977">
        <v>0</v>
      </c>
      <c r="AG1977">
        <v>0</v>
      </c>
      <c r="AH1977">
        <v>0</v>
      </c>
    </row>
    <row r="1978" spans="1:34">
      <c r="A1978" t="s">
        <v>58</v>
      </c>
      <c r="B1978" t="s">
        <v>2480</v>
      </c>
      <c r="C1978" t="s">
        <v>90</v>
      </c>
      <c r="D1978" t="s">
        <v>2494</v>
      </c>
      <c r="E1978" t="s">
        <v>62</v>
      </c>
      <c r="F1978" t="s">
        <v>38</v>
      </c>
      <c r="G1978" t="s">
        <v>66</v>
      </c>
      <c r="H1978" t="s">
        <v>75</v>
      </c>
      <c r="I1978" t="str">
        <f t="shared" si="120"/>
        <v>10Qf-303,10448223250192</v>
      </c>
      <c r="J1978" t="str">
        <f t="shared" si="121"/>
        <v>CaféFríjolAguacateCaña panelera</v>
      </c>
      <c r="K1978">
        <v>2.048993011656806</v>
      </c>
      <c r="L1978">
        <v>0.31044822325019239</v>
      </c>
      <c r="M1978">
        <v>0.43459277434473292</v>
      </c>
      <c r="N1978">
        <v>0.31044822325019228</v>
      </c>
      <c r="O1978">
        <v>3.104482232501923</v>
      </c>
      <c r="P1978">
        <v>242.29006462348019</v>
      </c>
      <c r="Q1978">
        <v>13.92783619763363</v>
      </c>
      <c r="R1978">
        <v>41.636483051743177</v>
      </c>
      <c r="S1978">
        <v>15.65688395609865</v>
      </c>
      <c r="T1978">
        <f t="shared" si="122"/>
        <v>313.51126782895562</v>
      </c>
      <c r="U1978">
        <v>22682818.255144309</v>
      </c>
      <c r="V1978">
        <v>1921015.059712498</v>
      </c>
      <c r="W1978">
        <v>23141802.306822509</v>
      </c>
      <c r="X1978">
        <v>2254364.378316524</v>
      </c>
      <c r="Y1978">
        <f t="shared" si="123"/>
        <v>49999999.999995843</v>
      </c>
      <c r="Z1978">
        <v>0.98425364209578659</v>
      </c>
      <c r="AA1978">
        <v>6.1388262177476033E-2</v>
      </c>
      <c r="AB1978">
        <v>0.23960878010262279</v>
      </c>
      <c r="AC1978">
        <v>7.0557356255967416E-2</v>
      </c>
      <c r="AD1978">
        <v>0.10667</v>
      </c>
      <c r="AE1978">
        <v>5.4999999999999997E-3</v>
      </c>
      <c r="AF1978">
        <v>0.97523002068123232</v>
      </c>
      <c r="AG1978">
        <v>0.49206043385155479</v>
      </c>
      <c r="AH1978">
        <v>4.6839426870347101</v>
      </c>
    </row>
    <row r="1979" spans="1:34">
      <c r="A1979" t="s">
        <v>58</v>
      </c>
      <c r="B1979" t="s">
        <v>2480</v>
      </c>
      <c r="C1979" t="s">
        <v>92</v>
      </c>
      <c r="D1979" t="s">
        <v>2495</v>
      </c>
      <c r="E1979" t="s">
        <v>63</v>
      </c>
      <c r="F1979" t="s">
        <v>38</v>
      </c>
      <c r="G1979" t="s">
        <v>66</v>
      </c>
      <c r="H1979" t="s">
        <v>75</v>
      </c>
      <c r="I1979" t="str">
        <f t="shared" si="120"/>
        <v>10Qf-300</v>
      </c>
      <c r="J1979" t="str">
        <f t="shared" si="121"/>
        <v>PlátanoFríjolAguacateCaña panelera</v>
      </c>
      <c r="K1979">
        <v>0</v>
      </c>
      <c r="L1979">
        <v>0</v>
      </c>
      <c r="M1979">
        <v>0</v>
      </c>
      <c r="N1979">
        <v>0</v>
      </c>
      <c r="O1979">
        <v>0</v>
      </c>
      <c r="P1979">
        <v>0</v>
      </c>
      <c r="Q1979">
        <v>0</v>
      </c>
      <c r="R1979">
        <v>0</v>
      </c>
      <c r="S1979">
        <v>0</v>
      </c>
      <c r="T1979">
        <f t="shared" si="122"/>
        <v>0</v>
      </c>
      <c r="U1979">
        <v>0</v>
      </c>
      <c r="V1979">
        <v>0</v>
      </c>
      <c r="W1979">
        <v>0</v>
      </c>
      <c r="X1979">
        <v>0</v>
      </c>
      <c r="Y1979">
        <f t="shared" si="123"/>
        <v>0</v>
      </c>
      <c r="Z1979">
        <v>0</v>
      </c>
      <c r="AA1979">
        <v>0</v>
      </c>
      <c r="AB1979">
        <v>0</v>
      </c>
      <c r="AC1979">
        <v>0</v>
      </c>
      <c r="AD1979">
        <v>0.10412399999999999</v>
      </c>
      <c r="AE1979">
        <v>5.4999999999999997E-3</v>
      </c>
      <c r="AF1979">
        <v>0</v>
      </c>
      <c r="AG1979">
        <v>0</v>
      </c>
      <c r="AH1979">
        <v>0</v>
      </c>
    </row>
    <row r="1980" spans="1:34">
      <c r="A1980" t="s">
        <v>58</v>
      </c>
      <c r="B1980" t="s">
        <v>2480</v>
      </c>
      <c r="C1980" t="s">
        <v>94</v>
      </c>
      <c r="D1980" t="s">
        <v>2496</v>
      </c>
      <c r="E1980" t="s">
        <v>62</v>
      </c>
      <c r="F1980" t="s">
        <v>63</v>
      </c>
      <c r="G1980" t="s">
        <v>39</v>
      </c>
      <c r="I1980" t="str">
        <f t="shared" si="120"/>
        <v>10Qf-302,27376555302977</v>
      </c>
      <c r="J1980" t="str">
        <f t="shared" si="121"/>
        <v>CaféPlátanoGulupa</v>
      </c>
      <c r="K1980">
        <v>0.2273765553029776</v>
      </c>
      <c r="L1980">
        <v>0.22737655530297751</v>
      </c>
      <c r="M1980">
        <v>1.8190124424238201</v>
      </c>
      <c r="O1980">
        <v>2.2737655530297749</v>
      </c>
      <c r="P1980">
        <v>26.886904916125779</v>
      </c>
      <c r="Q1980">
        <v>11.301124484485189</v>
      </c>
      <c r="R1980">
        <v>226.26901799544811</v>
      </c>
      <c r="T1980">
        <f t="shared" si="122"/>
        <v>264.45704739605907</v>
      </c>
      <c r="U1980">
        <v>2517110.136577697</v>
      </c>
      <c r="V1980">
        <v>957160.49700858246</v>
      </c>
      <c r="W1980">
        <v>41325481.267198622</v>
      </c>
      <c r="Y1980">
        <f t="shared" si="123"/>
        <v>44799751.900784902</v>
      </c>
      <c r="Z1980">
        <v>0.109222530975442</v>
      </c>
      <c r="AA1980">
        <v>3.8966934845756557E-2</v>
      </c>
      <c r="AB1980">
        <v>1.29216327756001</v>
      </c>
      <c r="AD1980">
        <v>8.3624000000000004E-2</v>
      </c>
      <c r="AE1980">
        <v>5.4999999999999997E-3</v>
      </c>
      <c r="AF1980">
        <v>0.71427190147532205</v>
      </c>
      <c r="AG1980">
        <v>0.36039184015521941</v>
      </c>
      <c r="AH1980">
        <v>3.4375532946603169</v>
      </c>
    </row>
    <row r="1981" spans="1:34">
      <c r="A1981" t="s">
        <v>58</v>
      </c>
      <c r="B1981" t="s">
        <v>2480</v>
      </c>
      <c r="C1981" t="s">
        <v>96</v>
      </c>
      <c r="D1981" t="s">
        <v>2497</v>
      </c>
      <c r="E1981" t="s">
        <v>62</v>
      </c>
      <c r="F1981" t="s">
        <v>38</v>
      </c>
      <c r="G1981" t="s">
        <v>39</v>
      </c>
      <c r="I1981" t="str">
        <f t="shared" si="120"/>
        <v>10Qf-302,2858574063078</v>
      </c>
      <c r="J1981" t="str">
        <f t="shared" si="121"/>
        <v>CaféFríjolGulupa</v>
      </c>
      <c r="K1981">
        <v>0.22858574063077999</v>
      </c>
      <c r="L1981">
        <v>0.22858574063077999</v>
      </c>
      <c r="M1981">
        <v>1.8286859250462399</v>
      </c>
      <c r="O1981">
        <v>2.2858574063077999</v>
      </c>
      <c r="P1981">
        <v>27.02988909886739</v>
      </c>
      <c r="Q1981">
        <v>10.255187545571809</v>
      </c>
      <c r="R1981">
        <v>227.47231345540351</v>
      </c>
      <c r="T1981">
        <f t="shared" si="122"/>
        <v>264.75739009984272</v>
      </c>
      <c r="U1981">
        <v>2530496.0929334732</v>
      </c>
      <c r="V1981">
        <v>1414460.1814434479</v>
      </c>
      <c r="W1981">
        <v>41545249.596198447</v>
      </c>
      <c r="Y1981">
        <f t="shared" si="123"/>
        <v>45490205.870575368</v>
      </c>
      <c r="Z1981">
        <v>0.1098033748612374</v>
      </c>
      <c r="AA1981">
        <v>4.5200714080318567E-2</v>
      </c>
      <c r="AB1981">
        <v>1.299034983722805</v>
      </c>
      <c r="AD1981">
        <v>8.3624000000000004E-2</v>
      </c>
      <c r="AE1981">
        <v>5.4999999999999997E-3</v>
      </c>
      <c r="AF1981">
        <v>0.71807038941606283</v>
      </c>
      <c r="AG1981">
        <v>0.36230839889978628</v>
      </c>
      <c r="AH1981">
        <v>3.455360194623649</v>
      </c>
    </row>
    <row r="1982" spans="1:34">
      <c r="A1982" t="s">
        <v>58</v>
      </c>
      <c r="B1982" t="s">
        <v>2480</v>
      </c>
      <c r="C1982" t="s">
        <v>98</v>
      </c>
      <c r="D1982" t="s">
        <v>2498</v>
      </c>
      <c r="E1982" t="s">
        <v>63</v>
      </c>
      <c r="F1982" t="s">
        <v>38</v>
      </c>
      <c r="G1982" t="s">
        <v>39</v>
      </c>
      <c r="I1982" t="str">
        <f t="shared" si="120"/>
        <v>10Qf-302,38417190445701</v>
      </c>
      <c r="J1982" t="str">
        <f t="shared" si="121"/>
        <v>PlátanoFríjolGulupa</v>
      </c>
      <c r="K1982">
        <v>0.238417190445701</v>
      </c>
      <c r="L1982">
        <v>0.23841719044570109</v>
      </c>
      <c r="M1982">
        <v>1.907337523565608</v>
      </c>
      <c r="O1982">
        <v>2.38417190445701</v>
      </c>
      <c r="P1982">
        <v>11.84986879970028</v>
      </c>
      <c r="Q1982">
        <v>10.69626213499577</v>
      </c>
      <c r="R1982">
        <v>237.25587487900549</v>
      </c>
      <c r="T1982">
        <f t="shared" si="122"/>
        <v>259.80200581370156</v>
      </c>
      <c r="U1982">
        <v>1003636.9677529749</v>
      </c>
      <c r="V1982">
        <v>1475295.9722092741</v>
      </c>
      <c r="W1982">
        <v>43332106.621165447</v>
      </c>
      <c r="Y1982">
        <f t="shared" si="123"/>
        <v>45811039.561127692</v>
      </c>
      <c r="Z1982">
        <v>4.0859037176575193E-2</v>
      </c>
      <c r="AA1982">
        <v>4.7144792266704851E-2</v>
      </c>
      <c r="AB1982">
        <v>1.3549063482928569</v>
      </c>
      <c r="AD1982">
        <v>8.1077999999999997E-2</v>
      </c>
      <c r="AE1982">
        <v>5.4999999999999997E-3</v>
      </c>
      <c r="AF1982">
        <v>0.74895452496031745</v>
      </c>
      <c r="AG1982">
        <v>0.37789124685643621</v>
      </c>
      <c r="AH1982">
        <v>3.5975956762737642</v>
      </c>
    </row>
    <row r="1983" spans="1:34">
      <c r="A1983" t="s">
        <v>58</v>
      </c>
      <c r="B1983" t="s">
        <v>2480</v>
      </c>
      <c r="C1983" t="s">
        <v>100</v>
      </c>
      <c r="D1983" t="s">
        <v>2499</v>
      </c>
      <c r="E1983" t="s">
        <v>62</v>
      </c>
      <c r="F1983" t="s">
        <v>63</v>
      </c>
      <c r="G1983" t="s">
        <v>38</v>
      </c>
      <c r="H1983" t="s">
        <v>39</v>
      </c>
      <c r="I1983" t="str">
        <f t="shared" si="120"/>
        <v>10Qf-302,49550977077522</v>
      </c>
      <c r="J1983" t="str">
        <f t="shared" si="121"/>
        <v>CaféPlátanoFríjolGulupa</v>
      </c>
      <c r="K1983">
        <v>0.2495509770775218</v>
      </c>
      <c r="L1983">
        <v>0.2495509770775218</v>
      </c>
      <c r="M1983">
        <v>0.2495509770775218</v>
      </c>
      <c r="N1983">
        <v>1.746856839542652</v>
      </c>
      <c r="O1983">
        <v>2.4955097707752181</v>
      </c>
      <c r="P1983">
        <v>29.50899393945453</v>
      </c>
      <c r="Q1983">
        <v>12.40324295273134</v>
      </c>
      <c r="R1983">
        <v>11.19576428979609</v>
      </c>
      <c r="S1983">
        <v>217.2935008268924</v>
      </c>
      <c r="T1983">
        <f t="shared" si="122"/>
        <v>270.40150200887433</v>
      </c>
      <c r="U1983">
        <v>2762586.0245692302</v>
      </c>
      <c r="V1983">
        <v>1050505.567428526</v>
      </c>
      <c r="W1983">
        <v>1544190.461497803</v>
      </c>
      <c r="X1983">
        <v>39686204.401551783</v>
      </c>
      <c r="Y1983">
        <f t="shared" si="123"/>
        <v>45043486.455047339</v>
      </c>
      <c r="Z1983">
        <v>0.1198742292822681</v>
      </c>
      <c r="AA1983">
        <v>4.2767103457597933E-2</v>
      </c>
      <c r="AB1983">
        <v>4.9346395502267458E-2</v>
      </c>
      <c r="AC1983">
        <v>1.240906442730991</v>
      </c>
      <c r="AD1983">
        <v>0.11065</v>
      </c>
      <c r="AE1983">
        <v>5.4999999999999997E-3</v>
      </c>
      <c r="AF1983">
        <v>0.78392977092415217</v>
      </c>
      <c r="AG1983">
        <v>0.39553829866787199</v>
      </c>
      <c r="AH1983">
        <v>3.7911278403672419</v>
      </c>
    </row>
    <row r="1984" spans="1:34">
      <c r="A1984" t="s">
        <v>58</v>
      </c>
      <c r="B1984" t="s">
        <v>2480</v>
      </c>
      <c r="C1984" t="s">
        <v>102</v>
      </c>
      <c r="D1984" t="s">
        <v>2500</v>
      </c>
      <c r="E1984" t="s">
        <v>62</v>
      </c>
      <c r="F1984" t="s">
        <v>66</v>
      </c>
      <c r="G1984" t="s">
        <v>39</v>
      </c>
      <c r="I1984" t="str">
        <f t="shared" si="120"/>
        <v>10Qf-302,06367990560355</v>
      </c>
      <c r="J1984" t="str">
        <f t="shared" si="121"/>
        <v>CaféAguacateGulupa</v>
      </c>
      <c r="K1984">
        <v>0.27339045133326212</v>
      </c>
      <c r="L1984">
        <v>0.20636799056035529</v>
      </c>
      <c r="M1984">
        <v>1.583921463709933</v>
      </c>
      <c r="O1984">
        <v>2.0636799056035509</v>
      </c>
      <c r="P1984">
        <v>32.327972689090487</v>
      </c>
      <c r="Q1984">
        <v>19.77123838366612</v>
      </c>
      <c r="R1984">
        <v>197.0257848802861</v>
      </c>
      <c r="T1984">
        <f t="shared" si="122"/>
        <v>249.12499595304268</v>
      </c>
      <c r="U1984">
        <v>3026494.4218965122</v>
      </c>
      <c r="V1984">
        <v>10988970.645461529</v>
      </c>
      <c r="W1984">
        <v>35984534.932613567</v>
      </c>
      <c r="Y1984">
        <f t="shared" si="123"/>
        <v>49999999.999971606</v>
      </c>
      <c r="Z1984">
        <v>0.13132575167808541</v>
      </c>
      <c r="AA1984">
        <v>0.1137791178073589</v>
      </c>
      <c r="AB1984">
        <v>1.125162809341691</v>
      </c>
      <c r="AD1984">
        <v>8.3624000000000004E-2</v>
      </c>
      <c r="AE1984">
        <v>5.4999999999999997E-3</v>
      </c>
      <c r="AF1984">
        <v>0.64827641013724113</v>
      </c>
      <c r="AG1984">
        <v>0.32709326503816277</v>
      </c>
      <c r="AH1984">
        <v>3.128173580778955</v>
      </c>
    </row>
    <row r="1985" spans="1:34">
      <c r="A1985" t="s">
        <v>58</v>
      </c>
      <c r="B1985" t="s">
        <v>2480</v>
      </c>
      <c r="C1985" t="s">
        <v>104</v>
      </c>
      <c r="D1985" t="s">
        <v>2501</v>
      </c>
      <c r="E1985" t="s">
        <v>63</v>
      </c>
      <c r="F1985" t="s">
        <v>66</v>
      </c>
      <c r="G1985" t="s">
        <v>39</v>
      </c>
      <c r="I1985" t="str">
        <f t="shared" si="120"/>
        <v>10Qf-300</v>
      </c>
      <c r="J1985" t="str">
        <f t="shared" si="121"/>
        <v>PlátanoAguacateGulupa</v>
      </c>
      <c r="K1985">
        <v>0</v>
      </c>
      <c r="L1985">
        <v>0</v>
      </c>
      <c r="M1985">
        <v>0</v>
      </c>
      <c r="O1985">
        <v>0</v>
      </c>
      <c r="P1985">
        <v>0</v>
      </c>
      <c r="Q1985">
        <v>0</v>
      </c>
      <c r="R1985">
        <v>0</v>
      </c>
      <c r="T1985">
        <f t="shared" si="122"/>
        <v>0</v>
      </c>
      <c r="U1985">
        <v>0</v>
      </c>
      <c r="V1985">
        <v>0</v>
      </c>
      <c r="W1985">
        <v>0</v>
      </c>
      <c r="Y1985">
        <f t="shared" si="123"/>
        <v>0</v>
      </c>
      <c r="Z1985">
        <v>0</v>
      </c>
      <c r="AA1985">
        <v>0</v>
      </c>
      <c r="AB1985">
        <v>0</v>
      </c>
      <c r="AD1985">
        <v>8.1077999999999997E-2</v>
      </c>
      <c r="AE1985">
        <v>5.4999999999999997E-3</v>
      </c>
      <c r="AF1985">
        <v>0</v>
      </c>
      <c r="AG1985">
        <v>0</v>
      </c>
      <c r="AH1985">
        <v>0</v>
      </c>
    </row>
    <row r="1986" spans="1:34">
      <c r="A1986" t="s">
        <v>58</v>
      </c>
      <c r="B1986" t="s">
        <v>2480</v>
      </c>
      <c r="C1986" t="s">
        <v>106</v>
      </c>
      <c r="D1986" t="s">
        <v>2502</v>
      </c>
      <c r="E1986" t="s">
        <v>62</v>
      </c>
      <c r="F1986" t="s">
        <v>63</v>
      </c>
      <c r="G1986" t="s">
        <v>66</v>
      </c>
      <c r="H1986" t="s">
        <v>39</v>
      </c>
      <c r="I1986" t="str">
        <f t="shared" si="120"/>
        <v>10Qf-302,22766170450989</v>
      </c>
      <c r="J1986" t="str">
        <f t="shared" si="121"/>
        <v>CaféPlátanoAguacateGulupa</v>
      </c>
      <c r="K1986">
        <v>0.28222434902158061</v>
      </c>
      <c r="L1986">
        <v>0.22276617045098901</v>
      </c>
      <c r="M1986">
        <v>0.22276617045098909</v>
      </c>
      <c r="N1986">
        <v>1.4999050145863311</v>
      </c>
      <c r="O1986">
        <v>2.2276617045098899</v>
      </c>
      <c r="P1986">
        <v>33.372566608934648</v>
      </c>
      <c r="Q1986">
        <v>11.07197802273023</v>
      </c>
      <c r="R1986">
        <v>21.34227816941787</v>
      </c>
      <c r="S1986">
        <v>186.5748836135906</v>
      </c>
      <c r="T1986">
        <f t="shared" si="122"/>
        <v>252.36170641467334</v>
      </c>
      <c r="U1986">
        <v>3124287.6767337471</v>
      </c>
      <c r="V1986">
        <v>937752.69900385803</v>
      </c>
      <c r="W1986">
        <v>11862163.803799091</v>
      </c>
      <c r="X1986">
        <v>34075795.820434913</v>
      </c>
      <c r="Y1986">
        <f t="shared" si="123"/>
        <v>49999999.999971613</v>
      </c>
      <c r="Z1986">
        <v>0.13556920000815001</v>
      </c>
      <c r="AA1986">
        <v>3.8176824511373497E-2</v>
      </c>
      <c r="AB1986">
        <v>0.1228201053972294</v>
      </c>
      <c r="AC1986">
        <v>1.065480441186007</v>
      </c>
      <c r="AD1986">
        <v>0.11065</v>
      </c>
      <c r="AE1986">
        <v>5.4999999999999997E-3</v>
      </c>
      <c r="AF1986">
        <v>0.69978901712352559</v>
      </c>
      <c r="AG1986">
        <v>0.35308438016481752</v>
      </c>
      <c r="AH1986">
        <v>3.3966851017982331</v>
      </c>
    </row>
    <row r="1987" spans="1:34">
      <c r="A1987" t="s">
        <v>58</v>
      </c>
      <c r="B1987" t="s">
        <v>2480</v>
      </c>
      <c r="C1987" t="s">
        <v>108</v>
      </c>
      <c r="D1987" t="s">
        <v>2503</v>
      </c>
      <c r="E1987" t="s">
        <v>38</v>
      </c>
      <c r="F1987" t="s">
        <v>66</v>
      </c>
      <c r="G1987" t="s">
        <v>39</v>
      </c>
      <c r="I1987" t="str">
        <f t="shared" ref="I1987:I2050" si="124">_xlfn.CONCAT(A1987,O1987)</f>
        <v>10Qf-300</v>
      </c>
      <c r="J1987" t="str">
        <f t="shared" ref="J1987:J2050" si="125">_xlfn.CONCAT(,E1987,F1987,G1987,H1987)</f>
        <v>FríjolAguacateGulupa</v>
      </c>
      <c r="K1987">
        <v>0</v>
      </c>
      <c r="L1987">
        <v>0</v>
      </c>
      <c r="M1987">
        <v>0</v>
      </c>
      <c r="O1987">
        <v>0</v>
      </c>
      <c r="P1987">
        <v>0</v>
      </c>
      <c r="Q1987">
        <v>0</v>
      </c>
      <c r="R1987">
        <v>0</v>
      </c>
      <c r="T1987">
        <f t="shared" ref="T1987:T2050" si="126">SUM(P1987:S1987)</f>
        <v>0</v>
      </c>
      <c r="U1987">
        <v>0</v>
      </c>
      <c r="V1987">
        <v>0</v>
      </c>
      <c r="W1987">
        <v>0</v>
      </c>
      <c r="Y1987">
        <f t="shared" ref="Y1987:Y2050" si="127">SUM(U1987:X1987)</f>
        <v>0</v>
      </c>
      <c r="Z1987">
        <v>0</v>
      </c>
      <c r="AA1987">
        <v>0</v>
      </c>
      <c r="AB1987">
        <v>0</v>
      </c>
      <c r="AD1987">
        <v>8.1077999999999997E-2</v>
      </c>
      <c r="AE1987">
        <v>5.4999999999999997E-3</v>
      </c>
      <c r="AF1987">
        <v>0</v>
      </c>
      <c r="AG1987">
        <v>0</v>
      </c>
      <c r="AH1987">
        <v>0</v>
      </c>
    </row>
    <row r="1988" spans="1:34">
      <c r="A1988" t="s">
        <v>58</v>
      </c>
      <c r="B1988" t="s">
        <v>2480</v>
      </c>
      <c r="C1988" t="s">
        <v>110</v>
      </c>
      <c r="D1988" t="s">
        <v>2504</v>
      </c>
      <c r="E1988" t="s">
        <v>62</v>
      </c>
      <c r="F1988" t="s">
        <v>38</v>
      </c>
      <c r="G1988" t="s">
        <v>66</v>
      </c>
      <c r="H1988" t="s">
        <v>39</v>
      </c>
      <c r="I1988" t="str">
        <f t="shared" si="124"/>
        <v>10Qf-302,37572613878024</v>
      </c>
      <c r="J1988" t="str">
        <f t="shared" si="125"/>
        <v>CaféFríjolAguacateGulupa</v>
      </c>
      <c r="K1988">
        <v>0.62663267136689649</v>
      </c>
      <c r="L1988">
        <v>0.23757261387802389</v>
      </c>
      <c r="M1988">
        <v>0.23757261387802331</v>
      </c>
      <c r="N1988">
        <v>1.273948239657295</v>
      </c>
      <c r="O1988">
        <v>2.3757261387802391</v>
      </c>
      <c r="P1988">
        <v>74.098286122461133</v>
      </c>
      <c r="Q1988">
        <v>10.658371358982251</v>
      </c>
      <c r="R1988">
        <v>22.760820462800051</v>
      </c>
      <c r="S1988">
        <v>158.46786445297121</v>
      </c>
      <c r="T1988">
        <f t="shared" si="126"/>
        <v>265.98534239721465</v>
      </c>
      <c r="U1988">
        <v>6936966.0689363088</v>
      </c>
      <c r="V1988">
        <v>1470069.8372724969</v>
      </c>
      <c r="W1988">
        <v>12650597.95844469</v>
      </c>
      <c r="X1988">
        <v>28942366.135322928</v>
      </c>
      <c r="Y1988">
        <f t="shared" si="127"/>
        <v>49999999.999976426</v>
      </c>
      <c r="Z1988">
        <v>0.30100907398916232</v>
      </c>
      <c r="AA1988">
        <v>4.6977785069102891E-2</v>
      </c>
      <c r="AB1988">
        <v>0.13098350354060481</v>
      </c>
      <c r="AC1988">
        <v>0.90496859416964448</v>
      </c>
      <c r="AD1988">
        <v>0.11065</v>
      </c>
      <c r="AE1988">
        <v>5.4999999999999997E-3</v>
      </c>
      <c r="AF1988">
        <v>0.74630140485243113</v>
      </c>
      <c r="AG1988">
        <v>0.37655259299666788</v>
      </c>
      <c r="AH1988">
        <v>3.6147301366293378</v>
      </c>
    </row>
    <row r="1989" spans="1:34">
      <c r="A1989" t="s">
        <v>58</v>
      </c>
      <c r="B1989" t="s">
        <v>2480</v>
      </c>
      <c r="C1989" t="s">
        <v>112</v>
      </c>
      <c r="D1989" t="s">
        <v>2505</v>
      </c>
      <c r="E1989" t="s">
        <v>63</v>
      </c>
      <c r="F1989" t="s">
        <v>38</v>
      </c>
      <c r="G1989" t="s">
        <v>66</v>
      </c>
      <c r="H1989" t="s">
        <v>39</v>
      </c>
      <c r="I1989" t="str">
        <f t="shared" si="124"/>
        <v>10Qf-300</v>
      </c>
      <c r="J1989" t="str">
        <f t="shared" si="125"/>
        <v>PlátanoFríjolAguacateGulupa</v>
      </c>
      <c r="K1989">
        <v>0</v>
      </c>
      <c r="L1989">
        <v>0</v>
      </c>
      <c r="M1989">
        <v>0</v>
      </c>
      <c r="N1989">
        <v>0</v>
      </c>
      <c r="O1989">
        <v>0</v>
      </c>
      <c r="P1989">
        <v>0</v>
      </c>
      <c r="Q1989">
        <v>0</v>
      </c>
      <c r="R1989">
        <v>0</v>
      </c>
      <c r="S1989">
        <v>0</v>
      </c>
      <c r="T1989">
        <f t="shared" si="126"/>
        <v>0</v>
      </c>
      <c r="U1989">
        <v>0</v>
      </c>
      <c r="V1989">
        <v>0</v>
      </c>
      <c r="W1989">
        <v>0</v>
      </c>
      <c r="X1989">
        <v>0</v>
      </c>
      <c r="Y1989">
        <f t="shared" si="127"/>
        <v>0</v>
      </c>
      <c r="Z1989">
        <v>0</v>
      </c>
      <c r="AA1989">
        <v>0</v>
      </c>
      <c r="AB1989">
        <v>0</v>
      </c>
      <c r="AC1989">
        <v>0</v>
      </c>
      <c r="AD1989">
        <v>0.10810400000000001</v>
      </c>
      <c r="AE1989">
        <v>5.4999999999999997E-3</v>
      </c>
      <c r="AF1989">
        <v>0</v>
      </c>
      <c r="AG1989">
        <v>0</v>
      </c>
      <c r="AH1989">
        <v>0</v>
      </c>
    </row>
    <row r="1990" spans="1:34">
      <c r="A1990" t="s">
        <v>58</v>
      </c>
      <c r="B1990" t="s">
        <v>2480</v>
      </c>
      <c r="C1990" t="s">
        <v>114</v>
      </c>
      <c r="D1990" t="s">
        <v>2506</v>
      </c>
      <c r="E1990" t="s">
        <v>62</v>
      </c>
      <c r="F1990" t="s">
        <v>75</v>
      </c>
      <c r="G1990" t="s">
        <v>39</v>
      </c>
      <c r="I1990" t="str">
        <f t="shared" si="124"/>
        <v>10Qf-302,24086702912953</v>
      </c>
      <c r="J1990" t="str">
        <f t="shared" si="125"/>
        <v>CaféCaña paneleraGulupa</v>
      </c>
      <c r="K1990">
        <v>0.2240867029129533</v>
      </c>
      <c r="L1990">
        <v>0.22408670291295321</v>
      </c>
      <c r="M1990">
        <v>1.7926936233036259</v>
      </c>
      <c r="O1990">
        <v>2.2408670291295332</v>
      </c>
      <c r="P1990">
        <v>26.497885264206051</v>
      </c>
      <c r="Q1990">
        <v>11.301399849807931</v>
      </c>
      <c r="R1990">
        <v>222.99519027539631</v>
      </c>
      <c r="T1990">
        <f t="shared" si="126"/>
        <v>260.79447538941031</v>
      </c>
      <c r="U1990">
        <v>2480690.7230293639</v>
      </c>
      <c r="V1990">
        <v>1627237.789968722</v>
      </c>
      <c r="W1990">
        <v>40727553.599877611</v>
      </c>
      <c r="Y1990">
        <f t="shared" si="127"/>
        <v>44835482.1128757</v>
      </c>
      <c r="Z1990">
        <v>0.10764221851053001</v>
      </c>
      <c r="AA1990">
        <v>5.0929475981932773E-2</v>
      </c>
      <c r="AB1990">
        <v>1.273467302324929</v>
      </c>
      <c r="AD1990">
        <v>7.9644000000000006E-2</v>
      </c>
      <c r="AE1990">
        <v>5.4999999999999997E-3</v>
      </c>
      <c r="AF1990">
        <v>0.70393728663754951</v>
      </c>
      <c r="AG1990">
        <v>0.35517742411703102</v>
      </c>
      <c r="AH1990">
        <v>3.385125739884113</v>
      </c>
    </row>
    <row r="1991" spans="1:34">
      <c r="A1991" t="s">
        <v>58</v>
      </c>
      <c r="B1991" t="s">
        <v>2480</v>
      </c>
      <c r="C1991" t="s">
        <v>116</v>
      </c>
      <c r="D1991" t="s">
        <v>2507</v>
      </c>
      <c r="E1991" t="s">
        <v>63</v>
      </c>
      <c r="F1991" t="s">
        <v>75</v>
      </c>
      <c r="G1991" t="s">
        <v>39</v>
      </c>
      <c r="I1991" t="str">
        <f t="shared" si="124"/>
        <v>10Qf-302,33526963543955</v>
      </c>
      <c r="J1991" t="str">
        <f t="shared" si="125"/>
        <v>PlátanoCaña paneleraGulupa</v>
      </c>
      <c r="K1991">
        <v>0.2335269635439548</v>
      </c>
      <c r="L1991">
        <v>0.2335269635439548</v>
      </c>
      <c r="M1991">
        <v>1.868215708351638</v>
      </c>
      <c r="O1991">
        <v>2.3352696354395479</v>
      </c>
      <c r="P1991">
        <v>11.606813560780109</v>
      </c>
      <c r="Q1991">
        <v>11.77750199549746</v>
      </c>
      <c r="R1991">
        <v>232.3894679736909</v>
      </c>
      <c r="T1991">
        <f t="shared" si="126"/>
        <v>255.77378352996845</v>
      </c>
      <c r="U1991">
        <v>983051.1513941905</v>
      </c>
      <c r="V1991">
        <v>1695789.5989169171</v>
      </c>
      <c r="W1991">
        <v>42443312.347933628</v>
      </c>
      <c r="Y1991">
        <f t="shared" si="127"/>
        <v>45122153.098244734</v>
      </c>
      <c r="Z1991">
        <v>4.0020968569161403E-2</v>
      </c>
      <c r="AA1991">
        <v>5.307501840287928E-2</v>
      </c>
      <c r="AB1991">
        <v>1.327115569190972</v>
      </c>
      <c r="AD1991">
        <v>7.7098E-2</v>
      </c>
      <c r="AE1991">
        <v>5.4999999999999997E-3</v>
      </c>
      <c r="AF1991">
        <v>0.73359255563546011</v>
      </c>
      <c r="AG1991">
        <v>0.37014023721716832</v>
      </c>
      <c r="AH1991">
        <v>3.5216004282921758</v>
      </c>
    </row>
    <row r="1992" spans="1:34">
      <c r="A1992" t="s">
        <v>58</v>
      </c>
      <c r="B1992" t="s">
        <v>2480</v>
      </c>
      <c r="C1992" t="s">
        <v>118</v>
      </c>
      <c r="D1992" t="s">
        <v>2508</v>
      </c>
      <c r="E1992" t="s">
        <v>62</v>
      </c>
      <c r="F1992" t="s">
        <v>63</v>
      </c>
      <c r="G1992" t="s">
        <v>75</v>
      </c>
      <c r="H1992" t="s">
        <v>39</v>
      </c>
      <c r="I1992" t="str">
        <f t="shared" si="124"/>
        <v>10Qf-302,44198477535916</v>
      </c>
      <c r="J1992" t="str">
        <f t="shared" si="125"/>
        <v>CaféPlátanoCaña paneleraGulupa</v>
      </c>
      <c r="K1992">
        <v>0.24419847753591559</v>
      </c>
      <c r="L1992">
        <v>0.24419847753591559</v>
      </c>
      <c r="M1992">
        <v>0.24419847753591559</v>
      </c>
      <c r="N1992">
        <v>1.7093893427514091</v>
      </c>
      <c r="O1992">
        <v>2.4419847753591561</v>
      </c>
      <c r="P1992">
        <v>28.876069643249011</v>
      </c>
      <c r="Q1992">
        <v>12.13721172738253</v>
      </c>
      <c r="R1992">
        <v>12.31570013513816</v>
      </c>
      <c r="S1992">
        <v>212.6328764639245</v>
      </c>
      <c r="T1992">
        <f t="shared" si="126"/>
        <v>265.96185796969422</v>
      </c>
      <c r="U1992">
        <v>2703332.6383339949</v>
      </c>
      <c r="V1992">
        <v>1027973.775992706</v>
      </c>
      <c r="W1992">
        <v>1773282.3310521389</v>
      </c>
      <c r="X1992">
        <v>38834993.986128688</v>
      </c>
      <c r="Y1992">
        <f t="shared" si="127"/>
        <v>44339582.731507525</v>
      </c>
      <c r="Z1992">
        <v>0.11730310427687719</v>
      </c>
      <c r="AA1992">
        <v>4.1849812311983599E-2</v>
      </c>
      <c r="AB1992">
        <v>5.5500394868682107E-2</v>
      </c>
      <c r="AC1992">
        <v>1.214290833993741</v>
      </c>
      <c r="AD1992">
        <v>0.10667</v>
      </c>
      <c r="AE1992">
        <v>5.4999999999999997E-3</v>
      </c>
      <c r="AF1992">
        <v>0.76711563623847823</v>
      </c>
      <c r="AG1992">
        <v>0.38705458689442618</v>
      </c>
      <c r="AH1992">
        <v>3.7083249984920599</v>
      </c>
    </row>
    <row r="1993" spans="1:34">
      <c r="A1993" t="s">
        <v>58</v>
      </c>
      <c r="B1993" t="s">
        <v>2480</v>
      </c>
      <c r="C1993" t="s">
        <v>120</v>
      </c>
      <c r="D1993" t="s">
        <v>2509</v>
      </c>
      <c r="E1993" t="s">
        <v>38</v>
      </c>
      <c r="F1993" t="s">
        <v>75</v>
      </c>
      <c r="G1993" t="s">
        <v>39</v>
      </c>
      <c r="I1993" t="str">
        <f t="shared" si="124"/>
        <v>10Qf-302,34802632671414</v>
      </c>
      <c r="J1993" t="str">
        <f t="shared" si="125"/>
        <v>FríjolCaña paneleraGulupa</v>
      </c>
      <c r="K1993">
        <v>0.23480263267141349</v>
      </c>
      <c r="L1993">
        <v>0.2348026326714136</v>
      </c>
      <c r="M1993">
        <v>1.878421061371309</v>
      </c>
      <c r="O1993">
        <v>2.3480263267141361</v>
      </c>
      <c r="P1993">
        <v>10.534099929394779</v>
      </c>
      <c r="Q1993">
        <v>11.84183801676985</v>
      </c>
      <c r="R1993">
        <v>233.65892339477679</v>
      </c>
      <c r="T1993">
        <f t="shared" si="126"/>
        <v>256.0348613409414</v>
      </c>
      <c r="U1993">
        <v>1452929.537491394</v>
      </c>
      <c r="V1993">
        <v>1705053.0535740361</v>
      </c>
      <c r="W1993">
        <v>42675164.046802483</v>
      </c>
      <c r="Y1993">
        <f t="shared" si="127"/>
        <v>45833146.637867913</v>
      </c>
      <c r="Z1993">
        <v>4.6430046928559447E-2</v>
      </c>
      <c r="AA1993">
        <v>5.3364947074876587E-2</v>
      </c>
      <c r="AB1993">
        <v>1.3343650976158481</v>
      </c>
      <c r="AD1993">
        <v>7.7098E-2</v>
      </c>
      <c r="AE1993">
        <v>5.4999999999999997E-3</v>
      </c>
      <c r="AF1993">
        <v>0.73759989320862895</v>
      </c>
      <c r="AG1993">
        <v>0.3721621727841905</v>
      </c>
      <c r="AH1993">
        <v>3.5403863927069552</v>
      </c>
    </row>
    <row r="1994" spans="1:34">
      <c r="A1994" t="s">
        <v>58</v>
      </c>
      <c r="B1994" t="s">
        <v>2480</v>
      </c>
      <c r="C1994" t="s">
        <v>122</v>
      </c>
      <c r="D1994" t="s">
        <v>2510</v>
      </c>
      <c r="E1994" t="s">
        <v>62</v>
      </c>
      <c r="F1994" t="s">
        <v>38</v>
      </c>
      <c r="G1994" t="s">
        <v>75</v>
      </c>
      <c r="H1994" t="s">
        <v>39</v>
      </c>
      <c r="I1994" t="str">
        <f t="shared" si="124"/>
        <v>10Qf-302,45593747705376</v>
      </c>
      <c r="J1994" t="str">
        <f t="shared" si="125"/>
        <v>CaféFríjolCaña paneleraGulupa</v>
      </c>
      <c r="K1994">
        <v>0.2455937477053762</v>
      </c>
      <c r="L1994">
        <v>0.24559374770537629</v>
      </c>
      <c r="M1994">
        <v>0.24559374770537629</v>
      </c>
      <c r="N1994">
        <v>1.7191562339376341</v>
      </c>
      <c r="O1994">
        <v>2.4559374770537619</v>
      </c>
      <c r="P1994">
        <v>29.041058053459579</v>
      </c>
      <c r="Q1994">
        <v>11.018228590236649</v>
      </c>
      <c r="R1994">
        <v>12.386068014528609</v>
      </c>
      <c r="S1994">
        <v>213.84779112092971</v>
      </c>
      <c r="T1994">
        <f t="shared" si="126"/>
        <v>266.29314577915454</v>
      </c>
      <c r="U1994">
        <v>2718778.5961731151</v>
      </c>
      <c r="V1994">
        <v>1519703.6174790449</v>
      </c>
      <c r="W1994">
        <v>1783414.285860026</v>
      </c>
      <c r="X1994">
        <v>39056884.430273913</v>
      </c>
      <c r="Y1994">
        <f t="shared" si="127"/>
        <v>45078780.929786101</v>
      </c>
      <c r="Z1994">
        <v>0.1179733358189989</v>
      </c>
      <c r="AA1994">
        <v>4.856389002792335E-2</v>
      </c>
      <c r="AB1994">
        <v>5.5817505958542082E-2</v>
      </c>
      <c r="AC1994">
        <v>1.2212288943568399</v>
      </c>
      <c r="AD1994">
        <v>0.10667</v>
      </c>
      <c r="AE1994">
        <v>5.4999999999999997E-3</v>
      </c>
      <c r="AF1994">
        <v>0.77149868389123422</v>
      </c>
      <c r="AG1994">
        <v>0.38926609011302132</v>
      </c>
      <c r="AH1994">
        <v>3.7288722510580179</v>
      </c>
    </row>
    <row r="1995" spans="1:34">
      <c r="A1995" t="s">
        <v>58</v>
      </c>
      <c r="B1995" t="s">
        <v>2480</v>
      </c>
      <c r="C1995" t="s">
        <v>124</v>
      </c>
      <c r="D1995" t="s">
        <v>2511</v>
      </c>
      <c r="E1995" t="s">
        <v>63</v>
      </c>
      <c r="F1995" t="s">
        <v>38</v>
      </c>
      <c r="G1995" t="s">
        <v>75</v>
      </c>
      <c r="H1995" t="s">
        <v>39</v>
      </c>
      <c r="I1995" t="str">
        <f t="shared" si="124"/>
        <v>10Qf-302,56979086347676</v>
      </c>
      <c r="J1995" t="str">
        <f t="shared" si="125"/>
        <v>PlátanoFríjolCaña paneleraGulupa</v>
      </c>
      <c r="K1995">
        <v>0.25697908634767558</v>
      </c>
      <c r="L1995">
        <v>0.25697908634767558</v>
      </c>
      <c r="M1995">
        <v>0.25697908634767558</v>
      </c>
      <c r="N1995">
        <v>1.7988536044337291</v>
      </c>
      <c r="O1995">
        <v>2.5697908634767561</v>
      </c>
      <c r="P1995">
        <v>12.77243663426332</v>
      </c>
      <c r="Q1995">
        <v>11.52901628296163</v>
      </c>
      <c r="R1995">
        <v>12.96026658476719</v>
      </c>
      <c r="S1995">
        <v>223.76143730519769</v>
      </c>
      <c r="T1995">
        <f t="shared" si="126"/>
        <v>261.02315680718982</v>
      </c>
      <c r="U1995">
        <v>1081774.810431089</v>
      </c>
      <c r="V1995">
        <v>1590154.679375306</v>
      </c>
      <c r="W1995">
        <v>1866090.5582559721</v>
      </c>
      <c r="X1995">
        <v>40867499.967951469</v>
      </c>
      <c r="Y1995">
        <f t="shared" si="127"/>
        <v>45405520.016013838</v>
      </c>
      <c r="Z1995">
        <v>4.4040104755253953E-2</v>
      </c>
      <c r="AA1995">
        <v>5.0815235344818757E-2</v>
      </c>
      <c r="AB1995">
        <v>5.8405117465122197E-2</v>
      </c>
      <c r="AC1995">
        <v>1.2778431390268361</v>
      </c>
      <c r="AD1995">
        <v>0.10412399999999999</v>
      </c>
      <c r="AE1995">
        <v>5.4999999999999997E-3</v>
      </c>
      <c r="AF1995">
        <v>0.80726414559479254</v>
      </c>
      <c r="AG1995">
        <v>0.40731185186106578</v>
      </c>
      <c r="AH1995">
        <v>3.893990860932615</v>
      </c>
    </row>
    <row r="1996" spans="1:34">
      <c r="A1996" t="s">
        <v>58</v>
      </c>
      <c r="B1996" t="s">
        <v>2480</v>
      </c>
      <c r="C1996" t="s">
        <v>126</v>
      </c>
      <c r="D1996" t="s">
        <v>2512</v>
      </c>
      <c r="E1996" t="s">
        <v>66</v>
      </c>
      <c r="F1996" t="s">
        <v>75</v>
      </c>
      <c r="G1996" t="s">
        <v>39</v>
      </c>
      <c r="I1996" t="str">
        <f t="shared" si="124"/>
        <v>10Qf-300</v>
      </c>
      <c r="J1996" t="str">
        <f t="shared" si="125"/>
        <v>AguacateCaña paneleraGulupa</v>
      </c>
      <c r="K1996">
        <v>0</v>
      </c>
      <c r="L1996">
        <v>0</v>
      </c>
      <c r="M1996">
        <v>0</v>
      </c>
      <c r="O1996">
        <v>0</v>
      </c>
      <c r="P1996">
        <v>0</v>
      </c>
      <c r="Q1996">
        <v>0</v>
      </c>
      <c r="R1996">
        <v>0</v>
      </c>
      <c r="T1996">
        <f t="shared" si="126"/>
        <v>0</v>
      </c>
      <c r="U1996">
        <v>0</v>
      </c>
      <c r="V1996">
        <v>0</v>
      </c>
      <c r="W1996">
        <v>0</v>
      </c>
      <c r="Y1996">
        <f t="shared" si="127"/>
        <v>0</v>
      </c>
      <c r="Z1996">
        <v>0</v>
      </c>
      <c r="AA1996">
        <v>0</v>
      </c>
      <c r="AB1996">
        <v>0</v>
      </c>
      <c r="AD1996">
        <v>7.7098E-2</v>
      </c>
      <c r="AE1996">
        <v>5.4999999999999997E-3</v>
      </c>
      <c r="AF1996">
        <v>0</v>
      </c>
      <c r="AG1996">
        <v>0</v>
      </c>
      <c r="AH1996">
        <v>0</v>
      </c>
    </row>
    <row r="1997" spans="1:34">
      <c r="A1997" t="s">
        <v>58</v>
      </c>
      <c r="B1997" t="s">
        <v>2480</v>
      </c>
      <c r="C1997" t="s">
        <v>128</v>
      </c>
      <c r="D1997" t="s">
        <v>2513</v>
      </c>
      <c r="E1997" t="s">
        <v>62</v>
      </c>
      <c r="F1997" t="s">
        <v>66</v>
      </c>
      <c r="G1997" t="s">
        <v>75</v>
      </c>
      <c r="H1997" t="s">
        <v>39</v>
      </c>
      <c r="I1997" t="str">
        <f t="shared" si="124"/>
        <v>10Qf-302,1891532946722</v>
      </c>
      <c r="J1997" t="str">
        <f t="shared" si="125"/>
        <v>CaféAguacateCaña paneleraGulupa</v>
      </c>
      <c r="K1997">
        <v>0.26050383992927678</v>
      </c>
      <c r="L1997">
        <v>0.2189153294672207</v>
      </c>
      <c r="M1997">
        <v>0.21891532946722039</v>
      </c>
      <c r="N1997">
        <v>1.4908187958084871</v>
      </c>
      <c r="O1997">
        <v>2.189153294672205</v>
      </c>
      <c r="P1997">
        <v>30.804152016161691</v>
      </c>
      <c r="Q1997">
        <v>20.973345493081091</v>
      </c>
      <c r="R1997">
        <v>11.0405911613709</v>
      </c>
      <c r="S1997">
        <v>185.44463856841921</v>
      </c>
      <c r="T1997">
        <f t="shared" si="126"/>
        <v>248.26272723903287</v>
      </c>
      <c r="U1997">
        <v>2883836.7052823831</v>
      </c>
      <c r="V1997">
        <v>11657108.85115809</v>
      </c>
      <c r="W1997">
        <v>1589685.118669854</v>
      </c>
      <c r="X1997">
        <v>33869369.324861772</v>
      </c>
      <c r="Y1997">
        <f t="shared" si="127"/>
        <v>49999999.999972098</v>
      </c>
      <c r="Z1997">
        <v>0.12513554305536809</v>
      </c>
      <c r="AA1997">
        <v>0.1206969791858442</v>
      </c>
      <c r="AB1997">
        <v>4.975414814554454E-2</v>
      </c>
      <c r="AC1997">
        <v>1.0590259068668459</v>
      </c>
      <c r="AD1997">
        <v>0.10667</v>
      </c>
      <c r="AE1997">
        <v>5.4999999999999997E-3</v>
      </c>
      <c r="AF1997">
        <v>0.68769213445200161</v>
      </c>
      <c r="AG1997">
        <v>0.34698079720554448</v>
      </c>
      <c r="AH1997">
        <v>3.3359962263297511</v>
      </c>
    </row>
    <row r="1998" spans="1:34">
      <c r="A1998" t="s">
        <v>58</v>
      </c>
      <c r="B1998" t="s">
        <v>2480</v>
      </c>
      <c r="C1998" t="s">
        <v>130</v>
      </c>
      <c r="D1998" t="s">
        <v>2514</v>
      </c>
      <c r="E1998" t="s">
        <v>63</v>
      </c>
      <c r="F1998" t="s">
        <v>66</v>
      </c>
      <c r="G1998" t="s">
        <v>75</v>
      </c>
      <c r="H1998" t="s">
        <v>39</v>
      </c>
      <c r="I1998" t="str">
        <f t="shared" si="124"/>
        <v>10Qf-300</v>
      </c>
      <c r="J1998" t="str">
        <f t="shared" si="125"/>
        <v>PlátanoAguacateCaña paneleraGulupa</v>
      </c>
      <c r="K1998">
        <v>0</v>
      </c>
      <c r="L1998">
        <v>0</v>
      </c>
      <c r="M1998">
        <v>0</v>
      </c>
      <c r="N1998">
        <v>0</v>
      </c>
      <c r="O1998">
        <v>0</v>
      </c>
      <c r="P1998">
        <v>0</v>
      </c>
      <c r="Q1998">
        <v>0</v>
      </c>
      <c r="R1998">
        <v>0</v>
      </c>
      <c r="S1998">
        <v>0</v>
      </c>
      <c r="T1998">
        <f t="shared" si="126"/>
        <v>0</v>
      </c>
      <c r="U1998">
        <v>0</v>
      </c>
      <c r="V1998">
        <v>0</v>
      </c>
      <c r="W1998">
        <v>0</v>
      </c>
      <c r="X1998">
        <v>0</v>
      </c>
      <c r="Y1998">
        <f t="shared" si="127"/>
        <v>0</v>
      </c>
      <c r="Z1998">
        <v>0</v>
      </c>
      <c r="AA1998">
        <v>0</v>
      </c>
      <c r="AB1998">
        <v>0</v>
      </c>
      <c r="AC1998">
        <v>0</v>
      </c>
      <c r="AD1998">
        <v>0.10412399999999999</v>
      </c>
      <c r="AE1998">
        <v>5.4999999999999997E-3</v>
      </c>
      <c r="AF1998">
        <v>0</v>
      </c>
      <c r="AG1998">
        <v>0</v>
      </c>
      <c r="AH1998">
        <v>0</v>
      </c>
    </row>
    <row r="1999" spans="1:34">
      <c r="A1999" t="s">
        <v>58</v>
      </c>
      <c r="B1999" t="s">
        <v>2480</v>
      </c>
      <c r="C1999" t="s">
        <v>132</v>
      </c>
      <c r="D1999" t="s">
        <v>2515</v>
      </c>
      <c r="E1999" t="s">
        <v>38</v>
      </c>
      <c r="F1999" t="s">
        <v>66</v>
      </c>
      <c r="G1999" t="s">
        <v>75</v>
      </c>
      <c r="H1999" t="s">
        <v>39</v>
      </c>
      <c r="I1999" t="str">
        <f t="shared" si="124"/>
        <v>10Qf-300</v>
      </c>
      <c r="J1999" t="str">
        <f t="shared" si="125"/>
        <v>FríjolAguacateCaña paneleraGulupa</v>
      </c>
      <c r="K1999">
        <v>0</v>
      </c>
      <c r="L1999">
        <v>0</v>
      </c>
      <c r="M1999">
        <v>0</v>
      </c>
      <c r="N1999">
        <v>0</v>
      </c>
      <c r="O1999">
        <v>0</v>
      </c>
      <c r="P1999">
        <v>0</v>
      </c>
      <c r="Q1999">
        <v>0</v>
      </c>
      <c r="R1999">
        <v>0</v>
      </c>
      <c r="S1999">
        <v>0</v>
      </c>
      <c r="T1999">
        <f t="shared" si="126"/>
        <v>0</v>
      </c>
      <c r="U1999">
        <v>0</v>
      </c>
      <c r="V1999">
        <v>0</v>
      </c>
      <c r="W1999">
        <v>0</v>
      </c>
      <c r="X1999">
        <v>0</v>
      </c>
      <c r="Y1999">
        <f t="shared" si="127"/>
        <v>0</v>
      </c>
      <c r="Z1999">
        <v>0</v>
      </c>
      <c r="AA1999">
        <v>0</v>
      </c>
      <c r="AB1999">
        <v>0</v>
      </c>
      <c r="AC1999">
        <v>0</v>
      </c>
      <c r="AD1999">
        <v>0.10412399999999999</v>
      </c>
      <c r="AE1999">
        <v>5.4999999999999997E-3</v>
      </c>
      <c r="AF1999">
        <v>0</v>
      </c>
      <c r="AG1999">
        <v>0</v>
      </c>
      <c r="AH1999">
        <v>0</v>
      </c>
    </row>
    <row r="2000" spans="1:34">
      <c r="A2000" t="s">
        <v>58</v>
      </c>
      <c r="B2000" t="s">
        <v>2516</v>
      </c>
      <c r="C2000" t="s">
        <v>60</v>
      </c>
      <c r="D2000" t="s">
        <v>2517</v>
      </c>
      <c r="E2000" t="s">
        <v>62</v>
      </c>
      <c r="F2000" t="s">
        <v>63</v>
      </c>
      <c r="G2000" t="s">
        <v>38</v>
      </c>
      <c r="I2000" t="str">
        <f t="shared" si="124"/>
        <v>10Qf-303,71055687405029</v>
      </c>
      <c r="J2000" t="str">
        <f t="shared" si="125"/>
        <v>CaféPlátanoFríjol</v>
      </c>
      <c r="K2000">
        <v>2.96844549924023</v>
      </c>
      <c r="L2000">
        <v>0.37105568740502881</v>
      </c>
      <c r="M2000">
        <v>0.37105568740502859</v>
      </c>
      <c r="O2000">
        <v>3.7105568740502868</v>
      </c>
      <c r="P2000">
        <v>351.01381398106003</v>
      </c>
      <c r="Q2000">
        <v>18.442299420240801</v>
      </c>
      <c r="R2000">
        <v>16.646907430398329</v>
      </c>
      <c r="T2000">
        <f t="shared" si="126"/>
        <v>386.10302083169915</v>
      </c>
      <c r="U2000">
        <v>32861366.23039154</v>
      </c>
      <c r="V2000">
        <v>1563800.4567610831</v>
      </c>
      <c r="W2000">
        <v>2310246.399469811</v>
      </c>
      <c r="Y2000">
        <f t="shared" si="127"/>
        <v>36735413.086622432</v>
      </c>
      <c r="Z2000">
        <v>1.4259215514002981</v>
      </c>
      <c r="AA2000">
        <v>6.3590121576047237E-2</v>
      </c>
      <c r="AB2000">
        <v>7.3372827141310992E-2</v>
      </c>
      <c r="AD2000">
        <v>8.3624000000000004E-2</v>
      </c>
      <c r="AE2000">
        <v>5.4999999999999997E-3</v>
      </c>
      <c r="AF2000">
        <v>1.1656199604346451</v>
      </c>
      <c r="AG2000">
        <v>1.3228135255989271</v>
      </c>
      <c r="AH2000">
        <v>6.2881143600838598</v>
      </c>
    </row>
    <row r="2001" spans="1:34">
      <c r="A2001" t="s">
        <v>58</v>
      </c>
      <c r="B2001" t="s">
        <v>2516</v>
      </c>
      <c r="C2001" t="s">
        <v>64</v>
      </c>
      <c r="D2001" t="s">
        <v>2518</v>
      </c>
      <c r="E2001" t="s">
        <v>62</v>
      </c>
      <c r="F2001" t="s">
        <v>63</v>
      </c>
      <c r="G2001" t="s">
        <v>66</v>
      </c>
      <c r="I2001" t="str">
        <f t="shared" si="124"/>
        <v>10Qf-302,92234096258673</v>
      </c>
      <c r="J2001" t="str">
        <f t="shared" si="125"/>
        <v>CaféPlátanoAguacate</v>
      </c>
      <c r="K2001">
        <v>2.1642675221980592</v>
      </c>
      <c r="L2001">
        <v>0.29223409625867341</v>
      </c>
      <c r="M2001">
        <v>0.46583934413000228</v>
      </c>
      <c r="O2001">
        <v>2.922340962586734</v>
      </c>
      <c r="P2001">
        <v>255.92108652037581</v>
      </c>
      <c r="Q2001">
        <v>14.52468965425938</v>
      </c>
      <c r="R2001">
        <v>44.630083843314303</v>
      </c>
      <c r="T2001">
        <f t="shared" si="126"/>
        <v>315.07586001794948</v>
      </c>
      <c r="U2001">
        <v>23958933.281980671</v>
      </c>
      <c r="V2001">
        <v>1231609.7791317189</v>
      </c>
      <c r="W2001">
        <v>24809456.938901529</v>
      </c>
      <c r="Y2001">
        <f t="shared" si="127"/>
        <v>50000000.000013918</v>
      </c>
      <c r="Z2001">
        <v>1.039626869918215</v>
      </c>
      <c r="AA2001">
        <v>5.0081975133480942E-2</v>
      </c>
      <c r="AB2001">
        <v>0.25683629263991359</v>
      </c>
      <c r="AD2001">
        <v>8.3624000000000004E-2</v>
      </c>
      <c r="AE2001">
        <v>5.4999999999999997E-3</v>
      </c>
      <c r="AF2001">
        <v>0.9180128678282935</v>
      </c>
      <c r="AG2001">
        <v>1.041814553162171</v>
      </c>
      <c r="AH2001">
        <v>4.9712923835771976</v>
      </c>
    </row>
    <row r="2002" spans="1:34">
      <c r="A2002" t="s">
        <v>58</v>
      </c>
      <c r="B2002" t="s">
        <v>2516</v>
      </c>
      <c r="C2002" t="s">
        <v>67</v>
      </c>
      <c r="D2002" t="s">
        <v>2519</v>
      </c>
      <c r="E2002" t="s">
        <v>62</v>
      </c>
      <c r="F2002" t="s">
        <v>38</v>
      </c>
      <c r="G2002" t="s">
        <v>66</v>
      </c>
      <c r="I2002" t="str">
        <f t="shared" si="124"/>
        <v>10Qf-302,98015591545713</v>
      </c>
      <c r="J2002" t="str">
        <f t="shared" si="125"/>
        <v>CaféFríjolAguacate</v>
      </c>
      <c r="K2002">
        <v>2.2447431954772261</v>
      </c>
      <c r="L2002">
        <v>0.29801559154571278</v>
      </c>
      <c r="M2002">
        <v>0.43739712843418949</v>
      </c>
      <c r="O2002">
        <v>2.9801559154571282</v>
      </c>
      <c r="P2002">
        <v>265.43720295830423</v>
      </c>
      <c r="Q2002">
        <v>13.37006312980084</v>
      </c>
      <c r="R2002">
        <v>41.905156275067696</v>
      </c>
      <c r="T2002">
        <f t="shared" si="126"/>
        <v>320.71242236317278</v>
      </c>
      <c r="U2002">
        <v>24849817.27258819</v>
      </c>
      <c r="V2002">
        <v>1855488.194155674</v>
      </c>
      <c r="W2002">
        <v>23294694.533269919</v>
      </c>
      <c r="Y2002">
        <f t="shared" si="127"/>
        <v>50000000.000013784</v>
      </c>
      <c r="Z2002">
        <v>1.0782841391595019</v>
      </c>
      <c r="AA2002">
        <v>5.8929824352835919E-2</v>
      </c>
      <c r="AB2002">
        <v>0.2411549352667616</v>
      </c>
      <c r="AD2002">
        <v>8.3624000000000004E-2</v>
      </c>
      <c r="AE2002">
        <v>5.4999999999999997E-3</v>
      </c>
      <c r="AF2002">
        <v>0.93617463312789373</v>
      </c>
      <c r="AG2002">
        <v>1.0624255838604659</v>
      </c>
      <c r="AH2002">
        <v>5.0678801324454881</v>
      </c>
    </row>
    <row r="2003" spans="1:34">
      <c r="A2003" t="s">
        <v>58</v>
      </c>
      <c r="B2003" t="s">
        <v>2516</v>
      </c>
      <c r="C2003" t="s">
        <v>69</v>
      </c>
      <c r="D2003" t="s">
        <v>2520</v>
      </c>
      <c r="E2003" t="s">
        <v>63</v>
      </c>
      <c r="F2003" t="s">
        <v>38</v>
      </c>
      <c r="G2003" t="s">
        <v>66</v>
      </c>
      <c r="I2003" t="str">
        <f t="shared" si="124"/>
        <v>10Qf-300</v>
      </c>
      <c r="J2003" t="str">
        <f t="shared" si="125"/>
        <v>PlátanoFríjolAguacate</v>
      </c>
      <c r="K2003">
        <v>0</v>
      </c>
      <c r="L2003">
        <v>0</v>
      </c>
      <c r="M2003">
        <v>0</v>
      </c>
      <c r="O2003">
        <v>0</v>
      </c>
      <c r="P2003">
        <v>0</v>
      </c>
      <c r="Q2003">
        <v>0</v>
      </c>
      <c r="R2003">
        <v>0</v>
      </c>
      <c r="T2003">
        <f t="shared" si="126"/>
        <v>0</v>
      </c>
      <c r="U2003">
        <v>0</v>
      </c>
      <c r="V2003">
        <v>0</v>
      </c>
      <c r="W2003">
        <v>0</v>
      </c>
      <c r="Y2003">
        <f t="shared" si="127"/>
        <v>0</v>
      </c>
      <c r="Z2003">
        <v>0</v>
      </c>
      <c r="AA2003">
        <v>0</v>
      </c>
      <c r="AB2003">
        <v>0</v>
      </c>
      <c r="AD2003">
        <v>8.1077999999999997E-2</v>
      </c>
      <c r="AE2003">
        <v>5.4999999999999997E-3</v>
      </c>
      <c r="AF2003">
        <v>0</v>
      </c>
      <c r="AG2003">
        <v>0</v>
      </c>
      <c r="AH2003">
        <v>0</v>
      </c>
    </row>
    <row r="2004" spans="1:34">
      <c r="A2004" t="s">
        <v>58</v>
      </c>
      <c r="B2004" t="s">
        <v>2516</v>
      </c>
      <c r="C2004" t="s">
        <v>71</v>
      </c>
      <c r="D2004" t="s">
        <v>2521</v>
      </c>
      <c r="E2004" t="s">
        <v>62</v>
      </c>
      <c r="F2004" t="s">
        <v>63</v>
      </c>
      <c r="G2004" t="s">
        <v>38</v>
      </c>
      <c r="H2004" t="s">
        <v>66</v>
      </c>
      <c r="I2004" t="str">
        <f t="shared" si="124"/>
        <v>10Qf-303,17722330632719</v>
      </c>
      <c r="J2004" t="str">
        <f t="shared" si="125"/>
        <v>CaféPlátanoFríjolAguacate</v>
      </c>
      <c r="K2004">
        <v>2.102198166486712</v>
      </c>
      <c r="L2004">
        <v>0.31772233063271899</v>
      </c>
      <c r="M2004">
        <v>0.31772233063271921</v>
      </c>
      <c r="N2004">
        <v>0.43958047857504118</v>
      </c>
      <c r="O2004">
        <v>3.1772233063271922</v>
      </c>
      <c r="P2004">
        <v>248.58148696055119</v>
      </c>
      <c r="Q2004">
        <v>15.791512036923271</v>
      </c>
      <c r="R2004">
        <v>14.25417910611335</v>
      </c>
      <c r="S2004">
        <v>42.114333754542969</v>
      </c>
      <c r="T2004">
        <f t="shared" si="126"/>
        <v>320.74151185813071</v>
      </c>
      <c r="U2004">
        <v>23271811.40952687</v>
      </c>
      <c r="V2004">
        <v>1339028.9992356231</v>
      </c>
      <c r="W2004">
        <v>1978185.2031664839</v>
      </c>
      <c r="X2004">
        <v>23410974.388083741</v>
      </c>
      <c r="Y2004">
        <f t="shared" si="127"/>
        <v>50000000.000012718</v>
      </c>
      <c r="Z2004">
        <v>1.0098112536257839</v>
      </c>
      <c r="AA2004">
        <v>5.4450052426513122E-2</v>
      </c>
      <c r="AB2004">
        <v>6.2826649572419485E-2</v>
      </c>
      <c r="AC2004">
        <v>0.24235870554245281</v>
      </c>
      <c r="AD2004">
        <v>0.11065</v>
      </c>
      <c r="AE2004">
        <v>5.4999999999999997E-3</v>
      </c>
      <c r="AF2004">
        <v>0.99808061978864659</v>
      </c>
      <c r="AG2004">
        <v>1.132680108705644</v>
      </c>
      <c r="AH2004">
        <v>5.4241340348214822</v>
      </c>
    </row>
    <row r="2005" spans="1:34">
      <c r="A2005" t="s">
        <v>58</v>
      </c>
      <c r="B2005" t="s">
        <v>2516</v>
      </c>
      <c r="C2005" t="s">
        <v>73</v>
      </c>
      <c r="D2005" t="s">
        <v>2522</v>
      </c>
      <c r="E2005" t="s">
        <v>62</v>
      </c>
      <c r="F2005" t="s">
        <v>63</v>
      </c>
      <c r="G2005" t="s">
        <v>75</v>
      </c>
      <c r="I2005" t="str">
        <f t="shared" si="124"/>
        <v>10Qf-303,59084242770298</v>
      </c>
      <c r="J2005" t="str">
        <f t="shared" si="125"/>
        <v>CaféPlátanoCaña panelera</v>
      </c>
      <c r="K2005">
        <v>2.8726739421623799</v>
      </c>
      <c r="L2005">
        <v>0.35908424277029749</v>
      </c>
      <c r="M2005">
        <v>0.35908424277029749</v>
      </c>
      <c r="O2005">
        <v>3.5908424277029751</v>
      </c>
      <c r="P2005">
        <v>339.6889843591569</v>
      </c>
      <c r="Q2005">
        <v>17.847291786775919</v>
      </c>
      <c r="R2005">
        <v>18.109751960110859</v>
      </c>
      <c r="T2005">
        <f t="shared" si="126"/>
        <v>375.64602810604373</v>
      </c>
      <c r="U2005">
        <v>31801153.330274101</v>
      </c>
      <c r="V2005">
        <v>1513347.2465736649</v>
      </c>
      <c r="W2005">
        <v>2607541.8220826299</v>
      </c>
      <c r="Y2005">
        <f t="shared" si="127"/>
        <v>35922042.398930393</v>
      </c>
      <c r="Z2005">
        <v>1.379916756202467</v>
      </c>
      <c r="AA2005">
        <v>6.1538500631796583E-2</v>
      </c>
      <c r="AB2005">
        <v>8.161114461470019E-2</v>
      </c>
      <c r="AD2005">
        <v>7.9644000000000006E-2</v>
      </c>
      <c r="AE2005">
        <v>5.4999999999999997E-3</v>
      </c>
      <c r="AF2005">
        <v>1.128013328074233</v>
      </c>
      <c r="AG2005">
        <v>1.280135325476111</v>
      </c>
      <c r="AH2005">
        <v>6.0841350812533186</v>
      </c>
    </row>
    <row r="2006" spans="1:34">
      <c r="A2006" t="s">
        <v>58</v>
      </c>
      <c r="B2006" t="s">
        <v>2516</v>
      </c>
      <c r="C2006" t="s">
        <v>76</v>
      </c>
      <c r="D2006" t="s">
        <v>2523</v>
      </c>
      <c r="E2006" t="s">
        <v>62</v>
      </c>
      <c r="F2006" t="s">
        <v>38</v>
      </c>
      <c r="G2006" t="s">
        <v>75</v>
      </c>
      <c r="I2006" t="str">
        <f t="shared" si="124"/>
        <v>10Qf-303,62345738469971</v>
      </c>
      <c r="J2006" t="str">
        <f t="shared" si="125"/>
        <v>CaféFríjolCaña panelera</v>
      </c>
      <c r="K2006">
        <v>2.8987659077597638</v>
      </c>
      <c r="L2006">
        <v>0.36234573846997048</v>
      </c>
      <c r="M2006">
        <v>0.36234573846997048</v>
      </c>
      <c r="O2006">
        <v>3.6234573846997051</v>
      </c>
      <c r="P2006">
        <v>342.77431651733349</v>
      </c>
      <c r="Q2006">
        <v>16.256147448630038</v>
      </c>
      <c r="R2006">
        <v>18.274239484498921</v>
      </c>
      <c r="T2006">
        <f t="shared" si="126"/>
        <v>377.30470345046245</v>
      </c>
      <c r="U2006">
        <v>32089997.318612728</v>
      </c>
      <c r="V2006">
        <v>2256016.9971191622</v>
      </c>
      <c r="W2006">
        <v>2631225.641717345</v>
      </c>
      <c r="Y2006">
        <f t="shared" si="127"/>
        <v>36977239.957449235</v>
      </c>
      <c r="Z2006">
        <v>1.392450284634513</v>
      </c>
      <c r="AA2006">
        <v>7.1650515371638315E-2</v>
      </c>
      <c r="AB2006">
        <v>8.2352403532531648E-2</v>
      </c>
      <c r="AD2006">
        <v>7.9644000000000006E-2</v>
      </c>
      <c r="AE2006">
        <v>5.4999999999999997E-3</v>
      </c>
      <c r="AF2006">
        <v>1.138258864303572</v>
      </c>
      <c r="AG2006">
        <v>1.291762557645445</v>
      </c>
      <c r="AH2006">
        <v>6.1386228066487227</v>
      </c>
    </row>
    <row r="2007" spans="1:34">
      <c r="A2007" t="s">
        <v>58</v>
      </c>
      <c r="B2007" t="s">
        <v>2516</v>
      </c>
      <c r="C2007" t="s">
        <v>78</v>
      </c>
      <c r="D2007" t="s">
        <v>2524</v>
      </c>
      <c r="E2007" t="s">
        <v>63</v>
      </c>
      <c r="F2007" t="s">
        <v>38</v>
      </c>
      <c r="G2007" t="s">
        <v>75</v>
      </c>
      <c r="I2007" t="str">
        <f t="shared" si="124"/>
        <v>10Qf-305,6548020586851</v>
      </c>
      <c r="J2007" t="str">
        <f t="shared" si="125"/>
        <v>PlátanoFríjolCaña panelera</v>
      </c>
      <c r="K2007">
        <v>0.56548020586851067</v>
      </c>
      <c r="L2007">
        <v>0.56548020586850933</v>
      </c>
      <c r="M2007">
        <v>4.5238416469480809</v>
      </c>
      <c r="O2007">
        <v>5.6548020586851013</v>
      </c>
      <c r="P2007">
        <v>28.105633808714241</v>
      </c>
      <c r="Q2007">
        <v>25.369498326919029</v>
      </c>
      <c r="R2007">
        <v>228.1516156236801</v>
      </c>
      <c r="T2007">
        <f t="shared" si="126"/>
        <v>281.62674775931339</v>
      </c>
      <c r="U2007">
        <v>2383195.391535033</v>
      </c>
      <c r="V2007">
        <v>3520761.5835656538</v>
      </c>
      <c r="W2007">
        <v>32850526.104655981</v>
      </c>
      <c r="Y2007">
        <f t="shared" si="127"/>
        <v>38754483.07975667</v>
      </c>
      <c r="Z2007">
        <v>9.6909860866181863E-2</v>
      </c>
      <c r="AA2007">
        <v>0.11181847578510069</v>
      </c>
      <c r="AB2007">
        <v>1.0281595539107351</v>
      </c>
      <c r="AD2007">
        <v>7.7098E-2</v>
      </c>
      <c r="AE2007">
        <v>5.4999999999999997E-3</v>
      </c>
      <c r="AF2007">
        <v>1.776377610058147</v>
      </c>
      <c r="AG2007">
        <v>2.015936933921239</v>
      </c>
      <c r="AH2007">
        <v>9.5297146026644874</v>
      </c>
    </row>
    <row r="2008" spans="1:34">
      <c r="A2008" t="s">
        <v>58</v>
      </c>
      <c r="B2008" t="s">
        <v>2516</v>
      </c>
      <c r="C2008" t="s">
        <v>80</v>
      </c>
      <c r="D2008" t="s">
        <v>2525</v>
      </c>
      <c r="E2008" t="s">
        <v>62</v>
      </c>
      <c r="F2008" t="s">
        <v>63</v>
      </c>
      <c r="G2008" t="s">
        <v>38</v>
      </c>
      <c r="H2008" t="s">
        <v>75</v>
      </c>
      <c r="I2008" t="str">
        <f t="shared" si="124"/>
        <v>10Qf-303,87718975142357</v>
      </c>
      <c r="J2008" t="str">
        <f t="shared" si="125"/>
        <v>CaféPlátanoFríjolCaña panelera</v>
      </c>
      <c r="K2008">
        <v>2.7140328259965032</v>
      </c>
      <c r="L2008">
        <v>0.38771897514235748</v>
      </c>
      <c r="M2008">
        <v>0.38771897514235748</v>
      </c>
      <c r="N2008">
        <v>0.38771897514235748</v>
      </c>
      <c r="O2008">
        <v>3.8771897514235749</v>
      </c>
      <c r="P2008">
        <v>320.92993243994539</v>
      </c>
      <c r="Q2008">
        <v>19.27050217311222</v>
      </c>
      <c r="R2008">
        <v>17.394483112068489</v>
      </c>
      <c r="S2008">
        <v>19.55389191095211</v>
      </c>
      <c r="T2008">
        <f t="shared" si="126"/>
        <v>377.14880963607823</v>
      </c>
      <c r="U2008">
        <v>30044960.12448363</v>
      </c>
      <c r="V2008">
        <v>1634027.265995601</v>
      </c>
      <c r="W2008">
        <v>2413994.440007112</v>
      </c>
      <c r="X2008">
        <v>2815477.0454392638</v>
      </c>
      <c r="Y2008">
        <f t="shared" si="127"/>
        <v>36908458.875925608</v>
      </c>
      <c r="Z2008">
        <v>1.3037119592685089</v>
      </c>
      <c r="AA2008">
        <v>6.6445812861858869E-2</v>
      </c>
      <c r="AB2008">
        <v>7.6667838031205748E-2</v>
      </c>
      <c r="AC2008">
        <v>8.811912521164976E-2</v>
      </c>
      <c r="AD2008">
        <v>0.10667</v>
      </c>
      <c r="AE2008">
        <v>5.4999999999999997E-3</v>
      </c>
      <c r="AF2008">
        <v>1.2179653669393431</v>
      </c>
      <c r="AG2008">
        <v>1.382218146382505</v>
      </c>
      <c r="AH2008">
        <v>6.5895432647454228</v>
      </c>
    </row>
    <row r="2009" spans="1:34">
      <c r="A2009" t="s">
        <v>58</v>
      </c>
      <c r="B2009" t="s">
        <v>2516</v>
      </c>
      <c r="C2009" t="s">
        <v>82</v>
      </c>
      <c r="D2009" t="s">
        <v>2526</v>
      </c>
      <c r="E2009" t="s">
        <v>62</v>
      </c>
      <c r="F2009" t="s">
        <v>66</v>
      </c>
      <c r="G2009" t="s">
        <v>75</v>
      </c>
      <c r="I2009" t="str">
        <f t="shared" si="124"/>
        <v>10Qf-302,86604835910994</v>
      </c>
      <c r="J2009" t="str">
        <f t="shared" si="125"/>
        <v>CaféAguacateCaña panelera</v>
      </c>
      <c r="K2009">
        <v>2.1204488364877441</v>
      </c>
      <c r="L2009">
        <v>0.45899468671120391</v>
      </c>
      <c r="M2009">
        <v>0.28660483591099412</v>
      </c>
      <c r="O2009">
        <v>2.8660483591099419</v>
      </c>
      <c r="P2009">
        <v>250.73959876904209</v>
      </c>
      <c r="Q2009">
        <v>43.974326363124973</v>
      </c>
      <c r="R2009">
        <v>14.454386661117249</v>
      </c>
      <c r="T2009">
        <f t="shared" si="126"/>
        <v>309.16831179328432</v>
      </c>
      <c r="U2009">
        <v>23473850.47374665</v>
      </c>
      <c r="V2009">
        <v>24444927.33093046</v>
      </c>
      <c r="W2009">
        <v>2081222.195336231</v>
      </c>
      <c r="Y2009">
        <f t="shared" si="127"/>
        <v>50000000.000013344</v>
      </c>
      <c r="Z2009">
        <v>1.0185781397581479</v>
      </c>
      <c r="AA2009">
        <v>0.25306255292044533</v>
      </c>
      <c r="AB2009">
        <v>6.5138332248588796E-2</v>
      </c>
      <c r="AD2009">
        <v>7.9644000000000006E-2</v>
      </c>
      <c r="AE2009">
        <v>5.4999999999999997E-3</v>
      </c>
      <c r="AF2009">
        <v>0.90032932746909167</v>
      </c>
      <c r="AG2009">
        <v>1.021746240022694</v>
      </c>
      <c r="AH2009">
        <v>4.873267926601728</v>
      </c>
    </row>
    <row r="2010" spans="1:34">
      <c r="A2010" t="s">
        <v>58</v>
      </c>
      <c r="B2010" t="s">
        <v>2516</v>
      </c>
      <c r="C2010" t="s">
        <v>84</v>
      </c>
      <c r="D2010" t="s">
        <v>2527</v>
      </c>
      <c r="E2010" t="s">
        <v>63</v>
      </c>
      <c r="F2010" t="s">
        <v>66</v>
      </c>
      <c r="G2010" t="s">
        <v>75</v>
      </c>
      <c r="I2010" t="str">
        <f t="shared" si="124"/>
        <v>10Qf-300</v>
      </c>
      <c r="J2010" t="str">
        <f t="shared" si="125"/>
        <v>PlátanoAguacateCaña panelera</v>
      </c>
      <c r="K2010">
        <v>0</v>
      </c>
      <c r="L2010">
        <v>0</v>
      </c>
      <c r="M2010">
        <v>0</v>
      </c>
      <c r="O2010">
        <v>0</v>
      </c>
      <c r="P2010">
        <v>0</v>
      </c>
      <c r="Q2010">
        <v>0</v>
      </c>
      <c r="R2010">
        <v>0</v>
      </c>
      <c r="T2010">
        <f t="shared" si="126"/>
        <v>0</v>
      </c>
      <c r="U2010">
        <v>0</v>
      </c>
      <c r="V2010">
        <v>0</v>
      </c>
      <c r="W2010">
        <v>0</v>
      </c>
      <c r="Y2010">
        <f t="shared" si="127"/>
        <v>0</v>
      </c>
      <c r="Z2010">
        <v>0</v>
      </c>
      <c r="AA2010">
        <v>0</v>
      </c>
      <c r="AB2010">
        <v>0</v>
      </c>
      <c r="AD2010">
        <v>7.7098E-2</v>
      </c>
      <c r="AE2010">
        <v>5.4999999999999997E-3</v>
      </c>
      <c r="AF2010">
        <v>0</v>
      </c>
      <c r="AG2010">
        <v>0</v>
      </c>
      <c r="AH2010">
        <v>0</v>
      </c>
    </row>
    <row r="2011" spans="1:34">
      <c r="A2011" t="s">
        <v>58</v>
      </c>
      <c r="B2011" t="s">
        <v>2516</v>
      </c>
      <c r="C2011" t="s">
        <v>86</v>
      </c>
      <c r="D2011" t="s">
        <v>2528</v>
      </c>
      <c r="E2011" t="s">
        <v>62</v>
      </c>
      <c r="F2011" t="s">
        <v>63</v>
      </c>
      <c r="G2011" t="s">
        <v>66</v>
      </c>
      <c r="H2011" t="s">
        <v>75</v>
      </c>
      <c r="I2011" t="str">
        <f t="shared" si="124"/>
        <v>10Qf-303,04785327008349</v>
      </c>
      <c r="J2011" t="str">
        <f t="shared" si="125"/>
        <v>CaféPlátanoAguacateCaña panelera</v>
      </c>
      <c r="K2011">
        <v>1.975823461261021</v>
      </c>
      <c r="L2011">
        <v>0.30478532700834893</v>
      </c>
      <c r="M2011">
        <v>0.46245915480577149</v>
      </c>
      <c r="N2011">
        <v>0.30478532700834898</v>
      </c>
      <c r="O2011">
        <v>3.0478532700834911</v>
      </c>
      <c r="P2011">
        <v>233.63788523926121</v>
      </c>
      <c r="Q2011">
        <v>15.148513957282081</v>
      </c>
      <c r="R2011">
        <v>44.306242298267392</v>
      </c>
      <c r="S2011">
        <v>15.371286221359769</v>
      </c>
      <c r="T2011">
        <f t="shared" si="126"/>
        <v>308.46392771617042</v>
      </c>
      <c r="U2011">
        <v>21872814.705109648</v>
      </c>
      <c r="V2011">
        <v>1284506.4764348159</v>
      </c>
      <c r="W2011">
        <v>24629436.374856099</v>
      </c>
      <c r="X2011">
        <v>2213242.443611729</v>
      </c>
      <c r="Y2011">
        <f t="shared" si="127"/>
        <v>50000000.000012293</v>
      </c>
      <c r="Z2011">
        <v>0.94910593975719748</v>
      </c>
      <c r="AA2011">
        <v>5.2232957631236553E-2</v>
      </c>
      <c r="AB2011">
        <v>0.25497265594757318</v>
      </c>
      <c r="AC2011">
        <v>6.9270317201940337E-2</v>
      </c>
      <c r="AD2011">
        <v>0.10667</v>
      </c>
      <c r="AE2011">
        <v>5.4999999999999997E-3</v>
      </c>
      <c r="AF2011">
        <v>0.95744081782727453</v>
      </c>
      <c r="AG2011">
        <v>1.0865596907847641</v>
      </c>
      <c r="AH2011">
        <v>5.2040237786955297</v>
      </c>
    </row>
    <row r="2012" spans="1:34">
      <c r="A2012" t="s">
        <v>58</v>
      </c>
      <c r="B2012" t="s">
        <v>2516</v>
      </c>
      <c r="C2012" t="s">
        <v>88</v>
      </c>
      <c r="D2012" t="s">
        <v>2529</v>
      </c>
      <c r="E2012" t="s">
        <v>38</v>
      </c>
      <c r="F2012" t="s">
        <v>66</v>
      </c>
      <c r="G2012" t="s">
        <v>75</v>
      </c>
      <c r="I2012" t="str">
        <f t="shared" si="124"/>
        <v>10Qf-300</v>
      </c>
      <c r="J2012" t="str">
        <f t="shared" si="125"/>
        <v>FríjolAguacateCaña panelera</v>
      </c>
      <c r="K2012">
        <v>0</v>
      </c>
      <c r="L2012">
        <v>0</v>
      </c>
      <c r="M2012">
        <v>0</v>
      </c>
      <c r="O2012">
        <v>0</v>
      </c>
      <c r="P2012">
        <v>0</v>
      </c>
      <c r="Q2012">
        <v>0</v>
      </c>
      <c r="R2012">
        <v>0</v>
      </c>
      <c r="T2012">
        <f t="shared" si="126"/>
        <v>0</v>
      </c>
      <c r="U2012">
        <v>0</v>
      </c>
      <c r="V2012">
        <v>0</v>
      </c>
      <c r="W2012">
        <v>0</v>
      </c>
      <c r="Y2012">
        <f t="shared" si="127"/>
        <v>0</v>
      </c>
      <c r="Z2012">
        <v>0</v>
      </c>
      <c r="AA2012">
        <v>0</v>
      </c>
      <c r="AB2012">
        <v>0</v>
      </c>
      <c r="AD2012">
        <v>7.7098E-2</v>
      </c>
      <c r="AE2012">
        <v>5.4999999999999997E-3</v>
      </c>
      <c r="AF2012">
        <v>0</v>
      </c>
      <c r="AG2012">
        <v>0</v>
      </c>
      <c r="AH2012">
        <v>0</v>
      </c>
    </row>
    <row r="2013" spans="1:34">
      <c r="A2013" t="s">
        <v>58</v>
      </c>
      <c r="B2013" t="s">
        <v>2516</v>
      </c>
      <c r="C2013" t="s">
        <v>90</v>
      </c>
      <c r="D2013" t="s">
        <v>2530</v>
      </c>
      <c r="E2013" t="s">
        <v>62</v>
      </c>
      <c r="F2013" t="s">
        <v>38</v>
      </c>
      <c r="G2013" t="s">
        <v>66</v>
      </c>
      <c r="H2013" t="s">
        <v>75</v>
      </c>
      <c r="I2013" t="str">
        <f t="shared" si="124"/>
        <v>10Qf-303,11079456759539</v>
      </c>
      <c r="J2013" t="str">
        <f t="shared" si="125"/>
        <v>CaféFríjolAguacateCaña panelera</v>
      </c>
      <c r="K2013">
        <v>2.0559353174407868</v>
      </c>
      <c r="L2013">
        <v>0.31107945675953891</v>
      </c>
      <c r="M2013">
        <v>0.43270033663552349</v>
      </c>
      <c r="N2013">
        <v>0.3110794567595388</v>
      </c>
      <c r="O2013">
        <v>3.1107945675953892</v>
      </c>
      <c r="P2013">
        <v>243.11098090160681</v>
      </c>
      <c r="Q2013">
        <v>13.956155628257489</v>
      </c>
      <c r="R2013">
        <v>41.455176653529868</v>
      </c>
      <c r="S2013">
        <v>15.68871905472337</v>
      </c>
      <c r="T2013">
        <f t="shared" si="126"/>
        <v>314.21103223811753</v>
      </c>
      <c r="U2013">
        <v>22759671.15775248</v>
      </c>
      <c r="V2013">
        <v>1936825.709245306</v>
      </c>
      <c r="W2013">
        <v>23044554.961874101</v>
      </c>
      <c r="X2013">
        <v>2258948.1711402419</v>
      </c>
      <c r="Y2013">
        <f t="shared" si="127"/>
        <v>50000000.00001213</v>
      </c>
      <c r="Z2013">
        <v>0.98758844593042772</v>
      </c>
      <c r="AA2013">
        <v>6.151308276031358E-2</v>
      </c>
      <c r="AB2013">
        <v>0.23856540175467961</v>
      </c>
      <c r="AC2013">
        <v>7.0700820332306388E-2</v>
      </c>
      <c r="AD2013">
        <v>0.10667</v>
      </c>
      <c r="AE2013">
        <v>5.4999999999999997E-3</v>
      </c>
      <c r="AF2013">
        <v>0.97721295317132628</v>
      </c>
      <c r="AG2013">
        <v>1.108998263347756</v>
      </c>
      <c r="AH2013">
        <v>5.3091757841144709</v>
      </c>
    </row>
    <row r="2014" spans="1:34">
      <c r="A2014" t="s">
        <v>58</v>
      </c>
      <c r="B2014" t="s">
        <v>2516</v>
      </c>
      <c r="C2014" t="s">
        <v>92</v>
      </c>
      <c r="D2014" t="s">
        <v>2531</v>
      </c>
      <c r="E2014" t="s">
        <v>63</v>
      </c>
      <c r="F2014" t="s">
        <v>38</v>
      </c>
      <c r="G2014" t="s">
        <v>66</v>
      </c>
      <c r="H2014" t="s">
        <v>75</v>
      </c>
      <c r="I2014" t="str">
        <f t="shared" si="124"/>
        <v>10Qf-300</v>
      </c>
      <c r="J2014" t="str">
        <f t="shared" si="125"/>
        <v>PlátanoFríjolAguacateCaña panelera</v>
      </c>
      <c r="K2014">
        <v>0</v>
      </c>
      <c r="L2014">
        <v>0</v>
      </c>
      <c r="M2014">
        <v>0</v>
      </c>
      <c r="N2014">
        <v>0</v>
      </c>
      <c r="O2014">
        <v>0</v>
      </c>
      <c r="P2014">
        <v>0</v>
      </c>
      <c r="Q2014">
        <v>0</v>
      </c>
      <c r="R2014">
        <v>0</v>
      </c>
      <c r="S2014">
        <v>0</v>
      </c>
      <c r="T2014">
        <f t="shared" si="126"/>
        <v>0</v>
      </c>
      <c r="U2014">
        <v>0</v>
      </c>
      <c r="V2014">
        <v>0</v>
      </c>
      <c r="W2014">
        <v>0</v>
      </c>
      <c r="X2014">
        <v>0</v>
      </c>
      <c r="Y2014">
        <f t="shared" si="127"/>
        <v>0</v>
      </c>
      <c r="Z2014">
        <v>0</v>
      </c>
      <c r="AA2014">
        <v>0</v>
      </c>
      <c r="AB2014">
        <v>0</v>
      </c>
      <c r="AC2014">
        <v>0</v>
      </c>
      <c r="AD2014">
        <v>0.10412399999999999</v>
      </c>
      <c r="AE2014">
        <v>5.4999999999999997E-3</v>
      </c>
      <c r="AF2014">
        <v>0</v>
      </c>
      <c r="AG2014">
        <v>0</v>
      </c>
      <c r="AH2014">
        <v>0</v>
      </c>
    </row>
    <row r="2015" spans="1:34">
      <c r="A2015" t="s">
        <v>58</v>
      </c>
      <c r="B2015" t="s">
        <v>2516</v>
      </c>
      <c r="C2015" t="s">
        <v>94</v>
      </c>
      <c r="D2015" t="s">
        <v>2532</v>
      </c>
      <c r="E2015" t="s">
        <v>62</v>
      </c>
      <c r="F2015" t="s">
        <v>63</v>
      </c>
      <c r="G2015" t="s">
        <v>39</v>
      </c>
      <c r="I2015" t="str">
        <f t="shared" si="124"/>
        <v>10Qf-302,27407360365279</v>
      </c>
      <c r="J2015" t="str">
        <f t="shared" si="125"/>
        <v>CaféPlátanoGulupa</v>
      </c>
      <c r="K2015">
        <v>0.227407360365279</v>
      </c>
      <c r="L2015">
        <v>0.22740736036527881</v>
      </c>
      <c r="M2015">
        <v>1.8192588829222309</v>
      </c>
      <c r="O2015">
        <v>2.2740736036527891</v>
      </c>
      <c r="P2015">
        <v>26.890547564242819</v>
      </c>
      <c r="Q2015">
        <v>11.302655565134</v>
      </c>
      <c r="R2015">
        <v>226.29967300817319</v>
      </c>
      <c r="T2015">
        <f t="shared" si="126"/>
        <v>264.49287613755001</v>
      </c>
      <c r="U2015">
        <v>2517451.1556175589</v>
      </c>
      <c r="V2015">
        <v>958399.90082641074</v>
      </c>
      <c r="W2015">
        <v>41332157.544374041</v>
      </c>
      <c r="Y2015">
        <f t="shared" si="127"/>
        <v>44808008.600818008</v>
      </c>
      <c r="Z2015">
        <v>0.1092373284855324</v>
      </c>
      <c r="AA2015">
        <v>3.8972214100928722E-2</v>
      </c>
      <c r="AB2015">
        <v>1.292338340332932</v>
      </c>
      <c r="AD2015">
        <v>8.3624000000000004E-2</v>
      </c>
      <c r="AE2015">
        <v>5.4999999999999997E-3</v>
      </c>
      <c r="AF2015">
        <v>0.71436867130454096</v>
      </c>
      <c r="AG2015">
        <v>0.81070723970221914</v>
      </c>
      <c r="AH2015">
        <v>3.8882735146595491</v>
      </c>
    </row>
    <row r="2016" spans="1:34">
      <c r="A2016" t="s">
        <v>58</v>
      </c>
      <c r="B2016" t="s">
        <v>2516</v>
      </c>
      <c r="C2016" t="s">
        <v>96</v>
      </c>
      <c r="D2016" t="s">
        <v>2533</v>
      </c>
      <c r="E2016" t="s">
        <v>62</v>
      </c>
      <c r="F2016" t="s">
        <v>38</v>
      </c>
      <c r="G2016" t="s">
        <v>39</v>
      </c>
      <c r="I2016" t="str">
        <f t="shared" si="124"/>
        <v>10Qf-302,28711094551864</v>
      </c>
      <c r="J2016" t="str">
        <f t="shared" si="125"/>
        <v>CaféFríjolGulupa</v>
      </c>
      <c r="K2016">
        <v>0.228711094551864</v>
      </c>
      <c r="L2016">
        <v>0.228711094551864</v>
      </c>
      <c r="M2016">
        <v>1.829688756414912</v>
      </c>
      <c r="O2016">
        <v>2.28711094551864</v>
      </c>
      <c r="P2016">
        <v>27.044711994537341</v>
      </c>
      <c r="Q2016">
        <v>10.26081137830408</v>
      </c>
      <c r="R2016">
        <v>227.59705678519731</v>
      </c>
      <c r="T2016">
        <f t="shared" si="126"/>
        <v>264.90258015803875</v>
      </c>
      <c r="U2016">
        <v>2531883.7893254771</v>
      </c>
      <c r="V2016">
        <v>1423988.3678982321</v>
      </c>
      <c r="W2016">
        <v>41569116.219367519</v>
      </c>
      <c r="Y2016">
        <f t="shared" si="127"/>
        <v>45524988.376591228</v>
      </c>
      <c r="Z2016">
        <v>0.109863589831555</v>
      </c>
      <c r="AA2016">
        <v>4.5225501657750702E-2</v>
      </c>
      <c r="AB2016">
        <v>1.2997473603058141</v>
      </c>
      <c r="AD2016">
        <v>8.3624000000000004E-2</v>
      </c>
      <c r="AE2016">
        <v>5.4999999999999997E-3</v>
      </c>
      <c r="AF2016">
        <v>0.71846417136711194</v>
      </c>
      <c r="AG2016">
        <v>0.815355052077395</v>
      </c>
      <c r="AH2016">
        <v>3.9100541689631458</v>
      </c>
    </row>
    <row r="2017" spans="1:34">
      <c r="A2017" t="s">
        <v>58</v>
      </c>
      <c r="B2017" t="s">
        <v>2516</v>
      </c>
      <c r="C2017" t="s">
        <v>98</v>
      </c>
      <c r="D2017" t="s">
        <v>2534</v>
      </c>
      <c r="E2017" t="s">
        <v>63</v>
      </c>
      <c r="F2017" t="s">
        <v>38</v>
      </c>
      <c r="G2017" t="s">
        <v>39</v>
      </c>
      <c r="I2017" t="str">
        <f t="shared" si="124"/>
        <v>10Qf-302,38565502378191</v>
      </c>
      <c r="J2017" t="str">
        <f t="shared" si="125"/>
        <v>PlátanoFríjolGulupa</v>
      </c>
      <c r="K2017">
        <v>0.2385655023781906</v>
      </c>
      <c r="L2017">
        <v>0.23856550237819049</v>
      </c>
      <c r="M2017">
        <v>1.908524019025525</v>
      </c>
      <c r="O2017">
        <v>2.3856550237819061</v>
      </c>
      <c r="P2017">
        <v>11.857240235200161</v>
      </c>
      <c r="Q2017">
        <v>10.702915947603371</v>
      </c>
      <c r="R2017">
        <v>237.4034643931341</v>
      </c>
      <c r="T2017">
        <f t="shared" si="126"/>
        <v>259.96362057593763</v>
      </c>
      <c r="U2017">
        <v>1005425.47722554</v>
      </c>
      <c r="V2017">
        <v>1485343.336902729</v>
      </c>
      <c r="W2017">
        <v>43360192.533388317</v>
      </c>
      <c r="Y2017">
        <f t="shared" si="127"/>
        <v>45850961.347516589</v>
      </c>
      <c r="Z2017">
        <v>4.0884454315129652E-2</v>
      </c>
      <c r="AA2017">
        <v>4.7174119578358917E-2</v>
      </c>
      <c r="AB2017">
        <v>1.3557491934689201</v>
      </c>
      <c r="AD2017">
        <v>8.1077999999999997E-2</v>
      </c>
      <c r="AE2017">
        <v>5.4999999999999997E-3</v>
      </c>
      <c r="AF2017">
        <v>0.74942042631892325</v>
      </c>
      <c r="AG2017">
        <v>0.85048601597824935</v>
      </c>
      <c r="AH2017">
        <v>4.0721394660790784</v>
      </c>
    </row>
    <row r="2018" spans="1:34">
      <c r="A2018" t="s">
        <v>58</v>
      </c>
      <c r="B2018" t="s">
        <v>2516</v>
      </c>
      <c r="C2018" t="s">
        <v>100</v>
      </c>
      <c r="D2018" t="s">
        <v>2535</v>
      </c>
      <c r="E2018" t="s">
        <v>62</v>
      </c>
      <c r="F2018" t="s">
        <v>63</v>
      </c>
      <c r="G2018" t="s">
        <v>38</v>
      </c>
      <c r="H2018" t="s">
        <v>39</v>
      </c>
      <c r="I2018" t="str">
        <f t="shared" si="124"/>
        <v>10Qf-302,4971080759252</v>
      </c>
      <c r="J2018" t="str">
        <f t="shared" si="125"/>
        <v>CaféPlátanoFríjolGulupa</v>
      </c>
      <c r="K2018">
        <v>0.24971080759251979</v>
      </c>
      <c r="L2018">
        <v>0.24971080759251971</v>
      </c>
      <c r="M2018">
        <v>0.24971080759251971</v>
      </c>
      <c r="N2018">
        <v>1.747975653147638</v>
      </c>
      <c r="O2018">
        <v>2.4971080759251971</v>
      </c>
      <c r="P2018">
        <v>29.527893635835799</v>
      </c>
      <c r="Q2018">
        <v>12.411186887601859</v>
      </c>
      <c r="R2018">
        <v>11.202934867900771</v>
      </c>
      <c r="S2018">
        <v>217.4326713184272</v>
      </c>
      <c r="T2018">
        <f t="shared" si="126"/>
        <v>270.57468670976561</v>
      </c>
      <c r="U2018">
        <v>2764355.3846903718</v>
      </c>
      <c r="V2018">
        <v>1052396.953412306</v>
      </c>
      <c r="W2018">
        <v>1554735.6198305751</v>
      </c>
      <c r="X2018">
        <v>39712657.587016277</v>
      </c>
      <c r="Y2018">
        <f t="shared" si="127"/>
        <v>45084145.544949532</v>
      </c>
      <c r="Z2018">
        <v>0.11995100541845299</v>
      </c>
      <c r="AA2018">
        <v>4.2794494607296667E-2</v>
      </c>
      <c r="AB2018">
        <v>4.9378000506979457E-2</v>
      </c>
      <c r="AC2018">
        <v>1.2417012090674271</v>
      </c>
      <c r="AD2018">
        <v>0.11065</v>
      </c>
      <c r="AE2018">
        <v>5.4999999999999997E-3</v>
      </c>
      <c r="AF2018">
        <v>0.78443185631158019</v>
      </c>
      <c r="AG2018">
        <v>0.89021902906733275</v>
      </c>
      <c r="AH2018">
        <v>4.2879089613041099</v>
      </c>
    </row>
    <row r="2019" spans="1:34">
      <c r="A2019" t="s">
        <v>58</v>
      </c>
      <c r="B2019" t="s">
        <v>2516</v>
      </c>
      <c r="C2019" t="s">
        <v>102</v>
      </c>
      <c r="D2019" t="s">
        <v>2536</v>
      </c>
      <c r="E2019" t="s">
        <v>62</v>
      </c>
      <c r="F2019" t="s">
        <v>66</v>
      </c>
      <c r="G2019" t="s">
        <v>39</v>
      </c>
      <c r="I2019" t="str">
        <f t="shared" si="124"/>
        <v>10Qf-302,0673508699639</v>
      </c>
      <c r="J2019" t="str">
        <f t="shared" si="125"/>
        <v>CaféAguacateGulupa</v>
      </c>
      <c r="K2019">
        <v>0.28173715008036537</v>
      </c>
      <c r="L2019">
        <v>0.20673508699639001</v>
      </c>
      <c r="M2019">
        <v>1.5788786328871449</v>
      </c>
      <c r="O2019">
        <v>2.0673508699639012</v>
      </c>
      <c r="P2019">
        <v>33.314956132822743</v>
      </c>
      <c r="Q2019">
        <v>19.806408329968971</v>
      </c>
      <c r="R2019">
        <v>196.39850144253839</v>
      </c>
      <c r="T2019">
        <f t="shared" si="126"/>
        <v>249.51986590533011</v>
      </c>
      <c r="U2019">
        <v>3118894.2737427098</v>
      </c>
      <c r="V2019">
        <v>11010201.91451594</v>
      </c>
      <c r="W2019">
        <v>35870903.811729267</v>
      </c>
      <c r="Y2019">
        <f t="shared" si="127"/>
        <v>49999999.999987915</v>
      </c>
      <c r="Z2019">
        <v>0.13533516927715761</v>
      </c>
      <c r="AA2019">
        <v>0.1139815130941902</v>
      </c>
      <c r="AB2019">
        <v>1.1215805574273101</v>
      </c>
      <c r="AD2019">
        <v>8.3624000000000004E-2</v>
      </c>
      <c r="AE2019">
        <v>5.4999999999999997E-3</v>
      </c>
      <c r="AF2019">
        <v>0.64942959265881695</v>
      </c>
      <c r="AG2019">
        <v>0.73701058514213058</v>
      </c>
      <c r="AH2019">
        <v>3.5429150477648479</v>
      </c>
    </row>
    <row r="2020" spans="1:34">
      <c r="A2020" t="s">
        <v>58</v>
      </c>
      <c r="B2020" t="s">
        <v>2516</v>
      </c>
      <c r="C2020" t="s">
        <v>104</v>
      </c>
      <c r="D2020" t="s">
        <v>2537</v>
      </c>
      <c r="E2020" t="s">
        <v>63</v>
      </c>
      <c r="F2020" t="s">
        <v>66</v>
      </c>
      <c r="G2020" t="s">
        <v>39</v>
      </c>
      <c r="I2020" t="str">
        <f t="shared" si="124"/>
        <v>10Qf-300</v>
      </c>
      <c r="J2020" t="str">
        <f t="shared" si="125"/>
        <v>PlátanoAguacateGulupa</v>
      </c>
      <c r="K2020">
        <v>0</v>
      </c>
      <c r="L2020">
        <v>0</v>
      </c>
      <c r="M2020">
        <v>0</v>
      </c>
      <c r="O2020">
        <v>0</v>
      </c>
      <c r="P2020">
        <v>0</v>
      </c>
      <c r="Q2020">
        <v>0</v>
      </c>
      <c r="R2020">
        <v>0</v>
      </c>
      <c r="T2020">
        <f t="shared" si="126"/>
        <v>0</v>
      </c>
      <c r="U2020">
        <v>0</v>
      </c>
      <c r="V2020">
        <v>0</v>
      </c>
      <c r="W2020">
        <v>0</v>
      </c>
      <c r="Y2020">
        <f t="shared" si="127"/>
        <v>0</v>
      </c>
      <c r="Z2020">
        <v>0</v>
      </c>
      <c r="AA2020">
        <v>0</v>
      </c>
      <c r="AB2020">
        <v>0</v>
      </c>
      <c r="AD2020">
        <v>8.1077999999999997E-2</v>
      </c>
      <c r="AE2020">
        <v>5.4999999999999997E-3</v>
      </c>
      <c r="AF2020">
        <v>0</v>
      </c>
      <c r="AG2020">
        <v>0</v>
      </c>
      <c r="AH2020">
        <v>0</v>
      </c>
    </row>
    <row r="2021" spans="1:34">
      <c r="A2021" t="s">
        <v>58</v>
      </c>
      <c r="B2021" t="s">
        <v>2516</v>
      </c>
      <c r="C2021" t="s">
        <v>106</v>
      </c>
      <c r="D2021" t="s">
        <v>2538</v>
      </c>
      <c r="E2021" t="s">
        <v>62</v>
      </c>
      <c r="F2021" t="s">
        <v>63</v>
      </c>
      <c r="G2021" t="s">
        <v>66</v>
      </c>
      <c r="H2021" t="s">
        <v>39</v>
      </c>
      <c r="I2021" t="str">
        <f t="shared" si="124"/>
        <v>10Qf-302,23254444882986</v>
      </c>
      <c r="J2021" t="str">
        <f t="shared" si="125"/>
        <v>CaféPlátanoAguacateGulupa</v>
      </c>
      <c r="K2021">
        <v>0.29257694811198931</v>
      </c>
      <c r="L2021">
        <v>0.2232544448829861</v>
      </c>
      <c r="M2021">
        <v>0.22325444488298621</v>
      </c>
      <c r="N2021">
        <v>1.493458610951899</v>
      </c>
      <c r="O2021">
        <v>2.2325444488298611</v>
      </c>
      <c r="P2021">
        <v>34.596744479901567</v>
      </c>
      <c r="Q2021">
        <v>11.096246356513539</v>
      </c>
      <c r="R2021">
        <v>21.38905766349275</v>
      </c>
      <c r="S2021">
        <v>185.77300816406279</v>
      </c>
      <c r="T2021">
        <f t="shared" si="126"/>
        <v>252.85505666397063</v>
      </c>
      <c r="U2021">
        <v>3238893.3012040011</v>
      </c>
      <c r="V2021">
        <v>940897.59228205855</v>
      </c>
      <c r="W2021">
        <v>11889982.257911401</v>
      </c>
      <c r="X2021">
        <v>33930226.848591208</v>
      </c>
      <c r="Y2021">
        <f t="shared" si="127"/>
        <v>49999999.999988668</v>
      </c>
      <c r="Z2021">
        <v>0.14054217126862931</v>
      </c>
      <c r="AA2021">
        <v>3.8260503138455908E-2</v>
      </c>
      <c r="AB2021">
        <v>0.1230893110718579</v>
      </c>
      <c r="AC2021">
        <v>1.0609011398824699</v>
      </c>
      <c r="AD2021">
        <v>0.11065</v>
      </c>
      <c r="AE2021">
        <v>5.4999999999999997E-3</v>
      </c>
      <c r="AF2021">
        <v>0.70132286350676265</v>
      </c>
      <c r="AG2021">
        <v>0.79590209600784545</v>
      </c>
      <c r="AH2021">
        <v>3.8459194083444692</v>
      </c>
    </row>
    <row r="2022" spans="1:34">
      <c r="A2022" t="s">
        <v>58</v>
      </c>
      <c r="B2022" t="s">
        <v>2516</v>
      </c>
      <c r="C2022" t="s">
        <v>108</v>
      </c>
      <c r="D2022" t="s">
        <v>2539</v>
      </c>
      <c r="E2022" t="s">
        <v>38</v>
      </c>
      <c r="F2022" t="s">
        <v>66</v>
      </c>
      <c r="G2022" t="s">
        <v>39</v>
      </c>
      <c r="I2022" t="str">
        <f t="shared" si="124"/>
        <v>10Qf-300</v>
      </c>
      <c r="J2022" t="str">
        <f t="shared" si="125"/>
        <v>FríjolAguacateGulupa</v>
      </c>
      <c r="K2022">
        <v>0</v>
      </c>
      <c r="L2022">
        <v>0</v>
      </c>
      <c r="M2022">
        <v>0</v>
      </c>
      <c r="O2022">
        <v>0</v>
      </c>
      <c r="P2022">
        <v>0</v>
      </c>
      <c r="Q2022">
        <v>0</v>
      </c>
      <c r="R2022">
        <v>0</v>
      </c>
      <c r="T2022">
        <f t="shared" si="126"/>
        <v>0</v>
      </c>
      <c r="U2022">
        <v>0</v>
      </c>
      <c r="V2022">
        <v>0</v>
      </c>
      <c r="W2022">
        <v>0</v>
      </c>
      <c r="Y2022">
        <f t="shared" si="127"/>
        <v>0</v>
      </c>
      <c r="Z2022">
        <v>0</v>
      </c>
      <c r="AA2022">
        <v>0</v>
      </c>
      <c r="AB2022">
        <v>0</v>
      </c>
      <c r="AD2022">
        <v>8.1077999999999997E-2</v>
      </c>
      <c r="AE2022">
        <v>5.4999999999999997E-3</v>
      </c>
      <c r="AF2022">
        <v>0</v>
      </c>
      <c r="AG2022">
        <v>0</v>
      </c>
      <c r="AH2022">
        <v>0</v>
      </c>
    </row>
    <row r="2023" spans="1:34">
      <c r="A2023" t="s">
        <v>58</v>
      </c>
      <c r="B2023" t="s">
        <v>2516</v>
      </c>
      <c r="C2023" t="s">
        <v>110</v>
      </c>
      <c r="D2023" t="s">
        <v>2540</v>
      </c>
      <c r="E2023" t="s">
        <v>62</v>
      </c>
      <c r="F2023" t="s">
        <v>38</v>
      </c>
      <c r="G2023" t="s">
        <v>66</v>
      </c>
      <c r="H2023" t="s">
        <v>39</v>
      </c>
      <c r="I2023" t="str">
        <f t="shared" si="124"/>
        <v>10Qf-302,38782349722994</v>
      </c>
      <c r="J2023" t="str">
        <f t="shared" si="125"/>
        <v>CaféFríjolAguacateGulupa</v>
      </c>
      <c r="K2023">
        <v>0.65269624136892002</v>
      </c>
      <c r="L2023">
        <v>0.23878234972299439</v>
      </c>
      <c r="M2023">
        <v>0.23878234972299439</v>
      </c>
      <c r="N2023">
        <v>1.257562556415035</v>
      </c>
      <c r="O2023">
        <v>2.3878234972299439</v>
      </c>
      <c r="P2023">
        <v>77.180260548036472</v>
      </c>
      <c r="Q2023">
        <v>10.71264450802707</v>
      </c>
      <c r="R2023">
        <v>22.876720102600029</v>
      </c>
      <c r="S2023">
        <v>156.4296307554213</v>
      </c>
      <c r="T2023">
        <f t="shared" si="126"/>
        <v>267.19925591408486</v>
      </c>
      <c r="U2023">
        <v>7225495.7115816465</v>
      </c>
      <c r="V2023">
        <v>1486693.459848078</v>
      </c>
      <c r="W2023">
        <v>12716960.252221899</v>
      </c>
      <c r="X2023">
        <v>28570850.57634094</v>
      </c>
      <c r="Y2023">
        <f t="shared" si="127"/>
        <v>49999999.999992564</v>
      </c>
      <c r="Z2023">
        <v>0.31352896232190341</v>
      </c>
      <c r="AA2023">
        <v>4.7216999133332507E-2</v>
      </c>
      <c r="AB2023">
        <v>0.13165048041452321</v>
      </c>
      <c r="AC2023">
        <v>0.89332877375414121</v>
      </c>
      <c r="AD2023">
        <v>0.11065</v>
      </c>
      <c r="AE2023">
        <v>5.4999999999999997E-3</v>
      </c>
      <c r="AF2023">
        <v>0.75010162216647447</v>
      </c>
      <c r="AG2023">
        <v>0.85125907676247492</v>
      </c>
      <c r="AH2023">
        <v>4.1053341961588927</v>
      </c>
    </row>
    <row r="2024" spans="1:34">
      <c r="A2024" t="s">
        <v>58</v>
      </c>
      <c r="B2024" t="s">
        <v>2516</v>
      </c>
      <c r="C2024" t="s">
        <v>112</v>
      </c>
      <c r="D2024" t="s">
        <v>2541</v>
      </c>
      <c r="E2024" t="s">
        <v>63</v>
      </c>
      <c r="F2024" t="s">
        <v>38</v>
      </c>
      <c r="G2024" t="s">
        <v>66</v>
      </c>
      <c r="H2024" t="s">
        <v>39</v>
      </c>
      <c r="I2024" t="str">
        <f t="shared" si="124"/>
        <v>10Qf-300</v>
      </c>
      <c r="J2024" t="str">
        <f t="shared" si="125"/>
        <v>PlátanoFríjolAguacateGulupa</v>
      </c>
      <c r="K2024">
        <v>0</v>
      </c>
      <c r="L2024">
        <v>0</v>
      </c>
      <c r="M2024">
        <v>0</v>
      </c>
      <c r="N2024">
        <v>0</v>
      </c>
      <c r="O2024">
        <v>0</v>
      </c>
      <c r="P2024">
        <v>0</v>
      </c>
      <c r="Q2024">
        <v>0</v>
      </c>
      <c r="R2024">
        <v>0</v>
      </c>
      <c r="S2024">
        <v>0</v>
      </c>
      <c r="T2024">
        <f t="shared" si="126"/>
        <v>0</v>
      </c>
      <c r="U2024">
        <v>0</v>
      </c>
      <c r="V2024">
        <v>0</v>
      </c>
      <c r="W2024">
        <v>0</v>
      </c>
      <c r="X2024">
        <v>0</v>
      </c>
      <c r="Y2024">
        <f t="shared" si="127"/>
        <v>0</v>
      </c>
      <c r="Z2024">
        <v>0</v>
      </c>
      <c r="AA2024">
        <v>0</v>
      </c>
      <c r="AB2024">
        <v>0</v>
      </c>
      <c r="AC2024">
        <v>0</v>
      </c>
      <c r="AD2024">
        <v>0.10810400000000001</v>
      </c>
      <c r="AE2024">
        <v>5.4999999999999997E-3</v>
      </c>
      <c r="AF2024">
        <v>0</v>
      </c>
      <c r="AG2024">
        <v>0</v>
      </c>
      <c r="AH2024">
        <v>0</v>
      </c>
    </row>
    <row r="2025" spans="1:34">
      <c r="A2025" t="s">
        <v>58</v>
      </c>
      <c r="B2025" t="s">
        <v>2516</v>
      </c>
      <c r="C2025" t="s">
        <v>114</v>
      </c>
      <c r="D2025" t="s">
        <v>2542</v>
      </c>
      <c r="E2025" t="s">
        <v>62</v>
      </c>
      <c r="F2025" t="s">
        <v>75</v>
      </c>
      <c r="G2025" t="s">
        <v>39</v>
      </c>
      <c r="I2025" t="str">
        <f t="shared" si="124"/>
        <v>10Qf-302,24105861959627</v>
      </c>
      <c r="J2025" t="str">
        <f t="shared" si="125"/>
        <v>CaféCaña paneleraGulupa</v>
      </c>
      <c r="K2025">
        <v>0.22410586195962701</v>
      </c>
      <c r="L2025">
        <v>0.2241058619596269</v>
      </c>
      <c r="M2025">
        <v>1.7928468956770161</v>
      </c>
      <c r="O2025">
        <v>2.2410586195962701</v>
      </c>
      <c r="P2025">
        <v>26.50015079006694</v>
      </c>
      <c r="Q2025">
        <v>11.3023661010151</v>
      </c>
      <c r="R2025">
        <v>223.01425599952441</v>
      </c>
      <c r="T2025">
        <f t="shared" si="126"/>
        <v>260.81677289060644</v>
      </c>
      <c r="U2025">
        <v>2480902.8180297711</v>
      </c>
      <c r="V2025">
        <v>1627376.9161389139</v>
      </c>
      <c r="W2025">
        <v>40732097.58142598</v>
      </c>
      <c r="Y2025">
        <f t="shared" si="127"/>
        <v>44840377.315594666</v>
      </c>
      <c r="Z2025">
        <v>0.1076514217441966</v>
      </c>
      <c r="AA2025">
        <v>5.0933830368849617E-2</v>
      </c>
      <c r="AB2025">
        <v>1.2735761816969109</v>
      </c>
      <c r="AD2025">
        <v>7.9644000000000006E-2</v>
      </c>
      <c r="AE2025">
        <v>5.4999999999999997E-3</v>
      </c>
      <c r="AF2025">
        <v>0.7039974721244826</v>
      </c>
      <c r="AG2025">
        <v>0.7989373978860701</v>
      </c>
      <c r="AH2025">
        <v>3.829137489606822</v>
      </c>
    </row>
    <row r="2026" spans="1:34">
      <c r="A2026" t="s">
        <v>58</v>
      </c>
      <c r="B2026" t="s">
        <v>2516</v>
      </c>
      <c r="C2026" t="s">
        <v>116</v>
      </c>
      <c r="D2026" t="s">
        <v>2543</v>
      </c>
      <c r="E2026" t="s">
        <v>63</v>
      </c>
      <c r="F2026" t="s">
        <v>75</v>
      </c>
      <c r="G2026" t="s">
        <v>39</v>
      </c>
      <c r="I2026" t="str">
        <f t="shared" si="124"/>
        <v>10Qf-302,33559215060896</v>
      </c>
      <c r="J2026" t="str">
        <f t="shared" si="125"/>
        <v>PlátanoCaña paneleraGulupa</v>
      </c>
      <c r="K2026">
        <v>0.2335592150608963</v>
      </c>
      <c r="L2026">
        <v>0.23355921506089641</v>
      </c>
      <c r="M2026">
        <v>1.8684737204871711</v>
      </c>
      <c r="O2026">
        <v>2.3355921506089632</v>
      </c>
      <c r="P2026">
        <v>11.608416533466899</v>
      </c>
      <c r="Q2026">
        <v>11.77912854131201</v>
      </c>
      <c r="R2026">
        <v>232.42156239546409</v>
      </c>
      <c r="T2026">
        <f t="shared" si="126"/>
        <v>255.80910747024299</v>
      </c>
      <c r="U2026">
        <v>984326.66467744787</v>
      </c>
      <c r="V2026">
        <v>1696023.797941085</v>
      </c>
      <c r="W2026">
        <v>42450280.665195331</v>
      </c>
      <c r="Y2026">
        <f t="shared" si="127"/>
        <v>45130631.127813861</v>
      </c>
      <c r="Z2026">
        <v>4.0026495712264E-2</v>
      </c>
      <c r="AA2026">
        <v>5.3082348390942412E-2</v>
      </c>
      <c r="AB2026">
        <v>1.3272988520531031</v>
      </c>
      <c r="AD2026">
        <v>7.7098E-2</v>
      </c>
      <c r="AE2026">
        <v>5.4999999999999997E-3</v>
      </c>
      <c r="AF2026">
        <v>0.73369386930124503</v>
      </c>
      <c r="AG2026">
        <v>0.83263860169209536</v>
      </c>
      <c r="AH2026">
        <v>3.984522621602304</v>
      </c>
    </row>
    <row r="2027" spans="1:34">
      <c r="A2027" t="s">
        <v>58</v>
      </c>
      <c r="B2027" t="s">
        <v>2516</v>
      </c>
      <c r="C2027" t="s">
        <v>118</v>
      </c>
      <c r="D2027" t="s">
        <v>2544</v>
      </c>
      <c r="E2027" t="s">
        <v>62</v>
      </c>
      <c r="F2027" t="s">
        <v>63</v>
      </c>
      <c r="G2027" t="s">
        <v>75</v>
      </c>
      <c r="H2027" t="s">
        <v>39</v>
      </c>
      <c r="I2027" t="str">
        <f t="shared" si="124"/>
        <v>10Qf-302,44231198216983</v>
      </c>
      <c r="J2027" t="str">
        <f t="shared" si="125"/>
        <v>CaféPlátanoCaña paneleraGulupa</v>
      </c>
      <c r="K2027">
        <v>0.24423119821698339</v>
      </c>
      <c r="L2027">
        <v>0.2442311982169833</v>
      </c>
      <c r="M2027">
        <v>0.2442311982169833</v>
      </c>
      <c r="N2027">
        <v>1.709618387518884</v>
      </c>
      <c r="O2027">
        <v>2.442311982169834</v>
      </c>
      <c r="P2027">
        <v>28.879938810144811</v>
      </c>
      <c r="Q2027">
        <v>12.138838018578079</v>
      </c>
      <c r="R2027">
        <v>12.317350342380699</v>
      </c>
      <c r="S2027">
        <v>212.6613676019754</v>
      </c>
      <c r="T2027">
        <f t="shared" si="126"/>
        <v>265.99749477307898</v>
      </c>
      <c r="U2027">
        <v>2703694.8637089101</v>
      </c>
      <c r="V2027">
        <v>1029303.342573827</v>
      </c>
      <c r="W2027">
        <v>1773519.9369790179</v>
      </c>
      <c r="X2027">
        <v>38841210.119686879</v>
      </c>
      <c r="Y2027">
        <f t="shared" si="127"/>
        <v>44347728.262948632</v>
      </c>
      <c r="Z2027">
        <v>0.117318821972999</v>
      </c>
      <c r="AA2027">
        <v>4.1855419858661293E-2</v>
      </c>
      <c r="AB2027">
        <v>5.5507831486379153E-2</v>
      </c>
      <c r="AC2027">
        <v>1.214453539443437</v>
      </c>
      <c r="AD2027">
        <v>0.10667</v>
      </c>
      <c r="AE2027">
        <v>5.4999999999999997E-3</v>
      </c>
      <c r="AF2027">
        <v>0.76721842371827231</v>
      </c>
      <c r="AG2027">
        <v>0.87068422164354564</v>
      </c>
      <c r="AH2027">
        <v>4.1923846275316521</v>
      </c>
    </row>
    <row r="2028" spans="1:34">
      <c r="A2028" t="s">
        <v>58</v>
      </c>
      <c r="B2028" t="s">
        <v>2516</v>
      </c>
      <c r="C2028" t="s">
        <v>120</v>
      </c>
      <c r="D2028" t="s">
        <v>2545</v>
      </c>
      <c r="E2028" t="s">
        <v>38</v>
      </c>
      <c r="F2028" t="s">
        <v>75</v>
      </c>
      <c r="G2028" t="s">
        <v>39</v>
      </c>
      <c r="I2028" t="str">
        <f t="shared" si="124"/>
        <v>10Qf-302,34934654249043</v>
      </c>
      <c r="J2028" t="str">
        <f t="shared" si="125"/>
        <v>FríjolCaña paneleraGulupa</v>
      </c>
      <c r="K2028">
        <v>0.23493465424904361</v>
      </c>
      <c r="L2028">
        <v>0.2349346542490435</v>
      </c>
      <c r="M2028">
        <v>1.879477233992348</v>
      </c>
      <c r="O2028">
        <v>2.349346542490435</v>
      </c>
      <c r="P2028">
        <v>10.540022897445731</v>
      </c>
      <c r="Q2028">
        <v>11.848496281710171</v>
      </c>
      <c r="R2028">
        <v>233.79030190336911</v>
      </c>
      <c r="T2028">
        <f t="shared" si="126"/>
        <v>256.17882108252502</v>
      </c>
      <c r="U2028">
        <v>1462737.15108721</v>
      </c>
      <c r="V2028">
        <v>1706011.747228849</v>
      </c>
      <c r="W2028">
        <v>42700271.99848327</v>
      </c>
      <c r="Y2028">
        <f t="shared" si="127"/>
        <v>45869020.896799326</v>
      </c>
      <c r="Z2028">
        <v>4.6456152973347813E-2</v>
      </c>
      <c r="AA2028">
        <v>5.3394952379428783E-2</v>
      </c>
      <c r="AB2028">
        <v>1.3351153659723709</v>
      </c>
      <c r="AD2028">
        <v>7.7098E-2</v>
      </c>
      <c r="AE2028">
        <v>5.4999999999999997E-3</v>
      </c>
      <c r="AF2028">
        <v>0.73801462067762369</v>
      </c>
      <c r="AG2028">
        <v>0.83754204239784014</v>
      </c>
      <c r="AH2028">
        <v>4.0075012055658989</v>
      </c>
    </row>
    <row r="2029" spans="1:34">
      <c r="A2029" t="s">
        <v>58</v>
      </c>
      <c r="B2029" t="s">
        <v>2516</v>
      </c>
      <c r="C2029" t="s">
        <v>122</v>
      </c>
      <c r="D2029" t="s">
        <v>2546</v>
      </c>
      <c r="E2029" t="s">
        <v>62</v>
      </c>
      <c r="F2029" t="s">
        <v>38</v>
      </c>
      <c r="G2029" t="s">
        <v>75</v>
      </c>
      <c r="H2029" t="s">
        <v>39</v>
      </c>
      <c r="I2029" t="str">
        <f t="shared" si="124"/>
        <v>10Qf-302,45735609350389</v>
      </c>
      <c r="J2029" t="str">
        <f t="shared" si="125"/>
        <v>CaféFríjolCaña paneleraGulupa</v>
      </c>
      <c r="K2029">
        <v>0.24573560935038871</v>
      </c>
      <c r="L2029">
        <v>0.24573560935038871</v>
      </c>
      <c r="M2029">
        <v>0.24573560935038871</v>
      </c>
      <c r="N2029">
        <v>1.7201492654527211</v>
      </c>
      <c r="O2029">
        <v>2.4573560935038872</v>
      </c>
      <c r="P2029">
        <v>29.057832960422228</v>
      </c>
      <c r="Q2029">
        <v>11.024593019492441</v>
      </c>
      <c r="R2029">
        <v>12.393222545131261</v>
      </c>
      <c r="S2029">
        <v>213.9713154358364</v>
      </c>
      <c r="T2029">
        <f t="shared" si="126"/>
        <v>266.44696396088233</v>
      </c>
      <c r="U2029">
        <v>2720349.036820245</v>
      </c>
      <c r="V2029">
        <v>1529985.4603860781</v>
      </c>
      <c r="W2029">
        <v>1784444.434577958</v>
      </c>
      <c r="X2029">
        <v>39080463.537618667</v>
      </c>
      <c r="Y2029">
        <f t="shared" si="127"/>
        <v>45115242.469402947</v>
      </c>
      <c r="Z2029">
        <v>0.1180414804344187</v>
      </c>
      <c r="AA2029">
        <v>4.859194185494229E-2</v>
      </c>
      <c r="AB2029">
        <v>5.5849747671899007E-2</v>
      </c>
      <c r="AC2029">
        <v>1.2219343094641411</v>
      </c>
      <c r="AD2029">
        <v>0.10667</v>
      </c>
      <c r="AE2029">
        <v>5.4999999999999997E-3</v>
      </c>
      <c r="AF2029">
        <v>0.77194432256666601</v>
      </c>
      <c r="AG2029">
        <v>0.87604744733413553</v>
      </c>
      <c r="AH2029">
        <v>4.2175178634046881</v>
      </c>
    </row>
    <row r="2030" spans="1:34">
      <c r="A2030" t="s">
        <v>58</v>
      </c>
      <c r="B2030" t="s">
        <v>2516</v>
      </c>
      <c r="C2030" t="s">
        <v>124</v>
      </c>
      <c r="D2030" t="s">
        <v>2547</v>
      </c>
      <c r="E2030" t="s">
        <v>63</v>
      </c>
      <c r="F2030" t="s">
        <v>38</v>
      </c>
      <c r="G2030" t="s">
        <v>75</v>
      </c>
      <c r="H2030" t="s">
        <v>39</v>
      </c>
      <c r="I2030" t="str">
        <f t="shared" si="124"/>
        <v>10Qf-302,5714828247508</v>
      </c>
      <c r="J2030" t="str">
        <f t="shared" si="125"/>
        <v>PlátanoFríjolCaña paneleraGulupa</v>
      </c>
      <c r="K2030">
        <v>0.25714828247507981</v>
      </c>
      <c r="L2030">
        <v>0.25714828247507993</v>
      </c>
      <c r="M2030">
        <v>0.25714828247507993</v>
      </c>
      <c r="N2030">
        <v>1.800037977325559</v>
      </c>
      <c r="O2030">
        <v>2.5714828247507988</v>
      </c>
      <c r="P2030">
        <v>12.78084606106434</v>
      </c>
      <c r="Q2030">
        <v>11.53660703649563</v>
      </c>
      <c r="R2030">
        <v>12.9687996796094</v>
      </c>
      <c r="S2030">
        <v>223.90876279067791</v>
      </c>
      <c r="T2030">
        <f t="shared" si="126"/>
        <v>261.19501556784729</v>
      </c>
      <c r="U2030">
        <v>1083741.91594296</v>
      </c>
      <c r="V2030">
        <v>1601042.4146104809</v>
      </c>
      <c r="W2030">
        <v>1867319.200245209</v>
      </c>
      <c r="X2030">
        <v>40895473.405725718</v>
      </c>
      <c r="Y2030">
        <f t="shared" si="127"/>
        <v>45447576.936524369</v>
      </c>
      <c r="Z2030">
        <v>4.406910094821645E-2</v>
      </c>
      <c r="AA2030">
        <v>5.0848692312682083E-2</v>
      </c>
      <c r="AB2030">
        <v>5.8443571643772049E-2</v>
      </c>
      <c r="AC2030">
        <v>1.278684476404232</v>
      </c>
      <c r="AD2030">
        <v>0.10412399999999999</v>
      </c>
      <c r="AE2030">
        <v>5.4999999999999997E-3</v>
      </c>
      <c r="AF2030">
        <v>0.80779565175417767</v>
      </c>
      <c r="AG2030">
        <v>0.91673362702365968</v>
      </c>
      <c r="AH2030">
        <v>4.4056361035286358</v>
      </c>
    </row>
    <row r="2031" spans="1:34">
      <c r="A2031" t="s">
        <v>58</v>
      </c>
      <c r="B2031" t="s">
        <v>2516</v>
      </c>
      <c r="C2031" t="s">
        <v>126</v>
      </c>
      <c r="D2031" t="s">
        <v>2548</v>
      </c>
      <c r="E2031" t="s">
        <v>66</v>
      </c>
      <c r="F2031" t="s">
        <v>75</v>
      </c>
      <c r="G2031" t="s">
        <v>39</v>
      </c>
      <c r="I2031" t="str">
        <f t="shared" si="124"/>
        <v>10Qf-300</v>
      </c>
      <c r="J2031" t="str">
        <f t="shared" si="125"/>
        <v>AguacateCaña paneleraGulupa</v>
      </c>
      <c r="K2031">
        <v>0</v>
      </c>
      <c r="L2031">
        <v>0</v>
      </c>
      <c r="M2031">
        <v>0</v>
      </c>
      <c r="O2031">
        <v>0</v>
      </c>
      <c r="P2031">
        <v>0</v>
      </c>
      <c r="Q2031">
        <v>0</v>
      </c>
      <c r="R2031">
        <v>0</v>
      </c>
      <c r="T2031">
        <f t="shared" si="126"/>
        <v>0</v>
      </c>
      <c r="U2031">
        <v>0</v>
      </c>
      <c r="V2031">
        <v>0</v>
      </c>
      <c r="W2031">
        <v>0</v>
      </c>
      <c r="Y2031">
        <f t="shared" si="127"/>
        <v>0</v>
      </c>
      <c r="Z2031">
        <v>0</v>
      </c>
      <c r="AA2031">
        <v>0</v>
      </c>
      <c r="AB2031">
        <v>0</v>
      </c>
      <c r="AD2031">
        <v>7.7098E-2</v>
      </c>
      <c r="AE2031">
        <v>5.4999999999999997E-3</v>
      </c>
      <c r="AF2031">
        <v>0</v>
      </c>
      <c r="AG2031">
        <v>0</v>
      </c>
      <c r="AH2031">
        <v>0</v>
      </c>
    </row>
    <row r="2032" spans="1:34">
      <c r="A2032" t="s">
        <v>58</v>
      </c>
      <c r="B2032" t="s">
        <v>2516</v>
      </c>
      <c r="C2032" t="s">
        <v>128</v>
      </c>
      <c r="D2032" t="s">
        <v>2549</v>
      </c>
      <c r="E2032" t="s">
        <v>62</v>
      </c>
      <c r="F2032" t="s">
        <v>66</v>
      </c>
      <c r="G2032" t="s">
        <v>75</v>
      </c>
      <c r="H2032" t="s">
        <v>39</v>
      </c>
      <c r="I2032" t="str">
        <f t="shared" si="124"/>
        <v>10Qf-302,19316352518205</v>
      </c>
      <c r="J2032" t="str">
        <f t="shared" si="125"/>
        <v>CaféAguacateCaña paneleraGulupa</v>
      </c>
      <c r="K2032">
        <v>0.26907305734404008</v>
      </c>
      <c r="L2032">
        <v>0.219316352518205</v>
      </c>
      <c r="M2032">
        <v>0.21931635251820511</v>
      </c>
      <c r="N2032">
        <v>1.485457762801601</v>
      </c>
      <c r="O2032">
        <v>2.1931635251820518</v>
      </c>
      <c r="P2032">
        <v>31.817447927560039</v>
      </c>
      <c r="Q2032">
        <v>21.011765803890071</v>
      </c>
      <c r="R2032">
        <v>11.060816019826371</v>
      </c>
      <c r="S2032">
        <v>184.7777736005838</v>
      </c>
      <c r="T2032">
        <f t="shared" si="126"/>
        <v>248.66780335186027</v>
      </c>
      <c r="U2032">
        <v>2978699.8893450368</v>
      </c>
      <c r="V2032">
        <v>11680249.151044009</v>
      </c>
      <c r="W2032">
        <v>1592597.2051735511</v>
      </c>
      <c r="X2032">
        <v>33748453.754425757</v>
      </c>
      <c r="Y2032">
        <f t="shared" si="127"/>
        <v>49999999.999988355</v>
      </c>
      <c r="Z2032">
        <v>0.12925184965202721</v>
      </c>
      <c r="AA2032">
        <v>0.1209180796037797</v>
      </c>
      <c r="AB2032">
        <v>4.9845290964720471E-2</v>
      </c>
      <c r="AC2032">
        <v>1.0552176151698109</v>
      </c>
      <c r="AD2032">
        <v>0.10667</v>
      </c>
      <c r="AE2032">
        <v>5.4999999999999997E-3</v>
      </c>
      <c r="AF2032">
        <v>0.68895189272734614</v>
      </c>
      <c r="AG2032">
        <v>0.78186279672740144</v>
      </c>
      <c r="AH2032">
        <v>3.7761482146367999</v>
      </c>
    </row>
    <row r="2033" spans="1:34">
      <c r="A2033" t="s">
        <v>58</v>
      </c>
      <c r="B2033" t="s">
        <v>2516</v>
      </c>
      <c r="C2033" t="s">
        <v>130</v>
      </c>
      <c r="D2033" t="s">
        <v>2550</v>
      </c>
      <c r="E2033" t="s">
        <v>63</v>
      </c>
      <c r="F2033" t="s">
        <v>66</v>
      </c>
      <c r="G2033" t="s">
        <v>75</v>
      </c>
      <c r="H2033" t="s">
        <v>39</v>
      </c>
      <c r="I2033" t="str">
        <f t="shared" si="124"/>
        <v>10Qf-300</v>
      </c>
      <c r="J2033" t="str">
        <f t="shared" si="125"/>
        <v>PlátanoAguacateCaña paneleraGulupa</v>
      </c>
      <c r="K2033">
        <v>0</v>
      </c>
      <c r="L2033">
        <v>0</v>
      </c>
      <c r="M2033">
        <v>0</v>
      </c>
      <c r="N2033">
        <v>0</v>
      </c>
      <c r="O2033">
        <v>0</v>
      </c>
      <c r="P2033">
        <v>0</v>
      </c>
      <c r="Q2033">
        <v>0</v>
      </c>
      <c r="R2033">
        <v>0</v>
      </c>
      <c r="S2033">
        <v>0</v>
      </c>
      <c r="T2033">
        <f t="shared" si="126"/>
        <v>0</v>
      </c>
      <c r="U2033">
        <v>0</v>
      </c>
      <c r="V2033">
        <v>0</v>
      </c>
      <c r="W2033">
        <v>0</v>
      </c>
      <c r="X2033">
        <v>0</v>
      </c>
      <c r="Y2033">
        <f t="shared" si="127"/>
        <v>0</v>
      </c>
      <c r="Z2033">
        <v>0</v>
      </c>
      <c r="AA2033">
        <v>0</v>
      </c>
      <c r="AB2033">
        <v>0</v>
      </c>
      <c r="AC2033">
        <v>0</v>
      </c>
      <c r="AD2033">
        <v>0.10412399999999999</v>
      </c>
      <c r="AE2033">
        <v>5.4999999999999997E-3</v>
      </c>
      <c r="AF2033">
        <v>0</v>
      </c>
      <c r="AG2033">
        <v>0</v>
      </c>
      <c r="AH2033">
        <v>0</v>
      </c>
    </row>
    <row r="2034" spans="1:34">
      <c r="A2034" t="s">
        <v>58</v>
      </c>
      <c r="B2034" t="s">
        <v>2516</v>
      </c>
      <c r="C2034" t="s">
        <v>132</v>
      </c>
      <c r="D2034" t="s">
        <v>2551</v>
      </c>
      <c r="E2034" t="s">
        <v>38</v>
      </c>
      <c r="F2034" t="s">
        <v>66</v>
      </c>
      <c r="G2034" t="s">
        <v>75</v>
      </c>
      <c r="H2034" t="s">
        <v>39</v>
      </c>
      <c r="I2034" t="str">
        <f t="shared" si="124"/>
        <v>10Qf-300</v>
      </c>
      <c r="J2034" t="str">
        <f t="shared" si="125"/>
        <v>FríjolAguacateCaña paneleraGulupa</v>
      </c>
      <c r="K2034">
        <v>0</v>
      </c>
      <c r="L2034">
        <v>0</v>
      </c>
      <c r="M2034">
        <v>0</v>
      </c>
      <c r="N2034">
        <v>0</v>
      </c>
      <c r="O2034">
        <v>0</v>
      </c>
      <c r="P2034">
        <v>0</v>
      </c>
      <c r="Q2034">
        <v>0</v>
      </c>
      <c r="R2034">
        <v>0</v>
      </c>
      <c r="S2034">
        <v>0</v>
      </c>
      <c r="T2034">
        <f t="shared" si="126"/>
        <v>0</v>
      </c>
      <c r="U2034">
        <v>0</v>
      </c>
      <c r="V2034">
        <v>0</v>
      </c>
      <c r="W2034">
        <v>0</v>
      </c>
      <c r="X2034">
        <v>0</v>
      </c>
      <c r="Y2034">
        <f t="shared" si="127"/>
        <v>0</v>
      </c>
      <c r="Z2034">
        <v>0</v>
      </c>
      <c r="AA2034">
        <v>0</v>
      </c>
      <c r="AB2034">
        <v>0</v>
      </c>
      <c r="AC2034">
        <v>0</v>
      </c>
      <c r="AD2034">
        <v>0.10412399999999999</v>
      </c>
      <c r="AE2034">
        <v>5.4999999999999997E-3</v>
      </c>
      <c r="AF2034">
        <v>0</v>
      </c>
      <c r="AG2034">
        <v>0</v>
      </c>
      <c r="AH2034">
        <v>0</v>
      </c>
    </row>
    <row r="2035" spans="1:34">
      <c r="A2035" t="s">
        <v>58</v>
      </c>
      <c r="B2035" t="s">
        <v>2552</v>
      </c>
      <c r="C2035" t="s">
        <v>60</v>
      </c>
      <c r="D2035" t="s">
        <v>2553</v>
      </c>
      <c r="E2035" t="s">
        <v>62</v>
      </c>
      <c r="F2035" t="s">
        <v>63</v>
      </c>
      <c r="G2035" t="s">
        <v>38</v>
      </c>
      <c r="I2035" t="str">
        <f t="shared" si="124"/>
        <v>10Qf-303,71007518414204</v>
      </c>
      <c r="J2035" t="str">
        <f t="shared" si="125"/>
        <v>CaféPlátanoFríjol</v>
      </c>
      <c r="K2035">
        <v>2.968060147313631</v>
      </c>
      <c r="L2035">
        <v>0.37100751841420382</v>
      </c>
      <c r="M2035">
        <v>0.37100751841420382</v>
      </c>
      <c r="O2035">
        <v>3.7100751841420379</v>
      </c>
      <c r="P2035">
        <v>350.96824674746409</v>
      </c>
      <c r="Q2035">
        <v>18.43990531342148</v>
      </c>
      <c r="R2035">
        <v>16.644746394309959</v>
      </c>
      <c r="T2035">
        <f t="shared" si="126"/>
        <v>386.05289845519553</v>
      </c>
      <c r="U2035">
        <v>32857100.296996169</v>
      </c>
      <c r="V2035">
        <v>1563295.881817244</v>
      </c>
      <c r="W2035">
        <v>2307766.3988726581</v>
      </c>
      <c r="Y2035">
        <f t="shared" si="127"/>
        <v>36728162.577686071</v>
      </c>
      <c r="Z2035">
        <v>1.425736443869386</v>
      </c>
      <c r="AA2035">
        <v>6.3581866556418842E-2</v>
      </c>
      <c r="AB2035">
        <v>7.3363302169299149E-2</v>
      </c>
      <c r="AD2035">
        <v>8.3624000000000004E-2</v>
      </c>
      <c r="AE2035">
        <v>5.4999999999999997E-3</v>
      </c>
      <c r="AF2035">
        <v>1.165468644233101</v>
      </c>
      <c r="AG2035">
        <v>0.58804691668651299</v>
      </c>
      <c r="AH2035">
        <v>5.5527147450616514</v>
      </c>
    </row>
    <row r="2036" spans="1:34">
      <c r="A2036" t="s">
        <v>58</v>
      </c>
      <c r="B2036" t="s">
        <v>2552</v>
      </c>
      <c r="C2036" t="s">
        <v>64</v>
      </c>
      <c r="D2036" t="s">
        <v>2554</v>
      </c>
      <c r="E2036" t="s">
        <v>62</v>
      </c>
      <c r="F2036" t="s">
        <v>63</v>
      </c>
      <c r="G2036" t="s">
        <v>66</v>
      </c>
      <c r="I2036" t="str">
        <f t="shared" si="124"/>
        <v>10Qf-302,92191397391521</v>
      </c>
      <c r="J2036" t="str">
        <f t="shared" si="125"/>
        <v>CaféPlátanoAguacate</v>
      </c>
      <c r="K2036">
        <v>2.163760137494898</v>
      </c>
      <c r="L2036">
        <v>0.29219139739152089</v>
      </c>
      <c r="M2036">
        <v>0.46596243902879098</v>
      </c>
      <c r="O2036">
        <v>2.9219139739152089</v>
      </c>
      <c r="P2036">
        <v>255.86108911100521</v>
      </c>
      <c r="Q2036">
        <v>14.522567424848379</v>
      </c>
      <c r="R2036">
        <v>44.641877041383218</v>
      </c>
      <c r="T2036">
        <f t="shared" si="126"/>
        <v>315.02553357723684</v>
      </c>
      <c r="U2036">
        <v>23953316.418017849</v>
      </c>
      <c r="V2036">
        <v>1231192.3224548399</v>
      </c>
      <c r="W2036">
        <v>24815491.259554248</v>
      </c>
      <c r="Y2036">
        <f t="shared" si="127"/>
        <v>50000000.000026941</v>
      </c>
      <c r="Z2036">
        <v>1.039383142760929</v>
      </c>
      <c r="AA2036">
        <v>5.007465756297725E-2</v>
      </c>
      <c r="AB2036">
        <v>0.25690415989467891</v>
      </c>
      <c r="AD2036">
        <v>8.3624000000000004E-2</v>
      </c>
      <c r="AE2036">
        <v>5.4999999999999997E-3</v>
      </c>
      <c r="AF2036">
        <v>0.91787873526132235</v>
      </c>
      <c r="AG2036">
        <v>0.46312336486556072</v>
      </c>
      <c r="AH2036">
        <v>4.3920400740420922</v>
      </c>
    </row>
    <row r="2037" spans="1:34">
      <c r="A2037" t="s">
        <v>58</v>
      </c>
      <c r="B2037" t="s">
        <v>2552</v>
      </c>
      <c r="C2037" t="s">
        <v>67</v>
      </c>
      <c r="D2037" t="s">
        <v>2555</v>
      </c>
      <c r="E2037" t="s">
        <v>62</v>
      </c>
      <c r="F2037" t="s">
        <v>38</v>
      </c>
      <c r="G2037" t="s">
        <v>66</v>
      </c>
      <c r="I2037" t="str">
        <f t="shared" si="124"/>
        <v>10Qf-302,97928756966844</v>
      </c>
      <c r="J2037" t="str">
        <f t="shared" si="125"/>
        <v>CaféFríjolAguacate</v>
      </c>
      <c r="K2037">
        <v>2.2436906887345902</v>
      </c>
      <c r="L2037">
        <v>0.29792875696684401</v>
      </c>
      <c r="M2037">
        <v>0.43766812396700622</v>
      </c>
      <c r="O2037">
        <v>2.9792875696684411</v>
      </c>
      <c r="P2037">
        <v>265.31274576140828</v>
      </c>
      <c r="Q2037">
        <v>13.366167414830681</v>
      </c>
      <c r="R2037">
        <v>41.93111920306675</v>
      </c>
      <c r="T2037">
        <f t="shared" si="126"/>
        <v>320.61003237930572</v>
      </c>
      <c r="U2037">
        <v>24838165.78377407</v>
      </c>
      <c r="V2037">
        <v>1853196.877316054</v>
      </c>
      <c r="W2037">
        <v>23308637.338937249</v>
      </c>
      <c r="Y2037">
        <f t="shared" si="127"/>
        <v>50000000.000027373</v>
      </c>
      <c r="Z2037">
        <v>1.0777785573498631</v>
      </c>
      <c r="AA2037">
        <v>5.8912653618734552E-2</v>
      </c>
      <c r="AB2037">
        <v>0.2413043461931843</v>
      </c>
      <c r="AD2037">
        <v>8.3624000000000004E-2</v>
      </c>
      <c r="AE2037">
        <v>5.4999999999999997E-3</v>
      </c>
      <c r="AF2037">
        <v>0.93590185434610695</v>
      </c>
      <c r="AG2037">
        <v>0.47221707979244792</v>
      </c>
      <c r="AH2037">
        <v>4.4765305038069956</v>
      </c>
    </row>
    <row r="2038" spans="1:34">
      <c r="A2038" t="s">
        <v>58</v>
      </c>
      <c r="B2038" t="s">
        <v>2552</v>
      </c>
      <c r="C2038" t="s">
        <v>69</v>
      </c>
      <c r="D2038" t="s">
        <v>2556</v>
      </c>
      <c r="E2038" t="s">
        <v>63</v>
      </c>
      <c r="F2038" t="s">
        <v>38</v>
      </c>
      <c r="G2038" t="s">
        <v>66</v>
      </c>
      <c r="I2038" t="str">
        <f t="shared" si="124"/>
        <v>10Qf-300</v>
      </c>
      <c r="J2038" t="str">
        <f t="shared" si="125"/>
        <v>PlátanoFríjolAguacate</v>
      </c>
      <c r="K2038">
        <v>0</v>
      </c>
      <c r="L2038">
        <v>0</v>
      </c>
      <c r="M2038">
        <v>0</v>
      </c>
      <c r="O2038">
        <v>0</v>
      </c>
      <c r="P2038">
        <v>0</v>
      </c>
      <c r="Q2038">
        <v>0</v>
      </c>
      <c r="R2038">
        <v>0</v>
      </c>
      <c r="T2038">
        <f t="shared" si="126"/>
        <v>0</v>
      </c>
      <c r="U2038">
        <v>0</v>
      </c>
      <c r="V2038">
        <v>0</v>
      </c>
      <c r="W2038">
        <v>0</v>
      </c>
      <c r="Y2038">
        <f t="shared" si="127"/>
        <v>0</v>
      </c>
      <c r="Z2038">
        <v>0</v>
      </c>
      <c r="AA2038">
        <v>0</v>
      </c>
      <c r="AB2038">
        <v>0</v>
      </c>
      <c r="AD2038">
        <v>8.1077999999999997E-2</v>
      </c>
      <c r="AE2038">
        <v>5.4999999999999997E-3</v>
      </c>
      <c r="AF2038">
        <v>0</v>
      </c>
      <c r="AG2038">
        <v>0</v>
      </c>
      <c r="AH2038">
        <v>0</v>
      </c>
    </row>
    <row r="2039" spans="1:34">
      <c r="A2039" t="s">
        <v>58</v>
      </c>
      <c r="B2039" t="s">
        <v>2552</v>
      </c>
      <c r="C2039" t="s">
        <v>71</v>
      </c>
      <c r="D2039" t="s">
        <v>2557</v>
      </c>
      <c r="E2039" t="s">
        <v>62</v>
      </c>
      <c r="F2039" t="s">
        <v>63</v>
      </c>
      <c r="G2039" t="s">
        <v>38</v>
      </c>
      <c r="H2039" t="s">
        <v>66</v>
      </c>
      <c r="I2039" t="str">
        <f t="shared" si="124"/>
        <v>10Qf-303,17619063549794</v>
      </c>
      <c r="J2039" t="str">
        <f t="shared" si="125"/>
        <v>CaféPlátanoFríjolAguacate</v>
      </c>
      <c r="K2039">
        <v>2.1010676617833179</v>
      </c>
      <c r="L2039">
        <v>0.31761906354979369</v>
      </c>
      <c r="M2039">
        <v>0.31761906354979369</v>
      </c>
      <c r="N2039">
        <v>0.43988484661503241</v>
      </c>
      <c r="O2039">
        <v>3.176190635497937</v>
      </c>
      <c r="P2039">
        <v>248.4478066326613</v>
      </c>
      <c r="Q2039">
        <v>15.786379431419</v>
      </c>
      <c r="R2039">
        <v>14.24954616925665</v>
      </c>
      <c r="S2039">
        <v>42.143493960341807</v>
      </c>
      <c r="T2039">
        <f t="shared" si="126"/>
        <v>320.62722619367872</v>
      </c>
      <c r="U2039">
        <v>23259296.465562791</v>
      </c>
      <c r="V2039">
        <v>1338335.611516363</v>
      </c>
      <c r="W2039">
        <v>1975675.8721080171</v>
      </c>
      <c r="X2039">
        <v>23426692.050839789</v>
      </c>
      <c r="Y2039">
        <f t="shared" si="127"/>
        <v>50000000.000026956</v>
      </c>
      <c r="Z2039">
        <v>1.009268204740116</v>
      </c>
      <c r="AA2039">
        <v>5.4432354904063167E-2</v>
      </c>
      <c r="AB2039">
        <v>6.2806229462764609E-2</v>
      </c>
      <c r="AC2039">
        <v>0.24252651609768919</v>
      </c>
      <c r="AD2039">
        <v>0.11065</v>
      </c>
      <c r="AE2039">
        <v>5.4999999999999997E-3</v>
      </c>
      <c r="AF2039">
        <v>0.99775622057526825</v>
      </c>
      <c r="AG2039">
        <v>0.5034262157264231</v>
      </c>
      <c r="AH2039">
        <v>4.7935230717996289</v>
      </c>
    </row>
    <row r="2040" spans="1:34">
      <c r="A2040" t="s">
        <v>58</v>
      </c>
      <c r="B2040" t="s">
        <v>2552</v>
      </c>
      <c r="C2040" t="s">
        <v>73</v>
      </c>
      <c r="D2040" t="s">
        <v>2558</v>
      </c>
      <c r="E2040" t="s">
        <v>62</v>
      </c>
      <c r="F2040" t="s">
        <v>63</v>
      </c>
      <c r="G2040" t="s">
        <v>75</v>
      </c>
      <c r="I2040" t="str">
        <f t="shared" si="124"/>
        <v>10Qf-303,59079044998669</v>
      </c>
      <c r="J2040" t="str">
        <f t="shared" si="125"/>
        <v>CaféPlátanoCaña panelera</v>
      </c>
      <c r="K2040">
        <v>2.8726323599893551</v>
      </c>
      <c r="L2040">
        <v>0.35907904499866938</v>
      </c>
      <c r="M2040">
        <v>0.35907904499866938</v>
      </c>
      <c r="O2040">
        <v>3.5907904499866938</v>
      </c>
      <c r="P2040">
        <v>339.6840673353642</v>
      </c>
      <c r="Q2040">
        <v>17.847033445874711</v>
      </c>
      <c r="R2040">
        <v>18.10948982007875</v>
      </c>
      <c r="T2040">
        <f t="shared" si="126"/>
        <v>375.64059060131768</v>
      </c>
      <c r="U2040">
        <v>31800693.00616952</v>
      </c>
      <c r="V2040">
        <v>1513033.4681427779</v>
      </c>
      <c r="W2040">
        <v>2607504.0777171371</v>
      </c>
      <c r="Y2040">
        <f t="shared" si="127"/>
        <v>35921230.552029438</v>
      </c>
      <c r="Z2040">
        <v>1.3798967818028409</v>
      </c>
      <c r="AA2040">
        <v>6.1537609857336098E-2</v>
      </c>
      <c r="AB2040">
        <v>8.1609963287196816E-2</v>
      </c>
      <c r="AD2040">
        <v>7.9644000000000006E-2</v>
      </c>
      <c r="AE2040">
        <v>5.4999999999999997E-3</v>
      </c>
      <c r="AF2040">
        <v>1.1279969999958199</v>
      </c>
      <c r="AG2040">
        <v>0.56914028632289093</v>
      </c>
      <c r="AH2040">
        <v>5.3730717363054046</v>
      </c>
    </row>
    <row r="2041" spans="1:34">
      <c r="A2041" t="s">
        <v>58</v>
      </c>
      <c r="B2041" t="s">
        <v>2552</v>
      </c>
      <c r="C2041" t="s">
        <v>76</v>
      </c>
      <c r="D2041" t="s">
        <v>2559</v>
      </c>
      <c r="E2041" t="s">
        <v>62</v>
      </c>
      <c r="F2041" t="s">
        <v>38</v>
      </c>
      <c r="G2041" t="s">
        <v>75</v>
      </c>
      <c r="I2041" t="str">
        <f t="shared" si="124"/>
        <v>10Qf-303,62304488624789</v>
      </c>
      <c r="J2041" t="str">
        <f t="shared" si="125"/>
        <v>CaféFríjolCaña panelera</v>
      </c>
      <c r="K2041">
        <v>2.8984359089983118</v>
      </c>
      <c r="L2041">
        <v>0.36230448862478898</v>
      </c>
      <c r="M2041">
        <v>0.36230448862478909</v>
      </c>
      <c r="O2041">
        <v>3.6230448862478899</v>
      </c>
      <c r="P2041">
        <v>342.73529470477342</v>
      </c>
      <c r="Q2041">
        <v>16.254296830575761</v>
      </c>
      <c r="R2041">
        <v>18.272159124584309</v>
      </c>
      <c r="T2041">
        <f t="shared" si="126"/>
        <v>377.26175065993351</v>
      </c>
      <c r="U2041">
        <v>32086344.157334071</v>
      </c>
      <c r="V2041">
        <v>2253631.2163775801</v>
      </c>
      <c r="W2041">
        <v>2630926.1000397839</v>
      </c>
      <c r="Y2041">
        <f t="shared" si="127"/>
        <v>36970901.473751441</v>
      </c>
      <c r="Z2041">
        <v>1.392291766532695</v>
      </c>
      <c r="AA2041">
        <v>7.1642358596623559E-2</v>
      </c>
      <c r="AB2041">
        <v>8.2343028442568175E-2</v>
      </c>
      <c r="AD2041">
        <v>7.9644000000000006E-2</v>
      </c>
      <c r="AE2041">
        <v>5.4999999999999997E-3</v>
      </c>
      <c r="AF2041">
        <v>1.138129283638081</v>
      </c>
      <c r="AG2041">
        <v>0.57425261447029063</v>
      </c>
      <c r="AH2041">
        <v>5.4205707843562614</v>
      </c>
    </row>
    <row r="2042" spans="1:34">
      <c r="A2042" t="s">
        <v>58</v>
      </c>
      <c r="B2042" t="s">
        <v>2552</v>
      </c>
      <c r="C2042" t="s">
        <v>78</v>
      </c>
      <c r="D2042" t="s">
        <v>2560</v>
      </c>
      <c r="E2042" t="s">
        <v>63</v>
      </c>
      <c r="F2042" t="s">
        <v>38</v>
      </c>
      <c r="G2042" t="s">
        <v>75</v>
      </c>
      <c r="I2042" t="str">
        <f t="shared" si="124"/>
        <v>10Qf-305,65369818839242</v>
      </c>
      <c r="J2042" t="str">
        <f t="shared" si="125"/>
        <v>PlátanoFríjolCaña panelera</v>
      </c>
      <c r="K2042">
        <v>0.56536981883924309</v>
      </c>
      <c r="L2042">
        <v>0.56536981883924087</v>
      </c>
      <c r="M2042">
        <v>4.5229585507139358</v>
      </c>
      <c r="O2042">
        <v>5.6536981883924202</v>
      </c>
      <c r="P2042">
        <v>28.10014732591674</v>
      </c>
      <c r="Q2042">
        <v>25.364545963378671</v>
      </c>
      <c r="R2042">
        <v>228.10707829273551</v>
      </c>
      <c r="T2042">
        <f t="shared" si="126"/>
        <v>281.57177158203092</v>
      </c>
      <c r="U2042">
        <v>2382270.616166878</v>
      </c>
      <c r="V2042">
        <v>3516752.103652169</v>
      </c>
      <c r="W2042">
        <v>32844113.374468509</v>
      </c>
      <c r="Y2042">
        <f t="shared" si="127"/>
        <v>38743136.094287559</v>
      </c>
      <c r="Z2042">
        <v>9.6890943154232384E-2</v>
      </c>
      <c r="AA2042">
        <v>0.11179664777196931</v>
      </c>
      <c r="AB2042">
        <v>1.027958847541897</v>
      </c>
      <c r="AD2042">
        <v>7.7098E-2</v>
      </c>
      <c r="AE2042">
        <v>5.4999999999999997E-3</v>
      </c>
      <c r="AF2042">
        <v>1.776030844521179</v>
      </c>
      <c r="AG2042">
        <v>0.89611116286019865</v>
      </c>
      <c r="AH2042">
        <v>8.4084381957737975</v>
      </c>
    </row>
    <row r="2043" spans="1:34">
      <c r="A2043" t="s">
        <v>58</v>
      </c>
      <c r="B2043" t="s">
        <v>2552</v>
      </c>
      <c r="C2043" t="s">
        <v>80</v>
      </c>
      <c r="D2043" t="s">
        <v>2561</v>
      </c>
      <c r="E2043" t="s">
        <v>62</v>
      </c>
      <c r="F2043" t="s">
        <v>63</v>
      </c>
      <c r="G2043" t="s">
        <v>38</v>
      </c>
      <c r="H2043" t="s">
        <v>75</v>
      </c>
      <c r="I2043" t="str">
        <f t="shared" si="124"/>
        <v>10Qf-303,87666469858141</v>
      </c>
      <c r="J2043" t="str">
        <f t="shared" si="125"/>
        <v>CaféPlátanoFríjolCaña panelera</v>
      </c>
      <c r="K2043">
        <v>2.7136652890069839</v>
      </c>
      <c r="L2043">
        <v>0.38766646985814063</v>
      </c>
      <c r="M2043">
        <v>0.38766646985814063</v>
      </c>
      <c r="N2043">
        <v>0.38766646985814063</v>
      </c>
      <c r="O2043">
        <v>3.8766646985814059</v>
      </c>
      <c r="P2043">
        <v>320.88647179345452</v>
      </c>
      <c r="Q2043">
        <v>19.26789254279111</v>
      </c>
      <c r="R2043">
        <v>17.392127534090211</v>
      </c>
      <c r="S2043">
        <v>19.551243903714511</v>
      </c>
      <c r="T2043">
        <f t="shared" si="126"/>
        <v>377.09773577405036</v>
      </c>
      <c r="U2043">
        <v>30040891.406490032</v>
      </c>
      <c r="V2043">
        <v>1633490.8748972081</v>
      </c>
      <c r="W2043">
        <v>2411389.550627355</v>
      </c>
      <c r="X2043">
        <v>2815095.7707739659</v>
      </c>
      <c r="Y2043">
        <f t="shared" si="127"/>
        <v>36900867.602788568</v>
      </c>
      <c r="Z2043">
        <v>1.3035354093152001</v>
      </c>
      <c r="AA2043">
        <v>6.643681470465479E-2</v>
      </c>
      <c r="AB2043">
        <v>7.6657455597318819E-2</v>
      </c>
      <c r="AC2043">
        <v>8.8107192033211726E-2</v>
      </c>
      <c r="AD2043">
        <v>0.10667</v>
      </c>
      <c r="AE2043">
        <v>5.4999999999999997E-3</v>
      </c>
      <c r="AF2043">
        <v>1.2178004288737401</v>
      </c>
      <c r="AG2043">
        <v>0.61445135472515289</v>
      </c>
      <c r="AH2043">
        <v>5.8210864821802986</v>
      </c>
    </row>
    <row r="2044" spans="1:34">
      <c r="A2044" t="s">
        <v>58</v>
      </c>
      <c r="B2044" t="s">
        <v>2552</v>
      </c>
      <c r="C2044" t="s">
        <v>82</v>
      </c>
      <c r="D2044" t="s">
        <v>2562</v>
      </c>
      <c r="E2044" t="s">
        <v>62</v>
      </c>
      <c r="F2044" t="s">
        <v>66</v>
      </c>
      <c r="G2044" t="s">
        <v>75</v>
      </c>
      <c r="I2044" t="str">
        <f t="shared" si="124"/>
        <v>10Qf-302,86569236183758</v>
      </c>
      <c r="J2044" t="str">
        <f t="shared" si="125"/>
        <v>CaféAguacateCaña panelera</v>
      </c>
      <c r="K2044">
        <v>2.120026059473981</v>
      </c>
      <c r="L2044">
        <v>0.45909706617984403</v>
      </c>
      <c r="M2044">
        <v>0.28656923618375829</v>
      </c>
      <c r="O2044">
        <v>2.865692361837584</v>
      </c>
      <c r="P2044">
        <v>250.6896060802417</v>
      </c>
      <c r="Q2044">
        <v>43.984134904045398</v>
      </c>
      <c r="R2044">
        <v>14.45259125448756</v>
      </c>
      <c r="T2044">
        <f t="shared" si="126"/>
        <v>309.12633223877469</v>
      </c>
      <c r="U2044">
        <v>23469170.236131851</v>
      </c>
      <c r="V2044">
        <v>24449866.081091959</v>
      </c>
      <c r="W2044">
        <v>2080963.6828019409</v>
      </c>
      <c r="Y2044">
        <f t="shared" si="127"/>
        <v>50000000.000025749</v>
      </c>
      <c r="Z2044">
        <v>1.018375054724074</v>
      </c>
      <c r="AA2044">
        <v>0.25311899891089101</v>
      </c>
      <c r="AB2044">
        <v>6.5130241293482355E-2</v>
      </c>
      <c r="AD2044">
        <v>7.9644000000000006E-2</v>
      </c>
      <c r="AE2044">
        <v>5.4999999999999997E-3</v>
      </c>
      <c r="AF2044">
        <v>0.90021749586520949</v>
      </c>
      <c r="AG2044">
        <v>0.45421223935125699</v>
      </c>
      <c r="AH2044">
        <v>4.3052660970540497</v>
      </c>
    </row>
    <row r="2045" spans="1:34">
      <c r="A2045" t="s">
        <v>58</v>
      </c>
      <c r="B2045" t="s">
        <v>2552</v>
      </c>
      <c r="C2045" t="s">
        <v>84</v>
      </c>
      <c r="D2045" t="s">
        <v>2563</v>
      </c>
      <c r="E2045" t="s">
        <v>63</v>
      </c>
      <c r="F2045" t="s">
        <v>66</v>
      </c>
      <c r="G2045" t="s">
        <v>75</v>
      </c>
      <c r="I2045" t="str">
        <f t="shared" si="124"/>
        <v>10Qf-300</v>
      </c>
      <c r="J2045" t="str">
        <f t="shared" si="125"/>
        <v>PlátanoAguacateCaña panelera</v>
      </c>
      <c r="K2045">
        <v>0</v>
      </c>
      <c r="L2045">
        <v>0</v>
      </c>
      <c r="M2045">
        <v>0</v>
      </c>
      <c r="O2045">
        <v>0</v>
      </c>
      <c r="P2045">
        <v>0</v>
      </c>
      <c r="Q2045">
        <v>0</v>
      </c>
      <c r="R2045">
        <v>0</v>
      </c>
      <c r="T2045">
        <f t="shared" si="126"/>
        <v>0</v>
      </c>
      <c r="U2045">
        <v>0</v>
      </c>
      <c r="V2045">
        <v>0</v>
      </c>
      <c r="W2045">
        <v>0</v>
      </c>
      <c r="Y2045">
        <f t="shared" si="127"/>
        <v>0</v>
      </c>
      <c r="Z2045">
        <v>0</v>
      </c>
      <c r="AA2045">
        <v>0</v>
      </c>
      <c r="AB2045">
        <v>0</v>
      </c>
      <c r="AD2045">
        <v>7.7098E-2</v>
      </c>
      <c r="AE2045">
        <v>5.4999999999999997E-3</v>
      </c>
      <c r="AF2045">
        <v>0</v>
      </c>
      <c r="AG2045">
        <v>0</v>
      </c>
      <c r="AH2045">
        <v>0</v>
      </c>
    </row>
    <row r="2046" spans="1:34">
      <c r="A2046" t="s">
        <v>58</v>
      </c>
      <c r="B2046" t="s">
        <v>2552</v>
      </c>
      <c r="C2046" t="s">
        <v>86</v>
      </c>
      <c r="D2046" t="s">
        <v>2564</v>
      </c>
      <c r="E2046" t="s">
        <v>62</v>
      </c>
      <c r="F2046" t="s">
        <v>63</v>
      </c>
      <c r="G2046" t="s">
        <v>66</v>
      </c>
      <c r="H2046" t="s">
        <v>75</v>
      </c>
      <c r="I2046" t="str">
        <f t="shared" si="124"/>
        <v>10Qf-303,04740860446068</v>
      </c>
      <c r="J2046" t="str">
        <f t="shared" si="125"/>
        <v>CaféPlátanoAguacateCaña panelera</v>
      </c>
      <c r="K2046">
        <v>1.9753441447800331</v>
      </c>
      <c r="L2046">
        <v>0.30474086044606752</v>
      </c>
      <c r="M2046">
        <v>0.46258273878850731</v>
      </c>
      <c r="N2046">
        <v>0.30474086044606757</v>
      </c>
      <c r="O2046">
        <v>3.0474086044606752</v>
      </c>
      <c r="P2046">
        <v>233.58120685114909</v>
      </c>
      <c r="Q2046">
        <v>15.14630386946072</v>
      </c>
      <c r="R2046">
        <v>44.318082353386593</v>
      </c>
      <c r="S2046">
        <v>15.36904363224691</v>
      </c>
      <c r="T2046">
        <f t="shared" si="126"/>
        <v>308.41463670624336</v>
      </c>
      <c r="U2046">
        <v>21867508.56274455</v>
      </c>
      <c r="V2046">
        <v>1284071.369208517</v>
      </c>
      <c r="W2046">
        <v>24635500.52479142</v>
      </c>
      <c r="X2046">
        <v>2212919.5432807691</v>
      </c>
      <c r="Y2046">
        <f t="shared" si="127"/>
        <v>50000000.000025257</v>
      </c>
      <c r="Z2046">
        <v>0.94887569544233386</v>
      </c>
      <c r="AA2046">
        <v>5.2225337119821337E-2</v>
      </c>
      <c r="AB2046">
        <v>0.25504079285433201</v>
      </c>
      <c r="AC2046">
        <v>6.9260211030149357E-2</v>
      </c>
      <c r="AD2046">
        <v>0.10667</v>
      </c>
      <c r="AE2046">
        <v>5.4999999999999997E-3</v>
      </c>
      <c r="AF2046">
        <v>0.95730113229131142</v>
      </c>
      <c r="AG2046">
        <v>0.48301426380701701</v>
      </c>
      <c r="AH2046">
        <v>4.5998940005590034</v>
      </c>
    </row>
    <row r="2047" spans="1:34">
      <c r="A2047" t="s">
        <v>58</v>
      </c>
      <c r="B2047" t="s">
        <v>2552</v>
      </c>
      <c r="C2047" t="s">
        <v>88</v>
      </c>
      <c r="D2047" t="s">
        <v>2565</v>
      </c>
      <c r="E2047" t="s">
        <v>38</v>
      </c>
      <c r="F2047" t="s">
        <v>66</v>
      </c>
      <c r="G2047" t="s">
        <v>75</v>
      </c>
      <c r="I2047" t="str">
        <f t="shared" si="124"/>
        <v>10Qf-300</v>
      </c>
      <c r="J2047" t="str">
        <f t="shared" si="125"/>
        <v>FríjolAguacateCaña panelera</v>
      </c>
      <c r="K2047">
        <v>0</v>
      </c>
      <c r="L2047">
        <v>0</v>
      </c>
      <c r="M2047">
        <v>0</v>
      </c>
      <c r="O2047">
        <v>0</v>
      </c>
      <c r="P2047">
        <v>0</v>
      </c>
      <c r="Q2047">
        <v>0</v>
      </c>
      <c r="R2047">
        <v>0</v>
      </c>
      <c r="T2047">
        <f t="shared" si="126"/>
        <v>0</v>
      </c>
      <c r="U2047">
        <v>0</v>
      </c>
      <c r="V2047">
        <v>0</v>
      </c>
      <c r="W2047">
        <v>0</v>
      </c>
      <c r="Y2047">
        <f t="shared" si="127"/>
        <v>0</v>
      </c>
      <c r="Z2047">
        <v>0</v>
      </c>
      <c r="AA2047">
        <v>0</v>
      </c>
      <c r="AB2047">
        <v>0</v>
      </c>
      <c r="AD2047">
        <v>7.7098E-2</v>
      </c>
      <c r="AE2047">
        <v>5.4999999999999997E-3</v>
      </c>
      <c r="AF2047">
        <v>0</v>
      </c>
      <c r="AG2047">
        <v>0</v>
      </c>
      <c r="AH2047">
        <v>0</v>
      </c>
    </row>
    <row r="2048" spans="1:34">
      <c r="A2048" t="s">
        <v>58</v>
      </c>
      <c r="B2048" t="s">
        <v>2552</v>
      </c>
      <c r="C2048" t="s">
        <v>90</v>
      </c>
      <c r="D2048" t="s">
        <v>2566</v>
      </c>
      <c r="E2048" t="s">
        <v>62</v>
      </c>
      <c r="F2048" t="s">
        <v>38</v>
      </c>
      <c r="G2048" t="s">
        <v>66</v>
      </c>
      <c r="H2048" t="s">
        <v>75</v>
      </c>
      <c r="I2048" t="str">
        <f t="shared" si="124"/>
        <v>10Qf-303,10986904015383</v>
      </c>
      <c r="J2048" t="str">
        <f t="shared" si="125"/>
        <v>CaféFríjolAguacateCaña panelera</v>
      </c>
      <c r="K2048">
        <v>2.0549162127092488</v>
      </c>
      <c r="L2048">
        <v>0.31098690401538331</v>
      </c>
      <c r="M2048">
        <v>0.43297901941381789</v>
      </c>
      <c r="N2048">
        <v>0.31098690401538331</v>
      </c>
      <c r="O2048">
        <v>3.1098690401538329</v>
      </c>
      <c r="P2048">
        <v>242.9904734377659</v>
      </c>
      <c r="Q2048">
        <v>13.95200337559924</v>
      </c>
      <c r="R2048">
        <v>41.48187606378297</v>
      </c>
      <c r="S2048">
        <v>15.68405132765478</v>
      </c>
      <c r="T2048">
        <f t="shared" si="126"/>
        <v>314.10840420480292</v>
      </c>
      <c r="U2048">
        <v>22748389.436791532</v>
      </c>
      <c r="V2048">
        <v>1934422.0587327641</v>
      </c>
      <c r="W2048">
        <v>23058912.418410789</v>
      </c>
      <c r="X2048">
        <v>2258276.0860905838</v>
      </c>
      <c r="Y2048">
        <f t="shared" si="127"/>
        <v>50000000.000025667</v>
      </c>
      <c r="Z2048">
        <v>0.98709890910039111</v>
      </c>
      <c r="AA2048">
        <v>6.1494781311962593E-2</v>
      </c>
      <c r="AB2048">
        <v>0.23871905097409751</v>
      </c>
      <c r="AC2048">
        <v>7.0679785336926232E-2</v>
      </c>
      <c r="AD2048">
        <v>0.10667</v>
      </c>
      <c r="AE2048">
        <v>5.4999999999999997E-3</v>
      </c>
      <c r="AF2048">
        <v>0.97692221156664905</v>
      </c>
      <c r="AG2048">
        <v>0.49291424286438251</v>
      </c>
      <c r="AH2048">
        <v>4.6918754945848642</v>
      </c>
    </row>
    <row r="2049" spans="1:34">
      <c r="A2049" t="s">
        <v>58</v>
      </c>
      <c r="B2049" t="s">
        <v>2552</v>
      </c>
      <c r="C2049" t="s">
        <v>92</v>
      </c>
      <c r="D2049" t="s">
        <v>2567</v>
      </c>
      <c r="E2049" t="s">
        <v>63</v>
      </c>
      <c r="F2049" t="s">
        <v>38</v>
      </c>
      <c r="G2049" t="s">
        <v>66</v>
      </c>
      <c r="H2049" t="s">
        <v>75</v>
      </c>
      <c r="I2049" t="str">
        <f t="shared" si="124"/>
        <v>10Qf-300</v>
      </c>
      <c r="J2049" t="str">
        <f t="shared" si="125"/>
        <v>PlátanoFríjolAguacateCaña panelera</v>
      </c>
      <c r="K2049">
        <v>0</v>
      </c>
      <c r="L2049">
        <v>0</v>
      </c>
      <c r="M2049">
        <v>0</v>
      </c>
      <c r="N2049">
        <v>0</v>
      </c>
      <c r="O2049">
        <v>0</v>
      </c>
      <c r="P2049">
        <v>0</v>
      </c>
      <c r="Q2049">
        <v>0</v>
      </c>
      <c r="R2049">
        <v>0</v>
      </c>
      <c r="S2049">
        <v>0</v>
      </c>
      <c r="T2049">
        <f t="shared" si="126"/>
        <v>0</v>
      </c>
      <c r="U2049">
        <v>0</v>
      </c>
      <c r="V2049">
        <v>0</v>
      </c>
      <c r="W2049">
        <v>0</v>
      </c>
      <c r="X2049">
        <v>0</v>
      </c>
      <c r="Y2049">
        <f t="shared" si="127"/>
        <v>0</v>
      </c>
      <c r="Z2049">
        <v>0</v>
      </c>
      <c r="AA2049">
        <v>0</v>
      </c>
      <c r="AB2049">
        <v>0</v>
      </c>
      <c r="AC2049">
        <v>0</v>
      </c>
      <c r="AD2049">
        <v>0.10412399999999999</v>
      </c>
      <c r="AE2049">
        <v>5.4999999999999997E-3</v>
      </c>
      <c r="AF2049">
        <v>0</v>
      </c>
      <c r="AG2049">
        <v>0</v>
      </c>
      <c r="AH2049">
        <v>0</v>
      </c>
    </row>
    <row r="2050" spans="1:34">
      <c r="A2050" t="s">
        <v>58</v>
      </c>
      <c r="B2050" t="s">
        <v>2552</v>
      </c>
      <c r="C2050" t="s">
        <v>94</v>
      </c>
      <c r="D2050" t="s">
        <v>2568</v>
      </c>
      <c r="E2050" t="s">
        <v>62</v>
      </c>
      <c r="F2050" t="s">
        <v>63</v>
      </c>
      <c r="G2050" t="s">
        <v>39</v>
      </c>
      <c r="I2050" t="str">
        <f t="shared" si="124"/>
        <v>10Qf-302,27402951952634</v>
      </c>
      <c r="J2050" t="str">
        <f t="shared" si="125"/>
        <v>CaféPlátanoGulupa</v>
      </c>
      <c r="K2050">
        <v>0.22740295195263421</v>
      </c>
      <c r="L2050">
        <v>0.22740295195263421</v>
      </c>
      <c r="M2050">
        <v>1.819223615621073</v>
      </c>
      <c r="O2050">
        <v>2.274029519526342</v>
      </c>
      <c r="P2050">
        <v>26.89002627667448</v>
      </c>
      <c r="Q2050">
        <v>11.302436457143701</v>
      </c>
      <c r="R2050">
        <v>226.29528606863721</v>
      </c>
      <c r="T2050">
        <f t="shared" si="126"/>
        <v>264.48774880245537</v>
      </c>
      <c r="U2050">
        <v>2517402.3534878078</v>
      </c>
      <c r="V2050">
        <v>958196.48027657717</v>
      </c>
      <c r="W2050">
        <v>41331216.33029145</v>
      </c>
      <c r="Y2050">
        <f t="shared" si="127"/>
        <v>44806815.164055832</v>
      </c>
      <c r="Z2050">
        <v>0.1092352108618134</v>
      </c>
      <c r="AA2050">
        <v>3.8971458603828037E-2</v>
      </c>
      <c r="AB2050">
        <v>1.2923132876667749</v>
      </c>
      <c r="AD2050">
        <v>8.3624000000000004E-2</v>
      </c>
      <c r="AE2050">
        <v>5.4999999999999997E-3</v>
      </c>
      <c r="AF2050">
        <v>0.71435482288785612</v>
      </c>
      <c r="AG2050">
        <v>0.36043367884492522</v>
      </c>
      <c r="AH2050">
        <v>3.437942021259123</v>
      </c>
    </row>
    <row r="2051" spans="1:34">
      <c r="A2051" t="s">
        <v>58</v>
      </c>
      <c r="B2051" t="s">
        <v>2552</v>
      </c>
      <c r="C2051" t="s">
        <v>96</v>
      </c>
      <c r="D2051" t="s">
        <v>2569</v>
      </c>
      <c r="E2051" t="s">
        <v>62</v>
      </c>
      <c r="F2051" t="s">
        <v>38</v>
      </c>
      <c r="G2051" t="s">
        <v>39</v>
      </c>
      <c r="I2051" t="str">
        <f t="shared" ref="I2051:I2114" si="128">_xlfn.CONCAT(A2051,O2051)</f>
        <v>10Qf-302,28692309414251</v>
      </c>
      <c r="J2051" t="str">
        <f t="shared" ref="J2051:J2114" si="129">_xlfn.CONCAT(,E2051,F2051,G2051,H2051)</f>
        <v>CaféFríjolGulupa</v>
      </c>
      <c r="K2051">
        <v>0.228692309414251</v>
      </c>
      <c r="L2051">
        <v>0.22869230941425089</v>
      </c>
      <c r="M2051">
        <v>1.829538475314008</v>
      </c>
      <c r="O2051">
        <v>2.28692309414251</v>
      </c>
      <c r="P2051">
        <v>27.042490682809909</v>
      </c>
      <c r="Q2051">
        <v>10.25996860872117</v>
      </c>
      <c r="R2051">
        <v>227.57836314884179</v>
      </c>
      <c r="T2051">
        <f t="shared" ref="T2051:T2114" si="130">SUM(P2051:S2051)</f>
        <v>264.88082244037287</v>
      </c>
      <c r="U2051">
        <v>2531675.83358334</v>
      </c>
      <c r="V2051">
        <v>1422527.580041063</v>
      </c>
      <c r="W2051">
        <v>41565561.186924003</v>
      </c>
      <c r="Y2051">
        <f t="shared" ref="Y2051:Y2114" si="131">SUM(U2051:X2051)</f>
        <v>45519764.600548409</v>
      </c>
      <c r="Z2051">
        <v>0.1098545662087277</v>
      </c>
      <c r="AA2051">
        <v>4.5221787070690883E-2</v>
      </c>
      <c r="AB2051">
        <v>1.2996406058299399</v>
      </c>
      <c r="AD2051">
        <v>8.3624000000000004E-2</v>
      </c>
      <c r="AE2051">
        <v>5.4999999999999997E-3</v>
      </c>
      <c r="AF2051">
        <v>0.71840516046361558</v>
      </c>
      <c r="AG2051">
        <v>0.36247731042158782</v>
      </c>
      <c r="AH2051">
        <v>3.4569295650277132</v>
      </c>
    </row>
    <row r="2052" spans="1:34">
      <c r="A2052" t="s">
        <v>58</v>
      </c>
      <c r="B2052" t="s">
        <v>2552</v>
      </c>
      <c r="C2052" t="s">
        <v>98</v>
      </c>
      <c r="D2052" t="s">
        <v>2570</v>
      </c>
      <c r="E2052" t="s">
        <v>63</v>
      </c>
      <c r="F2052" t="s">
        <v>38</v>
      </c>
      <c r="G2052" t="s">
        <v>39</v>
      </c>
      <c r="I2052" t="str">
        <f t="shared" si="128"/>
        <v>10Qf-302,38543065814703</v>
      </c>
      <c r="J2052" t="str">
        <f t="shared" si="129"/>
        <v>PlátanoFríjolGulupa</v>
      </c>
      <c r="K2052">
        <v>0.2385430658147028</v>
      </c>
      <c r="L2052">
        <v>0.2385430658147028</v>
      </c>
      <c r="M2052">
        <v>1.9083445265176231</v>
      </c>
      <c r="O2052">
        <v>2.3854306581470279</v>
      </c>
      <c r="P2052">
        <v>11.85612508770115</v>
      </c>
      <c r="Q2052">
        <v>10.701909361777799</v>
      </c>
      <c r="R2052">
        <v>237.38113711677619</v>
      </c>
      <c r="T2052">
        <f t="shared" si="130"/>
        <v>259.93917156625514</v>
      </c>
      <c r="U2052">
        <v>1005137.022608402</v>
      </c>
      <c r="V2052">
        <v>1483801.9302796009</v>
      </c>
      <c r="W2052">
        <v>43355967.777111463</v>
      </c>
      <c r="Y2052">
        <f t="shared" si="131"/>
        <v>45844906.729999468</v>
      </c>
      <c r="Z2052">
        <v>4.0880609221661562E-2</v>
      </c>
      <c r="AA2052">
        <v>4.7169682955635409E-2</v>
      </c>
      <c r="AB2052">
        <v>1.3556216882238219</v>
      </c>
      <c r="AD2052">
        <v>8.1077999999999997E-2</v>
      </c>
      <c r="AE2052">
        <v>5.4999999999999997E-3</v>
      </c>
      <c r="AF2052">
        <v>0.74934994496765284</v>
      </c>
      <c r="AG2052">
        <v>0.37809075931630398</v>
      </c>
      <c r="AH2052">
        <v>3.5994493624309851</v>
      </c>
    </row>
    <row r="2053" spans="1:34">
      <c r="A2053" t="s">
        <v>58</v>
      </c>
      <c r="B2053" t="s">
        <v>2552</v>
      </c>
      <c r="C2053" t="s">
        <v>100</v>
      </c>
      <c r="D2053" t="s">
        <v>2571</v>
      </c>
      <c r="E2053" t="s">
        <v>62</v>
      </c>
      <c r="F2053" t="s">
        <v>63</v>
      </c>
      <c r="G2053" t="s">
        <v>38</v>
      </c>
      <c r="H2053" t="s">
        <v>39</v>
      </c>
      <c r="I2053" t="str">
        <f t="shared" si="128"/>
        <v>10Qf-302,49686571460961</v>
      </c>
      <c r="J2053" t="str">
        <f t="shared" si="129"/>
        <v>CaféPlátanoFríjolGulupa</v>
      </c>
      <c r="K2053">
        <v>0.24968657146096071</v>
      </c>
      <c r="L2053">
        <v>0.24968657146096071</v>
      </c>
      <c r="M2053">
        <v>0.24968657146096071</v>
      </c>
      <c r="N2053">
        <v>1.7478060002267251</v>
      </c>
      <c r="O2053">
        <v>2.4968657146096072</v>
      </c>
      <c r="P2053">
        <v>29.525027753010299</v>
      </c>
      <c r="Q2053">
        <v>12.409982297535811</v>
      </c>
      <c r="R2053">
        <v>11.20184754690764</v>
      </c>
      <c r="S2053">
        <v>217.41156799943951</v>
      </c>
      <c r="T2053">
        <f t="shared" si="130"/>
        <v>270.54842559689325</v>
      </c>
      <c r="U2053">
        <v>2764087.0852065599</v>
      </c>
      <c r="V2053">
        <v>1052091.8567321489</v>
      </c>
      <c r="W2053">
        <v>1553117.5279957929</v>
      </c>
      <c r="X2053">
        <v>39708668.730144083</v>
      </c>
      <c r="Y2053">
        <f t="shared" si="131"/>
        <v>45077965.200078584</v>
      </c>
      <c r="Z2053">
        <v>0.119939363357879</v>
      </c>
      <c r="AA2053">
        <v>4.2790341110652677E-2</v>
      </c>
      <c r="AB2053">
        <v>4.9373208036329323E-2</v>
      </c>
      <c r="AC2053">
        <v>1.2415806935232661</v>
      </c>
      <c r="AD2053">
        <v>0.11065</v>
      </c>
      <c r="AE2053">
        <v>5.4999999999999997E-3</v>
      </c>
      <c r="AF2053">
        <v>0.78435572186689217</v>
      </c>
      <c r="AG2053">
        <v>0.39575321576562272</v>
      </c>
      <c r="AH2053">
        <v>3.7931246522421209</v>
      </c>
    </row>
    <row r="2054" spans="1:34">
      <c r="A2054" t="s">
        <v>58</v>
      </c>
      <c r="B2054" t="s">
        <v>2552</v>
      </c>
      <c r="C2054" t="s">
        <v>102</v>
      </c>
      <c r="D2054" t="s">
        <v>2572</v>
      </c>
      <c r="E2054" t="s">
        <v>62</v>
      </c>
      <c r="F2054" t="s">
        <v>66</v>
      </c>
      <c r="G2054" t="s">
        <v>39</v>
      </c>
      <c r="I2054" t="str">
        <f t="shared" si="128"/>
        <v>10Qf-302,06685333778588</v>
      </c>
      <c r="J2054" t="str">
        <f t="shared" si="129"/>
        <v>CaféAguacateGulupa</v>
      </c>
      <c r="K2054">
        <v>0.28060608864715209</v>
      </c>
      <c r="L2054">
        <v>0.20668533377858769</v>
      </c>
      <c r="M2054">
        <v>1.579561915360137</v>
      </c>
      <c r="O2054">
        <v>2.0668533377858762</v>
      </c>
      <c r="P2054">
        <v>33.181209972544337</v>
      </c>
      <c r="Q2054">
        <v>19.801641686039101</v>
      </c>
      <c r="R2054">
        <v>196.48349572326541</v>
      </c>
      <c r="T2054">
        <f t="shared" si="130"/>
        <v>249.46634738184883</v>
      </c>
      <c r="U2054">
        <v>3106373.1666530208</v>
      </c>
      <c r="V2054">
        <v>11007320.900266141</v>
      </c>
      <c r="W2054">
        <v>35886305.93306765</v>
      </c>
      <c r="Y2054">
        <f t="shared" si="131"/>
        <v>49999999.999986812</v>
      </c>
      <c r="Z2054">
        <v>0.13479185296092769</v>
      </c>
      <c r="AA2054">
        <v>0.1139540821093061</v>
      </c>
      <c r="AB2054">
        <v>1.122065937570518</v>
      </c>
      <c r="AD2054">
        <v>8.3624000000000004E-2</v>
      </c>
      <c r="AE2054">
        <v>5.4999999999999997E-3</v>
      </c>
      <c r="AF2054">
        <v>0.64927329982802395</v>
      </c>
      <c r="AG2054">
        <v>0.3275962540390614</v>
      </c>
      <c r="AH2054">
        <v>3.132846891652961</v>
      </c>
    </row>
    <row r="2055" spans="1:34">
      <c r="A2055" t="s">
        <v>58</v>
      </c>
      <c r="B2055" t="s">
        <v>2552</v>
      </c>
      <c r="C2055" t="s">
        <v>104</v>
      </c>
      <c r="D2055" t="s">
        <v>2573</v>
      </c>
      <c r="E2055" t="s">
        <v>63</v>
      </c>
      <c r="F2055" t="s">
        <v>66</v>
      </c>
      <c r="G2055" t="s">
        <v>39</v>
      </c>
      <c r="I2055" t="str">
        <f t="shared" si="128"/>
        <v>10Qf-300</v>
      </c>
      <c r="J2055" t="str">
        <f t="shared" si="129"/>
        <v>PlátanoAguacateGulupa</v>
      </c>
      <c r="K2055">
        <v>0</v>
      </c>
      <c r="L2055">
        <v>0</v>
      </c>
      <c r="M2055">
        <v>0</v>
      </c>
      <c r="O2055">
        <v>0</v>
      </c>
      <c r="P2055">
        <v>0</v>
      </c>
      <c r="Q2055">
        <v>0</v>
      </c>
      <c r="R2055">
        <v>0</v>
      </c>
      <c r="T2055">
        <f t="shared" si="130"/>
        <v>0</v>
      </c>
      <c r="U2055">
        <v>0</v>
      </c>
      <c r="V2055">
        <v>0</v>
      </c>
      <c r="W2055">
        <v>0</v>
      </c>
      <c r="Y2055">
        <f t="shared" si="131"/>
        <v>0</v>
      </c>
      <c r="Z2055">
        <v>0</v>
      </c>
      <c r="AA2055">
        <v>0</v>
      </c>
      <c r="AB2055">
        <v>0</v>
      </c>
      <c r="AD2055">
        <v>8.1077999999999997E-2</v>
      </c>
      <c r="AE2055">
        <v>5.4999999999999997E-3</v>
      </c>
      <c r="AF2055">
        <v>0</v>
      </c>
      <c r="AG2055">
        <v>0</v>
      </c>
      <c r="AH2055">
        <v>0</v>
      </c>
    </row>
    <row r="2056" spans="1:34">
      <c r="A2056" t="s">
        <v>58</v>
      </c>
      <c r="B2056" t="s">
        <v>2552</v>
      </c>
      <c r="C2056" t="s">
        <v>106</v>
      </c>
      <c r="D2056" t="s">
        <v>2574</v>
      </c>
      <c r="E2056" t="s">
        <v>62</v>
      </c>
      <c r="F2056" t="s">
        <v>63</v>
      </c>
      <c r="G2056" t="s">
        <v>66</v>
      </c>
      <c r="H2056" t="s">
        <v>39</v>
      </c>
      <c r="I2056" t="str">
        <f t="shared" si="128"/>
        <v>10Qf-302,23185866930758</v>
      </c>
      <c r="J2056" t="str">
        <f t="shared" si="129"/>
        <v>CaféPlátanoAguacateGulupa</v>
      </c>
      <c r="K2056">
        <v>0.2911217375182954</v>
      </c>
      <c r="L2056">
        <v>0.22318586693075851</v>
      </c>
      <c r="M2056">
        <v>0.2231858669307587</v>
      </c>
      <c r="N2056">
        <v>1.494365197927773</v>
      </c>
      <c r="O2056">
        <v>2.2318586693075848</v>
      </c>
      <c r="P2056">
        <v>34.424668212788397</v>
      </c>
      <c r="Q2056">
        <v>11.0928378785639</v>
      </c>
      <c r="R2056">
        <v>21.382487501920359</v>
      </c>
      <c r="S2056">
        <v>185.88577954482639</v>
      </c>
      <c r="T2056">
        <f t="shared" si="130"/>
        <v>252.78577313809905</v>
      </c>
      <c r="U2056">
        <v>3222783.7892476721</v>
      </c>
      <c r="V2056">
        <v>940427.15938477986</v>
      </c>
      <c r="W2056">
        <v>11886080.220586341</v>
      </c>
      <c r="X2056">
        <v>33950708.830769926</v>
      </c>
      <c r="Y2056">
        <f t="shared" si="131"/>
        <v>49999999.99998872</v>
      </c>
      <c r="Z2056">
        <v>0.13984314676307399</v>
      </c>
      <c r="AA2056">
        <v>3.8248750508142963E-2</v>
      </c>
      <c r="AB2056">
        <v>0.123051501240574</v>
      </c>
      <c r="AC2056">
        <v>1.0615451477907261</v>
      </c>
      <c r="AD2056">
        <v>0.11065</v>
      </c>
      <c r="AE2056">
        <v>5.4999999999999997E-3</v>
      </c>
      <c r="AF2056">
        <v>0.70110743538458176</v>
      </c>
      <c r="AG2056">
        <v>0.35374959908525228</v>
      </c>
      <c r="AH2056">
        <v>3.4028657037774188</v>
      </c>
    </row>
    <row r="2057" spans="1:34">
      <c r="A2057" t="s">
        <v>58</v>
      </c>
      <c r="B2057" t="s">
        <v>2552</v>
      </c>
      <c r="C2057" t="s">
        <v>108</v>
      </c>
      <c r="D2057" t="s">
        <v>2575</v>
      </c>
      <c r="E2057" t="s">
        <v>38</v>
      </c>
      <c r="F2057" t="s">
        <v>66</v>
      </c>
      <c r="G2057" t="s">
        <v>39</v>
      </c>
      <c r="I2057" t="str">
        <f t="shared" si="128"/>
        <v>10Qf-300</v>
      </c>
      <c r="J2057" t="str">
        <f t="shared" si="129"/>
        <v>FríjolAguacateGulupa</v>
      </c>
      <c r="K2057">
        <v>0</v>
      </c>
      <c r="L2057">
        <v>0</v>
      </c>
      <c r="M2057">
        <v>0</v>
      </c>
      <c r="O2057">
        <v>0</v>
      </c>
      <c r="P2057">
        <v>0</v>
      </c>
      <c r="Q2057">
        <v>0</v>
      </c>
      <c r="R2057">
        <v>0</v>
      </c>
      <c r="T2057">
        <f t="shared" si="130"/>
        <v>0</v>
      </c>
      <c r="U2057">
        <v>0</v>
      </c>
      <c r="V2057">
        <v>0</v>
      </c>
      <c r="W2057">
        <v>0</v>
      </c>
      <c r="Y2057">
        <f t="shared" si="131"/>
        <v>0</v>
      </c>
      <c r="Z2057">
        <v>0</v>
      </c>
      <c r="AA2057">
        <v>0</v>
      </c>
      <c r="AB2057">
        <v>0</v>
      </c>
      <c r="AD2057">
        <v>8.1077999999999997E-2</v>
      </c>
      <c r="AE2057">
        <v>5.4999999999999997E-3</v>
      </c>
      <c r="AF2057">
        <v>0</v>
      </c>
      <c r="AG2057">
        <v>0</v>
      </c>
      <c r="AH2057">
        <v>0</v>
      </c>
    </row>
    <row r="2058" spans="1:34">
      <c r="A2058" t="s">
        <v>58</v>
      </c>
      <c r="B2058" t="s">
        <v>2552</v>
      </c>
      <c r="C2058" t="s">
        <v>110</v>
      </c>
      <c r="D2058" t="s">
        <v>2576</v>
      </c>
      <c r="E2058" t="s">
        <v>62</v>
      </c>
      <c r="F2058" t="s">
        <v>38</v>
      </c>
      <c r="G2058" t="s">
        <v>66</v>
      </c>
      <c r="H2058" t="s">
        <v>39</v>
      </c>
      <c r="I2058" t="str">
        <f t="shared" si="128"/>
        <v>10Qf-302,38603964070964</v>
      </c>
      <c r="J2058" t="str">
        <f t="shared" si="129"/>
        <v>CaféFríjolAguacateGulupa</v>
      </c>
      <c r="K2058">
        <v>0.64885047638942894</v>
      </c>
      <c r="L2058">
        <v>0.23860396407096399</v>
      </c>
      <c r="M2058">
        <v>0.23860396407096379</v>
      </c>
      <c r="N2058">
        <v>1.2599812361782829</v>
      </c>
      <c r="O2058">
        <v>2.3860396407096389</v>
      </c>
      <c r="P2058">
        <v>76.725505143744414</v>
      </c>
      <c r="Q2058">
        <v>10.70464147900188</v>
      </c>
      <c r="R2058">
        <v>22.85962973291166</v>
      </c>
      <c r="S2058">
        <v>156.73049307066</v>
      </c>
      <c r="T2058">
        <f t="shared" si="130"/>
        <v>267.02026942631795</v>
      </c>
      <c r="U2058">
        <v>7182922.2193415444</v>
      </c>
      <c r="V2058">
        <v>1484180.733787816</v>
      </c>
      <c r="W2058">
        <v>12707192.87425686</v>
      </c>
      <c r="X2058">
        <v>28625704.172608819</v>
      </c>
      <c r="Y2058">
        <f t="shared" si="131"/>
        <v>49999999.999995038</v>
      </c>
      <c r="Z2058">
        <v>0.31168161185942039</v>
      </c>
      <c r="AA2058">
        <v>4.7181725022046268E-2</v>
      </c>
      <c r="AB2058">
        <v>0.13155212910498909</v>
      </c>
      <c r="AC2058">
        <v>0.89504691987417651</v>
      </c>
      <c r="AD2058">
        <v>0.11065</v>
      </c>
      <c r="AE2058">
        <v>5.4999999999999997E-3</v>
      </c>
      <c r="AF2058">
        <v>0.74954124839046266</v>
      </c>
      <c r="AG2058">
        <v>0.37818728305247779</v>
      </c>
      <c r="AH2058">
        <v>3.6299181721525802</v>
      </c>
    </row>
    <row r="2059" spans="1:34">
      <c r="A2059" t="s">
        <v>58</v>
      </c>
      <c r="B2059" t="s">
        <v>2552</v>
      </c>
      <c r="C2059" t="s">
        <v>112</v>
      </c>
      <c r="D2059" t="s">
        <v>2577</v>
      </c>
      <c r="E2059" t="s">
        <v>63</v>
      </c>
      <c r="F2059" t="s">
        <v>38</v>
      </c>
      <c r="G2059" t="s">
        <v>66</v>
      </c>
      <c r="H2059" t="s">
        <v>39</v>
      </c>
      <c r="I2059" t="str">
        <f t="shared" si="128"/>
        <v>10Qf-300</v>
      </c>
      <c r="J2059" t="str">
        <f t="shared" si="129"/>
        <v>PlátanoFríjolAguacateGulupa</v>
      </c>
      <c r="K2059">
        <v>0</v>
      </c>
      <c r="L2059">
        <v>0</v>
      </c>
      <c r="M2059">
        <v>0</v>
      </c>
      <c r="N2059">
        <v>0</v>
      </c>
      <c r="O2059">
        <v>0</v>
      </c>
      <c r="P2059">
        <v>0</v>
      </c>
      <c r="Q2059">
        <v>0</v>
      </c>
      <c r="R2059">
        <v>0</v>
      </c>
      <c r="S2059">
        <v>0</v>
      </c>
      <c r="T2059">
        <f t="shared" si="130"/>
        <v>0</v>
      </c>
      <c r="U2059">
        <v>0</v>
      </c>
      <c r="V2059">
        <v>0</v>
      </c>
      <c r="W2059">
        <v>0</v>
      </c>
      <c r="X2059">
        <v>0</v>
      </c>
      <c r="Y2059">
        <f t="shared" si="131"/>
        <v>0</v>
      </c>
      <c r="Z2059">
        <v>0</v>
      </c>
      <c r="AA2059">
        <v>0</v>
      </c>
      <c r="AB2059">
        <v>0</v>
      </c>
      <c r="AC2059">
        <v>0</v>
      </c>
      <c r="AD2059">
        <v>0.10810400000000001</v>
      </c>
      <c r="AE2059">
        <v>5.4999999999999997E-3</v>
      </c>
      <c r="AF2059">
        <v>0</v>
      </c>
      <c r="AG2059">
        <v>0</v>
      </c>
      <c r="AH2059">
        <v>0</v>
      </c>
    </row>
    <row r="2060" spans="1:34">
      <c r="A2060" t="s">
        <v>58</v>
      </c>
      <c r="B2060" t="s">
        <v>2552</v>
      </c>
      <c r="C2060" t="s">
        <v>114</v>
      </c>
      <c r="D2060" t="s">
        <v>2578</v>
      </c>
      <c r="E2060" t="s">
        <v>62</v>
      </c>
      <c r="F2060" t="s">
        <v>75</v>
      </c>
      <c r="G2060" t="s">
        <v>39</v>
      </c>
      <c r="I2060" t="str">
        <f t="shared" si="128"/>
        <v>10Qf-302,24103372914505</v>
      </c>
      <c r="J2060" t="str">
        <f t="shared" si="129"/>
        <v>CaféCaña paneleraGulupa</v>
      </c>
      <c r="K2060">
        <v>0.22410337291450511</v>
      </c>
      <c r="L2060">
        <v>0.22410337291450499</v>
      </c>
      <c r="M2060">
        <v>1.79282698331604</v>
      </c>
      <c r="O2060">
        <v>2.2410337291450499</v>
      </c>
      <c r="P2060">
        <v>26.499856464561681</v>
      </c>
      <c r="Q2060">
        <v>11.302240570611909</v>
      </c>
      <c r="R2060">
        <v>223.01177907838911</v>
      </c>
      <c r="T2060">
        <f t="shared" si="130"/>
        <v>260.81387611356269</v>
      </c>
      <c r="U2060">
        <v>2480875.2637346569</v>
      </c>
      <c r="V2060">
        <v>1627358.841580135</v>
      </c>
      <c r="W2060">
        <v>40731507.25064759</v>
      </c>
      <c r="Y2060">
        <f t="shared" si="131"/>
        <v>44839741.355962381</v>
      </c>
      <c r="Z2060">
        <v>0.10765022610726049</v>
      </c>
      <c r="AA2060">
        <v>5.0933264669224841E-2</v>
      </c>
      <c r="AB2060">
        <v>1.273562036647091</v>
      </c>
      <c r="AD2060">
        <v>7.9644000000000006E-2</v>
      </c>
      <c r="AE2060">
        <v>5.4999999999999997E-3</v>
      </c>
      <c r="AF2060">
        <v>0.70398965313457085</v>
      </c>
      <c r="AG2060">
        <v>0.35520384606949051</v>
      </c>
      <c r="AH2060">
        <v>3.3853712283491122</v>
      </c>
    </row>
    <row r="2061" spans="1:34">
      <c r="A2061" t="s">
        <v>58</v>
      </c>
      <c r="B2061" t="s">
        <v>2552</v>
      </c>
      <c r="C2061" t="s">
        <v>116</v>
      </c>
      <c r="D2061" t="s">
        <v>2579</v>
      </c>
      <c r="E2061" t="s">
        <v>63</v>
      </c>
      <c r="F2061" t="s">
        <v>75</v>
      </c>
      <c r="G2061" t="s">
        <v>39</v>
      </c>
      <c r="I2061" t="str">
        <f t="shared" si="128"/>
        <v>10Qf-302,33554596440263</v>
      </c>
      <c r="J2061" t="str">
        <f t="shared" si="129"/>
        <v>PlátanoCaña paneleraGulupa</v>
      </c>
      <c r="K2061">
        <v>0.23355459644026341</v>
      </c>
      <c r="L2061">
        <v>0.2335545964402635</v>
      </c>
      <c r="M2061">
        <v>1.8684367715221071</v>
      </c>
      <c r="O2061">
        <v>2.335545964402634</v>
      </c>
      <c r="P2061">
        <v>11.60818697766838</v>
      </c>
      <c r="Q2061">
        <v>11.77889560969292</v>
      </c>
      <c r="R2061">
        <v>232.41696627184999</v>
      </c>
      <c r="T2061">
        <f t="shared" si="130"/>
        <v>255.80404885921129</v>
      </c>
      <c r="U2061">
        <v>984117.35793161695</v>
      </c>
      <c r="V2061">
        <v>1695990.2591637559</v>
      </c>
      <c r="W2061">
        <v>42449297.458623543</v>
      </c>
      <c r="Y2061">
        <f t="shared" si="131"/>
        <v>45129405.075718917</v>
      </c>
      <c r="Z2061">
        <v>4.0025704190512608E-2</v>
      </c>
      <c r="AA2061">
        <v>5.3081298690422322E-2</v>
      </c>
      <c r="AB2061">
        <v>1.327272604791301</v>
      </c>
      <c r="AD2061">
        <v>7.7098E-2</v>
      </c>
      <c r="AE2061">
        <v>5.4999999999999997E-3</v>
      </c>
      <c r="AF2061">
        <v>0.73367936054533001</v>
      </c>
      <c r="AG2061">
        <v>0.37018403535781752</v>
      </c>
      <c r="AH2061">
        <v>3.5220073603057811</v>
      </c>
    </row>
    <row r="2062" spans="1:34">
      <c r="A2062" t="s">
        <v>58</v>
      </c>
      <c r="B2062" t="s">
        <v>2552</v>
      </c>
      <c r="C2062" t="s">
        <v>118</v>
      </c>
      <c r="D2062" t="s">
        <v>2580</v>
      </c>
      <c r="E2062" t="s">
        <v>62</v>
      </c>
      <c r="F2062" t="s">
        <v>63</v>
      </c>
      <c r="G2062" t="s">
        <v>75</v>
      </c>
      <c r="H2062" t="s">
        <v>39</v>
      </c>
      <c r="I2062" t="str">
        <f t="shared" si="128"/>
        <v>10Qf-302,44226478605669</v>
      </c>
      <c r="J2062" t="str">
        <f t="shared" si="129"/>
        <v>CaféPlátanoCaña paneleraGulupa</v>
      </c>
      <c r="K2062">
        <v>0.24422647860566929</v>
      </c>
      <c r="L2062">
        <v>0.24422647860566921</v>
      </c>
      <c r="M2062">
        <v>0.24422647860566921</v>
      </c>
      <c r="N2062">
        <v>1.7095853502396841</v>
      </c>
      <c r="O2062">
        <v>2.4422647860566919</v>
      </c>
      <c r="P2062">
        <v>28.87938072384399</v>
      </c>
      <c r="Q2062">
        <v>12.13860344331632</v>
      </c>
      <c r="R2062">
        <v>12.31711231748273</v>
      </c>
      <c r="S2062">
        <v>212.6572580573966</v>
      </c>
      <c r="T2062">
        <f t="shared" si="130"/>
        <v>265.99235454203966</v>
      </c>
      <c r="U2062">
        <v>2703642.6165391719</v>
      </c>
      <c r="V2062">
        <v>1029084.935709359</v>
      </c>
      <c r="W2062">
        <v>1773485.6648433469</v>
      </c>
      <c r="X2062">
        <v>38840328.005378701</v>
      </c>
      <c r="Y2062">
        <f t="shared" si="131"/>
        <v>44346541.222470582</v>
      </c>
      <c r="Z2062">
        <v>0.1173165548619846</v>
      </c>
      <c r="AA2062">
        <v>4.1854611029508569E-2</v>
      </c>
      <c r="AB2062">
        <v>5.5506758833125107E-2</v>
      </c>
      <c r="AC2062">
        <v>1.2144300709074469</v>
      </c>
      <c r="AD2062">
        <v>0.10667</v>
      </c>
      <c r="AE2062">
        <v>5.4999999999999997E-3</v>
      </c>
      <c r="AF2062">
        <v>0.76720359771414426</v>
      </c>
      <c r="AG2062">
        <v>0.38709896858998583</v>
      </c>
      <c r="AH2062">
        <v>3.708737352360822</v>
      </c>
    </row>
    <row r="2063" spans="1:34">
      <c r="A2063" t="s">
        <v>58</v>
      </c>
      <c r="B2063" t="s">
        <v>2552</v>
      </c>
      <c r="C2063" t="s">
        <v>120</v>
      </c>
      <c r="D2063" t="s">
        <v>2581</v>
      </c>
      <c r="E2063" t="s">
        <v>38</v>
      </c>
      <c r="F2063" t="s">
        <v>75</v>
      </c>
      <c r="G2063" t="s">
        <v>39</v>
      </c>
      <c r="I2063" t="str">
        <f t="shared" si="128"/>
        <v>10Qf-302,34914864802524</v>
      </c>
      <c r="J2063" t="str">
        <f t="shared" si="129"/>
        <v>FríjolCaña paneleraGulupa</v>
      </c>
      <c r="K2063">
        <v>0.23491486480252369</v>
      </c>
      <c r="L2063">
        <v>0.2349148648025238</v>
      </c>
      <c r="M2063">
        <v>1.8793189184201899</v>
      </c>
      <c r="O2063">
        <v>2.349148648025237</v>
      </c>
      <c r="P2063">
        <v>10.53913507091322</v>
      </c>
      <c r="Q2063">
        <v>11.847498237448651</v>
      </c>
      <c r="R2063">
        <v>233.77060885003411</v>
      </c>
      <c r="T2063">
        <f t="shared" si="130"/>
        <v>256.157242158396</v>
      </c>
      <c r="U2063">
        <v>1461233.545627852</v>
      </c>
      <c r="V2063">
        <v>1705868.043319599</v>
      </c>
      <c r="W2063">
        <v>42696530.599025093</v>
      </c>
      <c r="Y2063">
        <f t="shared" si="131"/>
        <v>45863632.187972546</v>
      </c>
      <c r="Z2063">
        <v>4.6452239793499051E-2</v>
      </c>
      <c r="AA2063">
        <v>5.3390454717907057E-2</v>
      </c>
      <c r="AB2063">
        <v>1.335002904087099</v>
      </c>
      <c r="AD2063">
        <v>7.7098E-2</v>
      </c>
      <c r="AE2063">
        <v>5.4999999999999997E-3</v>
      </c>
      <c r="AF2063">
        <v>0.73795245487703798</v>
      </c>
      <c r="AG2063">
        <v>0.37234006071200021</v>
      </c>
      <c r="AH2063">
        <v>3.5420391636142758</v>
      </c>
    </row>
    <row r="2064" spans="1:34">
      <c r="A2064" t="s">
        <v>58</v>
      </c>
      <c r="B2064" t="s">
        <v>2552</v>
      </c>
      <c r="C2064" t="s">
        <v>122</v>
      </c>
      <c r="D2064" t="s">
        <v>2582</v>
      </c>
      <c r="E2064" t="s">
        <v>62</v>
      </c>
      <c r="F2064" t="s">
        <v>38</v>
      </c>
      <c r="G2064" t="s">
        <v>75</v>
      </c>
      <c r="H2064" t="s">
        <v>39</v>
      </c>
      <c r="I2064" t="str">
        <f t="shared" si="128"/>
        <v>10Qf-302,45714293313531</v>
      </c>
      <c r="J2064" t="str">
        <f t="shared" si="129"/>
        <v>CaféFríjolCaña paneleraGulupa</v>
      </c>
      <c r="K2064">
        <v>0.2457142933135314</v>
      </c>
      <c r="L2064">
        <v>0.24571429331353131</v>
      </c>
      <c r="M2064">
        <v>0.24571429331353131</v>
      </c>
      <c r="N2064">
        <v>1.720000053194719</v>
      </c>
      <c r="O2064">
        <v>2.4571429331353132</v>
      </c>
      <c r="P2064">
        <v>29.055312374008171</v>
      </c>
      <c r="Q2064">
        <v>11.023636704566149</v>
      </c>
      <c r="R2064">
        <v>12.392147510099701</v>
      </c>
      <c r="S2064">
        <v>213.95275475406021</v>
      </c>
      <c r="T2064">
        <f t="shared" si="130"/>
        <v>266.42385134273422</v>
      </c>
      <c r="U2064">
        <v>2720113.0634483481</v>
      </c>
      <c r="V2064">
        <v>1528408.891160625</v>
      </c>
      <c r="W2064">
        <v>1784289.6451136309</v>
      </c>
      <c r="X2064">
        <v>39076941.216175944</v>
      </c>
      <c r="Y2064">
        <f t="shared" si="131"/>
        <v>45109752.815898545</v>
      </c>
      <c r="Z2064">
        <v>0.11803124106962221</v>
      </c>
      <c r="AA2064">
        <v>4.8587726805986671E-2</v>
      </c>
      <c r="AB2064">
        <v>5.5844903053396247E-2</v>
      </c>
      <c r="AC2064">
        <v>1.221828314257152</v>
      </c>
      <c r="AD2064">
        <v>0.10667</v>
      </c>
      <c r="AE2064">
        <v>5.4999999999999997E-3</v>
      </c>
      <c r="AF2064">
        <v>0.77187736119433925</v>
      </c>
      <c r="AG2064">
        <v>0.38945715490194721</v>
      </c>
      <c r="AH2064">
        <v>3.7306474492316002</v>
      </c>
    </row>
    <row r="2065" spans="1:34">
      <c r="A2065" t="s">
        <v>58</v>
      </c>
      <c r="B2065" t="s">
        <v>2552</v>
      </c>
      <c r="C2065" t="s">
        <v>124</v>
      </c>
      <c r="D2065" t="s">
        <v>2583</v>
      </c>
      <c r="E2065" t="s">
        <v>63</v>
      </c>
      <c r="F2065" t="s">
        <v>38</v>
      </c>
      <c r="G2065" t="s">
        <v>75</v>
      </c>
      <c r="H2065" t="s">
        <v>39</v>
      </c>
      <c r="I2065" t="str">
        <f t="shared" si="128"/>
        <v>10Qf-302,57122619416825</v>
      </c>
      <c r="J2065" t="str">
        <f t="shared" si="129"/>
        <v>PlátanoFríjolCaña paneleraGulupa</v>
      </c>
      <c r="K2065">
        <v>0.25712261941682468</v>
      </c>
      <c r="L2065">
        <v>0.25712261941682468</v>
      </c>
      <c r="M2065">
        <v>0.25712261941682468</v>
      </c>
      <c r="N2065">
        <v>1.7998583359177729</v>
      </c>
      <c r="O2065">
        <v>2.571226194168247</v>
      </c>
      <c r="P2065">
        <v>12.7795705495429</v>
      </c>
      <c r="Q2065">
        <v>11.535455698382091</v>
      </c>
      <c r="R2065">
        <v>12.96750541056559</v>
      </c>
      <c r="S2065">
        <v>223.88641699249479</v>
      </c>
      <c r="T2065">
        <f t="shared" si="130"/>
        <v>261.16894865098539</v>
      </c>
      <c r="U2065">
        <v>1083424.761240622</v>
      </c>
      <c r="V2065">
        <v>1599371.7432373019</v>
      </c>
      <c r="W2065">
        <v>1867132.844260422</v>
      </c>
      <c r="X2065">
        <v>40891253.613316447</v>
      </c>
      <c r="Y2065">
        <f t="shared" si="131"/>
        <v>45441182.962054789</v>
      </c>
      <c r="Z2065">
        <v>4.4064702910267303E-2</v>
      </c>
      <c r="AA2065">
        <v>5.0843617680487542E-2</v>
      </c>
      <c r="AB2065">
        <v>5.8437739052672077E-2</v>
      </c>
      <c r="AC2065">
        <v>1.2785568653858259</v>
      </c>
      <c r="AD2065">
        <v>0.10412399999999999</v>
      </c>
      <c r="AE2065">
        <v>5.4999999999999997E-3</v>
      </c>
      <c r="AF2065">
        <v>0.80771503481725038</v>
      </c>
      <c r="AG2065">
        <v>0.40753935177566708</v>
      </c>
      <c r="AH2065">
        <v>3.8961045807611652</v>
      </c>
    </row>
    <row r="2066" spans="1:34">
      <c r="A2066" t="s">
        <v>58</v>
      </c>
      <c r="B2066" t="s">
        <v>2552</v>
      </c>
      <c r="C2066" t="s">
        <v>126</v>
      </c>
      <c r="D2066" t="s">
        <v>2584</v>
      </c>
      <c r="E2066" t="s">
        <v>66</v>
      </c>
      <c r="F2066" t="s">
        <v>75</v>
      </c>
      <c r="G2066" t="s">
        <v>39</v>
      </c>
      <c r="I2066" t="str">
        <f t="shared" si="128"/>
        <v>10Qf-300</v>
      </c>
      <c r="J2066" t="str">
        <f t="shared" si="129"/>
        <v>AguacateCaña paneleraGulupa</v>
      </c>
      <c r="K2066">
        <v>0</v>
      </c>
      <c r="L2066">
        <v>0</v>
      </c>
      <c r="M2066">
        <v>0</v>
      </c>
      <c r="O2066">
        <v>0</v>
      </c>
      <c r="P2066">
        <v>0</v>
      </c>
      <c r="Q2066">
        <v>0</v>
      </c>
      <c r="R2066">
        <v>0</v>
      </c>
      <c r="T2066">
        <f t="shared" si="130"/>
        <v>0</v>
      </c>
      <c r="U2066">
        <v>0</v>
      </c>
      <c r="V2066">
        <v>0</v>
      </c>
      <c r="W2066">
        <v>0</v>
      </c>
      <c r="Y2066">
        <f t="shared" si="131"/>
        <v>0</v>
      </c>
      <c r="Z2066">
        <v>0</v>
      </c>
      <c r="AA2066">
        <v>0</v>
      </c>
      <c r="AB2066">
        <v>0</v>
      </c>
      <c r="AD2066">
        <v>7.7098E-2</v>
      </c>
      <c r="AE2066">
        <v>5.4999999999999997E-3</v>
      </c>
      <c r="AF2066">
        <v>0</v>
      </c>
      <c r="AG2066">
        <v>0</v>
      </c>
      <c r="AH2066">
        <v>0</v>
      </c>
    </row>
    <row r="2067" spans="1:34">
      <c r="A2067" t="s">
        <v>58</v>
      </c>
      <c r="B2067" t="s">
        <v>2552</v>
      </c>
      <c r="C2067" t="s">
        <v>128</v>
      </c>
      <c r="D2067" t="s">
        <v>2585</v>
      </c>
      <c r="E2067" t="s">
        <v>62</v>
      </c>
      <c r="F2067" t="s">
        <v>66</v>
      </c>
      <c r="G2067" t="s">
        <v>75</v>
      </c>
      <c r="H2067" t="s">
        <v>39</v>
      </c>
      <c r="I2067" t="str">
        <f t="shared" si="128"/>
        <v>10Qf-302,19261931454276</v>
      </c>
      <c r="J2067" t="str">
        <f t="shared" si="129"/>
        <v>CaféAguacateCaña paneleraGulupa</v>
      </c>
      <c r="K2067">
        <v>0.26791034362821642</v>
      </c>
      <c r="L2067">
        <v>0.21926193145427639</v>
      </c>
      <c r="M2067">
        <v>0.2192619314542765</v>
      </c>
      <c r="N2067">
        <v>1.486185108005996</v>
      </c>
      <c r="O2067">
        <v>2.1926193145427648</v>
      </c>
      <c r="P2067">
        <v>31.679958936751959</v>
      </c>
      <c r="Q2067">
        <v>21.006551953500271</v>
      </c>
      <c r="R2067">
        <v>11.05807139376997</v>
      </c>
      <c r="S2067">
        <v>184.8682488943771</v>
      </c>
      <c r="T2067">
        <f t="shared" si="130"/>
        <v>248.61283117839929</v>
      </c>
      <c r="U2067">
        <v>2965828.3842941411</v>
      </c>
      <c r="V2067">
        <v>11677105.465619691</v>
      </c>
      <c r="W2067">
        <v>1592202.0187986181</v>
      </c>
      <c r="X2067">
        <v>33764864.131275542</v>
      </c>
      <c r="Y2067">
        <f t="shared" si="131"/>
        <v>49999999.99998799</v>
      </c>
      <c r="Z2067">
        <v>0.1286933288552243</v>
      </c>
      <c r="AA2067">
        <v>0.1208880750443172</v>
      </c>
      <c r="AB2067">
        <v>4.983292237599015E-2</v>
      </c>
      <c r="AC2067">
        <v>1.0557342959474181</v>
      </c>
      <c r="AD2067">
        <v>0.10667</v>
      </c>
      <c r="AE2067">
        <v>5.4999999999999997E-3</v>
      </c>
      <c r="AF2067">
        <v>0.6887809365055807</v>
      </c>
      <c r="AG2067">
        <v>0.34753016135502829</v>
      </c>
      <c r="AH2067">
        <v>3.341100412403375</v>
      </c>
    </row>
    <row r="2068" spans="1:34">
      <c r="A2068" t="s">
        <v>58</v>
      </c>
      <c r="B2068" t="s">
        <v>2552</v>
      </c>
      <c r="C2068" t="s">
        <v>130</v>
      </c>
      <c r="D2068" t="s">
        <v>2586</v>
      </c>
      <c r="E2068" t="s">
        <v>63</v>
      </c>
      <c r="F2068" t="s">
        <v>66</v>
      </c>
      <c r="G2068" t="s">
        <v>75</v>
      </c>
      <c r="H2068" t="s">
        <v>39</v>
      </c>
      <c r="I2068" t="str">
        <f t="shared" si="128"/>
        <v>10Qf-300</v>
      </c>
      <c r="J2068" t="str">
        <f t="shared" si="129"/>
        <v>PlátanoAguacateCaña paneleraGulupa</v>
      </c>
      <c r="K2068">
        <v>0</v>
      </c>
      <c r="L2068">
        <v>0</v>
      </c>
      <c r="M2068">
        <v>0</v>
      </c>
      <c r="N2068">
        <v>0</v>
      </c>
      <c r="O2068">
        <v>0</v>
      </c>
      <c r="P2068">
        <v>0</v>
      </c>
      <c r="Q2068">
        <v>0</v>
      </c>
      <c r="R2068">
        <v>0</v>
      </c>
      <c r="S2068">
        <v>0</v>
      </c>
      <c r="T2068">
        <f t="shared" si="130"/>
        <v>0</v>
      </c>
      <c r="U2068">
        <v>0</v>
      </c>
      <c r="V2068">
        <v>0</v>
      </c>
      <c r="W2068">
        <v>0</v>
      </c>
      <c r="X2068">
        <v>0</v>
      </c>
      <c r="Y2068">
        <f t="shared" si="131"/>
        <v>0</v>
      </c>
      <c r="Z2068">
        <v>0</v>
      </c>
      <c r="AA2068">
        <v>0</v>
      </c>
      <c r="AB2068">
        <v>0</v>
      </c>
      <c r="AC2068">
        <v>0</v>
      </c>
      <c r="AD2068">
        <v>0.10412399999999999</v>
      </c>
      <c r="AE2068">
        <v>5.4999999999999997E-3</v>
      </c>
      <c r="AF2068">
        <v>0</v>
      </c>
      <c r="AG2068">
        <v>0</v>
      </c>
      <c r="AH2068">
        <v>0</v>
      </c>
    </row>
    <row r="2069" spans="1:34">
      <c r="A2069" t="s">
        <v>58</v>
      </c>
      <c r="B2069" t="s">
        <v>2552</v>
      </c>
      <c r="C2069" t="s">
        <v>132</v>
      </c>
      <c r="D2069" t="s">
        <v>2587</v>
      </c>
      <c r="E2069" t="s">
        <v>38</v>
      </c>
      <c r="F2069" t="s">
        <v>66</v>
      </c>
      <c r="G2069" t="s">
        <v>75</v>
      </c>
      <c r="H2069" t="s">
        <v>39</v>
      </c>
      <c r="I2069" t="str">
        <f t="shared" si="128"/>
        <v>10Qf-300</v>
      </c>
      <c r="J2069" t="str">
        <f t="shared" si="129"/>
        <v>FríjolAguacateCaña paneleraGulupa</v>
      </c>
      <c r="K2069">
        <v>0</v>
      </c>
      <c r="L2069">
        <v>0</v>
      </c>
      <c r="M2069">
        <v>0</v>
      </c>
      <c r="N2069">
        <v>0</v>
      </c>
      <c r="O2069">
        <v>0</v>
      </c>
      <c r="P2069">
        <v>0</v>
      </c>
      <c r="Q2069">
        <v>0</v>
      </c>
      <c r="R2069">
        <v>0</v>
      </c>
      <c r="S2069">
        <v>0</v>
      </c>
      <c r="T2069">
        <f t="shared" si="130"/>
        <v>0</v>
      </c>
      <c r="U2069">
        <v>0</v>
      </c>
      <c r="V2069">
        <v>0</v>
      </c>
      <c r="W2069">
        <v>0</v>
      </c>
      <c r="X2069">
        <v>0</v>
      </c>
      <c r="Y2069">
        <f t="shared" si="131"/>
        <v>0</v>
      </c>
      <c r="Z2069">
        <v>0</v>
      </c>
      <c r="AA2069">
        <v>0</v>
      </c>
      <c r="AB2069">
        <v>0</v>
      </c>
      <c r="AC2069">
        <v>0</v>
      </c>
      <c r="AD2069">
        <v>0.10412399999999999</v>
      </c>
      <c r="AE2069">
        <v>5.4999999999999997E-3</v>
      </c>
      <c r="AF2069">
        <v>0</v>
      </c>
      <c r="AG2069">
        <v>0</v>
      </c>
      <c r="AH2069">
        <v>0</v>
      </c>
    </row>
    <row r="2070" spans="1:34">
      <c r="A2070" t="s">
        <v>809</v>
      </c>
      <c r="B2070" t="s">
        <v>2588</v>
      </c>
      <c r="C2070" t="s">
        <v>811</v>
      </c>
      <c r="D2070" t="s">
        <v>2589</v>
      </c>
      <c r="E2070" t="s">
        <v>62</v>
      </c>
      <c r="F2070" t="s">
        <v>63</v>
      </c>
      <c r="G2070" t="s">
        <v>38</v>
      </c>
      <c r="I2070" t="str">
        <f t="shared" si="128"/>
        <v>05Qd-612,80106192079846</v>
      </c>
      <c r="J2070" t="str">
        <f t="shared" si="129"/>
        <v>CaféPlátanoFríjol</v>
      </c>
      <c r="K2070">
        <v>2.2408495366387711</v>
      </c>
      <c r="L2070">
        <v>0.28010619207984627</v>
      </c>
      <c r="M2070">
        <v>0.28010619207984627</v>
      </c>
      <c r="O2070">
        <v>2.8010619207984631</v>
      </c>
      <c r="P2070">
        <v>345.0908286423707</v>
      </c>
      <c r="Q2070">
        <v>17.616900476119209</v>
      </c>
      <c r="R2070">
        <v>16.118838144231159</v>
      </c>
      <c r="T2070">
        <f t="shared" si="130"/>
        <v>378.82656726272108</v>
      </c>
      <c r="U2070">
        <v>32306865.573609948</v>
      </c>
      <c r="V2070">
        <v>1398481.052605394</v>
      </c>
      <c r="W2070">
        <v>2135468.1002885662</v>
      </c>
      <c r="Y2070">
        <f t="shared" si="131"/>
        <v>35840814.726503909</v>
      </c>
      <c r="Z2070">
        <v>1.401860639531112</v>
      </c>
      <c r="AA2070">
        <v>6.0744097985961337E-2</v>
      </c>
      <c r="AB2070">
        <v>7.104531155833689E-2</v>
      </c>
      <c r="AD2070">
        <v>8.3624000000000004E-2</v>
      </c>
      <c r="AE2070">
        <v>5.4999999999999997E-3</v>
      </c>
      <c r="AF2070">
        <v>0.87991473951784183</v>
      </c>
      <c r="AG2070">
        <v>0.44396831444655638</v>
      </c>
      <c r="AH2070">
        <v>4.2140689747628617</v>
      </c>
    </row>
    <row r="2071" spans="1:34">
      <c r="A2071" t="s">
        <v>809</v>
      </c>
      <c r="B2071" t="s">
        <v>2588</v>
      </c>
      <c r="C2071" t="s">
        <v>813</v>
      </c>
      <c r="D2071" t="s">
        <v>2590</v>
      </c>
      <c r="E2071" t="s">
        <v>62</v>
      </c>
      <c r="F2071" t="s">
        <v>63</v>
      </c>
      <c r="G2071" t="s">
        <v>46</v>
      </c>
      <c r="I2071" t="str">
        <f t="shared" si="128"/>
        <v>05Qd-611,51232320532073</v>
      </c>
      <c r="J2071" t="str">
        <f t="shared" si="129"/>
        <v>CaféPlátanoGranadilla</v>
      </c>
      <c r="K2071">
        <v>0.15123232053207289</v>
      </c>
      <c r="L2071">
        <v>0.15123232053207289</v>
      </c>
      <c r="M2071">
        <v>1.2098585642565829</v>
      </c>
      <c r="O2071">
        <v>1.5123232053207289</v>
      </c>
      <c r="P2071">
        <v>23.28977736193923</v>
      </c>
      <c r="Q2071">
        <v>9.5115524573145667</v>
      </c>
      <c r="R2071">
        <v>154.3284585851477</v>
      </c>
      <c r="T2071">
        <f t="shared" si="130"/>
        <v>187.12978840440149</v>
      </c>
      <c r="U2071">
        <v>2180352.6608678228</v>
      </c>
      <c r="V2071">
        <v>755054.83557950519</v>
      </c>
      <c r="W2071">
        <v>29773095.382461891</v>
      </c>
      <c r="Y2071">
        <f t="shared" si="131"/>
        <v>32708502.878909219</v>
      </c>
      <c r="Z2071">
        <v>9.4609938825643572E-2</v>
      </c>
      <c r="AA2071">
        <v>3.2796386359162953E-2</v>
      </c>
      <c r="AB2071">
        <v>1.184480749268686</v>
      </c>
      <c r="AD2071">
        <v>8.3624000000000004E-2</v>
      </c>
      <c r="AE2071">
        <v>5.4999999999999997E-3</v>
      </c>
      <c r="AF2071">
        <v>0.47507535245677363</v>
      </c>
      <c r="AG2071">
        <v>0.2397032280433356</v>
      </c>
      <c r="AH2071">
        <v>2.3162257858208379</v>
      </c>
    </row>
    <row r="2072" spans="1:34">
      <c r="A2072" t="s">
        <v>809</v>
      </c>
      <c r="B2072" t="s">
        <v>2588</v>
      </c>
      <c r="C2072" t="s">
        <v>815</v>
      </c>
      <c r="D2072" t="s">
        <v>2591</v>
      </c>
      <c r="E2072" t="s">
        <v>62</v>
      </c>
      <c r="F2072" t="s">
        <v>38</v>
      </c>
      <c r="G2072" t="s">
        <v>46</v>
      </c>
      <c r="I2072" t="str">
        <f t="shared" si="128"/>
        <v>05Qd-611,51824777329908</v>
      </c>
      <c r="J2072" t="str">
        <f t="shared" si="129"/>
        <v>CaféFríjolGranadilla</v>
      </c>
      <c r="K2072">
        <v>0.1518247773299076</v>
      </c>
      <c r="L2072">
        <v>0.1518247773299076</v>
      </c>
      <c r="M2072">
        <v>1.214598218639261</v>
      </c>
      <c r="O2072">
        <v>1.518247773299076</v>
      </c>
      <c r="P2072">
        <v>23.381015708805769</v>
      </c>
      <c r="Q2072">
        <v>8.7368258227119533</v>
      </c>
      <c r="R2072">
        <v>154.93304458942541</v>
      </c>
      <c r="T2072">
        <f t="shared" si="130"/>
        <v>187.05088612094312</v>
      </c>
      <c r="U2072">
        <v>2188894.2527118372</v>
      </c>
      <c r="V2072">
        <v>1157478.763372042</v>
      </c>
      <c r="W2072">
        <v>29889732.306962289</v>
      </c>
      <c r="Y2072">
        <f t="shared" si="131"/>
        <v>33236105.32304617</v>
      </c>
      <c r="Z2072">
        <v>9.498057587731859E-2</v>
      </c>
      <c r="AA2072">
        <v>3.8508390434309481E-2</v>
      </c>
      <c r="AB2072">
        <v>1.189120985359355</v>
      </c>
      <c r="AD2072">
        <v>8.3624000000000004E-2</v>
      </c>
      <c r="AE2072">
        <v>5.4999999999999997E-3</v>
      </c>
      <c r="AF2072">
        <v>0.47693647328766792</v>
      </c>
      <c r="AG2072">
        <v>0.24064227206790359</v>
      </c>
      <c r="AH2072">
        <v>2.324950518654648</v>
      </c>
    </row>
    <row r="2073" spans="1:34">
      <c r="A2073" t="s">
        <v>809</v>
      </c>
      <c r="B2073" t="s">
        <v>2588</v>
      </c>
      <c r="C2073" t="s">
        <v>817</v>
      </c>
      <c r="D2073" t="s">
        <v>2592</v>
      </c>
      <c r="E2073" t="s">
        <v>63</v>
      </c>
      <c r="F2073" t="s">
        <v>38</v>
      </c>
      <c r="G2073" t="s">
        <v>46</v>
      </c>
      <c r="I2073" t="str">
        <f t="shared" si="128"/>
        <v>05Qd-611,57295946075606</v>
      </c>
      <c r="J2073" t="str">
        <f t="shared" si="129"/>
        <v>PlátanoFríjolGranadilla</v>
      </c>
      <c r="K2073">
        <v>0.1572959460756049</v>
      </c>
      <c r="L2073">
        <v>0.15729594607560671</v>
      </c>
      <c r="M2073">
        <v>1.2583675686048461</v>
      </c>
      <c r="O2073">
        <v>1.572959460756058</v>
      </c>
      <c r="P2073">
        <v>9.8929159928068753</v>
      </c>
      <c r="Q2073">
        <v>9.0516667150780954</v>
      </c>
      <c r="R2073">
        <v>160.51622308071731</v>
      </c>
      <c r="T2073">
        <f t="shared" si="130"/>
        <v>179.46080578860227</v>
      </c>
      <c r="U2073">
        <v>785328.58772242966</v>
      </c>
      <c r="V2073">
        <v>1199189.752482936</v>
      </c>
      <c r="W2073">
        <v>30966840.879694071</v>
      </c>
      <c r="Y2073">
        <f t="shared" si="131"/>
        <v>32951359.219899438</v>
      </c>
      <c r="Z2073">
        <v>3.4111350021449618E-2</v>
      </c>
      <c r="AA2073">
        <v>3.9896081599721592E-2</v>
      </c>
      <c r="AB2073">
        <v>1.2319722358888709</v>
      </c>
      <c r="AD2073">
        <v>8.1077999999999997E-2</v>
      </c>
      <c r="AE2073">
        <v>5.4999999999999997E-3</v>
      </c>
      <c r="AF2073">
        <v>0.49412339081342133</v>
      </c>
      <c r="AG2073">
        <v>0.24931407452983509</v>
      </c>
      <c r="AH2073">
        <v>2.4029749260993141</v>
      </c>
    </row>
    <row r="2074" spans="1:34">
      <c r="A2074" t="s">
        <v>809</v>
      </c>
      <c r="B2074" t="s">
        <v>2588</v>
      </c>
      <c r="C2074" t="s">
        <v>819</v>
      </c>
      <c r="D2074" t="s">
        <v>2593</v>
      </c>
      <c r="E2074" t="s">
        <v>62</v>
      </c>
      <c r="F2074" t="s">
        <v>63</v>
      </c>
      <c r="G2074" t="s">
        <v>38</v>
      </c>
      <c r="H2074" t="s">
        <v>46</v>
      </c>
      <c r="I2074" t="str">
        <f t="shared" si="128"/>
        <v>05Qd-611,6641643497231</v>
      </c>
      <c r="J2074" t="str">
        <f t="shared" si="129"/>
        <v>CaféPlátanoFríjolGranadilla</v>
      </c>
      <c r="K2074">
        <v>0.16641643497230971</v>
      </c>
      <c r="L2074">
        <v>0.16641643497230971</v>
      </c>
      <c r="M2074">
        <v>0.16641643497230971</v>
      </c>
      <c r="N2074">
        <v>1.164915044806168</v>
      </c>
      <c r="O2074">
        <v>1.6641643497230969</v>
      </c>
      <c r="P2074">
        <v>25.628130985735691</v>
      </c>
      <c r="Q2074">
        <v>10.466536818514991</v>
      </c>
      <c r="R2074">
        <v>9.5765093943156394</v>
      </c>
      <c r="S2074">
        <v>148.5955041017977</v>
      </c>
      <c r="T2074">
        <f t="shared" si="130"/>
        <v>194.26668130036404</v>
      </c>
      <c r="U2074">
        <v>2399265.6829401818</v>
      </c>
      <c r="V2074">
        <v>830864.2855155851</v>
      </c>
      <c r="W2074">
        <v>1268722.357075959</v>
      </c>
      <c r="X2074">
        <v>28667091.977639958</v>
      </c>
      <c r="Y2074">
        <f t="shared" si="131"/>
        <v>33165944.303171683</v>
      </c>
      <c r="Z2074">
        <v>0.1041090203265963</v>
      </c>
      <c r="AA2074">
        <v>3.6089228008036142E-2</v>
      </c>
      <c r="AB2074">
        <v>4.2209375605895889E-2</v>
      </c>
      <c r="AC2074">
        <v>1.140479958460455</v>
      </c>
      <c r="AD2074">
        <v>0.11065</v>
      </c>
      <c r="AE2074">
        <v>5.4999999999999997E-3</v>
      </c>
      <c r="AF2074">
        <v>0.52277414127427124</v>
      </c>
      <c r="AG2074">
        <v>0.26377004943111082</v>
      </c>
      <c r="AH2074">
        <v>2.5668585404284792</v>
      </c>
    </row>
    <row r="2075" spans="1:34">
      <c r="A2075" t="s">
        <v>809</v>
      </c>
      <c r="B2075" t="s">
        <v>2588</v>
      </c>
      <c r="C2075" t="s">
        <v>821</v>
      </c>
      <c r="D2075" t="s">
        <v>2594</v>
      </c>
      <c r="E2075" t="s">
        <v>62</v>
      </c>
      <c r="F2075" t="s">
        <v>63</v>
      </c>
      <c r="G2075" t="s">
        <v>75</v>
      </c>
      <c r="I2075" t="str">
        <f t="shared" si="128"/>
        <v>05Qd-612,73006933817148</v>
      </c>
      <c r="J2075" t="str">
        <f t="shared" si="129"/>
        <v>CaféPlátanoCaña panelera</v>
      </c>
      <c r="K2075">
        <v>2.1840554705371882</v>
      </c>
      <c r="L2075">
        <v>0.27300693381714852</v>
      </c>
      <c r="M2075">
        <v>0.27300693381714858</v>
      </c>
      <c r="O2075">
        <v>2.7300693381714849</v>
      </c>
      <c r="P2075">
        <v>336.34454246272702</v>
      </c>
      <c r="Q2075">
        <v>17.170402220084359</v>
      </c>
      <c r="R2075">
        <v>17.422908135085599</v>
      </c>
      <c r="T2075">
        <f t="shared" si="130"/>
        <v>370.93785281789701</v>
      </c>
      <c r="U2075">
        <v>31488051.892047569</v>
      </c>
      <c r="V2075">
        <v>1363036.7159621511</v>
      </c>
      <c r="W2075">
        <v>2508646.2655373262</v>
      </c>
      <c r="Y2075">
        <f t="shared" si="131"/>
        <v>35359734.873547047</v>
      </c>
      <c r="Z2075">
        <v>1.3663306476575121</v>
      </c>
      <c r="AA2075">
        <v>5.9204546016992238E-2</v>
      </c>
      <c r="AB2075">
        <v>7.8515900082620632E-2</v>
      </c>
      <c r="AD2075">
        <v>7.9644000000000006E-2</v>
      </c>
      <c r="AE2075">
        <v>5.4999999999999997E-3</v>
      </c>
      <c r="AF2075">
        <v>0.85761340466119962</v>
      </c>
      <c r="AG2075">
        <v>0.43271599010018041</v>
      </c>
      <c r="AH2075">
        <v>4.1055427329328653</v>
      </c>
    </row>
    <row r="2076" spans="1:34">
      <c r="A2076" t="s">
        <v>809</v>
      </c>
      <c r="B2076" t="s">
        <v>2588</v>
      </c>
      <c r="C2076" t="s">
        <v>823</v>
      </c>
      <c r="D2076" t="s">
        <v>2595</v>
      </c>
      <c r="E2076" t="s">
        <v>62</v>
      </c>
      <c r="F2076" t="s">
        <v>38</v>
      </c>
      <c r="G2076" t="s">
        <v>75</v>
      </c>
      <c r="I2076" t="str">
        <f t="shared" si="128"/>
        <v>05Qd-612,74943743451627</v>
      </c>
      <c r="J2076" t="str">
        <f t="shared" si="129"/>
        <v>CaféFríjolCaña panelera</v>
      </c>
      <c r="K2076">
        <v>2.199549947613014</v>
      </c>
      <c r="L2076">
        <v>0.2749437434516267</v>
      </c>
      <c r="M2076">
        <v>0.27494374345162681</v>
      </c>
      <c r="O2076">
        <v>2.7494374345162682</v>
      </c>
      <c r="P2076">
        <v>338.73069193240423</v>
      </c>
      <c r="Q2076">
        <v>15.821762691352699</v>
      </c>
      <c r="R2076">
        <v>17.546512528076089</v>
      </c>
      <c r="T2076">
        <f t="shared" si="130"/>
        <v>372.09896715183305</v>
      </c>
      <c r="U2076">
        <v>31711439.48672425</v>
      </c>
      <c r="V2076">
        <v>2096110.7255619171</v>
      </c>
      <c r="W2076">
        <v>2526443.506759942</v>
      </c>
      <c r="Y2076">
        <f t="shared" si="131"/>
        <v>36333993.719046108</v>
      </c>
      <c r="Z2076">
        <v>1.376023889969219</v>
      </c>
      <c r="AA2076">
        <v>6.9735923256448798E-2</v>
      </c>
      <c r="AB2076">
        <v>7.9072920190548013E-2</v>
      </c>
      <c r="AD2076">
        <v>7.9644000000000006E-2</v>
      </c>
      <c r="AE2076">
        <v>5.4999999999999997E-3</v>
      </c>
      <c r="AF2076">
        <v>0.86369762340825162</v>
      </c>
      <c r="AG2076">
        <v>0.43578583337082838</v>
      </c>
      <c r="AH2076">
        <v>4.1340648912953473</v>
      </c>
    </row>
    <row r="2077" spans="1:34">
      <c r="A2077" t="s">
        <v>809</v>
      </c>
      <c r="B2077" t="s">
        <v>2588</v>
      </c>
      <c r="C2077" t="s">
        <v>825</v>
      </c>
      <c r="D2077" t="s">
        <v>2596</v>
      </c>
      <c r="E2077" t="s">
        <v>63</v>
      </c>
      <c r="F2077" t="s">
        <v>38</v>
      </c>
      <c r="G2077" t="s">
        <v>75</v>
      </c>
      <c r="I2077" t="str">
        <f t="shared" si="128"/>
        <v>05Qd-614,39838641745973</v>
      </c>
      <c r="J2077" t="str">
        <f t="shared" si="129"/>
        <v>PlátanoFríjolCaña panelera</v>
      </c>
      <c r="K2077">
        <v>0.43983864174597281</v>
      </c>
      <c r="L2077">
        <v>0.43983864174597231</v>
      </c>
      <c r="M2077">
        <v>3.518709133967783</v>
      </c>
      <c r="O2077">
        <v>4.3983864174597276</v>
      </c>
      <c r="P2077">
        <v>27.66305707008955</v>
      </c>
      <c r="Q2077">
        <v>25.31071456592732</v>
      </c>
      <c r="R2077">
        <v>224.55893386307989</v>
      </c>
      <c r="T2077">
        <f t="shared" si="130"/>
        <v>277.53270549909678</v>
      </c>
      <c r="U2077">
        <v>2195974.3271583738</v>
      </c>
      <c r="V2077">
        <v>3353233.2211171952</v>
      </c>
      <c r="W2077">
        <v>32333231.998981141</v>
      </c>
      <c r="Y2077">
        <f t="shared" si="131"/>
        <v>37882439.547256708</v>
      </c>
      <c r="Z2077">
        <v>9.5383830517439844E-2</v>
      </c>
      <c r="AA2077">
        <v>0.1115593807698857</v>
      </c>
      <c r="AB2077">
        <v>1.0119692233438251</v>
      </c>
      <c r="AD2077">
        <v>7.7098E-2</v>
      </c>
      <c r="AE2077">
        <v>5.4999999999999997E-3</v>
      </c>
      <c r="AF2077">
        <v>1.381692068311956</v>
      </c>
      <c r="AG2077">
        <v>0.69714424716736678</v>
      </c>
      <c r="AH2077">
        <v>6.5598207329390501</v>
      </c>
    </row>
    <row r="2078" spans="1:34">
      <c r="A2078" t="s">
        <v>809</v>
      </c>
      <c r="B2078" t="s">
        <v>2588</v>
      </c>
      <c r="C2078" t="s">
        <v>827</v>
      </c>
      <c r="D2078" t="s">
        <v>2597</v>
      </c>
      <c r="E2078" t="s">
        <v>62</v>
      </c>
      <c r="F2078" t="s">
        <v>63</v>
      </c>
      <c r="G2078" t="s">
        <v>38</v>
      </c>
      <c r="H2078" t="s">
        <v>75</v>
      </c>
      <c r="I2078" t="str">
        <f t="shared" si="128"/>
        <v>05Qd-612,93426334621076</v>
      </c>
      <c r="J2078" t="str">
        <f t="shared" si="129"/>
        <v>CaféPlátanoFríjolCaña panelera</v>
      </c>
      <c r="K2078">
        <v>2.0539843423475301</v>
      </c>
      <c r="L2078">
        <v>0.29342633462107581</v>
      </c>
      <c r="M2078">
        <v>0.2934263346210757</v>
      </c>
      <c r="N2078">
        <v>0.2934263346210757</v>
      </c>
      <c r="O2078">
        <v>2.934263346210757</v>
      </c>
      <c r="P2078">
        <v>316.31358872151958</v>
      </c>
      <c r="Q2078">
        <v>18.454652843298831</v>
      </c>
      <c r="R2078">
        <v>16.885351801376451</v>
      </c>
      <c r="S2078">
        <v>18.726044796876749</v>
      </c>
      <c r="T2078">
        <f t="shared" si="130"/>
        <v>370.3796381630716</v>
      </c>
      <c r="U2078">
        <v>29612785.21986651</v>
      </c>
      <c r="V2078">
        <v>1464984.284196228</v>
      </c>
      <c r="W2078">
        <v>2237017.9420713698</v>
      </c>
      <c r="X2078">
        <v>2696279.058796674</v>
      </c>
      <c r="Y2078">
        <f t="shared" si="131"/>
        <v>36011066.504930779</v>
      </c>
      <c r="Z2078">
        <v>1.2849590107103941</v>
      </c>
      <c r="AA2078">
        <v>6.363271689760884E-2</v>
      </c>
      <c r="AB2078">
        <v>7.4423793375594752E-2</v>
      </c>
      <c r="AC2078">
        <v>8.4388452881378223E-2</v>
      </c>
      <c r="AD2078">
        <v>0.10667</v>
      </c>
      <c r="AE2078">
        <v>5.4999999999999997E-3</v>
      </c>
      <c r="AF2078">
        <v>0.92175811922851014</v>
      </c>
      <c r="AG2078">
        <v>0.46508074037440511</v>
      </c>
      <c r="AH2078">
        <v>4.4332722058136724</v>
      </c>
    </row>
    <row r="2079" spans="1:34">
      <c r="A2079" t="s">
        <v>809</v>
      </c>
      <c r="B2079" t="s">
        <v>2588</v>
      </c>
      <c r="C2079" t="s">
        <v>829</v>
      </c>
      <c r="D2079" t="s">
        <v>2598</v>
      </c>
      <c r="E2079" t="s">
        <v>62</v>
      </c>
      <c r="F2079" t="s">
        <v>46</v>
      </c>
      <c r="G2079" t="s">
        <v>75</v>
      </c>
      <c r="I2079" t="str">
        <f t="shared" si="128"/>
        <v>05Qd-611,49714578712726</v>
      </c>
      <c r="J2079" t="str">
        <f t="shared" si="129"/>
        <v>CaféGranadillaCaña panelera</v>
      </c>
      <c r="K2079">
        <v>0.14971457871272609</v>
      </c>
      <c r="L2079">
        <v>1.197716629701808</v>
      </c>
      <c r="M2079">
        <v>0.14971457871272609</v>
      </c>
      <c r="O2079">
        <v>1.4971457871272611</v>
      </c>
      <c r="P2079">
        <v>23.056045121759819</v>
      </c>
      <c r="Q2079">
        <v>152.77964445146301</v>
      </c>
      <c r="R2079">
        <v>9.5545681383386967</v>
      </c>
      <c r="T2079">
        <f t="shared" si="130"/>
        <v>185.39025771156153</v>
      </c>
      <c r="U2079">
        <v>2158471.0128002628</v>
      </c>
      <c r="V2079">
        <v>29474297.666508161</v>
      </c>
      <c r="W2079">
        <v>1375719.3399187671</v>
      </c>
      <c r="Y2079">
        <f t="shared" si="131"/>
        <v>33008488.019227188</v>
      </c>
      <c r="Z2079">
        <v>9.366044958831439E-2</v>
      </c>
      <c r="AA2079">
        <v>1.172593502144186</v>
      </c>
      <c r="AB2079">
        <v>4.3057422530495701E-2</v>
      </c>
      <c r="AD2079">
        <v>7.9644000000000006E-2</v>
      </c>
      <c r="AE2079">
        <v>5.4999999999999997E-3</v>
      </c>
      <c r="AF2079">
        <v>0.47030757710804</v>
      </c>
      <c r="AG2079">
        <v>0.23729760725967081</v>
      </c>
      <c r="AH2079">
        <v>2.289894971494971</v>
      </c>
    </row>
    <row r="2080" spans="1:34">
      <c r="A2080" t="s">
        <v>809</v>
      </c>
      <c r="B2080" t="s">
        <v>2588</v>
      </c>
      <c r="C2080" t="s">
        <v>831</v>
      </c>
      <c r="D2080" t="s">
        <v>2599</v>
      </c>
      <c r="E2080" t="s">
        <v>63</v>
      </c>
      <c r="F2080" t="s">
        <v>46</v>
      </c>
      <c r="G2080" t="s">
        <v>75</v>
      </c>
      <c r="I2080" t="str">
        <f t="shared" si="128"/>
        <v>05Qd-611,55032054512502</v>
      </c>
      <c r="J2080" t="str">
        <f t="shared" si="129"/>
        <v>PlátanoGranadillaCaña panelera</v>
      </c>
      <c r="K2080">
        <v>0.15503205451250229</v>
      </c>
      <c r="L2080">
        <v>1.2402564361000179</v>
      </c>
      <c r="M2080">
        <v>0.15503205451250229</v>
      </c>
      <c r="O2080">
        <v>1.550320545125023</v>
      </c>
      <c r="P2080">
        <v>9.7505315918774738</v>
      </c>
      <c r="Q2080">
        <v>158.20598348306731</v>
      </c>
      <c r="R2080">
        <v>9.8939217623462579</v>
      </c>
      <c r="T2080">
        <f t="shared" si="130"/>
        <v>177.85043683729103</v>
      </c>
      <c r="U2080">
        <v>774025.69779827632</v>
      </c>
      <c r="V2080">
        <v>30521148.720725071</v>
      </c>
      <c r="W2080">
        <v>1424581.3436073931</v>
      </c>
      <c r="Y2080">
        <f t="shared" si="131"/>
        <v>32719755.762130741</v>
      </c>
      <c r="Z2080">
        <v>3.3620400321560447E-2</v>
      </c>
      <c r="AA2080">
        <v>1.2142409998310399</v>
      </c>
      <c r="AB2080">
        <v>4.4586711156060853E-2</v>
      </c>
      <c r="AD2080">
        <v>7.7098E-2</v>
      </c>
      <c r="AE2080">
        <v>5.4999999999999997E-3</v>
      </c>
      <c r="AF2080">
        <v>0.48701168956807012</v>
      </c>
      <c r="AG2080">
        <v>0.24572580640231609</v>
      </c>
      <c r="AH2080">
        <v>2.3656560410954088</v>
      </c>
    </row>
    <row r="2081" spans="1:34">
      <c r="A2081" t="s">
        <v>809</v>
      </c>
      <c r="B2081" t="s">
        <v>2588</v>
      </c>
      <c r="C2081" t="s">
        <v>833</v>
      </c>
      <c r="D2081" t="s">
        <v>2600</v>
      </c>
      <c r="E2081" t="s">
        <v>62</v>
      </c>
      <c r="F2081" t="s">
        <v>63</v>
      </c>
      <c r="G2081" t="s">
        <v>46</v>
      </c>
      <c r="H2081" t="s">
        <v>75</v>
      </c>
      <c r="I2081" t="str">
        <f t="shared" si="128"/>
        <v>05Qd-611,63884510702777</v>
      </c>
      <c r="J2081" t="str">
        <f t="shared" si="129"/>
        <v>CaféPlátanoGranadillaCaña panelera</v>
      </c>
      <c r="K2081">
        <v>0.1638845107027774</v>
      </c>
      <c r="L2081">
        <v>0.1638845107027774</v>
      </c>
      <c r="M2081">
        <v>1.1471915749194419</v>
      </c>
      <c r="N2081">
        <v>0.1638845107027774</v>
      </c>
      <c r="O2081">
        <v>1.6388451070277741</v>
      </c>
      <c r="P2081">
        <v>25.238214648227721</v>
      </c>
      <c r="Q2081">
        <v>10.307294862675951</v>
      </c>
      <c r="R2081">
        <v>146.33471439529231</v>
      </c>
      <c r="S2081">
        <v>10.45887272830354</v>
      </c>
      <c r="T2081">
        <f t="shared" si="130"/>
        <v>192.3390966344995</v>
      </c>
      <c r="U2081">
        <v>2362762.3230845109</v>
      </c>
      <c r="V2081">
        <v>818223.19360940077</v>
      </c>
      <c r="W2081">
        <v>28230939.70741991</v>
      </c>
      <c r="X2081">
        <v>1505926.095010082</v>
      </c>
      <c r="Y2081">
        <f t="shared" si="131"/>
        <v>32917851.319123905</v>
      </c>
      <c r="Z2081">
        <v>0.1025250652605838</v>
      </c>
      <c r="AA2081">
        <v>3.5540152477861277E-2</v>
      </c>
      <c r="AB2081">
        <v>1.123128253466765</v>
      </c>
      <c r="AC2081">
        <v>4.7132648565060671E-2</v>
      </c>
      <c r="AD2081">
        <v>0.10667</v>
      </c>
      <c r="AE2081">
        <v>5.4999999999999997E-3</v>
      </c>
      <c r="AF2081">
        <v>0.51482045246945785</v>
      </c>
      <c r="AG2081">
        <v>0.25975694946390221</v>
      </c>
      <c r="AH2081">
        <v>2.5255925089611342</v>
      </c>
    </row>
    <row r="2082" spans="1:34">
      <c r="A2082" t="s">
        <v>809</v>
      </c>
      <c r="B2082" t="s">
        <v>2588</v>
      </c>
      <c r="C2082" t="s">
        <v>835</v>
      </c>
      <c r="D2082" t="s">
        <v>2601</v>
      </c>
      <c r="E2082" t="s">
        <v>38</v>
      </c>
      <c r="F2082" t="s">
        <v>46</v>
      </c>
      <c r="G2082" t="s">
        <v>75</v>
      </c>
      <c r="I2082" t="str">
        <f t="shared" si="128"/>
        <v>05Qd-611,5565471772593</v>
      </c>
      <c r="J2082" t="str">
        <f t="shared" si="129"/>
        <v>FríjolGranadillaCaña panelera</v>
      </c>
      <c r="K2082">
        <v>0.15565471772593031</v>
      </c>
      <c r="L2082">
        <v>1.245237741807443</v>
      </c>
      <c r="M2082">
        <v>0.15565471772593031</v>
      </c>
      <c r="O2082">
        <v>1.5565471772593029</v>
      </c>
      <c r="P2082">
        <v>8.9572214836830817</v>
      </c>
      <c r="Q2082">
        <v>158.84139431064659</v>
      </c>
      <c r="R2082">
        <v>9.9336592291386587</v>
      </c>
      <c r="T2082">
        <f t="shared" si="130"/>
        <v>177.73227502346833</v>
      </c>
      <c r="U2082">
        <v>1186677.387940048</v>
      </c>
      <c r="V2082">
        <v>30643732.37995426</v>
      </c>
      <c r="W2082">
        <v>1430302.9629201819</v>
      </c>
      <c r="Y2082">
        <f t="shared" si="131"/>
        <v>33260712.73081449</v>
      </c>
      <c r="Z2082">
        <v>3.9479805263324508E-2</v>
      </c>
      <c r="AA2082">
        <v>1.2191178184038709</v>
      </c>
      <c r="AB2082">
        <v>4.4765787057053842E-2</v>
      </c>
      <c r="AD2082">
        <v>7.7098E-2</v>
      </c>
      <c r="AE2082">
        <v>5.4999999999999997E-3</v>
      </c>
      <c r="AF2082">
        <v>0.48896769966260839</v>
      </c>
      <c r="AG2082">
        <v>0.24671272759559959</v>
      </c>
      <c r="AH2082">
        <v>2.3748256045175111</v>
      </c>
    </row>
    <row r="2083" spans="1:34">
      <c r="A2083" t="s">
        <v>809</v>
      </c>
      <c r="B2083" t="s">
        <v>2588</v>
      </c>
      <c r="C2083" t="s">
        <v>837</v>
      </c>
      <c r="D2083" t="s">
        <v>2602</v>
      </c>
      <c r="E2083" t="s">
        <v>62</v>
      </c>
      <c r="F2083" t="s">
        <v>38</v>
      </c>
      <c r="G2083" t="s">
        <v>46</v>
      </c>
      <c r="H2083" t="s">
        <v>75</v>
      </c>
      <c r="I2083" t="str">
        <f t="shared" si="128"/>
        <v>05Qd-611,64580472871246</v>
      </c>
      <c r="J2083" t="str">
        <f t="shared" si="129"/>
        <v>CaféFríjolGranadillaCaña panelera</v>
      </c>
      <c r="K2083">
        <v>0.1645804728712458</v>
      </c>
      <c r="L2083">
        <v>0.1645804728712458</v>
      </c>
      <c r="M2083">
        <v>1.152063310098721</v>
      </c>
      <c r="N2083">
        <v>0.1645804728712458</v>
      </c>
      <c r="O2083">
        <v>1.645804728712458</v>
      </c>
      <c r="P2083">
        <v>25.34539282217186</v>
      </c>
      <c r="Q2083">
        <v>9.4708581206816902</v>
      </c>
      <c r="R2083">
        <v>146.9561485059109</v>
      </c>
      <c r="S2083">
        <v>10.503288028520201</v>
      </c>
      <c r="T2083">
        <f t="shared" si="130"/>
        <v>192.27568747728463</v>
      </c>
      <c r="U2083">
        <v>2372796.17669824</v>
      </c>
      <c r="V2083">
        <v>1254725.385173806</v>
      </c>
      <c r="W2083">
        <v>28350826.973961592</v>
      </c>
      <c r="X2083">
        <v>1512321.254541279</v>
      </c>
      <c r="Y2083">
        <f t="shared" si="131"/>
        <v>33490669.790374916</v>
      </c>
      <c r="Z2083">
        <v>0.10296045458709881</v>
      </c>
      <c r="AA2083">
        <v>4.1743707572958581E-2</v>
      </c>
      <c r="AB2083">
        <v>1.1278977998467059</v>
      </c>
      <c r="AC2083">
        <v>4.73328050054731E-2</v>
      </c>
      <c r="AD2083">
        <v>0.10667</v>
      </c>
      <c r="AE2083">
        <v>5.4999999999999997E-3</v>
      </c>
      <c r="AF2083">
        <v>0.51700672106150514</v>
      </c>
      <c r="AG2083">
        <v>0.26086004950092462</v>
      </c>
      <c r="AH2083">
        <v>2.5358414992748881</v>
      </c>
    </row>
    <row r="2084" spans="1:34">
      <c r="A2084" t="s">
        <v>809</v>
      </c>
      <c r="B2084" t="s">
        <v>2588</v>
      </c>
      <c r="C2084" t="s">
        <v>839</v>
      </c>
      <c r="D2084" t="s">
        <v>2603</v>
      </c>
      <c r="E2084" t="s">
        <v>63</v>
      </c>
      <c r="F2084" t="s">
        <v>38</v>
      </c>
      <c r="G2084" t="s">
        <v>46</v>
      </c>
      <c r="H2084" t="s">
        <v>75</v>
      </c>
      <c r="I2084" t="str">
        <f t="shared" si="128"/>
        <v>05Qd-611,71029115079609</v>
      </c>
      <c r="J2084" t="str">
        <f t="shared" si="129"/>
        <v>PlátanoFríjolGranadillaCaña panelera</v>
      </c>
      <c r="K2084">
        <v>0.17102911507960919</v>
      </c>
      <c r="L2084">
        <v>0.17102911507960919</v>
      </c>
      <c r="M2084">
        <v>1.197203805557264</v>
      </c>
      <c r="N2084">
        <v>0.17102911507960919</v>
      </c>
      <c r="O2084">
        <v>1.7102911507960921</v>
      </c>
      <c r="P2084">
        <v>10.75664510128836</v>
      </c>
      <c r="Q2084">
        <v>9.8419481677629665</v>
      </c>
      <c r="R2084">
        <v>152.7142290697887</v>
      </c>
      <c r="S2084">
        <v>10.914831058660249</v>
      </c>
      <c r="T2084">
        <f t="shared" si="130"/>
        <v>184.22765339750026</v>
      </c>
      <c r="U2084">
        <v>853893.92896577122</v>
      </c>
      <c r="V2084">
        <v>1303888.417322017</v>
      </c>
      <c r="W2084">
        <v>29461677.710241351</v>
      </c>
      <c r="X2084">
        <v>1571577.4864897041</v>
      </c>
      <c r="Y2084">
        <f t="shared" si="131"/>
        <v>33191037.543018844</v>
      </c>
      <c r="Z2084">
        <v>3.7089538248717378E-2</v>
      </c>
      <c r="AA2084">
        <v>4.3379322235453523E-2</v>
      </c>
      <c r="AB2084">
        <v>1.17209143492334</v>
      </c>
      <c r="AC2084">
        <v>4.9187413385638083E-2</v>
      </c>
      <c r="AD2084">
        <v>0.10412399999999999</v>
      </c>
      <c r="AE2084">
        <v>5.4999999999999997E-3</v>
      </c>
      <c r="AF2084">
        <v>0.53726423585217542</v>
      </c>
      <c r="AG2084">
        <v>0.27108114740118061</v>
      </c>
      <c r="AH2084">
        <v>2.6282605340494478</v>
      </c>
    </row>
    <row r="2085" spans="1:34">
      <c r="A2085" t="s">
        <v>809</v>
      </c>
      <c r="B2085" t="s">
        <v>2588</v>
      </c>
      <c r="C2085" t="s">
        <v>841</v>
      </c>
      <c r="D2085" t="s">
        <v>2604</v>
      </c>
      <c r="E2085" t="s">
        <v>62</v>
      </c>
      <c r="F2085" t="s">
        <v>63</v>
      </c>
      <c r="G2085" t="s">
        <v>407</v>
      </c>
      <c r="I2085" t="str">
        <f t="shared" si="128"/>
        <v>05Qd-612,73856509006395</v>
      </c>
      <c r="J2085" t="str">
        <f t="shared" si="129"/>
        <v>CaféPlátanoYuca</v>
      </c>
      <c r="K2085">
        <v>2.1908520720511602</v>
      </c>
      <c r="L2085">
        <v>0.27385650900639502</v>
      </c>
      <c r="M2085">
        <v>0.27385650900639508</v>
      </c>
      <c r="O2085">
        <v>2.73856509006395</v>
      </c>
      <c r="P2085">
        <v>337.39121909587863</v>
      </c>
      <c r="Q2085">
        <v>17.223835103680411</v>
      </c>
      <c r="R2085">
        <v>19.250168645289879</v>
      </c>
      <c r="T2085">
        <f t="shared" si="130"/>
        <v>373.86522284484892</v>
      </c>
      <c r="U2085">
        <v>31586040.12725886</v>
      </c>
      <c r="V2085">
        <v>1367278.374442111</v>
      </c>
      <c r="W2085">
        <v>1275435.537781141</v>
      </c>
      <c r="Y2085">
        <f t="shared" si="131"/>
        <v>34228754.039482109</v>
      </c>
      <c r="Z2085">
        <v>1.3705825565827781</v>
      </c>
      <c r="AA2085">
        <v>5.9388785708942078E-2</v>
      </c>
      <c r="AB2085">
        <v>6.983917289377739E-2</v>
      </c>
      <c r="AD2085">
        <v>8.3624000000000004E-2</v>
      </c>
      <c r="AE2085">
        <v>5.4999999999999997E-3</v>
      </c>
      <c r="AF2085">
        <v>0.86028222724521985</v>
      </c>
      <c r="AG2085">
        <v>0.4340625667751361</v>
      </c>
      <c r="AH2085">
        <v>4.1220338840843063</v>
      </c>
    </row>
    <row r="2086" spans="1:34">
      <c r="A2086" t="s">
        <v>809</v>
      </c>
      <c r="B2086" t="s">
        <v>2588</v>
      </c>
      <c r="C2086" t="s">
        <v>843</v>
      </c>
      <c r="D2086" t="s">
        <v>2605</v>
      </c>
      <c r="E2086" t="s">
        <v>62</v>
      </c>
      <c r="F2086" t="s">
        <v>38</v>
      </c>
      <c r="G2086" t="s">
        <v>407</v>
      </c>
      <c r="I2086" t="str">
        <f t="shared" si="128"/>
        <v>05Qd-612,75805434809068</v>
      </c>
      <c r="J2086" t="str">
        <f t="shared" si="129"/>
        <v>CaféFríjolYuca</v>
      </c>
      <c r="K2086">
        <v>2.2064434784725409</v>
      </c>
      <c r="L2086">
        <v>0.27580543480906772</v>
      </c>
      <c r="M2086">
        <v>0.27580543480906772</v>
      </c>
      <c r="O2086">
        <v>2.7580543480906758</v>
      </c>
      <c r="P2086">
        <v>339.79229568477132</v>
      </c>
      <c r="Q2086">
        <v>15.87134911219453</v>
      </c>
      <c r="R2086">
        <v>19.387164294999739</v>
      </c>
      <c r="T2086">
        <f t="shared" si="130"/>
        <v>375.05080909196562</v>
      </c>
      <c r="U2086">
        <v>31810825.17557345</v>
      </c>
      <c r="V2086">
        <v>2102680.0712534431</v>
      </c>
      <c r="W2086">
        <v>1284512.2956725131</v>
      </c>
      <c r="Y2086">
        <f t="shared" si="131"/>
        <v>35198017.542499408</v>
      </c>
      <c r="Z2086">
        <v>1.380336437251559</v>
      </c>
      <c r="AA2086">
        <v>6.9954480120550777E-2</v>
      </c>
      <c r="AB2086">
        <v>7.0336189987085976E-2</v>
      </c>
      <c r="AD2086">
        <v>8.3624000000000004E-2</v>
      </c>
      <c r="AE2086">
        <v>5.4999999999999997E-3</v>
      </c>
      <c r="AF2086">
        <v>0.8664045072536154</v>
      </c>
      <c r="AG2086">
        <v>0.43715161417237208</v>
      </c>
      <c r="AH2086">
        <v>4.1507344695166637</v>
      </c>
    </row>
    <row r="2087" spans="1:34">
      <c r="A2087" t="s">
        <v>809</v>
      </c>
      <c r="B2087" t="s">
        <v>2588</v>
      </c>
      <c r="C2087" t="s">
        <v>845</v>
      </c>
      <c r="D2087" t="s">
        <v>2606</v>
      </c>
      <c r="E2087" t="s">
        <v>63</v>
      </c>
      <c r="F2087" t="s">
        <v>38</v>
      </c>
      <c r="G2087" t="s">
        <v>407</v>
      </c>
      <c r="I2087" t="str">
        <f t="shared" si="128"/>
        <v>05Qd-614,58157712760959</v>
      </c>
      <c r="J2087" t="str">
        <f t="shared" si="129"/>
        <v>PlátanoFríjolYuca</v>
      </c>
      <c r="K2087">
        <v>0.45815771276096001</v>
      </c>
      <c r="L2087">
        <v>0.45815771276095818</v>
      </c>
      <c r="M2087">
        <v>3.6652617020876712</v>
      </c>
      <c r="O2087">
        <v>4.5815771276095898</v>
      </c>
      <c r="P2087">
        <v>28.815210289158681</v>
      </c>
      <c r="Q2087">
        <v>26.364893834335142</v>
      </c>
      <c r="R2087">
        <v>257.64188023247698</v>
      </c>
      <c r="T2087">
        <f t="shared" si="130"/>
        <v>312.82198435597081</v>
      </c>
      <c r="U2087">
        <v>2287435.617341097</v>
      </c>
      <c r="V2087">
        <v>3492893.795876184</v>
      </c>
      <c r="W2087">
        <v>17070271.753159769</v>
      </c>
      <c r="Y2087">
        <f t="shared" si="131"/>
        <v>22850601.166377049</v>
      </c>
      <c r="Z2087">
        <v>9.935652186168889E-2</v>
      </c>
      <c r="AA2087">
        <v>0.11620577611750441</v>
      </c>
      <c r="AB2087">
        <v>0.93471886661296788</v>
      </c>
      <c r="AD2087">
        <v>8.1077999999999997E-2</v>
      </c>
      <c r="AE2087">
        <v>5.4999999999999997E-3</v>
      </c>
      <c r="AF2087">
        <v>1.439238888254321</v>
      </c>
      <c r="AG2087">
        <v>0.72617997472611995</v>
      </c>
      <c r="AH2087">
        <v>6.8335739905900308</v>
      </c>
    </row>
    <row r="2088" spans="1:34">
      <c r="A2088" t="s">
        <v>809</v>
      </c>
      <c r="B2088" t="s">
        <v>2588</v>
      </c>
      <c r="C2088" t="s">
        <v>847</v>
      </c>
      <c r="D2088" t="s">
        <v>2607</v>
      </c>
      <c r="E2088" t="s">
        <v>62</v>
      </c>
      <c r="F2088" t="s">
        <v>63</v>
      </c>
      <c r="G2088" t="s">
        <v>38</v>
      </c>
      <c r="H2088" t="s">
        <v>407</v>
      </c>
      <c r="I2088" t="str">
        <f t="shared" si="128"/>
        <v>05Qd-612,94407977993965</v>
      </c>
      <c r="J2088" t="str">
        <f t="shared" si="129"/>
        <v>CaféPlátanoFríjolYuca</v>
      </c>
      <c r="K2088">
        <v>2.0608558459577559</v>
      </c>
      <c r="L2088">
        <v>0.29440797799396518</v>
      </c>
      <c r="M2088">
        <v>0.29440797799396518</v>
      </c>
      <c r="N2088">
        <v>0.29440797799396529</v>
      </c>
      <c r="O2088">
        <v>2.9440797799396519</v>
      </c>
      <c r="P2088">
        <v>317.3718002774944</v>
      </c>
      <c r="Q2088">
        <v>18.51639197685682</v>
      </c>
      <c r="R2088">
        <v>16.941840915470909</v>
      </c>
      <c r="S2088">
        <v>20.694791032957621</v>
      </c>
      <c r="T2088">
        <f t="shared" si="130"/>
        <v>373.52482420277971</v>
      </c>
      <c r="U2088">
        <v>29711853.336576</v>
      </c>
      <c r="V2088">
        <v>1469885.31707668</v>
      </c>
      <c r="W2088">
        <v>2244501.7755885799</v>
      </c>
      <c r="X2088">
        <v>1371150.1658374779</v>
      </c>
      <c r="Y2088">
        <f t="shared" si="131"/>
        <v>34797390.595078737</v>
      </c>
      <c r="Z2088">
        <v>1.289257777891353</v>
      </c>
      <c r="AA2088">
        <v>6.3845597022776049E-2</v>
      </c>
      <c r="AB2088">
        <v>7.4672774516455195E-2</v>
      </c>
      <c r="AC2088">
        <v>7.5080229975281715E-2</v>
      </c>
      <c r="AD2088">
        <v>0.11065</v>
      </c>
      <c r="AE2088">
        <v>5.4999999999999997E-3</v>
      </c>
      <c r="AF2088">
        <v>0.92484181568784873</v>
      </c>
      <c r="AG2088">
        <v>0.46663664512043479</v>
      </c>
      <c r="AH2088">
        <v>4.4517082407479354</v>
      </c>
    </row>
    <row r="2089" spans="1:34">
      <c r="A2089" t="s">
        <v>809</v>
      </c>
      <c r="B2089" t="s">
        <v>2588</v>
      </c>
      <c r="C2089" t="s">
        <v>849</v>
      </c>
      <c r="D2089" t="s">
        <v>2608</v>
      </c>
      <c r="E2089" t="s">
        <v>62</v>
      </c>
      <c r="F2089" t="s">
        <v>46</v>
      </c>
      <c r="G2089" t="s">
        <v>407</v>
      </c>
      <c r="I2089" t="str">
        <f t="shared" si="128"/>
        <v>05Qd-611,499697152961</v>
      </c>
      <c r="J2089" t="str">
        <f t="shared" si="129"/>
        <v>CaféGranadillaYuca</v>
      </c>
      <c r="K2089">
        <v>0.1499697152961004</v>
      </c>
      <c r="L2089">
        <v>1.199757722368803</v>
      </c>
      <c r="M2089">
        <v>0.1499697152961004</v>
      </c>
      <c r="O2089">
        <v>1.4996971529610039</v>
      </c>
      <c r="P2089">
        <v>23.095336155599458</v>
      </c>
      <c r="Q2089">
        <v>153.04000437652601</v>
      </c>
      <c r="R2089">
        <v>10.54180644312758</v>
      </c>
      <c r="T2089">
        <f t="shared" si="130"/>
        <v>186.67714697525304</v>
      </c>
      <c r="U2089">
        <v>2162149.37815555</v>
      </c>
      <c r="V2089">
        <v>29524526.386173598</v>
      </c>
      <c r="W2089">
        <v>698455.93655434996</v>
      </c>
      <c r="Y2089">
        <f t="shared" si="131"/>
        <v>32385131.7008835</v>
      </c>
      <c r="Z2089">
        <v>9.3820061346305647E-2</v>
      </c>
      <c r="AA2089">
        <v>1.174591781152124</v>
      </c>
      <c r="AB2089">
        <v>3.8245433396473863E-2</v>
      </c>
      <c r="AD2089">
        <v>8.3624000000000004E-2</v>
      </c>
      <c r="AE2089">
        <v>5.4999999999999997E-3</v>
      </c>
      <c r="AF2089">
        <v>0.47110905328617919</v>
      </c>
      <c r="AG2089">
        <v>0.2377019987443191</v>
      </c>
      <c r="AH2089">
        <v>2.2976322049915021</v>
      </c>
    </row>
    <row r="2090" spans="1:34">
      <c r="A2090" t="s">
        <v>809</v>
      </c>
      <c r="B2090" t="s">
        <v>2588</v>
      </c>
      <c r="C2090" t="s">
        <v>851</v>
      </c>
      <c r="D2090" t="s">
        <v>2609</v>
      </c>
      <c r="E2090" t="s">
        <v>63</v>
      </c>
      <c r="F2090" t="s">
        <v>46</v>
      </c>
      <c r="G2090" t="s">
        <v>407</v>
      </c>
      <c r="I2090" t="str">
        <f t="shared" si="128"/>
        <v>05Qd-611,55305653094709</v>
      </c>
      <c r="J2090" t="str">
        <f t="shared" si="129"/>
        <v>PlátanoGranadillaYuca</v>
      </c>
      <c r="K2090">
        <v>0.15530565309470901</v>
      </c>
      <c r="L2090">
        <v>1.2424452247576721</v>
      </c>
      <c r="M2090">
        <v>0.15530565309470901</v>
      </c>
      <c r="O2090">
        <v>1.5530565309470901</v>
      </c>
      <c r="P2090">
        <v>9.7677392050235934</v>
      </c>
      <c r="Q2090">
        <v>158.48518337442971</v>
      </c>
      <c r="R2090">
        <v>10.9168849938499</v>
      </c>
      <c r="T2090">
        <f t="shared" si="130"/>
        <v>179.16980757330319</v>
      </c>
      <c r="U2090">
        <v>775391.68842631183</v>
      </c>
      <c r="V2090">
        <v>30575012.052689351</v>
      </c>
      <c r="W2090">
        <v>723307.07016598922</v>
      </c>
      <c r="Y2090">
        <f t="shared" si="131"/>
        <v>32073710.811281651</v>
      </c>
      <c r="Z2090">
        <v>3.3679733173015758E-2</v>
      </c>
      <c r="AA2090">
        <v>1.2163838767802979</v>
      </c>
      <c r="AB2090">
        <v>3.9606209825778158E-2</v>
      </c>
      <c r="AD2090">
        <v>8.1077999999999997E-2</v>
      </c>
      <c r="AE2090">
        <v>5.4999999999999997E-3</v>
      </c>
      <c r="AF2090">
        <v>0.48787116155405957</v>
      </c>
      <c r="AG2090">
        <v>0.24615946015511381</v>
      </c>
      <c r="AH2090">
        <v>2.373665152656264</v>
      </c>
    </row>
    <row r="2091" spans="1:34">
      <c r="A2091" t="s">
        <v>809</v>
      </c>
      <c r="B2091" t="s">
        <v>2588</v>
      </c>
      <c r="C2091" t="s">
        <v>853</v>
      </c>
      <c r="D2091" t="s">
        <v>2610</v>
      </c>
      <c r="E2091" t="s">
        <v>62</v>
      </c>
      <c r="F2091" t="s">
        <v>63</v>
      </c>
      <c r="G2091" t="s">
        <v>46</v>
      </c>
      <c r="H2091" t="s">
        <v>407</v>
      </c>
      <c r="I2091" t="str">
        <f t="shared" si="128"/>
        <v>05Qd-611,64190277568655</v>
      </c>
      <c r="J2091" t="str">
        <f t="shared" si="129"/>
        <v>CaféPlátanoGranadillaYuca</v>
      </c>
      <c r="K2091">
        <v>0.16419027756865509</v>
      </c>
      <c r="L2091">
        <v>0.16419027756865509</v>
      </c>
      <c r="M2091">
        <v>1.1493319429805859</v>
      </c>
      <c r="N2091">
        <v>0.16419027756865509</v>
      </c>
      <c r="O2091">
        <v>1.641902775686551</v>
      </c>
      <c r="P2091">
        <v>25.285302745572888</v>
      </c>
      <c r="Q2091">
        <v>10.326525656558321</v>
      </c>
      <c r="R2091">
        <v>146.60773779938259</v>
      </c>
      <c r="S2091">
        <v>11.541411027918119</v>
      </c>
      <c r="T2091">
        <f t="shared" si="130"/>
        <v>193.76097722943192</v>
      </c>
      <c r="U2091">
        <v>2367170.6373739182</v>
      </c>
      <c r="V2091">
        <v>819749.7902378774</v>
      </c>
      <c r="W2091">
        <v>28283611.46949251</v>
      </c>
      <c r="X2091">
        <v>764685.54911843361</v>
      </c>
      <c r="Y2091">
        <f t="shared" si="131"/>
        <v>32235217.446222737</v>
      </c>
      <c r="Z2091">
        <v>0.1027163509882234</v>
      </c>
      <c r="AA2091">
        <v>3.5606461374225989E-2</v>
      </c>
      <c r="AB2091">
        <v>1.1252237254828119</v>
      </c>
      <c r="AC2091">
        <v>4.1871976036643437E-2</v>
      </c>
      <c r="AD2091">
        <v>0.11065</v>
      </c>
      <c r="AE2091">
        <v>5.4999999999999997E-3</v>
      </c>
      <c r="AF2091">
        <v>0.51578097665546119</v>
      </c>
      <c r="AG2091">
        <v>0.26024158994631841</v>
      </c>
      <c r="AH2091">
        <v>2.5340753422883311</v>
      </c>
    </row>
    <row r="2092" spans="1:34">
      <c r="A2092" t="s">
        <v>809</v>
      </c>
      <c r="B2092" t="s">
        <v>2588</v>
      </c>
      <c r="C2092" t="s">
        <v>855</v>
      </c>
      <c r="D2092" t="s">
        <v>2611</v>
      </c>
      <c r="E2092" t="s">
        <v>38</v>
      </c>
      <c r="F2092" t="s">
        <v>46</v>
      </c>
      <c r="G2092" t="s">
        <v>407</v>
      </c>
      <c r="I2092" t="str">
        <f t="shared" si="128"/>
        <v>05Qd-611,55930520412581</v>
      </c>
      <c r="J2092" t="str">
        <f t="shared" si="129"/>
        <v>FríjolGranadillaYuca</v>
      </c>
      <c r="K2092">
        <v>0.1559305204125806</v>
      </c>
      <c r="L2092">
        <v>1.247444163300645</v>
      </c>
      <c r="M2092">
        <v>0.1559305204125806</v>
      </c>
      <c r="O2092">
        <v>1.559305204125806</v>
      </c>
      <c r="P2092">
        <v>8.9730926746512285</v>
      </c>
      <c r="Q2092">
        <v>159.12284343048179</v>
      </c>
      <c r="R2092">
        <v>10.96080873074993</v>
      </c>
      <c r="T2092">
        <f t="shared" si="130"/>
        <v>179.05674483588297</v>
      </c>
      <c r="U2092">
        <v>1188780.047059943</v>
      </c>
      <c r="V2092">
        <v>30698029.633791849</v>
      </c>
      <c r="W2092">
        <v>726217.27298170119</v>
      </c>
      <c r="Y2092">
        <f t="shared" si="131"/>
        <v>32613026.953833491</v>
      </c>
      <c r="Z2092">
        <v>3.9549759046410143E-2</v>
      </c>
      <c r="AA2092">
        <v>1.221277958324918</v>
      </c>
      <c r="AB2092">
        <v>3.9765564141681933E-2</v>
      </c>
      <c r="AD2092">
        <v>8.1077999999999997E-2</v>
      </c>
      <c r="AE2092">
        <v>5.4999999999999997E-3</v>
      </c>
      <c r="AF2092">
        <v>0.48983409553690233</v>
      </c>
      <c r="AG2092">
        <v>0.24714987485394019</v>
      </c>
      <c r="AH2092">
        <v>2.3828671745166479</v>
      </c>
    </row>
    <row r="2093" spans="1:34">
      <c r="A2093" t="s">
        <v>809</v>
      </c>
      <c r="B2093" t="s">
        <v>2588</v>
      </c>
      <c r="C2093" t="s">
        <v>857</v>
      </c>
      <c r="D2093" t="s">
        <v>2612</v>
      </c>
      <c r="E2093" t="s">
        <v>62</v>
      </c>
      <c r="F2093" t="s">
        <v>38</v>
      </c>
      <c r="G2093" t="s">
        <v>46</v>
      </c>
      <c r="H2093" t="s">
        <v>407</v>
      </c>
      <c r="I2093" t="str">
        <f t="shared" si="128"/>
        <v>05Qd-611,64888844671882</v>
      </c>
      <c r="J2093" t="str">
        <f t="shared" si="129"/>
        <v>CaféFríjolGranadillaYuca</v>
      </c>
      <c r="K2093">
        <v>0.16488884467188181</v>
      </c>
      <c r="L2093">
        <v>0.16488884467188181</v>
      </c>
      <c r="M2093">
        <v>1.154221912703173</v>
      </c>
      <c r="N2093">
        <v>0.16488884467188181</v>
      </c>
      <c r="O2093">
        <v>1.6488884467188181</v>
      </c>
      <c r="P2093">
        <v>25.392882079469789</v>
      </c>
      <c r="Q2093">
        <v>9.4886035161182871</v>
      </c>
      <c r="R2093">
        <v>147.23149789176881</v>
      </c>
      <c r="S2093">
        <v>11.59051533657945</v>
      </c>
      <c r="T2093">
        <f t="shared" si="130"/>
        <v>193.70349882393631</v>
      </c>
      <c r="U2093">
        <v>2377242.0469572409</v>
      </c>
      <c r="V2093">
        <v>1257076.34406692</v>
      </c>
      <c r="W2093">
        <v>28403947.46517757</v>
      </c>
      <c r="X2093">
        <v>767938.99491825327</v>
      </c>
      <c r="Y2093">
        <f t="shared" si="131"/>
        <v>32806204.851119984</v>
      </c>
      <c r="Z2093">
        <v>0.1031533699446829</v>
      </c>
      <c r="AA2093">
        <v>4.1821922090421813E-2</v>
      </c>
      <c r="AB2093">
        <v>1.1300111239209669</v>
      </c>
      <c r="AC2093">
        <v>4.2050125348767377E-2</v>
      </c>
      <c r="AD2093">
        <v>0.11065</v>
      </c>
      <c r="AE2093">
        <v>5.4999999999999997E-3</v>
      </c>
      <c r="AF2093">
        <v>0.51797542828863385</v>
      </c>
      <c r="AG2093">
        <v>0.26134881880493271</v>
      </c>
      <c r="AH2093">
        <v>2.544362693812384</v>
      </c>
    </row>
    <row r="2094" spans="1:34">
      <c r="A2094" t="s">
        <v>809</v>
      </c>
      <c r="B2094" t="s">
        <v>2588</v>
      </c>
      <c r="C2094" t="s">
        <v>859</v>
      </c>
      <c r="D2094" t="s">
        <v>2613</v>
      </c>
      <c r="E2094" t="s">
        <v>63</v>
      </c>
      <c r="F2094" t="s">
        <v>38</v>
      </c>
      <c r="G2094" t="s">
        <v>46</v>
      </c>
      <c r="H2094" t="s">
        <v>407</v>
      </c>
      <c r="I2094" t="str">
        <f t="shared" si="128"/>
        <v>05Qd-611,71362150194437</v>
      </c>
      <c r="J2094" t="str">
        <f t="shared" si="129"/>
        <v>PlátanoFríjolGranadillaYuca</v>
      </c>
      <c r="K2094">
        <v>0.17136215019443679</v>
      </c>
      <c r="L2094">
        <v>0.17136215019443671</v>
      </c>
      <c r="M2094">
        <v>1.199535051361057</v>
      </c>
      <c r="N2094">
        <v>0.17136215019443671</v>
      </c>
      <c r="O2094">
        <v>1.713621501944367</v>
      </c>
      <c r="P2094">
        <v>10.77759089484403</v>
      </c>
      <c r="Q2094">
        <v>9.8611128248253141</v>
      </c>
      <c r="R2094">
        <v>153.01160066520609</v>
      </c>
      <c r="S2094">
        <v>12.045542764825679</v>
      </c>
      <c r="T2094">
        <f t="shared" si="130"/>
        <v>185.69584714970111</v>
      </c>
      <c r="U2094">
        <v>855556.66728112381</v>
      </c>
      <c r="V2094">
        <v>1306427.4039067449</v>
      </c>
      <c r="W2094">
        <v>29519046.73313944</v>
      </c>
      <c r="X2094">
        <v>798087.20625833387</v>
      </c>
      <c r="Y2094">
        <f t="shared" si="131"/>
        <v>32479118.010585643</v>
      </c>
      <c r="Z2094">
        <v>3.716176056375313E-2</v>
      </c>
      <c r="AA2094">
        <v>4.3463792283463178E-2</v>
      </c>
      <c r="AB2094">
        <v>1.174373780858629</v>
      </c>
      <c r="AC2094">
        <v>4.3700954482696792E-2</v>
      </c>
      <c r="AD2094">
        <v>0.10810400000000001</v>
      </c>
      <c r="AE2094">
        <v>5.4999999999999997E-3</v>
      </c>
      <c r="AF2094">
        <v>0.53831041945896352</v>
      </c>
      <c r="AG2094">
        <v>0.27160900805818222</v>
      </c>
      <c r="AH2094">
        <v>2.6371449294615128</v>
      </c>
    </row>
    <row r="2095" spans="1:34">
      <c r="A2095" t="s">
        <v>809</v>
      </c>
      <c r="B2095" t="s">
        <v>2588</v>
      </c>
      <c r="C2095" t="s">
        <v>861</v>
      </c>
      <c r="D2095" t="s">
        <v>2614</v>
      </c>
      <c r="E2095" t="s">
        <v>62</v>
      </c>
      <c r="F2095" t="s">
        <v>75</v>
      </c>
      <c r="G2095" t="s">
        <v>407</v>
      </c>
      <c r="I2095" t="str">
        <f t="shared" si="128"/>
        <v>05Qd-612,68919827785571</v>
      </c>
      <c r="J2095" t="str">
        <f t="shared" si="129"/>
        <v>CaféCaña paneleraYuca</v>
      </c>
      <c r="K2095">
        <v>2.1513586222845662</v>
      </c>
      <c r="L2095">
        <v>0.26891982778557078</v>
      </c>
      <c r="M2095">
        <v>0.26891982778557072</v>
      </c>
      <c r="O2095">
        <v>2.689198277855708</v>
      </c>
      <c r="P2095">
        <v>331.30922783182319</v>
      </c>
      <c r="Q2095">
        <v>17.162074932313441</v>
      </c>
      <c r="R2095">
        <v>18.903154997910459</v>
      </c>
      <c r="T2095">
        <f t="shared" si="130"/>
        <v>367.37445776204709</v>
      </c>
      <c r="U2095">
        <v>31016653.583545942</v>
      </c>
      <c r="V2095">
        <v>2471090.064529479</v>
      </c>
      <c r="W2095">
        <v>1252443.8671044761</v>
      </c>
      <c r="Y2095">
        <f t="shared" si="131"/>
        <v>34740187.515179895</v>
      </c>
      <c r="Z2095">
        <v>1.345875715787866</v>
      </c>
      <c r="AA2095">
        <v>7.7340461772993779E-2</v>
      </c>
      <c r="AB2095">
        <v>6.8580215293852054E-2</v>
      </c>
      <c r="AD2095">
        <v>7.9644000000000006E-2</v>
      </c>
      <c r="AE2095">
        <v>5.4999999999999997E-3</v>
      </c>
      <c r="AF2095">
        <v>0.84477432812221176</v>
      </c>
      <c r="AG2095">
        <v>0.42623792704012958</v>
      </c>
      <c r="AH2095">
        <v>4.0453545330180489</v>
      </c>
    </row>
    <row r="2096" spans="1:34">
      <c r="A2096" t="s">
        <v>809</v>
      </c>
      <c r="B2096" t="s">
        <v>2588</v>
      </c>
      <c r="C2096" t="s">
        <v>863</v>
      </c>
      <c r="D2096" t="s">
        <v>2615</v>
      </c>
      <c r="E2096" t="s">
        <v>63</v>
      </c>
      <c r="F2096" t="s">
        <v>75</v>
      </c>
      <c r="G2096" t="s">
        <v>407</v>
      </c>
      <c r="I2096" t="str">
        <f t="shared" si="128"/>
        <v>05Qd-614,24622362797543</v>
      </c>
      <c r="J2096" t="str">
        <f t="shared" si="129"/>
        <v>PlátanoCaña paneleraYuca</v>
      </c>
      <c r="K2096">
        <v>0.42462236279754312</v>
      </c>
      <c r="L2096">
        <v>3.3969789023803449</v>
      </c>
      <c r="M2096">
        <v>0.42462236279754312</v>
      </c>
      <c r="O2096">
        <v>4.2462236279754313</v>
      </c>
      <c r="P2096">
        <v>26.706049765606469</v>
      </c>
      <c r="Q2096">
        <v>216.79028633257019</v>
      </c>
      <c r="R2096">
        <v>29.847937973324889</v>
      </c>
      <c r="T2096">
        <f t="shared" si="130"/>
        <v>273.34427407150156</v>
      </c>
      <c r="U2096">
        <v>2120004.2900716141</v>
      </c>
      <c r="V2096">
        <v>31214659.34368239</v>
      </c>
      <c r="W2096">
        <v>1977599.340667621</v>
      </c>
      <c r="Y2096">
        <f t="shared" si="131"/>
        <v>35312262.974421628</v>
      </c>
      <c r="Z2096">
        <v>9.2084013642411047E-2</v>
      </c>
      <c r="AA2096">
        <v>0.97696000739931388</v>
      </c>
      <c r="AB2096">
        <v>0.10828763836060359</v>
      </c>
      <c r="AD2096">
        <v>7.7098E-2</v>
      </c>
      <c r="AE2096">
        <v>5.4999999999999997E-3</v>
      </c>
      <c r="AF2096">
        <v>1.333892239154586</v>
      </c>
      <c r="AG2096">
        <v>0.67302644503410591</v>
      </c>
      <c r="AH2096">
        <v>6.3357403121641234</v>
      </c>
    </row>
    <row r="2097" spans="1:34">
      <c r="A2097" t="s">
        <v>809</v>
      </c>
      <c r="B2097" t="s">
        <v>2588</v>
      </c>
      <c r="C2097" t="s">
        <v>865</v>
      </c>
      <c r="D2097" t="s">
        <v>2616</v>
      </c>
      <c r="E2097" t="s">
        <v>62</v>
      </c>
      <c r="F2097" t="s">
        <v>63</v>
      </c>
      <c r="G2097" t="s">
        <v>75</v>
      </c>
      <c r="H2097" t="s">
        <v>407</v>
      </c>
      <c r="I2097" t="str">
        <f t="shared" si="128"/>
        <v>05Qd-612,86575393989793</v>
      </c>
      <c r="J2097" t="str">
        <f t="shared" si="129"/>
        <v>CaféPlátanoCaña paneleraYuca</v>
      </c>
      <c r="K2097">
        <v>2.0060277579285519</v>
      </c>
      <c r="L2097">
        <v>0.28657539398979309</v>
      </c>
      <c r="M2097">
        <v>0.2865753939897932</v>
      </c>
      <c r="N2097">
        <v>0.2865753939897932</v>
      </c>
      <c r="O2097">
        <v>2.8657539398979321</v>
      </c>
      <c r="P2097">
        <v>308.92827472099702</v>
      </c>
      <c r="Q2097">
        <v>18.023772189169261</v>
      </c>
      <c r="R2097">
        <v>18.288827662539401</v>
      </c>
      <c r="S2097">
        <v>20.144215976130361</v>
      </c>
      <c r="T2097">
        <f t="shared" si="130"/>
        <v>365.38509054883605</v>
      </c>
      <c r="U2097">
        <v>28921383.63271784</v>
      </c>
      <c r="V2097">
        <v>1430779.718441244</v>
      </c>
      <c r="W2097">
        <v>2633326.1279323041</v>
      </c>
      <c r="X2097">
        <v>1334671.368865215</v>
      </c>
      <c r="Y2097">
        <f t="shared" si="131"/>
        <v>34320160.847956605</v>
      </c>
      <c r="Z2097">
        <v>1.254957688888422</v>
      </c>
      <c r="AA2097">
        <v>6.2147015328812373E-2</v>
      </c>
      <c r="AB2097">
        <v>8.2418144792287651E-2</v>
      </c>
      <c r="AC2097">
        <v>7.3082756223581929E-2</v>
      </c>
      <c r="AD2097">
        <v>0.10667</v>
      </c>
      <c r="AE2097">
        <v>5.4999999999999997E-3</v>
      </c>
      <c r="AF2097">
        <v>0.90023683975851254</v>
      </c>
      <c r="AG2097">
        <v>0.45422199947382219</v>
      </c>
      <c r="AH2097">
        <v>4.3323827791302669</v>
      </c>
    </row>
    <row r="2098" spans="1:34">
      <c r="A2098" t="s">
        <v>809</v>
      </c>
      <c r="B2098" t="s">
        <v>2588</v>
      </c>
      <c r="C2098" t="s">
        <v>867</v>
      </c>
      <c r="D2098" t="s">
        <v>2617</v>
      </c>
      <c r="E2098" t="s">
        <v>38</v>
      </c>
      <c r="F2098" t="s">
        <v>75</v>
      </c>
      <c r="G2098" t="s">
        <v>407</v>
      </c>
      <c r="I2098" t="str">
        <f t="shared" si="128"/>
        <v>05Qd-614,29326280933579</v>
      </c>
      <c r="J2098" t="str">
        <f t="shared" si="129"/>
        <v>FríjolCaña paneleraYuca</v>
      </c>
      <c r="K2098">
        <v>0.42932628093357927</v>
      </c>
      <c r="L2098">
        <v>3.4346102474686351</v>
      </c>
      <c r="M2098">
        <v>0.42932628093357939</v>
      </c>
      <c r="O2098">
        <v>4.2932628093357934</v>
      </c>
      <c r="P2098">
        <v>24.705775984632339</v>
      </c>
      <c r="Q2098">
        <v>219.19186441451049</v>
      </c>
      <c r="R2098">
        <v>30.178590028084781</v>
      </c>
      <c r="T2098">
        <f t="shared" si="130"/>
        <v>274.07623042722759</v>
      </c>
      <c r="U2098">
        <v>3273089.2906781649</v>
      </c>
      <c r="V2098">
        <v>31560451.782002341</v>
      </c>
      <c r="W2098">
        <v>1999506.9607540721</v>
      </c>
      <c r="Y2098">
        <f t="shared" si="131"/>
        <v>36833048.033434577</v>
      </c>
      <c r="Z2098">
        <v>0.10889305646057799</v>
      </c>
      <c r="AA2098">
        <v>0.987782659006052</v>
      </c>
      <c r="AB2098">
        <v>0.1094872364755899</v>
      </c>
      <c r="AD2098">
        <v>7.7098E-2</v>
      </c>
      <c r="AE2098">
        <v>5.4999999999999997E-3</v>
      </c>
      <c r="AF2098">
        <v>1.3486689453410869</v>
      </c>
      <c r="AG2098">
        <v>0.68048215527972322</v>
      </c>
      <c r="AH2098">
        <v>6.4050119099566034</v>
      </c>
    </row>
    <row r="2099" spans="1:34">
      <c r="A2099" t="s">
        <v>809</v>
      </c>
      <c r="B2099" t="s">
        <v>2588</v>
      </c>
      <c r="C2099" t="s">
        <v>869</v>
      </c>
      <c r="D2099" t="s">
        <v>2618</v>
      </c>
      <c r="E2099" t="s">
        <v>62</v>
      </c>
      <c r="F2099" t="s">
        <v>38</v>
      </c>
      <c r="G2099" t="s">
        <v>75</v>
      </c>
      <c r="H2099" t="s">
        <v>407</v>
      </c>
      <c r="I2099" t="str">
        <f t="shared" si="128"/>
        <v>05Qd-612,88710259560347</v>
      </c>
      <c r="J2099" t="str">
        <f t="shared" si="129"/>
        <v>CaféFríjolCaña paneleraYuca</v>
      </c>
      <c r="K2099">
        <v>2.0209718169224309</v>
      </c>
      <c r="L2099">
        <v>0.28871025956034718</v>
      </c>
      <c r="M2099">
        <v>0.28871025956034718</v>
      </c>
      <c r="N2099">
        <v>0.28871025956034729</v>
      </c>
      <c r="O2099">
        <v>2.8871025956034742</v>
      </c>
      <c r="P2099">
        <v>311.22965980605443</v>
      </c>
      <c r="Q2099">
        <v>16.613963118336351</v>
      </c>
      <c r="R2099">
        <v>18.425071699262041</v>
      </c>
      <c r="S2099">
        <v>20.294281871650959</v>
      </c>
      <c r="T2099">
        <f t="shared" si="130"/>
        <v>366.56297649530381</v>
      </c>
      <c r="U2099">
        <v>29136835.717806749</v>
      </c>
      <c r="V2099">
        <v>2201063.6214047242</v>
      </c>
      <c r="W2099">
        <v>2652943.294669108</v>
      </c>
      <c r="X2099">
        <v>1344614.106494308</v>
      </c>
      <c r="Y2099">
        <f t="shared" si="131"/>
        <v>35335456.740374885</v>
      </c>
      <c r="Z2099">
        <v>1.2643065932908899</v>
      </c>
      <c r="AA2099">
        <v>7.3227621953841804E-2</v>
      </c>
      <c r="AB2099">
        <v>8.3032125138807769E-2</v>
      </c>
      <c r="AC2099">
        <v>7.3627191870658026E-2</v>
      </c>
      <c r="AD2099">
        <v>0.10667</v>
      </c>
      <c r="AE2099">
        <v>5.4999999999999997E-3</v>
      </c>
      <c r="AF2099">
        <v>0.90694322374978231</v>
      </c>
      <c r="AG2099">
        <v>0.45760576140315062</v>
      </c>
      <c r="AH2099">
        <v>4.3638215807564062</v>
      </c>
    </row>
    <row r="2100" spans="1:34">
      <c r="A2100" t="s">
        <v>809</v>
      </c>
      <c r="B2100" t="s">
        <v>2588</v>
      </c>
      <c r="C2100" t="s">
        <v>871</v>
      </c>
      <c r="D2100" t="s">
        <v>2619</v>
      </c>
      <c r="E2100" t="s">
        <v>63</v>
      </c>
      <c r="F2100" t="s">
        <v>38</v>
      </c>
      <c r="G2100" t="s">
        <v>75</v>
      </c>
      <c r="H2100" t="s">
        <v>407</v>
      </c>
      <c r="I2100" t="str">
        <f t="shared" si="128"/>
        <v>05Qd-614,4204800891414</v>
      </c>
      <c r="J2100" t="str">
        <f t="shared" si="129"/>
        <v>PlátanoFríjolCaña paneleraYuca</v>
      </c>
      <c r="K2100">
        <v>0.44204800891413948</v>
      </c>
      <c r="L2100">
        <v>0.44204800891413948</v>
      </c>
      <c r="M2100">
        <v>3.0943360623989768</v>
      </c>
      <c r="N2100">
        <v>0.44204800891413948</v>
      </c>
      <c r="O2100">
        <v>4.420480089141396</v>
      </c>
      <c r="P2100">
        <v>27.802012232871899</v>
      </c>
      <c r="Q2100">
        <v>25.437853603877301</v>
      </c>
      <c r="R2100">
        <v>197.47605747760491</v>
      </c>
      <c r="S2100">
        <v>31.072837201445068</v>
      </c>
      <c r="T2100">
        <f t="shared" si="130"/>
        <v>281.7887605157992</v>
      </c>
      <c r="U2100">
        <v>2207004.9941350222</v>
      </c>
      <c r="V2100">
        <v>3370076.9512554458</v>
      </c>
      <c r="W2100">
        <v>28433690.304927599</v>
      </c>
      <c r="X2100">
        <v>2058756.0325663921</v>
      </c>
      <c r="Y2100">
        <f t="shared" si="131"/>
        <v>36069528.282884456</v>
      </c>
      <c r="Z2100">
        <v>9.5862956004647323E-2</v>
      </c>
      <c r="AA2100">
        <v>0.112119758166914</v>
      </c>
      <c r="AB2100">
        <v>0.88992091775988069</v>
      </c>
      <c r="AC2100">
        <v>0.1127315448294994</v>
      </c>
      <c r="AD2100">
        <v>0.10412399999999999</v>
      </c>
      <c r="AE2100">
        <v>5.4999999999999997E-3</v>
      </c>
      <c r="AF2100">
        <v>1.388632488735517</v>
      </c>
      <c r="AG2100">
        <v>0.70064609412891132</v>
      </c>
      <c r="AH2100">
        <v>6.6193826720058242</v>
      </c>
    </row>
    <row r="2101" spans="1:34">
      <c r="A2101" t="s">
        <v>809</v>
      </c>
      <c r="B2101" t="s">
        <v>2588</v>
      </c>
      <c r="C2101" t="s">
        <v>873</v>
      </c>
      <c r="D2101" t="s">
        <v>2620</v>
      </c>
      <c r="E2101" t="s">
        <v>46</v>
      </c>
      <c r="F2101" t="s">
        <v>75</v>
      </c>
      <c r="G2101" t="s">
        <v>407</v>
      </c>
      <c r="I2101" t="str">
        <f t="shared" si="128"/>
        <v>05Qd-611,53705484215881</v>
      </c>
      <c r="J2101" t="str">
        <f t="shared" si="129"/>
        <v>GranadillaCaña paneleraYuca</v>
      </c>
      <c r="K2101">
        <v>1.229643873727051</v>
      </c>
      <c r="L2101">
        <v>0.1537054842158814</v>
      </c>
      <c r="M2101">
        <v>0.1537054842158814</v>
      </c>
      <c r="O2101">
        <v>1.5370548421588139</v>
      </c>
      <c r="P2101">
        <v>156.85225467455561</v>
      </c>
      <c r="Q2101">
        <v>9.8092619623565671</v>
      </c>
      <c r="R2101">
        <v>10.8044044802768</v>
      </c>
      <c r="T2101">
        <f t="shared" si="130"/>
        <v>177.46592111718897</v>
      </c>
      <c r="U2101">
        <v>30259986.927836642</v>
      </c>
      <c r="V2101">
        <v>1412391.5593625</v>
      </c>
      <c r="W2101">
        <v>715854.58250406419</v>
      </c>
      <c r="Y2101">
        <f t="shared" si="131"/>
        <v>32388233.069703206</v>
      </c>
      <c r="Z2101">
        <v>1.2038510450027931</v>
      </c>
      <c r="AA2101">
        <v>4.4205193883199871E-2</v>
      </c>
      <c r="AB2101">
        <v>3.9198133087368171E-2</v>
      </c>
      <c r="AD2101">
        <v>7.7098E-2</v>
      </c>
      <c r="AE2101">
        <v>5.4999999999999997E-3</v>
      </c>
      <c r="AF2101">
        <v>0.48284445303418239</v>
      </c>
      <c r="AG2101">
        <v>0.24362319248217201</v>
      </c>
      <c r="AH2101">
        <v>2.3461204876751678</v>
      </c>
    </row>
    <row r="2102" spans="1:34">
      <c r="A2102" t="s">
        <v>809</v>
      </c>
      <c r="B2102" t="s">
        <v>2588</v>
      </c>
      <c r="C2102" t="s">
        <v>875</v>
      </c>
      <c r="D2102" t="s">
        <v>2621</v>
      </c>
      <c r="E2102" t="s">
        <v>62</v>
      </c>
      <c r="F2102" t="s">
        <v>46</v>
      </c>
      <c r="G2102" t="s">
        <v>75</v>
      </c>
      <c r="H2102" t="s">
        <v>407</v>
      </c>
      <c r="I2102" t="str">
        <f t="shared" si="128"/>
        <v>05Qd-611,62402842577034</v>
      </c>
      <c r="J2102" t="str">
        <f t="shared" si="129"/>
        <v>CaféGranadillaCaña paneleraYuca</v>
      </c>
      <c r="K2102">
        <v>0.16240284257703411</v>
      </c>
      <c r="L2102">
        <v>1.136819898039239</v>
      </c>
      <c r="M2102">
        <v>0.16240284257703411</v>
      </c>
      <c r="N2102">
        <v>0.16240284257703411</v>
      </c>
      <c r="O2102">
        <v>1.624028425770341</v>
      </c>
      <c r="P2102">
        <v>25.010037756863252</v>
      </c>
      <c r="Q2102">
        <v>145.01171272125069</v>
      </c>
      <c r="R2102">
        <v>10.36431480891091</v>
      </c>
      <c r="S2102">
        <v>11.415767035901879</v>
      </c>
      <c r="T2102">
        <f t="shared" si="130"/>
        <v>191.80183232292671</v>
      </c>
      <c r="U2102">
        <v>2341400.7581153191</v>
      </c>
      <c r="V2102">
        <v>27975705.80309977</v>
      </c>
      <c r="W2102">
        <v>1492311.125022172</v>
      </c>
      <c r="X2102">
        <v>756360.90451510332</v>
      </c>
      <c r="Y2102">
        <f t="shared" si="131"/>
        <v>32565778.590752363</v>
      </c>
      <c r="Z2102">
        <v>0.1015981434872268</v>
      </c>
      <c r="AA2102">
        <v>1.112974131352678</v>
      </c>
      <c r="AB2102">
        <v>4.6706525664481219E-2</v>
      </c>
      <c r="AC2102">
        <v>4.1416142498601469E-2</v>
      </c>
      <c r="AD2102">
        <v>0.10667</v>
      </c>
      <c r="AE2102">
        <v>5.4999999999999997E-3</v>
      </c>
      <c r="AF2102">
        <v>0.51016599762419079</v>
      </c>
      <c r="AG2102">
        <v>0.25740850548459898</v>
      </c>
      <c r="AH2102">
        <v>2.5037729288791311</v>
      </c>
    </row>
    <row r="2103" spans="1:34">
      <c r="A2103" t="s">
        <v>809</v>
      </c>
      <c r="B2103" t="s">
        <v>2588</v>
      </c>
      <c r="C2103" t="s">
        <v>877</v>
      </c>
      <c r="D2103" t="s">
        <v>2622</v>
      </c>
      <c r="E2103" t="s">
        <v>63</v>
      </c>
      <c r="F2103" t="s">
        <v>46</v>
      </c>
      <c r="G2103" t="s">
        <v>75</v>
      </c>
      <c r="H2103" t="s">
        <v>407</v>
      </c>
      <c r="I2103" t="str">
        <f t="shared" si="128"/>
        <v>05Qd-611,68678710961265</v>
      </c>
      <c r="J2103" t="str">
        <f t="shared" si="129"/>
        <v>PlátanoGranadillaCaña paneleraYuca</v>
      </c>
      <c r="K2103">
        <v>0.1686787109612653</v>
      </c>
      <c r="L2103">
        <v>1.1807509767288571</v>
      </c>
      <c r="M2103">
        <v>0.16867871096126541</v>
      </c>
      <c r="N2103">
        <v>0.1686787109612653</v>
      </c>
      <c r="O2103">
        <v>1.686787109612653</v>
      </c>
      <c r="P2103">
        <v>10.608819610091359</v>
      </c>
      <c r="Q2103">
        <v>150.61552118155419</v>
      </c>
      <c r="R2103">
        <v>10.76483166318094</v>
      </c>
      <c r="S2103">
        <v>11.856916034807989</v>
      </c>
      <c r="T2103">
        <f t="shared" si="130"/>
        <v>183.84608848963447</v>
      </c>
      <c r="U2103">
        <v>842159.10939229804</v>
      </c>
      <c r="V2103">
        <v>29056794.316023711</v>
      </c>
      <c r="W2103">
        <v>1549979.7474449649</v>
      </c>
      <c r="X2103">
        <v>785589.58926218981</v>
      </c>
      <c r="Y2103">
        <f t="shared" si="131"/>
        <v>32234522.762123164</v>
      </c>
      <c r="Z2103">
        <v>3.6579827352963279E-2</v>
      </c>
      <c r="AA2103">
        <v>1.1559837182083399</v>
      </c>
      <c r="AB2103">
        <v>4.8511444858650887E-2</v>
      </c>
      <c r="AC2103">
        <v>4.3016621007347371E-2</v>
      </c>
      <c r="AD2103">
        <v>0.10412399999999999</v>
      </c>
      <c r="AE2103">
        <v>5.4999999999999997E-3</v>
      </c>
      <c r="AF2103">
        <v>0.52988076741758727</v>
      </c>
      <c r="AG2103">
        <v>0.26735575687360552</v>
      </c>
      <c r="AH2103">
        <v>2.5936476339038461</v>
      </c>
    </row>
    <row r="2104" spans="1:34">
      <c r="A2104" t="s">
        <v>809</v>
      </c>
      <c r="B2104" t="s">
        <v>2588</v>
      </c>
      <c r="C2104" t="s">
        <v>879</v>
      </c>
      <c r="D2104" t="s">
        <v>2623</v>
      </c>
      <c r="E2104" t="s">
        <v>38</v>
      </c>
      <c r="F2104" t="s">
        <v>46</v>
      </c>
      <c r="G2104" t="s">
        <v>75</v>
      </c>
      <c r="H2104" t="s">
        <v>407</v>
      </c>
      <c r="I2104" t="str">
        <f t="shared" si="128"/>
        <v>05Qd-611,69416079014394</v>
      </c>
      <c r="J2104" t="str">
        <f t="shared" si="129"/>
        <v>FríjolGranadillaCaña paneleraYuca</v>
      </c>
      <c r="K2104">
        <v>0.16941607901439359</v>
      </c>
      <c r="L2104">
        <v>1.1859125531007551</v>
      </c>
      <c r="M2104">
        <v>0.16941607901439359</v>
      </c>
      <c r="N2104">
        <v>0.16941607901439359</v>
      </c>
      <c r="O2104">
        <v>1.6941607901439359</v>
      </c>
      <c r="P2104">
        <v>9.7491252741919201</v>
      </c>
      <c r="Q2104">
        <v>151.27392717121131</v>
      </c>
      <c r="R2104">
        <v>10.81188942714236</v>
      </c>
      <c r="S2104">
        <v>11.908747774823469</v>
      </c>
      <c r="T2104">
        <f t="shared" si="130"/>
        <v>183.74368964736905</v>
      </c>
      <c r="U2104">
        <v>1291590.984565153</v>
      </c>
      <c r="V2104">
        <v>29183814.209244721</v>
      </c>
      <c r="W2104">
        <v>1556755.3834588311</v>
      </c>
      <c r="X2104">
        <v>789023.74323865166</v>
      </c>
      <c r="Y2104">
        <f t="shared" si="131"/>
        <v>32821184.320507355</v>
      </c>
      <c r="Z2104">
        <v>4.2970196507253221E-2</v>
      </c>
      <c r="AA2104">
        <v>1.161037026114748</v>
      </c>
      <c r="AB2104">
        <v>4.8723509495889397E-2</v>
      </c>
      <c r="AC2104">
        <v>4.3204665378232018E-2</v>
      </c>
      <c r="AD2104">
        <v>0.10412399999999999</v>
      </c>
      <c r="AE2104">
        <v>5.4999999999999997E-3</v>
      </c>
      <c r="AF2104">
        <v>0.53219710685149813</v>
      </c>
      <c r="AG2104">
        <v>0.2685244852378138</v>
      </c>
      <c r="AH2104">
        <v>2.604506382233247</v>
      </c>
    </row>
    <row r="2105" spans="1:34">
      <c r="A2105" t="s">
        <v>809</v>
      </c>
      <c r="B2105" t="s">
        <v>2588</v>
      </c>
      <c r="C2105" t="s">
        <v>881</v>
      </c>
      <c r="D2105" t="s">
        <v>2624</v>
      </c>
      <c r="E2105" t="s">
        <v>62</v>
      </c>
      <c r="F2105" t="s">
        <v>63</v>
      </c>
      <c r="G2105" t="s">
        <v>39</v>
      </c>
      <c r="I2105" t="str">
        <f t="shared" si="128"/>
        <v>05Qd-611,64200256477306</v>
      </c>
      <c r="J2105" t="str">
        <f t="shared" si="129"/>
        <v>CaféPlátanoGulupa</v>
      </c>
      <c r="K2105">
        <v>0.16420025647730591</v>
      </c>
      <c r="L2105">
        <v>0.16420025647730599</v>
      </c>
      <c r="M2105">
        <v>1.3136020518184479</v>
      </c>
      <c r="O2105">
        <v>1.6420025647730601</v>
      </c>
      <c r="P2105">
        <v>25.28683949750511</v>
      </c>
      <c r="Q2105">
        <v>10.32715326653458</v>
      </c>
      <c r="R2105">
        <v>212.8035323945885</v>
      </c>
      <c r="T2105">
        <f t="shared" si="130"/>
        <v>248.41752515862819</v>
      </c>
      <c r="U2105">
        <v>2367314.5056948741</v>
      </c>
      <c r="V2105">
        <v>819799.6117522479</v>
      </c>
      <c r="W2105">
        <v>38147366.971354403</v>
      </c>
      <c r="Y2105">
        <f t="shared" si="131"/>
        <v>41334481.088801526</v>
      </c>
      <c r="Z2105">
        <v>0.102722593727432</v>
      </c>
      <c r="AA2105">
        <v>3.5608625409945381E-2</v>
      </c>
      <c r="AB2105">
        <v>1.215265405451448</v>
      </c>
      <c r="AD2105">
        <v>8.3624000000000004E-2</v>
      </c>
      <c r="AE2105">
        <v>5.4999999999999997E-3</v>
      </c>
      <c r="AF2105">
        <v>0.51581232401247945</v>
      </c>
      <c r="AG2105">
        <v>0.26025740651653001</v>
      </c>
      <c r="AH2105">
        <v>2.507196295302069</v>
      </c>
    </row>
    <row r="2106" spans="1:34">
      <c r="A2106" t="s">
        <v>809</v>
      </c>
      <c r="B2106" t="s">
        <v>2588</v>
      </c>
      <c r="C2106" t="s">
        <v>883</v>
      </c>
      <c r="D2106" t="s">
        <v>2625</v>
      </c>
      <c r="E2106" t="s">
        <v>62</v>
      </c>
      <c r="F2106" t="s">
        <v>38</v>
      </c>
      <c r="G2106" t="s">
        <v>39</v>
      </c>
      <c r="I2106" t="str">
        <f t="shared" si="128"/>
        <v>05Qd-611,64898908676683</v>
      </c>
      <c r="J2106" t="str">
        <f t="shared" si="129"/>
        <v>CaféFríjolGulupa</v>
      </c>
      <c r="K2106">
        <v>0.16489890867668319</v>
      </c>
      <c r="L2106">
        <v>0.16489890867668319</v>
      </c>
      <c r="M2106">
        <v>1.319191269413466</v>
      </c>
      <c r="O2106">
        <v>1.648989086766832</v>
      </c>
      <c r="P2106">
        <v>25.394431936209209</v>
      </c>
      <c r="Q2106">
        <v>9.4891826538491362</v>
      </c>
      <c r="R2106">
        <v>213.70898564498151</v>
      </c>
      <c r="T2106">
        <f t="shared" si="130"/>
        <v>248.59260023503987</v>
      </c>
      <c r="U2106">
        <v>2377387.142129824</v>
      </c>
      <c r="V2106">
        <v>1257153.069829586</v>
      </c>
      <c r="W2106">
        <v>38309679.396479458</v>
      </c>
      <c r="Y2106">
        <f t="shared" si="131"/>
        <v>41944219.608438864</v>
      </c>
      <c r="Z2106">
        <v>0.1031596659194802</v>
      </c>
      <c r="AA2106">
        <v>4.1824474695029847E-2</v>
      </c>
      <c r="AB2106">
        <v>1.2204362125291039</v>
      </c>
      <c r="AD2106">
        <v>8.3624000000000004E-2</v>
      </c>
      <c r="AE2106">
        <v>5.4999999999999997E-3</v>
      </c>
      <c r="AF2106">
        <v>0.51800704296340283</v>
      </c>
      <c r="AG2106">
        <v>0.26136477025254301</v>
      </c>
      <c r="AH2106">
        <v>2.5174848999827781</v>
      </c>
    </row>
    <row r="2107" spans="1:34">
      <c r="A2107" t="s">
        <v>809</v>
      </c>
      <c r="B2107" t="s">
        <v>2588</v>
      </c>
      <c r="C2107" t="s">
        <v>885</v>
      </c>
      <c r="D2107" t="s">
        <v>2626</v>
      </c>
      <c r="E2107" t="s">
        <v>63</v>
      </c>
      <c r="F2107" t="s">
        <v>38</v>
      </c>
      <c r="G2107" t="s">
        <v>39</v>
      </c>
      <c r="I2107" t="str">
        <f t="shared" si="128"/>
        <v>05Qd-611,71373019933826</v>
      </c>
      <c r="J2107" t="str">
        <f t="shared" si="129"/>
        <v>PlátanoFríjolGulupa</v>
      </c>
      <c r="K2107">
        <v>0.17137301993382609</v>
      </c>
      <c r="L2107">
        <v>0.17137301993382609</v>
      </c>
      <c r="M2107">
        <v>1.3709841594706089</v>
      </c>
      <c r="O2107">
        <v>1.713730199338261</v>
      </c>
      <c r="P2107">
        <v>10.778274532415921</v>
      </c>
      <c r="Q2107">
        <v>9.8617383289192659</v>
      </c>
      <c r="R2107">
        <v>222.09943383423871</v>
      </c>
      <c r="T2107">
        <f t="shared" si="130"/>
        <v>242.73944669557389</v>
      </c>
      <c r="U2107">
        <v>855610.93642979849</v>
      </c>
      <c r="V2107">
        <v>1306510.272412979</v>
      </c>
      <c r="W2107">
        <v>39813759.251395747</v>
      </c>
      <c r="Y2107">
        <f t="shared" si="131"/>
        <v>41975880.460238524</v>
      </c>
      <c r="Z2107">
        <v>3.7164117785882501E-2</v>
      </c>
      <c r="AA2107">
        <v>4.3466549252224707E-2</v>
      </c>
      <c r="AB2107">
        <v>1.2683518711927491</v>
      </c>
      <c r="AD2107">
        <v>8.1077999999999997E-2</v>
      </c>
      <c r="AE2107">
        <v>5.4999999999999997E-3</v>
      </c>
      <c r="AF2107">
        <v>0.53834456523715002</v>
      </c>
      <c r="AG2107">
        <v>0.27162623659511442</v>
      </c>
      <c r="AH2107">
        <v>2.6102790011705248</v>
      </c>
    </row>
    <row r="2108" spans="1:34">
      <c r="A2108" t="s">
        <v>809</v>
      </c>
      <c r="B2108" t="s">
        <v>2588</v>
      </c>
      <c r="C2108" t="s">
        <v>887</v>
      </c>
      <c r="D2108" t="s">
        <v>2627</v>
      </c>
      <c r="E2108" t="s">
        <v>62</v>
      </c>
      <c r="F2108" t="s">
        <v>63</v>
      </c>
      <c r="G2108" t="s">
        <v>38</v>
      </c>
      <c r="H2108" t="s">
        <v>39</v>
      </c>
      <c r="I2108" t="str">
        <f t="shared" si="128"/>
        <v>05Qd-611,80112661159778</v>
      </c>
      <c r="J2108" t="str">
        <f t="shared" si="129"/>
        <v>CaféPlátanoFríjolGulupa</v>
      </c>
      <c r="K2108">
        <v>0.18011266115977831</v>
      </c>
      <c r="L2108">
        <v>0.18011266115977831</v>
      </c>
      <c r="M2108">
        <v>0.1801126611597782</v>
      </c>
      <c r="N2108">
        <v>1.2607886281184479</v>
      </c>
      <c r="O2108">
        <v>1.801126611597782</v>
      </c>
      <c r="P2108">
        <v>27.73734981860585</v>
      </c>
      <c r="Q2108">
        <v>11.327942458466969</v>
      </c>
      <c r="R2108">
        <v>10.364664955830881</v>
      </c>
      <c r="S2108">
        <v>204.2477577551885</v>
      </c>
      <c r="T2108">
        <f t="shared" si="130"/>
        <v>253.67771498809219</v>
      </c>
      <c r="U2108">
        <v>2596727.4629792012</v>
      </c>
      <c r="V2108">
        <v>899245.18303573946</v>
      </c>
      <c r="W2108">
        <v>1373139.377994006</v>
      </c>
      <c r="X2108">
        <v>36613650.537135556</v>
      </c>
      <c r="Y2108">
        <f t="shared" si="131"/>
        <v>41482762.561144501</v>
      </c>
      <c r="Z2108">
        <v>0.1126772887838919</v>
      </c>
      <c r="AA2108">
        <v>3.9059404780609319E-2</v>
      </c>
      <c r="AB2108">
        <v>4.5683246174186572E-2</v>
      </c>
      <c r="AC2108">
        <v>1.1664056106016989</v>
      </c>
      <c r="AD2108">
        <v>0.11065</v>
      </c>
      <c r="AE2108">
        <v>5.4999999999999997E-3</v>
      </c>
      <c r="AF2108">
        <v>0.56579893558045524</v>
      </c>
      <c r="AG2108">
        <v>0.2854785679382485</v>
      </c>
      <c r="AH2108">
        <v>2.7685541151164861</v>
      </c>
    </row>
    <row r="2109" spans="1:34">
      <c r="A2109" t="s">
        <v>809</v>
      </c>
      <c r="B2109" t="s">
        <v>2588</v>
      </c>
      <c r="C2109" t="s">
        <v>889</v>
      </c>
      <c r="D2109" t="s">
        <v>2628</v>
      </c>
      <c r="E2109" t="s">
        <v>62</v>
      </c>
      <c r="F2109" t="s">
        <v>46</v>
      </c>
      <c r="G2109" t="s">
        <v>39</v>
      </c>
      <c r="I2109" t="str">
        <f t="shared" si="128"/>
        <v>05Qd-611,40359069414433</v>
      </c>
      <c r="J2109" t="str">
        <f t="shared" si="129"/>
        <v>CaféGranadillaGulupa</v>
      </c>
      <c r="K2109">
        <v>0.14035906941443341</v>
      </c>
      <c r="L2109">
        <v>1.122872555315467</v>
      </c>
      <c r="M2109">
        <v>0.14035906941443341</v>
      </c>
      <c r="O2109">
        <v>1.4035906941443339</v>
      </c>
      <c r="P2109">
        <v>21.615296689822749</v>
      </c>
      <c r="Q2109">
        <v>143.2326023628089</v>
      </c>
      <c r="R2109">
        <v>22.738169245138209</v>
      </c>
      <c r="T2109">
        <f t="shared" si="130"/>
        <v>187.58606829776986</v>
      </c>
      <c r="U2109">
        <v>2023590.389924546</v>
      </c>
      <c r="V2109">
        <v>27632479.266118661</v>
      </c>
      <c r="W2109">
        <v>4076066.203838584</v>
      </c>
      <c r="Y2109">
        <f t="shared" si="131"/>
        <v>33732135.859881788</v>
      </c>
      <c r="Z2109">
        <v>8.7807704888767865E-2</v>
      </c>
      <c r="AA2109">
        <v>1.099319346034932</v>
      </c>
      <c r="AB2109">
        <v>0.12985174708321351</v>
      </c>
      <c r="AD2109">
        <v>8.3624000000000004E-2</v>
      </c>
      <c r="AE2109">
        <v>5.4999999999999997E-3</v>
      </c>
      <c r="AF2109">
        <v>0.44091854266314168</v>
      </c>
      <c r="AG2109">
        <v>0.22246912502187699</v>
      </c>
      <c r="AH2109">
        <v>2.1561023618293529</v>
      </c>
    </row>
    <row r="2110" spans="1:34">
      <c r="A2110" t="s">
        <v>809</v>
      </c>
      <c r="B2110" t="s">
        <v>2588</v>
      </c>
      <c r="C2110" t="s">
        <v>891</v>
      </c>
      <c r="D2110" t="s">
        <v>2629</v>
      </c>
      <c r="E2110" t="s">
        <v>63</v>
      </c>
      <c r="F2110" t="s">
        <v>46</v>
      </c>
      <c r="G2110" t="s">
        <v>39</v>
      </c>
      <c r="I2110" t="str">
        <f t="shared" si="128"/>
        <v>05Qd-611,45022392138901</v>
      </c>
      <c r="J2110" t="str">
        <f t="shared" si="129"/>
        <v>PlátanoGranadillaGulupa</v>
      </c>
      <c r="K2110">
        <v>0.14502239213890139</v>
      </c>
      <c r="L2110">
        <v>1.1601791371112109</v>
      </c>
      <c r="M2110">
        <v>0.14502239213890131</v>
      </c>
      <c r="O2110">
        <v>1.450223921389014</v>
      </c>
      <c r="P2110">
        <v>9.1209874017761141</v>
      </c>
      <c r="Q2110">
        <v>147.9913960215996</v>
      </c>
      <c r="R2110">
        <v>23.493627526502021</v>
      </c>
      <c r="T2110">
        <f t="shared" si="130"/>
        <v>180.60601094987774</v>
      </c>
      <c r="U2110">
        <v>724050.63988000038</v>
      </c>
      <c r="V2110">
        <v>28550547.2544052</v>
      </c>
      <c r="W2110">
        <v>4211490.3857891774</v>
      </c>
      <c r="Y2110">
        <f t="shared" si="131"/>
        <v>33486088.28007438</v>
      </c>
      <c r="Z2110">
        <v>3.1449695320311923E-2</v>
      </c>
      <c r="AA2110">
        <v>1.135843390467538</v>
      </c>
      <c r="AB2110">
        <v>0.13416597205999109</v>
      </c>
      <c r="AD2110">
        <v>8.1077999999999997E-2</v>
      </c>
      <c r="AE2110">
        <v>5.4999999999999997E-3</v>
      </c>
      <c r="AF2110">
        <v>0.45556772399654882</v>
      </c>
      <c r="AG2110">
        <v>0.2298604915401587</v>
      </c>
      <c r="AH2110">
        <v>2.2222301369257211</v>
      </c>
    </row>
    <row r="2111" spans="1:34">
      <c r="A2111" t="s">
        <v>809</v>
      </c>
      <c r="B2111" t="s">
        <v>2588</v>
      </c>
      <c r="C2111" t="s">
        <v>893</v>
      </c>
      <c r="D2111" t="s">
        <v>2630</v>
      </c>
      <c r="E2111" t="s">
        <v>62</v>
      </c>
      <c r="F2111" t="s">
        <v>63</v>
      </c>
      <c r="G2111" t="s">
        <v>46</v>
      </c>
      <c r="H2111" t="s">
        <v>39</v>
      </c>
      <c r="I2111" t="str">
        <f t="shared" si="128"/>
        <v>05Qd-611,52740178139047</v>
      </c>
      <c r="J2111" t="str">
        <f t="shared" si="129"/>
        <v>CaféPlátanoGranadillaGulupa</v>
      </c>
      <c r="K2111">
        <v>0.1527401781390465</v>
      </c>
      <c r="L2111">
        <v>0.15274017813904661</v>
      </c>
      <c r="M2111">
        <v>1.0691812469733259</v>
      </c>
      <c r="N2111">
        <v>0.15274017813904661</v>
      </c>
      <c r="O2111">
        <v>1.5274017813904659</v>
      </c>
      <c r="P2111">
        <v>23.52198743341317</v>
      </c>
      <c r="Q2111">
        <v>9.6063871241135139</v>
      </c>
      <c r="R2111">
        <v>136.38378788096571</v>
      </c>
      <c r="S2111">
        <v>24.74390885852555</v>
      </c>
      <c r="T2111">
        <f t="shared" si="130"/>
        <v>194.25607129701794</v>
      </c>
      <c r="U2111">
        <v>2202091.805873387</v>
      </c>
      <c r="V2111">
        <v>762583.08862425934</v>
      </c>
      <c r="W2111">
        <v>26311203.79499612</v>
      </c>
      <c r="X2111">
        <v>4435617.0262328032</v>
      </c>
      <c r="Y2111">
        <f t="shared" si="131"/>
        <v>33711495.715726569</v>
      </c>
      <c r="Z2111">
        <v>9.5553244565128675E-2</v>
      </c>
      <c r="AA2111">
        <v>3.3123381808805759E-2</v>
      </c>
      <c r="AB2111">
        <v>1.046754258665902</v>
      </c>
      <c r="AC2111">
        <v>0.1413060022690413</v>
      </c>
      <c r="AD2111">
        <v>0.11065</v>
      </c>
      <c r="AE2111">
        <v>5.4999999999999997E-3</v>
      </c>
      <c r="AF2111">
        <v>0.4798120779237065</v>
      </c>
      <c r="AG2111">
        <v>0.24209318235038879</v>
      </c>
      <c r="AH2111">
        <v>2.3654570416645608</v>
      </c>
    </row>
    <row r="2112" spans="1:34">
      <c r="A2112" t="s">
        <v>809</v>
      </c>
      <c r="B2112" t="s">
        <v>2588</v>
      </c>
      <c r="C2112" t="s">
        <v>895</v>
      </c>
      <c r="D2112" t="s">
        <v>2631</v>
      </c>
      <c r="E2112" t="s">
        <v>38</v>
      </c>
      <c r="F2112" t="s">
        <v>46</v>
      </c>
      <c r="G2112" t="s">
        <v>39</v>
      </c>
      <c r="I2112" t="str">
        <f t="shared" si="128"/>
        <v>05Qd-611,45567105123424</v>
      </c>
      <c r="J2112" t="str">
        <f t="shared" si="129"/>
        <v>FríjolGranadillaGulupa</v>
      </c>
      <c r="K2112">
        <v>0.1455671051234238</v>
      </c>
      <c r="L2112">
        <v>1.16453684098739</v>
      </c>
      <c r="M2112">
        <v>0.14556710512342369</v>
      </c>
      <c r="O2112">
        <v>1.4556710512342379</v>
      </c>
      <c r="P2112">
        <v>8.3767252311933884</v>
      </c>
      <c r="Q2112">
        <v>148.54726076649609</v>
      </c>
      <c r="R2112">
        <v>23.581871029994652</v>
      </c>
      <c r="T2112">
        <f t="shared" si="130"/>
        <v>180.50585702768413</v>
      </c>
      <c r="U2112">
        <v>1109771.6445833249</v>
      </c>
      <c r="V2112">
        <v>28657784.858028501</v>
      </c>
      <c r="W2112">
        <v>4227309.0015456555</v>
      </c>
      <c r="Y2112">
        <f t="shared" si="131"/>
        <v>33994865.504157484</v>
      </c>
      <c r="Z2112">
        <v>3.6921212841988148E-2</v>
      </c>
      <c r="AA2112">
        <v>1.1401096877892569</v>
      </c>
      <c r="AB2112">
        <v>0.13466990766596401</v>
      </c>
      <c r="AD2112">
        <v>8.1077999999999997E-2</v>
      </c>
      <c r="AE2112">
        <v>5.4999999999999997E-3</v>
      </c>
      <c r="AF2112">
        <v>0.45727886426206421</v>
      </c>
      <c r="AG2112">
        <v>0.23072386162062669</v>
      </c>
      <c r="AH2112">
        <v>2.230251777116929</v>
      </c>
    </row>
    <row r="2113" spans="1:34">
      <c r="A2113" t="s">
        <v>809</v>
      </c>
      <c r="B2113" t="s">
        <v>2588</v>
      </c>
      <c r="C2113" t="s">
        <v>897</v>
      </c>
      <c r="D2113" t="s">
        <v>2632</v>
      </c>
      <c r="E2113" t="s">
        <v>62</v>
      </c>
      <c r="F2113" t="s">
        <v>38</v>
      </c>
      <c r="G2113" t="s">
        <v>46</v>
      </c>
      <c r="H2113" t="s">
        <v>39</v>
      </c>
      <c r="I2113" t="str">
        <f t="shared" si="128"/>
        <v>05Qd-611,53344531586746</v>
      </c>
      <c r="J2113" t="str">
        <f t="shared" si="129"/>
        <v>CaféFríjolGranadillaGulupa</v>
      </c>
      <c r="K2113">
        <v>0.1533445315867458</v>
      </c>
      <c r="L2113">
        <v>0.1533445315867458</v>
      </c>
      <c r="M2113">
        <v>1.0734117211072201</v>
      </c>
      <c r="N2113">
        <v>0.15334453158674571</v>
      </c>
      <c r="O2113">
        <v>1.533445315867457</v>
      </c>
      <c r="P2113">
        <v>23.61505786435885</v>
      </c>
      <c r="Q2113">
        <v>8.8242807722190992</v>
      </c>
      <c r="R2113">
        <v>136.92342331559959</v>
      </c>
      <c r="S2113">
        <v>24.84181411705281</v>
      </c>
      <c r="T2113">
        <f t="shared" si="130"/>
        <v>194.20457606923037</v>
      </c>
      <c r="U2113">
        <v>2210804.914573695</v>
      </c>
      <c r="V2113">
        <v>1169065.0361054591</v>
      </c>
      <c r="W2113">
        <v>26415310.434914701</v>
      </c>
      <c r="X2113">
        <v>4453167.617538495</v>
      </c>
      <c r="Y2113">
        <f t="shared" si="131"/>
        <v>34248348.003132351</v>
      </c>
      <c r="Z2113">
        <v>9.5931324082223476E-2</v>
      </c>
      <c r="AA2113">
        <v>3.8893856438711127E-2</v>
      </c>
      <c r="AB2113">
        <v>1.0508959949976659</v>
      </c>
      <c r="AC2113">
        <v>0.14186511363510329</v>
      </c>
      <c r="AD2113">
        <v>0.11065</v>
      </c>
      <c r="AE2113">
        <v>5.4999999999999997E-3</v>
      </c>
      <c r="AF2113">
        <v>0.48171057042956777</v>
      </c>
      <c r="AG2113">
        <v>0.243051082564992</v>
      </c>
      <c r="AH2113">
        <v>2.374356968862017</v>
      </c>
    </row>
    <row r="2114" spans="1:34">
      <c r="A2114" t="s">
        <v>809</v>
      </c>
      <c r="B2114" t="s">
        <v>2588</v>
      </c>
      <c r="C2114" t="s">
        <v>899</v>
      </c>
      <c r="D2114" t="s">
        <v>2633</v>
      </c>
      <c r="E2114" t="s">
        <v>63</v>
      </c>
      <c r="F2114" t="s">
        <v>38</v>
      </c>
      <c r="G2114" t="s">
        <v>46</v>
      </c>
      <c r="H2114" t="s">
        <v>39</v>
      </c>
      <c r="I2114" t="str">
        <f t="shared" si="128"/>
        <v>05Qd-611,5892779447111</v>
      </c>
      <c r="J2114" t="str">
        <f t="shared" si="129"/>
        <v>PlátanoFríjolGranadillaGulupa</v>
      </c>
      <c r="K2114">
        <v>0.15892779447111</v>
      </c>
      <c r="L2114">
        <v>0.15892779447111</v>
      </c>
      <c r="M2114">
        <v>1.1124945612977699</v>
      </c>
      <c r="N2114">
        <v>0.15892779447111</v>
      </c>
      <c r="O2114">
        <v>1.589277944711101</v>
      </c>
      <c r="P2114">
        <v>9.9955488927162524</v>
      </c>
      <c r="Q2114">
        <v>9.1455721727466024</v>
      </c>
      <c r="R2114">
        <v>141.9087948804515</v>
      </c>
      <c r="S2114">
        <v>25.74630270431981</v>
      </c>
      <c r="T2114">
        <f t="shared" si="130"/>
        <v>186.79621865023415</v>
      </c>
      <c r="U2114">
        <v>793475.88730511011</v>
      </c>
      <c r="V2114">
        <v>1211630.606314939</v>
      </c>
      <c r="W2114">
        <v>27377089.905001581</v>
      </c>
      <c r="X2114">
        <v>4615307.1162188919</v>
      </c>
      <c r="Y2114">
        <f t="shared" si="131"/>
        <v>33997503.514840521</v>
      </c>
      <c r="Z2114">
        <v>3.4465234232643839E-2</v>
      </c>
      <c r="AA2114">
        <v>4.030997883210214E-2</v>
      </c>
      <c r="AB2114">
        <v>1.089159039290696</v>
      </c>
      <c r="AC2114">
        <v>0.14703041177354351</v>
      </c>
      <c r="AD2114">
        <v>0.10810400000000001</v>
      </c>
      <c r="AE2114">
        <v>5.4999999999999997E-3</v>
      </c>
      <c r="AF2114">
        <v>0.49924961613961272</v>
      </c>
      <c r="AG2114">
        <v>0.25190055423670937</v>
      </c>
      <c r="AH2114">
        <v>2.4540321150874229</v>
      </c>
    </row>
    <row r="2115" spans="1:34">
      <c r="A2115" t="s">
        <v>809</v>
      </c>
      <c r="B2115" t="s">
        <v>2588</v>
      </c>
      <c r="C2115" t="s">
        <v>901</v>
      </c>
      <c r="D2115" t="s">
        <v>2634</v>
      </c>
      <c r="E2115" t="s">
        <v>62</v>
      </c>
      <c r="F2115" t="s">
        <v>75</v>
      </c>
      <c r="G2115" t="s">
        <v>39</v>
      </c>
      <c r="I2115" t="str">
        <f t="shared" ref="I2115:I2178" si="132">_xlfn.CONCAT(A2115,O2115)</f>
        <v>05Qd-611,62412605393808</v>
      </c>
      <c r="J2115" t="str">
        <f t="shared" ref="J2115:J2178" si="133">_xlfn.CONCAT(,E2115,F2115,G2115,H2115)</f>
        <v>CaféCaña paneleraGulupa</v>
      </c>
      <c r="K2115">
        <v>0.16241260539380761</v>
      </c>
      <c r="L2115">
        <v>0.16241260539380761</v>
      </c>
      <c r="M2115">
        <v>1.2993008431504609</v>
      </c>
      <c r="O2115">
        <v>1.624126053938076</v>
      </c>
      <c r="P2115">
        <v>25.011541230646369</v>
      </c>
      <c r="Q2115">
        <v>10.3649378577742</v>
      </c>
      <c r="R2115">
        <v>210.4867365903747</v>
      </c>
      <c r="T2115">
        <f t="shared" ref="T2115:T2178" si="134">SUM(P2115:S2115)</f>
        <v>245.86321567879526</v>
      </c>
      <c r="U2115">
        <v>2341541.5109878178</v>
      </c>
      <c r="V2115">
        <v>1492400.835028792</v>
      </c>
      <c r="W2115">
        <v>37732055.915440321</v>
      </c>
      <c r="Y2115">
        <f t="shared" ref="Y2115:Y2178" si="135">SUM(U2115:X2115)</f>
        <v>41565998.261456929</v>
      </c>
      <c r="Z2115">
        <v>0.1016042510407871</v>
      </c>
      <c r="AA2115">
        <v>4.6709333418612581E-2</v>
      </c>
      <c r="AB2115">
        <v>1.202034789583966</v>
      </c>
      <c r="AD2115">
        <v>7.9644000000000006E-2</v>
      </c>
      <c r="AE2115">
        <v>5.4999999999999997E-3</v>
      </c>
      <c r="AF2115">
        <v>0.51019666615855797</v>
      </c>
      <c r="AG2115">
        <v>0.25742397954918511</v>
      </c>
      <c r="AH2115">
        <v>2.4768906996458191</v>
      </c>
    </row>
    <row r="2116" spans="1:34">
      <c r="A2116" t="s">
        <v>809</v>
      </c>
      <c r="B2116" t="s">
        <v>2588</v>
      </c>
      <c r="C2116" t="s">
        <v>903</v>
      </c>
      <c r="D2116" t="s">
        <v>2635</v>
      </c>
      <c r="E2116" t="s">
        <v>63</v>
      </c>
      <c r="F2116" t="s">
        <v>75</v>
      </c>
      <c r="G2116" t="s">
        <v>39</v>
      </c>
      <c r="I2116" t="str">
        <f t="shared" si="132"/>
        <v>05Qd-611,68689242927096</v>
      </c>
      <c r="J2116" t="str">
        <f t="shared" si="133"/>
        <v>PlátanoCaña paneleraGulupa</v>
      </c>
      <c r="K2116">
        <v>0.16868924292709611</v>
      </c>
      <c r="L2116">
        <v>0.16868924292709611</v>
      </c>
      <c r="M2116">
        <v>1.3495139434167689</v>
      </c>
      <c r="O2116">
        <v>1.6868924292709611</v>
      </c>
      <c r="P2116">
        <v>10.609482003851671</v>
      </c>
      <c r="Q2116">
        <v>10.765503798025961</v>
      </c>
      <c r="R2116">
        <v>218.62125883351649</v>
      </c>
      <c r="T2116">
        <f t="shared" si="134"/>
        <v>239.99624463539413</v>
      </c>
      <c r="U2116">
        <v>842211.69214511651</v>
      </c>
      <c r="V2116">
        <v>1550076.525121564</v>
      </c>
      <c r="W2116">
        <v>39190258.237807743</v>
      </c>
      <c r="Y2116">
        <f t="shared" si="135"/>
        <v>41582546.455074422</v>
      </c>
      <c r="Z2116">
        <v>3.6582111325194171E-2</v>
      </c>
      <c r="AA2116">
        <v>4.8514473817532183E-2</v>
      </c>
      <c r="AB2116">
        <v>1.248488921997686</v>
      </c>
      <c r="AD2116">
        <v>7.7098E-2</v>
      </c>
      <c r="AE2116">
        <v>5.4999999999999997E-3</v>
      </c>
      <c r="AF2116">
        <v>0.52991385212700348</v>
      </c>
      <c r="AG2116">
        <v>0.26737245003944732</v>
      </c>
      <c r="AH2116">
        <v>2.5667767314374119</v>
      </c>
    </row>
    <row r="2117" spans="1:34">
      <c r="A2117" t="s">
        <v>809</v>
      </c>
      <c r="B2117" t="s">
        <v>2588</v>
      </c>
      <c r="C2117" t="s">
        <v>905</v>
      </c>
      <c r="D2117" t="s">
        <v>2636</v>
      </c>
      <c r="E2117" t="s">
        <v>62</v>
      </c>
      <c r="F2117" t="s">
        <v>63</v>
      </c>
      <c r="G2117" t="s">
        <v>75</v>
      </c>
      <c r="H2117" t="s">
        <v>39</v>
      </c>
      <c r="I2117" t="str">
        <f t="shared" si="132"/>
        <v>05Qd-611,77150536688433</v>
      </c>
      <c r="J2117" t="str">
        <f t="shared" si="133"/>
        <v>CaféPlátanoCaña paneleraGulupa</v>
      </c>
      <c r="K2117">
        <v>0.17715053668843339</v>
      </c>
      <c r="L2117">
        <v>0.17715053668843339</v>
      </c>
      <c r="M2117">
        <v>0.17715053668843339</v>
      </c>
      <c r="N2117">
        <v>1.240053756819034</v>
      </c>
      <c r="O2117">
        <v>1.7715053668843339</v>
      </c>
      <c r="P2117">
        <v>27.281182650018749</v>
      </c>
      <c r="Q2117">
        <v>11.14164364221415</v>
      </c>
      <c r="R2117">
        <v>11.30549134283495</v>
      </c>
      <c r="S2117">
        <v>200.88870860468339</v>
      </c>
      <c r="T2117">
        <f t="shared" si="134"/>
        <v>250.61702623975123</v>
      </c>
      <c r="U2117">
        <v>2554021.8035659501</v>
      </c>
      <c r="V2117">
        <v>884456.23846484011</v>
      </c>
      <c r="W2117">
        <v>1627826.9056676121</v>
      </c>
      <c r="X2117">
        <v>36011504.138637193</v>
      </c>
      <c r="Y2117">
        <f t="shared" si="135"/>
        <v>41077809.086335592</v>
      </c>
      <c r="Z2117">
        <v>0.1108242033188148</v>
      </c>
      <c r="AA2117">
        <v>3.8417035621263161E-2</v>
      </c>
      <c r="AB2117">
        <v>5.0947914193005643E-2</v>
      </c>
      <c r="AC2117">
        <v>1.1472229580306379</v>
      </c>
      <c r="AD2117">
        <v>0.10667</v>
      </c>
      <c r="AE2117">
        <v>5.4999999999999997E-3</v>
      </c>
      <c r="AF2117">
        <v>0.55649383252911011</v>
      </c>
      <c r="AG2117">
        <v>0.28078360065116692</v>
      </c>
      <c r="AH2117">
        <v>2.720952800064611</v>
      </c>
    </row>
    <row r="2118" spans="1:34">
      <c r="A2118" t="s">
        <v>809</v>
      </c>
      <c r="B2118" t="s">
        <v>2588</v>
      </c>
      <c r="C2118" t="s">
        <v>907</v>
      </c>
      <c r="D2118" t="s">
        <v>2637</v>
      </c>
      <c r="E2118" t="s">
        <v>38</v>
      </c>
      <c r="F2118" t="s">
        <v>75</v>
      </c>
      <c r="G2118" t="s">
        <v>39</v>
      </c>
      <c r="I2118" t="str">
        <f t="shared" si="132"/>
        <v>05Qd-611,69426703263996</v>
      </c>
      <c r="J2118" t="str">
        <f t="shared" si="133"/>
        <v>FríjolCaña paneleraGulupa</v>
      </c>
      <c r="K2118">
        <v>0.16942670326399639</v>
      </c>
      <c r="L2118">
        <v>0.16942670326399639</v>
      </c>
      <c r="M2118">
        <v>1.3554136261119709</v>
      </c>
      <c r="O2118">
        <v>1.694267032639964</v>
      </c>
      <c r="P2118">
        <v>9.7497366514645201</v>
      </c>
      <c r="Q2118">
        <v>10.8125674514044</v>
      </c>
      <c r="R2118">
        <v>219.5770074301393</v>
      </c>
      <c r="T2118">
        <f t="shared" si="134"/>
        <v>240.13931153300823</v>
      </c>
      <c r="U2118">
        <v>1291671.981511161</v>
      </c>
      <c r="V2118">
        <v>1556853.009126127</v>
      </c>
      <c r="W2118">
        <v>39361586.655327253</v>
      </c>
      <c r="Y2118">
        <f t="shared" si="135"/>
        <v>42210111.645964541</v>
      </c>
      <c r="Z2118">
        <v>4.2972891210706583E-2</v>
      </c>
      <c r="AA2118">
        <v>4.8726564995281309E-2</v>
      </c>
      <c r="AB2118">
        <v>1.2539469526643521</v>
      </c>
      <c r="AD2118">
        <v>7.7098E-2</v>
      </c>
      <c r="AE2118">
        <v>5.4999999999999997E-3</v>
      </c>
      <c r="AF2118">
        <v>0.53223048145758034</v>
      </c>
      <c r="AG2118">
        <v>0.26854132467343428</v>
      </c>
      <c r="AH2118">
        <v>2.5776368387709789</v>
      </c>
    </row>
    <row r="2119" spans="1:34">
      <c r="A2119" t="s">
        <v>809</v>
      </c>
      <c r="B2119" t="s">
        <v>2588</v>
      </c>
      <c r="C2119" t="s">
        <v>909</v>
      </c>
      <c r="D2119" t="s">
        <v>2638</v>
      </c>
      <c r="E2119" t="s">
        <v>62</v>
      </c>
      <c r="F2119" t="s">
        <v>38</v>
      </c>
      <c r="G2119" t="s">
        <v>75</v>
      </c>
      <c r="H2119" t="s">
        <v>39</v>
      </c>
      <c r="I2119" t="str">
        <f t="shared" si="132"/>
        <v>05Qd-611,77964011437986</v>
      </c>
      <c r="J2119" t="str">
        <f t="shared" si="133"/>
        <v>CaféFríjolCaña paneleraGulupa</v>
      </c>
      <c r="K2119">
        <v>0.17796401143798549</v>
      </c>
      <c r="L2119">
        <v>0.17796401143798549</v>
      </c>
      <c r="M2119">
        <v>0.1779640114379854</v>
      </c>
      <c r="N2119">
        <v>1.245748080065898</v>
      </c>
      <c r="O2119">
        <v>1.779640114379855</v>
      </c>
      <c r="P2119">
        <v>27.406457761449762</v>
      </c>
      <c r="Q2119">
        <v>10.241019930931349</v>
      </c>
      <c r="R2119">
        <v>11.35740612621972</v>
      </c>
      <c r="S2119">
        <v>201.81118897067549</v>
      </c>
      <c r="T2119">
        <f t="shared" si="134"/>
        <v>250.81607278927632</v>
      </c>
      <c r="U2119">
        <v>2565749.8642641809</v>
      </c>
      <c r="V2119">
        <v>1356758.5443340549</v>
      </c>
      <c r="W2119">
        <v>1635301.882086853</v>
      </c>
      <c r="X2119">
        <v>36176868.860967644</v>
      </c>
      <c r="Y2119">
        <f t="shared" si="135"/>
        <v>41734679.151652731</v>
      </c>
      <c r="Z2119">
        <v>0.1113331077383234</v>
      </c>
      <c r="AA2119">
        <v>4.5138268971858297E-2</v>
      </c>
      <c r="AB2119">
        <v>5.118186686689026E-2</v>
      </c>
      <c r="AC2119">
        <v>1.152491002519296</v>
      </c>
      <c r="AD2119">
        <v>0.10667</v>
      </c>
      <c r="AE2119">
        <v>5.4999999999999997E-3</v>
      </c>
      <c r="AF2119">
        <v>0.55904925059053034</v>
      </c>
      <c r="AG2119">
        <v>0.28207295812920702</v>
      </c>
      <c r="AH2119">
        <v>2.7329323230995919</v>
      </c>
    </row>
    <row r="2120" spans="1:34">
      <c r="A2120" t="s">
        <v>809</v>
      </c>
      <c r="B2120" t="s">
        <v>2588</v>
      </c>
      <c r="C2120" t="s">
        <v>911</v>
      </c>
      <c r="D2120" t="s">
        <v>2639</v>
      </c>
      <c r="E2120" t="s">
        <v>63</v>
      </c>
      <c r="F2120" t="s">
        <v>38</v>
      </c>
      <c r="G2120" t="s">
        <v>75</v>
      </c>
      <c r="H2120" t="s">
        <v>39</v>
      </c>
      <c r="I2120" t="str">
        <f t="shared" si="132"/>
        <v>05Qd-611,85528194518836</v>
      </c>
      <c r="J2120" t="str">
        <f t="shared" si="133"/>
        <v>PlátanoFríjolCaña paneleraGulupa</v>
      </c>
      <c r="K2120">
        <v>0.1855281945188364</v>
      </c>
      <c r="L2120">
        <v>0.1855281945188364</v>
      </c>
      <c r="M2120">
        <v>0.1855281945188364</v>
      </c>
      <c r="N2120">
        <v>1.2986973616318549</v>
      </c>
      <c r="O2120">
        <v>1.855281945188364</v>
      </c>
      <c r="P2120">
        <v>11.66854511170798</v>
      </c>
      <c r="Q2120">
        <v>10.676304284583949</v>
      </c>
      <c r="R2120">
        <v>11.840141363350741</v>
      </c>
      <c r="S2120">
        <v>210.38897258436049</v>
      </c>
      <c r="T2120">
        <f t="shared" si="134"/>
        <v>244.57396334400315</v>
      </c>
      <c r="U2120">
        <v>926283.21720471035</v>
      </c>
      <c r="V2120">
        <v>1414426.215134046</v>
      </c>
      <c r="W2120">
        <v>1704808.7600708641</v>
      </c>
      <c r="X2120">
        <v>37714530.645196714</v>
      </c>
      <c r="Y2120">
        <f t="shared" si="135"/>
        <v>41760048.837606333</v>
      </c>
      <c r="Z2120">
        <v>4.023382254897874E-2</v>
      </c>
      <c r="AA2120">
        <v>4.7056826143597533E-2</v>
      </c>
      <c r="AB2120">
        <v>5.3357301148645619E-2</v>
      </c>
      <c r="AC2120">
        <v>1.201476484874122</v>
      </c>
      <c r="AD2120">
        <v>0.10412399999999999</v>
      </c>
      <c r="AE2120">
        <v>5.4999999999999997E-3</v>
      </c>
      <c r="AF2120">
        <v>0.58281108225812484</v>
      </c>
      <c r="AG2120">
        <v>0.2940621883123557</v>
      </c>
      <c r="AH2120">
        <v>2.841779215758844</v>
      </c>
    </row>
    <row r="2121" spans="1:34">
      <c r="A2121" t="s">
        <v>809</v>
      </c>
      <c r="B2121" t="s">
        <v>2588</v>
      </c>
      <c r="C2121" t="s">
        <v>913</v>
      </c>
      <c r="D2121" t="s">
        <v>2640</v>
      </c>
      <c r="E2121" t="s">
        <v>46</v>
      </c>
      <c r="F2121" t="s">
        <v>75</v>
      </c>
      <c r="G2121" t="s">
        <v>39</v>
      </c>
      <c r="I2121" t="str">
        <f t="shared" si="132"/>
        <v>05Qd-611,43626159441689</v>
      </c>
      <c r="J2121" t="str">
        <f t="shared" si="133"/>
        <v>GranadillaCaña paneleraGulupa</v>
      </c>
      <c r="K2121">
        <v>1.149009275533512</v>
      </c>
      <c r="L2121">
        <v>0.14362615944168899</v>
      </c>
      <c r="M2121">
        <v>0.14362615944168899</v>
      </c>
      <c r="O2121">
        <v>1.4362615944168899</v>
      </c>
      <c r="P2121">
        <v>146.56657863316801</v>
      </c>
      <c r="Q2121">
        <v>9.1660140156869581</v>
      </c>
      <c r="R2121">
        <v>23.267437829553611</v>
      </c>
      <c r="T2121">
        <f t="shared" si="134"/>
        <v>179.00003047840858</v>
      </c>
      <c r="U2121">
        <v>28275671.030037541</v>
      </c>
      <c r="V2121">
        <v>1319773.177476086</v>
      </c>
      <c r="W2121">
        <v>4170943.4020171659</v>
      </c>
      <c r="Y2121">
        <f t="shared" si="135"/>
        <v>33766387.609530792</v>
      </c>
      <c r="Z2121">
        <v>1.1249078262605681</v>
      </c>
      <c r="AA2121">
        <v>4.1306413087394807E-2</v>
      </c>
      <c r="AB2121">
        <v>0.13287426176421821</v>
      </c>
      <c r="AD2121">
        <v>7.7098E-2</v>
      </c>
      <c r="AE2121">
        <v>5.4999999999999997E-3</v>
      </c>
      <c r="AF2121">
        <v>0.45118165269640531</v>
      </c>
      <c r="AG2121">
        <v>0.2276474627150771</v>
      </c>
      <c r="AH2121">
        <v>2.1976887098283719</v>
      </c>
    </row>
    <row r="2122" spans="1:34">
      <c r="A2122" t="s">
        <v>809</v>
      </c>
      <c r="B2122" t="s">
        <v>2588</v>
      </c>
      <c r="C2122" t="s">
        <v>915</v>
      </c>
      <c r="D2122" t="s">
        <v>2641</v>
      </c>
      <c r="E2122" t="s">
        <v>62</v>
      </c>
      <c r="F2122" t="s">
        <v>46</v>
      </c>
      <c r="G2122" t="s">
        <v>75</v>
      </c>
      <c r="H2122" t="s">
        <v>39</v>
      </c>
      <c r="I2122" t="str">
        <f t="shared" si="132"/>
        <v>05Qd-611,51192175132309</v>
      </c>
      <c r="J2122" t="str">
        <f t="shared" si="133"/>
        <v>CaféGranadillaCaña paneleraGulupa</v>
      </c>
      <c r="K2122">
        <v>0.15119217513230951</v>
      </c>
      <c r="L2122">
        <v>1.0583452259261661</v>
      </c>
      <c r="M2122">
        <v>0.15119217513230951</v>
      </c>
      <c r="N2122">
        <v>0.15119217513230951</v>
      </c>
      <c r="O2122">
        <v>1.5119217513230949</v>
      </c>
      <c r="P2122">
        <v>23.28359497037566</v>
      </c>
      <c r="Q2122">
        <v>135.0015548871182</v>
      </c>
      <c r="R2122">
        <v>9.6488662073261153</v>
      </c>
      <c r="S2122">
        <v>24.493132371434129</v>
      </c>
      <c r="T2122">
        <f t="shared" si="134"/>
        <v>192.42714843625413</v>
      </c>
      <c r="U2122">
        <v>2179773.8750045369</v>
      </c>
      <c r="V2122">
        <v>26044542.965594389</v>
      </c>
      <c r="W2122">
        <v>1389296.895214275</v>
      </c>
      <c r="X2122">
        <v>4390662.5906874156</v>
      </c>
      <c r="Y2122">
        <f t="shared" si="135"/>
        <v>34004276.326500617</v>
      </c>
      <c r="Z2122">
        <v>9.4584824129245418E-2</v>
      </c>
      <c r="AA2122">
        <v>1.03614553239969</v>
      </c>
      <c r="AB2122">
        <v>4.3482374421718192E-2</v>
      </c>
      <c r="AC2122">
        <v>0.1398738832349562</v>
      </c>
      <c r="AD2122">
        <v>0.10667</v>
      </c>
      <c r="AE2122">
        <v>5.4999999999999997E-3</v>
      </c>
      <c r="AF2122">
        <v>0.47494924125332832</v>
      </c>
      <c r="AG2122">
        <v>0.23963959758471051</v>
      </c>
      <c r="AH2122">
        <v>2.3386805901611338</v>
      </c>
    </row>
    <row r="2123" spans="1:34">
      <c r="A2123" t="s">
        <v>809</v>
      </c>
      <c r="B2123" t="s">
        <v>2588</v>
      </c>
      <c r="C2123" t="s">
        <v>917</v>
      </c>
      <c r="D2123" t="s">
        <v>2642</v>
      </c>
      <c r="E2123" t="s">
        <v>38</v>
      </c>
      <c r="F2123" t="s">
        <v>46</v>
      </c>
      <c r="G2123" t="s">
        <v>75</v>
      </c>
      <c r="H2123" t="s">
        <v>39</v>
      </c>
      <c r="I2123" t="str">
        <f t="shared" si="132"/>
        <v>05Qd-611,57252517359323</v>
      </c>
      <c r="J2123" t="str">
        <f t="shared" si="133"/>
        <v>FríjolGranadillaCaña paneleraGulupa</v>
      </c>
      <c r="K2123">
        <v>0.15725251735932291</v>
      </c>
      <c r="L2123">
        <v>1.10076762151526</v>
      </c>
      <c r="M2123">
        <v>0.15725251735932291</v>
      </c>
      <c r="N2123">
        <v>0.15725251735932291</v>
      </c>
      <c r="O2123">
        <v>1.5725251735932291</v>
      </c>
      <c r="P2123">
        <v>9.0491675898592199</v>
      </c>
      <c r="Q2123">
        <v>140.41291710264889</v>
      </c>
      <c r="R2123">
        <v>10.035628493587881</v>
      </c>
      <c r="S2123">
        <v>25.474907812210311</v>
      </c>
      <c r="T2123">
        <f t="shared" si="134"/>
        <v>184.97262099830633</v>
      </c>
      <c r="U2123">
        <v>1198858.6614864401</v>
      </c>
      <c r="V2123">
        <v>27088504.68768438</v>
      </c>
      <c r="W2123">
        <v>1444985.0591854439</v>
      </c>
      <c r="X2123">
        <v>4566656.605454552</v>
      </c>
      <c r="Y2123">
        <f t="shared" si="135"/>
        <v>34299005.013810813</v>
      </c>
      <c r="Z2123">
        <v>3.9885066467724509E-2</v>
      </c>
      <c r="AA2123">
        <v>1.0776780820692611</v>
      </c>
      <c r="AB2123">
        <v>4.5225308998908718E-2</v>
      </c>
      <c r="AC2123">
        <v>0.145480546412355</v>
      </c>
      <c r="AD2123">
        <v>0.10412399999999999</v>
      </c>
      <c r="AE2123">
        <v>5.4999999999999997E-3</v>
      </c>
      <c r="AF2123">
        <v>0.49398696552666882</v>
      </c>
      <c r="AG2123">
        <v>0.2492452400145268</v>
      </c>
      <c r="AH2123">
        <v>2.425381379134425</v>
      </c>
    </row>
    <row r="2124" spans="1:34">
      <c r="A2124" t="s">
        <v>809</v>
      </c>
      <c r="B2124" t="s">
        <v>2588</v>
      </c>
      <c r="C2124" t="s">
        <v>919</v>
      </c>
      <c r="D2124" t="s">
        <v>2643</v>
      </c>
      <c r="E2124" t="s">
        <v>62</v>
      </c>
      <c r="F2124" t="s">
        <v>407</v>
      </c>
      <c r="G2124" t="s">
        <v>39</v>
      </c>
      <c r="I2124" t="str">
        <f t="shared" si="132"/>
        <v>05Qd-611,62712899489488</v>
      </c>
      <c r="J2124" t="str">
        <f t="shared" si="133"/>
        <v>CaféYucaGulupa</v>
      </c>
      <c r="K2124">
        <v>0.16271289948948769</v>
      </c>
      <c r="L2124">
        <v>0.16271289948948769</v>
      </c>
      <c r="M2124">
        <v>1.301703195915902</v>
      </c>
      <c r="O2124">
        <v>1.6271289948948771</v>
      </c>
      <c r="P2124">
        <v>25.0577865213811</v>
      </c>
      <c r="Q2124">
        <v>11.43756183594525</v>
      </c>
      <c r="R2124">
        <v>210.8759177383761</v>
      </c>
      <c r="T2124">
        <f t="shared" si="134"/>
        <v>247.37126609570245</v>
      </c>
      <c r="U2124">
        <v>2345870.9230358209</v>
      </c>
      <c r="V2124">
        <v>757804.93667016446</v>
      </c>
      <c r="W2124">
        <v>37801820.904320367</v>
      </c>
      <c r="Y2124">
        <f t="shared" si="135"/>
        <v>40905496.764026351</v>
      </c>
      <c r="Z2124">
        <v>0.1017921130396115</v>
      </c>
      <c r="AA2124">
        <v>4.1495213536183607E-2</v>
      </c>
      <c r="AB2124">
        <v>1.204257301495766</v>
      </c>
      <c r="AD2124">
        <v>8.3624000000000004E-2</v>
      </c>
      <c r="AE2124">
        <v>5.4999999999999997E-3</v>
      </c>
      <c r="AF2124">
        <v>0.51113999839629642</v>
      </c>
      <c r="AG2124">
        <v>0.25789994569083802</v>
      </c>
      <c r="AH2124">
        <v>2.485292938982012</v>
      </c>
    </row>
    <row r="2125" spans="1:34">
      <c r="A2125" t="s">
        <v>809</v>
      </c>
      <c r="B2125" t="s">
        <v>2588</v>
      </c>
      <c r="C2125" t="s">
        <v>921</v>
      </c>
      <c r="D2125" t="s">
        <v>2644</v>
      </c>
      <c r="E2125" t="s">
        <v>63</v>
      </c>
      <c r="F2125" t="s">
        <v>407</v>
      </c>
      <c r="G2125" t="s">
        <v>39</v>
      </c>
      <c r="I2125" t="str">
        <f t="shared" si="132"/>
        <v>05Qd-611,69013219150641</v>
      </c>
      <c r="J2125" t="str">
        <f t="shared" si="133"/>
        <v>PlátanoYucaGulupa</v>
      </c>
      <c r="K2125">
        <v>0.16901321915064091</v>
      </c>
      <c r="L2125">
        <v>0.16901321915064099</v>
      </c>
      <c r="M2125">
        <v>1.352105753205127</v>
      </c>
      <c r="O2125">
        <v>1.6901321915064089</v>
      </c>
      <c r="P2125">
        <v>10.62985805068034</v>
      </c>
      <c r="Q2125">
        <v>11.8804295860545</v>
      </c>
      <c r="R2125">
        <v>219.04113201923059</v>
      </c>
      <c r="T2125">
        <f t="shared" si="134"/>
        <v>241.55141965596542</v>
      </c>
      <c r="U2125">
        <v>843829.20229995425</v>
      </c>
      <c r="V2125">
        <v>787147.49867232761</v>
      </c>
      <c r="W2125">
        <v>39265525.111043513</v>
      </c>
      <c r="Y2125">
        <f t="shared" si="135"/>
        <v>40896501.812015794</v>
      </c>
      <c r="Z2125">
        <v>3.6652369120361079E-2</v>
      </c>
      <c r="AA2125">
        <v>4.3101927635102733E-2</v>
      </c>
      <c r="AB2125">
        <v>1.2508867081224431</v>
      </c>
      <c r="AD2125">
        <v>8.1077999999999997E-2</v>
      </c>
      <c r="AE2125">
        <v>5.4999999999999997E-3</v>
      </c>
      <c r="AF2125">
        <v>0.53093157848368877</v>
      </c>
      <c r="AG2125">
        <v>0.26788595235376589</v>
      </c>
      <c r="AH2125">
        <v>2.575527722343864</v>
      </c>
    </row>
    <row r="2126" spans="1:34">
      <c r="A2126" t="s">
        <v>809</v>
      </c>
      <c r="B2126" t="s">
        <v>2588</v>
      </c>
      <c r="C2126" t="s">
        <v>923</v>
      </c>
      <c r="D2126" t="s">
        <v>2645</v>
      </c>
      <c r="E2126" t="s">
        <v>62</v>
      </c>
      <c r="F2126" t="s">
        <v>63</v>
      </c>
      <c r="G2126" t="s">
        <v>407</v>
      </c>
      <c r="H2126" t="s">
        <v>39</v>
      </c>
      <c r="I2126" t="str">
        <f t="shared" si="132"/>
        <v>05Qd-611,77507863121514</v>
      </c>
      <c r="J2126" t="str">
        <f t="shared" si="133"/>
        <v>CaféPlátanoYucaGulupa</v>
      </c>
      <c r="K2126">
        <v>0.17750786312151409</v>
      </c>
      <c r="L2126">
        <v>0.17750786312151409</v>
      </c>
      <c r="M2126">
        <v>0.17750786312151409</v>
      </c>
      <c r="N2126">
        <v>1.2425550418505991</v>
      </c>
      <c r="O2126">
        <v>1.775078631215141</v>
      </c>
      <c r="P2126">
        <v>27.336210920713171</v>
      </c>
      <c r="Q2126">
        <v>11.16411720540934</v>
      </c>
      <c r="R2126">
        <v>12.47754275898691</v>
      </c>
      <c r="S2126">
        <v>201.293916779797</v>
      </c>
      <c r="T2126">
        <f t="shared" si="134"/>
        <v>252.27178766490641</v>
      </c>
      <c r="U2126">
        <v>2559173.464510018</v>
      </c>
      <c r="V2126">
        <v>886240.25559972739</v>
      </c>
      <c r="W2126">
        <v>826709.71627511212</v>
      </c>
      <c r="X2126">
        <v>36084142.147893481</v>
      </c>
      <c r="Y2126">
        <f t="shared" si="135"/>
        <v>40356265.584278338</v>
      </c>
      <c r="Z2126">
        <v>0.1110477443704604</v>
      </c>
      <c r="AA2126">
        <v>3.8494525774918333E-2</v>
      </c>
      <c r="AB2126">
        <v>4.5268240610848137E-2</v>
      </c>
      <c r="AC2126">
        <v>1.1495369961092381</v>
      </c>
      <c r="AD2126">
        <v>0.11065</v>
      </c>
      <c r="AE2126">
        <v>5.4999999999999997E-3</v>
      </c>
      <c r="AF2126">
        <v>0.55761632394192917</v>
      </c>
      <c r="AG2126">
        <v>0.2813499630475999</v>
      </c>
      <c r="AH2126">
        <v>2.730194918204671</v>
      </c>
    </row>
    <row r="2127" spans="1:34">
      <c r="A2127" t="s">
        <v>809</v>
      </c>
      <c r="B2127" t="s">
        <v>2588</v>
      </c>
      <c r="C2127" t="s">
        <v>925</v>
      </c>
      <c r="D2127" t="s">
        <v>2646</v>
      </c>
      <c r="E2127" t="s">
        <v>38</v>
      </c>
      <c r="F2127" t="s">
        <v>407</v>
      </c>
      <c r="G2127" t="s">
        <v>39</v>
      </c>
      <c r="I2127" t="str">
        <f t="shared" si="132"/>
        <v>05Qd-611,69753521083072</v>
      </c>
      <c r="J2127" t="str">
        <f t="shared" si="133"/>
        <v>FríjolYucaGulupa</v>
      </c>
      <c r="K2127">
        <v>0.16975352108307251</v>
      </c>
      <c r="L2127">
        <v>0.16975352108307251</v>
      </c>
      <c r="M2127">
        <v>1.3580281686645801</v>
      </c>
      <c r="O2127">
        <v>1.6975352108307249</v>
      </c>
      <c r="P2127">
        <v>9.7685435314168085</v>
      </c>
      <c r="Q2127">
        <v>11.93246755695921</v>
      </c>
      <c r="R2127">
        <v>220.00056332366199</v>
      </c>
      <c r="T2127">
        <f t="shared" si="134"/>
        <v>241.70157441203801</v>
      </c>
      <c r="U2127">
        <v>1294163.5687983281</v>
      </c>
      <c r="V2127">
        <v>790595.31664363306</v>
      </c>
      <c r="W2127">
        <v>39437513.694325492</v>
      </c>
      <c r="Y2127">
        <f t="shared" si="135"/>
        <v>41522272.579767451</v>
      </c>
      <c r="Z2127">
        <v>4.3055784322089348E-2</v>
      </c>
      <c r="AA2127">
        <v>4.3290720206950933E-2</v>
      </c>
      <c r="AB2127">
        <v>1.256365769771761</v>
      </c>
      <c r="AD2127">
        <v>8.1077999999999997E-2</v>
      </c>
      <c r="AE2127">
        <v>5.4999999999999997E-3</v>
      </c>
      <c r="AF2127">
        <v>0.53325713429237442</v>
      </c>
      <c r="AG2127">
        <v>0.26905933091666989</v>
      </c>
      <c r="AH2127">
        <v>2.5864296760397698</v>
      </c>
    </row>
    <row r="2128" spans="1:34">
      <c r="A2128" t="s">
        <v>809</v>
      </c>
      <c r="B2128" t="s">
        <v>2588</v>
      </c>
      <c r="C2128" t="s">
        <v>927</v>
      </c>
      <c r="D2128" t="s">
        <v>2647</v>
      </c>
      <c r="E2128" t="s">
        <v>62</v>
      </c>
      <c r="F2128" t="s">
        <v>38</v>
      </c>
      <c r="G2128" t="s">
        <v>407</v>
      </c>
      <c r="H2128" t="s">
        <v>39</v>
      </c>
      <c r="I2128" t="str">
        <f t="shared" si="132"/>
        <v>05Qd-611,78324630429895</v>
      </c>
      <c r="J2128" t="str">
        <f t="shared" si="133"/>
        <v>CaféFríjolYucaGulupa</v>
      </c>
      <c r="K2128">
        <v>0.17832463042989491</v>
      </c>
      <c r="L2128">
        <v>0.17832463042989491</v>
      </c>
      <c r="M2128">
        <v>0.17832463042989491</v>
      </c>
      <c r="N2128">
        <v>1.2482724130092639</v>
      </c>
      <c r="O2128">
        <v>1.783246304298949</v>
      </c>
      <c r="P2128">
        <v>27.461993086203812</v>
      </c>
      <c r="Q2128">
        <v>10.2617719147385</v>
      </c>
      <c r="R2128">
        <v>12.534955703040479</v>
      </c>
      <c r="S2128">
        <v>202.22013090750079</v>
      </c>
      <c r="T2128">
        <f t="shared" si="134"/>
        <v>252.47885161148358</v>
      </c>
      <c r="U2128">
        <v>2570948.9948190972</v>
      </c>
      <c r="V2128">
        <v>1359507.8243405509</v>
      </c>
      <c r="W2128">
        <v>830513.65745214035</v>
      </c>
      <c r="X2128">
        <v>36250176.187958449</v>
      </c>
      <c r="Y2128">
        <f t="shared" si="135"/>
        <v>41011146.664570235</v>
      </c>
      <c r="Z2128">
        <v>0.1115587085929812</v>
      </c>
      <c r="AA2128">
        <v>4.5229735313404767E-2</v>
      </c>
      <c r="AB2128">
        <v>4.5476533462717718E-2</v>
      </c>
      <c r="AC2128">
        <v>1.154826363136058</v>
      </c>
      <c r="AD2128">
        <v>0.11065</v>
      </c>
      <c r="AE2128">
        <v>5.4999999999999997E-3</v>
      </c>
      <c r="AF2128">
        <v>0.5601820851200886</v>
      </c>
      <c r="AG2128">
        <v>0.28264453923138338</v>
      </c>
      <c r="AH2128">
        <v>2.7422229286504201</v>
      </c>
    </row>
    <row r="2129" spans="1:34">
      <c r="A2129" t="s">
        <v>809</v>
      </c>
      <c r="B2129" t="s">
        <v>2588</v>
      </c>
      <c r="C2129" t="s">
        <v>929</v>
      </c>
      <c r="D2129" t="s">
        <v>2648</v>
      </c>
      <c r="E2129" t="s">
        <v>63</v>
      </c>
      <c r="F2129" t="s">
        <v>38</v>
      </c>
      <c r="G2129" t="s">
        <v>407</v>
      </c>
      <c r="H2129" t="s">
        <v>39</v>
      </c>
      <c r="I2129" t="str">
        <f t="shared" si="132"/>
        <v>05Qd-611,85920154262657</v>
      </c>
      <c r="J2129" t="str">
        <f t="shared" si="133"/>
        <v>PlátanoFríjolYucaGulupa</v>
      </c>
      <c r="K2129">
        <v>0.18592015426265709</v>
      </c>
      <c r="L2129">
        <v>0.18592015426265721</v>
      </c>
      <c r="M2129">
        <v>0.18592015426265721</v>
      </c>
      <c r="N2129">
        <v>1.3014410798386</v>
      </c>
      <c r="O2129">
        <v>1.859201542626572</v>
      </c>
      <c r="P2129">
        <v>11.69319689018621</v>
      </c>
      <c r="Q2129">
        <v>10.69885978620564</v>
      </c>
      <c r="R2129">
        <v>13.068867112561071</v>
      </c>
      <c r="S2129">
        <v>210.8334549338532</v>
      </c>
      <c r="T2129">
        <f t="shared" si="134"/>
        <v>246.29437872280613</v>
      </c>
      <c r="U2129">
        <v>928240.14743551775</v>
      </c>
      <c r="V2129">
        <v>1417414.4301510421</v>
      </c>
      <c r="W2129">
        <v>865888.39095589076</v>
      </c>
      <c r="X2129">
        <v>37794208.980925404</v>
      </c>
      <c r="Y2129">
        <f t="shared" si="135"/>
        <v>41005751.949467853</v>
      </c>
      <c r="Z2129">
        <v>4.0318823315682303E-2</v>
      </c>
      <c r="AA2129">
        <v>4.7156241661374207E-2</v>
      </c>
      <c r="AB2129">
        <v>4.7413551881961162E-2</v>
      </c>
      <c r="AC2129">
        <v>1.2040148075071819</v>
      </c>
      <c r="AD2129">
        <v>0.10810400000000001</v>
      </c>
      <c r="AE2129">
        <v>5.4999999999999997E-3</v>
      </c>
      <c r="AF2129">
        <v>0.58404236941148846</v>
      </c>
      <c r="AG2129">
        <v>0.29468344450631162</v>
      </c>
      <c r="AH2129">
        <v>2.8515313565443718</v>
      </c>
    </row>
    <row r="2130" spans="1:34">
      <c r="A2130" t="s">
        <v>809</v>
      </c>
      <c r="B2130" t="s">
        <v>2588</v>
      </c>
      <c r="C2130" t="s">
        <v>931</v>
      </c>
      <c r="D2130" t="s">
        <v>2649</v>
      </c>
      <c r="E2130" t="s">
        <v>46</v>
      </c>
      <c r="F2130" t="s">
        <v>407</v>
      </c>
      <c r="G2130" t="s">
        <v>39</v>
      </c>
      <c r="I2130" t="str">
        <f t="shared" si="132"/>
        <v>05Qd-611,43860950497548</v>
      </c>
      <c r="J2130" t="str">
        <f t="shared" si="133"/>
        <v>GranadillaYucaGulupa</v>
      </c>
      <c r="K2130">
        <v>1.1508876039803859</v>
      </c>
      <c r="L2130">
        <v>0.14386095049754821</v>
      </c>
      <c r="M2130">
        <v>0.14386095049754821</v>
      </c>
      <c r="O2130">
        <v>1.438609504975483</v>
      </c>
      <c r="P2130">
        <v>146.8061765022799</v>
      </c>
      <c r="Q2130">
        <v>10.112403640129781</v>
      </c>
      <c r="R2130">
        <v>23.305473980602819</v>
      </c>
      <c r="T2130">
        <f t="shared" si="134"/>
        <v>180.22405412301248</v>
      </c>
      <c r="U2130">
        <v>28321894.32725637</v>
      </c>
      <c r="V2130">
        <v>670005.5055447371</v>
      </c>
      <c r="W2130">
        <v>4177761.7992304289</v>
      </c>
      <c r="Y2130">
        <f t="shared" si="135"/>
        <v>33169661.632031538</v>
      </c>
      <c r="Z2130">
        <v>1.1267467551666861</v>
      </c>
      <c r="AA2130">
        <v>3.6687569818641047E-2</v>
      </c>
      <c r="AB2130">
        <v>0.13309147629071821</v>
      </c>
      <c r="AD2130">
        <v>8.1077999999999997E-2</v>
      </c>
      <c r="AE2130">
        <v>5.4999999999999997E-3</v>
      </c>
      <c r="AF2130">
        <v>0.45191921622266468</v>
      </c>
      <c r="AG2130">
        <v>0.228019606538614</v>
      </c>
      <c r="AH2130">
        <v>2.2051263277367621</v>
      </c>
    </row>
    <row r="2131" spans="1:34">
      <c r="A2131" t="s">
        <v>809</v>
      </c>
      <c r="B2131" t="s">
        <v>2588</v>
      </c>
      <c r="C2131" t="s">
        <v>933</v>
      </c>
      <c r="D2131" t="s">
        <v>2650</v>
      </c>
      <c r="E2131" t="s">
        <v>62</v>
      </c>
      <c r="F2131" t="s">
        <v>46</v>
      </c>
      <c r="G2131" t="s">
        <v>407</v>
      </c>
      <c r="H2131" t="s">
        <v>39</v>
      </c>
      <c r="I2131" t="str">
        <f t="shared" si="132"/>
        <v>05Qd-611,5145237704516</v>
      </c>
      <c r="J2131" t="str">
        <f t="shared" si="133"/>
        <v>CaféGranadillaYucaGulupa</v>
      </c>
      <c r="K2131">
        <v>0.15145237704515971</v>
      </c>
      <c r="L2131">
        <v>1.060166639316118</v>
      </c>
      <c r="M2131">
        <v>0.15145237704515971</v>
      </c>
      <c r="N2131">
        <v>0.15145237704515971</v>
      </c>
      <c r="O2131">
        <v>1.514523770451597</v>
      </c>
      <c r="P2131">
        <v>23.32366606495459</v>
      </c>
      <c r="Q2131">
        <v>135.23389272331011</v>
      </c>
      <c r="R2131">
        <v>10.646027039588359</v>
      </c>
      <c r="S2131">
        <v>24.53528508131587</v>
      </c>
      <c r="T2131">
        <f t="shared" si="134"/>
        <v>193.7388709091689</v>
      </c>
      <c r="U2131">
        <v>2183525.268430558</v>
      </c>
      <c r="V2131">
        <v>26089365.65495003</v>
      </c>
      <c r="W2131">
        <v>705361.15670821827</v>
      </c>
      <c r="X2131">
        <v>4398218.9262171946</v>
      </c>
      <c r="Y2131">
        <f t="shared" si="135"/>
        <v>33376471.006306</v>
      </c>
      <c r="Z2131">
        <v>9.4747604723833048E-2</v>
      </c>
      <c r="AA2131">
        <v>1.0379287400907351</v>
      </c>
      <c r="AB2131">
        <v>3.8623543343946853E-2</v>
      </c>
      <c r="AC2131">
        <v>0.1401146063540176</v>
      </c>
      <c r="AD2131">
        <v>0.11065</v>
      </c>
      <c r="AE2131">
        <v>5.4999999999999997E-3</v>
      </c>
      <c r="AF2131">
        <v>0.47576662946123482</v>
      </c>
      <c r="AG2131">
        <v>0.24005201761657821</v>
      </c>
      <c r="AH2131">
        <v>2.3464924175294111</v>
      </c>
    </row>
    <row r="2132" spans="1:34">
      <c r="A2132" t="s">
        <v>809</v>
      </c>
      <c r="B2132" t="s">
        <v>2588</v>
      </c>
      <c r="C2132" t="s">
        <v>935</v>
      </c>
      <c r="D2132" t="s">
        <v>2651</v>
      </c>
      <c r="E2132" t="s">
        <v>63</v>
      </c>
      <c r="F2132" t="s">
        <v>46</v>
      </c>
      <c r="G2132" t="s">
        <v>407</v>
      </c>
      <c r="H2132" t="s">
        <v>39</v>
      </c>
      <c r="I2132" t="str">
        <f t="shared" si="132"/>
        <v>05Qd-611,56896257833341</v>
      </c>
      <c r="J2132" t="str">
        <f t="shared" si="133"/>
        <v>PlátanoGranadillaYucaGulupa</v>
      </c>
      <c r="K2132">
        <v>0.15689625783334049</v>
      </c>
      <c r="L2132">
        <v>1.098273804833384</v>
      </c>
      <c r="M2132">
        <v>0.15689625783334049</v>
      </c>
      <c r="N2132">
        <v>0.15689625783334049</v>
      </c>
      <c r="O2132">
        <v>1.568962578333406</v>
      </c>
      <c r="P2132">
        <v>9.8677781408616401</v>
      </c>
      <c r="Q2132">
        <v>140.09480811381479</v>
      </c>
      <c r="R2132">
        <v>11.02869321625713</v>
      </c>
      <c r="S2132">
        <v>25.417193769001159</v>
      </c>
      <c r="T2132">
        <f t="shared" si="134"/>
        <v>186.40847323993472</v>
      </c>
      <c r="U2132">
        <v>783333.07155905757</v>
      </c>
      <c r="V2132">
        <v>27027135.000243679</v>
      </c>
      <c r="W2132">
        <v>730715.01463141153</v>
      </c>
      <c r="X2132">
        <v>4556310.7302666456</v>
      </c>
      <c r="Y2132">
        <f t="shared" si="135"/>
        <v>33097493.816700794</v>
      </c>
      <c r="Z2132">
        <v>3.4024673245146769E-2</v>
      </c>
      <c r="AA2132">
        <v>1.0752365753186739</v>
      </c>
      <c r="AB2132">
        <v>4.0011847507168297E-2</v>
      </c>
      <c r="AC2132">
        <v>0.14515095658209429</v>
      </c>
      <c r="AD2132">
        <v>0.10810400000000001</v>
      </c>
      <c r="AE2132">
        <v>5.4999999999999997E-3</v>
      </c>
      <c r="AF2132">
        <v>0.49286782565447301</v>
      </c>
      <c r="AG2132">
        <v>0.24868056866584479</v>
      </c>
      <c r="AH2132">
        <v>2.4241149726537232</v>
      </c>
    </row>
    <row r="2133" spans="1:34">
      <c r="A2133" t="s">
        <v>809</v>
      </c>
      <c r="B2133" t="s">
        <v>2588</v>
      </c>
      <c r="C2133" t="s">
        <v>937</v>
      </c>
      <c r="D2133" t="s">
        <v>2652</v>
      </c>
      <c r="E2133" t="s">
        <v>38</v>
      </c>
      <c r="F2133" t="s">
        <v>46</v>
      </c>
      <c r="G2133" t="s">
        <v>407</v>
      </c>
      <c r="H2133" t="s">
        <v>39</v>
      </c>
      <c r="I2133" t="str">
        <f t="shared" si="132"/>
        <v>05Qd-611,57534016470723</v>
      </c>
      <c r="J2133" t="str">
        <f t="shared" si="133"/>
        <v>FríjolGranadillaYucaGulupa</v>
      </c>
      <c r="K2133">
        <v>0.1575340164707231</v>
      </c>
      <c r="L2133">
        <v>1.102738115295061</v>
      </c>
      <c r="M2133">
        <v>0.1575340164707231</v>
      </c>
      <c r="N2133">
        <v>0.1575340164707231</v>
      </c>
      <c r="O2133">
        <v>1.57534016470723</v>
      </c>
      <c r="P2133">
        <v>9.0653665841788822</v>
      </c>
      <c r="Q2133">
        <v>140.66427149784229</v>
      </c>
      <c r="R2133">
        <v>11.073523121411281</v>
      </c>
      <c r="S2133">
        <v>25.520510668257138</v>
      </c>
      <c r="T2133">
        <f t="shared" si="134"/>
        <v>186.32367187168961</v>
      </c>
      <c r="U2133">
        <v>1201004.7488977569</v>
      </c>
      <c r="V2133">
        <v>27136996.05765919</v>
      </c>
      <c r="W2133">
        <v>733685.25635981094</v>
      </c>
      <c r="X2133">
        <v>4574831.417521744</v>
      </c>
      <c r="Y2133">
        <f t="shared" si="135"/>
        <v>33646517.480438501</v>
      </c>
      <c r="Z2133">
        <v>3.9956465075246597E-2</v>
      </c>
      <c r="AA2133">
        <v>1.079607243061862</v>
      </c>
      <c r="AB2133">
        <v>4.0174489380835142E-2</v>
      </c>
      <c r="AC2133">
        <v>0.14574097241525019</v>
      </c>
      <c r="AD2133">
        <v>0.10810400000000001</v>
      </c>
      <c r="AE2133">
        <v>5.4999999999999997E-3</v>
      </c>
      <c r="AF2133">
        <v>0.49487125592897291</v>
      </c>
      <c r="AG2133">
        <v>0.24969141610609599</v>
      </c>
      <c r="AH2133">
        <v>2.433506836742299</v>
      </c>
    </row>
    <row r="2134" spans="1:34">
      <c r="A2134" t="s">
        <v>809</v>
      </c>
      <c r="B2134" t="s">
        <v>2588</v>
      </c>
      <c r="C2134" t="s">
        <v>939</v>
      </c>
      <c r="D2134" t="s">
        <v>2653</v>
      </c>
      <c r="E2134" t="s">
        <v>75</v>
      </c>
      <c r="F2134" t="s">
        <v>407</v>
      </c>
      <c r="G2134" t="s">
        <v>39</v>
      </c>
      <c r="I2134" t="str">
        <f t="shared" si="132"/>
        <v>05Qd-611,67119838765107</v>
      </c>
      <c r="J2134" t="str">
        <f t="shared" si="133"/>
        <v>Caña paneleraYucaGulupa</v>
      </c>
      <c r="K2134">
        <v>0.16711983876510711</v>
      </c>
      <c r="L2134">
        <v>0.16711983876510711</v>
      </c>
      <c r="M2134">
        <v>1.3369587101208571</v>
      </c>
      <c r="O2134">
        <v>1.671198387651071</v>
      </c>
      <c r="P2134">
        <v>10.6653466915421</v>
      </c>
      <c r="Q2134">
        <v>11.747338384886961</v>
      </c>
      <c r="R2134">
        <v>216.58731103957891</v>
      </c>
      <c r="T2134">
        <f t="shared" si="134"/>
        <v>238.99999611600796</v>
      </c>
      <c r="U2134">
        <v>1535655.3533401559</v>
      </c>
      <c r="V2134">
        <v>778329.43318610161</v>
      </c>
      <c r="W2134">
        <v>38825650.789694287</v>
      </c>
      <c r="Y2134">
        <f t="shared" si="135"/>
        <v>41139635.576220542</v>
      </c>
      <c r="Z2134">
        <v>4.8063118320259321E-2</v>
      </c>
      <c r="AA2134">
        <v>4.2619075792074607E-2</v>
      </c>
      <c r="AB2134">
        <v>1.2368735772585611</v>
      </c>
      <c r="AD2134">
        <v>7.7098E-2</v>
      </c>
      <c r="AE2134">
        <v>5.4999999999999997E-3</v>
      </c>
      <c r="AF2134">
        <v>0.52498378669667156</v>
      </c>
      <c r="AG2134">
        <v>0.26488494444269478</v>
      </c>
      <c r="AH2134">
        <v>2.5436651187904382</v>
      </c>
    </row>
    <row r="2135" spans="1:34">
      <c r="A2135" t="s">
        <v>809</v>
      </c>
      <c r="B2135" t="s">
        <v>2588</v>
      </c>
      <c r="C2135" t="s">
        <v>941</v>
      </c>
      <c r="D2135" t="s">
        <v>2654</v>
      </c>
      <c r="E2135" t="s">
        <v>62</v>
      </c>
      <c r="F2135" t="s">
        <v>75</v>
      </c>
      <c r="G2135" t="s">
        <v>407</v>
      </c>
      <c r="H2135" t="s">
        <v>39</v>
      </c>
      <c r="I2135" t="str">
        <f t="shared" si="132"/>
        <v>05Qd-611,75420551648005</v>
      </c>
      <c r="J2135" t="str">
        <f t="shared" si="133"/>
        <v>CaféCaña paneleraYucaGulupa</v>
      </c>
      <c r="K2135">
        <v>0.17542055164800491</v>
      </c>
      <c r="L2135">
        <v>0.17542055164800491</v>
      </c>
      <c r="M2135">
        <v>0.17542055164800491</v>
      </c>
      <c r="N2135">
        <v>1.2279438615360341</v>
      </c>
      <c r="O2135">
        <v>1.7542055164800481</v>
      </c>
      <c r="P2135">
        <v>27.014764953792749</v>
      </c>
      <c r="Q2135">
        <v>11.19508619666146</v>
      </c>
      <c r="R2135">
        <v>12.330819578931459</v>
      </c>
      <c r="S2135">
        <v>198.9269055688375</v>
      </c>
      <c r="T2135">
        <f t="shared" si="134"/>
        <v>249.46757629822318</v>
      </c>
      <c r="U2135">
        <v>2529080.194041681</v>
      </c>
      <c r="V2135">
        <v>1611930.164693211</v>
      </c>
      <c r="W2135">
        <v>816988.45297050371</v>
      </c>
      <c r="X2135">
        <v>35659829.429614186</v>
      </c>
      <c r="Y2135">
        <f t="shared" si="135"/>
        <v>40617828.241319582</v>
      </c>
      <c r="Z2135">
        <v>0.1097419361270638</v>
      </c>
      <c r="AA2135">
        <v>5.0450376160987423E-2</v>
      </c>
      <c r="AB2135">
        <v>4.4735932259257441E-2</v>
      </c>
      <c r="AC2135">
        <v>1.136019613166265</v>
      </c>
      <c r="AD2135">
        <v>0.10667</v>
      </c>
      <c r="AE2135">
        <v>5.4999999999999997E-3</v>
      </c>
      <c r="AF2135">
        <v>0.55105932454870632</v>
      </c>
      <c r="AG2135">
        <v>0.27804157436208771</v>
      </c>
      <c r="AH2135">
        <v>2.6954764153908419</v>
      </c>
    </row>
    <row r="2136" spans="1:34">
      <c r="A2136" t="s">
        <v>809</v>
      </c>
      <c r="B2136" t="s">
        <v>2588</v>
      </c>
      <c r="C2136" t="s">
        <v>943</v>
      </c>
      <c r="D2136" t="s">
        <v>2655</v>
      </c>
      <c r="E2136" t="s">
        <v>63</v>
      </c>
      <c r="F2136" t="s">
        <v>75</v>
      </c>
      <c r="G2136" t="s">
        <v>407</v>
      </c>
      <c r="H2136" t="s">
        <v>39</v>
      </c>
      <c r="I2136" t="str">
        <f t="shared" si="132"/>
        <v>05Qd-611,82765603470251</v>
      </c>
      <c r="J2136" t="str">
        <f t="shared" si="133"/>
        <v>PlátanoCaña paneleraYucaGulupa</v>
      </c>
      <c r="K2136">
        <v>0.1827656034702505</v>
      </c>
      <c r="L2136">
        <v>0.1827656034702505</v>
      </c>
      <c r="M2136">
        <v>0.1827656034702505</v>
      </c>
      <c r="N2136">
        <v>1.279359224291754</v>
      </c>
      <c r="O2136">
        <v>1.827656034702505</v>
      </c>
      <c r="P2136">
        <v>11.4947956804734</v>
      </c>
      <c r="Q2136">
        <v>11.66383679342154</v>
      </c>
      <c r="R2136">
        <v>12.847124584058511</v>
      </c>
      <c r="S2136">
        <v>207.2561943352641</v>
      </c>
      <c r="T2136">
        <f t="shared" si="134"/>
        <v>243.26195139321754</v>
      </c>
      <c r="U2136">
        <v>912490.47949742223</v>
      </c>
      <c r="V2136">
        <v>1679423.457139754</v>
      </c>
      <c r="W2136">
        <v>851196.65987026179</v>
      </c>
      <c r="X2136">
        <v>37152945.787260398</v>
      </c>
      <c r="Y2136">
        <f t="shared" si="135"/>
        <v>40596056.383767836</v>
      </c>
      <c r="Z2136">
        <v>3.9634724399436209E-2</v>
      </c>
      <c r="AA2136">
        <v>5.2562789010411101E-2</v>
      </c>
      <c r="AB2136">
        <v>4.6609075044830563E-2</v>
      </c>
      <c r="AC2136">
        <v>1.183586006336302</v>
      </c>
      <c r="AD2136">
        <v>0.10412399999999999</v>
      </c>
      <c r="AE2136">
        <v>5.4999999999999997E-3</v>
      </c>
      <c r="AF2136">
        <v>0.57413278577042037</v>
      </c>
      <c r="AG2136">
        <v>0.28968348150034712</v>
      </c>
      <c r="AH2136">
        <v>2.801096301973272</v>
      </c>
    </row>
    <row r="2137" spans="1:34">
      <c r="A2137" t="s">
        <v>809</v>
      </c>
      <c r="B2137" t="s">
        <v>2588</v>
      </c>
      <c r="C2137" t="s">
        <v>945</v>
      </c>
      <c r="D2137" t="s">
        <v>2656</v>
      </c>
      <c r="E2137" t="s">
        <v>38</v>
      </c>
      <c r="F2137" t="s">
        <v>75</v>
      </c>
      <c r="G2137" t="s">
        <v>407</v>
      </c>
      <c r="H2137" t="s">
        <v>39</v>
      </c>
      <c r="I2137" t="str">
        <f t="shared" si="132"/>
        <v>05Qd-611,83631590281849</v>
      </c>
      <c r="J2137" t="str">
        <f t="shared" si="133"/>
        <v>FríjolCaña paneleraYucaGulupa</v>
      </c>
      <c r="K2137">
        <v>0.18363159028184919</v>
      </c>
      <c r="L2137">
        <v>0.18363159028184919</v>
      </c>
      <c r="M2137">
        <v>0.18363159028184919</v>
      </c>
      <c r="N2137">
        <v>1.2854211319729441</v>
      </c>
      <c r="O2137">
        <v>1.836315902818491</v>
      </c>
      <c r="P2137">
        <v>10.567163331673679</v>
      </c>
      <c r="Q2137">
        <v>11.7191028207481</v>
      </c>
      <c r="R2137">
        <v>12.90799730980951</v>
      </c>
      <c r="S2137">
        <v>208.2382233796169</v>
      </c>
      <c r="T2137">
        <f t="shared" si="134"/>
        <v>243.43248684184817</v>
      </c>
      <c r="U2137">
        <v>1399966.920903936</v>
      </c>
      <c r="V2137">
        <v>1687380.9641178609</v>
      </c>
      <c r="W2137">
        <v>855229.83168994973</v>
      </c>
      <c r="X2137">
        <v>37328985.263249896</v>
      </c>
      <c r="Y2137">
        <f t="shared" si="135"/>
        <v>41271562.979961641</v>
      </c>
      <c r="Z2137">
        <v>4.6575777017481793E-2</v>
      </c>
      <c r="AA2137">
        <v>5.2811843981366138E-2</v>
      </c>
      <c r="AB2137">
        <v>4.6829919905806851E-2</v>
      </c>
      <c r="AC2137">
        <v>1.1891941177775049</v>
      </c>
      <c r="AD2137">
        <v>0.10412399999999999</v>
      </c>
      <c r="AE2137">
        <v>5.4999999999999997E-3</v>
      </c>
      <c r="AF2137">
        <v>0.57685316318905488</v>
      </c>
      <c r="AG2137">
        <v>0.29105607059673089</v>
      </c>
      <c r="AH2137">
        <v>2.813849136604277</v>
      </c>
    </row>
    <row r="2138" spans="1:34">
      <c r="A2138" t="s">
        <v>809</v>
      </c>
      <c r="B2138" t="s">
        <v>2588</v>
      </c>
      <c r="C2138" t="s">
        <v>947</v>
      </c>
      <c r="D2138" t="s">
        <v>2657</v>
      </c>
      <c r="E2138" t="s">
        <v>46</v>
      </c>
      <c r="F2138" t="s">
        <v>75</v>
      </c>
      <c r="G2138" t="s">
        <v>407</v>
      </c>
      <c r="H2138" t="s">
        <v>39</v>
      </c>
      <c r="I2138" t="str">
        <f t="shared" si="132"/>
        <v>05Qd-611,55263316299674</v>
      </c>
      <c r="J2138" t="str">
        <f t="shared" si="133"/>
        <v>GranadillaCaña paneleraYucaGulupa</v>
      </c>
      <c r="K2138">
        <v>1.0868432140977189</v>
      </c>
      <c r="L2138">
        <v>0.15526331629967419</v>
      </c>
      <c r="M2138">
        <v>0.15526331629967419</v>
      </c>
      <c r="N2138">
        <v>0.1552633162996741</v>
      </c>
      <c r="O2138">
        <v>1.552633162996742</v>
      </c>
      <c r="P2138">
        <v>138.6367323510195</v>
      </c>
      <c r="Q2138">
        <v>9.9086805555267645</v>
      </c>
      <c r="R2138">
        <v>10.91390901768165</v>
      </c>
      <c r="S2138">
        <v>25.15265724054721</v>
      </c>
      <c r="T2138">
        <f t="shared" si="134"/>
        <v>184.61197916477511</v>
      </c>
      <c r="U2138">
        <v>26745842.559701309</v>
      </c>
      <c r="V2138">
        <v>1426706.395929832</v>
      </c>
      <c r="W2138">
        <v>723109.89445109002</v>
      </c>
      <c r="X2138">
        <v>4508889.6564023774</v>
      </c>
      <c r="Y2138">
        <f t="shared" si="135"/>
        <v>33404548.506484605</v>
      </c>
      <c r="Z2138">
        <v>1.064045750970142</v>
      </c>
      <c r="AA2138">
        <v>4.4653221288681433E-2</v>
      </c>
      <c r="AB2138">
        <v>3.9595413052099383E-2</v>
      </c>
      <c r="AC2138">
        <v>0.14364025754486121</v>
      </c>
      <c r="AD2138">
        <v>0.10412399999999999</v>
      </c>
      <c r="AE2138">
        <v>5.4999999999999997E-3</v>
      </c>
      <c r="AF2138">
        <v>0.48773816638641099</v>
      </c>
      <c r="AG2138">
        <v>0.24609235633498361</v>
      </c>
      <c r="AH2138">
        <v>2.396087685718137</v>
      </c>
    </row>
    <row r="2139" spans="1:34">
      <c r="A2139" t="s">
        <v>809</v>
      </c>
      <c r="B2139" t="s">
        <v>2588</v>
      </c>
      <c r="C2139" t="s">
        <v>949</v>
      </c>
      <c r="D2139" t="s">
        <v>2658</v>
      </c>
      <c r="E2139" t="s">
        <v>62</v>
      </c>
      <c r="F2139" t="s">
        <v>63</v>
      </c>
      <c r="G2139" t="s">
        <v>168</v>
      </c>
      <c r="I2139" t="str">
        <f t="shared" si="132"/>
        <v>05Qd-615,24789873749108</v>
      </c>
      <c r="J2139" t="str">
        <f t="shared" si="133"/>
        <v>CaféPlátanoBovinos DP</v>
      </c>
      <c r="K2139">
        <v>1.723108863741976</v>
      </c>
      <c r="L2139">
        <v>0.52478987374910846</v>
      </c>
      <c r="M2139">
        <v>3</v>
      </c>
      <c r="O2139">
        <v>5.2478987374910844</v>
      </c>
      <c r="P2139">
        <v>265.35876501626427</v>
      </c>
      <c r="Q2139">
        <v>33.005950022260869</v>
      </c>
      <c r="R2139">
        <v>75</v>
      </c>
      <c r="T2139">
        <f t="shared" si="134"/>
        <v>373.36471503852516</v>
      </c>
      <c r="U2139">
        <v>24842474.034695368</v>
      </c>
      <c r="V2139">
        <v>2620108.786556561</v>
      </c>
      <c r="W2139">
        <v>8256110.3162179999</v>
      </c>
      <c r="Y2139">
        <f t="shared" si="135"/>
        <v>35718693.137469932</v>
      </c>
      <c r="Z2139">
        <v>1.077965501124339</v>
      </c>
      <c r="AA2139">
        <v>0.1138064363245818</v>
      </c>
      <c r="AB2139">
        <v>0.21796463297412441</v>
      </c>
      <c r="AD2139">
        <v>8.873700000000001E-2</v>
      </c>
      <c r="AE2139">
        <v>5.4999999999999997E-3</v>
      </c>
      <c r="AF2139">
        <v>1.64855457722233</v>
      </c>
      <c r="AG2139">
        <v>0.83179194989233685</v>
      </c>
      <c r="AH2139">
        <v>7.8224822646057506</v>
      </c>
    </row>
    <row r="2140" spans="1:34">
      <c r="A2140" t="s">
        <v>809</v>
      </c>
      <c r="B2140" t="s">
        <v>2588</v>
      </c>
      <c r="C2140" t="s">
        <v>951</v>
      </c>
      <c r="D2140" t="s">
        <v>2659</v>
      </c>
      <c r="E2140" t="s">
        <v>62</v>
      </c>
      <c r="F2140" t="s">
        <v>38</v>
      </c>
      <c r="G2140" t="s">
        <v>168</v>
      </c>
      <c r="I2140" t="str">
        <f t="shared" si="132"/>
        <v>05Qd-615,28354105406645</v>
      </c>
      <c r="J2140" t="str">
        <f t="shared" si="133"/>
        <v>CaféFríjolBovinos DP</v>
      </c>
      <c r="K2140">
        <v>1.755186948659802</v>
      </c>
      <c r="L2140">
        <v>0.52835410540664463</v>
      </c>
      <c r="M2140">
        <v>3</v>
      </c>
      <c r="O2140">
        <v>5.2835410540664469</v>
      </c>
      <c r="P2140">
        <v>270.29879009360951</v>
      </c>
      <c r="Q2140">
        <v>30.40437715658237</v>
      </c>
      <c r="R2140">
        <v>75</v>
      </c>
      <c r="T2140">
        <f t="shared" si="134"/>
        <v>375.70316725019188</v>
      </c>
      <c r="U2140">
        <v>25304951.483696051</v>
      </c>
      <c r="V2140">
        <v>4028055.6790789082</v>
      </c>
      <c r="W2140">
        <v>8256110.3162179999</v>
      </c>
      <c r="Y2140">
        <f t="shared" si="135"/>
        <v>37589117.478992954</v>
      </c>
      <c r="Z2140">
        <v>1.0980333387468899</v>
      </c>
      <c r="AA2140">
        <v>0.13401018289892441</v>
      </c>
      <c r="AB2140">
        <v>0.21796463297412441</v>
      </c>
      <c r="AD2140">
        <v>8.873700000000001E-2</v>
      </c>
      <c r="AE2140">
        <v>5.4999999999999997E-3</v>
      </c>
      <c r="AF2140">
        <v>1.659751116460664</v>
      </c>
      <c r="AG2140">
        <v>0.83744125706953187</v>
      </c>
      <c r="AH2140">
        <v>7.8749704275966428</v>
      </c>
    </row>
    <row r="2141" spans="1:34">
      <c r="A2141" t="s">
        <v>809</v>
      </c>
      <c r="B2141" t="s">
        <v>2588</v>
      </c>
      <c r="C2141" t="s">
        <v>953</v>
      </c>
      <c r="D2141" t="s">
        <v>2660</v>
      </c>
      <c r="E2141" t="s">
        <v>63</v>
      </c>
      <c r="F2141" t="s">
        <v>38</v>
      </c>
      <c r="G2141" t="s">
        <v>168</v>
      </c>
      <c r="I2141" t="str">
        <f t="shared" si="132"/>
        <v>05Qd-617,59810611754868</v>
      </c>
      <c r="J2141" t="str">
        <f t="shared" si="133"/>
        <v>PlátanoFríjolBovinos DP</v>
      </c>
      <c r="K2141">
        <v>3.8382955057938082</v>
      </c>
      <c r="L2141">
        <v>0.75981061175486708</v>
      </c>
      <c r="M2141">
        <v>3</v>
      </c>
      <c r="O2141">
        <v>7.5981061175486753</v>
      </c>
      <c r="P2141">
        <v>241.40440959702141</v>
      </c>
      <c r="Q2141">
        <v>43.723647021893719</v>
      </c>
      <c r="R2141">
        <v>75</v>
      </c>
      <c r="T2141">
        <f t="shared" si="134"/>
        <v>360.12805661891514</v>
      </c>
      <c r="U2141">
        <v>19163387.639866792</v>
      </c>
      <c r="V2141">
        <v>5792629.2582662338</v>
      </c>
      <c r="W2141">
        <v>8256110.3162179999</v>
      </c>
      <c r="Y2141">
        <f t="shared" si="135"/>
        <v>33212127.214351024</v>
      </c>
      <c r="Z2141">
        <v>0.83237645184420594</v>
      </c>
      <c r="AA2141">
        <v>0.19271613110954511</v>
      </c>
      <c r="AB2141">
        <v>0.21796463297412441</v>
      </c>
      <c r="AD2141">
        <v>8.6191000000000004E-2</v>
      </c>
      <c r="AE2141">
        <v>5.4999999999999997E-3</v>
      </c>
      <c r="AF2141">
        <v>2.3868396180781182</v>
      </c>
      <c r="AG2141">
        <v>1.2042998196314649</v>
      </c>
      <c r="AH2141">
        <v>11.280936555258259</v>
      </c>
    </row>
    <row r="2142" spans="1:34">
      <c r="A2142" t="s">
        <v>809</v>
      </c>
      <c r="B2142" t="s">
        <v>2588</v>
      </c>
      <c r="C2142" t="s">
        <v>955</v>
      </c>
      <c r="D2142" t="s">
        <v>2661</v>
      </c>
      <c r="E2142" t="s">
        <v>62</v>
      </c>
      <c r="F2142" t="s">
        <v>63</v>
      </c>
      <c r="G2142" t="s">
        <v>38</v>
      </c>
      <c r="H2142" t="s">
        <v>168</v>
      </c>
      <c r="I2142" t="str">
        <f t="shared" si="132"/>
        <v>05Qd-615,62259415671661</v>
      </c>
      <c r="J2142" t="str">
        <f t="shared" si="133"/>
        <v>CaféPlátanoFríjolBovinos DP</v>
      </c>
      <c r="K2142">
        <v>1.4980753253732859</v>
      </c>
      <c r="L2142">
        <v>0.56225941567166071</v>
      </c>
      <c r="M2142">
        <v>0.56225941567166082</v>
      </c>
      <c r="N2142">
        <v>3</v>
      </c>
      <c r="O2142">
        <v>5.6225941567166071</v>
      </c>
      <c r="P2142">
        <v>230.7036001074861</v>
      </c>
      <c r="Q2142">
        <v>35.362546233269349</v>
      </c>
      <c r="R2142">
        <v>32.35547364728739</v>
      </c>
      <c r="S2142">
        <v>75</v>
      </c>
      <c r="T2142">
        <f t="shared" si="134"/>
        <v>373.42161998804283</v>
      </c>
      <c r="U2142">
        <v>21598111.50398476</v>
      </c>
      <c r="V2142">
        <v>2807182.2819313291</v>
      </c>
      <c r="W2142">
        <v>4286542.3193195825</v>
      </c>
      <c r="X2142">
        <v>8256110.3162179999</v>
      </c>
      <c r="Y2142">
        <f t="shared" si="135"/>
        <v>36947946.42145367</v>
      </c>
      <c r="Z2142">
        <v>0.93718600885790426</v>
      </c>
      <c r="AA2142">
        <v>0.1219321171927284</v>
      </c>
      <c r="AB2142">
        <v>0.1426098261748342</v>
      </c>
      <c r="AC2142">
        <v>0.21796463297412441</v>
      </c>
      <c r="AD2142">
        <v>0.115763</v>
      </c>
      <c r="AE2142">
        <v>5.4999999999999997E-3</v>
      </c>
      <c r="AF2142">
        <v>1.766259944518306</v>
      </c>
      <c r="AG2142">
        <v>0.89118117383958229</v>
      </c>
      <c r="AH2142">
        <v>8.4012982750744953</v>
      </c>
    </row>
    <row r="2143" spans="1:34">
      <c r="A2143" t="s">
        <v>809</v>
      </c>
      <c r="B2143" t="s">
        <v>2588</v>
      </c>
      <c r="C2143" t="s">
        <v>957</v>
      </c>
      <c r="D2143" t="s">
        <v>2662</v>
      </c>
      <c r="E2143" t="s">
        <v>62</v>
      </c>
      <c r="F2143" t="s">
        <v>46</v>
      </c>
      <c r="G2143" t="s">
        <v>168</v>
      </c>
      <c r="I2143" t="str">
        <f t="shared" si="132"/>
        <v>05Qd-614,24566062946958</v>
      </c>
      <c r="J2143" t="str">
        <f t="shared" si="133"/>
        <v>CaféGranadillaBovinos DP</v>
      </c>
      <c r="K2143">
        <v>0.42456606294695848</v>
      </c>
      <c r="L2143">
        <v>0.8210945665226268</v>
      </c>
      <c r="M2143">
        <v>3</v>
      </c>
      <c r="O2143">
        <v>4.2456606294695849</v>
      </c>
      <c r="P2143">
        <v>65.383173693831608</v>
      </c>
      <c r="Q2143">
        <v>104.73807645602039</v>
      </c>
      <c r="R2143">
        <v>75</v>
      </c>
      <c r="T2143">
        <f t="shared" si="134"/>
        <v>245.12125014985202</v>
      </c>
      <c r="U2143">
        <v>6121070.8253614074</v>
      </c>
      <c r="V2143">
        <v>20206103.068023428</v>
      </c>
      <c r="W2143">
        <v>8256110.3162179999</v>
      </c>
      <c r="Y2143">
        <f t="shared" si="135"/>
        <v>34583284.209602833</v>
      </c>
      <c r="Z2143">
        <v>0.26560571907866298</v>
      </c>
      <c r="AA2143">
        <v>0.80387140787219147</v>
      </c>
      <c r="AB2143">
        <v>0.21796463297412441</v>
      </c>
      <c r="AD2143">
        <v>8.873700000000001E-2</v>
      </c>
      <c r="AE2143">
        <v>5.4999999999999997E-3</v>
      </c>
      <c r="AF2143">
        <v>1.33371538098521</v>
      </c>
      <c r="AG2143">
        <v>0.67293720977092919</v>
      </c>
      <c r="AH2143">
        <v>6.3465502202257236</v>
      </c>
    </row>
    <row r="2144" spans="1:34">
      <c r="A2144" t="s">
        <v>809</v>
      </c>
      <c r="B2144" t="s">
        <v>2588</v>
      </c>
      <c r="C2144" t="s">
        <v>959</v>
      </c>
      <c r="D2144" t="s">
        <v>2663</v>
      </c>
      <c r="E2144" t="s">
        <v>63</v>
      </c>
      <c r="F2144" t="s">
        <v>46</v>
      </c>
      <c r="G2144" t="s">
        <v>168</v>
      </c>
      <c r="I2144" t="str">
        <f t="shared" si="132"/>
        <v>05Qd-614,38539662121509</v>
      </c>
      <c r="J2144" t="str">
        <f t="shared" si="133"/>
        <v>PlátanoGranadillaBovinos DP</v>
      </c>
      <c r="K2144">
        <v>0.43853966212150852</v>
      </c>
      <c r="L2144">
        <v>0.94685695909357759</v>
      </c>
      <c r="M2144">
        <v>3</v>
      </c>
      <c r="O2144">
        <v>4.3853966212150874</v>
      </c>
      <c r="P2144">
        <v>27.581359501768141</v>
      </c>
      <c r="Q2144">
        <v>120.780212922923</v>
      </c>
      <c r="R2144">
        <v>75</v>
      </c>
      <c r="T2144">
        <f t="shared" si="134"/>
        <v>223.36157242469113</v>
      </c>
      <c r="U2144">
        <v>2189488.9353894698</v>
      </c>
      <c r="V2144">
        <v>23300957.144493349</v>
      </c>
      <c r="W2144">
        <v>8256110.3162179999</v>
      </c>
      <c r="Y2144">
        <f t="shared" si="135"/>
        <v>33746556.396100819</v>
      </c>
      <c r="Z2144">
        <v>9.5102132547807916E-2</v>
      </c>
      <c r="AA2144">
        <v>0.92699582702592542</v>
      </c>
      <c r="AB2144">
        <v>0.21796463297412441</v>
      </c>
      <c r="AD2144">
        <v>8.6191000000000004E-2</v>
      </c>
      <c r="AE2144">
        <v>5.4999999999999997E-3</v>
      </c>
      <c r="AF2144">
        <v>1.3776115040466239</v>
      </c>
      <c r="AG2144">
        <v>0.69508536446259128</v>
      </c>
      <c r="AH2144">
        <v>6.5497844897243018</v>
      </c>
    </row>
    <row r="2145" spans="1:34">
      <c r="A2145" t="s">
        <v>809</v>
      </c>
      <c r="B2145" t="s">
        <v>2588</v>
      </c>
      <c r="C2145" t="s">
        <v>961</v>
      </c>
      <c r="D2145" t="s">
        <v>2664</v>
      </c>
      <c r="E2145" t="s">
        <v>62</v>
      </c>
      <c r="F2145" t="s">
        <v>63</v>
      </c>
      <c r="G2145" t="s">
        <v>46</v>
      </c>
      <c r="H2145" t="s">
        <v>168</v>
      </c>
      <c r="I2145" t="str">
        <f t="shared" si="132"/>
        <v>05Qd-614,61647423207793</v>
      </c>
      <c r="J2145" t="str">
        <f t="shared" si="133"/>
        <v>CaféPlátanoGranadillaBovinos DP</v>
      </c>
      <c r="K2145">
        <v>0.46164742320779267</v>
      </c>
      <c r="L2145">
        <v>0.46164742320779267</v>
      </c>
      <c r="M2145">
        <v>0.69317938566234283</v>
      </c>
      <c r="N2145">
        <v>3</v>
      </c>
      <c r="O2145">
        <v>4.6164742320779286</v>
      </c>
      <c r="P2145">
        <v>71.093703174000083</v>
      </c>
      <c r="Q2145">
        <v>29.03469091247457</v>
      </c>
      <c r="R2145">
        <v>88.421332272010574</v>
      </c>
      <c r="S2145">
        <v>75</v>
      </c>
      <c r="T2145">
        <f t="shared" si="134"/>
        <v>263.54972635848526</v>
      </c>
      <c r="U2145">
        <v>6655681.6957683172</v>
      </c>
      <c r="V2145">
        <v>2304858.6307444689</v>
      </c>
      <c r="W2145">
        <v>17058271.58330914</v>
      </c>
      <c r="X2145">
        <v>8256110.3162179999</v>
      </c>
      <c r="Y2145">
        <f t="shared" si="135"/>
        <v>34274922.226039931</v>
      </c>
      <c r="Z2145">
        <v>0.28880357264267792</v>
      </c>
      <c r="AA2145">
        <v>0.1001133038226697</v>
      </c>
      <c r="AB2145">
        <v>0.67863935699909772</v>
      </c>
      <c r="AC2145">
        <v>0.21796463297412441</v>
      </c>
      <c r="AD2145">
        <v>0.115763</v>
      </c>
      <c r="AE2145">
        <v>5.4999999999999997E-3</v>
      </c>
      <c r="AF2145">
        <v>1.4502013294485641</v>
      </c>
      <c r="AG2145">
        <v>0.73171116578435169</v>
      </c>
      <c r="AH2145">
        <v>6.9196497273108442</v>
      </c>
    </row>
    <row r="2146" spans="1:34">
      <c r="A2146" t="s">
        <v>809</v>
      </c>
      <c r="B2146" t="s">
        <v>2588</v>
      </c>
      <c r="C2146" t="s">
        <v>963</v>
      </c>
      <c r="D2146" t="s">
        <v>2665</v>
      </c>
      <c r="E2146" t="s">
        <v>38</v>
      </c>
      <c r="F2146" t="s">
        <v>46</v>
      </c>
      <c r="G2146" t="s">
        <v>168</v>
      </c>
      <c r="I2146" t="str">
        <f t="shared" si="132"/>
        <v>05Qd-614,40171339366906</v>
      </c>
      <c r="J2146" t="str">
        <f t="shared" si="133"/>
        <v>FríjolGranadillaBovinos DP</v>
      </c>
      <c r="K2146">
        <v>0.44017133936690622</v>
      </c>
      <c r="L2146">
        <v>0.96154205430215656</v>
      </c>
      <c r="M2146">
        <v>3</v>
      </c>
      <c r="O2146">
        <v>4.4017133936690627</v>
      </c>
      <c r="P2146">
        <v>25.32985980175015</v>
      </c>
      <c r="Q2146">
        <v>122.6534303176428</v>
      </c>
      <c r="R2146">
        <v>75</v>
      </c>
      <c r="T2146">
        <f t="shared" si="134"/>
        <v>222.98329011939296</v>
      </c>
      <c r="U2146">
        <v>3355769.6347225881</v>
      </c>
      <c r="V2146">
        <v>23662338.840885449</v>
      </c>
      <c r="W2146">
        <v>8256110.3162179999</v>
      </c>
      <c r="Y2146">
        <f t="shared" si="135"/>
        <v>35274218.79182604</v>
      </c>
      <c r="Z2146">
        <v>0.11164376521693579</v>
      </c>
      <c r="AA2146">
        <v>0.94137288984105527</v>
      </c>
      <c r="AB2146">
        <v>0.21796463297412441</v>
      </c>
      <c r="AD2146">
        <v>8.6191000000000004E-2</v>
      </c>
      <c r="AE2146">
        <v>5.4999999999999997E-3</v>
      </c>
      <c r="AF2146">
        <v>1.382737191728501</v>
      </c>
      <c r="AG2146">
        <v>0.69767157289654647</v>
      </c>
      <c r="AH2146">
        <v>6.5738131582941106</v>
      </c>
    </row>
    <row r="2147" spans="1:34">
      <c r="A2147" t="s">
        <v>809</v>
      </c>
      <c r="B2147" t="s">
        <v>2588</v>
      </c>
      <c r="C2147" t="s">
        <v>965</v>
      </c>
      <c r="D2147" t="s">
        <v>2666</v>
      </c>
      <c r="E2147" t="s">
        <v>62</v>
      </c>
      <c r="F2147" t="s">
        <v>38</v>
      </c>
      <c r="G2147" t="s">
        <v>46</v>
      </c>
      <c r="H2147" t="s">
        <v>168</v>
      </c>
      <c r="I2147" t="str">
        <f t="shared" si="132"/>
        <v>05Qd-614,63455939754521</v>
      </c>
      <c r="J2147" t="str">
        <f t="shared" si="133"/>
        <v>CaféFríjolGranadillaBovinos DP</v>
      </c>
      <c r="K2147">
        <v>0.46345593975452071</v>
      </c>
      <c r="L2147">
        <v>0.46345593975452071</v>
      </c>
      <c r="M2147">
        <v>0.70764751803616632</v>
      </c>
      <c r="N2147">
        <v>3</v>
      </c>
      <c r="O2147">
        <v>4.6345593975452077</v>
      </c>
      <c r="P2147">
        <v>71.37221472219619</v>
      </c>
      <c r="Q2147">
        <v>26.66978271496469</v>
      </c>
      <c r="R2147">
        <v>90.266874084767892</v>
      </c>
      <c r="S2147">
        <v>75</v>
      </c>
      <c r="T2147">
        <f t="shared" si="134"/>
        <v>263.30887152192878</v>
      </c>
      <c r="U2147">
        <v>6681755.5128664663</v>
      </c>
      <c r="V2147">
        <v>3533286.3150448259</v>
      </c>
      <c r="W2147">
        <v>17414314.09761462</v>
      </c>
      <c r="X2147">
        <v>8256110.3162179999</v>
      </c>
      <c r="Y2147">
        <f t="shared" si="135"/>
        <v>35885466.241743907</v>
      </c>
      <c r="Z2147">
        <v>0.28993496862502549</v>
      </c>
      <c r="AA2147">
        <v>0.1175496028450375</v>
      </c>
      <c r="AB2147">
        <v>0.69280400795992736</v>
      </c>
      <c r="AC2147">
        <v>0.21796463297412441</v>
      </c>
      <c r="AD2147">
        <v>0.115763</v>
      </c>
      <c r="AE2147">
        <v>5.4999999999999997E-3</v>
      </c>
      <c r="AF2147">
        <v>1.4558825332602749</v>
      </c>
      <c r="AG2147">
        <v>0.73457766451091544</v>
      </c>
      <c r="AH2147">
        <v>6.946282595316398</v>
      </c>
    </row>
    <row r="2148" spans="1:34">
      <c r="A2148" t="s">
        <v>809</v>
      </c>
      <c r="B2148" t="s">
        <v>2588</v>
      </c>
      <c r="C2148" t="s">
        <v>967</v>
      </c>
      <c r="D2148" t="s">
        <v>2667</v>
      </c>
      <c r="E2148" t="s">
        <v>63</v>
      </c>
      <c r="F2148" t="s">
        <v>38</v>
      </c>
      <c r="G2148" t="s">
        <v>46</v>
      </c>
      <c r="H2148" t="s">
        <v>168</v>
      </c>
      <c r="I2148" t="str">
        <f t="shared" si="132"/>
        <v>05Qd-614,80157071790982</v>
      </c>
      <c r="J2148" t="str">
        <f t="shared" si="133"/>
        <v>PlátanoFríjolGranadillaBovinos DP</v>
      </c>
      <c r="K2148">
        <v>0.48015707179098183</v>
      </c>
      <c r="L2148">
        <v>0.48015707179098188</v>
      </c>
      <c r="M2148">
        <v>0.84125657432785594</v>
      </c>
      <c r="N2148">
        <v>3</v>
      </c>
      <c r="O2148">
        <v>4.8015707179098186</v>
      </c>
      <c r="P2148">
        <v>30.198830250190571</v>
      </c>
      <c r="Q2148">
        <v>27.630856949426509</v>
      </c>
      <c r="R2148">
        <v>107.3099238425574</v>
      </c>
      <c r="S2148">
        <v>75</v>
      </c>
      <c r="T2148">
        <f t="shared" si="134"/>
        <v>240.13961104217447</v>
      </c>
      <c r="U2148">
        <v>2397271.4140598611</v>
      </c>
      <c r="V2148">
        <v>3660612.0783125078</v>
      </c>
      <c r="W2148">
        <v>20702264.684944231</v>
      </c>
      <c r="X2148">
        <v>8256110.3162179999</v>
      </c>
      <c r="Y2148">
        <f t="shared" si="135"/>
        <v>35016258.493534595</v>
      </c>
      <c r="Z2148">
        <v>0.10412732400149689</v>
      </c>
      <c r="AA2148">
        <v>0.1217856289039298</v>
      </c>
      <c r="AB2148">
        <v>0.82361050037229144</v>
      </c>
      <c r="AC2148">
        <v>0.21796463297412441</v>
      </c>
      <c r="AD2148">
        <v>0.113217</v>
      </c>
      <c r="AE2148">
        <v>5.4999999999999997E-3</v>
      </c>
      <c r="AF2148">
        <v>1.508346822380048</v>
      </c>
      <c r="AG2148">
        <v>0.76104895878870638</v>
      </c>
      <c r="AH2148">
        <v>7.1896834990785736</v>
      </c>
    </row>
    <row r="2149" spans="1:34">
      <c r="A2149" t="s">
        <v>809</v>
      </c>
      <c r="B2149" t="s">
        <v>2588</v>
      </c>
      <c r="C2149" t="s">
        <v>969</v>
      </c>
      <c r="D2149" t="s">
        <v>2668</v>
      </c>
      <c r="E2149" t="s">
        <v>62</v>
      </c>
      <c r="F2149" t="s">
        <v>75</v>
      </c>
      <c r="G2149" t="s">
        <v>168</v>
      </c>
      <c r="I2149" t="str">
        <f t="shared" si="132"/>
        <v>05Qd-615,15751278801771</v>
      </c>
      <c r="J2149" t="str">
        <f t="shared" si="133"/>
        <v>CaféCaña paneleraBovinos DP</v>
      </c>
      <c r="K2149">
        <v>1.641761509215943</v>
      </c>
      <c r="L2149">
        <v>0.51575127880177152</v>
      </c>
      <c r="M2149">
        <v>3</v>
      </c>
      <c r="O2149">
        <v>5.1575127880177138</v>
      </c>
      <c r="P2149">
        <v>252.83127241925521</v>
      </c>
      <c r="Q2149">
        <v>32.914501567695169</v>
      </c>
      <c r="R2149">
        <v>75</v>
      </c>
      <c r="T2149">
        <f t="shared" si="134"/>
        <v>360.74577398695038</v>
      </c>
      <c r="U2149">
        <v>23669669.70112846</v>
      </c>
      <c r="V2149">
        <v>4739211.2039862555</v>
      </c>
      <c r="W2149">
        <v>8256110.3162179999</v>
      </c>
      <c r="Y2149">
        <f t="shared" si="135"/>
        <v>36664991.221332714</v>
      </c>
      <c r="Z2149">
        <v>1.027075134513163</v>
      </c>
      <c r="AA2149">
        <v>0.1483283787253761</v>
      </c>
      <c r="AB2149">
        <v>0.21796463297412441</v>
      </c>
      <c r="AD2149">
        <v>8.4757000000000013E-2</v>
      </c>
      <c r="AE2149">
        <v>5.4999999999999997E-3</v>
      </c>
      <c r="AF2149">
        <v>1.620161085241167</v>
      </c>
      <c r="AG2149">
        <v>0.81746577690080768</v>
      </c>
      <c r="AH2149">
        <v>7.6853966501596886</v>
      </c>
    </row>
    <row r="2150" spans="1:34">
      <c r="A2150" t="s">
        <v>809</v>
      </c>
      <c r="B2150" t="s">
        <v>2588</v>
      </c>
      <c r="C2150" t="s">
        <v>971</v>
      </c>
      <c r="D2150" t="s">
        <v>2669</v>
      </c>
      <c r="E2150" t="s">
        <v>63</v>
      </c>
      <c r="F2150" t="s">
        <v>75</v>
      </c>
      <c r="G2150" t="s">
        <v>168</v>
      </c>
      <c r="I2150" t="str">
        <f t="shared" si="132"/>
        <v>05Qd-616,42798069530365</v>
      </c>
      <c r="J2150" t="str">
        <f t="shared" si="133"/>
        <v>PlátanoCaña paneleraBovinos DP</v>
      </c>
      <c r="K2150">
        <v>0.64279806953036533</v>
      </c>
      <c r="L2150">
        <v>2.7851826257732881</v>
      </c>
      <c r="M2150">
        <v>3</v>
      </c>
      <c r="O2150">
        <v>6.4279806953036536</v>
      </c>
      <c r="P2150">
        <v>40.427916045247521</v>
      </c>
      <c r="Q2150">
        <v>177.74633174989489</v>
      </c>
      <c r="R2150">
        <v>75</v>
      </c>
      <c r="T2150">
        <f t="shared" si="134"/>
        <v>293.17424779514238</v>
      </c>
      <c r="U2150">
        <v>3209286.1432827269</v>
      </c>
      <c r="V2150">
        <v>25592895.7381914</v>
      </c>
      <c r="W2150">
        <v>8256110.3162179999</v>
      </c>
      <c r="Y2150">
        <f t="shared" si="135"/>
        <v>37058292.197692126</v>
      </c>
      <c r="Z2150">
        <v>0.13939780706314731</v>
      </c>
      <c r="AA2150">
        <v>0.80100940184739833</v>
      </c>
      <c r="AB2150">
        <v>0.21796463297412441</v>
      </c>
      <c r="AD2150">
        <v>8.2211000000000006E-2</v>
      </c>
      <c r="AE2150">
        <v>5.4999999999999997E-3</v>
      </c>
      <c r="AF2150">
        <v>2.0192609514042892</v>
      </c>
      <c r="AG2150">
        <v>1.0188349402056289</v>
      </c>
      <c r="AH2150">
        <v>9.5537875869135718</v>
      </c>
    </row>
    <row r="2151" spans="1:34">
      <c r="A2151" t="s">
        <v>809</v>
      </c>
      <c r="B2151" t="s">
        <v>2588</v>
      </c>
      <c r="C2151" t="s">
        <v>973</v>
      </c>
      <c r="D2151" t="s">
        <v>2670</v>
      </c>
      <c r="E2151" t="s">
        <v>62</v>
      </c>
      <c r="F2151" t="s">
        <v>63</v>
      </c>
      <c r="G2151" t="s">
        <v>75</v>
      </c>
      <c r="H2151" t="s">
        <v>168</v>
      </c>
      <c r="I2151" t="str">
        <f t="shared" si="132"/>
        <v>05Qd-615,48009017375043</v>
      </c>
      <c r="J2151" t="str">
        <f t="shared" si="133"/>
        <v>CaféPlátanoCaña paneleraBovinos DP</v>
      </c>
      <c r="K2151">
        <v>1.384072139000347</v>
      </c>
      <c r="L2151">
        <v>0.54800901737504326</v>
      </c>
      <c r="M2151">
        <v>0.54800901737504337</v>
      </c>
      <c r="N2151">
        <v>3</v>
      </c>
      <c r="O2151">
        <v>5.4800901737504333</v>
      </c>
      <c r="P2151">
        <v>213.1471094060534</v>
      </c>
      <c r="Q2151">
        <v>34.466286687300418</v>
      </c>
      <c r="R2151">
        <v>34.973143844466613</v>
      </c>
      <c r="S2151">
        <v>75</v>
      </c>
      <c r="T2151">
        <f t="shared" si="134"/>
        <v>357.58653993782042</v>
      </c>
      <c r="U2151">
        <v>19954500.205281351</v>
      </c>
      <c r="V2151">
        <v>2736034.579476329</v>
      </c>
      <c r="W2151">
        <v>5035625.856446025</v>
      </c>
      <c r="X2151">
        <v>8256110.3162179999</v>
      </c>
      <c r="Y2151">
        <f t="shared" si="135"/>
        <v>35982270.957421705</v>
      </c>
      <c r="Z2151">
        <v>0.86586636996904098</v>
      </c>
      <c r="AA2151">
        <v>0.1188417621240267</v>
      </c>
      <c r="AB2151">
        <v>0.1576055986966706</v>
      </c>
      <c r="AC2151">
        <v>0.21796463297412441</v>
      </c>
      <c r="AD2151">
        <v>0.11178299999999999</v>
      </c>
      <c r="AE2151">
        <v>5.4999999999999997E-3</v>
      </c>
      <c r="AF2151">
        <v>1.721494295418984</v>
      </c>
      <c r="AG2151">
        <v>0.86859429253944365</v>
      </c>
      <c r="AH2151">
        <v>8.1874617617088603</v>
      </c>
    </row>
    <row r="2152" spans="1:34">
      <c r="A2152" t="s">
        <v>809</v>
      </c>
      <c r="B2152" t="s">
        <v>2588</v>
      </c>
      <c r="C2152" t="s">
        <v>975</v>
      </c>
      <c r="D2152" t="s">
        <v>2671</v>
      </c>
      <c r="E2152" t="s">
        <v>38</v>
      </c>
      <c r="F2152" t="s">
        <v>75</v>
      </c>
      <c r="G2152" t="s">
        <v>168</v>
      </c>
      <c r="I2152" t="str">
        <f t="shared" si="132"/>
        <v>05Qd-616,4988434239865</v>
      </c>
      <c r="J2152" t="str">
        <f t="shared" si="133"/>
        <v>FríjolCaña paneleraBovinos DP</v>
      </c>
      <c r="K2152">
        <v>0.64988434239864956</v>
      </c>
      <c r="L2152">
        <v>2.8489590815878461</v>
      </c>
      <c r="M2152">
        <v>3</v>
      </c>
      <c r="O2152">
        <v>6.4988434239864974</v>
      </c>
      <c r="P2152">
        <v>37.39788988530411</v>
      </c>
      <c r="Q2152">
        <v>181.816453029608</v>
      </c>
      <c r="R2152">
        <v>75</v>
      </c>
      <c r="T2152">
        <f t="shared" si="134"/>
        <v>294.21434291491209</v>
      </c>
      <c r="U2152">
        <v>4954575.5192506555</v>
      </c>
      <c r="V2152">
        <v>26178934.215205159</v>
      </c>
      <c r="W2152">
        <v>8256110.3162179999</v>
      </c>
      <c r="Y2152">
        <f t="shared" si="135"/>
        <v>39389620.050673813</v>
      </c>
      <c r="Z2152">
        <v>0.16483475513256601</v>
      </c>
      <c r="AA2152">
        <v>0.81935130167516379</v>
      </c>
      <c r="AB2152">
        <v>0.21796463297412441</v>
      </c>
      <c r="AD2152">
        <v>8.2211000000000006E-2</v>
      </c>
      <c r="AE2152">
        <v>5.4999999999999997E-3</v>
      </c>
      <c r="AF2152">
        <v>2.04152149444602</v>
      </c>
      <c r="AG2152">
        <v>1.0300666827018601</v>
      </c>
      <c r="AH2152">
        <v>9.6581426011343758</v>
      </c>
    </row>
    <row r="2153" spans="1:34">
      <c r="A2153" t="s">
        <v>809</v>
      </c>
      <c r="B2153" t="s">
        <v>2588</v>
      </c>
      <c r="C2153" t="s">
        <v>977</v>
      </c>
      <c r="D2153" t="s">
        <v>2672</v>
      </c>
      <c r="E2153" t="s">
        <v>62</v>
      </c>
      <c r="F2153" t="s">
        <v>38</v>
      </c>
      <c r="G2153" t="s">
        <v>75</v>
      </c>
      <c r="H2153" t="s">
        <v>168</v>
      </c>
      <c r="I2153" t="str">
        <f t="shared" si="132"/>
        <v>05Qd-615,51896790955709</v>
      </c>
      <c r="J2153" t="str">
        <f t="shared" si="133"/>
        <v>CaféFríjolCaña paneleraBovinos DP</v>
      </c>
      <c r="K2153">
        <v>1.4151743276456741</v>
      </c>
      <c r="L2153">
        <v>0.5518967909557092</v>
      </c>
      <c r="M2153">
        <v>0.5518967909557092</v>
      </c>
      <c r="N2153">
        <v>3</v>
      </c>
      <c r="O2153">
        <v>5.5189679095570918</v>
      </c>
      <c r="P2153">
        <v>217.93684645743369</v>
      </c>
      <c r="Q2153">
        <v>31.75915169772399</v>
      </c>
      <c r="R2153">
        <v>35.221255938173798</v>
      </c>
      <c r="S2153">
        <v>75</v>
      </c>
      <c r="T2153">
        <f t="shared" si="134"/>
        <v>359.91725409333145</v>
      </c>
      <c r="U2153">
        <v>20402907.923506308</v>
      </c>
      <c r="V2153">
        <v>4207539.9439994805</v>
      </c>
      <c r="W2153">
        <v>5071350.402112416</v>
      </c>
      <c r="X2153">
        <v>8256110.3162179999</v>
      </c>
      <c r="Y2153">
        <f t="shared" si="135"/>
        <v>37937908.585836202</v>
      </c>
      <c r="Z2153">
        <v>0.885323693342281</v>
      </c>
      <c r="AA2153">
        <v>0.1399814804890771</v>
      </c>
      <c r="AB2153">
        <v>0.15872370964621829</v>
      </c>
      <c r="AC2153">
        <v>0.21796463297412441</v>
      </c>
      <c r="AD2153">
        <v>0.11178299999999999</v>
      </c>
      <c r="AE2153">
        <v>5.4999999999999997E-3</v>
      </c>
      <c r="AF2153">
        <v>1.733707196719505</v>
      </c>
      <c r="AG2153">
        <v>0.87475641366479906</v>
      </c>
      <c r="AH2153">
        <v>8.2447145199413967</v>
      </c>
    </row>
    <row r="2154" spans="1:34">
      <c r="A2154" t="s">
        <v>809</v>
      </c>
      <c r="B2154" t="s">
        <v>2588</v>
      </c>
      <c r="C2154" t="s">
        <v>979</v>
      </c>
      <c r="D2154" t="s">
        <v>2673</v>
      </c>
      <c r="E2154" t="s">
        <v>63</v>
      </c>
      <c r="F2154" t="s">
        <v>38</v>
      </c>
      <c r="G2154" t="s">
        <v>75</v>
      </c>
      <c r="H2154" t="s">
        <v>168</v>
      </c>
      <c r="I2154" t="str">
        <f t="shared" si="132"/>
        <v>05Qd-616,6904536340878</v>
      </c>
      <c r="J2154" t="str">
        <f t="shared" si="133"/>
        <v>PlátanoFríjolCaña paneleraBovinos DP</v>
      </c>
      <c r="K2154">
        <v>0.6690453634087794</v>
      </c>
      <c r="L2154">
        <v>0.66904536340877951</v>
      </c>
      <c r="M2154">
        <v>2.3523629072702361</v>
      </c>
      <c r="N2154">
        <v>3</v>
      </c>
      <c r="O2154">
        <v>6.6904536340877954</v>
      </c>
      <c r="P2154">
        <v>42.078704128831433</v>
      </c>
      <c r="Q2154">
        <v>38.500519548887041</v>
      </c>
      <c r="R2154">
        <v>150.12440255895731</v>
      </c>
      <c r="S2154">
        <v>75</v>
      </c>
      <c r="T2154">
        <f t="shared" si="134"/>
        <v>305.7036262366758</v>
      </c>
      <c r="U2154">
        <v>3340330.5264810249</v>
      </c>
      <c r="V2154">
        <v>5100654.9358899985</v>
      </c>
      <c r="W2154">
        <v>21615738.25251073</v>
      </c>
      <c r="X2154">
        <v>8256110.3162179999</v>
      </c>
      <c r="Y2154">
        <f t="shared" si="135"/>
        <v>38312834.031099752</v>
      </c>
      <c r="Z2154">
        <v>0.14508982043628341</v>
      </c>
      <c r="AA2154">
        <v>0.16969470020315719</v>
      </c>
      <c r="AB2154">
        <v>0.67653186826748379</v>
      </c>
      <c r="AC2154">
        <v>0.21796463297412441</v>
      </c>
      <c r="AD2154">
        <v>0.109237</v>
      </c>
      <c r="AE2154">
        <v>5.4999999999999997E-3</v>
      </c>
      <c r="AF2154">
        <v>2.1017131834830769</v>
      </c>
      <c r="AG2154">
        <v>1.060436901002916</v>
      </c>
      <c r="AH2154">
        <v>9.9673407185737872</v>
      </c>
    </row>
    <row r="2155" spans="1:34">
      <c r="A2155" t="s">
        <v>809</v>
      </c>
      <c r="B2155" t="s">
        <v>2588</v>
      </c>
      <c r="C2155" t="s">
        <v>981</v>
      </c>
      <c r="D2155" t="s">
        <v>2674</v>
      </c>
      <c r="E2155" t="s">
        <v>46</v>
      </c>
      <c r="F2155" t="s">
        <v>75</v>
      </c>
      <c r="G2155" t="s">
        <v>168</v>
      </c>
      <c r="I2155" t="str">
        <f t="shared" si="132"/>
        <v>05Qd-614,34356749004843</v>
      </c>
      <c r="J2155" t="str">
        <f t="shared" si="133"/>
        <v>GranadillaCaña paneleraBovinos DP</v>
      </c>
      <c r="K2155">
        <v>0.9092107410435889</v>
      </c>
      <c r="L2155">
        <v>0.43435674900484311</v>
      </c>
      <c r="M2155">
        <v>3</v>
      </c>
      <c r="O2155">
        <v>4.3435674900484322</v>
      </c>
      <c r="P2155">
        <v>115.9780955723011</v>
      </c>
      <c r="Q2155">
        <v>27.72002025719414</v>
      </c>
      <c r="R2155">
        <v>75</v>
      </c>
      <c r="T2155">
        <f t="shared" si="134"/>
        <v>218.69811582949524</v>
      </c>
      <c r="U2155">
        <v>22374531.13578051</v>
      </c>
      <c r="V2155">
        <v>3991281.1776119382</v>
      </c>
      <c r="W2155">
        <v>8256110.3162179999</v>
      </c>
      <c r="Y2155">
        <f t="shared" si="135"/>
        <v>34621922.629610449</v>
      </c>
      <c r="Z2155">
        <v>0.89013927049910313</v>
      </c>
      <c r="AA2155">
        <v>0.12491957851853649</v>
      </c>
      <c r="AB2155">
        <v>0.21796463297412441</v>
      </c>
      <c r="AD2155">
        <v>8.2211000000000006E-2</v>
      </c>
      <c r="AE2155">
        <v>5.4999999999999997E-3</v>
      </c>
      <c r="AF2155">
        <v>1.364471462842439</v>
      </c>
      <c r="AG2155">
        <v>0.68845544717267648</v>
      </c>
      <c r="AH2155">
        <v>6.4842054000635478</v>
      </c>
    </row>
    <row r="2156" spans="1:34">
      <c r="A2156" t="s">
        <v>809</v>
      </c>
      <c r="B2156" t="s">
        <v>2588</v>
      </c>
      <c r="C2156" t="s">
        <v>983</v>
      </c>
      <c r="D2156" t="s">
        <v>2675</v>
      </c>
      <c r="E2156" t="s">
        <v>62</v>
      </c>
      <c r="F2156" t="s">
        <v>46</v>
      </c>
      <c r="G2156" t="s">
        <v>75</v>
      </c>
      <c r="H2156" t="s">
        <v>168</v>
      </c>
      <c r="I2156" t="str">
        <f t="shared" si="132"/>
        <v>05Qd-614,57014408270701</v>
      </c>
      <c r="J2156" t="str">
        <f t="shared" si="133"/>
        <v>CaféGranadillaCaña paneleraBovinos DP</v>
      </c>
      <c r="K2156">
        <v>0.45701440827070078</v>
      </c>
      <c r="L2156">
        <v>0.65611526616560689</v>
      </c>
      <c r="M2156">
        <v>0.45701440827070078</v>
      </c>
      <c r="N2156">
        <v>3</v>
      </c>
      <c r="O2156">
        <v>4.5701440827070083</v>
      </c>
      <c r="P2156">
        <v>70.380218873687923</v>
      </c>
      <c r="Q2156">
        <v>83.693466883661031</v>
      </c>
      <c r="R2156">
        <v>29.165999340675981</v>
      </c>
      <c r="S2156">
        <v>75</v>
      </c>
      <c r="T2156">
        <f t="shared" si="134"/>
        <v>258.23968509802495</v>
      </c>
      <c r="U2156">
        <v>6588886.4074966777</v>
      </c>
      <c r="V2156">
        <v>16146170.28680647</v>
      </c>
      <c r="W2156">
        <v>4199481.2094147224</v>
      </c>
      <c r="X2156">
        <v>8256110.3162179999</v>
      </c>
      <c r="Y2156">
        <f t="shared" si="135"/>
        <v>35190648.219935864</v>
      </c>
      <c r="Z2156">
        <v>0.28590518916066548</v>
      </c>
      <c r="AA2156">
        <v>0.64235268901203924</v>
      </c>
      <c r="AB2156">
        <v>0.13143584712076789</v>
      </c>
      <c r="AC2156">
        <v>0.21796463297412441</v>
      </c>
      <c r="AD2156">
        <v>0.11178299999999999</v>
      </c>
      <c r="AE2156">
        <v>5.4999999999999997E-3</v>
      </c>
      <c r="AF2156">
        <v>1.4356473558241909</v>
      </c>
      <c r="AG2156">
        <v>0.72436783710906083</v>
      </c>
      <c r="AH2156">
        <v>6.84744227564026</v>
      </c>
    </row>
    <row r="2157" spans="1:34">
      <c r="A2157" t="s">
        <v>809</v>
      </c>
      <c r="B2157" t="s">
        <v>2588</v>
      </c>
      <c r="C2157" t="s">
        <v>985</v>
      </c>
      <c r="D2157" t="s">
        <v>2676</v>
      </c>
      <c r="E2157" t="s">
        <v>63</v>
      </c>
      <c r="F2157" t="s">
        <v>46</v>
      </c>
      <c r="G2157" t="s">
        <v>75</v>
      </c>
      <c r="H2157" t="s">
        <v>168</v>
      </c>
      <c r="I2157" t="str">
        <f t="shared" si="132"/>
        <v>05Qd-614,73246381649803</v>
      </c>
      <c r="J2157" t="str">
        <f t="shared" si="133"/>
        <v>PlátanoGranadillaCaña paneleraBovinos DP</v>
      </c>
      <c r="K2157">
        <v>0.4732463816498032</v>
      </c>
      <c r="L2157">
        <v>0.78597105319842642</v>
      </c>
      <c r="M2157">
        <v>0.47324638164980332</v>
      </c>
      <c r="N2157">
        <v>3</v>
      </c>
      <c r="O2157">
        <v>4.7324638164980328</v>
      </c>
      <c r="P2157">
        <v>29.764191731368619</v>
      </c>
      <c r="Q2157">
        <v>100.257753026852</v>
      </c>
      <c r="R2157">
        <v>30.201900433300509</v>
      </c>
      <c r="S2157">
        <v>75</v>
      </c>
      <c r="T2157">
        <f t="shared" si="134"/>
        <v>235.22384519152115</v>
      </c>
      <c r="U2157">
        <v>2362768.538021653</v>
      </c>
      <c r="V2157">
        <v>19341757.64512587</v>
      </c>
      <c r="W2157">
        <v>4348635.9536933424</v>
      </c>
      <c r="X2157">
        <v>8256110.3162179999</v>
      </c>
      <c r="Y2157">
        <f t="shared" si="135"/>
        <v>34309272.453058869</v>
      </c>
      <c r="Z2157">
        <v>0.1026286650965673</v>
      </c>
      <c r="AA2157">
        <v>0.76948464018851492</v>
      </c>
      <c r="AB2157">
        <v>0.13610410950574811</v>
      </c>
      <c r="AC2157">
        <v>0.21796463297412441</v>
      </c>
      <c r="AD2157">
        <v>0.109237</v>
      </c>
      <c r="AE2157">
        <v>5.4999999999999997E-3</v>
      </c>
      <c r="AF2157">
        <v>1.486637848114565</v>
      </c>
      <c r="AG2157">
        <v>0.7500955149149382</v>
      </c>
      <c r="AH2157">
        <v>7.0839341795275361</v>
      </c>
    </row>
    <row r="2158" spans="1:34">
      <c r="A2158" t="s">
        <v>809</v>
      </c>
      <c r="B2158" t="s">
        <v>2588</v>
      </c>
      <c r="C2158" t="s">
        <v>987</v>
      </c>
      <c r="D2158" t="s">
        <v>2677</v>
      </c>
      <c r="E2158" t="s">
        <v>38</v>
      </c>
      <c r="F2158" t="s">
        <v>46</v>
      </c>
      <c r="G2158" t="s">
        <v>75</v>
      </c>
      <c r="H2158" t="s">
        <v>168</v>
      </c>
      <c r="I2158" t="str">
        <f t="shared" si="132"/>
        <v>05Qd-614,75147105430236</v>
      </c>
      <c r="J2158" t="str">
        <f t="shared" si="133"/>
        <v>FríjolGranadillaCaña paneleraBovinos DP</v>
      </c>
      <c r="K2158">
        <v>0.47514710543023592</v>
      </c>
      <c r="L2158">
        <v>0.80117684344188778</v>
      </c>
      <c r="M2158">
        <v>0.47514710543023592</v>
      </c>
      <c r="N2158">
        <v>3</v>
      </c>
      <c r="O2158">
        <v>4.7514710543023586</v>
      </c>
      <c r="P2158">
        <v>27.342556157939939</v>
      </c>
      <c r="Q2158">
        <v>102.1973898068623</v>
      </c>
      <c r="R2158">
        <v>30.32320187921481</v>
      </c>
      <c r="S2158">
        <v>75</v>
      </c>
      <c r="T2158">
        <f t="shared" si="134"/>
        <v>234.86314784401708</v>
      </c>
      <c r="U2158">
        <v>3622417.194909709</v>
      </c>
      <c r="V2158">
        <v>19715952.990482181</v>
      </c>
      <c r="W2158">
        <v>4366101.6039130324</v>
      </c>
      <c r="X2158">
        <v>8256110.3162179999</v>
      </c>
      <c r="Y2158">
        <f t="shared" si="135"/>
        <v>35960582.105522923</v>
      </c>
      <c r="Z2158">
        <v>0.1205149157563442</v>
      </c>
      <c r="AA2158">
        <v>0.78437147601619261</v>
      </c>
      <c r="AB2158">
        <v>0.1366507514402312</v>
      </c>
      <c r="AC2158">
        <v>0.21796463297412441</v>
      </c>
      <c r="AD2158">
        <v>0.109237</v>
      </c>
      <c r="AE2158">
        <v>5.4999999999999997E-3</v>
      </c>
      <c r="AF2158">
        <v>1.492608708157809</v>
      </c>
      <c r="AG2158">
        <v>0.753108162106924</v>
      </c>
      <c r="AH2158">
        <v>7.1119249245670932</v>
      </c>
    </row>
    <row r="2159" spans="1:34">
      <c r="A2159" t="s">
        <v>809</v>
      </c>
      <c r="B2159" t="s">
        <v>2588</v>
      </c>
      <c r="C2159" t="s">
        <v>989</v>
      </c>
      <c r="D2159" t="s">
        <v>2678</v>
      </c>
      <c r="E2159" t="s">
        <v>62</v>
      </c>
      <c r="F2159" t="s">
        <v>407</v>
      </c>
      <c r="G2159" t="s">
        <v>168</v>
      </c>
      <c r="I2159" t="str">
        <f t="shared" si="132"/>
        <v>05Qd-615,17261503330218</v>
      </c>
      <c r="J2159" t="str">
        <f t="shared" si="133"/>
        <v>CaféYucaBovinos DP</v>
      </c>
      <c r="K2159">
        <v>1.6553535299719599</v>
      </c>
      <c r="L2159">
        <v>0.51726150333021781</v>
      </c>
      <c r="M2159">
        <v>3</v>
      </c>
      <c r="O2159">
        <v>5.1726150333021774</v>
      </c>
      <c r="P2159">
        <v>254.92444361568181</v>
      </c>
      <c r="Q2159">
        <v>36.35981196485033</v>
      </c>
      <c r="R2159">
        <v>75</v>
      </c>
      <c r="T2159">
        <f t="shared" si="134"/>
        <v>366.28425558053215</v>
      </c>
      <c r="U2159">
        <v>23865629.126452941</v>
      </c>
      <c r="V2159">
        <v>2409048.833884215</v>
      </c>
      <c r="W2159">
        <v>8256110.3162179999</v>
      </c>
      <c r="Y2159">
        <f t="shared" si="135"/>
        <v>34530788.276555151</v>
      </c>
      <c r="Z2159">
        <v>1.035578212742204</v>
      </c>
      <c r="AA2159">
        <v>0.1319125687150664</v>
      </c>
      <c r="AB2159">
        <v>0.21796463297412441</v>
      </c>
      <c r="AD2159">
        <v>8.873700000000001E-2</v>
      </c>
      <c r="AE2159">
        <v>5.4999999999999997E-3</v>
      </c>
      <c r="AF2159">
        <v>1.6249052460635109</v>
      </c>
      <c r="AG2159">
        <v>0.81985948277839515</v>
      </c>
      <c r="AH2159">
        <v>7.7116167621440841</v>
      </c>
    </row>
    <row r="2160" spans="1:34">
      <c r="A2160" t="s">
        <v>809</v>
      </c>
      <c r="B2160" t="s">
        <v>2588</v>
      </c>
      <c r="C2160" t="s">
        <v>991</v>
      </c>
      <c r="D2160" t="s">
        <v>2679</v>
      </c>
      <c r="E2160" t="s">
        <v>63</v>
      </c>
      <c r="F2160" t="s">
        <v>407</v>
      </c>
      <c r="G2160" t="s">
        <v>168</v>
      </c>
      <c r="I2160" t="str">
        <f t="shared" si="132"/>
        <v>05Qd-616,56776484353892</v>
      </c>
      <c r="J2160" t="str">
        <f t="shared" si="133"/>
        <v>PlátanoYucaBovinos DP</v>
      </c>
      <c r="K2160">
        <v>0.6567764843538918</v>
      </c>
      <c r="L2160">
        <v>2.9109883591850272</v>
      </c>
      <c r="M2160">
        <v>3</v>
      </c>
      <c r="O2160">
        <v>6.5677648435389191</v>
      </c>
      <c r="P2160">
        <v>41.307069558175847</v>
      </c>
      <c r="Q2160">
        <v>204.6218183460407</v>
      </c>
      <c r="R2160">
        <v>75</v>
      </c>
      <c r="T2160">
        <f t="shared" si="134"/>
        <v>320.92888790421654</v>
      </c>
      <c r="U2160">
        <v>3279075.9188353778</v>
      </c>
      <c r="V2160">
        <v>13557384.54726704</v>
      </c>
      <c r="W2160">
        <v>8256110.3162179999</v>
      </c>
      <c r="Y2160">
        <f t="shared" si="135"/>
        <v>25092570.782320417</v>
      </c>
      <c r="Z2160">
        <v>0.1424291795345087</v>
      </c>
      <c r="AA2160">
        <v>0.74236329107718591</v>
      </c>
      <c r="AB2160">
        <v>0.21796463297412441</v>
      </c>
      <c r="AD2160">
        <v>8.6191000000000004E-2</v>
      </c>
      <c r="AE2160">
        <v>5.4999999999999997E-3</v>
      </c>
      <c r="AF2160">
        <v>2.0631722021588228</v>
      </c>
      <c r="AG2160">
        <v>1.0409907277009189</v>
      </c>
      <c r="AH2160">
        <v>9.7636187733986617</v>
      </c>
    </row>
    <row r="2161" spans="1:34">
      <c r="A2161" t="s">
        <v>809</v>
      </c>
      <c r="B2161" t="s">
        <v>2588</v>
      </c>
      <c r="C2161" t="s">
        <v>993</v>
      </c>
      <c r="D2161" t="s">
        <v>2680</v>
      </c>
      <c r="E2161" t="s">
        <v>62</v>
      </c>
      <c r="F2161" t="s">
        <v>63</v>
      </c>
      <c r="G2161" t="s">
        <v>407</v>
      </c>
      <c r="H2161" t="s">
        <v>168</v>
      </c>
      <c r="I2161" t="str">
        <f t="shared" si="132"/>
        <v>05Qd-615,49714376495911</v>
      </c>
      <c r="J2161" t="str">
        <f t="shared" si="133"/>
        <v>CaféPlátanoYucaBovinos DP</v>
      </c>
      <c r="K2161">
        <v>1.397715011967287</v>
      </c>
      <c r="L2161">
        <v>0.54971437649591093</v>
      </c>
      <c r="M2161">
        <v>0.54971437649591093</v>
      </c>
      <c r="N2161">
        <v>3</v>
      </c>
      <c r="O2161">
        <v>5.4971437649591088</v>
      </c>
      <c r="P2161">
        <v>215.24811184296229</v>
      </c>
      <c r="Q2161">
        <v>34.57354294495503</v>
      </c>
      <c r="R2161">
        <v>38.641018585537978</v>
      </c>
      <c r="S2161">
        <v>75</v>
      </c>
      <c r="T2161">
        <f t="shared" si="134"/>
        <v>363.46267337345529</v>
      </c>
      <c r="U2161">
        <v>20151192.77913525</v>
      </c>
      <c r="V2161">
        <v>2744548.894710537</v>
      </c>
      <c r="W2161">
        <v>2560192.0288690832</v>
      </c>
      <c r="X2161">
        <v>8256110.3162179999</v>
      </c>
      <c r="Y2161">
        <f t="shared" si="135"/>
        <v>33712044.018932864</v>
      </c>
      <c r="Z2161">
        <v>0.87440126100468152</v>
      </c>
      <c r="AA2161">
        <v>0.11921158794176399</v>
      </c>
      <c r="AB2161">
        <v>0.14018873431778259</v>
      </c>
      <c r="AC2161">
        <v>0.21796463297412441</v>
      </c>
      <c r="AD2161">
        <v>0.115763</v>
      </c>
      <c r="AE2161">
        <v>5.4999999999999997E-3</v>
      </c>
      <c r="AF2161">
        <v>1.726851444489772</v>
      </c>
      <c r="AG2161">
        <v>0.87129728674601881</v>
      </c>
      <c r="AH2161">
        <v>8.2165554961948999</v>
      </c>
    </row>
    <row r="2162" spans="1:34">
      <c r="A2162" t="s">
        <v>809</v>
      </c>
      <c r="B2162" t="s">
        <v>2588</v>
      </c>
      <c r="C2162" t="s">
        <v>995</v>
      </c>
      <c r="D2162" t="s">
        <v>2681</v>
      </c>
      <c r="E2162" t="s">
        <v>38</v>
      </c>
      <c r="F2162" t="s">
        <v>407</v>
      </c>
      <c r="G2162" t="s">
        <v>168</v>
      </c>
      <c r="I2162" t="str">
        <f t="shared" si="132"/>
        <v>05Qd-616,64347671942755</v>
      </c>
      <c r="J2162" t="str">
        <f t="shared" si="133"/>
        <v>FríjolYucaBovinos DP</v>
      </c>
      <c r="K2162">
        <v>0.66434767194275479</v>
      </c>
      <c r="L2162">
        <v>2.9791290474847938</v>
      </c>
      <c r="M2162">
        <v>3</v>
      </c>
      <c r="O2162">
        <v>6.6434767194275484</v>
      </c>
      <c r="P2162">
        <v>38.230188758160352</v>
      </c>
      <c r="Q2162">
        <v>209.4116250449423</v>
      </c>
      <c r="R2162">
        <v>75</v>
      </c>
      <c r="T2162">
        <f t="shared" si="134"/>
        <v>322.64181380310265</v>
      </c>
      <c r="U2162">
        <v>5064840.7677125446</v>
      </c>
      <c r="V2162">
        <v>13874737.07520845</v>
      </c>
      <c r="W2162">
        <v>8256110.3162179999</v>
      </c>
      <c r="Y2162">
        <f t="shared" si="135"/>
        <v>27195688.159138996</v>
      </c>
      <c r="Z2162">
        <v>0.16850319154235061</v>
      </c>
      <c r="AA2162">
        <v>0.75974060056139192</v>
      </c>
      <c r="AB2162">
        <v>0.21796463297412441</v>
      </c>
      <c r="AD2162">
        <v>8.6191000000000004E-2</v>
      </c>
      <c r="AE2162">
        <v>5.4999999999999997E-3</v>
      </c>
      <c r="AF2162">
        <v>2.086956037516507</v>
      </c>
      <c r="AG2162">
        <v>1.052991060029266</v>
      </c>
      <c r="AH2162">
        <v>9.8751148169733227</v>
      </c>
    </row>
    <row r="2163" spans="1:34">
      <c r="A2163" t="s">
        <v>809</v>
      </c>
      <c r="B2163" t="s">
        <v>2588</v>
      </c>
      <c r="C2163" t="s">
        <v>997</v>
      </c>
      <c r="D2163" t="s">
        <v>2682</v>
      </c>
      <c r="E2163" t="s">
        <v>62</v>
      </c>
      <c r="F2163" t="s">
        <v>38</v>
      </c>
      <c r="G2163" t="s">
        <v>407</v>
      </c>
      <c r="H2163" t="s">
        <v>168</v>
      </c>
      <c r="I2163" t="str">
        <f t="shared" si="132"/>
        <v>05Qd-615,53626470958592</v>
      </c>
      <c r="J2163" t="str">
        <f t="shared" si="133"/>
        <v>CaféFríjolYucaBovinos DP</v>
      </c>
      <c r="K2163">
        <v>1.4290117676687331</v>
      </c>
      <c r="L2163">
        <v>0.55362647095859152</v>
      </c>
      <c r="M2163">
        <v>0.55362647095859163</v>
      </c>
      <c r="N2163">
        <v>3</v>
      </c>
      <c r="O2163">
        <v>5.5362647095859163</v>
      </c>
      <c r="P2163">
        <v>220.06781222098479</v>
      </c>
      <c r="Q2163">
        <v>31.858686919708038</v>
      </c>
      <c r="R2163">
        <v>38.91601105672715</v>
      </c>
      <c r="S2163">
        <v>75</v>
      </c>
      <c r="T2163">
        <f t="shared" si="134"/>
        <v>365.84251019741998</v>
      </c>
      <c r="U2163">
        <v>20602405.617304359</v>
      </c>
      <c r="V2163">
        <v>4220726.6445234353</v>
      </c>
      <c r="W2163">
        <v>2578411.878099482</v>
      </c>
      <c r="X2163">
        <v>8256110.3162179999</v>
      </c>
      <c r="Y2163">
        <f t="shared" si="135"/>
        <v>35657654.456145272</v>
      </c>
      <c r="Z2163">
        <v>0.8939803042405281</v>
      </c>
      <c r="AA2163">
        <v>0.14042019144290699</v>
      </c>
      <c r="AB2163">
        <v>0.14118640073275021</v>
      </c>
      <c r="AC2163">
        <v>0.21796463297412441</v>
      </c>
      <c r="AD2163">
        <v>0.115763</v>
      </c>
      <c r="AE2163">
        <v>5.4999999999999997E-3</v>
      </c>
      <c r="AF2163">
        <v>1.7391407464667801</v>
      </c>
      <c r="AG2163">
        <v>0.87749795646936779</v>
      </c>
      <c r="AH2163">
        <v>8.2741664125220638</v>
      </c>
    </row>
    <row r="2164" spans="1:34">
      <c r="A2164" t="s">
        <v>809</v>
      </c>
      <c r="B2164" t="s">
        <v>2588</v>
      </c>
      <c r="C2164" t="s">
        <v>999</v>
      </c>
      <c r="D2164" t="s">
        <v>2683</v>
      </c>
      <c r="E2164" t="s">
        <v>63</v>
      </c>
      <c r="F2164" t="s">
        <v>38</v>
      </c>
      <c r="G2164" t="s">
        <v>407</v>
      </c>
      <c r="H2164" t="s">
        <v>168</v>
      </c>
      <c r="I2164" t="str">
        <f t="shared" si="132"/>
        <v>05Qd-616,81292213463905</v>
      </c>
      <c r="J2164" t="str">
        <f t="shared" si="133"/>
        <v>PlátanoFríjolYucaBovinos DP</v>
      </c>
      <c r="K2164">
        <v>0.68129221346390445</v>
      </c>
      <c r="L2164">
        <v>0.68129221346390456</v>
      </c>
      <c r="M2164">
        <v>2.4503377077112369</v>
      </c>
      <c r="N2164">
        <v>3</v>
      </c>
      <c r="O2164">
        <v>6.8129221346390469</v>
      </c>
      <c r="P2164">
        <v>42.848953215312143</v>
      </c>
      <c r="Q2164">
        <v>39.205270102059238</v>
      </c>
      <c r="R2164">
        <v>172.24134742129809</v>
      </c>
      <c r="S2164">
        <v>75</v>
      </c>
      <c r="T2164">
        <f t="shared" si="134"/>
        <v>329.29557073866948</v>
      </c>
      <c r="U2164">
        <v>3401475.1503432132</v>
      </c>
      <c r="V2164">
        <v>5194022.2314415434</v>
      </c>
      <c r="W2164">
        <v>11411990.18171633</v>
      </c>
      <c r="X2164">
        <v>8256110.3162179999</v>
      </c>
      <c r="Y2164">
        <f t="shared" si="135"/>
        <v>28263597.879719086</v>
      </c>
      <c r="Z2164">
        <v>0.14774568410800051</v>
      </c>
      <c r="AA2164">
        <v>0.17280095526775979</v>
      </c>
      <c r="AB2164">
        <v>0.62488768091683755</v>
      </c>
      <c r="AC2164">
        <v>0.21796463297412441</v>
      </c>
      <c r="AD2164">
        <v>0.113217</v>
      </c>
      <c r="AE2164">
        <v>5.4999999999999997E-3</v>
      </c>
      <c r="AF2164">
        <v>2.1401849637609569</v>
      </c>
      <c r="AG2164">
        <v>1.079848158340289</v>
      </c>
      <c r="AH2164">
        <v>10.151672256740291</v>
      </c>
    </row>
    <row r="2165" spans="1:34">
      <c r="A2165" t="s">
        <v>809</v>
      </c>
      <c r="B2165" t="s">
        <v>2588</v>
      </c>
      <c r="C2165" t="s">
        <v>1001</v>
      </c>
      <c r="D2165" t="s">
        <v>2684</v>
      </c>
      <c r="E2165" t="s">
        <v>46</v>
      </c>
      <c r="F2165" t="s">
        <v>407</v>
      </c>
      <c r="G2165" t="s">
        <v>168</v>
      </c>
      <c r="I2165" t="str">
        <f t="shared" si="132"/>
        <v>05Qd-614,35060202201415</v>
      </c>
      <c r="J2165" t="str">
        <f t="shared" si="133"/>
        <v>GranadillaYucaBovinos DP</v>
      </c>
      <c r="K2165">
        <v>0.91554181981273208</v>
      </c>
      <c r="L2165">
        <v>0.43506020220141473</v>
      </c>
      <c r="M2165">
        <v>3</v>
      </c>
      <c r="O2165">
        <v>4.3506020220141473</v>
      </c>
      <c r="P2165">
        <v>116.7856822245668</v>
      </c>
      <c r="Q2165">
        <v>30.581643991655412</v>
      </c>
      <c r="R2165">
        <v>75</v>
      </c>
      <c r="T2165">
        <f t="shared" si="134"/>
        <v>222.36732621622221</v>
      </c>
      <c r="U2165">
        <v>22530331.009944651</v>
      </c>
      <c r="V2165">
        <v>2026211.62803538</v>
      </c>
      <c r="W2165">
        <v>8256110.3162179999</v>
      </c>
      <c r="Y2165">
        <f t="shared" si="135"/>
        <v>32812652.954198033</v>
      </c>
      <c r="Z2165">
        <v>0.89633754949278177</v>
      </c>
      <c r="AA2165">
        <v>0.1109495070647995</v>
      </c>
      <c r="AB2165">
        <v>0.21796463297412441</v>
      </c>
      <c r="AD2165">
        <v>8.6191000000000004E-2</v>
      </c>
      <c r="AE2165">
        <v>5.4999999999999997E-3</v>
      </c>
      <c r="AF2165">
        <v>1.366681263459941</v>
      </c>
      <c r="AG2165">
        <v>0.68957042048924233</v>
      </c>
      <c r="AH2165">
        <v>6.4985447059633312</v>
      </c>
    </row>
    <row r="2166" spans="1:34">
      <c r="A2166" t="s">
        <v>809</v>
      </c>
      <c r="B2166" t="s">
        <v>2588</v>
      </c>
      <c r="C2166" t="s">
        <v>1003</v>
      </c>
      <c r="D2166" t="s">
        <v>2685</v>
      </c>
      <c r="E2166" t="s">
        <v>62</v>
      </c>
      <c r="F2166" t="s">
        <v>46</v>
      </c>
      <c r="G2166" t="s">
        <v>407</v>
      </c>
      <c r="H2166" t="s">
        <v>168</v>
      </c>
      <c r="I2166" t="str">
        <f t="shared" si="132"/>
        <v>05Qd-614,57793230852186</v>
      </c>
      <c r="J2166" t="str">
        <f t="shared" si="133"/>
        <v>CaféGranadillaYucaBovinos DP</v>
      </c>
      <c r="K2166">
        <v>0.45779323085218598</v>
      </c>
      <c r="L2166">
        <v>0.66234584681748887</v>
      </c>
      <c r="M2166">
        <v>0.45779323085218598</v>
      </c>
      <c r="N2166">
        <v>3</v>
      </c>
      <c r="O2166">
        <v>4.5779323085218611</v>
      </c>
      <c r="P2166">
        <v>70.500157551236654</v>
      </c>
      <c r="Q2166">
        <v>84.488234087450863</v>
      </c>
      <c r="R2166">
        <v>32.179614538104367</v>
      </c>
      <c r="S2166">
        <v>75</v>
      </c>
      <c r="T2166">
        <f t="shared" si="134"/>
        <v>262.16800617679189</v>
      </c>
      <c r="U2166">
        <v>6600114.8795713708</v>
      </c>
      <c r="V2166">
        <v>16299497.02888776</v>
      </c>
      <c r="W2166">
        <v>2132086.4627354508</v>
      </c>
      <c r="X2166">
        <v>8256110.3162179999</v>
      </c>
      <c r="Y2166">
        <f t="shared" si="135"/>
        <v>33287808.687412582</v>
      </c>
      <c r="Z2166">
        <v>0.28639241541316962</v>
      </c>
      <c r="AA2166">
        <v>0.64845257792215727</v>
      </c>
      <c r="AB2166">
        <v>0.11674690776964571</v>
      </c>
      <c r="AC2166">
        <v>0.21796463297412441</v>
      </c>
      <c r="AD2166">
        <v>0.115763</v>
      </c>
      <c r="AE2166">
        <v>5.4999999999999997E-3</v>
      </c>
      <c r="AF2166">
        <v>1.4380939189073909</v>
      </c>
      <c r="AG2166">
        <v>0.72560227090071494</v>
      </c>
      <c r="AH2166">
        <v>6.8628914983299669</v>
      </c>
    </row>
    <row r="2167" spans="1:34">
      <c r="A2167" t="s">
        <v>809</v>
      </c>
      <c r="B2167" t="s">
        <v>2588</v>
      </c>
      <c r="C2167" t="s">
        <v>1005</v>
      </c>
      <c r="D2167" t="s">
        <v>2686</v>
      </c>
      <c r="E2167" t="s">
        <v>63</v>
      </c>
      <c r="F2167" t="s">
        <v>46</v>
      </c>
      <c r="G2167" t="s">
        <v>407</v>
      </c>
      <c r="H2167" t="s">
        <v>168</v>
      </c>
      <c r="I2167" t="str">
        <f t="shared" si="132"/>
        <v>05Qd-614,74081560796858</v>
      </c>
      <c r="J2167" t="str">
        <f t="shared" si="133"/>
        <v>PlátanoGranadillaYucaBovinos DP</v>
      </c>
      <c r="K2167">
        <v>0.47408156079685748</v>
      </c>
      <c r="L2167">
        <v>0.79265248637486097</v>
      </c>
      <c r="M2167">
        <v>0.47408156079685748</v>
      </c>
      <c r="N2167">
        <v>3</v>
      </c>
      <c r="O2167">
        <v>4.7408156079685764</v>
      </c>
      <c r="P2167">
        <v>29.816719195342682</v>
      </c>
      <c r="Q2167">
        <v>101.1100305688078</v>
      </c>
      <c r="R2167">
        <v>33.324568512441822</v>
      </c>
      <c r="S2167">
        <v>75</v>
      </c>
      <c r="T2167">
        <f t="shared" si="134"/>
        <v>239.25131827659231</v>
      </c>
      <c r="U2167">
        <v>2366938.32164555</v>
      </c>
      <c r="V2167">
        <v>19506179.299962658</v>
      </c>
      <c r="W2167">
        <v>2207946.3169996911</v>
      </c>
      <c r="X2167">
        <v>8256110.3162179999</v>
      </c>
      <c r="Y2167">
        <f t="shared" si="135"/>
        <v>32337174.254825901</v>
      </c>
      <c r="Z2167">
        <v>0.1028097828489733</v>
      </c>
      <c r="AA2167">
        <v>0.77602592460705744</v>
      </c>
      <c r="AB2167">
        <v>0.12090077468076681</v>
      </c>
      <c r="AC2167">
        <v>0.21796463297412441</v>
      </c>
      <c r="AD2167">
        <v>0.113217</v>
      </c>
      <c r="AE2167">
        <v>5.4999999999999997E-3</v>
      </c>
      <c r="AF2167">
        <v>1.4892614475293959</v>
      </c>
      <c r="AG2167">
        <v>0.75141927386301932</v>
      </c>
      <c r="AH2167">
        <v>7.1002133293609919</v>
      </c>
    </row>
    <row r="2168" spans="1:34">
      <c r="A2168" t="s">
        <v>809</v>
      </c>
      <c r="B2168" t="s">
        <v>2588</v>
      </c>
      <c r="C2168" t="s">
        <v>1007</v>
      </c>
      <c r="D2168" t="s">
        <v>2687</v>
      </c>
      <c r="E2168" t="s">
        <v>38</v>
      </c>
      <c r="F2168" t="s">
        <v>46</v>
      </c>
      <c r="G2168" t="s">
        <v>407</v>
      </c>
      <c r="H2168" t="s">
        <v>168</v>
      </c>
      <c r="I2168" t="str">
        <f t="shared" si="132"/>
        <v>05Qd-614,75989012762993</v>
      </c>
      <c r="J2168" t="str">
        <f t="shared" si="133"/>
        <v>FríjolGranadillaYucaBovinos DP</v>
      </c>
      <c r="K2168">
        <v>0.47598901276299338</v>
      </c>
      <c r="L2168">
        <v>0.8079121021039477</v>
      </c>
      <c r="M2168">
        <v>0.47598901276299332</v>
      </c>
      <c r="N2168">
        <v>3</v>
      </c>
      <c r="O2168">
        <v>4.7598901276299346</v>
      </c>
      <c r="P2168">
        <v>27.391004098088619</v>
      </c>
      <c r="Q2168">
        <v>103.05653327883221</v>
      </c>
      <c r="R2168">
        <v>33.458648845840237</v>
      </c>
      <c r="S2168">
        <v>75</v>
      </c>
      <c r="T2168">
        <f t="shared" si="134"/>
        <v>238.90618622276105</v>
      </c>
      <c r="U2168">
        <v>3628835.7115413952</v>
      </c>
      <c r="V2168">
        <v>19881699.222724032</v>
      </c>
      <c r="W2168">
        <v>2216829.9182441779</v>
      </c>
      <c r="X2168">
        <v>8256110.3162179999</v>
      </c>
      <c r="Y2168">
        <f t="shared" si="135"/>
        <v>33983475.168727607</v>
      </c>
      <c r="Z2168">
        <v>0.1207284546585544</v>
      </c>
      <c r="AA2168">
        <v>0.79096545688490449</v>
      </c>
      <c r="AB2168">
        <v>0.1213872150729739</v>
      </c>
      <c r="AC2168">
        <v>0.21796463297412441</v>
      </c>
      <c r="AD2168">
        <v>0.113217</v>
      </c>
      <c r="AE2168">
        <v>5.4999999999999997E-3</v>
      </c>
      <c r="AF2168">
        <v>1.4952534432345339</v>
      </c>
      <c r="AG2168">
        <v>0.7544425852293446</v>
      </c>
      <c r="AH2168">
        <v>7.1283031560938133</v>
      </c>
    </row>
    <row r="2169" spans="1:34">
      <c r="A2169" t="s">
        <v>809</v>
      </c>
      <c r="B2169" t="s">
        <v>2588</v>
      </c>
      <c r="C2169" t="s">
        <v>1009</v>
      </c>
      <c r="D2169" t="s">
        <v>2688</v>
      </c>
      <c r="E2169" t="s">
        <v>75</v>
      </c>
      <c r="F2169" t="s">
        <v>407</v>
      </c>
      <c r="G2169" t="s">
        <v>168</v>
      </c>
      <c r="I2169" t="str">
        <f t="shared" si="132"/>
        <v>05Qd-616,28023737932006</v>
      </c>
      <c r="J2169" t="str">
        <f t="shared" si="133"/>
        <v>Caña paneleraYucaBovinos DP</v>
      </c>
      <c r="K2169">
        <v>2.6522136413880539</v>
      </c>
      <c r="L2169">
        <v>0.62802373793200605</v>
      </c>
      <c r="M2169">
        <v>3</v>
      </c>
      <c r="O2169">
        <v>6.2802373793200603</v>
      </c>
      <c r="P2169">
        <v>169.26044325113901</v>
      </c>
      <c r="Q2169">
        <v>44.145610824806568</v>
      </c>
      <c r="R2169">
        <v>75</v>
      </c>
      <c r="T2169">
        <f t="shared" si="134"/>
        <v>288.40605407594558</v>
      </c>
      <c r="U2169">
        <v>24371050.778261829</v>
      </c>
      <c r="V2169">
        <v>2924903.2525640121</v>
      </c>
      <c r="W2169">
        <v>8256110.3162179999</v>
      </c>
      <c r="Y2169">
        <f t="shared" si="135"/>
        <v>35552064.347043842</v>
      </c>
      <c r="Z2169">
        <v>0.76276795740455849</v>
      </c>
      <c r="AA2169">
        <v>0.1601592694435664</v>
      </c>
      <c r="AB2169">
        <v>0.21796463297412441</v>
      </c>
      <c r="AD2169">
        <v>8.2211000000000006E-2</v>
      </c>
      <c r="AE2169">
        <v>5.4999999999999997E-3</v>
      </c>
      <c r="AF2169">
        <v>1.9728494385298621</v>
      </c>
      <c r="AG2169">
        <v>0.9954176246222296</v>
      </c>
      <c r="AH2169">
        <v>9.3362154424721524</v>
      </c>
    </row>
    <row r="2170" spans="1:34">
      <c r="A2170" t="s">
        <v>809</v>
      </c>
      <c r="B2170" t="s">
        <v>2588</v>
      </c>
      <c r="C2170" t="s">
        <v>1011</v>
      </c>
      <c r="D2170" t="s">
        <v>2689</v>
      </c>
      <c r="E2170" t="s">
        <v>62</v>
      </c>
      <c r="F2170" t="s">
        <v>75</v>
      </c>
      <c r="G2170" t="s">
        <v>407</v>
      </c>
      <c r="H2170" t="s">
        <v>168</v>
      </c>
      <c r="I2170" t="str">
        <f t="shared" si="132"/>
        <v>05Qd-615,39804936515424</v>
      </c>
      <c r="J2170" t="str">
        <f t="shared" si="133"/>
        <v>CaféCaña paneleraYucaBovinos DP</v>
      </c>
      <c r="K2170">
        <v>1.318439492123394</v>
      </c>
      <c r="L2170">
        <v>0.53980493651542438</v>
      </c>
      <c r="M2170">
        <v>0.53980493651542438</v>
      </c>
      <c r="N2170">
        <v>3</v>
      </c>
      <c r="O2170">
        <v>5.3980493651542432</v>
      </c>
      <c r="P2170">
        <v>203.03968178700271</v>
      </c>
      <c r="Q2170">
        <v>34.449571255479938</v>
      </c>
      <c r="R2170">
        <v>37.944455295890947</v>
      </c>
      <c r="S2170">
        <v>75</v>
      </c>
      <c r="T2170">
        <f t="shared" si="134"/>
        <v>350.43370833837355</v>
      </c>
      <c r="U2170">
        <v>19008258.583421081</v>
      </c>
      <c r="V2170">
        <v>4960238.9916404812</v>
      </c>
      <c r="W2170">
        <v>2514040.6631174409</v>
      </c>
      <c r="X2170">
        <v>8256110.3162179999</v>
      </c>
      <c r="Y2170">
        <f t="shared" si="135"/>
        <v>34738648.554397002</v>
      </c>
      <c r="Z2170">
        <v>0.82480702045865206</v>
      </c>
      <c r="AA2170">
        <v>0.1552461319093727</v>
      </c>
      <c r="AB2170">
        <v>0.1376616185863046</v>
      </c>
      <c r="AC2170">
        <v>0.21796463297412441</v>
      </c>
      <c r="AD2170">
        <v>0.11178299999999999</v>
      </c>
      <c r="AE2170">
        <v>5.4999999999999997E-3</v>
      </c>
      <c r="AF2170">
        <v>1.6957223136610191</v>
      </c>
      <c r="AG2170">
        <v>0.85559082437694756</v>
      </c>
      <c r="AH2170">
        <v>8.0666455031922091</v>
      </c>
    </row>
    <row r="2171" spans="1:34">
      <c r="A2171" t="s">
        <v>809</v>
      </c>
      <c r="B2171" t="s">
        <v>2588</v>
      </c>
      <c r="C2171" t="s">
        <v>1013</v>
      </c>
      <c r="D2171" t="s">
        <v>2690</v>
      </c>
      <c r="E2171" t="s">
        <v>63</v>
      </c>
      <c r="F2171" t="s">
        <v>75</v>
      </c>
      <c r="G2171" t="s">
        <v>407</v>
      </c>
      <c r="H2171" t="s">
        <v>168</v>
      </c>
      <c r="I2171" t="str">
        <f t="shared" si="132"/>
        <v>05Qd-616,4589964606487</v>
      </c>
      <c r="J2171" t="str">
        <f t="shared" si="133"/>
        <v>PlátanoCaña paneleraYucaBovinos DP</v>
      </c>
      <c r="K2171">
        <v>0.64589964606486971</v>
      </c>
      <c r="L2171">
        <v>2.167197168518959</v>
      </c>
      <c r="M2171">
        <v>0.64589964606486971</v>
      </c>
      <c r="N2171">
        <v>3</v>
      </c>
      <c r="O2171">
        <v>6.4589964606486978</v>
      </c>
      <c r="P2171">
        <v>40.62298551058749</v>
      </c>
      <c r="Q2171">
        <v>138.30739259909481</v>
      </c>
      <c r="R2171">
        <v>45.402160276538957</v>
      </c>
      <c r="S2171">
        <v>75</v>
      </c>
      <c r="T2171">
        <f t="shared" si="134"/>
        <v>299.33253838622124</v>
      </c>
      <c r="U2171">
        <v>3224771.3276140802</v>
      </c>
      <c r="V2171">
        <v>19914260.079304442</v>
      </c>
      <c r="W2171">
        <v>3008156.9557003239</v>
      </c>
      <c r="X2171">
        <v>8256110.3162179999</v>
      </c>
      <c r="Y2171">
        <f t="shared" si="135"/>
        <v>34403298.678836845</v>
      </c>
      <c r="Z2171">
        <v>0.1400704179309184</v>
      </c>
      <c r="AA2171">
        <v>0.62327880821056481</v>
      </c>
      <c r="AB2171">
        <v>0.16471800220202421</v>
      </c>
      <c r="AC2171">
        <v>0.21796463297412441</v>
      </c>
      <c r="AD2171">
        <v>0.109237</v>
      </c>
      <c r="AE2171">
        <v>5.4999999999999997E-3</v>
      </c>
      <c r="AF2171">
        <v>2.0290041237639889</v>
      </c>
      <c r="AG2171">
        <v>1.023750939012819</v>
      </c>
      <c r="AH2171">
        <v>9.626488523425504</v>
      </c>
    </row>
    <row r="2172" spans="1:34">
      <c r="A2172" t="s">
        <v>809</v>
      </c>
      <c r="B2172" t="s">
        <v>2588</v>
      </c>
      <c r="C2172" t="s">
        <v>1015</v>
      </c>
      <c r="D2172" t="s">
        <v>2691</v>
      </c>
      <c r="E2172" t="s">
        <v>38</v>
      </c>
      <c r="F2172" t="s">
        <v>75</v>
      </c>
      <c r="G2172" t="s">
        <v>407</v>
      </c>
      <c r="H2172" t="s">
        <v>168</v>
      </c>
      <c r="I2172" t="str">
        <f t="shared" si="132"/>
        <v>05Qd-616,53054848723455</v>
      </c>
      <c r="J2172" t="str">
        <f t="shared" si="133"/>
        <v>FríjolCaña paneleraYucaBovinos DP</v>
      </c>
      <c r="K2172">
        <v>0.65305484872345543</v>
      </c>
      <c r="L2172">
        <v>2.224438789787643</v>
      </c>
      <c r="M2172">
        <v>0.65305484872345543</v>
      </c>
      <c r="N2172">
        <v>3</v>
      </c>
      <c r="O2172">
        <v>6.5305484872345536</v>
      </c>
      <c r="P2172">
        <v>37.5803381129043</v>
      </c>
      <c r="Q2172">
        <v>141.9604701781999</v>
      </c>
      <c r="R2172">
        <v>45.905120233082428</v>
      </c>
      <c r="S2172">
        <v>75</v>
      </c>
      <c r="T2172">
        <f t="shared" si="134"/>
        <v>300.44592852418663</v>
      </c>
      <c r="U2172">
        <v>4978746.7632639119</v>
      </c>
      <c r="V2172">
        <v>20440250.307542261</v>
      </c>
      <c r="W2172">
        <v>3041480.9755817479</v>
      </c>
      <c r="X2172">
        <v>8256110.3162179999</v>
      </c>
      <c r="Y2172">
        <f t="shared" si="135"/>
        <v>36716588.362605914</v>
      </c>
      <c r="Z2172">
        <v>0.16563891304128969</v>
      </c>
      <c r="AA2172">
        <v>0.63974131102417264</v>
      </c>
      <c r="AB2172">
        <v>0.16654272945563611</v>
      </c>
      <c r="AC2172">
        <v>0.21796463297412441</v>
      </c>
      <c r="AD2172">
        <v>0.109237</v>
      </c>
      <c r="AE2172">
        <v>5.4999999999999997E-3</v>
      </c>
      <c r="AF2172">
        <v>2.0514812001783942</v>
      </c>
      <c r="AG2172">
        <v>1.035091935226677</v>
      </c>
      <c r="AH2172">
        <v>9.731858622639626</v>
      </c>
    </row>
    <row r="2173" spans="1:34">
      <c r="A2173" t="s">
        <v>809</v>
      </c>
      <c r="B2173" t="s">
        <v>2588</v>
      </c>
      <c r="C2173" t="s">
        <v>1017</v>
      </c>
      <c r="D2173" t="s">
        <v>2692</v>
      </c>
      <c r="E2173" t="s">
        <v>46</v>
      </c>
      <c r="F2173" t="s">
        <v>75</v>
      </c>
      <c r="G2173" t="s">
        <v>407</v>
      </c>
      <c r="H2173" t="s">
        <v>168</v>
      </c>
      <c r="I2173" t="str">
        <f t="shared" si="132"/>
        <v>05Qd-614,69196931393506</v>
      </c>
      <c r="J2173" t="str">
        <f t="shared" si="133"/>
        <v>GranadillaCaña paneleraYucaBovinos DP</v>
      </c>
      <c r="K2173">
        <v>0.75357545114804858</v>
      </c>
      <c r="L2173">
        <v>0.46919693139350599</v>
      </c>
      <c r="M2173">
        <v>0.46919693139350599</v>
      </c>
      <c r="N2173">
        <v>3</v>
      </c>
      <c r="O2173">
        <v>4.6919693139350596</v>
      </c>
      <c r="P2173">
        <v>96.125399479853129</v>
      </c>
      <c r="Q2173">
        <v>29.943470367709871</v>
      </c>
      <c r="R2173">
        <v>32.981213738347108</v>
      </c>
      <c r="S2173">
        <v>75</v>
      </c>
      <c r="T2173">
        <f t="shared" si="134"/>
        <v>234.0500835859101</v>
      </c>
      <c r="U2173">
        <v>18544542.682721701</v>
      </c>
      <c r="V2173">
        <v>4311425.7696115589</v>
      </c>
      <c r="W2173">
        <v>2185197.0679402882</v>
      </c>
      <c r="X2173">
        <v>8256110.3162179999</v>
      </c>
      <c r="Y2173">
        <f t="shared" si="135"/>
        <v>33297275.836491548</v>
      </c>
      <c r="Z2173">
        <v>0.73776856351370135</v>
      </c>
      <c r="AA2173">
        <v>0.13493950087377121</v>
      </c>
      <c r="AB2173">
        <v>0.11965509138968709</v>
      </c>
      <c r="AC2173">
        <v>0.21796463297412441</v>
      </c>
      <c r="AD2173">
        <v>0.109237</v>
      </c>
      <c r="AE2173">
        <v>5.4999999999999997E-3</v>
      </c>
      <c r="AF2173">
        <v>1.4739170619691291</v>
      </c>
      <c r="AG2173">
        <v>0.74367713625870713</v>
      </c>
      <c r="AH2173">
        <v>7.0243005121628963</v>
      </c>
    </row>
    <row r="2174" spans="1:34">
      <c r="A2174" t="s">
        <v>809</v>
      </c>
      <c r="B2174" t="s">
        <v>2588</v>
      </c>
      <c r="C2174" t="s">
        <v>1019</v>
      </c>
      <c r="D2174" t="s">
        <v>2693</v>
      </c>
      <c r="E2174" t="s">
        <v>62</v>
      </c>
      <c r="F2174" t="s">
        <v>39</v>
      </c>
      <c r="G2174" t="s">
        <v>168</v>
      </c>
      <c r="I2174" t="str">
        <f t="shared" si="132"/>
        <v>05Qd-614,32684193683731</v>
      </c>
      <c r="J2174" t="str">
        <f t="shared" si="133"/>
        <v>CaféGulupaBovinos DP</v>
      </c>
      <c r="K2174">
        <v>0.43268419368373118</v>
      </c>
      <c r="L2174">
        <v>0.89415774315358176</v>
      </c>
      <c r="M2174">
        <v>3</v>
      </c>
      <c r="O2174">
        <v>4.3268419368373134</v>
      </c>
      <c r="P2174">
        <v>66.633365827294597</v>
      </c>
      <c r="Q2174">
        <v>144.85355439088019</v>
      </c>
      <c r="R2174">
        <v>75</v>
      </c>
      <c r="T2174">
        <f t="shared" si="134"/>
        <v>286.48692021817476</v>
      </c>
      <c r="U2174">
        <v>6238111.8645448368</v>
      </c>
      <c r="V2174">
        <v>25966588.21531136</v>
      </c>
      <c r="W2174">
        <v>8256110.3162179999</v>
      </c>
      <c r="Y2174">
        <f t="shared" si="135"/>
        <v>40460810.396074191</v>
      </c>
      <c r="Z2174">
        <v>0.27068436793945172</v>
      </c>
      <c r="AA2174">
        <v>0.82722082442459022</v>
      </c>
      <c r="AB2174">
        <v>0.21796463297412441</v>
      </c>
      <c r="AD2174">
        <v>8.873700000000001E-2</v>
      </c>
      <c r="AE2174">
        <v>5.4999999999999997E-3</v>
      </c>
      <c r="AF2174">
        <v>1.359217362357271</v>
      </c>
      <c r="AG2174">
        <v>0.68580444698871423</v>
      </c>
      <c r="AH2174">
        <v>6.4661007461832991</v>
      </c>
    </row>
    <row r="2175" spans="1:34">
      <c r="A2175" t="s">
        <v>809</v>
      </c>
      <c r="B2175" t="s">
        <v>2588</v>
      </c>
      <c r="C2175" t="s">
        <v>1021</v>
      </c>
      <c r="D2175" t="s">
        <v>2694</v>
      </c>
      <c r="E2175" t="s">
        <v>63</v>
      </c>
      <c r="F2175" t="s">
        <v>39</v>
      </c>
      <c r="G2175" t="s">
        <v>168</v>
      </c>
      <c r="I2175" t="str">
        <f t="shared" si="132"/>
        <v>05Qd-614,48237716270414</v>
      </c>
      <c r="J2175" t="str">
        <f t="shared" si="133"/>
        <v>PlátanoGulupaBovinos DP</v>
      </c>
      <c r="K2175">
        <v>0.44823771627041442</v>
      </c>
      <c r="L2175">
        <v>1.034139446433731</v>
      </c>
      <c r="M2175">
        <v>3</v>
      </c>
      <c r="O2175">
        <v>4.4823771627041449</v>
      </c>
      <c r="P2175">
        <v>28.19130551361706</v>
      </c>
      <c r="Q2175">
        <v>167.5305903222644</v>
      </c>
      <c r="R2175">
        <v>75</v>
      </c>
      <c r="T2175">
        <f t="shared" si="134"/>
        <v>270.72189583588147</v>
      </c>
      <c r="U2175">
        <v>2237908.2326341379</v>
      </c>
      <c r="V2175">
        <v>30031695.602218159</v>
      </c>
      <c r="W2175">
        <v>8256110.3162179999</v>
      </c>
      <c r="Y2175">
        <f t="shared" si="135"/>
        <v>40525714.151070297</v>
      </c>
      <c r="Z2175">
        <v>9.7205261890005293E-2</v>
      </c>
      <c r="AA2175">
        <v>0.95672345511631396</v>
      </c>
      <c r="AB2175">
        <v>0.21796463297412441</v>
      </c>
      <c r="AD2175">
        <v>8.6191000000000004E-2</v>
      </c>
      <c r="AE2175">
        <v>5.4999999999999997E-3</v>
      </c>
      <c r="AF2175">
        <v>1.408076595613867</v>
      </c>
      <c r="AG2175">
        <v>0.71045678028860693</v>
      </c>
      <c r="AH2175">
        <v>6.6926015386066187</v>
      </c>
    </row>
    <row r="2176" spans="1:34">
      <c r="A2176" t="s">
        <v>809</v>
      </c>
      <c r="B2176" t="s">
        <v>2588</v>
      </c>
      <c r="C2176" t="s">
        <v>1023</v>
      </c>
      <c r="D2176" t="s">
        <v>2695</v>
      </c>
      <c r="E2176" t="s">
        <v>62</v>
      </c>
      <c r="F2176" t="s">
        <v>63</v>
      </c>
      <c r="G2176" t="s">
        <v>39</v>
      </c>
      <c r="H2176" t="s">
        <v>168</v>
      </c>
      <c r="I2176" t="str">
        <f t="shared" si="132"/>
        <v>05Qd-614,69077304796761</v>
      </c>
      <c r="J2176" t="str">
        <f t="shared" si="133"/>
        <v>CaféPlátanoGulupaBovinos DP</v>
      </c>
      <c r="K2176">
        <v>0.46907730479676069</v>
      </c>
      <c r="L2176">
        <v>0.46907730479676069</v>
      </c>
      <c r="M2176">
        <v>0.75261843837408726</v>
      </c>
      <c r="N2176">
        <v>3</v>
      </c>
      <c r="O2176">
        <v>4.6907730479676086</v>
      </c>
      <c r="P2176">
        <v>72.237904938701149</v>
      </c>
      <c r="Q2176">
        <v>29.501983275882552</v>
      </c>
      <c r="R2176">
        <v>121.9241870166021</v>
      </c>
      <c r="S2176">
        <v>75</v>
      </c>
      <c r="T2176">
        <f t="shared" si="134"/>
        <v>298.66407523118579</v>
      </c>
      <c r="U2176">
        <v>6762800.0818080511</v>
      </c>
      <c r="V2176">
        <v>2341953.6644105278</v>
      </c>
      <c r="W2176">
        <v>21856247.649978571</v>
      </c>
      <c r="X2176">
        <v>8256110.3162179999</v>
      </c>
      <c r="Y2176">
        <f t="shared" si="135"/>
        <v>39217111.712415144</v>
      </c>
      <c r="Z2176">
        <v>0.29345165739163181</v>
      </c>
      <c r="AA2176">
        <v>0.10172455508389031</v>
      </c>
      <c r="AB2176">
        <v>0.69627719475222916</v>
      </c>
      <c r="AC2176">
        <v>0.21796463297412441</v>
      </c>
      <c r="AD2176">
        <v>0.115763</v>
      </c>
      <c r="AE2176">
        <v>5.4999999999999997E-3</v>
      </c>
      <c r="AF2176">
        <v>1.4735412716128611</v>
      </c>
      <c r="AG2176">
        <v>0.743487528102866</v>
      </c>
      <c r="AH2176">
        <v>7.0290648476833359</v>
      </c>
    </row>
    <row r="2177" spans="1:34">
      <c r="A2177" t="s">
        <v>809</v>
      </c>
      <c r="B2177" t="s">
        <v>2588</v>
      </c>
      <c r="C2177" t="s">
        <v>1025</v>
      </c>
      <c r="D2177" t="s">
        <v>2696</v>
      </c>
      <c r="E2177" t="s">
        <v>38</v>
      </c>
      <c r="F2177" t="s">
        <v>39</v>
      </c>
      <c r="G2177" t="s">
        <v>168</v>
      </c>
      <c r="I2177" t="str">
        <f t="shared" si="132"/>
        <v>05Qd-614,50059838408565</v>
      </c>
      <c r="J2177" t="str">
        <f t="shared" si="133"/>
        <v>FríjolGulupaBovinos DP</v>
      </c>
      <c r="K2177">
        <v>0.45005983840856473</v>
      </c>
      <c r="L2177">
        <v>1.0505385456770839</v>
      </c>
      <c r="M2177">
        <v>3</v>
      </c>
      <c r="O2177">
        <v>4.5005983840856487</v>
      </c>
      <c r="P2177">
        <v>25.898897973874679</v>
      </c>
      <c r="Q2177">
        <v>170.18724439968759</v>
      </c>
      <c r="R2177">
        <v>75</v>
      </c>
      <c r="T2177">
        <f t="shared" si="134"/>
        <v>271.08614237356227</v>
      </c>
      <c r="U2177">
        <v>3431157.380014475</v>
      </c>
      <c r="V2177">
        <v>30507929.980788011</v>
      </c>
      <c r="W2177">
        <v>8256110.3162179999</v>
      </c>
      <c r="Y2177">
        <f t="shared" si="135"/>
        <v>42195197.67702049</v>
      </c>
      <c r="Z2177">
        <v>0.114151855059729</v>
      </c>
      <c r="AA2177">
        <v>0.97189491283703167</v>
      </c>
      <c r="AB2177">
        <v>0.21796463297412441</v>
      </c>
      <c r="AD2177">
        <v>8.6191000000000004E-2</v>
      </c>
      <c r="AE2177">
        <v>5.4999999999999997E-3</v>
      </c>
      <c r="AF2177">
        <v>1.4138005395033451</v>
      </c>
      <c r="AG2177">
        <v>0.71334484387757535</v>
      </c>
      <c r="AH2177">
        <v>6.7194347674665691</v>
      </c>
    </row>
    <row r="2178" spans="1:34">
      <c r="A2178" t="s">
        <v>809</v>
      </c>
      <c r="B2178" t="s">
        <v>2588</v>
      </c>
      <c r="C2178" t="s">
        <v>1027</v>
      </c>
      <c r="D2178" t="s">
        <v>2697</v>
      </c>
      <c r="E2178" t="s">
        <v>62</v>
      </c>
      <c r="F2178" t="s">
        <v>38</v>
      </c>
      <c r="G2178" t="s">
        <v>39</v>
      </c>
      <c r="H2178" t="s">
        <v>168</v>
      </c>
      <c r="I2178" t="str">
        <f t="shared" si="132"/>
        <v>05Qd-614,71073171902605</v>
      </c>
      <c r="J2178" t="str">
        <f t="shared" si="133"/>
        <v>CaféFríjolGulupaBovinos DP</v>
      </c>
      <c r="K2178">
        <v>0.47107317190260473</v>
      </c>
      <c r="L2178">
        <v>0.47107317190260478</v>
      </c>
      <c r="M2178">
        <v>0.76858537522083903</v>
      </c>
      <c r="N2178">
        <v>3</v>
      </c>
      <c r="O2178">
        <v>4.7107317190260476</v>
      </c>
      <c r="P2178">
        <v>72.54526847300113</v>
      </c>
      <c r="Q2178">
        <v>27.10811980130444</v>
      </c>
      <c r="R2178">
        <v>124.51083078577589</v>
      </c>
      <c r="S2178">
        <v>75</v>
      </c>
      <c r="T2178">
        <f t="shared" si="134"/>
        <v>299.16421906008145</v>
      </c>
      <c r="U2178">
        <v>6791574.9768811092</v>
      </c>
      <c r="V2178">
        <v>3591358.4202844328</v>
      </c>
      <c r="W2178">
        <v>22319931.913000461</v>
      </c>
      <c r="X2178">
        <v>8256110.3162179999</v>
      </c>
      <c r="Y2178">
        <f t="shared" si="135"/>
        <v>40958975.626384005</v>
      </c>
      <c r="Z2178">
        <v>0.29470025864382221</v>
      </c>
      <c r="AA2178">
        <v>0.1194816152263224</v>
      </c>
      <c r="AB2178">
        <v>0.71104884188388817</v>
      </c>
      <c r="AC2178">
        <v>0.21796463297412441</v>
      </c>
      <c r="AD2178">
        <v>0.115763</v>
      </c>
      <c r="AE2178">
        <v>5.4999999999999997E-3</v>
      </c>
      <c r="AF2178">
        <v>1.479811011212371</v>
      </c>
      <c r="AG2178">
        <v>0.7466509774656287</v>
      </c>
      <c r="AH2178">
        <v>7.0584567077040479</v>
      </c>
    </row>
    <row r="2179" spans="1:34">
      <c r="A2179" t="s">
        <v>809</v>
      </c>
      <c r="B2179" t="s">
        <v>2588</v>
      </c>
      <c r="C2179" t="s">
        <v>1029</v>
      </c>
      <c r="D2179" t="s">
        <v>2698</v>
      </c>
      <c r="E2179" t="s">
        <v>63</v>
      </c>
      <c r="F2179" t="s">
        <v>38</v>
      </c>
      <c r="G2179" t="s">
        <v>39</v>
      </c>
      <c r="H2179" t="s">
        <v>168</v>
      </c>
      <c r="I2179" t="str">
        <f t="shared" ref="I2179:I2242" si="136">_xlfn.CONCAT(A2179,O2179)</f>
        <v>05Qd-614,89568019137357</v>
      </c>
      <c r="J2179" t="str">
        <f t="shared" ref="J2179:J2242" si="137">_xlfn.CONCAT(,E2179,F2179,G2179,H2179)</f>
        <v>PlátanoFríjolGulupaBovinos DP</v>
      </c>
      <c r="K2179">
        <v>0.48956801913735731</v>
      </c>
      <c r="L2179">
        <v>0.48956801913735731</v>
      </c>
      <c r="M2179">
        <v>0.9165441530988595</v>
      </c>
      <c r="N2179">
        <v>3</v>
      </c>
      <c r="O2179">
        <v>4.8956801913735744</v>
      </c>
      <c r="P2179">
        <v>30.790719067628199</v>
      </c>
      <c r="Q2179">
        <v>28.172414192177019</v>
      </c>
      <c r="R2179">
        <v>148.4801528020152</v>
      </c>
      <c r="S2179">
        <v>75</v>
      </c>
      <c r="T2179">
        <f t="shared" ref="T2179:T2242" si="138">SUM(P2179:S2179)</f>
        <v>282.4432860618204</v>
      </c>
      <c r="U2179">
        <v>2444257.2784324042</v>
      </c>
      <c r="V2179">
        <v>3732359.0743444678</v>
      </c>
      <c r="W2179">
        <v>26616695.7529568</v>
      </c>
      <c r="X2179">
        <v>8256110.3162179999</v>
      </c>
      <c r="Y2179">
        <f t="shared" ref="Y2179:Y2242" si="139">SUM(U2179:X2179)</f>
        <v>41049422.421951666</v>
      </c>
      <c r="Z2179">
        <v>0.1061681910865986</v>
      </c>
      <c r="AA2179">
        <v>0.12417259393786149</v>
      </c>
      <c r="AB2179">
        <v>0.84793138095964526</v>
      </c>
      <c r="AC2179">
        <v>0.21796463297412441</v>
      </c>
      <c r="AD2179">
        <v>0.113217</v>
      </c>
      <c r="AE2179">
        <v>5.4999999999999997E-3</v>
      </c>
      <c r="AF2179">
        <v>1.5379100077613319</v>
      </c>
      <c r="AG2179">
        <v>0.77596531033271154</v>
      </c>
      <c r="AH2179">
        <v>7.3282725094676184</v>
      </c>
    </row>
    <row r="2180" spans="1:34">
      <c r="A2180" t="s">
        <v>809</v>
      </c>
      <c r="B2180" t="s">
        <v>2588</v>
      </c>
      <c r="C2180" t="s">
        <v>1031</v>
      </c>
      <c r="D2180" t="s">
        <v>2699</v>
      </c>
      <c r="E2180" t="s">
        <v>46</v>
      </c>
      <c r="F2180" t="s">
        <v>39</v>
      </c>
      <c r="G2180" t="s">
        <v>168</v>
      </c>
      <c r="I2180" t="str">
        <f t="shared" si="136"/>
        <v>05Qd-614,0847973549878</v>
      </c>
      <c r="J2180" t="str">
        <f t="shared" si="137"/>
        <v>GranadillaGulupaBovinos DP</v>
      </c>
      <c r="K2180">
        <v>0.67631761948901836</v>
      </c>
      <c r="L2180">
        <v>0.40847973549877969</v>
      </c>
      <c r="M2180">
        <v>3</v>
      </c>
      <c r="O2180">
        <v>4.0847973549877983</v>
      </c>
      <c r="P2180">
        <v>86.270460707819652</v>
      </c>
      <c r="Q2180">
        <v>66.173717150802304</v>
      </c>
      <c r="R2180">
        <v>75</v>
      </c>
      <c r="T2180">
        <f t="shared" si="138"/>
        <v>227.44417785862197</v>
      </c>
      <c r="U2180">
        <v>16643324.75611233</v>
      </c>
      <c r="V2180">
        <v>11862364.51812985</v>
      </c>
      <c r="W2180">
        <v>8256110.3162179999</v>
      </c>
      <c r="Y2180">
        <f t="shared" si="139"/>
        <v>36761799.590460181</v>
      </c>
      <c r="Z2180">
        <v>0.66213128074867655</v>
      </c>
      <c r="AA2180">
        <v>0.37790081911978751</v>
      </c>
      <c r="AB2180">
        <v>0.21796463297412441</v>
      </c>
      <c r="AD2180">
        <v>8.6191000000000004E-2</v>
      </c>
      <c r="AE2180">
        <v>5.4999999999999997E-3</v>
      </c>
      <c r="AF2180">
        <v>1.2831824151794129</v>
      </c>
      <c r="AG2180">
        <v>0.64744038076556598</v>
      </c>
      <c r="AH2180">
        <v>6.1071111509327771</v>
      </c>
    </row>
    <row r="2181" spans="1:34">
      <c r="A2181" t="s">
        <v>809</v>
      </c>
      <c r="B2181" t="s">
        <v>2588</v>
      </c>
      <c r="C2181" t="s">
        <v>1033</v>
      </c>
      <c r="D2181" t="s">
        <v>2700</v>
      </c>
      <c r="E2181" t="s">
        <v>62</v>
      </c>
      <c r="F2181" t="s">
        <v>46</v>
      </c>
      <c r="G2181" t="s">
        <v>39</v>
      </c>
      <c r="H2181" t="s">
        <v>168</v>
      </c>
      <c r="I2181" t="str">
        <f t="shared" si="136"/>
        <v>05Qd-614,28571428571429</v>
      </c>
      <c r="J2181" t="str">
        <f t="shared" si="137"/>
        <v>CaféGranadillaGulupaBovinos DP</v>
      </c>
      <c r="K2181">
        <v>0.42857142857142849</v>
      </c>
      <c r="L2181">
        <v>0.42857142857142838</v>
      </c>
      <c r="M2181">
        <v>0.42857142857142838</v>
      </c>
      <c r="N2181">
        <v>3</v>
      </c>
      <c r="O2181">
        <v>4.2857142857142856</v>
      </c>
      <c r="P2181">
        <v>65.999999999999986</v>
      </c>
      <c r="Q2181">
        <v>54.6681818181818</v>
      </c>
      <c r="R2181">
        <v>69.428571428571402</v>
      </c>
      <c r="S2181">
        <v>75</v>
      </c>
      <c r="T2181">
        <f t="shared" si="138"/>
        <v>265.09675324675317</v>
      </c>
      <c r="U2181">
        <v>6178817.1428571418</v>
      </c>
      <c r="V2181">
        <v>10546603.047684019</v>
      </c>
      <c r="W2181">
        <v>12445832.84299821</v>
      </c>
      <c r="X2181">
        <v>8256110.3162179999</v>
      </c>
      <c r="Y2181">
        <f t="shared" si="139"/>
        <v>37427363.349757373</v>
      </c>
      <c r="Z2181">
        <v>0.26811144930466368</v>
      </c>
      <c r="AA2181">
        <v>0.41958177742979458</v>
      </c>
      <c r="AB2181">
        <v>0.39648844198040789</v>
      </c>
      <c r="AC2181">
        <v>0.21796463297412441</v>
      </c>
      <c r="AD2181">
        <v>0.115763</v>
      </c>
      <c r="AE2181">
        <v>5.4999999999999997E-3</v>
      </c>
      <c r="AF2181">
        <v>1.3462976813762151</v>
      </c>
      <c r="AG2181">
        <v>0.67928571428571427</v>
      </c>
      <c r="AH2181">
        <v>6.4325606813762146</v>
      </c>
    </row>
    <row r="2182" spans="1:34">
      <c r="A2182" t="s">
        <v>809</v>
      </c>
      <c r="B2182" t="s">
        <v>2588</v>
      </c>
      <c r="C2182" t="s">
        <v>1035</v>
      </c>
      <c r="D2182" t="s">
        <v>2701</v>
      </c>
      <c r="E2182" t="s">
        <v>63</v>
      </c>
      <c r="F2182" t="s">
        <v>46</v>
      </c>
      <c r="G2182" t="s">
        <v>39</v>
      </c>
      <c r="H2182" t="s">
        <v>168</v>
      </c>
      <c r="I2182" t="str">
        <f t="shared" si="136"/>
        <v>05Qd-614,4269117476218</v>
      </c>
      <c r="J2182" t="str">
        <f t="shared" si="137"/>
        <v>PlátanoGranadillaGulupaBovinos DP</v>
      </c>
      <c r="K2182">
        <v>0.44269117476217978</v>
      </c>
      <c r="L2182">
        <v>0.54152939809743905</v>
      </c>
      <c r="M2182">
        <v>0.44269117476217978</v>
      </c>
      <c r="N2182">
        <v>3</v>
      </c>
      <c r="O2182">
        <v>4.4269117476217987</v>
      </c>
      <c r="P2182">
        <v>27.8424632798496</v>
      </c>
      <c r="Q2182">
        <v>69.076997721856515</v>
      </c>
      <c r="R2182">
        <v>71.715970311473129</v>
      </c>
      <c r="S2182">
        <v>75</v>
      </c>
      <c r="T2182">
        <f t="shared" si="138"/>
        <v>243.63543131317925</v>
      </c>
      <c r="U2182">
        <v>2210216.1164793321</v>
      </c>
      <c r="V2182">
        <v>13326356.4008982</v>
      </c>
      <c r="W2182">
        <v>12855874.178374739</v>
      </c>
      <c r="X2182">
        <v>8256110.3162179999</v>
      </c>
      <c r="Y2182">
        <f t="shared" si="139"/>
        <v>36648557.011970267</v>
      </c>
      <c r="Z2182">
        <v>9.6002433568511555E-2</v>
      </c>
      <c r="AA2182">
        <v>0.53017035722982431</v>
      </c>
      <c r="AB2182">
        <v>0.40955117970651078</v>
      </c>
      <c r="AC2182">
        <v>0.21796463297412441</v>
      </c>
      <c r="AD2182">
        <v>0.113217</v>
      </c>
      <c r="AE2182">
        <v>5.4999999999999997E-3</v>
      </c>
      <c r="AF2182">
        <v>1.3906529050120831</v>
      </c>
      <c r="AG2182">
        <v>0.70166551199805516</v>
      </c>
      <c r="AH2182">
        <v>6.637947164631937</v>
      </c>
    </row>
    <row r="2183" spans="1:34">
      <c r="A2183" t="s">
        <v>809</v>
      </c>
      <c r="B2183" t="s">
        <v>2588</v>
      </c>
      <c r="C2183" t="s">
        <v>1037</v>
      </c>
      <c r="D2183" t="s">
        <v>2702</v>
      </c>
      <c r="E2183" t="s">
        <v>38</v>
      </c>
      <c r="F2183" t="s">
        <v>46</v>
      </c>
      <c r="G2183" t="s">
        <v>39</v>
      </c>
      <c r="H2183" t="s">
        <v>168</v>
      </c>
      <c r="I2183" t="str">
        <f t="shared" si="136"/>
        <v>05Qd-614,44353949920346</v>
      </c>
      <c r="J2183" t="str">
        <f t="shared" si="137"/>
        <v>FríjolGranadillaGulupaBovinos DP</v>
      </c>
      <c r="K2183">
        <v>0.44435394992034632</v>
      </c>
      <c r="L2183">
        <v>0.55483159936277082</v>
      </c>
      <c r="M2183">
        <v>0.44435394992034632</v>
      </c>
      <c r="N2183">
        <v>3</v>
      </c>
      <c r="O2183">
        <v>4.4435394992034638</v>
      </c>
      <c r="P2183">
        <v>25.570550027234471</v>
      </c>
      <c r="Q2183">
        <v>70.77381442235199</v>
      </c>
      <c r="R2183">
        <v>71.985339887096089</v>
      </c>
      <c r="S2183">
        <v>75</v>
      </c>
      <c r="T2183">
        <f t="shared" si="138"/>
        <v>243.32970433668254</v>
      </c>
      <c r="U2183">
        <v>3387656.9391283961</v>
      </c>
      <c r="V2183">
        <v>13653706.819178529</v>
      </c>
      <c r="W2183">
        <v>12904161.62894747</v>
      </c>
      <c r="X2183">
        <v>8256110.3162179999</v>
      </c>
      <c r="Y2183">
        <f t="shared" si="139"/>
        <v>38201635.703472391</v>
      </c>
      <c r="Z2183">
        <v>0.1127046302684718</v>
      </c>
      <c r="AA2183">
        <v>0.54319353348131005</v>
      </c>
      <c r="AB2183">
        <v>0.41108947901410292</v>
      </c>
      <c r="AC2183">
        <v>0.21796463297412441</v>
      </c>
      <c r="AD2183">
        <v>0.113217</v>
      </c>
      <c r="AE2183">
        <v>5.4999999999999997E-3</v>
      </c>
      <c r="AF2183">
        <v>1.3958762824722919</v>
      </c>
      <c r="AG2183">
        <v>0.70430101062374906</v>
      </c>
      <c r="AH2183">
        <v>6.6624337922995052</v>
      </c>
    </row>
    <row r="2184" spans="1:34">
      <c r="A2184" t="s">
        <v>809</v>
      </c>
      <c r="B2184" t="s">
        <v>2588</v>
      </c>
      <c r="C2184" t="s">
        <v>1039</v>
      </c>
      <c r="D2184" t="s">
        <v>2703</v>
      </c>
      <c r="E2184" t="s">
        <v>75</v>
      </c>
      <c r="F2184" t="s">
        <v>39</v>
      </c>
      <c r="G2184" t="s">
        <v>168</v>
      </c>
      <c r="I2184" t="str">
        <f t="shared" si="136"/>
        <v>05Qd-614,43572289189536</v>
      </c>
      <c r="J2184" t="str">
        <f t="shared" si="137"/>
        <v>Caña paneleraGulupaBovinos DP</v>
      </c>
      <c r="K2184">
        <v>0.44357228918953651</v>
      </c>
      <c r="L2184">
        <v>0.99215060270582889</v>
      </c>
      <c r="M2184">
        <v>3</v>
      </c>
      <c r="O2184">
        <v>4.4357228918953648</v>
      </c>
      <c r="P2184">
        <v>28.308142719170291</v>
      </c>
      <c r="Q2184">
        <v>160.72839763834429</v>
      </c>
      <c r="R2184">
        <v>75</v>
      </c>
      <c r="T2184">
        <f t="shared" si="138"/>
        <v>264.03654035751458</v>
      </c>
      <c r="U2184">
        <v>4075962.2886225618</v>
      </c>
      <c r="V2184">
        <v>28812327.964832261</v>
      </c>
      <c r="W2184">
        <v>8256110.3162179999</v>
      </c>
      <c r="Y2184">
        <f t="shared" si="139"/>
        <v>41144400.569672823</v>
      </c>
      <c r="Z2184">
        <v>0.12756993769525021</v>
      </c>
      <c r="AA2184">
        <v>0.91787790891243293</v>
      </c>
      <c r="AB2184">
        <v>0.21796463297412441</v>
      </c>
      <c r="AD2184">
        <v>8.2211000000000006E-2</v>
      </c>
      <c r="AE2184">
        <v>5.4999999999999997E-3</v>
      </c>
      <c r="AF2184">
        <v>1.3934208037367639</v>
      </c>
      <c r="AG2184">
        <v>0.70306207836541534</v>
      </c>
      <c r="AH2184">
        <v>6.6199167739975442</v>
      </c>
    </row>
    <row r="2185" spans="1:34">
      <c r="A2185" t="s">
        <v>809</v>
      </c>
      <c r="B2185" t="s">
        <v>2588</v>
      </c>
      <c r="C2185" t="s">
        <v>1041</v>
      </c>
      <c r="D2185" t="s">
        <v>2704</v>
      </c>
      <c r="E2185" t="s">
        <v>62</v>
      </c>
      <c r="F2185" t="s">
        <v>75</v>
      </c>
      <c r="G2185" t="s">
        <v>39</v>
      </c>
      <c r="H2185" t="s">
        <v>168</v>
      </c>
      <c r="I2185" t="str">
        <f t="shared" si="136"/>
        <v>05Qd-614,63970451919949</v>
      </c>
      <c r="J2185" t="str">
        <f t="shared" si="137"/>
        <v>CaféCaña paneleraGulupaBovinos DP</v>
      </c>
      <c r="K2185">
        <v>0.46397045191994862</v>
      </c>
      <c r="L2185">
        <v>0.46397045191994862</v>
      </c>
      <c r="M2185">
        <v>0.71176361535958987</v>
      </c>
      <c r="N2185">
        <v>3</v>
      </c>
      <c r="O2185">
        <v>4.639704519199487</v>
      </c>
      <c r="P2185">
        <v>71.451449595672088</v>
      </c>
      <c r="Q2185">
        <v>29.60992399778986</v>
      </c>
      <c r="R2185">
        <v>115.3057056882536</v>
      </c>
      <c r="S2185">
        <v>75</v>
      </c>
      <c r="T2185">
        <f t="shared" si="138"/>
        <v>291.36707928171552</v>
      </c>
      <c r="U2185">
        <v>6689173.3582383599</v>
      </c>
      <c r="V2185">
        <v>4263399.9263484394</v>
      </c>
      <c r="W2185">
        <v>20669812.287818249</v>
      </c>
      <c r="X2185">
        <v>8256110.3162179999</v>
      </c>
      <c r="Y2185">
        <f t="shared" si="139"/>
        <v>39878495.888623044</v>
      </c>
      <c r="Z2185">
        <v>0.29025684403052687</v>
      </c>
      <c r="AA2185">
        <v>0.1334363824936185</v>
      </c>
      <c r="AB2185">
        <v>0.65848077612862121</v>
      </c>
      <c r="AC2185">
        <v>0.21796463297412441</v>
      </c>
      <c r="AD2185">
        <v>0.11178299999999999</v>
      </c>
      <c r="AE2185">
        <v>5.4999999999999997E-3</v>
      </c>
      <c r="AF2185">
        <v>1.457498801842771</v>
      </c>
      <c r="AG2185">
        <v>0.73539316629311868</v>
      </c>
      <c r="AH2185">
        <v>6.9498794873353766</v>
      </c>
    </row>
    <row r="2186" spans="1:34">
      <c r="A2186" t="s">
        <v>809</v>
      </c>
      <c r="B2186" t="s">
        <v>2588</v>
      </c>
      <c r="C2186" t="s">
        <v>1043</v>
      </c>
      <c r="D2186" t="s">
        <v>2705</v>
      </c>
      <c r="E2186" t="s">
        <v>63</v>
      </c>
      <c r="F2186" t="s">
        <v>75</v>
      </c>
      <c r="G2186" t="s">
        <v>39</v>
      </c>
      <c r="H2186" t="s">
        <v>168</v>
      </c>
      <c r="I2186" t="str">
        <f t="shared" si="136"/>
        <v>05Qd-614,81901168232247</v>
      </c>
      <c r="J2186" t="str">
        <f t="shared" si="137"/>
        <v>PlátanoCaña paneleraGulupaBovinos DP</v>
      </c>
      <c r="K2186">
        <v>0.48190116823224671</v>
      </c>
      <c r="L2186">
        <v>0.48190116823224671</v>
      </c>
      <c r="M2186">
        <v>0.8552093458579747</v>
      </c>
      <c r="N2186">
        <v>3</v>
      </c>
      <c r="O2186">
        <v>4.8190116823224676</v>
      </c>
      <c r="P2186">
        <v>30.308522839270349</v>
      </c>
      <c r="Q2186">
        <v>30.754236410436089</v>
      </c>
      <c r="R2186">
        <v>138.54391402899191</v>
      </c>
      <c r="S2186">
        <v>75</v>
      </c>
      <c r="T2186">
        <f t="shared" si="138"/>
        <v>274.60667327869834</v>
      </c>
      <c r="U2186">
        <v>2405979.1324038031</v>
      </c>
      <c r="V2186">
        <v>4428164.3295316324</v>
      </c>
      <c r="W2186">
        <v>24835515.98340914</v>
      </c>
      <c r="X2186">
        <v>8256110.3162179999</v>
      </c>
      <c r="Y2186">
        <f t="shared" si="139"/>
        <v>39925769.761562571</v>
      </c>
      <c r="Z2186">
        <v>0.1045055504317607</v>
      </c>
      <c r="AA2186">
        <v>0.13859319778289289</v>
      </c>
      <c r="AB2186">
        <v>0.79118811591472882</v>
      </c>
      <c r="AC2186">
        <v>0.21796463297412441</v>
      </c>
      <c r="AD2186">
        <v>0.109237</v>
      </c>
      <c r="AE2186">
        <v>5.4999999999999997E-3</v>
      </c>
      <c r="AF2186">
        <v>1.513825659368315</v>
      </c>
      <c r="AG2186">
        <v>0.76381335164811126</v>
      </c>
      <c r="AH2186">
        <v>7.2113876933388941</v>
      </c>
    </row>
    <row r="2187" spans="1:34">
      <c r="A2187" t="s">
        <v>809</v>
      </c>
      <c r="B2187" t="s">
        <v>2588</v>
      </c>
      <c r="C2187" t="s">
        <v>1045</v>
      </c>
      <c r="D2187" t="s">
        <v>2706</v>
      </c>
      <c r="E2187" t="s">
        <v>38</v>
      </c>
      <c r="F2187" t="s">
        <v>75</v>
      </c>
      <c r="G2187" t="s">
        <v>39</v>
      </c>
      <c r="H2187" t="s">
        <v>168</v>
      </c>
      <c r="I2187" t="str">
        <f t="shared" si="136"/>
        <v>05Qd-614,84007900064761</v>
      </c>
      <c r="J2187" t="str">
        <f t="shared" si="137"/>
        <v>FríjolCaña paneleraGulupaBovinos DP</v>
      </c>
      <c r="K2187">
        <v>0.48400790006476058</v>
      </c>
      <c r="L2187">
        <v>0.48400790006476058</v>
      </c>
      <c r="M2187">
        <v>0.87206320051808583</v>
      </c>
      <c r="N2187">
        <v>3</v>
      </c>
      <c r="O2187">
        <v>4.8400790006476084</v>
      </c>
      <c r="P2187">
        <v>27.852454612817581</v>
      </c>
      <c r="Q2187">
        <v>30.888684992638531</v>
      </c>
      <c r="R2187">
        <v>141.27423848392991</v>
      </c>
      <c r="S2187">
        <v>75</v>
      </c>
      <c r="T2187">
        <f t="shared" si="138"/>
        <v>275.01537808938599</v>
      </c>
      <c r="U2187">
        <v>3689969.9474737849</v>
      </c>
      <c r="V2187">
        <v>4447522.9768386064</v>
      </c>
      <c r="W2187">
        <v>25324956.585082311</v>
      </c>
      <c r="X2187">
        <v>8256110.3162179999</v>
      </c>
      <c r="Y2187">
        <f t="shared" si="139"/>
        <v>41718559.825612701</v>
      </c>
      <c r="Z2187">
        <v>0.1227623416728866</v>
      </c>
      <c r="AA2187">
        <v>0.1391990869584892</v>
      </c>
      <c r="AB2187">
        <v>0.80678028592434947</v>
      </c>
      <c r="AC2187">
        <v>0.21796463297412441</v>
      </c>
      <c r="AD2187">
        <v>0.109237</v>
      </c>
      <c r="AE2187">
        <v>5.4999999999999997E-3</v>
      </c>
      <c r="AF2187">
        <v>1.5204436651249029</v>
      </c>
      <c r="AG2187">
        <v>0.7671525216026458</v>
      </c>
      <c r="AH2187">
        <v>7.2424121873751561</v>
      </c>
    </row>
    <row r="2188" spans="1:34">
      <c r="A2188" t="s">
        <v>809</v>
      </c>
      <c r="B2188" t="s">
        <v>2588</v>
      </c>
      <c r="C2188" t="s">
        <v>1047</v>
      </c>
      <c r="D2188" t="s">
        <v>2707</v>
      </c>
      <c r="E2188" t="s">
        <v>46</v>
      </c>
      <c r="F2188" t="s">
        <v>75</v>
      </c>
      <c r="G2188" t="s">
        <v>39</v>
      </c>
      <c r="H2188" t="s">
        <v>168</v>
      </c>
      <c r="I2188" t="str">
        <f t="shared" si="136"/>
        <v>05Qd-614,38429075069477</v>
      </c>
      <c r="J2188" t="str">
        <f t="shared" si="137"/>
        <v>GranadillaCaña paneleraGulupaBovinos DP</v>
      </c>
      <c r="K2188">
        <v>0.50743260055581307</v>
      </c>
      <c r="L2188">
        <v>0.43842907506947648</v>
      </c>
      <c r="M2188">
        <v>0.43842907506947648</v>
      </c>
      <c r="N2188">
        <v>3</v>
      </c>
      <c r="O2188">
        <v>4.3842907506947659</v>
      </c>
      <c r="P2188">
        <v>64.727641224535375</v>
      </c>
      <c r="Q2188">
        <v>27.979910223826788</v>
      </c>
      <c r="R2188">
        <v>71.025510161255198</v>
      </c>
      <c r="S2188">
        <v>75</v>
      </c>
      <c r="T2188">
        <f t="shared" si="138"/>
        <v>238.73306160961738</v>
      </c>
      <c r="U2188">
        <v>12487277.16020439</v>
      </c>
      <c r="V2188">
        <v>4028701.5662857848</v>
      </c>
      <c r="W2188">
        <v>12732101.62425838</v>
      </c>
      <c r="X2188">
        <v>8256110.3162179999</v>
      </c>
      <c r="Y2188">
        <f t="shared" si="139"/>
        <v>37504190.666966558</v>
      </c>
      <c r="Z2188">
        <v>0.49678876908973929</v>
      </c>
      <c r="AA2188">
        <v>0.1260907661580738</v>
      </c>
      <c r="AB2188">
        <v>0.4056081420841523</v>
      </c>
      <c r="AC2188">
        <v>0.21796463297412441</v>
      </c>
      <c r="AD2188">
        <v>0.109237</v>
      </c>
      <c r="AE2188">
        <v>5.4999999999999997E-3</v>
      </c>
      <c r="AF2188">
        <v>1.3772641101658949</v>
      </c>
      <c r="AG2188">
        <v>0.69491008398512044</v>
      </c>
      <c r="AH2188">
        <v>6.5712019448457806</v>
      </c>
    </row>
    <row r="2189" spans="1:34">
      <c r="A2189" t="s">
        <v>809</v>
      </c>
      <c r="B2189" t="s">
        <v>2588</v>
      </c>
      <c r="C2189" t="s">
        <v>1049</v>
      </c>
      <c r="D2189" t="s">
        <v>2708</v>
      </c>
      <c r="E2189" t="s">
        <v>407</v>
      </c>
      <c r="F2189" t="s">
        <v>39</v>
      </c>
      <c r="G2189" t="s">
        <v>168</v>
      </c>
      <c r="I2189" t="str">
        <f t="shared" si="136"/>
        <v>05Qd-614,4435631480009</v>
      </c>
      <c r="J2189" t="str">
        <f t="shared" si="137"/>
        <v>YucaGulupaBovinos DP</v>
      </c>
      <c r="K2189">
        <v>0.44435631480009019</v>
      </c>
      <c r="L2189">
        <v>0.99920683320081305</v>
      </c>
      <c r="M2189">
        <v>3</v>
      </c>
      <c r="O2189">
        <v>4.4435631480009032</v>
      </c>
      <c r="P2189">
        <v>31.235094719992599</v>
      </c>
      <c r="Q2189">
        <v>161.8715069785317</v>
      </c>
      <c r="R2189">
        <v>75</v>
      </c>
      <c r="T2189">
        <f t="shared" si="138"/>
        <v>268.10660169852429</v>
      </c>
      <c r="U2189">
        <v>2069506.536067998</v>
      </c>
      <c r="V2189">
        <v>29017242.850397479</v>
      </c>
      <c r="W2189">
        <v>8256110.3162179999</v>
      </c>
      <c r="Y2189">
        <f t="shared" si="139"/>
        <v>39342859.702683479</v>
      </c>
      <c r="Z2189">
        <v>0.1133202114069181</v>
      </c>
      <c r="AA2189">
        <v>0.92440590786125831</v>
      </c>
      <c r="AB2189">
        <v>0.21796463297412441</v>
      </c>
      <c r="AD2189">
        <v>8.6191000000000004E-2</v>
      </c>
      <c r="AE2189">
        <v>5.4999999999999997E-3</v>
      </c>
      <c r="AF2189">
        <v>1.395883711413896</v>
      </c>
      <c r="AG2189">
        <v>0.70430475895814315</v>
      </c>
      <c r="AH2189">
        <v>6.6354426183729416</v>
      </c>
    </row>
    <row r="2190" spans="1:34">
      <c r="A2190" t="s">
        <v>809</v>
      </c>
      <c r="B2190" t="s">
        <v>2588</v>
      </c>
      <c r="C2190" t="s">
        <v>1051</v>
      </c>
      <c r="D2190" t="s">
        <v>2709</v>
      </c>
      <c r="E2190" t="s">
        <v>62</v>
      </c>
      <c r="F2190" t="s">
        <v>407</v>
      </c>
      <c r="G2190" t="s">
        <v>39</v>
      </c>
      <c r="H2190" t="s">
        <v>168</v>
      </c>
      <c r="I2190" t="str">
        <f t="shared" si="136"/>
        <v>05Qd-614,64828313826318</v>
      </c>
      <c r="J2190" t="str">
        <f t="shared" si="137"/>
        <v>CaféYucaGulupaBovinos DP</v>
      </c>
      <c r="K2190">
        <v>0.46482831382631812</v>
      </c>
      <c r="L2190">
        <v>0.46482831382631817</v>
      </c>
      <c r="M2190">
        <v>0.71862651061054628</v>
      </c>
      <c r="N2190">
        <v>3</v>
      </c>
      <c r="O2190">
        <v>4.6482831382631824</v>
      </c>
      <c r="P2190">
        <v>71.58356032925299</v>
      </c>
      <c r="Q2190">
        <v>32.674130933486047</v>
      </c>
      <c r="R2190">
        <v>116.4174947189085</v>
      </c>
      <c r="S2190">
        <v>75</v>
      </c>
      <c r="T2190">
        <f t="shared" si="138"/>
        <v>295.67518598164753</v>
      </c>
      <c r="U2190">
        <v>6701541.3592293467</v>
      </c>
      <c r="V2190">
        <v>2164851.0476233629</v>
      </c>
      <c r="W2190">
        <v>20869112.664413869</v>
      </c>
      <c r="X2190">
        <v>8256110.3162179999</v>
      </c>
      <c r="Y2190">
        <f t="shared" si="139"/>
        <v>37991615.38748458</v>
      </c>
      <c r="Z2190">
        <v>0.29079351676157361</v>
      </c>
      <c r="AA2190">
        <v>0.1185410019758967</v>
      </c>
      <c r="AB2190">
        <v>0.66482991296818295</v>
      </c>
      <c r="AC2190">
        <v>0.21796463297412441</v>
      </c>
      <c r="AD2190">
        <v>0.115763</v>
      </c>
      <c r="AE2190">
        <v>5.4999999999999997E-3</v>
      </c>
      <c r="AF2190">
        <v>1.460193655998905</v>
      </c>
      <c r="AG2190">
        <v>0.7367528774147144</v>
      </c>
      <c r="AH2190">
        <v>6.9664926716768019</v>
      </c>
    </row>
    <row r="2191" spans="1:34">
      <c r="A2191" t="s">
        <v>809</v>
      </c>
      <c r="B2191" t="s">
        <v>2588</v>
      </c>
      <c r="C2191" t="s">
        <v>1053</v>
      </c>
      <c r="D2191" t="s">
        <v>2710</v>
      </c>
      <c r="E2191" t="s">
        <v>63</v>
      </c>
      <c r="F2191" t="s">
        <v>407</v>
      </c>
      <c r="G2191" t="s">
        <v>39</v>
      </c>
      <c r="H2191" t="s">
        <v>168</v>
      </c>
      <c r="I2191" t="str">
        <f t="shared" si="136"/>
        <v>05Qd-614,82826683800973</v>
      </c>
      <c r="J2191" t="str">
        <f t="shared" si="137"/>
        <v>PlátanoYucaGulupaBovinos DP</v>
      </c>
      <c r="K2191">
        <v>0.48282668380097321</v>
      </c>
      <c r="L2191">
        <v>0.48282668380097332</v>
      </c>
      <c r="M2191">
        <v>0.86261347040778724</v>
      </c>
      <c r="N2191">
        <v>3</v>
      </c>
      <c r="O2191">
        <v>4.8282668380097338</v>
      </c>
      <c r="P2191">
        <v>30.36673189042445</v>
      </c>
      <c r="Q2191">
        <v>33.939288583415568</v>
      </c>
      <c r="R2191">
        <v>139.74338220606151</v>
      </c>
      <c r="S2191">
        <v>75</v>
      </c>
      <c r="T2191">
        <f t="shared" si="138"/>
        <v>279.0494026799015</v>
      </c>
      <c r="U2191">
        <v>2410599.9370248821</v>
      </c>
      <c r="V2191">
        <v>2248675.093913503</v>
      </c>
      <c r="W2191">
        <v>25050533.808565792</v>
      </c>
      <c r="X2191">
        <v>8256110.3162179999</v>
      </c>
      <c r="Y2191">
        <f t="shared" si="139"/>
        <v>37965919.155722171</v>
      </c>
      <c r="Z2191">
        <v>0.10470625862738039</v>
      </c>
      <c r="AA2191">
        <v>0.1231309650811255</v>
      </c>
      <c r="AB2191">
        <v>0.79803796546435835</v>
      </c>
      <c r="AC2191">
        <v>0.21796463297412441</v>
      </c>
      <c r="AD2191">
        <v>0.113217</v>
      </c>
      <c r="AE2191">
        <v>5.4999999999999997E-3</v>
      </c>
      <c r="AF2191">
        <v>1.5167330381182409</v>
      </c>
      <c r="AG2191">
        <v>0.76528029382454277</v>
      </c>
      <c r="AH2191">
        <v>7.2289971699525184</v>
      </c>
    </row>
    <row r="2192" spans="1:34">
      <c r="A2192" t="s">
        <v>809</v>
      </c>
      <c r="B2192" t="s">
        <v>2588</v>
      </c>
      <c r="C2192" t="s">
        <v>1055</v>
      </c>
      <c r="D2192" t="s">
        <v>2711</v>
      </c>
      <c r="E2192" t="s">
        <v>38</v>
      </c>
      <c r="F2192" t="s">
        <v>407</v>
      </c>
      <c r="G2192" t="s">
        <v>39</v>
      </c>
      <c r="H2192" t="s">
        <v>168</v>
      </c>
      <c r="I2192" t="str">
        <f t="shared" si="136"/>
        <v>05Qd-614,84941533330754</v>
      </c>
      <c r="J2192" t="str">
        <f t="shared" si="137"/>
        <v>FríjolYucaGulupaBovinos DP</v>
      </c>
      <c r="K2192">
        <v>0.48494153333075352</v>
      </c>
      <c r="L2192">
        <v>0.48494153333075363</v>
      </c>
      <c r="M2192">
        <v>0.87953226664602924</v>
      </c>
      <c r="N2192">
        <v>3</v>
      </c>
      <c r="O2192">
        <v>4.8494153333075367</v>
      </c>
      <c r="P2192">
        <v>27.906180963487909</v>
      </c>
      <c r="Q2192">
        <v>34.087947493351251</v>
      </c>
      <c r="R2192">
        <v>142.48422719665669</v>
      </c>
      <c r="S2192">
        <v>75</v>
      </c>
      <c r="T2192">
        <f t="shared" si="138"/>
        <v>279.47835565349584</v>
      </c>
      <c r="U2192">
        <v>3697087.762478488</v>
      </c>
      <c r="V2192">
        <v>2258524.6105714338</v>
      </c>
      <c r="W2192">
        <v>25541860.331632901</v>
      </c>
      <c r="X2192">
        <v>8256110.3162179999</v>
      </c>
      <c r="Y2192">
        <f t="shared" si="139"/>
        <v>39753583.020900823</v>
      </c>
      <c r="Z2192">
        <v>0.1229991456712959</v>
      </c>
      <c r="AA2192">
        <v>0.12367029621658231</v>
      </c>
      <c r="AB2192">
        <v>0.81369021550595555</v>
      </c>
      <c r="AC2192">
        <v>0.21796463297412441</v>
      </c>
      <c r="AD2192">
        <v>0.113217</v>
      </c>
      <c r="AE2192">
        <v>5.4999999999999997E-3</v>
      </c>
      <c r="AF2192">
        <v>1.523376544494514</v>
      </c>
      <c r="AG2192">
        <v>0.76863233032924461</v>
      </c>
      <c r="AH2192">
        <v>7.2601412081312953</v>
      </c>
    </row>
    <row r="2193" spans="1:34">
      <c r="A2193" t="s">
        <v>809</v>
      </c>
      <c r="B2193" t="s">
        <v>2588</v>
      </c>
      <c r="C2193" t="s">
        <v>1057</v>
      </c>
      <c r="D2193" t="s">
        <v>2712</v>
      </c>
      <c r="E2193" t="s">
        <v>46</v>
      </c>
      <c r="F2193" t="s">
        <v>407</v>
      </c>
      <c r="G2193" t="s">
        <v>39</v>
      </c>
      <c r="H2193" t="s">
        <v>168</v>
      </c>
      <c r="I2193" t="str">
        <f t="shared" si="136"/>
        <v>05Qd-614,39145791480018</v>
      </c>
      <c r="J2193" t="str">
        <f t="shared" si="137"/>
        <v>GranadillaYucaGulupaBovinos DP</v>
      </c>
      <c r="K2193">
        <v>0.51316633184014704</v>
      </c>
      <c r="L2193">
        <v>0.43914579148001831</v>
      </c>
      <c r="M2193">
        <v>0.43914579148001831</v>
      </c>
      <c r="N2193">
        <v>3</v>
      </c>
      <c r="O2193">
        <v>4.3914579148001831</v>
      </c>
      <c r="P2193">
        <v>65.459030774682034</v>
      </c>
      <c r="Q2193">
        <v>30.868831916871649</v>
      </c>
      <c r="R2193">
        <v>71.141618219762961</v>
      </c>
      <c r="S2193">
        <v>75</v>
      </c>
      <c r="T2193">
        <f t="shared" si="138"/>
        <v>242.46948091131665</v>
      </c>
      <c r="U2193">
        <v>12628377.065159621</v>
      </c>
      <c r="V2193">
        <v>2045239.4969643119</v>
      </c>
      <c r="W2193">
        <v>12752915.2670884</v>
      </c>
      <c r="X2193">
        <v>8256110.3162179999</v>
      </c>
      <c r="Y2193">
        <f t="shared" si="139"/>
        <v>35682642.145430326</v>
      </c>
      <c r="Z2193">
        <v>0.50240223047143917</v>
      </c>
      <c r="AA2193">
        <v>0.1119914183088908</v>
      </c>
      <c r="AB2193">
        <v>0.40627120488771967</v>
      </c>
      <c r="AC2193">
        <v>0.21796463297412441</v>
      </c>
      <c r="AD2193">
        <v>0.113217</v>
      </c>
      <c r="AE2193">
        <v>5.4999999999999997E-3</v>
      </c>
      <c r="AF2193">
        <v>1.3795155753299</v>
      </c>
      <c r="AG2193">
        <v>0.69604607949582908</v>
      </c>
      <c r="AH2193">
        <v>6.5857365696259116</v>
      </c>
    </row>
    <row r="2194" spans="1:34">
      <c r="A2194" t="s">
        <v>809</v>
      </c>
      <c r="B2194" t="s">
        <v>2588</v>
      </c>
      <c r="C2194" t="s">
        <v>1059</v>
      </c>
      <c r="D2194" t="s">
        <v>2713</v>
      </c>
      <c r="E2194" t="s">
        <v>75</v>
      </c>
      <c r="F2194" t="s">
        <v>407</v>
      </c>
      <c r="G2194" t="s">
        <v>39</v>
      </c>
      <c r="H2194" t="s">
        <v>168</v>
      </c>
      <c r="I2194" t="str">
        <f t="shared" si="136"/>
        <v>05Qd-614,77417789885366</v>
      </c>
      <c r="J2194" t="str">
        <f t="shared" si="137"/>
        <v>Caña paneleraYucaGulupaBovinos DP</v>
      </c>
      <c r="K2194">
        <v>0.47741778988536598</v>
      </c>
      <c r="L2194">
        <v>0.47741778988536587</v>
      </c>
      <c r="M2194">
        <v>0.81934231908292854</v>
      </c>
      <c r="N2194">
        <v>3</v>
      </c>
      <c r="O2194">
        <v>4.7741778988536607</v>
      </c>
      <c r="P2194">
        <v>30.468113680949479</v>
      </c>
      <c r="Q2194">
        <v>33.559081735538562</v>
      </c>
      <c r="R2194">
        <v>132.73345569143439</v>
      </c>
      <c r="S2194">
        <v>75</v>
      </c>
      <c r="T2194">
        <f t="shared" si="138"/>
        <v>271.7606511079224</v>
      </c>
      <c r="U2194">
        <v>4386966.8031917838</v>
      </c>
      <c r="V2194">
        <v>2223484.1808142168</v>
      </c>
      <c r="W2194">
        <v>23793927.603834819</v>
      </c>
      <c r="X2194">
        <v>8256110.3162179999</v>
      </c>
      <c r="Y2194">
        <f t="shared" si="139"/>
        <v>38660488.904058814</v>
      </c>
      <c r="Z2194">
        <v>0.13730379285315569</v>
      </c>
      <c r="AA2194">
        <v>0.1217515833066818</v>
      </c>
      <c r="AB2194">
        <v>0.75800610559754433</v>
      </c>
      <c r="AC2194">
        <v>0.21796463297412441</v>
      </c>
      <c r="AD2194">
        <v>0.109237</v>
      </c>
      <c r="AE2194">
        <v>5.4999999999999997E-3</v>
      </c>
      <c r="AF2194">
        <v>1.4997417483309929</v>
      </c>
      <c r="AG2194">
        <v>0.75670719696830524</v>
      </c>
      <c r="AH2194">
        <v>7.1453638441529588</v>
      </c>
    </row>
    <row r="2195" spans="1:34">
      <c r="A2195" t="s">
        <v>809</v>
      </c>
      <c r="B2195" t="s">
        <v>2588</v>
      </c>
      <c r="C2195" t="s">
        <v>1061</v>
      </c>
      <c r="D2195" t="s">
        <v>2714</v>
      </c>
      <c r="E2195" t="s">
        <v>62</v>
      </c>
      <c r="F2195" t="s">
        <v>63</v>
      </c>
      <c r="G2195" t="s">
        <v>51</v>
      </c>
      <c r="I2195" t="str">
        <f t="shared" si="136"/>
        <v>05Qd-611,76185014092222</v>
      </c>
      <c r="J2195" t="str">
        <f t="shared" si="137"/>
        <v>CaféPlátanoPiscicultura cachama</v>
      </c>
      <c r="K2195">
        <v>1.2023403474177099</v>
      </c>
      <c r="L2195">
        <v>0.1761850140922224</v>
      </c>
      <c r="M2195">
        <v>0.38332477941229148</v>
      </c>
      <c r="O2195">
        <v>1.761850140922224</v>
      </c>
      <c r="P2195">
        <v>185.16041350232729</v>
      </c>
      <c r="Q2195">
        <v>11.08091840312324</v>
      </c>
      <c r="R2195">
        <v>763.32379866806059</v>
      </c>
      <c r="T2195">
        <f t="shared" si="138"/>
        <v>959.56513057351117</v>
      </c>
      <c r="U2195">
        <v>17334429.350404508</v>
      </c>
      <c r="V2195">
        <v>879635.69149071781</v>
      </c>
      <c r="W2195">
        <v>31785934.95808712</v>
      </c>
      <c r="Y2195">
        <f t="shared" si="139"/>
        <v>49999999.999982342</v>
      </c>
      <c r="Z2195">
        <v>0.75217616390848219</v>
      </c>
      <c r="AA2195">
        <v>3.8207651463217911E-2</v>
      </c>
      <c r="AB2195">
        <v>0.66737595191798449</v>
      </c>
      <c r="AD2195">
        <v>7.8413999999999998E-2</v>
      </c>
      <c r="AE2195">
        <v>5.4999999999999997E-3</v>
      </c>
      <c r="AF2195">
        <v>0.55346077725305465</v>
      </c>
      <c r="AG2195">
        <v>0.27925324733617252</v>
      </c>
      <c r="AH2195">
        <v>2.6784781655114509</v>
      </c>
    </row>
    <row r="2196" spans="1:34">
      <c r="A2196" t="s">
        <v>809</v>
      </c>
      <c r="B2196" t="s">
        <v>2588</v>
      </c>
      <c r="C2196" t="s">
        <v>1063</v>
      </c>
      <c r="D2196" t="s">
        <v>2715</v>
      </c>
      <c r="E2196" t="s">
        <v>62</v>
      </c>
      <c r="F2196" t="s">
        <v>38</v>
      </c>
      <c r="G2196" t="s">
        <v>51</v>
      </c>
      <c r="I2196" t="str">
        <f t="shared" si="136"/>
        <v>05Qd-611,81107086954725</v>
      </c>
      <c r="J2196" t="str">
        <f t="shared" si="137"/>
        <v>CaféFríjolPiscicultura cachama</v>
      </c>
      <c r="K2196">
        <v>1.263276600841966</v>
      </c>
      <c r="L2196">
        <v>0.18110708695472469</v>
      </c>
      <c r="M2196">
        <v>0.36668718175055659</v>
      </c>
      <c r="O2196">
        <v>1.8110708695472471</v>
      </c>
      <c r="P2196">
        <v>194.5445965296627</v>
      </c>
      <c r="Q2196">
        <v>10.42188964021279</v>
      </c>
      <c r="R2196">
        <v>730.19295263369361</v>
      </c>
      <c r="T2196">
        <f t="shared" si="138"/>
        <v>935.15943880356906</v>
      </c>
      <c r="U2196">
        <v>18212961.940722819</v>
      </c>
      <c r="V2196">
        <v>1380720.6618901039</v>
      </c>
      <c r="W2196">
        <v>30406317.39737127</v>
      </c>
      <c r="Y2196">
        <f t="shared" si="139"/>
        <v>49999999.99998419</v>
      </c>
      <c r="Z2196">
        <v>0.79029748075695372</v>
      </c>
      <c r="AA2196">
        <v>4.5935469411020551E-2</v>
      </c>
      <c r="AB2196">
        <v>0.63840956838767227</v>
      </c>
      <c r="AD2196">
        <v>7.8413999999999998E-2</v>
      </c>
      <c r="AE2196">
        <v>5.4999999999999997E-3</v>
      </c>
      <c r="AF2196">
        <v>0.56892278624520853</v>
      </c>
      <c r="AG2196">
        <v>0.28705473282323868</v>
      </c>
      <c r="AH2196">
        <v>2.7509623886156942</v>
      </c>
    </row>
    <row r="2197" spans="1:34">
      <c r="A2197" t="s">
        <v>809</v>
      </c>
      <c r="B2197" t="s">
        <v>2588</v>
      </c>
      <c r="C2197" t="s">
        <v>1065</v>
      </c>
      <c r="D2197" t="s">
        <v>2716</v>
      </c>
      <c r="E2197" t="s">
        <v>63</v>
      </c>
      <c r="F2197" t="s">
        <v>38</v>
      </c>
      <c r="G2197" t="s">
        <v>51</v>
      </c>
      <c r="I2197" t="str">
        <f t="shared" si="136"/>
        <v>05Qd-613,04435278235595</v>
      </c>
      <c r="J2197" t="str">
        <f t="shared" si="137"/>
        <v>PlátanoFríjolPiscicultura cachama</v>
      </c>
      <c r="K2197">
        <v>2.303629128762632</v>
      </c>
      <c r="L2197">
        <v>0.30443527823559469</v>
      </c>
      <c r="M2197">
        <v>0.43628837535772158</v>
      </c>
      <c r="O2197">
        <v>3.044352782355948</v>
      </c>
      <c r="P2197">
        <v>144.88364142886229</v>
      </c>
      <c r="Q2197">
        <v>17.518866465739229</v>
      </c>
      <c r="R2197">
        <v>868.79147365158303</v>
      </c>
      <c r="T2197">
        <f t="shared" si="138"/>
        <v>1031.1939815461847</v>
      </c>
      <c r="U2197">
        <v>11501286.94008334</v>
      </c>
      <c r="V2197">
        <v>2320947.7107498841</v>
      </c>
      <c r="W2197">
        <v>36177765.349143401</v>
      </c>
      <c r="Y2197">
        <f t="shared" si="139"/>
        <v>49999999.99997662</v>
      </c>
      <c r="Z2197">
        <v>0.49956722656450042</v>
      </c>
      <c r="AA2197">
        <v>7.7216069487786934E-2</v>
      </c>
      <c r="AB2197">
        <v>0.75958661024086649</v>
      </c>
      <c r="AD2197">
        <v>7.5867999999999991E-2</v>
      </c>
      <c r="AE2197">
        <v>5.4999999999999997E-3</v>
      </c>
      <c r="AF2197">
        <v>0.95634118817464353</v>
      </c>
      <c r="AG2197">
        <v>0.48252991600341782</v>
      </c>
      <c r="AH2197">
        <v>4.5645918865340098</v>
      </c>
    </row>
    <row r="2198" spans="1:34">
      <c r="A2198" t="s">
        <v>809</v>
      </c>
      <c r="B2198" t="s">
        <v>2588</v>
      </c>
      <c r="C2198" t="s">
        <v>1067</v>
      </c>
      <c r="D2198" t="s">
        <v>2717</v>
      </c>
      <c r="E2198" t="s">
        <v>62</v>
      </c>
      <c r="F2198" t="s">
        <v>63</v>
      </c>
      <c r="G2198" t="s">
        <v>38</v>
      </c>
      <c r="H2198" t="s">
        <v>51</v>
      </c>
      <c r="I2198" t="str">
        <f t="shared" si="136"/>
        <v>05Qd-611,91351365200126</v>
      </c>
      <c r="J2198" t="str">
        <f t="shared" si="137"/>
        <v>CaféPlátanoFríjolPiscicultura cachama</v>
      </c>
      <c r="K2198">
        <v>1.1583423042669221</v>
      </c>
      <c r="L2198">
        <v>0.19135136520012641</v>
      </c>
      <c r="M2198">
        <v>0.19135136520012641</v>
      </c>
      <c r="N2198">
        <v>0.37246861733408859</v>
      </c>
      <c r="O2198">
        <v>1.9135136520012641</v>
      </c>
      <c r="P2198">
        <v>178.38471485710599</v>
      </c>
      <c r="Q2198">
        <v>12.03478556353812</v>
      </c>
      <c r="R2198">
        <v>11.01140128833454</v>
      </c>
      <c r="S2198">
        <v>741.70566354724974</v>
      </c>
      <c r="T2198">
        <f t="shared" si="138"/>
        <v>943.13656525622832</v>
      </c>
      <c r="U2198">
        <v>16700099.002769239</v>
      </c>
      <c r="V2198">
        <v>955356.45476295054</v>
      </c>
      <c r="W2198">
        <v>1458820.78970627</v>
      </c>
      <c r="X2198">
        <v>30885723.752745081</v>
      </c>
      <c r="Y2198">
        <f t="shared" si="139"/>
        <v>49999999.999983542</v>
      </c>
      <c r="Z2198">
        <v>0.72465127930511952</v>
      </c>
      <c r="AA2198">
        <v>4.1496640938771527E-2</v>
      </c>
      <c r="AB2198">
        <v>4.8533798045709883E-2</v>
      </c>
      <c r="AC2198">
        <v>0.64847516102149017</v>
      </c>
      <c r="AD2198">
        <v>0.10544000000000001</v>
      </c>
      <c r="AE2198">
        <v>5.4999999999999997E-3</v>
      </c>
      <c r="AF2198">
        <v>0.60110376502657492</v>
      </c>
      <c r="AG2198">
        <v>0.30329191384220028</v>
      </c>
      <c r="AH2198">
        <v>2.928849330870039</v>
      </c>
    </row>
    <row r="2199" spans="1:34">
      <c r="A2199" t="s">
        <v>809</v>
      </c>
      <c r="B2199" t="s">
        <v>2588</v>
      </c>
      <c r="C2199" t="s">
        <v>1069</v>
      </c>
      <c r="D2199" t="s">
        <v>2718</v>
      </c>
      <c r="E2199" t="s">
        <v>62</v>
      </c>
      <c r="F2199" t="s">
        <v>46</v>
      </c>
      <c r="G2199" t="s">
        <v>51</v>
      </c>
      <c r="I2199" t="str">
        <f t="shared" si="136"/>
        <v>05Qd-611,10377153454085</v>
      </c>
      <c r="J2199" t="str">
        <f t="shared" si="137"/>
        <v>CaféGranadillaPiscicultura cachama</v>
      </c>
      <c r="K2199">
        <v>0.1103771534540854</v>
      </c>
      <c r="L2199">
        <v>0.58246532306024734</v>
      </c>
      <c r="M2199">
        <v>0.41092905802652191</v>
      </c>
      <c r="O2199">
        <v>1.103771534540855</v>
      </c>
      <c r="P2199">
        <v>16.998081631929161</v>
      </c>
      <c r="Q2199">
        <v>74.298747095635093</v>
      </c>
      <c r="R2199">
        <v>818.29285870016088</v>
      </c>
      <c r="T2199">
        <f t="shared" si="138"/>
        <v>909.58968742772515</v>
      </c>
      <c r="U2199">
        <v>1591333.911864379</v>
      </c>
      <c r="V2199">
        <v>14333737.953167411</v>
      </c>
      <c r="W2199">
        <v>34074928.134949058</v>
      </c>
      <c r="Y2199">
        <f t="shared" si="139"/>
        <v>49999999.999980852</v>
      </c>
      <c r="Z2199">
        <v>6.9051216692962297E-2</v>
      </c>
      <c r="AA2199">
        <v>0.57024761626195586</v>
      </c>
      <c r="AB2199">
        <v>0.71543554187046898</v>
      </c>
      <c r="AD2199">
        <v>7.8413999999999998E-2</v>
      </c>
      <c r="AE2199">
        <v>5.4999999999999997E-3</v>
      </c>
      <c r="AF2199">
        <v>0.34673451346833128</v>
      </c>
      <c r="AG2199">
        <v>0.17494778822472551</v>
      </c>
      <c r="AH2199">
        <v>1.709367836233912</v>
      </c>
    </row>
    <row r="2200" spans="1:34">
      <c r="A2200" t="s">
        <v>809</v>
      </c>
      <c r="B2200" t="s">
        <v>2588</v>
      </c>
      <c r="C2200" t="s">
        <v>1071</v>
      </c>
      <c r="D2200" t="s">
        <v>2719</v>
      </c>
      <c r="E2200" t="s">
        <v>63</v>
      </c>
      <c r="F2200" t="s">
        <v>46</v>
      </c>
      <c r="G2200" t="s">
        <v>51</v>
      </c>
      <c r="I2200" t="str">
        <f t="shared" si="136"/>
        <v>05Qd-611,1363596643196</v>
      </c>
      <c r="J2200" t="str">
        <f t="shared" si="137"/>
        <v>PlátanoGranadillaPiscicultura cachama</v>
      </c>
      <c r="K2200">
        <v>0.11363596643196019</v>
      </c>
      <c r="L2200">
        <v>0.60661177378260167</v>
      </c>
      <c r="M2200">
        <v>0.41611192410504039</v>
      </c>
      <c r="O2200">
        <v>1.1363596643196019</v>
      </c>
      <c r="P2200">
        <v>7.146980565744891</v>
      </c>
      <c r="Q2200">
        <v>77.378846398459771</v>
      </c>
      <c r="R2200">
        <v>828.61362384638551</v>
      </c>
      <c r="T2200">
        <f t="shared" si="138"/>
        <v>913.13945081059023</v>
      </c>
      <c r="U2200">
        <v>567348.20736950485</v>
      </c>
      <c r="V2200">
        <v>14927951.69165206</v>
      </c>
      <c r="W2200">
        <v>34504700.100958787</v>
      </c>
      <c r="Y2200">
        <f t="shared" si="139"/>
        <v>49999999.999980353</v>
      </c>
      <c r="Z2200">
        <v>2.4643204880328871E-2</v>
      </c>
      <c r="AA2200">
        <v>0.59388757459160402</v>
      </c>
      <c r="AB2200">
        <v>0.72445901326753825</v>
      </c>
      <c r="AD2200">
        <v>7.5867999999999991E-2</v>
      </c>
      <c r="AE2200">
        <v>5.4999999999999997E-3</v>
      </c>
      <c r="AF2200">
        <v>0.35697162229935148</v>
      </c>
      <c r="AG2200">
        <v>0.180113006794657</v>
      </c>
      <c r="AH2200">
        <v>1.754812293413611</v>
      </c>
    </row>
    <row r="2201" spans="1:34">
      <c r="A2201" t="s">
        <v>809</v>
      </c>
      <c r="B2201" t="s">
        <v>2588</v>
      </c>
      <c r="C2201" t="s">
        <v>1073</v>
      </c>
      <c r="D2201" t="s">
        <v>2720</v>
      </c>
      <c r="E2201" t="s">
        <v>62</v>
      </c>
      <c r="F2201" t="s">
        <v>63</v>
      </c>
      <c r="G2201" t="s">
        <v>46</v>
      </c>
      <c r="H2201" t="s">
        <v>51</v>
      </c>
      <c r="I2201" t="str">
        <f t="shared" si="136"/>
        <v>05Qd-611,19872039195268</v>
      </c>
      <c r="J2201" t="str">
        <f t="shared" si="137"/>
        <v>CaféPlátanoGranadillaPiscicultura cachama</v>
      </c>
      <c r="K2201">
        <v>0.119872039195268</v>
      </c>
      <c r="L2201">
        <v>0.119872039195268</v>
      </c>
      <c r="M2201">
        <v>0.54613323251152801</v>
      </c>
      <c r="N2201">
        <v>0.4128430810506164</v>
      </c>
      <c r="O2201">
        <v>1.1987203919526801</v>
      </c>
      <c r="P2201">
        <v>18.460294036071279</v>
      </c>
      <c r="Q2201">
        <v>7.5391899361172339</v>
      </c>
      <c r="R2201">
        <v>69.664258654413686</v>
      </c>
      <c r="S2201">
        <v>822.10429851297431</v>
      </c>
      <c r="T2201">
        <f t="shared" si="138"/>
        <v>917.76804113957655</v>
      </c>
      <c r="U2201">
        <v>1728223.9583675859</v>
      </c>
      <c r="V2201">
        <v>598482.93358672655</v>
      </c>
      <c r="W2201">
        <v>13439650.967044421</v>
      </c>
      <c r="X2201">
        <v>34233642.140981823</v>
      </c>
      <c r="Y2201">
        <f t="shared" si="139"/>
        <v>49999999.999980554</v>
      </c>
      <c r="Z2201">
        <v>7.4991154372747143E-2</v>
      </c>
      <c r="AA2201">
        <v>2.5995565612411412E-2</v>
      </c>
      <c r="AB2201">
        <v>0.53467762229155469</v>
      </c>
      <c r="AC2201">
        <v>0.71876789345926118</v>
      </c>
      <c r="AD2201">
        <v>0.10544000000000001</v>
      </c>
      <c r="AE2201">
        <v>5.4999999999999997E-3</v>
      </c>
      <c r="AF2201">
        <v>0.37656137967099912</v>
      </c>
      <c r="AG2201">
        <v>0.18999718212449981</v>
      </c>
      <c r="AH2201">
        <v>1.876218953748179</v>
      </c>
    </row>
    <row r="2202" spans="1:34">
      <c r="A2202" t="s">
        <v>809</v>
      </c>
      <c r="B2202" t="s">
        <v>2588</v>
      </c>
      <c r="C2202" t="s">
        <v>1075</v>
      </c>
      <c r="D2202" t="s">
        <v>2721</v>
      </c>
      <c r="E2202" t="s">
        <v>38</v>
      </c>
      <c r="F2202" t="s">
        <v>46</v>
      </c>
      <c r="G2202" t="s">
        <v>51</v>
      </c>
      <c r="I2202" t="str">
        <f t="shared" si="136"/>
        <v>05Qd-611,14746001261037</v>
      </c>
      <c r="J2202" t="str">
        <f t="shared" si="137"/>
        <v>FríjolGranadillaPiscicultura cachama</v>
      </c>
      <c r="K2202">
        <v>0.11474600126103671</v>
      </c>
      <c r="L2202">
        <v>0.62609053248409074</v>
      </c>
      <c r="M2202">
        <v>0.40662347886523942</v>
      </c>
      <c r="O2202">
        <v>1.1474600126103669</v>
      </c>
      <c r="P2202">
        <v>6.6031107998396559</v>
      </c>
      <c r="Q2202">
        <v>79.863539150459275</v>
      </c>
      <c r="R2202">
        <v>809.71905596845363</v>
      </c>
      <c r="T2202">
        <f t="shared" si="138"/>
        <v>896.18570591875255</v>
      </c>
      <c r="U2202">
        <v>874798.31669971091</v>
      </c>
      <c r="V2202">
        <v>15407299.40871992</v>
      </c>
      <c r="W2202">
        <v>33717902.274561822</v>
      </c>
      <c r="Y2202">
        <f t="shared" si="139"/>
        <v>49999999.999981456</v>
      </c>
      <c r="Z2202">
        <v>2.910383861610541E-2</v>
      </c>
      <c r="AA2202">
        <v>0.61295774972049677</v>
      </c>
      <c r="AB2202">
        <v>0.70793944418608579</v>
      </c>
      <c r="AD2202">
        <v>7.5867999999999991E-2</v>
      </c>
      <c r="AE2202">
        <v>5.4999999999999997E-3</v>
      </c>
      <c r="AF2202">
        <v>0.3604586427048273</v>
      </c>
      <c r="AG2202">
        <v>0.18187241199874321</v>
      </c>
      <c r="AH2202">
        <v>1.771159067313937</v>
      </c>
    </row>
    <row r="2203" spans="1:34">
      <c r="A2203" t="s">
        <v>809</v>
      </c>
      <c r="B2203" t="s">
        <v>2588</v>
      </c>
      <c r="C2203" t="s">
        <v>1077</v>
      </c>
      <c r="D2203" t="s">
        <v>2722</v>
      </c>
      <c r="E2203" t="s">
        <v>62</v>
      </c>
      <c r="F2203" t="s">
        <v>38</v>
      </c>
      <c r="G2203" t="s">
        <v>46</v>
      </c>
      <c r="H2203" t="s">
        <v>51</v>
      </c>
      <c r="I2203" t="str">
        <f t="shared" si="136"/>
        <v>05Qd-611,21107911626739</v>
      </c>
      <c r="J2203" t="str">
        <f t="shared" si="137"/>
        <v>CaféFríjolGranadillaPiscicultura cachama</v>
      </c>
      <c r="K2203">
        <v>0.1211079116267389</v>
      </c>
      <c r="L2203">
        <v>0.1211079116267389</v>
      </c>
      <c r="M2203">
        <v>0.56606843057237599</v>
      </c>
      <c r="N2203">
        <v>0.40279486244153562</v>
      </c>
      <c r="O2203">
        <v>1.21107911626739</v>
      </c>
      <c r="P2203">
        <v>18.650618390517799</v>
      </c>
      <c r="Q2203">
        <v>6.9692098236114308</v>
      </c>
      <c r="R2203">
        <v>72.207174396148133</v>
      </c>
      <c r="S2203">
        <v>802.09504054042623</v>
      </c>
      <c r="T2203">
        <f t="shared" si="138"/>
        <v>899.92204315070353</v>
      </c>
      <c r="U2203">
        <v>1746041.8278214859</v>
      </c>
      <c r="V2203">
        <v>923300.12432479765</v>
      </c>
      <c r="W2203">
        <v>13930231.081835439</v>
      </c>
      <c r="X2203">
        <v>33400426.965999991</v>
      </c>
      <c r="Y2203">
        <f t="shared" si="139"/>
        <v>49999999.999981716</v>
      </c>
      <c r="Z2203">
        <v>7.5764307986514276E-2</v>
      </c>
      <c r="AA2203">
        <v>3.071745486886103E-2</v>
      </c>
      <c r="AB2203">
        <v>0.55419466257505445</v>
      </c>
      <c r="AC2203">
        <v>0.70127374797355391</v>
      </c>
      <c r="AD2203">
        <v>0.10544000000000001</v>
      </c>
      <c r="AE2203">
        <v>5.4999999999999997E-3</v>
      </c>
      <c r="AF2203">
        <v>0.38044370144525319</v>
      </c>
      <c r="AG2203">
        <v>0.1919560399283812</v>
      </c>
      <c r="AH2203">
        <v>1.8944188576410239</v>
      </c>
    </row>
    <row r="2204" spans="1:34">
      <c r="A2204" t="s">
        <v>809</v>
      </c>
      <c r="B2204" t="s">
        <v>2588</v>
      </c>
      <c r="C2204" t="s">
        <v>1079</v>
      </c>
      <c r="D2204" t="s">
        <v>2723</v>
      </c>
      <c r="E2204" t="s">
        <v>63</v>
      </c>
      <c r="F2204" t="s">
        <v>38</v>
      </c>
      <c r="G2204" t="s">
        <v>46</v>
      </c>
      <c r="H2204" t="s">
        <v>51</v>
      </c>
      <c r="I2204" t="str">
        <f t="shared" si="136"/>
        <v>05Qd-611,25042456004778</v>
      </c>
      <c r="J2204" t="str">
        <f t="shared" si="137"/>
        <v>PlátanoFríjolGranadillaPiscicultura cachama</v>
      </c>
      <c r="K2204">
        <v>0.12504245600477831</v>
      </c>
      <c r="L2204">
        <v>0.12504245600477831</v>
      </c>
      <c r="M2204">
        <v>0.59210593970148351</v>
      </c>
      <c r="N2204">
        <v>0.40823370833674277</v>
      </c>
      <c r="O2204">
        <v>1.250424560047783</v>
      </c>
      <c r="P2204">
        <v>7.8643763151717589</v>
      </c>
      <c r="Q2204">
        <v>7.1956249682749691</v>
      </c>
      <c r="R2204">
        <v>75.528495390194237</v>
      </c>
      <c r="S2204">
        <v>812.92554441618643</v>
      </c>
      <c r="T2204">
        <f t="shared" si="138"/>
        <v>903.5140410898274</v>
      </c>
      <c r="U2204">
        <v>624297.17885022063</v>
      </c>
      <c r="V2204">
        <v>953296.22668185551</v>
      </c>
      <c r="W2204">
        <v>14570981.38581745</v>
      </c>
      <c r="X2204">
        <v>33851425.208631657</v>
      </c>
      <c r="Y2204">
        <f t="shared" si="139"/>
        <v>49999999.99998118</v>
      </c>
      <c r="Z2204">
        <v>2.7116827170298091E-2</v>
      </c>
      <c r="AA2204">
        <v>3.1715401144530031E-2</v>
      </c>
      <c r="AB2204">
        <v>0.57968601274893716</v>
      </c>
      <c r="AC2204">
        <v>0.71074288524721052</v>
      </c>
      <c r="AD2204">
        <v>0.102894</v>
      </c>
      <c r="AE2204">
        <v>5.4999999999999997E-3</v>
      </c>
      <c r="AF2204">
        <v>0.39280352671658098</v>
      </c>
      <c r="AG2204">
        <v>0.19819229276757361</v>
      </c>
      <c r="AH2204">
        <v>1.949814379531938</v>
      </c>
    </row>
    <row r="2205" spans="1:34">
      <c r="A2205" t="s">
        <v>809</v>
      </c>
      <c r="B2205" t="s">
        <v>2588</v>
      </c>
      <c r="C2205" t="s">
        <v>1081</v>
      </c>
      <c r="D2205" t="s">
        <v>2724</v>
      </c>
      <c r="E2205" t="s">
        <v>62</v>
      </c>
      <c r="F2205" t="s">
        <v>75</v>
      </c>
      <c r="G2205" t="s">
        <v>51</v>
      </c>
      <c r="I2205" t="str">
        <f t="shared" si="136"/>
        <v>05Qd-611,74971495160522</v>
      </c>
      <c r="J2205" t="str">
        <f t="shared" si="137"/>
        <v>CaféCaña paneleraPiscicultura cachama</v>
      </c>
      <c r="K2205">
        <v>1.19974963730344</v>
      </c>
      <c r="L2205">
        <v>0.17497149516052149</v>
      </c>
      <c r="M2205">
        <v>0.37499381914125302</v>
      </c>
      <c r="O2205">
        <v>1.7497149516052151</v>
      </c>
      <c r="P2205">
        <v>184.76144414472981</v>
      </c>
      <c r="Q2205">
        <v>11.16642806032956</v>
      </c>
      <c r="R2205">
        <v>746.7341582842804</v>
      </c>
      <c r="T2205">
        <f t="shared" si="138"/>
        <v>942.66203048933971</v>
      </c>
      <c r="U2205">
        <v>17297078.46091665</v>
      </c>
      <c r="V2205">
        <v>1607803.8083967271</v>
      </c>
      <c r="W2205">
        <v>31095117.730670631</v>
      </c>
      <c r="Y2205">
        <f t="shared" si="139"/>
        <v>49999999.999984011</v>
      </c>
      <c r="Z2205">
        <v>0.75055543280706372</v>
      </c>
      <c r="AA2205">
        <v>5.0321228985823321E-2</v>
      </c>
      <c r="AB2205">
        <v>0.65287158684719637</v>
      </c>
      <c r="AD2205">
        <v>7.4434E-2</v>
      </c>
      <c r="AE2205">
        <v>5.4999999999999997E-3</v>
      </c>
      <c r="AF2205">
        <v>0.54964867589692612</v>
      </c>
      <c r="AG2205">
        <v>0.27732981982942662</v>
      </c>
      <c r="AH2205">
        <v>2.6566274473315681</v>
      </c>
    </row>
    <row r="2206" spans="1:34">
      <c r="A2206" t="s">
        <v>809</v>
      </c>
      <c r="B2206" t="s">
        <v>2588</v>
      </c>
      <c r="C2206" t="s">
        <v>1083</v>
      </c>
      <c r="D2206" t="s">
        <v>2725</v>
      </c>
      <c r="E2206" t="s">
        <v>63</v>
      </c>
      <c r="F2206" t="s">
        <v>75</v>
      </c>
      <c r="G2206" t="s">
        <v>51</v>
      </c>
      <c r="I2206" t="str">
        <f t="shared" si="136"/>
        <v>05Qd-612,69578569181799</v>
      </c>
      <c r="J2206" t="str">
        <f t="shared" si="137"/>
        <v>PlátanoCaña paneleraPiscicultura cachama</v>
      </c>
      <c r="K2206">
        <v>0.26957856918179912</v>
      </c>
      <c r="L2206">
        <v>2.068702526155715</v>
      </c>
      <c r="M2206">
        <v>0.35750459648047628</v>
      </c>
      <c r="O2206">
        <v>2.6957856918179912</v>
      </c>
      <c r="P2206">
        <v>16.954779858692291</v>
      </c>
      <c r="Q2206">
        <v>132.0216068071403</v>
      </c>
      <c r="R2206">
        <v>711.90745102668143</v>
      </c>
      <c r="T2206">
        <f t="shared" si="138"/>
        <v>860.88383769251402</v>
      </c>
      <c r="U2206">
        <v>1345919.9826676871</v>
      </c>
      <c r="V2206">
        <v>19009198.023607809</v>
      </c>
      <c r="W2206">
        <v>29644881.99371862</v>
      </c>
      <c r="Y2206">
        <f t="shared" si="139"/>
        <v>49999999.999994114</v>
      </c>
      <c r="Z2206">
        <v>5.8461067567640773E-2</v>
      </c>
      <c r="AA2206">
        <v>0.59495207163161246</v>
      </c>
      <c r="AB2206">
        <v>0.62242250750660011</v>
      </c>
      <c r="AD2206">
        <v>7.1887999999999994E-2</v>
      </c>
      <c r="AE2206">
        <v>5.4999999999999997E-3</v>
      </c>
      <c r="AF2206">
        <v>0.84684367282240547</v>
      </c>
      <c r="AG2206">
        <v>0.42728203215315153</v>
      </c>
      <c r="AH2206">
        <v>4.047299396793548</v>
      </c>
    </row>
    <row r="2207" spans="1:34">
      <c r="A2207" t="s">
        <v>809</v>
      </c>
      <c r="B2207" t="s">
        <v>2588</v>
      </c>
      <c r="C2207" t="s">
        <v>1085</v>
      </c>
      <c r="D2207" t="s">
        <v>2726</v>
      </c>
      <c r="E2207" t="s">
        <v>62</v>
      </c>
      <c r="F2207" t="s">
        <v>63</v>
      </c>
      <c r="G2207" t="s">
        <v>75</v>
      </c>
      <c r="H2207" t="s">
        <v>51</v>
      </c>
      <c r="I2207" t="str">
        <f t="shared" si="136"/>
        <v>05Qd-611,84515126019319</v>
      </c>
      <c r="J2207" t="str">
        <f t="shared" si="137"/>
        <v>CaféPlátanoCaña paneleraPiscicultura cachama</v>
      </c>
      <c r="K2207">
        <v>1.0950992250635181</v>
      </c>
      <c r="L2207">
        <v>0.18451512601931941</v>
      </c>
      <c r="M2207">
        <v>0.18451512601931941</v>
      </c>
      <c r="N2207">
        <v>0.3810217830910374</v>
      </c>
      <c r="O2207">
        <v>1.8451512601931941</v>
      </c>
      <c r="P2207">
        <v>168.6452806597818</v>
      </c>
      <c r="Q2207">
        <v>11.60482953727186</v>
      </c>
      <c r="R2207">
        <v>11.77548879517291</v>
      </c>
      <c r="S2207">
        <v>758.73778702813092</v>
      </c>
      <c r="T2207">
        <f t="shared" si="138"/>
        <v>950.76338602035753</v>
      </c>
      <c r="U2207">
        <v>15788308.351554761</v>
      </c>
      <c r="V2207">
        <v>921225.28867037105</v>
      </c>
      <c r="W2207">
        <v>1695499.727246999</v>
      </c>
      <c r="X2207">
        <v>31594966.632511269</v>
      </c>
      <c r="Y2207">
        <f t="shared" si="139"/>
        <v>49999999.9999834</v>
      </c>
      <c r="Z2207">
        <v>0.68508682751645278</v>
      </c>
      <c r="AA2207">
        <v>4.0014127540652727E-2</v>
      </c>
      <c r="AB2207">
        <v>5.306594596593002E-2</v>
      </c>
      <c r="AC2207">
        <v>0.66336639019719768</v>
      </c>
      <c r="AD2207">
        <v>0.10145999999999999</v>
      </c>
      <c r="AE2207">
        <v>5.4999999999999997E-3</v>
      </c>
      <c r="AF2207">
        <v>0.57962866812351654</v>
      </c>
      <c r="AG2207">
        <v>0.29245647474062131</v>
      </c>
      <c r="AH2207">
        <v>2.8241964030573321</v>
      </c>
    </row>
    <row r="2208" spans="1:34">
      <c r="A2208" t="s">
        <v>809</v>
      </c>
      <c r="B2208" t="s">
        <v>2588</v>
      </c>
      <c r="C2208" t="s">
        <v>1087</v>
      </c>
      <c r="D2208" t="s">
        <v>2727</v>
      </c>
      <c r="E2208" t="s">
        <v>38</v>
      </c>
      <c r="F2208" t="s">
        <v>75</v>
      </c>
      <c r="G2208" t="s">
        <v>51</v>
      </c>
      <c r="I2208" t="str">
        <f t="shared" si="136"/>
        <v>05Qd-612,84760017503977</v>
      </c>
      <c r="J2208" t="str">
        <f t="shared" si="137"/>
        <v>FríjolCaña paneleraPiscicultura cachama</v>
      </c>
      <c r="K2208">
        <v>0.28476001750397711</v>
      </c>
      <c r="L2208">
        <v>2.2335529006943351</v>
      </c>
      <c r="M2208">
        <v>0.32928725684145849</v>
      </c>
      <c r="O2208">
        <v>2.847600175039771</v>
      </c>
      <c r="P2208">
        <v>16.38664464363795</v>
      </c>
      <c r="Q2208">
        <v>142.54211957017699</v>
      </c>
      <c r="R2208">
        <v>655.71758791742661</v>
      </c>
      <c r="T2208">
        <f t="shared" si="138"/>
        <v>814.64635213124154</v>
      </c>
      <c r="U2208">
        <v>2170947.8433951028</v>
      </c>
      <c r="V2208">
        <v>20523999.39028563</v>
      </c>
      <c r="W2208">
        <v>27305052.766317219</v>
      </c>
      <c r="Y2208">
        <f t="shared" si="139"/>
        <v>49999999.999997951</v>
      </c>
      <c r="Z2208">
        <v>7.2225694165163487E-2</v>
      </c>
      <c r="AA2208">
        <v>0.64236249947270863</v>
      </c>
      <c r="AB2208">
        <v>0.57329556629749034</v>
      </c>
      <c r="AD2208">
        <v>7.1887999999999994E-2</v>
      </c>
      <c r="AE2208">
        <v>5.4999999999999997E-3</v>
      </c>
      <c r="AF2208">
        <v>0.89453408639992793</v>
      </c>
      <c r="AG2208">
        <v>0.45134462774380357</v>
      </c>
      <c r="AH2208">
        <v>4.2708668891835018</v>
      </c>
    </row>
    <row r="2209" spans="1:34">
      <c r="A2209" t="s">
        <v>809</v>
      </c>
      <c r="B2209" t="s">
        <v>2588</v>
      </c>
      <c r="C2209" t="s">
        <v>1089</v>
      </c>
      <c r="D2209" t="s">
        <v>2728</v>
      </c>
      <c r="E2209" t="s">
        <v>62</v>
      </c>
      <c r="F2209" t="s">
        <v>38</v>
      </c>
      <c r="G2209" t="s">
        <v>75</v>
      </c>
      <c r="H2209" t="s">
        <v>51</v>
      </c>
      <c r="I2209" t="str">
        <f t="shared" si="136"/>
        <v>05Qd-611,89920778005585</v>
      </c>
      <c r="J2209" t="str">
        <f t="shared" si="137"/>
        <v>CaféFríjolCaña paneleraPiscicultura cachama</v>
      </c>
      <c r="K2209">
        <v>1.1558591876284381</v>
      </c>
      <c r="L2209">
        <v>0.1899207780055851</v>
      </c>
      <c r="M2209">
        <v>0.18992077800558499</v>
      </c>
      <c r="N2209">
        <v>0.36350703641624271</v>
      </c>
      <c r="O2209">
        <v>1.8992077800558509</v>
      </c>
      <c r="P2209">
        <v>178.00231489477949</v>
      </c>
      <c r="Q2209">
        <v>10.92907749795776</v>
      </c>
      <c r="R2209">
        <v>12.12046969602442</v>
      </c>
      <c r="S2209">
        <v>723.86025319113003</v>
      </c>
      <c r="T2209">
        <f t="shared" si="138"/>
        <v>924.91211527989174</v>
      </c>
      <c r="U2209">
        <v>16664299.31424422</v>
      </c>
      <c r="V2209">
        <v>1447914.3070757349</v>
      </c>
      <c r="W2209">
        <v>1745171.9772464151</v>
      </c>
      <c r="X2209">
        <v>30142614.401418991</v>
      </c>
      <c r="Y2209">
        <f t="shared" si="139"/>
        <v>49999999.99998536</v>
      </c>
      <c r="Z2209">
        <v>0.72309785797006765</v>
      </c>
      <c r="AA2209">
        <v>4.8170948113000857E-2</v>
      </c>
      <c r="AB2209">
        <v>5.4620593773957192E-2</v>
      </c>
      <c r="AC2209">
        <v>0.63287287304807205</v>
      </c>
      <c r="AD2209">
        <v>0.10145999999999999</v>
      </c>
      <c r="AE2209">
        <v>5.4999999999999997E-3</v>
      </c>
      <c r="AF2209">
        <v>0.5966097738395344</v>
      </c>
      <c r="AG2209">
        <v>0.30102443313885241</v>
      </c>
      <c r="AH2209">
        <v>2.903801987034238</v>
      </c>
    </row>
    <row r="2210" spans="1:34">
      <c r="A2210" t="s">
        <v>809</v>
      </c>
      <c r="B2210" t="s">
        <v>2588</v>
      </c>
      <c r="C2210" t="s">
        <v>1091</v>
      </c>
      <c r="D2210" t="s">
        <v>2729</v>
      </c>
      <c r="E2210" t="s">
        <v>63</v>
      </c>
      <c r="F2210" t="s">
        <v>38</v>
      </c>
      <c r="G2210" t="s">
        <v>75</v>
      </c>
      <c r="H2210" t="s">
        <v>51</v>
      </c>
      <c r="I2210" t="str">
        <f t="shared" si="136"/>
        <v>05Qd-612,87213100146649</v>
      </c>
      <c r="J2210" t="str">
        <f t="shared" si="137"/>
        <v>PlátanoFríjolCaña paneleraPiscicultura cachama</v>
      </c>
      <c r="K2210">
        <v>0.28721310014664903</v>
      </c>
      <c r="L2210">
        <v>0.28721310014664903</v>
      </c>
      <c r="M2210">
        <v>1.955076801855222</v>
      </c>
      <c r="N2210">
        <v>0.34262799931797089</v>
      </c>
      <c r="O2210">
        <v>2.8721310014664909</v>
      </c>
      <c r="P2210">
        <v>18.06387985624696</v>
      </c>
      <c r="Q2210">
        <v>16.527808399348071</v>
      </c>
      <c r="R2210">
        <v>124.77017722405139</v>
      </c>
      <c r="S2210">
        <v>682.28332739254404</v>
      </c>
      <c r="T2210">
        <f t="shared" si="138"/>
        <v>841.64519287219048</v>
      </c>
      <c r="U2210">
        <v>1433963.58228542</v>
      </c>
      <c r="V2210">
        <v>2189649.6067938372</v>
      </c>
      <c r="W2210">
        <v>17965097.256825369</v>
      </c>
      <c r="X2210">
        <v>28411289.554090649</v>
      </c>
      <c r="Y2210">
        <f t="shared" si="139"/>
        <v>49999999.999995276</v>
      </c>
      <c r="Z2210">
        <v>6.2285308898799782E-2</v>
      </c>
      <c r="AA2210">
        <v>7.2847886839066595E-2</v>
      </c>
      <c r="AB2210">
        <v>0.56227368544099565</v>
      </c>
      <c r="AC2210">
        <v>0.5965220603509287</v>
      </c>
      <c r="AD2210">
        <v>9.8914000000000002E-2</v>
      </c>
      <c r="AE2210">
        <v>5.4999999999999997E-3</v>
      </c>
      <c r="AF2210">
        <v>0.90224010517271969</v>
      </c>
      <c r="AG2210">
        <v>0.45523276373243882</v>
      </c>
      <c r="AH2210">
        <v>4.3340178703716496</v>
      </c>
    </row>
    <row r="2211" spans="1:34">
      <c r="A2211" t="s">
        <v>809</v>
      </c>
      <c r="B2211" t="s">
        <v>2588</v>
      </c>
      <c r="C2211" t="s">
        <v>1093</v>
      </c>
      <c r="D2211" t="s">
        <v>2730</v>
      </c>
      <c r="E2211" t="s">
        <v>46</v>
      </c>
      <c r="F2211" t="s">
        <v>75</v>
      </c>
      <c r="G2211" t="s">
        <v>51</v>
      </c>
      <c r="I2211" t="str">
        <f t="shared" si="136"/>
        <v>05Qd-611,12939665119993</v>
      </c>
      <c r="J2211" t="str">
        <f t="shared" si="137"/>
        <v>GranadillaCaña paneleraPiscicultura cachama</v>
      </c>
      <c r="K2211">
        <v>0.60576808664623705</v>
      </c>
      <c r="L2211">
        <v>0.1129396651199935</v>
      </c>
      <c r="M2211">
        <v>0.41068889943370451</v>
      </c>
      <c r="O2211">
        <v>1.1293966511999349</v>
      </c>
      <c r="P2211">
        <v>77.271226434333414</v>
      </c>
      <c r="Q2211">
        <v>7.2076462772586831</v>
      </c>
      <c r="R2211">
        <v>817.81462515201088</v>
      </c>
      <c r="T2211">
        <f t="shared" si="138"/>
        <v>902.29349786360297</v>
      </c>
      <c r="U2211">
        <v>14907189.613896821</v>
      </c>
      <c r="V2211">
        <v>1037796.605283551</v>
      </c>
      <c r="W2211">
        <v>34055013.780801058</v>
      </c>
      <c r="Y2211">
        <f t="shared" si="139"/>
        <v>49999999.999981433</v>
      </c>
      <c r="Z2211">
        <v>0.59306158451230617</v>
      </c>
      <c r="AA2211">
        <v>3.2481077817112347E-2</v>
      </c>
      <c r="AB2211">
        <v>0.7150174210546465</v>
      </c>
      <c r="AD2211">
        <v>7.1887999999999994E-2</v>
      </c>
      <c r="AE2211">
        <v>5.4999999999999997E-3</v>
      </c>
      <c r="AF2211">
        <v>0.35478428833505821</v>
      </c>
      <c r="AG2211">
        <v>0.1790093692151897</v>
      </c>
      <c r="AH2211">
        <v>1.7405783087501829</v>
      </c>
    </row>
    <row r="2212" spans="1:34">
      <c r="A2212" t="s">
        <v>809</v>
      </c>
      <c r="B2212" t="s">
        <v>2588</v>
      </c>
      <c r="C2212" t="s">
        <v>1095</v>
      </c>
      <c r="D2212" t="s">
        <v>2731</v>
      </c>
      <c r="E2212" t="s">
        <v>62</v>
      </c>
      <c r="F2212" t="s">
        <v>46</v>
      </c>
      <c r="G2212" t="s">
        <v>75</v>
      </c>
      <c r="H2212" t="s">
        <v>51</v>
      </c>
      <c r="I2212" t="str">
        <f t="shared" si="136"/>
        <v>05Qd-611,190974786541</v>
      </c>
      <c r="J2212" t="str">
        <f t="shared" si="137"/>
        <v>CaféGranadillaCaña paneleraPiscicultura cachama</v>
      </c>
      <c r="K2212">
        <v>0.1190974786541001</v>
      </c>
      <c r="L2212">
        <v>0.54563433079794244</v>
      </c>
      <c r="M2212">
        <v>0.1190974786541</v>
      </c>
      <c r="N2212">
        <v>0.40714549843485809</v>
      </c>
      <c r="O2212">
        <v>1.190974786541001</v>
      </c>
      <c r="P2212">
        <v>18.341011712731412</v>
      </c>
      <c r="Q2212">
        <v>69.600619205375722</v>
      </c>
      <c r="R2212">
        <v>7.6006290415337547</v>
      </c>
      <c r="S2212">
        <v>810.75856601909868</v>
      </c>
      <c r="T2212">
        <f t="shared" si="138"/>
        <v>906.30082597873957</v>
      </c>
      <c r="U2212">
        <v>1717056.933151037</v>
      </c>
      <c r="V2212">
        <v>13427373.624267429</v>
      </c>
      <c r="W2212">
        <v>1094380.42793678</v>
      </c>
      <c r="X2212">
        <v>33761189.014626443</v>
      </c>
      <c r="Y2212">
        <f t="shared" si="139"/>
        <v>49999999.999981686</v>
      </c>
      <c r="Z2212">
        <v>7.4506594424458061E-2</v>
      </c>
      <c r="AA2212">
        <v>0.53418918546680705</v>
      </c>
      <c r="AB2212">
        <v>3.4252044823009503E-2</v>
      </c>
      <c r="AC2212">
        <v>0.70884829048537334</v>
      </c>
      <c r="AD2212">
        <v>0.10145999999999999</v>
      </c>
      <c r="AE2212">
        <v>5.4999999999999997E-3</v>
      </c>
      <c r="AF2212">
        <v>0.37412820519612577</v>
      </c>
      <c r="AG2212">
        <v>0.18876950366674861</v>
      </c>
      <c r="AH2212">
        <v>1.8608324954038751</v>
      </c>
    </row>
    <row r="2213" spans="1:34">
      <c r="A2213" t="s">
        <v>809</v>
      </c>
      <c r="B2213" t="s">
        <v>2588</v>
      </c>
      <c r="C2213" t="s">
        <v>1097</v>
      </c>
      <c r="D2213" t="s">
        <v>2732</v>
      </c>
      <c r="E2213" t="s">
        <v>63</v>
      </c>
      <c r="F2213" t="s">
        <v>46</v>
      </c>
      <c r="G2213" t="s">
        <v>75</v>
      </c>
      <c r="H2213" t="s">
        <v>51</v>
      </c>
      <c r="I2213" t="str">
        <f t="shared" si="136"/>
        <v>05Qd-611,22900426730689</v>
      </c>
      <c r="J2213" t="str">
        <f t="shared" si="137"/>
        <v>PlátanoGranadillaCaña paneleraPiscicultura cachama</v>
      </c>
      <c r="K2213">
        <v>0.122900426730689</v>
      </c>
      <c r="L2213">
        <v>0.57057331735151484</v>
      </c>
      <c r="M2213">
        <v>0.122900426730689</v>
      </c>
      <c r="N2213">
        <v>0.41263009649399701</v>
      </c>
      <c r="O2213">
        <v>1.2290042673068899</v>
      </c>
      <c r="P2213">
        <v>7.7296562782515874</v>
      </c>
      <c r="Q2213">
        <v>72.781813658343466</v>
      </c>
      <c r="R2213">
        <v>7.8433276941082282</v>
      </c>
      <c r="S2213">
        <v>821.68017727284575</v>
      </c>
      <c r="T2213">
        <f t="shared" si="138"/>
        <v>910.03497490354903</v>
      </c>
      <c r="U2213">
        <v>613602.70854345185</v>
      </c>
      <c r="V2213">
        <v>14041090.67131556</v>
      </c>
      <c r="W2213">
        <v>1129325.516535728</v>
      </c>
      <c r="X2213">
        <v>34215981.103586428</v>
      </c>
      <c r="Y2213">
        <f t="shared" si="139"/>
        <v>49999999.999981165</v>
      </c>
      <c r="Z2213">
        <v>2.6652304643509431E-2</v>
      </c>
      <c r="AA2213">
        <v>0.55860505551284689</v>
      </c>
      <c r="AB2213">
        <v>3.5345760235383758E-2</v>
      </c>
      <c r="AC2213">
        <v>0.7183970831729144</v>
      </c>
      <c r="AD2213">
        <v>9.8914000000000002E-2</v>
      </c>
      <c r="AE2213">
        <v>5.4999999999999997E-3</v>
      </c>
      <c r="AF2213">
        <v>0.38607463894457278</v>
      </c>
      <c r="AG2213">
        <v>0.19479717636814209</v>
      </c>
      <c r="AH2213">
        <v>1.914290082619605</v>
      </c>
    </row>
    <row r="2214" spans="1:34">
      <c r="A2214" t="s">
        <v>809</v>
      </c>
      <c r="B2214" t="s">
        <v>2588</v>
      </c>
      <c r="C2214" t="s">
        <v>1099</v>
      </c>
      <c r="D2214" t="s">
        <v>2733</v>
      </c>
      <c r="E2214" t="s">
        <v>38</v>
      </c>
      <c r="F2214" t="s">
        <v>46</v>
      </c>
      <c r="G2214" t="s">
        <v>75</v>
      </c>
      <c r="H2214" t="s">
        <v>51</v>
      </c>
      <c r="I2214" t="str">
        <f t="shared" si="136"/>
        <v>05Qd-611,24199871342769</v>
      </c>
      <c r="J2214" t="str">
        <f t="shared" si="137"/>
        <v>FríjolGranadillaCaña paneleraPiscicultura cachama</v>
      </c>
      <c r="K2214">
        <v>0.124199871342769</v>
      </c>
      <c r="L2214">
        <v>0.59127588199639614</v>
      </c>
      <c r="M2214">
        <v>0.124199871342769</v>
      </c>
      <c r="N2214">
        <v>0.40232308874575601</v>
      </c>
      <c r="O2214">
        <v>1.24199871342769</v>
      </c>
      <c r="P2214">
        <v>7.1471380509066167</v>
      </c>
      <c r="Q2214">
        <v>75.4226139839312</v>
      </c>
      <c r="R2214">
        <v>7.9262563720958186</v>
      </c>
      <c r="S2214">
        <v>801.1555862997526</v>
      </c>
      <c r="T2214">
        <f t="shared" si="138"/>
        <v>891.65159470668618</v>
      </c>
      <c r="U2214">
        <v>946872.54624068795</v>
      </c>
      <c r="V2214">
        <v>14550554.711198909</v>
      </c>
      <c r="W2214">
        <v>1141266.044301043</v>
      </c>
      <c r="X2214">
        <v>33361306.698241729</v>
      </c>
      <c r="Y2214">
        <f t="shared" si="139"/>
        <v>49999999.999982372</v>
      </c>
      <c r="Z2214">
        <v>3.1501690446518543E-2</v>
      </c>
      <c r="AA2214">
        <v>0.57887336621197416</v>
      </c>
      <c r="AB2214">
        <v>3.571947625020596E-2</v>
      </c>
      <c r="AC2214">
        <v>0.70045238072515037</v>
      </c>
      <c r="AD2214">
        <v>9.8914000000000002E-2</v>
      </c>
      <c r="AE2214">
        <v>5.4999999999999997E-3</v>
      </c>
      <c r="AF2214">
        <v>0.39015666390398651</v>
      </c>
      <c r="AG2214">
        <v>0.1968567960782889</v>
      </c>
      <c r="AH2214">
        <v>1.933426173409966</v>
      </c>
    </row>
    <row r="2215" spans="1:34">
      <c r="A2215" t="s">
        <v>809</v>
      </c>
      <c r="B2215" t="s">
        <v>2588</v>
      </c>
      <c r="C2215" t="s">
        <v>1101</v>
      </c>
      <c r="D2215" t="s">
        <v>2734</v>
      </c>
      <c r="E2215" t="s">
        <v>62</v>
      </c>
      <c r="F2215" t="s">
        <v>407</v>
      </c>
      <c r="G2215" t="s">
        <v>51</v>
      </c>
      <c r="I2215" t="str">
        <f t="shared" si="136"/>
        <v>05Qd-611,71418089425136</v>
      </c>
      <c r="J2215" t="str">
        <f t="shared" si="137"/>
        <v>CaféYucaPiscicultura cachama</v>
      </c>
      <c r="K2215">
        <v>1.1492223222481861</v>
      </c>
      <c r="L2215">
        <v>0.17141808942513559</v>
      </c>
      <c r="M2215">
        <v>0.3935404825780337</v>
      </c>
      <c r="O2215">
        <v>1.7141808942513559</v>
      </c>
      <c r="P2215">
        <v>176.98023762622071</v>
      </c>
      <c r="Q2215">
        <v>12.04947489566583</v>
      </c>
      <c r="R2215">
        <v>783.66657264290063</v>
      </c>
      <c r="T2215">
        <f t="shared" si="138"/>
        <v>972.69628516478724</v>
      </c>
      <c r="U2215">
        <v>16568614.033209439</v>
      </c>
      <c r="V2215">
        <v>798347.73277657619</v>
      </c>
      <c r="W2215">
        <v>32633038.23399654</v>
      </c>
      <c r="Y2215">
        <f t="shared" si="139"/>
        <v>49999999.999982551</v>
      </c>
      <c r="Z2215">
        <v>0.71894587891287609</v>
      </c>
      <c r="AA2215">
        <v>4.3715220163722583E-2</v>
      </c>
      <c r="AB2215">
        <v>0.68516169129857341</v>
      </c>
      <c r="AD2215">
        <v>7.8413999999999998E-2</v>
      </c>
      <c r="AE2215">
        <v>5.4999999999999997E-3</v>
      </c>
      <c r="AF2215">
        <v>0.53848614479100176</v>
      </c>
      <c r="AG2215">
        <v>0.27169767173883991</v>
      </c>
      <c r="AH2215">
        <v>2.6082787107811969</v>
      </c>
    </row>
    <row r="2216" spans="1:34">
      <c r="A2216" t="s">
        <v>809</v>
      </c>
      <c r="B2216" t="s">
        <v>2588</v>
      </c>
      <c r="C2216" t="s">
        <v>1103</v>
      </c>
      <c r="D2216" t="s">
        <v>2735</v>
      </c>
      <c r="E2216" t="s">
        <v>63</v>
      </c>
      <c r="F2216" t="s">
        <v>407</v>
      </c>
      <c r="G2216" t="s">
        <v>51</v>
      </c>
      <c r="I2216" t="str">
        <f t="shared" si="136"/>
        <v>05Qd-612,4264589483768</v>
      </c>
      <c r="J2216" t="str">
        <f t="shared" si="137"/>
        <v>PlátanoYucaPiscicultura cachama</v>
      </c>
      <c r="K2216">
        <v>0.2426458948376799</v>
      </c>
      <c r="L2216">
        <v>1.743813053539119</v>
      </c>
      <c r="M2216">
        <v>0.44000000000000011</v>
      </c>
      <c r="O2216">
        <v>2.4264589483767991</v>
      </c>
      <c r="P2216">
        <v>15.260885696792339</v>
      </c>
      <c r="Q2216">
        <v>122.57767941422949</v>
      </c>
      <c r="R2216">
        <v>876.18252054794527</v>
      </c>
      <c r="T2216">
        <f t="shared" si="138"/>
        <v>1014.0210856589671</v>
      </c>
      <c r="U2216">
        <v>1211453.7129769919</v>
      </c>
      <c r="V2216">
        <v>8121483.5747376829</v>
      </c>
      <c r="W2216">
        <v>36485539.502562813</v>
      </c>
      <c r="Y2216">
        <f t="shared" si="139"/>
        <v>45818476.790277489</v>
      </c>
      <c r="Z2216">
        <v>5.2620421928086997E-2</v>
      </c>
      <c r="AA2216">
        <v>0.44470902584134098</v>
      </c>
      <c r="AB2216">
        <v>0.76604862146957076</v>
      </c>
      <c r="AD2216">
        <v>7.5867999999999991E-2</v>
      </c>
      <c r="AE2216">
        <v>5.4999999999999997E-3</v>
      </c>
      <c r="AF2216">
        <v>0.76223841310265927</v>
      </c>
      <c r="AG2216">
        <v>0.38459374331772261</v>
      </c>
      <c r="AH2216">
        <v>3.6546591047971799</v>
      </c>
    </row>
    <row r="2217" spans="1:34">
      <c r="A2217" t="s">
        <v>809</v>
      </c>
      <c r="B2217" t="s">
        <v>2588</v>
      </c>
      <c r="C2217" t="s">
        <v>1105</v>
      </c>
      <c r="D2217" t="s">
        <v>2736</v>
      </c>
      <c r="E2217" t="s">
        <v>62</v>
      </c>
      <c r="F2217" t="s">
        <v>63</v>
      </c>
      <c r="G2217" t="s">
        <v>407</v>
      </c>
      <c r="H2217" t="s">
        <v>51</v>
      </c>
      <c r="I2217" t="str">
        <f t="shared" si="136"/>
        <v>05Qd-611,80567887794908</v>
      </c>
      <c r="J2217" t="str">
        <f t="shared" si="137"/>
        <v>CaféPlátanoYucaPiscicultura cachama</v>
      </c>
      <c r="K2217">
        <v>1.0441136421193451</v>
      </c>
      <c r="L2217">
        <v>0.1805678877949084</v>
      </c>
      <c r="M2217">
        <v>0.1805678877949084</v>
      </c>
      <c r="N2217">
        <v>0.40042946023992199</v>
      </c>
      <c r="O2217">
        <v>1.805678877949084</v>
      </c>
      <c r="P2217">
        <v>160.79350088637921</v>
      </c>
      <c r="Q2217">
        <v>11.356573322588959</v>
      </c>
      <c r="R2217">
        <v>12.69264077230531</v>
      </c>
      <c r="S2217">
        <v>797.38475857879109</v>
      </c>
      <c r="T2217">
        <f t="shared" si="138"/>
        <v>982.2274735600646</v>
      </c>
      <c r="U2217">
        <v>15053236.96570871</v>
      </c>
      <c r="V2217">
        <v>901517.98471550166</v>
      </c>
      <c r="W2217">
        <v>840961.20961771917</v>
      </c>
      <c r="X2217">
        <v>33204283.839939941</v>
      </c>
      <c r="Y2217">
        <f t="shared" si="139"/>
        <v>49999999.999981873</v>
      </c>
      <c r="Z2217">
        <v>0.65319058426390708</v>
      </c>
      <c r="AA2217">
        <v>3.9158125666159338E-2</v>
      </c>
      <c r="AB2217">
        <v>4.6048611298401973E-2</v>
      </c>
      <c r="AC2217">
        <v>0.6971555363922648</v>
      </c>
      <c r="AD2217">
        <v>0.10544000000000001</v>
      </c>
      <c r="AE2217">
        <v>5.4999999999999997E-3</v>
      </c>
      <c r="AF2217">
        <v>0.56722896689500024</v>
      </c>
      <c r="AG2217">
        <v>0.2862001021549298</v>
      </c>
      <c r="AH2217">
        <v>2.7700479469990138</v>
      </c>
    </row>
    <row r="2218" spans="1:34">
      <c r="A2218" t="s">
        <v>809</v>
      </c>
      <c r="B2218" t="s">
        <v>2588</v>
      </c>
      <c r="C2218" t="s">
        <v>1107</v>
      </c>
      <c r="D2218" t="s">
        <v>2737</v>
      </c>
      <c r="E2218" t="s">
        <v>38</v>
      </c>
      <c r="F2218" t="s">
        <v>407</v>
      </c>
      <c r="G2218" t="s">
        <v>51</v>
      </c>
      <c r="I2218" t="str">
        <f t="shared" si="136"/>
        <v>05Qd-612,45443068048427</v>
      </c>
      <c r="J2218" t="str">
        <f t="shared" si="137"/>
        <v>FríjolYucaPiscicultura cachama</v>
      </c>
      <c r="K2218">
        <v>0.24544306804842719</v>
      </c>
      <c r="L2218">
        <v>1.7689876124358459</v>
      </c>
      <c r="M2218">
        <v>0.43999999999999989</v>
      </c>
      <c r="O2218">
        <v>2.4544306804842728</v>
      </c>
      <c r="P2218">
        <v>14.124132915877681</v>
      </c>
      <c r="Q2218">
        <v>124.3472722060571</v>
      </c>
      <c r="R2218">
        <v>876.18252054794516</v>
      </c>
      <c r="T2218">
        <f t="shared" si="138"/>
        <v>1014.65392566988</v>
      </c>
      <c r="U2218">
        <v>1871204.054300105</v>
      </c>
      <c r="V2218">
        <v>8238729.3805114664</v>
      </c>
      <c r="W2218">
        <v>36485539.502562791</v>
      </c>
      <c r="Y2218">
        <f t="shared" si="139"/>
        <v>46595472.937374361</v>
      </c>
      <c r="Z2218">
        <v>6.2253458625305527E-2</v>
      </c>
      <c r="AA2218">
        <v>0.45112906813901033</v>
      </c>
      <c r="AB2218">
        <v>0.76604862146957065</v>
      </c>
      <c r="AD2218">
        <v>7.5867999999999991E-2</v>
      </c>
      <c r="AE2218">
        <v>5.4999999999999997E-3</v>
      </c>
      <c r="AF2218">
        <v>0.77102534465474548</v>
      </c>
      <c r="AG2218">
        <v>0.38902726285675732</v>
      </c>
      <c r="AH2218">
        <v>3.6958512879957759</v>
      </c>
    </row>
    <row r="2219" spans="1:34">
      <c r="A2219" t="s">
        <v>809</v>
      </c>
      <c r="B2219" t="s">
        <v>2588</v>
      </c>
      <c r="C2219" t="s">
        <v>1109</v>
      </c>
      <c r="D2219" t="s">
        <v>2738</v>
      </c>
      <c r="E2219" t="s">
        <v>62</v>
      </c>
      <c r="F2219" t="s">
        <v>38</v>
      </c>
      <c r="G2219" t="s">
        <v>407</v>
      </c>
      <c r="H2219" t="s">
        <v>51</v>
      </c>
      <c r="I2219" t="str">
        <f t="shared" si="136"/>
        <v>05Qd-611,85741490461159</v>
      </c>
      <c r="J2219" t="str">
        <f t="shared" si="137"/>
        <v>CaféFríjolYucaPiscicultura cachama</v>
      </c>
      <c r="K2219">
        <v>1.102075724962525</v>
      </c>
      <c r="L2219">
        <v>0.18574149046115879</v>
      </c>
      <c r="M2219">
        <v>0.18574149046115879</v>
      </c>
      <c r="N2219">
        <v>0.38385619872674548</v>
      </c>
      <c r="O2219">
        <v>1.857414904611588</v>
      </c>
      <c r="P2219">
        <v>169.71966164422889</v>
      </c>
      <c r="Q2219">
        <v>10.688578496537589</v>
      </c>
      <c r="R2219">
        <v>13.05630831553948</v>
      </c>
      <c r="S2219">
        <v>764.38202665534743</v>
      </c>
      <c r="T2219">
        <f t="shared" si="138"/>
        <v>957.84657511165335</v>
      </c>
      <c r="U2219">
        <v>15888890.22495871</v>
      </c>
      <c r="V2219">
        <v>1416052.3365609541</v>
      </c>
      <c r="W2219">
        <v>865056.29767254018</v>
      </c>
      <c r="X2219">
        <v>31830001.14079152</v>
      </c>
      <c r="Y2219">
        <f t="shared" si="139"/>
        <v>49999999.999983728</v>
      </c>
      <c r="Z2219">
        <v>0.68945127968077813</v>
      </c>
      <c r="AA2219">
        <v>4.7110925899707543E-2</v>
      </c>
      <c r="AB2219">
        <v>4.7367988852738387E-2</v>
      </c>
      <c r="AC2219">
        <v>0.66830116335721135</v>
      </c>
      <c r="AD2219">
        <v>0.10544000000000001</v>
      </c>
      <c r="AE2219">
        <v>5.4999999999999997E-3</v>
      </c>
      <c r="AF2219">
        <v>0.58348112186751455</v>
      </c>
      <c r="AG2219">
        <v>0.29440026238093669</v>
      </c>
      <c r="AH2219">
        <v>2.8462362888600392</v>
      </c>
    </row>
    <row r="2220" spans="1:34">
      <c r="A2220" t="s">
        <v>809</v>
      </c>
      <c r="B2220" t="s">
        <v>2588</v>
      </c>
      <c r="C2220" t="s">
        <v>1111</v>
      </c>
      <c r="D2220" t="s">
        <v>2739</v>
      </c>
      <c r="E2220" t="s">
        <v>63</v>
      </c>
      <c r="F2220" t="s">
        <v>38</v>
      </c>
      <c r="G2220" t="s">
        <v>407</v>
      </c>
      <c r="H2220" t="s">
        <v>51</v>
      </c>
      <c r="I2220" t="str">
        <f t="shared" si="136"/>
        <v>05Qd-612,51703224338978</v>
      </c>
      <c r="J2220" t="str">
        <f t="shared" si="137"/>
        <v>PlátanoFríjolYucaPiscicultura cachama</v>
      </c>
      <c r="K2220">
        <v>0.25170322433897768</v>
      </c>
      <c r="L2220">
        <v>0.25170322433897768</v>
      </c>
      <c r="M2220">
        <v>1.573625794711822</v>
      </c>
      <c r="N2220">
        <v>0.43999999999999989</v>
      </c>
      <c r="O2220">
        <v>2.517032243389778</v>
      </c>
      <c r="P2220">
        <v>15.83053419766625</v>
      </c>
      <c r="Q2220">
        <v>14.484376455142989</v>
      </c>
      <c r="R2220">
        <v>110.61472317268711</v>
      </c>
      <c r="S2220">
        <v>876.18252054794516</v>
      </c>
      <c r="T2220">
        <f t="shared" si="138"/>
        <v>1017.1121543734415</v>
      </c>
      <c r="U2220">
        <v>1256674.0760140161</v>
      </c>
      <c r="V2220">
        <v>1918930.11120027</v>
      </c>
      <c r="W2220">
        <v>7328868.2055670246</v>
      </c>
      <c r="X2220">
        <v>36485539.502562791</v>
      </c>
      <c r="Y2220">
        <f t="shared" si="139"/>
        <v>46990011.895344101</v>
      </c>
      <c r="Z2220">
        <v>5.4584603107491789E-2</v>
      </c>
      <c r="AA2220">
        <v>6.3841266273410857E-2</v>
      </c>
      <c r="AB2220">
        <v>0.40130769338193961</v>
      </c>
      <c r="AC2220">
        <v>0.76604862146957065</v>
      </c>
      <c r="AD2220">
        <v>0.102894</v>
      </c>
      <c r="AE2220">
        <v>5.4999999999999997E-3</v>
      </c>
      <c r="AF2220">
        <v>0.79069075708579406</v>
      </c>
      <c r="AG2220">
        <v>0.39894961057727968</v>
      </c>
      <c r="AH2220">
        <v>3.8150666110528508</v>
      </c>
    </row>
    <row r="2221" spans="1:34">
      <c r="A2221" t="s">
        <v>809</v>
      </c>
      <c r="B2221" t="s">
        <v>2588</v>
      </c>
      <c r="C2221" t="s">
        <v>1113</v>
      </c>
      <c r="D2221" t="s">
        <v>2740</v>
      </c>
      <c r="E2221" t="s">
        <v>46</v>
      </c>
      <c r="F2221" t="s">
        <v>407</v>
      </c>
      <c r="G2221" t="s">
        <v>51</v>
      </c>
      <c r="I2221" t="str">
        <f t="shared" si="136"/>
        <v>05Qd-611,12323104852821</v>
      </c>
      <c r="J2221" t="str">
        <f t="shared" si="137"/>
        <v>GranadillaYucaPiscicultura cachama</v>
      </c>
      <c r="K2221">
        <v>0.58905123712212148</v>
      </c>
      <c r="L2221">
        <v>0.1123231048528212</v>
      </c>
      <c r="M2221">
        <v>0.42185670655326929</v>
      </c>
      <c r="O2221">
        <v>1.123231048528212</v>
      </c>
      <c r="P2221">
        <v>75.138840306173165</v>
      </c>
      <c r="Q2221">
        <v>7.8955169589520091</v>
      </c>
      <c r="R2221">
        <v>840.05334649522365</v>
      </c>
      <c r="T2221">
        <f t="shared" si="138"/>
        <v>923.08770376034886</v>
      </c>
      <c r="U2221">
        <v>14495809.00290649</v>
      </c>
      <c r="V2221">
        <v>523123.88032325392</v>
      </c>
      <c r="W2221">
        <v>34981067.116750799</v>
      </c>
      <c r="Y2221">
        <f t="shared" si="139"/>
        <v>49999999.999980539</v>
      </c>
      <c r="Z2221">
        <v>0.57669538516081154</v>
      </c>
      <c r="AA2221">
        <v>2.8644755489813389E-2</v>
      </c>
      <c r="AB2221">
        <v>0.73446079207460269</v>
      </c>
      <c r="AD2221">
        <v>7.5867999999999991E-2</v>
      </c>
      <c r="AE2221">
        <v>5.4999999999999997E-3</v>
      </c>
      <c r="AF2221">
        <v>0.35284744979943827</v>
      </c>
      <c r="AG2221">
        <v>0.1780321211917216</v>
      </c>
      <c r="AH2221">
        <v>1.7354786195193721</v>
      </c>
    </row>
    <row r="2222" spans="1:34">
      <c r="A2222" t="s">
        <v>809</v>
      </c>
      <c r="B2222" t="s">
        <v>2588</v>
      </c>
      <c r="C2222" t="s">
        <v>1115</v>
      </c>
      <c r="D2222" t="s">
        <v>2741</v>
      </c>
      <c r="E2222" t="s">
        <v>62</v>
      </c>
      <c r="F2222" t="s">
        <v>46</v>
      </c>
      <c r="G2222" t="s">
        <v>407</v>
      </c>
      <c r="H2222" t="s">
        <v>51</v>
      </c>
      <c r="I2222" t="str">
        <f t="shared" si="136"/>
        <v>05Qd-611,18412056041352</v>
      </c>
      <c r="J2222" t="str">
        <f t="shared" si="137"/>
        <v>CaféGranadillaYucaPiscicultura cachama</v>
      </c>
      <c r="K2222">
        <v>0.11841205604135251</v>
      </c>
      <c r="L2222">
        <v>0.52835735156925345</v>
      </c>
      <c r="M2222">
        <v>0.11841205604135251</v>
      </c>
      <c r="N2222">
        <v>0.41893909676156632</v>
      </c>
      <c r="O2222">
        <v>1.184120560413525</v>
      </c>
      <c r="P2222">
        <v>18.235456630368279</v>
      </c>
      <c r="Q2222">
        <v>67.396783441308912</v>
      </c>
      <c r="R2222">
        <v>8.3235270058098987</v>
      </c>
      <c r="S2222">
        <v>834.24344035597414</v>
      </c>
      <c r="T2222">
        <f t="shared" si="138"/>
        <v>928.1992074334612</v>
      </c>
      <c r="U2222">
        <v>1707175.0308416281</v>
      </c>
      <c r="V2222">
        <v>13002208.92676194</v>
      </c>
      <c r="W2222">
        <v>551482.03314512502</v>
      </c>
      <c r="X2222">
        <v>34739134.009232059</v>
      </c>
      <c r="Y2222">
        <f t="shared" si="139"/>
        <v>49999999.999980748</v>
      </c>
      <c r="Z2222">
        <v>7.4077798574248177E-2</v>
      </c>
      <c r="AA2222">
        <v>0.51727460560889482</v>
      </c>
      <c r="AB2222">
        <v>3.0197566180128858E-2</v>
      </c>
      <c r="AC2222">
        <v>0.72938117625887489</v>
      </c>
      <c r="AD2222">
        <v>0.10544000000000001</v>
      </c>
      <c r="AE2222">
        <v>5.4999999999999997E-3</v>
      </c>
      <c r="AF2222">
        <v>0.37197504515608099</v>
      </c>
      <c r="AG2222">
        <v>0.18768310882554359</v>
      </c>
      <c r="AH2222">
        <v>1.8547187143951489</v>
      </c>
    </row>
    <row r="2223" spans="1:34">
      <c r="A2223" t="s">
        <v>809</v>
      </c>
      <c r="B2223" t="s">
        <v>2588</v>
      </c>
      <c r="C2223" t="s">
        <v>1117</v>
      </c>
      <c r="D2223" t="s">
        <v>2742</v>
      </c>
      <c r="E2223" t="s">
        <v>63</v>
      </c>
      <c r="F2223" t="s">
        <v>46</v>
      </c>
      <c r="G2223" t="s">
        <v>407</v>
      </c>
      <c r="H2223" t="s">
        <v>51</v>
      </c>
      <c r="I2223" t="str">
        <f t="shared" si="136"/>
        <v>05Qd-611,22170666365482</v>
      </c>
      <c r="J2223" t="str">
        <f t="shared" si="137"/>
        <v>PlátanoGranadillaYucaPiscicultura cachama</v>
      </c>
      <c r="K2223">
        <v>0.1221706663654816</v>
      </c>
      <c r="L2223">
        <v>0.55259985275586054</v>
      </c>
      <c r="M2223">
        <v>0.1221706663654816</v>
      </c>
      <c r="N2223">
        <v>0.42476547816799198</v>
      </c>
      <c r="O2223">
        <v>1.2217066636548159</v>
      </c>
      <c r="P2223">
        <v>7.6837589861217133</v>
      </c>
      <c r="Q2223">
        <v>70.489134854035072</v>
      </c>
      <c r="R2223">
        <v>8.5877306315477995</v>
      </c>
      <c r="S2223">
        <v>845.84565296132837</v>
      </c>
      <c r="T2223">
        <f t="shared" si="138"/>
        <v>932.60627743303291</v>
      </c>
      <c r="U2223">
        <v>609959.24734001642</v>
      </c>
      <c r="V2223">
        <v>13598786.34619097</v>
      </c>
      <c r="W2223">
        <v>568987.05866910645</v>
      </c>
      <c r="X2223">
        <v>35222267.347780123</v>
      </c>
      <c r="Y2223">
        <f t="shared" si="139"/>
        <v>49999999.999980219</v>
      </c>
      <c r="Z2223">
        <v>2.649404810943827E-2</v>
      </c>
      <c r="AA2223">
        <v>0.54100859966240933</v>
      </c>
      <c r="AB2223">
        <v>3.1156090909811519E-2</v>
      </c>
      <c r="AC2223">
        <v>0.7395250204510303</v>
      </c>
      <c r="AD2223">
        <v>0.102894</v>
      </c>
      <c r="AE2223">
        <v>5.4999999999999997E-3</v>
      </c>
      <c r="AF2223">
        <v>0.3837821980067484</v>
      </c>
      <c r="AG2223">
        <v>0.1936405061892883</v>
      </c>
      <c r="AH2223">
        <v>1.9075233678508521</v>
      </c>
    </row>
    <row r="2224" spans="1:34">
      <c r="A2224" t="s">
        <v>809</v>
      </c>
      <c r="B2224" t="s">
        <v>2588</v>
      </c>
      <c r="C2224" t="s">
        <v>1119</v>
      </c>
      <c r="D2224" t="s">
        <v>2743</v>
      </c>
      <c r="E2224" t="s">
        <v>38</v>
      </c>
      <c r="F2224" t="s">
        <v>46</v>
      </c>
      <c r="G2224" t="s">
        <v>407</v>
      </c>
      <c r="H2224" t="s">
        <v>51</v>
      </c>
      <c r="I2224" t="str">
        <f t="shared" si="136"/>
        <v>05Qd-611,23454644451778</v>
      </c>
      <c r="J2224" t="str">
        <f t="shared" si="137"/>
        <v>FríjolGranadillaYucaPiscicultura cachama</v>
      </c>
      <c r="K2224">
        <v>0.1234546444517783</v>
      </c>
      <c r="L2224">
        <v>0.57298930152882743</v>
      </c>
      <c r="M2224">
        <v>0.1234546444517783</v>
      </c>
      <c r="N2224">
        <v>0.41464785408539911</v>
      </c>
      <c r="O2224">
        <v>1.2345464445177829</v>
      </c>
      <c r="P2224">
        <v>7.1042536307250614</v>
      </c>
      <c r="Q2224">
        <v>73.089994403652199</v>
      </c>
      <c r="R2224">
        <v>8.6779851768487131</v>
      </c>
      <c r="S2224">
        <v>825.69818620986712</v>
      </c>
      <c r="T2224">
        <f t="shared" si="138"/>
        <v>914.57041942109311</v>
      </c>
      <c r="U2224">
        <v>941191.10006710875</v>
      </c>
      <c r="V2224">
        <v>14100544.9988533</v>
      </c>
      <c r="W2224">
        <v>574966.94677524152</v>
      </c>
      <c r="X2224">
        <v>34383296.954285733</v>
      </c>
      <c r="Y2224">
        <f t="shared" si="139"/>
        <v>49999999.999981381</v>
      </c>
      <c r="Z2224">
        <v>3.1312673287494097E-2</v>
      </c>
      <c r="AA2224">
        <v>0.56097036236201814</v>
      </c>
      <c r="AB2224">
        <v>3.1483532342136952E-2</v>
      </c>
      <c r="AC2224">
        <v>0.72191003867599013</v>
      </c>
      <c r="AD2224">
        <v>0.102894</v>
      </c>
      <c r="AE2224">
        <v>5.4999999999999997E-3</v>
      </c>
      <c r="AF2224">
        <v>0.38781563702129312</v>
      </c>
      <c r="AG2224">
        <v>0.1956756114560686</v>
      </c>
      <c r="AH2224">
        <v>1.9264316929951451</v>
      </c>
    </row>
    <row r="2225" spans="1:34">
      <c r="A2225" t="s">
        <v>809</v>
      </c>
      <c r="B2225" t="s">
        <v>2588</v>
      </c>
      <c r="C2225" t="s">
        <v>1121</v>
      </c>
      <c r="D2225" t="s">
        <v>2744</v>
      </c>
      <c r="E2225" t="s">
        <v>75</v>
      </c>
      <c r="F2225" t="s">
        <v>407</v>
      </c>
      <c r="G2225" t="s">
        <v>51</v>
      </c>
      <c r="I2225" t="str">
        <f t="shared" si="136"/>
        <v>05Qd-612,31662075856753</v>
      </c>
      <c r="J2225" t="str">
        <f t="shared" si="137"/>
        <v>Caña paneleraYucaPiscicultura cachama</v>
      </c>
      <c r="K2225">
        <v>1.0535824362693149</v>
      </c>
      <c r="L2225">
        <v>0.82303832229821672</v>
      </c>
      <c r="M2225">
        <v>0.44</v>
      </c>
      <c r="O2225">
        <v>2.3166207585675318</v>
      </c>
      <c r="P2225">
        <v>67.238109095626655</v>
      </c>
      <c r="Q2225">
        <v>57.853751817916937</v>
      </c>
      <c r="R2225">
        <v>876.18252054794527</v>
      </c>
      <c r="T2225">
        <f t="shared" si="138"/>
        <v>1001.2743814614889</v>
      </c>
      <c r="U2225">
        <v>9681313.2444210257</v>
      </c>
      <c r="V2225">
        <v>3833147.2530032182</v>
      </c>
      <c r="W2225">
        <v>36485539.502562799</v>
      </c>
      <c r="Y2225">
        <f t="shared" si="139"/>
        <v>49999999.999987043</v>
      </c>
      <c r="Z2225">
        <v>0.30300685824459977</v>
      </c>
      <c r="AA2225">
        <v>0.20989209238713899</v>
      </c>
      <c r="AB2225">
        <v>0.76604862146957065</v>
      </c>
      <c r="AD2225">
        <v>7.1887999999999994E-2</v>
      </c>
      <c r="AE2225">
        <v>5.4999999999999997E-3</v>
      </c>
      <c r="AF2225">
        <v>0.727734269707078</v>
      </c>
      <c r="AG2225">
        <v>0.36718439023295379</v>
      </c>
      <c r="AH2225">
        <v>3.488927418507564</v>
      </c>
    </row>
    <row r="2226" spans="1:34">
      <c r="A2226" t="s">
        <v>809</v>
      </c>
      <c r="B2226" t="s">
        <v>2588</v>
      </c>
      <c r="C2226" t="s">
        <v>1123</v>
      </c>
      <c r="D2226" t="s">
        <v>2745</v>
      </c>
      <c r="E2226" t="s">
        <v>62</v>
      </c>
      <c r="F2226" t="s">
        <v>75</v>
      </c>
      <c r="G2226" t="s">
        <v>407</v>
      </c>
      <c r="H2226" t="s">
        <v>51</v>
      </c>
      <c r="I2226" t="str">
        <f t="shared" si="136"/>
        <v>05Qd-611,79293459944693</v>
      </c>
      <c r="J2226" t="str">
        <f t="shared" si="137"/>
        <v>CaféCaña paneleraYucaPiscicultura cachama</v>
      </c>
      <c r="K2226">
        <v>1.0425756852611741</v>
      </c>
      <c r="L2226">
        <v>0.17929345994469301</v>
      </c>
      <c r="M2226">
        <v>0.17929345994469301</v>
      </c>
      <c r="N2226">
        <v>0.39177199429637027</v>
      </c>
      <c r="O2226">
        <v>1.7929345994469299</v>
      </c>
      <c r="P2226">
        <v>160.5566555302207</v>
      </c>
      <c r="Q2226">
        <v>11.44224960941933</v>
      </c>
      <c r="R2226">
        <v>12.603057540809701</v>
      </c>
      <c r="S2226">
        <v>780.14493964247492</v>
      </c>
      <c r="T2226">
        <f t="shared" si="138"/>
        <v>964.7469023229246</v>
      </c>
      <c r="U2226">
        <v>15031063.872574801</v>
      </c>
      <c r="V2226">
        <v>1647518.1140518989</v>
      </c>
      <c r="W2226">
        <v>835025.79995226965</v>
      </c>
      <c r="X2226">
        <v>32486392.213404611</v>
      </c>
      <c r="Y2226">
        <f t="shared" si="139"/>
        <v>49999999.999983579</v>
      </c>
      <c r="Z2226">
        <v>0.65222844863207796</v>
      </c>
      <c r="AA2226">
        <v>5.1564211903546188E-2</v>
      </c>
      <c r="AB2226">
        <v>4.5723605377254541E-2</v>
      </c>
      <c r="AC2226">
        <v>0.68208271854799774</v>
      </c>
      <c r="AD2226">
        <v>0.10145999999999999</v>
      </c>
      <c r="AE2226">
        <v>5.4999999999999997E-3</v>
      </c>
      <c r="AF2226">
        <v>0.5632255286220722</v>
      </c>
      <c r="AG2226">
        <v>0.28418013401233838</v>
      </c>
      <c r="AH2226">
        <v>2.7473002620813398</v>
      </c>
    </row>
    <row r="2227" spans="1:34">
      <c r="A2227" t="s">
        <v>809</v>
      </c>
      <c r="B2227" t="s">
        <v>2588</v>
      </c>
      <c r="C2227" t="s">
        <v>1125</v>
      </c>
      <c r="D2227" t="s">
        <v>2746</v>
      </c>
      <c r="E2227" t="s">
        <v>63</v>
      </c>
      <c r="F2227" t="s">
        <v>75</v>
      </c>
      <c r="G2227" t="s">
        <v>407</v>
      </c>
      <c r="H2227" t="s">
        <v>51</v>
      </c>
      <c r="I2227" t="str">
        <f t="shared" si="136"/>
        <v>05Qd-612,37761018782951</v>
      </c>
      <c r="J2227" t="str">
        <f t="shared" si="137"/>
        <v>PlátanoCaña paneleraYucaPiscicultura cachama</v>
      </c>
      <c r="K2227">
        <v>0.23776101878295069</v>
      </c>
      <c r="L2227">
        <v>0.97330577811935803</v>
      </c>
      <c r="M2227">
        <v>0.72654339092719777</v>
      </c>
      <c r="N2227">
        <v>0.44000000000000011</v>
      </c>
      <c r="O2227">
        <v>2.3776101878295059</v>
      </c>
      <c r="P2227">
        <v>14.953658017691939</v>
      </c>
      <c r="Q2227">
        <v>62.114968738777151</v>
      </c>
      <c r="R2227">
        <v>51.070843100328602</v>
      </c>
      <c r="S2227">
        <v>876.18252054794527</v>
      </c>
      <c r="T2227">
        <f t="shared" si="138"/>
        <v>1004.321990404743</v>
      </c>
      <c r="U2227">
        <v>1187065.08180772</v>
      </c>
      <c r="V2227">
        <v>8943655.2814456671</v>
      </c>
      <c r="W2227">
        <v>3383740.1341697709</v>
      </c>
      <c r="X2227">
        <v>36485539.502562813</v>
      </c>
      <c r="Y2227">
        <f t="shared" si="139"/>
        <v>49999999.999985971</v>
      </c>
      <c r="Z2227">
        <v>5.1561083012676083E-2</v>
      </c>
      <c r="AA2227">
        <v>0.2799195542624589</v>
      </c>
      <c r="AB2227">
        <v>0.18528385422678029</v>
      </c>
      <c r="AC2227">
        <v>0.76604862146957076</v>
      </c>
      <c r="AD2227">
        <v>9.8914000000000002E-2</v>
      </c>
      <c r="AE2227">
        <v>5.4999999999999997E-3</v>
      </c>
      <c r="AF2227">
        <v>0.74689325272131091</v>
      </c>
      <c r="AG2227">
        <v>0.37685121477097677</v>
      </c>
      <c r="AH2227">
        <v>3.605768655321794</v>
      </c>
    </row>
    <row r="2228" spans="1:34">
      <c r="A2228" t="s">
        <v>809</v>
      </c>
      <c r="B2228" t="s">
        <v>2588</v>
      </c>
      <c r="C2228" t="s">
        <v>1127</v>
      </c>
      <c r="D2228" t="s">
        <v>2747</v>
      </c>
      <c r="E2228" t="s">
        <v>38</v>
      </c>
      <c r="F2228" t="s">
        <v>75</v>
      </c>
      <c r="G2228" t="s">
        <v>407</v>
      </c>
      <c r="H2228" t="s">
        <v>51</v>
      </c>
      <c r="I2228" t="str">
        <f t="shared" si="136"/>
        <v>05Qd-612,41404928645453</v>
      </c>
      <c r="J2228" t="str">
        <f t="shared" si="137"/>
        <v>FríjolCaña paneleraYucaPiscicultura cachama</v>
      </c>
      <c r="K2228">
        <v>0.24140492864545321</v>
      </c>
      <c r="L2228">
        <v>0.79542500153497131</v>
      </c>
      <c r="M2228">
        <v>0.93721935627410791</v>
      </c>
      <c r="N2228">
        <v>0.43999999999999989</v>
      </c>
      <c r="O2228">
        <v>2.414049286454532</v>
      </c>
      <c r="P2228">
        <v>13.891756348415621</v>
      </c>
      <c r="Q2228">
        <v>50.762874540674467</v>
      </c>
      <c r="R2228">
        <v>65.879868005931854</v>
      </c>
      <c r="S2228">
        <v>876.18252054794516</v>
      </c>
      <c r="T2228">
        <f t="shared" si="138"/>
        <v>1006.7170194429671</v>
      </c>
      <c r="U2228">
        <v>1840418.166221231</v>
      </c>
      <c r="V2228">
        <v>7309118.2400232004</v>
      </c>
      <c r="W2228">
        <v>4364924.0911796177</v>
      </c>
      <c r="X2228">
        <v>36485539.502562791</v>
      </c>
      <c r="Y2228">
        <f t="shared" si="139"/>
        <v>49999999.999986842</v>
      </c>
      <c r="Z2228">
        <v>6.1229236811892317E-2</v>
      </c>
      <c r="AA2228">
        <v>0.2287616254668739</v>
      </c>
      <c r="AB2228">
        <v>0.23901065890200801</v>
      </c>
      <c r="AC2228">
        <v>0.76604862146957065</v>
      </c>
      <c r="AD2228">
        <v>9.8914000000000002E-2</v>
      </c>
      <c r="AE2228">
        <v>5.4999999999999997E-3</v>
      </c>
      <c r="AF2228">
        <v>0.758340089985717</v>
      </c>
      <c r="AG2228">
        <v>0.38262681190304337</v>
      </c>
      <c r="AH2228">
        <v>3.6594301883432929</v>
      </c>
    </row>
    <row r="2229" spans="1:34">
      <c r="A2229" t="s">
        <v>809</v>
      </c>
      <c r="B2229" t="s">
        <v>2588</v>
      </c>
      <c r="C2229" t="s">
        <v>1129</v>
      </c>
      <c r="D2229" t="s">
        <v>2748</v>
      </c>
      <c r="E2229" t="s">
        <v>46</v>
      </c>
      <c r="F2229" t="s">
        <v>75</v>
      </c>
      <c r="G2229" t="s">
        <v>407</v>
      </c>
      <c r="H2229" t="s">
        <v>51</v>
      </c>
      <c r="I2229" t="str">
        <f t="shared" si="136"/>
        <v>05Qd-611,21366215247551</v>
      </c>
      <c r="J2229" t="str">
        <f t="shared" si="137"/>
        <v>GranadillaCaña paneleraYucaPiscicultura cachama</v>
      </c>
      <c r="K2229">
        <v>0.55204886682634247</v>
      </c>
      <c r="L2229">
        <v>0.1213662152475512</v>
      </c>
      <c r="M2229">
        <v>0.1213662152475512</v>
      </c>
      <c r="N2229">
        <v>0.41888085515406709</v>
      </c>
      <c r="O2229">
        <v>1.213662152475512</v>
      </c>
      <c r="P2229">
        <v>70.418851589762042</v>
      </c>
      <c r="Q2229">
        <v>7.745416533549915</v>
      </c>
      <c r="R2229">
        <v>8.5311834282578793</v>
      </c>
      <c r="S2229">
        <v>834.12746245038466</v>
      </c>
      <c r="T2229">
        <f t="shared" si="138"/>
        <v>920.82291400195447</v>
      </c>
      <c r="U2229">
        <v>13585227.276462831</v>
      </c>
      <c r="V2229">
        <v>1115227.728417658</v>
      </c>
      <c r="W2229">
        <v>565240.47784859268</v>
      </c>
      <c r="X2229">
        <v>34734304.517252266</v>
      </c>
      <c r="Y2229">
        <f t="shared" si="139"/>
        <v>49999999.999981344</v>
      </c>
      <c r="Z2229">
        <v>0.54046917113256865</v>
      </c>
      <c r="AA2229">
        <v>3.4904526037294353E-2</v>
      </c>
      <c r="AB2229">
        <v>3.0950938945691429E-2</v>
      </c>
      <c r="AC2229">
        <v>0.7292797764790182</v>
      </c>
      <c r="AD2229">
        <v>9.8914000000000002E-2</v>
      </c>
      <c r="AE2229">
        <v>5.4999999999999997E-3</v>
      </c>
      <c r="AF2229">
        <v>0.38125512643209802</v>
      </c>
      <c r="AG2229">
        <v>0.1923654511673687</v>
      </c>
      <c r="AH2229">
        <v>1.891696730074979</v>
      </c>
    </row>
    <row r="2230" spans="1:34">
      <c r="A2230" t="s">
        <v>809</v>
      </c>
      <c r="B2230" t="s">
        <v>2588</v>
      </c>
      <c r="C2230" t="s">
        <v>1131</v>
      </c>
      <c r="D2230" t="s">
        <v>2749</v>
      </c>
      <c r="E2230" t="s">
        <v>62</v>
      </c>
      <c r="F2230" t="s">
        <v>39</v>
      </c>
      <c r="G2230" t="s">
        <v>51</v>
      </c>
      <c r="I2230" t="str">
        <f t="shared" si="136"/>
        <v>05Qd-611,2801406001093</v>
      </c>
      <c r="J2230" t="str">
        <f t="shared" si="137"/>
        <v>CaféGulupaPiscicultura cachama</v>
      </c>
      <c r="K2230">
        <v>0.12801406001092991</v>
      </c>
      <c r="L2230">
        <v>0.87937349310502833</v>
      </c>
      <c r="M2230">
        <v>0.27275304699334091</v>
      </c>
      <c r="O2230">
        <v>1.280140600109299</v>
      </c>
      <c r="P2230">
        <v>19.714165241683201</v>
      </c>
      <c r="Q2230">
        <v>142.4585058830146</v>
      </c>
      <c r="R2230">
        <v>543.13966409490365</v>
      </c>
      <c r="T2230">
        <f t="shared" si="138"/>
        <v>705.31233521960144</v>
      </c>
      <c r="U2230">
        <v>1845609.426551979</v>
      </c>
      <c r="V2230">
        <v>25537249.504080132</v>
      </c>
      <c r="W2230">
        <v>22617141.06936343</v>
      </c>
      <c r="Y2230">
        <f t="shared" si="139"/>
        <v>49999999.999995545</v>
      </c>
      <c r="Z2230">
        <v>8.0084748708777437E-2</v>
      </c>
      <c r="AA2230">
        <v>0.8135433278001909</v>
      </c>
      <c r="AB2230">
        <v>0.47486839920653151</v>
      </c>
      <c r="AD2230">
        <v>7.8413999999999998E-2</v>
      </c>
      <c r="AE2230">
        <v>5.4999999999999997E-3</v>
      </c>
      <c r="AF2230">
        <v>0.40213840841129811</v>
      </c>
      <c r="AG2230">
        <v>0.20290228511732389</v>
      </c>
      <c r="AH2230">
        <v>1.9690952936379209</v>
      </c>
    </row>
    <row r="2231" spans="1:34">
      <c r="A2231" t="s">
        <v>809</v>
      </c>
      <c r="B2231" t="s">
        <v>2588</v>
      </c>
      <c r="C2231" t="s">
        <v>1133</v>
      </c>
      <c r="D2231" t="s">
        <v>2750</v>
      </c>
      <c r="E2231" t="s">
        <v>63</v>
      </c>
      <c r="F2231" t="s">
        <v>39</v>
      </c>
      <c r="G2231" t="s">
        <v>51</v>
      </c>
      <c r="I2231" t="str">
        <f t="shared" si="136"/>
        <v>05Qd-611,32672425622831</v>
      </c>
      <c r="J2231" t="str">
        <f t="shared" si="137"/>
        <v>PlátanoGulupaPiscicultura cachama</v>
      </c>
      <c r="K2231">
        <v>0.1326724256228313</v>
      </c>
      <c r="L2231">
        <v>0.92193543732739081</v>
      </c>
      <c r="M2231">
        <v>0.27211639327809101</v>
      </c>
      <c r="O2231">
        <v>1.326724256228313</v>
      </c>
      <c r="P2231">
        <v>8.3442529448134781</v>
      </c>
      <c r="Q2231">
        <v>149.35354084703729</v>
      </c>
      <c r="R2231">
        <v>541.87188032912206</v>
      </c>
      <c r="T2231">
        <f t="shared" si="138"/>
        <v>699.56967412097288</v>
      </c>
      <c r="U2231">
        <v>662391.18835273187</v>
      </c>
      <c r="V2231">
        <v>26773260.138364051</v>
      </c>
      <c r="W2231">
        <v>22564348.673278868</v>
      </c>
      <c r="Y2231">
        <f t="shared" si="139"/>
        <v>49999999.999995649</v>
      </c>
      <c r="Z2231">
        <v>2.8771469713783179E-2</v>
      </c>
      <c r="AA2231">
        <v>0.85291907202241446</v>
      </c>
      <c r="AB2231">
        <v>0.47375997261352992</v>
      </c>
      <c r="AD2231">
        <v>7.5867999999999991E-2</v>
      </c>
      <c r="AE2231">
        <v>5.4999999999999997E-3</v>
      </c>
      <c r="AF2231">
        <v>0.41677201766334437</v>
      </c>
      <c r="AG2231">
        <v>0.2102857946121876</v>
      </c>
      <c r="AH2231">
        <v>2.0351500685038451</v>
      </c>
    </row>
    <row r="2232" spans="1:34">
      <c r="A2232" t="s">
        <v>809</v>
      </c>
      <c r="B2232" t="s">
        <v>2588</v>
      </c>
      <c r="C2232" t="s">
        <v>1135</v>
      </c>
      <c r="D2232" t="s">
        <v>2751</v>
      </c>
      <c r="E2232" t="s">
        <v>62</v>
      </c>
      <c r="F2232" t="s">
        <v>63</v>
      </c>
      <c r="G2232" t="s">
        <v>39</v>
      </c>
      <c r="H2232" t="s">
        <v>51</v>
      </c>
      <c r="I2232" t="str">
        <f t="shared" si="136"/>
        <v>05Qd-611,37654115621871</v>
      </c>
      <c r="J2232" t="str">
        <f t="shared" si="137"/>
        <v>CaféPlátanoGulupaPiscicultura cachama</v>
      </c>
      <c r="K2232">
        <v>0.13765411562187069</v>
      </c>
      <c r="L2232">
        <v>0.1376541156218708</v>
      </c>
      <c r="M2232">
        <v>0.81638445290078643</v>
      </c>
      <c r="N2232">
        <v>0.28484847207417968</v>
      </c>
      <c r="O2232">
        <v>1.376541156218708</v>
      </c>
      <c r="P2232">
        <v>21.198733805768089</v>
      </c>
      <c r="Q2232">
        <v>8.657569606127911</v>
      </c>
      <c r="R2232">
        <v>132.25428136992741</v>
      </c>
      <c r="S2232">
        <v>567.22557326405854</v>
      </c>
      <c r="T2232">
        <f t="shared" si="138"/>
        <v>729.33615804588192</v>
      </c>
      <c r="U2232">
        <v>1984592.4219082589</v>
      </c>
      <c r="V2232">
        <v>687263.18072776857</v>
      </c>
      <c r="W2232">
        <v>23708030.351660062</v>
      </c>
      <c r="X2232">
        <v>23620114.045698039</v>
      </c>
      <c r="Y2232">
        <f t="shared" si="139"/>
        <v>49999999.999994129</v>
      </c>
      <c r="Z2232">
        <v>8.6115503698306881E-2</v>
      </c>
      <c r="AA2232">
        <v>2.9851803794191781E-2</v>
      </c>
      <c r="AB2232">
        <v>0.75526966617120816</v>
      </c>
      <c r="AC2232">
        <v>0.49592677127304291</v>
      </c>
      <c r="AD2232">
        <v>0.10544000000000001</v>
      </c>
      <c r="AE2232">
        <v>5.4999999999999997E-3</v>
      </c>
      <c r="AF2232">
        <v>0.43242130561844222</v>
      </c>
      <c r="AG2232">
        <v>0.21818177326066521</v>
      </c>
      <c r="AH2232">
        <v>2.1380842350978151</v>
      </c>
    </row>
    <row r="2233" spans="1:34">
      <c r="A2233" t="s">
        <v>809</v>
      </c>
      <c r="B2233" t="s">
        <v>2588</v>
      </c>
      <c r="C2233" t="s">
        <v>1137</v>
      </c>
      <c r="D2233" t="s">
        <v>2752</v>
      </c>
      <c r="E2233" t="s">
        <v>38</v>
      </c>
      <c r="F2233" t="s">
        <v>39</v>
      </c>
      <c r="G2233" t="s">
        <v>51</v>
      </c>
      <c r="I2233" t="str">
        <f t="shared" si="136"/>
        <v>05Qd-611,3469296063712</v>
      </c>
      <c r="J2233" t="str">
        <f t="shared" si="137"/>
        <v>FríjolGulupaPiscicultura cachama</v>
      </c>
      <c r="K2233">
        <v>0.13469296063711991</v>
      </c>
      <c r="L2233">
        <v>0.95668571588518203</v>
      </c>
      <c r="M2233">
        <v>0.25555092984889699</v>
      </c>
      <c r="O2233">
        <v>1.3469296063711991</v>
      </c>
      <c r="P2233">
        <v>7.7509676439360806</v>
      </c>
      <c r="Q2233">
        <v>154.98308597339951</v>
      </c>
      <c r="R2233">
        <v>508.88467691676749</v>
      </c>
      <c r="T2233">
        <f t="shared" si="138"/>
        <v>671.61873053410307</v>
      </c>
      <c r="U2233">
        <v>1026869.554857971</v>
      </c>
      <c r="V2233">
        <v>27782417.840779141</v>
      </c>
      <c r="W2233">
        <v>21190712.60436042</v>
      </c>
      <c r="Y2233">
        <f t="shared" si="139"/>
        <v>49999999.999997526</v>
      </c>
      <c r="Z2233">
        <v>3.416312678461314E-2</v>
      </c>
      <c r="AA2233">
        <v>0.88506793423119667</v>
      </c>
      <c r="AB2233">
        <v>0.44491917619548749</v>
      </c>
      <c r="AD2233">
        <v>7.5867999999999991E-2</v>
      </c>
      <c r="AE2233">
        <v>5.4999999999999997E-3</v>
      </c>
      <c r="AF2233">
        <v>0.42311924807472218</v>
      </c>
      <c r="AG2233">
        <v>0.21348834260983501</v>
      </c>
      <c r="AH2233">
        <v>2.0649051970557561</v>
      </c>
    </row>
    <row r="2234" spans="1:34">
      <c r="A2234" t="s">
        <v>809</v>
      </c>
      <c r="B2234" t="s">
        <v>2588</v>
      </c>
      <c r="C2234" t="s">
        <v>1139</v>
      </c>
      <c r="D2234" t="s">
        <v>2753</v>
      </c>
      <c r="E2234" t="s">
        <v>62</v>
      </c>
      <c r="F2234" t="s">
        <v>38</v>
      </c>
      <c r="G2234" t="s">
        <v>39</v>
      </c>
      <c r="H2234" t="s">
        <v>51</v>
      </c>
      <c r="I2234" t="str">
        <f t="shared" si="136"/>
        <v>05Qd-611,39830481285496</v>
      </c>
      <c r="J2234" t="str">
        <f t="shared" si="137"/>
        <v>CaféFríjolGulupaPiscicultura cachama</v>
      </c>
      <c r="K2234">
        <v>0.13983048128549641</v>
      </c>
      <c r="L2234">
        <v>0.13983048128549641</v>
      </c>
      <c r="M2234">
        <v>0.85079138996952342</v>
      </c>
      <c r="N2234">
        <v>0.26785246031444798</v>
      </c>
      <c r="O2234">
        <v>1.398304812854964</v>
      </c>
      <c r="P2234">
        <v>21.533894117966451</v>
      </c>
      <c r="Q2234">
        <v>8.0466086048835663</v>
      </c>
      <c r="R2234">
        <v>137.82820517506281</v>
      </c>
      <c r="S2234">
        <v>533.38100866654884</v>
      </c>
      <c r="T2234">
        <f t="shared" si="138"/>
        <v>700.78971656446163</v>
      </c>
      <c r="U2234">
        <v>2015969.60800851</v>
      </c>
      <c r="V2234">
        <v>1066036.884140197</v>
      </c>
      <c r="W2234">
        <v>24707217.322253201</v>
      </c>
      <c r="X2234">
        <v>22210776.185594149</v>
      </c>
      <c r="Y2234">
        <f t="shared" si="139"/>
        <v>49999999.999996059</v>
      </c>
      <c r="Z2234">
        <v>8.7477023653653924E-2</v>
      </c>
      <c r="AA2234">
        <v>3.5466192426936577E-2</v>
      </c>
      <c r="AB2234">
        <v>0.78710088953851165</v>
      </c>
      <c r="AC2234">
        <v>0.4663363817752631</v>
      </c>
      <c r="AD2234">
        <v>0.10544000000000001</v>
      </c>
      <c r="AE2234">
        <v>5.4999999999999997E-3</v>
      </c>
      <c r="AF2234">
        <v>0.4392580563942296</v>
      </c>
      <c r="AG2234">
        <v>0.22163131283751181</v>
      </c>
      <c r="AH2234">
        <v>2.1701341820867062</v>
      </c>
    </row>
    <row r="2235" spans="1:34">
      <c r="A2235" t="s">
        <v>809</v>
      </c>
      <c r="B2235" t="s">
        <v>2588</v>
      </c>
      <c r="C2235" t="s">
        <v>1141</v>
      </c>
      <c r="D2235" t="s">
        <v>2754</v>
      </c>
      <c r="E2235" t="s">
        <v>63</v>
      </c>
      <c r="F2235" t="s">
        <v>38</v>
      </c>
      <c r="G2235" t="s">
        <v>39</v>
      </c>
      <c r="H2235" t="s">
        <v>51</v>
      </c>
      <c r="I2235" t="str">
        <f t="shared" si="136"/>
        <v>05Qd-611,45407256813997</v>
      </c>
      <c r="J2235" t="str">
        <f t="shared" si="137"/>
        <v>PlátanoFríjolGulupaPiscicultura cachama</v>
      </c>
      <c r="K2235">
        <v>0.1454072568139971</v>
      </c>
      <c r="L2235">
        <v>0.1454072568139971</v>
      </c>
      <c r="M2235">
        <v>0.89629880557782715</v>
      </c>
      <c r="N2235">
        <v>0.26695924893414991</v>
      </c>
      <c r="O2235">
        <v>1.4540725681399711</v>
      </c>
      <c r="P2235">
        <v>9.1451929454936298</v>
      </c>
      <c r="Q2235">
        <v>8.3675266875691054</v>
      </c>
      <c r="R2235">
        <v>145.20040650360801</v>
      </c>
      <c r="S2235">
        <v>531.6023354879768</v>
      </c>
      <c r="T2235">
        <f t="shared" si="138"/>
        <v>694.31546162464758</v>
      </c>
      <c r="U2235">
        <v>725972.14669119252</v>
      </c>
      <c r="V2235">
        <v>1108552.9961731229</v>
      </c>
      <c r="W2235">
        <v>26028765.26040139</v>
      </c>
      <c r="X2235">
        <v>22136709.5967305</v>
      </c>
      <c r="Y2235">
        <f t="shared" si="139"/>
        <v>49999999.999996208</v>
      </c>
      <c r="Z2235">
        <v>3.1533157443593668E-2</v>
      </c>
      <c r="AA2235">
        <v>3.6880669386447337E-2</v>
      </c>
      <c r="AB2235">
        <v>0.82920160626905792</v>
      </c>
      <c r="AC2235">
        <v>0.46478128326035778</v>
      </c>
      <c r="AD2235">
        <v>0.102894</v>
      </c>
      <c r="AE2235">
        <v>5.4999999999999997E-3</v>
      </c>
      <c r="AF2235">
        <v>0.45677672297590721</v>
      </c>
      <c r="AG2235">
        <v>0.23047050205018549</v>
      </c>
      <c r="AH2235">
        <v>2.2497137931660638</v>
      </c>
    </row>
    <row r="2236" spans="1:34">
      <c r="A2236" t="s">
        <v>809</v>
      </c>
      <c r="B2236" t="s">
        <v>2588</v>
      </c>
      <c r="C2236" t="s">
        <v>1143</v>
      </c>
      <c r="D2236" t="s">
        <v>2755</v>
      </c>
      <c r="E2236" t="s">
        <v>46</v>
      </c>
      <c r="F2236" t="s">
        <v>39</v>
      </c>
      <c r="G2236" t="s">
        <v>51</v>
      </c>
      <c r="I2236" t="str">
        <f t="shared" si="136"/>
        <v>05Qd-611,07112925760838</v>
      </c>
      <c r="J2236" t="str">
        <f t="shared" si="137"/>
        <v>GranadillaGulupaPiscicultura cachama</v>
      </c>
      <c r="K2236">
        <v>0.56674287567292092</v>
      </c>
      <c r="L2236">
        <v>0.1071129257608376</v>
      </c>
      <c r="M2236">
        <v>0.39727345617461768</v>
      </c>
      <c r="O2236">
        <v>1.071129257608376</v>
      </c>
      <c r="P2236">
        <v>72.293206000041735</v>
      </c>
      <c r="Q2236">
        <v>17.352293973255691</v>
      </c>
      <c r="R2236">
        <v>791.10013222243219</v>
      </c>
      <c r="T2236">
        <f t="shared" si="138"/>
        <v>880.74563219572963</v>
      </c>
      <c r="U2236">
        <v>13946828.326258879</v>
      </c>
      <c r="V2236">
        <v>3110588.9951356789</v>
      </c>
      <c r="W2236">
        <v>32942582.678587869</v>
      </c>
      <c r="Y2236">
        <f t="shared" si="139"/>
        <v>49999999.999982432</v>
      </c>
      <c r="Z2236">
        <v>0.55485496061454054</v>
      </c>
      <c r="AA2236">
        <v>9.909441978538111E-2</v>
      </c>
      <c r="AB2236">
        <v>0.69166087147504041</v>
      </c>
      <c r="AD2236">
        <v>7.5867999999999991E-2</v>
      </c>
      <c r="AE2236">
        <v>5.4999999999999997E-3</v>
      </c>
      <c r="AF2236">
        <v>0.33648039506022293</v>
      </c>
      <c r="AG2236">
        <v>0.16977398733092761</v>
      </c>
      <c r="AH2236">
        <v>1.658751639999527</v>
      </c>
    </row>
    <row r="2237" spans="1:34">
      <c r="A2237" t="s">
        <v>809</v>
      </c>
      <c r="B2237" t="s">
        <v>2588</v>
      </c>
      <c r="C2237" t="s">
        <v>1145</v>
      </c>
      <c r="D2237" t="s">
        <v>2756</v>
      </c>
      <c r="E2237" t="s">
        <v>62</v>
      </c>
      <c r="F2237" t="s">
        <v>46</v>
      </c>
      <c r="G2237" t="s">
        <v>39</v>
      </c>
      <c r="H2237" t="s">
        <v>51</v>
      </c>
      <c r="I2237" t="str">
        <f t="shared" si="136"/>
        <v>05Qd-611,1263620984309</v>
      </c>
      <c r="J2237" t="str">
        <f t="shared" si="137"/>
        <v>CaféGranadillaGulupaPiscicultura cachama</v>
      </c>
      <c r="K2237">
        <v>0.1126362098430894</v>
      </c>
      <c r="L2237">
        <v>0.50785915529541892</v>
      </c>
      <c r="M2237">
        <v>0.1126362098430895</v>
      </c>
      <c r="N2237">
        <v>0.39323052344929688</v>
      </c>
      <c r="O2237">
        <v>1.1263620984308951</v>
      </c>
      <c r="P2237">
        <v>17.34597631583577</v>
      </c>
      <c r="Q2237">
        <v>64.782052159342456</v>
      </c>
      <c r="R2237">
        <v>18.247065994580488</v>
      </c>
      <c r="S2237">
        <v>783.04934361862013</v>
      </c>
      <c r="T2237">
        <f t="shared" si="138"/>
        <v>883.42443808837879</v>
      </c>
      <c r="U2237">
        <v>1623903.269998183</v>
      </c>
      <c r="V2237">
        <v>12497774.135076759</v>
      </c>
      <c r="W2237">
        <v>3270986.6928105778</v>
      </c>
      <c r="X2237">
        <v>32607335.902097199</v>
      </c>
      <c r="Y2237">
        <f t="shared" si="139"/>
        <v>49999999.999982715</v>
      </c>
      <c r="Z2237">
        <v>7.0464467418834886E-2</v>
      </c>
      <c r="AA2237">
        <v>0.49720637647997412</v>
      </c>
      <c r="AB2237">
        <v>0.1042042291529513</v>
      </c>
      <c r="AC2237">
        <v>0.68462204638202639</v>
      </c>
      <c r="AD2237">
        <v>0.10544000000000001</v>
      </c>
      <c r="AE2237">
        <v>5.4999999999999997E-3</v>
      </c>
      <c r="AF2237">
        <v>0.35383102568509778</v>
      </c>
      <c r="AG2237">
        <v>0.1785283926012968</v>
      </c>
      <c r="AH2237">
        <v>1.7696615167172891</v>
      </c>
    </row>
    <row r="2238" spans="1:34">
      <c r="A2238" t="s">
        <v>809</v>
      </c>
      <c r="B2238" t="s">
        <v>2588</v>
      </c>
      <c r="C2238" t="s">
        <v>1147</v>
      </c>
      <c r="D2238" t="s">
        <v>2757</v>
      </c>
      <c r="E2238" t="s">
        <v>63</v>
      </c>
      <c r="F2238" t="s">
        <v>46</v>
      </c>
      <c r="G2238" t="s">
        <v>39</v>
      </c>
      <c r="H2238" t="s">
        <v>51</v>
      </c>
      <c r="I2238" t="str">
        <f t="shared" si="136"/>
        <v>05Qd-611,16031834064973</v>
      </c>
      <c r="J2238" t="str">
        <f t="shared" si="137"/>
        <v>PlátanoGranadillaGulupaPiscicultura cachama</v>
      </c>
      <c r="K2238">
        <v>0.1160318340649726</v>
      </c>
      <c r="L2238">
        <v>0.53026556359521027</v>
      </c>
      <c r="M2238">
        <v>0.1160318340649725</v>
      </c>
      <c r="N2238">
        <v>0.39798910892457029</v>
      </c>
      <c r="O2238">
        <v>1.1603183406497251</v>
      </c>
      <c r="P2238">
        <v>7.2976654232674329</v>
      </c>
      <c r="Q2238">
        <v>67.64019323260176</v>
      </c>
      <c r="R2238">
        <v>18.797157118525551</v>
      </c>
      <c r="S2238">
        <v>792.52522865491073</v>
      </c>
      <c r="T2238">
        <f t="shared" si="138"/>
        <v>886.26024442930543</v>
      </c>
      <c r="U2238">
        <v>579310.01179960172</v>
      </c>
      <c r="V2238">
        <v>13049167.621221971</v>
      </c>
      <c r="W2238">
        <v>3369596.559558027</v>
      </c>
      <c r="X2238">
        <v>33001925.807402682</v>
      </c>
      <c r="Y2238">
        <f t="shared" si="139"/>
        <v>49999999.999982283</v>
      </c>
      <c r="Z2238">
        <v>2.5162775037562701E-2</v>
      </c>
      <c r="AA2238">
        <v>0.51914279126054386</v>
      </c>
      <c r="AB2238">
        <v>0.1073456559199505</v>
      </c>
      <c r="AC2238">
        <v>0.69290683693538613</v>
      </c>
      <c r="AD2238">
        <v>0.102894</v>
      </c>
      <c r="AE2238">
        <v>5.4999999999999997E-3</v>
      </c>
      <c r="AF2238">
        <v>0.36449790805750543</v>
      </c>
      <c r="AG2238">
        <v>0.1839104569929815</v>
      </c>
      <c r="AH2238">
        <v>1.8171207057002119</v>
      </c>
    </row>
    <row r="2239" spans="1:34">
      <c r="A2239" t="s">
        <v>809</v>
      </c>
      <c r="B2239" t="s">
        <v>2588</v>
      </c>
      <c r="C2239" t="s">
        <v>1149</v>
      </c>
      <c r="D2239" t="s">
        <v>2758</v>
      </c>
      <c r="E2239" t="s">
        <v>38</v>
      </c>
      <c r="F2239" t="s">
        <v>46</v>
      </c>
      <c r="G2239" t="s">
        <v>39</v>
      </c>
      <c r="H2239" t="s">
        <v>51</v>
      </c>
      <c r="I2239" t="str">
        <f t="shared" si="136"/>
        <v>05Qd-611,17189408037811</v>
      </c>
      <c r="J2239" t="str">
        <f t="shared" si="137"/>
        <v>FríjolGranadillaGulupaPiscicultura cachama</v>
      </c>
      <c r="K2239">
        <v>0.1171894080378114</v>
      </c>
      <c r="L2239">
        <v>0.54939744753298814</v>
      </c>
      <c r="M2239">
        <v>0.1171894080378115</v>
      </c>
      <c r="N2239">
        <v>0.38811781676950352</v>
      </c>
      <c r="O2239">
        <v>1.1718940803781139</v>
      </c>
      <c r="P2239">
        <v>6.7437177534486032</v>
      </c>
      <c r="Q2239">
        <v>70.080638955082932</v>
      </c>
      <c r="R2239">
        <v>18.98468410212546</v>
      </c>
      <c r="S2239">
        <v>772.86828856061163</v>
      </c>
      <c r="T2239">
        <f t="shared" si="138"/>
        <v>868.67732937126857</v>
      </c>
      <c r="U2239">
        <v>893426.31342155416</v>
      </c>
      <c r="V2239">
        <v>13519979.18726288</v>
      </c>
      <c r="W2239">
        <v>3403212.8279531971</v>
      </c>
      <c r="X2239">
        <v>32183381.671345789</v>
      </c>
      <c r="Y2239">
        <f t="shared" si="139"/>
        <v>49999999.999983415</v>
      </c>
      <c r="Z2239">
        <v>2.9723577131811729E-2</v>
      </c>
      <c r="AA2239">
        <v>0.53787336761966165</v>
      </c>
      <c r="AB2239">
        <v>0.10841657355554241</v>
      </c>
      <c r="AC2239">
        <v>0.67572072387285809</v>
      </c>
      <c r="AD2239">
        <v>0.102894</v>
      </c>
      <c r="AE2239">
        <v>5.4999999999999997E-3</v>
      </c>
      <c r="AF2239">
        <v>0.36813426608736582</v>
      </c>
      <c r="AG2239">
        <v>0.18574521173993111</v>
      </c>
      <c r="AH2239">
        <v>1.8341675582054111</v>
      </c>
    </row>
    <row r="2240" spans="1:34">
      <c r="A2240" t="s">
        <v>809</v>
      </c>
      <c r="B2240" t="s">
        <v>2588</v>
      </c>
      <c r="C2240" t="s">
        <v>1151</v>
      </c>
      <c r="D2240" t="s">
        <v>2759</v>
      </c>
      <c r="E2240" t="s">
        <v>75</v>
      </c>
      <c r="F2240" t="s">
        <v>39</v>
      </c>
      <c r="G2240" t="s">
        <v>51</v>
      </c>
      <c r="I2240" t="str">
        <f t="shared" si="136"/>
        <v>05Qd-611,31828763878382</v>
      </c>
      <c r="J2240" t="str">
        <f t="shared" si="137"/>
        <v>Caña paneleraGulupaPiscicultura cachama</v>
      </c>
      <c r="K2240">
        <v>0.13182876387838161</v>
      </c>
      <c r="L2240">
        <v>0.92043873723642977</v>
      </c>
      <c r="M2240">
        <v>0.26602013766900467</v>
      </c>
      <c r="O2240">
        <v>1.3182876387838161</v>
      </c>
      <c r="P2240">
        <v>8.4131212731515639</v>
      </c>
      <c r="Q2240">
        <v>149.11107543230159</v>
      </c>
      <c r="R2240">
        <v>529.73226077122706</v>
      </c>
      <c r="T2240">
        <f t="shared" si="138"/>
        <v>687.25645747668023</v>
      </c>
      <c r="U2240">
        <v>1211367.534040011</v>
      </c>
      <c r="V2240">
        <v>26729795.55368492</v>
      </c>
      <c r="W2240">
        <v>22058836.912271969</v>
      </c>
      <c r="Y2240">
        <f t="shared" si="139"/>
        <v>49999999.999996901</v>
      </c>
      <c r="Z2240">
        <v>3.791352075923074E-2</v>
      </c>
      <c r="AA2240">
        <v>0.85153441535233465</v>
      </c>
      <c r="AB2240">
        <v>0.46314627214656012</v>
      </c>
      <c r="AD2240">
        <v>7.1887999999999994E-2</v>
      </c>
      <c r="AE2240">
        <v>5.4999999999999997E-3</v>
      </c>
      <c r="AF2240">
        <v>0.41412177134570127</v>
      </c>
      <c r="AG2240">
        <v>0.20894859074723479</v>
      </c>
      <c r="AH2240">
        <v>2.0187460008767522</v>
      </c>
    </row>
    <row r="2241" spans="1:34">
      <c r="A2241" t="s">
        <v>809</v>
      </c>
      <c r="B2241" t="s">
        <v>2588</v>
      </c>
      <c r="C2241" t="s">
        <v>1153</v>
      </c>
      <c r="D2241" t="s">
        <v>2760</v>
      </c>
      <c r="E2241" t="s">
        <v>62</v>
      </c>
      <c r="F2241" t="s">
        <v>75</v>
      </c>
      <c r="G2241" t="s">
        <v>39</v>
      </c>
      <c r="H2241" t="s">
        <v>51</v>
      </c>
      <c r="I2241" t="str">
        <f t="shared" si="136"/>
        <v>05Qd-611,36746124224107</v>
      </c>
      <c r="J2241" t="str">
        <f t="shared" si="137"/>
        <v>CaféCaña paneleraGulupaPiscicultura cachama</v>
      </c>
      <c r="K2241">
        <v>0.13674612422410731</v>
      </c>
      <c r="L2241">
        <v>0.13674612422410731</v>
      </c>
      <c r="M2241">
        <v>0.81552815757106645</v>
      </c>
      <c r="N2241">
        <v>0.27844083622179239</v>
      </c>
      <c r="O2241">
        <v>1.367461242241073</v>
      </c>
      <c r="P2241">
        <v>21.05890313051253</v>
      </c>
      <c r="Q2241">
        <v>8.7269401068815338</v>
      </c>
      <c r="R2241">
        <v>132.11556152651281</v>
      </c>
      <c r="S2241">
        <v>554.46589478247199</v>
      </c>
      <c r="T2241">
        <f t="shared" si="138"/>
        <v>716.36729954637883</v>
      </c>
      <c r="U2241">
        <v>1971501.6920087689</v>
      </c>
      <c r="V2241">
        <v>1256552.897998088</v>
      </c>
      <c r="W2241">
        <v>23683163.29840488</v>
      </c>
      <c r="X2241">
        <v>23088782.111583691</v>
      </c>
      <c r="Y2241">
        <f t="shared" si="139"/>
        <v>49999999.999995425</v>
      </c>
      <c r="Z2241">
        <v>8.554747028921568E-2</v>
      </c>
      <c r="AA2241">
        <v>3.9327737490567817E-2</v>
      </c>
      <c r="AB2241">
        <v>0.75447747336851134</v>
      </c>
      <c r="AC2241">
        <v>0.48477095170122397</v>
      </c>
      <c r="AD2241">
        <v>0.10145999999999999</v>
      </c>
      <c r="AE2241">
        <v>5.4999999999999997E-3</v>
      </c>
      <c r="AF2241">
        <v>0.42956897662023252</v>
      </c>
      <c r="AG2241">
        <v>0.2167426068952101</v>
      </c>
      <c r="AH2241">
        <v>2.1207328257565159</v>
      </c>
    </row>
    <row r="2242" spans="1:34">
      <c r="A2242" t="s">
        <v>809</v>
      </c>
      <c r="B2242" t="s">
        <v>2588</v>
      </c>
      <c r="C2242" t="s">
        <v>1155</v>
      </c>
      <c r="D2242" t="s">
        <v>2761</v>
      </c>
      <c r="E2242" t="s">
        <v>63</v>
      </c>
      <c r="F2242" t="s">
        <v>75</v>
      </c>
      <c r="G2242" t="s">
        <v>39</v>
      </c>
      <c r="H2242" t="s">
        <v>51</v>
      </c>
      <c r="I2242" t="str">
        <f t="shared" si="136"/>
        <v>05Qd-611,42074902153106</v>
      </c>
      <c r="J2242" t="str">
        <f t="shared" si="137"/>
        <v>PlátanoCaña paneleraGulupaPiscicultura cachama</v>
      </c>
      <c r="K2242">
        <v>0.1420749021531062</v>
      </c>
      <c r="L2242">
        <v>0.1420749021531062</v>
      </c>
      <c r="M2242">
        <v>0.85861851022275848</v>
      </c>
      <c r="N2242">
        <v>0.27798070700209099</v>
      </c>
      <c r="O2242">
        <v>1.4207490215310621</v>
      </c>
      <c r="P2242">
        <v>8.935609001718074</v>
      </c>
      <c r="Q2242">
        <v>9.067015016449222</v>
      </c>
      <c r="R2242">
        <v>139.0961986560869</v>
      </c>
      <c r="S2242">
        <v>553.54962846543629</v>
      </c>
      <c r="T2242">
        <f t="shared" si="138"/>
        <v>710.64845113969045</v>
      </c>
      <c r="U2242">
        <v>709334.7606369463</v>
      </c>
      <c r="V2242">
        <v>1305518.7563539571</v>
      </c>
      <c r="W2242">
        <v>24934519.05965209</v>
      </c>
      <c r="X2242">
        <v>23050627.423352558</v>
      </c>
      <c r="Y2242">
        <f t="shared" si="139"/>
        <v>49999999.999995552</v>
      </c>
      <c r="Z2242">
        <v>3.0810499809565239E-2</v>
      </c>
      <c r="AA2242">
        <v>4.0860276571483521E-2</v>
      </c>
      <c r="AB2242">
        <v>0.79434206920544137</v>
      </c>
      <c r="AC2242">
        <v>0.48396985771383738</v>
      </c>
      <c r="AD2242">
        <v>9.8914000000000002E-2</v>
      </c>
      <c r="AE2242">
        <v>5.4999999999999997E-3</v>
      </c>
      <c r="AF2242">
        <v>0.44630859315111893</v>
      </c>
      <c r="AG2242">
        <v>0.22518871991267331</v>
      </c>
      <c r="AH2242">
        <v>2.1966603345948541</v>
      </c>
    </row>
    <row r="2243" spans="1:34">
      <c r="A2243" t="s">
        <v>809</v>
      </c>
      <c r="B2243" t="s">
        <v>2588</v>
      </c>
      <c r="C2243" t="s">
        <v>1157</v>
      </c>
      <c r="D2243" t="s">
        <v>2762</v>
      </c>
      <c r="E2243" t="s">
        <v>38</v>
      </c>
      <c r="F2243" t="s">
        <v>75</v>
      </c>
      <c r="G2243" t="s">
        <v>39</v>
      </c>
      <c r="H2243" t="s">
        <v>51</v>
      </c>
      <c r="I2243" t="str">
        <f t="shared" ref="I2243:I2306" si="140">_xlfn.CONCAT(A2243,O2243)</f>
        <v>05Qd-611,44394479005185</v>
      </c>
      <c r="J2243" t="str">
        <f t="shared" ref="J2243:J2306" si="141">_xlfn.CONCAT(,E2243,F2243,G2243,H2243)</f>
        <v>FríjolCaña paneleraGulupaPiscicultura cachama</v>
      </c>
      <c r="K2243">
        <v>0.14439447900518509</v>
      </c>
      <c r="L2243">
        <v>0.14439447900518501</v>
      </c>
      <c r="M2243">
        <v>0.89483800434273275</v>
      </c>
      <c r="N2243">
        <v>0.26031782769874739</v>
      </c>
      <c r="O2243">
        <v>1.4439447900518501</v>
      </c>
      <c r="P2243">
        <v>8.3092459282074689</v>
      </c>
      <c r="Q2243">
        <v>9.2150470603280361</v>
      </c>
      <c r="R2243">
        <v>144.96375670352271</v>
      </c>
      <c r="S2243">
        <v>518.377114583305</v>
      </c>
      <c r="T2243">
        <f t="shared" ref="T2243:T2306" si="142">SUM(P2243:S2243)</f>
        <v>680.86516427536321</v>
      </c>
      <c r="U2243">
        <v>1100831.800553208</v>
      </c>
      <c r="V2243">
        <v>1326833.2252805659</v>
      </c>
      <c r="W2243">
        <v>25986343.188427448</v>
      </c>
      <c r="X2243">
        <v>21585991.78573633</v>
      </c>
      <c r="Y2243">
        <f t="shared" ref="Y2243:Y2306" si="143">SUM(U2243:X2243)</f>
        <v>49999999.999997556</v>
      </c>
      <c r="Z2243">
        <v>3.6623791398737927E-2</v>
      </c>
      <c r="AA2243">
        <v>4.1527379277650552E-2</v>
      </c>
      <c r="AB2243">
        <v>0.82785016105565146</v>
      </c>
      <c r="AC2243">
        <v>0.4532184387558606</v>
      </c>
      <c r="AD2243">
        <v>9.8914000000000002E-2</v>
      </c>
      <c r="AE2243">
        <v>5.4999999999999997E-3</v>
      </c>
      <c r="AF2243">
        <v>0.45359522200581681</v>
      </c>
      <c r="AG2243">
        <v>0.2288652492232183</v>
      </c>
      <c r="AH2243">
        <v>2.2308192612808848</v>
      </c>
    </row>
    <row r="2244" spans="1:34">
      <c r="A2244" t="s">
        <v>809</v>
      </c>
      <c r="B2244" t="s">
        <v>2588</v>
      </c>
      <c r="C2244" t="s">
        <v>1159</v>
      </c>
      <c r="D2244" t="s">
        <v>2763</v>
      </c>
      <c r="E2244" t="s">
        <v>46</v>
      </c>
      <c r="F2244" t="s">
        <v>75</v>
      </c>
      <c r="G2244" t="s">
        <v>39</v>
      </c>
      <c r="H2244" t="s">
        <v>51</v>
      </c>
      <c r="I2244" t="str">
        <f t="shared" si="140"/>
        <v>05Qd-611,15305955779033</v>
      </c>
      <c r="J2244" t="str">
        <f t="shared" si="141"/>
        <v>GranadillaCaña paneleraGulupaPiscicultura cachama</v>
      </c>
      <c r="K2244">
        <v>0.52988181047657323</v>
      </c>
      <c r="L2244">
        <v>0.1153059557790327</v>
      </c>
      <c r="M2244">
        <v>0.1153059557790328</v>
      </c>
      <c r="N2244">
        <v>0.3925658357556891</v>
      </c>
      <c r="O2244">
        <v>1.153059557790328</v>
      </c>
      <c r="P2244">
        <v>67.591242033654893</v>
      </c>
      <c r="Q2244">
        <v>7.3586595288157479</v>
      </c>
      <c r="R2244">
        <v>18.679564836203308</v>
      </c>
      <c r="S2244">
        <v>781.72573512143265</v>
      </c>
      <c r="T2244">
        <f t="shared" si="142"/>
        <v>875.35520152010656</v>
      </c>
      <c r="U2244">
        <v>13039723.94033063</v>
      </c>
      <c r="V2244">
        <v>1059540.3249099201</v>
      </c>
      <c r="W2244">
        <v>3348516.8533319682</v>
      </c>
      <c r="X2244">
        <v>32552218.881410848</v>
      </c>
      <c r="Y2244">
        <f t="shared" si="143"/>
        <v>49999999.99998337</v>
      </c>
      <c r="Z2244">
        <v>0.51876708769078261</v>
      </c>
      <c r="AA2244">
        <v>3.3161615261175947E-2</v>
      </c>
      <c r="AB2244">
        <v>0.1066741171017446</v>
      </c>
      <c r="AC2244">
        <v>0.68346481208339893</v>
      </c>
      <c r="AD2244">
        <v>9.8914000000000002E-2</v>
      </c>
      <c r="AE2244">
        <v>5.4999999999999997E-3</v>
      </c>
      <c r="AF2244">
        <v>0.36221766213308731</v>
      </c>
      <c r="AG2244">
        <v>0.18275993990976699</v>
      </c>
      <c r="AH2244">
        <v>1.802451159833182</v>
      </c>
    </row>
    <row r="2245" spans="1:34">
      <c r="A2245" t="s">
        <v>809</v>
      </c>
      <c r="B2245" t="s">
        <v>2588</v>
      </c>
      <c r="C2245" t="s">
        <v>1161</v>
      </c>
      <c r="D2245" t="s">
        <v>2764</v>
      </c>
      <c r="E2245" t="s">
        <v>407</v>
      </c>
      <c r="F2245" t="s">
        <v>39</v>
      </c>
      <c r="G2245" t="s">
        <v>51</v>
      </c>
      <c r="I2245" t="str">
        <f t="shared" si="140"/>
        <v>05Qd-611,30506738663794</v>
      </c>
      <c r="J2245" t="str">
        <f t="shared" si="141"/>
        <v>YucaGulupaPiscicultura cachama</v>
      </c>
      <c r="K2245">
        <v>0.13050673866379409</v>
      </c>
      <c r="L2245">
        <v>0.89092618503076293</v>
      </c>
      <c r="M2245">
        <v>0.28363446294338379</v>
      </c>
      <c r="O2245">
        <v>1.305067386637941</v>
      </c>
      <c r="P2245">
        <v>9.1736973415013576</v>
      </c>
      <c r="Q2245">
        <v>144.3300419749836</v>
      </c>
      <c r="R2245">
        <v>564.80808785453814</v>
      </c>
      <c r="T2245">
        <f t="shared" si="142"/>
        <v>718.31182717102308</v>
      </c>
      <c r="U2245">
        <v>607810.75832611334</v>
      </c>
      <c r="V2245">
        <v>25872742.873466939</v>
      </c>
      <c r="W2245">
        <v>23519446.368202299</v>
      </c>
      <c r="Y2245">
        <f t="shared" si="143"/>
        <v>49999999.999995351</v>
      </c>
      <c r="Z2245">
        <v>3.3281964772036488E-2</v>
      </c>
      <c r="AA2245">
        <v>0.82423118171892396</v>
      </c>
      <c r="AB2245">
        <v>0.49381315758873001</v>
      </c>
      <c r="AD2245">
        <v>7.5867999999999991E-2</v>
      </c>
      <c r="AE2245">
        <v>5.4999999999999997E-3</v>
      </c>
      <c r="AF2245">
        <v>0.4099688125564212</v>
      </c>
      <c r="AG2245">
        <v>0.20685318078211359</v>
      </c>
      <c r="AH2245">
        <v>2.0032573799764761</v>
      </c>
    </row>
    <row r="2246" spans="1:34">
      <c r="A2246" t="s">
        <v>809</v>
      </c>
      <c r="B2246" t="s">
        <v>2588</v>
      </c>
      <c r="C2246" t="s">
        <v>1163</v>
      </c>
      <c r="D2246" t="s">
        <v>2765</v>
      </c>
      <c r="E2246" t="s">
        <v>62</v>
      </c>
      <c r="F2246" t="s">
        <v>407</v>
      </c>
      <c r="G2246" t="s">
        <v>39</v>
      </c>
      <c r="H2246" t="s">
        <v>51</v>
      </c>
      <c r="I2246" t="str">
        <f t="shared" si="140"/>
        <v>05Qd-611,35324165450638</v>
      </c>
      <c r="J2246" t="str">
        <f t="shared" si="141"/>
        <v>CaféYucaGulupaPiscicultura cachama</v>
      </c>
      <c r="K2246">
        <v>0.1353241654506375</v>
      </c>
      <c r="L2246">
        <v>0.1353241654506375</v>
      </c>
      <c r="M2246">
        <v>0.7860171172782735</v>
      </c>
      <c r="N2246">
        <v>0.29657620632682669</v>
      </c>
      <c r="O2246">
        <v>1.353241654506375</v>
      </c>
      <c r="P2246">
        <v>20.839921479398178</v>
      </c>
      <c r="Q2246">
        <v>9.5123282486853373</v>
      </c>
      <c r="R2246">
        <v>127.3347729990803</v>
      </c>
      <c r="S2246">
        <v>590.57929089542392</v>
      </c>
      <c r="T2246">
        <f t="shared" si="142"/>
        <v>748.26631362258775</v>
      </c>
      <c r="U2246">
        <v>1951000.971101549</v>
      </c>
      <c r="V2246">
        <v>630247.02375172509</v>
      </c>
      <c r="W2246">
        <v>22826154.524555009</v>
      </c>
      <c r="X2246">
        <v>24592597.480585571</v>
      </c>
      <c r="Y2246">
        <f t="shared" si="143"/>
        <v>49999999.999993853</v>
      </c>
      <c r="Z2246">
        <v>8.465790229146726E-2</v>
      </c>
      <c r="AA2246">
        <v>3.4510509981679913E-2</v>
      </c>
      <c r="AB2246">
        <v>0.7271756384657202</v>
      </c>
      <c r="AC2246">
        <v>0.51634498640304682</v>
      </c>
      <c r="AD2246">
        <v>0.10544000000000001</v>
      </c>
      <c r="AE2246">
        <v>5.4999999999999997E-3</v>
      </c>
      <c r="AF2246">
        <v>0.42510209042085079</v>
      </c>
      <c r="AG2246">
        <v>0.21448880223926051</v>
      </c>
      <c r="AH2246">
        <v>2.103772547166487</v>
      </c>
    </row>
    <row r="2247" spans="1:34">
      <c r="A2247" t="s">
        <v>809</v>
      </c>
      <c r="B2247" t="s">
        <v>2588</v>
      </c>
      <c r="C2247" t="s">
        <v>1165</v>
      </c>
      <c r="D2247" t="s">
        <v>2766</v>
      </c>
      <c r="E2247" t="s">
        <v>63</v>
      </c>
      <c r="F2247" t="s">
        <v>407</v>
      </c>
      <c r="G2247" t="s">
        <v>39</v>
      </c>
      <c r="H2247" t="s">
        <v>51</v>
      </c>
      <c r="I2247" t="str">
        <f t="shared" si="140"/>
        <v>05Qd-611,4054058288941</v>
      </c>
      <c r="J2247" t="str">
        <f t="shared" si="141"/>
        <v>PlátanoYucaGulupaPiscicultura cachama</v>
      </c>
      <c r="K2247">
        <v>0.14054058288941029</v>
      </c>
      <c r="L2247">
        <v>0.14054058288941029</v>
      </c>
      <c r="M2247">
        <v>0.82750454249484673</v>
      </c>
      <c r="N2247">
        <v>0.29682012062043578</v>
      </c>
      <c r="O2247">
        <v>1.4054058288941029</v>
      </c>
      <c r="P2247">
        <v>8.8391100647741236</v>
      </c>
      <c r="Q2247">
        <v>9.8790053665122599</v>
      </c>
      <c r="R2247">
        <v>134.05573588416519</v>
      </c>
      <c r="S2247">
        <v>591.0650032603603</v>
      </c>
      <c r="T2247">
        <f t="shared" si="142"/>
        <v>743.83885457581187</v>
      </c>
      <c r="U2247">
        <v>701674.39296355168</v>
      </c>
      <c r="V2247">
        <v>654541.51361231389</v>
      </c>
      <c r="W2247">
        <v>24030960.829662681</v>
      </c>
      <c r="X2247">
        <v>24612823.26375537</v>
      </c>
      <c r="Y2247">
        <f t="shared" si="143"/>
        <v>49999999.99999392</v>
      </c>
      <c r="Z2247">
        <v>3.0477765859616989E-2</v>
      </c>
      <c r="AA2247">
        <v>3.5840806204013108E-2</v>
      </c>
      <c r="AB2247">
        <v>0.76555730249948173</v>
      </c>
      <c r="AC2247">
        <v>0.51676964596753761</v>
      </c>
      <c r="AD2247">
        <v>0.102894</v>
      </c>
      <c r="AE2247">
        <v>5.4999999999999997E-3</v>
      </c>
      <c r="AF2247">
        <v>0.44148874206097483</v>
      </c>
      <c r="AG2247">
        <v>0.22275682387971529</v>
      </c>
      <c r="AH2247">
        <v>2.1780453948347929</v>
      </c>
    </row>
    <row r="2248" spans="1:34">
      <c r="A2248" t="s">
        <v>809</v>
      </c>
      <c r="B2248" t="s">
        <v>2588</v>
      </c>
      <c r="C2248" t="s">
        <v>1167</v>
      </c>
      <c r="D2248" t="s">
        <v>2767</v>
      </c>
      <c r="E2248" t="s">
        <v>38</v>
      </c>
      <c r="F2248" t="s">
        <v>407</v>
      </c>
      <c r="G2248" t="s">
        <v>39</v>
      </c>
      <c r="H2248" t="s">
        <v>51</v>
      </c>
      <c r="I2248" t="str">
        <f t="shared" si="140"/>
        <v>05Qd-611,42809930213154</v>
      </c>
      <c r="J2248" t="str">
        <f t="shared" si="141"/>
        <v>FríjolYucaGulupaPiscicultura cachama</v>
      </c>
      <c r="K2248">
        <v>0.1428099302131545</v>
      </c>
      <c r="L2248">
        <v>0.1428099302131545</v>
      </c>
      <c r="M2248">
        <v>0.86282416720443378</v>
      </c>
      <c r="N2248">
        <v>0.27965527450080241</v>
      </c>
      <c r="O2248">
        <v>1.4280993021315449</v>
      </c>
      <c r="P2248">
        <v>8.2180623477206183</v>
      </c>
      <c r="Q2248">
        <v>10.03852437467939</v>
      </c>
      <c r="R2248">
        <v>139.7775150871183</v>
      </c>
      <c r="S2248">
        <v>556.88423476509206</v>
      </c>
      <c r="T2248">
        <f t="shared" si="142"/>
        <v>714.91833657461041</v>
      </c>
      <c r="U2248">
        <v>1088751.548511626</v>
      </c>
      <c r="V2248">
        <v>665110.57488740771</v>
      </c>
      <c r="W2248">
        <v>25056652.50182623</v>
      </c>
      <c r="X2248">
        <v>23189485.374770612</v>
      </c>
      <c r="Y2248">
        <f t="shared" si="143"/>
        <v>49999999.999995872</v>
      </c>
      <c r="Z2248">
        <v>3.6221891098807718E-2</v>
      </c>
      <c r="AA2248">
        <v>3.6419537528216563E-2</v>
      </c>
      <c r="AB2248">
        <v>0.79823288943516779</v>
      </c>
      <c r="AC2248">
        <v>0.48688531254098638</v>
      </c>
      <c r="AD2248">
        <v>0.102894</v>
      </c>
      <c r="AE2248">
        <v>5.4999999999999997E-3</v>
      </c>
      <c r="AF2248">
        <v>0.4486175818214278</v>
      </c>
      <c r="AG2248">
        <v>0.22635373938784989</v>
      </c>
      <c r="AH2248">
        <v>2.2114646233408228</v>
      </c>
    </row>
    <row r="2249" spans="1:34">
      <c r="A2249" t="s">
        <v>809</v>
      </c>
      <c r="B2249" t="s">
        <v>2588</v>
      </c>
      <c r="C2249" t="s">
        <v>1169</v>
      </c>
      <c r="D2249" t="s">
        <v>2768</v>
      </c>
      <c r="E2249" t="s">
        <v>46</v>
      </c>
      <c r="F2249" t="s">
        <v>407</v>
      </c>
      <c r="G2249" t="s">
        <v>39</v>
      </c>
      <c r="H2249" t="s">
        <v>51</v>
      </c>
      <c r="I2249" t="str">
        <f t="shared" si="140"/>
        <v>05Qd-611,14663362245222</v>
      </c>
      <c r="J2249" t="str">
        <f t="shared" si="141"/>
        <v>GranadillaYucaGulupaPiscicultura cachama</v>
      </c>
      <c r="K2249">
        <v>0.51323957447489765</v>
      </c>
      <c r="L2249">
        <v>0.1146633622452224</v>
      </c>
      <c r="M2249">
        <v>0.1146633622452224</v>
      </c>
      <c r="N2249">
        <v>0.40406732348688162</v>
      </c>
      <c r="O2249">
        <v>1.146633622452224</v>
      </c>
      <c r="P2249">
        <v>65.468373538586604</v>
      </c>
      <c r="Q2249">
        <v>8.060020441599038</v>
      </c>
      <c r="R2249">
        <v>18.575464683726029</v>
      </c>
      <c r="S2249">
        <v>804.62892264499521</v>
      </c>
      <c r="T2249">
        <f t="shared" si="142"/>
        <v>896.73278130890685</v>
      </c>
      <c r="U2249">
        <v>12630179.474147679</v>
      </c>
      <c r="V2249">
        <v>534023.19199801784</v>
      </c>
      <c r="W2249">
        <v>3329855.7593471119</v>
      </c>
      <c r="X2249">
        <v>33505941.574489638</v>
      </c>
      <c r="Y2249">
        <f t="shared" si="143"/>
        <v>49999999.999982446</v>
      </c>
      <c r="Z2249">
        <v>0.50247393677947449</v>
      </c>
      <c r="AA2249">
        <v>2.9241570373771581E-2</v>
      </c>
      <c r="AB2249">
        <v>0.1060796283139679</v>
      </c>
      <c r="AC2249">
        <v>0.7034891275864199</v>
      </c>
      <c r="AD2249">
        <v>0.102894</v>
      </c>
      <c r="AE2249">
        <v>5.4999999999999997E-3</v>
      </c>
      <c r="AF2249">
        <v>0.36019904370226941</v>
      </c>
      <c r="AG2249">
        <v>0.18174142915867761</v>
      </c>
      <c r="AH2249">
        <v>1.796968095313171</v>
      </c>
    </row>
    <row r="2250" spans="1:34">
      <c r="A2250" t="s">
        <v>809</v>
      </c>
      <c r="B2250" t="s">
        <v>2588</v>
      </c>
      <c r="C2250" t="s">
        <v>1171</v>
      </c>
      <c r="D2250" t="s">
        <v>2769</v>
      </c>
      <c r="E2250" t="s">
        <v>75</v>
      </c>
      <c r="F2250" t="s">
        <v>407</v>
      </c>
      <c r="G2250" t="s">
        <v>39</v>
      </c>
      <c r="H2250" t="s">
        <v>51</v>
      </c>
      <c r="I2250" t="str">
        <f t="shared" si="140"/>
        <v>05Qd-611,3959424382399</v>
      </c>
      <c r="J2250" t="str">
        <f t="shared" si="141"/>
        <v>Caña paneleraYucaGulupaPiscicultura cachama</v>
      </c>
      <c r="K2250">
        <v>0.13959424382398999</v>
      </c>
      <c r="L2250">
        <v>0.13959424382398991</v>
      </c>
      <c r="M2250">
        <v>0.8265555345861697</v>
      </c>
      <c r="N2250">
        <v>0.29019841600575003</v>
      </c>
      <c r="O2250">
        <v>1.3959424382398999</v>
      </c>
      <c r="P2250">
        <v>8.9087029854014155</v>
      </c>
      <c r="Q2250">
        <v>9.8124844476885151</v>
      </c>
      <c r="R2250">
        <v>133.90199660295951</v>
      </c>
      <c r="S2250">
        <v>577.87904453395265</v>
      </c>
      <c r="T2250">
        <f t="shared" si="142"/>
        <v>730.5022285700021</v>
      </c>
      <c r="U2250">
        <v>1282724.118260334</v>
      </c>
      <c r="V2250">
        <v>650134.11617923132</v>
      </c>
      <c r="W2250">
        <v>24003401.37746717</v>
      </c>
      <c r="X2250">
        <v>24063740.388088509</v>
      </c>
      <c r="Y2250">
        <f t="shared" si="143"/>
        <v>49999999.999995247</v>
      </c>
      <c r="Z2250">
        <v>4.0146847360053819E-2</v>
      </c>
      <c r="AA2250">
        <v>3.5599469827361632E-2</v>
      </c>
      <c r="AB2250">
        <v>0.76467933760949203</v>
      </c>
      <c r="AC2250">
        <v>0.50524112848604041</v>
      </c>
      <c r="AD2250">
        <v>9.8914000000000002E-2</v>
      </c>
      <c r="AE2250">
        <v>5.4999999999999997E-3</v>
      </c>
      <c r="AF2250">
        <v>0.43851594918530878</v>
      </c>
      <c r="AG2250">
        <v>0.2212568764610241</v>
      </c>
      <c r="AH2250">
        <v>2.1601292638862319</v>
      </c>
    </row>
    <row r="2251" spans="1:34">
      <c r="A2251" t="s">
        <v>809</v>
      </c>
      <c r="B2251" t="s">
        <v>2588</v>
      </c>
      <c r="C2251" t="s">
        <v>1173</v>
      </c>
      <c r="D2251" t="s">
        <v>2770</v>
      </c>
      <c r="E2251" t="s">
        <v>62</v>
      </c>
      <c r="F2251" t="s">
        <v>168</v>
      </c>
      <c r="G2251" t="s">
        <v>51</v>
      </c>
      <c r="I2251" t="str">
        <f t="shared" si="140"/>
        <v>05Qd-614,20466342813585</v>
      </c>
      <c r="J2251" t="str">
        <f t="shared" si="141"/>
        <v>CaféBovinos DPPiscicultura cachama</v>
      </c>
      <c r="K2251">
        <v>0.84883294946289833</v>
      </c>
      <c r="L2251">
        <v>3</v>
      </c>
      <c r="M2251">
        <v>0.35583047867294681</v>
      </c>
      <c r="O2251">
        <v>4.2046634281358459</v>
      </c>
      <c r="P2251">
        <v>130.72027421728629</v>
      </c>
      <c r="Q2251">
        <v>75.000000000000014</v>
      </c>
      <c r="R2251">
        <v>708.57374020782822</v>
      </c>
      <c r="T2251">
        <f t="shared" si="142"/>
        <v>914.29401442511448</v>
      </c>
      <c r="U2251">
        <v>12237828.35231448</v>
      </c>
      <c r="V2251">
        <v>8256110.3162180018</v>
      </c>
      <c r="W2251">
        <v>29506061.331449158</v>
      </c>
      <c r="Y2251">
        <f t="shared" si="143"/>
        <v>49999999.999981642</v>
      </c>
      <c r="Z2251">
        <v>0.53102427536211694</v>
      </c>
      <c r="AA2251">
        <v>0.21796463297412441</v>
      </c>
      <c r="AB2251">
        <v>0.61950783560060996</v>
      </c>
      <c r="AD2251">
        <v>8.3527000000000004E-2</v>
      </c>
      <c r="AE2251">
        <v>5.4999999999999997E-3</v>
      </c>
      <c r="AF2251">
        <v>1.3208366789955539</v>
      </c>
      <c r="AG2251">
        <v>0.66643915335953163</v>
      </c>
      <c r="AH2251">
        <v>6.2809662604909313</v>
      </c>
    </row>
    <row r="2252" spans="1:34">
      <c r="A2252" t="s">
        <v>809</v>
      </c>
      <c r="B2252" t="s">
        <v>2588</v>
      </c>
      <c r="C2252" t="s">
        <v>1175</v>
      </c>
      <c r="D2252" t="s">
        <v>2771</v>
      </c>
      <c r="E2252" t="s">
        <v>63</v>
      </c>
      <c r="F2252" t="s">
        <v>168</v>
      </c>
      <c r="G2252" t="s">
        <v>51</v>
      </c>
      <c r="I2252" t="str">
        <f t="shared" si="140"/>
        <v>05Qd-614,9851822802867</v>
      </c>
      <c r="J2252" t="str">
        <f t="shared" si="141"/>
        <v>PlátanoBovinos DPPiscicultura cachama</v>
      </c>
      <c r="K2252">
        <v>1.5767013952149329</v>
      </c>
      <c r="L2252">
        <v>3</v>
      </c>
      <c r="M2252">
        <v>0.4084808850717695</v>
      </c>
      <c r="O2252">
        <v>4.9851822802867032</v>
      </c>
      <c r="P2252">
        <v>99.164503839821776</v>
      </c>
      <c r="Q2252">
        <v>75.000000000000014</v>
      </c>
      <c r="R2252">
        <v>813.41775335872387</v>
      </c>
      <c r="T2252">
        <f t="shared" si="142"/>
        <v>987.58225719854568</v>
      </c>
      <c r="U2252">
        <v>7871968.1648309492</v>
      </c>
      <c r="V2252">
        <v>8256110.3162180018</v>
      </c>
      <c r="W2252">
        <v>33871921.518926963</v>
      </c>
      <c r="Y2252">
        <f t="shared" si="143"/>
        <v>49999999.999975912</v>
      </c>
      <c r="Z2252">
        <v>0.34192497971710811</v>
      </c>
      <c r="AA2252">
        <v>0.21796463297412441</v>
      </c>
      <c r="AB2252">
        <v>0.71117322478613443</v>
      </c>
      <c r="AD2252">
        <v>8.0981000000000011E-2</v>
      </c>
      <c r="AE2252">
        <v>5.4999999999999997E-3</v>
      </c>
      <c r="AF2252">
        <v>1.5660258472104831</v>
      </c>
      <c r="AG2252">
        <v>0.79015139142544244</v>
      </c>
      <c r="AH2252">
        <v>7.4278405189226282</v>
      </c>
    </row>
    <row r="2253" spans="1:34">
      <c r="A2253" t="s">
        <v>809</v>
      </c>
      <c r="B2253" t="s">
        <v>2588</v>
      </c>
      <c r="C2253" t="s">
        <v>1177</v>
      </c>
      <c r="D2253" t="s">
        <v>2772</v>
      </c>
      <c r="E2253" t="s">
        <v>62</v>
      </c>
      <c r="F2253" t="s">
        <v>63</v>
      </c>
      <c r="G2253" t="s">
        <v>168</v>
      </c>
      <c r="H2253" t="s">
        <v>51</v>
      </c>
      <c r="I2253" t="str">
        <f t="shared" si="140"/>
        <v>05Qd-614,42364852443162</v>
      </c>
      <c r="J2253" t="str">
        <f t="shared" si="141"/>
        <v>CaféPlátanoBovinos DPPiscicultura cachama</v>
      </c>
      <c r="K2253">
        <v>0.61068141133550169</v>
      </c>
      <c r="L2253">
        <v>0.4423648524431617</v>
      </c>
      <c r="M2253">
        <v>3</v>
      </c>
      <c r="N2253">
        <v>0.37060226065295371</v>
      </c>
      <c r="O2253">
        <v>4.4236485244316173</v>
      </c>
      <c r="P2253">
        <v>94.044937345667265</v>
      </c>
      <c r="Q2253">
        <v>27.821939678516141</v>
      </c>
      <c r="R2253">
        <v>75.000000000000014</v>
      </c>
      <c r="S2253">
        <v>737.98914286288982</v>
      </c>
      <c r="T2253">
        <f t="shared" si="142"/>
        <v>934.85601988707322</v>
      </c>
      <c r="U2253">
        <v>8804340.4707626477</v>
      </c>
      <c r="V2253">
        <v>2208586.893016614</v>
      </c>
      <c r="W2253">
        <v>8256110.3162180018</v>
      </c>
      <c r="X2253">
        <v>30730962.31998276</v>
      </c>
      <c r="Y2253">
        <f t="shared" si="143"/>
        <v>49999999.999980025</v>
      </c>
      <c r="Z2253">
        <v>0.38203824926535079</v>
      </c>
      <c r="AA2253">
        <v>9.5931666996825801E-2</v>
      </c>
      <c r="AB2253">
        <v>0.21796463297412441</v>
      </c>
      <c r="AC2253">
        <v>0.64522579746977649</v>
      </c>
      <c r="AD2253">
        <v>0.110553</v>
      </c>
      <c r="AE2253">
        <v>5.4999999999999997E-3</v>
      </c>
      <c r="AF2253">
        <v>1.389627808721974</v>
      </c>
      <c r="AG2253">
        <v>0.70114829112241139</v>
      </c>
      <c r="AH2253">
        <v>6.6304776242760024</v>
      </c>
    </row>
    <row r="2254" spans="1:34">
      <c r="A2254" t="s">
        <v>809</v>
      </c>
      <c r="B2254" t="s">
        <v>2588</v>
      </c>
      <c r="C2254" t="s">
        <v>1179</v>
      </c>
      <c r="D2254" t="s">
        <v>2773</v>
      </c>
      <c r="E2254" t="s">
        <v>38</v>
      </c>
      <c r="F2254" t="s">
        <v>168</v>
      </c>
      <c r="G2254" t="s">
        <v>51</v>
      </c>
      <c r="I2254" t="str">
        <f t="shared" si="140"/>
        <v>05Qd-617,61949856500765</v>
      </c>
      <c r="J2254" t="str">
        <f t="shared" si="141"/>
        <v>FríjolBovinos DPPiscicultura cachama</v>
      </c>
      <c r="K2254">
        <v>4.5328315133437576</v>
      </c>
      <c r="L2254">
        <v>3</v>
      </c>
      <c r="M2254">
        <v>8.6667051663895822E-2</v>
      </c>
      <c r="O2254">
        <v>7.6194985650076541</v>
      </c>
      <c r="P2254">
        <v>260.84384981332721</v>
      </c>
      <c r="Q2254">
        <v>75.000000000000014</v>
      </c>
      <c r="R2254">
        <v>172.58217221666189</v>
      </c>
      <c r="T2254">
        <f t="shared" si="142"/>
        <v>508.4260220299891</v>
      </c>
      <c r="U2254">
        <v>34557312.099580683</v>
      </c>
      <c r="V2254">
        <v>8256110.3162180018</v>
      </c>
      <c r="W2254">
        <v>7186577.5842130044</v>
      </c>
      <c r="Y2254">
        <f t="shared" si="143"/>
        <v>50000000.00001169</v>
      </c>
      <c r="Z2254">
        <v>1.149694066795768</v>
      </c>
      <c r="AA2254">
        <v>0.21796463297412441</v>
      </c>
      <c r="AB2254">
        <v>0.1508890351226351</v>
      </c>
      <c r="AD2254">
        <v>8.0981000000000011E-2</v>
      </c>
      <c r="AE2254">
        <v>5.4999999999999997E-3</v>
      </c>
      <c r="AF2254">
        <v>2.3935597586411479</v>
      </c>
      <c r="AG2254">
        <v>1.2076905225537129</v>
      </c>
      <c r="AH2254">
        <v>11.307229846202519</v>
      </c>
    </row>
    <row r="2255" spans="1:34">
      <c r="A2255" t="s">
        <v>809</v>
      </c>
      <c r="B2255" t="s">
        <v>2588</v>
      </c>
      <c r="C2255" t="s">
        <v>1181</v>
      </c>
      <c r="D2255" t="s">
        <v>2774</v>
      </c>
      <c r="E2255" t="s">
        <v>62</v>
      </c>
      <c r="F2255" t="s">
        <v>38</v>
      </c>
      <c r="G2255" t="s">
        <v>168</v>
      </c>
      <c r="H2255" t="s">
        <v>51</v>
      </c>
      <c r="I2255" t="str">
        <f t="shared" si="140"/>
        <v>05Qd-614,54723179550345</v>
      </c>
      <c r="J2255" t="str">
        <f t="shared" si="141"/>
        <v>CaféFríjolBovinos DPPiscicultura cachama</v>
      </c>
      <c r="K2255">
        <v>0.76367999009288745</v>
      </c>
      <c r="L2255">
        <v>0.45472317955034469</v>
      </c>
      <c r="M2255">
        <v>3</v>
      </c>
      <c r="N2255">
        <v>0.32882862586021439</v>
      </c>
      <c r="O2255">
        <v>4.547231795503448</v>
      </c>
      <c r="P2255">
        <v>117.6067184743047</v>
      </c>
      <c r="Q2255">
        <v>26.167252059578932</v>
      </c>
      <c r="R2255">
        <v>75.000000000000014</v>
      </c>
      <c r="S2255">
        <v>654.80430507845438</v>
      </c>
      <c r="T2255">
        <f t="shared" si="142"/>
        <v>873.57827561233808</v>
      </c>
      <c r="U2255">
        <v>11010157.70036678</v>
      </c>
      <c r="V2255">
        <v>3466709.6688628262</v>
      </c>
      <c r="W2255">
        <v>8256110.3162180018</v>
      </c>
      <c r="X2255">
        <v>27267022.314537041</v>
      </c>
      <c r="Y2255">
        <f t="shared" si="143"/>
        <v>49999999.999984652</v>
      </c>
      <c r="Z2255">
        <v>0.47775314754714249</v>
      </c>
      <c r="AA2255">
        <v>0.11533465120522129</v>
      </c>
      <c r="AB2255">
        <v>0.21796463297412441</v>
      </c>
      <c r="AC2255">
        <v>0.57249708077261474</v>
      </c>
      <c r="AD2255">
        <v>0.110553</v>
      </c>
      <c r="AE2255">
        <v>5.4999999999999997E-3</v>
      </c>
      <c r="AF2255">
        <v>1.428449778692183</v>
      </c>
      <c r="AG2255">
        <v>0.72073623958729649</v>
      </c>
      <c r="AH2255">
        <v>6.8124708137829266</v>
      </c>
    </row>
    <row r="2256" spans="1:34">
      <c r="A2256" t="s">
        <v>809</v>
      </c>
      <c r="B2256" t="s">
        <v>2588</v>
      </c>
      <c r="C2256" t="s">
        <v>1183</v>
      </c>
      <c r="D2256" t="s">
        <v>2775</v>
      </c>
      <c r="E2256" t="s">
        <v>63</v>
      </c>
      <c r="F2256" t="s">
        <v>38</v>
      </c>
      <c r="G2256" t="s">
        <v>168</v>
      </c>
      <c r="H2256" t="s">
        <v>51</v>
      </c>
      <c r="I2256" t="str">
        <f t="shared" si="140"/>
        <v>05Qd-615,29277930135273</v>
      </c>
      <c r="J2256" t="str">
        <f t="shared" si="141"/>
        <v>PlátanoFríjolBovinos DPPiscicultura cachama</v>
      </c>
      <c r="K2256">
        <v>1.3925972103485611</v>
      </c>
      <c r="L2256">
        <v>0.5292779301352728</v>
      </c>
      <c r="M2256">
        <v>3</v>
      </c>
      <c r="N2256">
        <v>0.37090416086889499</v>
      </c>
      <c r="O2256">
        <v>5.2927793013527289</v>
      </c>
      <c r="P2256">
        <v>87.585519891107808</v>
      </c>
      <c r="Q2256">
        <v>30.457539070511611</v>
      </c>
      <c r="R2256">
        <v>75.000000000000014</v>
      </c>
      <c r="S2256">
        <v>738.59032398142949</v>
      </c>
      <c r="T2256">
        <f t="shared" si="142"/>
        <v>931.6333829430489</v>
      </c>
      <c r="U2256">
        <v>6952794.5745249204</v>
      </c>
      <c r="V2256">
        <v>4035098.715948585</v>
      </c>
      <c r="W2256">
        <v>8256110.3162180018</v>
      </c>
      <c r="X2256">
        <v>30755996.393288579</v>
      </c>
      <c r="Y2256">
        <f t="shared" si="143"/>
        <v>49999999.999980092</v>
      </c>
      <c r="Z2256">
        <v>0.30199996926978251</v>
      </c>
      <c r="AA2256">
        <v>0.13424449908873559</v>
      </c>
      <c r="AB2256">
        <v>0.21796463297412441</v>
      </c>
      <c r="AC2256">
        <v>0.64575141166123839</v>
      </c>
      <c r="AD2256">
        <v>0.10800700000000001</v>
      </c>
      <c r="AE2256">
        <v>5.4999999999999997E-3</v>
      </c>
      <c r="AF2256">
        <v>1.6626531836710139</v>
      </c>
      <c r="AG2256">
        <v>0.8389055192644076</v>
      </c>
      <c r="AH2256">
        <v>7.9078450042881503</v>
      </c>
    </row>
    <row r="2257" spans="1:34">
      <c r="A2257" t="s">
        <v>809</v>
      </c>
      <c r="B2257" t="s">
        <v>2588</v>
      </c>
      <c r="C2257" t="s">
        <v>1185</v>
      </c>
      <c r="D2257" t="s">
        <v>2776</v>
      </c>
      <c r="E2257" t="s">
        <v>46</v>
      </c>
      <c r="F2257" t="s">
        <v>168</v>
      </c>
      <c r="G2257" t="s">
        <v>51</v>
      </c>
      <c r="I2257" t="str">
        <f t="shared" si="140"/>
        <v>05Qd-613,79637217442244</v>
      </c>
      <c r="J2257" t="str">
        <f t="shared" si="141"/>
        <v>GranadillaBovinos DPPiscicultura cachama</v>
      </c>
      <c r="K2257">
        <v>0.41659071504486589</v>
      </c>
      <c r="L2257">
        <v>3</v>
      </c>
      <c r="M2257">
        <v>0.37978145937757618</v>
      </c>
      <c r="O2257">
        <v>3.796372174422443</v>
      </c>
      <c r="P2257">
        <v>53.139932892291242</v>
      </c>
      <c r="Q2257">
        <v>75.000000000000014</v>
      </c>
      <c r="R2257">
        <v>756.2679007609587</v>
      </c>
      <c r="T2257">
        <f t="shared" si="142"/>
        <v>884.40783365325001</v>
      </c>
      <c r="U2257">
        <v>10251772.77816778</v>
      </c>
      <c r="V2257">
        <v>8256110.3162180018</v>
      </c>
      <c r="W2257">
        <v>31492116.90559433</v>
      </c>
      <c r="Y2257">
        <f t="shared" si="143"/>
        <v>49999999.999980107</v>
      </c>
      <c r="Z2257">
        <v>0.40785236958497267</v>
      </c>
      <c r="AA2257">
        <v>0.21796463297412441</v>
      </c>
      <c r="AB2257">
        <v>0.66120696230885012</v>
      </c>
      <c r="AD2257">
        <v>8.0981000000000011E-2</v>
      </c>
      <c r="AE2257">
        <v>5.4999999999999997E-3</v>
      </c>
      <c r="AF2257">
        <v>1.192577646415427</v>
      </c>
      <c r="AG2257">
        <v>0.60172498964595711</v>
      </c>
      <c r="AH2257">
        <v>5.6771558104838267</v>
      </c>
    </row>
    <row r="2258" spans="1:34">
      <c r="A2258" t="s">
        <v>809</v>
      </c>
      <c r="B2258" t="s">
        <v>2588</v>
      </c>
      <c r="C2258" t="s">
        <v>1187</v>
      </c>
      <c r="D2258" t="s">
        <v>2777</v>
      </c>
      <c r="E2258" t="s">
        <v>62</v>
      </c>
      <c r="F2258" t="s">
        <v>46</v>
      </c>
      <c r="G2258" t="s">
        <v>168</v>
      </c>
      <c r="H2258" t="s">
        <v>51</v>
      </c>
      <c r="I2258" t="str">
        <f t="shared" si="140"/>
        <v>05Qd-614,0679591313427</v>
      </c>
      <c r="J2258" t="str">
        <f t="shared" si="141"/>
        <v>CaféGranadillaBovinos DPPiscicultura cachama</v>
      </c>
      <c r="K2258">
        <v>0.40679591313426988</v>
      </c>
      <c r="L2258">
        <v>0.40679591313426983</v>
      </c>
      <c r="M2258">
        <v>3</v>
      </c>
      <c r="N2258">
        <v>0.25436730507415972</v>
      </c>
      <c r="O2258">
        <v>4.0679591313427004</v>
      </c>
      <c r="P2258">
        <v>62.646570622677572</v>
      </c>
      <c r="Q2258">
        <v>51.890516864940977</v>
      </c>
      <c r="R2258">
        <v>75.000000000000014</v>
      </c>
      <c r="S2258">
        <v>506.52769660196668</v>
      </c>
      <c r="T2258">
        <f t="shared" si="142"/>
        <v>696.06478408958526</v>
      </c>
      <c r="U2258">
        <v>5864874.3106759209</v>
      </c>
      <c r="V2258">
        <v>10010735.040243691</v>
      </c>
      <c r="W2258">
        <v>8256110.3162180018</v>
      </c>
      <c r="X2258">
        <v>21092564.448735669</v>
      </c>
      <c r="Y2258">
        <f t="shared" si="143"/>
        <v>45224284.115873285</v>
      </c>
      <c r="Z2258">
        <v>0.25448883096383418</v>
      </c>
      <c r="AA2258">
        <v>0.39826302199612451</v>
      </c>
      <c r="AB2258">
        <v>0.21796463297412441</v>
      </c>
      <c r="AC2258">
        <v>0.44285846227043119</v>
      </c>
      <c r="AD2258">
        <v>0.110553</v>
      </c>
      <c r="AE2258">
        <v>5.4999999999999997E-3</v>
      </c>
      <c r="AF2258">
        <v>1.2778929208406391</v>
      </c>
      <c r="AG2258">
        <v>0.64477152231781798</v>
      </c>
      <c r="AH2258">
        <v>6.1066765745011571</v>
      </c>
    </row>
    <row r="2259" spans="1:34">
      <c r="A2259" t="s">
        <v>809</v>
      </c>
      <c r="B2259" t="s">
        <v>2588</v>
      </c>
      <c r="C2259" t="s">
        <v>1189</v>
      </c>
      <c r="D2259" t="s">
        <v>2778</v>
      </c>
      <c r="E2259" t="s">
        <v>63</v>
      </c>
      <c r="F2259" t="s">
        <v>46</v>
      </c>
      <c r="G2259" t="s">
        <v>168</v>
      </c>
      <c r="H2259" t="s">
        <v>51</v>
      </c>
      <c r="I2259" t="str">
        <f t="shared" si="140"/>
        <v>05Qd-614,15284432284039</v>
      </c>
      <c r="J2259" t="str">
        <f t="shared" si="141"/>
        <v>PlátanoGranadillaBovinos DPPiscicultura cachama</v>
      </c>
      <c r="K2259">
        <v>0.41528443228403938</v>
      </c>
      <c r="L2259">
        <v>0.41528443228403922</v>
      </c>
      <c r="M2259">
        <v>3</v>
      </c>
      <c r="N2259">
        <v>0.32227545827231452</v>
      </c>
      <c r="O2259">
        <v>4.1528443228403944</v>
      </c>
      <c r="P2259">
        <v>26.11875324321322</v>
      </c>
      <c r="Q2259">
        <v>52.973304650849968</v>
      </c>
      <c r="R2259">
        <v>75.000000000000014</v>
      </c>
      <c r="S2259">
        <v>641.75482577222886</v>
      </c>
      <c r="T2259">
        <f t="shared" si="142"/>
        <v>795.84688366629211</v>
      </c>
      <c r="U2259">
        <v>2073382.975502609</v>
      </c>
      <c r="V2259">
        <v>10219626.80475934</v>
      </c>
      <c r="W2259">
        <v>8256110.3162180018</v>
      </c>
      <c r="X2259">
        <v>26723622.644320589</v>
      </c>
      <c r="Y2259">
        <f t="shared" si="143"/>
        <v>47272742.740800545</v>
      </c>
      <c r="Z2259">
        <v>9.0058981057852289E-2</v>
      </c>
      <c r="AA2259">
        <v>0.40657348721887432</v>
      </c>
      <c r="AB2259">
        <v>0.21796463297412441</v>
      </c>
      <c r="AC2259">
        <v>0.56108788759768335</v>
      </c>
      <c r="AD2259">
        <v>0.10800700000000001</v>
      </c>
      <c r="AE2259">
        <v>5.4999999999999997E-3</v>
      </c>
      <c r="AF2259">
        <v>1.30455842602316</v>
      </c>
      <c r="AG2259">
        <v>0.65822582517020234</v>
      </c>
      <c r="AH2259">
        <v>6.229135574033756</v>
      </c>
    </row>
    <row r="2260" spans="1:34">
      <c r="A2260" t="s">
        <v>809</v>
      </c>
      <c r="B2260" t="s">
        <v>2588</v>
      </c>
      <c r="C2260" t="s">
        <v>1191</v>
      </c>
      <c r="D2260" t="s">
        <v>2779</v>
      </c>
      <c r="E2260" t="s">
        <v>38</v>
      </c>
      <c r="F2260" t="s">
        <v>46</v>
      </c>
      <c r="G2260" t="s">
        <v>168</v>
      </c>
      <c r="H2260" t="s">
        <v>51</v>
      </c>
      <c r="I2260" t="str">
        <f t="shared" si="140"/>
        <v>05Qd-614,16262733005488</v>
      </c>
      <c r="J2260" t="str">
        <f t="shared" si="141"/>
        <v>FríjolGranadillaBovinos DPPiscicultura cachama</v>
      </c>
      <c r="K2260">
        <v>0.41626273300548777</v>
      </c>
      <c r="L2260">
        <v>0.41626273300548761</v>
      </c>
      <c r="M2260">
        <v>3</v>
      </c>
      <c r="N2260">
        <v>0.3301018640439019</v>
      </c>
      <c r="O2260">
        <v>4.1626273300548782</v>
      </c>
      <c r="P2260">
        <v>23.954028181133982</v>
      </c>
      <c r="Q2260">
        <v>53.09809580151363</v>
      </c>
      <c r="R2260">
        <v>75.000000000000014</v>
      </c>
      <c r="S2260">
        <v>657.33973471718434</v>
      </c>
      <c r="T2260">
        <f t="shared" si="142"/>
        <v>809.39185869983203</v>
      </c>
      <c r="U2260">
        <v>3173495.66988067</v>
      </c>
      <c r="V2260">
        <v>10243701.553290229</v>
      </c>
      <c r="W2260">
        <v>8256110.3162180018</v>
      </c>
      <c r="X2260">
        <v>27372601.36464408</v>
      </c>
      <c r="Y2260">
        <f t="shared" si="143"/>
        <v>49045908.904032983</v>
      </c>
      <c r="Z2260">
        <v>0.10557965654707679</v>
      </c>
      <c r="AA2260">
        <v>0.40753126724852867</v>
      </c>
      <c r="AB2260">
        <v>0.21796463297412441</v>
      </c>
      <c r="AC2260">
        <v>0.57471381339856065</v>
      </c>
      <c r="AD2260">
        <v>0.10800700000000001</v>
      </c>
      <c r="AE2260">
        <v>5.4999999999999997E-3</v>
      </c>
      <c r="AF2260">
        <v>1.3076316220067681</v>
      </c>
      <c r="AG2260">
        <v>0.65977643181369816</v>
      </c>
      <c r="AH2260">
        <v>6.2435423838753454</v>
      </c>
    </row>
    <row r="2261" spans="1:34">
      <c r="A2261" t="s">
        <v>809</v>
      </c>
      <c r="B2261" t="s">
        <v>2588</v>
      </c>
      <c r="C2261" t="s">
        <v>1193</v>
      </c>
      <c r="D2261" t="s">
        <v>2780</v>
      </c>
      <c r="E2261" t="s">
        <v>75</v>
      </c>
      <c r="F2261" t="s">
        <v>168</v>
      </c>
      <c r="G2261" t="s">
        <v>51</v>
      </c>
      <c r="I2261" t="str">
        <f t="shared" si="140"/>
        <v>05Qd-614,85871845557924</v>
      </c>
      <c r="J2261" t="str">
        <f t="shared" si="141"/>
        <v>Caña paneleraBovinos DPPiscicultura cachama</v>
      </c>
      <c r="K2261">
        <v>1.5242099820425281</v>
      </c>
      <c r="L2261">
        <v>3</v>
      </c>
      <c r="M2261">
        <v>0.33450847353671542</v>
      </c>
      <c r="O2261">
        <v>4.8587184555792433</v>
      </c>
      <c r="P2261">
        <v>97.272879206408447</v>
      </c>
      <c r="Q2261">
        <v>75.000000000000014</v>
      </c>
      <c r="R2261">
        <v>666.11472156373839</v>
      </c>
      <c r="T2261">
        <f t="shared" si="142"/>
        <v>838.38760077014683</v>
      </c>
      <c r="U2261">
        <v>14005884.85385026</v>
      </c>
      <c r="V2261">
        <v>8256110.3162180018</v>
      </c>
      <c r="W2261">
        <v>27738004.8299223</v>
      </c>
      <c r="Y2261">
        <f t="shared" si="143"/>
        <v>49999999.999990568</v>
      </c>
      <c r="Z2261">
        <v>0.43835779912878858</v>
      </c>
      <c r="AA2261">
        <v>0.21796463297412441</v>
      </c>
      <c r="AB2261">
        <v>0.58238580686975272</v>
      </c>
      <c r="AD2261">
        <v>7.7001E-2</v>
      </c>
      <c r="AE2261">
        <v>5.4999999999999997E-3</v>
      </c>
      <c r="AF2261">
        <v>1.526298991281438</v>
      </c>
      <c r="AG2261">
        <v>0.77010687520931009</v>
      </c>
      <c r="AH2261">
        <v>7.2376253220699924</v>
      </c>
    </row>
    <row r="2262" spans="1:34">
      <c r="A2262" t="s">
        <v>809</v>
      </c>
      <c r="B2262" t="s">
        <v>2588</v>
      </c>
      <c r="C2262" t="s">
        <v>1195</v>
      </c>
      <c r="D2262" t="s">
        <v>2781</v>
      </c>
      <c r="E2262" t="s">
        <v>62</v>
      </c>
      <c r="F2262" t="s">
        <v>75</v>
      </c>
      <c r="G2262" t="s">
        <v>168</v>
      </c>
      <c r="H2262" t="s">
        <v>51</v>
      </c>
      <c r="I2262" t="str">
        <f t="shared" si="140"/>
        <v>05Qd-614,39317952422041</v>
      </c>
      <c r="J2262" t="str">
        <f t="shared" si="141"/>
        <v>CaféCaña paneleraBovinos DPPiscicultura cachama</v>
      </c>
      <c r="K2262">
        <v>0.60417666345256482</v>
      </c>
      <c r="L2262">
        <v>0.43931795242204053</v>
      </c>
      <c r="M2262">
        <v>3</v>
      </c>
      <c r="N2262">
        <v>0.34968490834580013</v>
      </c>
      <c r="O2262">
        <v>4.3931795242204057</v>
      </c>
      <c r="P2262">
        <v>93.043206171694976</v>
      </c>
      <c r="Q2262">
        <v>28.03663709241048</v>
      </c>
      <c r="R2262">
        <v>75.000000000000014</v>
      </c>
      <c r="S2262">
        <v>696.33591907272807</v>
      </c>
      <c r="T2262">
        <f t="shared" si="142"/>
        <v>892.4157623368335</v>
      </c>
      <c r="U2262">
        <v>8710559.9593948554</v>
      </c>
      <c r="V2262">
        <v>4036869.4132333058</v>
      </c>
      <c r="W2262">
        <v>8256110.3162180018</v>
      </c>
      <c r="X2262">
        <v>28996460.311138049</v>
      </c>
      <c r="Y2262">
        <f t="shared" si="143"/>
        <v>49999999.999984212</v>
      </c>
      <c r="Z2262">
        <v>0.37796892204008758</v>
      </c>
      <c r="AA2262">
        <v>0.12634640437364511</v>
      </c>
      <c r="AB2262">
        <v>0.21796463297412441</v>
      </c>
      <c r="AC2262">
        <v>0.60880827724321218</v>
      </c>
      <c r="AD2262">
        <v>0.106573</v>
      </c>
      <c r="AE2262">
        <v>5.4999999999999997E-3</v>
      </c>
      <c r="AF2262">
        <v>1.3800563950430591</v>
      </c>
      <c r="AG2262">
        <v>0.69631895458893434</v>
      </c>
      <c r="AH2262">
        <v>6.5816278738523986</v>
      </c>
    </row>
    <row r="2263" spans="1:34">
      <c r="A2263" t="s">
        <v>809</v>
      </c>
      <c r="B2263" t="s">
        <v>2588</v>
      </c>
      <c r="C2263" t="s">
        <v>1197</v>
      </c>
      <c r="D2263" t="s">
        <v>2782</v>
      </c>
      <c r="E2263" t="s">
        <v>63</v>
      </c>
      <c r="F2263" t="s">
        <v>75</v>
      </c>
      <c r="G2263" t="s">
        <v>168</v>
      </c>
      <c r="H2263" t="s">
        <v>51</v>
      </c>
      <c r="I2263" t="str">
        <f t="shared" si="140"/>
        <v>05Qd-614,89800429361324</v>
      </c>
      <c r="J2263" t="str">
        <f t="shared" si="141"/>
        <v>PlátanoCaña paneleraBovinos DPPiscicultura cachama</v>
      </c>
      <c r="K2263">
        <v>0.48980042936132379</v>
      </c>
      <c r="L2263">
        <v>1.050715948291465</v>
      </c>
      <c r="M2263">
        <v>3</v>
      </c>
      <c r="N2263">
        <v>0.35748791596044899</v>
      </c>
      <c r="O2263">
        <v>4.898004293613238</v>
      </c>
      <c r="P2263">
        <v>30.80533619463581</v>
      </c>
      <c r="Q2263">
        <v>67.055173973759537</v>
      </c>
      <c r="R2263">
        <v>75.000000000000014</v>
      </c>
      <c r="S2263">
        <v>711.87423470831425</v>
      </c>
      <c r="T2263">
        <f t="shared" si="142"/>
        <v>884.73474487670956</v>
      </c>
      <c r="U2263">
        <v>2445417.6286989781</v>
      </c>
      <c r="V2263">
        <v>9654973.238105813</v>
      </c>
      <c r="W2263">
        <v>8256110.3162180018</v>
      </c>
      <c r="X2263">
        <v>29643498.816963211</v>
      </c>
      <c r="Y2263">
        <f t="shared" si="143"/>
        <v>49999999.999986008</v>
      </c>
      <c r="Z2263">
        <v>0.1062185917911055</v>
      </c>
      <c r="AA2263">
        <v>0.30218246568976581</v>
      </c>
      <c r="AB2263">
        <v>0.21796463297412441</v>
      </c>
      <c r="AC2263">
        <v>0.6223934663943903</v>
      </c>
      <c r="AD2263">
        <v>0.10402699999999999</v>
      </c>
      <c r="AE2263">
        <v>5.4999999999999997E-3</v>
      </c>
      <c r="AF2263">
        <v>1.5386400922345249</v>
      </c>
      <c r="AG2263">
        <v>0.77633368053769825</v>
      </c>
      <c r="AH2263">
        <v>7.3225050663854612</v>
      </c>
    </row>
    <row r="2264" spans="1:34">
      <c r="A2264" t="s">
        <v>809</v>
      </c>
      <c r="B2264" t="s">
        <v>2588</v>
      </c>
      <c r="C2264" t="s">
        <v>1199</v>
      </c>
      <c r="D2264" t="s">
        <v>2783</v>
      </c>
      <c r="E2264" t="s">
        <v>38</v>
      </c>
      <c r="F2264" t="s">
        <v>75</v>
      </c>
      <c r="G2264" t="s">
        <v>168</v>
      </c>
      <c r="H2264" t="s">
        <v>51</v>
      </c>
      <c r="I2264" t="str">
        <f t="shared" si="140"/>
        <v>05Qd-615,17383778917256</v>
      </c>
      <c r="J2264" t="str">
        <f t="shared" si="141"/>
        <v>FríjolCaña paneleraBovinos DPPiscicultura cachama</v>
      </c>
      <c r="K2264">
        <v>0.51738377891725595</v>
      </c>
      <c r="L2264">
        <v>1.3502345059960259</v>
      </c>
      <c r="M2264">
        <v>3</v>
      </c>
      <c r="N2264">
        <v>0.30621950425927708</v>
      </c>
      <c r="O2264">
        <v>5.17383778917256</v>
      </c>
      <c r="P2264">
        <v>29.773084732238459</v>
      </c>
      <c r="Q2264">
        <v>86.17001564710354</v>
      </c>
      <c r="R2264">
        <v>75.000000000000014</v>
      </c>
      <c r="S2264">
        <v>609.7822206428084</v>
      </c>
      <c r="T2264">
        <f t="shared" si="142"/>
        <v>800.72532102215041</v>
      </c>
      <c r="U2264">
        <v>3944420.3188825068</v>
      </c>
      <c r="V2264">
        <v>12407233.41237643</v>
      </c>
      <c r="W2264">
        <v>8256110.3162180018</v>
      </c>
      <c r="X2264">
        <v>25392235.952516031</v>
      </c>
      <c r="Y2264">
        <f t="shared" si="143"/>
        <v>49999999.999992967</v>
      </c>
      <c r="Z2264">
        <v>0.13122770152088639</v>
      </c>
      <c r="AA2264">
        <v>0.3883230219782477</v>
      </c>
      <c r="AB2264">
        <v>0.21796463297412441</v>
      </c>
      <c r="AC2264">
        <v>0.53313415705662404</v>
      </c>
      <c r="AD2264">
        <v>0.10402699999999999</v>
      </c>
      <c r="AE2264">
        <v>5.4999999999999997E-3</v>
      </c>
      <c r="AF2264">
        <v>1.625289357855255</v>
      </c>
      <c r="AG2264">
        <v>0.82005328958385082</v>
      </c>
      <c r="AH2264">
        <v>7.728707436611665</v>
      </c>
    </row>
    <row r="2265" spans="1:34">
      <c r="A2265" t="s">
        <v>809</v>
      </c>
      <c r="B2265" t="s">
        <v>2588</v>
      </c>
      <c r="C2265" t="s">
        <v>1201</v>
      </c>
      <c r="D2265" t="s">
        <v>2784</v>
      </c>
      <c r="E2265" t="s">
        <v>46</v>
      </c>
      <c r="F2265" t="s">
        <v>75</v>
      </c>
      <c r="G2265" t="s">
        <v>168</v>
      </c>
      <c r="H2265" t="s">
        <v>51</v>
      </c>
      <c r="I2265" t="str">
        <f t="shared" si="140"/>
        <v>05Qd-614,12764280351092</v>
      </c>
      <c r="J2265" t="str">
        <f t="shared" si="141"/>
        <v>GranadillaCaña paneleraBovinos DPPiscicultura cachama</v>
      </c>
      <c r="K2265">
        <v>0.41276428035109158</v>
      </c>
      <c r="L2265">
        <v>0.41276428035109181</v>
      </c>
      <c r="M2265">
        <v>3</v>
      </c>
      <c r="N2265">
        <v>0.30211424280873389</v>
      </c>
      <c r="O2265">
        <v>4.1276428035109172</v>
      </c>
      <c r="P2265">
        <v>52.651836361330389</v>
      </c>
      <c r="Q2265">
        <v>26.342020099820861</v>
      </c>
      <c r="R2265">
        <v>75.000000000000014</v>
      </c>
      <c r="S2265">
        <v>601.60731535816001</v>
      </c>
      <c r="T2265">
        <f t="shared" si="142"/>
        <v>755.60117181931128</v>
      </c>
      <c r="U2265">
        <v>10157609.039960491</v>
      </c>
      <c r="V2265">
        <v>3792869.125966961</v>
      </c>
      <c r="W2265">
        <v>8256110.3162180018</v>
      </c>
      <c r="X2265">
        <v>25051820.773374788</v>
      </c>
      <c r="Y2265">
        <f t="shared" si="143"/>
        <v>47258409.255520239</v>
      </c>
      <c r="Z2265">
        <v>0.40410619762156269</v>
      </c>
      <c r="AA2265">
        <v>0.11870965524790431</v>
      </c>
      <c r="AB2265">
        <v>0.21796463297412441</v>
      </c>
      <c r="AC2265">
        <v>0.52598681643171308</v>
      </c>
      <c r="AD2265">
        <v>0.10402699999999999</v>
      </c>
      <c r="AE2265">
        <v>5.4999999999999997E-3</v>
      </c>
      <c r="AF2265">
        <v>1.2966417183803931</v>
      </c>
      <c r="AG2265">
        <v>0.65423138435648043</v>
      </c>
      <c r="AH2265">
        <v>6.1880429062477909</v>
      </c>
    </row>
    <row r="2266" spans="1:34">
      <c r="A2266" t="s">
        <v>809</v>
      </c>
      <c r="B2266" t="s">
        <v>2588</v>
      </c>
      <c r="C2266" t="s">
        <v>1203</v>
      </c>
      <c r="D2266" t="s">
        <v>2785</v>
      </c>
      <c r="E2266" t="s">
        <v>407</v>
      </c>
      <c r="F2266" t="s">
        <v>168</v>
      </c>
      <c r="G2266" t="s">
        <v>51</v>
      </c>
      <c r="I2266" t="str">
        <f t="shared" si="140"/>
        <v>05Qd-614,46766119382708</v>
      </c>
      <c r="J2266" t="str">
        <f t="shared" si="141"/>
        <v>YucaBovinos DPPiscicultura cachama</v>
      </c>
      <c r="K2266">
        <v>1.0276611938270801</v>
      </c>
      <c r="L2266">
        <v>3</v>
      </c>
      <c r="M2266">
        <v>0.44</v>
      </c>
      <c r="O2266">
        <v>4.4676611938270803</v>
      </c>
      <c r="P2266">
        <v>72.237287195278057</v>
      </c>
      <c r="Q2266">
        <v>75.000000000000014</v>
      </c>
      <c r="R2266">
        <v>876.18252054794527</v>
      </c>
      <c r="T2266">
        <f t="shared" si="142"/>
        <v>1023.4198077432234</v>
      </c>
      <c r="U2266">
        <v>4786140.056196521</v>
      </c>
      <c r="V2266">
        <v>8256110.3162180018</v>
      </c>
      <c r="W2266">
        <v>36485539.502562799</v>
      </c>
      <c r="Y2266">
        <f t="shared" si="143"/>
        <v>49527789.87497732</v>
      </c>
      <c r="Z2266">
        <v>0.26207523075611511</v>
      </c>
      <c r="AA2266">
        <v>0.21796463297412441</v>
      </c>
      <c r="AB2266">
        <v>0.76604862146957065</v>
      </c>
      <c r="AD2266">
        <v>8.0981000000000011E-2</v>
      </c>
      <c r="AE2266">
        <v>5.4999999999999997E-3</v>
      </c>
      <c r="AF2266">
        <v>1.4034537781655749</v>
      </c>
      <c r="AG2266">
        <v>0.70812429922159226</v>
      </c>
      <c r="AH2266">
        <v>6.6657202712142478</v>
      </c>
    </row>
    <row r="2267" spans="1:34">
      <c r="A2267" t="s">
        <v>809</v>
      </c>
      <c r="B2267" t="s">
        <v>2588</v>
      </c>
      <c r="C2267" t="s">
        <v>1205</v>
      </c>
      <c r="D2267" t="s">
        <v>2786</v>
      </c>
      <c r="E2267" t="s">
        <v>62</v>
      </c>
      <c r="F2267" t="s">
        <v>407</v>
      </c>
      <c r="G2267" t="s">
        <v>168</v>
      </c>
      <c r="H2267" t="s">
        <v>51</v>
      </c>
      <c r="I2267" t="str">
        <f t="shared" si="140"/>
        <v>05Qd-614,30396071001514</v>
      </c>
      <c r="J2267" t="str">
        <f t="shared" si="141"/>
        <v>CaféYucaBovinos DPPiscicultura cachama</v>
      </c>
      <c r="K2267">
        <v>0.47731281873835413</v>
      </c>
      <c r="L2267">
        <v>0.43039607100151361</v>
      </c>
      <c r="M2267">
        <v>3</v>
      </c>
      <c r="N2267">
        <v>0.39625182027526729</v>
      </c>
      <c r="O2267">
        <v>4.3039607100151356</v>
      </c>
      <c r="P2267">
        <v>73.506174085706533</v>
      </c>
      <c r="Q2267">
        <v>30.253788676082991</v>
      </c>
      <c r="R2267">
        <v>75.000000000000014</v>
      </c>
      <c r="S2267">
        <v>789.06572422839804</v>
      </c>
      <c r="T2267">
        <f t="shared" si="142"/>
        <v>967.82568699018759</v>
      </c>
      <c r="U2267">
        <v>6881533.4628273491</v>
      </c>
      <c r="V2267">
        <v>2004489.3081722839</v>
      </c>
      <c r="W2267">
        <v>8256110.3162180018</v>
      </c>
      <c r="X2267">
        <v>32857866.91276291</v>
      </c>
      <c r="Y2267">
        <f t="shared" si="143"/>
        <v>49999999.999980547</v>
      </c>
      <c r="Z2267">
        <v>0.29860374040848031</v>
      </c>
      <c r="AA2267">
        <v>0.1097600554558127</v>
      </c>
      <c r="AB2267">
        <v>0.21796463297412441</v>
      </c>
      <c r="AC2267">
        <v>0.6898821833560832</v>
      </c>
      <c r="AD2267">
        <v>0.110553</v>
      </c>
      <c r="AE2267">
        <v>5.4999999999999997E-3</v>
      </c>
      <c r="AF2267">
        <v>1.3520295424131319</v>
      </c>
      <c r="AG2267">
        <v>0.68217777253739897</v>
      </c>
      <c r="AH2267">
        <v>6.4542210249656664</v>
      </c>
    </row>
    <row r="2268" spans="1:34">
      <c r="A2268" t="s">
        <v>809</v>
      </c>
      <c r="B2268" t="s">
        <v>2588</v>
      </c>
      <c r="C2268" t="s">
        <v>1207</v>
      </c>
      <c r="D2268" t="s">
        <v>2787</v>
      </c>
      <c r="E2268" t="s">
        <v>63</v>
      </c>
      <c r="F2268" t="s">
        <v>407</v>
      </c>
      <c r="G2268" t="s">
        <v>168</v>
      </c>
      <c r="H2268" t="s">
        <v>51</v>
      </c>
      <c r="I2268" t="str">
        <f t="shared" si="140"/>
        <v>05Qd-614,59280704248421</v>
      </c>
      <c r="J2268" t="str">
        <f t="shared" si="141"/>
        <v>PlátanoYucaBovinos DPPiscicultura cachama</v>
      </c>
      <c r="K2268">
        <v>0.45928070424842099</v>
      </c>
      <c r="L2268">
        <v>0.69690797360996959</v>
      </c>
      <c r="M2268">
        <v>3</v>
      </c>
      <c r="N2268">
        <v>0.43661836462581832</v>
      </c>
      <c r="O2268">
        <v>4.5928070424842096</v>
      </c>
      <c r="P2268">
        <v>28.885839321395459</v>
      </c>
      <c r="Q2268">
        <v>48.987683626412768</v>
      </c>
      <c r="R2268">
        <v>75.000000000000014</v>
      </c>
      <c r="S2268">
        <v>869.44858917129841</v>
      </c>
      <c r="T2268">
        <f t="shared" si="142"/>
        <v>1022.3221121191066</v>
      </c>
      <c r="U2268">
        <v>2293042.3563631452</v>
      </c>
      <c r="V2268">
        <v>3245718.713534175</v>
      </c>
      <c r="W2268">
        <v>8256110.3162180018</v>
      </c>
      <c r="X2268">
        <v>36205128.613862857</v>
      </c>
      <c r="Y2268">
        <f t="shared" si="143"/>
        <v>49999999.999978177</v>
      </c>
      <c r="Z2268">
        <v>9.9600054874812313E-2</v>
      </c>
      <c r="AA2268">
        <v>0.17772619915658869</v>
      </c>
      <c r="AB2268">
        <v>0.21796463297412441</v>
      </c>
      <c r="AC2268">
        <v>0.76016112802251479</v>
      </c>
      <c r="AD2268">
        <v>0.10800700000000001</v>
      </c>
      <c r="AE2268">
        <v>5.4999999999999997E-3</v>
      </c>
      <c r="AF2268">
        <v>1.4427666102044641</v>
      </c>
      <c r="AG2268">
        <v>0.72795991623374723</v>
      </c>
      <c r="AH2268">
        <v>6.8770405689224212</v>
      </c>
    </row>
    <row r="2269" spans="1:34">
      <c r="A2269" t="s">
        <v>809</v>
      </c>
      <c r="B2269" t="s">
        <v>2588</v>
      </c>
      <c r="C2269" t="s">
        <v>1209</v>
      </c>
      <c r="D2269" t="s">
        <v>2788</v>
      </c>
      <c r="E2269" t="s">
        <v>38</v>
      </c>
      <c r="F2269" t="s">
        <v>407</v>
      </c>
      <c r="G2269" t="s">
        <v>168</v>
      </c>
      <c r="H2269" t="s">
        <v>51</v>
      </c>
      <c r="I2269" t="str">
        <f t="shared" si="140"/>
        <v>05Qd-614,76678402836644</v>
      </c>
      <c r="J2269" t="str">
        <f t="shared" si="141"/>
        <v>FríjolYucaBovinos DPPiscicultura cachama</v>
      </c>
      <c r="K2269">
        <v>0.47667840283664381</v>
      </c>
      <c r="L2269">
        <v>0.87993975728333484</v>
      </c>
      <c r="M2269">
        <v>3</v>
      </c>
      <c r="N2269">
        <v>0.41016586824645751</v>
      </c>
      <c r="O2269">
        <v>4.7667840283664358</v>
      </c>
      <c r="P2269">
        <v>27.430675363235959</v>
      </c>
      <c r="Q2269">
        <v>61.853518789301738</v>
      </c>
      <c r="R2269">
        <v>75.000000000000014</v>
      </c>
      <c r="S2269">
        <v>816.77310064299445</v>
      </c>
      <c r="T2269">
        <f t="shared" si="142"/>
        <v>981.05729479553213</v>
      </c>
      <c r="U2269">
        <v>3634091.4700806998</v>
      </c>
      <c r="V2269">
        <v>4098155.057981364</v>
      </c>
      <c r="W2269">
        <v>8256110.3162180018</v>
      </c>
      <c r="X2269">
        <v>34011643.155702487</v>
      </c>
      <c r="Y2269">
        <f t="shared" si="143"/>
        <v>49999999.999982551</v>
      </c>
      <c r="Z2269">
        <v>0.120903309531287</v>
      </c>
      <c r="AA2269">
        <v>0.2244031557547688</v>
      </c>
      <c r="AB2269">
        <v>0.21796463297412441</v>
      </c>
      <c r="AC2269">
        <v>0.71410681350924621</v>
      </c>
      <c r="AD2269">
        <v>0.10800700000000001</v>
      </c>
      <c r="AE2269">
        <v>5.4999999999999997E-3</v>
      </c>
      <c r="AF2269">
        <v>1.4974190665025451</v>
      </c>
      <c r="AG2269">
        <v>0.7555352684960801</v>
      </c>
      <c r="AH2269">
        <v>7.1332453633650612</v>
      </c>
    </row>
    <row r="2270" spans="1:34">
      <c r="A2270" t="s">
        <v>809</v>
      </c>
      <c r="B2270" t="s">
        <v>2588</v>
      </c>
      <c r="C2270" t="s">
        <v>1211</v>
      </c>
      <c r="D2270" t="s">
        <v>2789</v>
      </c>
      <c r="E2270" t="s">
        <v>46</v>
      </c>
      <c r="F2270" t="s">
        <v>407</v>
      </c>
      <c r="G2270" t="s">
        <v>168</v>
      </c>
      <c r="H2270" t="s">
        <v>51</v>
      </c>
      <c r="I2270" t="str">
        <f t="shared" si="140"/>
        <v>05Qd-614,13189336263331</v>
      </c>
      <c r="J2270" t="str">
        <f t="shared" si="141"/>
        <v>GranadillaYucaBovinos DPPiscicultura cachama</v>
      </c>
      <c r="K2270">
        <v>0.41318933626333099</v>
      </c>
      <c r="L2270">
        <v>0.41318933626333121</v>
      </c>
      <c r="M2270">
        <v>3</v>
      </c>
      <c r="N2270">
        <v>0.30551469010664861</v>
      </c>
      <c r="O2270">
        <v>4.1318933626333116</v>
      </c>
      <c r="P2270">
        <v>52.706056107081167</v>
      </c>
      <c r="Q2270">
        <v>29.044277363948918</v>
      </c>
      <c r="R2270">
        <v>75.000000000000014</v>
      </c>
      <c r="S2270">
        <v>608.37870736833577</v>
      </c>
      <c r="T2270">
        <f t="shared" si="142"/>
        <v>765.12904083936587</v>
      </c>
      <c r="U2270">
        <v>10168069.130579229</v>
      </c>
      <c r="V2270">
        <v>1924352.155128612</v>
      </c>
      <c r="W2270">
        <v>8256110.3162180018</v>
      </c>
      <c r="X2270">
        <v>25333791.57840763</v>
      </c>
      <c r="Y2270">
        <f t="shared" si="143"/>
        <v>45682323.180333473</v>
      </c>
      <c r="Z2270">
        <v>0.404522337623613</v>
      </c>
      <c r="AA2270">
        <v>0.105371975995232</v>
      </c>
      <c r="AB2270">
        <v>0.21796463297412441</v>
      </c>
      <c r="AC2270">
        <v>0.53190706180659364</v>
      </c>
      <c r="AD2270">
        <v>0.10800700000000001</v>
      </c>
      <c r="AE2270">
        <v>5.4999999999999997E-3</v>
      </c>
      <c r="AF2270">
        <v>1.297976972554967</v>
      </c>
      <c r="AG2270">
        <v>0.65490509797737995</v>
      </c>
      <c r="AH2270">
        <v>6.1982824331656587</v>
      </c>
    </row>
    <row r="2271" spans="1:34">
      <c r="A2271" t="s">
        <v>809</v>
      </c>
      <c r="B2271" t="s">
        <v>2588</v>
      </c>
      <c r="C2271" t="s">
        <v>1213</v>
      </c>
      <c r="D2271" t="s">
        <v>2790</v>
      </c>
      <c r="E2271" t="s">
        <v>75</v>
      </c>
      <c r="F2271" t="s">
        <v>407</v>
      </c>
      <c r="G2271" t="s">
        <v>168</v>
      </c>
      <c r="H2271" t="s">
        <v>51</v>
      </c>
      <c r="I2271" t="str">
        <f t="shared" si="140"/>
        <v>05Qd-614,5593158482697</v>
      </c>
      <c r="J2271" t="str">
        <f t="shared" si="141"/>
        <v>Caña paneleraYucaBovinos DPPiscicultura cachama</v>
      </c>
      <c r="K2271">
        <v>0.45593158482696983</v>
      </c>
      <c r="L2271">
        <v>0.6892040506757765</v>
      </c>
      <c r="M2271">
        <v>3</v>
      </c>
      <c r="N2271">
        <v>0.41418021276695183</v>
      </c>
      <c r="O2271">
        <v>4.5593158482696987</v>
      </c>
      <c r="P2271">
        <v>29.0968951127252</v>
      </c>
      <c r="Q2271">
        <v>48.446152529519729</v>
      </c>
      <c r="R2271">
        <v>75.000000000000014</v>
      </c>
      <c r="S2271">
        <v>824.76696087098196</v>
      </c>
      <c r="T2271">
        <f t="shared" si="142"/>
        <v>977.31000851322688</v>
      </c>
      <c r="U2271">
        <v>4189531.2021003612</v>
      </c>
      <c r="V2271">
        <v>3209839.1314630862</v>
      </c>
      <c r="W2271">
        <v>8256110.3162180018</v>
      </c>
      <c r="X2271">
        <v>34344519.3502011</v>
      </c>
      <c r="Y2271">
        <f t="shared" si="143"/>
        <v>49999999.999982551</v>
      </c>
      <c r="Z2271">
        <v>0.13112443064453999</v>
      </c>
      <c r="AA2271">
        <v>0.1757615366853057</v>
      </c>
      <c r="AB2271">
        <v>0.21796463297412441</v>
      </c>
      <c r="AC2271">
        <v>0.72109586597749298</v>
      </c>
      <c r="AD2271">
        <v>0.10402699999999999</v>
      </c>
      <c r="AE2271">
        <v>5.4999999999999997E-3</v>
      </c>
      <c r="AF2271">
        <v>1.4322458162103771</v>
      </c>
      <c r="AG2271">
        <v>0.7226515619507472</v>
      </c>
      <c r="AH2271">
        <v>6.8237402264308216</v>
      </c>
    </row>
    <row r="2272" spans="1:34">
      <c r="A2272" t="s">
        <v>809</v>
      </c>
      <c r="B2272" t="s">
        <v>2588</v>
      </c>
      <c r="C2272" t="s">
        <v>1215</v>
      </c>
      <c r="D2272" t="s">
        <v>2791</v>
      </c>
      <c r="E2272" t="s">
        <v>39</v>
      </c>
      <c r="F2272" t="s">
        <v>168</v>
      </c>
      <c r="G2272" t="s">
        <v>51</v>
      </c>
      <c r="I2272" t="str">
        <f t="shared" si="140"/>
        <v>05Qd-613,91825863725146</v>
      </c>
      <c r="J2272" t="str">
        <f t="shared" si="141"/>
        <v>GulupaBovinos DPPiscicultura cachama</v>
      </c>
      <c r="K2272">
        <v>0.63843287729843923</v>
      </c>
      <c r="L2272">
        <v>3</v>
      </c>
      <c r="M2272">
        <v>0.27982575995301612</v>
      </c>
      <c r="O2272">
        <v>3.9182586372514558</v>
      </c>
      <c r="P2272">
        <v>103.4261261223472</v>
      </c>
      <c r="Q2272">
        <v>75.000000000000014</v>
      </c>
      <c r="R2272">
        <v>557.22372652244974</v>
      </c>
      <c r="T2272">
        <f t="shared" si="142"/>
        <v>735.64985264479697</v>
      </c>
      <c r="U2272">
        <v>18540267.368771791</v>
      </c>
      <c r="V2272">
        <v>8256110.3162180018</v>
      </c>
      <c r="W2272">
        <v>23203622.315000959</v>
      </c>
      <c r="Y2272">
        <f t="shared" si="143"/>
        <v>49999999.999990754</v>
      </c>
      <c r="Z2272">
        <v>0.5906395992679635</v>
      </c>
      <c r="AA2272">
        <v>0.21796463297412441</v>
      </c>
      <c r="AB2272">
        <v>0.48718213105382491</v>
      </c>
      <c r="AD2272">
        <v>8.0981000000000011E-2</v>
      </c>
      <c r="AE2272">
        <v>5.4999999999999997E-3</v>
      </c>
      <c r="AF2272">
        <v>1.2308665876182581</v>
      </c>
      <c r="AG2272">
        <v>0.62104399400435573</v>
      </c>
      <c r="AH2272">
        <v>5.8566502188740701</v>
      </c>
    </row>
    <row r="2273" spans="1:34">
      <c r="A2273" t="s">
        <v>809</v>
      </c>
      <c r="B2273" t="s">
        <v>2588</v>
      </c>
      <c r="C2273" t="s">
        <v>1217</v>
      </c>
      <c r="D2273" t="s">
        <v>2792</v>
      </c>
      <c r="E2273" t="s">
        <v>62</v>
      </c>
      <c r="F2273" t="s">
        <v>39</v>
      </c>
      <c r="G2273" t="s">
        <v>168</v>
      </c>
      <c r="H2273" t="s">
        <v>51</v>
      </c>
      <c r="I2273" t="str">
        <f t="shared" si="140"/>
        <v>05Qd-614,09179012366691</v>
      </c>
      <c r="J2273" t="str">
        <f t="shared" si="141"/>
        <v>CaféGulupaBovinos DPPiscicultura cachama</v>
      </c>
      <c r="K2273">
        <v>0.40917901236669119</v>
      </c>
      <c r="L2273">
        <v>0.40917901236669119</v>
      </c>
      <c r="M2273">
        <v>3</v>
      </c>
      <c r="N2273">
        <v>0.27343209893353049</v>
      </c>
      <c r="O2273">
        <v>4.0917901236669136</v>
      </c>
      <c r="P2273">
        <v>63.013567904470449</v>
      </c>
      <c r="Q2273">
        <v>66.287000003403975</v>
      </c>
      <c r="R2273">
        <v>75.000000000000014</v>
      </c>
      <c r="S2273">
        <v>544.49187645976338</v>
      </c>
      <c r="T2273">
        <f t="shared" si="142"/>
        <v>748.79244436763781</v>
      </c>
      <c r="U2273">
        <v>5899232.0242535556</v>
      </c>
      <c r="V2273">
        <v>11882671.71181752</v>
      </c>
      <c r="W2273">
        <v>8256110.3162180018</v>
      </c>
      <c r="X2273">
        <v>22673449.197518151</v>
      </c>
      <c r="Y2273">
        <f t="shared" si="143"/>
        <v>48711463.249807224</v>
      </c>
      <c r="Z2273">
        <v>0.25597968207159733</v>
      </c>
      <c r="AA2273">
        <v>0.37854774791015361</v>
      </c>
      <c r="AB2273">
        <v>0.21796463297412441</v>
      </c>
      <c r="AC2273">
        <v>0.47605064193991431</v>
      </c>
      <c r="AD2273">
        <v>0.110553</v>
      </c>
      <c r="AE2273">
        <v>5.4999999999999997E-3</v>
      </c>
      <c r="AF2273">
        <v>1.2853790964398679</v>
      </c>
      <c r="AG2273">
        <v>0.64854873460120577</v>
      </c>
      <c r="AH2273">
        <v>6.1417709547079884</v>
      </c>
    </row>
    <row r="2274" spans="1:34">
      <c r="A2274" t="s">
        <v>809</v>
      </c>
      <c r="B2274" t="s">
        <v>2588</v>
      </c>
      <c r="C2274" t="s">
        <v>1219</v>
      </c>
      <c r="D2274" t="s">
        <v>2793</v>
      </c>
      <c r="E2274" t="s">
        <v>63</v>
      </c>
      <c r="F2274" t="s">
        <v>39</v>
      </c>
      <c r="G2274" t="s">
        <v>168</v>
      </c>
      <c r="H2274" t="s">
        <v>51</v>
      </c>
      <c r="I2274" t="str">
        <f t="shared" si="140"/>
        <v>05Qd-614,20264347378669</v>
      </c>
      <c r="J2274" t="str">
        <f t="shared" si="141"/>
        <v>PlátanoGulupaBovinos DPPiscicultura cachama</v>
      </c>
      <c r="K2274">
        <v>0.42026434737866941</v>
      </c>
      <c r="L2274">
        <v>0.46826078425837492</v>
      </c>
      <c r="M2274">
        <v>3</v>
      </c>
      <c r="N2274">
        <v>0.31411834214964912</v>
      </c>
      <c r="O2274">
        <v>4.2026434737866936</v>
      </c>
      <c r="P2274">
        <v>26.431958274313029</v>
      </c>
      <c r="Q2274">
        <v>75.858247049856743</v>
      </c>
      <c r="R2274">
        <v>75.000000000000014</v>
      </c>
      <c r="S2274">
        <v>625.51136539777588</v>
      </c>
      <c r="T2274">
        <f t="shared" si="142"/>
        <v>802.80157072194561</v>
      </c>
      <c r="U2274">
        <v>2098246.1063449229</v>
      </c>
      <c r="V2274">
        <v>13598422.71155897</v>
      </c>
      <c r="W2274">
        <v>8256110.3162180018</v>
      </c>
      <c r="X2274">
        <v>26047220.865864899</v>
      </c>
      <c r="Y2274">
        <f t="shared" si="143"/>
        <v>49999999.999986798</v>
      </c>
      <c r="Z2274">
        <v>9.1138930230785023E-2</v>
      </c>
      <c r="AA2274">
        <v>0.4332066405126298</v>
      </c>
      <c r="AB2274">
        <v>0.21796463297412441</v>
      </c>
      <c r="AC2274">
        <v>0.54688618859555815</v>
      </c>
      <c r="AD2274">
        <v>0.10800700000000001</v>
      </c>
      <c r="AE2274">
        <v>5.4999999999999997E-3</v>
      </c>
      <c r="AF2274">
        <v>1.3202021383623119</v>
      </c>
      <c r="AG2274">
        <v>0.66611899059519097</v>
      </c>
      <c r="AH2274">
        <v>6.3024716027441956</v>
      </c>
    </row>
    <row r="2275" spans="1:34">
      <c r="A2275" t="s">
        <v>809</v>
      </c>
      <c r="B2275" t="s">
        <v>2588</v>
      </c>
      <c r="C2275" t="s">
        <v>1221</v>
      </c>
      <c r="D2275" t="s">
        <v>2794</v>
      </c>
      <c r="E2275" t="s">
        <v>38</v>
      </c>
      <c r="F2275" t="s">
        <v>39</v>
      </c>
      <c r="G2275" t="s">
        <v>168</v>
      </c>
      <c r="H2275" t="s">
        <v>51</v>
      </c>
      <c r="I2275" t="str">
        <f t="shared" si="140"/>
        <v>05Qd-614,26664764233561</v>
      </c>
      <c r="J2275" t="str">
        <f t="shared" si="141"/>
        <v>FríjolGulupaBovinos DPPiscicultura cachama</v>
      </c>
      <c r="K2275">
        <v>0.4266647642335612</v>
      </c>
      <c r="L2275">
        <v>0.57833869284229744</v>
      </c>
      <c r="M2275">
        <v>3</v>
      </c>
      <c r="N2275">
        <v>0.2616441852597528</v>
      </c>
      <c r="O2275">
        <v>4.2666476423356121</v>
      </c>
      <c r="P2275">
        <v>24.55261779634948</v>
      </c>
      <c r="Q2275">
        <v>93.69086824045219</v>
      </c>
      <c r="R2275">
        <v>75.000000000000014</v>
      </c>
      <c r="S2275">
        <v>521.01832210819032</v>
      </c>
      <c r="T2275">
        <f t="shared" si="142"/>
        <v>714.26180814499207</v>
      </c>
      <c r="U2275">
        <v>3252798.4717959678</v>
      </c>
      <c r="V2275">
        <v>16795115.628091089</v>
      </c>
      <c r="W2275">
        <v>8256110.3162180018</v>
      </c>
      <c r="X2275">
        <v>21695975.583887659</v>
      </c>
      <c r="Y2275">
        <f t="shared" si="143"/>
        <v>49999999.999992721</v>
      </c>
      <c r="Z2275">
        <v>0.1082179971847852</v>
      </c>
      <c r="AA2275">
        <v>0.53504408361139932</v>
      </c>
      <c r="AB2275">
        <v>0.21796463297412441</v>
      </c>
      <c r="AC2275">
        <v>0.45552765325855138</v>
      </c>
      <c r="AD2275">
        <v>0.10800700000000001</v>
      </c>
      <c r="AE2275">
        <v>5.4999999999999997E-3</v>
      </c>
      <c r="AF2275">
        <v>1.340308159896004</v>
      </c>
      <c r="AG2275">
        <v>0.6762636513101945</v>
      </c>
      <c r="AH2275">
        <v>6.3967264535418096</v>
      </c>
    </row>
    <row r="2276" spans="1:34">
      <c r="A2276" t="s">
        <v>809</v>
      </c>
      <c r="B2276" t="s">
        <v>2588</v>
      </c>
      <c r="C2276" t="s">
        <v>1223</v>
      </c>
      <c r="D2276" t="s">
        <v>2795</v>
      </c>
      <c r="E2276" t="s">
        <v>46</v>
      </c>
      <c r="F2276" t="s">
        <v>39</v>
      </c>
      <c r="G2276" t="s">
        <v>168</v>
      </c>
      <c r="H2276" t="s">
        <v>51</v>
      </c>
      <c r="I2276" t="str">
        <f t="shared" si="140"/>
        <v>05Qd-613,9677251802649</v>
      </c>
      <c r="J2276" t="str">
        <f t="shared" si="141"/>
        <v>GranadillaGulupaBovinos DPPiscicultura cachama</v>
      </c>
      <c r="K2276">
        <v>0.39677251802649038</v>
      </c>
      <c r="L2276">
        <v>0.39677251802649038</v>
      </c>
      <c r="M2276">
        <v>3</v>
      </c>
      <c r="N2276">
        <v>0.1741801442119239</v>
      </c>
      <c r="O2276">
        <v>3.9677251802649049</v>
      </c>
      <c r="P2276">
        <v>50.611941697170003</v>
      </c>
      <c r="Q2276">
        <v>64.277147920291441</v>
      </c>
      <c r="R2276">
        <v>75.000000000000014</v>
      </c>
      <c r="S2276">
        <v>346.84908587501832</v>
      </c>
      <c r="T2276">
        <f t="shared" si="142"/>
        <v>536.73817549247974</v>
      </c>
      <c r="U2276">
        <v>9764071.911662709</v>
      </c>
      <c r="V2276">
        <v>11522383.684124131</v>
      </c>
      <c r="W2276">
        <v>8256110.3162180018</v>
      </c>
      <c r="X2276">
        <v>14443310.300468709</v>
      </c>
      <c r="Y2276">
        <f t="shared" si="143"/>
        <v>43985876.212473556</v>
      </c>
      <c r="Z2276">
        <v>0.38844987614731702</v>
      </c>
      <c r="AA2276">
        <v>0.36707000748358859</v>
      </c>
      <c r="AB2276">
        <v>0.21796463297412441</v>
      </c>
      <c r="AC2276">
        <v>0.30325104400208031</v>
      </c>
      <c r="AD2276">
        <v>0.10800700000000001</v>
      </c>
      <c r="AE2276">
        <v>5.4999999999999997E-3</v>
      </c>
      <c r="AF2276">
        <v>1.246405815790022</v>
      </c>
      <c r="AG2276">
        <v>0.62888444107198749</v>
      </c>
      <c r="AH2276">
        <v>5.9565224371269148</v>
      </c>
    </row>
    <row r="2277" spans="1:34">
      <c r="A2277" t="s">
        <v>809</v>
      </c>
      <c r="B2277" t="s">
        <v>2588</v>
      </c>
      <c r="C2277" t="s">
        <v>1225</v>
      </c>
      <c r="D2277" t="s">
        <v>2796</v>
      </c>
      <c r="E2277" t="s">
        <v>75</v>
      </c>
      <c r="F2277" t="s">
        <v>39</v>
      </c>
      <c r="G2277" t="s">
        <v>168</v>
      </c>
      <c r="H2277" t="s">
        <v>51</v>
      </c>
      <c r="I2277" t="str">
        <f t="shared" si="140"/>
        <v>05Qd-614,17591893394543</v>
      </c>
      <c r="J2277" t="str">
        <f t="shared" si="141"/>
        <v>Caña paneleraGulupaBovinos DPPiscicultura cachama</v>
      </c>
      <c r="K2277">
        <v>0.4175918933945425</v>
      </c>
      <c r="L2277">
        <v>0.46351971101729728</v>
      </c>
      <c r="M2277">
        <v>3</v>
      </c>
      <c r="N2277">
        <v>0.2948073295335854</v>
      </c>
      <c r="O2277">
        <v>4.1759189339454261</v>
      </c>
      <c r="P2277">
        <v>26.650111390367051</v>
      </c>
      <c r="Q2277">
        <v>75.090193184802175</v>
      </c>
      <c r="R2277">
        <v>75.000000000000014</v>
      </c>
      <c r="S2277">
        <v>587.05688424260347</v>
      </c>
      <c r="T2277">
        <f t="shared" si="142"/>
        <v>763.79718881777274</v>
      </c>
      <c r="U2277">
        <v>3837229.806714444</v>
      </c>
      <c r="V2277">
        <v>13460740.633097621</v>
      </c>
      <c r="W2277">
        <v>8256110.3162180018</v>
      </c>
      <c r="X2277">
        <v>24445919.24396063</v>
      </c>
      <c r="Y2277">
        <f t="shared" si="143"/>
        <v>49999999.999990702</v>
      </c>
      <c r="Z2277">
        <v>0.1200980609490247</v>
      </c>
      <c r="AA2277">
        <v>0.42882048544640022</v>
      </c>
      <c r="AB2277">
        <v>0.21796463297412441</v>
      </c>
      <c r="AC2277">
        <v>0.51326533724620127</v>
      </c>
      <c r="AD2277">
        <v>0.10402699999999999</v>
      </c>
      <c r="AE2277">
        <v>5.4999999999999997E-3</v>
      </c>
      <c r="AF2277">
        <v>1.311806994956678</v>
      </c>
      <c r="AG2277">
        <v>0.66188315103035</v>
      </c>
      <c r="AH2277">
        <v>6.2591360799324542</v>
      </c>
    </row>
    <row r="2278" spans="1:34">
      <c r="A2278" t="s">
        <v>809</v>
      </c>
      <c r="B2278" t="s">
        <v>2588</v>
      </c>
      <c r="C2278" t="s">
        <v>1227</v>
      </c>
      <c r="D2278" t="s">
        <v>2797</v>
      </c>
      <c r="E2278" t="s">
        <v>407</v>
      </c>
      <c r="F2278" t="s">
        <v>39</v>
      </c>
      <c r="G2278" t="s">
        <v>168</v>
      </c>
      <c r="H2278" t="s">
        <v>51</v>
      </c>
      <c r="I2278" t="str">
        <f t="shared" si="140"/>
        <v>05Qd-614,15648158665808</v>
      </c>
      <c r="J2278" t="str">
        <f t="shared" si="141"/>
        <v>YucaGulupaBovinos DPPiscicultura cachama</v>
      </c>
      <c r="K2278">
        <v>0.41564815866580768</v>
      </c>
      <c r="L2278">
        <v>0.41564815866580751</v>
      </c>
      <c r="M2278">
        <v>3</v>
      </c>
      <c r="N2278">
        <v>0.32518526932646069</v>
      </c>
      <c r="O2278">
        <v>4.1564815866580762</v>
      </c>
      <c r="P2278">
        <v>29.21711512518462</v>
      </c>
      <c r="Q2278">
        <v>67.335001703860812</v>
      </c>
      <c r="R2278">
        <v>75.000000000000014</v>
      </c>
      <c r="S2278">
        <v>647.54920209891088</v>
      </c>
      <c r="T2278">
        <f t="shared" si="142"/>
        <v>819.1013189279563</v>
      </c>
      <c r="U2278">
        <v>1935803.661191365</v>
      </c>
      <c r="V2278">
        <v>12070537.5099275</v>
      </c>
      <c r="W2278">
        <v>8256110.3162180018</v>
      </c>
      <c r="X2278">
        <v>26964909.067413881</v>
      </c>
      <c r="Y2278">
        <f t="shared" si="143"/>
        <v>49227360.554750748</v>
      </c>
      <c r="Z2278">
        <v>0.1059990274518678</v>
      </c>
      <c r="AA2278">
        <v>0.3845326119633401</v>
      </c>
      <c r="AB2278">
        <v>0.21796463297412441</v>
      </c>
      <c r="AC2278">
        <v>0.56615392565851441</v>
      </c>
      <c r="AD2278">
        <v>0.10800700000000001</v>
      </c>
      <c r="AE2278">
        <v>5.4999999999999997E-3</v>
      </c>
      <c r="AF2278">
        <v>1.3057010219868299</v>
      </c>
      <c r="AG2278">
        <v>0.65880233148530509</v>
      </c>
      <c r="AH2278">
        <v>6.2344919401302112</v>
      </c>
    </row>
    <row r="2279" spans="1:34">
      <c r="A2279" t="s">
        <v>809</v>
      </c>
      <c r="B2279" t="s">
        <v>2798</v>
      </c>
      <c r="C2279" t="s">
        <v>811</v>
      </c>
      <c r="D2279" t="s">
        <v>2799</v>
      </c>
      <c r="E2279" t="s">
        <v>62</v>
      </c>
      <c r="F2279" t="s">
        <v>63</v>
      </c>
      <c r="G2279" t="s">
        <v>38</v>
      </c>
      <c r="I2279" t="str">
        <f t="shared" si="140"/>
        <v>05Qd-612,80949943198736</v>
      </c>
      <c r="J2279" t="str">
        <f t="shared" si="141"/>
        <v>CaféPlátanoFríjol</v>
      </c>
      <c r="K2279">
        <v>2.2475995455898912</v>
      </c>
      <c r="L2279">
        <v>0.28094994319873628</v>
      </c>
      <c r="M2279">
        <v>0.28094994319873628</v>
      </c>
      <c r="O2279">
        <v>2.8094994319873638</v>
      </c>
      <c r="P2279">
        <v>346.13033002084319</v>
      </c>
      <c r="Q2279">
        <v>17.669967062679579</v>
      </c>
      <c r="R2279">
        <v>16.167392185890922</v>
      </c>
      <c r="T2279">
        <f t="shared" si="142"/>
        <v>379.96768926941371</v>
      </c>
      <c r="U2279">
        <v>32404182.072660401</v>
      </c>
      <c r="V2279">
        <v>1428267.4479949111</v>
      </c>
      <c r="W2279">
        <v>2139687.1039936659</v>
      </c>
      <c r="Y2279">
        <f t="shared" si="143"/>
        <v>35972136.624648981</v>
      </c>
      <c r="Z2279">
        <v>1.4060834004574221</v>
      </c>
      <c r="AA2279">
        <v>6.0927074664416943E-2</v>
      </c>
      <c r="AB2279">
        <v>7.1259318113044368E-2</v>
      </c>
      <c r="AD2279">
        <v>8.3624000000000004E-2</v>
      </c>
      <c r="AE2279">
        <v>5.4999999999999997E-3</v>
      </c>
      <c r="AF2279">
        <v>0.88256526659288914</v>
      </c>
      <c r="AG2279">
        <v>1.0015865475034951</v>
      </c>
      <c r="AH2279">
        <v>4.782775246083748</v>
      </c>
    </row>
    <row r="2280" spans="1:34">
      <c r="A2280" t="s">
        <v>809</v>
      </c>
      <c r="B2280" t="s">
        <v>2798</v>
      </c>
      <c r="C2280" t="s">
        <v>813</v>
      </c>
      <c r="D2280" t="s">
        <v>2800</v>
      </c>
      <c r="E2280" t="s">
        <v>62</v>
      </c>
      <c r="F2280" t="s">
        <v>63</v>
      </c>
      <c r="G2280" t="s">
        <v>46</v>
      </c>
      <c r="I2280" t="str">
        <f t="shared" si="140"/>
        <v>05Qd-611,51632014675468</v>
      </c>
      <c r="J2280" t="str">
        <f t="shared" si="141"/>
        <v>CaféPlátanoGranadilla</v>
      </c>
      <c r="K2280">
        <v>0.15163201467546841</v>
      </c>
      <c r="L2280">
        <v>0.1516320146754683</v>
      </c>
      <c r="M2280">
        <v>1.2130561174037471</v>
      </c>
      <c r="O2280">
        <v>1.516320146754683</v>
      </c>
      <c r="P2280">
        <v>23.351330260022131</v>
      </c>
      <c r="Q2280">
        <v>9.5366906804034652</v>
      </c>
      <c r="R2280">
        <v>154.73633555773341</v>
      </c>
      <c r="T2280">
        <f t="shared" si="142"/>
        <v>187.62435649815902</v>
      </c>
      <c r="U2280">
        <v>2186115.147259749</v>
      </c>
      <c r="V2280">
        <v>770852.87211345544</v>
      </c>
      <c r="W2280">
        <v>29872494.86152206</v>
      </c>
      <c r="Y2280">
        <f t="shared" si="143"/>
        <v>32829462.880895264</v>
      </c>
      <c r="Z2280">
        <v>9.4859984836460368E-2</v>
      </c>
      <c r="AA2280">
        <v>3.2883064415190733E-2</v>
      </c>
      <c r="AB2280">
        <v>1.18761123101215</v>
      </c>
      <c r="AD2280">
        <v>8.3624000000000004E-2</v>
      </c>
      <c r="AE2280">
        <v>5.4999999999999997E-3</v>
      </c>
      <c r="AF2280">
        <v>0.47633093615330369</v>
      </c>
      <c r="AG2280">
        <v>0.54056813231804457</v>
      </c>
      <c r="AH2280">
        <v>2.622343215226032</v>
      </c>
    </row>
    <row r="2281" spans="1:34">
      <c r="A2281" t="s">
        <v>809</v>
      </c>
      <c r="B2281" t="s">
        <v>2798</v>
      </c>
      <c r="C2281" t="s">
        <v>815</v>
      </c>
      <c r="D2281" t="s">
        <v>2801</v>
      </c>
      <c r="E2281" t="s">
        <v>62</v>
      </c>
      <c r="F2281" t="s">
        <v>38</v>
      </c>
      <c r="G2281" t="s">
        <v>46</v>
      </c>
      <c r="I2281" t="str">
        <f t="shared" si="140"/>
        <v>05Qd-611,52125450854898</v>
      </c>
      <c r="J2281" t="str">
        <f t="shared" si="141"/>
        <v>CaféFríjolGranadilla</v>
      </c>
      <c r="K2281">
        <v>0.1521254508548979</v>
      </c>
      <c r="L2281">
        <v>0.15212545085489779</v>
      </c>
      <c r="M2281">
        <v>1.217003606839183</v>
      </c>
      <c r="O2281">
        <v>1.5212545085489779</v>
      </c>
      <c r="P2281">
        <v>23.427319431654279</v>
      </c>
      <c r="Q2281">
        <v>8.7541282173773034</v>
      </c>
      <c r="R2281">
        <v>155.23987372149091</v>
      </c>
      <c r="T2281">
        <f t="shared" si="142"/>
        <v>187.42132137052249</v>
      </c>
      <c r="U2281">
        <v>2193229.1350832679</v>
      </c>
      <c r="V2281">
        <v>1158572.4548561189</v>
      </c>
      <c r="W2281">
        <v>29969705.003892351</v>
      </c>
      <c r="Y2281">
        <f t="shared" si="143"/>
        <v>33321506.593831737</v>
      </c>
      <c r="Z2281">
        <v>9.5168675244608189E-2</v>
      </c>
      <c r="AA2281">
        <v>3.8584652383756808E-2</v>
      </c>
      <c r="AB2281">
        <v>1.1914759184907959</v>
      </c>
      <c r="AD2281">
        <v>8.3624000000000004E-2</v>
      </c>
      <c r="AE2281">
        <v>5.4999999999999997E-3</v>
      </c>
      <c r="AF2281">
        <v>0.47788099744994078</v>
      </c>
      <c r="AG2281">
        <v>0.54232723229771074</v>
      </c>
      <c r="AH2281">
        <v>2.6305867382966301</v>
      </c>
    </row>
    <row r="2282" spans="1:34">
      <c r="A2282" t="s">
        <v>809</v>
      </c>
      <c r="B2282" t="s">
        <v>2798</v>
      </c>
      <c r="C2282" t="s">
        <v>817</v>
      </c>
      <c r="D2282" t="s">
        <v>2802</v>
      </c>
      <c r="E2282" t="s">
        <v>63</v>
      </c>
      <c r="F2282" t="s">
        <v>38</v>
      </c>
      <c r="G2282" t="s">
        <v>46</v>
      </c>
      <c r="I2282" t="str">
        <f t="shared" si="140"/>
        <v>05Qd-611,57695854777632</v>
      </c>
      <c r="J2282" t="str">
        <f t="shared" si="141"/>
        <v>PlátanoFríjolGranadilla</v>
      </c>
      <c r="K2282">
        <v>0.15769585477763209</v>
      </c>
      <c r="L2282">
        <v>0.1576958547776304</v>
      </c>
      <c r="M2282">
        <v>1.2615668382210521</v>
      </c>
      <c r="O2282">
        <v>1.5769585477763151</v>
      </c>
      <c r="P2282">
        <v>9.9180677102710124</v>
      </c>
      <c r="Q2282">
        <v>9.074679643112729</v>
      </c>
      <c r="R2282">
        <v>160.9243190045336</v>
      </c>
      <c r="T2282">
        <f t="shared" si="142"/>
        <v>179.91706635791735</v>
      </c>
      <c r="U2282">
        <v>801679.66399374534</v>
      </c>
      <c r="V2282">
        <v>1200996.102648336</v>
      </c>
      <c r="W2282">
        <v>31067110.871080801</v>
      </c>
      <c r="Y2282">
        <f t="shared" si="143"/>
        <v>33069786.637722883</v>
      </c>
      <c r="Z2282">
        <v>3.4198074606868467E-2</v>
      </c>
      <c r="AA2282">
        <v>3.9997513267901429E-2</v>
      </c>
      <c r="AB2282">
        <v>1.235104398096976</v>
      </c>
      <c r="AD2282">
        <v>8.1077999999999997E-2</v>
      </c>
      <c r="AE2282">
        <v>5.4999999999999997E-3</v>
      </c>
      <c r="AF2282">
        <v>0.49537964851611982</v>
      </c>
      <c r="AG2282">
        <v>0.56218572228225616</v>
      </c>
      <c r="AH2282">
        <v>2.721101918574691</v>
      </c>
    </row>
    <row r="2283" spans="1:34">
      <c r="A2283" t="s">
        <v>809</v>
      </c>
      <c r="B2283" t="s">
        <v>2798</v>
      </c>
      <c r="C2283" t="s">
        <v>819</v>
      </c>
      <c r="D2283" t="s">
        <v>2803</v>
      </c>
      <c r="E2283" t="s">
        <v>62</v>
      </c>
      <c r="F2283" t="s">
        <v>63</v>
      </c>
      <c r="G2283" t="s">
        <v>38</v>
      </c>
      <c r="H2283" t="s">
        <v>46</v>
      </c>
      <c r="I2283" t="str">
        <f t="shared" si="140"/>
        <v>05Qd-611,6684533598033</v>
      </c>
      <c r="J2283" t="str">
        <f t="shared" si="141"/>
        <v>CaféPlátanoFríjolGranadilla</v>
      </c>
      <c r="K2283">
        <v>0.16684533598033011</v>
      </c>
      <c r="L2283">
        <v>0.16684533598033011</v>
      </c>
      <c r="M2283">
        <v>0.16684533598033011</v>
      </c>
      <c r="N2283">
        <v>1.1679173518623109</v>
      </c>
      <c r="O2283">
        <v>1.6684533598033009</v>
      </c>
      <c r="P2283">
        <v>25.69418174097083</v>
      </c>
      <c r="Q2283">
        <v>10.49351196789066</v>
      </c>
      <c r="R2283">
        <v>9.6011906977771773</v>
      </c>
      <c r="S2283">
        <v>148.97847566050919</v>
      </c>
      <c r="T2283">
        <f t="shared" si="142"/>
        <v>194.76736006714785</v>
      </c>
      <c r="U2283">
        <v>2405449.2517090542</v>
      </c>
      <c r="V2283">
        <v>848192.95393810712</v>
      </c>
      <c r="W2283">
        <v>1270677.6505951199</v>
      </c>
      <c r="X2283">
        <v>28760915.996911962</v>
      </c>
      <c r="Y2283">
        <f t="shared" si="143"/>
        <v>33285235.853154242</v>
      </c>
      <c r="Z2283">
        <v>0.104377337958623</v>
      </c>
      <c r="AA2283">
        <v>3.6182239892793198E-2</v>
      </c>
      <c r="AB2283">
        <v>4.2318160797384291E-2</v>
      </c>
      <c r="AC2283">
        <v>1.143419289566137</v>
      </c>
      <c r="AD2283">
        <v>0.11065</v>
      </c>
      <c r="AE2283">
        <v>5.4999999999999997E-3</v>
      </c>
      <c r="AF2283">
        <v>0.52412147428375944</v>
      </c>
      <c r="AG2283">
        <v>0.59480362276987675</v>
      </c>
      <c r="AH2283">
        <v>2.9035284568569368</v>
      </c>
    </row>
    <row r="2284" spans="1:34">
      <c r="A2284" t="s">
        <v>809</v>
      </c>
      <c r="B2284" t="s">
        <v>2798</v>
      </c>
      <c r="C2284" t="s">
        <v>821</v>
      </c>
      <c r="D2284" t="s">
        <v>2804</v>
      </c>
      <c r="E2284" t="s">
        <v>62</v>
      </c>
      <c r="F2284" t="s">
        <v>63</v>
      </c>
      <c r="G2284" t="s">
        <v>75</v>
      </c>
      <c r="I2284" t="str">
        <f t="shared" si="140"/>
        <v>05Qd-612,73839520622234</v>
      </c>
      <c r="J2284" t="str">
        <f t="shared" si="141"/>
        <v>CaféPlátanoCaña panelera</v>
      </c>
      <c r="K2284">
        <v>2.190716164977875</v>
      </c>
      <c r="L2284">
        <v>0.27383952062223432</v>
      </c>
      <c r="M2284">
        <v>0.27383952062223438</v>
      </c>
      <c r="O2284">
        <v>2.7383952062223429</v>
      </c>
      <c r="P2284">
        <v>337.37028940659269</v>
      </c>
      <c r="Q2284">
        <v>17.222766642213038</v>
      </c>
      <c r="R2284">
        <v>17.47604262224559</v>
      </c>
      <c r="T2284">
        <f t="shared" si="142"/>
        <v>372.06909867105134</v>
      </c>
      <c r="U2284">
        <v>31584080.72236561</v>
      </c>
      <c r="V2284">
        <v>1392120.136513442</v>
      </c>
      <c r="W2284">
        <v>2516296.8616233319</v>
      </c>
      <c r="Y2284">
        <f t="shared" si="143"/>
        <v>35492497.720502384</v>
      </c>
      <c r="Z2284">
        <v>1.370497534017203</v>
      </c>
      <c r="AA2284">
        <v>5.9385101591627791E-2</v>
      </c>
      <c r="AB2284">
        <v>7.8755349321085799E-2</v>
      </c>
      <c r="AD2284">
        <v>7.9644000000000006E-2</v>
      </c>
      <c r="AE2284">
        <v>5.4999999999999997E-3</v>
      </c>
      <c r="AF2284">
        <v>0.86022886059340631</v>
      </c>
      <c r="AG2284">
        <v>0.9762378910182653</v>
      </c>
      <c r="AH2284">
        <v>4.6600059578340147</v>
      </c>
    </row>
    <row r="2285" spans="1:34">
      <c r="A2285" t="s">
        <v>809</v>
      </c>
      <c r="B2285" t="s">
        <v>2798</v>
      </c>
      <c r="C2285" t="s">
        <v>823</v>
      </c>
      <c r="D2285" t="s">
        <v>2805</v>
      </c>
      <c r="E2285" t="s">
        <v>62</v>
      </c>
      <c r="F2285" t="s">
        <v>38</v>
      </c>
      <c r="G2285" t="s">
        <v>75</v>
      </c>
      <c r="I2285" t="str">
        <f t="shared" si="140"/>
        <v>05Qd-612,75453068835677</v>
      </c>
      <c r="J2285" t="str">
        <f t="shared" si="141"/>
        <v>CaféFríjolCaña panelera</v>
      </c>
      <c r="K2285">
        <v>2.2036245506854142</v>
      </c>
      <c r="L2285">
        <v>0.27545306883567677</v>
      </c>
      <c r="M2285">
        <v>0.27545306883567677</v>
      </c>
      <c r="O2285">
        <v>2.754530688356768</v>
      </c>
      <c r="P2285">
        <v>339.35818080555379</v>
      </c>
      <c r="Q2285">
        <v>15.8510720520894</v>
      </c>
      <c r="R2285">
        <v>17.579016938323459</v>
      </c>
      <c r="T2285">
        <f t="shared" si="142"/>
        <v>372.78826979596664</v>
      </c>
      <c r="U2285">
        <v>31770184.017123781</v>
      </c>
      <c r="V2285">
        <v>2097823.450087917</v>
      </c>
      <c r="W2285">
        <v>2531123.670757154</v>
      </c>
      <c r="Y2285">
        <f t="shared" si="143"/>
        <v>36399131.137968853</v>
      </c>
      <c r="Z2285">
        <v>1.378572934684412</v>
      </c>
      <c r="AA2285">
        <v>6.9865107050372535E-2</v>
      </c>
      <c r="AB2285">
        <v>7.9219400502987231E-2</v>
      </c>
      <c r="AD2285">
        <v>7.9644000000000006E-2</v>
      </c>
      <c r="AE2285">
        <v>5.4999999999999997E-3</v>
      </c>
      <c r="AF2285">
        <v>0.86529759843668108</v>
      </c>
      <c r="AG2285">
        <v>0.98199019039918778</v>
      </c>
      <c r="AH2285">
        <v>4.6869624771926368</v>
      </c>
    </row>
    <row r="2286" spans="1:34">
      <c r="A2286" t="s">
        <v>809</v>
      </c>
      <c r="B2286" t="s">
        <v>2798</v>
      </c>
      <c r="C2286" t="s">
        <v>825</v>
      </c>
      <c r="D2286" t="s">
        <v>2806</v>
      </c>
      <c r="E2286" t="s">
        <v>63</v>
      </c>
      <c r="F2286" t="s">
        <v>38</v>
      </c>
      <c r="G2286" t="s">
        <v>75</v>
      </c>
      <c r="I2286" t="str">
        <f t="shared" si="140"/>
        <v>05Qd-614,40532583892372</v>
      </c>
      <c r="J2286" t="str">
        <f t="shared" si="141"/>
        <v>PlátanoFríjolCaña panelera</v>
      </c>
      <c r="K2286">
        <v>0.44053258389237188</v>
      </c>
      <c r="L2286">
        <v>0.44053258389237188</v>
      </c>
      <c r="M2286">
        <v>3.524260671138975</v>
      </c>
      <c r="O2286">
        <v>4.4053258389237193</v>
      </c>
      <c r="P2286">
        <v>27.706701623744451</v>
      </c>
      <c r="Q2286">
        <v>25.350647782170132</v>
      </c>
      <c r="R2286">
        <v>224.91322494569019</v>
      </c>
      <c r="T2286">
        <f t="shared" si="142"/>
        <v>277.9705743516048</v>
      </c>
      <c r="U2286">
        <v>2239538.9804705689</v>
      </c>
      <c r="V2286">
        <v>3355052.782398127</v>
      </c>
      <c r="W2286">
        <v>32384244.78022366</v>
      </c>
      <c r="Y2286">
        <f t="shared" si="143"/>
        <v>37978836.543092355</v>
      </c>
      <c r="Z2286">
        <v>9.5534319478160296E-2</v>
      </c>
      <c r="AA2286">
        <v>0.11173539021697559</v>
      </c>
      <c r="AB2286">
        <v>1.013565827253271</v>
      </c>
      <c r="AD2286">
        <v>7.7098E-2</v>
      </c>
      <c r="AE2286">
        <v>5.4999999999999997E-3</v>
      </c>
      <c r="AF2286">
        <v>1.383871991284938</v>
      </c>
      <c r="AG2286">
        <v>1.5704986615763059</v>
      </c>
      <c r="AH2286">
        <v>7.4422944917849634</v>
      </c>
    </row>
    <row r="2287" spans="1:34">
      <c r="A2287" t="s">
        <v>809</v>
      </c>
      <c r="B2287" t="s">
        <v>2798</v>
      </c>
      <c r="C2287" t="s">
        <v>827</v>
      </c>
      <c r="D2287" t="s">
        <v>2807</v>
      </c>
      <c r="E2287" t="s">
        <v>62</v>
      </c>
      <c r="F2287" t="s">
        <v>63</v>
      </c>
      <c r="G2287" t="s">
        <v>38</v>
      </c>
      <c r="H2287" t="s">
        <v>75</v>
      </c>
      <c r="I2287" t="str">
        <f t="shared" si="140"/>
        <v>05Qd-612,94275061808212</v>
      </c>
      <c r="J2287" t="str">
        <f t="shared" si="141"/>
        <v>CaféPlátanoFríjolCaña panelera</v>
      </c>
      <c r="K2287">
        <v>2.0599254326574838</v>
      </c>
      <c r="L2287">
        <v>0.29427506180821211</v>
      </c>
      <c r="M2287">
        <v>0.294275061808212</v>
      </c>
      <c r="N2287">
        <v>0.294275061808212</v>
      </c>
      <c r="O2287">
        <v>2.9427506180821208</v>
      </c>
      <c r="P2287">
        <v>317.22851662925262</v>
      </c>
      <c r="Q2287">
        <v>18.508032392947971</v>
      </c>
      <c r="R2287">
        <v>16.934192193145289</v>
      </c>
      <c r="S2287">
        <v>18.780209339903081</v>
      </c>
      <c r="T2287">
        <f t="shared" si="142"/>
        <v>371.45095055524899</v>
      </c>
      <c r="U2287">
        <v>29698439.34472679</v>
      </c>
      <c r="V2287">
        <v>1496008.458845099</v>
      </c>
      <c r="W2287">
        <v>2241169.895281198</v>
      </c>
      <c r="X2287">
        <v>2704077.967999089</v>
      </c>
      <c r="Y2287">
        <f t="shared" si="143"/>
        <v>36139695.666852176</v>
      </c>
      <c r="Z2287">
        <v>1.288675717488448</v>
      </c>
      <c r="AA2287">
        <v>6.3816772691006149E-2</v>
      </c>
      <c r="AB2287">
        <v>7.4639062045631657E-2</v>
      </c>
      <c r="AC2287">
        <v>8.463254404086222E-2</v>
      </c>
      <c r="AD2287">
        <v>0.10667</v>
      </c>
      <c r="AE2287">
        <v>5.4999999999999997E-3</v>
      </c>
      <c r="AF2287">
        <v>0.92442427793155624</v>
      </c>
      <c r="AG2287">
        <v>1.0490905953462759</v>
      </c>
      <c r="AH2287">
        <v>5.0284354913599527</v>
      </c>
    </row>
    <row r="2288" spans="1:34">
      <c r="A2288" t="s">
        <v>809</v>
      </c>
      <c r="B2288" t="s">
        <v>2798</v>
      </c>
      <c r="C2288" t="s">
        <v>829</v>
      </c>
      <c r="D2288" t="s">
        <v>2808</v>
      </c>
      <c r="E2288" t="s">
        <v>62</v>
      </c>
      <c r="F2288" t="s">
        <v>46</v>
      </c>
      <c r="G2288" t="s">
        <v>75</v>
      </c>
      <c r="I2288" t="str">
        <f t="shared" si="140"/>
        <v>05Qd-611,50016285525963</v>
      </c>
      <c r="J2288" t="str">
        <f t="shared" si="141"/>
        <v>CaféGranadillaCaña panelera</v>
      </c>
      <c r="K2288">
        <v>0.15001628552596319</v>
      </c>
      <c r="L2288">
        <v>1.2001302842077051</v>
      </c>
      <c r="M2288">
        <v>0.15001628552596319</v>
      </c>
      <c r="O2288">
        <v>1.500162855259632</v>
      </c>
      <c r="P2288">
        <v>23.102507970998339</v>
      </c>
      <c r="Q2288">
        <v>153.08752802600381</v>
      </c>
      <c r="R2288">
        <v>9.5738226313190111</v>
      </c>
      <c r="T2288">
        <f t="shared" si="142"/>
        <v>185.76385862832117</v>
      </c>
      <c r="U2288">
        <v>2162820.7923363382</v>
      </c>
      <c r="V2288">
        <v>29554185.691657729</v>
      </c>
      <c r="W2288">
        <v>1378491.7078573101</v>
      </c>
      <c r="Y2288">
        <f t="shared" si="143"/>
        <v>33095498.191851377</v>
      </c>
      <c r="Z2288">
        <v>9.3849195373892594E-2</v>
      </c>
      <c r="AA2288">
        <v>1.174956528188785</v>
      </c>
      <c r="AB2288">
        <v>4.3144192421908922E-2</v>
      </c>
      <c r="AD2288">
        <v>7.9644000000000006E-2</v>
      </c>
      <c r="AE2288">
        <v>5.4999999999999997E-3</v>
      </c>
      <c r="AF2288">
        <v>0.47125534720197859</v>
      </c>
      <c r="AG2288">
        <v>0.5348080579000587</v>
      </c>
      <c r="AH2288">
        <v>2.5913702603616691</v>
      </c>
    </row>
    <row r="2289" spans="1:34">
      <c r="A2289" t="s">
        <v>809</v>
      </c>
      <c r="B2289" t="s">
        <v>2798</v>
      </c>
      <c r="C2289" t="s">
        <v>831</v>
      </c>
      <c r="D2289" t="s">
        <v>2809</v>
      </c>
      <c r="E2289" t="s">
        <v>63</v>
      </c>
      <c r="F2289" t="s">
        <v>46</v>
      </c>
      <c r="G2289" t="s">
        <v>75</v>
      </c>
      <c r="I2289" t="str">
        <f t="shared" si="140"/>
        <v>05Qd-611,55430548160705</v>
      </c>
      <c r="J2289" t="str">
        <f t="shared" si="141"/>
        <v>PlátanoGranadillaCaña panelera</v>
      </c>
      <c r="K2289">
        <v>0.15543054816070501</v>
      </c>
      <c r="L2289">
        <v>1.2434443852856389</v>
      </c>
      <c r="M2289">
        <v>0.1554305481607049</v>
      </c>
      <c r="O2289">
        <v>1.554305481607049</v>
      </c>
      <c r="P2289">
        <v>9.7755943114433119</v>
      </c>
      <c r="Q2289">
        <v>158.61263538304951</v>
      </c>
      <c r="R2289">
        <v>9.9193530513174721</v>
      </c>
      <c r="T2289">
        <f t="shared" si="142"/>
        <v>178.30758274581029</v>
      </c>
      <c r="U2289">
        <v>790163.50683120091</v>
      </c>
      <c r="V2289">
        <v>30620830.707760781</v>
      </c>
      <c r="W2289">
        <v>1428243.080649842</v>
      </c>
      <c r="Y2289">
        <f t="shared" si="143"/>
        <v>32839237.295241825</v>
      </c>
      <c r="Z2289">
        <v>3.3706818037047101E-2</v>
      </c>
      <c r="AA2289">
        <v>1.217362079064243</v>
      </c>
      <c r="AB2289">
        <v>4.4701316624238409E-2</v>
      </c>
      <c r="AD2289">
        <v>7.7098E-2</v>
      </c>
      <c r="AE2289">
        <v>5.4999999999999997E-3</v>
      </c>
      <c r="AF2289">
        <v>0.48826350207551278</v>
      </c>
      <c r="AG2289">
        <v>0.55410990419291306</v>
      </c>
      <c r="AH2289">
        <v>2.6792768878754751</v>
      </c>
    </row>
    <row r="2290" spans="1:34">
      <c r="A2290" t="s">
        <v>809</v>
      </c>
      <c r="B2290" t="s">
        <v>2798</v>
      </c>
      <c r="C2290" t="s">
        <v>833</v>
      </c>
      <c r="D2290" t="s">
        <v>2810</v>
      </c>
      <c r="E2290" t="s">
        <v>62</v>
      </c>
      <c r="F2290" t="s">
        <v>63</v>
      </c>
      <c r="G2290" t="s">
        <v>46</v>
      </c>
      <c r="H2290" t="s">
        <v>75</v>
      </c>
      <c r="I2290" t="str">
        <f t="shared" si="140"/>
        <v>05Qd-611,64311650134054</v>
      </c>
      <c r="J2290" t="str">
        <f t="shared" si="141"/>
        <v>CaféPlátanoGranadillaCaña panelera</v>
      </c>
      <c r="K2290">
        <v>0.16431165013405349</v>
      </c>
      <c r="L2290">
        <v>0.16431165013405349</v>
      </c>
      <c r="M2290">
        <v>1.150181550938375</v>
      </c>
      <c r="N2290">
        <v>0.16431165013405349</v>
      </c>
      <c r="O2290">
        <v>1.6431165013405351</v>
      </c>
      <c r="P2290">
        <v>25.303994120644241</v>
      </c>
      <c r="Q2290">
        <v>10.334159220062499</v>
      </c>
      <c r="R2290">
        <v>146.71611301810731</v>
      </c>
      <c r="S2290">
        <v>10.486132149769301</v>
      </c>
      <c r="T2290">
        <f t="shared" si="142"/>
        <v>192.84039850858335</v>
      </c>
      <c r="U2290">
        <v>2368920.494778682</v>
      </c>
      <c r="V2290">
        <v>835312.43516497302</v>
      </c>
      <c r="W2290">
        <v>28324157.454282291</v>
      </c>
      <c r="X2290">
        <v>1509851.056637072</v>
      </c>
      <c r="Y2290">
        <f t="shared" si="143"/>
        <v>33038241.440863017</v>
      </c>
      <c r="Z2290">
        <v>0.10279228086185779</v>
      </c>
      <c r="AA2290">
        <v>3.5632782345392758E-2</v>
      </c>
      <c r="AB2290">
        <v>1.1260555121892559</v>
      </c>
      <c r="AC2290">
        <v>4.725549246663676E-2</v>
      </c>
      <c r="AD2290">
        <v>0.10667</v>
      </c>
      <c r="AE2290">
        <v>5.4999999999999997E-3</v>
      </c>
      <c r="AF2290">
        <v>0.51616225173001107</v>
      </c>
      <c r="AG2290">
        <v>0.58577103272790076</v>
      </c>
      <c r="AH2290">
        <v>2.8572197857984469</v>
      </c>
    </row>
    <row r="2291" spans="1:34">
      <c r="A2291" t="s">
        <v>809</v>
      </c>
      <c r="B2291" t="s">
        <v>2798</v>
      </c>
      <c r="C2291" t="s">
        <v>835</v>
      </c>
      <c r="D2291" t="s">
        <v>2811</v>
      </c>
      <c r="E2291" t="s">
        <v>38</v>
      </c>
      <c r="F2291" t="s">
        <v>46</v>
      </c>
      <c r="G2291" t="s">
        <v>75</v>
      </c>
      <c r="I2291" t="str">
        <f t="shared" si="140"/>
        <v>05Qd-611,5594905840504</v>
      </c>
      <c r="J2291" t="str">
        <f t="shared" si="141"/>
        <v>FríjolGranadillaCaña panelera</v>
      </c>
      <c r="K2291">
        <v>0.15594905840504009</v>
      </c>
      <c r="L2291">
        <v>1.24759246724032</v>
      </c>
      <c r="M2291">
        <v>0.15594905840504009</v>
      </c>
      <c r="O2291">
        <v>1.559490584050401</v>
      </c>
      <c r="P2291">
        <v>8.9741594518536694</v>
      </c>
      <c r="Q2291">
        <v>159.1417609462051</v>
      </c>
      <c r="R2291">
        <v>9.9524436260799582</v>
      </c>
      <c r="T2291">
        <f t="shared" si="142"/>
        <v>178.06836402413873</v>
      </c>
      <c r="U2291">
        <v>1187692.6734709521</v>
      </c>
      <c r="V2291">
        <v>30722980.60428955</v>
      </c>
      <c r="W2291">
        <v>1433007.6438420929</v>
      </c>
      <c r="Y2291">
        <f t="shared" si="143"/>
        <v>33343680.921602596</v>
      </c>
      <c r="Z2291">
        <v>3.9554460968349713E-2</v>
      </c>
      <c r="AA2291">
        <v>1.2214231514630061</v>
      </c>
      <c r="AB2291">
        <v>4.4850438472415738E-2</v>
      </c>
      <c r="AD2291">
        <v>7.7098E-2</v>
      </c>
      <c r="AE2291">
        <v>5.4999999999999997E-3</v>
      </c>
      <c r="AF2291">
        <v>0.48989233006818872</v>
      </c>
      <c r="AG2291">
        <v>0.55595839321396778</v>
      </c>
      <c r="AH2291">
        <v>2.6879393073325568</v>
      </c>
    </row>
    <row r="2292" spans="1:34">
      <c r="A2292" t="s">
        <v>809</v>
      </c>
      <c r="B2292" t="s">
        <v>2798</v>
      </c>
      <c r="C2292" t="s">
        <v>837</v>
      </c>
      <c r="D2292" t="s">
        <v>2812</v>
      </c>
      <c r="E2292" t="s">
        <v>62</v>
      </c>
      <c r="F2292" t="s">
        <v>38</v>
      </c>
      <c r="G2292" t="s">
        <v>46</v>
      </c>
      <c r="H2292" t="s">
        <v>75</v>
      </c>
      <c r="I2292" t="str">
        <f t="shared" si="140"/>
        <v>05Qd-611,64891217719878</v>
      </c>
      <c r="J2292" t="str">
        <f t="shared" si="141"/>
        <v>CaféFríjolGranadillaCaña panelera</v>
      </c>
      <c r="K2292">
        <v>0.1648912177198778</v>
      </c>
      <c r="L2292">
        <v>0.1648912177198778</v>
      </c>
      <c r="M2292">
        <v>1.1542385240391451</v>
      </c>
      <c r="N2292">
        <v>0.1648912177198778</v>
      </c>
      <c r="O2292">
        <v>1.648912177198778</v>
      </c>
      <c r="P2292">
        <v>25.393247528861181</v>
      </c>
      <c r="Q2292">
        <v>9.4887400742438768</v>
      </c>
      <c r="R2292">
        <v>147.2336168186842</v>
      </c>
      <c r="S2292">
        <v>10.52311931586323</v>
      </c>
      <c r="T2292">
        <f t="shared" si="142"/>
        <v>192.6387237376525</v>
      </c>
      <c r="U2292">
        <v>2377276.2597597311</v>
      </c>
      <c r="V2292">
        <v>1255795.278333487</v>
      </c>
      <c r="W2292">
        <v>28424063.721080132</v>
      </c>
      <c r="X2292">
        <v>1515176.6725087131</v>
      </c>
      <c r="Y2292">
        <f t="shared" si="143"/>
        <v>33572311.931682065</v>
      </c>
      <c r="Z2292">
        <v>0.10315485450780371</v>
      </c>
      <c r="AA2292">
        <v>4.1822523983343088E-2</v>
      </c>
      <c r="AB2292">
        <v>1.130027386820003</v>
      </c>
      <c r="AC2292">
        <v>4.74221742062668E-2</v>
      </c>
      <c r="AD2292">
        <v>0.10667</v>
      </c>
      <c r="AE2292">
        <v>5.4999999999999997E-3</v>
      </c>
      <c r="AF2292">
        <v>0.51798288288966854</v>
      </c>
      <c r="AG2292">
        <v>0.58783719117136435</v>
      </c>
      <c r="AH2292">
        <v>2.8669022512598108</v>
      </c>
    </row>
    <row r="2293" spans="1:34">
      <c r="A2293" t="s">
        <v>809</v>
      </c>
      <c r="B2293" t="s">
        <v>2798</v>
      </c>
      <c r="C2293" t="s">
        <v>839</v>
      </c>
      <c r="D2293" t="s">
        <v>2813</v>
      </c>
      <c r="E2293" t="s">
        <v>63</v>
      </c>
      <c r="F2293" t="s">
        <v>38</v>
      </c>
      <c r="G2293" t="s">
        <v>46</v>
      </c>
      <c r="H2293" t="s">
        <v>75</v>
      </c>
      <c r="I2293" t="str">
        <f t="shared" si="140"/>
        <v>05Qd-611,71455912257927</v>
      </c>
      <c r="J2293" t="str">
        <f t="shared" si="141"/>
        <v>PlátanoFríjolGranadillaCaña panelera</v>
      </c>
      <c r="K2293">
        <v>0.1714559122579267</v>
      </c>
      <c r="L2293">
        <v>0.17145591225792661</v>
      </c>
      <c r="M2293">
        <v>1.2001913858054869</v>
      </c>
      <c r="N2293">
        <v>0.1714559122579267</v>
      </c>
      <c r="O2293">
        <v>1.7145591225792669</v>
      </c>
      <c r="P2293">
        <v>10.78348793313752</v>
      </c>
      <c r="Q2293">
        <v>9.866508405387961</v>
      </c>
      <c r="R2293">
        <v>153.09532209026989</v>
      </c>
      <c r="S2293">
        <v>10.9420686380366</v>
      </c>
      <c r="T2293">
        <f t="shared" si="142"/>
        <v>184.68738706683197</v>
      </c>
      <c r="U2293">
        <v>871631.77702101704</v>
      </c>
      <c r="V2293">
        <v>1305791.3455502889</v>
      </c>
      <c r="W2293">
        <v>29555690.36826713</v>
      </c>
      <c r="X2293">
        <v>1575499.3031723709</v>
      </c>
      <c r="Y2293">
        <f t="shared" si="143"/>
        <v>33308612.794010807</v>
      </c>
      <c r="Z2293">
        <v>3.7182093894943369E-2</v>
      </c>
      <c r="AA2293">
        <v>4.3487573817757481E-2</v>
      </c>
      <c r="AB2293">
        <v>1.1750163481284539</v>
      </c>
      <c r="AC2293">
        <v>4.9310158856384109E-2</v>
      </c>
      <c r="AD2293">
        <v>0.10412399999999999</v>
      </c>
      <c r="AE2293">
        <v>5.4999999999999997E-3</v>
      </c>
      <c r="AF2293">
        <v>0.53860495997254454</v>
      </c>
      <c r="AG2293">
        <v>0.61124032719950849</v>
      </c>
      <c r="AH2293">
        <v>2.9740284097513201</v>
      </c>
    </row>
    <row r="2294" spans="1:34">
      <c r="A2294" t="s">
        <v>809</v>
      </c>
      <c r="B2294" t="s">
        <v>2798</v>
      </c>
      <c r="C2294" t="s">
        <v>841</v>
      </c>
      <c r="D2294" t="s">
        <v>2814</v>
      </c>
      <c r="E2294" t="s">
        <v>62</v>
      </c>
      <c r="F2294" t="s">
        <v>63</v>
      </c>
      <c r="G2294" t="s">
        <v>407</v>
      </c>
      <c r="I2294" t="str">
        <f t="shared" si="140"/>
        <v>05Qd-612,75393260460624</v>
      </c>
      <c r="J2294" t="str">
        <f t="shared" si="141"/>
        <v>CaféPlátanoYuca</v>
      </c>
      <c r="K2294">
        <v>2.2031460836849912</v>
      </c>
      <c r="L2294">
        <v>0.2753932604606239</v>
      </c>
      <c r="M2294">
        <v>0.27539326046062412</v>
      </c>
      <c r="O2294">
        <v>2.7539326046062391</v>
      </c>
      <c r="P2294">
        <v>339.28449688748867</v>
      </c>
      <c r="Q2294">
        <v>17.3204870099616</v>
      </c>
      <c r="R2294">
        <v>19.358191364074749</v>
      </c>
      <c r="T2294">
        <f t="shared" si="142"/>
        <v>375.96317526152501</v>
      </c>
      <c r="U2294">
        <v>31763285.843546599</v>
      </c>
      <c r="V2294">
        <v>1400018.896016856</v>
      </c>
      <c r="W2294">
        <v>1330888.8381301819</v>
      </c>
      <c r="Y2294">
        <f t="shared" si="143"/>
        <v>34494193.577693634</v>
      </c>
      <c r="Z2294">
        <v>1.37827360889558</v>
      </c>
      <c r="AA2294">
        <v>5.9722047106066559E-2</v>
      </c>
      <c r="AB2294">
        <v>7.023107685434439E-2</v>
      </c>
      <c r="AD2294">
        <v>8.3624000000000004E-2</v>
      </c>
      <c r="AE2294">
        <v>5.4999999999999997E-3</v>
      </c>
      <c r="AF2294">
        <v>0.86510971872447306</v>
      </c>
      <c r="AG2294">
        <v>0.98177697354212423</v>
      </c>
      <c r="AH2294">
        <v>4.689943296872837</v>
      </c>
    </row>
    <row r="2295" spans="1:34">
      <c r="A2295" t="s">
        <v>809</v>
      </c>
      <c r="B2295" t="s">
        <v>2798</v>
      </c>
      <c r="C2295" t="s">
        <v>843</v>
      </c>
      <c r="D2295" t="s">
        <v>2815</v>
      </c>
      <c r="E2295" t="s">
        <v>62</v>
      </c>
      <c r="F2295" t="s">
        <v>38</v>
      </c>
      <c r="G2295" t="s">
        <v>407</v>
      </c>
      <c r="I2295" t="str">
        <f t="shared" si="140"/>
        <v>05Qd-612,77025225423353</v>
      </c>
      <c r="J2295" t="str">
        <f t="shared" si="141"/>
        <v>CaféFríjolYuca</v>
      </c>
      <c r="K2295">
        <v>2.2162018033868209</v>
      </c>
      <c r="L2295">
        <v>0.27702522542335262</v>
      </c>
      <c r="M2295">
        <v>0.27702522542335267</v>
      </c>
      <c r="O2295">
        <v>2.7702522542335259</v>
      </c>
      <c r="P2295">
        <v>341.29507772157041</v>
      </c>
      <c r="Q2295">
        <v>15.94154251754383</v>
      </c>
      <c r="R2295">
        <v>19.472906916645361</v>
      </c>
      <c r="T2295">
        <f t="shared" si="142"/>
        <v>376.70952715575959</v>
      </c>
      <c r="U2295">
        <v>31951513.28786061</v>
      </c>
      <c r="V2295">
        <v>2109796.839859094</v>
      </c>
      <c r="W2295">
        <v>1338775.6104843139</v>
      </c>
      <c r="Y2295">
        <f t="shared" si="143"/>
        <v>35400085.738204017</v>
      </c>
      <c r="Z2295">
        <v>1.3864411807345169</v>
      </c>
      <c r="AA2295">
        <v>7.0263864228000655E-2</v>
      </c>
      <c r="AB2295">
        <v>7.0647262263273017E-2</v>
      </c>
      <c r="AD2295">
        <v>8.3624000000000004E-2</v>
      </c>
      <c r="AE2295">
        <v>5.4999999999999997E-3</v>
      </c>
      <c r="AF2295">
        <v>0.87023631023042702</v>
      </c>
      <c r="AG2295">
        <v>0.98759492863425191</v>
      </c>
      <c r="AH2295">
        <v>4.7172074930982051</v>
      </c>
    </row>
    <row r="2296" spans="1:34">
      <c r="A2296" t="s">
        <v>809</v>
      </c>
      <c r="B2296" t="s">
        <v>2798</v>
      </c>
      <c r="C2296" t="s">
        <v>845</v>
      </c>
      <c r="D2296" t="s">
        <v>2816</v>
      </c>
      <c r="E2296" t="s">
        <v>63</v>
      </c>
      <c r="F2296" t="s">
        <v>38</v>
      </c>
      <c r="G2296" t="s">
        <v>407</v>
      </c>
      <c r="I2296" t="str">
        <f t="shared" si="140"/>
        <v>05Qd-614,75024121431124</v>
      </c>
      <c r="J2296" t="str">
        <f t="shared" si="141"/>
        <v>PlátanoFríjolYuca</v>
      </c>
      <c r="K2296">
        <v>0.47502412143112499</v>
      </c>
      <c r="L2296">
        <v>0.47502412143112238</v>
      </c>
      <c r="M2296">
        <v>3.8001929714489879</v>
      </c>
      <c r="O2296">
        <v>4.7502412143112362</v>
      </c>
      <c r="P2296">
        <v>29.876000272862971</v>
      </c>
      <c r="Q2296">
        <v>27.335478987809129</v>
      </c>
      <c r="R2296">
        <v>267.12659067500931</v>
      </c>
      <c r="T2296">
        <f t="shared" si="142"/>
        <v>324.3380699356814</v>
      </c>
      <c r="U2296">
        <v>2414883.8826158168</v>
      </c>
      <c r="V2296">
        <v>3617736.9361243048</v>
      </c>
      <c r="W2296">
        <v>18365135.007235851</v>
      </c>
      <c r="Y2296">
        <f t="shared" si="143"/>
        <v>24397755.825975973</v>
      </c>
      <c r="Z2296">
        <v>0.10301418745388589</v>
      </c>
      <c r="AA2296">
        <v>0.1204837224561575</v>
      </c>
      <c r="AB2296">
        <v>0.96912917982367863</v>
      </c>
      <c r="AD2296">
        <v>8.1077999999999997E-2</v>
      </c>
      <c r="AE2296">
        <v>5.4999999999999997E-3</v>
      </c>
      <c r="AF2296">
        <v>1.4922223709878231</v>
      </c>
      <c r="AG2296">
        <v>1.693460992901956</v>
      </c>
      <c r="AH2296">
        <v>8.0225025782010153</v>
      </c>
    </row>
    <row r="2297" spans="1:34">
      <c r="A2297" t="s">
        <v>809</v>
      </c>
      <c r="B2297" t="s">
        <v>2798</v>
      </c>
      <c r="C2297" t="s">
        <v>847</v>
      </c>
      <c r="D2297" t="s">
        <v>2817</v>
      </c>
      <c r="E2297" t="s">
        <v>62</v>
      </c>
      <c r="F2297" t="s">
        <v>63</v>
      </c>
      <c r="G2297" t="s">
        <v>38</v>
      </c>
      <c r="H2297" t="s">
        <v>407</v>
      </c>
      <c r="I2297" t="str">
        <f t="shared" si="140"/>
        <v>05Qd-612,96070113242301</v>
      </c>
      <c r="J2297" t="str">
        <f t="shared" si="141"/>
        <v>CaféPlátanoFríjolYuca</v>
      </c>
      <c r="K2297">
        <v>2.0724907926961089</v>
      </c>
      <c r="L2297">
        <v>0.29607011324230131</v>
      </c>
      <c r="M2297">
        <v>0.29607011324230131</v>
      </c>
      <c r="N2297">
        <v>0.29607011324230131</v>
      </c>
      <c r="O2297">
        <v>2.9607011324230128</v>
      </c>
      <c r="P2297">
        <v>319.16358207520079</v>
      </c>
      <c r="Q2297">
        <v>18.620929727451919</v>
      </c>
      <c r="R2297">
        <v>17.037489243852431</v>
      </c>
      <c r="S2297">
        <v>20.811627342446261</v>
      </c>
      <c r="T2297">
        <f t="shared" si="142"/>
        <v>375.63362838895142</v>
      </c>
      <c r="U2297">
        <v>29879597.156090051</v>
      </c>
      <c r="V2297">
        <v>1505133.976015867</v>
      </c>
      <c r="W2297">
        <v>2254840.8302555801</v>
      </c>
      <c r="X2297">
        <v>1430813.551352167</v>
      </c>
      <c r="Y2297">
        <f t="shared" si="143"/>
        <v>35070385.513713665</v>
      </c>
      <c r="Z2297">
        <v>1.296536523567426</v>
      </c>
      <c r="AA2297">
        <v>6.4206049269979734E-2</v>
      </c>
      <c r="AB2297">
        <v>7.509435361720021E-2</v>
      </c>
      <c r="AC2297">
        <v>7.5504109441950407E-2</v>
      </c>
      <c r="AD2297">
        <v>0.11065</v>
      </c>
      <c r="AE2297">
        <v>5.4999999999999997E-3</v>
      </c>
      <c r="AF2297">
        <v>0.9300631829601087</v>
      </c>
      <c r="AG2297">
        <v>1.0554899537088041</v>
      </c>
      <c r="AH2297">
        <v>5.0624042690919264</v>
      </c>
    </row>
    <row r="2298" spans="1:34">
      <c r="A2298" t="s">
        <v>809</v>
      </c>
      <c r="B2298" t="s">
        <v>2798</v>
      </c>
      <c r="C2298" t="s">
        <v>849</v>
      </c>
      <c r="D2298" t="s">
        <v>2818</v>
      </c>
      <c r="E2298" t="s">
        <v>62</v>
      </c>
      <c r="F2298" t="s">
        <v>46</v>
      </c>
      <c r="G2298" t="s">
        <v>407</v>
      </c>
      <c r="I2298" t="str">
        <f t="shared" si="140"/>
        <v>05Qd-611,50481389519301</v>
      </c>
      <c r="J2298" t="str">
        <f t="shared" si="141"/>
        <v>CaféGranadillaYuca</v>
      </c>
      <c r="K2298">
        <v>0.15048138951930071</v>
      </c>
      <c r="L2298">
        <v>1.2038511161544061</v>
      </c>
      <c r="M2298">
        <v>0.15048138951930071</v>
      </c>
      <c r="O2298">
        <v>1.504813895193007</v>
      </c>
      <c r="P2298">
        <v>23.174133985972311</v>
      </c>
      <c r="Q2298">
        <v>153.5621539665504</v>
      </c>
      <c r="R2298">
        <v>10.57777350895994</v>
      </c>
      <c r="T2298">
        <f t="shared" si="142"/>
        <v>187.31406146148265</v>
      </c>
      <c r="U2298">
        <v>2169526.3082332429</v>
      </c>
      <c r="V2298">
        <v>29645814.208767291</v>
      </c>
      <c r="W2298">
        <v>727229.13161556027</v>
      </c>
      <c r="Y2298">
        <f t="shared" si="143"/>
        <v>32542569.648616094</v>
      </c>
      <c r="Z2298">
        <v>9.4140161353931856E-2</v>
      </c>
      <c r="AA2298">
        <v>1.1785993125127849</v>
      </c>
      <c r="AB2298">
        <v>3.8375921091175831E-2</v>
      </c>
      <c r="AD2298">
        <v>8.3624000000000004E-2</v>
      </c>
      <c r="AE2298">
        <v>5.4999999999999997E-3</v>
      </c>
      <c r="AF2298">
        <v>0.47271640686691319</v>
      </c>
      <c r="AG2298">
        <v>0.53646615363630701</v>
      </c>
      <c r="AH2298">
        <v>2.6031204556962271</v>
      </c>
    </row>
    <row r="2299" spans="1:34">
      <c r="A2299" t="s">
        <v>809</v>
      </c>
      <c r="B2299" t="s">
        <v>2798</v>
      </c>
      <c r="C2299" t="s">
        <v>851</v>
      </c>
      <c r="D2299" t="s">
        <v>2819</v>
      </c>
      <c r="E2299" t="s">
        <v>63</v>
      </c>
      <c r="F2299" t="s">
        <v>46</v>
      </c>
      <c r="G2299" t="s">
        <v>407</v>
      </c>
      <c r="I2299" t="str">
        <f t="shared" si="140"/>
        <v>05Qd-611,55929886149947</v>
      </c>
      <c r="J2299" t="str">
        <f t="shared" si="141"/>
        <v>PlátanoGranadillaYuca</v>
      </c>
      <c r="K2299">
        <v>0.15592988614994729</v>
      </c>
      <c r="L2299">
        <v>1.247439089199579</v>
      </c>
      <c r="M2299">
        <v>0.15592988614994729</v>
      </c>
      <c r="O2299">
        <v>1.5592988614994729</v>
      </c>
      <c r="P2299">
        <v>9.8069994995796748</v>
      </c>
      <c r="Q2299">
        <v>159.12219618276259</v>
      </c>
      <c r="R2299">
        <v>10.96076414658905</v>
      </c>
      <c r="T2299">
        <f t="shared" si="142"/>
        <v>179.8899598289313</v>
      </c>
      <c r="U2299">
        <v>792701.99531588296</v>
      </c>
      <c r="V2299">
        <v>30719203.54511793</v>
      </c>
      <c r="W2299">
        <v>753559.99874785263</v>
      </c>
      <c r="Y2299">
        <f t="shared" si="143"/>
        <v>32265465.539181665</v>
      </c>
      <c r="Z2299">
        <v>3.3815104953239243E-2</v>
      </c>
      <c r="AA2299">
        <v>1.221272990657448</v>
      </c>
      <c r="AB2299">
        <v>3.9765402391362871E-2</v>
      </c>
      <c r="AD2299">
        <v>8.1077999999999997E-2</v>
      </c>
      <c r="AE2299">
        <v>5.4999999999999997E-3</v>
      </c>
      <c r="AF2299">
        <v>0.48983210308883968</v>
      </c>
      <c r="AG2299">
        <v>0.55589004412456211</v>
      </c>
      <c r="AH2299">
        <v>2.6915990087128749</v>
      </c>
    </row>
    <row r="2300" spans="1:34">
      <c r="A2300" t="s">
        <v>809</v>
      </c>
      <c r="B2300" t="s">
        <v>2798</v>
      </c>
      <c r="C2300" t="s">
        <v>853</v>
      </c>
      <c r="D2300" t="s">
        <v>2820</v>
      </c>
      <c r="E2300" t="s">
        <v>62</v>
      </c>
      <c r="F2300" t="s">
        <v>63</v>
      </c>
      <c r="G2300" t="s">
        <v>46</v>
      </c>
      <c r="H2300" t="s">
        <v>407</v>
      </c>
      <c r="I2300" t="str">
        <f t="shared" si="140"/>
        <v>05Qd-611,64869783895198</v>
      </c>
      <c r="J2300" t="str">
        <f t="shared" si="141"/>
        <v>CaféPlátanoGranadillaYuca</v>
      </c>
      <c r="K2300">
        <v>0.16486978389519749</v>
      </c>
      <c r="L2300">
        <v>0.16486978389519749</v>
      </c>
      <c r="M2300">
        <v>1.154088487266383</v>
      </c>
      <c r="N2300">
        <v>0.16486978389519749</v>
      </c>
      <c r="O2300">
        <v>1.648697838951976</v>
      </c>
      <c r="P2300">
        <v>25.389946719860419</v>
      </c>
      <c r="Q2300">
        <v>10.369262288828761</v>
      </c>
      <c r="R2300">
        <v>147.2144782643478</v>
      </c>
      <c r="S2300">
        <v>11.589175499279211</v>
      </c>
      <c r="T2300">
        <f t="shared" si="142"/>
        <v>194.56286277231621</v>
      </c>
      <c r="U2300">
        <v>2376967.2431651978</v>
      </c>
      <c r="V2300">
        <v>838149.82418022933</v>
      </c>
      <c r="W2300">
        <v>28420368.943353809</v>
      </c>
      <c r="X2300">
        <v>796763.70715842908</v>
      </c>
      <c r="Y2300">
        <f t="shared" si="143"/>
        <v>32432249.717857663</v>
      </c>
      <c r="Z2300">
        <v>0.103141445648939</v>
      </c>
      <c r="AA2300">
        <v>3.5753819769180031E-2</v>
      </c>
      <c r="AB2300">
        <v>1.129880497196482</v>
      </c>
      <c r="AC2300">
        <v>4.2045264449593667E-2</v>
      </c>
      <c r="AD2300">
        <v>0.11065</v>
      </c>
      <c r="AE2300">
        <v>5.4999999999999997E-3</v>
      </c>
      <c r="AF2300">
        <v>0.51791555150323842</v>
      </c>
      <c r="AG2300">
        <v>0.58776077958637929</v>
      </c>
      <c r="AH2300">
        <v>2.8705241700415929</v>
      </c>
    </row>
    <row r="2301" spans="1:34">
      <c r="A2301" t="s">
        <v>809</v>
      </c>
      <c r="B2301" t="s">
        <v>2798</v>
      </c>
      <c r="C2301" t="s">
        <v>855</v>
      </c>
      <c r="D2301" t="s">
        <v>2821</v>
      </c>
      <c r="E2301" t="s">
        <v>38</v>
      </c>
      <c r="F2301" t="s">
        <v>46</v>
      </c>
      <c r="G2301" t="s">
        <v>407</v>
      </c>
      <c r="I2301" t="str">
        <f t="shared" si="140"/>
        <v>05Qd-611,56451738882633</v>
      </c>
      <c r="J2301" t="str">
        <f t="shared" si="141"/>
        <v>FríjolGranadillaYuca</v>
      </c>
      <c r="K2301">
        <v>0.1564517388826332</v>
      </c>
      <c r="L2301">
        <v>1.251613911061066</v>
      </c>
      <c r="M2301">
        <v>0.1564517388826332</v>
      </c>
      <c r="O2301">
        <v>1.564517388826332</v>
      </c>
      <c r="P2301">
        <v>9.0030864284278938</v>
      </c>
      <c r="Q2301">
        <v>159.6547326641213</v>
      </c>
      <c r="R2301">
        <v>10.99744668938731</v>
      </c>
      <c r="T2301">
        <f t="shared" si="142"/>
        <v>179.65526578193652</v>
      </c>
      <c r="U2301">
        <v>1191521.0384924561</v>
      </c>
      <c r="V2301">
        <v>30822011.933630049</v>
      </c>
      <c r="W2301">
        <v>756081.94854400144</v>
      </c>
      <c r="Y2301">
        <f t="shared" si="143"/>
        <v>32769614.920666508</v>
      </c>
      <c r="Z2301">
        <v>3.9681959367723618E-2</v>
      </c>
      <c r="AA2301">
        <v>1.2253602420706711</v>
      </c>
      <c r="AB2301">
        <v>3.9898485820182503E-2</v>
      </c>
      <c r="AD2301">
        <v>8.1077999999999997E-2</v>
      </c>
      <c r="AE2301">
        <v>5.4999999999999997E-3</v>
      </c>
      <c r="AF2301">
        <v>0.49147143104492108</v>
      </c>
      <c r="AG2301">
        <v>0.55775044911658744</v>
      </c>
      <c r="AH2301">
        <v>2.700317268987841</v>
      </c>
    </row>
    <row r="2302" spans="1:34">
      <c r="A2302" t="s">
        <v>809</v>
      </c>
      <c r="B2302" t="s">
        <v>2798</v>
      </c>
      <c r="C2302" t="s">
        <v>857</v>
      </c>
      <c r="D2302" t="s">
        <v>2822</v>
      </c>
      <c r="E2302" t="s">
        <v>62</v>
      </c>
      <c r="F2302" t="s">
        <v>38</v>
      </c>
      <c r="G2302" t="s">
        <v>46</v>
      </c>
      <c r="H2302" t="s">
        <v>407</v>
      </c>
      <c r="I2302" t="str">
        <f t="shared" si="140"/>
        <v>05Qd-611,6545330250954</v>
      </c>
      <c r="J2302" t="str">
        <f t="shared" si="141"/>
        <v>CaféFríjolGranadillaYuca</v>
      </c>
      <c r="K2302">
        <v>0.1654533025095398</v>
      </c>
      <c r="L2302">
        <v>0.1654533025095398</v>
      </c>
      <c r="M2302">
        <v>1.158173117566778</v>
      </c>
      <c r="N2302">
        <v>0.1654533025095398</v>
      </c>
      <c r="O2302">
        <v>1.654533025095398</v>
      </c>
      <c r="P2302">
        <v>25.479808586469129</v>
      </c>
      <c r="Q2302">
        <v>9.5210854989580618</v>
      </c>
      <c r="R2302">
        <v>147.7355099921659</v>
      </c>
      <c r="S2302">
        <v>11.630192715829979</v>
      </c>
      <c r="T2302">
        <f t="shared" si="142"/>
        <v>194.36659679342307</v>
      </c>
      <c r="U2302">
        <v>2385379.9710726379</v>
      </c>
      <c r="V2302">
        <v>1260076.060746531</v>
      </c>
      <c r="W2302">
        <v>28520956.291217759</v>
      </c>
      <c r="X2302">
        <v>799583.66872673447</v>
      </c>
      <c r="Y2302">
        <f t="shared" si="143"/>
        <v>32965995.991763663</v>
      </c>
      <c r="Z2302">
        <v>0.1035064910321766</v>
      </c>
      <c r="AA2302">
        <v>4.1965089517889909E-2</v>
      </c>
      <c r="AB2302">
        <v>1.13387944889351</v>
      </c>
      <c r="AC2302">
        <v>4.2194073975946163E-2</v>
      </c>
      <c r="AD2302">
        <v>0.11065</v>
      </c>
      <c r="AE2302">
        <v>5.4999999999999997E-3</v>
      </c>
      <c r="AF2302">
        <v>0.51974859427080555</v>
      </c>
      <c r="AG2302">
        <v>0.58984102344650924</v>
      </c>
      <c r="AH2302">
        <v>2.880272642812713</v>
      </c>
    </row>
    <row r="2303" spans="1:34">
      <c r="A2303" t="s">
        <v>809</v>
      </c>
      <c r="B2303" t="s">
        <v>2798</v>
      </c>
      <c r="C2303" t="s">
        <v>859</v>
      </c>
      <c r="D2303" t="s">
        <v>2823</v>
      </c>
      <c r="E2303" t="s">
        <v>63</v>
      </c>
      <c r="F2303" t="s">
        <v>38</v>
      </c>
      <c r="G2303" t="s">
        <v>46</v>
      </c>
      <c r="H2303" t="s">
        <v>407</v>
      </c>
      <c r="I2303" t="str">
        <f t="shared" si="140"/>
        <v>05Qd-611,7206372619857</v>
      </c>
      <c r="J2303" t="str">
        <f t="shared" si="141"/>
        <v>PlátanoFríjolGranadillaYuca</v>
      </c>
      <c r="K2303">
        <v>0.17206372619856999</v>
      </c>
      <c r="L2303">
        <v>0.17206372619856999</v>
      </c>
      <c r="M2303">
        <v>1.2044460833899899</v>
      </c>
      <c r="N2303">
        <v>0.17206372619856999</v>
      </c>
      <c r="O2303">
        <v>1.7206372619857</v>
      </c>
      <c r="P2303">
        <v>10.821715569666379</v>
      </c>
      <c r="Q2303">
        <v>9.9014853348813467</v>
      </c>
      <c r="R2303">
        <v>153.6380474462423</v>
      </c>
      <c r="S2303">
        <v>12.09485857786242</v>
      </c>
      <c r="T2303">
        <f t="shared" si="142"/>
        <v>186.45610692865245</v>
      </c>
      <c r="U2303">
        <v>874721.72555766534</v>
      </c>
      <c r="V2303">
        <v>1310420.396674539</v>
      </c>
      <c r="W2303">
        <v>29660465.76151311</v>
      </c>
      <c r="X2303">
        <v>831529.76315303426</v>
      </c>
      <c r="Y2303">
        <f t="shared" si="143"/>
        <v>32677137.646898348</v>
      </c>
      <c r="Z2303">
        <v>3.7313905010197629E-2</v>
      </c>
      <c r="AA2303">
        <v>4.3641737959798997E-2</v>
      </c>
      <c r="AB2303">
        <v>1.1791817998032961</v>
      </c>
      <c r="AC2303">
        <v>4.3879871127871888E-2</v>
      </c>
      <c r="AD2303">
        <v>0.10810400000000001</v>
      </c>
      <c r="AE2303">
        <v>5.4999999999999997E-3</v>
      </c>
      <c r="AF2303">
        <v>0.5405143231368692</v>
      </c>
      <c r="AG2303">
        <v>0.61340718389790216</v>
      </c>
      <c r="AH2303">
        <v>2.9881627690204722</v>
      </c>
    </row>
    <row r="2304" spans="1:34">
      <c r="A2304" t="s">
        <v>809</v>
      </c>
      <c r="B2304" t="s">
        <v>2798</v>
      </c>
      <c r="C2304" t="s">
        <v>861</v>
      </c>
      <c r="D2304" t="s">
        <v>2824</v>
      </c>
      <c r="E2304" t="s">
        <v>62</v>
      </c>
      <c r="F2304" t="s">
        <v>75</v>
      </c>
      <c r="G2304" t="s">
        <v>407</v>
      </c>
      <c r="I2304" t="str">
        <f t="shared" si="140"/>
        <v>05Qd-612,70109627762396</v>
      </c>
      <c r="J2304" t="str">
        <f t="shared" si="141"/>
        <v>CaféCaña paneleraYuca</v>
      </c>
      <c r="K2304">
        <v>2.160877022099164</v>
      </c>
      <c r="L2304">
        <v>0.27010962776239561</v>
      </c>
      <c r="M2304">
        <v>0.27010962776239561</v>
      </c>
      <c r="O2304">
        <v>2.701096277623956</v>
      </c>
      <c r="P2304">
        <v>332.77506140327131</v>
      </c>
      <c r="Q2304">
        <v>17.238006248069809</v>
      </c>
      <c r="R2304">
        <v>18.986789490627611</v>
      </c>
      <c r="T2304">
        <f t="shared" si="142"/>
        <v>368.99985714196868</v>
      </c>
      <c r="U2304">
        <v>31153882.63808896</v>
      </c>
      <c r="V2304">
        <v>2482023.0735445442</v>
      </c>
      <c r="W2304">
        <v>1305354.7064267041</v>
      </c>
      <c r="Y2304">
        <f t="shared" si="143"/>
        <v>34941260.418060206</v>
      </c>
      <c r="Z2304">
        <v>1.3518303637163569</v>
      </c>
      <c r="AA2304">
        <v>7.768264434979695E-2</v>
      </c>
      <c r="AB2304">
        <v>6.8883639326357146E-2</v>
      </c>
      <c r="AD2304">
        <v>7.9644000000000006E-2</v>
      </c>
      <c r="AE2304">
        <v>5.4999999999999997E-3</v>
      </c>
      <c r="AF2304">
        <v>0.84851191967244677</v>
      </c>
      <c r="AG2304">
        <v>0.96294082297294015</v>
      </c>
      <c r="AH2304">
        <v>4.5976930202693422</v>
      </c>
    </row>
    <row r="2305" spans="1:34">
      <c r="A2305" t="s">
        <v>809</v>
      </c>
      <c r="B2305" t="s">
        <v>2798</v>
      </c>
      <c r="C2305" t="s">
        <v>863</v>
      </c>
      <c r="D2305" t="s">
        <v>2825</v>
      </c>
      <c r="E2305" t="s">
        <v>63</v>
      </c>
      <c r="F2305" t="s">
        <v>75</v>
      </c>
      <c r="G2305" t="s">
        <v>407</v>
      </c>
      <c r="I2305" t="str">
        <f t="shared" si="140"/>
        <v>05Qd-614,27022376543803</v>
      </c>
      <c r="J2305" t="str">
        <f t="shared" si="141"/>
        <v>PlátanoCaña paneleraYuca</v>
      </c>
      <c r="K2305">
        <v>0.42702237654380282</v>
      </c>
      <c r="L2305">
        <v>3.416179012350423</v>
      </c>
      <c r="M2305">
        <v>0.42702237654380282</v>
      </c>
      <c r="O2305">
        <v>4.2702237654380282</v>
      </c>
      <c r="P2305">
        <v>26.85699538731955</v>
      </c>
      <c r="Q2305">
        <v>218.01560961471171</v>
      </c>
      <c r="R2305">
        <v>30.016641903474799</v>
      </c>
      <c r="T2305">
        <f t="shared" si="142"/>
        <v>274.88924690550607</v>
      </c>
      <c r="U2305">
        <v>2170857.0325337672</v>
      </c>
      <c r="V2305">
        <v>31391088.138002321</v>
      </c>
      <c r="W2305">
        <v>2063664.5705250639</v>
      </c>
      <c r="Y2305">
        <f t="shared" si="143"/>
        <v>35625609.741061151</v>
      </c>
      <c r="Z2305">
        <v>9.2604482929747961E-2</v>
      </c>
      <c r="AA2305">
        <v>0.98248189614736903</v>
      </c>
      <c r="AB2305">
        <v>0.1088996923723216</v>
      </c>
      <c r="AD2305">
        <v>7.7098E-2</v>
      </c>
      <c r="AE2305">
        <v>5.4999999999999997E-3</v>
      </c>
      <c r="AF2305">
        <v>1.3414315493522599</v>
      </c>
      <c r="AG2305">
        <v>1.5223347723786571</v>
      </c>
      <c r="AH2305">
        <v>7.2165880871689456</v>
      </c>
    </row>
    <row r="2306" spans="1:34">
      <c r="A2306" t="s">
        <v>809</v>
      </c>
      <c r="B2306" t="s">
        <v>2798</v>
      </c>
      <c r="C2306" t="s">
        <v>865</v>
      </c>
      <c r="D2306" t="s">
        <v>2826</v>
      </c>
      <c r="E2306" t="s">
        <v>62</v>
      </c>
      <c r="F2306" t="s">
        <v>63</v>
      </c>
      <c r="G2306" t="s">
        <v>75</v>
      </c>
      <c r="H2306" t="s">
        <v>407</v>
      </c>
      <c r="I2306" t="str">
        <f t="shared" si="140"/>
        <v>05Qd-612,88184499064958</v>
      </c>
      <c r="J2306" t="str">
        <f t="shared" si="141"/>
        <v>CaféPlátanoCaña paneleraYuca</v>
      </c>
      <c r="K2306">
        <v>2.017291493454707</v>
      </c>
      <c r="L2306">
        <v>0.28818449906495819</v>
      </c>
      <c r="M2306">
        <v>0.28818449906495808</v>
      </c>
      <c r="N2306">
        <v>0.28818449906495819</v>
      </c>
      <c r="O2306">
        <v>2.881844990649582</v>
      </c>
      <c r="P2306">
        <v>310.66288999202487</v>
      </c>
      <c r="Q2306">
        <v>18.124974678676239</v>
      </c>
      <c r="R2306">
        <v>18.391518423950892</v>
      </c>
      <c r="S2306">
        <v>20.257324640873449</v>
      </c>
      <c r="T2306">
        <f t="shared" si="142"/>
        <v>367.43670773552543</v>
      </c>
      <c r="U2306">
        <v>29083775.611094952</v>
      </c>
      <c r="V2306">
        <v>1465045.8168629771</v>
      </c>
      <c r="W2306">
        <v>2648112.1093036528</v>
      </c>
      <c r="X2306">
        <v>1392704.8631697721</v>
      </c>
      <c r="Y2306">
        <f t="shared" si="143"/>
        <v>34589638.400431357</v>
      </c>
      <c r="Z2306">
        <v>1.262004207286926</v>
      </c>
      <c r="AA2306">
        <v>6.2495967401702171E-2</v>
      </c>
      <c r="AB2306">
        <v>8.2880918142171522E-2</v>
      </c>
      <c r="AC2306">
        <v>7.3493111880113274E-2</v>
      </c>
      <c r="AD2306">
        <v>0.10667</v>
      </c>
      <c r="AE2306">
        <v>5.4999999999999997E-3</v>
      </c>
      <c r="AF2306">
        <v>0.90529162009934494</v>
      </c>
      <c r="AG2306">
        <v>1.0273777391665759</v>
      </c>
      <c r="AH2306">
        <v>4.9266843499155026</v>
      </c>
    </row>
    <row r="2307" spans="1:34">
      <c r="A2307" t="s">
        <v>809</v>
      </c>
      <c r="B2307" t="s">
        <v>2798</v>
      </c>
      <c r="C2307" t="s">
        <v>867</v>
      </c>
      <c r="D2307" t="s">
        <v>2827</v>
      </c>
      <c r="E2307" t="s">
        <v>38</v>
      </c>
      <c r="F2307" t="s">
        <v>75</v>
      </c>
      <c r="G2307" t="s">
        <v>407</v>
      </c>
      <c r="I2307" t="str">
        <f t="shared" ref="I2307:I2370" si="144">_xlfn.CONCAT(A2307,O2307)</f>
        <v>05Qd-614,30959008396791</v>
      </c>
      <c r="J2307" t="str">
        <f t="shared" ref="J2307:J2370" si="145">_xlfn.CONCAT(,E2307,F2307,G2307,H2307)</f>
        <v>FríjolCaña paneleraYuca</v>
      </c>
      <c r="K2307">
        <v>0.43095900839679102</v>
      </c>
      <c r="L2307">
        <v>3.4476720671743282</v>
      </c>
      <c r="M2307">
        <v>0.43095900839679102</v>
      </c>
      <c r="O2307">
        <v>4.30959008396791</v>
      </c>
      <c r="P2307">
        <v>24.7997320286517</v>
      </c>
      <c r="Q2307">
        <v>220.0254508792475</v>
      </c>
      <c r="R2307">
        <v>30.29335917902684</v>
      </c>
      <c r="T2307">
        <f t="shared" ref="T2307:T2370" si="146">SUM(P2307:S2307)</f>
        <v>275.11854208692603</v>
      </c>
      <c r="U2307">
        <v>3282141.3740747091</v>
      </c>
      <c r="V2307">
        <v>31680476.151961219</v>
      </c>
      <c r="W2307">
        <v>2082689.0716483181</v>
      </c>
      <c r="Y2307">
        <f t="shared" ref="Y2307:Y2370" si="147">SUM(U2307:X2307)</f>
        <v>37045306.597684242</v>
      </c>
      <c r="Z2307">
        <v>0.1093071766571093</v>
      </c>
      <c r="AA2307">
        <v>0.99153919557664427</v>
      </c>
      <c r="AB2307">
        <v>0.1099036163381879</v>
      </c>
      <c r="AD2307">
        <v>7.7098E-2</v>
      </c>
      <c r="AE2307">
        <v>5.4999999999999997E-3</v>
      </c>
      <c r="AF2307">
        <v>1.3537979321365159</v>
      </c>
      <c r="AG2307">
        <v>1.5363688649345599</v>
      </c>
      <c r="AH2307">
        <v>7.2823548810389864</v>
      </c>
    </row>
    <row r="2308" spans="1:34">
      <c r="A2308" t="s">
        <v>809</v>
      </c>
      <c r="B2308" t="s">
        <v>2798</v>
      </c>
      <c r="C2308" t="s">
        <v>869</v>
      </c>
      <c r="D2308" t="s">
        <v>2828</v>
      </c>
      <c r="E2308" t="s">
        <v>62</v>
      </c>
      <c r="F2308" t="s">
        <v>38</v>
      </c>
      <c r="G2308" t="s">
        <v>75</v>
      </c>
      <c r="H2308" t="s">
        <v>407</v>
      </c>
      <c r="I2308" t="str">
        <f t="shared" si="144"/>
        <v>05Qd-612,89972077070016</v>
      </c>
      <c r="J2308" t="str">
        <f t="shared" si="145"/>
        <v>CaféFríjolCaña paneleraYuca</v>
      </c>
      <c r="K2308">
        <v>2.0298045394901161</v>
      </c>
      <c r="L2308">
        <v>0.28997207707001649</v>
      </c>
      <c r="M2308">
        <v>0.28997207707001638</v>
      </c>
      <c r="N2308">
        <v>0.28997207707001649</v>
      </c>
      <c r="O2308">
        <v>2.899720770700164</v>
      </c>
      <c r="P2308">
        <v>312.58989908147782</v>
      </c>
      <c r="Q2308">
        <v>16.68657498048368</v>
      </c>
      <c r="R2308">
        <v>18.505599069929239</v>
      </c>
      <c r="S2308">
        <v>20.38297868571917</v>
      </c>
      <c r="T2308">
        <f t="shared" si="146"/>
        <v>368.16505181760994</v>
      </c>
      <c r="U2308">
        <v>29264179.198918469</v>
      </c>
      <c r="V2308">
        <v>2208398.7872034661</v>
      </c>
      <c r="W2308">
        <v>2664538.0689818412</v>
      </c>
      <c r="X2308">
        <v>1401343.664316321</v>
      </c>
      <c r="Y2308">
        <f t="shared" si="147"/>
        <v>35538459.719420098</v>
      </c>
      <c r="Z2308">
        <v>1.2698322860717211</v>
      </c>
      <c r="AA2308">
        <v>7.3547665639554616E-2</v>
      </c>
      <c r="AB2308">
        <v>8.3395019722203381E-2</v>
      </c>
      <c r="AC2308">
        <v>7.3948981889591356E-2</v>
      </c>
      <c r="AD2308">
        <v>0.10667</v>
      </c>
      <c r="AE2308">
        <v>5.4999999999999997E-3</v>
      </c>
      <c r="AF2308">
        <v>0.91090704838748615</v>
      </c>
      <c r="AG2308">
        <v>1.033750454754609</v>
      </c>
      <c r="AH2308">
        <v>4.9565482738422588</v>
      </c>
    </row>
    <row r="2309" spans="1:34">
      <c r="A2309" t="s">
        <v>809</v>
      </c>
      <c r="B2309" t="s">
        <v>2798</v>
      </c>
      <c r="C2309" t="s">
        <v>871</v>
      </c>
      <c r="D2309" t="s">
        <v>2829</v>
      </c>
      <c r="E2309" t="s">
        <v>63</v>
      </c>
      <c r="F2309" t="s">
        <v>38</v>
      </c>
      <c r="G2309" t="s">
        <v>75</v>
      </c>
      <c r="H2309" t="s">
        <v>407</v>
      </c>
      <c r="I2309" t="str">
        <f t="shared" si="144"/>
        <v>05Qd-614,44567594745208</v>
      </c>
      <c r="J2309" t="str">
        <f t="shared" si="145"/>
        <v>PlátanoFríjolCaña paneleraYuca</v>
      </c>
      <c r="K2309">
        <v>0.44456759474520768</v>
      </c>
      <c r="L2309">
        <v>0.44456759474520757</v>
      </c>
      <c r="M2309">
        <v>3.111973163216454</v>
      </c>
      <c r="N2309">
        <v>0.44456759474520768</v>
      </c>
      <c r="O2309">
        <v>4.4456759474520782</v>
      </c>
      <c r="P2309">
        <v>27.960478179295229</v>
      </c>
      <c r="Q2309">
        <v>25.5828443157924</v>
      </c>
      <c r="R2309">
        <v>198.60163177352351</v>
      </c>
      <c r="S2309">
        <v>31.249946200388791</v>
      </c>
      <c r="T2309">
        <f t="shared" si="146"/>
        <v>283.39490046899994</v>
      </c>
      <c r="U2309">
        <v>2260051.797052043</v>
      </c>
      <c r="V2309">
        <v>3385783.0277506951</v>
      </c>
      <c r="W2309">
        <v>28595756.690868929</v>
      </c>
      <c r="X2309">
        <v>2148455.0807494312</v>
      </c>
      <c r="Y2309">
        <f t="shared" si="147"/>
        <v>36390046.5964211</v>
      </c>
      <c r="Z2309">
        <v>9.6409355809200084E-2</v>
      </c>
      <c r="AA2309">
        <v>0.11275881851412391</v>
      </c>
      <c r="AB2309">
        <v>0.89499329019441975</v>
      </c>
      <c r="AC2309">
        <v>0.1133740922391451</v>
      </c>
      <c r="AD2309">
        <v>0.10412399999999999</v>
      </c>
      <c r="AE2309">
        <v>5.4999999999999997E-3</v>
      </c>
      <c r="AF2309">
        <v>1.396547418047773</v>
      </c>
      <c r="AG2309">
        <v>1.5848834752666661</v>
      </c>
      <c r="AH2309">
        <v>7.5367308407665172</v>
      </c>
    </row>
    <row r="2310" spans="1:34">
      <c r="A2310" t="s">
        <v>809</v>
      </c>
      <c r="B2310" t="s">
        <v>2798</v>
      </c>
      <c r="C2310" t="s">
        <v>873</v>
      </c>
      <c r="D2310" t="s">
        <v>2830</v>
      </c>
      <c r="E2310" t="s">
        <v>46</v>
      </c>
      <c r="F2310" t="s">
        <v>75</v>
      </c>
      <c r="G2310" t="s">
        <v>407</v>
      </c>
      <c r="I2310" t="str">
        <f t="shared" si="144"/>
        <v>05Qd-611,54221782085902</v>
      </c>
      <c r="J2310" t="str">
        <f t="shared" si="145"/>
        <v>GranadillaCaña paneleraYuca</v>
      </c>
      <c r="K2310">
        <v>1.233774256687215</v>
      </c>
      <c r="L2310">
        <v>0.1542217820859019</v>
      </c>
      <c r="M2310">
        <v>0.15422178208590179</v>
      </c>
      <c r="O2310">
        <v>1.5422178208590189</v>
      </c>
      <c r="P2310">
        <v>157.3791225700605</v>
      </c>
      <c r="Q2310">
        <v>9.8422113465862449</v>
      </c>
      <c r="R2310">
        <v>10.840696555660211</v>
      </c>
      <c r="T2310">
        <f t="shared" si="146"/>
        <v>178.06203047230696</v>
      </c>
      <c r="U2310">
        <v>30382695.91521306</v>
      </c>
      <c r="V2310">
        <v>1417135.793164266</v>
      </c>
      <c r="W2310">
        <v>745305.27011215349</v>
      </c>
      <c r="Y2310">
        <f t="shared" si="147"/>
        <v>32545136.978489477</v>
      </c>
      <c r="Z2310">
        <v>1.207894789658539</v>
      </c>
      <c r="AA2310">
        <v>4.4353679459769688E-2</v>
      </c>
      <c r="AB2310">
        <v>3.932979990931032E-2</v>
      </c>
      <c r="AD2310">
        <v>7.7098E-2</v>
      </c>
      <c r="AE2310">
        <v>5.4999999999999997E-3</v>
      </c>
      <c r="AF2310">
        <v>0.48446633115990118</v>
      </c>
      <c r="AG2310">
        <v>0.54980065313624016</v>
      </c>
      <c r="AH2310">
        <v>2.65908280515516</v>
      </c>
    </row>
    <row r="2311" spans="1:34">
      <c r="A2311" t="s">
        <v>809</v>
      </c>
      <c r="B2311" t="s">
        <v>2798</v>
      </c>
      <c r="C2311" t="s">
        <v>875</v>
      </c>
      <c r="D2311" t="s">
        <v>2831</v>
      </c>
      <c r="E2311" t="s">
        <v>62</v>
      </c>
      <c r="F2311" t="s">
        <v>46</v>
      </c>
      <c r="G2311" t="s">
        <v>75</v>
      </c>
      <c r="H2311" t="s">
        <v>407</v>
      </c>
      <c r="I2311" t="str">
        <f t="shared" si="144"/>
        <v>05Qd-611,62961402954502</v>
      </c>
      <c r="J2311" t="str">
        <f t="shared" si="145"/>
        <v>CaféGranadillaCaña paneleraYuca</v>
      </c>
      <c r="K2311">
        <v>0.1629614029545019</v>
      </c>
      <c r="L2311">
        <v>1.140729820681514</v>
      </c>
      <c r="M2311">
        <v>0.1629614029545019</v>
      </c>
      <c r="N2311">
        <v>0.1629614029545019</v>
      </c>
      <c r="O2311">
        <v>1.629614029545019</v>
      </c>
      <c r="P2311">
        <v>25.096056054993301</v>
      </c>
      <c r="Q2311">
        <v>145.51045889902409</v>
      </c>
      <c r="R2311">
        <v>10.39996132531418</v>
      </c>
      <c r="S2311">
        <v>11.45502986556345</v>
      </c>
      <c r="T2311">
        <f t="shared" si="146"/>
        <v>192.46150614489505</v>
      </c>
      <c r="U2311">
        <v>2349453.6571317632</v>
      </c>
      <c r="V2311">
        <v>28091400.898769539</v>
      </c>
      <c r="W2311">
        <v>1497443.7067680641</v>
      </c>
      <c r="X2311">
        <v>787541.10349476652</v>
      </c>
      <c r="Y2311">
        <f t="shared" si="147"/>
        <v>32725839.366164137</v>
      </c>
      <c r="Z2311">
        <v>0.1019475751626566</v>
      </c>
      <c r="AA2311">
        <v>1.1168020400336811</v>
      </c>
      <c r="AB2311">
        <v>4.6867165799785428E-2</v>
      </c>
      <c r="AC2311">
        <v>4.1558587149324297E-2</v>
      </c>
      <c r="AD2311">
        <v>0.10667</v>
      </c>
      <c r="AE2311">
        <v>5.4999999999999997E-3</v>
      </c>
      <c r="AF2311">
        <v>0.51192063755340922</v>
      </c>
      <c r="AG2311">
        <v>0.58095740153279929</v>
      </c>
      <c r="AH2311">
        <v>2.834662068631228</v>
      </c>
    </row>
    <row r="2312" spans="1:34">
      <c r="A2312" t="s">
        <v>809</v>
      </c>
      <c r="B2312" t="s">
        <v>2798</v>
      </c>
      <c r="C2312" t="s">
        <v>877</v>
      </c>
      <c r="D2312" t="s">
        <v>2832</v>
      </c>
      <c r="E2312" t="s">
        <v>63</v>
      </c>
      <c r="F2312" t="s">
        <v>46</v>
      </c>
      <c r="G2312" t="s">
        <v>75</v>
      </c>
      <c r="H2312" t="s">
        <v>407</v>
      </c>
      <c r="I2312" t="str">
        <f t="shared" si="144"/>
        <v>05Qd-611,69370349828168</v>
      </c>
      <c r="J2312" t="str">
        <f t="shared" si="145"/>
        <v>PlátanoGranadillaCaña paneleraYuca</v>
      </c>
      <c r="K2312">
        <v>0.16937034982816829</v>
      </c>
      <c r="L2312">
        <v>1.1855924487971781</v>
      </c>
      <c r="M2312">
        <v>0.16937034982816829</v>
      </c>
      <c r="N2312">
        <v>0.16937034982816829</v>
      </c>
      <c r="O2312">
        <v>1.693703498281683</v>
      </c>
      <c r="P2312">
        <v>10.652319302094501</v>
      </c>
      <c r="Q2312">
        <v>151.2330949572509</v>
      </c>
      <c r="R2312">
        <v>10.808971056537059</v>
      </c>
      <c r="S2312">
        <v>11.905533337635021</v>
      </c>
      <c r="T2312">
        <f t="shared" si="146"/>
        <v>184.59991865351748</v>
      </c>
      <c r="U2312">
        <v>861029.38680420176</v>
      </c>
      <c r="V2312">
        <v>29196179.654370591</v>
      </c>
      <c r="W2312">
        <v>1556335.1803868951</v>
      </c>
      <c r="X2312">
        <v>818513.52396745782</v>
      </c>
      <c r="Y2312">
        <f t="shared" si="147"/>
        <v>32432057.745529141</v>
      </c>
      <c r="Z2312">
        <v>3.6729816822278827E-2</v>
      </c>
      <c r="AA2312">
        <v>1.16072363627188</v>
      </c>
      <c r="AB2312">
        <v>4.8710357931691671E-2</v>
      </c>
      <c r="AC2312">
        <v>4.3193003473409423E-2</v>
      </c>
      <c r="AD2312">
        <v>0.10412399999999999</v>
      </c>
      <c r="AE2312">
        <v>5.4999999999999997E-3</v>
      </c>
      <c r="AF2312">
        <v>0.53205345495759659</v>
      </c>
      <c r="AG2312">
        <v>0.60380529713741982</v>
      </c>
      <c r="AH2312">
        <v>2.9391862503766988</v>
      </c>
    </row>
    <row r="2313" spans="1:34">
      <c r="A2313" t="s">
        <v>809</v>
      </c>
      <c r="B2313" t="s">
        <v>2798</v>
      </c>
      <c r="C2313" t="s">
        <v>879</v>
      </c>
      <c r="D2313" t="s">
        <v>2833</v>
      </c>
      <c r="E2313" t="s">
        <v>38</v>
      </c>
      <c r="F2313" t="s">
        <v>46</v>
      </c>
      <c r="G2313" t="s">
        <v>75</v>
      </c>
      <c r="H2313" t="s">
        <v>407</v>
      </c>
      <c r="I2313" t="str">
        <f t="shared" si="144"/>
        <v>05Qd-611,69986220193872</v>
      </c>
      <c r="J2313" t="str">
        <f t="shared" si="145"/>
        <v>FríjolGranadillaCaña paneleraYuca</v>
      </c>
      <c r="K2313">
        <v>0.16998622019387241</v>
      </c>
      <c r="L2313">
        <v>1.1899035413571071</v>
      </c>
      <c r="M2313">
        <v>0.16998622019387241</v>
      </c>
      <c r="N2313">
        <v>0.16998622019387241</v>
      </c>
      <c r="O2313">
        <v>1.6998622019387239</v>
      </c>
      <c r="P2313">
        <v>9.7819343075201086</v>
      </c>
      <c r="Q2313">
        <v>151.78301400502039</v>
      </c>
      <c r="R2313">
        <v>10.848275013600549</v>
      </c>
      <c r="S2313">
        <v>11.948824652661481</v>
      </c>
      <c r="T2313">
        <f t="shared" si="146"/>
        <v>184.36204797880254</v>
      </c>
      <c r="U2313">
        <v>1294598.315501964</v>
      </c>
      <c r="V2313">
        <v>29302343.819817159</v>
      </c>
      <c r="W2313">
        <v>1561994.3805814709</v>
      </c>
      <c r="X2313">
        <v>821489.83135450049</v>
      </c>
      <c r="Y2313">
        <f t="shared" si="147"/>
        <v>32980426.347255096</v>
      </c>
      <c r="Z2313">
        <v>4.3114805440842098E-2</v>
      </c>
      <c r="AA2313">
        <v>1.1649442999894519</v>
      </c>
      <c r="AB2313">
        <v>4.8887480231925462E-2</v>
      </c>
      <c r="AC2313">
        <v>4.3350063377176611E-2</v>
      </c>
      <c r="AD2313">
        <v>0.10412399999999999</v>
      </c>
      <c r="AE2313">
        <v>5.4999999999999997E-3</v>
      </c>
      <c r="AF2313">
        <v>0.53398812626347347</v>
      </c>
      <c r="AG2313">
        <v>0.60600087499115507</v>
      </c>
      <c r="AH2313">
        <v>2.949475203193352</v>
      </c>
    </row>
    <row r="2314" spans="1:34">
      <c r="A2314" t="s">
        <v>809</v>
      </c>
      <c r="B2314" t="s">
        <v>2798</v>
      </c>
      <c r="C2314" t="s">
        <v>881</v>
      </c>
      <c r="D2314" t="s">
        <v>2834</v>
      </c>
      <c r="E2314" t="s">
        <v>62</v>
      </c>
      <c r="F2314" t="s">
        <v>63</v>
      </c>
      <c r="G2314" t="s">
        <v>39</v>
      </c>
      <c r="I2314" t="str">
        <f t="shared" si="144"/>
        <v>05Qd-611,6640039459531</v>
      </c>
      <c r="J2314" t="str">
        <f t="shared" si="145"/>
        <v>CaféPlátanoGulupa</v>
      </c>
      <c r="K2314">
        <v>0.16640039459531</v>
      </c>
      <c r="L2314">
        <v>0.16640039459530989</v>
      </c>
      <c r="M2314">
        <v>1.33120315676248</v>
      </c>
      <c r="O2314">
        <v>1.6640039459531</v>
      </c>
      <c r="P2314">
        <v>25.62566076767774</v>
      </c>
      <c r="Q2314">
        <v>10.465527980677081</v>
      </c>
      <c r="R2314">
        <v>215.65491139552171</v>
      </c>
      <c r="T2314">
        <f t="shared" si="146"/>
        <v>251.74610014387653</v>
      </c>
      <c r="U2314">
        <v>2399034.4249752872</v>
      </c>
      <c r="V2314">
        <v>845931.0019004785</v>
      </c>
      <c r="W2314">
        <v>38816658.347571999</v>
      </c>
      <c r="Y2314">
        <f t="shared" si="147"/>
        <v>42061623.774447761</v>
      </c>
      <c r="Z2314">
        <v>0.1040989855729052</v>
      </c>
      <c r="AA2314">
        <v>3.6085749476465777E-2</v>
      </c>
      <c r="AB2314">
        <v>1.2315488863630319</v>
      </c>
      <c r="AD2314">
        <v>8.3624000000000004E-2</v>
      </c>
      <c r="AE2314">
        <v>5.4999999999999997E-3</v>
      </c>
      <c r="AF2314">
        <v>0.52272375265542392</v>
      </c>
      <c r="AG2314">
        <v>0.59321740673227996</v>
      </c>
      <c r="AH2314">
        <v>2.8690691053408028</v>
      </c>
    </row>
    <row r="2315" spans="1:34">
      <c r="A2315" t="s">
        <v>809</v>
      </c>
      <c r="B2315" t="s">
        <v>2798</v>
      </c>
      <c r="C2315" t="s">
        <v>883</v>
      </c>
      <c r="D2315" t="s">
        <v>2835</v>
      </c>
      <c r="E2315" t="s">
        <v>62</v>
      </c>
      <c r="F2315" t="s">
        <v>38</v>
      </c>
      <c r="G2315" t="s">
        <v>39</v>
      </c>
      <c r="I2315" t="str">
        <f t="shared" si="144"/>
        <v>05Qd-611,66994817521241</v>
      </c>
      <c r="J2315" t="str">
        <f t="shared" si="145"/>
        <v>CaféFríjolGulupa</v>
      </c>
      <c r="K2315">
        <v>0.1669948175212409</v>
      </c>
      <c r="L2315">
        <v>0.1669948175212409</v>
      </c>
      <c r="M2315">
        <v>1.335958540169927</v>
      </c>
      <c r="O2315">
        <v>1.669948175212409</v>
      </c>
      <c r="P2315">
        <v>25.717201898271099</v>
      </c>
      <c r="Q2315">
        <v>9.609792680995044</v>
      </c>
      <c r="R2315">
        <v>216.42528350752821</v>
      </c>
      <c r="T2315">
        <f t="shared" si="146"/>
        <v>251.75227808679435</v>
      </c>
      <c r="U2315">
        <v>2407604.3629599349</v>
      </c>
      <c r="V2315">
        <v>1271816.087292172</v>
      </c>
      <c r="W2315">
        <v>38955320.949219912</v>
      </c>
      <c r="Y2315">
        <f t="shared" si="147"/>
        <v>42634741.399472021</v>
      </c>
      <c r="Z2315">
        <v>0.1044708526213048</v>
      </c>
      <c r="AA2315">
        <v>4.2356074856218097E-2</v>
      </c>
      <c r="AB2315">
        <v>1.235948280332255</v>
      </c>
      <c r="AD2315">
        <v>8.3624000000000004E-2</v>
      </c>
      <c r="AE2315">
        <v>5.4999999999999997E-3</v>
      </c>
      <c r="AF2315">
        <v>0.5245910498049452</v>
      </c>
      <c r="AG2315">
        <v>0.59533652446322372</v>
      </c>
      <c r="AH2315">
        <v>2.878999749480577</v>
      </c>
    </row>
    <row r="2316" spans="1:34">
      <c r="A2316" t="s">
        <v>809</v>
      </c>
      <c r="B2316" t="s">
        <v>2798</v>
      </c>
      <c r="C2316" t="s">
        <v>885</v>
      </c>
      <c r="D2316" t="s">
        <v>2836</v>
      </c>
      <c r="E2316" t="s">
        <v>63</v>
      </c>
      <c r="F2316" t="s">
        <v>38</v>
      </c>
      <c r="G2316" t="s">
        <v>39</v>
      </c>
      <c r="I2316" t="str">
        <f t="shared" si="144"/>
        <v>05Qd-611,73731500272494</v>
      </c>
      <c r="J2316" t="str">
        <f t="shared" si="145"/>
        <v>PlátanoFríjolGulupa</v>
      </c>
      <c r="K2316">
        <v>0.1737315002724944</v>
      </c>
      <c r="L2316">
        <v>0.1737315002724944</v>
      </c>
      <c r="M2316">
        <v>1.389852002179955</v>
      </c>
      <c r="O2316">
        <v>1.737315002724944</v>
      </c>
      <c r="P2316">
        <v>10.92660796657777</v>
      </c>
      <c r="Q2316">
        <v>9.9974581520444517</v>
      </c>
      <c r="R2316">
        <v>225.15602435315279</v>
      </c>
      <c r="T2316">
        <f t="shared" si="146"/>
        <v>246.08009047177501</v>
      </c>
      <c r="U2316">
        <v>883200.20180605189</v>
      </c>
      <c r="V2316">
        <v>1323121.9998061219</v>
      </c>
      <c r="W2316">
        <v>40526804.679095387</v>
      </c>
      <c r="Y2316">
        <f t="shared" si="147"/>
        <v>42733126.880707562</v>
      </c>
      <c r="Z2316">
        <v>3.7675580098537102E-2</v>
      </c>
      <c r="AA2316">
        <v>4.4064747275698389E-2</v>
      </c>
      <c r="AB2316">
        <v>1.285807261497923</v>
      </c>
      <c r="AD2316">
        <v>8.1077999999999997E-2</v>
      </c>
      <c r="AE2316">
        <v>5.4999999999999997E-3</v>
      </c>
      <c r="AF2316">
        <v>0.54575340399736472</v>
      </c>
      <c r="AG2316">
        <v>0.61935279847144253</v>
      </c>
      <c r="AH2316">
        <v>2.988999205193752</v>
      </c>
    </row>
    <row r="2317" spans="1:34">
      <c r="A2317" t="s">
        <v>809</v>
      </c>
      <c r="B2317" t="s">
        <v>2798</v>
      </c>
      <c r="C2317" t="s">
        <v>887</v>
      </c>
      <c r="D2317" t="s">
        <v>2837</v>
      </c>
      <c r="E2317" t="s">
        <v>62</v>
      </c>
      <c r="F2317" t="s">
        <v>63</v>
      </c>
      <c r="G2317" t="s">
        <v>38</v>
      </c>
      <c r="H2317" t="s">
        <v>39</v>
      </c>
      <c r="I2317" t="str">
        <f t="shared" si="144"/>
        <v>05Qd-611,82434259292033</v>
      </c>
      <c r="J2317" t="str">
        <f t="shared" si="145"/>
        <v>CaféPlátanoFríjolGulupa</v>
      </c>
      <c r="K2317">
        <v>0.18243425929203341</v>
      </c>
      <c r="L2317">
        <v>0.18243425929203341</v>
      </c>
      <c r="M2317">
        <v>0.18243425929203341</v>
      </c>
      <c r="N2317">
        <v>1.277039815044233</v>
      </c>
      <c r="O2317">
        <v>1.8243425929203341</v>
      </c>
      <c r="P2317">
        <v>28.094875930973149</v>
      </c>
      <c r="Q2317">
        <v>11.47395623609108</v>
      </c>
      <c r="R2317">
        <v>10.49826237562338</v>
      </c>
      <c r="S2317">
        <v>206.88045003716579</v>
      </c>
      <c r="T2317">
        <f t="shared" si="146"/>
        <v>256.9475445798534</v>
      </c>
      <c r="U2317">
        <v>2630198.5004354762</v>
      </c>
      <c r="V2317">
        <v>927442.48665520432</v>
      </c>
      <c r="W2317">
        <v>1389401.3555919321</v>
      </c>
      <c r="X2317">
        <v>37237305.173896283</v>
      </c>
      <c r="Y2317">
        <f t="shared" si="147"/>
        <v>42184347.516578898</v>
      </c>
      <c r="Z2317">
        <v>0.1141296652104231</v>
      </c>
      <c r="AA2317">
        <v>3.9562868782538743E-2</v>
      </c>
      <c r="AB2317">
        <v>4.627208950319197E-2</v>
      </c>
      <c r="AC2317">
        <v>1.1814402287656189</v>
      </c>
      <c r="AD2317">
        <v>0.11065</v>
      </c>
      <c r="AE2317">
        <v>5.4999999999999997E-3</v>
      </c>
      <c r="AF2317">
        <v>0.57309191400638748</v>
      </c>
      <c r="AG2317">
        <v>0.65037813437609893</v>
      </c>
      <c r="AH2317">
        <v>3.1639626413028199</v>
      </c>
    </row>
    <row r="2318" spans="1:34">
      <c r="A2318" t="s">
        <v>809</v>
      </c>
      <c r="B2318" t="s">
        <v>2798</v>
      </c>
      <c r="C2318" t="s">
        <v>889</v>
      </c>
      <c r="D2318" t="s">
        <v>2838</v>
      </c>
      <c r="E2318" t="s">
        <v>62</v>
      </c>
      <c r="F2318" t="s">
        <v>46</v>
      </c>
      <c r="G2318" t="s">
        <v>39</v>
      </c>
      <c r="I2318" t="str">
        <f t="shared" si="144"/>
        <v>05Qd-611,40811423313644</v>
      </c>
      <c r="J2318" t="str">
        <f t="shared" si="145"/>
        <v>CaféGranadillaGulupa</v>
      </c>
      <c r="K2318">
        <v>0.1408114233136441</v>
      </c>
      <c r="L2318">
        <v>1.126491386509153</v>
      </c>
      <c r="M2318">
        <v>0.1408114233136441</v>
      </c>
      <c r="O2318">
        <v>1.4081142331364409</v>
      </c>
      <c r="P2318">
        <v>21.684959190301189</v>
      </c>
      <c r="Q2318">
        <v>143.69421718002889</v>
      </c>
      <c r="R2318">
        <v>22.811450576810341</v>
      </c>
      <c r="T2318">
        <f t="shared" si="146"/>
        <v>188.1906269471404</v>
      </c>
      <c r="U2318">
        <v>2030112.084654402</v>
      </c>
      <c r="V2318">
        <v>27740767.860818829</v>
      </c>
      <c r="W2318">
        <v>4105931.4518860471</v>
      </c>
      <c r="Y2318">
        <f t="shared" si="147"/>
        <v>33876811.397359282</v>
      </c>
      <c r="Z2318">
        <v>8.809069449430515E-2</v>
      </c>
      <c r="AA2318">
        <v>1.1028622691586829</v>
      </c>
      <c r="AB2318">
        <v>0.13027023763289769</v>
      </c>
      <c r="AD2318">
        <v>8.3624000000000004E-2</v>
      </c>
      <c r="AE2318">
        <v>5.4999999999999997E-3</v>
      </c>
      <c r="AF2318">
        <v>0.44233954967636879</v>
      </c>
      <c r="AG2318">
        <v>0.50199272411314111</v>
      </c>
      <c r="AH2318">
        <v>2.441570506925951</v>
      </c>
    </row>
    <row r="2319" spans="1:34">
      <c r="A2319" t="s">
        <v>809</v>
      </c>
      <c r="B2319" t="s">
        <v>2798</v>
      </c>
      <c r="C2319" t="s">
        <v>891</v>
      </c>
      <c r="D2319" t="s">
        <v>2839</v>
      </c>
      <c r="E2319" t="s">
        <v>63</v>
      </c>
      <c r="F2319" t="s">
        <v>46</v>
      </c>
      <c r="G2319" t="s">
        <v>39</v>
      </c>
      <c r="I2319" t="str">
        <f t="shared" si="144"/>
        <v>05Qd-611,45571101484927</v>
      </c>
      <c r="J2319" t="str">
        <f t="shared" si="145"/>
        <v>PlátanoGranadillaGulupa</v>
      </c>
      <c r="K2319">
        <v>0.14557110148492711</v>
      </c>
      <c r="L2319">
        <v>1.164568811879416</v>
      </c>
      <c r="M2319">
        <v>0.14557110148492711</v>
      </c>
      <c r="O2319">
        <v>1.45571101484927</v>
      </c>
      <c r="P2319">
        <v>9.1554977346876232</v>
      </c>
      <c r="Q2319">
        <v>148.55133894441849</v>
      </c>
      <c r="R2319">
        <v>23.582518440558179</v>
      </c>
      <c r="T2319">
        <f t="shared" si="146"/>
        <v>181.28935511966429</v>
      </c>
      <c r="U2319">
        <v>740040.95979692705</v>
      </c>
      <c r="V2319">
        <v>28678455.472623359</v>
      </c>
      <c r="W2319">
        <v>4244719.2848930061</v>
      </c>
      <c r="Y2319">
        <f t="shared" si="147"/>
        <v>33663215.71731329</v>
      </c>
      <c r="Z2319">
        <v>3.1568688956380112E-2</v>
      </c>
      <c r="AA2319">
        <v>1.140140988064563</v>
      </c>
      <c r="AB2319">
        <v>0.13467360485863811</v>
      </c>
      <c r="AD2319">
        <v>8.1077999999999997E-2</v>
      </c>
      <c r="AE2319">
        <v>5.4999999999999997E-3</v>
      </c>
      <c r="AF2319">
        <v>0.45729141827725772</v>
      </c>
      <c r="AG2319">
        <v>0.51896097679376485</v>
      </c>
      <c r="AH2319">
        <v>2.5185414099202932</v>
      </c>
    </row>
    <row r="2320" spans="1:34">
      <c r="A2320" t="s">
        <v>809</v>
      </c>
      <c r="B2320" t="s">
        <v>2798</v>
      </c>
      <c r="C2320" t="s">
        <v>893</v>
      </c>
      <c r="D2320" t="s">
        <v>2840</v>
      </c>
      <c r="E2320" t="s">
        <v>62</v>
      </c>
      <c r="F2320" t="s">
        <v>63</v>
      </c>
      <c r="G2320" t="s">
        <v>46</v>
      </c>
      <c r="H2320" t="s">
        <v>39</v>
      </c>
      <c r="I2320" t="str">
        <f t="shared" si="144"/>
        <v>05Qd-611,53333093407306</v>
      </c>
      <c r="J2320" t="str">
        <f t="shared" si="145"/>
        <v>CaféPlátanoGranadillaGulupa</v>
      </c>
      <c r="K2320">
        <v>0.15333309340730589</v>
      </c>
      <c r="L2320">
        <v>0.15333309340730589</v>
      </c>
      <c r="M2320">
        <v>1.073331653851141</v>
      </c>
      <c r="N2320">
        <v>0.15333309340730589</v>
      </c>
      <c r="O2320">
        <v>1.533330934073059</v>
      </c>
      <c r="P2320">
        <v>23.61329638472511</v>
      </c>
      <c r="Q2320">
        <v>9.643677728773616</v>
      </c>
      <c r="R2320">
        <v>136.9132100092026</v>
      </c>
      <c r="S2320">
        <v>24.83996113198355</v>
      </c>
      <c r="T2320">
        <f t="shared" si="146"/>
        <v>195.01014525468489</v>
      </c>
      <c r="U2320">
        <v>2210640.007595547</v>
      </c>
      <c r="V2320">
        <v>779500.65951464884</v>
      </c>
      <c r="W2320">
        <v>26431666.14830688</v>
      </c>
      <c r="X2320">
        <v>4471051.8225053335</v>
      </c>
      <c r="Y2320">
        <f t="shared" si="147"/>
        <v>33892858.637922414</v>
      </c>
      <c r="Z2320">
        <v>9.5924168432867066E-2</v>
      </c>
      <c r="AA2320">
        <v>3.3251961983649769E-2</v>
      </c>
      <c r="AB2320">
        <v>1.050817607220554</v>
      </c>
      <c r="AC2320">
        <v>0.14185453172123119</v>
      </c>
      <c r="AD2320">
        <v>0.11065</v>
      </c>
      <c r="AE2320">
        <v>5.4999999999999997E-3</v>
      </c>
      <c r="AF2320">
        <v>0.48167463897583002</v>
      </c>
      <c r="AG2320">
        <v>0.5466324779970454</v>
      </c>
      <c r="AH2320">
        <v>2.6777880510459342</v>
      </c>
    </row>
    <row r="2321" spans="1:34">
      <c r="A2321" t="s">
        <v>809</v>
      </c>
      <c r="B2321" t="s">
        <v>2798</v>
      </c>
      <c r="C2321" t="s">
        <v>895</v>
      </c>
      <c r="D2321" t="s">
        <v>2841</v>
      </c>
      <c r="E2321" t="s">
        <v>38</v>
      </c>
      <c r="F2321" t="s">
        <v>46</v>
      </c>
      <c r="G2321" t="s">
        <v>39</v>
      </c>
      <c r="I2321" t="str">
        <f t="shared" si="144"/>
        <v>05Qd-611,46025820409144</v>
      </c>
      <c r="J2321" t="str">
        <f t="shared" si="145"/>
        <v>FríjolGranadillaGulupa</v>
      </c>
      <c r="K2321">
        <v>0.14602582040914391</v>
      </c>
      <c r="L2321">
        <v>1.1682065632731511</v>
      </c>
      <c r="M2321">
        <v>0.14602582040914391</v>
      </c>
      <c r="O2321">
        <v>1.4602582040914389</v>
      </c>
      <c r="P2321">
        <v>8.4031222108170986</v>
      </c>
      <c r="Q2321">
        <v>149.01536720515651</v>
      </c>
      <c r="R2321">
        <v>23.656182906281309</v>
      </c>
      <c r="T2321">
        <f t="shared" si="146"/>
        <v>181.07467232225491</v>
      </c>
      <c r="U2321">
        <v>1112118.269974242</v>
      </c>
      <c r="V2321">
        <v>28768038.063451398</v>
      </c>
      <c r="W2321">
        <v>4257978.4700412946</v>
      </c>
      <c r="Y2321">
        <f t="shared" si="147"/>
        <v>34138134.803466938</v>
      </c>
      <c r="Z2321">
        <v>3.703756003927277E-2</v>
      </c>
      <c r="AA2321">
        <v>1.1437024345210349</v>
      </c>
      <c r="AB2321">
        <v>0.1350942833868421</v>
      </c>
      <c r="AD2321">
        <v>8.1077999999999997E-2</v>
      </c>
      <c r="AE2321">
        <v>5.4999999999999997E-3</v>
      </c>
      <c r="AF2321">
        <v>0.45871985468840998</v>
      </c>
      <c r="AG2321">
        <v>0.5205820497585979</v>
      </c>
      <c r="AH2321">
        <v>2.5261381085384471</v>
      </c>
    </row>
    <row r="2322" spans="1:34">
      <c r="A2322" t="s">
        <v>809</v>
      </c>
      <c r="B2322" t="s">
        <v>2798</v>
      </c>
      <c r="C2322" t="s">
        <v>897</v>
      </c>
      <c r="D2322" t="s">
        <v>2842</v>
      </c>
      <c r="E2322" t="s">
        <v>62</v>
      </c>
      <c r="F2322" t="s">
        <v>38</v>
      </c>
      <c r="G2322" t="s">
        <v>46</v>
      </c>
      <c r="H2322" t="s">
        <v>39</v>
      </c>
      <c r="I2322" t="str">
        <f t="shared" si="144"/>
        <v>05Qd-611,53837681303389</v>
      </c>
      <c r="J2322" t="str">
        <f t="shared" si="145"/>
        <v>CaféFríjolGranadillaGulupa</v>
      </c>
      <c r="K2322">
        <v>0.15383768130338851</v>
      </c>
      <c r="L2322">
        <v>0.15383768130338851</v>
      </c>
      <c r="M2322">
        <v>1.0768637691237199</v>
      </c>
      <c r="N2322">
        <v>0.15383768130338851</v>
      </c>
      <c r="O2322">
        <v>1.5383768130338851</v>
      </c>
      <c r="P2322">
        <v>23.691002920721829</v>
      </c>
      <c r="Q2322">
        <v>8.8526592968222673</v>
      </c>
      <c r="R2322">
        <v>137.36376342235889</v>
      </c>
      <c r="S2322">
        <v>24.92170437114893</v>
      </c>
      <c r="T2322">
        <f t="shared" si="146"/>
        <v>194.82913001105192</v>
      </c>
      <c r="U2322">
        <v>2217914.7723944648</v>
      </c>
      <c r="V2322">
        <v>1171612.6333590529</v>
      </c>
      <c r="W2322">
        <v>26518647.363616381</v>
      </c>
      <c r="X2322">
        <v>4485765.1409564344</v>
      </c>
      <c r="Y2322">
        <f t="shared" si="147"/>
        <v>34393939.910326332</v>
      </c>
      <c r="Z2322">
        <v>9.6239835281147768E-2</v>
      </c>
      <c r="AA2322">
        <v>3.9018937483880613E-2</v>
      </c>
      <c r="AB2322">
        <v>1.054275633363583</v>
      </c>
      <c r="AC2322">
        <v>0.14232134601500451</v>
      </c>
      <c r="AD2322">
        <v>0.11065</v>
      </c>
      <c r="AE2322">
        <v>5.4999999999999997E-3</v>
      </c>
      <c r="AF2322">
        <v>0.48325973184310528</v>
      </c>
      <c r="AG2322">
        <v>0.54843133384658005</v>
      </c>
      <c r="AH2322">
        <v>2.68621787872357</v>
      </c>
    </row>
    <row r="2323" spans="1:34">
      <c r="A2323" t="s">
        <v>809</v>
      </c>
      <c r="B2323" t="s">
        <v>2798</v>
      </c>
      <c r="C2323" t="s">
        <v>899</v>
      </c>
      <c r="D2323" t="s">
        <v>2843</v>
      </c>
      <c r="E2323" t="s">
        <v>63</v>
      </c>
      <c r="F2323" t="s">
        <v>38</v>
      </c>
      <c r="G2323" t="s">
        <v>46</v>
      </c>
      <c r="H2323" t="s">
        <v>39</v>
      </c>
      <c r="I2323" t="str">
        <f t="shared" si="144"/>
        <v>05Qd-611,5953653370893</v>
      </c>
      <c r="J2323" t="str">
        <f t="shared" si="145"/>
        <v>PlátanoFríjolGranadillaGulupa</v>
      </c>
      <c r="K2323">
        <v>0.15953653370893001</v>
      </c>
      <c r="L2323">
        <v>0.15953653370893001</v>
      </c>
      <c r="M2323">
        <v>1.11675573596251</v>
      </c>
      <c r="N2323">
        <v>0.15953653370893001</v>
      </c>
      <c r="O2323">
        <v>1.5953653370893</v>
      </c>
      <c r="P2323">
        <v>10.033834724560791</v>
      </c>
      <c r="Q2323">
        <v>9.1806023488866089</v>
      </c>
      <c r="R2323">
        <v>142.45234644689049</v>
      </c>
      <c r="S2323">
        <v>25.84491846084666</v>
      </c>
      <c r="T2323">
        <f t="shared" si="146"/>
        <v>187.51170198118456</v>
      </c>
      <c r="U2323">
        <v>811037.13803289505</v>
      </c>
      <c r="V2323">
        <v>1215014.5321488141</v>
      </c>
      <c r="W2323">
        <v>27501019.53693204</v>
      </c>
      <c r="X2323">
        <v>4651938.429890885</v>
      </c>
      <c r="Y2323">
        <f t="shared" si="147"/>
        <v>34179009.637004636</v>
      </c>
      <c r="Z2323">
        <v>3.4597246008733012E-2</v>
      </c>
      <c r="AA2323">
        <v>4.0464377663800857E-2</v>
      </c>
      <c r="AB2323">
        <v>1.0933308321834929</v>
      </c>
      <c r="AC2323">
        <v>0.1475935806081532</v>
      </c>
      <c r="AD2323">
        <v>0.10810400000000001</v>
      </c>
      <c r="AE2323">
        <v>5.4999999999999997E-3</v>
      </c>
      <c r="AF2323">
        <v>0.5011618859966388</v>
      </c>
      <c r="AG2323">
        <v>0.56874774267233552</v>
      </c>
      <c r="AH2323">
        <v>2.778878965758274</v>
      </c>
    </row>
    <row r="2324" spans="1:34">
      <c r="A2324" t="s">
        <v>809</v>
      </c>
      <c r="B2324" t="s">
        <v>2798</v>
      </c>
      <c r="C2324" t="s">
        <v>901</v>
      </c>
      <c r="D2324" t="s">
        <v>2844</v>
      </c>
      <c r="E2324" t="s">
        <v>62</v>
      </c>
      <c r="F2324" t="s">
        <v>75</v>
      </c>
      <c r="G2324" t="s">
        <v>39</v>
      </c>
      <c r="I2324" t="str">
        <f t="shared" si="144"/>
        <v>05Qd-611,64456624170192</v>
      </c>
      <c r="J2324" t="str">
        <f t="shared" si="145"/>
        <v>CaféCaña paneleraGulupa</v>
      </c>
      <c r="K2324">
        <v>0.16445662417019219</v>
      </c>
      <c r="L2324">
        <v>0.16445662417019219</v>
      </c>
      <c r="M2324">
        <v>1.315652993361538</v>
      </c>
      <c r="O2324">
        <v>1.644566241701922</v>
      </c>
      <c r="P2324">
        <v>25.326320122209601</v>
      </c>
      <c r="Q2324">
        <v>10.495384183328669</v>
      </c>
      <c r="R2324">
        <v>213.13578492456909</v>
      </c>
      <c r="T2324">
        <f t="shared" si="146"/>
        <v>248.95748923010737</v>
      </c>
      <c r="U2324">
        <v>2371010.6202514619</v>
      </c>
      <c r="V2324">
        <v>1511183.215382179</v>
      </c>
      <c r="W2324">
        <v>38363229.900593802</v>
      </c>
      <c r="Y2324">
        <f t="shared" si="147"/>
        <v>42245423.736227445</v>
      </c>
      <c r="Z2324">
        <v>0.1028829756593862</v>
      </c>
      <c r="AA2324">
        <v>4.729718652464799E-2</v>
      </c>
      <c r="AB2324">
        <v>1.2171628128911449</v>
      </c>
      <c r="AD2324">
        <v>7.9644000000000006E-2</v>
      </c>
      <c r="AE2324">
        <v>5.4999999999999997E-3</v>
      </c>
      <c r="AF2324">
        <v>0.51661766755034211</v>
      </c>
      <c r="AG2324">
        <v>0.58628786516673526</v>
      </c>
      <c r="AH2324">
        <v>2.8326157744190001</v>
      </c>
    </row>
    <row r="2325" spans="1:34">
      <c r="A2325" t="s">
        <v>809</v>
      </c>
      <c r="B2325" t="s">
        <v>2798</v>
      </c>
      <c r="C2325" t="s">
        <v>903</v>
      </c>
      <c r="D2325" t="s">
        <v>2845</v>
      </c>
      <c r="E2325" t="s">
        <v>63</v>
      </c>
      <c r="F2325" t="s">
        <v>75</v>
      </c>
      <c r="G2325" t="s">
        <v>39</v>
      </c>
      <c r="I2325" t="str">
        <f t="shared" si="144"/>
        <v>05Qd-611,70986074854352</v>
      </c>
      <c r="J2325" t="str">
        <f t="shared" si="145"/>
        <v>PlátanoCaña paneleraGulupa</v>
      </c>
      <c r="K2325">
        <v>0.17098607485435199</v>
      </c>
      <c r="L2325">
        <v>0.17098607485435199</v>
      </c>
      <c r="M2325">
        <v>1.3678885988348159</v>
      </c>
      <c r="O2325">
        <v>1.70986074854352</v>
      </c>
      <c r="P2325">
        <v>10.753938144476029</v>
      </c>
      <c r="Q2325">
        <v>10.9120842936595</v>
      </c>
      <c r="R2325">
        <v>221.59795301124021</v>
      </c>
      <c r="T2325">
        <f t="shared" si="146"/>
        <v>243.26397544937572</v>
      </c>
      <c r="U2325">
        <v>869243.26089698472</v>
      </c>
      <c r="V2325">
        <v>1571181.9921377851</v>
      </c>
      <c r="W2325">
        <v>39886372.060326971</v>
      </c>
      <c r="Y2325">
        <f t="shared" si="147"/>
        <v>42326797.313361742</v>
      </c>
      <c r="Z2325">
        <v>3.7080204504108073E-2</v>
      </c>
      <c r="AA2325">
        <v>4.9175035157808557E-2</v>
      </c>
      <c r="AB2325">
        <v>1.265488045161153</v>
      </c>
      <c r="AD2325">
        <v>7.7098E-2</v>
      </c>
      <c r="AE2325">
        <v>5.4999999999999997E-3</v>
      </c>
      <c r="AF2325">
        <v>0.53712903095607967</v>
      </c>
      <c r="AG2325">
        <v>0.60956535685576496</v>
      </c>
      <c r="AH2325">
        <v>2.939153136355364</v>
      </c>
    </row>
    <row r="2326" spans="1:34">
      <c r="A2326" t="s">
        <v>809</v>
      </c>
      <c r="B2326" t="s">
        <v>2798</v>
      </c>
      <c r="C2326" t="s">
        <v>905</v>
      </c>
      <c r="D2326" t="s">
        <v>2846</v>
      </c>
      <c r="E2326" t="s">
        <v>62</v>
      </c>
      <c r="F2326" t="s">
        <v>63</v>
      </c>
      <c r="G2326" t="s">
        <v>75</v>
      </c>
      <c r="H2326" t="s">
        <v>39</v>
      </c>
      <c r="I2326" t="str">
        <f t="shared" si="144"/>
        <v>05Qd-611,79409285257644</v>
      </c>
      <c r="J2326" t="str">
        <f t="shared" si="145"/>
        <v>CaféPlátanoCaña paneleraGulupa</v>
      </c>
      <c r="K2326">
        <v>0.17940928525764399</v>
      </c>
      <c r="L2326">
        <v>0.17940928525764399</v>
      </c>
      <c r="M2326">
        <v>0.17940928525764399</v>
      </c>
      <c r="N2326">
        <v>1.255864996803508</v>
      </c>
      <c r="O2326">
        <v>1.7940928525764399</v>
      </c>
      <c r="P2326">
        <v>27.629029929677181</v>
      </c>
      <c r="Q2326">
        <v>11.28370458149184</v>
      </c>
      <c r="R2326">
        <v>11.449641413572611</v>
      </c>
      <c r="S2326">
        <v>203.45012948216831</v>
      </c>
      <c r="T2326">
        <f t="shared" si="146"/>
        <v>253.81250540690993</v>
      </c>
      <c r="U2326">
        <v>2586586.723787915</v>
      </c>
      <c r="V2326">
        <v>912064.40223504836</v>
      </c>
      <c r="W2326">
        <v>1648582.426722375</v>
      </c>
      <c r="X2326">
        <v>36619866.970683828</v>
      </c>
      <c r="Y2326">
        <f t="shared" si="147"/>
        <v>41767100.52342917</v>
      </c>
      <c r="Z2326">
        <v>0.1122372614746618</v>
      </c>
      <c r="AA2326">
        <v>3.8906870006554677E-2</v>
      </c>
      <c r="AB2326">
        <v>5.1597522884229162E-2</v>
      </c>
      <c r="AC2326">
        <v>1.161850563814157</v>
      </c>
      <c r="AD2326">
        <v>0.10667</v>
      </c>
      <c r="AE2326">
        <v>5.4999999999999997E-3</v>
      </c>
      <c r="AF2326">
        <v>0.56358937777270368</v>
      </c>
      <c r="AG2326">
        <v>0.63959410194350086</v>
      </c>
      <c r="AH2326">
        <v>3.1094463322926451</v>
      </c>
    </row>
    <row r="2327" spans="1:34">
      <c r="A2327" t="s">
        <v>809</v>
      </c>
      <c r="B2327" t="s">
        <v>2798</v>
      </c>
      <c r="C2327" t="s">
        <v>907</v>
      </c>
      <c r="D2327" t="s">
        <v>2847</v>
      </c>
      <c r="E2327" t="s">
        <v>38</v>
      </c>
      <c r="F2327" t="s">
        <v>75</v>
      </c>
      <c r="G2327" t="s">
        <v>39</v>
      </c>
      <c r="I2327" t="str">
        <f t="shared" si="144"/>
        <v>05Qd-611,71613773351662</v>
      </c>
      <c r="J2327" t="str">
        <f t="shared" si="145"/>
        <v>FríjolCaña paneleraGulupa</v>
      </c>
      <c r="K2327">
        <v>0.1716137733516615</v>
      </c>
      <c r="L2327">
        <v>0.17161377335166161</v>
      </c>
      <c r="M2327">
        <v>1.3729101868132929</v>
      </c>
      <c r="O2327">
        <v>1.7161377335166159</v>
      </c>
      <c r="P2327">
        <v>9.8755925937819775</v>
      </c>
      <c r="Q2327">
        <v>10.95214310499534</v>
      </c>
      <c r="R2327">
        <v>222.41145026375341</v>
      </c>
      <c r="T2327">
        <f t="shared" si="146"/>
        <v>243.23918596253071</v>
      </c>
      <c r="U2327">
        <v>1306993.6000965659</v>
      </c>
      <c r="V2327">
        <v>1576949.8804076619</v>
      </c>
      <c r="W2327">
        <v>40032796.942158572</v>
      </c>
      <c r="Y2327">
        <f t="shared" si="147"/>
        <v>42916740.422662802</v>
      </c>
      <c r="Z2327">
        <v>4.3527613241749002E-2</v>
      </c>
      <c r="AA2327">
        <v>4.9355559189955593E-2</v>
      </c>
      <c r="AB2327">
        <v>1.2701337155468111</v>
      </c>
      <c r="AD2327">
        <v>7.7098E-2</v>
      </c>
      <c r="AE2327">
        <v>5.4999999999999997E-3</v>
      </c>
      <c r="AF2327">
        <v>0.53910085869631907</v>
      </c>
      <c r="AG2327">
        <v>0.61180310199867349</v>
      </c>
      <c r="AH2327">
        <v>2.9496396942116081</v>
      </c>
    </row>
    <row r="2328" spans="1:34">
      <c r="A2328" t="s">
        <v>809</v>
      </c>
      <c r="B2328" t="s">
        <v>2798</v>
      </c>
      <c r="C2328" t="s">
        <v>909</v>
      </c>
      <c r="D2328" t="s">
        <v>2848</v>
      </c>
      <c r="E2328" t="s">
        <v>62</v>
      </c>
      <c r="F2328" t="s">
        <v>38</v>
      </c>
      <c r="G2328" t="s">
        <v>75</v>
      </c>
      <c r="H2328" t="s">
        <v>39</v>
      </c>
      <c r="I2328" t="str">
        <f t="shared" si="144"/>
        <v>05Qd-611,80100476111407</v>
      </c>
      <c r="J2328" t="str">
        <f t="shared" si="145"/>
        <v>CaféFríjolCaña paneleraGulupa</v>
      </c>
      <c r="K2328">
        <v>0.18010047611140681</v>
      </c>
      <c r="L2328">
        <v>0.18010047611140681</v>
      </c>
      <c r="M2328">
        <v>0.18010047611140681</v>
      </c>
      <c r="N2328">
        <v>1.260703332779848</v>
      </c>
      <c r="O2328">
        <v>1.801004761114068</v>
      </c>
      <c r="P2328">
        <v>27.73547332115664</v>
      </c>
      <c r="Q2328">
        <v>10.36396376168368</v>
      </c>
      <c r="R2328">
        <v>11.49375221537731</v>
      </c>
      <c r="S2328">
        <v>204.23393991033529</v>
      </c>
      <c r="T2328">
        <f t="shared" si="146"/>
        <v>253.82712920855292</v>
      </c>
      <c r="U2328">
        <v>2596551.7882124181</v>
      </c>
      <c r="V2328">
        <v>1371627.492681514</v>
      </c>
      <c r="W2328">
        <v>1654933.74289527</v>
      </c>
      <c r="X2328">
        <v>36760948.392862163</v>
      </c>
      <c r="Y2328">
        <f t="shared" si="147"/>
        <v>42384061.416651368</v>
      </c>
      <c r="Z2328">
        <v>0.1126696658982749</v>
      </c>
      <c r="AA2328">
        <v>4.5680155594319427E-2</v>
      </c>
      <c r="AB2328">
        <v>5.1796307110158042E-2</v>
      </c>
      <c r="AC2328">
        <v>1.166326700497909</v>
      </c>
      <c r="AD2328">
        <v>0.10667</v>
      </c>
      <c r="AE2328">
        <v>5.4999999999999997E-3</v>
      </c>
      <c r="AF2328">
        <v>0.56576065794159203</v>
      </c>
      <c r="AG2328">
        <v>0.64205819733716518</v>
      </c>
      <c r="AH2328">
        <v>3.1209936163928251</v>
      </c>
    </row>
    <row r="2329" spans="1:34">
      <c r="A2329" t="s">
        <v>809</v>
      </c>
      <c r="B2329" t="s">
        <v>2798</v>
      </c>
      <c r="C2329" t="s">
        <v>911</v>
      </c>
      <c r="D2329" t="s">
        <v>2849</v>
      </c>
      <c r="E2329" t="s">
        <v>63</v>
      </c>
      <c r="F2329" t="s">
        <v>38</v>
      </c>
      <c r="G2329" t="s">
        <v>75</v>
      </c>
      <c r="H2329" t="s">
        <v>39</v>
      </c>
      <c r="I2329" t="str">
        <f t="shared" si="144"/>
        <v>05Qd-611,8796091779442</v>
      </c>
      <c r="J2329" t="str">
        <f t="shared" si="145"/>
        <v>PlátanoFríjolCaña paneleraGulupa</v>
      </c>
      <c r="K2329">
        <v>0.18796091779442001</v>
      </c>
      <c r="L2329">
        <v>0.18796091779442001</v>
      </c>
      <c r="M2329">
        <v>0.18796091779442001</v>
      </c>
      <c r="N2329">
        <v>1.3157264245609399</v>
      </c>
      <c r="O2329">
        <v>1.8796091779441999</v>
      </c>
      <c r="P2329">
        <v>11.821547955071321</v>
      </c>
      <c r="Q2329">
        <v>10.81629645126071</v>
      </c>
      <c r="R2329">
        <v>11.99539424852825</v>
      </c>
      <c r="S2329">
        <v>213.1476807788722</v>
      </c>
      <c r="T2329">
        <f t="shared" si="146"/>
        <v>247.78091943373249</v>
      </c>
      <c r="U2329">
        <v>955538.40418866824</v>
      </c>
      <c r="V2329">
        <v>1431491.8425701361</v>
      </c>
      <c r="W2329">
        <v>1727162.925494611</v>
      </c>
      <c r="X2329">
        <v>38365371.086756676</v>
      </c>
      <c r="Y2329">
        <f t="shared" si="147"/>
        <v>42479564.259010091</v>
      </c>
      <c r="Z2329">
        <v>4.0761385256277462E-2</v>
      </c>
      <c r="AA2329">
        <v>4.7673854927451707E-2</v>
      </c>
      <c r="AB2329">
        <v>5.4056944395664101E-2</v>
      </c>
      <c r="AC2329">
        <v>1.21723074700878</v>
      </c>
      <c r="AD2329">
        <v>0.10412399999999999</v>
      </c>
      <c r="AE2329">
        <v>5.4999999999999997E-3</v>
      </c>
      <c r="AF2329">
        <v>0.59045314490393708</v>
      </c>
      <c r="AG2329">
        <v>0.67008067193710719</v>
      </c>
      <c r="AH2329">
        <v>3.2497669947852441</v>
      </c>
    </row>
    <row r="2330" spans="1:34">
      <c r="A2330" t="s">
        <v>809</v>
      </c>
      <c r="B2330" t="s">
        <v>2798</v>
      </c>
      <c r="C2330" t="s">
        <v>913</v>
      </c>
      <c r="D2330" t="s">
        <v>2850</v>
      </c>
      <c r="E2330" t="s">
        <v>46</v>
      </c>
      <c r="F2330" t="s">
        <v>75</v>
      </c>
      <c r="G2330" t="s">
        <v>39</v>
      </c>
      <c r="I2330" t="str">
        <f t="shared" si="144"/>
        <v>05Qd-611,44081321625641</v>
      </c>
      <c r="J2330" t="str">
        <f t="shared" si="145"/>
        <v>GranadillaCaña paneleraGulupa</v>
      </c>
      <c r="K2330">
        <v>1.15265057300513</v>
      </c>
      <c r="L2330">
        <v>0.14408132162564119</v>
      </c>
      <c r="M2330">
        <v>0.14408132162564119</v>
      </c>
      <c r="O2330">
        <v>1.440813216256412</v>
      </c>
      <c r="P2330">
        <v>147.0310592283771</v>
      </c>
      <c r="Q2330">
        <v>9.1950618087473206</v>
      </c>
      <c r="R2330">
        <v>23.341174103353879</v>
      </c>
      <c r="T2330">
        <f t="shared" si="146"/>
        <v>179.56729514047828</v>
      </c>
      <c r="U2330">
        <v>28384959.133564848</v>
      </c>
      <c r="V2330">
        <v>1323955.63869427</v>
      </c>
      <c r="W2330">
        <v>4201278.6759091513</v>
      </c>
      <c r="Y2330">
        <f t="shared" si="147"/>
        <v>33910193.44816827</v>
      </c>
      <c r="Z2330">
        <v>1.128472744412915</v>
      </c>
      <c r="AA2330">
        <v>4.1437316240867522E-2</v>
      </c>
      <c r="AB2330">
        <v>0.1332953503696</v>
      </c>
      <c r="AD2330">
        <v>7.7098E-2</v>
      </c>
      <c r="AE2330">
        <v>5.4999999999999997E-3</v>
      </c>
      <c r="AF2330">
        <v>0.45261148154651692</v>
      </c>
      <c r="AG2330">
        <v>0.51364991159541096</v>
      </c>
      <c r="AH2330">
        <v>2.4896726093983399</v>
      </c>
    </row>
    <row r="2331" spans="1:34">
      <c r="A2331" t="s">
        <v>809</v>
      </c>
      <c r="B2331" t="s">
        <v>2798</v>
      </c>
      <c r="C2331" t="s">
        <v>915</v>
      </c>
      <c r="D2331" t="s">
        <v>2851</v>
      </c>
      <c r="E2331" t="s">
        <v>62</v>
      </c>
      <c r="F2331" t="s">
        <v>46</v>
      </c>
      <c r="G2331" t="s">
        <v>75</v>
      </c>
      <c r="H2331" t="s">
        <v>39</v>
      </c>
      <c r="I2331" t="str">
        <f t="shared" si="144"/>
        <v>05Qd-611,51681106381563</v>
      </c>
      <c r="J2331" t="str">
        <f t="shared" si="145"/>
        <v>CaféGranadillaCaña paneleraGulupa</v>
      </c>
      <c r="K2331">
        <v>0.15168110638156329</v>
      </c>
      <c r="L2331">
        <v>1.061767744670943</v>
      </c>
      <c r="M2331">
        <v>0.15168110638156329</v>
      </c>
      <c r="N2331">
        <v>0.15168110638156329</v>
      </c>
      <c r="O2331">
        <v>1.5168110638156329</v>
      </c>
      <c r="P2331">
        <v>23.358890382760759</v>
      </c>
      <c r="Q2331">
        <v>135.43812826682131</v>
      </c>
      <c r="R2331">
        <v>9.6800690933518165</v>
      </c>
      <c r="S2331">
        <v>24.57233923381326</v>
      </c>
      <c r="T2331">
        <f t="shared" si="146"/>
        <v>193.04942697674716</v>
      </c>
      <c r="U2331">
        <v>2186822.9141685301</v>
      </c>
      <c r="V2331">
        <v>26146895.46654823</v>
      </c>
      <c r="W2331">
        <v>1393789.6585862359</v>
      </c>
      <c r="X2331">
        <v>4422881.4018996432</v>
      </c>
      <c r="Y2331">
        <f t="shared" si="147"/>
        <v>34150389.441202641</v>
      </c>
      <c r="Z2331">
        <v>9.4890696282890291E-2</v>
      </c>
      <c r="AA2331">
        <v>1.039496260895538</v>
      </c>
      <c r="AB2331">
        <v>4.3622989447779752E-2</v>
      </c>
      <c r="AC2331">
        <v>0.14032621294321129</v>
      </c>
      <c r="AD2331">
        <v>0.10667</v>
      </c>
      <c r="AE2331">
        <v>5.4999999999999997E-3</v>
      </c>
      <c r="AF2331">
        <v>0.47648515093684818</v>
      </c>
      <c r="AG2331">
        <v>0.54074314425027326</v>
      </c>
      <c r="AH2331">
        <v>2.6462093590027549</v>
      </c>
    </row>
    <row r="2332" spans="1:34">
      <c r="A2332" t="s">
        <v>809</v>
      </c>
      <c r="B2332" t="s">
        <v>2798</v>
      </c>
      <c r="C2332" t="s">
        <v>917</v>
      </c>
      <c r="D2332" t="s">
        <v>2852</v>
      </c>
      <c r="E2332" t="s">
        <v>38</v>
      </c>
      <c r="F2332" t="s">
        <v>46</v>
      </c>
      <c r="G2332" t="s">
        <v>75</v>
      </c>
      <c r="H2332" t="s">
        <v>39</v>
      </c>
      <c r="I2332" t="str">
        <f t="shared" si="144"/>
        <v>05Qd-611,57748952084368</v>
      </c>
      <c r="J2332" t="str">
        <f t="shared" si="145"/>
        <v>FríjolGranadillaCaña paneleraGulupa</v>
      </c>
      <c r="K2332">
        <v>0.15774895208436779</v>
      </c>
      <c r="L2332">
        <v>1.104242664590575</v>
      </c>
      <c r="M2332">
        <v>0.15774895208436779</v>
      </c>
      <c r="N2332">
        <v>0.15774895208436779</v>
      </c>
      <c r="O2332">
        <v>1.5774895208436781</v>
      </c>
      <c r="P2332">
        <v>9.0777351517640739</v>
      </c>
      <c r="Q2332">
        <v>140.85619043820591</v>
      </c>
      <c r="R2332">
        <v>10.067310240599181</v>
      </c>
      <c r="S2332">
        <v>25.55533023766759</v>
      </c>
      <c r="T2332">
        <f t="shared" si="146"/>
        <v>185.55656606823675</v>
      </c>
      <c r="U2332">
        <v>1201400.486508284</v>
      </c>
      <c r="V2332">
        <v>27192874.963159129</v>
      </c>
      <c r="W2332">
        <v>1449546.771599316</v>
      </c>
      <c r="X2332">
        <v>4599814.19563217</v>
      </c>
      <c r="Y2332">
        <f t="shared" si="147"/>
        <v>34443636.416898899</v>
      </c>
      <c r="Z2332">
        <v>4.0010980712773168E-2</v>
      </c>
      <c r="AA2332">
        <v>1.0810802331530269</v>
      </c>
      <c r="AB2332">
        <v>4.5368082000034303E-2</v>
      </c>
      <c r="AC2332">
        <v>0.14593981788393709</v>
      </c>
      <c r="AD2332">
        <v>0.10412399999999999</v>
      </c>
      <c r="AE2332">
        <v>5.4999999999999997E-3</v>
      </c>
      <c r="AF2332">
        <v>0.49554644633832812</v>
      </c>
      <c r="AG2332">
        <v>0.56237501418077118</v>
      </c>
      <c r="AH2332">
        <v>2.7450349813627768</v>
      </c>
    </row>
    <row r="2333" spans="1:34">
      <c r="A2333" t="s">
        <v>809</v>
      </c>
      <c r="B2333" t="s">
        <v>2798</v>
      </c>
      <c r="C2333" t="s">
        <v>919</v>
      </c>
      <c r="D2333" t="s">
        <v>2853</v>
      </c>
      <c r="E2333" t="s">
        <v>62</v>
      </c>
      <c r="F2333" t="s">
        <v>407</v>
      </c>
      <c r="G2333" t="s">
        <v>39</v>
      </c>
      <c r="I2333" t="str">
        <f t="shared" si="144"/>
        <v>05Qd-611,65015744937053</v>
      </c>
      <c r="J2333" t="str">
        <f t="shared" si="145"/>
        <v>CaféYucaGulupa</v>
      </c>
      <c r="K2333">
        <v>0.16501574493705309</v>
      </c>
      <c r="L2333">
        <v>0.16501574493705309</v>
      </c>
      <c r="M2333">
        <v>1.320125959496425</v>
      </c>
      <c r="O2333">
        <v>1.6501574493705311</v>
      </c>
      <c r="P2333">
        <v>25.412424720306181</v>
      </c>
      <c r="Q2333">
        <v>11.599435524434559</v>
      </c>
      <c r="R2333">
        <v>213.8604054384208</v>
      </c>
      <c r="T2333">
        <f t="shared" si="146"/>
        <v>250.87226568316154</v>
      </c>
      <c r="U2333">
        <v>2379071.59853628</v>
      </c>
      <c r="V2333">
        <v>797469.09087436518</v>
      </c>
      <c r="W2333">
        <v>38493657.474609204</v>
      </c>
      <c r="Y2333">
        <f t="shared" si="147"/>
        <v>41670198.164019845</v>
      </c>
      <c r="Z2333">
        <v>0.1032327579107114</v>
      </c>
      <c r="AA2333">
        <v>4.208248758690341E-2</v>
      </c>
      <c r="AB2333">
        <v>1.221300931430134</v>
      </c>
      <c r="AD2333">
        <v>8.3624000000000004E-2</v>
      </c>
      <c r="AE2333">
        <v>5.4999999999999997E-3</v>
      </c>
      <c r="AF2333">
        <v>0.51837406786508833</v>
      </c>
      <c r="AG2333">
        <v>0.58828113070059429</v>
      </c>
      <c r="AH2333">
        <v>2.845936647936214</v>
      </c>
    </row>
    <row r="2334" spans="1:34">
      <c r="A2334" t="s">
        <v>809</v>
      </c>
      <c r="B2334" t="s">
        <v>2798</v>
      </c>
      <c r="C2334" t="s">
        <v>921</v>
      </c>
      <c r="D2334" t="s">
        <v>2854</v>
      </c>
      <c r="E2334" t="s">
        <v>63</v>
      </c>
      <c r="F2334" t="s">
        <v>407</v>
      </c>
      <c r="G2334" t="s">
        <v>39</v>
      </c>
      <c r="I2334" t="str">
        <f t="shared" si="144"/>
        <v>05Qd-611,71590556324854</v>
      </c>
      <c r="J2334" t="str">
        <f t="shared" si="145"/>
        <v>PlátanoYucaGulupa</v>
      </c>
      <c r="K2334">
        <v>0.17159055632485451</v>
      </c>
      <c r="L2334">
        <v>0.17159055632485451</v>
      </c>
      <c r="M2334">
        <v>1.3727244505988361</v>
      </c>
      <c r="O2334">
        <v>1.7159055632485449</v>
      </c>
      <c r="P2334">
        <v>10.79195618979816</v>
      </c>
      <c r="Q2334">
        <v>12.061598094480299</v>
      </c>
      <c r="R2334">
        <v>222.38136099701151</v>
      </c>
      <c r="T2334">
        <f t="shared" si="146"/>
        <v>245.23491528128997</v>
      </c>
      <c r="U2334">
        <v>872316.268128825</v>
      </c>
      <c r="V2334">
        <v>829243.08227197686</v>
      </c>
      <c r="W2334">
        <v>40027381.045161404</v>
      </c>
      <c r="Y2334">
        <f t="shared" si="147"/>
        <v>41728940.395562202</v>
      </c>
      <c r="Z2334">
        <v>3.7211292936685229E-2</v>
      </c>
      <c r="AA2334">
        <v>4.3759202852582627E-2</v>
      </c>
      <c r="AB2334">
        <v>1.2699618836014701</v>
      </c>
      <c r="AD2334">
        <v>8.1077999999999997E-2</v>
      </c>
      <c r="AE2334">
        <v>5.4999999999999997E-3</v>
      </c>
      <c r="AF2334">
        <v>0.53902792562781521</v>
      </c>
      <c r="AG2334">
        <v>0.61172033329810627</v>
      </c>
      <c r="AH2334">
        <v>2.9532318221744669</v>
      </c>
    </row>
    <row r="2335" spans="1:34">
      <c r="A2335" t="s">
        <v>809</v>
      </c>
      <c r="B2335" t="s">
        <v>2798</v>
      </c>
      <c r="C2335" t="s">
        <v>923</v>
      </c>
      <c r="D2335" t="s">
        <v>2855</v>
      </c>
      <c r="E2335" t="s">
        <v>62</v>
      </c>
      <c r="F2335" t="s">
        <v>63</v>
      </c>
      <c r="G2335" t="s">
        <v>407</v>
      </c>
      <c r="H2335" t="s">
        <v>39</v>
      </c>
      <c r="I2335" t="str">
        <f t="shared" si="144"/>
        <v>05Qd-611,80074906205009</v>
      </c>
      <c r="J2335" t="str">
        <f t="shared" si="145"/>
        <v>CaféPlátanoYucaGulupa</v>
      </c>
      <c r="K2335">
        <v>0.18007490620500871</v>
      </c>
      <c r="L2335">
        <v>0.18007490620500871</v>
      </c>
      <c r="M2335">
        <v>0.18007490620500871</v>
      </c>
      <c r="N2335">
        <v>1.260524343435061</v>
      </c>
      <c r="O2335">
        <v>1.800749062050087</v>
      </c>
      <c r="P2335">
        <v>27.731535555571341</v>
      </c>
      <c r="Q2335">
        <v>11.325567911600601</v>
      </c>
      <c r="R2335">
        <v>12.65798766590655</v>
      </c>
      <c r="S2335">
        <v>204.2049436364799</v>
      </c>
      <c r="T2335">
        <f t="shared" si="146"/>
        <v>255.92003476955838</v>
      </c>
      <c r="U2335">
        <v>2596183.1407351</v>
      </c>
      <c r="V2335">
        <v>915448.22470890463</v>
      </c>
      <c r="W2335">
        <v>870245.27141560998</v>
      </c>
      <c r="X2335">
        <v>36755729.228372402</v>
      </c>
      <c r="Y2335">
        <f t="shared" si="147"/>
        <v>41137605.865232021</v>
      </c>
      <c r="Z2335">
        <v>0.11265366953406129</v>
      </c>
      <c r="AA2335">
        <v>3.9051217204836897E-2</v>
      </c>
      <c r="AB2335">
        <v>4.5922890618563562E-2</v>
      </c>
      <c r="AC2335">
        <v>1.166161110349536</v>
      </c>
      <c r="AD2335">
        <v>0.11065</v>
      </c>
      <c r="AE2335">
        <v>5.4999999999999997E-3</v>
      </c>
      <c r="AF2335">
        <v>0.56568033362829961</v>
      </c>
      <c r="AG2335">
        <v>0.64196704062085597</v>
      </c>
      <c r="AH2335">
        <v>3.124546436299243</v>
      </c>
    </row>
    <row r="2336" spans="1:34">
      <c r="A2336" t="s">
        <v>809</v>
      </c>
      <c r="B2336" t="s">
        <v>2798</v>
      </c>
      <c r="C2336" t="s">
        <v>925</v>
      </c>
      <c r="D2336" t="s">
        <v>2856</v>
      </c>
      <c r="E2336" t="s">
        <v>38</v>
      </c>
      <c r="F2336" t="s">
        <v>407</v>
      </c>
      <c r="G2336" t="s">
        <v>39</v>
      </c>
      <c r="I2336" t="str">
        <f t="shared" si="144"/>
        <v>05Qd-611,72222709035261</v>
      </c>
      <c r="J2336" t="str">
        <f t="shared" si="145"/>
        <v>FríjolYucaGulupa</v>
      </c>
      <c r="K2336">
        <v>0.17222270903526071</v>
      </c>
      <c r="L2336">
        <v>0.17222270903526071</v>
      </c>
      <c r="M2336">
        <v>1.377781672282085</v>
      </c>
      <c r="O2336">
        <v>1.7222270903526069</v>
      </c>
      <c r="P2336">
        <v>9.910634074483637</v>
      </c>
      <c r="Q2336">
        <v>12.10603394276102</v>
      </c>
      <c r="R2336">
        <v>223.20063090969779</v>
      </c>
      <c r="T2336">
        <f t="shared" si="146"/>
        <v>245.21729892694245</v>
      </c>
      <c r="U2336">
        <v>1311631.194304717</v>
      </c>
      <c r="V2336">
        <v>832298.07709961385</v>
      </c>
      <c r="W2336">
        <v>40174844.973014481</v>
      </c>
      <c r="Y2336">
        <f t="shared" si="147"/>
        <v>42318774.244418815</v>
      </c>
      <c r="Z2336">
        <v>4.3682061899377962E-2</v>
      </c>
      <c r="AA2336">
        <v>4.3920415096898112E-2</v>
      </c>
      <c r="AB2336">
        <v>1.274640520141999</v>
      </c>
      <c r="AD2336">
        <v>8.1077999999999997E-2</v>
      </c>
      <c r="AE2336">
        <v>5.4999999999999997E-3</v>
      </c>
      <c r="AF2336">
        <v>0.54101374566050475</v>
      </c>
      <c r="AG2336">
        <v>0.61397395771070429</v>
      </c>
      <c r="AH2336">
        <v>2.9637927937238162</v>
      </c>
    </row>
    <row r="2337" spans="1:34">
      <c r="A2337" t="s">
        <v>809</v>
      </c>
      <c r="B2337" t="s">
        <v>2798</v>
      </c>
      <c r="C2337" t="s">
        <v>927</v>
      </c>
      <c r="D2337" t="s">
        <v>2857</v>
      </c>
      <c r="E2337" t="s">
        <v>62</v>
      </c>
      <c r="F2337" t="s">
        <v>38</v>
      </c>
      <c r="G2337" t="s">
        <v>407</v>
      </c>
      <c r="H2337" t="s">
        <v>39</v>
      </c>
      <c r="I2337" t="str">
        <f t="shared" si="144"/>
        <v>05Qd-611,80771245258234</v>
      </c>
      <c r="J2337" t="str">
        <f t="shared" si="145"/>
        <v>CaféFríjolYucaGulupa</v>
      </c>
      <c r="K2337">
        <v>0.1807712452582344</v>
      </c>
      <c r="L2337">
        <v>0.1807712452582344</v>
      </c>
      <c r="M2337">
        <v>0.1807712452582344</v>
      </c>
      <c r="N2337">
        <v>1.265398716807641</v>
      </c>
      <c r="O2337">
        <v>1.807712452582344</v>
      </c>
      <c r="P2337">
        <v>27.838771769768101</v>
      </c>
      <c r="Q2337">
        <v>10.40256347713294</v>
      </c>
      <c r="R2337">
        <v>12.70693535846836</v>
      </c>
      <c r="S2337">
        <v>204.99459212283779</v>
      </c>
      <c r="T2337">
        <f t="shared" si="146"/>
        <v>255.94286272820719</v>
      </c>
      <c r="U2337">
        <v>2606222.4279868272</v>
      </c>
      <c r="V2337">
        <v>1376736.004457253</v>
      </c>
      <c r="W2337">
        <v>873610.4586098867</v>
      </c>
      <c r="X2337">
        <v>36897861.467843696</v>
      </c>
      <c r="Y2337">
        <f t="shared" si="147"/>
        <v>41754430.358897664</v>
      </c>
      <c r="Z2337">
        <v>0.1130892946371861</v>
      </c>
      <c r="AA2337">
        <v>4.5850287509884173E-2</v>
      </c>
      <c r="AB2337">
        <v>4.6100471731049669E-2</v>
      </c>
      <c r="AC2337">
        <v>1.1706705866591609</v>
      </c>
      <c r="AD2337">
        <v>0.11065</v>
      </c>
      <c r="AE2337">
        <v>5.4999999999999997E-3</v>
      </c>
      <c r="AF2337">
        <v>0.56786778615152156</v>
      </c>
      <c r="AG2337">
        <v>0.64444948934560553</v>
      </c>
      <c r="AH2337">
        <v>3.1361797280794712</v>
      </c>
    </row>
    <row r="2338" spans="1:34">
      <c r="A2338" t="s">
        <v>809</v>
      </c>
      <c r="B2338" t="s">
        <v>2798</v>
      </c>
      <c r="C2338" t="s">
        <v>929</v>
      </c>
      <c r="D2338" t="s">
        <v>2858</v>
      </c>
      <c r="E2338" t="s">
        <v>63</v>
      </c>
      <c r="F2338" t="s">
        <v>38</v>
      </c>
      <c r="G2338" t="s">
        <v>407</v>
      </c>
      <c r="H2338" t="s">
        <v>39</v>
      </c>
      <c r="I2338" t="str">
        <f t="shared" si="144"/>
        <v>05Qd-611,8869163455885</v>
      </c>
      <c r="J2338" t="str">
        <f t="shared" si="145"/>
        <v>PlátanoFríjolYucaGulupa</v>
      </c>
      <c r="K2338">
        <v>0.18869163455885021</v>
      </c>
      <c r="L2338">
        <v>0.18869163455885021</v>
      </c>
      <c r="M2338">
        <v>0.18869163455885021</v>
      </c>
      <c r="N2338">
        <v>1.320841441911951</v>
      </c>
      <c r="O2338">
        <v>1.8869163455885021</v>
      </c>
      <c r="P2338">
        <v>11.867505398638039</v>
      </c>
      <c r="Q2338">
        <v>10.858345879613831</v>
      </c>
      <c r="R2338">
        <v>13.26368250436016</v>
      </c>
      <c r="S2338">
        <v>213.97631358973609</v>
      </c>
      <c r="T2338">
        <f t="shared" si="146"/>
        <v>249.96584737234812</v>
      </c>
      <c r="U2338">
        <v>959253.15478251898</v>
      </c>
      <c r="V2338">
        <v>1437056.9094988641</v>
      </c>
      <c r="W2338">
        <v>911887.20400374313</v>
      </c>
      <c r="X2338">
        <v>38514520.283066422</v>
      </c>
      <c r="Y2338">
        <f t="shared" si="147"/>
        <v>41822717.551351547</v>
      </c>
      <c r="Z2338">
        <v>4.0919849196003152E-2</v>
      </c>
      <c r="AA2338">
        <v>4.7859191780608622E-2</v>
      </c>
      <c r="AB2338">
        <v>4.8120337681136743E-2</v>
      </c>
      <c r="AC2338">
        <v>1.221962852615925</v>
      </c>
      <c r="AD2338">
        <v>0.10810400000000001</v>
      </c>
      <c r="AE2338">
        <v>5.4999999999999997E-3</v>
      </c>
      <c r="AF2338">
        <v>0.59274859023722559</v>
      </c>
      <c r="AG2338">
        <v>0.67268567720230077</v>
      </c>
      <c r="AH2338">
        <v>3.2659546130280281</v>
      </c>
    </row>
    <row r="2339" spans="1:34">
      <c r="A2339" t="s">
        <v>809</v>
      </c>
      <c r="B2339" t="s">
        <v>2798</v>
      </c>
      <c r="C2339" t="s">
        <v>931</v>
      </c>
      <c r="D2339" t="s">
        <v>2859</v>
      </c>
      <c r="E2339" t="s">
        <v>46</v>
      </c>
      <c r="F2339" t="s">
        <v>407</v>
      </c>
      <c r="G2339" t="s">
        <v>39</v>
      </c>
      <c r="I2339" t="str">
        <f t="shared" si="144"/>
        <v>05Qd-611,4451029995511</v>
      </c>
      <c r="J2339" t="str">
        <f t="shared" si="145"/>
        <v>GranadillaYucaGulupa</v>
      </c>
      <c r="K2339">
        <v>1.1560823996408811</v>
      </c>
      <c r="L2339">
        <v>0.14451029995511011</v>
      </c>
      <c r="M2339">
        <v>0.14451029995511</v>
      </c>
      <c r="O2339">
        <v>1.4451029995511011</v>
      </c>
      <c r="P2339">
        <v>147.4688199141911</v>
      </c>
      <c r="Q2339">
        <v>10.158048297666481</v>
      </c>
      <c r="R2339">
        <v>23.41066859272782</v>
      </c>
      <c r="T2339">
        <f t="shared" si="146"/>
        <v>181.03753680458541</v>
      </c>
      <c r="U2339">
        <v>28469470.65951265</v>
      </c>
      <c r="V2339">
        <v>698372.73752964521</v>
      </c>
      <c r="W2339">
        <v>4213787.2890152074</v>
      </c>
      <c r="Y2339">
        <f t="shared" si="147"/>
        <v>33381630.686057504</v>
      </c>
      <c r="Z2339">
        <v>1.131832585558787</v>
      </c>
      <c r="AA2339">
        <v>3.6853167595373409E-2</v>
      </c>
      <c r="AB2339">
        <v>0.1336922152517537</v>
      </c>
      <c r="AD2339">
        <v>8.1077999999999997E-2</v>
      </c>
      <c r="AE2339">
        <v>5.4999999999999997E-3</v>
      </c>
      <c r="AF2339">
        <v>0.45395905745060761</v>
      </c>
      <c r="AG2339">
        <v>0.51517921933996746</v>
      </c>
      <c r="AH2339">
        <v>2.5008192763416761</v>
      </c>
    </row>
    <row r="2340" spans="1:34">
      <c r="A2340" t="s">
        <v>809</v>
      </c>
      <c r="B2340" t="s">
        <v>2798</v>
      </c>
      <c r="C2340" t="s">
        <v>933</v>
      </c>
      <c r="D2340" t="s">
        <v>2860</v>
      </c>
      <c r="E2340" t="s">
        <v>62</v>
      </c>
      <c r="F2340" t="s">
        <v>46</v>
      </c>
      <c r="G2340" t="s">
        <v>407</v>
      </c>
      <c r="H2340" t="s">
        <v>39</v>
      </c>
      <c r="I2340" t="str">
        <f t="shared" si="144"/>
        <v>05Qd-611,5215660709285</v>
      </c>
      <c r="J2340" t="str">
        <f t="shared" si="145"/>
        <v>CaféGranadillaYucaGulupa</v>
      </c>
      <c r="K2340">
        <v>0.15215660709284981</v>
      </c>
      <c r="L2340">
        <v>1.065096249649949</v>
      </c>
      <c r="M2340">
        <v>0.15215660709284981</v>
      </c>
      <c r="N2340">
        <v>0.15215660709284981</v>
      </c>
      <c r="O2340">
        <v>1.5215660709284979</v>
      </c>
      <c r="P2340">
        <v>23.432117492298872</v>
      </c>
      <c r="Q2340">
        <v>135.86270933602961</v>
      </c>
      <c r="R2340">
        <v>10.69552941304773</v>
      </c>
      <c r="S2340">
        <v>24.649370349041671</v>
      </c>
      <c r="T2340">
        <f t="shared" si="146"/>
        <v>194.63972659041789</v>
      </c>
      <c r="U2340">
        <v>2193678.3220433169</v>
      </c>
      <c r="V2340">
        <v>26228862.612548608</v>
      </c>
      <c r="W2340">
        <v>735324.93020680745</v>
      </c>
      <c r="X2340">
        <v>4436746.5648240801</v>
      </c>
      <c r="Y2340">
        <f t="shared" si="147"/>
        <v>33594612.429622814</v>
      </c>
      <c r="Z2340">
        <v>9.5188166380869896E-2</v>
      </c>
      <c r="AA2340">
        <v>1.0427549476445119</v>
      </c>
      <c r="AB2340">
        <v>3.8803136826081219E-2</v>
      </c>
      <c r="AC2340">
        <v>0.14076611752762799</v>
      </c>
      <c r="AD2340">
        <v>0.11065</v>
      </c>
      <c r="AE2340">
        <v>5.4999999999999997E-3</v>
      </c>
      <c r="AF2340">
        <v>0.47797887044874271</v>
      </c>
      <c r="AG2340">
        <v>0.54243830428600937</v>
      </c>
      <c r="AH2340">
        <v>2.65813324566325</v>
      </c>
    </row>
    <row r="2341" spans="1:34">
      <c r="A2341" t="s">
        <v>809</v>
      </c>
      <c r="B2341" t="s">
        <v>2798</v>
      </c>
      <c r="C2341" t="s">
        <v>935</v>
      </c>
      <c r="D2341" t="s">
        <v>2861</v>
      </c>
      <c r="E2341" t="s">
        <v>63</v>
      </c>
      <c r="F2341" t="s">
        <v>46</v>
      </c>
      <c r="G2341" t="s">
        <v>407</v>
      </c>
      <c r="H2341" t="s">
        <v>39</v>
      </c>
      <c r="I2341" t="str">
        <f t="shared" si="144"/>
        <v>05Qd-611,57729334748187</v>
      </c>
      <c r="J2341" t="str">
        <f t="shared" si="145"/>
        <v>PlátanoGranadillaYucaGulupa</v>
      </c>
      <c r="K2341">
        <v>0.15772933474818659</v>
      </c>
      <c r="L2341">
        <v>1.104105343237306</v>
      </c>
      <c r="M2341">
        <v>0.15772933474818659</v>
      </c>
      <c r="N2341">
        <v>0.15772933474818659</v>
      </c>
      <c r="O2341">
        <v>1.577293347481866</v>
      </c>
      <c r="P2341">
        <v>9.9201733877814657</v>
      </c>
      <c r="Q2341">
        <v>140.83867385122059</v>
      </c>
      <c r="R2341">
        <v>11.087252609873399</v>
      </c>
      <c r="S2341">
        <v>25.552152229206229</v>
      </c>
      <c r="T2341">
        <f t="shared" si="146"/>
        <v>187.39825207808167</v>
      </c>
      <c r="U2341">
        <v>801849.86638481298</v>
      </c>
      <c r="V2341">
        <v>27189493.312993869</v>
      </c>
      <c r="W2341">
        <v>762256.16673025023</v>
      </c>
      <c r="X2341">
        <v>4599242.1721717641</v>
      </c>
      <c r="Y2341">
        <f t="shared" si="147"/>
        <v>33352841.518280696</v>
      </c>
      <c r="Z2341">
        <v>3.4205335105455897E-2</v>
      </c>
      <c r="AA2341">
        <v>1.080945792232233</v>
      </c>
      <c r="AB2341">
        <v>4.0224299651909518E-2</v>
      </c>
      <c r="AC2341">
        <v>0.14592166910746779</v>
      </c>
      <c r="AD2341">
        <v>0.10810400000000001</v>
      </c>
      <c r="AE2341">
        <v>5.4999999999999997E-3</v>
      </c>
      <c r="AF2341">
        <v>0.49548482119849191</v>
      </c>
      <c r="AG2341">
        <v>0.56230507837728516</v>
      </c>
      <c r="AH2341">
        <v>2.7486872470576431</v>
      </c>
    </row>
    <row r="2342" spans="1:34">
      <c r="A2342" t="s">
        <v>809</v>
      </c>
      <c r="B2342" t="s">
        <v>2798</v>
      </c>
      <c r="C2342" t="s">
        <v>937</v>
      </c>
      <c r="D2342" t="s">
        <v>2862</v>
      </c>
      <c r="E2342" t="s">
        <v>38</v>
      </c>
      <c r="F2342" t="s">
        <v>46</v>
      </c>
      <c r="G2342" t="s">
        <v>407</v>
      </c>
      <c r="H2342" t="s">
        <v>39</v>
      </c>
      <c r="I2342" t="str">
        <f t="shared" si="144"/>
        <v>05Qd-611,58263322081199</v>
      </c>
      <c r="J2342" t="str">
        <f t="shared" si="145"/>
        <v>FríjolGranadillaYucaGulupa</v>
      </c>
      <c r="K2342">
        <v>0.15826332208119909</v>
      </c>
      <c r="L2342">
        <v>1.1078432545683941</v>
      </c>
      <c r="M2342">
        <v>0.15826332208119909</v>
      </c>
      <c r="N2342">
        <v>0.15826332208119909</v>
      </c>
      <c r="O2342">
        <v>1.5826332208119911</v>
      </c>
      <c r="P2342">
        <v>9.1073348070362741</v>
      </c>
      <c r="Q2342">
        <v>141.31547842251291</v>
      </c>
      <c r="R2342">
        <v>11.12478812893861</v>
      </c>
      <c r="S2342">
        <v>25.638658177154259</v>
      </c>
      <c r="T2342">
        <f t="shared" si="146"/>
        <v>187.18625953564205</v>
      </c>
      <c r="U2342">
        <v>1205317.8777573099</v>
      </c>
      <c r="V2342">
        <v>27281542.423854232</v>
      </c>
      <c r="W2342">
        <v>764836.75922558049</v>
      </c>
      <c r="X2342">
        <v>4614812.7511342485</v>
      </c>
      <c r="Y2342">
        <f t="shared" si="147"/>
        <v>33866509.811971374</v>
      </c>
      <c r="Z2342">
        <v>4.0141444007460787E-2</v>
      </c>
      <c r="AA2342">
        <v>1.084605297685969</v>
      </c>
      <c r="AB2342">
        <v>4.0360477659175643E-2</v>
      </c>
      <c r="AC2342">
        <v>0.1464156819874424</v>
      </c>
      <c r="AD2342">
        <v>0.10810400000000001</v>
      </c>
      <c r="AE2342">
        <v>5.4999999999999997E-3</v>
      </c>
      <c r="AF2342">
        <v>0.49716226831790289</v>
      </c>
      <c r="AG2342">
        <v>0.56420874321947467</v>
      </c>
      <c r="AH2342">
        <v>2.757608232349368</v>
      </c>
    </row>
    <row r="2343" spans="1:34">
      <c r="A2343" t="s">
        <v>809</v>
      </c>
      <c r="B2343" t="s">
        <v>2798</v>
      </c>
      <c r="C2343" t="s">
        <v>939</v>
      </c>
      <c r="D2343" t="s">
        <v>2863</v>
      </c>
      <c r="E2343" t="s">
        <v>75</v>
      </c>
      <c r="F2343" t="s">
        <v>407</v>
      </c>
      <c r="G2343" t="s">
        <v>39</v>
      </c>
      <c r="I2343" t="str">
        <f t="shared" si="144"/>
        <v>05Qd-611,69524392159259</v>
      </c>
      <c r="J2343" t="str">
        <f t="shared" si="145"/>
        <v>Caña paneleraYucaGulupa</v>
      </c>
      <c r="K2343">
        <v>0.16952439215925871</v>
      </c>
      <c r="L2343">
        <v>0.16952439215925871</v>
      </c>
      <c r="M2343">
        <v>1.356195137274069</v>
      </c>
      <c r="O2343">
        <v>1.695243921592587</v>
      </c>
      <c r="P2343">
        <v>10.81880181558035</v>
      </c>
      <c r="Q2343">
        <v>11.916361420059509</v>
      </c>
      <c r="R2343">
        <v>219.70361223839919</v>
      </c>
      <c r="T2343">
        <f t="shared" si="146"/>
        <v>242.43877547403906</v>
      </c>
      <c r="U2343">
        <v>1557750.6672143589</v>
      </c>
      <c r="V2343">
        <v>819257.96200746263</v>
      </c>
      <c r="W2343">
        <v>39545401.487955533</v>
      </c>
      <c r="Y2343">
        <f t="shared" si="147"/>
        <v>41922410.117177352</v>
      </c>
      <c r="Z2343">
        <v>4.8754660001632817E-2</v>
      </c>
      <c r="AA2343">
        <v>4.3232287509538489E-2</v>
      </c>
      <c r="AB2343">
        <v>1.254669959664803</v>
      </c>
      <c r="AD2343">
        <v>7.7098E-2</v>
      </c>
      <c r="AE2343">
        <v>5.4999999999999997E-3</v>
      </c>
      <c r="AF2343">
        <v>0.53253735756835185</v>
      </c>
      <c r="AG2343">
        <v>0.60435445804775711</v>
      </c>
      <c r="AH2343">
        <v>2.9147337372086959</v>
      </c>
    </row>
    <row r="2344" spans="1:34">
      <c r="A2344" t="s">
        <v>809</v>
      </c>
      <c r="B2344" t="s">
        <v>2798</v>
      </c>
      <c r="C2344" t="s">
        <v>941</v>
      </c>
      <c r="D2344" t="s">
        <v>2864</v>
      </c>
      <c r="E2344" t="s">
        <v>62</v>
      </c>
      <c r="F2344" t="s">
        <v>75</v>
      </c>
      <c r="G2344" t="s">
        <v>407</v>
      </c>
      <c r="H2344" t="s">
        <v>39</v>
      </c>
      <c r="I2344" t="str">
        <f t="shared" si="144"/>
        <v>05Qd-611,77800720317038</v>
      </c>
      <c r="J2344" t="str">
        <f t="shared" si="145"/>
        <v>CaféCaña paneleraYucaGulupa</v>
      </c>
      <c r="K2344">
        <v>0.17780072031703761</v>
      </c>
      <c r="L2344">
        <v>0.17780072031703761</v>
      </c>
      <c r="M2344">
        <v>0.17780072031703761</v>
      </c>
      <c r="N2344">
        <v>1.2446050422192629</v>
      </c>
      <c r="O2344">
        <v>1.778007203170376</v>
      </c>
      <c r="P2344">
        <v>27.38131092882379</v>
      </c>
      <c r="Q2344">
        <v>11.34698512276837</v>
      </c>
      <c r="R2344">
        <v>12.49812854102024</v>
      </c>
      <c r="S2344">
        <v>201.62601683952059</v>
      </c>
      <c r="T2344">
        <f t="shared" si="146"/>
        <v>252.85244143213299</v>
      </c>
      <c r="U2344">
        <v>2563395.656983607</v>
      </c>
      <c r="V2344">
        <v>1633801.4086188951</v>
      </c>
      <c r="W2344">
        <v>859254.84772451653</v>
      </c>
      <c r="X2344">
        <v>36291537.062596172</v>
      </c>
      <c r="Y2344">
        <f t="shared" si="147"/>
        <v>41347988.975923188</v>
      </c>
      <c r="Z2344">
        <v>0.1112309538937663</v>
      </c>
      <c r="AA2344">
        <v>5.1134904875275389E-2</v>
      </c>
      <c r="AB2344">
        <v>4.5342925358658442E-2</v>
      </c>
      <c r="AC2344">
        <v>1.1514335328311101</v>
      </c>
      <c r="AD2344">
        <v>0.10667</v>
      </c>
      <c r="AE2344">
        <v>5.4999999999999997E-3</v>
      </c>
      <c r="AF2344">
        <v>0.55853629418964679</v>
      </c>
      <c r="AG2344">
        <v>0.6338595679302389</v>
      </c>
      <c r="AH2344">
        <v>3.0825730652902612</v>
      </c>
    </row>
    <row r="2345" spans="1:34">
      <c r="A2345" t="s">
        <v>809</v>
      </c>
      <c r="B2345" t="s">
        <v>2798</v>
      </c>
      <c r="C2345" t="s">
        <v>943</v>
      </c>
      <c r="D2345" t="s">
        <v>2865</v>
      </c>
      <c r="E2345" t="s">
        <v>63</v>
      </c>
      <c r="F2345" t="s">
        <v>75</v>
      </c>
      <c r="G2345" t="s">
        <v>407</v>
      </c>
      <c r="H2345" t="s">
        <v>39</v>
      </c>
      <c r="I2345" t="str">
        <f t="shared" si="144"/>
        <v>05Qd-611,85457431930582</v>
      </c>
      <c r="J2345" t="str">
        <f t="shared" si="145"/>
        <v>PlátanoCaña paneleraYucaGulupa</v>
      </c>
      <c r="K2345">
        <v>0.18545743193058201</v>
      </c>
      <c r="L2345">
        <v>0.18545743193058201</v>
      </c>
      <c r="M2345">
        <v>0.18545743193058201</v>
      </c>
      <c r="N2345">
        <v>1.2982020235140741</v>
      </c>
      <c r="O2345">
        <v>1.85457431930582</v>
      </c>
      <c r="P2345">
        <v>11.66409459433293</v>
      </c>
      <c r="Q2345">
        <v>11.835625397190761</v>
      </c>
      <c r="R2345">
        <v>13.03634101719563</v>
      </c>
      <c r="S2345">
        <v>210.30872780927999</v>
      </c>
      <c r="T2345">
        <f t="shared" si="146"/>
        <v>246.8447888179993</v>
      </c>
      <c r="U2345">
        <v>942811.4133050791</v>
      </c>
      <c r="V2345">
        <v>1704158.5263926119</v>
      </c>
      <c r="W2345">
        <v>896257.32195429166</v>
      </c>
      <c r="X2345">
        <v>37854375.687800169</v>
      </c>
      <c r="Y2345">
        <f t="shared" si="147"/>
        <v>41397602.949452154</v>
      </c>
      <c r="Z2345">
        <v>4.0218476906089713E-2</v>
      </c>
      <c r="AA2345">
        <v>5.3336950060007382E-2</v>
      </c>
      <c r="AB2345">
        <v>4.7295547949650553E-2</v>
      </c>
      <c r="AC2345">
        <v>1.2010182279174531</v>
      </c>
      <c r="AD2345">
        <v>0.10412399999999999</v>
      </c>
      <c r="AE2345">
        <v>5.4999999999999997E-3</v>
      </c>
      <c r="AF2345">
        <v>0.58258879140496966</v>
      </c>
      <c r="AG2345">
        <v>0.66115574483252482</v>
      </c>
      <c r="AH2345">
        <v>3.207942855543314</v>
      </c>
    </row>
    <row r="2346" spans="1:34">
      <c r="A2346" t="s">
        <v>809</v>
      </c>
      <c r="B2346" t="s">
        <v>2798</v>
      </c>
      <c r="C2346" t="s">
        <v>945</v>
      </c>
      <c r="D2346" t="s">
        <v>2866</v>
      </c>
      <c r="E2346" t="s">
        <v>38</v>
      </c>
      <c r="F2346" t="s">
        <v>75</v>
      </c>
      <c r="G2346" t="s">
        <v>407</v>
      </c>
      <c r="H2346" t="s">
        <v>39</v>
      </c>
      <c r="I2346" t="str">
        <f t="shared" si="144"/>
        <v>05Qd-611,86196106320827</v>
      </c>
      <c r="J2346" t="str">
        <f t="shared" si="145"/>
        <v>FríjolCaña paneleraYucaGulupa</v>
      </c>
      <c r="K2346">
        <v>0.186196106320827</v>
      </c>
      <c r="L2346">
        <v>0.18619610632082709</v>
      </c>
      <c r="M2346">
        <v>0.18619610632082709</v>
      </c>
      <c r="N2346">
        <v>1.3033727442457901</v>
      </c>
      <c r="O2346">
        <v>1.861961063208271</v>
      </c>
      <c r="P2346">
        <v>10.714739572825771</v>
      </c>
      <c r="Q2346">
        <v>11.882766529699881</v>
      </c>
      <c r="R2346">
        <v>13.088264583437541</v>
      </c>
      <c r="S2346">
        <v>211.1463845678179</v>
      </c>
      <c r="T2346">
        <f t="shared" si="146"/>
        <v>246.83215525378108</v>
      </c>
      <c r="U2346">
        <v>1418051.2121573519</v>
      </c>
      <c r="V2346">
        <v>1710946.1662691049</v>
      </c>
      <c r="W2346">
        <v>899827.10249047994</v>
      </c>
      <c r="X2346">
        <v>38005149.14340242</v>
      </c>
      <c r="Y2346">
        <f t="shared" si="147"/>
        <v>42033973.62431936</v>
      </c>
      <c r="Z2346">
        <v>4.7226233330613189E-2</v>
      </c>
      <c r="AA2346">
        <v>5.3549390395522513E-2</v>
      </c>
      <c r="AB2346">
        <v>4.7483925463990828E-2</v>
      </c>
      <c r="AC2346">
        <v>1.2058018669333981</v>
      </c>
      <c r="AD2346">
        <v>0.10412399999999999</v>
      </c>
      <c r="AE2346">
        <v>5.4999999999999997E-3</v>
      </c>
      <c r="AF2346">
        <v>0.58490923451568722</v>
      </c>
      <c r="AG2346">
        <v>0.66378911903374849</v>
      </c>
      <c r="AH2346">
        <v>3.2202834167577068</v>
      </c>
    </row>
    <row r="2347" spans="1:34">
      <c r="A2347" t="s">
        <v>809</v>
      </c>
      <c r="B2347" t="s">
        <v>2798</v>
      </c>
      <c r="C2347" t="s">
        <v>947</v>
      </c>
      <c r="D2347" t="s">
        <v>2867</v>
      </c>
      <c r="E2347" t="s">
        <v>46</v>
      </c>
      <c r="F2347" t="s">
        <v>75</v>
      </c>
      <c r="G2347" t="s">
        <v>407</v>
      </c>
      <c r="H2347" t="s">
        <v>39</v>
      </c>
      <c r="I2347" t="str">
        <f t="shared" si="144"/>
        <v>05Qd-611,55981800691573</v>
      </c>
      <c r="J2347" t="str">
        <f t="shared" si="145"/>
        <v>GranadillaCaña paneleraYucaGulupa</v>
      </c>
      <c r="K2347">
        <v>1.091872604841011</v>
      </c>
      <c r="L2347">
        <v>0.15598180069157311</v>
      </c>
      <c r="M2347">
        <v>0.15598180069157311</v>
      </c>
      <c r="N2347">
        <v>0.15598180069157311</v>
      </c>
      <c r="O2347">
        <v>1.559818006915731</v>
      </c>
      <c r="P2347">
        <v>139.27827686206049</v>
      </c>
      <c r="Q2347">
        <v>9.9545331915075472</v>
      </c>
      <c r="R2347">
        <v>10.964413370356141</v>
      </c>
      <c r="S2347">
        <v>25.269051712034841</v>
      </c>
      <c r="T2347">
        <f t="shared" si="146"/>
        <v>185.46627513595902</v>
      </c>
      <c r="U2347">
        <v>26888252.167062592</v>
      </c>
      <c r="V2347">
        <v>1433308.510980109</v>
      </c>
      <c r="W2347">
        <v>753810.88536675868</v>
      </c>
      <c r="X2347">
        <v>4548285.6881206846</v>
      </c>
      <c r="Y2347">
        <f t="shared" si="147"/>
        <v>33623657.251530148</v>
      </c>
      <c r="Z2347">
        <v>1.068969645954214</v>
      </c>
      <c r="AA2347">
        <v>4.4859855046793379E-2</v>
      </c>
      <c r="AB2347">
        <v>3.9778641691978603E-2</v>
      </c>
      <c r="AC2347">
        <v>0.1443049559781675</v>
      </c>
      <c r="AD2347">
        <v>0.10412399999999999</v>
      </c>
      <c r="AE2347">
        <v>5.4999999999999997E-3</v>
      </c>
      <c r="AF2347">
        <v>0.48999518541855419</v>
      </c>
      <c r="AG2347">
        <v>0.55607511946545807</v>
      </c>
      <c r="AH2347">
        <v>2.7155123117997428</v>
      </c>
    </row>
    <row r="2348" spans="1:34">
      <c r="A2348" t="s">
        <v>809</v>
      </c>
      <c r="B2348" t="s">
        <v>2798</v>
      </c>
      <c r="C2348" t="s">
        <v>949</v>
      </c>
      <c r="D2348" t="s">
        <v>2868</v>
      </c>
      <c r="E2348" t="s">
        <v>62</v>
      </c>
      <c r="F2348" t="s">
        <v>63</v>
      </c>
      <c r="G2348" t="s">
        <v>168</v>
      </c>
      <c r="I2348" t="str">
        <f t="shared" si="144"/>
        <v>05Qd-615,25738843228222</v>
      </c>
      <c r="J2348" t="str">
        <f t="shared" si="145"/>
        <v>CaféPlátanoBovinos DP</v>
      </c>
      <c r="K2348">
        <v>1.731649589053994</v>
      </c>
      <c r="L2348">
        <v>0.52573884322822162</v>
      </c>
      <c r="M2348">
        <v>3</v>
      </c>
      <c r="O2348">
        <v>5.257388432282216</v>
      </c>
      <c r="P2348">
        <v>266.67403671431498</v>
      </c>
      <c r="Q2348">
        <v>33.065634175418197</v>
      </c>
      <c r="R2348">
        <v>75</v>
      </c>
      <c r="T2348">
        <f t="shared" si="146"/>
        <v>374.73967088973319</v>
      </c>
      <c r="U2348">
        <v>24965607.721292801</v>
      </c>
      <c r="V2348">
        <v>2672702.7148683411</v>
      </c>
      <c r="W2348">
        <v>8255653.5681198984</v>
      </c>
      <c r="Y2348">
        <f t="shared" si="147"/>
        <v>35893964.004281044</v>
      </c>
      <c r="Z2348">
        <v>1.0833085223545471</v>
      </c>
      <c r="AA2348">
        <v>0.1140122307577463</v>
      </c>
      <c r="AB2348">
        <v>0.21796463297412441</v>
      </c>
      <c r="AD2348">
        <v>8.873700000000001E-2</v>
      </c>
      <c r="AE2348">
        <v>5.4999999999999997E-3</v>
      </c>
      <c r="AF2348">
        <v>1.6515356331776589</v>
      </c>
      <c r="AG2348">
        <v>1.8742589761086099</v>
      </c>
      <c r="AH2348">
        <v>8.8774200415684845</v>
      </c>
    </row>
    <row r="2349" spans="1:34">
      <c r="A2349" t="s">
        <v>809</v>
      </c>
      <c r="B2349" t="s">
        <v>2798</v>
      </c>
      <c r="C2349" t="s">
        <v>951</v>
      </c>
      <c r="D2349" t="s">
        <v>2869</v>
      </c>
      <c r="E2349" t="s">
        <v>62</v>
      </c>
      <c r="F2349" t="s">
        <v>38</v>
      </c>
      <c r="G2349" t="s">
        <v>168</v>
      </c>
      <c r="I2349" t="str">
        <f t="shared" si="144"/>
        <v>05Qd-615,28704978869423</v>
      </c>
      <c r="J2349" t="str">
        <f t="shared" si="145"/>
        <v>CaféFríjolBovinos DP</v>
      </c>
      <c r="K2349">
        <v>1.75834480982481</v>
      </c>
      <c r="L2349">
        <v>0.52870497886942347</v>
      </c>
      <c r="M2349">
        <v>3</v>
      </c>
      <c r="O2349">
        <v>5.287049788694234</v>
      </c>
      <c r="P2349">
        <v>270.78510071302082</v>
      </c>
      <c r="Q2349">
        <v>30.424568329485911</v>
      </c>
      <c r="R2349">
        <v>75</v>
      </c>
      <c r="T2349">
        <f t="shared" si="146"/>
        <v>376.20966904250673</v>
      </c>
      <c r="U2349">
        <v>25350479.12599865</v>
      </c>
      <c r="V2349">
        <v>4026565.0607514968</v>
      </c>
      <c r="W2349">
        <v>8255653.5681198984</v>
      </c>
      <c r="Y2349">
        <f t="shared" si="147"/>
        <v>37632697.754870042</v>
      </c>
      <c r="Z2349">
        <v>1.100008875792081</v>
      </c>
      <c r="AA2349">
        <v>0.13409917741309621</v>
      </c>
      <c r="AB2349">
        <v>0.21796463297412441</v>
      </c>
      <c r="AD2349">
        <v>8.873700000000001E-2</v>
      </c>
      <c r="AE2349">
        <v>5.4999999999999997E-3</v>
      </c>
      <c r="AF2349">
        <v>1.6608533367625871</v>
      </c>
      <c r="AG2349">
        <v>1.8848332496694939</v>
      </c>
      <c r="AH2349">
        <v>8.9269733751263161</v>
      </c>
    </row>
    <row r="2350" spans="1:34">
      <c r="A2350" t="s">
        <v>809</v>
      </c>
      <c r="B2350" t="s">
        <v>2798</v>
      </c>
      <c r="C2350" t="s">
        <v>953</v>
      </c>
      <c r="D2350" t="s">
        <v>2870</v>
      </c>
      <c r="E2350" t="s">
        <v>63</v>
      </c>
      <c r="F2350" t="s">
        <v>38</v>
      </c>
      <c r="G2350" t="s">
        <v>168</v>
      </c>
      <c r="I2350" t="str">
        <f t="shared" si="144"/>
        <v>05Qd-617,68629480296927</v>
      </c>
      <c r="J2350" t="str">
        <f t="shared" si="145"/>
        <v>PlátanoFríjolBovinos DP</v>
      </c>
      <c r="K2350">
        <v>3.9176653226723461</v>
      </c>
      <c r="L2350">
        <v>0.76862948029692735</v>
      </c>
      <c r="M2350">
        <v>3</v>
      </c>
      <c r="O2350">
        <v>7.6862948029692726</v>
      </c>
      <c r="P2350">
        <v>246.39626698644469</v>
      </c>
      <c r="Q2350">
        <v>44.231132820723182</v>
      </c>
      <c r="R2350">
        <v>75</v>
      </c>
      <c r="T2350">
        <f t="shared" si="146"/>
        <v>365.62739980716788</v>
      </c>
      <c r="U2350">
        <v>19916266.181813419</v>
      </c>
      <c r="V2350">
        <v>5853806.4397376487</v>
      </c>
      <c r="W2350">
        <v>8255653.5681198984</v>
      </c>
      <c r="Y2350">
        <f t="shared" si="147"/>
        <v>34025726.189670965</v>
      </c>
      <c r="Z2350">
        <v>0.84958866660389742</v>
      </c>
      <c r="AA2350">
        <v>0.194952923015181</v>
      </c>
      <c r="AB2350">
        <v>0.21796463297412441</v>
      </c>
      <c r="AD2350">
        <v>8.6191000000000004E-2</v>
      </c>
      <c r="AE2350">
        <v>5.4999999999999997E-3</v>
      </c>
      <c r="AF2350">
        <v>2.4145428700427041</v>
      </c>
      <c r="AG2350">
        <v>2.7401640972585461</v>
      </c>
      <c r="AH2350">
        <v>12.932692770270521</v>
      </c>
    </row>
    <row r="2351" spans="1:34">
      <c r="A2351" t="s">
        <v>809</v>
      </c>
      <c r="B2351" t="s">
        <v>2798</v>
      </c>
      <c r="C2351" t="s">
        <v>955</v>
      </c>
      <c r="D2351" t="s">
        <v>2871</v>
      </c>
      <c r="E2351" t="s">
        <v>62</v>
      </c>
      <c r="F2351" t="s">
        <v>63</v>
      </c>
      <c r="G2351" t="s">
        <v>38</v>
      </c>
      <c r="H2351" t="s">
        <v>168</v>
      </c>
      <c r="I2351" t="str">
        <f t="shared" si="144"/>
        <v>05Qd-615,63196065822786</v>
      </c>
      <c r="J2351" t="str">
        <f t="shared" si="145"/>
        <v>CaféPlátanoFríjolBovinos DP</v>
      </c>
      <c r="K2351">
        <v>1.505568526582284</v>
      </c>
      <c r="L2351">
        <v>0.56319606582278559</v>
      </c>
      <c r="M2351">
        <v>0.56319606582278547</v>
      </c>
      <c r="N2351">
        <v>3</v>
      </c>
      <c r="O2351">
        <v>5.6319606582278556</v>
      </c>
      <c r="P2351">
        <v>231.85755309367181</v>
      </c>
      <c r="Q2351">
        <v>35.421455578938527</v>
      </c>
      <c r="R2351">
        <v>32.40937360598393</v>
      </c>
      <c r="S2351">
        <v>75</v>
      </c>
      <c r="T2351">
        <f t="shared" si="146"/>
        <v>374.6883822785943</v>
      </c>
      <c r="U2351">
        <v>21706142.784183171</v>
      </c>
      <c r="V2351">
        <v>2863124.2935844879</v>
      </c>
      <c r="W2351">
        <v>4289245.7828637222</v>
      </c>
      <c r="X2351">
        <v>8255653.5681198984</v>
      </c>
      <c r="Y2351">
        <f t="shared" si="147"/>
        <v>37114166.428751275</v>
      </c>
      <c r="Z2351">
        <v>0.94187370594208142</v>
      </c>
      <c r="AA2351">
        <v>0.12213524004458701</v>
      </c>
      <c r="AB2351">
        <v>0.1428473953671241</v>
      </c>
      <c r="AC2351">
        <v>0.21796463297412441</v>
      </c>
      <c r="AD2351">
        <v>0.115763</v>
      </c>
      <c r="AE2351">
        <v>5.4999999999999997E-3</v>
      </c>
      <c r="AF2351">
        <v>1.7692023010139859</v>
      </c>
      <c r="AG2351">
        <v>2.007793974658231</v>
      </c>
      <c r="AH2351">
        <v>9.5302199339000726</v>
      </c>
    </row>
    <row r="2352" spans="1:34">
      <c r="A2352" t="s">
        <v>809</v>
      </c>
      <c r="B2352" t="s">
        <v>2798</v>
      </c>
      <c r="C2352" t="s">
        <v>957</v>
      </c>
      <c r="D2352" t="s">
        <v>2872</v>
      </c>
      <c r="E2352" t="s">
        <v>62</v>
      </c>
      <c r="F2352" t="s">
        <v>46</v>
      </c>
      <c r="G2352" t="s">
        <v>168</v>
      </c>
      <c r="I2352" t="str">
        <f t="shared" si="144"/>
        <v>05Qd-614,24795920485377</v>
      </c>
      <c r="J2352" t="str">
        <f t="shared" si="145"/>
        <v>CaféGranadillaBovinos DP</v>
      </c>
      <c r="K2352">
        <v>0.42479592048537751</v>
      </c>
      <c r="L2352">
        <v>0.8231632843683977</v>
      </c>
      <c r="M2352">
        <v>3</v>
      </c>
      <c r="O2352">
        <v>4.2479592048537747</v>
      </c>
      <c r="P2352">
        <v>65.418571754748129</v>
      </c>
      <c r="Q2352">
        <v>105.0019602237743</v>
      </c>
      <c r="R2352">
        <v>75</v>
      </c>
      <c r="T2352">
        <f t="shared" si="146"/>
        <v>245.42053197852243</v>
      </c>
      <c r="U2352">
        <v>6124384.736658603</v>
      </c>
      <c r="V2352">
        <v>20271066.30080511</v>
      </c>
      <c r="W2352">
        <v>8255653.5681198984</v>
      </c>
      <c r="Y2352">
        <f t="shared" si="147"/>
        <v>34651104.605583608</v>
      </c>
      <c r="Z2352">
        <v>0.26574951643343431</v>
      </c>
      <c r="AA2352">
        <v>0.8058967325972265</v>
      </c>
      <c r="AB2352">
        <v>0.21796463297412441</v>
      </c>
      <c r="AD2352">
        <v>8.873700000000001E-2</v>
      </c>
      <c r="AE2352">
        <v>5.4999999999999997E-3</v>
      </c>
      <c r="AF2352">
        <v>1.3344374465509239</v>
      </c>
      <c r="AG2352">
        <v>1.5143974565303711</v>
      </c>
      <c r="AH2352">
        <v>7.1910311079350686</v>
      </c>
    </row>
    <row r="2353" spans="1:34">
      <c r="A2353" t="s">
        <v>809</v>
      </c>
      <c r="B2353" t="s">
        <v>2798</v>
      </c>
      <c r="C2353" t="s">
        <v>959</v>
      </c>
      <c r="D2353" t="s">
        <v>2873</v>
      </c>
      <c r="E2353" t="s">
        <v>63</v>
      </c>
      <c r="F2353" t="s">
        <v>46</v>
      </c>
      <c r="G2353" t="s">
        <v>168</v>
      </c>
      <c r="I2353" t="str">
        <f t="shared" si="144"/>
        <v>05Qd-614,3900346459678</v>
      </c>
      <c r="J2353" t="str">
        <f t="shared" si="145"/>
        <v>PlátanoGranadillaBovinos DP</v>
      </c>
      <c r="K2353">
        <v>0.4390034645967803</v>
      </c>
      <c r="L2353">
        <v>0.95103118137102383</v>
      </c>
      <c r="M2353">
        <v>3</v>
      </c>
      <c r="O2353">
        <v>4.3900346459678037</v>
      </c>
      <c r="P2353">
        <v>27.61052973176831</v>
      </c>
      <c r="Q2353">
        <v>121.3126729218866</v>
      </c>
      <c r="R2353">
        <v>75</v>
      </c>
      <c r="T2353">
        <f t="shared" si="146"/>
        <v>223.92320265365493</v>
      </c>
      <c r="U2353">
        <v>2231765.384615276</v>
      </c>
      <c r="V2353">
        <v>23419917.40617672</v>
      </c>
      <c r="W2353">
        <v>8255653.5681198984</v>
      </c>
      <c r="Y2353">
        <f t="shared" si="147"/>
        <v>33907336.358911894</v>
      </c>
      <c r="Z2353">
        <v>9.5202713198292113E-2</v>
      </c>
      <c r="AA2353">
        <v>0.93108249143189403</v>
      </c>
      <c r="AB2353">
        <v>0.21796463297412441</v>
      </c>
      <c r="AD2353">
        <v>8.6191000000000004E-2</v>
      </c>
      <c r="AE2353">
        <v>5.4999999999999997E-3</v>
      </c>
      <c r="AF2353">
        <v>1.3790684751731319</v>
      </c>
      <c r="AG2353">
        <v>1.565047351287522</v>
      </c>
      <c r="AH2353">
        <v>7.4258414724284574</v>
      </c>
    </row>
    <row r="2354" spans="1:34">
      <c r="A2354" t="s">
        <v>809</v>
      </c>
      <c r="B2354" t="s">
        <v>2798</v>
      </c>
      <c r="C2354" t="s">
        <v>961</v>
      </c>
      <c r="D2354" t="s">
        <v>2874</v>
      </c>
      <c r="E2354" t="s">
        <v>62</v>
      </c>
      <c r="F2354" t="s">
        <v>63</v>
      </c>
      <c r="G2354" t="s">
        <v>46</v>
      </c>
      <c r="H2354" t="s">
        <v>168</v>
      </c>
      <c r="I2354" t="str">
        <f t="shared" si="144"/>
        <v>05Qd-614,62151864361978</v>
      </c>
      <c r="J2354" t="str">
        <f t="shared" si="145"/>
        <v>CaféPlátanoGranadillaBovinos DP</v>
      </c>
      <c r="K2354">
        <v>0.46215186436197819</v>
      </c>
      <c r="L2354">
        <v>0.46215186436197819</v>
      </c>
      <c r="M2354">
        <v>0.69721491489582688</v>
      </c>
      <c r="N2354">
        <v>3</v>
      </c>
      <c r="O2354">
        <v>4.6215186436197833</v>
      </c>
      <c r="P2354">
        <v>71.17138711174465</v>
      </c>
      <c r="Q2354">
        <v>29.06641705727473</v>
      </c>
      <c r="R2354">
        <v>88.936100712370859</v>
      </c>
      <c r="S2354">
        <v>75</v>
      </c>
      <c r="T2354">
        <f t="shared" si="146"/>
        <v>264.17390488139023</v>
      </c>
      <c r="U2354">
        <v>6662954.3449540874</v>
      </c>
      <c r="V2354">
        <v>2349445.0875594341</v>
      </c>
      <c r="W2354">
        <v>17169485.124215409</v>
      </c>
      <c r="X2354">
        <v>8255653.5681198984</v>
      </c>
      <c r="Y2354">
        <f t="shared" si="147"/>
        <v>34437538.124848828</v>
      </c>
      <c r="Z2354">
        <v>0.28911914769019892</v>
      </c>
      <c r="AA2354">
        <v>0.10022269741611529</v>
      </c>
      <c r="AB2354">
        <v>0.68259023756595971</v>
      </c>
      <c r="AC2354">
        <v>0.21796463297412441</v>
      </c>
      <c r="AD2354">
        <v>0.115763</v>
      </c>
      <c r="AE2354">
        <v>5.4999999999999997E-3</v>
      </c>
      <c r="AF2354">
        <v>1.4517859613465289</v>
      </c>
      <c r="AG2354">
        <v>1.647571396450453</v>
      </c>
      <c r="AH2354">
        <v>7.8421390014167649</v>
      </c>
    </row>
    <row r="2355" spans="1:34">
      <c r="A2355" t="s">
        <v>809</v>
      </c>
      <c r="B2355" t="s">
        <v>2798</v>
      </c>
      <c r="C2355" t="s">
        <v>963</v>
      </c>
      <c r="D2355" t="s">
        <v>2875</v>
      </c>
      <c r="E2355" t="s">
        <v>38</v>
      </c>
      <c r="F2355" t="s">
        <v>46</v>
      </c>
      <c r="G2355" t="s">
        <v>168</v>
      </c>
      <c r="I2355" t="str">
        <f t="shared" si="144"/>
        <v>05Qd-614,40360279132877</v>
      </c>
      <c r="J2355" t="str">
        <f t="shared" si="145"/>
        <v>FríjolGranadillaBovinos DP</v>
      </c>
      <c r="K2355">
        <v>0.44036027913287668</v>
      </c>
      <c r="L2355">
        <v>0.96324251219589041</v>
      </c>
      <c r="M2355">
        <v>3</v>
      </c>
      <c r="O2355">
        <v>4.4036027913287672</v>
      </c>
      <c r="P2355">
        <v>25.34073242646463</v>
      </c>
      <c r="Q2355">
        <v>122.8703391806967</v>
      </c>
      <c r="R2355">
        <v>75</v>
      </c>
      <c r="T2355">
        <f t="shared" si="146"/>
        <v>223.21107160716133</v>
      </c>
      <c r="U2355">
        <v>3353740.5263155978</v>
      </c>
      <c r="V2355">
        <v>23720631.373226251</v>
      </c>
      <c r="W2355">
        <v>8255653.5681198984</v>
      </c>
      <c r="Y2355">
        <f t="shared" si="147"/>
        <v>35330025.467661746</v>
      </c>
      <c r="Z2355">
        <v>0.1116916873440386</v>
      </c>
      <c r="AA2355">
        <v>0.94303767918054915</v>
      </c>
      <c r="AB2355">
        <v>0.21796463297412441</v>
      </c>
      <c r="AD2355">
        <v>8.6191000000000004E-2</v>
      </c>
      <c r="AE2355">
        <v>5.4999999999999997E-3</v>
      </c>
      <c r="AF2355">
        <v>1.383330719789142</v>
      </c>
      <c r="AG2355">
        <v>1.5698843951087049</v>
      </c>
      <c r="AH2355">
        <v>7.4485089062266141</v>
      </c>
    </row>
    <row r="2356" spans="1:34">
      <c r="A2356" t="s">
        <v>809</v>
      </c>
      <c r="B2356" t="s">
        <v>2798</v>
      </c>
      <c r="C2356" t="s">
        <v>965</v>
      </c>
      <c r="D2356" t="s">
        <v>2876</v>
      </c>
      <c r="E2356" t="s">
        <v>62</v>
      </c>
      <c r="F2356" t="s">
        <v>38</v>
      </c>
      <c r="G2356" t="s">
        <v>46</v>
      </c>
      <c r="H2356" t="s">
        <v>168</v>
      </c>
      <c r="I2356" t="str">
        <f t="shared" si="144"/>
        <v>05Qd-614,63655784564813</v>
      </c>
      <c r="J2356" t="str">
        <f t="shared" si="145"/>
        <v>CaféFríjolGranadillaBovinos DP</v>
      </c>
      <c r="K2356">
        <v>0.46365578456481321</v>
      </c>
      <c r="L2356">
        <v>0.46365578456481321</v>
      </c>
      <c r="M2356">
        <v>0.70924627651850636</v>
      </c>
      <c r="N2356">
        <v>3</v>
      </c>
      <c r="O2356">
        <v>4.6365578456481327</v>
      </c>
      <c r="P2356">
        <v>71.402990822981238</v>
      </c>
      <c r="Q2356">
        <v>26.681282875411519</v>
      </c>
      <c r="R2356">
        <v>90.470810263358388</v>
      </c>
      <c r="S2356">
        <v>75</v>
      </c>
      <c r="T2356">
        <f t="shared" si="146"/>
        <v>263.55508396175117</v>
      </c>
      <c r="U2356">
        <v>6684636.7234592075</v>
      </c>
      <c r="V2356">
        <v>3531156.801920502</v>
      </c>
      <c r="W2356">
        <v>17465767.20308562</v>
      </c>
      <c r="X2356">
        <v>8255653.5681198984</v>
      </c>
      <c r="Y2356">
        <f t="shared" si="147"/>
        <v>35937214.296585232</v>
      </c>
      <c r="Z2356">
        <v>0.29005999021571383</v>
      </c>
      <c r="AA2356">
        <v>0.1176002908955413</v>
      </c>
      <c r="AB2356">
        <v>0.69436923111989679</v>
      </c>
      <c r="AC2356">
        <v>0.21796463297412441</v>
      </c>
      <c r="AD2356">
        <v>0.115763</v>
      </c>
      <c r="AE2356">
        <v>5.4999999999999997E-3</v>
      </c>
      <c r="AF2356">
        <v>1.456510318004649</v>
      </c>
      <c r="AG2356">
        <v>1.652932871973559</v>
      </c>
      <c r="AH2356">
        <v>7.8672640356263406</v>
      </c>
    </row>
    <row r="2357" spans="1:34">
      <c r="A2357" t="s">
        <v>809</v>
      </c>
      <c r="B2357" t="s">
        <v>2798</v>
      </c>
      <c r="C2357" t="s">
        <v>967</v>
      </c>
      <c r="D2357" t="s">
        <v>2877</v>
      </c>
      <c r="E2357" t="s">
        <v>63</v>
      </c>
      <c r="F2357" t="s">
        <v>38</v>
      </c>
      <c r="G2357" t="s">
        <v>46</v>
      </c>
      <c r="H2357" t="s">
        <v>168</v>
      </c>
      <c r="I2357" t="str">
        <f t="shared" si="144"/>
        <v>05Qd-614,8063354855252</v>
      </c>
      <c r="J2357" t="str">
        <f t="shared" si="145"/>
        <v>PlátanoFríjolGranadillaBovinos DP</v>
      </c>
      <c r="K2357">
        <v>0.48063354855252027</v>
      </c>
      <c r="L2357">
        <v>0.48063354855252027</v>
      </c>
      <c r="M2357">
        <v>0.8450683884201633</v>
      </c>
      <c r="N2357">
        <v>3</v>
      </c>
      <c r="O2357">
        <v>4.8063354855252038</v>
      </c>
      <c r="P2357">
        <v>30.228797612300209</v>
      </c>
      <c r="Q2357">
        <v>27.658276021249581</v>
      </c>
      <c r="R2357">
        <v>107.7961553828866</v>
      </c>
      <c r="S2357">
        <v>75</v>
      </c>
      <c r="T2357">
        <f t="shared" si="146"/>
        <v>240.68322901643637</v>
      </c>
      <c r="U2357">
        <v>2443400.5716322712</v>
      </c>
      <c r="V2357">
        <v>3660457.7807551841</v>
      </c>
      <c r="W2357">
        <v>20810497.32863586</v>
      </c>
      <c r="X2357">
        <v>8255653.5681198984</v>
      </c>
      <c r="Y2357">
        <f t="shared" si="147"/>
        <v>35170009.249143213</v>
      </c>
      <c r="Z2357">
        <v>0.1042306532098804</v>
      </c>
      <c r="AA2357">
        <v>0.1219064810697547</v>
      </c>
      <c r="AB2357">
        <v>0.82734235841381676</v>
      </c>
      <c r="AC2357">
        <v>0.21796463297412441</v>
      </c>
      <c r="AD2357">
        <v>0.113217</v>
      </c>
      <c r="AE2357">
        <v>5.4999999999999997E-3</v>
      </c>
      <c r="AF2357">
        <v>1.509843608018389</v>
      </c>
      <c r="AG2357">
        <v>1.713458600589735</v>
      </c>
      <c r="AH2357">
        <v>8.148354694133328</v>
      </c>
    </row>
    <row r="2358" spans="1:34">
      <c r="A2358" t="s">
        <v>809</v>
      </c>
      <c r="B2358" t="s">
        <v>2798</v>
      </c>
      <c r="C2358" t="s">
        <v>969</v>
      </c>
      <c r="D2358" t="s">
        <v>2878</v>
      </c>
      <c r="E2358" t="s">
        <v>62</v>
      </c>
      <c r="F2358" t="s">
        <v>75</v>
      </c>
      <c r="G2358" t="s">
        <v>168</v>
      </c>
      <c r="I2358" t="str">
        <f t="shared" si="144"/>
        <v>05Qd-615,16124206570432</v>
      </c>
      <c r="J2358" t="str">
        <f t="shared" si="145"/>
        <v>CaféCaña paneleraBovinos DP</v>
      </c>
      <c r="K2358">
        <v>1.6451178591338911</v>
      </c>
      <c r="L2358">
        <v>0.51612420657043223</v>
      </c>
      <c r="M2358">
        <v>3</v>
      </c>
      <c r="O2358">
        <v>5.1612420657043234</v>
      </c>
      <c r="P2358">
        <v>253.34815030661909</v>
      </c>
      <c r="Q2358">
        <v>32.938301279166048</v>
      </c>
      <c r="R2358">
        <v>75</v>
      </c>
      <c r="T2358">
        <f t="shared" si="146"/>
        <v>361.28645158578513</v>
      </c>
      <c r="U2358">
        <v>23718059.003419489</v>
      </c>
      <c r="V2358">
        <v>4742638.0175147066</v>
      </c>
      <c r="W2358">
        <v>8255653.5681198984</v>
      </c>
      <c r="Y2358">
        <f t="shared" si="147"/>
        <v>36716350.589054093</v>
      </c>
      <c r="Z2358">
        <v>1.0291748448085369</v>
      </c>
      <c r="AA2358">
        <v>0.1484356315303243</v>
      </c>
      <c r="AB2358">
        <v>0.21796463297412441</v>
      </c>
      <c r="AD2358">
        <v>8.4757000000000013E-2</v>
      </c>
      <c r="AE2358">
        <v>5.4999999999999997E-3</v>
      </c>
      <c r="AF2358">
        <v>1.621332586085128</v>
      </c>
      <c r="AG2358">
        <v>1.8399827964235911</v>
      </c>
      <c r="AH2358">
        <v>8.7128144482130416</v>
      </c>
    </row>
    <row r="2359" spans="1:34">
      <c r="A2359" t="s">
        <v>809</v>
      </c>
      <c r="B2359" t="s">
        <v>2798</v>
      </c>
      <c r="C2359" t="s">
        <v>971</v>
      </c>
      <c r="D2359" t="s">
        <v>2879</v>
      </c>
      <c r="E2359" t="s">
        <v>63</v>
      </c>
      <c r="F2359" t="s">
        <v>75</v>
      </c>
      <c r="G2359" t="s">
        <v>168</v>
      </c>
      <c r="I2359" t="str">
        <f t="shared" si="144"/>
        <v>05Qd-616,43878348799154</v>
      </c>
      <c r="J2359" t="str">
        <f t="shared" si="145"/>
        <v>PlátanoCaña paneleraBovinos DP</v>
      </c>
      <c r="K2359">
        <v>0.64387834879915351</v>
      </c>
      <c r="L2359">
        <v>2.794905139192382</v>
      </c>
      <c r="M2359">
        <v>3</v>
      </c>
      <c r="O2359">
        <v>6.4387834879915351</v>
      </c>
      <c r="P2359">
        <v>40.495858750202899</v>
      </c>
      <c r="Q2359">
        <v>178.3668085113257</v>
      </c>
      <c r="R2359">
        <v>75</v>
      </c>
      <c r="T2359">
        <f t="shared" si="146"/>
        <v>293.8626672615286</v>
      </c>
      <c r="U2359">
        <v>3273289.4535879041</v>
      </c>
      <c r="V2359">
        <v>25682235.399420589</v>
      </c>
      <c r="W2359">
        <v>8255653.5681198984</v>
      </c>
      <c r="Y2359">
        <f t="shared" si="147"/>
        <v>37211178.421128392</v>
      </c>
      <c r="Z2359">
        <v>0.13963207746348449</v>
      </c>
      <c r="AA2359">
        <v>0.80380556486601518</v>
      </c>
      <c r="AB2359">
        <v>0.21796463297412441</v>
      </c>
      <c r="AD2359">
        <v>8.2211000000000006E-2</v>
      </c>
      <c r="AE2359">
        <v>5.4999999999999997E-3</v>
      </c>
      <c r="AF2359">
        <v>2.0226544988455082</v>
      </c>
      <c r="AG2359">
        <v>2.2954263134689818</v>
      </c>
      <c r="AH2359">
        <v>10.84457530030603</v>
      </c>
    </row>
    <row r="2360" spans="1:34">
      <c r="A2360" t="s">
        <v>809</v>
      </c>
      <c r="B2360" t="s">
        <v>2798</v>
      </c>
      <c r="C2360" t="s">
        <v>973</v>
      </c>
      <c r="D2360" t="s">
        <v>2880</v>
      </c>
      <c r="E2360" t="s">
        <v>62</v>
      </c>
      <c r="F2360" t="s">
        <v>63</v>
      </c>
      <c r="G2360" t="s">
        <v>75</v>
      </c>
      <c r="H2360" t="s">
        <v>168</v>
      </c>
      <c r="I2360" t="str">
        <f t="shared" si="144"/>
        <v>05Qd-615,48942416308464</v>
      </c>
      <c r="J2360" t="str">
        <f t="shared" si="145"/>
        <v>CaféPlátanoCaña paneleraBovinos DP</v>
      </c>
      <c r="K2360">
        <v>1.3915393304677091</v>
      </c>
      <c r="L2360">
        <v>0.54894241630846374</v>
      </c>
      <c r="M2360">
        <v>0.54894241630846352</v>
      </c>
      <c r="N2360">
        <v>3</v>
      </c>
      <c r="O2360">
        <v>5.4894241630846361</v>
      </c>
      <c r="P2360">
        <v>214.2970568920272</v>
      </c>
      <c r="Q2360">
        <v>34.524991552025071</v>
      </c>
      <c r="R2360">
        <v>35.032712016025421</v>
      </c>
      <c r="S2360">
        <v>75</v>
      </c>
      <c r="T2360">
        <f t="shared" si="146"/>
        <v>358.85476046007767</v>
      </c>
      <c r="U2360">
        <v>20062156.496792272</v>
      </c>
      <c r="V2360">
        <v>2790662.9028305002</v>
      </c>
      <c r="W2360">
        <v>5044202.8098436603</v>
      </c>
      <c r="X2360">
        <v>8255653.5681198984</v>
      </c>
      <c r="Y2360">
        <f t="shared" si="147"/>
        <v>36152675.777586326</v>
      </c>
      <c r="Z2360">
        <v>0.87053779553099075</v>
      </c>
      <c r="AA2360">
        <v>0.1190441799136895</v>
      </c>
      <c r="AB2360">
        <v>0.15787404117309031</v>
      </c>
      <c r="AC2360">
        <v>0.21796463297412441</v>
      </c>
      <c r="AD2360">
        <v>0.11178299999999999</v>
      </c>
      <c r="AE2360">
        <v>5.4999999999999997E-3</v>
      </c>
      <c r="AF2360">
        <v>1.724426438665331</v>
      </c>
      <c r="AG2360">
        <v>1.956979714139673</v>
      </c>
      <c r="AH2360">
        <v>9.288113315889639</v>
      </c>
    </row>
    <row r="2361" spans="1:34">
      <c r="A2361" t="s">
        <v>809</v>
      </c>
      <c r="B2361" t="s">
        <v>2798</v>
      </c>
      <c r="C2361" t="s">
        <v>975</v>
      </c>
      <c r="D2361" t="s">
        <v>2881</v>
      </c>
      <c r="E2361" t="s">
        <v>38</v>
      </c>
      <c r="F2361" t="s">
        <v>75</v>
      </c>
      <c r="G2361" t="s">
        <v>168</v>
      </c>
      <c r="I2361" t="str">
        <f t="shared" si="144"/>
        <v>05Qd-616,49761891389434</v>
      </c>
      <c r="J2361" t="str">
        <f t="shared" si="145"/>
        <v>FríjolCaña paneleraBovinos DP</v>
      </c>
      <c r="K2361">
        <v>0.6497618913894343</v>
      </c>
      <c r="L2361">
        <v>2.8478570225049089</v>
      </c>
      <c r="M2361">
        <v>3</v>
      </c>
      <c r="O2361">
        <v>6.4976189138943434</v>
      </c>
      <c r="P2361">
        <v>37.390843386319268</v>
      </c>
      <c r="Q2361">
        <v>181.74612121095061</v>
      </c>
      <c r="R2361">
        <v>75</v>
      </c>
      <c r="T2361">
        <f t="shared" si="146"/>
        <v>294.13696459726987</v>
      </c>
      <c r="U2361">
        <v>4948522.5867764447</v>
      </c>
      <c r="V2361">
        <v>26168807.452620201</v>
      </c>
      <c r="W2361">
        <v>8255653.5681198984</v>
      </c>
      <c r="Y2361">
        <f t="shared" si="147"/>
        <v>39372983.607516542</v>
      </c>
      <c r="Z2361">
        <v>0.164803697018371</v>
      </c>
      <c r="AA2361">
        <v>0.81903435309209605</v>
      </c>
      <c r="AB2361">
        <v>0.21796463297412441</v>
      </c>
      <c r="AD2361">
        <v>8.2211000000000006E-2</v>
      </c>
      <c r="AE2361">
        <v>5.4999999999999997E-3</v>
      </c>
      <c r="AF2361">
        <v>2.0411368315898462</v>
      </c>
      <c r="AG2361">
        <v>2.316401142803334</v>
      </c>
      <c r="AH2361">
        <v>10.94286788828752</v>
      </c>
    </row>
    <row r="2362" spans="1:34">
      <c r="A2362" t="s">
        <v>809</v>
      </c>
      <c r="B2362" t="s">
        <v>2798</v>
      </c>
      <c r="C2362" t="s">
        <v>977</v>
      </c>
      <c r="D2362" t="s">
        <v>2882</v>
      </c>
      <c r="E2362" t="s">
        <v>62</v>
      </c>
      <c r="F2362" t="s">
        <v>38</v>
      </c>
      <c r="G2362" t="s">
        <v>75</v>
      </c>
      <c r="H2362" t="s">
        <v>168</v>
      </c>
      <c r="I2362" t="str">
        <f t="shared" si="144"/>
        <v>05Qd-615,52176956936875</v>
      </c>
      <c r="J2362" t="str">
        <f t="shared" si="145"/>
        <v>CaféFríjolCaña paneleraBovinos DP</v>
      </c>
      <c r="K2362">
        <v>1.417415655494999</v>
      </c>
      <c r="L2362">
        <v>0.55217695693687507</v>
      </c>
      <c r="M2362">
        <v>0.55217695693687507</v>
      </c>
      <c r="N2362">
        <v>3</v>
      </c>
      <c r="O2362">
        <v>5.5217695693687494</v>
      </c>
      <c r="P2362">
        <v>218.28201094622989</v>
      </c>
      <c r="Q2362">
        <v>31.775273976458362</v>
      </c>
      <c r="R2362">
        <v>35.239135726368843</v>
      </c>
      <c r="S2362">
        <v>75</v>
      </c>
      <c r="T2362">
        <f t="shared" si="146"/>
        <v>360.2964206490571</v>
      </c>
      <c r="U2362">
        <v>20435221.685028732</v>
      </c>
      <c r="V2362">
        <v>4205325.3345723106</v>
      </c>
      <c r="W2362">
        <v>5073924.8324851366</v>
      </c>
      <c r="X2362">
        <v>8255653.5681198984</v>
      </c>
      <c r="Y2362">
        <f t="shared" si="147"/>
        <v>37970125.420206077</v>
      </c>
      <c r="Z2362">
        <v>0.88672585321106345</v>
      </c>
      <c r="AA2362">
        <v>0.14005254096536349</v>
      </c>
      <c r="AB2362">
        <v>0.15880428446487291</v>
      </c>
      <c r="AC2362">
        <v>0.21796463297412441</v>
      </c>
      <c r="AD2362">
        <v>0.11178299999999999</v>
      </c>
      <c r="AE2362">
        <v>5.4999999999999997E-3</v>
      </c>
      <c r="AF2362">
        <v>1.734587299278141</v>
      </c>
      <c r="AG2362">
        <v>1.968510851479959</v>
      </c>
      <c r="AH2362">
        <v>9.342150720126849</v>
      </c>
    </row>
    <row r="2363" spans="1:34">
      <c r="A2363" t="s">
        <v>809</v>
      </c>
      <c r="B2363" t="s">
        <v>2798</v>
      </c>
      <c r="C2363" t="s">
        <v>979</v>
      </c>
      <c r="D2363" t="s">
        <v>2883</v>
      </c>
      <c r="E2363" t="s">
        <v>63</v>
      </c>
      <c r="F2363" t="s">
        <v>38</v>
      </c>
      <c r="G2363" t="s">
        <v>75</v>
      </c>
      <c r="H2363" t="s">
        <v>168</v>
      </c>
      <c r="I2363" t="str">
        <f t="shared" si="144"/>
        <v>05Qd-616,7009348964931</v>
      </c>
      <c r="J2363" t="str">
        <f t="shared" si="145"/>
        <v>PlátanoFríjolCaña paneleraBovinos DP</v>
      </c>
      <c r="K2363">
        <v>0.67009348964931037</v>
      </c>
      <c r="L2363">
        <v>0.67009348964931048</v>
      </c>
      <c r="M2363">
        <v>2.360747917194483</v>
      </c>
      <c r="N2363">
        <v>3</v>
      </c>
      <c r="O2363">
        <v>6.7009348964931039</v>
      </c>
      <c r="P2363">
        <v>42.144624612519188</v>
      </c>
      <c r="Q2363">
        <v>38.56083444981941</v>
      </c>
      <c r="R2363">
        <v>150.65952177948151</v>
      </c>
      <c r="S2363">
        <v>75</v>
      </c>
      <c r="T2363">
        <f t="shared" si="146"/>
        <v>306.36498084182011</v>
      </c>
      <c r="U2363">
        <v>3406559.5724374922</v>
      </c>
      <c r="V2363">
        <v>5103366.0371965934</v>
      </c>
      <c r="W2363">
        <v>21692787.6649152</v>
      </c>
      <c r="X2363">
        <v>8255653.5681198984</v>
      </c>
      <c r="Y2363">
        <f t="shared" si="147"/>
        <v>38458366.842669189</v>
      </c>
      <c r="Z2363">
        <v>0.14531711810001491</v>
      </c>
      <c r="AA2363">
        <v>0.1699605438632279</v>
      </c>
      <c r="AB2363">
        <v>0.67894336966123559</v>
      </c>
      <c r="AC2363">
        <v>0.21796463297412441</v>
      </c>
      <c r="AD2363">
        <v>0.109237</v>
      </c>
      <c r="AE2363">
        <v>5.4999999999999997E-3</v>
      </c>
      <c r="AF2363">
        <v>2.105005726647049</v>
      </c>
      <c r="AG2363">
        <v>2.3888832905997921</v>
      </c>
      <c r="AH2363">
        <v>11.30956091373994</v>
      </c>
    </row>
    <row r="2364" spans="1:34">
      <c r="A2364" t="s">
        <v>809</v>
      </c>
      <c r="B2364" t="s">
        <v>2798</v>
      </c>
      <c r="C2364" t="s">
        <v>981</v>
      </c>
      <c r="D2364" t="s">
        <v>2884</v>
      </c>
      <c r="E2364" t="s">
        <v>46</v>
      </c>
      <c r="F2364" t="s">
        <v>75</v>
      </c>
      <c r="G2364" t="s">
        <v>168</v>
      </c>
      <c r="I2364" t="str">
        <f t="shared" si="144"/>
        <v>05Qd-614,34557554312437</v>
      </c>
      <c r="J2364" t="str">
        <f t="shared" si="145"/>
        <v>GranadillaCaña paneleraBovinos DP</v>
      </c>
      <c r="K2364">
        <v>0.91101798881192853</v>
      </c>
      <c r="L2364">
        <v>0.43455755431243642</v>
      </c>
      <c r="M2364">
        <v>3</v>
      </c>
      <c r="O2364">
        <v>4.3455755431243652</v>
      </c>
      <c r="P2364">
        <v>116.208626454678</v>
      </c>
      <c r="Q2364">
        <v>27.732835361844842</v>
      </c>
      <c r="R2364">
        <v>75</v>
      </c>
      <c r="T2364">
        <f t="shared" si="146"/>
        <v>218.94146181652283</v>
      </c>
      <c r="U2364">
        <v>22434559.950766578</v>
      </c>
      <c r="V2364">
        <v>3993126.3669554861</v>
      </c>
      <c r="W2364">
        <v>8255653.5681198984</v>
      </c>
      <c r="Y2364">
        <f t="shared" si="147"/>
        <v>34683339.885841966</v>
      </c>
      <c r="Z2364">
        <v>0.89190860970452701</v>
      </c>
      <c r="AA2364">
        <v>0.1249773294673736</v>
      </c>
      <c r="AB2364">
        <v>0.21796463297412441</v>
      </c>
      <c r="AD2364">
        <v>8.2211000000000006E-2</v>
      </c>
      <c r="AE2364">
        <v>5.4999999999999997E-3</v>
      </c>
      <c r="AF2364">
        <v>1.365102264855822</v>
      </c>
      <c r="AG2364">
        <v>1.5491976811238359</v>
      </c>
      <c r="AH2364">
        <v>7.3475864891040228</v>
      </c>
    </row>
    <row r="2365" spans="1:34">
      <c r="A2365" t="s">
        <v>809</v>
      </c>
      <c r="B2365" t="s">
        <v>2798</v>
      </c>
      <c r="C2365" t="s">
        <v>983</v>
      </c>
      <c r="D2365" t="s">
        <v>2885</v>
      </c>
      <c r="E2365" t="s">
        <v>62</v>
      </c>
      <c r="F2365" t="s">
        <v>46</v>
      </c>
      <c r="G2365" t="s">
        <v>75</v>
      </c>
      <c r="H2365" t="s">
        <v>168</v>
      </c>
      <c r="I2365" t="str">
        <f t="shared" si="144"/>
        <v>05Qd-614,57227361839566</v>
      </c>
      <c r="J2365" t="str">
        <f t="shared" si="145"/>
        <v>CaféGranadillaCaña paneleraBovinos DP</v>
      </c>
      <c r="K2365">
        <v>0.45722736183956603</v>
      </c>
      <c r="L2365">
        <v>0.65781889471652821</v>
      </c>
      <c r="M2365">
        <v>0.45722736183956603</v>
      </c>
      <c r="N2365">
        <v>3</v>
      </c>
      <c r="O2365">
        <v>4.57227361839566</v>
      </c>
      <c r="P2365">
        <v>70.413013723293162</v>
      </c>
      <c r="Q2365">
        <v>83.910780192863328</v>
      </c>
      <c r="R2365">
        <v>29.179589729811891</v>
      </c>
      <c r="S2365">
        <v>75</v>
      </c>
      <c r="T2365">
        <f t="shared" si="146"/>
        <v>258.50338364596837</v>
      </c>
      <c r="U2365">
        <v>6591956.6102078641</v>
      </c>
      <c r="V2365">
        <v>16199326.04131222</v>
      </c>
      <c r="W2365">
        <v>4201438.0284881322</v>
      </c>
      <c r="X2365">
        <v>8255653.5681198984</v>
      </c>
      <c r="Y2365">
        <f t="shared" si="147"/>
        <v>35248374.248128116</v>
      </c>
      <c r="Z2365">
        <v>0.28603841150395931</v>
      </c>
      <c r="AA2365">
        <v>0.64402058250148253</v>
      </c>
      <c r="AB2365">
        <v>0.13149709186976191</v>
      </c>
      <c r="AC2365">
        <v>0.21796463297412441</v>
      </c>
      <c r="AD2365">
        <v>0.11178299999999999</v>
      </c>
      <c r="AE2365">
        <v>5.4999999999999997E-3</v>
      </c>
      <c r="AF2365">
        <v>1.436316319914867</v>
      </c>
      <c r="AG2365">
        <v>1.6300155449580529</v>
      </c>
      <c r="AH2365">
        <v>7.7558884832685786</v>
      </c>
    </row>
    <row r="2366" spans="1:34">
      <c r="A2366" t="s">
        <v>809</v>
      </c>
      <c r="B2366" t="s">
        <v>2798</v>
      </c>
      <c r="C2366" t="s">
        <v>985</v>
      </c>
      <c r="D2366" t="s">
        <v>2886</v>
      </c>
      <c r="E2366" t="s">
        <v>63</v>
      </c>
      <c r="F2366" t="s">
        <v>46</v>
      </c>
      <c r="G2366" t="s">
        <v>75</v>
      </c>
      <c r="H2366" t="s">
        <v>168</v>
      </c>
      <c r="I2366" t="str">
        <f t="shared" si="144"/>
        <v>05Qd-614,7372923036744</v>
      </c>
      <c r="J2366" t="str">
        <f t="shared" si="145"/>
        <v>PlátanoGranadillaCaña paneleraBovinos DP</v>
      </c>
      <c r="K2366">
        <v>0.4737292303674403</v>
      </c>
      <c r="L2366">
        <v>0.78983384293952363</v>
      </c>
      <c r="M2366">
        <v>0.47372923036744041</v>
      </c>
      <c r="N2366">
        <v>3</v>
      </c>
      <c r="O2366">
        <v>4.7372923036744048</v>
      </c>
      <c r="P2366">
        <v>29.794559849047399</v>
      </c>
      <c r="Q2366">
        <v>100.7504869745993</v>
      </c>
      <c r="R2366">
        <v>30.23271514094515</v>
      </c>
      <c r="S2366">
        <v>75</v>
      </c>
      <c r="T2366">
        <f t="shared" si="146"/>
        <v>235.77776196459183</v>
      </c>
      <c r="U2366">
        <v>2408301.034675349</v>
      </c>
      <c r="V2366">
        <v>19450301.6605407</v>
      </c>
      <c r="W2366">
        <v>4353072.8250042042</v>
      </c>
      <c r="X2366">
        <v>8255653.5681198984</v>
      </c>
      <c r="Y2366">
        <f t="shared" si="147"/>
        <v>34467329.088340148</v>
      </c>
      <c r="Z2366">
        <v>0.10273337613347359</v>
      </c>
      <c r="AA2366">
        <v>0.77326640462113161</v>
      </c>
      <c r="AB2366">
        <v>0.13624297521563661</v>
      </c>
      <c r="AC2366">
        <v>0.21796463297412441</v>
      </c>
      <c r="AD2366">
        <v>0.109237</v>
      </c>
      <c r="AE2366">
        <v>5.4999999999999997E-3</v>
      </c>
      <c r="AF2366">
        <v>1.4881546503689229</v>
      </c>
      <c r="AG2366">
        <v>1.688844706259925</v>
      </c>
      <c r="AH2366">
        <v>8.0290286603032541</v>
      </c>
    </row>
    <row r="2367" spans="1:34">
      <c r="A2367" t="s">
        <v>809</v>
      </c>
      <c r="B2367" t="s">
        <v>2798</v>
      </c>
      <c r="C2367" t="s">
        <v>987</v>
      </c>
      <c r="D2367" t="s">
        <v>2887</v>
      </c>
      <c r="E2367" t="s">
        <v>38</v>
      </c>
      <c r="F2367" t="s">
        <v>46</v>
      </c>
      <c r="G2367" t="s">
        <v>75</v>
      </c>
      <c r="H2367" t="s">
        <v>168</v>
      </c>
      <c r="I2367" t="str">
        <f t="shared" si="144"/>
        <v>05Qd-614,75309572596772</v>
      </c>
      <c r="J2367" t="str">
        <f t="shared" si="145"/>
        <v>FríjolGranadillaCaña paneleraBovinos DP</v>
      </c>
      <c r="K2367">
        <v>0.47530957259677198</v>
      </c>
      <c r="L2367">
        <v>0.80247658077417672</v>
      </c>
      <c r="M2367">
        <v>0.47530957259677198</v>
      </c>
      <c r="N2367">
        <v>3</v>
      </c>
      <c r="O2367">
        <v>4.7530957259677207</v>
      </c>
      <c r="P2367">
        <v>27.351905404886971</v>
      </c>
      <c r="Q2367">
        <v>102.3631831193896</v>
      </c>
      <c r="R2367">
        <v>30.333570299085871</v>
      </c>
      <c r="S2367">
        <v>75</v>
      </c>
      <c r="T2367">
        <f t="shared" si="146"/>
        <v>235.04865882336244</v>
      </c>
      <c r="U2367">
        <v>3619910.9040952772</v>
      </c>
      <c r="V2367">
        <v>19761639.376564551</v>
      </c>
      <c r="W2367">
        <v>4367594.5061075091</v>
      </c>
      <c r="X2367">
        <v>8255653.5681198984</v>
      </c>
      <c r="Y2367">
        <f t="shared" si="147"/>
        <v>36004798.354887232</v>
      </c>
      <c r="Z2367">
        <v>0.1205561234511076</v>
      </c>
      <c r="AA2367">
        <v>0.7856439502496978</v>
      </c>
      <c r="AB2367">
        <v>0.1366974764652556</v>
      </c>
      <c r="AC2367">
        <v>0.21796463297412441</v>
      </c>
      <c r="AD2367">
        <v>0.109237</v>
      </c>
      <c r="AE2367">
        <v>5.4999999999999997E-3</v>
      </c>
      <c r="AF2367">
        <v>1.493119076220226</v>
      </c>
      <c r="AG2367">
        <v>1.694478626307492</v>
      </c>
      <c r="AH2367">
        <v>8.0554304284954394</v>
      </c>
    </row>
    <row r="2368" spans="1:34">
      <c r="A2368" t="s">
        <v>809</v>
      </c>
      <c r="B2368" t="s">
        <v>2798</v>
      </c>
      <c r="C2368" t="s">
        <v>989</v>
      </c>
      <c r="D2368" t="s">
        <v>2888</v>
      </c>
      <c r="E2368" t="s">
        <v>62</v>
      </c>
      <c r="F2368" t="s">
        <v>407</v>
      </c>
      <c r="G2368" t="s">
        <v>168</v>
      </c>
      <c r="I2368" t="str">
        <f t="shared" si="144"/>
        <v>05Qd-615,18876638262274</v>
      </c>
      <c r="J2368" t="str">
        <f t="shared" si="145"/>
        <v>CaféYucaBovinos DP</v>
      </c>
      <c r="K2368">
        <v>1.669889744360465</v>
      </c>
      <c r="L2368">
        <v>0.51887663826227393</v>
      </c>
      <c r="M2368">
        <v>3</v>
      </c>
      <c r="O2368">
        <v>5.1887663826227399</v>
      </c>
      <c r="P2368">
        <v>257.1630206315117</v>
      </c>
      <c r="Q2368">
        <v>36.473344485730642</v>
      </c>
      <c r="R2368">
        <v>75</v>
      </c>
      <c r="T2368">
        <f t="shared" si="146"/>
        <v>368.63636511724235</v>
      </c>
      <c r="U2368">
        <v>24075201.217983481</v>
      </c>
      <c r="V2368">
        <v>2507567.2697099661</v>
      </c>
      <c r="W2368">
        <v>8255653.5681198984</v>
      </c>
      <c r="Y2368">
        <f t="shared" si="147"/>
        <v>34838422.055813342</v>
      </c>
      <c r="Z2368">
        <v>1.0446719722587841</v>
      </c>
      <c r="AA2368">
        <v>0.13232446211199861</v>
      </c>
      <c r="AB2368">
        <v>0.21796463297412441</v>
      </c>
      <c r="AD2368">
        <v>8.873700000000001E-2</v>
      </c>
      <c r="AE2368">
        <v>5.4999999999999997E-3</v>
      </c>
      <c r="AF2368">
        <v>1.629978968363164</v>
      </c>
      <c r="AG2368">
        <v>1.849795215405007</v>
      </c>
      <c r="AH2368">
        <v>8.7627775663909109</v>
      </c>
    </row>
    <row r="2369" spans="1:34">
      <c r="A2369" t="s">
        <v>809</v>
      </c>
      <c r="B2369" t="s">
        <v>2798</v>
      </c>
      <c r="C2369" t="s">
        <v>991</v>
      </c>
      <c r="D2369" t="s">
        <v>2889</v>
      </c>
      <c r="E2369" t="s">
        <v>63</v>
      </c>
      <c r="F2369" t="s">
        <v>407</v>
      </c>
      <c r="G2369" t="s">
        <v>168</v>
      </c>
      <c r="I2369" t="str">
        <f t="shared" si="144"/>
        <v>05Qd-616,70329382313204</v>
      </c>
      <c r="J2369" t="str">
        <f t="shared" si="145"/>
        <v>PlátanoYucaBovinos DP</v>
      </c>
      <c r="K2369">
        <v>0.67032938231320416</v>
      </c>
      <c r="L2369">
        <v>3.032964440818839</v>
      </c>
      <c r="M2369">
        <v>3</v>
      </c>
      <c r="O2369">
        <v>6.7032938231320429</v>
      </c>
      <c r="P2369">
        <v>42.15946076288062</v>
      </c>
      <c r="Q2369">
        <v>213.19587105218869</v>
      </c>
      <c r="R2369">
        <v>75</v>
      </c>
      <c r="T2369">
        <f t="shared" si="146"/>
        <v>330.35533181506935</v>
      </c>
      <c r="U2369">
        <v>3407758.781838371</v>
      </c>
      <c r="V2369">
        <v>14657361.309350889</v>
      </c>
      <c r="W2369">
        <v>8255653.5681198984</v>
      </c>
      <c r="Y2369">
        <f t="shared" si="147"/>
        <v>26320773.65930916</v>
      </c>
      <c r="Z2369">
        <v>0.14536827400979091</v>
      </c>
      <c r="AA2369">
        <v>0.77346975878553736</v>
      </c>
      <c r="AB2369">
        <v>0.21796463297412441</v>
      </c>
      <c r="AD2369">
        <v>8.6191000000000004E-2</v>
      </c>
      <c r="AE2369">
        <v>5.4999999999999997E-3</v>
      </c>
      <c r="AF2369">
        <v>2.1057467507221079</v>
      </c>
      <c r="AG2369">
        <v>2.3897242479465728</v>
      </c>
      <c r="AH2369">
        <v>11.29045582180072</v>
      </c>
    </row>
    <row r="2370" spans="1:34">
      <c r="A2370" t="s">
        <v>809</v>
      </c>
      <c r="B2370" t="s">
        <v>2798</v>
      </c>
      <c r="C2370" t="s">
        <v>993</v>
      </c>
      <c r="D2370" t="s">
        <v>2890</v>
      </c>
      <c r="E2370" t="s">
        <v>62</v>
      </c>
      <c r="F2370" t="s">
        <v>63</v>
      </c>
      <c r="G2370" t="s">
        <v>407</v>
      </c>
      <c r="H2370" t="s">
        <v>168</v>
      </c>
      <c r="I2370" t="str">
        <f t="shared" si="144"/>
        <v>05Qd-615,52057064257241</v>
      </c>
      <c r="J2370" t="str">
        <f t="shared" si="145"/>
        <v>CaféPlátanoYucaBovinos DP</v>
      </c>
      <c r="K2370">
        <v>1.4164565140579299</v>
      </c>
      <c r="L2370">
        <v>0.55205706425724133</v>
      </c>
      <c r="M2370">
        <v>0.55205706425724121</v>
      </c>
      <c r="N2370">
        <v>3</v>
      </c>
      <c r="O2370">
        <v>5.5205706425724124</v>
      </c>
      <c r="P2370">
        <v>218.13430316492131</v>
      </c>
      <c r="Q2370">
        <v>34.720883126303868</v>
      </c>
      <c r="R2370">
        <v>38.805692905869037</v>
      </c>
      <c r="S2370">
        <v>75</v>
      </c>
      <c r="T2370">
        <f t="shared" si="146"/>
        <v>366.66087919709423</v>
      </c>
      <c r="U2370">
        <v>20421393.512736559</v>
      </c>
      <c r="V2370">
        <v>2806496.8632383738</v>
      </c>
      <c r="W2370">
        <v>2667917.81179384</v>
      </c>
      <c r="X2370">
        <v>8255653.5681198984</v>
      </c>
      <c r="Y2370">
        <f t="shared" si="147"/>
        <v>34151461.755888671</v>
      </c>
      <c r="Z2370">
        <v>0.88612582067590839</v>
      </c>
      <c r="AA2370">
        <v>0.1197196254609211</v>
      </c>
      <c r="AB2370">
        <v>0.14078616899696289</v>
      </c>
      <c r="AC2370">
        <v>0.21796463297412441</v>
      </c>
      <c r="AD2370">
        <v>0.115763</v>
      </c>
      <c r="AE2370">
        <v>5.4999999999999997E-3</v>
      </c>
      <c r="AF2370">
        <v>1.734210673059396</v>
      </c>
      <c r="AG2370">
        <v>1.968083434077065</v>
      </c>
      <c r="AH2370">
        <v>9.3441277497088748</v>
      </c>
    </row>
    <row r="2371" spans="1:34">
      <c r="A2371" t="s">
        <v>809</v>
      </c>
      <c r="B2371" t="s">
        <v>2798</v>
      </c>
      <c r="C2371" t="s">
        <v>995</v>
      </c>
      <c r="D2371" t="s">
        <v>2891</v>
      </c>
      <c r="E2371" t="s">
        <v>38</v>
      </c>
      <c r="F2371" t="s">
        <v>407</v>
      </c>
      <c r="G2371" t="s">
        <v>168</v>
      </c>
      <c r="I2371" t="str">
        <f t="shared" ref="I2371:I2434" si="148">_xlfn.CONCAT(A2371,O2371)</f>
        <v>05Qd-616,7698152766501</v>
      </c>
      <c r="J2371" t="str">
        <f t="shared" ref="J2371:J2434" si="149">_xlfn.CONCAT(,E2371,F2371,G2371,H2371)</f>
        <v>FríjolYucaBovinos DP</v>
      </c>
      <c r="K2371">
        <v>0.67698152766500974</v>
      </c>
      <c r="L2371">
        <v>3.0928337489850888</v>
      </c>
      <c r="M2371">
        <v>3</v>
      </c>
      <c r="O2371">
        <v>6.7698152766500987</v>
      </c>
      <c r="P2371">
        <v>38.957209728359203</v>
      </c>
      <c r="Q2371">
        <v>217.40425844111229</v>
      </c>
      <c r="R2371">
        <v>75</v>
      </c>
      <c r="T2371">
        <f t="shared" ref="T2371:T2434" si="150">SUM(P2371:S2371)</f>
        <v>331.36146816947149</v>
      </c>
      <c r="U2371">
        <v>5155824.6565015437</v>
      </c>
      <c r="V2371">
        <v>14946690.808016781</v>
      </c>
      <c r="W2371">
        <v>8255653.5681198984</v>
      </c>
      <c r="Y2371">
        <f t="shared" ref="Y2371:Y2434" si="151">SUM(U2371:X2371)</f>
        <v>28358169.032638222</v>
      </c>
      <c r="Z2371">
        <v>0.1717076055872741</v>
      </c>
      <c r="AA2371">
        <v>0.78873769227093771</v>
      </c>
      <c r="AB2371">
        <v>0.21796463297412441</v>
      </c>
      <c r="AD2371">
        <v>8.6191000000000004E-2</v>
      </c>
      <c r="AE2371">
        <v>5.4999999999999997E-3</v>
      </c>
      <c r="AF2371">
        <v>2.1266435424031722</v>
      </c>
      <c r="AG2371">
        <v>2.4134391461257598</v>
      </c>
      <c r="AH2371">
        <v>11.40158896517903</v>
      </c>
    </row>
    <row r="2372" spans="1:34">
      <c r="A2372" t="s">
        <v>809</v>
      </c>
      <c r="B2372" t="s">
        <v>2798</v>
      </c>
      <c r="C2372" t="s">
        <v>997</v>
      </c>
      <c r="D2372" t="s">
        <v>2892</v>
      </c>
      <c r="E2372" t="s">
        <v>62</v>
      </c>
      <c r="F2372" t="s">
        <v>38</v>
      </c>
      <c r="G2372" t="s">
        <v>407</v>
      </c>
      <c r="H2372" t="s">
        <v>168</v>
      </c>
      <c r="I2372" t="str">
        <f t="shared" si="148"/>
        <v>05Qd-615,55328523351003</v>
      </c>
      <c r="J2372" t="str">
        <f t="shared" si="149"/>
        <v>CaféFríjolYucaBovinos DP</v>
      </c>
      <c r="K2372">
        <v>1.442628186808026</v>
      </c>
      <c r="L2372">
        <v>0.55532852335100336</v>
      </c>
      <c r="M2372">
        <v>0.55532852335100336</v>
      </c>
      <c r="N2372">
        <v>3</v>
      </c>
      <c r="O2372">
        <v>5.5532852335100333</v>
      </c>
      <c r="P2372">
        <v>222.16474076843599</v>
      </c>
      <c r="Q2372">
        <v>31.956632298289559</v>
      </c>
      <c r="R2372">
        <v>39.035653258097213</v>
      </c>
      <c r="S2372">
        <v>75</v>
      </c>
      <c r="T2372">
        <f t="shared" si="150"/>
        <v>368.15702632482277</v>
      </c>
      <c r="U2372">
        <v>20798716.799976151</v>
      </c>
      <c r="V2372">
        <v>4229327.3540670071</v>
      </c>
      <c r="W2372">
        <v>2683727.7425997169</v>
      </c>
      <c r="X2372">
        <v>8255653.5681198984</v>
      </c>
      <c r="Y2372">
        <f t="shared" si="151"/>
        <v>35967425.464762777</v>
      </c>
      <c r="Z2372">
        <v>0.9024986459366714</v>
      </c>
      <c r="AA2372">
        <v>0.14085189501079179</v>
      </c>
      <c r="AB2372">
        <v>0.14162045991118341</v>
      </c>
      <c r="AC2372">
        <v>0.21796463297412441</v>
      </c>
      <c r="AD2372">
        <v>0.115763</v>
      </c>
      <c r="AE2372">
        <v>5.4999999999999997E-3</v>
      </c>
      <c r="AF2372">
        <v>1.7444875079089111</v>
      </c>
      <c r="AG2372">
        <v>1.979746185746327</v>
      </c>
      <c r="AH2372">
        <v>9.3987819271652704</v>
      </c>
    </row>
    <row r="2373" spans="1:34">
      <c r="A2373" t="s">
        <v>809</v>
      </c>
      <c r="B2373" t="s">
        <v>2798</v>
      </c>
      <c r="C2373" t="s">
        <v>999</v>
      </c>
      <c r="D2373" t="s">
        <v>2893</v>
      </c>
      <c r="E2373" t="s">
        <v>63</v>
      </c>
      <c r="F2373" t="s">
        <v>38</v>
      </c>
      <c r="G2373" t="s">
        <v>407</v>
      </c>
      <c r="H2373" t="s">
        <v>168</v>
      </c>
      <c r="I2373" t="str">
        <f t="shared" si="148"/>
        <v>05Qd-616,93197860467354</v>
      </c>
      <c r="J2373" t="str">
        <f t="shared" si="149"/>
        <v>PlátanoFríjolYucaBovinos DP</v>
      </c>
      <c r="K2373">
        <v>0.6931978604673541</v>
      </c>
      <c r="L2373">
        <v>0.69319786046735421</v>
      </c>
      <c r="M2373">
        <v>2.545582883738835</v>
      </c>
      <c r="N2373">
        <v>3</v>
      </c>
      <c r="O2373">
        <v>6.9319786046735423</v>
      </c>
      <c r="P2373">
        <v>43.597742796885512</v>
      </c>
      <c r="Q2373">
        <v>39.890385970530467</v>
      </c>
      <c r="R2373">
        <v>178.93640720948349</v>
      </c>
      <c r="S2373">
        <v>75</v>
      </c>
      <c r="T2373">
        <f t="shared" si="150"/>
        <v>337.42453597689951</v>
      </c>
      <c r="U2373">
        <v>3524015.44507482</v>
      </c>
      <c r="V2373">
        <v>5279326.6504019359</v>
      </c>
      <c r="W2373">
        <v>12301999.84137832</v>
      </c>
      <c r="X2373">
        <v>8255653.5681198984</v>
      </c>
      <c r="Y2373">
        <f t="shared" si="151"/>
        <v>29360995.504974976</v>
      </c>
      <c r="Z2373">
        <v>0.15032755415804799</v>
      </c>
      <c r="AA2373">
        <v>0.17582066859284959</v>
      </c>
      <c r="AB2373">
        <v>0.64917720516449484</v>
      </c>
      <c r="AC2373">
        <v>0.21796463297412441</v>
      </c>
      <c r="AD2373">
        <v>0.113217</v>
      </c>
      <c r="AE2373">
        <v>5.4999999999999997E-3</v>
      </c>
      <c r="AF2373">
        <v>2.1775849019916889</v>
      </c>
      <c r="AG2373">
        <v>2.4712503725661179</v>
      </c>
      <c r="AH2373">
        <v>11.69953087923135</v>
      </c>
    </row>
    <row r="2374" spans="1:34">
      <c r="A2374" t="s">
        <v>809</v>
      </c>
      <c r="B2374" t="s">
        <v>2798</v>
      </c>
      <c r="C2374" t="s">
        <v>1001</v>
      </c>
      <c r="D2374" t="s">
        <v>2894</v>
      </c>
      <c r="E2374" t="s">
        <v>46</v>
      </c>
      <c r="F2374" t="s">
        <v>407</v>
      </c>
      <c r="G2374" t="s">
        <v>168</v>
      </c>
      <c r="I2374" t="str">
        <f t="shared" si="148"/>
        <v>05Qd-614,35837841214369</v>
      </c>
      <c r="J2374" t="str">
        <f t="shared" si="149"/>
        <v>GranadillaYucaBovinos DP</v>
      </c>
      <c r="K2374">
        <v>0.92254057092931829</v>
      </c>
      <c r="L2374">
        <v>0.43583784121436858</v>
      </c>
      <c r="M2374">
        <v>3</v>
      </c>
      <c r="O2374">
        <v>4.3583784121436864</v>
      </c>
      <c r="P2374">
        <v>117.67843655449759</v>
      </c>
      <c r="Q2374">
        <v>30.636306494288021</v>
      </c>
      <c r="R2374">
        <v>75</v>
      </c>
      <c r="T2374">
        <f t="shared" si="150"/>
        <v>223.3147430487856</v>
      </c>
      <c r="U2374">
        <v>22718312.91994486</v>
      </c>
      <c r="V2374">
        <v>2106266.9331005439</v>
      </c>
      <c r="W2374">
        <v>8255653.5681198984</v>
      </c>
      <c r="Y2374">
        <f t="shared" si="151"/>
        <v>33080233.421165302</v>
      </c>
      <c r="Z2374">
        <v>0.90318949583711572</v>
      </c>
      <c r="AA2374">
        <v>0.1111478213779107</v>
      </c>
      <c r="AB2374">
        <v>0.21796463297412441</v>
      </c>
      <c r="AD2374">
        <v>8.6191000000000004E-2</v>
      </c>
      <c r="AE2374">
        <v>5.4999999999999997E-3</v>
      </c>
      <c r="AF2374">
        <v>1.369124108526812</v>
      </c>
      <c r="AG2374">
        <v>1.5537619039292241</v>
      </c>
      <c r="AH2374">
        <v>7.3729554245997226</v>
      </c>
    </row>
    <row r="2375" spans="1:34">
      <c r="A2375" t="s">
        <v>809</v>
      </c>
      <c r="B2375" t="s">
        <v>2798</v>
      </c>
      <c r="C2375" t="s">
        <v>1003</v>
      </c>
      <c r="D2375" t="s">
        <v>2895</v>
      </c>
      <c r="E2375" t="s">
        <v>62</v>
      </c>
      <c r="F2375" t="s">
        <v>46</v>
      </c>
      <c r="G2375" t="s">
        <v>407</v>
      </c>
      <c r="H2375" t="s">
        <v>168</v>
      </c>
      <c r="I2375" t="str">
        <f t="shared" si="148"/>
        <v>05Qd-614,58644929746338</v>
      </c>
      <c r="J2375" t="str">
        <f t="shared" si="149"/>
        <v>CaféGranadillaYucaBovinos DP</v>
      </c>
      <c r="K2375">
        <v>0.45864492974633808</v>
      </c>
      <c r="L2375">
        <v>0.66915943797070487</v>
      </c>
      <c r="M2375">
        <v>0.45864492974633808</v>
      </c>
      <c r="N2375">
        <v>3</v>
      </c>
      <c r="O2375">
        <v>4.586449297463381</v>
      </c>
      <c r="P2375">
        <v>70.63131918093606</v>
      </c>
      <c r="Q2375">
        <v>85.357369580781324</v>
      </c>
      <c r="R2375">
        <v>32.239482924679947</v>
      </c>
      <c r="S2375">
        <v>75</v>
      </c>
      <c r="T2375">
        <f t="shared" si="150"/>
        <v>263.22817168639733</v>
      </c>
      <c r="U2375">
        <v>6612394.0269360952</v>
      </c>
      <c r="V2375">
        <v>16478596.15522279</v>
      </c>
      <c r="W2375">
        <v>2216486.404363839</v>
      </c>
      <c r="X2375">
        <v>8255653.5681198984</v>
      </c>
      <c r="Y2375">
        <f t="shared" si="151"/>
        <v>33563130.154642627</v>
      </c>
      <c r="Z2375">
        <v>0.2869252326045616</v>
      </c>
      <c r="AA2375">
        <v>0.65512324819123202</v>
      </c>
      <c r="AB2375">
        <v>0.116964108910995</v>
      </c>
      <c r="AC2375">
        <v>0.21796463297412441</v>
      </c>
      <c r="AD2375">
        <v>0.115763</v>
      </c>
      <c r="AE2375">
        <v>5.4999999999999997E-3</v>
      </c>
      <c r="AF2375">
        <v>1.440769412815722</v>
      </c>
      <c r="AG2375">
        <v>1.6350691745456949</v>
      </c>
      <c r="AH2375">
        <v>7.7835508848247983</v>
      </c>
    </row>
    <row r="2376" spans="1:34">
      <c r="A2376" t="s">
        <v>809</v>
      </c>
      <c r="B2376" t="s">
        <v>2798</v>
      </c>
      <c r="C2376" t="s">
        <v>1005</v>
      </c>
      <c r="D2376" t="s">
        <v>2896</v>
      </c>
      <c r="E2376" t="s">
        <v>63</v>
      </c>
      <c r="F2376" t="s">
        <v>46</v>
      </c>
      <c r="G2376" t="s">
        <v>407</v>
      </c>
      <c r="H2376" t="s">
        <v>168</v>
      </c>
      <c r="I2376" t="str">
        <f t="shared" si="148"/>
        <v>05Qd-614,75251138410205</v>
      </c>
      <c r="J2376" t="str">
        <f t="shared" si="149"/>
        <v>PlátanoGranadillaYucaBovinos DP</v>
      </c>
      <c r="K2376">
        <v>0.4752511384102045</v>
      </c>
      <c r="L2376">
        <v>0.80200910728163688</v>
      </c>
      <c r="M2376">
        <v>0.47525113841020461</v>
      </c>
      <c r="N2376">
        <v>3</v>
      </c>
      <c r="O2376">
        <v>4.7525113841020463</v>
      </c>
      <c r="P2376">
        <v>29.890278199020681</v>
      </c>
      <c r="Q2376">
        <v>102.3035526256572</v>
      </c>
      <c r="R2376">
        <v>33.406781516552527</v>
      </c>
      <c r="S2376">
        <v>75</v>
      </c>
      <c r="T2376">
        <f t="shared" si="150"/>
        <v>240.60061234123043</v>
      </c>
      <c r="U2376">
        <v>2416037.9706276171</v>
      </c>
      <c r="V2376">
        <v>19750127.46107816</v>
      </c>
      <c r="W2376">
        <v>2296738.9774203999</v>
      </c>
      <c r="X2376">
        <v>8255653.5681198984</v>
      </c>
      <c r="Y2376">
        <f t="shared" si="151"/>
        <v>32718557.977246076</v>
      </c>
      <c r="Z2376">
        <v>0.10306341857412379</v>
      </c>
      <c r="AA2376">
        <v>0.78518628241226174</v>
      </c>
      <c r="AB2376">
        <v>0.12119904158502121</v>
      </c>
      <c r="AC2376">
        <v>0.21796463297412441</v>
      </c>
      <c r="AD2376">
        <v>0.113217</v>
      </c>
      <c r="AE2376">
        <v>5.4999999999999997E-3</v>
      </c>
      <c r="AF2376">
        <v>1.492935513330486</v>
      </c>
      <c r="AG2376">
        <v>1.6942703084323789</v>
      </c>
      <c r="AH2376">
        <v>8.058434205864911</v>
      </c>
    </row>
    <row r="2377" spans="1:34">
      <c r="A2377" t="s">
        <v>809</v>
      </c>
      <c r="B2377" t="s">
        <v>2798</v>
      </c>
      <c r="C2377" t="s">
        <v>1007</v>
      </c>
      <c r="D2377" t="s">
        <v>2897</v>
      </c>
      <c r="E2377" t="s">
        <v>38</v>
      </c>
      <c r="F2377" t="s">
        <v>46</v>
      </c>
      <c r="G2377" t="s">
        <v>407</v>
      </c>
      <c r="H2377" t="s">
        <v>168</v>
      </c>
      <c r="I2377" t="str">
        <f t="shared" si="148"/>
        <v>05Qd-614,76841668047692</v>
      </c>
      <c r="J2377" t="str">
        <f t="shared" si="149"/>
        <v>FríjolGranadillaYucaBovinos DP</v>
      </c>
      <c r="K2377">
        <v>0.47684166804769151</v>
      </c>
      <c r="L2377">
        <v>0.81473334438153211</v>
      </c>
      <c r="M2377">
        <v>0.4768416680476914</v>
      </c>
      <c r="N2377">
        <v>3</v>
      </c>
      <c r="O2377">
        <v>4.768416680476915</v>
      </c>
      <c r="P2377">
        <v>27.44007053401716</v>
      </c>
      <c r="Q2377">
        <v>103.9266447426315</v>
      </c>
      <c r="R2377">
        <v>33.518584459882383</v>
      </c>
      <c r="S2377">
        <v>75</v>
      </c>
      <c r="T2377">
        <f t="shared" si="150"/>
        <v>239.88529973653104</v>
      </c>
      <c r="U2377">
        <v>3631579.1921934909</v>
      </c>
      <c r="V2377">
        <v>20063472.162885468</v>
      </c>
      <c r="W2377">
        <v>2304425.5059059039</v>
      </c>
      <c r="X2377">
        <v>8255653.5681198984</v>
      </c>
      <c r="Y2377">
        <f t="shared" si="151"/>
        <v>34255130.42910476</v>
      </c>
      <c r="Z2377">
        <v>0.12094471963971549</v>
      </c>
      <c r="AA2377">
        <v>0.79764361778949011</v>
      </c>
      <c r="AB2377">
        <v>0.121604660114039</v>
      </c>
      <c r="AC2377">
        <v>0.21796463297412441</v>
      </c>
      <c r="AD2377">
        <v>0.113217</v>
      </c>
      <c r="AE2377">
        <v>5.4999999999999997E-3</v>
      </c>
      <c r="AF2377">
        <v>1.497931941511073</v>
      </c>
      <c r="AG2377">
        <v>1.6999405465900199</v>
      </c>
      <c r="AH2377">
        <v>8.0850061685780084</v>
      </c>
    </row>
    <row r="2378" spans="1:34">
      <c r="A2378" t="s">
        <v>809</v>
      </c>
      <c r="B2378" t="s">
        <v>2798</v>
      </c>
      <c r="C2378" t="s">
        <v>1009</v>
      </c>
      <c r="D2378" t="s">
        <v>2898</v>
      </c>
      <c r="E2378" t="s">
        <v>75</v>
      </c>
      <c r="F2378" t="s">
        <v>407</v>
      </c>
      <c r="G2378" t="s">
        <v>168</v>
      </c>
      <c r="I2378" t="str">
        <f t="shared" si="148"/>
        <v>05Qd-616,30421673849359</v>
      </c>
      <c r="J2378" t="str">
        <f t="shared" si="149"/>
        <v>Caña paneleraYucaBovinos DP</v>
      </c>
      <c r="K2378">
        <v>2.673795064644227</v>
      </c>
      <c r="L2378">
        <v>0.63042167384935854</v>
      </c>
      <c r="M2378">
        <v>3</v>
      </c>
      <c r="O2378">
        <v>6.3042167384935857</v>
      </c>
      <c r="P2378">
        <v>170.6377385071948</v>
      </c>
      <c r="Q2378">
        <v>44.314168698333518</v>
      </c>
      <c r="R2378">
        <v>75</v>
      </c>
      <c r="T2378">
        <f t="shared" si="150"/>
        <v>289.9519072055283</v>
      </c>
      <c r="U2378">
        <v>24569361.334333051</v>
      </c>
      <c r="V2378">
        <v>3046629.2734909588</v>
      </c>
      <c r="W2378">
        <v>8255653.5681198984</v>
      </c>
      <c r="Y2378">
        <f t="shared" si="151"/>
        <v>35871644.175943911</v>
      </c>
      <c r="Z2378">
        <v>0.76897470405502011</v>
      </c>
      <c r="AA2378">
        <v>0.16077079356518689</v>
      </c>
      <c r="AB2378">
        <v>0.21796463297412441</v>
      </c>
      <c r="AD2378">
        <v>8.2211000000000006E-2</v>
      </c>
      <c r="AE2378">
        <v>5.4999999999999997E-3</v>
      </c>
      <c r="AF2378">
        <v>1.98038222151631</v>
      </c>
      <c r="AG2378">
        <v>2.247453267272963</v>
      </c>
      <c r="AH2378">
        <v>10.61976322728286</v>
      </c>
    </row>
    <row r="2379" spans="1:34">
      <c r="A2379" t="s">
        <v>809</v>
      </c>
      <c r="B2379" t="s">
        <v>2798</v>
      </c>
      <c r="C2379" t="s">
        <v>1011</v>
      </c>
      <c r="D2379" t="s">
        <v>2899</v>
      </c>
      <c r="E2379" t="s">
        <v>62</v>
      </c>
      <c r="F2379" t="s">
        <v>75</v>
      </c>
      <c r="G2379" t="s">
        <v>407</v>
      </c>
      <c r="H2379" t="s">
        <v>168</v>
      </c>
      <c r="I2379" t="str">
        <f t="shared" si="148"/>
        <v>05Qd-615,41465422504212</v>
      </c>
      <c r="J2379" t="str">
        <f t="shared" si="149"/>
        <v>CaféCaña paneleraYucaBovinos DP</v>
      </c>
      <c r="K2379">
        <v>1.3317233800336989</v>
      </c>
      <c r="L2379">
        <v>0.54146542250421226</v>
      </c>
      <c r="M2379">
        <v>0.54146542250421237</v>
      </c>
      <c r="N2379">
        <v>3</v>
      </c>
      <c r="O2379">
        <v>5.4146542250421232</v>
      </c>
      <c r="P2379">
        <v>205.08540052518961</v>
      </c>
      <c r="Q2379">
        <v>34.555541072574847</v>
      </c>
      <c r="R2379">
        <v>38.061175674140443</v>
      </c>
      <c r="S2379">
        <v>75</v>
      </c>
      <c r="T2379">
        <f t="shared" si="150"/>
        <v>352.70211727190491</v>
      </c>
      <c r="U2379">
        <v>19199775.583557051</v>
      </c>
      <c r="V2379">
        <v>4975497.1095076986</v>
      </c>
      <c r="W2379">
        <v>2616731.7451377339</v>
      </c>
      <c r="X2379">
        <v>8255653.5681198984</v>
      </c>
      <c r="Y2379">
        <f t="shared" si="151"/>
        <v>35047658.006322384</v>
      </c>
      <c r="Z2379">
        <v>0.83311733281872802</v>
      </c>
      <c r="AA2379">
        <v>0.15572368224174479</v>
      </c>
      <c r="AB2379">
        <v>0.13808507745708121</v>
      </c>
      <c r="AC2379">
        <v>0.21796463297412441</v>
      </c>
      <c r="AD2379">
        <v>0.11178299999999999</v>
      </c>
      <c r="AE2379">
        <v>5.4999999999999997E-3</v>
      </c>
      <c r="AF2379">
        <v>1.700938500013232</v>
      </c>
      <c r="AG2379">
        <v>1.9303242312275171</v>
      </c>
      <c r="AH2379">
        <v>9.1631999562828721</v>
      </c>
    </row>
    <row r="2380" spans="1:34">
      <c r="A2380" t="s">
        <v>809</v>
      </c>
      <c r="B2380" t="s">
        <v>2798</v>
      </c>
      <c r="C2380" t="s">
        <v>1013</v>
      </c>
      <c r="D2380" t="s">
        <v>2900</v>
      </c>
      <c r="E2380" t="s">
        <v>63</v>
      </c>
      <c r="F2380" t="s">
        <v>75</v>
      </c>
      <c r="G2380" t="s">
        <v>407</v>
      </c>
      <c r="H2380" t="s">
        <v>168</v>
      </c>
      <c r="I2380" t="str">
        <f t="shared" si="148"/>
        <v>05Qd-616,49543132379256</v>
      </c>
      <c r="J2380" t="str">
        <f t="shared" si="149"/>
        <v>PlátanoCaña paneleraYucaBovinos DP</v>
      </c>
      <c r="K2380">
        <v>0.64954313237925587</v>
      </c>
      <c r="L2380">
        <v>2.1963450590340479</v>
      </c>
      <c r="M2380">
        <v>0.64954313237925587</v>
      </c>
      <c r="N2380">
        <v>3</v>
      </c>
      <c r="O2380">
        <v>6.4954313237925598</v>
      </c>
      <c r="P2380">
        <v>40.852137659313811</v>
      </c>
      <c r="Q2380">
        <v>140.16756886522609</v>
      </c>
      <c r="R2380">
        <v>45.658271501586022</v>
      </c>
      <c r="S2380">
        <v>75</v>
      </c>
      <c r="T2380">
        <f t="shared" si="150"/>
        <v>301.67797802612597</v>
      </c>
      <c r="U2380">
        <v>3302087.5586712458</v>
      </c>
      <c r="V2380">
        <v>20182098.50255103</v>
      </c>
      <c r="W2380">
        <v>3139037.2564737089</v>
      </c>
      <c r="X2380">
        <v>8255653.5681198984</v>
      </c>
      <c r="Y2380">
        <f t="shared" si="151"/>
        <v>34878876.885815889</v>
      </c>
      <c r="Z2380">
        <v>0.14086054787430971</v>
      </c>
      <c r="AA2380">
        <v>0.63166164606491293</v>
      </c>
      <c r="AB2380">
        <v>0.1656471678865272</v>
      </c>
      <c r="AC2380">
        <v>0.21796463297412441</v>
      </c>
      <c r="AD2380">
        <v>0.109237</v>
      </c>
      <c r="AE2380">
        <v>5.4999999999999997E-3</v>
      </c>
      <c r="AF2380">
        <v>2.0404496305107518</v>
      </c>
      <c r="AG2380">
        <v>2.3156212669320468</v>
      </c>
      <c r="AH2380">
        <v>10.966239221235361</v>
      </c>
    </row>
    <row r="2381" spans="1:34">
      <c r="A2381" t="s">
        <v>809</v>
      </c>
      <c r="B2381" t="s">
        <v>2798</v>
      </c>
      <c r="C2381" t="s">
        <v>1015</v>
      </c>
      <c r="D2381" t="s">
        <v>2901</v>
      </c>
      <c r="E2381" t="s">
        <v>38</v>
      </c>
      <c r="F2381" t="s">
        <v>75</v>
      </c>
      <c r="G2381" t="s">
        <v>407</v>
      </c>
      <c r="H2381" t="s">
        <v>168</v>
      </c>
      <c r="I2381" t="str">
        <f t="shared" si="148"/>
        <v>05Qd-616,55531137517323</v>
      </c>
      <c r="J2381" t="str">
        <f t="shared" si="149"/>
        <v>FríjolCaña paneleraYucaBovinos DP</v>
      </c>
      <c r="K2381">
        <v>0.65553113751732306</v>
      </c>
      <c r="L2381">
        <v>2.2442491001385849</v>
      </c>
      <c r="M2381">
        <v>0.65553113751732306</v>
      </c>
      <c r="N2381">
        <v>3</v>
      </c>
      <c r="O2381">
        <v>6.5553113751732308</v>
      </c>
      <c r="P2381">
        <v>37.72283727713323</v>
      </c>
      <c r="Q2381">
        <v>143.22473556716309</v>
      </c>
      <c r="R2381">
        <v>46.079185757649817</v>
      </c>
      <c r="S2381">
        <v>75</v>
      </c>
      <c r="T2381">
        <f t="shared" si="150"/>
        <v>302.02675860194614</v>
      </c>
      <c r="U2381">
        <v>4992460.5972243659</v>
      </c>
      <c r="V2381">
        <v>20622286.200866159</v>
      </c>
      <c r="W2381">
        <v>3167975.3981972579</v>
      </c>
      <c r="X2381">
        <v>8255653.5681198984</v>
      </c>
      <c r="Y2381">
        <f t="shared" si="151"/>
        <v>37038375.764407679</v>
      </c>
      <c r="Z2381">
        <v>0.1662669916551984</v>
      </c>
      <c r="AA2381">
        <v>0.64543869140339039</v>
      </c>
      <c r="AB2381">
        <v>0.16717423520964331</v>
      </c>
      <c r="AC2381">
        <v>0.21796463297412441</v>
      </c>
      <c r="AD2381">
        <v>0.109237</v>
      </c>
      <c r="AE2381">
        <v>5.4999999999999997E-3</v>
      </c>
      <c r="AF2381">
        <v>2.059260117855465</v>
      </c>
      <c r="AG2381">
        <v>2.3369685052492568</v>
      </c>
      <c r="AH2381">
        <v>11.066276998277949</v>
      </c>
    </row>
    <row r="2382" spans="1:34">
      <c r="A2382" t="s">
        <v>809</v>
      </c>
      <c r="B2382" t="s">
        <v>2798</v>
      </c>
      <c r="C2382" t="s">
        <v>1017</v>
      </c>
      <c r="D2382" t="s">
        <v>2902</v>
      </c>
      <c r="E2382" t="s">
        <v>46</v>
      </c>
      <c r="F2382" t="s">
        <v>75</v>
      </c>
      <c r="G2382" t="s">
        <v>407</v>
      </c>
      <c r="H2382" t="s">
        <v>168</v>
      </c>
      <c r="I2382" t="str">
        <f t="shared" si="148"/>
        <v>05Qd-614,70045090865348</v>
      </c>
      <c r="J2382" t="str">
        <f t="shared" si="149"/>
        <v>GranadillaCaña paneleraYucaBovinos DP</v>
      </c>
      <c r="K2382">
        <v>0.76036072692278411</v>
      </c>
      <c r="L2382">
        <v>0.47004509086534801</v>
      </c>
      <c r="M2382">
        <v>0.47004509086534801</v>
      </c>
      <c r="N2382">
        <v>3</v>
      </c>
      <c r="O2382">
        <v>4.7004509086534796</v>
      </c>
      <c r="P2382">
        <v>96.990923089245868</v>
      </c>
      <c r="Q2382">
        <v>29.997598679966231</v>
      </c>
      <c r="R2382">
        <v>33.040833328658458</v>
      </c>
      <c r="S2382">
        <v>75</v>
      </c>
      <c r="T2382">
        <f t="shared" si="150"/>
        <v>235.02935509787056</v>
      </c>
      <c r="U2382">
        <v>18724502.17432446</v>
      </c>
      <c r="V2382">
        <v>4319219.4621081809</v>
      </c>
      <c r="W2382">
        <v>2271579.7903123512</v>
      </c>
      <c r="X2382">
        <v>8255653.5681198984</v>
      </c>
      <c r="Y2382">
        <f t="shared" si="151"/>
        <v>33570954.994864888</v>
      </c>
      <c r="Z2382">
        <v>0.74441151234350267</v>
      </c>
      <c r="AA2382">
        <v>0.13518342876019579</v>
      </c>
      <c r="AB2382">
        <v>0.11987138990386299</v>
      </c>
      <c r="AC2382">
        <v>0.21796463297412441</v>
      </c>
      <c r="AD2382">
        <v>0.109237</v>
      </c>
      <c r="AE2382">
        <v>5.4999999999999997E-3</v>
      </c>
      <c r="AF2382">
        <v>1.4765814372733439</v>
      </c>
      <c r="AG2382">
        <v>1.675710748934965</v>
      </c>
      <c r="AH2382">
        <v>7.9674800948617897</v>
      </c>
    </row>
    <row r="2383" spans="1:34">
      <c r="A2383" t="s">
        <v>809</v>
      </c>
      <c r="B2383" t="s">
        <v>2798</v>
      </c>
      <c r="C2383" t="s">
        <v>1019</v>
      </c>
      <c r="D2383" t="s">
        <v>2903</v>
      </c>
      <c r="E2383" t="s">
        <v>62</v>
      </c>
      <c r="F2383" t="s">
        <v>39</v>
      </c>
      <c r="G2383" t="s">
        <v>168</v>
      </c>
      <c r="I2383" t="str">
        <f t="shared" si="148"/>
        <v>05Qd-614,34038153483601</v>
      </c>
      <c r="J2383" t="str">
        <f t="shared" si="149"/>
        <v>CaféGulupaBovinos DP</v>
      </c>
      <c r="K2383">
        <v>0.43403815348360059</v>
      </c>
      <c r="L2383">
        <v>0.906343381352407</v>
      </c>
      <c r="M2383">
        <v>3</v>
      </c>
      <c r="O2383">
        <v>4.3403815348360073</v>
      </c>
      <c r="P2383">
        <v>66.841875636474498</v>
      </c>
      <c r="Q2383">
        <v>146.82762777908991</v>
      </c>
      <c r="R2383">
        <v>75</v>
      </c>
      <c r="T2383">
        <f t="shared" si="150"/>
        <v>288.66950341556441</v>
      </c>
      <c r="U2383">
        <v>6257632.2279299069</v>
      </c>
      <c r="V2383">
        <v>26428138.485714819</v>
      </c>
      <c r="W2383">
        <v>8255653.5681198984</v>
      </c>
      <c r="Y2383">
        <f t="shared" si="151"/>
        <v>40941424.281764627</v>
      </c>
      <c r="Z2383">
        <v>0.27153139622935257</v>
      </c>
      <c r="AA2383">
        <v>0.83849424206723167</v>
      </c>
      <c r="AB2383">
        <v>0.21796463297412441</v>
      </c>
      <c r="AD2383">
        <v>8.873700000000001E-2</v>
      </c>
      <c r="AE2383">
        <v>5.4999999999999997E-3</v>
      </c>
      <c r="AF2383">
        <v>1.3634706392155</v>
      </c>
      <c r="AG2383">
        <v>1.547346017169037</v>
      </c>
      <c r="AH2383">
        <v>7.3454351912205436</v>
      </c>
    </row>
    <row r="2384" spans="1:34">
      <c r="A2384" t="s">
        <v>809</v>
      </c>
      <c r="B2384" t="s">
        <v>2798</v>
      </c>
      <c r="C2384" t="s">
        <v>1021</v>
      </c>
      <c r="D2384" t="s">
        <v>2904</v>
      </c>
      <c r="E2384" t="s">
        <v>63</v>
      </c>
      <c r="F2384" t="s">
        <v>39</v>
      </c>
      <c r="G2384" t="s">
        <v>168</v>
      </c>
      <c r="I2384" t="str">
        <f t="shared" si="148"/>
        <v>05Qd-614,50075909778452</v>
      </c>
      <c r="J2384" t="str">
        <f t="shared" si="149"/>
        <v>PlátanoGulupaBovinos DP</v>
      </c>
      <c r="K2384">
        <v>0.45007590977845241</v>
      </c>
      <c r="L2384">
        <v>1.0506831880060721</v>
      </c>
      <c r="M2384">
        <v>3</v>
      </c>
      <c r="O2384">
        <v>4.5007590977845249</v>
      </c>
      <c r="P2384">
        <v>28.30691621056917</v>
      </c>
      <c r="Q2384">
        <v>170.21067645698369</v>
      </c>
      <c r="R2384">
        <v>75</v>
      </c>
      <c r="T2384">
        <f t="shared" si="150"/>
        <v>273.51759266755289</v>
      </c>
      <c r="U2384">
        <v>2288054.46174637</v>
      </c>
      <c r="V2384">
        <v>30636954.347041391</v>
      </c>
      <c r="W2384">
        <v>8255653.5681198984</v>
      </c>
      <c r="Y2384">
        <f t="shared" si="151"/>
        <v>41180662.376907662</v>
      </c>
      <c r="Z2384">
        <v>9.7603894300593297E-2</v>
      </c>
      <c r="AA2384">
        <v>0.97202872719758349</v>
      </c>
      <c r="AB2384">
        <v>0.21796463297412441</v>
      </c>
      <c r="AD2384">
        <v>8.6191000000000004E-2</v>
      </c>
      <c r="AE2384">
        <v>5.4999999999999997E-3</v>
      </c>
      <c r="AF2384">
        <v>1.41385102548205</v>
      </c>
      <c r="AG2384">
        <v>1.604520618360183</v>
      </c>
      <c r="AH2384">
        <v>7.6108217416267578</v>
      </c>
    </row>
    <row r="2385" spans="1:34">
      <c r="A2385" t="s">
        <v>809</v>
      </c>
      <c r="B2385" t="s">
        <v>2798</v>
      </c>
      <c r="C2385" t="s">
        <v>1023</v>
      </c>
      <c r="D2385" t="s">
        <v>2905</v>
      </c>
      <c r="E2385" t="s">
        <v>62</v>
      </c>
      <c r="F2385" t="s">
        <v>63</v>
      </c>
      <c r="G2385" t="s">
        <v>39</v>
      </c>
      <c r="H2385" t="s">
        <v>168</v>
      </c>
      <c r="I2385" t="str">
        <f t="shared" si="148"/>
        <v>05Qd-614,7064012356222</v>
      </c>
      <c r="J2385" t="str">
        <f t="shared" si="149"/>
        <v>CaféPlátanoGulupaBovinos DP</v>
      </c>
      <c r="K2385">
        <v>0.47064012356221968</v>
      </c>
      <c r="L2385">
        <v>0.47064012356221968</v>
      </c>
      <c r="M2385">
        <v>0.76512098849775922</v>
      </c>
      <c r="N2385">
        <v>3</v>
      </c>
      <c r="O2385">
        <v>4.7064012356221987</v>
      </c>
      <c r="P2385">
        <v>72.478579028581834</v>
      </c>
      <c r="Q2385">
        <v>29.60027465048185</v>
      </c>
      <c r="R2385">
        <v>123.949600136637</v>
      </c>
      <c r="S2385">
        <v>75</v>
      </c>
      <c r="T2385">
        <f t="shared" si="150"/>
        <v>301.02845381570069</v>
      </c>
      <c r="U2385">
        <v>6785331.6150261769</v>
      </c>
      <c r="V2385">
        <v>2392596.9179809559</v>
      </c>
      <c r="W2385">
        <v>22310223.540412791</v>
      </c>
      <c r="X2385">
        <v>8255653.5681198984</v>
      </c>
      <c r="Y2385">
        <f t="shared" si="151"/>
        <v>39743805.641539827</v>
      </c>
      <c r="Z2385">
        <v>0.29442934646811653</v>
      </c>
      <c r="AA2385">
        <v>0.10206346946317781</v>
      </c>
      <c r="AB2385">
        <v>0.70784380019730131</v>
      </c>
      <c r="AC2385">
        <v>0.21796463297412441</v>
      </c>
      <c r="AD2385">
        <v>0.115763</v>
      </c>
      <c r="AE2385">
        <v>5.4999999999999997E-3</v>
      </c>
      <c r="AF2385">
        <v>1.4784506499336749</v>
      </c>
      <c r="AG2385">
        <v>1.6778320404993139</v>
      </c>
      <c r="AH2385">
        <v>7.9839469260551876</v>
      </c>
    </row>
    <row r="2386" spans="1:34">
      <c r="A2386" t="s">
        <v>809</v>
      </c>
      <c r="B2386" t="s">
        <v>2798</v>
      </c>
      <c r="C2386" t="s">
        <v>1025</v>
      </c>
      <c r="D2386" t="s">
        <v>2906</v>
      </c>
      <c r="E2386" t="s">
        <v>38</v>
      </c>
      <c r="F2386" t="s">
        <v>39</v>
      </c>
      <c r="G2386" t="s">
        <v>168</v>
      </c>
      <c r="I2386" t="str">
        <f t="shared" si="148"/>
        <v>05Qd-614,51613200492676</v>
      </c>
      <c r="J2386" t="str">
        <f t="shared" si="149"/>
        <v>FríjolGulupaBovinos DP</v>
      </c>
      <c r="K2386">
        <v>0.45161320049267589</v>
      </c>
      <c r="L2386">
        <v>1.064518804434085</v>
      </c>
      <c r="M2386">
        <v>3</v>
      </c>
      <c r="O2386">
        <v>4.5161320049267601</v>
      </c>
      <c r="P2386">
        <v>25.988286901078531</v>
      </c>
      <c r="Q2386">
        <v>172.45204631832169</v>
      </c>
      <c r="R2386">
        <v>75</v>
      </c>
      <c r="T2386">
        <f t="shared" si="150"/>
        <v>273.44033321940026</v>
      </c>
      <c r="U2386">
        <v>3439441.667386075</v>
      </c>
      <c r="V2386">
        <v>31040388.18295591</v>
      </c>
      <c r="W2386">
        <v>8255653.5681198984</v>
      </c>
      <c r="Y2386">
        <f t="shared" si="151"/>
        <v>42735483.418461882</v>
      </c>
      <c r="Z2386">
        <v>0.11454584525469461</v>
      </c>
      <c r="AA2386">
        <v>0.98482860520080628</v>
      </c>
      <c r="AB2386">
        <v>0.21796463297412441</v>
      </c>
      <c r="AD2386">
        <v>8.6191000000000004E-2</v>
      </c>
      <c r="AE2386">
        <v>5.4999999999999997E-3</v>
      </c>
      <c r="AF2386">
        <v>1.4186802109717569</v>
      </c>
      <c r="AG2386">
        <v>1.6100010597563901</v>
      </c>
      <c r="AH2386">
        <v>7.6365042756549073</v>
      </c>
    </row>
    <row r="2387" spans="1:34">
      <c r="A2387" t="s">
        <v>809</v>
      </c>
      <c r="B2387" t="s">
        <v>2798</v>
      </c>
      <c r="C2387" t="s">
        <v>1027</v>
      </c>
      <c r="D2387" t="s">
        <v>2907</v>
      </c>
      <c r="E2387" t="s">
        <v>62</v>
      </c>
      <c r="F2387" t="s">
        <v>38</v>
      </c>
      <c r="G2387" t="s">
        <v>39</v>
      </c>
      <c r="H2387" t="s">
        <v>168</v>
      </c>
      <c r="I2387" t="str">
        <f t="shared" si="148"/>
        <v>05Qd-614,72321365244301</v>
      </c>
      <c r="J2387" t="str">
        <f t="shared" si="149"/>
        <v>CaféFríjolGulupaBovinos DP</v>
      </c>
      <c r="K2387">
        <v>0.47232136524430057</v>
      </c>
      <c r="L2387">
        <v>0.47232136524430068</v>
      </c>
      <c r="M2387">
        <v>0.77857092195440614</v>
      </c>
      <c r="N2387">
        <v>3</v>
      </c>
      <c r="O2387">
        <v>4.7232136524430084</v>
      </c>
      <c r="P2387">
        <v>72.73749024762229</v>
      </c>
      <c r="Q2387">
        <v>27.17994765451294</v>
      </c>
      <c r="R2387">
        <v>126.1284893566138</v>
      </c>
      <c r="S2387">
        <v>75</v>
      </c>
      <c r="T2387">
        <f t="shared" si="150"/>
        <v>301.04592725874903</v>
      </c>
      <c r="U2387">
        <v>6809570.4798547411</v>
      </c>
      <c r="V2387">
        <v>3597153.0111292009</v>
      </c>
      <c r="W2387">
        <v>22702411.215999398</v>
      </c>
      <c r="X2387">
        <v>8255653.5681198984</v>
      </c>
      <c r="Y2387">
        <f t="shared" si="151"/>
        <v>41364788.275103241</v>
      </c>
      <c r="Z2387">
        <v>0.29548112013748279</v>
      </c>
      <c r="AA2387">
        <v>0.11979820331810059</v>
      </c>
      <c r="AB2387">
        <v>0.72028686757288884</v>
      </c>
      <c r="AC2387">
        <v>0.21796463297412441</v>
      </c>
      <c r="AD2387">
        <v>0.115763</v>
      </c>
      <c r="AE2387">
        <v>5.4999999999999997E-3</v>
      </c>
      <c r="AF2387">
        <v>1.483732037416652</v>
      </c>
      <c r="AG2387">
        <v>1.683825667095932</v>
      </c>
      <c r="AH2387">
        <v>8.0120343569555921</v>
      </c>
    </row>
    <row r="2388" spans="1:34">
      <c r="A2388" t="s">
        <v>809</v>
      </c>
      <c r="B2388" t="s">
        <v>2798</v>
      </c>
      <c r="C2388" t="s">
        <v>1029</v>
      </c>
      <c r="D2388" t="s">
        <v>2908</v>
      </c>
      <c r="E2388" t="s">
        <v>63</v>
      </c>
      <c r="F2388" t="s">
        <v>38</v>
      </c>
      <c r="G2388" t="s">
        <v>39</v>
      </c>
      <c r="H2388" t="s">
        <v>168</v>
      </c>
      <c r="I2388" t="str">
        <f t="shared" si="148"/>
        <v>05Qd-614,91375125364043</v>
      </c>
      <c r="J2388" t="str">
        <f t="shared" si="149"/>
        <v>PlátanoFríjolGulupaBovinos DP</v>
      </c>
      <c r="K2388">
        <v>0.49137512536404271</v>
      </c>
      <c r="L2388">
        <v>0.49137512536404271</v>
      </c>
      <c r="M2388">
        <v>0.93100100291234245</v>
      </c>
      <c r="N2388">
        <v>3</v>
      </c>
      <c r="O2388">
        <v>4.9137512536404273</v>
      </c>
      <c r="P2388">
        <v>30.904374572024249</v>
      </c>
      <c r="Q2388">
        <v>28.276404941403548</v>
      </c>
      <c r="R2388">
        <v>150.82216247179949</v>
      </c>
      <c r="S2388">
        <v>75</v>
      </c>
      <c r="T2388">
        <f t="shared" si="150"/>
        <v>285.00294198522727</v>
      </c>
      <c r="U2388">
        <v>2498007.610613524</v>
      </c>
      <c r="V2388">
        <v>3742264.572094928</v>
      </c>
      <c r="W2388">
        <v>27147132.026928689</v>
      </c>
      <c r="X2388">
        <v>8255653.5681198984</v>
      </c>
      <c r="Y2388">
        <f t="shared" si="151"/>
        <v>41643057.777757041</v>
      </c>
      <c r="Z2388">
        <v>0.1065600818794788</v>
      </c>
      <c r="AA2388">
        <v>0.12463094305160501</v>
      </c>
      <c r="AB2388">
        <v>0.86130598662946134</v>
      </c>
      <c r="AC2388">
        <v>0.21796463297412441</v>
      </c>
      <c r="AD2388">
        <v>0.113217</v>
      </c>
      <c r="AE2388">
        <v>5.4999999999999997E-3</v>
      </c>
      <c r="AF2388">
        <v>1.543586781248302</v>
      </c>
      <c r="AG2388">
        <v>1.7517523219228119</v>
      </c>
      <c r="AH2388">
        <v>8.3278073568115403</v>
      </c>
    </row>
    <row r="2389" spans="1:34">
      <c r="A2389" t="s">
        <v>809</v>
      </c>
      <c r="B2389" t="s">
        <v>2798</v>
      </c>
      <c r="C2389" t="s">
        <v>1031</v>
      </c>
      <c r="D2389" t="s">
        <v>2909</v>
      </c>
      <c r="E2389" t="s">
        <v>46</v>
      </c>
      <c r="F2389" t="s">
        <v>39</v>
      </c>
      <c r="G2389" t="s">
        <v>168</v>
      </c>
      <c r="I2389" t="str">
        <f t="shared" si="148"/>
        <v>05Qd-614,09138199383677</v>
      </c>
      <c r="J2389" t="str">
        <f t="shared" si="149"/>
        <v>GranadillaGulupaBovinos DP</v>
      </c>
      <c r="K2389">
        <v>0.6822437944530888</v>
      </c>
      <c r="L2389">
        <v>0.4091381993836764</v>
      </c>
      <c r="M2389">
        <v>3</v>
      </c>
      <c r="O2389">
        <v>4.091381993836765</v>
      </c>
      <c r="P2389">
        <v>87.026398198804685</v>
      </c>
      <c r="Q2389">
        <v>66.280388300155579</v>
      </c>
      <c r="R2389">
        <v>75</v>
      </c>
      <c r="T2389">
        <f t="shared" si="150"/>
        <v>228.30678649896026</v>
      </c>
      <c r="U2389">
        <v>16800809.090122201</v>
      </c>
      <c r="V2389">
        <v>11930093.1805487</v>
      </c>
      <c r="W2389">
        <v>8255653.5681198984</v>
      </c>
      <c r="Y2389">
        <f t="shared" si="151"/>
        <v>36986555.838790797</v>
      </c>
      <c r="Z2389">
        <v>0.6679331491398407</v>
      </c>
      <c r="AA2389">
        <v>0.37850999019937459</v>
      </c>
      <c r="AB2389">
        <v>0.21796463297412441</v>
      </c>
      <c r="AD2389">
        <v>8.6191000000000004E-2</v>
      </c>
      <c r="AE2389">
        <v>5.4999999999999997E-3</v>
      </c>
      <c r="AF2389">
        <v>1.285250888116261</v>
      </c>
      <c r="AG2389">
        <v>1.458577680802807</v>
      </c>
      <c r="AH2389">
        <v>6.926901562755833</v>
      </c>
    </row>
    <row r="2390" spans="1:34">
      <c r="A2390" t="s">
        <v>809</v>
      </c>
      <c r="B2390" t="s">
        <v>2798</v>
      </c>
      <c r="C2390" t="s">
        <v>1033</v>
      </c>
      <c r="D2390" t="s">
        <v>2910</v>
      </c>
      <c r="E2390" t="s">
        <v>62</v>
      </c>
      <c r="F2390" t="s">
        <v>46</v>
      </c>
      <c r="G2390" t="s">
        <v>39</v>
      </c>
      <c r="H2390" t="s">
        <v>168</v>
      </c>
      <c r="I2390" t="str">
        <f t="shared" si="148"/>
        <v>05Qd-614,29172308678641</v>
      </c>
      <c r="J2390" t="str">
        <f t="shared" si="149"/>
        <v>CaféGranadillaGulupaBovinos DP</v>
      </c>
      <c r="K2390">
        <v>0.42917230867864109</v>
      </c>
      <c r="L2390">
        <v>0.43337846942913022</v>
      </c>
      <c r="M2390">
        <v>0.42917230867864109</v>
      </c>
      <c r="N2390">
        <v>3</v>
      </c>
      <c r="O2390">
        <v>4.291723086786412</v>
      </c>
      <c r="P2390">
        <v>66.092535536510738</v>
      </c>
      <c r="Q2390">
        <v>55.281363579953101</v>
      </c>
      <c r="R2390">
        <v>69.525914005939867</v>
      </c>
      <c r="S2390">
        <v>75</v>
      </c>
      <c r="T2390">
        <f t="shared" si="150"/>
        <v>265.89981312240371</v>
      </c>
      <c r="U2390">
        <v>6187480.1755740521</v>
      </c>
      <c r="V2390">
        <v>10672297.77367924</v>
      </c>
      <c r="W2390">
        <v>12514269.361209091</v>
      </c>
      <c r="X2390">
        <v>8255653.5681198984</v>
      </c>
      <c r="Y2390">
        <f t="shared" si="151"/>
        <v>37629700.878582284</v>
      </c>
      <c r="Z2390">
        <v>0.26848735592293771</v>
      </c>
      <c r="AA2390">
        <v>0.42428798650671629</v>
      </c>
      <c r="AB2390">
        <v>0.39704434002130151</v>
      </c>
      <c r="AC2390">
        <v>0.21796463297412441</v>
      </c>
      <c r="AD2390">
        <v>0.115763</v>
      </c>
      <c r="AE2390">
        <v>5.4999999999999997E-3</v>
      </c>
      <c r="AF2390">
        <v>1.348185262864841</v>
      </c>
      <c r="AG2390">
        <v>1.5299992804393561</v>
      </c>
      <c r="AH2390">
        <v>7.2911706300906092</v>
      </c>
    </row>
    <row r="2391" spans="1:34">
      <c r="A2391" t="s">
        <v>809</v>
      </c>
      <c r="B2391" t="s">
        <v>2798</v>
      </c>
      <c r="C2391" t="s">
        <v>1035</v>
      </c>
      <c r="D2391" t="s">
        <v>2911</v>
      </c>
      <c r="E2391" t="s">
        <v>63</v>
      </c>
      <c r="F2391" t="s">
        <v>46</v>
      </c>
      <c r="G2391" t="s">
        <v>39</v>
      </c>
      <c r="H2391" t="s">
        <v>168</v>
      </c>
      <c r="I2391" t="str">
        <f t="shared" si="148"/>
        <v>05Qd-614,43679100963432</v>
      </c>
      <c r="J2391" t="str">
        <f t="shared" si="149"/>
        <v>PlátanoGranadillaGulupaBovinos DP</v>
      </c>
      <c r="K2391">
        <v>0.44367910096343249</v>
      </c>
      <c r="L2391">
        <v>0.54943280770746028</v>
      </c>
      <c r="M2391">
        <v>0.44367910096343238</v>
      </c>
      <c r="N2391">
        <v>3</v>
      </c>
      <c r="O2391">
        <v>4.4367910096343248</v>
      </c>
      <c r="P2391">
        <v>27.904597563408231</v>
      </c>
      <c r="Q2391">
        <v>70.085149466792998</v>
      </c>
      <c r="R2391">
        <v>71.876014356076055</v>
      </c>
      <c r="S2391">
        <v>75</v>
      </c>
      <c r="T2391">
        <f t="shared" si="150"/>
        <v>244.86576138627728</v>
      </c>
      <c r="U2391">
        <v>2255534.9541874141</v>
      </c>
      <c r="V2391">
        <v>13530230.373942349</v>
      </c>
      <c r="W2391">
        <v>12937274.06712297</v>
      </c>
      <c r="X2391">
        <v>8255653.5681198984</v>
      </c>
      <c r="Y2391">
        <f t="shared" si="151"/>
        <v>36978692.963372633</v>
      </c>
      <c r="Z2391">
        <v>9.6216676193875167E-2</v>
      </c>
      <c r="AA2391">
        <v>0.53790798608432389</v>
      </c>
      <c r="AB2391">
        <v>0.41046514945393892</v>
      </c>
      <c r="AC2391">
        <v>0.21796463297412441</v>
      </c>
      <c r="AD2391">
        <v>0.113217</v>
      </c>
      <c r="AE2391">
        <v>5.4999999999999997E-3</v>
      </c>
      <c r="AF2391">
        <v>1.393756338105024</v>
      </c>
      <c r="AG2391">
        <v>1.5817159949346371</v>
      </c>
      <c r="AH2391">
        <v>7.5309803426739848</v>
      </c>
    </row>
    <row r="2392" spans="1:34">
      <c r="A2392" t="s">
        <v>809</v>
      </c>
      <c r="B2392" t="s">
        <v>2798</v>
      </c>
      <c r="C2392" t="s">
        <v>1037</v>
      </c>
      <c r="D2392" t="s">
        <v>2912</v>
      </c>
      <c r="E2392" t="s">
        <v>38</v>
      </c>
      <c r="F2392" t="s">
        <v>46</v>
      </c>
      <c r="G2392" t="s">
        <v>39</v>
      </c>
      <c r="H2392" t="s">
        <v>168</v>
      </c>
      <c r="I2392" t="str">
        <f t="shared" si="148"/>
        <v>05Qd-614,4506501672164</v>
      </c>
      <c r="J2392" t="str">
        <f t="shared" si="149"/>
        <v>FríjolGranadillaGulupaBovinos DP</v>
      </c>
      <c r="K2392">
        <v>0.44506501672163989</v>
      </c>
      <c r="L2392">
        <v>0.56052013377312027</v>
      </c>
      <c r="M2392">
        <v>0.44506501672163989</v>
      </c>
      <c r="N2392">
        <v>3</v>
      </c>
      <c r="O2392">
        <v>4.4506501672164003</v>
      </c>
      <c r="P2392">
        <v>25.611468689527101</v>
      </c>
      <c r="Q2392">
        <v>71.499438700341244</v>
      </c>
      <c r="R2392">
        <v>72.100532708905675</v>
      </c>
      <c r="S2392">
        <v>75</v>
      </c>
      <c r="T2392">
        <f t="shared" si="150"/>
        <v>244.21144009877401</v>
      </c>
      <c r="U2392">
        <v>3389571.3445451292</v>
      </c>
      <c r="V2392">
        <v>13803264.808353599</v>
      </c>
      <c r="W2392">
        <v>12977686.09455212</v>
      </c>
      <c r="X2392">
        <v>8255653.5681198984</v>
      </c>
      <c r="Y2392">
        <f t="shared" si="151"/>
        <v>38426175.815570749</v>
      </c>
      <c r="Z2392">
        <v>0.1128849831627138</v>
      </c>
      <c r="AA2392">
        <v>0.54876274603199504</v>
      </c>
      <c r="AB2392">
        <v>0.411747315139877</v>
      </c>
      <c r="AC2392">
        <v>0.21796463297412441</v>
      </c>
      <c r="AD2392">
        <v>0.113217</v>
      </c>
      <c r="AE2392">
        <v>5.4999999999999997E-3</v>
      </c>
      <c r="AF2392">
        <v>1.3981100001726909</v>
      </c>
      <c r="AG2392">
        <v>1.5866567846126469</v>
      </c>
      <c r="AH2392">
        <v>7.5541339520017381</v>
      </c>
    </row>
    <row r="2393" spans="1:34">
      <c r="A2393" t="s">
        <v>809</v>
      </c>
      <c r="B2393" t="s">
        <v>2798</v>
      </c>
      <c r="C2393" t="s">
        <v>1039</v>
      </c>
      <c r="D2393" t="s">
        <v>2913</v>
      </c>
      <c r="E2393" t="s">
        <v>75</v>
      </c>
      <c r="F2393" t="s">
        <v>39</v>
      </c>
      <c r="G2393" t="s">
        <v>168</v>
      </c>
      <c r="I2393" t="str">
        <f t="shared" si="148"/>
        <v>05Qd-614,45045597728405</v>
      </c>
      <c r="J2393" t="str">
        <f t="shared" si="149"/>
        <v>Caña paneleraGulupaBovinos DP</v>
      </c>
      <c r="K2393">
        <v>0.44504559772840457</v>
      </c>
      <c r="L2393">
        <v>1.0054103795556419</v>
      </c>
      <c r="M2393">
        <v>3</v>
      </c>
      <c r="O2393">
        <v>4.4504559772840473</v>
      </c>
      <c r="P2393">
        <v>28.40216714180465</v>
      </c>
      <c r="Q2393">
        <v>162.87648148801409</v>
      </c>
      <c r="R2393">
        <v>75</v>
      </c>
      <c r="T2393">
        <f t="shared" si="150"/>
        <v>266.27864862981875</v>
      </c>
      <c r="U2393">
        <v>4089500.4428091198</v>
      </c>
      <c r="V2393">
        <v>29316840.937507931</v>
      </c>
      <c r="W2393">
        <v>8255653.5681198984</v>
      </c>
      <c r="Y2393">
        <f t="shared" si="151"/>
        <v>41661994.948436946</v>
      </c>
      <c r="Z2393">
        <v>0.12799365640602159</v>
      </c>
      <c r="AA2393">
        <v>0.93014505486221055</v>
      </c>
      <c r="AB2393">
        <v>0.21796463297412441</v>
      </c>
      <c r="AD2393">
        <v>8.2211000000000006E-2</v>
      </c>
      <c r="AE2393">
        <v>5.4999999999999997E-3</v>
      </c>
      <c r="AF2393">
        <v>1.3980489980997011</v>
      </c>
      <c r="AG2393">
        <v>1.586587555901763</v>
      </c>
      <c r="AH2393">
        <v>7.5228035312855113</v>
      </c>
    </row>
    <row r="2394" spans="1:34">
      <c r="A2394" t="s">
        <v>809</v>
      </c>
      <c r="B2394" t="s">
        <v>2798</v>
      </c>
      <c r="C2394" t="s">
        <v>1041</v>
      </c>
      <c r="D2394" t="s">
        <v>2914</v>
      </c>
      <c r="E2394" t="s">
        <v>62</v>
      </c>
      <c r="F2394" t="s">
        <v>75</v>
      </c>
      <c r="G2394" t="s">
        <v>39</v>
      </c>
      <c r="H2394" t="s">
        <v>168</v>
      </c>
      <c r="I2394" t="str">
        <f t="shared" si="148"/>
        <v>05Qd-614,65142442169824</v>
      </c>
      <c r="J2394" t="str">
        <f t="shared" si="149"/>
        <v>CaféCaña paneleraGulupaBovinos DP</v>
      </c>
      <c r="K2394">
        <v>0.46514244216982381</v>
      </c>
      <c r="L2394">
        <v>0.46514244216982381</v>
      </c>
      <c r="M2394">
        <v>0.72113953735859082</v>
      </c>
      <c r="N2394">
        <v>3</v>
      </c>
      <c r="O2394">
        <v>4.6514244216982394</v>
      </c>
      <c r="P2394">
        <v>71.631936094152863</v>
      </c>
      <c r="Q2394">
        <v>29.68471872249992</v>
      </c>
      <c r="R2394">
        <v>116.8246050520917</v>
      </c>
      <c r="S2394">
        <v>75</v>
      </c>
      <c r="T2394">
        <f t="shared" si="150"/>
        <v>293.1412598687445</v>
      </c>
      <c r="U2394">
        <v>6706070.2229484702</v>
      </c>
      <c r="V2394">
        <v>4274169.2827251703</v>
      </c>
      <c r="W2394">
        <v>21027764.921060111</v>
      </c>
      <c r="X2394">
        <v>8255653.5681198984</v>
      </c>
      <c r="Y2394">
        <f t="shared" si="151"/>
        <v>40263657.994853646</v>
      </c>
      <c r="Z2394">
        <v>0.29099003337427848</v>
      </c>
      <c r="AA2394">
        <v>0.13377344305127681</v>
      </c>
      <c r="AB2394">
        <v>0.66715481377481989</v>
      </c>
      <c r="AC2394">
        <v>0.21796463297412441</v>
      </c>
      <c r="AD2394">
        <v>0.11178299999999999</v>
      </c>
      <c r="AE2394">
        <v>5.4999999999999997E-3</v>
      </c>
      <c r="AF2394">
        <v>1.461180446606777</v>
      </c>
      <c r="AG2394">
        <v>1.6582328063354219</v>
      </c>
      <c r="AH2394">
        <v>7.8881206746404366</v>
      </c>
    </row>
    <row r="2395" spans="1:34">
      <c r="A2395" t="s">
        <v>809</v>
      </c>
      <c r="B2395" t="s">
        <v>2798</v>
      </c>
      <c r="C2395" t="s">
        <v>1043</v>
      </c>
      <c r="D2395" t="s">
        <v>2915</v>
      </c>
      <c r="E2395" t="s">
        <v>63</v>
      </c>
      <c r="F2395" t="s">
        <v>75</v>
      </c>
      <c r="G2395" t="s">
        <v>39</v>
      </c>
      <c r="H2395" t="s">
        <v>168</v>
      </c>
      <c r="I2395" t="str">
        <f t="shared" si="148"/>
        <v>05Qd-614,83610075520454</v>
      </c>
      <c r="J2395" t="str">
        <f t="shared" si="149"/>
        <v>PlátanoCaña paneleraGulupaBovinos DP</v>
      </c>
      <c r="K2395">
        <v>0.48361007552045387</v>
      </c>
      <c r="L2395">
        <v>0.48361007552045399</v>
      </c>
      <c r="M2395">
        <v>0.86888060416363277</v>
      </c>
      <c r="N2395">
        <v>3</v>
      </c>
      <c r="O2395">
        <v>4.8361007552045407</v>
      </c>
      <c r="P2395">
        <v>30.416002254115561</v>
      </c>
      <c r="Q2395">
        <v>30.863296404911381</v>
      </c>
      <c r="R2395">
        <v>140.75865787450849</v>
      </c>
      <c r="S2395">
        <v>75</v>
      </c>
      <c r="T2395">
        <f t="shared" si="150"/>
        <v>277.03795653353541</v>
      </c>
      <c r="U2395">
        <v>2458532.3653175659</v>
      </c>
      <c r="V2395">
        <v>4443867.3881564429</v>
      </c>
      <c r="W2395">
        <v>25335758.39669485</v>
      </c>
      <c r="X2395">
        <v>8255653.5681198984</v>
      </c>
      <c r="Y2395">
        <f t="shared" si="151"/>
        <v>40493811.718288757</v>
      </c>
      <c r="Z2395">
        <v>0.104876145708477</v>
      </c>
      <c r="AA2395">
        <v>0.1390846739224009</v>
      </c>
      <c r="AB2395">
        <v>0.80383593969428035</v>
      </c>
      <c r="AC2395">
        <v>0.21796463297412441</v>
      </c>
      <c r="AD2395">
        <v>0.109237</v>
      </c>
      <c r="AE2395">
        <v>5.4999999999999997E-3</v>
      </c>
      <c r="AF2395">
        <v>1.519193954514515</v>
      </c>
      <c r="AG2395">
        <v>1.724069919230419</v>
      </c>
      <c r="AH2395">
        <v>8.1941016289494755</v>
      </c>
    </row>
    <row r="2396" spans="1:34">
      <c r="A2396" t="s">
        <v>809</v>
      </c>
      <c r="B2396" t="s">
        <v>2798</v>
      </c>
      <c r="C2396" t="s">
        <v>1045</v>
      </c>
      <c r="D2396" t="s">
        <v>2916</v>
      </c>
      <c r="E2396" t="s">
        <v>38</v>
      </c>
      <c r="F2396" t="s">
        <v>75</v>
      </c>
      <c r="G2396" t="s">
        <v>39</v>
      </c>
      <c r="H2396" t="s">
        <v>168</v>
      </c>
      <c r="I2396" t="str">
        <f t="shared" si="148"/>
        <v>05Qd-614,85385432478303</v>
      </c>
      <c r="J2396" t="str">
        <f t="shared" si="149"/>
        <v>FríjolCaña paneleraGulupaBovinos DP</v>
      </c>
      <c r="K2396">
        <v>0.48538543247830279</v>
      </c>
      <c r="L2396">
        <v>0.48538543247830301</v>
      </c>
      <c r="M2396">
        <v>0.88308345982642422</v>
      </c>
      <c r="N2396">
        <v>3</v>
      </c>
      <c r="O2396">
        <v>4.8538543247830299</v>
      </c>
      <c r="P2396">
        <v>27.93172534170597</v>
      </c>
      <c r="Q2396">
        <v>30.976597121311151</v>
      </c>
      <c r="R2396">
        <v>143.0595204918807</v>
      </c>
      <c r="S2396">
        <v>75</v>
      </c>
      <c r="T2396">
        <f t="shared" si="150"/>
        <v>276.96784295489783</v>
      </c>
      <c r="U2396">
        <v>3696647.6608452448</v>
      </c>
      <c r="V2396">
        <v>4460181.0492786421</v>
      </c>
      <c r="W2396">
        <v>25749900.59056047</v>
      </c>
      <c r="X2396">
        <v>8255653.5681198984</v>
      </c>
      <c r="Y2396">
        <f t="shared" si="151"/>
        <v>42162382.868804254</v>
      </c>
      <c r="Z2396">
        <v>0.1231117349468273</v>
      </c>
      <c r="AA2396">
        <v>0.13959526076927861</v>
      </c>
      <c r="AB2396">
        <v>0.81697556529224358</v>
      </c>
      <c r="AC2396">
        <v>0.21796463297412441</v>
      </c>
      <c r="AD2396">
        <v>0.109237</v>
      </c>
      <c r="AE2396">
        <v>5.4999999999999997E-3</v>
      </c>
      <c r="AF2396">
        <v>1.5247709920784389</v>
      </c>
      <c r="AG2396">
        <v>1.7303990667851501</v>
      </c>
      <c r="AH2396">
        <v>8.2237613836466181</v>
      </c>
    </row>
    <row r="2397" spans="1:34">
      <c r="A2397" t="s">
        <v>809</v>
      </c>
      <c r="B2397" t="s">
        <v>2798</v>
      </c>
      <c r="C2397" t="s">
        <v>1047</v>
      </c>
      <c r="D2397" t="s">
        <v>2917</v>
      </c>
      <c r="E2397" t="s">
        <v>46</v>
      </c>
      <c r="F2397" t="s">
        <v>75</v>
      </c>
      <c r="G2397" t="s">
        <v>39</v>
      </c>
      <c r="H2397" t="s">
        <v>168</v>
      </c>
      <c r="I2397" t="str">
        <f t="shared" si="148"/>
        <v>05Qd-614,39138473174958</v>
      </c>
      <c r="J2397" t="str">
        <f t="shared" si="149"/>
        <v>GranadillaCaña paneleraGulupaBovinos DP</v>
      </c>
      <c r="K2397">
        <v>0.51310778539966106</v>
      </c>
      <c r="L2397">
        <v>0.43913847317495758</v>
      </c>
      <c r="M2397">
        <v>0.43913847317495752</v>
      </c>
      <c r="N2397">
        <v>3</v>
      </c>
      <c r="O2397">
        <v>4.391384731749576</v>
      </c>
      <c r="P2397">
        <v>65.451562643957672</v>
      </c>
      <c r="Q2397">
        <v>28.025182986134279</v>
      </c>
      <c r="R2397">
        <v>71.140432654343115</v>
      </c>
      <c r="S2397">
        <v>75</v>
      </c>
      <c r="T2397">
        <f t="shared" si="150"/>
        <v>239.61717828443506</v>
      </c>
      <c r="U2397">
        <v>12635697.1147912</v>
      </c>
      <c r="V2397">
        <v>4035220.1879310738</v>
      </c>
      <c r="W2397">
        <v>12804873.541588331</v>
      </c>
      <c r="X2397">
        <v>8255653.5681198984</v>
      </c>
      <c r="Y2397">
        <f t="shared" si="151"/>
        <v>37731444.412430502</v>
      </c>
      <c r="Z2397">
        <v>0.50234491209246279</v>
      </c>
      <c r="AA2397">
        <v>0.12629478672996899</v>
      </c>
      <c r="AB2397">
        <v>0.40626443443318633</v>
      </c>
      <c r="AC2397">
        <v>0.21796463297412441</v>
      </c>
      <c r="AD2397">
        <v>0.109237</v>
      </c>
      <c r="AE2397">
        <v>5.4999999999999997E-3</v>
      </c>
      <c r="AF2397">
        <v>1.379492585889919</v>
      </c>
      <c r="AG2397">
        <v>1.5655286568687239</v>
      </c>
      <c r="AH2397">
        <v>7.4511429745082189</v>
      </c>
    </row>
    <row r="2398" spans="1:34">
      <c r="A2398" t="s">
        <v>809</v>
      </c>
      <c r="B2398" t="s">
        <v>2798</v>
      </c>
      <c r="C2398" t="s">
        <v>1049</v>
      </c>
      <c r="D2398" t="s">
        <v>2918</v>
      </c>
      <c r="E2398" t="s">
        <v>407</v>
      </c>
      <c r="F2398" t="s">
        <v>39</v>
      </c>
      <c r="G2398" t="s">
        <v>168</v>
      </c>
      <c r="I2398" t="str">
        <f t="shared" si="148"/>
        <v>05Qd-614,46493080864652</v>
      </c>
      <c r="J2398" t="str">
        <f t="shared" si="149"/>
        <v>YucaGulupaBovinos DP</v>
      </c>
      <c r="K2398">
        <v>0.44649308086465139</v>
      </c>
      <c r="L2398">
        <v>1.0184377277818639</v>
      </c>
      <c r="M2398">
        <v>3</v>
      </c>
      <c r="O2398">
        <v>4.4649308086465158</v>
      </c>
      <c r="P2398">
        <v>31.38529420675146</v>
      </c>
      <c r="Q2398">
        <v>164.98691190066199</v>
      </c>
      <c r="R2398">
        <v>75</v>
      </c>
      <c r="T2398">
        <f t="shared" si="150"/>
        <v>271.37220610741349</v>
      </c>
      <c r="U2398">
        <v>2157760.3483513179</v>
      </c>
      <c r="V2398">
        <v>29696706.416870169</v>
      </c>
      <c r="W2398">
        <v>8255653.5681198984</v>
      </c>
      <c r="Y2398">
        <f t="shared" si="151"/>
        <v>40110120.33334139</v>
      </c>
      <c r="Z2398">
        <v>0.1138651317199605</v>
      </c>
      <c r="AA2398">
        <v>0.94219717186536267</v>
      </c>
      <c r="AB2398">
        <v>0.21796463297412441</v>
      </c>
      <c r="AD2398">
        <v>8.6191000000000004E-2</v>
      </c>
      <c r="AE2398">
        <v>5.4999999999999997E-3</v>
      </c>
      <c r="AF2398">
        <v>1.402596065543408</v>
      </c>
      <c r="AG2398">
        <v>1.591747833282483</v>
      </c>
      <c r="AH2398">
        <v>7.5509657074724066</v>
      </c>
    </row>
    <row r="2399" spans="1:34">
      <c r="A2399" t="s">
        <v>809</v>
      </c>
      <c r="B2399" t="s">
        <v>2798</v>
      </c>
      <c r="C2399" t="s">
        <v>1051</v>
      </c>
      <c r="D2399" t="s">
        <v>2919</v>
      </c>
      <c r="E2399" t="s">
        <v>62</v>
      </c>
      <c r="F2399" t="s">
        <v>407</v>
      </c>
      <c r="G2399" t="s">
        <v>39</v>
      </c>
      <c r="H2399" t="s">
        <v>168</v>
      </c>
      <c r="I2399" t="str">
        <f t="shared" si="148"/>
        <v>05Qd-614,66723836657749</v>
      </c>
      <c r="J2399" t="str">
        <f t="shared" si="149"/>
        <v>CaféYucaGulupaBovinos DP</v>
      </c>
      <c r="K2399">
        <v>0.46672383665774902</v>
      </c>
      <c r="L2399">
        <v>0.46672383665774908</v>
      </c>
      <c r="M2399">
        <v>0.73379069326199298</v>
      </c>
      <c r="N2399">
        <v>3</v>
      </c>
      <c r="O2399">
        <v>4.6672383665774912</v>
      </c>
      <c r="P2399">
        <v>71.87547084529335</v>
      </c>
      <c r="Q2399">
        <v>32.807372733392263</v>
      </c>
      <c r="R2399">
        <v>118.8740923084429</v>
      </c>
      <c r="S2399">
        <v>75</v>
      </c>
      <c r="T2399">
        <f t="shared" si="150"/>
        <v>298.55693588712847</v>
      </c>
      <c r="U2399">
        <v>6728869.5668155653</v>
      </c>
      <c r="V2399">
        <v>2255529.215414138</v>
      </c>
      <c r="W2399">
        <v>21396660.978667531</v>
      </c>
      <c r="X2399">
        <v>8255653.5681198984</v>
      </c>
      <c r="Y2399">
        <f t="shared" si="151"/>
        <v>38636713.329017133</v>
      </c>
      <c r="Z2399">
        <v>0.29197934329979858</v>
      </c>
      <c r="AA2399">
        <v>0.11902440018771469</v>
      </c>
      <c r="AB2399">
        <v>0.67885890032606599</v>
      </c>
      <c r="AC2399">
        <v>0.21796463297412441</v>
      </c>
      <c r="AD2399">
        <v>0.115763</v>
      </c>
      <c r="AE2399">
        <v>5.4999999999999997E-3</v>
      </c>
      <c r="AF2399">
        <v>1.4661481779824579</v>
      </c>
      <c r="AG2399">
        <v>1.6638704776848761</v>
      </c>
      <c r="AH2399">
        <v>7.9185200222448247</v>
      </c>
    </row>
    <row r="2400" spans="1:34">
      <c r="A2400" t="s">
        <v>809</v>
      </c>
      <c r="B2400" t="s">
        <v>2798</v>
      </c>
      <c r="C2400" t="s">
        <v>1053</v>
      </c>
      <c r="D2400" t="s">
        <v>2920</v>
      </c>
      <c r="E2400" t="s">
        <v>63</v>
      </c>
      <c r="F2400" t="s">
        <v>407</v>
      </c>
      <c r="G2400" t="s">
        <v>39</v>
      </c>
      <c r="H2400" t="s">
        <v>168</v>
      </c>
      <c r="I2400" t="str">
        <f t="shared" si="148"/>
        <v>05Qd-614,85319766381827</v>
      </c>
      <c r="J2400" t="str">
        <f t="shared" si="149"/>
        <v>PlátanoYucaGulupaBovinos DP</v>
      </c>
      <c r="K2400">
        <v>0.48531976638182639</v>
      </c>
      <c r="L2400">
        <v>0.4853197663818265</v>
      </c>
      <c r="M2400">
        <v>0.88255813105461267</v>
      </c>
      <c r="N2400">
        <v>3</v>
      </c>
      <c r="O2400">
        <v>4.8531976638182659</v>
      </c>
      <c r="P2400">
        <v>30.523530950736252</v>
      </c>
      <c r="Q2400">
        <v>34.114534591999337</v>
      </c>
      <c r="R2400">
        <v>142.97441723084731</v>
      </c>
      <c r="S2400">
        <v>75</v>
      </c>
      <c r="T2400">
        <f t="shared" si="150"/>
        <v>282.61248277358288</v>
      </c>
      <c r="U2400">
        <v>2467223.9342697812</v>
      </c>
      <c r="V2400">
        <v>2345397.4832977899</v>
      </c>
      <c r="W2400">
        <v>25734582.48727024</v>
      </c>
      <c r="X2400">
        <v>8255653.5681198984</v>
      </c>
      <c r="Y2400">
        <f t="shared" si="151"/>
        <v>38802857.472957708</v>
      </c>
      <c r="Z2400">
        <v>0.1052469109116229</v>
      </c>
      <c r="AA2400">
        <v>0.12376675360422611</v>
      </c>
      <c r="AB2400">
        <v>0.81648956279096307</v>
      </c>
      <c r="AC2400">
        <v>0.21796463297412441</v>
      </c>
      <c r="AD2400">
        <v>0.113217</v>
      </c>
      <c r="AE2400">
        <v>5.4999999999999997E-3</v>
      </c>
      <c r="AF2400">
        <v>1.524564711147099</v>
      </c>
      <c r="AG2400">
        <v>1.730164967151212</v>
      </c>
      <c r="AH2400">
        <v>8.2266443421165771</v>
      </c>
    </row>
    <row r="2401" spans="1:34">
      <c r="A2401" t="s">
        <v>809</v>
      </c>
      <c r="B2401" t="s">
        <v>2798</v>
      </c>
      <c r="C2401" t="s">
        <v>1055</v>
      </c>
      <c r="D2401" t="s">
        <v>2921</v>
      </c>
      <c r="E2401" t="s">
        <v>38</v>
      </c>
      <c r="F2401" t="s">
        <v>407</v>
      </c>
      <c r="G2401" t="s">
        <v>39</v>
      </c>
      <c r="H2401" t="s">
        <v>168</v>
      </c>
      <c r="I2401" t="str">
        <f t="shared" si="148"/>
        <v>05Qd-614,87107721455246</v>
      </c>
      <c r="J2401" t="str">
        <f t="shared" si="149"/>
        <v>FríjolYucaGulupaBovinos DP</v>
      </c>
      <c r="K2401">
        <v>0.48710772145524622</v>
      </c>
      <c r="L2401">
        <v>0.48710772145524622</v>
      </c>
      <c r="M2401">
        <v>0.8968617716419709</v>
      </c>
      <c r="N2401">
        <v>3</v>
      </c>
      <c r="O2401">
        <v>4.8710772145524626</v>
      </c>
      <c r="P2401">
        <v>28.030835243742811</v>
      </c>
      <c r="Q2401">
        <v>34.240215142074312</v>
      </c>
      <c r="R2401">
        <v>145.29160700599931</v>
      </c>
      <c r="S2401">
        <v>75</v>
      </c>
      <c r="T2401">
        <f t="shared" si="150"/>
        <v>282.5626573918164</v>
      </c>
      <c r="U2401">
        <v>3709764.4441104741</v>
      </c>
      <c r="V2401">
        <v>2354038.1066968981</v>
      </c>
      <c r="W2401">
        <v>26151663.476738639</v>
      </c>
      <c r="X2401">
        <v>8255653.5681198984</v>
      </c>
      <c r="Y2401">
        <f t="shared" si="151"/>
        <v>40471119.595665909</v>
      </c>
      <c r="Z2401">
        <v>0.1235485712625541</v>
      </c>
      <c r="AA2401">
        <v>0.1242227197740715</v>
      </c>
      <c r="AB2401">
        <v>0.82972242852359834</v>
      </c>
      <c r="AC2401">
        <v>0.21796463297412441</v>
      </c>
      <c r="AD2401">
        <v>0.113217</v>
      </c>
      <c r="AE2401">
        <v>5.4999999999999997E-3</v>
      </c>
      <c r="AF2401">
        <v>1.5301813239431821</v>
      </c>
      <c r="AG2401">
        <v>1.736539026987953</v>
      </c>
      <c r="AH2401">
        <v>8.2565145654835987</v>
      </c>
    </row>
    <row r="2402" spans="1:34">
      <c r="A2402" t="s">
        <v>809</v>
      </c>
      <c r="B2402" t="s">
        <v>2798</v>
      </c>
      <c r="C2402" t="s">
        <v>1057</v>
      </c>
      <c r="D2402" t="s">
        <v>2922</v>
      </c>
      <c r="E2402" t="s">
        <v>46</v>
      </c>
      <c r="F2402" t="s">
        <v>407</v>
      </c>
      <c r="G2402" t="s">
        <v>39</v>
      </c>
      <c r="H2402" t="s">
        <v>168</v>
      </c>
      <c r="I2402" t="str">
        <f t="shared" si="148"/>
        <v>05Qd-614,40445935422684</v>
      </c>
      <c r="J2402" t="str">
        <f t="shared" si="149"/>
        <v>GranadillaYucaGulupaBovinos DP</v>
      </c>
      <c r="K2402">
        <v>0.52356748338147452</v>
      </c>
      <c r="L2402">
        <v>0.44044593542268418</v>
      </c>
      <c r="M2402">
        <v>0.44044593542268418</v>
      </c>
      <c r="N2402">
        <v>3</v>
      </c>
      <c r="O2402">
        <v>4.4044593542268426</v>
      </c>
      <c r="P2402">
        <v>66.785792209701455</v>
      </c>
      <c r="Q2402">
        <v>30.960222807123909</v>
      </c>
      <c r="R2402">
        <v>71.352241538474843</v>
      </c>
      <c r="S2402">
        <v>75</v>
      </c>
      <c r="T2402">
        <f t="shared" si="150"/>
        <v>244.09825655530022</v>
      </c>
      <c r="U2402">
        <v>12893275.696467649</v>
      </c>
      <c r="V2402">
        <v>2128536.4001769768</v>
      </c>
      <c r="W2402">
        <v>12842997.93688783</v>
      </c>
      <c r="X2402">
        <v>8255653.5681198984</v>
      </c>
      <c r="Y2402">
        <f t="shared" si="151"/>
        <v>36120463.601652354</v>
      </c>
      <c r="Z2402">
        <v>0.51258520899050175</v>
      </c>
      <c r="AA2402">
        <v>0.1123229823747882</v>
      </c>
      <c r="AB2402">
        <v>0.40747401966213481</v>
      </c>
      <c r="AC2402">
        <v>0.21796463297412441</v>
      </c>
      <c r="AD2402">
        <v>0.113217</v>
      </c>
      <c r="AE2402">
        <v>5.4999999999999997E-3</v>
      </c>
      <c r="AF2402">
        <v>1.3835997971393219</v>
      </c>
      <c r="AG2402">
        <v>1.570189759781869</v>
      </c>
      <c r="AH2402">
        <v>7.4769659111480342</v>
      </c>
    </row>
    <row r="2403" spans="1:34">
      <c r="A2403" t="s">
        <v>809</v>
      </c>
      <c r="B2403" t="s">
        <v>2798</v>
      </c>
      <c r="C2403" t="s">
        <v>1059</v>
      </c>
      <c r="D2403" t="s">
        <v>2923</v>
      </c>
      <c r="E2403" t="s">
        <v>75</v>
      </c>
      <c r="F2403" t="s">
        <v>407</v>
      </c>
      <c r="G2403" t="s">
        <v>39</v>
      </c>
      <c r="H2403" t="s">
        <v>168</v>
      </c>
      <c r="I2403" t="str">
        <f t="shared" si="148"/>
        <v>05Qd-614,79475911500588</v>
      </c>
      <c r="J2403" t="str">
        <f t="shared" si="149"/>
        <v>Caña paneleraYucaGulupaBovinos DP</v>
      </c>
      <c r="K2403">
        <v>0.47947591150058783</v>
      </c>
      <c r="L2403">
        <v>0.47947591150058771</v>
      </c>
      <c r="M2403">
        <v>0.83580729200470338</v>
      </c>
      <c r="N2403">
        <v>3</v>
      </c>
      <c r="O2403">
        <v>4.7947591150058786</v>
      </c>
      <c r="P2403">
        <v>30.59946002930581</v>
      </c>
      <c r="Q2403">
        <v>33.703753075757128</v>
      </c>
      <c r="R2403">
        <v>135.40078130476189</v>
      </c>
      <c r="S2403">
        <v>75</v>
      </c>
      <c r="T2403">
        <f t="shared" si="150"/>
        <v>274.70399440982482</v>
      </c>
      <c r="U2403">
        <v>4405878.7737848302</v>
      </c>
      <c r="V2403">
        <v>2317155.9743368062</v>
      </c>
      <c r="W2403">
        <v>24371371.06635078</v>
      </c>
      <c r="X2403">
        <v>8255653.5681198984</v>
      </c>
      <c r="Y2403">
        <f t="shared" si="151"/>
        <v>39350059.382592313</v>
      </c>
      <c r="Z2403">
        <v>0.13789570188945471</v>
      </c>
      <c r="AA2403">
        <v>0.1222764476301313</v>
      </c>
      <c r="AB2403">
        <v>0.77323850567322061</v>
      </c>
      <c r="AC2403">
        <v>0.21796463297412441</v>
      </c>
      <c r="AD2403">
        <v>0.109237</v>
      </c>
      <c r="AE2403">
        <v>5.4999999999999997E-3</v>
      </c>
      <c r="AF2403">
        <v>1.506207051834308</v>
      </c>
      <c r="AG2403">
        <v>1.709331624499596</v>
      </c>
      <c r="AH2403">
        <v>8.1250347913397825</v>
      </c>
    </row>
    <row r="2404" spans="1:34">
      <c r="A2404" t="s">
        <v>809</v>
      </c>
      <c r="B2404" t="s">
        <v>2798</v>
      </c>
      <c r="C2404" t="s">
        <v>1061</v>
      </c>
      <c r="D2404" t="s">
        <v>2924</v>
      </c>
      <c r="E2404" t="s">
        <v>62</v>
      </c>
      <c r="F2404" t="s">
        <v>63</v>
      </c>
      <c r="G2404" t="s">
        <v>51</v>
      </c>
      <c r="I2404" t="str">
        <f t="shared" si="148"/>
        <v>05Qd-611,77859890856827</v>
      </c>
      <c r="J2404" t="str">
        <f t="shared" si="149"/>
        <v>CaféPlátanoPiscicultura cachama</v>
      </c>
      <c r="K2404">
        <v>1.2213042011570161</v>
      </c>
      <c r="L2404">
        <v>0.1778598908568273</v>
      </c>
      <c r="M2404">
        <v>0.37943481655443001</v>
      </c>
      <c r="O2404">
        <v>1.778598908568273</v>
      </c>
      <c r="P2404">
        <v>188.0808469781804</v>
      </c>
      <c r="Q2404">
        <v>11.18625751416795</v>
      </c>
      <c r="R2404">
        <v>755.57762261888104</v>
      </c>
      <c r="T2404">
        <f t="shared" si="150"/>
        <v>954.84472711122942</v>
      </c>
      <c r="U2404">
        <v>17607835.781088971</v>
      </c>
      <c r="V2404">
        <v>904187.73366698693</v>
      </c>
      <c r="W2404">
        <v>31487976.485260092</v>
      </c>
      <c r="Y2404">
        <f t="shared" si="151"/>
        <v>50000000.000016049</v>
      </c>
      <c r="Z2404">
        <v>0.76403982529952508</v>
      </c>
      <c r="AA2404">
        <v>3.8570866847883759E-2</v>
      </c>
      <c r="AB2404">
        <v>0.66060345036154666</v>
      </c>
      <c r="AD2404">
        <v>7.8413999999999998E-2</v>
      </c>
      <c r="AE2404">
        <v>5.4999999999999997E-3</v>
      </c>
      <c r="AF2404">
        <v>0.55872217023087112</v>
      </c>
      <c r="AG2404">
        <v>0.63407051090458932</v>
      </c>
      <c r="AH2404">
        <v>3.055305589703734</v>
      </c>
    </row>
    <row r="2405" spans="1:34">
      <c r="A2405" t="s">
        <v>809</v>
      </c>
      <c r="B2405" t="s">
        <v>2798</v>
      </c>
      <c r="C2405" t="s">
        <v>1063</v>
      </c>
      <c r="D2405" t="s">
        <v>2925</v>
      </c>
      <c r="E2405" t="s">
        <v>62</v>
      </c>
      <c r="F2405" t="s">
        <v>38</v>
      </c>
      <c r="G2405" t="s">
        <v>51</v>
      </c>
      <c r="I2405" t="str">
        <f t="shared" si="148"/>
        <v>05Qd-611,82340902598277</v>
      </c>
      <c r="J2405" t="str">
        <f t="shared" si="149"/>
        <v>CaféFríjolPiscicultura cachama</v>
      </c>
      <c r="K2405">
        <v>1.277178707931848</v>
      </c>
      <c r="L2405">
        <v>0.18234090259827679</v>
      </c>
      <c r="M2405">
        <v>0.36388941545264408</v>
      </c>
      <c r="O2405">
        <v>1.823409025982768</v>
      </c>
      <c r="P2405">
        <v>196.68552102150451</v>
      </c>
      <c r="Q2405">
        <v>10.49289012224629</v>
      </c>
      <c r="R2405">
        <v>724.62169370912761</v>
      </c>
      <c r="T2405">
        <f t="shared" si="150"/>
        <v>931.80010485287835</v>
      </c>
      <c r="U2405">
        <v>18413391.955143351</v>
      </c>
      <c r="V2405">
        <v>1388690.36020454</v>
      </c>
      <c r="W2405">
        <v>30197917.68466831</v>
      </c>
      <c r="Y2405">
        <f t="shared" si="151"/>
        <v>50000000.000016198</v>
      </c>
      <c r="Z2405">
        <v>0.79899454694421956</v>
      </c>
      <c r="AA2405">
        <v>4.6248410785685777E-2</v>
      </c>
      <c r="AB2405">
        <v>0.63353860244287719</v>
      </c>
      <c r="AD2405">
        <v>7.8413999999999998E-2</v>
      </c>
      <c r="AE2405">
        <v>5.4999999999999997E-3</v>
      </c>
      <c r="AF2405">
        <v>0.57279864690558169</v>
      </c>
      <c r="AG2405">
        <v>0.6500453177628569</v>
      </c>
      <c r="AH2405">
        <v>3.1301669906512068</v>
      </c>
    </row>
    <row r="2406" spans="1:34">
      <c r="A2406" t="s">
        <v>809</v>
      </c>
      <c r="B2406" t="s">
        <v>2798</v>
      </c>
      <c r="C2406" t="s">
        <v>1065</v>
      </c>
      <c r="D2406" t="s">
        <v>2926</v>
      </c>
      <c r="E2406" t="s">
        <v>63</v>
      </c>
      <c r="F2406" t="s">
        <v>38</v>
      </c>
      <c r="G2406" t="s">
        <v>51</v>
      </c>
      <c r="I2406" t="str">
        <f t="shared" si="148"/>
        <v>05Qd-613,18825595126794</v>
      </c>
      <c r="J2406" t="str">
        <f t="shared" si="149"/>
        <v>PlátanoFríjolPiscicultura cachama</v>
      </c>
      <c r="K2406">
        <v>2.4460244826429069</v>
      </c>
      <c r="L2406">
        <v>0.31882559512679443</v>
      </c>
      <c r="M2406">
        <v>0.42340587349824288</v>
      </c>
      <c r="O2406">
        <v>3.1882559512679438</v>
      </c>
      <c r="P2406">
        <v>153.83940480897169</v>
      </c>
      <c r="Q2406">
        <v>18.346963792296439</v>
      </c>
      <c r="R2406">
        <v>843.13823967385201</v>
      </c>
      <c r="T2406">
        <f t="shared" si="150"/>
        <v>1015.3246082751201</v>
      </c>
      <c r="U2406">
        <v>12434874.00560247</v>
      </c>
      <c r="V2406">
        <v>2428144.3396959412</v>
      </c>
      <c r="W2406">
        <v>35136981.65471638</v>
      </c>
      <c r="Y2406">
        <f t="shared" si="151"/>
        <v>50000000.000014789</v>
      </c>
      <c r="Z2406">
        <v>0.53044721984356147</v>
      </c>
      <c r="AA2406">
        <v>8.0865987182812557E-2</v>
      </c>
      <c r="AB2406">
        <v>0.73715792208056452</v>
      </c>
      <c r="AD2406">
        <v>7.5867999999999991E-2</v>
      </c>
      <c r="AE2406">
        <v>5.4999999999999997E-3</v>
      </c>
      <c r="AF2406">
        <v>1.001546372126056</v>
      </c>
      <c r="AG2406">
        <v>1.136613246627022</v>
      </c>
      <c r="AH2406">
        <v>5.4077835700210208</v>
      </c>
    </row>
    <row r="2407" spans="1:34">
      <c r="A2407" t="s">
        <v>809</v>
      </c>
      <c r="B2407" t="s">
        <v>2798</v>
      </c>
      <c r="C2407" t="s">
        <v>1067</v>
      </c>
      <c r="D2407" t="s">
        <v>2927</v>
      </c>
      <c r="E2407" t="s">
        <v>62</v>
      </c>
      <c r="F2407" t="s">
        <v>63</v>
      </c>
      <c r="G2407" t="s">
        <v>38</v>
      </c>
      <c r="H2407" t="s">
        <v>51</v>
      </c>
      <c r="I2407" t="str">
        <f t="shared" si="148"/>
        <v>05Qd-611,93116530770184</v>
      </c>
      <c r="J2407" t="str">
        <f t="shared" si="149"/>
        <v>CaféPlátanoFríjolPiscicultura cachama</v>
      </c>
      <c r="K2407">
        <v>1.176343935835515</v>
      </c>
      <c r="L2407">
        <v>0.1931165307701844</v>
      </c>
      <c r="M2407">
        <v>0.1931165307701844</v>
      </c>
      <c r="N2407">
        <v>0.36858831032595979</v>
      </c>
      <c r="O2407">
        <v>1.931165307701844</v>
      </c>
      <c r="P2407">
        <v>181.1569661186694</v>
      </c>
      <c r="Q2407">
        <v>12.145803267005091</v>
      </c>
      <c r="R2407">
        <v>11.11297854341152</v>
      </c>
      <c r="S2407">
        <v>733.97871542251744</v>
      </c>
      <c r="T2407">
        <f t="shared" si="150"/>
        <v>938.39446335160346</v>
      </c>
      <c r="U2407">
        <v>16959632.845485229</v>
      </c>
      <c r="V2407">
        <v>981748.03464421048</v>
      </c>
      <c r="W2407">
        <v>1470756.4833521501</v>
      </c>
      <c r="X2407">
        <v>30587862.636534501</v>
      </c>
      <c r="Y2407">
        <f t="shared" si="151"/>
        <v>50000000.000016093</v>
      </c>
      <c r="Z2407">
        <v>0.73591298087442913</v>
      </c>
      <c r="AA2407">
        <v>4.187943644055208E-2</v>
      </c>
      <c r="AB2407">
        <v>4.8981509454535423E-2</v>
      </c>
      <c r="AC2407">
        <v>0.64171947048863598</v>
      </c>
      <c r="AD2407">
        <v>0.10544000000000001</v>
      </c>
      <c r="AE2407">
        <v>5.4999999999999997E-3</v>
      </c>
      <c r="AF2407">
        <v>0.60664878775974151</v>
      </c>
      <c r="AG2407">
        <v>0.68846043219570729</v>
      </c>
      <c r="AH2407">
        <v>3.337214527657292</v>
      </c>
    </row>
    <row r="2408" spans="1:34">
      <c r="A2408" t="s">
        <v>809</v>
      </c>
      <c r="B2408" t="s">
        <v>2798</v>
      </c>
      <c r="C2408" t="s">
        <v>1069</v>
      </c>
      <c r="D2408" t="s">
        <v>2928</v>
      </c>
      <c r="E2408" t="s">
        <v>62</v>
      </c>
      <c r="F2408" t="s">
        <v>46</v>
      </c>
      <c r="G2408" t="s">
        <v>51</v>
      </c>
      <c r="I2408" t="str">
        <f t="shared" si="148"/>
        <v>05Qd-611,10907019738905</v>
      </c>
      <c r="J2408" t="str">
        <f t="shared" si="149"/>
        <v>CaféGranadillaPiscicultura cachama</v>
      </c>
      <c r="K2408">
        <v>0.1109070197389045</v>
      </c>
      <c r="L2408">
        <v>0.59000423154782722</v>
      </c>
      <c r="M2408">
        <v>0.40815894610231379</v>
      </c>
      <c r="O2408">
        <v>1.109070197389046</v>
      </c>
      <c r="P2408">
        <v>17.0796810397913</v>
      </c>
      <c r="Q2408">
        <v>75.260403408757611</v>
      </c>
      <c r="R2408">
        <v>812.77666859117789</v>
      </c>
      <c r="T2408">
        <f t="shared" si="150"/>
        <v>905.11675303972675</v>
      </c>
      <c r="U2408">
        <v>1598973.121260524</v>
      </c>
      <c r="V2408">
        <v>14529334.72930385</v>
      </c>
      <c r="W2408">
        <v>33871692.149459258</v>
      </c>
      <c r="Y2408">
        <f t="shared" si="151"/>
        <v>50000000.000023633</v>
      </c>
      <c r="Z2408">
        <v>6.938269753393686E-2</v>
      </c>
      <c r="AA2408">
        <v>0.57762838971585428</v>
      </c>
      <c r="AB2408">
        <v>0.71061272273215981</v>
      </c>
      <c r="AD2408">
        <v>7.8413999999999998E-2</v>
      </c>
      <c r="AE2408">
        <v>5.4999999999999997E-3</v>
      </c>
      <c r="AF2408">
        <v>0.34839901488661118</v>
      </c>
      <c r="AG2408">
        <v>0.39538352536919469</v>
      </c>
      <c r="AH2408">
        <v>1.936766737644851</v>
      </c>
    </row>
    <row r="2409" spans="1:34">
      <c r="A2409" t="s">
        <v>809</v>
      </c>
      <c r="B2409" t="s">
        <v>2798</v>
      </c>
      <c r="C2409" t="s">
        <v>1071</v>
      </c>
      <c r="D2409" t="s">
        <v>2929</v>
      </c>
      <c r="E2409" t="s">
        <v>63</v>
      </c>
      <c r="F2409" t="s">
        <v>46</v>
      </c>
      <c r="G2409" t="s">
        <v>51</v>
      </c>
      <c r="I2409" t="str">
        <f t="shared" si="148"/>
        <v>05Qd-611,14283251944159</v>
      </c>
      <c r="J2409" t="str">
        <f t="shared" si="149"/>
        <v>PlátanoGranadillaPiscicultura cachama</v>
      </c>
      <c r="K2409">
        <v>0.11428325194415929</v>
      </c>
      <c r="L2409">
        <v>0.61576892042843334</v>
      </c>
      <c r="M2409">
        <v>0.41278034706900052</v>
      </c>
      <c r="O2409">
        <v>1.1428325194415929</v>
      </c>
      <c r="P2409">
        <v>7.1876907134334287</v>
      </c>
      <c r="Q2409">
        <v>78.546923699923298</v>
      </c>
      <c r="R2409">
        <v>821.97937483539192</v>
      </c>
      <c r="T2409">
        <f t="shared" si="150"/>
        <v>907.7139892487487</v>
      </c>
      <c r="U2409">
        <v>580982.67166183935</v>
      </c>
      <c r="V2409">
        <v>15163811.17697379</v>
      </c>
      <c r="W2409">
        <v>34255206.151388258</v>
      </c>
      <c r="Y2409">
        <f t="shared" si="151"/>
        <v>50000000.000023887</v>
      </c>
      <c r="Z2409">
        <v>2.4783575838521411E-2</v>
      </c>
      <c r="AA2409">
        <v>0.60285264227857183</v>
      </c>
      <c r="AB2409">
        <v>0.71865867236804259</v>
      </c>
      <c r="AD2409">
        <v>7.5867999999999991E-2</v>
      </c>
      <c r="AE2409">
        <v>5.4999999999999997E-3</v>
      </c>
      <c r="AF2409">
        <v>0.35900497992929631</v>
      </c>
      <c r="AG2409">
        <v>0.40741979318092791</v>
      </c>
      <c r="AH2409">
        <v>1.9906252925518171</v>
      </c>
    </row>
    <row r="2410" spans="1:34">
      <c r="A2410" t="s">
        <v>809</v>
      </c>
      <c r="B2410" t="s">
        <v>2798</v>
      </c>
      <c r="C2410" t="s">
        <v>1073</v>
      </c>
      <c r="D2410" t="s">
        <v>2930</v>
      </c>
      <c r="E2410" t="s">
        <v>62</v>
      </c>
      <c r="F2410" t="s">
        <v>63</v>
      </c>
      <c r="G2410" t="s">
        <v>46</v>
      </c>
      <c r="H2410" t="s">
        <v>51</v>
      </c>
      <c r="I2410" t="str">
        <f t="shared" si="148"/>
        <v>05Qd-611,20559119669494</v>
      </c>
      <c r="J2410" t="str">
        <f t="shared" si="149"/>
        <v>CaféPlátanoGranadillaPiscicultura cachama</v>
      </c>
      <c r="K2410">
        <v>0.12055911966949361</v>
      </c>
      <c r="L2410">
        <v>0.12055911966949361</v>
      </c>
      <c r="M2410">
        <v>0.5549842617853552</v>
      </c>
      <c r="N2410">
        <v>0.4094886955705937</v>
      </c>
      <c r="O2410">
        <v>1.205591196694936</v>
      </c>
      <c r="P2410">
        <v>18.566104429102008</v>
      </c>
      <c r="Q2410">
        <v>7.5824029341721522</v>
      </c>
      <c r="R2410">
        <v>70.79328790219283</v>
      </c>
      <c r="S2410">
        <v>815.42463050212041</v>
      </c>
      <c r="T2410">
        <f t="shared" si="150"/>
        <v>912.36642576758743</v>
      </c>
      <c r="U2410">
        <v>1738129.7624638099</v>
      </c>
      <c r="V2410">
        <v>612887.35004675819</v>
      </c>
      <c r="W2410">
        <v>13666939.451978089</v>
      </c>
      <c r="X2410">
        <v>33982043.43553444</v>
      </c>
      <c r="Y2410">
        <f t="shared" si="151"/>
        <v>50000000.000023097</v>
      </c>
      <c r="Z2410">
        <v>7.5420987370125425E-2</v>
      </c>
      <c r="AA2410">
        <v>2.614456654431049E-2</v>
      </c>
      <c r="AB2410">
        <v>0.54334299367941097</v>
      </c>
      <c r="AC2410">
        <v>0.71292784261187725</v>
      </c>
      <c r="AD2410">
        <v>0.10544000000000001</v>
      </c>
      <c r="AE2410">
        <v>5.4999999999999997E-3</v>
      </c>
      <c r="AF2410">
        <v>0.37871974765285948</v>
      </c>
      <c r="AG2410">
        <v>0.42979326162174469</v>
      </c>
      <c r="AH2410">
        <v>2.12504420596954</v>
      </c>
    </row>
    <row r="2411" spans="1:34">
      <c r="A2411" t="s">
        <v>809</v>
      </c>
      <c r="B2411" t="s">
        <v>2798</v>
      </c>
      <c r="C2411" t="s">
        <v>1075</v>
      </c>
      <c r="D2411" t="s">
        <v>2931</v>
      </c>
      <c r="E2411" t="s">
        <v>38</v>
      </c>
      <c r="F2411" t="s">
        <v>46</v>
      </c>
      <c r="G2411" t="s">
        <v>51</v>
      </c>
      <c r="I2411" t="str">
        <f t="shared" si="148"/>
        <v>05Qd-611,15277328339507</v>
      </c>
      <c r="J2411" t="str">
        <f t="shared" si="149"/>
        <v>FríjolGranadillaPiscicultura cachama</v>
      </c>
      <c r="K2411">
        <v>0.1152773283395072</v>
      </c>
      <c r="L2411">
        <v>0.63357906394184205</v>
      </c>
      <c r="M2411">
        <v>0.40391689111372292</v>
      </c>
      <c r="O2411">
        <v>1.1527732833950719</v>
      </c>
      <c r="P2411">
        <v>6.6336862580825509</v>
      </c>
      <c r="Q2411">
        <v>80.818769415454156</v>
      </c>
      <c r="R2411">
        <v>804.32936306343561</v>
      </c>
      <c r="T2411">
        <f t="shared" si="150"/>
        <v>891.78181873697235</v>
      </c>
      <c r="U2411">
        <v>877940.78198623599</v>
      </c>
      <c r="V2411">
        <v>15602400.46641735</v>
      </c>
      <c r="W2411">
        <v>33519658.751620632</v>
      </c>
      <c r="Y2411">
        <f t="shared" si="151"/>
        <v>50000000.000024214</v>
      </c>
      <c r="Z2411">
        <v>2.9238602855157138E-2</v>
      </c>
      <c r="AA2411">
        <v>0.62028920284572198</v>
      </c>
      <c r="AB2411">
        <v>0.70322722187714126</v>
      </c>
      <c r="AD2411">
        <v>7.5867999999999991E-2</v>
      </c>
      <c r="AE2411">
        <v>5.4999999999999997E-3</v>
      </c>
      <c r="AF2411">
        <v>0.36212773300368761</v>
      </c>
      <c r="AG2411">
        <v>0.41096367553034319</v>
      </c>
      <c r="AH2411">
        <v>2.007232691929103</v>
      </c>
    </row>
    <row r="2412" spans="1:34">
      <c r="A2412" t="s">
        <v>809</v>
      </c>
      <c r="B2412" t="s">
        <v>2798</v>
      </c>
      <c r="C2412" t="s">
        <v>1077</v>
      </c>
      <c r="D2412" t="s">
        <v>2932</v>
      </c>
      <c r="E2412" t="s">
        <v>62</v>
      </c>
      <c r="F2412" t="s">
        <v>38</v>
      </c>
      <c r="G2412" t="s">
        <v>46</v>
      </c>
      <c r="H2412" t="s">
        <v>51</v>
      </c>
      <c r="I2412" t="str">
        <f t="shared" si="148"/>
        <v>05Qd-611,21665902000249</v>
      </c>
      <c r="J2412" t="str">
        <f t="shared" si="149"/>
        <v>CaféFríjolGranadillaPiscicultura cachama</v>
      </c>
      <c r="K2412">
        <v>0.1216659020002492</v>
      </c>
      <c r="L2412">
        <v>0.1216659020002492</v>
      </c>
      <c r="M2412">
        <v>0.57322340045933506</v>
      </c>
      <c r="N2412">
        <v>0.40010381554265878</v>
      </c>
      <c r="O2412">
        <v>1.216659020002492</v>
      </c>
      <c r="P2412">
        <v>18.73654890803838</v>
      </c>
      <c r="Q2412">
        <v>7.0013196332870669</v>
      </c>
      <c r="R2412">
        <v>73.119855850410545</v>
      </c>
      <c r="S2412">
        <v>796.73629450685667</v>
      </c>
      <c r="T2412">
        <f t="shared" si="150"/>
        <v>895.59401889859259</v>
      </c>
      <c r="U2412">
        <v>1754086.5089540731</v>
      </c>
      <c r="V2412">
        <v>926595.52994300553</v>
      </c>
      <c r="W2412">
        <v>14116093.096644729</v>
      </c>
      <c r="X2412">
        <v>33203224.864481639</v>
      </c>
      <c r="Y2412">
        <f t="shared" si="151"/>
        <v>50000000.000023447</v>
      </c>
      <c r="Z2412">
        <v>7.6113383071240687E-2</v>
      </c>
      <c r="AA2412">
        <v>3.0858981907725239E-2</v>
      </c>
      <c r="AB2412">
        <v>0.56119955086785067</v>
      </c>
      <c r="AC2412">
        <v>0.69658858259356626</v>
      </c>
      <c r="AD2412">
        <v>0.10544000000000001</v>
      </c>
      <c r="AE2412">
        <v>5.4999999999999997E-3</v>
      </c>
      <c r="AF2412">
        <v>0.38219655078612319</v>
      </c>
      <c r="AG2412">
        <v>0.43373894063088853</v>
      </c>
      <c r="AH2412">
        <v>2.1435345114195039</v>
      </c>
    </row>
    <row r="2413" spans="1:34">
      <c r="A2413" t="s">
        <v>809</v>
      </c>
      <c r="B2413" t="s">
        <v>2798</v>
      </c>
      <c r="C2413" t="s">
        <v>1079</v>
      </c>
      <c r="D2413" t="s">
        <v>2933</v>
      </c>
      <c r="E2413" t="s">
        <v>63</v>
      </c>
      <c r="F2413" t="s">
        <v>38</v>
      </c>
      <c r="G2413" t="s">
        <v>46</v>
      </c>
      <c r="H2413" t="s">
        <v>51</v>
      </c>
      <c r="I2413" t="str">
        <f t="shared" si="148"/>
        <v>05Qd-611,2574098463939</v>
      </c>
      <c r="J2413" t="str">
        <f t="shared" si="149"/>
        <v>PlátanoFríjolGranadillaPiscicultura cachama</v>
      </c>
      <c r="K2413">
        <v>0.12574098463939029</v>
      </c>
      <c r="L2413">
        <v>0.12574098463939029</v>
      </c>
      <c r="M2413">
        <v>0.60100913019331659</v>
      </c>
      <c r="N2413">
        <v>0.40491874692180613</v>
      </c>
      <c r="O2413">
        <v>1.257409846393903</v>
      </c>
      <c r="P2413">
        <v>7.9083093298056202</v>
      </c>
      <c r="Q2413">
        <v>7.2358221160667338</v>
      </c>
      <c r="R2413">
        <v>76.664178275522929</v>
      </c>
      <c r="S2413">
        <v>806.32438248878088</v>
      </c>
      <c r="T2413">
        <f t="shared" si="150"/>
        <v>898.13269221017617</v>
      </c>
      <c r="U2413">
        <v>639230.43797247193</v>
      </c>
      <c r="V2413">
        <v>957630.95807445352</v>
      </c>
      <c r="W2413">
        <v>14800339.321360599</v>
      </c>
      <c r="X2413">
        <v>33602799.282616213</v>
      </c>
      <c r="Y2413">
        <f t="shared" si="151"/>
        <v>50000000.000023738</v>
      </c>
      <c r="Z2413">
        <v>2.726831076125982E-2</v>
      </c>
      <c r="AA2413">
        <v>3.1892573895014202E-2</v>
      </c>
      <c r="AB2413">
        <v>0.58840245122877566</v>
      </c>
      <c r="AC2413">
        <v>0.70497147246962621</v>
      </c>
      <c r="AD2413">
        <v>0.102894</v>
      </c>
      <c r="AE2413">
        <v>5.4999999999999997E-3</v>
      </c>
      <c r="AF2413">
        <v>0.39499785750593819</v>
      </c>
      <c r="AG2413">
        <v>0.44826661023942649</v>
      </c>
      <c r="AH2413">
        <v>2.2090683141392682</v>
      </c>
    </row>
    <row r="2414" spans="1:34">
      <c r="A2414" t="s">
        <v>809</v>
      </c>
      <c r="B2414" t="s">
        <v>2798</v>
      </c>
      <c r="C2414" t="s">
        <v>1081</v>
      </c>
      <c r="D2414" t="s">
        <v>2934</v>
      </c>
      <c r="E2414" t="s">
        <v>62</v>
      </c>
      <c r="F2414" t="s">
        <v>75</v>
      </c>
      <c r="G2414" t="s">
        <v>51</v>
      </c>
      <c r="I2414" t="str">
        <f t="shared" si="148"/>
        <v>05Qd-611,76196603947938</v>
      </c>
      <c r="J2414" t="str">
        <f t="shared" si="149"/>
        <v>CaféCaña paneleraPiscicultura cachama</v>
      </c>
      <c r="K2414">
        <v>1.2136127097914029</v>
      </c>
      <c r="L2414">
        <v>0.17619660394793821</v>
      </c>
      <c r="M2414">
        <v>0.37215672574004099</v>
      </c>
      <c r="O2414">
        <v>1.7619660394793819</v>
      </c>
      <c r="P2414">
        <v>186.896357307876</v>
      </c>
      <c r="Q2414">
        <v>11.24461273337139</v>
      </c>
      <c r="R2414">
        <v>741.08458635858983</v>
      </c>
      <c r="T2414">
        <f t="shared" si="150"/>
        <v>939.22555639983716</v>
      </c>
      <c r="U2414">
        <v>17496945.704112999</v>
      </c>
      <c r="V2414">
        <v>1619061.268203547</v>
      </c>
      <c r="W2414">
        <v>30883993.02770042</v>
      </c>
      <c r="Y2414">
        <f t="shared" si="151"/>
        <v>50000000.000016965</v>
      </c>
      <c r="Z2414">
        <v>0.75922807920571111</v>
      </c>
      <c r="AA2414">
        <v>5.0673566260918221E-2</v>
      </c>
      <c r="AB2414">
        <v>0.64793215164497164</v>
      </c>
      <c r="AD2414">
        <v>7.4434E-2</v>
      </c>
      <c r="AE2414">
        <v>5.4999999999999997E-3</v>
      </c>
      <c r="AF2414">
        <v>0.55349718517676916</v>
      </c>
      <c r="AG2414">
        <v>0.62814089307439958</v>
      </c>
      <c r="AH2414">
        <v>3.0235381177305509</v>
      </c>
    </row>
    <row r="2415" spans="1:34">
      <c r="A2415" t="s">
        <v>809</v>
      </c>
      <c r="B2415" t="s">
        <v>2798</v>
      </c>
      <c r="C2415" t="s">
        <v>1083</v>
      </c>
      <c r="D2415" t="s">
        <v>2935</v>
      </c>
      <c r="E2415" t="s">
        <v>63</v>
      </c>
      <c r="F2415" t="s">
        <v>75</v>
      </c>
      <c r="G2415" t="s">
        <v>51</v>
      </c>
      <c r="I2415" t="str">
        <f t="shared" si="148"/>
        <v>05Qd-612,72119063574089</v>
      </c>
      <c r="J2415" t="str">
        <f t="shared" si="149"/>
        <v>PlátanoCaña paneleraPiscicultura cachama</v>
      </c>
      <c r="K2415">
        <v>0.2721190635740886</v>
      </c>
      <c r="L2415">
        <v>2.0952356032935762</v>
      </c>
      <c r="M2415">
        <v>0.35383596887322227</v>
      </c>
      <c r="O2415">
        <v>2.721190635740887</v>
      </c>
      <c r="P2415">
        <v>17.114560820822341</v>
      </c>
      <c r="Q2415">
        <v>133.71490946085129</v>
      </c>
      <c r="R2415">
        <v>704.6020251542368</v>
      </c>
      <c r="T2415">
        <f t="shared" si="150"/>
        <v>855.43149543591039</v>
      </c>
      <c r="U2415">
        <v>1383373.835412388</v>
      </c>
      <c r="V2415">
        <v>19253009.06512402</v>
      </c>
      <c r="W2415">
        <v>29363617.099489301</v>
      </c>
      <c r="Y2415">
        <f t="shared" si="151"/>
        <v>50000000.000025705</v>
      </c>
      <c r="Z2415">
        <v>5.9012001622872332E-2</v>
      </c>
      <c r="AA2415">
        <v>0.60258289772204432</v>
      </c>
      <c r="AB2415">
        <v>0.61603535495836781</v>
      </c>
      <c r="AD2415">
        <v>7.1887999999999994E-2</v>
      </c>
      <c r="AE2415">
        <v>5.4999999999999997E-3</v>
      </c>
      <c r="AF2415">
        <v>0.85482428347881256</v>
      </c>
      <c r="AG2415">
        <v>0.970104461641626</v>
      </c>
      <c r="AH2415">
        <v>4.6235073808613247</v>
      </c>
    </row>
    <row r="2416" spans="1:34">
      <c r="A2416" t="s">
        <v>809</v>
      </c>
      <c r="B2416" t="s">
        <v>2798</v>
      </c>
      <c r="C2416" t="s">
        <v>1085</v>
      </c>
      <c r="D2416" t="s">
        <v>2936</v>
      </c>
      <c r="E2416" t="s">
        <v>62</v>
      </c>
      <c r="F2416" t="s">
        <v>63</v>
      </c>
      <c r="G2416" t="s">
        <v>75</v>
      </c>
      <c r="H2416" t="s">
        <v>51</v>
      </c>
      <c r="I2416" t="str">
        <f t="shared" si="148"/>
        <v>05Qd-611,8623826349309</v>
      </c>
      <c r="J2416" t="str">
        <f t="shared" si="149"/>
        <v>CaféPlátanoCaña paneleraPiscicultura cachama</v>
      </c>
      <c r="K2416">
        <v>1.11274668463584</v>
      </c>
      <c r="L2416">
        <v>0.18623826349308981</v>
      </c>
      <c r="M2416">
        <v>0.18623826349308981</v>
      </c>
      <c r="N2416">
        <v>0.37715942330887892</v>
      </c>
      <c r="O2416">
        <v>1.862382634930899</v>
      </c>
      <c r="P2416">
        <v>171.36298943391941</v>
      </c>
      <c r="Q2416">
        <v>11.71320394041048</v>
      </c>
      <c r="R2416">
        <v>11.88545693953416</v>
      </c>
      <c r="S2416">
        <v>751.04657764359763</v>
      </c>
      <c r="T2416">
        <f t="shared" si="150"/>
        <v>946.00822795746171</v>
      </c>
      <c r="U2416">
        <v>16042736.01159922</v>
      </c>
      <c r="V2416">
        <v>946780.93289422547</v>
      </c>
      <c r="W2416">
        <v>1711333.5462937951</v>
      </c>
      <c r="X2416">
        <v>31299149.509229671</v>
      </c>
      <c r="Y2416">
        <f t="shared" si="151"/>
        <v>50000000.000016913</v>
      </c>
      <c r="Z2416">
        <v>0.69612696142890773</v>
      </c>
      <c r="AA2416">
        <v>4.0387808789084947E-2</v>
      </c>
      <c r="AB2416">
        <v>5.3561514660202793E-2</v>
      </c>
      <c r="AC2416">
        <v>0.65664194613642035</v>
      </c>
      <c r="AD2416">
        <v>0.10145999999999999</v>
      </c>
      <c r="AE2416">
        <v>5.4999999999999997E-3</v>
      </c>
      <c r="AF2416">
        <v>0.58504166542331892</v>
      </c>
      <c r="AG2416">
        <v>0.66393940935286533</v>
      </c>
      <c r="AH2416">
        <v>3.2183237097070831</v>
      </c>
    </row>
    <row r="2417" spans="1:34">
      <c r="A2417" t="s">
        <v>809</v>
      </c>
      <c r="B2417" t="s">
        <v>2798</v>
      </c>
      <c r="C2417" t="s">
        <v>1087</v>
      </c>
      <c r="D2417" t="s">
        <v>2937</v>
      </c>
      <c r="E2417" t="s">
        <v>38</v>
      </c>
      <c r="F2417" t="s">
        <v>75</v>
      </c>
      <c r="G2417" t="s">
        <v>51</v>
      </c>
      <c r="I2417" t="str">
        <f t="shared" si="148"/>
        <v>05Qd-612,85906869818292</v>
      </c>
      <c r="J2417" t="str">
        <f t="shared" si="149"/>
        <v>FríjolCaña paneleraPiscicultura cachama</v>
      </c>
      <c r="K2417">
        <v>0.28590686981829172</v>
      </c>
      <c r="L2417">
        <v>2.2455370660441218</v>
      </c>
      <c r="M2417">
        <v>0.32762476232050342</v>
      </c>
      <c r="O2417">
        <v>2.859068698182917</v>
      </c>
      <c r="P2417">
        <v>16.452640781361701</v>
      </c>
      <c r="Q2417">
        <v>143.30693169068101</v>
      </c>
      <c r="R2417">
        <v>652.40702282704581</v>
      </c>
      <c r="T2417">
        <f t="shared" si="150"/>
        <v>812.1665952990885</v>
      </c>
      <c r="U2417">
        <v>2177438.5690502119</v>
      </c>
      <c r="V2417">
        <v>20634121.25140458</v>
      </c>
      <c r="W2417">
        <v>27188440.179571848</v>
      </c>
      <c r="Y2417">
        <f t="shared" si="151"/>
        <v>50000000.000026643</v>
      </c>
      <c r="Z2417">
        <v>7.2516578416514335E-2</v>
      </c>
      <c r="AA2417">
        <v>0.64580910617980303</v>
      </c>
      <c r="AB2417">
        <v>0.57040113076117593</v>
      </c>
      <c r="AD2417">
        <v>7.1887999999999994E-2</v>
      </c>
      <c r="AE2417">
        <v>5.4999999999999997E-3</v>
      </c>
      <c r="AF2417">
        <v>0.89813676382709429</v>
      </c>
      <c r="AG2417">
        <v>1.0192579909022099</v>
      </c>
      <c r="AH2417">
        <v>4.8538514529122212</v>
      </c>
    </row>
    <row r="2418" spans="1:34">
      <c r="A2418" t="s">
        <v>809</v>
      </c>
      <c r="B2418" t="s">
        <v>2798</v>
      </c>
      <c r="C2418" t="s">
        <v>1089</v>
      </c>
      <c r="D2418" t="s">
        <v>2938</v>
      </c>
      <c r="E2418" t="s">
        <v>62</v>
      </c>
      <c r="F2418" t="s">
        <v>38</v>
      </c>
      <c r="G2418" t="s">
        <v>75</v>
      </c>
      <c r="H2418" t="s">
        <v>51</v>
      </c>
      <c r="I2418" t="str">
        <f t="shared" si="148"/>
        <v>05Qd-611,91157226941648</v>
      </c>
      <c r="J2418" t="str">
        <f t="shared" si="149"/>
        <v>CaféFríjolCaña paneleraPiscicultura cachama</v>
      </c>
      <c r="K2418">
        <v>1.16845552370614</v>
      </c>
      <c r="L2418">
        <v>0.19115722694164819</v>
      </c>
      <c r="M2418">
        <v>0.19115722694164819</v>
      </c>
      <c r="N2418">
        <v>0.3608022918270461</v>
      </c>
      <c r="O2418">
        <v>1.9115722694164829</v>
      </c>
      <c r="P2418">
        <v>179.94215065074559</v>
      </c>
      <c r="Q2418">
        <v>11.00022951400576</v>
      </c>
      <c r="R2418">
        <v>12.199378080971091</v>
      </c>
      <c r="S2418">
        <v>718.47423061931033</v>
      </c>
      <c r="T2418">
        <f t="shared" si="150"/>
        <v>921.6159888650327</v>
      </c>
      <c r="U2418">
        <v>16845903.71459711</v>
      </c>
      <c r="V2418">
        <v>1455834.618314581</v>
      </c>
      <c r="W2418">
        <v>1756533.6410789541</v>
      </c>
      <c r="X2418">
        <v>29941728.026026439</v>
      </c>
      <c r="Y2418">
        <f t="shared" si="151"/>
        <v>50000000.000017084</v>
      </c>
      <c r="Z2418">
        <v>0.73097804245408415</v>
      </c>
      <c r="AA2418">
        <v>4.848455738824152E-2</v>
      </c>
      <c r="AB2418">
        <v>5.4976192438664452E-2</v>
      </c>
      <c r="AC2418">
        <v>0.62816385972084188</v>
      </c>
      <c r="AD2418">
        <v>0.10145999999999999</v>
      </c>
      <c r="AE2418">
        <v>5.4999999999999997E-3</v>
      </c>
      <c r="AF2418">
        <v>0.60049390662297886</v>
      </c>
      <c r="AG2418">
        <v>0.68147551404697604</v>
      </c>
      <c r="AH2418">
        <v>3.300501690086437</v>
      </c>
    </row>
    <row r="2419" spans="1:34">
      <c r="A2419" t="s">
        <v>809</v>
      </c>
      <c r="B2419" t="s">
        <v>2798</v>
      </c>
      <c r="C2419" t="s">
        <v>1091</v>
      </c>
      <c r="D2419" t="s">
        <v>2939</v>
      </c>
      <c r="E2419" t="s">
        <v>63</v>
      </c>
      <c r="F2419" t="s">
        <v>38</v>
      </c>
      <c r="G2419" t="s">
        <v>75</v>
      </c>
      <c r="H2419" t="s">
        <v>51</v>
      </c>
      <c r="I2419" t="str">
        <f t="shared" si="148"/>
        <v>05Qd-612,89807109036053</v>
      </c>
      <c r="J2419" t="str">
        <f t="shared" si="149"/>
        <v>PlátanoFríjolCaña paneleraPiscicultura cachama</v>
      </c>
      <c r="K2419">
        <v>0.28980710903605322</v>
      </c>
      <c r="L2419">
        <v>0.28980710903605328</v>
      </c>
      <c r="M2419">
        <v>1.979483880574614</v>
      </c>
      <c r="N2419">
        <v>0.33897299171381251</v>
      </c>
      <c r="O2419">
        <v>2.8980710903605331</v>
      </c>
      <c r="P2419">
        <v>18.227026540365149</v>
      </c>
      <c r="Q2419">
        <v>16.677081819983801</v>
      </c>
      <c r="R2419">
        <v>126.3278017298765</v>
      </c>
      <c r="S2419">
        <v>675.00502335792271</v>
      </c>
      <c r="T2419">
        <f t="shared" si="150"/>
        <v>836.23693344814819</v>
      </c>
      <c r="U2419">
        <v>1473294.692004652</v>
      </c>
      <c r="V2419">
        <v>2207142.406900187</v>
      </c>
      <c r="W2419">
        <v>18189372.611395989</v>
      </c>
      <c r="X2419">
        <v>28130190.289724421</v>
      </c>
      <c r="Y2419">
        <f t="shared" si="151"/>
        <v>50000000.000025243</v>
      </c>
      <c r="Z2419">
        <v>6.2847848159301056E-2</v>
      </c>
      <c r="AA2419">
        <v>7.3505823632125031E-2</v>
      </c>
      <c r="AB2419">
        <v>0.56929308134880774</v>
      </c>
      <c r="AC2419">
        <v>0.59015862049495971</v>
      </c>
      <c r="AD2419">
        <v>9.8914000000000002E-2</v>
      </c>
      <c r="AE2419">
        <v>5.4999999999999997E-3</v>
      </c>
      <c r="AF2419">
        <v>0.91038882419702616</v>
      </c>
      <c r="AG2419">
        <v>1.03316234371353</v>
      </c>
      <c r="AH2419">
        <v>4.9460362582710893</v>
      </c>
    </row>
    <row r="2420" spans="1:34">
      <c r="A2420" t="s">
        <v>809</v>
      </c>
      <c r="B2420" t="s">
        <v>2798</v>
      </c>
      <c r="C2420" t="s">
        <v>1093</v>
      </c>
      <c r="D2420" t="s">
        <v>2940</v>
      </c>
      <c r="E2420" t="s">
        <v>46</v>
      </c>
      <c r="F2420" t="s">
        <v>75</v>
      </c>
      <c r="G2420" t="s">
        <v>51</v>
      </c>
      <c r="I2420" t="str">
        <f t="shared" si="148"/>
        <v>05Qd-611,13469951696639</v>
      </c>
      <c r="J2420" t="str">
        <f t="shared" si="149"/>
        <v>GranadillaCaña paneleraPiscicultura cachama</v>
      </c>
      <c r="K2420">
        <v>0.61327152215345837</v>
      </c>
      <c r="L2420">
        <v>0.113469951696639</v>
      </c>
      <c r="M2420">
        <v>0.40795804311629241</v>
      </c>
      <c r="O2420">
        <v>1.13469951696639</v>
      </c>
      <c r="P2420">
        <v>78.228357846329558</v>
      </c>
      <c r="Q2420">
        <v>7.2414884005373228</v>
      </c>
      <c r="R2420">
        <v>812.37660567145531</v>
      </c>
      <c r="T2420">
        <f t="shared" si="150"/>
        <v>897.84645191832215</v>
      </c>
      <c r="U2420">
        <v>15102310.71045289</v>
      </c>
      <c r="V2420">
        <v>1042669.3805701199</v>
      </c>
      <c r="W2420">
        <v>33855019.90900144</v>
      </c>
      <c r="Y2420">
        <f t="shared" si="151"/>
        <v>50000000.000024453</v>
      </c>
      <c r="Z2420">
        <v>0.60040762906185563</v>
      </c>
      <c r="AA2420">
        <v>3.2633586499895249E-2</v>
      </c>
      <c r="AB2420">
        <v>0.71026294669695333</v>
      </c>
      <c r="AD2420">
        <v>7.1887999999999994E-2</v>
      </c>
      <c r="AE2420">
        <v>5.4999999999999997E-3</v>
      </c>
      <c r="AF2420">
        <v>0.35645011004179777</v>
      </c>
      <c r="AG2420">
        <v>0.40452037779851779</v>
      </c>
      <c r="AH2420">
        <v>1.973058004806705</v>
      </c>
    </row>
    <row r="2421" spans="1:34">
      <c r="A2421" t="s">
        <v>809</v>
      </c>
      <c r="B2421" t="s">
        <v>2798</v>
      </c>
      <c r="C2421" t="s">
        <v>1095</v>
      </c>
      <c r="D2421" t="s">
        <v>2941</v>
      </c>
      <c r="E2421" t="s">
        <v>62</v>
      </c>
      <c r="F2421" t="s">
        <v>46</v>
      </c>
      <c r="G2421" t="s">
        <v>75</v>
      </c>
      <c r="H2421" t="s">
        <v>51</v>
      </c>
      <c r="I2421" t="str">
        <f t="shared" si="148"/>
        <v>05Qd-611,19654395547023</v>
      </c>
      <c r="J2421" t="str">
        <f t="shared" si="149"/>
        <v>CaféGranadillaCaña paneleraPiscicultura cachama</v>
      </c>
      <c r="K2421">
        <v>0.1196543955470232</v>
      </c>
      <c r="L2421">
        <v>0.55280690053451742</v>
      </c>
      <c r="M2421">
        <v>0.1196543955470232</v>
      </c>
      <c r="N2421">
        <v>0.40442826384166791</v>
      </c>
      <c r="O2421">
        <v>1.196543955470232</v>
      </c>
      <c r="P2421">
        <v>18.426776914241572</v>
      </c>
      <c r="Q2421">
        <v>70.51554568045529</v>
      </c>
      <c r="R2421">
        <v>7.6361706731275376</v>
      </c>
      <c r="S2421">
        <v>805.34767180368635</v>
      </c>
      <c r="T2421">
        <f t="shared" si="150"/>
        <v>901.9261650715107</v>
      </c>
      <c r="U2421">
        <v>1725086.1376563639</v>
      </c>
      <c r="V2421">
        <v>13613320.157829911</v>
      </c>
      <c r="W2421">
        <v>1099497.9077901749</v>
      </c>
      <c r="X2421">
        <v>33562095.79674726</v>
      </c>
      <c r="Y2421">
        <f t="shared" si="151"/>
        <v>50000000.000023708</v>
      </c>
      <c r="Z2421">
        <v>7.4854997946833743E-2</v>
      </c>
      <c r="AA2421">
        <v>0.54121130443736676</v>
      </c>
      <c r="AB2421">
        <v>3.4412212297540989E-2</v>
      </c>
      <c r="AC2421">
        <v>0.70411753181645798</v>
      </c>
      <c r="AD2421">
        <v>0.10145999999999999</v>
      </c>
      <c r="AE2421">
        <v>5.4999999999999997E-3</v>
      </c>
      <c r="AF2421">
        <v>0.37587768234666957</v>
      </c>
      <c r="AG2421">
        <v>0.42656792012513761</v>
      </c>
      <c r="AH2421">
        <v>2.1059495579420391</v>
      </c>
    </row>
    <row r="2422" spans="1:34">
      <c r="A2422" t="s">
        <v>809</v>
      </c>
      <c r="B2422" t="s">
        <v>2798</v>
      </c>
      <c r="C2422" t="s">
        <v>1097</v>
      </c>
      <c r="D2422" t="s">
        <v>2942</v>
      </c>
      <c r="E2422" t="s">
        <v>63</v>
      </c>
      <c r="F2422" t="s">
        <v>46</v>
      </c>
      <c r="G2422" t="s">
        <v>75</v>
      </c>
      <c r="H2422" t="s">
        <v>51</v>
      </c>
      <c r="I2422" t="str">
        <f t="shared" si="148"/>
        <v>05Qd-611,23593663715611</v>
      </c>
      <c r="J2422" t="str">
        <f t="shared" si="149"/>
        <v>PlátanoGranadillaCaña paneleraPiscicultura cachama</v>
      </c>
      <c r="K2422">
        <v>0.1235936637156114</v>
      </c>
      <c r="L2422">
        <v>0.57944597099099315</v>
      </c>
      <c r="M2422">
        <v>0.1235936637156114</v>
      </c>
      <c r="N2422">
        <v>0.40930333873389818</v>
      </c>
      <c r="O2422">
        <v>1.235936637156114</v>
      </c>
      <c r="P2422">
        <v>7.773256481728211</v>
      </c>
      <c r="Q2422">
        <v>73.913601290546552</v>
      </c>
      <c r="R2422">
        <v>7.8875690770477416</v>
      </c>
      <c r="S2422">
        <v>815.05552500126441</v>
      </c>
      <c r="T2422">
        <f t="shared" si="150"/>
        <v>904.62995185058696</v>
      </c>
      <c r="U2422">
        <v>628314.08561121777</v>
      </c>
      <c r="V2422">
        <v>14269328.96394348</v>
      </c>
      <c r="W2422">
        <v>1135695.634499555</v>
      </c>
      <c r="X2422">
        <v>33966661.315969743</v>
      </c>
      <c r="Y2422">
        <f t="shared" si="151"/>
        <v>50000000.000023998</v>
      </c>
      <c r="Z2422">
        <v>2.680264068223441E-2</v>
      </c>
      <c r="AA2422">
        <v>0.56729159767684645</v>
      </c>
      <c r="AB2422">
        <v>3.5545132921933183E-2</v>
      </c>
      <c r="AC2422">
        <v>0.71260513272726234</v>
      </c>
      <c r="AD2422">
        <v>9.8914000000000002E-2</v>
      </c>
      <c r="AE2422">
        <v>5.4999999999999997E-3</v>
      </c>
      <c r="AF2422">
        <v>0.38825234675061182</v>
      </c>
      <c r="AG2422">
        <v>0.44061141114615471</v>
      </c>
      <c r="AH2422">
        <v>2.1692143950528808</v>
      </c>
    </row>
    <row r="2423" spans="1:34">
      <c r="A2423" t="s">
        <v>809</v>
      </c>
      <c r="B2423" t="s">
        <v>2798</v>
      </c>
      <c r="C2423" t="s">
        <v>1099</v>
      </c>
      <c r="D2423" t="s">
        <v>2943</v>
      </c>
      <c r="E2423" t="s">
        <v>38</v>
      </c>
      <c r="F2423" t="s">
        <v>46</v>
      </c>
      <c r="G2423" t="s">
        <v>75</v>
      </c>
      <c r="H2423" t="s">
        <v>51</v>
      </c>
      <c r="I2423" t="str">
        <f t="shared" si="148"/>
        <v>05Qd-611,24757132834211</v>
      </c>
      <c r="J2423" t="str">
        <f t="shared" si="149"/>
        <v>FríjolGranadillaCaña paneleraPiscicultura cachama</v>
      </c>
      <c r="K2423">
        <v>0.1247571328342111</v>
      </c>
      <c r="L2423">
        <v>0.59837879553548912</v>
      </c>
      <c r="M2423">
        <v>0.1247571328342111</v>
      </c>
      <c r="N2423">
        <v>0.39967826713819982</v>
      </c>
      <c r="O2423">
        <v>1.247571328342111</v>
      </c>
      <c r="P2423">
        <v>7.1792059167323288</v>
      </c>
      <c r="Q2423">
        <v>76.328655177783773</v>
      </c>
      <c r="R2423">
        <v>7.9618199954692779</v>
      </c>
      <c r="S2423">
        <v>795.88888979405192</v>
      </c>
      <c r="T2423">
        <f t="shared" si="150"/>
        <v>887.35857088403736</v>
      </c>
      <c r="U2423">
        <v>950138.03960002691</v>
      </c>
      <c r="V2423">
        <v>14735565.188142261</v>
      </c>
      <c r="W2423">
        <v>1146386.69065199</v>
      </c>
      <c r="X2423">
        <v>33167910.08163007</v>
      </c>
      <c r="Y2423">
        <f t="shared" si="151"/>
        <v>50000000.000024348</v>
      </c>
      <c r="Z2423">
        <v>3.1643032613876562E-2</v>
      </c>
      <c r="AA2423">
        <v>0.58582729008318735</v>
      </c>
      <c r="AB2423">
        <v>3.5879742830142947E-2</v>
      </c>
      <c r="AC2423">
        <v>0.69584769448310169</v>
      </c>
      <c r="AD2423">
        <v>9.8914000000000002E-2</v>
      </c>
      <c r="AE2423">
        <v>5.4999999999999997E-3</v>
      </c>
      <c r="AF2423">
        <v>0.39190722356296681</v>
      </c>
      <c r="AG2423">
        <v>0.44475917855396258</v>
      </c>
      <c r="AH2423">
        <v>2.18865173045904</v>
      </c>
    </row>
    <row r="2424" spans="1:34">
      <c r="A2424" t="s">
        <v>809</v>
      </c>
      <c r="B2424" t="s">
        <v>2798</v>
      </c>
      <c r="C2424" t="s">
        <v>1101</v>
      </c>
      <c r="D2424" t="s">
        <v>2944</v>
      </c>
      <c r="E2424" t="s">
        <v>62</v>
      </c>
      <c r="F2424" t="s">
        <v>407</v>
      </c>
      <c r="G2424" t="s">
        <v>51</v>
      </c>
      <c r="I2424" t="str">
        <f t="shared" si="148"/>
        <v>05Qd-611,73529259380358</v>
      </c>
      <c r="J2424" t="str">
        <f t="shared" si="149"/>
        <v>CaféYucaPiscicultura cachama</v>
      </c>
      <c r="K2424">
        <v>1.173177229498263</v>
      </c>
      <c r="L2424">
        <v>0.17352925938035779</v>
      </c>
      <c r="M2424">
        <v>0.38858610492495838</v>
      </c>
      <c r="O2424">
        <v>1.735292593803579</v>
      </c>
      <c r="P2424">
        <v>180.6692933427324</v>
      </c>
      <c r="Q2424">
        <v>12.19787515762911</v>
      </c>
      <c r="R2424">
        <v>773.80080196149629</v>
      </c>
      <c r="T2424">
        <f t="shared" si="150"/>
        <v>966.66797046185775</v>
      </c>
      <c r="U2424">
        <v>16913977.680211529</v>
      </c>
      <c r="V2424">
        <v>838612.22316054686</v>
      </c>
      <c r="W2424">
        <v>32247410.096644819</v>
      </c>
      <c r="Y2424">
        <f t="shared" si="151"/>
        <v>50000000.000016898</v>
      </c>
      <c r="Z2424">
        <v>0.73393191034802174</v>
      </c>
      <c r="AA2424">
        <v>4.4253612930233277E-2</v>
      </c>
      <c r="AB2424">
        <v>0.67653602272725988</v>
      </c>
      <c r="AD2424">
        <v>7.8413999999999998E-2</v>
      </c>
      <c r="AE2424">
        <v>5.4999999999999997E-3</v>
      </c>
      <c r="AF2424">
        <v>0.54511809229431796</v>
      </c>
      <c r="AG2424">
        <v>0.61863180969097586</v>
      </c>
      <c r="AH2424">
        <v>2.9829564957888728</v>
      </c>
    </row>
    <row r="2425" spans="1:34">
      <c r="A2425" t="s">
        <v>809</v>
      </c>
      <c r="B2425" t="s">
        <v>2798</v>
      </c>
      <c r="C2425" t="s">
        <v>1103</v>
      </c>
      <c r="D2425" t="s">
        <v>2945</v>
      </c>
      <c r="E2425" t="s">
        <v>63</v>
      </c>
      <c r="F2425" t="s">
        <v>407</v>
      </c>
      <c r="G2425" t="s">
        <v>51</v>
      </c>
      <c r="I2425" t="str">
        <f t="shared" si="148"/>
        <v>05Qd-612,51183003546728</v>
      </c>
      <c r="J2425" t="str">
        <f t="shared" si="149"/>
        <v>PlátanoYucaPiscicultura cachama</v>
      </c>
      <c r="K2425">
        <v>0.25118300354672768</v>
      </c>
      <c r="L2425">
        <v>1.820647031920549</v>
      </c>
      <c r="M2425">
        <v>0.44000000000000011</v>
      </c>
      <c r="O2425">
        <v>2.511830035467276</v>
      </c>
      <c r="P2425">
        <v>15.797815613851199</v>
      </c>
      <c r="Q2425">
        <v>127.9785626975863</v>
      </c>
      <c r="R2425">
        <v>876.18252054794527</v>
      </c>
      <c r="T2425">
        <f t="shared" si="150"/>
        <v>1019.9588988593828</v>
      </c>
      <c r="U2425">
        <v>1276941.0214886819</v>
      </c>
      <c r="V2425">
        <v>8798613.3317316882</v>
      </c>
      <c r="W2425">
        <v>36514070.530812718</v>
      </c>
      <c r="Y2425">
        <f t="shared" si="151"/>
        <v>46589624.884033084</v>
      </c>
      <c r="Z2425">
        <v>5.4471787526571808E-2</v>
      </c>
      <c r="AA2425">
        <v>0.46430330723989688</v>
      </c>
      <c r="AB2425">
        <v>0.76604862146957076</v>
      </c>
      <c r="AD2425">
        <v>7.5867999999999991E-2</v>
      </c>
      <c r="AE2425">
        <v>5.4999999999999997E-3</v>
      </c>
      <c r="AF2425">
        <v>0.78905655564417065</v>
      </c>
      <c r="AG2425">
        <v>0.89546740764408406</v>
      </c>
      <c r="AH2425">
        <v>4.2777219987555313</v>
      </c>
    </row>
    <row r="2426" spans="1:34">
      <c r="A2426" t="s">
        <v>809</v>
      </c>
      <c r="B2426" t="s">
        <v>2798</v>
      </c>
      <c r="C2426" t="s">
        <v>1105</v>
      </c>
      <c r="D2426" t="s">
        <v>2946</v>
      </c>
      <c r="E2426" t="s">
        <v>62</v>
      </c>
      <c r="F2426" t="s">
        <v>63</v>
      </c>
      <c r="G2426" t="s">
        <v>407</v>
      </c>
      <c r="H2426" t="s">
        <v>51</v>
      </c>
      <c r="I2426" t="str">
        <f t="shared" si="148"/>
        <v>05Qd-611,83260793785504</v>
      </c>
      <c r="J2426" t="str">
        <f t="shared" si="149"/>
        <v>CaféPlátanoYucaPiscicultura cachama</v>
      </c>
      <c r="K2426">
        <v>1.0716561671607741</v>
      </c>
      <c r="L2426">
        <v>0.18326079378550419</v>
      </c>
      <c r="M2426">
        <v>0.18326079378550411</v>
      </c>
      <c r="N2426">
        <v>0.39443018312325973</v>
      </c>
      <c r="O2426">
        <v>1.8326079378550419</v>
      </c>
      <c r="P2426">
        <v>165.0350497427591</v>
      </c>
      <c r="Q2426">
        <v>11.525940006258519</v>
      </c>
      <c r="R2426">
        <v>12.881932948171279</v>
      </c>
      <c r="S2426">
        <v>785.4382546116484</v>
      </c>
      <c r="T2426">
        <f t="shared" si="150"/>
        <v>974.88117730883732</v>
      </c>
      <c r="U2426">
        <v>15450324.15943699</v>
      </c>
      <c r="V2426">
        <v>931644.3465959063</v>
      </c>
      <c r="W2426">
        <v>885641.66206557362</v>
      </c>
      <c r="X2426">
        <v>32732389.83191837</v>
      </c>
      <c r="Y2426">
        <f t="shared" si="151"/>
        <v>50000000.000016838</v>
      </c>
      <c r="Z2426">
        <v>0.67042100564543083</v>
      </c>
      <c r="AA2426">
        <v>3.9742111847061411E-2</v>
      </c>
      <c r="AB2426">
        <v>4.6735358996115119E-2</v>
      </c>
      <c r="AC2426">
        <v>0.68671067738082603</v>
      </c>
      <c r="AD2426">
        <v>0.10544000000000001</v>
      </c>
      <c r="AE2426">
        <v>5.4999999999999997E-3</v>
      </c>
      <c r="AF2426">
        <v>0.57568835744137437</v>
      </c>
      <c r="AG2426">
        <v>0.65332472984532231</v>
      </c>
      <c r="AH2426">
        <v>3.172561025141738</v>
      </c>
    </row>
    <row r="2427" spans="1:34">
      <c r="A2427" t="s">
        <v>809</v>
      </c>
      <c r="B2427" t="s">
        <v>2798</v>
      </c>
      <c r="C2427" t="s">
        <v>1107</v>
      </c>
      <c r="D2427" t="s">
        <v>2947</v>
      </c>
      <c r="E2427" t="s">
        <v>38</v>
      </c>
      <c r="F2427" t="s">
        <v>407</v>
      </c>
      <c r="G2427" t="s">
        <v>51</v>
      </c>
      <c r="I2427" t="str">
        <f t="shared" si="148"/>
        <v>05Qd-612,53675667442393</v>
      </c>
      <c r="J2427" t="str">
        <f t="shared" si="149"/>
        <v>FríjolYucaPiscicultura cachama</v>
      </c>
      <c r="K2427">
        <v>0.25367566744239312</v>
      </c>
      <c r="L2427">
        <v>1.843081006981538</v>
      </c>
      <c r="M2427">
        <v>0.44000000000000011</v>
      </c>
      <c r="O2427">
        <v>2.5367566744239309</v>
      </c>
      <c r="P2427">
        <v>14.597881590094079</v>
      </c>
      <c r="Q2427">
        <v>129.55551189946991</v>
      </c>
      <c r="R2427">
        <v>876.18252054794527</v>
      </c>
      <c r="T2427">
        <f t="shared" si="150"/>
        <v>1020.3359140375093</v>
      </c>
      <c r="U2427">
        <v>1931968.9053630531</v>
      </c>
      <c r="V2427">
        <v>8907029.663175758</v>
      </c>
      <c r="W2427">
        <v>36514070.530812718</v>
      </c>
      <c r="Y2427">
        <f t="shared" si="151"/>
        <v>47353069.099351525</v>
      </c>
      <c r="Z2427">
        <v>6.4341550946779652E-2</v>
      </c>
      <c r="AA2427">
        <v>0.47002444298599871</v>
      </c>
      <c r="AB2427">
        <v>0.76604862146957076</v>
      </c>
      <c r="AD2427">
        <v>7.5867999999999991E-2</v>
      </c>
      <c r="AE2427">
        <v>5.4999999999999997E-3</v>
      </c>
      <c r="AF2427">
        <v>0.79688691343160145</v>
      </c>
      <c r="AG2427">
        <v>0.90435375443213151</v>
      </c>
      <c r="AH2427">
        <v>4.3193653422876643</v>
      </c>
    </row>
    <row r="2428" spans="1:34">
      <c r="A2428" t="s">
        <v>809</v>
      </c>
      <c r="B2428" t="s">
        <v>2798</v>
      </c>
      <c r="C2428" t="s">
        <v>1109</v>
      </c>
      <c r="D2428" t="s">
        <v>2948</v>
      </c>
      <c r="E2428" t="s">
        <v>62</v>
      </c>
      <c r="F2428" t="s">
        <v>38</v>
      </c>
      <c r="G2428" t="s">
        <v>407</v>
      </c>
      <c r="H2428" t="s">
        <v>51</v>
      </c>
      <c r="I2428" t="str">
        <f t="shared" si="148"/>
        <v>05Qd-611,88021721057035</v>
      </c>
      <c r="J2428" t="str">
        <f t="shared" si="149"/>
        <v>CaféFríjolYucaPiscicultura cachama</v>
      </c>
      <c r="K2428">
        <v>1.1253837381242919</v>
      </c>
      <c r="L2428">
        <v>0.1880217210570348</v>
      </c>
      <c r="M2428">
        <v>0.18802172105703471</v>
      </c>
      <c r="N2428">
        <v>0.3787900303319866</v>
      </c>
      <c r="O2428">
        <v>1.8802172105703481</v>
      </c>
      <c r="P2428">
        <v>173.30909567114099</v>
      </c>
      <c r="Q2428">
        <v>10.819795402645729</v>
      </c>
      <c r="R2428">
        <v>13.21659234048386</v>
      </c>
      <c r="S2428">
        <v>754.29364439707422</v>
      </c>
      <c r="T2428">
        <f t="shared" si="150"/>
        <v>951.63912781134479</v>
      </c>
      <c r="U2428">
        <v>16224927.444635071</v>
      </c>
      <c r="V2428">
        <v>1431954.914231288</v>
      </c>
      <c r="W2428">
        <v>908649.72317146847</v>
      </c>
      <c r="X2428">
        <v>31434467.917979199</v>
      </c>
      <c r="Y2428">
        <f t="shared" si="151"/>
        <v>50000000.000017032</v>
      </c>
      <c r="Z2428">
        <v>0.7040326184556096</v>
      </c>
      <c r="AA2428">
        <v>4.7689276888330738E-2</v>
      </c>
      <c r="AB2428">
        <v>4.7949495640365422E-2</v>
      </c>
      <c r="AC2428">
        <v>0.65948086491417091</v>
      </c>
      <c r="AD2428">
        <v>0.10544000000000001</v>
      </c>
      <c r="AE2428">
        <v>5.4999999999999997E-3</v>
      </c>
      <c r="AF2428">
        <v>0.59064414991738678</v>
      </c>
      <c r="AG2428">
        <v>0.6702974355683291</v>
      </c>
      <c r="AH2428">
        <v>3.2520987960560639</v>
      </c>
    </row>
    <row r="2429" spans="1:34">
      <c r="A2429" t="s">
        <v>809</v>
      </c>
      <c r="B2429" t="s">
        <v>2798</v>
      </c>
      <c r="C2429" t="s">
        <v>1111</v>
      </c>
      <c r="D2429" t="s">
        <v>2949</v>
      </c>
      <c r="E2429" t="s">
        <v>63</v>
      </c>
      <c r="F2429" t="s">
        <v>38</v>
      </c>
      <c r="G2429" t="s">
        <v>407</v>
      </c>
      <c r="H2429" t="s">
        <v>51</v>
      </c>
      <c r="I2429" t="str">
        <f t="shared" si="148"/>
        <v>05Qd-612,59752183387062</v>
      </c>
      <c r="J2429" t="str">
        <f t="shared" si="149"/>
        <v>PlátanoFríjolYucaPiscicultura cachama</v>
      </c>
      <c r="K2429">
        <v>0.25975218338706202</v>
      </c>
      <c r="L2429">
        <v>0.25975218338706202</v>
      </c>
      <c r="M2429">
        <v>1.638017467096496</v>
      </c>
      <c r="N2429">
        <v>0.44</v>
      </c>
      <c r="O2429">
        <v>2.5975218338706201</v>
      </c>
      <c r="P2429">
        <v>16.336762601378361</v>
      </c>
      <c r="Q2429">
        <v>14.94755746218275</v>
      </c>
      <c r="R2429">
        <v>115.14100066470129</v>
      </c>
      <c r="S2429">
        <v>876.18252054794527</v>
      </c>
      <c r="T2429">
        <f t="shared" si="150"/>
        <v>1022.6078412762076</v>
      </c>
      <c r="U2429">
        <v>1320504.228808166</v>
      </c>
      <c r="V2429">
        <v>1978247.052480608</v>
      </c>
      <c r="W2429">
        <v>7916022.2003061716</v>
      </c>
      <c r="X2429">
        <v>36514070.530812718</v>
      </c>
      <c r="Y2429">
        <f t="shared" si="151"/>
        <v>47728844.01240766</v>
      </c>
      <c r="Z2429">
        <v>5.633010810140656E-2</v>
      </c>
      <c r="AA2429">
        <v>6.5882780597122895E-2</v>
      </c>
      <c r="AB2429">
        <v>0.41772892491267422</v>
      </c>
      <c r="AC2429">
        <v>0.76604862146957065</v>
      </c>
      <c r="AD2429">
        <v>0.102894</v>
      </c>
      <c r="AE2429">
        <v>5.4999999999999997E-3</v>
      </c>
      <c r="AF2429">
        <v>0.81597544519495924</v>
      </c>
      <c r="AG2429">
        <v>0.92601653377487603</v>
      </c>
      <c r="AH2429">
        <v>4.4479078128404552</v>
      </c>
    </row>
    <row r="2430" spans="1:34">
      <c r="A2430" t="s">
        <v>809</v>
      </c>
      <c r="B2430" t="s">
        <v>2798</v>
      </c>
      <c r="C2430" t="s">
        <v>1113</v>
      </c>
      <c r="D2430" t="s">
        <v>2950</v>
      </c>
      <c r="E2430" t="s">
        <v>46</v>
      </c>
      <c r="F2430" t="s">
        <v>407</v>
      </c>
      <c r="G2430" t="s">
        <v>51</v>
      </c>
      <c r="I2430" t="str">
        <f t="shared" si="148"/>
        <v>05Qd-611,1309364419884</v>
      </c>
      <c r="J2430" t="str">
        <f t="shared" si="149"/>
        <v>GranadillaYucaPiscicultura cachama</v>
      </c>
      <c r="K2430">
        <v>0.59995469467134466</v>
      </c>
      <c r="L2430">
        <v>0.1130936441988404</v>
      </c>
      <c r="M2430">
        <v>0.41788810311821878</v>
      </c>
      <c r="O2430">
        <v>1.130936441988404</v>
      </c>
      <c r="P2430">
        <v>76.529675438917934</v>
      </c>
      <c r="Q2430">
        <v>7.9496804053952488</v>
      </c>
      <c r="R2430">
        <v>832.15057158436503</v>
      </c>
      <c r="T2430">
        <f t="shared" si="150"/>
        <v>916.62992742867823</v>
      </c>
      <c r="U2430">
        <v>14774372.987849729</v>
      </c>
      <c r="V2430">
        <v>546545.94116047234</v>
      </c>
      <c r="W2430">
        <v>34679081.071014047</v>
      </c>
      <c r="Y2430">
        <f t="shared" si="151"/>
        <v>50000000.000024244</v>
      </c>
      <c r="Z2430">
        <v>0.58737013339095612</v>
      </c>
      <c r="AA2430">
        <v>2.8841259238449261E-2</v>
      </c>
      <c r="AB2430">
        <v>0.72755137573237583</v>
      </c>
      <c r="AD2430">
        <v>7.5867999999999991E-2</v>
      </c>
      <c r="AE2430">
        <v>5.4999999999999997E-3</v>
      </c>
      <c r="AF2430">
        <v>0.35526799224766609</v>
      </c>
      <c r="AG2430">
        <v>0.40317884156886602</v>
      </c>
      <c r="AH2430">
        <v>1.9707512758049359</v>
      </c>
    </row>
    <row r="2431" spans="1:34">
      <c r="A2431" t="s">
        <v>809</v>
      </c>
      <c r="B2431" t="s">
        <v>2798</v>
      </c>
      <c r="C2431" t="s">
        <v>1115</v>
      </c>
      <c r="D2431" t="s">
        <v>2951</v>
      </c>
      <c r="E2431" t="s">
        <v>62</v>
      </c>
      <c r="F2431" t="s">
        <v>46</v>
      </c>
      <c r="G2431" t="s">
        <v>407</v>
      </c>
      <c r="H2431" t="s">
        <v>51</v>
      </c>
      <c r="I2431" t="str">
        <f t="shared" si="148"/>
        <v>05Qd-611,19236026107037</v>
      </c>
      <c r="J2431" t="str">
        <f t="shared" si="149"/>
        <v>CaféGranadillaYucaPiscicultura cachama</v>
      </c>
      <c r="K2431">
        <v>0.1192360261070369</v>
      </c>
      <c r="L2431">
        <v>0.53897821828041947</v>
      </c>
      <c r="M2431">
        <v>0.1192360261070369</v>
      </c>
      <c r="N2431">
        <v>0.41490999057587591</v>
      </c>
      <c r="O2431">
        <v>1.192360261070369</v>
      </c>
      <c r="P2431">
        <v>18.36234802048368</v>
      </c>
      <c r="Q2431">
        <v>68.751571543651878</v>
      </c>
      <c r="R2431">
        <v>8.3814462525739977</v>
      </c>
      <c r="S2431">
        <v>826.2201848711253</v>
      </c>
      <c r="T2431">
        <f t="shared" si="150"/>
        <v>921.71555068783482</v>
      </c>
      <c r="U2431">
        <v>1719054.405031417</v>
      </c>
      <c r="V2431">
        <v>13272777.594587831</v>
      </c>
      <c r="W2431">
        <v>576230.13716250332</v>
      </c>
      <c r="X2431">
        <v>34431937.863241747</v>
      </c>
      <c r="Y2431">
        <f t="shared" si="151"/>
        <v>50000000.000023499</v>
      </c>
      <c r="Z2431">
        <v>7.4593268794068246E-2</v>
      </c>
      <c r="AA2431">
        <v>0.5276726905847654</v>
      </c>
      <c r="AB2431">
        <v>3.0407695886687298E-2</v>
      </c>
      <c r="AC2431">
        <v>0.72236642344227797</v>
      </c>
      <c r="AD2431">
        <v>0.10544000000000001</v>
      </c>
      <c r="AE2431">
        <v>5.4999999999999997E-3</v>
      </c>
      <c r="AF2431">
        <v>0.37456343279697463</v>
      </c>
      <c r="AG2431">
        <v>0.4250764330715866</v>
      </c>
      <c r="AH2431">
        <v>2.1029401269389298</v>
      </c>
    </row>
    <row r="2432" spans="1:34">
      <c r="A2432" t="s">
        <v>809</v>
      </c>
      <c r="B2432" t="s">
        <v>2798</v>
      </c>
      <c r="C2432" t="s">
        <v>1117</v>
      </c>
      <c r="D2432" t="s">
        <v>2952</v>
      </c>
      <c r="E2432" t="s">
        <v>63</v>
      </c>
      <c r="F2432" t="s">
        <v>46</v>
      </c>
      <c r="G2432" t="s">
        <v>407</v>
      </c>
      <c r="H2432" t="s">
        <v>51</v>
      </c>
      <c r="I2432" t="str">
        <f t="shared" si="148"/>
        <v>05Qd-611,23147345036986</v>
      </c>
      <c r="J2432" t="str">
        <f t="shared" si="149"/>
        <v>PlátanoGranadillaYucaPiscicultura cachama</v>
      </c>
      <c r="K2432">
        <v>0.1231473450369861</v>
      </c>
      <c r="L2432">
        <v>0.56506746578735634</v>
      </c>
      <c r="M2432">
        <v>0.1231473450369861</v>
      </c>
      <c r="N2432">
        <v>0.42011129450853268</v>
      </c>
      <c r="O2432">
        <v>1.231473450369861</v>
      </c>
      <c r="P2432">
        <v>7.7451858714943116</v>
      </c>
      <c r="Q2432">
        <v>72.079492238139011</v>
      </c>
      <c r="R2432">
        <v>8.6563842093171708</v>
      </c>
      <c r="S2432">
        <v>836.57766575715073</v>
      </c>
      <c r="T2432">
        <f t="shared" si="150"/>
        <v>925.05872807610126</v>
      </c>
      <c r="U2432">
        <v>626045.13181519683</v>
      </c>
      <c r="V2432">
        <v>13915246.562767111</v>
      </c>
      <c r="W2432">
        <v>595132.30890603061</v>
      </c>
      <c r="X2432">
        <v>34863575.996535443</v>
      </c>
      <c r="Y2432">
        <f t="shared" si="151"/>
        <v>50000000.000023782</v>
      </c>
      <c r="Z2432">
        <v>2.6705851584692238E-2</v>
      </c>
      <c r="AA2432">
        <v>0.55321469387988698</v>
      </c>
      <c r="AB2432">
        <v>3.1405164524487862E-2</v>
      </c>
      <c r="AC2432">
        <v>0.7314219955046779</v>
      </c>
      <c r="AD2432">
        <v>0.102894</v>
      </c>
      <c r="AE2432">
        <v>5.4999999999999997E-3</v>
      </c>
      <c r="AF2432">
        <v>0.38685029854550612</v>
      </c>
      <c r="AG2432">
        <v>0.43902028505685547</v>
      </c>
      <c r="AH2432">
        <v>2.165738033972223</v>
      </c>
    </row>
    <row r="2433" spans="1:34">
      <c r="A2433" t="s">
        <v>809</v>
      </c>
      <c r="B2433" t="s">
        <v>2798</v>
      </c>
      <c r="C2433" t="s">
        <v>1119</v>
      </c>
      <c r="D2433" t="s">
        <v>2953</v>
      </c>
      <c r="E2433" t="s">
        <v>38</v>
      </c>
      <c r="F2433" t="s">
        <v>46</v>
      </c>
      <c r="G2433" t="s">
        <v>407</v>
      </c>
      <c r="H2433" t="s">
        <v>51</v>
      </c>
      <c r="I2433" t="str">
        <f t="shared" si="148"/>
        <v>05Qd-611,2430238707555</v>
      </c>
      <c r="J2433" t="str">
        <f t="shared" si="149"/>
        <v>FríjolGranadillaYucaPiscicultura cachama</v>
      </c>
      <c r="K2433">
        <v>0.1243023870755503</v>
      </c>
      <c r="L2433">
        <v>0.58379641824303585</v>
      </c>
      <c r="M2433">
        <v>0.1243023870755503</v>
      </c>
      <c r="N2433">
        <v>0.41062267836136712</v>
      </c>
      <c r="O2433">
        <v>1.243023870755503</v>
      </c>
      <c r="P2433">
        <v>7.1530373653475792</v>
      </c>
      <c r="Q2433">
        <v>74.468540387065076</v>
      </c>
      <c r="R2433">
        <v>8.7375754656996953</v>
      </c>
      <c r="S2433">
        <v>817.68275754729723</v>
      </c>
      <c r="T2433">
        <f t="shared" si="150"/>
        <v>908.04191076540963</v>
      </c>
      <c r="U2433">
        <v>946674.74067807663</v>
      </c>
      <c r="V2433">
        <v>14376462.270735679</v>
      </c>
      <c r="W2433">
        <v>600714.26306905237</v>
      </c>
      <c r="X2433">
        <v>34076148.725541323</v>
      </c>
      <c r="Y2433">
        <f t="shared" si="151"/>
        <v>50000000.000024132</v>
      </c>
      <c r="Z2433">
        <v>3.1527692235772113E-2</v>
      </c>
      <c r="AA2433">
        <v>0.5715507905883086</v>
      </c>
      <c r="AB2433">
        <v>3.1699724551282719E-2</v>
      </c>
      <c r="AC2433">
        <v>0.71490212887015492</v>
      </c>
      <c r="AD2433">
        <v>0.102894</v>
      </c>
      <c r="AE2433">
        <v>5.4999999999999997E-3</v>
      </c>
      <c r="AF2433">
        <v>0.39047870285513198</v>
      </c>
      <c r="AG2433">
        <v>0.44313800992433688</v>
      </c>
      <c r="AH2433">
        <v>2.1850345835349718</v>
      </c>
    </row>
    <row r="2434" spans="1:34">
      <c r="A2434" t="s">
        <v>809</v>
      </c>
      <c r="B2434" t="s">
        <v>2798</v>
      </c>
      <c r="C2434" t="s">
        <v>1121</v>
      </c>
      <c r="D2434" t="s">
        <v>2954</v>
      </c>
      <c r="E2434" t="s">
        <v>75</v>
      </c>
      <c r="F2434" t="s">
        <v>407</v>
      </c>
      <c r="G2434" t="s">
        <v>51</v>
      </c>
      <c r="I2434" t="str">
        <f t="shared" si="148"/>
        <v>05Qd-612,36627615413776</v>
      </c>
      <c r="J2434" t="str">
        <f t="shared" si="149"/>
        <v>Caña paneleraYucaPiscicultura cachama</v>
      </c>
      <c r="K2434">
        <v>0.95881369534984817</v>
      </c>
      <c r="L2434">
        <v>0.96746245878791359</v>
      </c>
      <c r="M2434">
        <v>0.44000000000000011</v>
      </c>
      <c r="O2434">
        <v>2.3662761541377622</v>
      </c>
      <c r="P2434">
        <v>61.190104951440752</v>
      </c>
      <c r="Q2434">
        <v>68.005743435585984</v>
      </c>
      <c r="R2434">
        <v>876.18252054794539</v>
      </c>
      <c r="T2434">
        <f t="shared" si="150"/>
        <v>1005.3783689349721</v>
      </c>
      <c r="U2434">
        <v>8810488.29989223</v>
      </c>
      <c r="V2434">
        <v>4675441.1693198113</v>
      </c>
      <c r="W2434">
        <v>36514070.530812733</v>
      </c>
      <c r="Y2434">
        <f t="shared" si="151"/>
        <v>50000000.000024773</v>
      </c>
      <c r="Z2434">
        <v>0.27575167871874828</v>
      </c>
      <c r="AA2434">
        <v>0.24672328648558889</v>
      </c>
      <c r="AB2434">
        <v>0.76604862146957087</v>
      </c>
      <c r="AD2434">
        <v>7.1887999999999994E-2</v>
      </c>
      <c r="AE2434">
        <v>5.4999999999999997E-3</v>
      </c>
      <c r="AF2434">
        <v>0.74333282328934924</v>
      </c>
      <c r="AG2434">
        <v>0.843577448950112</v>
      </c>
      <c r="AH2434">
        <v>4.030574426377223</v>
      </c>
    </row>
    <row r="2435" spans="1:34">
      <c r="A2435" t="s">
        <v>809</v>
      </c>
      <c r="B2435" t="s">
        <v>2798</v>
      </c>
      <c r="C2435" t="s">
        <v>1123</v>
      </c>
      <c r="D2435" t="s">
        <v>2955</v>
      </c>
      <c r="E2435" t="s">
        <v>62</v>
      </c>
      <c r="F2435" t="s">
        <v>75</v>
      </c>
      <c r="G2435" t="s">
        <v>407</v>
      </c>
      <c r="H2435" t="s">
        <v>51</v>
      </c>
      <c r="I2435" t="str">
        <f t="shared" ref="I2435:I2498" si="152">_xlfn.CONCAT(A2435,O2435)</f>
        <v>05Qd-611,81495459554286</v>
      </c>
      <c r="J2435" t="str">
        <f t="shared" ref="J2435:J2498" si="153">_xlfn.CONCAT(,E2435,F2435,G2435,H2435)</f>
        <v>CaféCaña paneleraYucaPiscicultura cachama</v>
      </c>
      <c r="K2435">
        <v>1.0651749110557309</v>
      </c>
      <c r="L2435">
        <v>0.18149545955428609</v>
      </c>
      <c r="M2435">
        <v>0.18149545955428609</v>
      </c>
      <c r="N2435">
        <v>0.38678876537855722</v>
      </c>
      <c r="O2435">
        <v>1.814954595542861</v>
      </c>
      <c r="P2435">
        <v>164.0369363025826</v>
      </c>
      <c r="Q2435">
        <v>11.582778043532761</v>
      </c>
      <c r="R2435">
        <v>12.757842482731739</v>
      </c>
      <c r="S2435">
        <v>770.22171674775461</v>
      </c>
      <c r="T2435">
        <f t="shared" ref="T2435:T2498" si="154">SUM(P2435:S2435)</f>
        <v>958.59927357660172</v>
      </c>
      <c r="U2435">
        <v>15356882.33466913</v>
      </c>
      <c r="V2435">
        <v>1667752.1719202611</v>
      </c>
      <c r="W2435">
        <v>877110.3580679103</v>
      </c>
      <c r="X2435">
        <v>32098255.135360468</v>
      </c>
      <c r="Y2435">
        <f t="shared" ref="Y2435:Y2498" si="155">SUM(U2435:X2435)</f>
        <v>50000000.00001777</v>
      </c>
      <c r="Z2435">
        <v>0.66636637472094318</v>
      </c>
      <c r="AA2435">
        <v>5.2197499779833532E-2</v>
      </c>
      <c r="AB2435">
        <v>4.6285161617069213E-2</v>
      </c>
      <c r="AC2435">
        <v>0.67340681935945668</v>
      </c>
      <c r="AD2435">
        <v>0.10145999999999999</v>
      </c>
      <c r="AE2435">
        <v>5.4999999999999997E-3</v>
      </c>
      <c r="AF2435">
        <v>0.57014280488257407</v>
      </c>
      <c r="AG2435">
        <v>0.64703131331102981</v>
      </c>
      <c r="AH2435">
        <v>3.1390887137364651</v>
      </c>
    </row>
    <row r="2436" spans="1:34">
      <c r="A2436" t="s">
        <v>809</v>
      </c>
      <c r="B2436" t="s">
        <v>2798</v>
      </c>
      <c r="C2436" t="s">
        <v>1125</v>
      </c>
      <c r="D2436" t="s">
        <v>2956</v>
      </c>
      <c r="E2436" t="s">
        <v>63</v>
      </c>
      <c r="F2436" t="s">
        <v>75</v>
      </c>
      <c r="G2436" t="s">
        <v>407</v>
      </c>
      <c r="H2436" t="s">
        <v>51</v>
      </c>
      <c r="I2436" t="str">
        <f t="shared" si="152"/>
        <v>05Qd-612,42899753432387</v>
      </c>
      <c r="J2436" t="str">
        <f t="shared" si="153"/>
        <v>PlátanoCaña paneleraYucaPiscicultura cachama</v>
      </c>
      <c r="K2436">
        <v>0.2428997534323869</v>
      </c>
      <c r="L2436">
        <v>0.87523605841295116</v>
      </c>
      <c r="M2436">
        <v>0.870861722478531</v>
      </c>
      <c r="N2436">
        <v>0.44000000000000011</v>
      </c>
      <c r="O2436">
        <v>2.428997534323869</v>
      </c>
      <c r="P2436">
        <v>15.276851790097</v>
      </c>
      <c r="Q2436">
        <v>55.856300896945967</v>
      </c>
      <c r="R2436">
        <v>61.215397381874453</v>
      </c>
      <c r="S2436">
        <v>876.18252054794527</v>
      </c>
      <c r="T2436">
        <f t="shared" si="154"/>
        <v>1008.5310706168627</v>
      </c>
      <c r="U2436">
        <v>1234831.3973783669</v>
      </c>
      <c r="V2436">
        <v>8042497.8175530182</v>
      </c>
      <c r="W2436">
        <v>4208600.2542797122</v>
      </c>
      <c r="X2436">
        <v>36514070.530812718</v>
      </c>
      <c r="Y2436">
        <f t="shared" si="155"/>
        <v>50000000.000023812</v>
      </c>
      <c r="Z2436">
        <v>5.2675473946883732E-2</v>
      </c>
      <c r="AA2436">
        <v>0.25171502404801349</v>
      </c>
      <c r="AB2436">
        <v>0.22208806583936491</v>
      </c>
      <c r="AC2436">
        <v>0.76604862146957076</v>
      </c>
      <c r="AD2436">
        <v>9.8914000000000002E-2</v>
      </c>
      <c r="AE2436">
        <v>5.4999999999999997E-3</v>
      </c>
      <c r="AF2436">
        <v>0.76303587465671274</v>
      </c>
      <c r="AG2436">
        <v>0.86593762098645921</v>
      </c>
      <c r="AH2436">
        <v>4.1623850299670409</v>
      </c>
    </row>
    <row r="2437" spans="1:34">
      <c r="A2437" t="s">
        <v>809</v>
      </c>
      <c r="B2437" t="s">
        <v>2798</v>
      </c>
      <c r="C2437" t="s">
        <v>1127</v>
      </c>
      <c r="D2437" t="s">
        <v>2957</v>
      </c>
      <c r="E2437" t="s">
        <v>38</v>
      </c>
      <c r="F2437" t="s">
        <v>75</v>
      </c>
      <c r="G2437" t="s">
        <v>407</v>
      </c>
      <c r="H2437" t="s">
        <v>51</v>
      </c>
      <c r="I2437" t="str">
        <f t="shared" si="152"/>
        <v>05Qd-612,47134613494267</v>
      </c>
      <c r="J2437" t="str">
        <f t="shared" si="153"/>
        <v>FríjolCaña paneleraYucaPiscicultura cachama</v>
      </c>
      <c r="K2437">
        <v>0.2471346134942666</v>
      </c>
      <c r="L2437">
        <v>0.68435838863397069</v>
      </c>
      <c r="M2437">
        <v>1.099853132814429</v>
      </c>
      <c r="N2437">
        <v>0.44000000000000011</v>
      </c>
      <c r="O2437">
        <v>2.471346134942666</v>
      </c>
      <c r="P2437">
        <v>14.221473667442799</v>
      </c>
      <c r="Q2437">
        <v>43.674763750252858</v>
      </c>
      <c r="R2437">
        <v>77.311868060195536</v>
      </c>
      <c r="S2437">
        <v>876.18252054794527</v>
      </c>
      <c r="T2437">
        <f t="shared" si="154"/>
        <v>1011.3906260258365</v>
      </c>
      <c r="U2437">
        <v>1882152.882551356</v>
      </c>
      <c r="V2437">
        <v>6288533.0124458298</v>
      </c>
      <c r="W2437">
        <v>5315243.5742142247</v>
      </c>
      <c r="X2437">
        <v>36514070.530812718</v>
      </c>
      <c r="Y2437">
        <f t="shared" si="155"/>
        <v>50000000.000024125</v>
      </c>
      <c r="Z2437">
        <v>6.2682497242132998E-2</v>
      </c>
      <c r="AA2437">
        <v>0.1968192313337975</v>
      </c>
      <c r="AB2437">
        <v>0.28048569442107318</v>
      </c>
      <c r="AC2437">
        <v>0.76604862146957076</v>
      </c>
      <c r="AD2437">
        <v>9.8914000000000002E-2</v>
      </c>
      <c r="AE2437">
        <v>5.4999999999999997E-3</v>
      </c>
      <c r="AF2437">
        <v>0.77633909998198936</v>
      </c>
      <c r="AG2437">
        <v>0.8810348971070604</v>
      </c>
      <c r="AH2437">
        <v>4.233134132031716</v>
      </c>
    </row>
    <row r="2438" spans="1:34">
      <c r="A2438" t="s">
        <v>809</v>
      </c>
      <c r="B2438" t="s">
        <v>2798</v>
      </c>
      <c r="C2438" t="s">
        <v>1129</v>
      </c>
      <c r="D2438" t="s">
        <v>2958</v>
      </c>
      <c r="E2438" t="s">
        <v>46</v>
      </c>
      <c r="F2438" t="s">
        <v>75</v>
      </c>
      <c r="G2438" t="s">
        <v>407</v>
      </c>
      <c r="H2438" t="s">
        <v>51</v>
      </c>
      <c r="I2438" t="str">
        <f t="shared" si="152"/>
        <v>05Qd-611,2220350982122</v>
      </c>
      <c r="J2438" t="str">
        <f t="shared" si="153"/>
        <v>GranadillaCaña paneleraYucaPiscicultura cachama</v>
      </c>
      <c r="K2438">
        <v>0.56276643763008205</v>
      </c>
      <c r="L2438">
        <v>0.1222035098212204</v>
      </c>
      <c r="M2438">
        <v>0.1222035098212204</v>
      </c>
      <c r="N2438">
        <v>0.41486164093968109</v>
      </c>
      <c r="O2438">
        <v>1.2220350982122039</v>
      </c>
      <c r="P2438">
        <v>71.785975178240875</v>
      </c>
      <c r="Q2438">
        <v>7.7988514637001298</v>
      </c>
      <c r="R2438">
        <v>8.5900392933508716</v>
      </c>
      <c r="S2438">
        <v>826.1239050845146</v>
      </c>
      <c r="T2438">
        <f t="shared" si="154"/>
        <v>914.29877101980651</v>
      </c>
      <c r="U2438">
        <v>13858581.87032772</v>
      </c>
      <c r="V2438">
        <v>1122921.583940011</v>
      </c>
      <c r="W2438">
        <v>590571.0507561554</v>
      </c>
      <c r="X2438">
        <v>34427925.495000497</v>
      </c>
      <c r="Y2438">
        <f t="shared" si="155"/>
        <v>50000000.000024378</v>
      </c>
      <c r="Z2438">
        <v>0.55096193175021502</v>
      </c>
      <c r="AA2438">
        <v>3.5145329214586393E-2</v>
      </c>
      <c r="AB2438">
        <v>3.116446668218989E-2</v>
      </c>
      <c r="AC2438">
        <v>0.72228224577828803</v>
      </c>
      <c r="AD2438">
        <v>9.8914000000000002E-2</v>
      </c>
      <c r="AE2438">
        <v>5.4999999999999997E-3</v>
      </c>
      <c r="AF2438">
        <v>0.38388537116613741</v>
      </c>
      <c r="AG2438">
        <v>0.43565551251265078</v>
      </c>
      <c r="AH2438">
        <v>2.1459899818909922</v>
      </c>
    </row>
    <row r="2439" spans="1:34">
      <c r="A2439" t="s">
        <v>809</v>
      </c>
      <c r="B2439" t="s">
        <v>2798</v>
      </c>
      <c r="C2439" t="s">
        <v>1131</v>
      </c>
      <c r="D2439" t="s">
        <v>2959</v>
      </c>
      <c r="E2439" t="s">
        <v>62</v>
      </c>
      <c r="F2439" t="s">
        <v>39</v>
      </c>
      <c r="G2439" t="s">
        <v>51</v>
      </c>
      <c r="I2439" t="str">
        <f t="shared" si="152"/>
        <v>05Qd-611,31003701474821</v>
      </c>
      <c r="J2439" t="str">
        <f t="shared" si="153"/>
        <v>CaféGulupaPiscicultura cachama</v>
      </c>
      <c r="K2439">
        <v>0.1310037014748209</v>
      </c>
      <c r="L2439">
        <v>0.92392623073681079</v>
      </c>
      <c r="M2439">
        <v>0.25510708253657749</v>
      </c>
      <c r="O2439">
        <v>1.310037014748209</v>
      </c>
      <c r="P2439">
        <v>20.174570027122421</v>
      </c>
      <c r="Q2439">
        <v>149.67604937936329</v>
      </c>
      <c r="R2439">
        <v>508.00083315120719</v>
      </c>
      <c r="T2439">
        <f t="shared" si="154"/>
        <v>677.85145255769294</v>
      </c>
      <c r="U2439">
        <v>1888711.8050508469</v>
      </c>
      <c r="V2439">
        <v>26940838.184377711</v>
      </c>
      <c r="W2439">
        <v>21170450.010569211</v>
      </c>
      <c r="Y2439">
        <f t="shared" si="155"/>
        <v>49999999.999997765</v>
      </c>
      <c r="Z2439">
        <v>8.1955048622276108E-2</v>
      </c>
      <c r="AA2439">
        <v>0.85476083403589465</v>
      </c>
      <c r="AB2439">
        <v>0.44414642932788451</v>
      </c>
      <c r="AD2439">
        <v>7.8413999999999998E-2</v>
      </c>
      <c r="AE2439">
        <v>5.4999999999999997E-3</v>
      </c>
      <c r="AF2439">
        <v>0.41152995227692429</v>
      </c>
      <c r="AG2439">
        <v>0.46702819575773658</v>
      </c>
      <c r="AH2439">
        <v>2.2725091627828702</v>
      </c>
    </row>
    <row r="2440" spans="1:34">
      <c r="A2440" t="s">
        <v>809</v>
      </c>
      <c r="B2440" t="s">
        <v>2798</v>
      </c>
      <c r="C2440" t="s">
        <v>1133</v>
      </c>
      <c r="D2440" t="s">
        <v>2960</v>
      </c>
      <c r="E2440" t="s">
        <v>63</v>
      </c>
      <c r="F2440" t="s">
        <v>39</v>
      </c>
      <c r="G2440" t="s">
        <v>51</v>
      </c>
      <c r="I2440" t="str">
        <f t="shared" si="152"/>
        <v>05Qd-611,36068411283847</v>
      </c>
      <c r="J2440" t="str">
        <f t="shared" si="153"/>
        <v>PlátanoGulupaPiscicultura cachama</v>
      </c>
      <c r="K2440">
        <v>0.1360684112838465</v>
      </c>
      <c r="L2440">
        <v>0.97196388559364544</v>
      </c>
      <c r="M2440">
        <v>0.25265181596097341</v>
      </c>
      <c r="O2440">
        <v>1.360684112838465</v>
      </c>
      <c r="P2440">
        <v>8.5578388743647213</v>
      </c>
      <c r="Q2440">
        <v>157.4581494661706</v>
      </c>
      <c r="R2440">
        <v>503.11160211295743</v>
      </c>
      <c r="T2440">
        <f t="shared" si="154"/>
        <v>669.12759045349276</v>
      </c>
      <c r="U2440">
        <v>691732.05847430683</v>
      </c>
      <c r="V2440">
        <v>28341571.969393089</v>
      </c>
      <c r="W2440">
        <v>20966695.972129311</v>
      </c>
      <c r="Y2440">
        <f t="shared" si="155"/>
        <v>49999999.999996707</v>
      </c>
      <c r="Z2440">
        <v>2.9507926427645562E-2</v>
      </c>
      <c r="AA2440">
        <v>0.89920237554057891</v>
      </c>
      <c r="AB2440">
        <v>0.4398717621106531</v>
      </c>
      <c r="AD2440">
        <v>7.5867999999999991E-2</v>
      </c>
      <c r="AE2440">
        <v>5.4999999999999997E-3</v>
      </c>
      <c r="AF2440">
        <v>0.42744003544663839</v>
      </c>
      <c r="AG2440">
        <v>0.4850838862269129</v>
      </c>
      <c r="AH2440">
        <v>2.354576034512017</v>
      </c>
    </row>
    <row r="2441" spans="1:34">
      <c r="A2441" t="s">
        <v>809</v>
      </c>
      <c r="B2441" t="s">
        <v>2798</v>
      </c>
      <c r="C2441" t="s">
        <v>1135</v>
      </c>
      <c r="D2441" t="s">
        <v>2961</v>
      </c>
      <c r="E2441" t="s">
        <v>62</v>
      </c>
      <c r="F2441" t="s">
        <v>63</v>
      </c>
      <c r="G2441" t="s">
        <v>39</v>
      </c>
      <c r="H2441" t="s">
        <v>51</v>
      </c>
      <c r="I2441" t="str">
        <f t="shared" si="152"/>
        <v>05Qd-611,40889470121652</v>
      </c>
      <c r="J2441" t="str">
        <f t="shared" si="153"/>
        <v>CaféPlátanoGulupaPiscicultura cachama</v>
      </c>
      <c r="K2441">
        <v>0.14088947012165209</v>
      </c>
      <c r="L2441">
        <v>0.14088947012165209</v>
      </c>
      <c r="M2441">
        <v>0.85983827701149218</v>
      </c>
      <c r="N2441">
        <v>0.26727748396172463</v>
      </c>
      <c r="O2441">
        <v>1.4088947012165209</v>
      </c>
      <c r="P2441">
        <v>21.696978398734419</v>
      </c>
      <c r="Q2441">
        <v>8.8610528558354531</v>
      </c>
      <c r="R2441">
        <v>139.29380087586171</v>
      </c>
      <c r="S2441">
        <v>532.23604450749292</v>
      </c>
      <c r="T2441">
        <f t="shared" si="154"/>
        <v>702.08787663792452</v>
      </c>
      <c r="U2441">
        <v>2031237.3042166871</v>
      </c>
      <c r="V2441">
        <v>716240.91341304965</v>
      </c>
      <c r="W2441">
        <v>25072092.46264971</v>
      </c>
      <c r="X2441">
        <v>22180429.31971949</v>
      </c>
      <c r="Y2441">
        <f t="shared" si="155"/>
        <v>49999999.999998942</v>
      </c>
      <c r="Z2441">
        <v>8.8139520060858609E-2</v>
      </c>
      <c r="AA2441">
        <v>3.0553425880068472E-2</v>
      </c>
      <c r="AB2441">
        <v>0.79547052388394512</v>
      </c>
      <c r="AC2441">
        <v>0.46533533667894189</v>
      </c>
      <c r="AD2441">
        <v>0.10544000000000001</v>
      </c>
      <c r="AE2441">
        <v>5.4999999999999997E-3</v>
      </c>
      <c r="AF2441">
        <v>0.44258472289524231</v>
      </c>
      <c r="AG2441">
        <v>0.50227096098368973</v>
      </c>
      <c r="AH2441">
        <v>2.4646903850954529</v>
      </c>
    </row>
    <row r="2442" spans="1:34">
      <c r="A2442" t="s">
        <v>809</v>
      </c>
      <c r="B2442" t="s">
        <v>2798</v>
      </c>
      <c r="C2442" t="s">
        <v>1137</v>
      </c>
      <c r="D2442" t="s">
        <v>2962</v>
      </c>
      <c r="E2442" t="s">
        <v>38</v>
      </c>
      <c r="F2442" t="s">
        <v>39</v>
      </c>
      <c r="G2442" t="s">
        <v>51</v>
      </c>
      <c r="I2442" t="str">
        <f t="shared" si="152"/>
        <v>05Qd-611,38012917716052</v>
      </c>
      <c r="J2442" t="str">
        <f t="shared" si="153"/>
        <v>FríjolGulupaPiscicultura cachama</v>
      </c>
      <c r="K2442">
        <v>0.1380129177160522</v>
      </c>
      <c r="L2442">
        <v>1.00562090220365</v>
      </c>
      <c r="M2442">
        <v>0.2364953572408201</v>
      </c>
      <c r="O2442">
        <v>1.380129177160522</v>
      </c>
      <c r="P2442">
        <v>7.9420160831146402</v>
      </c>
      <c r="Q2442">
        <v>162.91058615699129</v>
      </c>
      <c r="R2442">
        <v>470.93885955715569</v>
      </c>
      <c r="T2442">
        <f t="shared" si="154"/>
        <v>641.7914617972616</v>
      </c>
      <c r="U2442">
        <v>1051092.7920447581</v>
      </c>
      <c r="V2442">
        <v>29322979.584085371</v>
      </c>
      <c r="W2442">
        <v>19625927.623866029</v>
      </c>
      <c r="Y2442">
        <f t="shared" si="155"/>
        <v>49999999.999996156</v>
      </c>
      <c r="Z2442">
        <v>3.5005190943501192E-2</v>
      </c>
      <c r="AA2442">
        <v>0.93033981772120067</v>
      </c>
      <c r="AB2442">
        <v>0.41174305090519059</v>
      </c>
      <c r="AD2442">
        <v>7.5867999999999991E-2</v>
      </c>
      <c r="AE2442">
        <v>5.4999999999999997E-3</v>
      </c>
      <c r="AF2442">
        <v>0.43354843261587078</v>
      </c>
      <c r="AG2442">
        <v>0.49201605165772622</v>
      </c>
      <c r="AH2442">
        <v>2.3870616614341191</v>
      </c>
    </row>
    <row r="2443" spans="1:34">
      <c r="A2443" t="s">
        <v>809</v>
      </c>
      <c r="B2443" t="s">
        <v>2798</v>
      </c>
      <c r="C2443" t="s">
        <v>1139</v>
      </c>
      <c r="D2443" t="s">
        <v>2963</v>
      </c>
      <c r="E2443" t="s">
        <v>62</v>
      </c>
      <c r="F2443" t="s">
        <v>38</v>
      </c>
      <c r="G2443" t="s">
        <v>39</v>
      </c>
      <c r="H2443" t="s">
        <v>51</v>
      </c>
      <c r="I2443" t="str">
        <f t="shared" si="152"/>
        <v>05Qd-611,42975265886588</v>
      </c>
      <c r="J2443" t="str">
        <f t="shared" si="153"/>
        <v>CaféFríjolGulupaPiscicultura cachama</v>
      </c>
      <c r="K2443">
        <v>0.1429752658865879</v>
      </c>
      <c r="L2443">
        <v>0.1429752658865879</v>
      </c>
      <c r="M2443">
        <v>0.89304549284179158</v>
      </c>
      <c r="N2443">
        <v>0.25075663425091171</v>
      </c>
      <c r="O2443">
        <v>1.4297526588658791</v>
      </c>
      <c r="P2443">
        <v>22.018190946534538</v>
      </c>
      <c r="Q2443">
        <v>8.2275766642009209</v>
      </c>
      <c r="R2443">
        <v>144.67336984037021</v>
      </c>
      <c r="S2443">
        <v>499.33768145927951</v>
      </c>
      <c r="T2443">
        <f t="shared" si="154"/>
        <v>674.25681891038516</v>
      </c>
      <c r="U2443">
        <v>2061308.722350751</v>
      </c>
      <c r="V2443">
        <v>1088885.547099743</v>
      </c>
      <c r="W2443">
        <v>26040384.300759289</v>
      </c>
      <c r="X2443">
        <v>20809421.42978863</v>
      </c>
      <c r="Y2443">
        <f t="shared" si="155"/>
        <v>49999999.999998413</v>
      </c>
      <c r="Z2443">
        <v>8.9444380087003061E-2</v>
      </c>
      <c r="AA2443">
        <v>3.6263826353232352E-2</v>
      </c>
      <c r="AB2443">
        <v>0.82619183750709113</v>
      </c>
      <c r="AC2443">
        <v>0.43657221361877319</v>
      </c>
      <c r="AD2443">
        <v>0.10544000000000001</v>
      </c>
      <c r="AE2443">
        <v>5.4999999999999997E-3</v>
      </c>
      <c r="AF2443">
        <v>0.44913696090027611</v>
      </c>
      <c r="AG2443">
        <v>0.50970682288568581</v>
      </c>
      <c r="AH2443">
        <v>2.4995364426518409</v>
      </c>
    </row>
    <row r="2444" spans="1:34">
      <c r="A2444" t="s">
        <v>809</v>
      </c>
      <c r="B2444" t="s">
        <v>2798</v>
      </c>
      <c r="C2444" t="s">
        <v>1141</v>
      </c>
      <c r="D2444" t="s">
        <v>2964</v>
      </c>
      <c r="E2444" t="s">
        <v>63</v>
      </c>
      <c r="F2444" t="s">
        <v>38</v>
      </c>
      <c r="G2444" t="s">
        <v>39</v>
      </c>
      <c r="H2444" t="s">
        <v>51</v>
      </c>
      <c r="I2444" t="str">
        <f t="shared" si="152"/>
        <v>05Qd-611,49029320293448</v>
      </c>
      <c r="J2444" t="str">
        <f t="shared" si="153"/>
        <v>PlátanoFríjolGulupaPiscicultura cachama</v>
      </c>
      <c r="K2444">
        <v>0.1490293202934484</v>
      </c>
      <c r="L2444">
        <v>0.1490293202934484</v>
      </c>
      <c r="M2444">
        <v>0.94435127853808287</v>
      </c>
      <c r="N2444">
        <v>0.24788328380950439</v>
      </c>
      <c r="O2444">
        <v>1.490293202934484</v>
      </c>
      <c r="P2444">
        <v>9.3729977339628885</v>
      </c>
      <c r="Q2444">
        <v>8.5759599768866206</v>
      </c>
      <c r="R2444">
        <v>152.98490712316939</v>
      </c>
      <c r="S2444">
        <v>493.61591002252999</v>
      </c>
      <c r="T2444">
        <f t="shared" si="154"/>
        <v>664.54977485654888</v>
      </c>
      <c r="U2444">
        <v>757621.53410144243</v>
      </c>
      <c r="V2444">
        <v>1134992.629356998</v>
      </c>
      <c r="W2444">
        <v>27536413.771925889</v>
      </c>
      <c r="X2444">
        <v>20570972.06461297</v>
      </c>
      <c r="Y2444">
        <f t="shared" si="155"/>
        <v>49999999.999997303</v>
      </c>
      <c r="Z2444">
        <v>3.2318641610414381E-2</v>
      </c>
      <c r="AA2444">
        <v>3.7799358925121797E-2</v>
      </c>
      <c r="AB2444">
        <v>0.87365685658946535</v>
      </c>
      <c r="AC2444">
        <v>0.43156965419913901</v>
      </c>
      <c r="AD2444">
        <v>0.102894</v>
      </c>
      <c r="AE2444">
        <v>5.4999999999999997E-3</v>
      </c>
      <c r="AF2444">
        <v>0.46815493285900017</v>
      </c>
      <c r="AG2444">
        <v>0.5312895268461435</v>
      </c>
      <c r="AH2444">
        <v>2.598131662639628</v>
      </c>
    </row>
    <row r="2445" spans="1:34">
      <c r="A2445" t="s">
        <v>809</v>
      </c>
      <c r="B2445" t="s">
        <v>2798</v>
      </c>
      <c r="C2445" t="s">
        <v>1143</v>
      </c>
      <c r="D2445" t="s">
        <v>2965</v>
      </c>
      <c r="E2445" t="s">
        <v>46</v>
      </c>
      <c r="F2445" t="s">
        <v>39</v>
      </c>
      <c r="G2445" t="s">
        <v>51</v>
      </c>
      <c r="I2445" t="str">
        <f t="shared" si="152"/>
        <v>05Qd-611,0780576332814</v>
      </c>
      <c r="J2445" t="str">
        <f t="shared" si="153"/>
        <v>GranadillaGulupaPiscicultura cachama</v>
      </c>
      <c r="K2445">
        <v>0.57678097337241374</v>
      </c>
      <c r="L2445">
        <v>0.1078057633281404</v>
      </c>
      <c r="M2445">
        <v>0.39347089658084999</v>
      </c>
      <c r="O2445">
        <v>1.078057633281404</v>
      </c>
      <c r="P2445">
        <v>73.573656617045671</v>
      </c>
      <c r="Q2445">
        <v>17.46453365915875</v>
      </c>
      <c r="R2445">
        <v>783.52800438288421</v>
      </c>
      <c r="T2445">
        <f t="shared" si="154"/>
        <v>874.56619465908864</v>
      </c>
      <c r="U2445">
        <v>14203701.22708546</v>
      </c>
      <c r="V2445">
        <v>3143516.7966284221</v>
      </c>
      <c r="W2445">
        <v>32652781.976307441</v>
      </c>
      <c r="Y2445">
        <f t="shared" si="155"/>
        <v>50000000.000021324</v>
      </c>
      <c r="Z2445">
        <v>0.56468250065566383</v>
      </c>
      <c r="AA2445">
        <v>9.9735391323127018E-2</v>
      </c>
      <c r="AB2445">
        <v>0.68504054071399123</v>
      </c>
      <c r="AD2445">
        <v>7.5867999999999991E-2</v>
      </c>
      <c r="AE2445">
        <v>5.4999999999999997E-3</v>
      </c>
      <c r="AF2445">
        <v>0.33865684815122638</v>
      </c>
      <c r="AG2445">
        <v>0.38432754626482052</v>
      </c>
      <c r="AH2445">
        <v>1.8824100276974509</v>
      </c>
    </row>
    <row r="2446" spans="1:34">
      <c r="A2446" t="s">
        <v>809</v>
      </c>
      <c r="B2446" t="s">
        <v>2798</v>
      </c>
      <c r="C2446" t="s">
        <v>1145</v>
      </c>
      <c r="D2446" t="s">
        <v>2966</v>
      </c>
      <c r="E2446" t="s">
        <v>62</v>
      </c>
      <c r="F2446" t="s">
        <v>46</v>
      </c>
      <c r="G2446" t="s">
        <v>39</v>
      </c>
      <c r="H2446" t="s">
        <v>51</v>
      </c>
      <c r="I2446" t="str">
        <f t="shared" si="152"/>
        <v>05Qd-611,13373041214343</v>
      </c>
      <c r="J2446" t="str">
        <f t="shared" si="153"/>
        <v>CaféGranadillaGulupaPiscicultura cachama</v>
      </c>
      <c r="K2446">
        <v>0.11337304121434259</v>
      </c>
      <c r="L2446">
        <v>0.51760605533568027</v>
      </c>
      <c r="M2446">
        <v>0.1133730412143427</v>
      </c>
      <c r="N2446">
        <v>0.38937827437906131</v>
      </c>
      <c r="O2446">
        <v>1.1337304121434271</v>
      </c>
      <c r="P2446">
        <v>17.45944834700877</v>
      </c>
      <c r="Q2446">
        <v>66.025357867659977</v>
      </c>
      <c r="R2446">
        <v>18.366432676723509</v>
      </c>
      <c r="S2446">
        <v>775.37826793648924</v>
      </c>
      <c r="T2446">
        <f t="shared" si="154"/>
        <v>877.22950682788155</v>
      </c>
      <c r="U2446">
        <v>1634526.3447170691</v>
      </c>
      <c r="V2446">
        <v>12746470.67557013</v>
      </c>
      <c r="W2446">
        <v>3305853.4937260118</v>
      </c>
      <c r="X2446">
        <v>32313149.486007251</v>
      </c>
      <c r="Y2446">
        <f t="shared" si="155"/>
        <v>50000000.000020459</v>
      </c>
      <c r="Z2446">
        <v>7.0925424248127839E-2</v>
      </c>
      <c r="AA2446">
        <v>0.50674882698106205</v>
      </c>
      <c r="AB2446">
        <v>0.1048859011051957</v>
      </c>
      <c r="AC2446">
        <v>0.67791520526881843</v>
      </c>
      <c r="AD2446">
        <v>0.10544000000000001</v>
      </c>
      <c r="AE2446">
        <v>5.4999999999999997E-3</v>
      </c>
      <c r="AF2446">
        <v>0.35614567920735918</v>
      </c>
      <c r="AG2446">
        <v>0.40417489192913159</v>
      </c>
      <c r="AH2446">
        <v>2.0049909832799182</v>
      </c>
    </row>
    <row r="2447" spans="1:34">
      <c r="A2447" t="s">
        <v>809</v>
      </c>
      <c r="B2447" t="s">
        <v>2798</v>
      </c>
      <c r="C2447" t="s">
        <v>1147</v>
      </c>
      <c r="D2447" t="s">
        <v>2967</v>
      </c>
      <c r="E2447" t="s">
        <v>63</v>
      </c>
      <c r="F2447" t="s">
        <v>46</v>
      </c>
      <c r="G2447" t="s">
        <v>39</v>
      </c>
      <c r="H2447" t="s">
        <v>51</v>
      </c>
      <c r="I2447" t="str">
        <f t="shared" si="152"/>
        <v>05Qd-611,16903473576858</v>
      </c>
      <c r="J2447" t="str">
        <f t="shared" si="153"/>
        <v>PlátanoGranadillaGulupaPiscicultura cachama</v>
      </c>
      <c r="K2447">
        <v>0.1169034735768584</v>
      </c>
      <c r="L2447">
        <v>0.54170698583835386</v>
      </c>
      <c r="M2447">
        <v>0.1169034735768584</v>
      </c>
      <c r="N2447">
        <v>0.39352080277651358</v>
      </c>
      <c r="O2447">
        <v>1.169034735768584</v>
      </c>
      <c r="P2447">
        <v>7.352486012622947</v>
      </c>
      <c r="Q2447">
        <v>69.0996506526442</v>
      </c>
      <c r="R2447">
        <v>18.93836271945106</v>
      </c>
      <c r="S2447">
        <v>783.62738378358313</v>
      </c>
      <c r="T2447">
        <f t="shared" si="154"/>
        <v>879.0178831683013</v>
      </c>
      <c r="U2447">
        <v>594303.11309673567</v>
      </c>
      <c r="V2447">
        <v>13339975.718139719</v>
      </c>
      <c r="W2447">
        <v>3408797.65077584</v>
      </c>
      <c r="X2447">
        <v>32656923.51800831</v>
      </c>
      <c r="Y2447">
        <f t="shared" si="155"/>
        <v>50000000.000020608</v>
      </c>
      <c r="Z2447">
        <v>2.535179961972308E-2</v>
      </c>
      <c r="AA2447">
        <v>0.53034421991645075</v>
      </c>
      <c r="AB2447">
        <v>0.10815204423470159</v>
      </c>
      <c r="AC2447">
        <v>0.68512742837851603</v>
      </c>
      <c r="AD2447">
        <v>0.102894</v>
      </c>
      <c r="AE2447">
        <v>5.4999999999999997E-3</v>
      </c>
      <c r="AF2447">
        <v>0.36723604264981702</v>
      </c>
      <c r="AG2447">
        <v>0.41676088330150018</v>
      </c>
      <c r="AH2447">
        <v>2.0614256617199009</v>
      </c>
    </row>
    <row r="2448" spans="1:34">
      <c r="A2448" t="s">
        <v>809</v>
      </c>
      <c r="B2448" t="s">
        <v>2798</v>
      </c>
      <c r="C2448" t="s">
        <v>1149</v>
      </c>
      <c r="D2448" t="s">
        <v>2968</v>
      </c>
      <c r="E2448" t="s">
        <v>38</v>
      </c>
      <c r="F2448" t="s">
        <v>46</v>
      </c>
      <c r="G2448" t="s">
        <v>39</v>
      </c>
      <c r="H2448" t="s">
        <v>51</v>
      </c>
      <c r="I2448" t="str">
        <f t="shared" si="152"/>
        <v>05Qd-611,17943863251921</v>
      </c>
      <c r="J2448" t="str">
        <f t="shared" si="153"/>
        <v>FríjolGranadillaGulupaPiscicultura cachama</v>
      </c>
      <c r="K2448">
        <v>0.1179438632519209</v>
      </c>
      <c r="L2448">
        <v>0.55926998552761509</v>
      </c>
      <c r="M2448">
        <v>0.11794386325192099</v>
      </c>
      <c r="N2448">
        <v>0.38428092048775281</v>
      </c>
      <c r="O2448">
        <v>1.1794386325192101</v>
      </c>
      <c r="P2448">
        <v>6.7871332216787206</v>
      </c>
      <c r="Q2448">
        <v>71.339970926643005</v>
      </c>
      <c r="R2448">
        <v>19.106905846811191</v>
      </c>
      <c r="S2448">
        <v>765.22778525328124</v>
      </c>
      <c r="T2448">
        <f t="shared" si="154"/>
        <v>862.46179524841409</v>
      </c>
      <c r="U2448">
        <v>898248.84932193416</v>
      </c>
      <c r="V2448">
        <v>13772478.889627989</v>
      </c>
      <c r="W2448">
        <v>3439134.4557631882</v>
      </c>
      <c r="X2448">
        <v>31890137.805307809</v>
      </c>
      <c r="Y2448">
        <f t="shared" si="155"/>
        <v>50000000.000020921</v>
      </c>
      <c r="Z2448">
        <v>2.991493493559759E-2</v>
      </c>
      <c r="AA2448">
        <v>0.54753882071189541</v>
      </c>
      <c r="AB2448">
        <v>0.1091145500244437</v>
      </c>
      <c r="AC2448">
        <v>0.66904061226522882</v>
      </c>
      <c r="AD2448">
        <v>0.102894</v>
      </c>
      <c r="AE2448">
        <v>5.4999999999999997E-3</v>
      </c>
      <c r="AF2448">
        <v>0.37050428246676742</v>
      </c>
      <c r="AG2448">
        <v>0.42046987249309831</v>
      </c>
      <c r="AH2448">
        <v>2.078806787479075</v>
      </c>
    </row>
    <row r="2449" spans="1:34">
      <c r="A2449" t="s">
        <v>809</v>
      </c>
      <c r="B2449" t="s">
        <v>2798</v>
      </c>
      <c r="C2449" t="s">
        <v>1151</v>
      </c>
      <c r="D2449" t="s">
        <v>2969</v>
      </c>
      <c r="E2449" t="s">
        <v>75</v>
      </c>
      <c r="F2449" t="s">
        <v>39</v>
      </c>
      <c r="G2449" t="s">
        <v>51</v>
      </c>
      <c r="I2449" t="str">
        <f t="shared" si="152"/>
        <v>05Qd-611,34995708094888</v>
      </c>
      <c r="J2449" t="str">
        <f t="shared" si="153"/>
        <v>Caña paneleraGulupaPiscicultura cachama</v>
      </c>
      <c r="K2449">
        <v>0.13499570809488831</v>
      </c>
      <c r="L2449">
        <v>0.96727403225001507</v>
      </c>
      <c r="M2449">
        <v>0.24768734060397909</v>
      </c>
      <c r="O2449">
        <v>1.3499570809488819</v>
      </c>
      <c r="P2449">
        <v>8.6152310781358299</v>
      </c>
      <c r="Q2449">
        <v>156.69839322450241</v>
      </c>
      <c r="R2449">
        <v>493.22572363229961</v>
      </c>
      <c r="T2449">
        <f t="shared" si="154"/>
        <v>658.53934793493784</v>
      </c>
      <c r="U2449">
        <v>1240468.4168301369</v>
      </c>
      <c r="V2449">
        <v>28204820.164069358</v>
      </c>
      <c r="W2449">
        <v>20554711.419098008</v>
      </c>
      <c r="Y2449">
        <f t="shared" si="155"/>
        <v>49999999.999997504</v>
      </c>
      <c r="Z2449">
        <v>3.8824323544324163E-2</v>
      </c>
      <c r="AA2449">
        <v>0.89486360603480275</v>
      </c>
      <c r="AB2449">
        <v>0.43122851323895961</v>
      </c>
      <c r="AD2449">
        <v>7.1887999999999994E-2</v>
      </c>
      <c r="AE2449">
        <v>5.4999999999999997E-3</v>
      </c>
      <c r="AF2449">
        <v>0.42407028720907303</v>
      </c>
      <c r="AG2449">
        <v>0.4812596993582765</v>
      </c>
      <c r="AH2449">
        <v>2.3326750675162322</v>
      </c>
    </row>
    <row r="2450" spans="1:34">
      <c r="A2450" t="s">
        <v>809</v>
      </c>
      <c r="B2450" t="s">
        <v>2798</v>
      </c>
      <c r="C2450" t="s">
        <v>1153</v>
      </c>
      <c r="D2450" t="s">
        <v>2970</v>
      </c>
      <c r="E2450" t="s">
        <v>62</v>
      </c>
      <c r="F2450" t="s">
        <v>75</v>
      </c>
      <c r="G2450" t="s">
        <v>39</v>
      </c>
      <c r="H2450" t="s">
        <v>51</v>
      </c>
      <c r="I2450" t="str">
        <f t="shared" si="152"/>
        <v>05Qd-611,3973972725582</v>
      </c>
      <c r="J2450" t="str">
        <f t="shared" si="153"/>
        <v>CaféCaña paneleraGulupaPiscicultura cachama</v>
      </c>
      <c r="K2450">
        <v>0.13973972725582001</v>
      </c>
      <c r="L2450">
        <v>0.13973972725582001</v>
      </c>
      <c r="M2450">
        <v>0.8558986252872065</v>
      </c>
      <c r="N2450">
        <v>0.26201919275935281</v>
      </c>
      <c r="O2450">
        <v>1.3973972725581989</v>
      </c>
      <c r="P2450">
        <v>21.51991799739627</v>
      </c>
      <c r="Q2450">
        <v>8.9179875278579406</v>
      </c>
      <c r="R2450">
        <v>138.65557729652741</v>
      </c>
      <c r="S2450">
        <v>521.76508350869926</v>
      </c>
      <c r="T2450">
        <f t="shared" si="154"/>
        <v>690.85856633048093</v>
      </c>
      <c r="U2450">
        <v>2014661.185381698</v>
      </c>
      <c r="V2450">
        <v>1284060.9578154869</v>
      </c>
      <c r="W2450">
        <v>24957215.84579888</v>
      </c>
      <c r="X2450">
        <v>21744062.011003681</v>
      </c>
      <c r="Y2450">
        <f t="shared" si="155"/>
        <v>49999999.999999747</v>
      </c>
      <c r="Z2450">
        <v>8.7420248533324738E-2</v>
      </c>
      <c r="AA2450">
        <v>4.0188687918597622E-2</v>
      </c>
      <c r="AB2450">
        <v>0.7918257956776944</v>
      </c>
      <c r="AC2450">
        <v>0.45618054866334529</v>
      </c>
      <c r="AD2450">
        <v>0.10145999999999999</v>
      </c>
      <c r="AE2450">
        <v>5.4999999999999997E-3</v>
      </c>
      <c r="AF2450">
        <v>0.43897296520152862</v>
      </c>
      <c r="AG2450">
        <v>0.49817212766699798</v>
      </c>
      <c r="AH2450">
        <v>2.4415023654267261</v>
      </c>
    </row>
    <row r="2451" spans="1:34">
      <c r="A2451" t="s">
        <v>809</v>
      </c>
      <c r="B2451" t="s">
        <v>2798</v>
      </c>
      <c r="C2451" t="s">
        <v>1155</v>
      </c>
      <c r="D2451" t="s">
        <v>2971</v>
      </c>
      <c r="E2451" t="s">
        <v>63</v>
      </c>
      <c r="F2451" t="s">
        <v>75</v>
      </c>
      <c r="G2451" t="s">
        <v>39</v>
      </c>
      <c r="H2451" t="s">
        <v>51</v>
      </c>
      <c r="I2451" t="str">
        <f t="shared" si="152"/>
        <v>05Qd-611,45517338554232</v>
      </c>
      <c r="J2451" t="str">
        <f t="shared" si="153"/>
        <v>PlátanoCaña paneleraGulupaPiscicultura cachama</v>
      </c>
      <c r="K2451">
        <v>0.14551733855423199</v>
      </c>
      <c r="L2451">
        <v>0.14551733855423199</v>
      </c>
      <c r="M2451">
        <v>0.90445949726610519</v>
      </c>
      <c r="N2451">
        <v>0.25967921116775089</v>
      </c>
      <c r="O2451">
        <v>1.4551733855423199</v>
      </c>
      <c r="P2451">
        <v>9.1521163878051226</v>
      </c>
      <c r="Q2451">
        <v>9.2867063346846095</v>
      </c>
      <c r="R2451">
        <v>146.52243855710901</v>
      </c>
      <c r="S2451">
        <v>517.10542221559581</v>
      </c>
      <c r="T2451">
        <f t="shared" si="154"/>
        <v>682.06668349519452</v>
      </c>
      <c r="U2451">
        <v>739767.64476099494</v>
      </c>
      <c r="V2451">
        <v>1337151.1222477041</v>
      </c>
      <c r="W2451">
        <v>26373206.160342138</v>
      </c>
      <c r="X2451">
        <v>21549875.072647881</v>
      </c>
      <c r="Y2451">
        <f t="shared" si="155"/>
        <v>49999999.999998719</v>
      </c>
      <c r="Z2451">
        <v>3.1557029875565433E-2</v>
      </c>
      <c r="AA2451">
        <v>4.1850310006651147E-2</v>
      </c>
      <c r="AB2451">
        <v>0.83675138611264954</v>
      </c>
      <c r="AC2451">
        <v>0.45210659486218452</v>
      </c>
      <c r="AD2451">
        <v>9.8914000000000002E-2</v>
      </c>
      <c r="AE2451">
        <v>5.4999999999999997E-3</v>
      </c>
      <c r="AF2451">
        <v>0.45712252948973409</v>
      </c>
      <c r="AG2451">
        <v>0.51876931194583709</v>
      </c>
      <c r="AH2451">
        <v>2.5354792269778912</v>
      </c>
    </row>
    <row r="2452" spans="1:34">
      <c r="A2452" t="s">
        <v>809</v>
      </c>
      <c r="B2452" t="s">
        <v>2798</v>
      </c>
      <c r="C2452" t="s">
        <v>1157</v>
      </c>
      <c r="D2452" t="s">
        <v>2972</v>
      </c>
      <c r="E2452" t="s">
        <v>38</v>
      </c>
      <c r="F2452" t="s">
        <v>75</v>
      </c>
      <c r="G2452" t="s">
        <v>39</v>
      </c>
      <c r="H2452" t="s">
        <v>51</v>
      </c>
      <c r="I2452" t="str">
        <f t="shared" si="152"/>
        <v>05Qd-611,47743493764249</v>
      </c>
      <c r="J2452" t="str">
        <f t="shared" si="153"/>
        <v>FríjolCaña paneleraGulupaPiscicultura cachama</v>
      </c>
      <c r="K2452">
        <v>0.14774349376424911</v>
      </c>
      <c r="L2452">
        <v>0.14774349376424911</v>
      </c>
      <c r="M2452">
        <v>0.93945679930791781</v>
      </c>
      <c r="N2452">
        <v>0.2424911508060755</v>
      </c>
      <c r="O2452">
        <v>1.477434937642492</v>
      </c>
      <c r="P2452">
        <v>8.501966504797247</v>
      </c>
      <c r="Q2452">
        <v>9.4287763443223422</v>
      </c>
      <c r="R2452">
        <v>152.19200148788269</v>
      </c>
      <c r="S2452">
        <v>482.87842664508901</v>
      </c>
      <c r="T2452">
        <f t="shared" si="154"/>
        <v>653.00117098209125</v>
      </c>
      <c r="U2452">
        <v>1125199.901118024</v>
      </c>
      <c r="V2452">
        <v>1357607.1446498909</v>
      </c>
      <c r="W2452">
        <v>27393695.26415984</v>
      </c>
      <c r="X2452">
        <v>20123497.690070421</v>
      </c>
      <c r="Y2452">
        <f t="shared" si="155"/>
        <v>49999999.999998175</v>
      </c>
      <c r="Z2452">
        <v>3.7473225662238083E-2</v>
      </c>
      <c r="AA2452">
        <v>4.2490544954512127E-2</v>
      </c>
      <c r="AB2452">
        <v>0.86912877955282697</v>
      </c>
      <c r="AC2452">
        <v>0.42218184498537259</v>
      </c>
      <c r="AD2452">
        <v>9.8914000000000002E-2</v>
      </c>
      <c r="AE2452">
        <v>5.4999999999999997E-3</v>
      </c>
      <c r="AF2452">
        <v>0.46411568721753671</v>
      </c>
      <c r="AG2452">
        <v>0.52670555526954832</v>
      </c>
      <c r="AH2452">
        <v>2.572670180129577</v>
      </c>
    </row>
    <row r="2453" spans="1:34">
      <c r="A2453" t="s">
        <v>809</v>
      </c>
      <c r="B2453" t="s">
        <v>2798</v>
      </c>
      <c r="C2453" t="s">
        <v>1159</v>
      </c>
      <c r="D2453" t="s">
        <v>2973</v>
      </c>
      <c r="E2453" t="s">
        <v>46</v>
      </c>
      <c r="F2453" t="s">
        <v>75</v>
      </c>
      <c r="G2453" t="s">
        <v>39</v>
      </c>
      <c r="H2453" t="s">
        <v>51</v>
      </c>
      <c r="I2453" t="str">
        <f t="shared" si="152"/>
        <v>05Qd-611,1605259086301</v>
      </c>
      <c r="J2453" t="str">
        <f t="shared" si="153"/>
        <v>GranadillaCaña paneleraGulupaPiscicultura cachama</v>
      </c>
      <c r="K2453">
        <v>0.53969180567657193</v>
      </c>
      <c r="L2453">
        <v>0.1160525908630104</v>
      </c>
      <c r="M2453">
        <v>0.1160525908630103</v>
      </c>
      <c r="N2453">
        <v>0.38872892122751079</v>
      </c>
      <c r="O2453">
        <v>1.160525908630103</v>
      </c>
      <c r="P2453">
        <v>68.842596103189265</v>
      </c>
      <c r="Q2453">
        <v>7.4063087012989879</v>
      </c>
      <c r="R2453">
        <v>18.800519719807671</v>
      </c>
      <c r="S2453">
        <v>774.08519547955473</v>
      </c>
      <c r="T2453">
        <f t="shared" si="154"/>
        <v>869.13462000385061</v>
      </c>
      <c r="U2453">
        <v>13290350.26539751</v>
      </c>
      <c r="V2453">
        <v>1066401.115179789</v>
      </c>
      <c r="W2453">
        <v>3383986.694289213</v>
      </c>
      <c r="X2453">
        <v>32259261.925154708</v>
      </c>
      <c r="Y2453">
        <f t="shared" si="155"/>
        <v>50000000.000021219</v>
      </c>
      <c r="Z2453">
        <v>0.52837130987683345</v>
      </c>
      <c r="AA2453">
        <v>3.3376345066137722E-2</v>
      </c>
      <c r="AB2453">
        <v>0.1073648588578177</v>
      </c>
      <c r="AC2453">
        <v>0.67678466870838183</v>
      </c>
      <c r="AD2453">
        <v>9.8914000000000002E-2</v>
      </c>
      <c r="AE2453">
        <v>5.4999999999999997E-3</v>
      </c>
      <c r="AF2453">
        <v>0.36456311265867131</v>
      </c>
      <c r="AG2453">
        <v>0.41372748642663182</v>
      </c>
      <c r="AH2453">
        <v>2.043230507715406</v>
      </c>
    </row>
    <row r="2454" spans="1:34">
      <c r="A2454" t="s">
        <v>809</v>
      </c>
      <c r="B2454" t="s">
        <v>2798</v>
      </c>
      <c r="C2454" t="s">
        <v>1161</v>
      </c>
      <c r="D2454" t="s">
        <v>2974</v>
      </c>
      <c r="E2454" t="s">
        <v>407</v>
      </c>
      <c r="F2454" t="s">
        <v>39</v>
      </c>
      <c r="G2454" t="s">
        <v>51</v>
      </c>
      <c r="I2454" t="str">
        <f t="shared" si="152"/>
        <v>05Qd-611,33996040819032</v>
      </c>
      <c r="J2454" t="str">
        <f t="shared" si="153"/>
        <v>YucaGulupaPiscicultura cachama</v>
      </c>
      <c r="K2454">
        <v>0.13399604081903191</v>
      </c>
      <c r="L2454">
        <v>0.94238825142051375</v>
      </c>
      <c r="M2454">
        <v>0.26357611595077329</v>
      </c>
      <c r="O2454">
        <v>1.3399604081903189</v>
      </c>
      <c r="P2454">
        <v>9.4189705146182074</v>
      </c>
      <c r="Q2454">
        <v>152.6668967301232</v>
      </c>
      <c r="R2454">
        <v>524.865421886332</v>
      </c>
      <c r="T2454">
        <f t="shared" si="154"/>
        <v>686.95128913107339</v>
      </c>
      <c r="U2454">
        <v>647560.63667427388</v>
      </c>
      <c r="V2454">
        <v>27479173.708632309</v>
      </c>
      <c r="W2454">
        <v>21873265.65469138</v>
      </c>
      <c r="Y2454">
        <f t="shared" si="155"/>
        <v>49999999.999997959</v>
      </c>
      <c r="Z2454">
        <v>3.4171810251271001E-2</v>
      </c>
      <c r="AA2454">
        <v>0.87184078227484141</v>
      </c>
      <c r="AB2454">
        <v>0.45889118244634919</v>
      </c>
      <c r="AD2454">
        <v>7.5867999999999991E-2</v>
      </c>
      <c r="AE2454">
        <v>5.4999999999999997E-3</v>
      </c>
      <c r="AF2454">
        <v>0.42092997115926251</v>
      </c>
      <c r="AG2454">
        <v>0.47769588551984871</v>
      </c>
      <c r="AH2454">
        <v>2.31995426486943</v>
      </c>
    </row>
    <row r="2455" spans="1:34">
      <c r="A2455" t="s">
        <v>809</v>
      </c>
      <c r="B2455" t="s">
        <v>2798</v>
      </c>
      <c r="C2455" t="s">
        <v>1163</v>
      </c>
      <c r="D2455" t="s">
        <v>2975</v>
      </c>
      <c r="E2455" t="s">
        <v>62</v>
      </c>
      <c r="F2455" t="s">
        <v>407</v>
      </c>
      <c r="G2455" t="s">
        <v>39</v>
      </c>
      <c r="H2455" t="s">
        <v>51</v>
      </c>
      <c r="I2455" t="str">
        <f t="shared" si="152"/>
        <v>05Qd-611,38668843495132</v>
      </c>
      <c r="J2455" t="str">
        <f t="shared" si="153"/>
        <v>CaféYucaGulupaPiscicultura cachama</v>
      </c>
      <c r="K2455">
        <v>0.13866884349513209</v>
      </c>
      <c r="L2455">
        <v>0.13866884349513209</v>
      </c>
      <c r="M2455">
        <v>0.83099852643942895</v>
      </c>
      <c r="N2455">
        <v>0.27835222152162831</v>
      </c>
      <c r="O2455">
        <v>1.386688434951322</v>
      </c>
      <c r="P2455">
        <v>21.35500189825035</v>
      </c>
      <c r="Q2455">
        <v>9.7474353734139889</v>
      </c>
      <c r="R2455">
        <v>134.62176128318751</v>
      </c>
      <c r="S2455">
        <v>554.28943421122779</v>
      </c>
      <c r="T2455">
        <f t="shared" si="154"/>
        <v>720.01363276607958</v>
      </c>
      <c r="U2455">
        <v>1999221.9971917591</v>
      </c>
      <c r="V2455">
        <v>670142.81938275683</v>
      </c>
      <c r="W2455">
        <v>24231151.890132189</v>
      </c>
      <c r="X2455">
        <v>23099483.293293498</v>
      </c>
      <c r="Y2455">
        <f t="shared" si="155"/>
        <v>50000000.000000201</v>
      </c>
      <c r="Z2455">
        <v>8.6750310740056791E-2</v>
      </c>
      <c r="AA2455">
        <v>3.5363473269173017E-2</v>
      </c>
      <c r="AB2455">
        <v>0.76878972575062965</v>
      </c>
      <c r="AC2455">
        <v>0.48461667177189982</v>
      </c>
      <c r="AD2455">
        <v>0.10544000000000001</v>
      </c>
      <c r="AE2455">
        <v>5.4999999999999997E-3</v>
      </c>
      <c r="AF2455">
        <v>0.4356089324454413</v>
      </c>
      <c r="AG2455">
        <v>0.4943544270601461</v>
      </c>
      <c r="AH2455">
        <v>2.4275917944569092</v>
      </c>
    </row>
    <row r="2456" spans="1:34">
      <c r="A2456" t="s">
        <v>809</v>
      </c>
      <c r="B2456" t="s">
        <v>2798</v>
      </c>
      <c r="C2456" t="s">
        <v>1165</v>
      </c>
      <c r="D2456" t="s">
        <v>2976</v>
      </c>
      <c r="E2456" t="s">
        <v>63</v>
      </c>
      <c r="F2456" t="s">
        <v>407</v>
      </c>
      <c r="G2456" t="s">
        <v>39</v>
      </c>
      <c r="H2456" t="s">
        <v>51</v>
      </c>
      <c r="I2456" t="str">
        <f t="shared" si="152"/>
        <v>05Qd-611,44356439511916</v>
      </c>
      <c r="J2456" t="str">
        <f t="shared" si="153"/>
        <v>PlátanoYucaGulupaPiscicultura cachama</v>
      </c>
      <c r="K2456">
        <v>0.14435643951191601</v>
      </c>
      <c r="L2456">
        <v>0.1443564395119159</v>
      </c>
      <c r="M2456">
        <v>0.87815069823195002</v>
      </c>
      <c r="N2456">
        <v>0.2767008178633773</v>
      </c>
      <c r="O2456">
        <v>1.443564395119159</v>
      </c>
      <c r="P2456">
        <v>9.0791032111257763</v>
      </c>
      <c r="Q2456">
        <v>10.14723300066998</v>
      </c>
      <c r="R2456">
        <v>142.26041311357591</v>
      </c>
      <c r="S2456">
        <v>551.000954620936</v>
      </c>
      <c r="T2456">
        <f t="shared" si="154"/>
        <v>712.48770394630765</v>
      </c>
      <c r="U2456">
        <v>733865.97311916924</v>
      </c>
      <c r="V2456">
        <v>697629.17849652143</v>
      </c>
      <c r="W2456">
        <v>25606065.804299589</v>
      </c>
      <c r="X2456">
        <v>22962439.044083908</v>
      </c>
      <c r="Y2456">
        <f t="shared" si="155"/>
        <v>49999999.999999188</v>
      </c>
      <c r="Z2456">
        <v>3.1305276193668408E-2</v>
      </c>
      <c r="AA2456">
        <v>3.6813929944485582E-2</v>
      </c>
      <c r="AB2456">
        <v>0.81241207172065122</v>
      </c>
      <c r="AC2456">
        <v>0.48174154564487032</v>
      </c>
      <c r="AD2456">
        <v>0.102894</v>
      </c>
      <c r="AE2456">
        <v>5.4999999999999997E-3</v>
      </c>
      <c r="AF2456">
        <v>0.45347572621544269</v>
      </c>
      <c r="AG2456">
        <v>0.51463070685998036</v>
      </c>
      <c r="AH2456">
        <v>2.5200648281945832</v>
      </c>
    </row>
    <row r="2457" spans="1:34">
      <c r="A2457" t="s">
        <v>809</v>
      </c>
      <c r="B2457" t="s">
        <v>2798</v>
      </c>
      <c r="C2457" t="s">
        <v>1167</v>
      </c>
      <c r="D2457" t="s">
        <v>2977</v>
      </c>
      <c r="E2457" t="s">
        <v>38</v>
      </c>
      <c r="F2457" t="s">
        <v>407</v>
      </c>
      <c r="G2457" t="s">
        <v>39</v>
      </c>
      <c r="H2457" t="s">
        <v>51</v>
      </c>
      <c r="I2457" t="str">
        <f t="shared" si="152"/>
        <v>05Qd-611,46546949701763</v>
      </c>
      <c r="J2457" t="str">
        <f t="shared" si="153"/>
        <v>FríjolYucaGulupaPiscicultura cachama</v>
      </c>
      <c r="K2457">
        <v>0.1465469497017633</v>
      </c>
      <c r="L2457">
        <v>0.1465469497017633</v>
      </c>
      <c r="M2457">
        <v>0.91246534632494725</v>
      </c>
      <c r="N2457">
        <v>0.25991025128915968</v>
      </c>
      <c r="O2457">
        <v>1.4654694970176341</v>
      </c>
      <c r="P2457">
        <v>8.4331108328378352</v>
      </c>
      <c r="Q2457">
        <v>10.301210317940191</v>
      </c>
      <c r="R2457">
        <v>147.8193861046415</v>
      </c>
      <c r="S2457">
        <v>517.56549793360409</v>
      </c>
      <c r="T2457">
        <f t="shared" si="154"/>
        <v>684.11920518902366</v>
      </c>
      <c r="U2457">
        <v>1116087.139354445</v>
      </c>
      <c r="V2457">
        <v>708215.22390882426</v>
      </c>
      <c r="W2457">
        <v>26606649.34752259</v>
      </c>
      <c r="X2457">
        <v>21569048.289212812</v>
      </c>
      <c r="Y2457">
        <f t="shared" si="155"/>
        <v>49999999.999998674</v>
      </c>
      <c r="Z2457">
        <v>3.7169737741884097E-2</v>
      </c>
      <c r="AA2457">
        <v>3.7372556140479199E-2</v>
      </c>
      <c r="AB2457">
        <v>0.84415791489281422</v>
      </c>
      <c r="AC2457">
        <v>0.45250884024061477</v>
      </c>
      <c r="AD2457">
        <v>0.102894</v>
      </c>
      <c r="AE2457">
        <v>5.4999999999999997E-3</v>
      </c>
      <c r="AF2457">
        <v>0.46035691005789542</v>
      </c>
      <c r="AG2457">
        <v>0.5224398756867864</v>
      </c>
      <c r="AH2457">
        <v>2.5566602827623162</v>
      </c>
    </row>
    <row r="2458" spans="1:34">
      <c r="A2458" t="s">
        <v>809</v>
      </c>
      <c r="B2458" t="s">
        <v>2798</v>
      </c>
      <c r="C2458" t="s">
        <v>1169</v>
      </c>
      <c r="D2458" t="s">
        <v>2978</v>
      </c>
      <c r="E2458" t="s">
        <v>46</v>
      </c>
      <c r="F2458" t="s">
        <v>407</v>
      </c>
      <c r="G2458" t="s">
        <v>39</v>
      </c>
      <c r="H2458" t="s">
        <v>51</v>
      </c>
      <c r="I2458" t="str">
        <f t="shared" si="152"/>
        <v>05Qd-611,15658988196204</v>
      </c>
      <c r="J2458" t="str">
        <f t="shared" si="153"/>
        <v>GranadillaYucaGulupaPiscicultura cachama</v>
      </c>
      <c r="K2458">
        <v>0.52632245992663695</v>
      </c>
      <c r="L2458">
        <v>0.1156589881962034</v>
      </c>
      <c r="M2458">
        <v>0.1156589881962034</v>
      </c>
      <c r="N2458">
        <v>0.39894944564299079</v>
      </c>
      <c r="O2458">
        <v>1.156589881962035</v>
      </c>
      <c r="P2458">
        <v>67.137214513278238</v>
      </c>
      <c r="Q2458">
        <v>8.1300058786206026</v>
      </c>
      <c r="R2458">
        <v>18.736756087784961</v>
      </c>
      <c r="S2458">
        <v>794.43757012427534</v>
      </c>
      <c r="T2458">
        <f t="shared" si="154"/>
        <v>888.44154660395918</v>
      </c>
      <c r="U2458">
        <v>12961119.237675879</v>
      </c>
      <c r="V2458">
        <v>558943.44023631827</v>
      </c>
      <c r="W2458">
        <v>3372509.6029342809</v>
      </c>
      <c r="X2458">
        <v>33107427.719174542</v>
      </c>
      <c r="Y2458">
        <f t="shared" si="155"/>
        <v>50000000.000021026</v>
      </c>
      <c r="Z2458">
        <v>0.51528239755356064</v>
      </c>
      <c r="AA2458">
        <v>2.9495475943445201E-2</v>
      </c>
      <c r="AB2458">
        <v>0.10700072140553391</v>
      </c>
      <c r="AC2458">
        <v>0.69457880197923294</v>
      </c>
      <c r="AD2458">
        <v>0.102894</v>
      </c>
      <c r="AE2458">
        <v>5.4999999999999997E-3</v>
      </c>
      <c r="AF2458">
        <v>0.36332666449069151</v>
      </c>
      <c r="AG2458">
        <v>0.41232429291946532</v>
      </c>
      <c r="AH2458">
        <v>2.0406348393721911</v>
      </c>
    </row>
    <row r="2459" spans="1:34">
      <c r="A2459" t="s">
        <v>809</v>
      </c>
      <c r="B2459" t="s">
        <v>2798</v>
      </c>
      <c r="C2459" t="s">
        <v>1171</v>
      </c>
      <c r="D2459" t="s">
        <v>2979</v>
      </c>
      <c r="E2459" t="s">
        <v>75</v>
      </c>
      <c r="F2459" t="s">
        <v>407</v>
      </c>
      <c r="G2459" t="s">
        <v>39</v>
      </c>
      <c r="H2459" t="s">
        <v>51</v>
      </c>
      <c r="I2459" t="str">
        <f t="shared" si="152"/>
        <v>05Qd-611,43149657655717</v>
      </c>
      <c r="J2459" t="str">
        <f t="shared" si="153"/>
        <v>Caña paneleraYucaGulupaPiscicultura cachama</v>
      </c>
      <c r="K2459">
        <v>0.1431496576557173</v>
      </c>
      <c r="L2459">
        <v>0.1431496576557173</v>
      </c>
      <c r="M2459">
        <v>0.87396182405820722</v>
      </c>
      <c r="N2459">
        <v>0.27123543718753118</v>
      </c>
      <c r="O2459">
        <v>1.431496576557173</v>
      </c>
      <c r="P2459">
        <v>9.1356043600525361</v>
      </c>
      <c r="Q2459">
        <v>10.06240480237671</v>
      </c>
      <c r="R2459">
        <v>141.5818154974296</v>
      </c>
      <c r="S2459">
        <v>540.11761140203396</v>
      </c>
      <c r="T2459">
        <f t="shared" si="154"/>
        <v>700.89743606189279</v>
      </c>
      <c r="U2459">
        <v>1315394.627784376</v>
      </c>
      <c r="V2459">
        <v>691797.18210058066</v>
      </c>
      <c r="W2459">
        <v>25483922.090293851</v>
      </c>
      <c r="X2459">
        <v>22508886.099821221</v>
      </c>
      <c r="Y2459">
        <f t="shared" si="155"/>
        <v>50000000.00000003</v>
      </c>
      <c r="Z2459">
        <v>4.1169372734267358E-2</v>
      </c>
      <c r="AA2459">
        <v>3.6506175175369762E-2</v>
      </c>
      <c r="AB2459">
        <v>0.80853677793278622</v>
      </c>
      <c r="AC2459">
        <v>0.47222621079819233</v>
      </c>
      <c r="AD2459">
        <v>9.8914000000000002E-2</v>
      </c>
      <c r="AE2459">
        <v>5.4999999999999997E-3</v>
      </c>
      <c r="AF2459">
        <v>0.44968478844727949</v>
      </c>
      <c r="AG2459">
        <v>0.51032852954263219</v>
      </c>
      <c r="AH2459">
        <v>2.4959238945470852</v>
      </c>
    </row>
    <row r="2460" spans="1:34">
      <c r="A2460" t="s">
        <v>809</v>
      </c>
      <c r="B2460" t="s">
        <v>2798</v>
      </c>
      <c r="C2460" t="s">
        <v>1173</v>
      </c>
      <c r="D2460" t="s">
        <v>2980</v>
      </c>
      <c r="E2460" t="s">
        <v>62</v>
      </c>
      <c r="F2460" t="s">
        <v>168</v>
      </c>
      <c r="G2460" t="s">
        <v>51</v>
      </c>
      <c r="I2460" t="str">
        <f t="shared" si="152"/>
        <v>05Qd-614,21454998066571</v>
      </c>
      <c r="J2460" t="str">
        <f t="shared" si="153"/>
        <v>CaféBovinos DPPiscicultura cachama</v>
      </c>
      <c r="K2460">
        <v>0.86112806230222727</v>
      </c>
      <c r="L2460">
        <v>3</v>
      </c>
      <c r="M2460">
        <v>0.35342191836348102</v>
      </c>
      <c r="O2460">
        <v>4.2145499806657094</v>
      </c>
      <c r="P2460">
        <v>132.61372159454299</v>
      </c>
      <c r="Q2460">
        <v>75.000000000000014</v>
      </c>
      <c r="R2460">
        <v>703.77751647410207</v>
      </c>
      <c r="T2460">
        <f t="shared" si="154"/>
        <v>911.39123806864507</v>
      </c>
      <c r="U2460">
        <v>12415089.944946161</v>
      </c>
      <c r="V2460">
        <v>8255653.5681198984</v>
      </c>
      <c r="W2460">
        <v>29329256.486952908</v>
      </c>
      <c r="Y2460">
        <f t="shared" si="155"/>
        <v>50000000.000018969</v>
      </c>
      <c r="Z2460">
        <v>0.53871601658178958</v>
      </c>
      <c r="AA2460">
        <v>0.21796463297412441</v>
      </c>
      <c r="AB2460">
        <v>0.61531448490789953</v>
      </c>
      <c r="AD2460">
        <v>8.3527000000000004E-2</v>
      </c>
      <c r="AE2460">
        <v>5.4999999999999997E-3</v>
      </c>
      <c r="AF2460">
        <v>1.3239424023033639</v>
      </c>
      <c r="AG2460">
        <v>1.502487068107325</v>
      </c>
      <c r="AH2460">
        <v>7.1300064510763974</v>
      </c>
    </row>
    <row r="2461" spans="1:34">
      <c r="A2461" t="s">
        <v>809</v>
      </c>
      <c r="B2461" t="s">
        <v>2798</v>
      </c>
      <c r="C2461" t="s">
        <v>1175</v>
      </c>
      <c r="D2461" t="s">
        <v>2981</v>
      </c>
      <c r="E2461" t="s">
        <v>63</v>
      </c>
      <c r="F2461" t="s">
        <v>168</v>
      </c>
      <c r="G2461" t="s">
        <v>51</v>
      </c>
      <c r="I2461" t="str">
        <f t="shared" si="152"/>
        <v>05Qd-615,0837111249744</v>
      </c>
      <c r="J2461" t="str">
        <f t="shared" si="153"/>
        <v>PlátanoBovinos DPPiscicultura cachama</v>
      </c>
      <c r="K2461">
        <v>1.683836392620758</v>
      </c>
      <c r="L2461">
        <v>3</v>
      </c>
      <c r="M2461">
        <v>0.39987473235364418</v>
      </c>
      <c r="O2461">
        <v>5.0837111249744016</v>
      </c>
      <c r="P2461">
        <v>105.9026147426672</v>
      </c>
      <c r="Q2461">
        <v>75.000000000000014</v>
      </c>
      <c r="R2461">
        <v>796.28011567511578</v>
      </c>
      <c r="T2461">
        <f t="shared" si="154"/>
        <v>977.18273041778298</v>
      </c>
      <c r="U2461">
        <v>8560132.3849643879</v>
      </c>
      <c r="V2461">
        <v>8255653.5681198984</v>
      </c>
      <c r="W2461">
        <v>33184214.046933681</v>
      </c>
      <c r="Y2461">
        <f t="shared" si="155"/>
        <v>50000000.000017971</v>
      </c>
      <c r="Z2461">
        <v>0.3651583782072424</v>
      </c>
      <c r="AA2461">
        <v>0.21796463297412441</v>
      </c>
      <c r="AB2461">
        <v>0.6961897442727788</v>
      </c>
      <c r="AD2461">
        <v>8.0981000000000011E-2</v>
      </c>
      <c r="AE2461">
        <v>5.4999999999999997E-3</v>
      </c>
      <c r="AF2461">
        <v>1.5969773167458861</v>
      </c>
      <c r="AG2461">
        <v>1.812343016053374</v>
      </c>
      <c r="AH2461">
        <v>8.5795124577736637</v>
      </c>
    </row>
    <row r="2462" spans="1:34">
      <c r="A2462" t="s">
        <v>809</v>
      </c>
      <c r="B2462" t="s">
        <v>2798</v>
      </c>
      <c r="C2462" t="s">
        <v>1177</v>
      </c>
      <c r="D2462" t="s">
        <v>2982</v>
      </c>
      <c r="E2462" t="s">
        <v>62</v>
      </c>
      <c r="F2462" t="s">
        <v>63</v>
      </c>
      <c r="G2462" t="s">
        <v>168</v>
      </c>
      <c r="H2462" t="s">
        <v>51</v>
      </c>
      <c r="I2462" t="str">
        <f t="shared" si="152"/>
        <v>05Qd-614,44393670296933</v>
      </c>
      <c r="J2462" t="str">
        <f t="shared" si="153"/>
        <v>CaféPlátanoBovinos DPPiscicultura cachama</v>
      </c>
      <c r="K2462">
        <v>0.63386140986542994</v>
      </c>
      <c r="L2462">
        <v>0.44439367029693261</v>
      </c>
      <c r="M2462">
        <v>3</v>
      </c>
      <c r="N2462">
        <v>0.36568162280696298</v>
      </c>
      <c r="O2462">
        <v>4.4439367029693253</v>
      </c>
      <c r="P2462">
        <v>97.614657119276217</v>
      </c>
      <c r="Q2462">
        <v>27.949539436124741</v>
      </c>
      <c r="R2462">
        <v>75.000000000000014</v>
      </c>
      <c r="S2462">
        <v>728.1905590660632</v>
      </c>
      <c r="T2462">
        <f t="shared" si="154"/>
        <v>928.75475562146414</v>
      </c>
      <c r="U2462">
        <v>9138532.072768271</v>
      </c>
      <c r="V2462">
        <v>2259167.6159589509</v>
      </c>
      <c r="W2462">
        <v>8255653.5681198984</v>
      </c>
      <c r="X2462">
        <v>30346646.74317158</v>
      </c>
      <c r="Y2462">
        <f t="shared" si="155"/>
        <v>50000000.000018701</v>
      </c>
      <c r="Z2462">
        <v>0.39653950293374179</v>
      </c>
      <c r="AA2462">
        <v>9.637163838621228E-2</v>
      </c>
      <c r="AB2462">
        <v>0.21796463297412441</v>
      </c>
      <c r="AC2462">
        <v>0.63665887056370341</v>
      </c>
      <c r="AD2462">
        <v>0.110553</v>
      </c>
      <c r="AE2462">
        <v>5.4999999999999997E-3</v>
      </c>
      <c r="AF2462">
        <v>1.3960010585243949</v>
      </c>
      <c r="AG2462">
        <v>1.584263434608564</v>
      </c>
      <c r="AH2462">
        <v>7.5402541961022864</v>
      </c>
    </row>
    <row r="2463" spans="1:34">
      <c r="A2463" t="s">
        <v>809</v>
      </c>
      <c r="B2463" t="s">
        <v>2798</v>
      </c>
      <c r="C2463" t="s">
        <v>1179</v>
      </c>
      <c r="D2463" t="s">
        <v>2983</v>
      </c>
      <c r="E2463" t="s">
        <v>38</v>
      </c>
      <c r="F2463" t="s">
        <v>168</v>
      </c>
      <c r="G2463" t="s">
        <v>51</v>
      </c>
      <c r="I2463" t="str">
        <f t="shared" si="152"/>
        <v>05Qd-617,5677458198156</v>
      </c>
      <c r="J2463" t="str">
        <f t="shared" si="153"/>
        <v>FríjolBovinos DPPiscicultura cachama</v>
      </c>
      <c r="K2463">
        <v>4.4754440209893831</v>
      </c>
      <c r="L2463">
        <v>3</v>
      </c>
      <c r="M2463">
        <v>9.2301798826211881E-2</v>
      </c>
      <c r="O2463">
        <v>7.5677458198155962</v>
      </c>
      <c r="P2463">
        <v>257.54146048057089</v>
      </c>
      <c r="Q2463">
        <v>75.000000000000014</v>
      </c>
      <c r="R2463">
        <v>183.8027789696811</v>
      </c>
      <c r="T2463">
        <f t="shared" si="154"/>
        <v>516.34423945025196</v>
      </c>
      <c r="U2463">
        <v>34084540.994488493</v>
      </c>
      <c r="V2463">
        <v>8255653.5681198984</v>
      </c>
      <c r="W2463">
        <v>7659805.4374117879</v>
      </c>
      <c r="Y2463">
        <f t="shared" si="155"/>
        <v>50000000.000020176</v>
      </c>
      <c r="Z2463">
        <v>1.135138471849455</v>
      </c>
      <c r="AA2463">
        <v>0.21796463297412441</v>
      </c>
      <c r="AB2463">
        <v>0.16069924034086649</v>
      </c>
      <c r="AD2463">
        <v>8.0981000000000011E-2</v>
      </c>
      <c r="AE2463">
        <v>5.4999999999999997E-3</v>
      </c>
      <c r="AF2463">
        <v>2.3773023517745329</v>
      </c>
      <c r="AG2463">
        <v>2.6979013847642599</v>
      </c>
      <c r="AH2463">
        <v>12.729430556354391</v>
      </c>
    </row>
    <row r="2464" spans="1:34">
      <c r="A2464" t="s">
        <v>809</v>
      </c>
      <c r="B2464" t="s">
        <v>2798</v>
      </c>
      <c r="C2464" t="s">
        <v>1181</v>
      </c>
      <c r="D2464" t="s">
        <v>2984</v>
      </c>
      <c r="E2464" t="s">
        <v>62</v>
      </c>
      <c r="F2464" t="s">
        <v>38</v>
      </c>
      <c r="G2464" t="s">
        <v>168</v>
      </c>
      <c r="H2464" t="s">
        <v>51</v>
      </c>
      <c r="I2464" t="str">
        <f t="shared" si="152"/>
        <v>05Qd-614,55589748540506</v>
      </c>
      <c r="J2464" t="str">
        <f t="shared" si="153"/>
        <v>CaféFríjolBovinos DPPiscicultura cachama</v>
      </c>
      <c r="K2464">
        <v>0.77346723680078044</v>
      </c>
      <c r="L2464">
        <v>0.45558974854050588</v>
      </c>
      <c r="M2464">
        <v>3</v>
      </c>
      <c r="N2464">
        <v>0.32684050006377169</v>
      </c>
      <c r="O2464">
        <v>4.5558974854050582</v>
      </c>
      <c r="P2464">
        <v>119.1139544673202</v>
      </c>
      <c r="Q2464">
        <v>26.21711916601275</v>
      </c>
      <c r="R2464">
        <v>75.000000000000014</v>
      </c>
      <c r="S2464">
        <v>650.84530264324178</v>
      </c>
      <c r="T2464">
        <f t="shared" si="154"/>
        <v>871.17637627657473</v>
      </c>
      <c r="U2464">
        <v>11151262.78509368</v>
      </c>
      <c r="V2464">
        <v>3469726.6657721899</v>
      </c>
      <c r="W2464">
        <v>8255653.5681198984</v>
      </c>
      <c r="X2464">
        <v>27123356.981033321</v>
      </c>
      <c r="Y2464">
        <f t="shared" si="155"/>
        <v>50000000.000019088</v>
      </c>
      <c r="Z2464">
        <v>0.48387598431277201</v>
      </c>
      <c r="AA2464">
        <v>0.11555444521775519</v>
      </c>
      <c r="AB2464">
        <v>0.21796463297412441</v>
      </c>
      <c r="AC2464">
        <v>0.56903571480517612</v>
      </c>
      <c r="AD2464">
        <v>0.110553</v>
      </c>
      <c r="AE2464">
        <v>5.4999999999999997E-3</v>
      </c>
      <c r="AF2464">
        <v>1.431171984943997</v>
      </c>
      <c r="AG2464">
        <v>1.6241774535469029</v>
      </c>
      <c r="AH2464">
        <v>7.7272999238959592</v>
      </c>
    </row>
    <row r="2465" spans="1:34">
      <c r="A2465" t="s">
        <v>809</v>
      </c>
      <c r="B2465" t="s">
        <v>2798</v>
      </c>
      <c r="C2465" t="s">
        <v>1183</v>
      </c>
      <c r="D2465" t="s">
        <v>2985</v>
      </c>
      <c r="E2465" t="s">
        <v>63</v>
      </c>
      <c r="F2465" t="s">
        <v>38</v>
      </c>
      <c r="G2465" t="s">
        <v>168</v>
      </c>
      <c r="H2465" t="s">
        <v>51</v>
      </c>
      <c r="I2465" t="str">
        <f t="shared" si="152"/>
        <v>05Qd-615,38245713081742</v>
      </c>
      <c r="J2465" t="str">
        <f t="shared" si="153"/>
        <v>PlátanoFríjolBovinos DPPiscicultura cachama</v>
      </c>
      <c r="K2465">
        <v>1.481327386674397</v>
      </c>
      <c r="L2465">
        <v>0.53824571308174185</v>
      </c>
      <c r="M2465">
        <v>3</v>
      </c>
      <c r="N2465">
        <v>0.36288403106127998</v>
      </c>
      <c r="O2465">
        <v>5.3824571308174187</v>
      </c>
      <c r="P2465">
        <v>93.166084440409804</v>
      </c>
      <c r="Q2465">
        <v>30.973594216431149</v>
      </c>
      <c r="R2465">
        <v>75.000000000000014</v>
      </c>
      <c r="S2465">
        <v>722.61964773152533</v>
      </c>
      <c r="T2465">
        <f t="shared" si="154"/>
        <v>921.75932638836628</v>
      </c>
      <c r="U2465">
        <v>7530635.7499912381</v>
      </c>
      <c r="V2465">
        <v>4099226.353095266</v>
      </c>
      <c r="W2465">
        <v>8255653.5681198984</v>
      </c>
      <c r="X2465">
        <v>30114484.328811839</v>
      </c>
      <c r="Y2465">
        <f t="shared" si="155"/>
        <v>50000000.000018239</v>
      </c>
      <c r="Z2465">
        <v>0.32124208057416881</v>
      </c>
      <c r="AA2465">
        <v>0.13651906120636931</v>
      </c>
      <c r="AB2465">
        <v>0.21796463297412441</v>
      </c>
      <c r="AC2465">
        <v>0.63178820851775996</v>
      </c>
      <c r="AD2465">
        <v>0.10800700000000001</v>
      </c>
      <c r="AE2465">
        <v>5.4999999999999997E-3</v>
      </c>
      <c r="AF2465">
        <v>1.690824229576152</v>
      </c>
      <c r="AG2465">
        <v>1.91884596713641</v>
      </c>
      <c r="AH2465">
        <v>9.1056343275299803</v>
      </c>
    </row>
    <row r="2466" spans="1:34">
      <c r="A2466" t="s">
        <v>809</v>
      </c>
      <c r="B2466" t="s">
        <v>2798</v>
      </c>
      <c r="C2466" t="s">
        <v>1185</v>
      </c>
      <c r="D2466" t="s">
        <v>2986</v>
      </c>
      <c r="E2466" t="s">
        <v>46</v>
      </c>
      <c r="F2466" t="s">
        <v>168</v>
      </c>
      <c r="G2466" t="s">
        <v>51</v>
      </c>
      <c r="I2466" t="str">
        <f t="shared" si="152"/>
        <v>05Qd-613,80044141861149</v>
      </c>
      <c r="J2466" t="str">
        <f t="shared" si="153"/>
        <v>GranadillaBovinos DPPiscicultura cachama</v>
      </c>
      <c r="K2466">
        <v>0.42291303050422951</v>
      </c>
      <c r="L2466">
        <v>3</v>
      </c>
      <c r="M2466">
        <v>0.37752838810725592</v>
      </c>
      <c r="O2466">
        <v>3.8004414186114861</v>
      </c>
      <c r="P2466">
        <v>53.946401704728153</v>
      </c>
      <c r="Q2466">
        <v>75.000000000000014</v>
      </c>
      <c r="R2466">
        <v>751.78130606867819</v>
      </c>
      <c r="T2466">
        <f t="shared" si="154"/>
        <v>880.72770777340634</v>
      </c>
      <c r="U2466">
        <v>10414577.816603569</v>
      </c>
      <c r="V2466">
        <v>8255653.5681198984</v>
      </c>
      <c r="W2466">
        <v>31329768.61530086</v>
      </c>
      <c r="Y2466">
        <f t="shared" si="155"/>
        <v>50000000.000024334</v>
      </c>
      <c r="Z2466">
        <v>0.4140420690867665</v>
      </c>
      <c r="AA2466">
        <v>0.21796463297412441</v>
      </c>
      <c r="AB2466">
        <v>0.65728432107998291</v>
      </c>
      <c r="AD2466">
        <v>8.0981000000000011E-2</v>
      </c>
      <c r="AE2466">
        <v>5.4999999999999997E-3</v>
      </c>
      <c r="AF2466">
        <v>1.193855943019315</v>
      </c>
      <c r="AG2466">
        <v>1.3548573657349949</v>
      </c>
      <c r="AH2466">
        <v>6.4356357273657956</v>
      </c>
    </row>
    <row r="2467" spans="1:34">
      <c r="A2467" t="s">
        <v>809</v>
      </c>
      <c r="B2467" t="s">
        <v>2798</v>
      </c>
      <c r="C2467" t="s">
        <v>1187</v>
      </c>
      <c r="D2467" t="s">
        <v>2987</v>
      </c>
      <c r="E2467" t="s">
        <v>62</v>
      </c>
      <c r="F2467" t="s">
        <v>46</v>
      </c>
      <c r="G2467" t="s">
        <v>168</v>
      </c>
      <c r="H2467" t="s">
        <v>51</v>
      </c>
      <c r="I2467" t="str">
        <f t="shared" si="152"/>
        <v>05Qd-614,06961669562574</v>
      </c>
      <c r="J2467" t="str">
        <f t="shared" si="153"/>
        <v>CaféGranadillaBovinos DPPiscicultura cachama</v>
      </c>
      <c r="K2467">
        <v>0.40696166956257362</v>
      </c>
      <c r="L2467">
        <v>0.40696166956257362</v>
      </c>
      <c r="M2467">
        <v>3</v>
      </c>
      <c r="N2467">
        <v>0.25569335650058922</v>
      </c>
      <c r="O2467">
        <v>4.0696166956257356</v>
      </c>
      <c r="P2467">
        <v>62.672097112636337</v>
      </c>
      <c r="Q2467">
        <v>51.911660604247743</v>
      </c>
      <c r="R2467">
        <v>75.000000000000014</v>
      </c>
      <c r="S2467">
        <v>509.16829451375128</v>
      </c>
      <c r="T2467">
        <f t="shared" si="154"/>
        <v>698.7520522306354</v>
      </c>
      <c r="U2467">
        <v>5867264.0608843192</v>
      </c>
      <c r="V2467">
        <v>10021762.561870139</v>
      </c>
      <c r="W2467">
        <v>8255653.5681198984</v>
      </c>
      <c r="X2467">
        <v>21219102.84891535</v>
      </c>
      <c r="Y2467">
        <f t="shared" si="155"/>
        <v>45363783.039789706</v>
      </c>
      <c r="Z2467">
        <v>0.254592527088357</v>
      </c>
      <c r="AA2467">
        <v>0.39842530154201</v>
      </c>
      <c r="AB2467">
        <v>0.21796463297412441</v>
      </c>
      <c r="AC2467">
        <v>0.44516714378682698</v>
      </c>
      <c r="AD2467">
        <v>0.110553</v>
      </c>
      <c r="AE2467">
        <v>5.4999999999999997E-3</v>
      </c>
      <c r="AF2467">
        <v>1.278413621662535</v>
      </c>
      <c r="AG2467">
        <v>1.4508183519905751</v>
      </c>
      <c r="AH2467">
        <v>6.9149016692788461</v>
      </c>
    </row>
    <row r="2468" spans="1:34">
      <c r="A2468" t="s">
        <v>809</v>
      </c>
      <c r="B2468" t="s">
        <v>2798</v>
      </c>
      <c r="C2468" t="s">
        <v>1189</v>
      </c>
      <c r="D2468" t="s">
        <v>2988</v>
      </c>
      <c r="E2468" t="s">
        <v>63</v>
      </c>
      <c r="F2468" t="s">
        <v>46</v>
      </c>
      <c r="G2468" t="s">
        <v>168</v>
      </c>
      <c r="H2468" t="s">
        <v>51</v>
      </c>
      <c r="I2468" t="str">
        <f t="shared" si="152"/>
        <v>05Qd-614,15594567770994</v>
      </c>
      <c r="J2468" t="str">
        <f t="shared" si="153"/>
        <v>PlátanoGranadillaBovinos DPPiscicultura cachama</v>
      </c>
      <c r="K2468">
        <v>0.41559456777099413</v>
      </c>
      <c r="L2468">
        <v>0.41559456777099402</v>
      </c>
      <c r="M2468">
        <v>3</v>
      </c>
      <c r="N2468">
        <v>0.32475654216795258</v>
      </c>
      <c r="O2468">
        <v>4.1559456777099406</v>
      </c>
      <c r="P2468">
        <v>26.138258795615421</v>
      </c>
      <c r="Q2468">
        <v>53.012865251624561</v>
      </c>
      <c r="R2468">
        <v>75.000000000000014</v>
      </c>
      <c r="S2468">
        <v>646.6954674571632</v>
      </c>
      <c r="T2468">
        <f t="shared" si="154"/>
        <v>800.84659150440325</v>
      </c>
      <c r="U2468">
        <v>2112761.3907041922</v>
      </c>
      <c r="V2468">
        <v>10234354.711294379</v>
      </c>
      <c r="W2468">
        <v>8255653.5681198984</v>
      </c>
      <c r="X2468">
        <v>26950416.55923517</v>
      </c>
      <c r="Y2468">
        <f t="shared" si="155"/>
        <v>47553186.229353637</v>
      </c>
      <c r="Z2468">
        <v>9.0126237337581835E-2</v>
      </c>
      <c r="AA2468">
        <v>0.4068771173495489</v>
      </c>
      <c r="AB2468">
        <v>0.21796463297412441</v>
      </c>
      <c r="AC2468">
        <v>0.56540750327496503</v>
      </c>
      <c r="AD2468">
        <v>0.10800700000000001</v>
      </c>
      <c r="AE2468">
        <v>5.4999999999999997E-3</v>
      </c>
      <c r="AF2468">
        <v>1.3055326736261601</v>
      </c>
      <c r="AG2468">
        <v>1.4815946341035939</v>
      </c>
      <c r="AH2468">
        <v>7.0565799854396953</v>
      </c>
    </row>
    <row r="2469" spans="1:34">
      <c r="A2469" t="s">
        <v>809</v>
      </c>
      <c r="B2469" t="s">
        <v>2798</v>
      </c>
      <c r="C2469" t="s">
        <v>1191</v>
      </c>
      <c r="D2469" t="s">
        <v>2989</v>
      </c>
      <c r="E2469" t="s">
        <v>38</v>
      </c>
      <c r="F2469" t="s">
        <v>46</v>
      </c>
      <c r="G2469" t="s">
        <v>168</v>
      </c>
      <c r="H2469" t="s">
        <v>51</v>
      </c>
      <c r="I2469" t="str">
        <f t="shared" si="152"/>
        <v>05Qd-614,16408327499374</v>
      </c>
      <c r="J2469" t="str">
        <f t="shared" si="153"/>
        <v>FríjolGranadillaBovinos DPPiscicultura cachama</v>
      </c>
      <c r="K2469">
        <v>0.41640832749937401</v>
      </c>
      <c r="L2469">
        <v>0.41640832749937379</v>
      </c>
      <c r="M2469">
        <v>3</v>
      </c>
      <c r="N2469">
        <v>0.33126661999499141</v>
      </c>
      <c r="O2469">
        <v>4.1640832749937404</v>
      </c>
      <c r="P2469">
        <v>23.96240648246398</v>
      </c>
      <c r="Q2469">
        <v>53.116667702795127</v>
      </c>
      <c r="R2469">
        <v>75.000000000000014</v>
      </c>
      <c r="S2469">
        <v>659.65914109229516</v>
      </c>
      <c r="T2469">
        <f t="shared" si="154"/>
        <v>811.73821527755422</v>
      </c>
      <c r="U2469">
        <v>3171324.8210757752</v>
      </c>
      <c r="V2469">
        <v>10254394.207370261</v>
      </c>
      <c r="W2469">
        <v>8255653.5681198984</v>
      </c>
      <c r="X2469">
        <v>27490665.288638741</v>
      </c>
      <c r="Y2469">
        <f t="shared" si="155"/>
        <v>49172037.885204673</v>
      </c>
      <c r="Z2469">
        <v>0.1056165847067241</v>
      </c>
      <c r="AA2469">
        <v>0.4076738077737625</v>
      </c>
      <c r="AB2469">
        <v>0.21796463297412441</v>
      </c>
      <c r="AC2469">
        <v>0.57674167633192552</v>
      </c>
      <c r="AD2469">
        <v>0.10800700000000001</v>
      </c>
      <c r="AE2469">
        <v>5.4999999999999997E-3</v>
      </c>
      <c r="AF2469">
        <v>1.308088986909028</v>
      </c>
      <c r="AG2469">
        <v>1.4844956875352679</v>
      </c>
      <c r="AH2469">
        <v>7.0701749494380346</v>
      </c>
    </row>
    <row r="2470" spans="1:34">
      <c r="A2470" t="s">
        <v>809</v>
      </c>
      <c r="B2470" t="s">
        <v>2798</v>
      </c>
      <c r="C2470" t="s">
        <v>1193</v>
      </c>
      <c r="D2470" t="s">
        <v>2990</v>
      </c>
      <c r="E2470" t="s">
        <v>75</v>
      </c>
      <c r="F2470" t="s">
        <v>168</v>
      </c>
      <c r="G2470" t="s">
        <v>51</v>
      </c>
      <c r="I2470" t="str">
        <f t="shared" si="152"/>
        <v>05Qd-614,87075560106748</v>
      </c>
      <c r="J2470" t="str">
        <f t="shared" si="153"/>
        <v>Caña paneleraBovinos DPPiscicultura cachama</v>
      </c>
      <c r="K2470">
        <v>1.538033670741648</v>
      </c>
      <c r="L2470">
        <v>3</v>
      </c>
      <c r="M2470">
        <v>0.33272193032582698</v>
      </c>
      <c r="O2470">
        <v>4.8707556010674757</v>
      </c>
      <c r="P2470">
        <v>98.155087049723164</v>
      </c>
      <c r="Q2470">
        <v>75.000000000000014</v>
      </c>
      <c r="R2470">
        <v>662.55713535104746</v>
      </c>
      <c r="T2470">
        <f t="shared" si="154"/>
        <v>835.71222240077066</v>
      </c>
      <c r="U2470">
        <v>14132909.997666661</v>
      </c>
      <c r="V2470">
        <v>8255653.5681198984</v>
      </c>
      <c r="W2470">
        <v>27611436.43423954</v>
      </c>
      <c r="Y2470">
        <f t="shared" si="155"/>
        <v>50000000.000026099</v>
      </c>
      <c r="Z2470">
        <v>0.44233344672681008</v>
      </c>
      <c r="AA2470">
        <v>0.21796463297412441</v>
      </c>
      <c r="AB2470">
        <v>0.57927540013362344</v>
      </c>
      <c r="AD2470">
        <v>7.7001E-2</v>
      </c>
      <c r="AE2470">
        <v>5.4999999999999997E-3</v>
      </c>
      <c r="AF2470">
        <v>1.5300802935290501</v>
      </c>
      <c r="AG2470">
        <v>1.736424371780555</v>
      </c>
      <c r="AH2470">
        <v>8.2197612663770805</v>
      </c>
    </row>
    <row r="2471" spans="1:34">
      <c r="A2471" t="s">
        <v>809</v>
      </c>
      <c r="B2471" t="s">
        <v>2798</v>
      </c>
      <c r="C2471" t="s">
        <v>1195</v>
      </c>
      <c r="D2471" t="s">
        <v>2991</v>
      </c>
      <c r="E2471" t="s">
        <v>62</v>
      </c>
      <c r="F2471" t="s">
        <v>75</v>
      </c>
      <c r="G2471" t="s">
        <v>168</v>
      </c>
      <c r="H2471" t="s">
        <v>51</v>
      </c>
      <c r="I2471" t="str">
        <f t="shared" si="152"/>
        <v>05Qd-614,40237847583688</v>
      </c>
      <c r="J2471" t="str">
        <f t="shared" si="153"/>
        <v>CaféCaña paneleraBovinos DPPiscicultura cachama</v>
      </c>
      <c r="K2471">
        <v>0.61464375454384157</v>
      </c>
      <c r="L2471">
        <v>0.44023784758368772</v>
      </c>
      <c r="M2471">
        <v>3</v>
      </c>
      <c r="N2471">
        <v>0.34749687370934768</v>
      </c>
      <c r="O2471">
        <v>4.402378475836878</v>
      </c>
      <c r="P2471">
        <v>94.655138199751605</v>
      </c>
      <c r="Q2471">
        <v>28.09534347276206</v>
      </c>
      <c r="R2471">
        <v>75.000000000000014</v>
      </c>
      <c r="S2471">
        <v>691.97883338451641</v>
      </c>
      <c r="T2471">
        <f t="shared" si="154"/>
        <v>889.72931505703013</v>
      </c>
      <c r="U2471">
        <v>8861466.5237596538</v>
      </c>
      <c r="V2471">
        <v>4045322.281186827</v>
      </c>
      <c r="W2471">
        <v>8255653.5681198984</v>
      </c>
      <c r="X2471">
        <v>28837557.62695463</v>
      </c>
      <c r="Y2471">
        <f t="shared" si="155"/>
        <v>50000000.000021011</v>
      </c>
      <c r="Z2471">
        <v>0.38451706495255528</v>
      </c>
      <c r="AA2471">
        <v>0.12661096320952711</v>
      </c>
      <c r="AB2471">
        <v>0.21796463297412441</v>
      </c>
      <c r="AC2471">
        <v>0.60499886606825293</v>
      </c>
      <c r="AD2471">
        <v>0.106573</v>
      </c>
      <c r="AE2471">
        <v>5.4999999999999997E-3</v>
      </c>
      <c r="AF2471">
        <v>1.3829461180639411</v>
      </c>
      <c r="AG2471">
        <v>1.569447926635847</v>
      </c>
      <c r="AH2471">
        <v>7.4668455205366664</v>
      </c>
    </row>
    <row r="2472" spans="1:34">
      <c r="A2472" t="s">
        <v>809</v>
      </c>
      <c r="B2472" t="s">
        <v>2798</v>
      </c>
      <c r="C2472" t="s">
        <v>1197</v>
      </c>
      <c r="D2472" t="s">
        <v>2992</v>
      </c>
      <c r="E2472" t="s">
        <v>63</v>
      </c>
      <c r="F2472" t="s">
        <v>75</v>
      </c>
      <c r="G2472" t="s">
        <v>168</v>
      </c>
      <c r="H2472" t="s">
        <v>51</v>
      </c>
      <c r="I2472" t="str">
        <f t="shared" si="152"/>
        <v>05Qd-614,93314530517269</v>
      </c>
      <c r="J2472" t="str">
        <f t="shared" si="153"/>
        <v>PlátanoCaña paneleraBovinos DPPiscicultura cachama</v>
      </c>
      <c r="K2472">
        <v>0.49331453051726931</v>
      </c>
      <c r="L2472">
        <v>1.087435048733747</v>
      </c>
      <c r="M2472">
        <v>3</v>
      </c>
      <c r="N2472">
        <v>0.35239572592167562</v>
      </c>
      <c r="O2472">
        <v>4.9331453051726912</v>
      </c>
      <c r="P2472">
        <v>31.02635083864503</v>
      </c>
      <c r="Q2472">
        <v>69.398533920204486</v>
      </c>
      <c r="R2472">
        <v>75.000000000000014</v>
      </c>
      <c r="S2472">
        <v>701.73403492812861</v>
      </c>
      <c r="T2472">
        <f t="shared" si="154"/>
        <v>877.15891968697815</v>
      </c>
      <c r="U2472">
        <v>2507866.979927822</v>
      </c>
      <c r="V2472">
        <v>9992383.108655531</v>
      </c>
      <c r="W2472">
        <v>8255653.5681198984</v>
      </c>
      <c r="X2472">
        <v>29244096.34332047</v>
      </c>
      <c r="Y2472">
        <f t="shared" si="155"/>
        <v>50000000.000023723</v>
      </c>
      <c r="Z2472">
        <v>0.106980663144703</v>
      </c>
      <c r="AA2472">
        <v>0.31274275872386448</v>
      </c>
      <c r="AB2472">
        <v>0.21796463297412441</v>
      </c>
      <c r="AC2472">
        <v>0.61352786375924595</v>
      </c>
      <c r="AD2472">
        <v>0.10402699999999999</v>
      </c>
      <c r="AE2472">
        <v>5.4999999999999997E-3</v>
      </c>
      <c r="AF2472">
        <v>1.5496791534573899</v>
      </c>
      <c r="AG2472">
        <v>1.758666301294064</v>
      </c>
      <c r="AH2472">
        <v>8.3510177599241455</v>
      </c>
    </row>
    <row r="2473" spans="1:34">
      <c r="A2473" t="s">
        <v>809</v>
      </c>
      <c r="B2473" t="s">
        <v>2798</v>
      </c>
      <c r="C2473" t="s">
        <v>1199</v>
      </c>
      <c r="D2473" t="s">
        <v>2993</v>
      </c>
      <c r="E2473" t="s">
        <v>38</v>
      </c>
      <c r="F2473" t="s">
        <v>75</v>
      </c>
      <c r="G2473" t="s">
        <v>168</v>
      </c>
      <c r="H2473" t="s">
        <v>51</v>
      </c>
      <c r="I2473" t="str">
        <f t="shared" si="152"/>
        <v>05Qd-615,18309931702641</v>
      </c>
      <c r="J2473" t="str">
        <f t="shared" si="153"/>
        <v>FríjolCaña paneleraBovinos DPPiscicultura cachama</v>
      </c>
      <c r="K2473">
        <v>0.51830993170264128</v>
      </c>
      <c r="L2473">
        <v>1.359910980992926</v>
      </c>
      <c r="M2473">
        <v>3</v>
      </c>
      <c r="N2473">
        <v>0.30487840433084479</v>
      </c>
      <c r="O2473">
        <v>5.1830993170264126</v>
      </c>
      <c r="P2473">
        <v>29.826380615251999</v>
      </c>
      <c r="Q2473">
        <v>86.787554302936201</v>
      </c>
      <c r="R2473">
        <v>75.000000000000014</v>
      </c>
      <c r="S2473">
        <v>607.11165628917081</v>
      </c>
      <c r="T2473">
        <f t="shared" si="154"/>
        <v>798.725591207359</v>
      </c>
      <c r="U2473">
        <v>3947397.4050654578</v>
      </c>
      <c r="V2473">
        <v>12496150.028980739</v>
      </c>
      <c r="W2473">
        <v>8255653.5681198984</v>
      </c>
      <c r="X2473">
        <v>25300798.997859329</v>
      </c>
      <c r="Y2473">
        <f t="shared" si="155"/>
        <v>50000000.000025421</v>
      </c>
      <c r="Z2473">
        <v>0.13146260819217331</v>
      </c>
      <c r="AA2473">
        <v>0.39110594449741498</v>
      </c>
      <c r="AB2473">
        <v>0.21796463297412441</v>
      </c>
      <c r="AC2473">
        <v>0.53079927580337738</v>
      </c>
      <c r="AD2473">
        <v>0.10402699999999999</v>
      </c>
      <c r="AE2473">
        <v>5.4999999999999997E-3</v>
      </c>
      <c r="AF2473">
        <v>1.628198738332904</v>
      </c>
      <c r="AG2473">
        <v>1.847774906519916</v>
      </c>
      <c r="AH2473">
        <v>8.7685999618792323</v>
      </c>
    </row>
    <row r="2474" spans="1:34">
      <c r="A2474" t="s">
        <v>809</v>
      </c>
      <c r="B2474" t="s">
        <v>2798</v>
      </c>
      <c r="C2474" t="s">
        <v>1201</v>
      </c>
      <c r="D2474" t="s">
        <v>2994</v>
      </c>
      <c r="E2474" t="s">
        <v>46</v>
      </c>
      <c r="F2474" t="s">
        <v>75</v>
      </c>
      <c r="G2474" t="s">
        <v>168</v>
      </c>
      <c r="H2474" t="s">
        <v>51</v>
      </c>
      <c r="I2474" t="str">
        <f t="shared" si="152"/>
        <v>05Qd-614,12915160955389</v>
      </c>
      <c r="J2474" t="str">
        <f t="shared" si="153"/>
        <v>GranadillaCaña paneleraBovinos DPPiscicultura cachama</v>
      </c>
      <c r="K2474">
        <v>0.41291516095538888</v>
      </c>
      <c r="L2474">
        <v>0.41291516095538899</v>
      </c>
      <c r="M2474">
        <v>3</v>
      </c>
      <c r="N2474">
        <v>0.30332128764311189</v>
      </c>
      <c r="O2474">
        <v>4.1291516095538903</v>
      </c>
      <c r="P2474">
        <v>52.671082554050358</v>
      </c>
      <c r="Q2474">
        <v>26.351649082027581</v>
      </c>
      <c r="R2474">
        <v>75.000000000000014</v>
      </c>
      <c r="S2474">
        <v>604.01093259770471</v>
      </c>
      <c r="T2474">
        <f t="shared" si="154"/>
        <v>758.0336642337827</v>
      </c>
      <c r="U2474">
        <v>10168372.136224071</v>
      </c>
      <c r="V2474">
        <v>3794255.559854262</v>
      </c>
      <c r="W2474">
        <v>8255653.5681198984</v>
      </c>
      <c r="X2474">
        <v>25171579.296585269</v>
      </c>
      <c r="Y2474">
        <f t="shared" si="155"/>
        <v>47389860.560783498</v>
      </c>
      <c r="Z2474">
        <v>0.40425391337653432</v>
      </c>
      <c r="AA2474">
        <v>0.11875304801557419</v>
      </c>
      <c r="AB2474">
        <v>0.21796463297412441</v>
      </c>
      <c r="AC2474">
        <v>0.52808830513950222</v>
      </c>
      <c r="AD2474">
        <v>0.10402699999999999</v>
      </c>
      <c r="AE2474">
        <v>5.4999999999999997E-3</v>
      </c>
      <c r="AF2474">
        <v>1.2971156888650961</v>
      </c>
      <c r="AG2474">
        <v>1.4720425488059621</v>
      </c>
      <c r="AH2474">
        <v>7.0078368472249482</v>
      </c>
    </row>
    <row r="2475" spans="1:34">
      <c r="A2475" t="s">
        <v>809</v>
      </c>
      <c r="B2475" t="s">
        <v>2798</v>
      </c>
      <c r="C2475" t="s">
        <v>1203</v>
      </c>
      <c r="D2475" t="s">
        <v>2995</v>
      </c>
      <c r="E2475" t="s">
        <v>407</v>
      </c>
      <c r="F2475" t="s">
        <v>168</v>
      </c>
      <c r="G2475" t="s">
        <v>51</v>
      </c>
      <c r="I2475" t="str">
        <f t="shared" si="152"/>
        <v>05Qd-614,51696296479546</v>
      </c>
      <c r="J2475" t="str">
        <f t="shared" si="153"/>
        <v>YucaBovinos DPPiscicultura cachama</v>
      </c>
      <c r="K2475">
        <v>1.0769629647954631</v>
      </c>
      <c r="L2475">
        <v>3</v>
      </c>
      <c r="M2475">
        <v>0.43999999999999989</v>
      </c>
      <c r="O2475">
        <v>4.5169629647954634</v>
      </c>
      <c r="P2475">
        <v>75.702851731597576</v>
      </c>
      <c r="Q2475">
        <v>75.000000000000014</v>
      </c>
      <c r="R2475">
        <v>876.18252054794516</v>
      </c>
      <c r="T2475">
        <f t="shared" si="154"/>
        <v>1026.8853722795427</v>
      </c>
      <c r="U2475">
        <v>5204622.6059726197</v>
      </c>
      <c r="V2475">
        <v>8255653.5681198984</v>
      </c>
      <c r="W2475">
        <v>36514070.530812711</v>
      </c>
      <c r="Y2475">
        <f t="shared" si="155"/>
        <v>49974346.704905227</v>
      </c>
      <c r="Z2475">
        <v>0.27464821987046151</v>
      </c>
      <c r="AA2475">
        <v>0.21796463297412441</v>
      </c>
      <c r="AB2475">
        <v>0.76604862146957065</v>
      </c>
      <c r="AD2475">
        <v>8.0981000000000011E-2</v>
      </c>
      <c r="AE2475">
        <v>5.4999999999999997E-3</v>
      </c>
      <c r="AF2475">
        <v>1.4189412454854859</v>
      </c>
      <c r="AG2475">
        <v>1.6102972969495819</v>
      </c>
      <c r="AH2475">
        <v>7.6326825072305304</v>
      </c>
    </row>
    <row r="2476" spans="1:34">
      <c r="A2476" t="s">
        <v>809</v>
      </c>
      <c r="B2476" t="s">
        <v>2798</v>
      </c>
      <c r="C2476" t="s">
        <v>1205</v>
      </c>
      <c r="D2476" t="s">
        <v>2996</v>
      </c>
      <c r="E2476" t="s">
        <v>62</v>
      </c>
      <c r="F2476" t="s">
        <v>407</v>
      </c>
      <c r="G2476" t="s">
        <v>168</v>
      </c>
      <c r="H2476" t="s">
        <v>51</v>
      </c>
      <c r="I2476" t="str">
        <f t="shared" si="152"/>
        <v>05Qd-614,3357332622014</v>
      </c>
      <c r="J2476" t="str">
        <f t="shared" si="153"/>
        <v>CaféYucaBovinos DPPiscicultura cachama</v>
      </c>
      <c r="K2476">
        <v>0.51361326694418064</v>
      </c>
      <c r="L2476">
        <v>0.43357332622014011</v>
      </c>
      <c r="M2476">
        <v>3</v>
      </c>
      <c r="N2476">
        <v>0.38854666903707902</v>
      </c>
      <c r="O2476">
        <v>4.3357332622014004</v>
      </c>
      <c r="P2476">
        <v>79.096443109403822</v>
      </c>
      <c r="Q2476">
        <v>30.477127164584129</v>
      </c>
      <c r="R2476">
        <v>75.000000000000014</v>
      </c>
      <c r="S2476">
        <v>773.72227233503668</v>
      </c>
      <c r="T2476">
        <f t="shared" si="154"/>
        <v>958.2958426090247</v>
      </c>
      <c r="U2476">
        <v>7404885.7367183184</v>
      </c>
      <c r="V2476">
        <v>2095323.245791144</v>
      </c>
      <c r="W2476">
        <v>8255653.5681198984</v>
      </c>
      <c r="X2476">
        <v>32244137.449391469</v>
      </c>
      <c r="Y2476">
        <f t="shared" si="155"/>
        <v>50000000.000020832</v>
      </c>
      <c r="Z2476">
        <v>0.32131306055918402</v>
      </c>
      <c r="AA2476">
        <v>0.1105703223994263</v>
      </c>
      <c r="AB2476">
        <v>0.21796463297412441</v>
      </c>
      <c r="AC2476">
        <v>0.67646736407374519</v>
      </c>
      <c r="AD2476">
        <v>0.110553</v>
      </c>
      <c r="AE2476">
        <v>5.4999999999999997E-3</v>
      </c>
      <c r="AF2476">
        <v>1.362010448859079</v>
      </c>
      <c r="AG2476">
        <v>1.5456889079747991</v>
      </c>
      <c r="AH2476">
        <v>7.3594856190352784</v>
      </c>
    </row>
    <row r="2477" spans="1:34">
      <c r="A2477" t="s">
        <v>809</v>
      </c>
      <c r="B2477" t="s">
        <v>2798</v>
      </c>
      <c r="C2477" t="s">
        <v>1207</v>
      </c>
      <c r="D2477" t="s">
        <v>2997</v>
      </c>
      <c r="E2477" t="s">
        <v>63</v>
      </c>
      <c r="F2477" t="s">
        <v>407</v>
      </c>
      <c r="G2477" t="s">
        <v>168</v>
      </c>
      <c r="H2477" t="s">
        <v>51</v>
      </c>
      <c r="I2477" t="str">
        <f t="shared" si="152"/>
        <v>05Qd-614,67270174942516</v>
      </c>
      <c r="J2477" t="str">
        <f t="shared" si="153"/>
        <v>PlátanoYucaBovinos DPPiscicultura cachama</v>
      </c>
      <c r="K2477">
        <v>0.46727017494251621</v>
      </c>
      <c r="L2477">
        <v>0.77623435483859926</v>
      </c>
      <c r="M2477">
        <v>3</v>
      </c>
      <c r="N2477">
        <v>0.42919721964404561</v>
      </c>
      <c r="O2477">
        <v>4.6727017494251619</v>
      </c>
      <c r="P2477">
        <v>29.388326285463091</v>
      </c>
      <c r="Q2477">
        <v>54.5637651379025</v>
      </c>
      <c r="R2477">
        <v>75.000000000000014</v>
      </c>
      <c r="S2477">
        <v>854.6706857270226</v>
      </c>
      <c r="T2477">
        <f t="shared" si="154"/>
        <v>1013.6227771503882</v>
      </c>
      <c r="U2477">
        <v>2375465.083533376</v>
      </c>
      <c r="V2477">
        <v>3751296.0081155859</v>
      </c>
      <c r="W2477">
        <v>8255653.5681198984</v>
      </c>
      <c r="X2477">
        <v>35617585.340253167</v>
      </c>
      <c r="Y2477">
        <f t="shared" si="155"/>
        <v>50000000.000022024</v>
      </c>
      <c r="Z2477">
        <v>0.10133265916711499</v>
      </c>
      <c r="AA2477">
        <v>0.1979560957318591</v>
      </c>
      <c r="AB2477">
        <v>0.21796463297412441</v>
      </c>
      <c r="AC2477">
        <v>0.74724076919748561</v>
      </c>
      <c r="AD2477">
        <v>0.10800700000000001</v>
      </c>
      <c r="AE2477">
        <v>5.4999999999999997E-3</v>
      </c>
      <c r="AF2477">
        <v>1.4678644239031919</v>
      </c>
      <c r="AG2477">
        <v>1.6658181736700699</v>
      </c>
      <c r="AH2477">
        <v>7.9198913469984236</v>
      </c>
    </row>
    <row r="2478" spans="1:34">
      <c r="A2478" t="s">
        <v>809</v>
      </c>
      <c r="B2478" t="s">
        <v>2798</v>
      </c>
      <c r="C2478" t="s">
        <v>1209</v>
      </c>
      <c r="D2478" t="s">
        <v>2998</v>
      </c>
      <c r="E2478" t="s">
        <v>38</v>
      </c>
      <c r="F2478" t="s">
        <v>407</v>
      </c>
      <c r="G2478" t="s">
        <v>168</v>
      </c>
      <c r="H2478" t="s">
        <v>51</v>
      </c>
      <c r="I2478" t="str">
        <f t="shared" si="152"/>
        <v>05Qd-614,84536208107862</v>
      </c>
      <c r="J2478" t="str">
        <f t="shared" si="153"/>
        <v>FríjolYucaBovinos DPPiscicultura cachama</v>
      </c>
      <c r="K2478">
        <v>0.48453620810786169</v>
      </c>
      <c r="L2478">
        <v>0.95805968556721766</v>
      </c>
      <c r="M2478">
        <v>3</v>
      </c>
      <c r="N2478">
        <v>0.40276618740353692</v>
      </c>
      <c r="O2478">
        <v>4.8453620810786164</v>
      </c>
      <c r="P2478">
        <v>27.882856339297859</v>
      </c>
      <c r="Q2478">
        <v>67.34479522263851</v>
      </c>
      <c r="R2478">
        <v>75.000000000000014</v>
      </c>
      <c r="S2478">
        <v>802.03793925162961</v>
      </c>
      <c r="T2478">
        <f t="shared" si="154"/>
        <v>972.26559081356595</v>
      </c>
      <c r="U2478">
        <v>3690180.0516578509</v>
      </c>
      <c r="V2478">
        <v>4630000.5296107549</v>
      </c>
      <c r="W2478">
        <v>8255653.5681198984</v>
      </c>
      <c r="X2478">
        <v>33424165.85063472</v>
      </c>
      <c r="Y2478">
        <f t="shared" si="155"/>
        <v>50000000.000023223</v>
      </c>
      <c r="Z2478">
        <v>0.1228963401726777</v>
      </c>
      <c r="AA2478">
        <v>0.24432538144026519</v>
      </c>
      <c r="AB2478">
        <v>0.21796463297412441</v>
      </c>
      <c r="AC2478">
        <v>0.70122382417053231</v>
      </c>
      <c r="AD2478">
        <v>0.10800700000000001</v>
      </c>
      <c r="AE2478">
        <v>5.4999999999999997E-3</v>
      </c>
      <c r="AF2478">
        <v>1.5221032715430209</v>
      </c>
      <c r="AG2478">
        <v>1.727371581904527</v>
      </c>
      <c r="AH2478">
        <v>8.2083439345261642</v>
      </c>
    </row>
    <row r="2479" spans="1:34">
      <c r="A2479" t="s">
        <v>809</v>
      </c>
      <c r="B2479" t="s">
        <v>2798</v>
      </c>
      <c r="C2479" t="s">
        <v>1211</v>
      </c>
      <c r="D2479" t="s">
        <v>2999</v>
      </c>
      <c r="E2479" t="s">
        <v>46</v>
      </c>
      <c r="F2479" t="s">
        <v>407</v>
      </c>
      <c r="G2479" t="s">
        <v>168</v>
      </c>
      <c r="H2479" t="s">
        <v>51</v>
      </c>
      <c r="I2479" t="str">
        <f t="shared" si="152"/>
        <v>05Qd-614,1368878893388</v>
      </c>
      <c r="J2479" t="str">
        <f t="shared" si="153"/>
        <v>GranadillaYucaBovinos DPPiscicultura cachama</v>
      </c>
      <c r="K2479">
        <v>0.41368878893388</v>
      </c>
      <c r="L2479">
        <v>0.41368878893388022</v>
      </c>
      <c r="M2479">
        <v>3</v>
      </c>
      <c r="N2479">
        <v>0.30951031147104091</v>
      </c>
      <c r="O2479">
        <v>4.1368878893388006</v>
      </c>
      <c r="P2479">
        <v>52.769765835688517</v>
      </c>
      <c r="Q2479">
        <v>29.079385341383141</v>
      </c>
      <c r="R2479">
        <v>75.000000000000014</v>
      </c>
      <c r="S2479">
        <v>616.33528372790045</v>
      </c>
      <c r="T2479">
        <f t="shared" si="154"/>
        <v>773.18443490497214</v>
      </c>
      <c r="U2479">
        <v>10187423.35527374</v>
      </c>
      <c r="V2479">
        <v>1999227.5436617499</v>
      </c>
      <c r="W2479">
        <v>8255653.5681198984</v>
      </c>
      <c r="X2479">
        <v>25685184.870607719</v>
      </c>
      <c r="Y2479">
        <f t="shared" si="155"/>
        <v>46127489.337663107</v>
      </c>
      <c r="Z2479">
        <v>0.40501131384853212</v>
      </c>
      <c r="AA2479">
        <v>0.1054993469368149</v>
      </c>
      <c r="AB2479">
        <v>0.21796463297412441</v>
      </c>
      <c r="AC2479">
        <v>0.53886351689320067</v>
      </c>
      <c r="AD2479">
        <v>0.10800700000000001</v>
      </c>
      <c r="AE2479">
        <v>5.4999999999999997E-3</v>
      </c>
      <c r="AF2479">
        <v>1.299545933823707</v>
      </c>
      <c r="AG2479">
        <v>1.474800532549283</v>
      </c>
      <c r="AH2479">
        <v>7.0247413557117913</v>
      </c>
    </row>
    <row r="2480" spans="1:34">
      <c r="A2480" t="s">
        <v>809</v>
      </c>
      <c r="B2480" t="s">
        <v>2798</v>
      </c>
      <c r="C2480" t="s">
        <v>1213</v>
      </c>
      <c r="D2480" t="s">
        <v>3000</v>
      </c>
      <c r="E2480" t="s">
        <v>75</v>
      </c>
      <c r="F2480" t="s">
        <v>407</v>
      </c>
      <c r="G2480" t="s">
        <v>168</v>
      </c>
      <c r="H2480" t="s">
        <v>51</v>
      </c>
      <c r="I2480" t="str">
        <f t="shared" si="152"/>
        <v>05Qd-614,62179081773445</v>
      </c>
      <c r="J2480" t="str">
        <f t="shared" si="153"/>
        <v>Caña paneleraYucaBovinos DPPiscicultura cachama</v>
      </c>
      <c r="K2480">
        <v>0.46217908177344458</v>
      </c>
      <c r="L2480">
        <v>0.75152725008915544</v>
      </c>
      <c r="M2480">
        <v>3</v>
      </c>
      <c r="N2480">
        <v>0.40808448587184581</v>
      </c>
      <c r="O2480">
        <v>4.6217908177344462</v>
      </c>
      <c r="P2480">
        <v>29.495601342822511</v>
      </c>
      <c r="Q2480">
        <v>52.827031054461273</v>
      </c>
      <c r="R2480">
        <v>75.000000000000014</v>
      </c>
      <c r="S2480">
        <v>812.62839415387771</v>
      </c>
      <c r="T2480">
        <f t="shared" si="154"/>
        <v>969.95102655116148</v>
      </c>
      <c r="U2480">
        <v>4246939.1208832124</v>
      </c>
      <c r="V2480">
        <v>3631894.3572598291</v>
      </c>
      <c r="W2480">
        <v>8255653.5681198984</v>
      </c>
      <c r="X2480">
        <v>33865512.953761414</v>
      </c>
      <c r="Y2480">
        <f t="shared" si="155"/>
        <v>50000000.000024356</v>
      </c>
      <c r="Z2480">
        <v>0.1329211903061259</v>
      </c>
      <c r="AA2480">
        <v>0.19165526407895589</v>
      </c>
      <c r="AB2480">
        <v>0.21796463297412441</v>
      </c>
      <c r="AC2480">
        <v>0.71048308601192267</v>
      </c>
      <c r="AD2480">
        <v>0.10402699999999999</v>
      </c>
      <c r="AE2480">
        <v>5.4999999999999997E-3</v>
      </c>
      <c r="AF2480">
        <v>1.451871461068412</v>
      </c>
      <c r="AG2480">
        <v>1.64766842652233</v>
      </c>
      <c r="AH2480">
        <v>7.8308577053251884</v>
      </c>
    </row>
    <row r="2481" spans="1:34">
      <c r="A2481" t="s">
        <v>809</v>
      </c>
      <c r="B2481" t="s">
        <v>2798</v>
      </c>
      <c r="C2481" t="s">
        <v>1215</v>
      </c>
      <c r="D2481" t="s">
        <v>3001</v>
      </c>
      <c r="E2481" t="s">
        <v>39</v>
      </c>
      <c r="F2481" t="s">
        <v>168</v>
      </c>
      <c r="G2481" t="s">
        <v>51</v>
      </c>
      <c r="I2481" t="str">
        <f t="shared" si="152"/>
        <v>05Qd-613,93989930436404</v>
      </c>
      <c r="J2481" t="str">
        <f t="shared" si="153"/>
        <v>GulupaBovinos DPPiscicultura cachama</v>
      </c>
      <c r="K2481">
        <v>0.67353428903918344</v>
      </c>
      <c r="L2481">
        <v>3</v>
      </c>
      <c r="M2481">
        <v>0.26636501532485651</v>
      </c>
      <c r="O2481">
        <v>3.9398993043640398</v>
      </c>
      <c r="P2481">
        <v>109.1125548243477</v>
      </c>
      <c r="Q2481">
        <v>75.000000000000014</v>
      </c>
      <c r="R2481">
        <v>530.41902389346546</v>
      </c>
      <c r="T2481">
        <f t="shared" si="154"/>
        <v>714.5315787178132</v>
      </c>
      <c r="U2481">
        <v>19639639.712538339</v>
      </c>
      <c r="V2481">
        <v>8255653.5681198984</v>
      </c>
      <c r="W2481">
        <v>22104706.719347309</v>
      </c>
      <c r="Y2481">
        <f t="shared" si="155"/>
        <v>50000000.000005543</v>
      </c>
      <c r="Z2481">
        <v>0.62311330872356463</v>
      </c>
      <c r="AA2481">
        <v>0.21796463297412441</v>
      </c>
      <c r="AB2481">
        <v>0.46374671090301672</v>
      </c>
      <c r="AD2481">
        <v>8.0981000000000011E-2</v>
      </c>
      <c r="AE2481">
        <v>5.4999999999999997E-3</v>
      </c>
      <c r="AF2481">
        <v>1.237664702941583</v>
      </c>
      <c r="AG2481">
        <v>1.40457410200578</v>
      </c>
      <c r="AH2481">
        <v>6.668619109311404</v>
      </c>
    </row>
    <row r="2482" spans="1:34">
      <c r="A2482" t="s">
        <v>809</v>
      </c>
      <c r="B2482" t="s">
        <v>2798</v>
      </c>
      <c r="C2482" t="s">
        <v>1217</v>
      </c>
      <c r="D2482" t="s">
        <v>3002</v>
      </c>
      <c r="E2482" t="s">
        <v>62</v>
      </c>
      <c r="F2482" t="s">
        <v>39</v>
      </c>
      <c r="G2482" t="s">
        <v>168</v>
      </c>
      <c r="H2482" t="s">
        <v>51</v>
      </c>
      <c r="I2482" t="str">
        <f t="shared" si="152"/>
        <v>05Qd-614,09642844871573</v>
      </c>
      <c r="J2482" t="str">
        <f t="shared" si="153"/>
        <v>CaféGulupaBovinos DPPiscicultura cachama</v>
      </c>
      <c r="K2482">
        <v>0.40964284487157332</v>
      </c>
      <c r="L2482">
        <v>0.40964284487157332</v>
      </c>
      <c r="M2482">
        <v>3</v>
      </c>
      <c r="N2482">
        <v>0.27714275897258689</v>
      </c>
      <c r="O2482">
        <v>4.0964284487157334</v>
      </c>
      <c r="P2482">
        <v>63.08499811022228</v>
      </c>
      <c r="Q2482">
        <v>66.362140869194874</v>
      </c>
      <c r="R2482">
        <v>75.000000000000014</v>
      </c>
      <c r="S2482">
        <v>551.8810025186657</v>
      </c>
      <c r="T2482">
        <f t="shared" si="154"/>
        <v>756.32814149808291</v>
      </c>
      <c r="U2482">
        <v>5905919.2087962413</v>
      </c>
      <c r="V2482">
        <v>11944808.178324079</v>
      </c>
      <c r="W2482">
        <v>8255653.5681198984</v>
      </c>
      <c r="X2482">
        <v>22999114.200520609</v>
      </c>
      <c r="Y2482">
        <f t="shared" si="155"/>
        <v>49105495.155760825</v>
      </c>
      <c r="Z2482">
        <v>0.25626985261687379</v>
      </c>
      <c r="AA2482">
        <v>0.37897685777362161</v>
      </c>
      <c r="AB2482">
        <v>0.21796463297412441</v>
      </c>
      <c r="AC2482">
        <v>0.48251097377550839</v>
      </c>
      <c r="AD2482">
        <v>0.110553</v>
      </c>
      <c r="AE2482">
        <v>5.4999999999999997E-3</v>
      </c>
      <c r="AF2482">
        <v>1.28683616190023</v>
      </c>
      <c r="AG2482">
        <v>1.4603767419671589</v>
      </c>
      <c r="AH2482">
        <v>6.9596943525831234</v>
      </c>
    </row>
    <row r="2483" spans="1:34">
      <c r="A2483" t="s">
        <v>809</v>
      </c>
      <c r="B2483" t="s">
        <v>2798</v>
      </c>
      <c r="C2483" t="s">
        <v>1219</v>
      </c>
      <c r="D2483" t="s">
        <v>3003</v>
      </c>
      <c r="E2483" t="s">
        <v>63</v>
      </c>
      <c r="F2483" t="s">
        <v>39</v>
      </c>
      <c r="G2483" t="s">
        <v>168</v>
      </c>
      <c r="H2483" t="s">
        <v>51</v>
      </c>
      <c r="I2483" t="str">
        <f t="shared" si="152"/>
        <v>05Qd-614,22703737406015</v>
      </c>
      <c r="J2483" t="str">
        <f t="shared" si="153"/>
        <v>PlátanoGulupaBovinos DPPiscicultura cachama</v>
      </c>
      <c r="K2483">
        <v>0.42270373740601458</v>
      </c>
      <c r="L2483">
        <v>0.50445286135674439</v>
      </c>
      <c r="M2483">
        <v>3</v>
      </c>
      <c r="N2483">
        <v>0.29988077529738638</v>
      </c>
      <c r="O2483">
        <v>4.2270373740601457</v>
      </c>
      <c r="P2483">
        <v>26.58538041402042</v>
      </c>
      <c r="Q2483">
        <v>81.721363539792591</v>
      </c>
      <c r="R2483">
        <v>75.000000000000014</v>
      </c>
      <c r="S2483">
        <v>597.15975809985457</v>
      </c>
      <c r="T2483">
        <f t="shared" si="154"/>
        <v>780.46650205366757</v>
      </c>
      <c r="U2483">
        <v>2148902.332597143</v>
      </c>
      <c r="V2483">
        <v>14709380.96282897</v>
      </c>
      <c r="W2483">
        <v>8255653.5681198984</v>
      </c>
      <c r="X2483">
        <v>24886063.136462651</v>
      </c>
      <c r="Y2483">
        <f t="shared" si="155"/>
        <v>50000000.000008658</v>
      </c>
      <c r="Z2483">
        <v>9.1667938696277276E-2</v>
      </c>
      <c r="AA2483">
        <v>0.46668936778775361</v>
      </c>
      <c r="AB2483">
        <v>0.21796463297412441</v>
      </c>
      <c r="AC2483">
        <v>0.52209830573133853</v>
      </c>
      <c r="AD2483">
        <v>0.10800700000000001</v>
      </c>
      <c r="AE2483">
        <v>5.4999999999999997E-3</v>
      </c>
      <c r="AF2483">
        <v>1.3278651436838149</v>
      </c>
      <c r="AG2483">
        <v>1.5069388238524419</v>
      </c>
      <c r="AH2483">
        <v>7.1753483415964032</v>
      </c>
    </row>
    <row r="2484" spans="1:34">
      <c r="A2484" t="s">
        <v>809</v>
      </c>
      <c r="B2484" t="s">
        <v>2798</v>
      </c>
      <c r="C2484" t="s">
        <v>1221</v>
      </c>
      <c r="D2484" t="s">
        <v>3004</v>
      </c>
      <c r="E2484" t="s">
        <v>38</v>
      </c>
      <c r="F2484" t="s">
        <v>39</v>
      </c>
      <c r="G2484" t="s">
        <v>168</v>
      </c>
      <c r="H2484" t="s">
        <v>51</v>
      </c>
      <c r="I2484" t="str">
        <f t="shared" si="152"/>
        <v>05Qd-614,28744449784061</v>
      </c>
      <c r="J2484" t="str">
        <f t="shared" si="153"/>
        <v>FríjolGulupaBovinos DPPiscicultura cachama</v>
      </c>
      <c r="K2484">
        <v>0.42874444978406068</v>
      </c>
      <c r="L2484">
        <v>0.6090101687931293</v>
      </c>
      <c r="M2484">
        <v>3</v>
      </c>
      <c r="N2484">
        <v>0.24968987926341671</v>
      </c>
      <c r="O2484">
        <v>4.2874444978406077</v>
      </c>
      <c r="P2484">
        <v>24.672294246664581</v>
      </c>
      <c r="Q2484">
        <v>98.659647344486942</v>
      </c>
      <c r="R2484">
        <v>75.000000000000014</v>
      </c>
      <c r="S2484">
        <v>497.2134267462103</v>
      </c>
      <c r="T2484">
        <f t="shared" si="154"/>
        <v>695.54536833736188</v>
      </c>
      <c r="U2484">
        <v>3265275.5137340808</v>
      </c>
      <c r="V2484">
        <v>17758175.77666546</v>
      </c>
      <c r="W2484">
        <v>8255653.5681198984</v>
      </c>
      <c r="X2484">
        <v>20720895.14148752</v>
      </c>
      <c r="Y2484">
        <f t="shared" si="155"/>
        <v>50000000.000006959</v>
      </c>
      <c r="Z2484">
        <v>0.1087454825173354</v>
      </c>
      <c r="AA2484">
        <v>0.56341948360836414</v>
      </c>
      <c r="AB2484">
        <v>0.21796463297412441</v>
      </c>
      <c r="AC2484">
        <v>0.4347149722832816</v>
      </c>
      <c r="AD2484">
        <v>0.10800700000000001</v>
      </c>
      <c r="AE2484">
        <v>5.4999999999999997E-3</v>
      </c>
      <c r="AF2484">
        <v>1.346841203510138</v>
      </c>
      <c r="AG2484">
        <v>1.5284739634801769</v>
      </c>
      <c r="AH2484">
        <v>7.2762666648309224</v>
      </c>
    </row>
    <row r="2485" spans="1:34">
      <c r="A2485" t="s">
        <v>809</v>
      </c>
      <c r="B2485" t="s">
        <v>2798</v>
      </c>
      <c r="C2485" t="s">
        <v>1223</v>
      </c>
      <c r="D2485" t="s">
        <v>3005</v>
      </c>
      <c r="E2485" t="s">
        <v>46</v>
      </c>
      <c r="F2485" t="s">
        <v>39</v>
      </c>
      <c r="G2485" t="s">
        <v>168</v>
      </c>
      <c r="H2485" t="s">
        <v>51</v>
      </c>
      <c r="I2485" t="str">
        <f t="shared" si="152"/>
        <v>05Qd-613,97204839359343</v>
      </c>
      <c r="J2485" t="str">
        <f t="shared" si="153"/>
        <v>GranadillaGulupaBovinos DPPiscicultura cachama</v>
      </c>
      <c r="K2485">
        <v>0.39720483935934309</v>
      </c>
      <c r="L2485">
        <v>0.39720483935934309</v>
      </c>
      <c r="M2485">
        <v>3</v>
      </c>
      <c r="N2485">
        <v>0.17763871487474561</v>
      </c>
      <c r="O2485">
        <v>3.9720483935934321</v>
      </c>
      <c r="P2485">
        <v>50.667088213369297</v>
      </c>
      <c r="Q2485">
        <v>64.347183976213586</v>
      </c>
      <c r="R2485">
        <v>75.000000000000014</v>
      </c>
      <c r="S2485">
        <v>353.73622033148263</v>
      </c>
      <c r="T2485">
        <f t="shared" si="154"/>
        <v>543.75049252106555</v>
      </c>
      <c r="U2485">
        <v>9781492.6716901641</v>
      </c>
      <c r="V2485">
        <v>11582127.389865279</v>
      </c>
      <c r="W2485">
        <v>8255653.5681198984</v>
      </c>
      <c r="X2485">
        <v>14741619.463498609</v>
      </c>
      <c r="Y2485">
        <f t="shared" si="155"/>
        <v>44360893.093173951</v>
      </c>
      <c r="Z2485">
        <v>0.38887312917158828</v>
      </c>
      <c r="AA2485">
        <v>0.36746996511088309</v>
      </c>
      <c r="AB2485">
        <v>0.21796463297412441</v>
      </c>
      <c r="AC2485">
        <v>0.30927248329414758</v>
      </c>
      <c r="AD2485">
        <v>0.10800700000000001</v>
      </c>
      <c r="AE2485">
        <v>5.4999999999999997E-3</v>
      </c>
      <c r="AF2485">
        <v>1.247763893275424</v>
      </c>
      <c r="AG2485">
        <v>1.416035252316058</v>
      </c>
      <c r="AH2485">
        <v>6.7493545391849139</v>
      </c>
    </row>
    <row r="2486" spans="1:34">
      <c r="A2486" t="s">
        <v>809</v>
      </c>
      <c r="B2486" t="s">
        <v>2798</v>
      </c>
      <c r="C2486" t="s">
        <v>1225</v>
      </c>
      <c r="D2486" t="s">
        <v>3006</v>
      </c>
      <c r="E2486" t="s">
        <v>75</v>
      </c>
      <c r="F2486" t="s">
        <v>39</v>
      </c>
      <c r="G2486" t="s">
        <v>168</v>
      </c>
      <c r="H2486" t="s">
        <v>51</v>
      </c>
      <c r="I2486" t="str">
        <f t="shared" si="152"/>
        <v>05Qd-614,19371328047945</v>
      </c>
      <c r="J2486" t="str">
        <f t="shared" si="153"/>
        <v>Caña paneleraGulupaBovinos DPPiscicultura cachama</v>
      </c>
      <c r="K2486">
        <v>0.41937132804794458</v>
      </c>
      <c r="L2486">
        <v>0.4898835831713555</v>
      </c>
      <c r="M2486">
        <v>3</v>
      </c>
      <c r="N2486">
        <v>0.28445836926014623</v>
      </c>
      <c r="O2486">
        <v>4.1937132804794466</v>
      </c>
      <c r="P2486">
        <v>26.763672339406451</v>
      </c>
      <c r="Q2486">
        <v>79.36114047375959</v>
      </c>
      <c r="R2486">
        <v>75.000000000000014</v>
      </c>
      <c r="S2486">
        <v>566.44875220298411</v>
      </c>
      <c r="T2486">
        <f t="shared" si="154"/>
        <v>747.57356501615016</v>
      </c>
      <c r="U2486">
        <v>3853580.9375652629</v>
      </c>
      <c r="V2486">
        <v>14284554.225587489</v>
      </c>
      <c r="W2486">
        <v>8255653.5681198984</v>
      </c>
      <c r="X2486">
        <v>23606211.268738508</v>
      </c>
      <c r="Y2486">
        <f t="shared" si="155"/>
        <v>50000000.000011161</v>
      </c>
      <c r="Z2486">
        <v>0.1206098205277893</v>
      </c>
      <c r="AA2486">
        <v>0.45321075016791101</v>
      </c>
      <c r="AB2486">
        <v>0.21796463297412441</v>
      </c>
      <c r="AC2486">
        <v>0.49524759463003881</v>
      </c>
      <c r="AD2486">
        <v>0.10402699999999999</v>
      </c>
      <c r="AE2486">
        <v>5.4999999999999997E-3</v>
      </c>
      <c r="AF2486">
        <v>1.3173968420354281</v>
      </c>
      <c r="AG2486">
        <v>1.4950587844909231</v>
      </c>
      <c r="AH2486">
        <v>7.1156959070057972</v>
      </c>
    </row>
    <row r="2487" spans="1:34">
      <c r="A2487" t="s">
        <v>809</v>
      </c>
      <c r="B2487" t="s">
        <v>2798</v>
      </c>
      <c r="C2487" t="s">
        <v>1227</v>
      </c>
      <c r="D2487" t="s">
        <v>3007</v>
      </c>
      <c r="E2487" t="s">
        <v>407</v>
      </c>
      <c r="F2487" t="s">
        <v>39</v>
      </c>
      <c r="G2487" t="s">
        <v>168</v>
      </c>
      <c r="H2487" t="s">
        <v>51</v>
      </c>
      <c r="I2487" t="str">
        <f t="shared" si="152"/>
        <v>05Qd-614,16459638840023</v>
      </c>
      <c r="J2487" t="str">
        <f t="shared" si="153"/>
        <v>YucaGulupaBovinos DPPiscicultura cachama</v>
      </c>
      <c r="K2487">
        <v>0.41645963884002252</v>
      </c>
      <c r="L2487">
        <v>0.41645963884002241</v>
      </c>
      <c r="M2487">
        <v>3</v>
      </c>
      <c r="N2487">
        <v>0.33167711072017991</v>
      </c>
      <c r="O2487">
        <v>4.1645963884002253</v>
      </c>
      <c r="P2487">
        <v>29.27415642123642</v>
      </c>
      <c r="Q2487">
        <v>67.466461492083624</v>
      </c>
      <c r="R2487">
        <v>75.000000000000014</v>
      </c>
      <c r="S2487">
        <v>660.47656108833428</v>
      </c>
      <c r="T2487">
        <f t="shared" si="154"/>
        <v>832.21717900165436</v>
      </c>
      <c r="U2487">
        <v>2012618.18802992</v>
      </c>
      <c r="V2487">
        <v>12143579.613889631</v>
      </c>
      <c r="W2487">
        <v>8255653.5681198984</v>
      </c>
      <c r="X2487">
        <v>27524730.48702915</v>
      </c>
      <c r="Y2487">
        <f t="shared" si="155"/>
        <v>49936581.857068598</v>
      </c>
      <c r="Z2487">
        <v>0.1062059719732615</v>
      </c>
      <c r="AA2487">
        <v>0.38528334448660922</v>
      </c>
      <c r="AB2487">
        <v>0.21796463297412441</v>
      </c>
      <c r="AC2487">
        <v>0.57745634872773621</v>
      </c>
      <c r="AD2487">
        <v>0.10800700000000001</v>
      </c>
      <c r="AE2487">
        <v>5.4999999999999997E-3</v>
      </c>
      <c r="AF2487">
        <v>1.3082501743665631</v>
      </c>
      <c r="AG2487">
        <v>1.48467861246468</v>
      </c>
      <c r="AH2487">
        <v>7.0710321752314682</v>
      </c>
    </row>
    <row r="2488" spans="1:34">
      <c r="A2488" t="s">
        <v>3008</v>
      </c>
      <c r="B2488" t="s">
        <v>3009</v>
      </c>
      <c r="C2488" t="s">
        <v>3010</v>
      </c>
      <c r="D2488" t="s">
        <v>3011</v>
      </c>
      <c r="E2488" t="s">
        <v>62</v>
      </c>
      <c r="F2488" t="s">
        <v>63</v>
      </c>
      <c r="G2488" t="s">
        <v>38</v>
      </c>
      <c r="I2488" t="str">
        <f t="shared" si="152"/>
        <v>05Vd-612,80498027632907</v>
      </c>
      <c r="J2488" t="str">
        <f t="shared" si="153"/>
        <v>CaféPlátanoFríjol</v>
      </c>
      <c r="K2488">
        <v>2.243984221063255</v>
      </c>
      <c r="L2488">
        <v>0.28049802763290688</v>
      </c>
      <c r="M2488">
        <v>0.28049802763290688</v>
      </c>
      <c r="O2488">
        <v>2.8049802763290681</v>
      </c>
      <c r="P2488">
        <v>345.5735700437412</v>
      </c>
      <c r="Q2488">
        <v>17.641544443787399</v>
      </c>
      <c r="R2488">
        <v>16.141386499239101</v>
      </c>
      <c r="T2488">
        <f t="shared" si="154"/>
        <v>379.35650098676768</v>
      </c>
      <c r="U2488">
        <v>32352059.071281999</v>
      </c>
      <c r="V2488">
        <v>1416664.402581671</v>
      </c>
      <c r="W2488">
        <v>2132403.4326248998</v>
      </c>
      <c r="Y2488">
        <f t="shared" si="155"/>
        <v>35901126.906488568</v>
      </c>
      <c r="Z2488">
        <v>1.403821677360821</v>
      </c>
      <c r="AA2488">
        <v>6.0829071820537303E-2</v>
      </c>
      <c r="AB2488">
        <v>7.1144695576734057E-2</v>
      </c>
      <c r="AD2488">
        <v>8.3624000000000004E-2</v>
      </c>
      <c r="AE2488">
        <v>5.4999999999999997E-3</v>
      </c>
      <c r="AF2488">
        <v>0.8811456365431628</v>
      </c>
      <c r="AG2488">
        <v>0.99997546851131269</v>
      </c>
      <c r="AH2488">
        <v>4.7752253813835441</v>
      </c>
    </row>
    <row r="2489" spans="1:34">
      <c r="A2489" t="s">
        <v>3008</v>
      </c>
      <c r="B2489" t="s">
        <v>3009</v>
      </c>
      <c r="C2489" t="s">
        <v>3012</v>
      </c>
      <c r="D2489" t="s">
        <v>3013</v>
      </c>
      <c r="E2489" t="s">
        <v>62</v>
      </c>
      <c r="F2489" t="s">
        <v>63</v>
      </c>
      <c r="G2489" t="s">
        <v>46</v>
      </c>
      <c r="I2489" t="str">
        <f t="shared" si="152"/>
        <v>05Vd-611,51390785797927</v>
      </c>
      <c r="J2489" t="str">
        <f t="shared" si="153"/>
        <v>CaféPlátanoGranadilla</v>
      </c>
      <c r="K2489">
        <v>0.15139078579792731</v>
      </c>
      <c r="L2489">
        <v>0.15139078579792731</v>
      </c>
      <c r="M2489">
        <v>1.211126286383418</v>
      </c>
      <c r="O2489">
        <v>1.5139078579792731</v>
      </c>
      <c r="P2489">
        <v>23.314181012880809</v>
      </c>
      <c r="Q2489">
        <v>9.5215189160948963</v>
      </c>
      <c r="R2489">
        <v>154.49016806717219</v>
      </c>
      <c r="T2489">
        <f t="shared" si="154"/>
        <v>187.32586799614791</v>
      </c>
      <c r="U2489">
        <v>2182637.29263731</v>
      </c>
      <c r="V2489">
        <v>764604.08270489285</v>
      </c>
      <c r="W2489">
        <v>29810778.326927949</v>
      </c>
      <c r="Y2489">
        <f t="shared" si="155"/>
        <v>32758019.70227015</v>
      </c>
      <c r="Z2489">
        <v>9.4709073647193137E-2</v>
      </c>
      <c r="AA2489">
        <v>3.2830751288995298E-2</v>
      </c>
      <c r="AB2489">
        <v>1.1857218798429701</v>
      </c>
      <c r="AD2489">
        <v>8.3624000000000004E-2</v>
      </c>
      <c r="AE2489">
        <v>5.4999999999999997E-3</v>
      </c>
      <c r="AF2489">
        <v>0.47557314910343662</v>
      </c>
      <c r="AG2489">
        <v>0.53970815136961081</v>
      </c>
      <c r="AH2489">
        <v>2.6183131584523198</v>
      </c>
    </row>
    <row r="2490" spans="1:34">
      <c r="A2490" t="s">
        <v>3008</v>
      </c>
      <c r="B2490" t="s">
        <v>3009</v>
      </c>
      <c r="C2490" t="s">
        <v>3014</v>
      </c>
      <c r="D2490" t="s">
        <v>3015</v>
      </c>
      <c r="E2490" t="s">
        <v>62</v>
      </c>
      <c r="F2490" t="s">
        <v>38</v>
      </c>
      <c r="G2490" t="s">
        <v>46</v>
      </c>
      <c r="I2490" t="str">
        <f t="shared" si="152"/>
        <v>05Vd-611,51899606303951</v>
      </c>
      <c r="J2490" t="str">
        <f t="shared" si="153"/>
        <v>CaféFríjolGranadilla</v>
      </c>
      <c r="K2490">
        <v>0.15189960630395161</v>
      </c>
      <c r="L2490">
        <v>0.15189960630395161</v>
      </c>
      <c r="M2490">
        <v>1.215196850431612</v>
      </c>
      <c r="O2490">
        <v>1.518996063039515</v>
      </c>
      <c r="P2490">
        <v>23.392539370808539</v>
      </c>
      <c r="Q2490">
        <v>8.7411318900364847</v>
      </c>
      <c r="R2490">
        <v>155.00940551664701</v>
      </c>
      <c r="T2490">
        <f t="shared" si="154"/>
        <v>187.14307677749201</v>
      </c>
      <c r="U2490">
        <v>2189973.0799895818</v>
      </c>
      <c r="V2490">
        <v>1154771.9056364491</v>
      </c>
      <c r="W2490">
        <v>29910971.57999377</v>
      </c>
      <c r="Y2490">
        <f t="shared" si="155"/>
        <v>33255716.5656198</v>
      </c>
      <c r="Z2490">
        <v>9.5027388388240694E-2</v>
      </c>
      <c r="AA2490">
        <v>3.8527369835425429E-2</v>
      </c>
      <c r="AB2490">
        <v>1.18970706033943</v>
      </c>
      <c r="AD2490">
        <v>8.3624000000000004E-2</v>
      </c>
      <c r="AE2490">
        <v>5.4999999999999997E-3</v>
      </c>
      <c r="AF2490">
        <v>0.47717153812759638</v>
      </c>
      <c r="AG2490">
        <v>0.54152209647358718</v>
      </c>
      <c r="AH2490">
        <v>2.6268136976406988</v>
      </c>
    </row>
    <row r="2491" spans="1:34">
      <c r="A2491" t="s">
        <v>3008</v>
      </c>
      <c r="B2491" t="s">
        <v>3009</v>
      </c>
      <c r="C2491" t="s">
        <v>3016</v>
      </c>
      <c r="D2491" t="s">
        <v>3017</v>
      </c>
      <c r="E2491" t="s">
        <v>63</v>
      </c>
      <c r="F2491" t="s">
        <v>38</v>
      </c>
      <c r="G2491" t="s">
        <v>46</v>
      </c>
      <c r="I2491" t="str">
        <f t="shared" si="152"/>
        <v>05Vd-611,57428095530694</v>
      </c>
      <c r="J2491" t="str">
        <f t="shared" si="153"/>
        <v>PlátanoFríjolGranadilla</v>
      </c>
      <c r="K2491">
        <v>0.15742809553069301</v>
      </c>
      <c r="L2491">
        <v>0.15742809553069481</v>
      </c>
      <c r="M2491">
        <v>1.2594247642455481</v>
      </c>
      <c r="O2491">
        <v>1.5742809553069359</v>
      </c>
      <c r="P2491">
        <v>9.9012273542265365</v>
      </c>
      <c r="Q2491">
        <v>9.0592713155390747</v>
      </c>
      <c r="R2491">
        <v>160.65107799555821</v>
      </c>
      <c r="T2491">
        <f t="shared" si="154"/>
        <v>179.61157666532381</v>
      </c>
      <c r="U2491">
        <v>795095.71167621075</v>
      </c>
      <c r="V2491">
        <v>1196800.6125896601</v>
      </c>
      <c r="W2491">
        <v>30999601.68355367</v>
      </c>
      <c r="Y2491">
        <f t="shared" si="155"/>
        <v>32991498.007819541</v>
      </c>
      <c r="Z2491">
        <v>3.4140008079270687E-2</v>
      </c>
      <c r="AA2491">
        <v>3.9929599599232007E-2</v>
      </c>
      <c r="AB2491">
        <v>1.2330072559495771</v>
      </c>
      <c r="AD2491">
        <v>8.1077999999999997E-2</v>
      </c>
      <c r="AE2491">
        <v>5.4999999999999997E-3</v>
      </c>
      <c r="AF2491">
        <v>0.49453851999170761</v>
      </c>
      <c r="AG2491">
        <v>0.56123116056692257</v>
      </c>
      <c r="AH2491">
        <v>2.716628635865566</v>
      </c>
    </row>
    <row r="2492" spans="1:34">
      <c r="A2492" t="s">
        <v>3008</v>
      </c>
      <c r="B2492" t="s">
        <v>3009</v>
      </c>
      <c r="C2492" t="s">
        <v>3018</v>
      </c>
      <c r="D2492" t="s">
        <v>3019</v>
      </c>
      <c r="E2492" t="s">
        <v>62</v>
      </c>
      <c r="F2492" t="s">
        <v>63</v>
      </c>
      <c r="G2492" t="s">
        <v>38</v>
      </c>
      <c r="H2492" t="s">
        <v>46</v>
      </c>
      <c r="I2492" t="str">
        <f t="shared" si="152"/>
        <v>05Vd-611,66563148808794</v>
      </c>
      <c r="J2492" t="str">
        <f t="shared" si="153"/>
        <v>CaféPlátanoFríjolGranadilla</v>
      </c>
      <c r="K2492">
        <v>0.16656314880879369</v>
      </c>
      <c r="L2492">
        <v>0.16656314880879369</v>
      </c>
      <c r="M2492">
        <v>0.16656314880879369</v>
      </c>
      <c r="N2492">
        <v>1.165942041661556</v>
      </c>
      <c r="O2492">
        <v>1.665631488087937</v>
      </c>
      <c r="P2492">
        <v>25.650724916554221</v>
      </c>
      <c r="Q2492">
        <v>10.47576418702341</v>
      </c>
      <c r="R2492">
        <v>9.5849521087242202</v>
      </c>
      <c r="S2492">
        <v>148.72650688703749</v>
      </c>
      <c r="T2492">
        <f t="shared" si="154"/>
        <v>194.43794809933934</v>
      </c>
      <c r="U2492">
        <v>2401380.8915320919</v>
      </c>
      <c r="V2492">
        <v>841232.59507600695</v>
      </c>
      <c r="W2492">
        <v>1266247.1578356849</v>
      </c>
      <c r="X2492">
        <v>28698609.002872281</v>
      </c>
      <c r="Y2492">
        <f t="shared" si="155"/>
        <v>33207469.647316065</v>
      </c>
      <c r="Z2492">
        <v>0.1042008035317061</v>
      </c>
      <c r="AA2492">
        <v>3.6121044511602557E-2</v>
      </c>
      <c r="AB2492">
        <v>4.224658767231089E-2</v>
      </c>
      <c r="AC2492">
        <v>1.141485413181119</v>
      </c>
      <c r="AD2492">
        <v>0.11065</v>
      </c>
      <c r="AE2492">
        <v>5.4999999999999997E-3</v>
      </c>
      <c r="AF2492">
        <v>0.52323502243600117</v>
      </c>
      <c r="AG2492">
        <v>0.59379762550334958</v>
      </c>
      <c r="AH2492">
        <v>2.8988141360272879</v>
      </c>
    </row>
    <row r="2493" spans="1:34">
      <c r="A2493" t="s">
        <v>3008</v>
      </c>
      <c r="B2493" t="s">
        <v>3009</v>
      </c>
      <c r="C2493" t="s">
        <v>3020</v>
      </c>
      <c r="D2493" t="s">
        <v>3021</v>
      </c>
      <c r="E2493" t="s">
        <v>62</v>
      </c>
      <c r="F2493" t="s">
        <v>63</v>
      </c>
      <c r="G2493" t="s">
        <v>75</v>
      </c>
      <c r="I2493" t="str">
        <f t="shared" si="152"/>
        <v>05Vd-612,73464127336806</v>
      </c>
      <c r="J2493" t="str">
        <f t="shared" si="153"/>
        <v>CaféPlátanoCaña panelera</v>
      </c>
      <c r="K2493">
        <v>2.1877130186944469</v>
      </c>
      <c r="L2493">
        <v>0.27346412733680592</v>
      </c>
      <c r="M2493">
        <v>0.27346412733680592</v>
      </c>
      <c r="O2493">
        <v>2.7346412733680592</v>
      </c>
      <c r="P2493">
        <v>336.90780487894477</v>
      </c>
      <c r="Q2493">
        <v>17.199156788751068</v>
      </c>
      <c r="R2493">
        <v>17.45208556505623</v>
      </c>
      <c r="T2493">
        <f t="shared" si="154"/>
        <v>371.55904723275205</v>
      </c>
      <c r="U2493">
        <v>31540783.641642328</v>
      </c>
      <c r="V2493">
        <v>1381139.4605887251</v>
      </c>
      <c r="W2493">
        <v>2512847.3925917931</v>
      </c>
      <c r="Y2493">
        <f t="shared" si="155"/>
        <v>35434770.494822845</v>
      </c>
      <c r="Z2493">
        <v>1.368618785577981</v>
      </c>
      <c r="AA2493">
        <v>5.9303693443010931E-2</v>
      </c>
      <c r="AB2493">
        <v>7.8647387441589611E-2</v>
      </c>
      <c r="AD2493">
        <v>7.9644000000000006E-2</v>
      </c>
      <c r="AE2493">
        <v>5.4999999999999997E-3</v>
      </c>
      <c r="AF2493">
        <v>0.85904961467059437</v>
      </c>
      <c r="AG2493">
        <v>0.9748996139557129</v>
      </c>
      <c r="AH2493">
        <v>4.6537345019943661</v>
      </c>
    </row>
    <row r="2494" spans="1:34">
      <c r="A2494" t="s">
        <v>3008</v>
      </c>
      <c r="B2494" t="s">
        <v>3009</v>
      </c>
      <c r="C2494" t="s">
        <v>3022</v>
      </c>
      <c r="D2494" t="s">
        <v>3023</v>
      </c>
      <c r="E2494" t="s">
        <v>62</v>
      </c>
      <c r="F2494" t="s">
        <v>38</v>
      </c>
      <c r="G2494" t="s">
        <v>75</v>
      </c>
      <c r="I2494" t="str">
        <f t="shared" si="152"/>
        <v>05Vd-612,75128862029313</v>
      </c>
      <c r="J2494" t="str">
        <f t="shared" si="153"/>
        <v>CaféFríjolCaña panelera</v>
      </c>
      <c r="K2494">
        <v>2.201030896234506</v>
      </c>
      <c r="L2494">
        <v>0.27512886202931319</v>
      </c>
      <c r="M2494">
        <v>0.27512886202931319</v>
      </c>
      <c r="O2494">
        <v>2.7512886202931321</v>
      </c>
      <c r="P2494">
        <v>338.95875802011392</v>
      </c>
      <c r="Q2494">
        <v>15.832415424050479</v>
      </c>
      <c r="R2494">
        <v>17.558326528284919</v>
      </c>
      <c r="T2494">
        <f t="shared" si="154"/>
        <v>372.34949997244928</v>
      </c>
      <c r="U2494">
        <v>31732790.678427961</v>
      </c>
      <c r="V2494">
        <v>2091585.9364733109</v>
      </c>
      <c r="W2494">
        <v>2528144.551572619</v>
      </c>
      <c r="Y2494">
        <f t="shared" si="155"/>
        <v>36352521.166473895</v>
      </c>
      <c r="Z2494">
        <v>1.3769503616254779</v>
      </c>
      <c r="AA2494">
        <v>6.9782876188582574E-2</v>
      </c>
      <c r="AB2494">
        <v>7.9126159687237116E-2</v>
      </c>
      <c r="AD2494">
        <v>7.9644000000000006E-2</v>
      </c>
      <c r="AE2494">
        <v>5.4999999999999997E-3</v>
      </c>
      <c r="AF2494">
        <v>0.8642791477360624</v>
      </c>
      <c r="AG2494">
        <v>0.9808343931345016</v>
      </c>
      <c r="AH2494">
        <v>4.6815461611636966</v>
      </c>
    </row>
    <row r="2495" spans="1:34">
      <c r="A2495" t="s">
        <v>3008</v>
      </c>
      <c r="B2495" t="s">
        <v>3009</v>
      </c>
      <c r="C2495" t="s">
        <v>3024</v>
      </c>
      <c r="D2495" t="s">
        <v>3025</v>
      </c>
      <c r="E2495" t="s">
        <v>63</v>
      </c>
      <c r="F2495" t="s">
        <v>38</v>
      </c>
      <c r="G2495" t="s">
        <v>75</v>
      </c>
      <c r="I2495" t="str">
        <f t="shared" si="152"/>
        <v>05Vd-614,40110269791568</v>
      </c>
      <c r="J2495" t="str">
        <f t="shared" si="153"/>
        <v>PlátanoFríjolCaña panelera</v>
      </c>
      <c r="K2495">
        <v>0.44011026979156931</v>
      </c>
      <c r="L2495">
        <v>0.44011026979156748</v>
      </c>
      <c r="M2495">
        <v>3.5208821583325469</v>
      </c>
      <c r="O2495">
        <v>4.4011026979156842</v>
      </c>
      <c r="P2495">
        <v>27.680140748998131</v>
      </c>
      <c r="Q2495">
        <v>25.326345525278391</v>
      </c>
      <c r="R2495">
        <v>224.6976131389255</v>
      </c>
      <c r="T2495">
        <f t="shared" si="154"/>
        <v>277.70409941320202</v>
      </c>
      <c r="U2495">
        <v>2222791.2177703548</v>
      </c>
      <c r="V2495">
        <v>3345808.3750422401</v>
      </c>
      <c r="W2495">
        <v>32353199.804858342</v>
      </c>
      <c r="Y2495">
        <f t="shared" si="155"/>
        <v>37921799.39767094</v>
      </c>
      <c r="Z2495">
        <v>9.544273603643226E-2</v>
      </c>
      <c r="AA2495">
        <v>0.11162827570927999</v>
      </c>
      <c r="AB2495">
        <v>1.0125941780345931</v>
      </c>
      <c r="AD2495">
        <v>7.7098E-2</v>
      </c>
      <c r="AE2495">
        <v>5.4999999999999997E-3</v>
      </c>
      <c r="AF2495">
        <v>1.3825453501305811</v>
      </c>
      <c r="AG2495">
        <v>1.5689931118069409</v>
      </c>
      <c r="AH2495">
        <v>7.4352391598532073</v>
      </c>
    </row>
    <row r="2496" spans="1:34">
      <c r="A2496" t="s">
        <v>3008</v>
      </c>
      <c r="B2496" t="s">
        <v>3009</v>
      </c>
      <c r="C2496" t="s">
        <v>3026</v>
      </c>
      <c r="D2496" t="s">
        <v>3027</v>
      </c>
      <c r="E2496" t="s">
        <v>62</v>
      </c>
      <c r="F2496" t="s">
        <v>63</v>
      </c>
      <c r="G2496" t="s">
        <v>38</v>
      </c>
      <c r="H2496" t="s">
        <v>75</v>
      </c>
      <c r="I2496" t="str">
        <f t="shared" si="152"/>
        <v>05Vd-612,93817671763877</v>
      </c>
      <c r="J2496" t="str">
        <f t="shared" si="153"/>
        <v>CaféPlátanoFríjolCaña panelera</v>
      </c>
      <c r="K2496">
        <v>2.056723702347135</v>
      </c>
      <c r="L2496">
        <v>0.29381767176387658</v>
      </c>
      <c r="M2496">
        <v>0.29381767176387658</v>
      </c>
      <c r="N2496">
        <v>0.29381767176387658</v>
      </c>
      <c r="O2496">
        <v>2.9381767176387661</v>
      </c>
      <c r="P2496">
        <v>316.73545016145891</v>
      </c>
      <c r="Q2496">
        <v>18.47926546412717</v>
      </c>
      <c r="R2496">
        <v>16.907871475139441</v>
      </c>
      <c r="S2496">
        <v>18.751019368011391</v>
      </c>
      <c r="T2496">
        <f t="shared" si="154"/>
        <v>370.87360646873691</v>
      </c>
      <c r="U2496">
        <v>29652279.230427209</v>
      </c>
      <c r="V2496">
        <v>1483935.6980507979</v>
      </c>
      <c r="W2496">
        <v>2233662.094248693</v>
      </c>
      <c r="X2496">
        <v>2699875.0350897559</v>
      </c>
      <c r="Y2496">
        <f t="shared" si="155"/>
        <v>36069752.057816453</v>
      </c>
      <c r="Z2496">
        <v>1.28667273619627</v>
      </c>
      <c r="AA2496">
        <v>6.3717582646456911E-2</v>
      </c>
      <c r="AB2496">
        <v>7.4523050978678063E-2</v>
      </c>
      <c r="AC2496">
        <v>8.450100016203943E-2</v>
      </c>
      <c r="AD2496">
        <v>0.10667</v>
      </c>
      <c r="AE2496">
        <v>5.4999999999999997E-3</v>
      </c>
      <c r="AF2496">
        <v>0.92298745056715148</v>
      </c>
      <c r="AG2496">
        <v>1.0474599998382199</v>
      </c>
      <c r="AH2496">
        <v>5.0207941680441373</v>
      </c>
    </row>
    <row r="2497" spans="1:34">
      <c r="A2497" t="s">
        <v>3008</v>
      </c>
      <c r="B2497" t="s">
        <v>3009</v>
      </c>
      <c r="C2497" t="s">
        <v>3028</v>
      </c>
      <c r="D2497" t="s">
        <v>3029</v>
      </c>
      <c r="E2497" t="s">
        <v>62</v>
      </c>
      <c r="F2497" t="s">
        <v>46</v>
      </c>
      <c r="G2497" t="s">
        <v>75</v>
      </c>
      <c r="I2497" t="str">
        <f t="shared" si="152"/>
        <v>05Vd-611,49812849942744</v>
      </c>
      <c r="J2497" t="str">
        <f t="shared" si="153"/>
        <v>CaféGranadillaCaña panelera</v>
      </c>
      <c r="K2497">
        <v>0.14981284994274399</v>
      </c>
      <c r="L2497">
        <v>1.198502799541951</v>
      </c>
      <c r="M2497">
        <v>0.14981284994274391</v>
      </c>
      <c r="O2497">
        <v>1.49812849942744</v>
      </c>
      <c r="P2497">
        <v>23.07117889118258</v>
      </c>
      <c r="Q2497">
        <v>152.87992756157169</v>
      </c>
      <c r="R2497">
        <v>9.5608396662775075</v>
      </c>
      <c r="T2497">
        <f t="shared" si="154"/>
        <v>185.51194611903176</v>
      </c>
      <c r="U2497">
        <v>2159887.8127085259</v>
      </c>
      <c r="V2497">
        <v>29500062.61364954</v>
      </c>
      <c r="W2497">
        <v>1376622.3490502471</v>
      </c>
      <c r="Y2497">
        <f t="shared" si="155"/>
        <v>33036572.775408313</v>
      </c>
      <c r="Z2497">
        <v>9.3721927419426157E-2</v>
      </c>
      <c r="AA2497">
        <v>1.173363181401593</v>
      </c>
      <c r="AB2497">
        <v>4.3085685014415787E-2</v>
      </c>
      <c r="AD2497">
        <v>7.9644000000000006E-2</v>
      </c>
      <c r="AE2497">
        <v>5.4999999999999997E-3</v>
      </c>
      <c r="AF2497">
        <v>0.47061628254265109</v>
      </c>
      <c r="AG2497">
        <v>0.53408281004588221</v>
      </c>
      <c r="AH2497">
        <v>2.5879715920159732</v>
      </c>
    </row>
    <row r="2498" spans="1:34">
      <c r="A2498" t="s">
        <v>3008</v>
      </c>
      <c r="B2498" t="s">
        <v>3009</v>
      </c>
      <c r="C2498" t="s">
        <v>3030</v>
      </c>
      <c r="D2498" t="s">
        <v>3031</v>
      </c>
      <c r="E2498" t="s">
        <v>63</v>
      </c>
      <c r="F2498" t="s">
        <v>46</v>
      </c>
      <c r="G2498" t="s">
        <v>75</v>
      </c>
      <c r="I2498" t="str">
        <f t="shared" si="152"/>
        <v>05Vd-611,55187797266238</v>
      </c>
      <c r="J2498" t="str">
        <f t="shared" si="153"/>
        <v>PlátanoGranadillaCaña panelera</v>
      </c>
      <c r="K2498">
        <v>0.15518779726623769</v>
      </c>
      <c r="L2498">
        <v>1.2415023781299019</v>
      </c>
      <c r="M2498">
        <v>0.1551877972662378</v>
      </c>
      <c r="O2498">
        <v>1.551877972662377</v>
      </c>
      <c r="P2498">
        <v>9.7603268219366939</v>
      </c>
      <c r="Q2498">
        <v>158.36491471572469</v>
      </c>
      <c r="R2498">
        <v>9.9038610399063511</v>
      </c>
      <c r="T2498">
        <f t="shared" si="154"/>
        <v>178.02910257756776</v>
      </c>
      <c r="U2498">
        <v>783781.01249917108</v>
      </c>
      <c r="V2498">
        <v>30558458.356396131</v>
      </c>
      <c r="W2498">
        <v>1426012.455528545</v>
      </c>
      <c r="Y2498">
        <f t="shared" si="155"/>
        <v>32768251.82442385</v>
      </c>
      <c r="Z2498">
        <v>3.3654174844798462E-2</v>
      </c>
      <c r="AA2498">
        <v>1.215460807164477</v>
      </c>
      <c r="AB2498">
        <v>4.4631502261985943E-2</v>
      </c>
      <c r="AD2498">
        <v>7.7098E-2</v>
      </c>
      <c r="AE2498">
        <v>5.4999999999999997E-3</v>
      </c>
      <c r="AF2498">
        <v>0.48750093382064208</v>
      </c>
      <c r="AG2498">
        <v>0.5532444972541376</v>
      </c>
      <c r="AH2498">
        <v>2.6752214037371571</v>
      </c>
    </row>
    <row r="2499" spans="1:34">
      <c r="A2499" t="s">
        <v>3008</v>
      </c>
      <c r="B2499" t="s">
        <v>3009</v>
      </c>
      <c r="C2499" t="s">
        <v>3032</v>
      </c>
      <c r="D2499" t="s">
        <v>3033</v>
      </c>
      <c r="E2499" t="s">
        <v>62</v>
      </c>
      <c r="F2499" t="s">
        <v>63</v>
      </c>
      <c r="G2499" t="s">
        <v>46</v>
      </c>
      <c r="H2499" t="s">
        <v>75</v>
      </c>
      <c r="I2499" t="str">
        <f t="shared" ref="I2499:I2562" si="156">_xlfn.CONCAT(A2499,O2499)</f>
        <v>05Vd-611,64057381551318</v>
      </c>
      <c r="J2499" t="str">
        <f t="shared" ref="J2499:J2562" si="157">_xlfn.CONCAT(,E2499,F2499,G2499,H2499)</f>
        <v>CaféPlátanoGranadillaCaña panelera</v>
      </c>
      <c r="K2499">
        <v>0.16405738155131749</v>
      </c>
      <c r="L2499">
        <v>0.1640573815513176</v>
      </c>
      <c r="M2499">
        <v>1.1484016708592231</v>
      </c>
      <c r="N2499">
        <v>0.1640573815513176</v>
      </c>
      <c r="O2499">
        <v>1.6405738155131759</v>
      </c>
      <c r="P2499">
        <v>25.264836758902899</v>
      </c>
      <c r="Q2499">
        <v>10.318167341114719</v>
      </c>
      <c r="R2499">
        <v>146.48907313328351</v>
      </c>
      <c r="S2499">
        <v>10.469905096131111</v>
      </c>
      <c r="T2499">
        <f t="shared" ref="T2499:T2562" si="158">SUM(P2499:S2499)</f>
        <v>192.54198232943222</v>
      </c>
      <c r="U2499">
        <v>2365254.6435969169</v>
      </c>
      <c r="V2499">
        <v>828577.13612402149</v>
      </c>
      <c r="W2499">
        <v>28266868.63719837</v>
      </c>
      <c r="X2499">
        <v>1507514.5960878639</v>
      </c>
      <c r="Y2499">
        <f t="shared" ref="Y2499:Y2562" si="159">SUM(U2499:X2499)</f>
        <v>32968215.013007175</v>
      </c>
      <c r="Z2499">
        <v>0.10263321211932119</v>
      </c>
      <c r="AA2499">
        <v>3.5577641416198097E-2</v>
      </c>
      <c r="AB2499">
        <v>1.1243129666124041</v>
      </c>
      <c r="AC2499">
        <v>4.7182365654957988E-2</v>
      </c>
      <c r="AD2499">
        <v>0.10667</v>
      </c>
      <c r="AE2499">
        <v>5.4999999999999997E-3</v>
      </c>
      <c r="AF2499">
        <v>0.51536350225544791</v>
      </c>
      <c r="AG2499">
        <v>0.58486456523044716</v>
      </c>
      <c r="AH2499">
        <v>2.85297188299907</v>
      </c>
    </row>
    <row r="2500" spans="1:34">
      <c r="A2500" t="s">
        <v>3008</v>
      </c>
      <c r="B2500" t="s">
        <v>3009</v>
      </c>
      <c r="C2500" t="s">
        <v>3034</v>
      </c>
      <c r="D2500" t="s">
        <v>3035</v>
      </c>
      <c r="E2500" t="s">
        <v>38</v>
      </c>
      <c r="F2500" t="s">
        <v>46</v>
      </c>
      <c r="G2500" t="s">
        <v>75</v>
      </c>
      <c r="I2500" t="str">
        <f t="shared" si="156"/>
        <v>05Vd-611,55722506233727</v>
      </c>
      <c r="J2500" t="str">
        <f t="shared" si="157"/>
        <v>FríjolGranadillaCaña panelera</v>
      </c>
      <c r="K2500">
        <v>0.1557225062337266</v>
      </c>
      <c r="L2500">
        <v>1.2457800498698131</v>
      </c>
      <c r="M2500">
        <v>0.15572250623372669</v>
      </c>
      <c r="O2500">
        <v>1.5572250623372661</v>
      </c>
      <c r="P2500">
        <v>8.9611224041771766</v>
      </c>
      <c r="Q2500">
        <v>158.9105706340753</v>
      </c>
      <c r="R2500">
        <v>9.9379853937801101</v>
      </c>
      <c r="T2500">
        <f t="shared" si="158"/>
        <v>177.8096784320326</v>
      </c>
      <c r="U2500">
        <v>1183834.3735676049</v>
      </c>
      <c r="V2500">
        <v>30663749.378007639</v>
      </c>
      <c r="W2500">
        <v>1430925.8679305131</v>
      </c>
      <c r="Y2500">
        <f t="shared" si="159"/>
        <v>33278509.619505756</v>
      </c>
      <c r="Z2500">
        <v>3.9496998941267521E-2</v>
      </c>
      <c r="AA2500">
        <v>1.2196487510922269</v>
      </c>
      <c r="AB2500">
        <v>4.4785282809892323E-2</v>
      </c>
      <c r="AD2500">
        <v>7.7098E-2</v>
      </c>
      <c r="AE2500">
        <v>5.4999999999999997E-3</v>
      </c>
      <c r="AF2500">
        <v>0.48918064785463861</v>
      </c>
      <c r="AG2500">
        <v>0.5551507347232354</v>
      </c>
      <c r="AH2500">
        <v>2.6841544449151402</v>
      </c>
    </row>
    <row r="2501" spans="1:34">
      <c r="A2501" t="s">
        <v>3008</v>
      </c>
      <c r="B2501" t="s">
        <v>3009</v>
      </c>
      <c r="C2501" t="s">
        <v>3036</v>
      </c>
      <c r="D2501" t="s">
        <v>3037</v>
      </c>
      <c r="E2501" t="s">
        <v>62</v>
      </c>
      <c r="F2501" t="s">
        <v>38</v>
      </c>
      <c r="G2501" t="s">
        <v>46</v>
      </c>
      <c r="H2501" t="s">
        <v>75</v>
      </c>
      <c r="I2501" t="str">
        <f t="shared" si="156"/>
        <v>05Vd-611,64655076264249</v>
      </c>
      <c r="J2501" t="str">
        <f t="shared" si="157"/>
        <v>CaféFríjolGranadillaCaña panelera</v>
      </c>
      <c r="K2501">
        <v>0.16465507626424911</v>
      </c>
      <c r="L2501">
        <v>0.16465507626424911</v>
      </c>
      <c r="M2501">
        <v>1.1525855338497439</v>
      </c>
      <c r="N2501">
        <v>0.16465507626424911</v>
      </c>
      <c r="O2501">
        <v>1.6465507626424909</v>
      </c>
      <c r="P2501">
        <v>25.35688174469437</v>
      </c>
      <c r="Q2501">
        <v>9.4751512068426997</v>
      </c>
      <c r="R2501">
        <v>147.02276289284259</v>
      </c>
      <c r="S2501">
        <v>10.5080491092909</v>
      </c>
      <c r="T2501">
        <f t="shared" si="158"/>
        <v>192.36284495367059</v>
      </c>
      <c r="U2501">
        <v>2373871.7517199828</v>
      </c>
      <c r="V2501">
        <v>1251741.5997110161</v>
      </c>
      <c r="W2501">
        <v>28369850.641274169</v>
      </c>
      <c r="X2501">
        <v>1513006.7811710881</v>
      </c>
      <c r="Y2501">
        <f t="shared" si="159"/>
        <v>33508470.773876254</v>
      </c>
      <c r="Z2501">
        <v>0.1030071259760148</v>
      </c>
      <c r="AA2501">
        <v>4.1762629758362181E-2</v>
      </c>
      <c r="AB2501">
        <v>1.1284090695092699</v>
      </c>
      <c r="AC2501">
        <v>4.7354260696978713E-2</v>
      </c>
      <c r="AD2501">
        <v>0.10667</v>
      </c>
      <c r="AE2501">
        <v>5.4999999999999997E-3</v>
      </c>
      <c r="AF2501">
        <v>0.51724107726989255</v>
      </c>
      <c r="AG2501">
        <v>0.58699534688204813</v>
      </c>
      <c r="AH2501">
        <v>2.8629571867944321</v>
      </c>
    </row>
    <row r="2502" spans="1:34">
      <c r="A2502" t="s">
        <v>3008</v>
      </c>
      <c r="B2502" t="s">
        <v>3009</v>
      </c>
      <c r="C2502" t="s">
        <v>3038</v>
      </c>
      <c r="D2502" t="s">
        <v>3039</v>
      </c>
      <c r="E2502" t="s">
        <v>63</v>
      </c>
      <c r="F2502" t="s">
        <v>38</v>
      </c>
      <c r="G2502" t="s">
        <v>46</v>
      </c>
      <c r="H2502" t="s">
        <v>75</v>
      </c>
      <c r="I2502" t="str">
        <f t="shared" si="156"/>
        <v>05Vd-611,71170951609152</v>
      </c>
      <c r="J2502" t="str">
        <f t="shared" si="157"/>
        <v>PlátanoFríjolGranadillaCaña panelera</v>
      </c>
      <c r="K2502">
        <v>0.17117095160915241</v>
      </c>
      <c r="L2502">
        <v>0.17117095160915241</v>
      </c>
      <c r="M2502">
        <v>1.1981966612640671</v>
      </c>
      <c r="N2502">
        <v>0.17117095160915241</v>
      </c>
      <c r="O2502">
        <v>1.7117095160915241</v>
      </c>
      <c r="P2502">
        <v>10.76556571816686</v>
      </c>
      <c r="Q2502">
        <v>9.8501102153266817</v>
      </c>
      <c r="R2502">
        <v>152.84087684115241</v>
      </c>
      <c r="S2502">
        <v>10.923882861081079</v>
      </c>
      <c r="T2502">
        <f t="shared" si="158"/>
        <v>184.38043563572703</v>
      </c>
      <c r="U2502">
        <v>864504.45283725753</v>
      </c>
      <c r="V2502">
        <v>1301276.618082738</v>
      </c>
      <c r="W2502">
        <v>29492527.29677796</v>
      </c>
      <c r="X2502">
        <v>1572880.814852762</v>
      </c>
      <c r="Y2502">
        <f t="shared" si="159"/>
        <v>33231189.182550717</v>
      </c>
      <c r="Z2502">
        <v>3.7120297054813713E-2</v>
      </c>
      <c r="AA2502">
        <v>4.3415297236066429E-2</v>
      </c>
      <c r="AB2502">
        <v>1.1730634646351199</v>
      </c>
      <c r="AC2502">
        <v>4.9228205107027613E-2</v>
      </c>
      <c r="AD2502">
        <v>0.10412399999999999</v>
      </c>
      <c r="AE2502">
        <v>5.4999999999999997E-3</v>
      </c>
      <c r="AF2502">
        <v>0.53770979563084531</v>
      </c>
      <c r="AG2502">
        <v>0.61022444248662844</v>
      </c>
      <c r="AH2502">
        <v>2.9692677542089978</v>
      </c>
    </row>
    <row r="2503" spans="1:34">
      <c r="A2503" t="s">
        <v>3008</v>
      </c>
      <c r="B2503" t="s">
        <v>3009</v>
      </c>
      <c r="C2503" t="s">
        <v>3040</v>
      </c>
      <c r="D2503" t="s">
        <v>3041</v>
      </c>
      <c r="E2503" t="s">
        <v>62</v>
      </c>
      <c r="F2503" t="s">
        <v>63</v>
      </c>
      <c r="G2503" t="s">
        <v>407</v>
      </c>
      <c r="I2503" t="str">
        <f t="shared" si="156"/>
        <v>05Vd-612,74759143903081</v>
      </c>
      <c r="J2503" t="str">
        <f t="shared" si="157"/>
        <v>CaféPlátanoYuca</v>
      </c>
      <c r="K2503">
        <v>2.1980731512246501</v>
      </c>
      <c r="L2503">
        <v>0.27475914390308132</v>
      </c>
      <c r="M2503">
        <v>0.27475914390308132</v>
      </c>
      <c r="O2503">
        <v>2.7475914390308129</v>
      </c>
      <c r="P2503">
        <v>338.50326528859608</v>
      </c>
      <c r="Q2503">
        <v>17.280605105882511</v>
      </c>
      <c r="R2503">
        <v>19.313617471280459</v>
      </c>
      <c r="T2503">
        <f t="shared" si="158"/>
        <v>375.09748786575904</v>
      </c>
      <c r="U2503">
        <v>31690148.158762079</v>
      </c>
      <c r="V2503">
        <v>1387679.9838347449</v>
      </c>
      <c r="W2503">
        <v>1310262.8640883709</v>
      </c>
      <c r="Y2503">
        <f t="shared" si="159"/>
        <v>34388091.00668519</v>
      </c>
      <c r="Z2503">
        <v>1.375100015922524</v>
      </c>
      <c r="AA2503">
        <v>5.9584531980035667E-2</v>
      </c>
      <c r="AB2503">
        <v>7.0069363787681443E-2</v>
      </c>
      <c r="AD2503">
        <v>8.3624000000000004E-2</v>
      </c>
      <c r="AE2503">
        <v>5.4999999999999997E-3</v>
      </c>
      <c r="AF2503">
        <v>0.86311772953847521</v>
      </c>
      <c r="AG2503">
        <v>0.97951634801448473</v>
      </c>
      <c r="AH2503">
        <v>4.6793495165837733</v>
      </c>
    </row>
    <row r="2504" spans="1:34">
      <c r="A2504" t="s">
        <v>3008</v>
      </c>
      <c r="B2504" t="s">
        <v>3009</v>
      </c>
      <c r="C2504" t="s">
        <v>3042</v>
      </c>
      <c r="D2504" t="s">
        <v>3043</v>
      </c>
      <c r="E2504" t="s">
        <v>62</v>
      </c>
      <c r="F2504" t="s">
        <v>38</v>
      </c>
      <c r="G2504" t="s">
        <v>407</v>
      </c>
      <c r="I2504" t="str">
        <f t="shared" si="156"/>
        <v>05Vd-612,76439731410643</v>
      </c>
      <c r="J2504" t="str">
        <f t="shared" si="157"/>
        <v>CaféFríjolYuca</v>
      </c>
      <c r="K2504">
        <v>2.2115178512851479</v>
      </c>
      <c r="L2504">
        <v>0.27643973141064349</v>
      </c>
      <c r="M2504">
        <v>0.27643973141064349</v>
      </c>
      <c r="O2504">
        <v>2.7643973141064349</v>
      </c>
      <c r="P2504">
        <v>340.57374909791281</v>
      </c>
      <c r="Q2504">
        <v>15.90784999844885</v>
      </c>
      <c r="R2504">
        <v>19.431750843611521</v>
      </c>
      <c r="T2504">
        <f t="shared" si="158"/>
        <v>375.91334993997316</v>
      </c>
      <c r="U2504">
        <v>31883983.626262281</v>
      </c>
      <c r="V2504">
        <v>2101551.4338853979</v>
      </c>
      <c r="W2504">
        <v>1318277.1975505049</v>
      </c>
      <c r="Y2504">
        <f t="shared" si="159"/>
        <v>35303812.257698186</v>
      </c>
      <c r="Z2504">
        <v>1.38351093129946</v>
      </c>
      <c r="AA2504">
        <v>7.0115361246900543E-2</v>
      </c>
      <c r="AB2504">
        <v>7.0497948968766239E-2</v>
      </c>
      <c r="AD2504">
        <v>8.3624000000000004E-2</v>
      </c>
      <c r="AE2504">
        <v>5.4999999999999997E-3</v>
      </c>
      <c r="AF2504">
        <v>0.86839706202296385</v>
      </c>
      <c r="AG2504">
        <v>0.98550764247894396</v>
      </c>
      <c r="AH2504">
        <v>4.7074260186083432</v>
      </c>
    </row>
    <row r="2505" spans="1:34">
      <c r="A2505" t="s">
        <v>3008</v>
      </c>
      <c r="B2505" t="s">
        <v>3009</v>
      </c>
      <c r="C2505" t="s">
        <v>3044</v>
      </c>
      <c r="D2505" t="s">
        <v>3045</v>
      </c>
      <c r="E2505" t="s">
        <v>63</v>
      </c>
      <c r="F2505" t="s">
        <v>38</v>
      </c>
      <c r="G2505" t="s">
        <v>407</v>
      </c>
      <c r="I2505" t="str">
        <f t="shared" si="156"/>
        <v>05Vd-614,68543361379895</v>
      </c>
      <c r="J2505" t="str">
        <f t="shared" si="157"/>
        <v>PlátanoFríjolYuca</v>
      </c>
      <c r="K2505">
        <v>0.46854336137989572</v>
      </c>
      <c r="L2505">
        <v>0.4685433613798935</v>
      </c>
      <c r="M2505">
        <v>3.748346891039156</v>
      </c>
      <c r="O2505">
        <v>4.6854336137989456</v>
      </c>
      <c r="P2505">
        <v>29.468401626134121</v>
      </c>
      <c r="Q2505">
        <v>26.962540704861141</v>
      </c>
      <c r="R2505">
        <v>263.48217924543388</v>
      </c>
      <c r="T2505">
        <f t="shared" si="158"/>
        <v>319.91312157642915</v>
      </c>
      <c r="U2505">
        <v>2366393.470693294</v>
      </c>
      <c r="V2505">
        <v>3561962.5584236402</v>
      </c>
      <c r="W2505">
        <v>17875000.1302309</v>
      </c>
      <c r="Y2505">
        <f t="shared" si="159"/>
        <v>23803356.159347832</v>
      </c>
      <c r="Z2505">
        <v>0.1016087636014094</v>
      </c>
      <c r="AA2505">
        <v>0.118839961518366</v>
      </c>
      <c r="AB2505">
        <v>0.95590733825875029</v>
      </c>
      <c r="AD2505">
        <v>8.1077999999999997E-2</v>
      </c>
      <c r="AE2505">
        <v>5.4999999999999997E-3</v>
      </c>
      <c r="AF2505">
        <v>1.471863962449931</v>
      </c>
      <c r="AG2505">
        <v>1.670357083319324</v>
      </c>
      <c r="AH2505">
        <v>7.9142326595682002</v>
      </c>
    </row>
    <row r="2506" spans="1:34">
      <c r="A2506" t="s">
        <v>3008</v>
      </c>
      <c r="B2506" t="s">
        <v>3009</v>
      </c>
      <c r="C2506" t="s">
        <v>3046</v>
      </c>
      <c r="D2506" t="s">
        <v>3047</v>
      </c>
      <c r="E2506" t="s">
        <v>62</v>
      </c>
      <c r="F2506" t="s">
        <v>63</v>
      </c>
      <c r="G2506" t="s">
        <v>38</v>
      </c>
      <c r="H2506" t="s">
        <v>407</v>
      </c>
      <c r="I2506" t="str">
        <f t="shared" si="156"/>
        <v>05Vd-612,9531316179298</v>
      </c>
      <c r="J2506" t="str">
        <f t="shared" si="157"/>
        <v>CaféPlátanoFríjolYuca</v>
      </c>
      <c r="K2506">
        <v>2.0671921325508622</v>
      </c>
      <c r="L2506">
        <v>0.29531316179298028</v>
      </c>
      <c r="M2506">
        <v>0.29531316179298028</v>
      </c>
      <c r="N2506">
        <v>0.29531316179298023</v>
      </c>
      <c r="O2506">
        <v>2.9531316179298019</v>
      </c>
      <c r="P2506">
        <v>318.34758841283269</v>
      </c>
      <c r="Q2506">
        <v>18.573322288826851</v>
      </c>
      <c r="R2506">
        <v>16.99393012863241</v>
      </c>
      <c r="S2506">
        <v>20.758419028688831</v>
      </c>
      <c r="T2506">
        <f t="shared" si="158"/>
        <v>374.67325985898077</v>
      </c>
      <c r="U2506">
        <v>29803205.101097591</v>
      </c>
      <c r="V2506">
        <v>1491488.7190346741</v>
      </c>
      <c r="W2506">
        <v>2245031.1156226709</v>
      </c>
      <c r="X2506">
        <v>1408280.2256450159</v>
      </c>
      <c r="Y2506">
        <f t="shared" si="159"/>
        <v>34948005.161399953</v>
      </c>
      <c r="Z2506">
        <v>1.293221716848624</v>
      </c>
      <c r="AA2506">
        <v>6.4041896051278066E-2</v>
      </c>
      <c r="AB2506">
        <v>7.4902362675649661E-2</v>
      </c>
      <c r="AC2506">
        <v>7.5311070892919246E-2</v>
      </c>
      <c r="AD2506">
        <v>0.11065</v>
      </c>
      <c r="AE2506">
        <v>5.4999999999999997E-3</v>
      </c>
      <c r="AF2506">
        <v>0.92768532500412637</v>
      </c>
      <c r="AG2506">
        <v>1.052791421791974</v>
      </c>
      <c r="AH2506">
        <v>5.0497583647259026</v>
      </c>
    </row>
    <row r="2507" spans="1:34">
      <c r="A2507" t="s">
        <v>3008</v>
      </c>
      <c r="B2507" t="s">
        <v>3009</v>
      </c>
      <c r="C2507" t="s">
        <v>3048</v>
      </c>
      <c r="D2507" t="s">
        <v>3049</v>
      </c>
      <c r="E2507" t="s">
        <v>62</v>
      </c>
      <c r="F2507" t="s">
        <v>46</v>
      </c>
      <c r="G2507" t="s">
        <v>407</v>
      </c>
      <c r="I2507" t="str">
        <f t="shared" si="156"/>
        <v>05Vd-611,50200682064319</v>
      </c>
      <c r="J2507" t="str">
        <f t="shared" si="157"/>
        <v>CaféGranadillaYuca</v>
      </c>
      <c r="K2507">
        <v>0.15020068206431911</v>
      </c>
      <c r="L2507">
        <v>1.201605456514552</v>
      </c>
      <c r="M2507">
        <v>0.150200682064319</v>
      </c>
      <c r="O2507">
        <v>1.50200682064319</v>
      </c>
      <c r="P2507">
        <v>23.13090503790513</v>
      </c>
      <c r="Q2507">
        <v>153.2756996643995</v>
      </c>
      <c r="R2507">
        <v>10.558041767443211</v>
      </c>
      <c r="T2507">
        <f t="shared" si="158"/>
        <v>186.96464646974783</v>
      </c>
      <c r="U2507">
        <v>2165479.2814849829</v>
      </c>
      <c r="V2507">
        <v>29576431.70932072</v>
      </c>
      <c r="W2507">
        <v>716272.34338392643</v>
      </c>
      <c r="Y2507">
        <f t="shared" si="159"/>
        <v>32458183.334189631</v>
      </c>
      <c r="Z2507">
        <v>9.3964552627898407E-2</v>
      </c>
      <c r="AA2507">
        <v>1.1764007574986699</v>
      </c>
      <c r="AB2507">
        <v>3.830433478288553E-2</v>
      </c>
      <c r="AD2507">
        <v>8.3624000000000004E-2</v>
      </c>
      <c r="AE2507">
        <v>5.4999999999999997E-3</v>
      </c>
      <c r="AF2507">
        <v>0.4718346033434106</v>
      </c>
      <c r="AG2507">
        <v>0.53546543155929738</v>
      </c>
      <c r="AH2507">
        <v>2.598430855545899</v>
      </c>
    </row>
    <row r="2508" spans="1:34">
      <c r="A2508" t="s">
        <v>3008</v>
      </c>
      <c r="B2508" t="s">
        <v>3009</v>
      </c>
      <c r="C2508" t="s">
        <v>3050</v>
      </c>
      <c r="D2508" t="s">
        <v>3051</v>
      </c>
      <c r="E2508" t="s">
        <v>63</v>
      </c>
      <c r="F2508" t="s">
        <v>46</v>
      </c>
      <c r="G2508" t="s">
        <v>407</v>
      </c>
      <c r="I2508" t="str">
        <f t="shared" si="156"/>
        <v>05Vd-611,55603996350997</v>
      </c>
      <c r="J2508" t="str">
        <f t="shared" si="157"/>
        <v>PlátanoGranadillaYuca</v>
      </c>
      <c r="K2508">
        <v>0.15560399635099659</v>
      </c>
      <c r="L2508">
        <v>1.2448319708079729</v>
      </c>
      <c r="M2508">
        <v>0.15560399635099659</v>
      </c>
      <c r="O2508">
        <v>1.556039963509966</v>
      </c>
      <c r="P2508">
        <v>9.7865031010114478</v>
      </c>
      <c r="Q2508">
        <v>158.78963453083699</v>
      </c>
      <c r="R2508">
        <v>10.93785640701279</v>
      </c>
      <c r="T2508">
        <f t="shared" si="158"/>
        <v>179.51399403886123</v>
      </c>
      <c r="U2508">
        <v>785883.03950000473</v>
      </c>
      <c r="V2508">
        <v>30640413.26924121</v>
      </c>
      <c r="W2508">
        <v>742039.5005829935</v>
      </c>
      <c r="Y2508">
        <f t="shared" si="159"/>
        <v>32168335.809324209</v>
      </c>
      <c r="Z2508">
        <v>3.3744432178270937E-2</v>
      </c>
      <c r="AA2508">
        <v>1.2187205587971019</v>
      </c>
      <c r="AB2508">
        <v>3.9682293634533197E-2</v>
      </c>
      <c r="AD2508">
        <v>8.1077999999999997E-2</v>
      </c>
      <c r="AE2508">
        <v>5.4999999999999997E-3</v>
      </c>
      <c r="AF2508">
        <v>0.48880836550051288</v>
      </c>
      <c r="AG2508">
        <v>0.55472824699130285</v>
      </c>
      <c r="AH2508">
        <v>2.686154576001782</v>
      </c>
    </row>
    <row r="2509" spans="1:34">
      <c r="A2509" t="s">
        <v>3008</v>
      </c>
      <c r="B2509" t="s">
        <v>3009</v>
      </c>
      <c r="C2509" t="s">
        <v>3052</v>
      </c>
      <c r="D2509" t="s">
        <v>3053</v>
      </c>
      <c r="E2509" t="s">
        <v>62</v>
      </c>
      <c r="F2509" t="s">
        <v>63</v>
      </c>
      <c r="G2509" t="s">
        <v>46</v>
      </c>
      <c r="H2509" t="s">
        <v>407</v>
      </c>
      <c r="I2509" t="str">
        <f t="shared" si="156"/>
        <v>05Vd-611,64522586267551</v>
      </c>
      <c r="J2509" t="str">
        <f t="shared" si="157"/>
        <v>CaféPlátanoGranadillaYuca</v>
      </c>
      <c r="K2509">
        <v>0.1645225862675507</v>
      </c>
      <c r="L2509">
        <v>0.16452258626755081</v>
      </c>
      <c r="M2509">
        <v>1.1516581038728551</v>
      </c>
      <c r="N2509">
        <v>0.16452258626755081</v>
      </c>
      <c r="O2509">
        <v>1.6452258626755081</v>
      </c>
      <c r="P2509">
        <v>25.336478285202809</v>
      </c>
      <c r="Q2509">
        <v>10.34742576316548</v>
      </c>
      <c r="R2509">
        <v>146.90446076810881</v>
      </c>
      <c r="S2509">
        <v>11.564769970596711</v>
      </c>
      <c r="T2509">
        <f t="shared" si="158"/>
        <v>194.15313478707381</v>
      </c>
      <c r="U2509">
        <v>2371961.611639983</v>
      </c>
      <c r="V2509">
        <v>830926.66765892121</v>
      </c>
      <c r="W2509">
        <v>28347022.791061021</v>
      </c>
      <c r="X2509">
        <v>784570.19492747716</v>
      </c>
      <c r="Y2509">
        <f t="shared" si="159"/>
        <v>32334481.265287403</v>
      </c>
      <c r="Z2509">
        <v>0.1029242411109374</v>
      </c>
      <c r="AA2509">
        <v>3.5678526158004681E-2</v>
      </c>
      <c r="AB2509">
        <v>1.1275010931669329</v>
      </c>
      <c r="AC2509">
        <v>4.1956721748039841E-2</v>
      </c>
      <c r="AD2509">
        <v>0.11065</v>
      </c>
      <c r="AE2509">
        <v>5.4999999999999997E-3</v>
      </c>
      <c r="AF2509">
        <v>0.51682487832738466</v>
      </c>
      <c r="AG2509">
        <v>0.58652302004381851</v>
      </c>
      <c r="AH2509">
        <v>2.8647237610467111</v>
      </c>
    </row>
    <row r="2510" spans="1:34">
      <c r="A2510" t="s">
        <v>3008</v>
      </c>
      <c r="B2510" t="s">
        <v>3009</v>
      </c>
      <c r="C2510" t="s">
        <v>3054</v>
      </c>
      <c r="D2510" t="s">
        <v>3055</v>
      </c>
      <c r="E2510" t="s">
        <v>38</v>
      </c>
      <c r="F2510" t="s">
        <v>46</v>
      </c>
      <c r="G2510" t="s">
        <v>407</v>
      </c>
      <c r="I2510" t="str">
        <f t="shared" si="156"/>
        <v>05Vd-611,56141582210474</v>
      </c>
      <c r="J2510" t="str">
        <f t="shared" si="157"/>
        <v>FríjolGranadillaYuca</v>
      </c>
      <c r="K2510">
        <v>0.1561415822104745</v>
      </c>
      <c r="L2510">
        <v>1.249132657683796</v>
      </c>
      <c r="M2510">
        <v>0.1561415822104745</v>
      </c>
      <c r="O2510">
        <v>1.5614158221047449</v>
      </c>
      <c r="P2510">
        <v>8.9852383217482164</v>
      </c>
      <c r="Q2510">
        <v>159.3382262390017</v>
      </c>
      <c r="R2510">
        <v>10.9756448769448</v>
      </c>
      <c r="T2510">
        <f t="shared" si="158"/>
        <v>179.29910943769474</v>
      </c>
      <c r="U2510">
        <v>1187020.2749405641</v>
      </c>
      <c r="V2510">
        <v>30746270.78761078</v>
      </c>
      <c r="W2510">
        <v>744603.12331789837</v>
      </c>
      <c r="Y2510">
        <f t="shared" si="159"/>
        <v>32677894.185869243</v>
      </c>
      <c r="Z2510">
        <v>3.9603292140691623E-2</v>
      </c>
      <c r="AA2510">
        <v>1.2229310350986651</v>
      </c>
      <c r="AB2510">
        <v>3.9819389341776187E-2</v>
      </c>
      <c r="AD2510">
        <v>8.1077999999999997E-2</v>
      </c>
      <c r="AE2510">
        <v>5.4999999999999997E-3</v>
      </c>
      <c r="AF2510">
        <v>0.49049711689154307</v>
      </c>
      <c r="AG2510">
        <v>0.55664474058034175</v>
      </c>
      <c r="AH2510">
        <v>2.6951356795766301</v>
      </c>
    </row>
    <row r="2511" spans="1:34">
      <c r="A2511" t="s">
        <v>3008</v>
      </c>
      <c r="B2511" t="s">
        <v>3009</v>
      </c>
      <c r="C2511" t="s">
        <v>3056</v>
      </c>
      <c r="D2511" t="s">
        <v>3057</v>
      </c>
      <c r="E2511" t="s">
        <v>62</v>
      </c>
      <c r="F2511" t="s">
        <v>38</v>
      </c>
      <c r="G2511" t="s">
        <v>46</v>
      </c>
      <c r="H2511" t="s">
        <v>407</v>
      </c>
      <c r="I2511" t="str">
        <f t="shared" si="156"/>
        <v>05Vd-611,6512368166869</v>
      </c>
      <c r="J2511" t="str">
        <f t="shared" si="157"/>
        <v>CaféFríjolGranadillaYuca</v>
      </c>
      <c r="K2511">
        <v>0.1651236816686896</v>
      </c>
      <c r="L2511">
        <v>0.1651236816686896</v>
      </c>
      <c r="M2511">
        <v>1.1558657716808269</v>
      </c>
      <c r="N2511">
        <v>0.1651236816686896</v>
      </c>
      <c r="O2511">
        <v>1.651236816686896</v>
      </c>
      <c r="P2511">
        <v>25.429046976978189</v>
      </c>
      <c r="Q2511">
        <v>9.5021173178436822</v>
      </c>
      <c r="R2511">
        <v>147.44118704854111</v>
      </c>
      <c r="S2511">
        <v>11.607022710492551</v>
      </c>
      <c r="T2511">
        <f t="shared" si="158"/>
        <v>193.97937405385554</v>
      </c>
      <c r="U2511">
        <v>2380627.7483010981</v>
      </c>
      <c r="V2511">
        <v>1255304.033933488</v>
      </c>
      <c r="W2511">
        <v>28450590.729191858</v>
      </c>
      <c r="X2511">
        <v>787436.67999035202</v>
      </c>
      <c r="Y2511">
        <f t="shared" si="159"/>
        <v>32873959.191416796</v>
      </c>
      <c r="Z2511">
        <v>0.1033002824156667</v>
      </c>
      <c r="AA2511">
        <v>4.1881485456300133E-2</v>
      </c>
      <c r="AB2511">
        <v>1.1316205015549059</v>
      </c>
      <c r="AC2511">
        <v>4.2110013724915241E-2</v>
      </c>
      <c r="AD2511">
        <v>0.11065</v>
      </c>
      <c r="AE2511">
        <v>5.4999999999999997E-3</v>
      </c>
      <c r="AF2511">
        <v>0.51871313613200909</v>
      </c>
      <c r="AG2511">
        <v>0.58866592514887828</v>
      </c>
      <c r="AH2511">
        <v>2.8747658779677829</v>
      </c>
    </row>
    <row r="2512" spans="1:34">
      <c r="A2512" t="s">
        <v>3008</v>
      </c>
      <c r="B2512" t="s">
        <v>3009</v>
      </c>
      <c r="C2512" t="s">
        <v>3058</v>
      </c>
      <c r="D2512" t="s">
        <v>3059</v>
      </c>
      <c r="E2512" t="s">
        <v>63</v>
      </c>
      <c r="F2512" t="s">
        <v>38</v>
      </c>
      <c r="G2512" t="s">
        <v>46</v>
      </c>
      <c r="H2512" t="s">
        <v>407</v>
      </c>
      <c r="I2512" t="str">
        <f t="shared" si="156"/>
        <v>05Vd-611,71677436027338</v>
      </c>
      <c r="J2512" t="str">
        <f t="shared" si="157"/>
        <v>PlátanoFríjolGranadillaYuca</v>
      </c>
      <c r="K2512">
        <v>0.17167743602733759</v>
      </c>
      <c r="L2512">
        <v>0.17167743602733759</v>
      </c>
      <c r="M2512">
        <v>1.2017420521913631</v>
      </c>
      <c r="N2512">
        <v>0.17167743602733759</v>
      </c>
      <c r="O2512">
        <v>1.716774360273376</v>
      </c>
      <c r="P2512">
        <v>10.79742037129545</v>
      </c>
      <c r="Q2512">
        <v>9.879256091391337</v>
      </c>
      <c r="R2512">
        <v>153.29312368475561</v>
      </c>
      <c r="S2512">
        <v>12.067705120859619</v>
      </c>
      <c r="T2512">
        <f t="shared" si="158"/>
        <v>186.03750526830203</v>
      </c>
      <c r="U2512">
        <v>867062.46884813718</v>
      </c>
      <c r="V2512">
        <v>1305127.016322694</v>
      </c>
      <c r="W2512">
        <v>29579793.888382979</v>
      </c>
      <c r="X2512">
        <v>818690.0200412398</v>
      </c>
      <c r="Y2512">
        <f t="shared" si="159"/>
        <v>32570673.393595047</v>
      </c>
      <c r="Z2512">
        <v>3.7230133752453827E-2</v>
      </c>
      <c r="AA2512">
        <v>4.3543760455755441E-2</v>
      </c>
      <c r="AB2512">
        <v>1.17653448796469</v>
      </c>
      <c r="AC2512">
        <v>4.3781359005031537E-2</v>
      </c>
      <c r="AD2512">
        <v>0.10810400000000001</v>
      </c>
      <c r="AE2512">
        <v>5.4999999999999997E-3</v>
      </c>
      <c r="AF2512">
        <v>0.53930084615917573</v>
      </c>
      <c r="AG2512">
        <v>0.61203005943745858</v>
      </c>
      <c r="AH2512">
        <v>2.98170926587001</v>
      </c>
    </row>
    <row r="2513" spans="1:34">
      <c r="A2513" t="s">
        <v>3008</v>
      </c>
      <c r="B2513" t="s">
        <v>3009</v>
      </c>
      <c r="C2513" t="s">
        <v>3060</v>
      </c>
      <c r="D2513" t="s">
        <v>3061</v>
      </c>
      <c r="E2513" t="s">
        <v>62</v>
      </c>
      <c r="F2513" t="s">
        <v>75</v>
      </c>
      <c r="G2513" t="s">
        <v>407</v>
      </c>
      <c r="I2513" t="str">
        <f t="shared" si="156"/>
        <v>05Vd-612,69605414640455</v>
      </c>
      <c r="J2513" t="str">
        <f t="shared" si="157"/>
        <v>CaféCaña paneleraYuca</v>
      </c>
      <c r="K2513">
        <v>2.1568433171236441</v>
      </c>
      <c r="L2513">
        <v>0.2696054146404554</v>
      </c>
      <c r="M2513">
        <v>0.26960541464045551</v>
      </c>
      <c r="O2513">
        <v>2.696054146404554</v>
      </c>
      <c r="P2513">
        <v>332.1538708370411</v>
      </c>
      <c r="Q2513">
        <v>17.205828095005192</v>
      </c>
      <c r="R2513">
        <v>18.9513468872521</v>
      </c>
      <c r="T2513">
        <f t="shared" si="158"/>
        <v>368.31104581929839</v>
      </c>
      <c r="U2513">
        <v>31095727.74536768</v>
      </c>
      <c r="V2513">
        <v>2477389.885853284</v>
      </c>
      <c r="W2513">
        <v>1285685.9201932261</v>
      </c>
      <c r="Y2513">
        <f t="shared" si="159"/>
        <v>34858803.551414192</v>
      </c>
      <c r="Z2513">
        <v>1.3493069045798971</v>
      </c>
      <c r="AA2513">
        <v>7.7537634307198108E-2</v>
      </c>
      <c r="AB2513">
        <v>6.8755054369489588E-2</v>
      </c>
      <c r="AD2513">
        <v>7.9644000000000006E-2</v>
      </c>
      <c r="AE2513">
        <v>5.4999999999999997E-3</v>
      </c>
      <c r="AF2513">
        <v>0.84692800410614277</v>
      </c>
      <c r="AG2513">
        <v>0.96114330319322361</v>
      </c>
      <c r="AH2513">
        <v>4.5892694537039196</v>
      </c>
    </row>
    <row r="2514" spans="1:34">
      <c r="A2514" t="s">
        <v>3008</v>
      </c>
      <c r="B2514" t="s">
        <v>3009</v>
      </c>
      <c r="C2514" t="s">
        <v>3062</v>
      </c>
      <c r="D2514" t="s">
        <v>3063</v>
      </c>
      <c r="E2514" t="s">
        <v>63</v>
      </c>
      <c r="F2514" t="s">
        <v>75</v>
      </c>
      <c r="G2514" t="s">
        <v>407</v>
      </c>
      <c r="I2514" t="str">
        <f t="shared" si="156"/>
        <v>05Vd-614,26144532036277</v>
      </c>
      <c r="J2514" t="str">
        <f t="shared" si="157"/>
        <v>PlátanoCaña paneleraYuca</v>
      </c>
      <c r="K2514">
        <v>0.42614453203627761</v>
      </c>
      <c r="L2514">
        <v>3.40915625629022</v>
      </c>
      <c r="M2514">
        <v>0.42614453203627739</v>
      </c>
      <c r="O2514">
        <v>4.2614453203627747</v>
      </c>
      <c r="P2514">
        <v>26.801784543147381</v>
      </c>
      <c r="Q2514">
        <v>217.56742746790221</v>
      </c>
      <c r="R2514">
        <v>29.9549356658706</v>
      </c>
      <c r="T2514">
        <f t="shared" si="158"/>
        <v>274.32414767692018</v>
      </c>
      <c r="U2514">
        <v>2152256.8054585308</v>
      </c>
      <c r="V2514">
        <v>31326556.4042552</v>
      </c>
      <c r="W2514">
        <v>2032184.79694495</v>
      </c>
      <c r="Y2514">
        <f t="shared" si="159"/>
        <v>35510998.006658681</v>
      </c>
      <c r="Z2514">
        <v>9.2414112726270453E-2</v>
      </c>
      <c r="AA2514">
        <v>0.9804621745036074</v>
      </c>
      <c r="AB2514">
        <v>0.108675823549348</v>
      </c>
      <c r="AD2514">
        <v>7.7098E-2</v>
      </c>
      <c r="AE2514">
        <v>5.4999999999999997E-3</v>
      </c>
      <c r="AF2514">
        <v>1.3386739226270501</v>
      </c>
      <c r="AG2514">
        <v>1.519205256709329</v>
      </c>
      <c r="AH2514">
        <v>7.2019224996991529</v>
      </c>
    </row>
    <row r="2515" spans="1:34">
      <c r="A2515" t="s">
        <v>3008</v>
      </c>
      <c r="B2515" t="s">
        <v>3009</v>
      </c>
      <c r="C2515" t="s">
        <v>3064</v>
      </c>
      <c r="D2515" t="s">
        <v>3065</v>
      </c>
      <c r="E2515" t="s">
        <v>62</v>
      </c>
      <c r="F2515" t="s">
        <v>63</v>
      </c>
      <c r="G2515" t="s">
        <v>75</v>
      </c>
      <c r="H2515" t="s">
        <v>407</v>
      </c>
      <c r="I2515" t="str">
        <f t="shared" si="156"/>
        <v>05Vd-612,87526929400053</v>
      </c>
      <c r="J2515" t="str">
        <f t="shared" si="157"/>
        <v>CaféPlátanoCaña paneleraYuca</v>
      </c>
      <c r="K2515">
        <v>2.0126885058003721</v>
      </c>
      <c r="L2515">
        <v>0.28752692940005309</v>
      </c>
      <c r="M2515">
        <v>0.28752692940005309</v>
      </c>
      <c r="N2515">
        <v>0.28752692940005309</v>
      </c>
      <c r="O2515">
        <v>2.8752692940005309</v>
      </c>
      <c r="P2515">
        <v>309.95402989325731</v>
      </c>
      <c r="Q2515">
        <v>18.083617723099039</v>
      </c>
      <c r="R2515">
        <v>18.34955327785049</v>
      </c>
      <c r="S2515">
        <v>20.211102161110691</v>
      </c>
      <c r="T2515">
        <f t="shared" si="158"/>
        <v>366.59830305531756</v>
      </c>
      <c r="U2515">
        <v>29017413.233365361</v>
      </c>
      <c r="V2515">
        <v>1452164.099341718</v>
      </c>
      <c r="W2515">
        <v>2642069.736455719</v>
      </c>
      <c r="X2515">
        <v>1371149.4826579411</v>
      </c>
      <c r="Y2515">
        <f t="shared" si="159"/>
        <v>34482796.55182074</v>
      </c>
      <c r="Z2515">
        <v>1.2591246086742769</v>
      </c>
      <c r="AA2515">
        <v>6.2353366212271118E-2</v>
      </c>
      <c r="AB2515">
        <v>8.2691803260050545E-2</v>
      </c>
      <c r="AC2515">
        <v>7.3325417777520538E-2</v>
      </c>
      <c r="AD2515">
        <v>0.10667</v>
      </c>
      <c r="AE2515">
        <v>5.4999999999999997E-3</v>
      </c>
      <c r="AF2515">
        <v>0.90322595623053337</v>
      </c>
      <c r="AG2515">
        <v>1.025033503311189</v>
      </c>
      <c r="AH2515">
        <v>4.9156987535422543</v>
      </c>
    </row>
    <row r="2516" spans="1:34">
      <c r="A2516" t="s">
        <v>3008</v>
      </c>
      <c r="B2516" t="s">
        <v>3009</v>
      </c>
      <c r="C2516" t="s">
        <v>3066</v>
      </c>
      <c r="D2516" t="s">
        <v>3067</v>
      </c>
      <c r="E2516" t="s">
        <v>38</v>
      </c>
      <c r="F2516" t="s">
        <v>75</v>
      </c>
      <c r="G2516" t="s">
        <v>407</v>
      </c>
      <c r="I2516" t="str">
        <f t="shared" si="156"/>
        <v>05Vd-614,30200894388562</v>
      </c>
      <c r="J2516" t="str">
        <f t="shared" si="157"/>
        <v>FríjolCaña paneleraYuca</v>
      </c>
      <c r="K2516">
        <v>0.43020089438856218</v>
      </c>
      <c r="L2516">
        <v>3.441607155108497</v>
      </c>
      <c r="M2516">
        <v>0.43020089438856213</v>
      </c>
      <c r="O2516">
        <v>4.3020089438856219</v>
      </c>
      <c r="P2516">
        <v>24.7561060134509</v>
      </c>
      <c r="Q2516">
        <v>219.63839695247401</v>
      </c>
      <c r="R2516">
        <v>30.240069145630471</v>
      </c>
      <c r="T2516">
        <f t="shared" si="158"/>
        <v>274.63457211155537</v>
      </c>
      <c r="U2516">
        <v>3270475.2744751601</v>
      </c>
      <c r="V2516">
        <v>31624745.995983031</v>
      </c>
      <c r="W2516">
        <v>2051528.651631583</v>
      </c>
      <c r="Y2516">
        <f t="shared" si="159"/>
        <v>36946749.922089778</v>
      </c>
      <c r="Z2516">
        <v>0.1091148908475332</v>
      </c>
      <c r="AA2516">
        <v>0.98979494672877588</v>
      </c>
      <c r="AB2516">
        <v>0.1097102813121701</v>
      </c>
      <c r="AD2516">
        <v>7.7098E-2</v>
      </c>
      <c r="AE2516">
        <v>5.4999999999999997E-3</v>
      </c>
      <c r="AF2516">
        <v>1.351416422163022</v>
      </c>
      <c r="AG2516">
        <v>1.5336661884952241</v>
      </c>
      <c r="AH2516">
        <v>7.2696895545438682</v>
      </c>
    </row>
    <row r="2517" spans="1:34">
      <c r="A2517" t="s">
        <v>3008</v>
      </c>
      <c r="B2517" t="s">
        <v>3009</v>
      </c>
      <c r="C2517" t="s">
        <v>3068</v>
      </c>
      <c r="D2517" t="s">
        <v>3069</v>
      </c>
      <c r="E2517" t="s">
        <v>62</v>
      </c>
      <c r="F2517" t="s">
        <v>38</v>
      </c>
      <c r="G2517" t="s">
        <v>75</v>
      </c>
      <c r="H2517" t="s">
        <v>407</v>
      </c>
      <c r="I2517" t="str">
        <f t="shared" si="156"/>
        <v>05Vd-612,89367859643152</v>
      </c>
      <c r="J2517" t="str">
        <f t="shared" si="157"/>
        <v>CaféFríjolCaña paneleraYuca</v>
      </c>
      <c r="K2517">
        <v>2.025575017502065</v>
      </c>
      <c r="L2517">
        <v>0.2893678596431522</v>
      </c>
      <c r="M2517">
        <v>0.2893678596431522</v>
      </c>
      <c r="N2517">
        <v>0.2893678596431522</v>
      </c>
      <c r="O2517">
        <v>2.893678596431521</v>
      </c>
      <c r="P2517">
        <v>311.93855269531798</v>
      </c>
      <c r="Q2517">
        <v>16.651805014010481</v>
      </c>
      <c r="R2517">
        <v>18.46703878658888</v>
      </c>
      <c r="S2517">
        <v>20.34050648957616</v>
      </c>
      <c r="T2517">
        <f t="shared" si="158"/>
        <v>367.39790298549354</v>
      </c>
      <c r="U2517">
        <v>29203201.165331472</v>
      </c>
      <c r="V2517">
        <v>2199833.711493765</v>
      </c>
      <c r="W2517">
        <v>2658985.9470255151</v>
      </c>
      <c r="X2517">
        <v>1379928.453572775</v>
      </c>
      <c r="Y2517">
        <f t="shared" si="159"/>
        <v>35441949.277423523</v>
      </c>
      <c r="Z2517">
        <v>1.2671863251081961</v>
      </c>
      <c r="AA2517">
        <v>7.3394413706700842E-2</v>
      </c>
      <c r="AB2517">
        <v>8.3221248769017181E-2</v>
      </c>
      <c r="AC2517">
        <v>7.3794893730455349E-2</v>
      </c>
      <c r="AD2517">
        <v>0.10667</v>
      </c>
      <c r="AE2517">
        <v>5.4999999999999997E-3</v>
      </c>
      <c r="AF2517">
        <v>0.90900898317220569</v>
      </c>
      <c r="AG2517">
        <v>1.0315964196278371</v>
      </c>
      <c r="AH2517">
        <v>4.946453999231565</v>
      </c>
    </row>
    <row r="2518" spans="1:34">
      <c r="A2518" t="s">
        <v>3008</v>
      </c>
      <c r="B2518" t="s">
        <v>3009</v>
      </c>
      <c r="C2518" t="s">
        <v>3070</v>
      </c>
      <c r="D2518" t="s">
        <v>3071</v>
      </c>
      <c r="E2518" t="s">
        <v>63</v>
      </c>
      <c r="F2518" t="s">
        <v>38</v>
      </c>
      <c r="G2518" t="s">
        <v>75</v>
      </c>
      <c r="H2518" t="s">
        <v>407</v>
      </c>
      <c r="I2518" t="str">
        <f t="shared" si="156"/>
        <v>05Vd-614,4347424441157</v>
      </c>
      <c r="J2518" t="str">
        <f t="shared" si="157"/>
        <v>PlátanoFríjolCaña paneleraYuca</v>
      </c>
      <c r="K2518">
        <v>0.44347424441157007</v>
      </c>
      <c r="L2518">
        <v>0.44347424441157018</v>
      </c>
      <c r="M2518">
        <v>3.1043197108809908</v>
      </c>
      <c r="N2518">
        <v>0.44347424441157018</v>
      </c>
      <c r="O2518">
        <v>4.4347424441157024</v>
      </c>
      <c r="P2518">
        <v>27.89171338737755</v>
      </c>
      <c r="Q2518">
        <v>25.519926973865811</v>
      </c>
      <c r="R2518">
        <v>198.11319950151989</v>
      </c>
      <c r="S2518">
        <v>31.173091432951392</v>
      </c>
      <c r="T2518">
        <f t="shared" si="158"/>
        <v>282.69793129571462</v>
      </c>
      <c r="U2518">
        <v>2239781.0808918891</v>
      </c>
      <c r="V2518">
        <v>3371381.9988124031</v>
      </c>
      <c r="W2518">
        <v>28525429.522428989</v>
      </c>
      <c r="X2518">
        <v>2114826.1905965782</v>
      </c>
      <c r="Y2518">
        <f t="shared" si="159"/>
        <v>36251418.792729862</v>
      </c>
      <c r="Z2518">
        <v>9.6172250805178855E-2</v>
      </c>
      <c r="AA2518">
        <v>0.1124815043479539</v>
      </c>
      <c r="AB2518">
        <v>0.89279218236738989</v>
      </c>
      <c r="AC2518">
        <v>0.11309526489536061</v>
      </c>
      <c r="AD2518">
        <v>0.10412399999999999</v>
      </c>
      <c r="AE2518">
        <v>5.4999999999999997E-3</v>
      </c>
      <c r="AF2518">
        <v>1.393112809669854</v>
      </c>
      <c r="AG2518">
        <v>1.580985681327248</v>
      </c>
      <c r="AH2518">
        <v>7.518464935112803</v>
      </c>
    </row>
    <row r="2519" spans="1:34">
      <c r="A2519" t="s">
        <v>3008</v>
      </c>
      <c r="B2519" t="s">
        <v>3009</v>
      </c>
      <c r="C2519" t="s">
        <v>3072</v>
      </c>
      <c r="D2519" t="s">
        <v>3073</v>
      </c>
      <c r="E2519" t="s">
        <v>46</v>
      </c>
      <c r="F2519" t="s">
        <v>75</v>
      </c>
      <c r="G2519" t="s">
        <v>407</v>
      </c>
      <c r="I2519" t="str">
        <f t="shared" si="156"/>
        <v>05Vd-611,53937493757262</v>
      </c>
      <c r="J2519" t="str">
        <f t="shared" si="157"/>
        <v>GranadillaCaña paneleraYuca</v>
      </c>
      <c r="K2519">
        <v>1.231499950058093</v>
      </c>
      <c r="L2519">
        <v>0.1539374937572616</v>
      </c>
      <c r="M2519">
        <v>0.15393749375726151</v>
      </c>
      <c r="O2519">
        <v>1.539374937572616</v>
      </c>
      <c r="P2519">
        <v>157.08901408400109</v>
      </c>
      <c r="Q2519">
        <v>9.8240684761304564</v>
      </c>
      <c r="R2519">
        <v>10.820713104143691</v>
      </c>
      <c r="T2519">
        <f t="shared" si="158"/>
        <v>177.73379566427525</v>
      </c>
      <c r="U2519">
        <v>30312257.634529091</v>
      </c>
      <c r="V2519">
        <v>1414523.482758784</v>
      </c>
      <c r="W2519">
        <v>734092.33482006541</v>
      </c>
      <c r="Y2519">
        <f t="shared" si="159"/>
        <v>32460873.45210794</v>
      </c>
      <c r="Z2519">
        <v>1.2056681885501821</v>
      </c>
      <c r="AA2519">
        <v>4.4271919067481909E-2</v>
      </c>
      <c r="AB2519">
        <v>3.925730040288037E-2</v>
      </c>
      <c r="AD2519">
        <v>7.7098E-2</v>
      </c>
      <c r="AE2519">
        <v>5.4999999999999997E-3</v>
      </c>
      <c r="AF2519">
        <v>0.48357327881862278</v>
      </c>
      <c r="AG2519">
        <v>0.54878716524463755</v>
      </c>
      <c r="AH2519">
        <v>2.6543333816358761</v>
      </c>
    </row>
    <row r="2520" spans="1:34">
      <c r="A2520" t="s">
        <v>3008</v>
      </c>
      <c r="B2520" t="s">
        <v>3009</v>
      </c>
      <c r="C2520" t="s">
        <v>3074</v>
      </c>
      <c r="D2520" t="s">
        <v>3075</v>
      </c>
      <c r="E2520" t="s">
        <v>62</v>
      </c>
      <c r="F2520" t="s">
        <v>46</v>
      </c>
      <c r="G2520" t="s">
        <v>75</v>
      </c>
      <c r="H2520" t="s">
        <v>407</v>
      </c>
      <c r="I2520" t="str">
        <f t="shared" si="156"/>
        <v>05Vd-611,62660717582939</v>
      </c>
      <c r="J2520" t="str">
        <f t="shared" si="157"/>
        <v>CaféGranadillaCaña paneleraYuca</v>
      </c>
      <c r="K2520">
        <v>0.1626607175829394</v>
      </c>
      <c r="L2520">
        <v>1.1386250230805759</v>
      </c>
      <c r="M2520">
        <v>0.1626607175829394</v>
      </c>
      <c r="N2520">
        <v>0.1626607175829394</v>
      </c>
      <c r="O2520">
        <v>1.6266071758293941</v>
      </c>
      <c r="P2520">
        <v>25.049750507772671</v>
      </c>
      <c r="Q2520">
        <v>145.24197283050091</v>
      </c>
      <c r="R2520">
        <v>10.38077201926599</v>
      </c>
      <c r="S2520">
        <v>11.433893818321961</v>
      </c>
      <c r="T2520">
        <f t="shared" si="158"/>
        <v>192.10638917586152</v>
      </c>
      <c r="U2520">
        <v>2345118.6039654571</v>
      </c>
      <c r="V2520">
        <v>28026225.293076091</v>
      </c>
      <c r="W2520">
        <v>1494680.7248030079</v>
      </c>
      <c r="X2520">
        <v>775691.37342366634</v>
      </c>
      <c r="Y2520">
        <f t="shared" si="159"/>
        <v>32641715.995268222</v>
      </c>
      <c r="Z2520">
        <v>0.10175946838422981</v>
      </c>
      <c r="AA2520">
        <v>1.1147413923571079</v>
      </c>
      <c r="AB2520">
        <v>4.6780689671652657E-2</v>
      </c>
      <c r="AC2520">
        <v>4.1481906051886168E-2</v>
      </c>
      <c r="AD2520">
        <v>0.10667</v>
      </c>
      <c r="AE2520">
        <v>5.4999999999999997E-3</v>
      </c>
      <c r="AF2520">
        <v>0.51097607617677299</v>
      </c>
      <c r="AG2520">
        <v>0.57988545818317894</v>
      </c>
      <c r="AH2520">
        <v>2.8296387101893461</v>
      </c>
    </row>
    <row r="2521" spans="1:34">
      <c r="A2521" t="s">
        <v>3008</v>
      </c>
      <c r="B2521" t="s">
        <v>3009</v>
      </c>
      <c r="C2521" t="s">
        <v>3076</v>
      </c>
      <c r="D2521" t="s">
        <v>3077</v>
      </c>
      <c r="E2521" t="s">
        <v>63</v>
      </c>
      <c r="F2521" t="s">
        <v>46</v>
      </c>
      <c r="G2521" t="s">
        <v>75</v>
      </c>
      <c r="H2521" t="s">
        <v>407</v>
      </c>
      <c r="I2521" t="str">
        <f t="shared" si="156"/>
        <v>05Vd-611,69016657305698</v>
      </c>
      <c r="J2521" t="str">
        <f t="shared" si="157"/>
        <v>PlátanoGranadillaCaña paneleraYuca</v>
      </c>
      <c r="K2521">
        <v>0.16901665730569779</v>
      </c>
      <c r="L2521">
        <v>1.1831166011398839</v>
      </c>
      <c r="M2521">
        <v>0.16901665730569779</v>
      </c>
      <c r="N2521">
        <v>0.1690166573056977</v>
      </c>
      <c r="O2521">
        <v>1.690166573056977</v>
      </c>
      <c r="P2521">
        <v>10.63007428879706</v>
      </c>
      <c r="Q2521">
        <v>150.9172780808571</v>
      </c>
      <c r="R2521">
        <v>10.78639891069113</v>
      </c>
      <c r="S2521">
        <v>11.880671263949649</v>
      </c>
      <c r="T2521">
        <f t="shared" si="158"/>
        <v>184.21442254429493</v>
      </c>
      <c r="U2521">
        <v>853624.1194597166</v>
      </c>
      <c r="V2521">
        <v>29121345.253606241</v>
      </c>
      <c r="W2521">
        <v>1553085.1185176291</v>
      </c>
      <c r="X2521">
        <v>806001.38118832861</v>
      </c>
      <c r="Y2521">
        <f t="shared" si="159"/>
        <v>32334055.872771915</v>
      </c>
      <c r="Z2521">
        <v>3.6653114721970637E-2</v>
      </c>
      <c r="AA2521">
        <v>1.158299721630264</v>
      </c>
      <c r="AB2521">
        <v>4.8608637120553348E-2</v>
      </c>
      <c r="AC2521">
        <v>4.3102804436995511E-2</v>
      </c>
      <c r="AD2521">
        <v>0.10412399999999999</v>
      </c>
      <c r="AE2521">
        <v>5.4999999999999997E-3</v>
      </c>
      <c r="AF2521">
        <v>0.53094237897077823</v>
      </c>
      <c r="AG2521">
        <v>0.60254438329481241</v>
      </c>
      <c r="AH2521">
        <v>2.9332773353225678</v>
      </c>
    </row>
    <row r="2522" spans="1:34">
      <c r="A2522" t="s">
        <v>3008</v>
      </c>
      <c r="B2522" t="s">
        <v>3009</v>
      </c>
      <c r="C2522" t="s">
        <v>3078</v>
      </c>
      <c r="D2522" t="s">
        <v>3079</v>
      </c>
      <c r="E2522" t="s">
        <v>38</v>
      </c>
      <c r="F2522" t="s">
        <v>46</v>
      </c>
      <c r="G2522" t="s">
        <v>75</v>
      </c>
      <c r="H2522" t="s">
        <v>407</v>
      </c>
      <c r="I2522" t="str">
        <f t="shared" si="156"/>
        <v>05Vd-611,69651103374774</v>
      </c>
      <c r="J2522" t="str">
        <f t="shared" si="157"/>
        <v>FríjolGranadillaCaña paneleraYuca</v>
      </c>
      <c r="K2522">
        <v>0.1696511033747744</v>
      </c>
      <c r="L2522">
        <v>1.1875577236234209</v>
      </c>
      <c r="M2522">
        <v>0.16965110337477449</v>
      </c>
      <c r="N2522">
        <v>0.1696511033747744</v>
      </c>
      <c r="O2522">
        <v>1.696511033747744</v>
      </c>
      <c r="P2522">
        <v>9.7626498578392908</v>
      </c>
      <c r="Q2522">
        <v>151.483783627473</v>
      </c>
      <c r="R2522">
        <v>10.82688834230972</v>
      </c>
      <c r="S2522">
        <v>11.92526831906577</v>
      </c>
      <c r="T2522">
        <f t="shared" si="158"/>
        <v>183.99859014668777</v>
      </c>
      <c r="U2522">
        <v>1289722.420645392</v>
      </c>
      <c r="V2522">
        <v>29230659.46746482</v>
      </c>
      <c r="W2522">
        <v>1558915.0098673489</v>
      </c>
      <c r="X2522">
        <v>809026.90787970321</v>
      </c>
      <c r="Y2522">
        <f t="shared" si="159"/>
        <v>32888323.805857264</v>
      </c>
      <c r="Z2522">
        <v>4.3029807395477702E-2</v>
      </c>
      <c r="AA2522">
        <v>1.1626476877829239</v>
      </c>
      <c r="AB2522">
        <v>4.8791101732242673E-2</v>
      </c>
      <c r="AC2522">
        <v>4.3264601536033932E-2</v>
      </c>
      <c r="AD2522">
        <v>0.10412399999999999</v>
      </c>
      <c r="AE2522">
        <v>5.4999999999999997E-3</v>
      </c>
      <c r="AF2522">
        <v>0.53293540327154265</v>
      </c>
      <c r="AG2522">
        <v>0.60480618353107085</v>
      </c>
      <c r="AH2522">
        <v>2.9438766205503581</v>
      </c>
    </row>
    <row r="2523" spans="1:34">
      <c r="A2523" t="s">
        <v>3008</v>
      </c>
      <c r="B2523" t="s">
        <v>3009</v>
      </c>
      <c r="C2523" t="s">
        <v>3080</v>
      </c>
      <c r="D2523" t="s">
        <v>3081</v>
      </c>
      <c r="E2523" t="s">
        <v>62</v>
      </c>
      <c r="F2523" t="s">
        <v>63</v>
      </c>
      <c r="G2523" t="s">
        <v>168</v>
      </c>
      <c r="I2523" t="str">
        <f t="shared" si="156"/>
        <v>05Vd-615,25281906264349</v>
      </c>
      <c r="J2523" t="str">
        <f t="shared" si="157"/>
        <v>CaféPlátanoBovinos DP</v>
      </c>
      <c r="K2523">
        <v>1.7275371563791411</v>
      </c>
      <c r="L2523">
        <v>0.52528190626434901</v>
      </c>
      <c r="M2523">
        <v>3</v>
      </c>
      <c r="O2523">
        <v>5.2528190626434892</v>
      </c>
      <c r="P2523">
        <v>266.04072208238767</v>
      </c>
      <c r="Q2523">
        <v>33.036895742480922</v>
      </c>
      <c r="R2523">
        <v>75</v>
      </c>
      <c r="T2523">
        <f t="shared" si="158"/>
        <v>374.07761782486858</v>
      </c>
      <c r="U2523">
        <v>24906317.792435601</v>
      </c>
      <c r="V2523">
        <v>2652953.33519716</v>
      </c>
      <c r="W2523">
        <v>8249995.6324633192</v>
      </c>
      <c r="Y2523">
        <f t="shared" si="159"/>
        <v>35809266.760096081</v>
      </c>
      <c r="Z2523">
        <v>1.080735811690428</v>
      </c>
      <c r="AA2523">
        <v>0.1139131389686617</v>
      </c>
      <c r="AB2523">
        <v>0.21796463297412441</v>
      </c>
      <c r="AD2523">
        <v>8.873700000000001E-2</v>
      </c>
      <c r="AE2523">
        <v>5.4999999999999997E-3</v>
      </c>
      <c r="AF2523">
        <v>1.650100229102667</v>
      </c>
      <c r="AG2523">
        <v>1.872629995832404</v>
      </c>
      <c r="AH2523">
        <v>8.8697862875785596</v>
      </c>
    </row>
    <row r="2524" spans="1:34">
      <c r="A2524" t="s">
        <v>3008</v>
      </c>
      <c r="B2524" t="s">
        <v>3009</v>
      </c>
      <c r="C2524" t="s">
        <v>3082</v>
      </c>
      <c r="D2524" t="s">
        <v>3083</v>
      </c>
      <c r="E2524" t="s">
        <v>62</v>
      </c>
      <c r="F2524" t="s">
        <v>38</v>
      </c>
      <c r="G2524" t="s">
        <v>168</v>
      </c>
      <c r="I2524" t="str">
        <f t="shared" si="156"/>
        <v>05Vd-615,28343468546895</v>
      </c>
      <c r="J2524" t="str">
        <f t="shared" si="157"/>
        <v>CaféFríjolBovinos DP</v>
      </c>
      <c r="K2524">
        <v>1.7550912169220569</v>
      </c>
      <c r="L2524">
        <v>0.52834346854689529</v>
      </c>
      <c r="M2524">
        <v>3</v>
      </c>
      <c r="O2524">
        <v>5.2834346854689516</v>
      </c>
      <c r="P2524">
        <v>270.28404740599677</v>
      </c>
      <c r="Q2524">
        <v>30.40376505365316</v>
      </c>
      <c r="R2524">
        <v>75</v>
      </c>
      <c r="T2524">
        <f t="shared" si="158"/>
        <v>375.68781245964993</v>
      </c>
      <c r="U2524">
        <v>25303571.296257362</v>
      </c>
      <c r="V2524">
        <v>4016575.2160254139</v>
      </c>
      <c r="W2524">
        <v>8249995.6324633192</v>
      </c>
      <c r="Y2524">
        <f t="shared" si="159"/>
        <v>37570142.144746095</v>
      </c>
      <c r="Z2524">
        <v>1.097973449605337</v>
      </c>
      <c r="AA2524">
        <v>0.13400748499707049</v>
      </c>
      <c r="AB2524">
        <v>0.21796463297412441</v>
      </c>
      <c r="AD2524">
        <v>8.873700000000001E-2</v>
      </c>
      <c r="AE2524">
        <v>5.4999999999999997E-3</v>
      </c>
      <c r="AF2524">
        <v>1.6597177022415559</v>
      </c>
      <c r="AG2524">
        <v>1.883544465369682</v>
      </c>
      <c r="AH2524">
        <v>8.9209338530801894</v>
      </c>
    </row>
    <row r="2525" spans="1:34">
      <c r="A2525" t="s">
        <v>3008</v>
      </c>
      <c r="B2525" t="s">
        <v>3009</v>
      </c>
      <c r="C2525" t="s">
        <v>3084</v>
      </c>
      <c r="D2525" t="s">
        <v>3085</v>
      </c>
      <c r="E2525" t="s">
        <v>63</v>
      </c>
      <c r="F2525" t="s">
        <v>38</v>
      </c>
      <c r="G2525" t="s">
        <v>168</v>
      </c>
      <c r="I2525" t="str">
        <f t="shared" si="156"/>
        <v>05Vd-617,64858032918758</v>
      </c>
      <c r="J2525" t="str">
        <f t="shared" si="157"/>
        <v>PlátanoFríjolBovinos DP</v>
      </c>
      <c r="K2525">
        <v>3.8837222962688269</v>
      </c>
      <c r="L2525">
        <v>0.76485803291875776</v>
      </c>
      <c r="M2525">
        <v>3</v>
      </c>
      <c r="O2525">
        <v>7.6485803291875847</v>
      </c>
      <c r="P2525">
        <v>244.26146620403779</v>
      </c>
      <c r="Q2525">
        <v>44.014103167052149</v>
      </c>
      <c r="R2525">
        <v>75</v>
      </c>
      <c r="T2525">
        <f t="shared" si="158"/>
        <v>363.27556937108994</v>
      </c>
      <c r="U2525">
        <v>19614865.648314919</v>
      </c>
      <c r="V2525">
        <v>5814607.35617432</v>
      </c>
      <c r="W2525">
        <v>8249995.6324633192</v>
      </c>
      <c r="Y2525">
        <f t="shared" si="159"/>
        <v>33679468.636952557</v>
      </c>
      <c r="Z2525">
        <v>0.84222774928005728</v>
      </c>
      <c r="AA2525">
        <v>0.19399634418335149</v>
      </c>
      <c r="AB2525">
        <v>0.21796463297412441</v>
      </c>
      <c r="AD2525">
        <v>8.6191000000000004E-2</v>
      </c>
      <c r="AE2525">
        <v>5.4999999999999997E-3</v>
      </c>
      <c r="AF2525">
        <v>2.4026953913678279</v>
      </c>
      <c r="AG2525">
        <v>2.726718887355374</v>
      </c>
      <c r="AH2525">
        <v>12.869685607910791</v>
      </c>
    </row>
    <row r="2526" spans="1:34">
      <c r="A2526" t="s">
        <v>3008</v>
      </c>
      <c r="B2526" t="s">
        <v>3009</v>
      </c>
      <c r="C2526" t="s">
        <v>3086</v>
      </c>
      <c r="D2526" t="s">
        <v>3087</v>
      </c>
      <c r="E2526" t="s">
        <v>62</v>
      </c>
      <c r="F2526" t="s">
        <v>46</v>
      </c>
      <c r="G2526" t="s">
        <v>168</v>
      </c>
      <c r="I2526" t="str">
        <f t="shared" si="156"/>
        <v>05Vd-614,24617256156789</v>
      </c>
      <c r="J2526" t="str">
        <f t="shared" si="157"/>
        <v>CaféGranadillaBovinos DP</v>
      </c>
      <c r="K2526">
        <v>0.42461725615678858</v>
      </c>
      <c r="L2526">
        <v>0.82155530541109789</v>
      </c>
      <c r="M2526">
        <v>3</v>
      </c>
      <c r="O2526">
        <v>4.2461725615678869</v>
      </c>
      <c r="P2526">
        <v>65.391057448145446</v>
      </c>
      <c r="Q2526">
        <v>104.7968478897802</v>
      </c>
      <c r="R2526">
        <v>75</v>
      </c>
      <c r="T2526">
        <f t="shared" si="158"/>
        <v>245.18790533792566</v>
      </c>
      <c r="U2526">
        <v>6121808.8901538989</v>
      </c>
      <c r="V2526">
        <v>20221840.916404981</v>
      </c>
      <c r="W2526">
        <v>8249995.6324633192</v>
      </c>
      <c r="Y2526">
        <f t="shared" si="159"/>
        <v>34593645.439022198</v>
      </c>
      <c r="Z2526">
        <v>0.26563774521192129</v>
      </c>
      <c r="AA2526">
        <v>0.80432248236962145</v>
      </c>
      <c r="AB2526">
        <v>0.21796463297412441</v>
      </c>
      <c r="AD2526">
        <v>8.873700000000001E-2</v>
      </c>
      <c r="AE2526">
        <v>5.4999999999999997E-3</v>
      </c>
      <c r="AF2526">
        <v>1.333876197351169</v>
      </c>
      <c r="AG2526">
        <v>1.513760518198952</v>
      </c>
      <c r="AH2526">
        <v>7.1880462771180067</v>
      </c>
    </row>
    <row r="2527" spans="1:34">
      <c r="A2527" t="s">
        <v>3008</v>
      </c>
      <c r="B2527" t="s">
        <v>3009</v>
      </c>
      <c r="C2527" t="s">
        <v>3088</v>
      </c>
      <c r="D2527" t="s">
        <v>3089</v>
      </c>
      <c r="E2527" t="s">
        <v>63</v>
      </c>
      <c r="F2527" t="s">
        <v>46</v>
      </c>
      <c r="G2527" t="s">
        <v>168</v>
      </c>
      <c r="I2527" t="str">
        <f t="shared" si="156"/>
        <v>05Vd-614,38734277554346</v>
      </c>
      <c r="J2527" t="str">
        <f t="shared" si="157"/>
        <v>PlátanoGranadillaBovinos DP</v>
      </c>
      <c r="K2527">
        <v>0.43873427755434558</v>
      </c>
      <c r="L2527">
        <v>0.94860849798911118</v>
      </c>
      <c r="M2527">
        <v>3</v>
      </c>
      <c r="O2527">
        <v>4.3873427755434573</v>
      </c>
      <c r="P2527">
        <v>27.59359957645535</v>
      </c>
      <c r="Q2527">
        <v>121.0036376321292</v>
      </c>
      <c r="R2527">
        <v>75</v>
      </c>
      <c r="T2527">
        <f t="shared" si="158"/>
        <v>223.59723720858454</v>
      </c>
      <c r="U2527">
        <v>2215841.7242671251</v>
      </c>
      <c r="V2527">
        <v>23349140.358465459</v>
      </c>
      <c r="W2527">
        <v>8249995.6324633192</v>
      </c>
      <c r="Y2527">
        <f t="shared" si="159"/>
        <v>33814977.715195902</v>
      </c>
      <c r="Z2527">
        <v>9.5144337037591079E-2</v>
      </c>
      <c r="AA2527">
        <v>0.92871062589965137</v>
      </c>
      <c r="AB2527">
        <v>0.21796463297412441</v>
      </c>
      <c r="AD2527">
        <v>8.6191000000000004E-2</v>
      </c>
      <c r="AE2527">
        <v>5.4999999999999997E-3</v>
      </c>
      <c r="AF2527">
        <v>1.378222861427264</v>
      </c>
      <c r="AG2527">
        <v>1.564087699481242</v>
      </c>
      <c r="AH2527">
        <v>7.4213443364519636</v>
      </c>
    </row>
    <row r="2528" spans="1:34">
      <c r="A2528" t="s">
        <v>3008</v>
      </c>
      <c r="B2528" t="s">
        <v>3009</v>
      </c>
      <c r="C2528" t="s">
        <v>3090</v>
      </c>
      <c r="D2528" t="s">
        <v>3091</v>
      </c>
      <c r="E2528" t="s">
        <v>62</v>
      </c>
      <c r="F2528" t="s">
        <v>63</v>
      </c>
      <c r="G2528" t="s">
        <v>46</v>
      </c>
      <c r="H2528" t="s">
        <v>168</v>
      </c>
      <c r="I2528" t="str">
        <f t="shared" si="156"/>
        <v>05Vd-614,61873615567099</v>
      </c>
      <c r="J2528" t="str">
        <f t="shared" si="157"/>
        <v>CaféPlátanoGranadillaBovinos DP</v>
      </c>
      <c r="K2528">
        <v>0.46187361556709922</v>
      </c>
      <c r="L2528">
        <v>0.46187361556709922</v>
      </c>
      <c r="M2528">
        <v>0.69498892453679451</v>
      </c>
      <c r="N2528">
        <v>3</v>
      </c>
      <c r="O2528">
        <v>4.6187361556709927</v>
      </c>
      <c r="P2528">
        <v>71.128536797333268</v>
      </c>
      <c r="Q2528">
        <v>29.04891697528587</v>
      </c>
      <c r="R2528">
        <v>88.652155405800301</v>
      </c>
      <c r="S2528">
        <v>75</v>
      </c>
      <c r="T2528">
        <f t="shared" si="158"/>
        <v>263.82960917841945</v>
      </c>
      <c r="U2528">
        <v>6658942.765298605</v>
      </c>
      <c r="V2528">
        <v>2332707.7027504882</v>
      </c>
      <c r="W2528">
        <v>17106523.90421116</v>
      </c>
      <c r="X2528">
        <v>8249995.6324633192</v>
      </c>
      <c r="Y2528">
        <f t="shared" si="159"/>
        <v>34348170.004723571</v>
      </c>
      <c r="Z2528">
        <v>0.28894507708565348</v>
      </c>
      <c r="AA2528">
        <v>0.1001623561150712</v>
      </c>
      <c r="AB2528">
        <v>0.68041093925272944</v>
      </c>
      <c r="AC2528">
        <v>0.21796463297412441</v>
      </c>
      <c r="AD2528">
        <v>0.115763</v>
      </c>
      <c r="AE2528">
        <v>5.4999999999999997E-3</v>
      </c>
      <c r="AF2528">
        <v>1.450911881362615</v>
      </c>
      <c r="AG2528">
        <v>1.646579439496709</v>
      </c>
      <c r="AH2528">
        <v>7.8374904765303164</v>
      </c>
    </row>
    <row r="2529" spans="1:34">
      <c r="A2529" t="s">
        <v>3008</v>
      </c>
      <c r="B2529" t="s">
        <v>3009</v>
      </c>
      <c r="C2529" t="s">
        <v>3092</v>
      </c>
      <c r="D2529" t="s">
        <v>3093</v>
      </c>
      <c r="E2529" t="s">
        <v>38</v>
      </c>
      <c r="F2529" t="s">
        <v>46</v>
      </c>
      <c r="G2529" t="s">
        <v>168</v>
      </c>
      <c r="I2529" t="str">
        <f t="shared" si="156"/>
        <v>05Vd-614,40134741783274</v>
      </c>
      <c r="J2529" t="str">
        <f t="shared" si="157"/>
        <v>FríjolGranadillaBovinos DP</v>
      </c>
      <c r="K2529">
        <v>0.44013474178327389</v>
      </c>
      <c r="L2529">
        <v>0.96121267604946559</v>
      </c>
      <c r="M2529">
        <v>3</v>
      </c>
      <c r="O2529">
        <v>4.4013474178327394</v>
      </c>
      <c r="P2529">
        <v>25.327753777164759</v>
      </c>
      <c r="Q2529">
        <v>122.61141512716431</v>
      </c>
      <c r="R2529">
        <v>75</v>
      </c>
      <c r="T2529">
        <f t="shared" si="158"/>
        <v>222.93916890432905</v>
      </c>
      <c r="U2529">
        <v>3345994.41613336</v>
      </c>
      <c r="V2529">
        <v>23659380.803557578</v>
      </c>
      <c r="W2529">
        <v>8249995.6324633192</v>
      </c>
      <c r="Y2529">
        <f t="shared" si="159"/>
        <v>35255370.852154255</v>
      </c>
      <c r="Z2529">
        <v>0.1116344827133534</v>
      </c>
      <c r="AA2529">
        <v>0.94105042057806332</v>
      </c>
      <c r="AB2529">
        <v>0.21796463297412441</v>
      </c>
      <c r="AD2529">
        <v>8.6191000000000004E-2</v>
      </c>
      <c r="AE2529">
        <v>5.4999999999999997E-3</v>
      </c>
      <c r="AF2529">
        <v>1.382622225497196</v>
      </c>
      <c r="AG2529">
        <v>1.569080354457371</v>
      </c>
      <c r="AH2529">
        <v>7.4447409977873056</v>
      </c>
    </row>
    <row r="2530" spans="1:34">
      <c r="A2530" t="s">
        <v>3008</v>
      </c>
      <c r="B2530" t="s">
        <v>3009</v>
      </c>
      <c r="C2530" t="s">
        <v>3094</v>
      </c>
      <c r="D2530" t="s">
        <v>3095</v>
      </c>
      <c r="E2530" t="s">
        <v>62</v>
      </c>
      <c r="F2530" t="s">
        <v>38</v>
      </c>
      <c r="G2530" t="s">
        <v>46</v>
      </c>
      <c r="H2530" t="s">
        <v>168</v>
      </c>
      <c r="I2530" t="str">
        <f t="shared" si="156"/>
        <v>05Vd-614,63425960814225</v>
      </c>
      <c r="J2530" t="str">
        <f t="shared" si="157"/>
        <v>CaféFríjolGranadillaBovinos DP</v>
      </c>
      <c r="K2530">
        <v>0.46342596081422532</v>
      </c>
      <c r="L2530">
        <v>0.46342596081422532</v>
      </c>
      <c r="M2530">
        <v>0.70740768651380292</v>
      </c>
      <c r="N2530">
        <v>3</v>
      </c>
      <c r="O2530">
        <v>4.6342596081422531</v>
      </c>
      <c r="P2530">
        <v>71.367597965390701</v>
      </c>
      <c r="Q2530">
        <v>26.6680575632186</v>
      </c>
      <c r="R2530">
        <v>90.236281393803878</v>
      </c>
      <c r="S2530">
        <v>75</v>
      </c>
      <c r="T2530">
        <f t="shared" si="158"/>
        <v>263.27193692241315</v>
      </c>
      <c r="U2530">
        <v>6681323.2992892805</v>
      </c>
      <c r="V2530">
        <v>3523059.0316343941</v>
      </c>
      <c r="W2530">
        <v>17412200.50008209</v>
      </c>
      <c r="X2530">
        <v>8249995.6324633192</v>
      </c>
      <c r="Y2530">
        <f t="shared" si="159"/>
        <v>35866578.463469088</v>
      </c>
      <c r="Z2530">
        <v>0.28991621399838602</v>
      </c>
      <c r="AA2530">
        <v>0.1175419990747044</v>
      </c>
      <c r="AB2530">
        <v>0.6925692071082411</v>
      </c>
      <c r="AC2530">
        <v>0.21796463297412441</v>
      </c>
      <c r="AD2530">
        <v>0.115763</v>
      </c>
      <c r="AE2530">
        <v>5.4999999999999997E-3</v>
      </c>
      <c r="AF2530">
        <v>1.4557883585787179</v>
      </c>
      <c r="AG2530">
        <v>1.6521135503027129</v>
      </c>
      <c r="AH2530">
        <v>7.8634245170236854</v>
      </c>
    </row>
    <row r="2531" spans="1:34">
      <c r="A2531" t="s">
        <v>3008</v>
      </c>
      <c r="B2531" t="s">
        <v>3009</v>
      </c>
      <c r="C2531" t="s">
        <v>3096</v>
      </c>
      <c r="D2531" t="s">
        <v>3097</v>
      </c>
      <c r="E2531" t="s">
        <v>63</v>
      </c>
      <c r="F2531" t="s">
        <v>38</v>
      </c>
      <c r="G2531" t="s">
        <v>46</v>
      </c>
      <c r="H2531" t="s">
        <v>168</v>
      </c>
      <c r="I2531" t="str">
        <f t="shared" si="156"/>
        <v>05Vd-614,80292663066418</v>
      </c>
      <c r="J2531" t="str">
        <f t="shared" si="157"/>
        <v>PlátanoFríjolGranadillaBovinos DP</v>
      </c>
      <c r="K2531">
        <v>0.48029266306641738</v>
      </c>
      <c r="L2531">
        <v>0.48029266306641749</v>
      </c>
      <c r="M2531">
        <v>0.84234130453134104</v>
      </c>
      <c r="N2531">
        <v>3</v>
      </c>
      <c r="O2531">
        <v>4.8029266306641762</v>
      </c>
      <c r="P2531">
        <v>30.207358080250462</v>
      </c>
      <c r="Q2531">
        <v>27.638659611003849</v>
      </c>
      <c r="R2531">
        <v>107.4482910411956</v>
      </c>
      <c r="S2531">
        <v>75</v>
      </c>
      <c r="T2531">
        <f t="shared" si="158"/>
        <v>240.29430873244991</v>
      </c>
      <c r="U2531">
        <v>2425733.700622723</v>
      </c>
      <c r="V2531">
        <v>3651283.155287439</v>
      </c>
      <c r="W2531">
        <v>20733469.48812696</v>
      </c>
      <c r="X2531">
        <v>8249995.6324633192</v>
      </c>
      <c r="Y2531">
        <f t="shared" si="159"/>
        <v>35060481.976500444</v>
      </c>
      <c r="Z2531">
        <v>0.1041567284557859</v>
      </c>
      <c r="AA2531">
        <v>0.1218200198766405</v>
      </c>
      <c r="AB2531">
        <v>0.82467247743484828</v>
      </c>
      <c r="AC2531">
        <v>0.21796463297412441</v>
      </c>
      <c r="AD2531">
        <v>0.113217</v>
      </c>
      <c r="AE2531">
        <v>5.4999999999999997E-3</v>
      </c>
      <c r="AF2531">
        <v>1.508772763559427</v>
      </c>
      <c r="AG2531">
        <v>1.712243343831779</v>
      </c>
      <c r="AH2531">
        <v>8.1426597380553822</v>
      </c>
    </row>
    <row r="2532" spans="1:34">
      <c r="A2532" t="s">
        <v>3008</v>
      </c>
      <c r="B2532" t="s">
        <v>3009</v>
      </c>
      <c r="C2532" t="s">
        <v>3098</v>
      </c>
      <c r="D2532" t="s">
        <v>3099</v>
      </c>
      <c r="E2532" t="s">
        <v>62</v>
      </c>
      <c r="F2532" t="s">
        <v>75</v>
      </c>
      <c r="G2532" t="s">
        <v>168</v>
      </c>
      <c r="I2532" t="str">
        <f t="shared" si="156"/>
        <v>05Vd-615,15882299088948</v>
      </c>
      <c r="J2532" t="str">
        <f t="shared" si="157"/>
        <v>CaféCaña paneleraBovinos DP</v>
      </c>
      <c r="K2532">
        <v>1.6429406918005329</v>
      </c>
      <c r="L2532">
        <v>0.51588229908894812</v>
      </c>
      <c r="M2532">
        <v>3</v>
      </c>
      <c r="O2532">
        <v>5.1588229908894814</v>
      </c>
      <c r="P2532">
        <v>253.01286653728209</v>
      </c>
      <c r="Q2532">
        <v>32.922863093153133</v>
      </c>
      <c r="R2532">
        <v>75</v>
      </c>
      <c r="T2532">
        <f t="shared" si="158"/>
        <v>360.93572963043522</v>
      </c>
      <c r="U2532">
        <v>23686670.259454321</v>
      </c>
      <c r="V2532">
        <v>4740415.1424706709</v>
      </c>
      <c r="W2532">
        <v>8249995.6324633192</v>
      </c>
      <c r="Y2532">
        <f t="shared" si="159"/>
        <v>36677081.034388311</v>
      </c>
      <c r="Z2532">
        <v>1.0278128233339121</v>
      </c>
      <c r="AA2532">
        <v>0.1483660597308836</v>
      </c>
      <c r="AB2532">
        <v>0.21796463297412441</v>
      </c>
      <c r="AD2532">
        <v>8.4757000000000013E-2</v>
      </c>
      <c r="AE2532">
        <v>5.4999999999999997E-3</v>
      </c>
      <c r="AF2532">
        <v>1.6205726672951251</v>
      </c>
      <c r="AG2532">
        <v>1.8391203962521001</v>
      </c>
      <c r="AH2532">
        <v>8.7087730544367066</v>
      </c>
    </row>
    <row r="2533" spans="1:34">
      <c r="A2533" t="s">
        <v>3008</v>
      </c>
      <c r="B2533" t="s">
        <v>3009</v>
      </c>
      <c r="C2533" t="s">
        <v>3100</v>
      </c>
      <c r="D2533" t="s">
        <v>3101</v>
      </c>
      <c r="E2533" t="s">
        <v>63</v>
      </c>
      <c r="F2533" t="s">
        <v>75</v>
      </c>
      <c r="G2533" t="s">
        <v>168</v>
      </c>
      <c r="I2533" t="str">
        <f t="shared" si="156"/>
        <v>05Vd-616,43393102236662</v>
      </c>
      <c r="J2533" t="str">
        <f t="shared" si="157"/>
        <v>PlátanoCaña paneleraBovinos DP</v>
      </c>
      <c r="K2533">
        <v>0.64339310223666168</v>
      </c>
      <c r="L2533">
        <v>2.7905379201299558</v>
      </c>
      <c r="M2533">
        <v>3</v>
      </c>
      <c r="O2533">
        <v>6.4339310223666173</v>
      </c>
      <c r="P2533">
        <v>40.465339823311908</v>
      </c>
      <c r="Q2533">
        <v>178.08809889957129</v>
      </c>
      <c r="R2533">
        <v>75</v>
      </c>
      <c r="T2533">
        <f t="shared" si="158"/>
        <v>293.55343872288319</v>
      </c>
      <c r="U2533">
        <v>3249477.7681578901</v>
      </c>
      <c r="V2533">
        <v>25642105.25459769</v>
      </c>
      <c r="W2533">
        <v>8249995.6324633192</v>
      </c>
      <c r="Y2533">
        <f t="shared" si="159"/>
        <v>37141578.655218899</v>
      </c>
      <c r="Z2533">
        <v>0.1395268464276388</v>
      </c>
      <c r="AA2533">
        <v>0.80254956696607171</v>
      </c>
      <c r="AB2533">
        <v>0.21796463297412441</v>
      </c>
      <c r="AD2533">
        <v>8.2211000000000006E-2</v>
      </c>
      <c r="AE2533">
        <v>5.4999999999999997E-3</v>
      </c>
      <c r="AF2533">
        <v>2.0211301640942252</v>
      </c>
      <c r="AG2533">
        <v>2.2936964094736991</v>
      </c>
      <c r="AH2533">
        <v>10.836468595934541</v>
      </c>
    </row>
    <row r="2534" spans="1:34">
      <c r="A2534" t="s">
        <v>3008</v>
      </c>
      <c r="B2534" t="s">
        <v>3009</v>
      </c>
      <c r="C2534" t="s">
        <v>3102</v>
      </c>
      <c r="D2534" t="s">
        <v>3103</v>
      </c>
      <c r="E2534" t="s">
        <v>62</v>
      </c>
      <c r="F2534" t="s">
        <v>63</v>
      </c>
      <c r="G2534" t="s">
        <v>75</v>
      </c>
      <c r="H2534" t="s">
        <v>168</v>
      </c>
      <c r="I2534" t="str">
        <f t="shared" si="156"/>
        <v>05Vd-615,4849738813731</v>
      </c>
      <c r="J2534" t="str">
        <f t="shared" si="157"/>
        <v>CaféPlátanoCaña paneleraBovinos DP</v>
      </c>
      <c r="K2534">
        <v>1.38797910509848</v>
      </c>
      <c r="L2534">
        <v>0.54849738813731008</v>
      </c>
      <c r="M2534">
        <v>0.54849738813731019</v>
      </c>
      <c r="N2534">
        <v>3</v>
      </c>
      <c r="O2534">
        <v>5.4849738813731008</v>
      </c>
      <c r="P2534">
        <v>213.74878218516599</v>
      </c>
      <c r="Q2534">
        <v>34.497002106514877</v>
      </c>
      <c r="R2534">
        <v>35.004310961022462</v>
      </c>
      <c r="S2534">
        <v>75</v>
      </c>
      <c r="T2534">
        <f t="shared" si="158"/>
        <v>358.25009525270332</v>
      </c>
      <c r="U2534">
        <v>20010827.873190012</v>
      </c>
      <c r="V2534">
        <v>2770203.8807205879</v>
      </c>
      <c r="W2534">
        <v>5040113.4695327273</v>
      </c>
      <c r="X2534">
        <v>8249995.6324633192</v>
      </c>
      <c r="Y2534">
        <f t="shared" si="159"/>
        <v>36071140.85590665</v>
      </c>
      <c r="Z2534">
        <v>0.86831054210260217</v>
      </c>
      <c r="AA2534">
        <v>0.1189476706768378</v>
      </c>
      <c r="AB2534">
        <v>0.15774605252851021</v>
      </c>
      <c r="AC2534">
        <v>0.21796463297412441</v>
      </c>
      <c r="AD2534">
        <v>0.11178299999999999</v>
      </c>
      <c r="AE2534">
        <v>5.4999999999999997E-3</v>
      </c>
      <c r="AF2534">
        <v>1.723028444410398</v>
      </c>
      <c r="AG2534">
        <v>1.95539318870951</v>
      </c>
      <c r="AH2534">
        <v>9.28067851449301</v>
      </c>
    </row>
    <row r="2535" spans="1:34">
      <c r="A2535" t="s">
        <v>3008</v>
      </c>
      <c r="B2535" t="s">
        <v>3009</v>
      </c>
      <c r="C2535" t="s">
        <v>3104</v>
      </c>
      <c r="D2535" t="s">
        <v>3105</v>
      </c>
      <c r="E2535" t="s">
        <v>38</v>
      </c>
      <c r="F2535" t="s">
        <v>75</v>
      </c>
      <c r="G2535" t="s">
        <v>168</v>
      </c>
      <c r="I2535" t="str">
        <f t="shared" si="156"/>
        <v>05Vd-616,49472323296166</v>
      </c>
      <c r="J2535" t="str">
        <f t="shared" si="157"/>
        <v>FríjolCaña paneleraBovinos DP</v>
      </c>
      <c r="K2535">
        <v>0.64947232329616644</v>
      </c>
      <c r="L2535">
        <v>2.8452509096654981</v>
      </c>
      <c r="M2535">
        <v>3</v>
      </c>
      <c r="O2535">
        <v>6.4947232329616646</v>
      </c>
      <c r="P2535">
        <v>37.374180058770307</v>
      </c>
      <c r="Q2535">
        <v>181.57980285428519</v>
      </c>
      <c r="R2535">
        <v>75</v>
      </c>
      <c r="T2535">
        <f t="shared" si="158"/>
        <v>293.95398291305548</v>
      </c>
      <c r="U2535">
        <v>4937421.5686254594</v>
      </c>
      <c r="V2535">
        <v>26144860.019671351</v>
      </c>
      <c r="W2535">
        <v>8249995.6324633192</v>
      </c>
      <c r="Y2535">
        <f t="shared" si="159"/>
        <v>39332277.220760129</v>
      </c>
      <c r="Z2535">
        <v>0.164730251817996</v>
      </c>
      <c r="AA2535">
        <v>0.81828484357436226</v>
      </c>
      <c r="AB2535">
        <v>0.21796463297412441</v>
      </c>
      <c r="AD2535">
        <v>8.2211000000000006E-2</v>
      </c>
      <c r="AE2535">
        <v>5.4999999999999997E-3</v>
      </c>
      <c r="AF2535">
        <v>2.040227193600523</v>
      </c>
      <c r="AG2535">
        <v>2.315368832550833</v>
      </c>
      <c r="AH2535">
        <v>10.93803025911302</v>
      </c>
    </row>
    <row r="2536" spans="1:34">
      <c r="A2536" t="s">
        <v>3008</v>
      </c>
      <c r="B2536" t="s">
        <v>3009</v>
      </c>
      <c r="C2536" t="s">
        <v>3106</v>
      </c>
      <c r="D2536" t="s">
        <v>3107</v>
      </c>
      <c r="E2536" t="s">
        <v>62</v>
      </c>
      <c r="F2536" t="s">
        <v>38</v>
      </c>
      <c r="G2536" t="s">
        <v>75</v>
      </c>
      <c r="H2536" t="s">
        <v>168</v>
      </c>
      <c r="I2536" t="str">
        <f t="shared" si="156"/>
        <v>05Vd-615,51836409747473</v>
      </c>
      <c r="J2536" t="str">
        <f t="shared" si="157"/>
        <v>CaféFríjolCaña paneleraBovinos DP</v>
      </c>
      <c r="K2536">
        <v>1.4146912779797809</v>
      </c>
      <c r="L2536">
        <v>0.55183640974747272</v>
      </c>
      <c r="M2536">
        <v>0.55183640974747261</v>
      </c>
      <c r="N2536">
        <v>3</v>
      </c>
      <c r="O2536">
        <v>5.5183640974747261</v>
      </c>
      <c r="P2536">
        <v>217.86245680888629</v>
      </c>
      <c r="Q2536">
        <v>31.75567703365002</v>
      </c>
      <c r="R2536">
        <v>35.217402496689793</v>
      </c>
      <c r="S2536">
        <v>75</v>
      </c>
      <c r="T2536">
        <f t="shared" si="158"/>
        <v>359.83553633922611</v>
      </c>
      <c r="U2536">
        <v>20395943.680541221</v>
      </c>
      <c r="V2536">
        <v>4195173.3647586675</v>
      </c>
      <c r="W2536">
        <v>5070795.5623856969</v>
      </c>
      <c r="X2536">
        <v>8249995.6324633192</v>
      </c>
      <c r="Y2536">
        <f t="shared" si="159"/>
        <v>37911908.240148902</v>
      </c>
      <c r="Z2536">
        <v>0.8850215006682608</v>
      </c>
      <c r="AA2536">
        <v>0.1399661655768305</v>
      </c>
      <c r="AB2536">
        <v>0.15870634420847471</v>
      </c>
      <c r="AC2536">
        <v>0.21796463297412441</v>
      </c>
      <c r="AD2536">
        <v>0.11178299999999999</v>
      </c>
      <c r="AE2536">
        <v>5.4999999999999997E-3</v>
      </c>
      <c r="AF2536">
        <v>1.733517517531328</v>
      </c>
      <c r="AG2536">
        <v>1.96729680074974</v>
      </c>
      <c r="AH2536">
        <v>9.3364614157557924</v>
      </c>
    </row>
    <row r="2537" spans="1:34">
      <c r="A2537" t="s">
        <v>3008</v>
      </c>
      <c r="B2537" t="s">
        <v>3009</v>
      </c>
      <c r="C2537" t="s">
        <v>3108</v>
      </c>
      <c r="D2537" t="s">
        <v>3109</v>
      </c>
      <c r="E2537" t="s">
        <v>63</v>
      </c>
      <c r="F2537" t="s">
        <v>38</v>
      </c>
      <c r="G2537" t="s">
        <v>75</v>
      </c>
      <c r="H2537" t="s">
        <v>168</v>
      </c>
      <c r="I2537" t="str">
        <f t="shared" si="156"/>
        <v>05Vd-616,69359035425153</v>
      </c>
      <c r="J2537" t="str">
        <f t="shared" si="157"/>
        <v>PlátanoFríjolCaña paneleraBovinos DP</v>
      </c>
      <c r="K2537">
        <v>0.66935903542515307</v>
      </c>
      <c r="L2537">
        <v>0.66935903542515318</v>
      </c>
      <c r="M2537">
        <v>2.354872283401225</v>
      </c>
      <c r="N2537">
        <v>3</v>
      </c>
      <c r="O2537">
        <v>6.6935903542515316</v>
      </c>
      <c r="P2537">
        <v>42.098432106472927</v>
      </c>
      <c r="Q2537">
        <v>38.51856994764745</v>
      </c>
      <c r="R2537">
        <v>150.28454731863539</v>
      </c>
      <c r="S2537">
        <v>75</v>
      </c>
      <c r="T2537">
        <f t="shared" si="158"/>
        <v>305.90154937275577</v>
      </c>
      <c r="U2537">
        <v>3380619.5574188512</v>
      </c>
      <c r="V2537">
        <v>5088604.4256506516</v>
      </c>
      <c r="W2537">
        <v>21638796.77696583</v>
      </c>
      <c r="X2537">
        <v>8249995.6324633192</v>
      </c>
      <c r="Y2537">
        <f t="shared" si="159"/>
        <v>38358016.39249865</v>
      </c>
      <c r="Z2537">
        <v>0.1451578436511812</v>
      </c>
      <c r="AA2537">
        <v>0.1697742590517671</v>
      </c>
      <c r="AB2537">
        <v>0.6772535566246829</v>
      </c>
      <c r="AC2537">
        <v>0.21796463297412441</v>
      </c>
      <c r="AD2537">
        <v>0.109237</v>
      </c>
      <c r="AE2537">
        <v>5.4999999999999997E-3</v>
      </c>
      <c r="AF2537">
        <v>2.1026985406025749</v>
      </c>
      <c r="AG2537">
        <v>2.3862649612906708</v>
      </c>
      <c r="AH2537">
        <v>11.29729085614478</v>
      </c>
    </row>
    <row r="2538" spans="1:34">
      <c r="A2538" t="s">
        <v>3008</v>
      </c>
      <c r="B2538" t="s">
        <v>3009</v>
      </c>
      <c r="C2538" t="s">
        <v>3110</v>
      </c>
      <c r="D2538" t="s">
        <v>3111</v>
      </c>
      <c r="E2538" t="s">
        <v>46</v>
      </c>
      <c r="F2538" t="s">
        <v>75</v>
      </c>
      <c r="G2538" t="s">
        <v>168</v>
      </c>
      <c r="I2538" t="str">
        <f t="shared" si="156"/>
        <v>05Vd-614,34388207543214</v>
      </c>
      <c r="J2538" t="str">
        <f t="shared" si="157"/>
        <v>GranadillaCaña paneleraBovinos DP</v>
      </c>
      <c r="K2538">
        <v>0.90949386788892661</v>
      </c>
      <c r="L2538">
        <v>0.434388207543214</v>
      </c>
      <c r="M2538">
        <v>3</v>
      </c>
      <c r="O2538">
        <v>4.3438820754321403</v>
      </c>
      <c r="P2538">
        <v>116.01421097530429</v>
      </c>
      <c r="Q2538">
        <v>27.7220278956685</v>
      </c>
      <c r="R2538">
        <v>75</v>
      </c>
      <c r="T2538">
        <f t="shared" si="158"/>
        <v>218.73623887097278</v>
      </c>
      <c r="U2538">
        <v>22386369.10961549</v>
      </c>
      <c r="V2538">
        <v>3991570.2484560371</v>
      </c>
      <c r="W2538">
        <v>8249995.6324633192</v>
      </c>
      <c r="Y2538">
        <f t="shared" si="159"/>
        <v>34627934.990534849</v>
      </c>
      <c r="Z2538">
        <v>0.89041645851744777</v>
      </c>
      <c r="AA2538">
        <v>0.12492862589114689</v>
      </c>
      <c r="AB2538">
        <v>0.21796463297412441</v>
      </c>
      <c r="AD2538">
        <v>8.2211000000000006E-2</v>
      </c>
      <c r="AE2538">
        <v>5.4999999999999997E-3</v>
      </c>
      <c r="AF2538">
        <v>1.3645702854760651</v>
      </c>
      <c r="AG2538">
        <v>1.5485939598915579</v>
      </c>
      <c r="AH2538">
        <v>7.3447573207997632</v>
      </c>
    </row>
    <row r="2539" spans="1:34">
      <c r="A2539" t="s">
        <v>3008</v>
      </c>
      <c r="B2539" t="s">
        <v>3009</v>
      </c>
      <c r="C2539" t="s">
        <v>3112</v>
      </c>
      <c r="D2539" t="s">
        <v>3113</v>
      </c>
      <c r="E2539" t="s">
        <v>62</v>
      </c>
      <c r="F2539" t="s">
        <v>46</v>
      </c>
      <c r="G2539" t="s">
        <v>75</v>
      </c>
      <c r="H2539" t="s">
        <v>168</v>
      </c>
      <c r="I2539" t="str">
        <f t="shared" si="156"/>
        <v>05Vd-614,57059538311834</v>
      </c>
      <c r="J2539" t="str">
        <f t="shared" si="157"/>
        <v>CaféGranadillaCaña paneleraBovinos DP</v>
      </c>
      <c r="K2539">
        <v>0.45705953831183421</v>
      </c>
      <c r="L2539">
        <v>0.65647630649467414</v>
      </c>
      <c r="M2539">
        <v>0.45705953831183421</v>
      </c>
      <c r="N2539">
        <v>3</v>
      </c>
      <c r="O2539">
        <v>4.5705953831183432</v>
      </c>
      <c r="P2539">
        <v>70.387168900022473</v>
      </c>
      <c r="Q2539">
        <v>83.73952085981837</v>
      </c>
      <c r="R2539">
        <v>29.16887947470703</v>
      </c>
      <c r="S2539">
        <v>75</v>
      </c>
      <c r="T2539">
        <f t="shared" si="158"/>
        <v>258.29556923454788</v>
      </c>
      <c r="U2539">
        <v>6589537.0581309088</v>
      </c>
      <c r="V2539">
        <v>16158570.63777547</v>
      </c>
      <c r="W2539">
        <v>4199895.9069741219</v>
      </c>
      <c r="X2539">
        <v>8249995.6324633192</v>
      </c>
      <c r="Y2539">
        <f t="shared" si="159"/>
        <v>35197999.235343821</v>
      </c>
      <c r="Z2539">
        <v>0.28593342221571488</v>
      </c>
      <c r="AA2539">
        <v>0.64270615621235827</v>
      </c>
      <c r="AB2539">
        <v>0.13144882637279939</v>
      </c>
      <c r="AC2539">
        <v>0.21796463297412441</v>
      </c>
      <c r="AD2539">
        <v>0.11178299999999999</v>
      </c>
      <c r="AE2539">
        <v>5.4999999999999997E-3</v>
      </c>
      <c r="AF2539">
        <v>1.435789125586914</v>
      </c>
      <c r="AG2539">
        <v>1.6294172540816889</v>
      </c>
      <c r="AH2539">
        <v>7.7530847627869468</v>
      </c>
    </row>
    <row r="2540" spans="1:34">
      <c r="A2540" t="s">
        <v>3008</v>
      </c>
      <c r="B2540" t="s">
        <v>3009</v>
      </c>
      <c r="C2540" t="s">
        <v>3114</v>
      </c>
      <c r="D2540" t="s">
        <v>3115</v>
      </c>
      <c r="E2540" t="s">
        <v>63</v>
      </c>
      <c r="F2540" t="s">
        <v>46</v>
      </c>
      <c r="G2540" t="s">
        <v>75</v>
      </c>
      <c r="H2540" t="s">
        <v>168</v>
      </c>
      <c r="I2540" t="str">
        <f t="shared" si="156"/>
        <v>05Vd-614,73457804168638</v>
      </c>
      <c r="J2540" t="str">
        <f t="shared" si="157"/>
        <v>PlátanoGranadillaCaña paneleraBovinos DP</v>
      </c>
      <c r="K2540">
        <v>0.47345780416863759</v>
      </c>
      <c r="L2540">
        <v>0.78766243334910158</v>
      </c>
      <c r="M2540">
        <v>0.47345780416863759</v>
      </c>
      <c r="N2540">
        <v>3</v>
      </c>
      <c r="O2540">
        <v>4.734578041686377</v>
      </c>
      <c r="P2540">
        <v>29.777488865020182</v>
      </c>
      <c r="Q2540">
        <v>100.4735039412538</v>
      </c>
      <c r="R2540">
        <v>30.21539311303518</v>
      </c>
      <c r="S2540">
        <v>75</v>
      </c>
      <c r="T2540">
        <f t="shared" si="158"/>
        <v>235.46638591930918</v>
      </c>
      <c r="U2540">
        <v>2391214.0236793081</v>
      </c>
      <c r="V2540">
        <v>19387598.519668471</v>
      </c>
      <c r="W2540">
        <v>4350578.7040290516</v>
      </c>
      <c r="X2540">
        <v>8249995.6324633192</v>
      </c>
      <c r="Y2540">
        <f t="shared" si="159"/>
        <v>34379386.87984015</v>
      </c>
      <c r="Z2540">
        <v>0.1026745143871708</v>
      </c>
      <c r="AA2540">
        <v>0.77114054219835104</v>
      </c>
      <c r="AB2540">
        <v>0.13616491392976729</v>
      </c>
      <c r="AC2540">
        <v>0.21796463297412441</v>
      </c>
      <c r="AD2540">
        <v>0.109237</v>
      </c>
      <c r="AE2540">
        <v>5.4999999999999997E-3</v>
      </c>
      <c r="AF2540">
        <v>1.4873020026239929</v>
      </c>
      <c r="AG2540">
        <v>1.6878770718611931</v>
      </c>
      <c r="AH2540">
        <v>8.0244941161715637</v>
      </c>
    </row>
    <row r="2541" spans="1:34">
      <c r="A2541" t="s">
        <v>3008</v>
      </c>
      <c r="B2541" t="s">
        <v>3009</v>
      </c>
      <c r="C2541" t="s">
        <v>3116</v>
      </c>
      <c r="D2541" t="s">
        <v>3117</v>
      </c>
      <c r="E2541" t="s">
        <v>38</v>
      </c>
      <c r="F2541" t="s">
        <v>46</v>
      </c>
      <c r="G2541" t="s">
        <v>75</v>
      </c>
      <c r="H2541" t="s">
        <v>168</v>
      </c>
      <c r="I2541" t="str">
        <f t="shared" si="156"/>
        <v>05Vd-614,75089131747714</v>
      </c>
      <c r="J2541" t="str">
        <f t="shared" si="157"/>
        <v>FríjolGranadillaCaña paneleraBovinos DP</v>
      </c>
      <c r="K2541">
        <v>0.47508913174771422</v>
      </c>
      <c r="L2541">
        <v>0.80071305398171466</v>
      </c>
      <c r="M2541">
        <v>0.47508913174771422</v>
      </c>
      <c r="N2541">
        <v>3</v>
      </c>
      <c r="O2541">
        <v>4.7508913174771434</v>
      </c>
      <c r="P2541">
        <v>27.339220036027559</v>
      </c>
      <c r="Q2541">
        <v>102.1382292449494</v>
      </c>
      <c r="R2541">
        <v>30.319502082544069</v>
      </c>
      <c r="S2541">
        <v>75</v>
      </c>
      <c r="T2541">
        <f t="shared" si="158"/>
        <v>234.79695136352103</v>
      </c>
      <c r="U2541">
        <v>3611724.84488001</v>
      </c>
      <c r="V2541">
        <v>19708827.74496207</v>
      </c>
      <c r="W2541">
        <v>4365568.886812686</v>
      </c>
      <c r="X2541">
        <v>8249995.6324633192</v>
      </c>
      <c r="Y2541">
        <f t="shared" si="159"/>
        <v>35936117.109118089</v>
      </c>
      <c r="Z2541">
        <v>0.1205002114818462</v>
      </c>
      <c r="AA2541">
        <v>0.78391741493540312</v>
      </c>
      <c r="AB2541">
        <v>0.13663407839899869</v>
      </c>
      <c r="AC2541">
        <v>0.21796463297412441</v>
      </c>
      <c r="AD2541">
        <v>0.109237</v>
      </c>
      <c r="AE2541">
        <v>5.4999999999999997E-3</v>
      </c>
      <c r="AF2541">
        <v>1.492426591877636</v>
      </c>
      <c r="AG2541">
        <v>1.6936927546806011</v>
      </c>
      <c r="AH2541">
        <v>8.0517476640353802</v>
      </c>
    </row>
    <row r="2542" spans="1:34">
      <c r="A2542" t="s">
        <v>3008</v>
      </c>
      <c r="B2542" t="s">
        <v>3009</v>
      </c>
      <c r="C2542" t="s">
        <v>3118</v>
      </c>
      <c r="D2542" t="s">
        <v>3119</v>
      </c>
      <c r="E2542" t="s">
        <v>62</v>
      </c>
      <c r="F2542" t="s">
        <v>407</v>
      </c>
      <c r="G2542" t="s">
        <v>168</v>
      </c>
      <c r="I2542" t="str">
        <f t="shared" si="156"/>
        <v>05Vd-615,18179396292116</v>
      </c>
      <c r="J2542" t="str">
        <f t="shared" si="157"/>
        <v>CaféYucaBovinos DP</v>
      </c>
      <c r="K2542">
        <v>1.6636145666290429</v>
      </c>
      <c r="L2542">
        <v>0.51817939629211585</v>
      </c>
      <c r="M2542">
        <v>3</v>
      </c>
      <c r="O2542">
        <v>5.1817939629211587</v>
      </c>
      <c r="P2542">
        <v>256.19664326087258</v>
      </c>
      <c r="Q2542">
        <v>36.424333324517733</v>
      </c>
      <c r="R2542">
        <v>75</v>
      </c>
      <c r="T2542">
        <f t="shared" si="158"/>
        <v>367.62097658539028</v>
      </c>
      <c r="U2542">
        <v>23984730.4745869</v>
      </c>
      <c r="V2542">
        <v>2471077.7965474539</v>
      </c>
      <c r="W2542">
        <v>8249995.6324633192</v>
      </c>
      <c r="Y2542">
        <f t="shared" si="159"/>
        <v>34705803.903597675</v>
      </c>
      <c r="Z2542">
        <v>1.040746262600946</v>
      </c>
      <c r="AA2542">
        <v>0.1321466507366936</v>
      </c>
      <c r="AB2542">
        <v>0.21796463297412441</v>
      </c>
      <c r="AD2542">
        <v>8.873700000000001E-2</v>
      </c>
      <c r="AE2542">
        <v>5.4999999999999997E-3</v>
      </c>
      <c r="AF2542">
        <v>1.6277886794516729</v>
      </c>
      <c r="AG2542">
        <v>1.847309547781393</v>
      </c>
      <c r="AH2542">
        <v>8.7511291901542236</v>
      </c>
    </row>
    <row r="2543" spans="1:34">
      <c r="A2543" t="s">
        <v>3008</v>
      </c>
      <c r="B2543" t="s">
        <v>3009</v>
      </c>
      <c r="C2543" t="s">
        <v>3120</v>
      </c>
      <c r="D2543" t="s">
        <v>3121</v>
      </c>
      <c r="E2543" t="s">
        <v>63</v>
      </c>
      <c r="F2543" t="s">
        <v>407</v>
      </c>
      <c r="G2543" t="s">
        <v>168</v>
      </c>
      <c r="I2543" t="str">
        <f t="shared" si="156"/>
        <v>05Vd-616,65168521472582</v>
      </c>
      <c r="J2543" t="str">
        <f t="shared" si="157"/>
        <v>PlátanoYucaBovinos DP</v>
      </c>
      <c r="K2543">
        <v>0.66516852147258221</v>
      </c>
      <c r="L2543">
        <v>2.986516693253241</v>
      </c>
      <c r="M2543">
        <v>3</v>
      </c>
      <c r="O2543">
        <v>6.6516852147258234</v>
      </c>
      <c r="P2543">
        <v>41.834875393577462</v>
      </c>
      <c r="Q2543">
        <v>209.9309241021393</v>
      </c>
      <c r="R2543">
        <v>75</v>
      </c>
      <c r="T2543">
        <f t="shared" si="158"/>
        <v>326.76579949571675</v>
      </c>
      <c r="U2543">
        <v>3359455.2305420199</v>
      </c>
      <c r="V2543">
        <v>14242007.96582057</v>
      </c>
      <c r="W2543">
        <v>8249995.6324633192</v>
      </c>
      <c r="Y2543">
        <f t="shared" si="159"/>
        <v>25851458.828825906</v>
      </c>
      <c r="Z2543">
        <v>0.14424908476850021</v>
      </c>
      <c r="AA2543">
        <v>0.761624605699603</v>
      </c>
      <c r="AB2543">
        <v>0.21796463297412441</v>
      </c>
      <c r="AD2543">
        <v>8.6191000000000004E-2</v>
      </c>
      <c r="AE2543">
        <v>5.4999999999999997E-3</v>
      </c>
      <c r="AF2543">
        <v>2.0895346224269602</v>
      </c>
      <c r="AG2543">
        <v>2.3713257790497559</v>
      </c>
      <c r="AH2543">
        <v>11.20423661620254</v>
      </c>
    </row>
    <row r="2544" spans="1:34">
      <c r="A2544" t="s">
        <v>3008</v>
      </c>
      <c r="B2544" t="s">
        <v>3009</v>
      </c>
      <c r="C2544" t="s">
        <v>3122</v>
      </c>
      <c r="D2544" t="s">
        <v>3123</v>
      </c>
      <c r="E2544" t="s">
        <v>62</v>
      </c>
      <c r="F2544" t="s">
        <v>63</v>
      </c>
      <c r="G2544" t="s">
        <v>407</v>
      </c>
      <c r="H2544" t="s">
        <v>168</v>
      </c>
      <c r="I2544" t="str">
        <f t="shared" si="156"/>
        <v>05Vd-615,51094852057401</v>
      </c>
      <c r="J2544" t="str">
        <f t="shared" si="157"/>
        <v>CaféPlátanoYucaBovinos DP</v>
      </c>
      <c r="K2544">
        <v>1.4087588164592111</v>
      </c>
      <c r="L2544">
        <v>0.55109485205740139</v>
      </c>
      <c r="M2544">
        <v>0.5510948520574015</v>
      </c>
      <c r="N2544">
        <v>3</v>
      </c>
      <c r="O2544">
        <v>5.5109485205740132</v>
      </c>
      <c r="P2544">
        <v>216.94885773471839</v>
      </c>
      <c r="Q2544">
        <v>34.660366090119773</v>
      </c>
      <c r="R2544">
        <v>38.738056218369167</v>
      </c>
      <c r="S2544">
        <v>75</v>
      </c>
      <c r="T2544">
        <f t="shared" si="158"/>
        <v>365.34728004320732</v>
      </c>
      <c r="U2544">
        <v>20310413.959008388</v>
      </c>
      <c r="V2544">
        <v>2783322.4566465458</v>
      </c>
      <c r="W2544">
        <v>2628043.9987678621</v>
      </c>
      <c r="X2544">
        <v>8249995.6324633192</v>
      </c>
      <c r="Y2544">
        <f t="shared" si="159"/>
        <v>33971776.046886116</v>
      </c>
      <c r="Z2544">
        <v>0.88131019200373761</v>
      </c>
      <c r="AA2544">
        <v>0.119510959198614</v>
      </c>
      <c r="AB2544">
        <v>0.14054078463699679</v>
      </c>
      <c r="AC2544">
        <v>0.21796463297412441</v>
      </c>
      <c r="AD2544">
        <v>0.115763</v>
      </c>
      <c r="AE2544">
        <v>5.4999999999999997E-3</v>
      </c>
      <c r="AF2544">
        <v>1.7311880169342451</v>
      </c>
      <c r="AG2544">
        <v>1.9646531475846361</v>
      </c>
      <c r="AH2544">
        <v>9.328052685092894</v>
      </c>
    </row>
    <row r="2545" spans="1:34">
      <c r="A2545" t="s">
        <v>3008</v>
      </c>
      <c r="B2545" t="s">
        <v>3009</v>
      </c>
      <c r="C2545" t="s">
        <v>3124</v>
      </c>
      <c r="D2545" t="s">
        <v>3125</v>
      </c>
      <c r="E2545" t="s">
        <v>38</v>
      </c>
      <c r="F2545" t="s">
        <v>407</v>
      </c>
      <c r="G2545" t="s">
        <v>168</v>
      </c>
      <c r="I2545" t="str">
        <f t="shared" si="156"/>
        <v>05Vd-616,71899349994078</v>
      </c>
      <c r="J2545" t="str">
        <f t="shared" si="157"/>
        <v>FríjolYucaBovinos DP</v>
      </c>
      <c r="K2545">
        <v>0.67189934999407785</v>
      </c>
      <c r="L2545">
        <v>3.0470941499467021</v>
      </c>
      <c r="M2545">
        <v>3</v>
      </c>
      <c r="O2545">
        <v>6.7189934999407797</v>
      </c>
      <c r="P2545">
        <v>38.664753504204661</v>
      </c>
      <c r="Q2545">
        <v>214.1890893058177</v>
      </c>
      <c r="R2545">
        <v>75</v>
      </c>
      <c r="T2545">
        <f t="shared" si="158"/>
        <v>327.85384281002234</v>
      </c>
      <c r="U2545">
        <v>5107916.417084015</v>
      </c>
      <c r="V2545">
        <v>14530887.858146779</v>
      </c>
      <c r="W2545">
        <v>8249995.6324633192</v>
      </c>
      <c r="Y2545">
        <f t="shared" si="159"/>
        <v>27888799.907694116</v>
      </c>
      <c r="Z2545">
        <v>0.1704185769751424</v>
      </c>
      <c r="AA2545">
        <v>0.77707313196187688</v>
      </c>
      <c r="AB2545">
        <v>0.21796463297412441</v>
      </c>
      <c r="AD2545">
        <v>8.6191000000000004E-2</v>
      </c>
      <c r="AE2545">
        <v>5.4999999999999997E-3</v>
      </c>
      <c r="AF2545">
        <v>2.1106785863688309</v>
      </c>
      <c r="AG2545">
        <v>2.3953211827288881</v>
      </c>
      <c r="AH2545">
        <v>11.3166842690385</v>
      </c>
    </row>
    <row r="2546" spans="1:34">
      <c r="A2546" t="s">
        <v>3008</v>
      </c>
      <c r="B2546" t="s">
        <v>3009</v>
      </c>
      <c r="C2546" t="s">
        <v>3126</v>
      </c>
      <c r="D2546" t="s">
        <v>3127</v>
      </c>
      <c r="E2546" t="s">
        <v>62</v>
      </c>
      <c r="F2546" t="s">
        <v>38</v>
      </c>
      <c r="G2546" t="s">
        <v>407</v>
      </c>
      <c r="H2546" t="s">
        <v>168</v>
      </c>
      <c r="I2546" t="str">
        <f t="shared" si="156"/>
        <v>05Vd-615,54465670260912</v>
      </c>
      <c r="J2546" t="str">
        <f t="shared" si="157"/>
        <v>CaféFríjolYucaBovinos DP</v>
      </c>
      <c r="K2546">
        <v>1.4357253620872961</v>
      </c>
      <c r="L2546">
        <v>0.55446567026091209</v>
      </c>
      <c r="M2546">
        <v>0.55446567026091198</v>
      </c>
      <c r="N2546">
        <v>3</v>
      </c>
      <c r="O2546">
        <v>5.54465670260912</v>
      </c>
      <c r="P2546">
        <v>221.10170576144361</v>
      </c>
      <c r="Q2546">
        <v>31.906979025014309</v>
      </c>
      <c r="R2546">
        <v>38.975000810723827</v>
      </c>
      <c r="S2546">
        <v>75</v>
      </c>
      <c r="T2546">
        <f t="shared" si="158"/>
        <v>366.98368559718176</v>
      </c>
      <c r="U2546">
        <v>20699197.119299449</v>
      </c>
      <c r="V2546">
        <v>4215161.5414721984</v>
      </c>
      <c r="W2546">
        <v>2644118.6518291291</v>
      </c>
      <c r="X2546">
        <v>8249995.6324633192</v>
      </c>
      <c r="Y2546">
        <f t="shared" si="159"/>
        <v>35808472.945064098</v>
      </c>
      <c r="Z2546">
        <v>0.89818028447627218</v>
      </c>
      <c r="AA2546">
        <v>0.1406330434882338</v>
      </c>
      <c r="AB2546">
        <v>0.14140041421513819</v>
      </c>
      <c r="AC2546">
        <v>0.21796463297412441</v>
      </c>
      <c r="AD2546">
        <v>0.115763</v>
      </c>
      <c r="AE2546">
        <v>5.4999999999999997E-3</v>
      </c>
      <c r="AF2546">
        <v>1.7417769746416081</v>
      </c>
      <c r="AG2546">
        <v>1.9766701144801511</v>
      </c>
      <c r="AH2546">
        <v>9.38436679173088</v>
      </c>
    </row>
    <row r="2547" spans="1:34">
      <c r="A2547" t="s">
        <v>3008</v>
      </c>
      <c r="B2547" t="s">
        <v>3009</v>
      </c>
      <c r="C2547" t="s">
        <v>3128</v>
      </c>
      <c r="D2547" t="s">
        <v>3129</v>
      </c>
      <c r="E2547" t="s">
        <v>63</v>
      </c>
      <c r="F2547" t="s">
        <v>38</v>
      </c>
      <c r="G2547" t="s">
        <v>407</v>
      </c>
      <c r="H2547" t="s">
        <v>168</v>
      </c>
      <c r="I2547" t="str">
        <f t="shared" si="156"/>
        <v>05Vd-616,88375945478305</v>
      </c>
      <c r="J2547" t="str">
        <f t="shared" si="157"/>
        <v>PlátanoFríjolYucaBovinos DP</v>
      </c>
      <c r="K2547">
        <v>0.68837594547830494</v>
      </c>
      <c r="L2547">
        <v>0.68837594547830505</v>
      </c>
      <c r="M2547">
        <v>2.5070075638264409</v>
      </c>
      <c r="N2547">
        <v>3</v>
      </c>
      <c r="O2547">
        <v>6.8837594547830507</v>
      </c>
      <c r="P2547">
        <v>43.294474968939127</v>
      </c>
      <c r="Q2547">
        <v>39.612906680706097</v>
      </c>
      <c r="R2547">
        <v>176.2248360419629</v>
      </c>
      <c r="S2547">
        <v>75</v>
      </c>
      <c r="T2547">
        <f t="shared" si="158"/>
        <v>334.13221769160816</v>
      </c>
      <c r="U2547">
        <v>3476665.0795451431</v>
      </c>
      <c r="V2547">
        <v>5233174.8692201544</v>
      </c>
      <c r="W2547">
        <v>11955339.735769231</v>
      </c>
      <c r="X2547">
        <v>8249995.6324633192</v>
      </c>
      <c r="Y2547">
        <f t="shared" si="159"/>
        <v>28915175.316997848</v>
      </c>
      <c r="Z2547">
        <v>0.1492818690398437</v>
      </c>
      <c r="AA2547">
        <v>0.1745976522426535</v>
      </c>
      <c r="AB2547">
        <v>0.63933968679924202</v>
      </c>
      <c r="AC2547">
        <v>0.21796463297412441</v>
      </c>
      <c r="AD2547">
        <v>0.113217</v>
      </c>
      <c r="AE2547">
        <v>5.4999999999999997E-3</v>
      </c>
      <c r="AF2547">
        <v>2.1624375250627379</v>
      </c>
      <c r="AG2547">
        <v>2.4540602456301581</v>
      </c>
      <c r="AH2547">
        <v>11.61897422547595</v>
      </c>
    </row>
    <row r="2548" spans="1:34">
      <c r="A2548" t="s">
        <v>3008</v>
      </c>
      <c r="B2548" t="s">
        <v>3009</v>
      </c>
      <c r="C2548" t="s">
        <v>3130</v>
      </c>
      <c r="D2548" t="s">
        <v>3131</v>
      </c>
      <c r="E2548" t="s">
        <v>46</v>
      </c>
      <c r="F2548" t="s">
        <v>407</v>
      </c>
      <c r="G2548" t="s">
        <v>168</v>
      </c>
      <c r="I2548" t="str">
        <f t="shared" si="156"/>
        <v>05Vd-614,35456824897965</v>
      </c>
      <c r="J2548" t="str">
        <f t="shared" si="157"/>
        <v>GranadillaYucaBovinos DP</v>
      </c>
      <c r="K2548">
        <v>0.91911142408168689</v>
      </c>
      <c r="L2548">
        <v>0.43545682489796522</v>
      </c>
      <c r="M2548">
        <v>3</v>
      </c>
      <c r="O2548">
        <v>4.3545682489796516</v>
      </c>
      <c r="P2548">
        <v>117.2410177000199</v>
      </c>
      <c r="Q2548">
        <v>30.60952375184387</v>
      </c>
      <c r="R2548">
        <v>75</v>
      </c>
      <c r="T2548">
        <f t="shared" si="158"/>
        <v>222.85054145186376</v>
      </c>
      <c r="U2548">
        <v>22623096.55821649</v>
      </c>
      <c r="V2548">
        <v>2076592.969655259</v>
      </c>
      <c r="W2548">
        <v>8249995.6324633192</v>
      </c>
      <c r="Y2548">
        <f t="shared" si="159"/>
        <v>32949685.160335071</v>
      </c>
      <c r="Z2548">
        <v>0.89983227826852286</v>
      </c>
      <c r="AA2548">
        <v>0.1110506541990359</v>
      </c>
      <c r="AB2548">
        <v>0.21796463297412441</v>
      </c>
      <c r="AD2548">
        <v>8.6191000000000004E-2</v>
      </c>
      <c r="AE2548">
        <v>5.4999999999999997E-3</v>
      </c>
      <c r="AF2548">
        <v>1.3679271986323509</v>
      </c>
      <c r="AG2548">
        <v>1.552403580761246</v>
      </c>
      <c r="AH2548">
        <v>7.3665900283732491</v>
      </c>
    </row>
    <row r="2549" spans="1:34">
      <c r="A2549" t="s">
        <v>3008</v>
      </c>
      <c r="B2549" t="s">
        <v>3009</v>
      </c>
      <c r="C2549" t="s">
        <v>3132</v>
      </c>
      <c r="D2549" t="s">
        <v>3133</v>
      </c>
      <c r="E2549" t="s">
        <v>62</v>
      </c>
      <c r="F2549" t="s">
        <v>46</v>
      </c>
      <c r="G2549" t="s">
        <v>407</v>
      </c>
      <c r="H2549" t="s">
        <v>168</v>
      </c>
      <c r="I2549" t="str">
        <f t="shared" si="156"/>
        <v>05Vd-614,58242763719383</v>
      </c>
      <c r="J2549" t="str">
        <f t="shared" si="157"/>
        <v>CaféGranadillaYucaBovinos DP</v>
      </c>
      <c r="K2549">
        <v>0.45824276371938338</v>
      </c>
      <c r="L2549">
        <v>0.66594210975506773</v>
      </c>
      <c r="M2549">
        <v>0.45824276371938338</v>
      </c>
      <c r="N2549">
        <v>3</v>
      </c>
      <c r="O2549">
        <v>4.5824276371938346</v>
      </c>
      <c r="P2549">
        <v>70.569385612785041</v>
      </c>
      <c r="Q2549">
        <v>84.946970118438486</v>
      </c>
      <c r="R2549">
        <v>32.211213507712763</v>
      </c>
      <c r="S2549">
        <v>75</v>
      </c>
      <c r="T2549">
        <f t="shared" si="158"/>
        <v>262.72756923893633</v>
      </c>
      <c r="U2549">
        <v>6606595.9028056432</v>
      </c>
      <c r="V2549">
        <v>16391562.825175291</v>
      </c>
      <c r="W2549">
        <v>2185253.8463670639</v>
      </c>
      <c r="X2549">
        <v>8249995.6324633192</v>
      </c>
      <c r="Y2549">
        <f t="shared" si="159"/>
        <v>33433408.206811316</v>
      </c>
      <c r="Z2549">
        <v>0.28667364019974978</v>
      </c>
      <c r="AA2549">
        <v>0.6519734061782172</v>
      </c>
      <c r="AB2549">
        <v>0.1168615481108505</v>
      </c>
      <c r="AC2549">
        <v>0.21796463297412441</v>
      </c>
      <c r="AD2549">
        <v>0.115763</v>
      </c>
      <c r="AE2549">
        <v>5.4999999999999997E-3</v>
      </c>
      <c r="AF2549">
        <v>1.439506064039948</v>
      </c>
      <c r="AG2549">
        <v>1.633635452659602</v>
      </c>
      <c r="AH2549">
        <v>7.7768321538933849</v>
      </c>
    </row>
    <row r="2550" spans="1:34">
      <c r="A2550" t="s">
        <v>3008</v>
      </c>
      <c r="B2550" t="s">
        <v>3009</v>
      </c>
      <c r="C2550" t="s">
        <v>3134</v>
      </c>
      <c r="D2550" t="s">
        <v>3135</v>
      </c>
      <c r="E2550" t="s">
        <v>63</v>
      </c>
      <c r="F2550" t="s">
        <v>46</v>
      </c>
      <c r="G2550" t="s">
        <v>407</v>
      </c>
      <c r="H2550" t="s">
        <v>168</v>
      </c>
      <c r="I2550" t="str">
        <f t="shared" si="156"/>
        <v>05Vd-614,74727573494823</v>
      </c>
      <c r="J2550" t="str">
        <f t="shared" si="157"/>
        <v>PlátanoGranadillaYucaBovinos DP</v>
      </c>
      <c r="K2550">
        <v>0.47472757349482281</v>
      </c>
      <c r="L2550">
        <v>0.79782058795858335</v>
      </c>
      <c r="M2550">
        <v>0.47472757349482292</v>
      </c>
      <c r="N2550">
        <v>3</v>
      </c>
      <c r="O2550">
        <v>4.7472757349482286</v>
      </c>
      <c r="P2550">
        <v>29.857349291099791</v>
      </c>
      <c r="Q2550">
        <v>101.7692689085533</v>
      </c>
      <c r="R2550">
        <v>33.369978619464483</v>
      </c>
      <c r="S2550">
        <v>75</v>
      </c>
      <c r="T2550">
        <f t="shared" si="158"/>
        <v>239.99659681911757</v>
      </c>
      <c r="U2550">
        <v>2397627.0349189122</v>
      </c>
      <c r="V2550">
        <v>19637632.309437979</v>
      </c>
      <c r="W2550">
        <v>2263866.0947657502</v>
      </c>
      <c r="X2550">
        <v>8249995.6324633192</v>
      </c>
      <c r="Y2550">
        <f t="shared" si="159"/>
        <v>32549121.071585961</v>
      </c>
      <c r="Z2550">
        <v>0.102949877783448</v>
      </c>
      <c r="AA2550">
        <v>0.78108562085340805</v>
      </c>
      <c r="AB2550">
        <v>0.1210655215135826</v>
      </c>
      <c r="AC2550">
        <v>0.21796463297412441</v>
      </c>
      <c r="AD2550">
        <v>0.113217</v>
      </c>
      <c r="AE2550">
        <v>5.4999999999999997E-3</v>
      </c>
      <c r="AF2550">
        <v>1.491290806790019</v>
      </c>
      <c r="AG2550">
        <v>1.692403799509044</v>
      </c>
      <c r="AH2550">
        <v>8.0496873412472922</v>
      </c>
    </row>
    <row r="2551" spans="1:34">
      <c r="A2551" t="s">
        <v>3008</v>
      </c>
      <c r="B2551" t="s">
        <v>3009</v>
      </c>
      <c r="C2551" t="s">
        <v>3136</v>
      </c>
      <c r="D2551" t="s">
        <v>3137</v>
      </c>
      <c r="E2551" t="s">
        <v>38</v>
      </c>
      <c r="F2551" t="s">
        <v>46</v>
      </c>
      <c r="G2551" t="s">
        <v>407</v>
      </c>
      <c r="H2551" t="s">
        <v>168</v>
      </c>
      <c r="I2551" t="str">
        <f t="shared" si="156"/>
        <v>05Vd-614,76367678097531</v>
      </c>
      <c r="J2551" t="str">
        <f t="shared" si="157"/>
        <v>FríjolGranadillaYucaBovinos DP</v>
      </c>
      <c r="K2551">
        <v>0.47636767809753111</v>
      </c>
      <c r="L2551">
        <v>0.81094142478024989</v>
      </c>
      <c r="M2551">
        <v>0.47636767809753111</v>
      </c>
      <c r="N2551">
        <v>3</v>
      </c>
      <c r="O2551">
        <v>4.7636767809753122</v>
      </c>
      <c r="P2551">
        <v>27.4127945668852</v>
      </c>
      <c r="Q2551">
        <v>103.4429509254916</v>
      </c>
      <c r="R2551">
        <v>33.485266330947397</v>
      </c>
      <c r="S2551">
        <v>75</v>
      </c>
      <c r="T2551">
        <f t="shared" si="158"/>
        <v>239.34101182332421</v>
      </c>
      <c r="U2551">
        <v>3621444.6159890159</v>
      </c>
      <c r="V2551">
        <v>19960589.842729159</v>
      </c>
      <c r="W2551">
        <v>2271687.3746096962</v>
      </c>
      <c r="X2551">
        <v>8249995.6324633192</v>
      </c>
      <c r="Y2551">
        <f t="shared" si="159"/>
        <v>34103717.465791188</v>
      </c>
      <c r="Z2551">
        <v>0.1208244982214218</v>
      </c>
      <c r="AA2551">
        <v>0.79393123693507739</v>
      </c>
      <c r="AB2551">
        <v>0.1214837827019984</v>
      </c>
      <c r="AC2551">
        <v>0.21796463297412441</v>
      </c>
      <c r="AD2551">
        <v>0.113217</v>
      </c>
      <c r="AE2551">
        <v>5.4999999999999997E-3</v>
      </c>
      <c r="AF2551">
        <v>1.4964429678456479</v>
      </c>
      <c r="AG2551">
        <v>1.698250772417699</v>
      </c>
      <c r="AH2551">
        <v>8.0770875212386599</v>
      </c>
    </row>
    <row r="2552" spans="1:34">
      <c r="A2552" t="s">
        <v>3008</v>
      </c>
      <c r="B2552" t="s">
        <v>3009</v>
      </c>
      <c r="C2552" t="s">
        <v>3138</v>
      </c>
      <c r="D2552" t="s">
        <v>3139</v>
      </c>
      <c r="E2552" t="s">
        <v>75</v>
      </c>
      <c r="F2552" t="s">
        <v>407</v>
      </c>
      <c r="G2552" t="s">
        <v>168</v>
      </c>
      <c r="I2552" t="str">
        <f t="shared" si="156"/>
        <v>05Vd-616,29456466709724</v>
      </c>
      <c r="J2552" t="str">
        <f t="shared" si="157"/>
        <v>Caña paneleraYucaBovinos DP</v>
      </c>
      <c r="K2552">
        <v>2.6651082003875142</v>
      </c>
      <c r="L2552">
        <v>0.62945646670972377</v>
      </c>
      <c r="M2552">
        <v>3</v>
      </c>
      <c r="O2552">
        <v>6.2945646670972373</v>
      </c>
      <c r="P2552">
        <v>170.08335537922619</v>
      </c>
      <c r="Q2552">
        <v>44.246321487825277</v>
      </c>
      <c r="R2552">
        <v>75</v>
      </c>
      <c r="T2552">
        <f t="shared" si="158"/>
        <v>289.32967686705149</v>
      </c>
      <c r="U2552">
        <v>24489538.198443659</v>
      </c>
      <c r="V2552">
        <v>3001732.430717404</v>
      </c>
      <c r="W2552">
        <v>8249995.6324633192</v>
      </c>
      <c r="Y2552">
        <f t="shared" si="159"/>
        <v>35741266.261624381</v>
      </c>
      <c r="Z2552">
        <v>0.76647639034380788</v>
      </c>
      <c r="AA2552">
        <v>0.1605246454325468</v>
      </c>
      <c r="AB2552">
        <v>0.21796463297412441</v>
      </c>
      <c r="AD2552">
        <v>8.2211000000000006E-2</v>
      </c>
      <c r="AE2552">
        <v>5.4999999999999997E-3</v>
      </c>
      <c r="AF2552">
        <v>1.977350157203321</v>
      </c>
      <c r="AG2552">
        <v>2.2440123038201651</v>
      </c>
      <c r="AH2552">
        <v>10.603638128120719</v>
      </c>
    </row>
    <row r="2553" spans="1:34">
      <c r="A2553" t="s">
        <v>3008</v>
      </c>
      <c r="B2553" t="s">
        <v>3009</v>
      </c>
      <c r="C2553" t="s">
        <v>3140</v>
      </c>
      <c r="D2553" t="s">
        <v>3141</v>
      </c>
      <c r="E2553" t="s">
        <v>62</v>
      </c>
      <c r="F2553" t="s">
        <v>75</v>
      </c>
      <c r="G2553" t="s">
        <v>407</v>
      </c>
      <c r="H2553" t="s">
        <v>168</v>
      </c>
      <c r="I2553" t="str">
        <f t="shared" si="156"/>
        <v>05Vd-615,40757821503352</v>
      </c>
      <c r="J2553" t="str">
        <f t="shared" si="157"/>
        <v>CaféCaña paneleraYucaBovinos DP</v>
      </c>
      <c r="K2553">
        <v>1.3260625720268131</v>
      </c>
      <c r="L2553">
        <v>0.54075782150335161</v>
      </c>
      <c r="M2553">
        <v>0.54075782150335161</v>
      </c>
      <c r="N2553">
        <v>3</v>
      </c>
      <c r="O2553">
        <v>5.4075782150335172</v>
      </c>
      <c r="P2553">
        <v>204.21363609212929</v>
      </c>
      <c r="Q2553">
        <v>34.510382998888183</v>
      </c>
      <c r="R2553">
        <v>38.011436346601478</v>
      </c>
      <c r="S2553">
        <v>75</v>
      </c>
      <c r="T2553">
        <f t="shared" si="158"/>
        <v>351.73545543761895</v>
      </c>
      <c r="U2553">
        <v>19118162.355927851</v>
      </c>
      <c r="V2553">
        <v>4968995.0013616532</v>
      </c>
      <c r="W2553">
        <v>2578749.0888059349</v>
      </c>
      <c r="X2553">
        <v>8249995.6324633192</v>
      </c>
      <c r="Y2553">
        <f t="shared" si="159"/>
        <v>34915902.078558758</v>
      </c>
      <c r="Z2553">
        <v>0.82957596879448448</v>
      </c>
      <c r="AA2553">
        <v>0.15552017851125291</v>
      </c>
      <c r="AB2553">
        <v>0.13790462431094919</v>
      </c>
      <c r="AC2553">
        <v>0.21796463297412441</v>
      </c>
      <c r="AD2553">
        <v>0.11178299999999999</v>
      </c>
      <c r="AE2553">
        <v>5.4999999999999997E-3</v>
      </c>
      <c r="AF2553">
        <v>1.6987156696440371</v>
      </c>
      <c r="AG2553">
        <v>1.927801633659449</v>
      </c>
      <c r="AH2553">
        <v>9.1513785183370029</v>
      </c>
    </row>
    <row r="2554" spans="1:34">
      <c r="A2554" t="s">
        <v>3008</v>
      </c>
      <c r="B2554" t="s">
        <v>3009</v>
      </c>
      <c r="C2554" t="s">
        <v>3142</v>
      </c>
      <c r="D2554" t="s">
        <v>3143</v>
      </c>
      <c r="E2554" t="s">
        <v>63</v>
      </c>
      <c r="F2554" t="s">
        <v>75</v>
      </c>
      <c r="G2554" t="s">
        <v>407</v>
      </c>
      <c r="H2554" t="s">
        <v>168</v>
      </c>
      <c r="I2554" t="str">
        <f t="shared" si="156"/>
        <v>05Vd-616,48118693187038</v>
      </c>
      <c r="J2554" t="str">
        <f t="shared" si="157"/>
        <v>PlátanoCaña paneleraYucaBovinos DP</v>
      </c>
      <c r="K2554">
        <v>0.64811869318703774</v>
      </c>
      <c r="L2554">
        <v>2.1849495454963028</v>
      </c>
      <c r="M2554">
        <v>0.64811869318703774</v>
      </c>
      <c r="N2554">
        <v>3</v>
      </c>
      <c r="O2554">
        <v>6.4811869318703792</v>
      </c>
      <c r="P2554">
        <v>40.762549480997357</v>
      </c>
      <c r="Q2554">
        <v>139.44032365301021</v>
      </c>
      <c r="R2554">
        <v>45.558143537585288</v>
      </c>
      <c r="S2554">
        <v>75</v>
      </c>
      <c r="T2554">
        <f t="shared" si="158"/>
        <v>300.76101667159287</v>
      </c>
      <c r="U2554">
        <v>3273344.518798009</v>
      </c>
      <c r="V2554">
        <v>20077385.731777631</v>
      </c>
      <c r="W2554">
        <v>3090728.276195277</v>
      </c>
      <c r="X2554">
        <v>8249995.6324633192</v>
      </c>
      <c r="Y2554">
        <f t="shared" si="159"/>
        <v>34691454.159234233</v>
      </c>
      <c r="Z2554">
        <v>0.1405516426222527</v>
      </c>
      <c r="AA2554">
        <v>0.62838433369115843</v>
      </c>
      <c r="AB2554">
        <v>0.16528390591629721</v>
      </c>
      <c r="AC2554">
        <v>0.21796463297412441</v>
      </c>
      <c r="AD2554">
        <v>0.109237</v>
      </c>
      <c r="AE2554">
        <v>5.4999999999999997E-3</v>
      </c>
      <c r="AF2554">
        <v>2.0359749524200139</v>
      </c>
      <c r="AG2554">
        <v>2.3105431412117898</v>
      </c>
      <c r="AH2554">
        <v>10.94244202550218</v>
      </c>
    </row>
    <row r="2555" spans="1:34">
      <c r="A2555" t="s">
        <v>3008</v>
      </c>
      <c r="B2555" t="s">
        <v>3009</v>
      </c>
      <c r="C2555" t="s">
        <v>3144</v>
      </c>
      <c r="D2555" t="s">
        <v>3145</v>
      </c>
      <c r="E2555" t="s">
        <v>38</v>
      </c>
      <c r="F2555" t="s">
        <v>75</v>
      </c>
      <c r="G2555" t="s">
        <v>407</v>
      </c>
      <c r="H2555" t="s">
        <v>168</v>
      </c>
      <c r="I2555" t="str">
        <f t="shared" si="156"/>
        <v>05Vd-616,54287971610707</v>
      </c>
      <c r="J2555" t="str">
        <f t="shared" si="157"/>
        <v>FríjolCaña paneleraYucaBovinos DP</v>
      </c>
      <c r="K2555">
        <v>0.65428797161070651</v>
      </c>
      <c r="L2555">
        <v>2.2343037728856521</v>
      </c>
      <c r="M2555">
        <v>0.65428797161070651</v>
      </c>
      <c r="N2555">
        <v>3</v>
      </c>
      <c r="O2555">
        <v>6.5428797161070653</v>
      </c>
      <c r="P2555">
        <v>37.651298729961567</v>
      </c>
      <c r="Q2555">
        <v>142.59003914872969</v>
      </c>
      <c r="R2555">
        <v>45.991800018880021</v>
      </c>
      <c r="S2555">
        <v>75</v>
      </c>
      <c r="T2555">
        <f t="shared" si="158"/>
        <v>301.23313789757128</v>
      </c>
      <c r="U2555">
        <v>4974031.1130236769</v>
      </c>
      <c r="V2555">
        <v>20530899.11511058</v>
      </c>
      <c r="W2555">
        <v>3120148.1393595259</v>
      </c>
      <c r="X2555">
        <v>8249995.6324633192</v>
      </c>
      <c r="Y2555">
        <f t="shared" si="159"/>
        <v>36875073.9999571</v>
      </c>
      <c r="Z2555">
        <v>0.1659516787072822</v>
      </c>
      <c r="AA2555">
        <v>0.64257844785586482</v>
      </c>
      <c r="AB2555">
        <v>0.16685720174199681</v>
      </c>
      <c r="AC2555">
        <v>0.21796463297412441</v>
      </c>
      <c r="AD2555">
        <v>0.109237</v>
      </c>
      <c r="AE2555">
        <v>5.4999999999999997E-3</v>
      </c>
      <c r="AF2555">
        <v>2.0553548846409631</v>
      </c>
      <c r="AG2555">
        <v>2.3325366187921688</v>
      </c>
      <c r="AH2555">
        <v>11.045508219540199</v>
      </c>
    </row>
    <row r="2556" spans="1:34">
      <c r="A2556" t="s">
        <v>3008</v>
      </c>
      <c r="B2556" t="s">
        <v>3009</v>
      </c>
      <c r="C2556" t="s">
        <v>3146</v>
      </c>
      <c r="D2556" t="s">
        <v>3147</v>
      </c>
      <c r="E2556" t="s">
        <v>46</v>
      </c>
      <c r="F2556" t="s">
        <v>75</v>
      </c>
      <c r="G2556" t="s">
        <v>407</v>
      </c>
      <c r="H2556" t="s">
        <v>168</v>
      </c>
      <c r="I2556" t="str">
        <f t="shared" si="156"/>
        <v>05Vd-614,69643290628706</v>
      </c>
      <c r="J2556" t="str">
        <f t="shared" si="157"/>
        <v>GranadillaCaña paneleraYucaBovinos DP</v>
      </c>
      <c r="K2556">
        <v>0.75714632502964985</v>
      </c>
      <c r="L2556">
        <v>0.46964329062870608</v>
      </c>
      <c r="M2556">
        <v>0.46964329062870619</v>
      </c>
      <c r="N2556">
        <v>3</v>
      </c>
      <c r="O2556">
        <v>4.696432906287062</v>
      </c>
      <c r="P2556">
        <v>96.580896905941202</v>
      </c>
      <c r="Q2556">
        <v>29.971956369297459</v>
      </c>
      <c r="R2556">
        <v>33.012589624153733</v>
      </c>
      <c r="S2556">
        <v>75</v>
      </c>
      <c r="T2556">
        <f t="shared" si="158"/>
        <v>234.56544289939239</v>
      </c>
      <c r="U2556">
        <v>18636472.1088726</v>
      </c>
      <c r="V2556">
        <v>4315527.3409995697</v>
      </c>
      <c r="W2556">
        <v>2239620.3246874181</v>
      </c>
      <c r="X2556">
        <v>8249995.6324633192</v>
      </c>
      <c r="Y2556">
        <f t="shared" si="159"/>
        <v>33441615.407022908</v>
      </c>
      <c r="Z2556">
        <v>0.7412645352708811</v>
      </c>
      <c r="AA2556">
        <v>0.13506787232801201</v>
      </c>
      <c r="AB2556">
        <v>0.1197689223879459</v>
      </c>
      <c r="AC2556">
        <v>0.21796463297412441</v>
      </c>
      <c r="AD2556">
        <v>0.109237</v>
      </c>
      <c r="AE2556">
        <v>5.4999999999999997E-3</v>
      </c>
      <c r="AF2556">
        <v>1.475319237577088</v>
      </c>
      <c r="AG2556">
        <v>1.6742783310913381</v>
      </c>
      <c r="AH2556">
        <v>7.9607674749554871</v>
      </c>
    </row>
    <row r="2557" spans="1:34">
      <c r="A2557" t="s">
        <v>3008</v>
      </c>
      <c r="B2557" t="s">
        <v>3009</v>
      </c>
      <c r="C2557" t="s">
        <v>3148</v>
      </c>
      <c r="D2557" t="s">
        <v>3149</v>
      </c>
      <c r="E2557" t="s">
        <v>62</v>
      </c>
      <c r="F2557" t="s">
        <v>63</v>
      </c>
      <c r="G2557" t="s">
        <v>51</v>
      </c>
      <c r="I2557" t="str">
        <f t="shared" si="156"/>
        <v>05Vd-611,77181089257377</v>
      </c>
      <c r="J2557" t="str">
        <f t="shared" si="157"/>
        <v>CaféPlátanoPiscicultura cachama</v>
      </c>
      <c r="K2557">
        <v>1.213643116031589</v>
      </c>
      <c r="L2557">
        <v>0.17718108925737719</v>
      </c>
      <c r="M2557">
        <v>0.38098668728480528</v>
      </c>
      <c r="O2557">
        <v>1.7718108925737719</v>
      </c>
      <c r="P2557">
        <v>186.90103986886481</v>
      </c>
      <c r="Q2557">
        <v>11.14356520475576</v>
      </c>
      <c r="R2557">
        <v>758.6678999100285</v>
      </c>
      <c r="T2557">
        <f t="shared" si="158"/>
        <v>956.71250498364907</v>
      </c>
      <c r="U2557">
        <v>17497384.078175269</v>
      </c>
      <c r="V2557">
        <v>894858.8483127181</v>
      </c>
      <c r="W2557">
        <v>31607757.07350019</v>
      </c>
      <c r="Y2557">
        <f t="shared" si="159"/>
        <v>49999999.999988176</v>
      </c>
      <c r="Z2557">
        <v>0.7592471011483346</v>
      </c>
      <c r="AA2557">
        <v>3.8423661280724178E-2</v>
      </c>
      <c r="AB2557">
        <v>0.66330528771087172</v>
      </c>
      <c r="AD2557">
        <v>7.8413999999999998E-2</v>
      </c>
      <c r="AE2557">
        <v>5.4999999999999997E-3</v>
      </c>
      <c r="AF2557">
        <v>0.55658980918547807</v>
      </c>
      <c r="AG2557">
        <v>0.63165058320254963</v>
      </c>
      <c r="AH2557">
        <v>3.0439652849618</v>
      </c>
    </row>
    <row r="2558" spans="1:34">
      <c r="A2558" t="s">
        <v>3008</v>
      </c>
      <c r="B2558" t="s">
        <v>3009</v>
      </c>
      <c r="C2558" t="s">
        <v>3150</v>
      </c>
      <c r="D2558" t="s">
        <v>3151</v>
      </c>
      <c r="E2558" t="s">
        <v>62</v>
      </c>
      <c r="F2558" t="s">
        <v>38</v>
      </c>
      <c r="G2558" t="s">
        <v>51</v>
      </c>
      <c r="I2558" t="str">
        <f t="shared" si="156"/>
        <v>05Vd-611,81725215764577</v>
      </c>
      <c r="J2558" t="str">
        <f t="shared" si="157"/>
        <v>CaféFríjolPiscicultura cachama</v>
      </c>
      <c r="K2558">
        <v>1.2702418679056251</v>
      </c>
      <c r="L2558">
        <v>0.1817252157645767</v>
      </c>
      <c r="M2558">
        <v>0.36528507397556509</v>
      </c>
      <c r="O2558">
        <v>1.817252157645767</v>
      </c>
      <c r="P2558">
        <v>195.61724765746629</v>
      </c>
      <c r="Q2558">
        <v>10.45746014354337</v>
      </c>
      <c r="R2558">
        <v>727.40090189648481</v>
      </c>
      <c r="T2558">
        <f t="shared" si="158"/>
        <v>933.47560969749452</v>
      </c>
      <c r="U2558">
        <v>18313381.867643699</v>
      </c>
      <c r="V2558">
        <v>1381512.2949742361</v>
      </c>
      <c r="W2558">
        <v>30305105.837370511</v>
      </c>
      <c r="Y2558">
        <f t="shared" si="159"/>
        <v>49999999.999988452</v>
      </c>
      <c r="Z2558">
        <v>0.79465490573382769</v>
      </c>
      <c r="AA2558">
        <v>4.6092249786181268E-2</v>
      </c>
      <c r="AB2558">
        <v>0.63596847127816325</v>
      </c>
      <c r="AD2558">
        <v>7.8413999999999998E-2</v>
      </c>
      <c r="AE2558">
        <v>5.4999999999999997E-3</v>
      </c>
      <c r="AF2558">
        <v>0.5708645521400314</v>
      </c>
      <c r="AG2558">
        <v>0.64785039420071577</v>
      </c>
      <c r="AH2558">
        <v>3.119881103986514</v>
      </c>
    </row>
    <row r="2559" spans="1:34">
      <c r="A2559" t="s">
        <v>3008</v>
      </c>
      <c r="B2559" t="s">
        <v>3009</v>
      </c>
      <c r="C2559" t="s">
        <v>3152</v>
      </c>
      <c r="D2559" t="s">
        <v>3153</v>
      </c>
      <c r="E2559" t="s">
        <v>63</v>
      </c>
      <c r="F2559" t="s">
        <v>38</v>
      </c>
      <c r="G2559" t="s">
        <v>51</v>
      </c>
      <c r="I2559" t="str">
        <f t="shared" si="156"/>
        <v>05Vd-613,13066024822803</v>
      </c>
      <c r="J2559" t="str">
        <f t="shared" si="157"/>
        <v>PlátanoFríjolPiscicultura cachama</v>
      </c>
      <c r="K2559">
        <v>2.3890401739912979</v>
      </c>
      <c r="L2559">
        <v>0.31306602482280238</v>
      </c>
      <c r="M2559">
        <v>0.42855404941392411</v>
      </c>
      <c r="O2559">
        <v>3.130660248228025</v>
      </c>
      <c r="P2559">
        <v>150.2554537125616</v>
      </c>
      <c r="Q2559">
        <v>18.015526701166721</v>
      </c>
      <c r="R2559">
        <v>853.38992546936504</v>
      </c>
      <c r="T2559">
        <f t="shared" si="158"/>
        <v>1021.6609058830934</v>
      </c>
      <c r="U2559">
        <v>12065925.024115721</v>
      </c>
      <c r="V2559">
        <v>2379992.0149315801</v>
      </c>
      <c r="W2559">
        <v>35554082.960946389</v>
      </c>
      <c r="Y2559">
        <f t="shared" si="159"/>
        <v>49999999.999993689</v>
      </c>
      <c r="Z2559">
        <v>0.51808954790959416</v>
      </c>
      <c r="AA2559">
        <v>7.9405146693529077E-2</v>
      </c>
      <c r="AB2559">
        <v>0.74612099722440639</v>
      </c>
      <c r="AD2559">
        <v>7.5867999999999991E-2</v>
      </c>
      <c r="AE2559">
        <v>5.4999999999999997E-3</v>
      </c>
      <c r="AF2559">
        <v>0.9834534811187513</v>
      </c>
      <c r="AG2559">
        <v>1.1160803784932909</v>
      </c>
      <c r="AH2559">
        <v>5.3115621078400679</v>
      </c>
    </row>
    <row r="2560" spans="1:34">
      <c r="A2560" t="s">
        <v>3008</v>
      </c>
      <c r="B2560" t="s">
        <v>3009</v>
      </c>
      <c r="C2560" t="s">
        <v>3154</v>
      </c>
      <c r="D2560" t="s">
        <v>3155</v>
      </c>
      <c r="E2560" t="s">
        <v>62</v>
      </c>
      <c r="F2560" t="s">
        <v>63</v>
      </c>
      <c r="G2560" t="s">
        <v>38</v>
      </c>
      <c r="H2560" t="s">
        <v>51</v>
      </c>
      <c r="I2560" t="str">
        <f t="shared" si="156"/>
        <v>05Vd-611,92297011653578</v>
      </c>
      <c r="J2560" t="str">
        <f t="shared" si="157"/>
        <v>CaféPlátanoFríjolPiscicultura cachama</v>
      </c>
      <c r="K2560">
        <v>1.1679984155205501</v>
      </c>
      <c r="L2560">
        <v>0.1922970116535779</v>
      </c>
      <c r="M2560">
        <v>0.1922970116535779</v>
      </c>
      <c r="N2560">
        <v>0.37037767770807323</v>
      </c>
      <c r="O2560">
        <v>1.9229701165357791</v>
      </c>
      <c r="P2560">
        <v>179.8717559901647</v>
      </c>
      <c r="Q2560">
        <v>12.094260719486471</v>
      </c>
      <c r="R2560">
        <v>11.06581894333771</v>
      </c>
      <c r="S2560">
        <v>737.54192547489572</v>
      </c>
      <c r="T2560">
        <f t="shared" si="158"/>
        <v>940.57376112788461</v>
      </c>
      <c r="U2560">
        <v>16839313.476179499</v>
      </c>
      <c r="V2560">
        <v>971202.30552557856</v>
      </c>
      <c r="W2560">
        <v>1461881.251693672</v>
      </c>
      <c r="X2560">
        <v>30727602.96659011</v>
      </c>
      <c r="Y2560">
        <f t="shared" si="159"/>
        <v>49999999.999988861</v>
      </c>
      <c r="Z2560">
        <v>0.73069207859845309</v>
      </c>
      <c r="AA2560">
        <v>4.170171473739772E-2</v>
      </c>
      <c r="AB2560">
        <v>4.8773649033689297E-2</v>
      </c>
      <c r="AC2560">
        <v>0.64483479416220557</v>
      </c>
      <c r="AD2560">
        <v>0.10544000000000001</v>
      </c>
      <c r="AE2560">
        <v>5.4999999999999997E-3</v>
      </c>
      <c r="AF2560">
        <v>0.60407438215783638</v>
      </c>
      <c r="AG2560">
        <v>0.68553884654500519</v>
      </c>
      <c r="AH2560">
        <v>3.323523345238621</v>
      </c>
    </row>
    <row r="2561" spans="1:34">
      <c r="A2561" t="s">
        <v>3008</v>
      </c>
      <c r="B2561" t="s">
        <v>3009</v>
      </c>
      <c r="C2561" t="s">
        <v>3156</v>
      </c>
      <c r="D2561" t="s">
        <v>3157</v>
      </c>
      <c r="E2561" t="s">
        <v>62</v>
      </c>
      <c r="F2561" t="s">
        <v>46</v>
      </c>
      <c r="G2561" t="s">
        <v>51</v>
      </c>
      <c r="I2561" t="str">
        <f t="shared" si="156"/>
        <v>05Vd-611,10648453715612</v>
      </c>
      <c r="J2561" t="str">
        <f t="shared" si="157"/>
        <v>CaféGranadillaPiscicultura cachama</v>
      </c>
      <c r="K2561">
        <v>0.11064845371561161</v>
      </c>
      <c r="L2561">
        <v>0.58634776698165569</v>
      </c>
      <c r="M2561">
        <v>0.40948831645884942</v>
      </c>
      <c r="O2561">
        <v>1.1064845371561169</v>
      </c>
      <c r="P2561">
        <v>17.039861872204199</v>
      </c>
      <c r="Q2561">
        <v>74.793988112755471</v>
      </c>
      <c r="R2561">
        <v>815.42387556783933</v>
      </c>
      <c r="T2561">
        <f t="shared" si="158"/>
        <v>907.257725552799</v>
      </c>
      <c r="U2561">
        <v>1595245.312846865</v>
      </c>
      <c r="V2561">
        <v>14432420.054373819</v>
      </c>
      <c r="W2561">
        <v>33972334.632764682</v>
      </c>
      <c r="Y2561">
        <f t="shared" si="159"/>
        <v>49999999.999985367</v>
      </c>
      <c r="Z2561">
        <v>6.9220940341029519E-2</v>
      </c>
      <c r="AA2561">
        <v>0.5740486226116932</v>
      </c>
      <c r="AB2561">
        <v>0.71292718257090204</v>
      </c>
      <c r="AD2561">
        <v>7.8413999999999998E-2</v>
      </c>
      <c r="AE2561">
        <v>5.4999999999999997E-3</v>
      </c>
      <c r="AF2561">
        <v>0.3475867655987801</v>
      </c>
      <c r="AG2561">
        <v>0.3944617374961556</v>
      </c>
      <c r="AH2561">
        <v>1.932447040251053</v>
      </c>
    </row>
    <row r="2562" spans="1:34">
      <c r="A2562" t="s">
        <v>3008</v>
      </c>
      <c r="B2562" t="s">
        <v>3009</v>
      </c>
      <c r="C2562" t="s">
        <v>3158</v>
      </c>
      <c r="D2562" t="s">
        <v>3159</v>
      </c>
      <c r="E2562" t="s">
        <v>63</v>
      </c>
      <c r="F2562" t="s">
        <v>46</v>
      </c>
      <c r="G2562" t="s">
        <v>51</v>
      </c>
      <c r="I2562" t="str">
        <f t="shared" si="156"/>
        <v>05Vd-611,13979637387386</v>
      </c>
      <c r="J2562" t="str">
        <f t="shared" si="157"/>
        <v>PlátanoGranadillaPiscicultura cachama</v>
      </c>
      <c r="K2562">
        <v>0.1139796373873863</v>
      </c>
      <c r="L2562">
        <v>0.61150157167377084</v>
      </c>
      <c r="M2562">
        <v>0.41431516481270619</v>
      </c>
      <c r="O2562">
        <v>1.139796373873863</v>
      </c>
      <c r="P2562">
        <v>7.1685952861240398</v>
      </c>
      <c r="Q2562">
        <v>78.002584572186507</v>
      </c>
      <c r="R2562">
        <v>825.03569410644161</v>
      </c>
      <c r="T2562">
        <f t="shared" si="158"/>
        <v>910.20687396475216</v>
      </c>
      <c r="U2562">
        <v>575657.86208378337</v>
      </c>
      <c r="V2562">
        <v>15051558.21047367</v>
      </c>
      <c r="W2562">
        <v>34372783.927428037</v>
      </c>
      <c r="Y2562">
        <f t="shared" si="159"/>
        <v>49999999.999985486</v>
      </c>
      <c r="Z2562">
        <v>2.4717733693977451E-2</v>
      </c>
      <c r="AA2562">
        <v>0.59867480480265223</v>
      </c>
      <c r="AB2562">
        <v>0.72133082013343541</v>
      </c>
      <c r="AD2562">
        <v>7.5867999999999991E-2</v>
      </c>
      <c r="AE2562">
        <v>5.4999999999999997E-3</v>
      </c>
      <c r="AF2562">
        <v>0.35805121692372671</v>
      </c>
      <c r="AG2562">
        <v>0.40633740728603229</v>
      </c>
      <c r="AH2562">
        <v>1.985552998083622</v>
      </c>
    </row>
    <row r="2563" spans="1:34">
      <c r="A2563" t="s">
        <v>3008</v>
      </c>
      <c r="B2563" t="s">
        <v>3009</v>
      </c>
      <c r="C2563" t="s">
        <v>3160</v>
      </c>
      <c r="D2563" t="s">
        <v>3161</v>
      </c>
      <c r="E2563" t="s">
        <v>62</v>
      </c>
      <c r="F2563" t="s">
        <v>63</v>
      </c>
      <c r="G2563" t="s">
        <v>46</v>
      </c>
      <c r="H2563" t="s">
        <v>51</v>
      </c>
      <c r="I2563" t="str">
        <f t="shared" ref="I2563:I2626" si="160">_xlfn.CONCAT(A2563,O2563)</f>
        <v>05Vd-611,20241300877945</v>
      </c>
      <c r="J2563" t="str">
        <f t="shared" ref="J2563:J2626" si="161">_xlfn.CONCAT(,E2563,F2563,G2563,H2563)</f>
        <v>CaféPlátanoGranadillaPiscicultura cachama</v>
      </c>
      <c r="K2563">
        <v>0.1202413008779447</v>
      </c>
      <c r="L2563">
        <v>0.1202413008779447</v>
      </c>
      <c r="M2563">
        <v>0.55091725038879091</v>
      </c>
      <c r="N2563">
        <v>0.41101315663476679</v>
      </c>
      <c r="O2563">
        <v>1.2024130087794469</v>
      </c>
      <c r="P2563">
        <v>18.517160335203481</v>
      </c>
      <c r="Q2563">
        <v>7.5624141507090528</v>
      </c>
      <c r="R2563">
        <v>70.274503625730176</v>
      </c>
      <c r="S2563">
        <v>818.46032626958493</v>
      </c>
      <c r="T2563">
        <f t="shared" ref="T2563:T2626" si="162">SUM(P2563:S2563)</f>
        <v>914.81440438122763</v>
      </c>
      <c r="U2563">
        <v>1733547.692669539</v>
      </c>
      <c r="V2563">
        <v>607282.59699859924</v>
      </c>
      <c r="W2563">
        <v>13560329.927990369</v>
      </c>
      <c r="X2563">
        <v>34098839.78232725</v>
      </c>
      <c r="Y2563">
        <f t="shared" ref="Y2563:Y2626" si="163">SUM(U2563:X2563)</f>
        <v>49999999.999985754</v>
      </c>
      <c r="Z2563">
        <v>7.522216203754907E-2</v>
      </c>
      <c r="AA2563">
        <v>2.6075644055763281E-2</v>
      </c>
      <c r="AB2563">
        <v>0.53936129131468313</v>
      </c>
      <c r="AC2563">
        <v>0.71558195919527234</v>
      </c>
      <c r="AD2563">
        <v>0.10544000000000001</v>
      </c>
      <c r="AE2563">
        <v>5.4999999999999997E-3</v>
      </c>
      <c r="AF2563">
        <v>0.37772136401448603</v>
      </c>
      <c r="AG2563">
        <v>0.42866023762987288</v>
      </c>
      <c r="AH2563">
        <v>2.119734610423806</v>
      </c>
    </row>
    <row r="2564" spans="1:34">
      <c r="A2564" t="s">
        <v>3008</v>
      </c>
      <c r="B2564" t="s">
        <v>3009</v>
      </c>
      <c r="C2564" t="s">
        <v>3162</v>
      </c>
      <c r="D2564" t="s">
        <v>3163</v>
      </c>
      <c r="E2564" t="s">
        <v>38</v>
      </c>
      <c r="F2564" t="s">
        <v>46</v>
      </c>
      <c r="G2564" t="s">
        <v>51</v>
      </c>
      <c r="I2564" t="str">
        <f t="shared" si="160"/>
        <v>05Vd-611,14989979047636</v>
      </c>
      <c r="J2564" t="str">
        <f t="shared" si="161"/>
        <v>FríjolGranadillaPiscicultura cachama</v>
      </c>
      <c r="K2564">
        <v>0.11498997904763621</v>
      </c>
      <c r="L2564">
        <v>0.62954662777350012</v>
      </c>
      <c r="M2564">
        <v>0.40536318365522522</v>
      </c>
      <c r="O2564">
        <v>1.149899790476361</v>
      </c>
      <c r="P2564">
        <v>6.6171506124685164</v>
      </c>
      <c r="Q2564">
        <v>80.304395523671516</v>
      </c>
      <c r="R2564">
        <v>807.20939998267011</v>
      </c>
      <c r="T2564">
        <f t="shared" si="162"/>
        <v>894.13094611881013</v>
      </c>
      <c r="U2564">
        <v>874177.36269985174</v>
      </c>
      <c r="V2564">
        <v>15495720.948359869</v>
      </c>
      <c r="W2564">
        <v>33630101.688925862</v>
      </c>
      <c r="Y2564">
        <f t="shared" si="163"/>
        <v>49999999.999985583</v>
      </c>
      <c r="Z2564">
        <v>2.9165720425049248E-2</v>
      </c>
      <c r="AA2564">
        <v>0.61634135046432337</v>
      </c>
      <c r="AB2564">
        <v>0.70574524553091289</v>
      </c>
      <c r="AD2564">
        <v>7.5867999999999991E-2</v>
      </c>
      <c r="AE2564">
        <v>5.4999999999999997E-3</v>
      </c>
      <c r="AF2564">
        <v>0.3612250650711083</v>
      </c>
      <c r="AG2564">
        <v>0.40993927530482283</v>
      </c>
      <c r="AH2564">
        <v>2.0024321308522919</v>
      </c>
    </row>
    <row r="2565" spans="1:34">
      <c r="A2565" t="s">
        <v>3008</v>
      </c>
      <c r="B2565" t="s">
        <v>3009</v>
      </c>
      <c r="C2565" t="s">
        <v>3164</v>
      </c>
      <c r="D2565" t="s">
        <v>3165</v>
      </c>
      <c r="E2565" t="s">
        <v>62</v>
      </c>
      <c r="F2565" t="s">
        <v>38</v>
      </c>
      <c r="G2565" t="s">
        <v>46</v>
      </c>
      <c r="H2565" t="s">
        <v>51</v>
      </c>
      <c r="I2565" t="str">
        <f t="shared" si="160"/>
        <v>05Vd-611,21366249250851</v>
      </c>
      <c r="J2565" t="str">
        <f t="shared" si="161"/>
        <v>CaféFríjolGranadillaPiscicultura cachama</v>
      </c>
      <c r="K2565">
        <v>0.1213662492508511</v>
      </c>
      <c r="L2565">
        <v>0.1213662492508511</v>
      </c>
      <c r="M2565">
        <v>0.569396104576395</v>
      </c>
      <c r="N2565">
        <v>0.4015338894304139</v>
      </c>
      <c r="O2565">
        <v>1.2136624925085111</v>
      </c>
      <c r="P2565">
        <v>18.69040238463106</v>
      </c>
      <c r="Q2565">
        <v>6.9840759796171588</v>
      </c>
      <c r="R2565">
        <v>72.631649466942605</v>
      </c>
      <c r="S2565">
        <v>799.58403483309087</v>
      </c>
      <c r="T2565">
        <f t="shared" si="162"/>
        <v>897.89016266428166</v>
      </c>
      <c r="U2565">
        <v>1749766.3433493399</v>
      </c>
      <c r="V2565">
        <v>922651.07420299924</v>
      </c>
      <c r="W2565">
        <v>14015170.213529261</v>
      </c>
      <c r="X2565">
        <v>33312412.368904259</v>
      </c>
      <c r="Y2565">
        <f t="shared" si="163"/>
        <v>49999999.999985859</v>
      </c>
      <c r="Z2565">
        <v>7.5925922294405743E-2</v>
      </c>
      <c r="AA2565">
        <v>3.078297886479989E-2</v>
      </c>
      <c r="AB2565">
        <v>0.55745253577945197</v>
      </c>
      <c r="AC2565">
        <v>0.69907836925337186</v>
      </c>
      <c r="AD2565">
        <v>0.10544000000000001</v>
      </c>
      <c r="AE2565">
        <v>5.4999999999999997E-3</v>
      </c>
      <c r="AF2565">
        <v>0.38125523324874688</v>
      </c>
      <c r="AG2565">
        <v>0.43267067857928421</v>
      </c>
      <c r="AH2565">
        <v>2.138528404336542</v>
      </c>
    </row>
    <row r="2566" spans="1:34">
      <c r="A2566" t="s">
        <v>3008</v>
      </c>
      <c r="B2566" t="s">
        <v>3009</v>
      </c>
      <c r="C2566" t="s">
        <v>3166</v>
      </c>
      <c r="D2566" t="s">
        <v>3167</v>
      </c>
      <c r="E2566" t="s">
        <v>63</v>
      </c>
      <c r="F2566" t="s">
        <v>38</v>
      </c>
      <c r="G2566" t="s">
        <v>46</v>
      </c>
      <c r="H2566" t="s">
        <v>51</v>
      </c>
      <c r="I2566" t="str">
        <f t="shared" si="160"/>
        <v>05Vd-611,25385749594582</v>
      </c>
      <c r="J2566" t="str">
        <f t="shared" si="161"/>
        <v>PlátanoFríjolGranadillaPiscicultura cachama</v>
      </c>
      <c r="K2566">
        <v>0.1253857495945824</v>
      </c>
      <c r="L2566">
        <v>0.1253857495945824</v>
      </c>
      <c r="M2566">
        <v>0.59650566986602138</v>
      </c>
      <c r="N2566">
        <v>0.4065803268906375</v>
      </c>
      <c r="O2566">
        <v>1.253857495945824</v>
      </c>
      <c r="P2566">
        <v>7.8859673016500027</v>
      </c>
      <c r="Q2566">
        <v>7.2153799539427856</v>
      </c>
      <c r="R2566">
        <v>76.089720970227987</v>
      </c>
      <c r="S2566">
        <v>809.63312640965057</v>
      </c>
      <c r="T2566">
        <f t="shared" si="162"/>
        <v>900.82419463547137</v>
      </c>
      <c r="U2566">
        <v>633264.80239686836</v>
      </c>
      <c r="V2566">
        <v>953208.13873119198</v>
      </c>
      <c r="W2566">
        <v>14682447.648157241</v>
      </c>
      <c r="X2566">
        <v>33731079.410700709</v>
      </c>
      <c r="Y2566">
        <f t="shared" si="163"/>
        <v>49999999.999986008</v>
      </c>
      <c r="Z2566">
        <v>2.7191274148075251E-2</v>
      </c>
      <c r="AA2566">
        <v>3.1802473121991567E-2</v>
      </c>
      <c r="AB2566">
        <v>0.58399345482178311</v>
      </c>
      <c r="AC2566">
        <v>0.70786431575277342</v>
      </c>
      <c r="AD2566">
        <v>0.102894</v>
      </c>
      <c r="AE2566">
        <v>5.4999999999999997E-3</v>
      </c>
      <c r="AF2566">
        <v>0.39388193589921161</v>
      </c>
      <c r="AG2566">
        <v>0.44700019730468599</v>
      </c>
      <c r="AH2566">
        <v>2.203133629149721</v>
      </c>
    </row>
    <row r="2567" spans="1:34">
      <c r="A2567" t="s">
        <v>3008</v>
      </c>
      <c r="B2567" t="s">
        <v>3009</v>
      </c>
      <c r="C2567" t="s">
        <v>3168</v>
      </c>
      <c r="D2567" t="s">
        <v>3169</v>
      </c>
      <c r="E2567" t="s">
        <v>62</v>
      </c>
      <c r="F2567" t="s">
        <v>75</v>
      </c>
      <c r="G2567" t="s">
        <v>51</v>
      </c>
      <c r="I2567" t="str">
        <f t="shared" si="160"/>
        <v>05Vd-611,75683552686508</v>
      </c>
      <c r="J2567" t="str">
        <f t="shared" si="161"/>
        <v>CaféCaña paneleraPiscicultura cachama</v>
      </c>
      <c r="K2567">
        <v>1.207826968017202</v>
      </c>
      <c r="L2567">
        <v>0.17568355268650809</v>
      </c>
      <c r="M2567">
        <v>0.37332500616137199</v>
      </c>
      <c r="O2567">
        <v>1.7568355268650819</v>
      </c>
      <c r="P2567">
        <v>186.00535307464901</v>
      </c>
      <c r="Q2567">
        <v>11.21187054301196</v>
      </c>
      <c r="R2567">
        <v>743.41101109556382</v>
      </c>
      <c r="T2567">
        <f t="shared" si="162"/>
        <v>940.62823471322486</v>
      </c>
      <c r="U2567">
        <v>17413531.276376318</v>
      </c>
      <c r="V2567">
        <v>1614346.867316287</v>
      </c>
      <c r="W2567">
        <v>30972121.8562962</v>
      </c>
      <c r="Y2567">
        <f t="shared" si="163"/>
        <v>49999999.999988809</v>
      </c>
      <c r="Z2567">
        <v>0.75560855744348265</v>
      </c>
      <c r="AA2567">
        <v>5.0526014398346537E-2</v>
      </c>
      <c r="AB2567">
        <v>0.64996615075008635</v>
      </c>
      <c r="AD2567">
        <v>7.4434E-2</v>
      </c>
      <c r="AE2567">
        <v>5.4999999999999997E-3</v>
      </c>
      <c r="AF2567">
        <v>0.55188550582149165</v>
      </c>
      <c r="AG2567">
        <v>0.62631186532740157</v>
      </c>
      <c r="AH2567">
        <v>3.014966898013975</v>
      </c>
    </row>
    <row r="2568" spans="1:34">
      <c r="A2568" t="s">
        <v>3008</v>
      </c>
      <c r="B2568" t="s">
        <v>3009</v>
      </c>
      <c r="C2568" t="s">
        <v>3170</v>
      </c>
      <c r="D2568" t="s">
        <v>3171</v>
      </c>
      <c r="E2568" t="s">
        <v>63</v>
      </c>
      <c r="F2568" t="s">
        <v>75</v>
      </c>
      <c r="G2568" t="s">
        <v>51</v>
      </c>
      <c r="I2568" t="str">
        <f t="shared" si="160"/>
        <v>05Vd-612,71193647771086</v>
      </c>
      <c r="J2568" t="str">
        <f t="shared" si="161"/>
        <v>PlátanoCaña paneleraPiscicultura cachama</v>
      </c>
      <c r="K2568">
        <v>0.27119364777108612</v>
      </c>
      <c r="L2568">
        <v>2.085570400056751</v>
      </c>
      <c r="M2568">
        <v>0.35517242988302422</v>
      </c>
      <c r="O2568">
        <v>2.7119364777108612</v>
      </c>
      <c r="P2568">
        <v>17.056358044298658</v>
      </c>
      <c r="Q2568">
        <v>133.09809015246361</v>
      </c>
      <c r="R2568">
        <v>707.26335191828753</v>
      </c>
      <c r="T2568">
        <f t="shared" si="162"/>
        <v>857.41780011504977</v>
      </c>
      <c r="U2568">
        <v>1369672.329768989</v>
      </c>
      <c r="V2568">
        <v>19164196.024126459</v>
      </c>
      <c r="W2568">
        <v>29466131.646104731</v>
      </c>
      <c r="Y2568">
        <f t="shared" si="163"/>
        <v>50000000.000000179</v>
      </c>
      <c r="Z2568">
        <v>5.8811315062543383E-2</v>
      </c>
      <c r="AA2568">
        <v>0.59980321692416005</v>
      </c>
      <c r="AB2568">
        <v>0.61836215976338282</v>
      </c>
      <c r="AD2568">
        <v>7.1887999999999994E-2</v>
      </c>
      <c r="AE2568">
        <v>5.4999999999999997E-3</v>
      </c>
      <c r="AF2568">
        <v>0.85191721812906618</v>
      </c>
      <c r="AG2568">
        <v>0.96680535430392178</v>
      </c>
      <c r="AH2568">
        <v>4.6080470501438491</v>
      </c>
    </row>
    <row r="2569" spans="1:34">
      <c r="A2569" t="s">
        <v>3008</v>
      </c>
      <c r="B2569" t="s">
        <v>3009</v>
      </c>
      <c r="C2569" t="s">
        <v>3172</v>
      </c>
      <c r="D2569" t="s">
        <v>3173</v>
      </c>
      <c r="E2569" t="s">
        <v>62</v>
      </c>
      <c r="F2569" t="s">
        <v>63</v>
      </c>
      <c r="G2569" t="s">
        <v>75</v>
      </c>
      <c r="H2569" t="s">
        <v>51</v>
      </c>
      <c r="I2569" t="str">
        <f t="shared" si="160"/>
        <v>05Vd-611,85545017823181</v>
      </c>
      <c r="J2569" t="str">
        <f t="shared" si="161"/>
        <v>CaféPlátanoCaña paneleraPiscicultura cachama</v>
      </c>
      <c r="K2569">
        <v>1.1056700485250051</v>
      </c>
      <c r="L2569">
        <v>0.1855450178231807</v>
      </c>
      <c r="M2569">
        <v>0.1855450178231807</v>
      </c>
      <c r="N2569">
        <v>0.37869009406044069</v>
      </c>
      <c r="O2569">
        <v>1.8554501782318069</v>
      </c>
      <c r="P2569">
        <v>170.27318747285079</v>
      </c>
      <c r="Q2569">
        <v>11.66960319070335</v>
      </c>
      <c r="R2569">
        <v>11.841215002331341</v>
      </c>
      <c r="S2569">
        <v>754.09463891003509</v>
      </c>
      <c r="T2569">
        <f t="shared" si="162"/>
        <v>947.87864457592059</v>
      </c>
      <c r="U2569">
        <v>15940710.45039664</v>
      </c>
      <c r="V2569">
        <v>937101.14129745413</v>
      </c>
      <c r="W2569">
        <v>1704963.348524085</v>
      </c>
      <c r="X2569">
        <v>31417225.059771061</v>
      </c>
      <c r="Y2569">
        <f t="shared" si="163"/>
        <v>49999999.999989241</v>
      </c>
      <c r="Z2569">
        <v>0.69169986471319311</v>
      </c>
      <c r="AA2569">
        <v>4.0237470866925418E-2</v>
      </c>
      <c r="AB2569">
        <v>5.336213947587963E-2</v>
      </c>
      <c r="AC2569">
        <v>0.65930687390723342</v>
      </c>
      <c r="AD2569">
        <v>0.10145999999999999</v>
      </c>
      <c r="AE2569">
        <v>5.4999999999999997E-3</v>
      </c>
      <c r="AF2569">
        <v>0.58286393033459916</v>
      </c>
      <c r="AG2569">
        <v>0.66146798853963928</v>
      </c>
      <c r="AH2569">
        <v>3.2067420971060461</v>
      </c>
    </row>
    <row r="2570" spans="1:34">
      <c r="A2570" t="s">
        <v>3008</v>
      </c>
      <c r="B2570" t="s">
        <v>3009</v>
      </c>
      <c r="C2570" t="s">
        <v>3174</v>
      </c>
      <c r="D2570" t="s">
        <v>3175</v>
      </c>
      <c r="E2570" t="s">
        <v>38</v>
      </c>
      <c r="F2570" t="s">
        <v>75</v>
      </c>
      <c r="G2570" t="s">
        <v>51</v>
      </c>
      <c r="I2570" t="str">
        <f t="shared" si="160"/>
        <v>05Vd-612,85206273723549</v>
      </c>
      <c r="J2570" t="str">
        <f t="shared" si="161"/>
        <v>FríjolCaña paneleraPiscicultura cachama</v>
      </c>
      <c r="K2570">
        <v>0.28520627372354929</v>
      </c>
      <c r="L2570">
        <v>2.2382161064594039</v>
      </c>
      <c r="M2570">
        <v>0.32864035705254019</v>
      </c>
      <c r="O2570">
        <v>2.8520627372354941</v>
      </c>
      <c r="P2570">
        <v>16.412324660636969</v>
      </c>
      <c r="Q2570">
        <v>142.83971862571681</v>
      </c>
      <c r="R2570">
        <v>654.42940090016225</v>
      </c>
      <c r="T2570">
        <f t="shared" si="162"/>
        <v>813.68144418651605</v>
      </c>
      <c r="U2570">
        <v>2168196.4833285152</v>
      </c>
      <c r="V2570">
        <v>20566849.341253571</v>
      </c>
      <c r="W2570">
        <v>27264954.17541939</v>
      </c>
      <c r="Y2570">
        <f t="shared" si="163"/>
        <v>50000000.000001475</v>
      </c>
      <c r="Z2570">
        <v>7.2338881281517262E-2</v>
      </c>
      <c r="AA2570">
        <v>0.64370362217899157</v>
      </c>
      <c r="AB2570">
        <v>0.57216930108946806</v>
      </c>
      <c r="AD2570">
        <v>7.1887999999999994E-2</v>
      </c>
      <c r="AE2570">
        <v>5.4999999999999997E-3</v>
      </c>
      <c r="AF2570">
        <v>0.89593593839858454</v>
      </c>
      <c r="AG2570">
        <v>1.0167603658244539</v>
      </c>
      <c r="AH2570">
        <v>4.8421470414585324</v>
      </c>
    </row>
    <row r="2571" spans="1:34">
      <c r="A2571" t="s">
        <v>3008</v>
      </c>
      <c r="B2571" t="s">
        <v>3009</v>
      </c>
      <c r="C2571" t="s">
        <v>3176</v>
      </c>
      <c r="D2571" t="s">
        <v>3177</v>
      </c>
      <c r="E2571" t="s">
        <v>62</v>
      </c>
      <c r="F2571" t="s">
        <v>38</v>
      </c>
      <c r="G2571" t="s">
        <v>75</v>
      </c>
      <c r="H2571" t="s">
        <v>51</v>
      </c>
      <c r="I2571" t="str">
        <f t="shared" si="160"/>
        <v>05Vd-611,90534326571255</v>
      </c>
      <c r="J2571" t="str">
        <f t="shared" si="161"/>
        <v>CaféFríjolCaña paneleraPiscicultura cachama</v>
      </c>
      <c r="K2571">
        <v>1.162109021311617</v>
      </c>
      <c r="L2571">
        <v>0.19053432657125541</v>
      </c>
      <c r="M2571">
        <v>0.19053432657125541</v>
      </c>
      <c r="N2571">
        <v>0.3621655912584259</v>
      </c>
      <c r="O2571">
        <v>1.905343265712554</v>
      </c>
      <c r="P2571">
        <v>178.96478928198911</v>
      </c>
      <c r="Q2571">
        <v>10.96438442905497</v>
      </c>
      <c r="R2571">
        <v>12.15962547916379</v>
      </c>
      <c r="S2571">
        <v>721.18900137396474</v>
      </c>
      <c r="T2571">
        <f t="shared" si="162"/>
        <v>923.27780056417259</v>
      </c>
      <c r="U2571">
        <v>16754404.6664147</v>
      </c>
      <c r="V2571">
        <v>1448480.958822092</v>
      </c>
      <c r="W2571">
        <v>1750809.8425433659</v>
      </c>
      <c r="X2571">
        <v>30046304.532209389</v>
      </c>
      <c r="Y2571">
        <f t="shared" si="163"/>
        <v>49999999.999989554</v>
      </c>
      <c r="Z2571">
        <v>0.72700771255905838</v>
      </c>
      <c r="AA2571">
        <v>4.8326566768484888E-2</v>
      </c>
      <c r="AB2571">
        <v>5.4797048332105053E-2</v>
      </c>
      <c r="AC2571">
        <v>0.63053739074370263</v>
      </c>
      <c r="AD2571">
        <v>0.10145999999999999</v>
      </c>
      <c r="AE2571">
        <v>5.4999999999999997E-3</v>
      </c>
      <c r="AF2571">
        <v>0.59853715153273945</v>
      </c>
      <c r="AG2571">
        <v>0.67925487422652542</v>
      </c>
      <c r="AH2571">
        <v>3.2900952914718191</v>
      </c>
    </row>
    <row r="2572" spans="1:34">
      <c r="A2572" t="s">
        <v>3008</v>
      </c>
      <c r="B2572" t="s">
        <v>3009</v>
      </c>
      <c r="C2572" t="s">
        <v>3178</v>
      </c>
      <c r="D2572" t="s">
        <v>3179</v>
      </c>
      <c r="E2572" t="s">
        <v>63</v>
      </c>
      <c r="F2572" t="s">
        <v>38</v>
      </c>
      <c r="G2572" t="s">
        <v>75</v>
      </c>
      <c r="H2572" t="s">
        <v>51</v>
      </c>
      <c r="I2572" t="str">
        <f t="shared" si="160"/>
        <v>05Vd-612,88571444686703</v>
      </c>
      <c r="J2572" t="str">
        <f t="shared" si="161"/>
        <v>PlátanoFríjolCaña paneleraPiscicultura cachama</v>
      </c>
      <c r="K2572">
        <v>0.28857144468670309</v>
      </c>
      <c r="L2572">
        <v>0.28857144468670309</v>
      </c>
      <c r="M2572">
        <v>1.967862655565785</v>
      </c>
      <c r="N2572">
        <v>0.3407089019278397</v>
      </c>
      <c r="O2572">
        <v>2.885714446867031</v>
      </c>
      <c r="P2572">
        <v>18.149311100721519</v>
      </c>
      <c r="Q2572">
        <v>16.605974953334819</v>
      </c>
      <c r="R2572">
        <v>125.58615193763499</v>
      </c>
      <c r="S2572">
        <v>678.4617828733119</v>
      </c>
      <c r="T2572">
        <f t="shared" si="162"/>
        <v>838.80322086500325</v>
      </c>
      <c r="U2572">
        <v>1457439.4577356321</v>
      </c>
      <c r="V2572">
        <v>2193779.2019442408</v>
      </c>
      <c r="W2572">
        <v>18082585.789860919</v>
      </c>
      <c r="X2572">
        <v>28266195.550459731</v>
      </c>
      <c r="Y2572">
        <f t="shared" si="163"/>
        <v>50000000.000000522</v>
      </c>
      <c r="Z2572">
        <v>6.2579880801073975E-2</v>
      </c>
      <c r="AA2572">
        <v>7.3192413357152986E-2</v>
      </c>
      <c r="AB2572">
        <v>0.56595085509516252</v>
      </c>
      <c r="AC2572">
        <v>0.59318087419143806</v>
      </c>
      <c r="AD2572">
        <v>9.8914000000000002E-2</v>
      </c>
      <c r="AE2572">
        <v>5.4999999999999997E-3</v>
      </c>
      <c r="AF2572">
        <v>0.9065071560838841</v>
      </c>
      <c r="AG2572">
        <v>1.028757200308096</v>
      </c>
      <c r="AH2572">
        <v>4.9253928032590117</v>
      </c>
    </row>
    <row r="2573" spans="1:34">
      <c r="A2573" t="s">
        <v>3008</v>
      </c>
      <c r="B2573" t="s">
        <v>3009</v>
      </c>
      <c r="C2573" t="s">
        <v>3180</v>
      </c>
      <c r="D2573" t="s">
        <v>3181</v>
      </c>
      <c r="E2573" t="s">
        <v>46</v>
      </c>
      <c r="F2573" t="s">
        <v>75</v>
      </c>
      <c r="G2573" t="s">
        <v>51</v>
      </c>
      <c r="I2573" t="str">
        <f t="shared" si="160"/>
        <v>05Vd-611,132098056974</v>
      </c>
      <c r="J2573" t="str">
        <f t="shared" si="161"/>
        <v>GranadillaCaña paneleraPiscicultura cachama</v>
      </c>
      <c r="K2573">
        <v>0.6096131674164651</v>
      </c>
      <c r="L2573">
        <v>0.1132098056974002</v>
      </c>
      <c r="M2573">
        <v>0.40927508386013678</v>
      </c>
      <c r="O2573">
        <v>1.132098056974002</v>
      </c>
      <c r="P2573">
        <v>77.761701441855735</v>
      </c>
      <c r="Q2573">
        <v>7.2248862586683424</v>
      </c>
      <c r="R2573">
        <v>814.99926039555976</v>
      </c>
      <c r="T2573">
        <f t="shared" si="162"/>
        <v>899.98584809608383</v>
      </c>
      <c r="U2573">
        <v>15005076.847349869</v>
      </c>
      <c r="V2573">
        <v>1040278.912751739</v>
      </c>
      <c r="W2573">
        <v>33954644.239884309</v>
      </c>
      <c r="Y2573">
        <f t="shared" si="163"/>
        <v>49999999.999985918</v>
      </c>
      <c r="Z2573">
        <v>0.5968260114348175</v>
      </c>
      <c r="AA2573">
        <v>3.2558769362478493E-2</v>
      </c>
      <c r="AB2573">
        <v>0.71255594043841075</v>
      </c>
      <c r="AD2573">
        <v>7.1887999999999994E-2</v>
      </c>
      <c r="AE2573">
        <v>5.4999999999999997E-3</v>
      </c>
      <c r="AF2573">
        <v>0.3556328974787441</v>
      </c>
      <c r="AG2573">
        <v>0.40359295731123168</v>
      </c>
      <c r="AH2573">
        <v>1.968711911763978</v>
      </c>
    </row>
    <row r="2574" spans="1:34">
      <c r="A2574" t="s">
        <v>3008</v>
      </c>
      <c r="B2574" t="s">
        <v>3009</v>
      </c>
      <c r="C2574" t="s">
        <v>3182</v>
      </c>
      <c r="D2574" t="s">
        <v>3183</v>
      </c>
      <c r="E2574" t="s">
        <v>62</v>
      </c>
      <c r="F2574" t="s">
        <v>46</v>
      </c>
      <c r="G2574" t="s">
        <v>75</v>
      </c>
      <c r="H2574" t="s">
        <v>51</v>
      </c>
      <c r="I2574" t="str">
        <f t="shared" si="160"/>
        <v>05Vd-611,19384879576773</v>
      </c>
      <c r="J2574" t="str">
        <f t="shared" si="161"/>
        <v>CaféGranadillaCaña paneleraPiscicultura cachama</v>
      </c>
      <c r="K2574">
        <v>0.11938487957677241</v>
      </c>
      <c r="L2574">
        <v>0.54935735552653464</v>
      </c>
      <c r="M2574">
        <v>0.1193848795767725</v>
      </c>
      <c r="N2574">
        <v>0.405721681087645</v>
      </c>
      <c r="O2574">
        <v>1.1938487957677251</v>
      </c>
      <c r="P2574">
        <v>18.385271454822959</v>
      </c>
      <c r="Q2574">
        <v>70.075524855187012</v>
      </c>
      <c r="R2574">
        <v>7.6189705532442771</v>
      </c>
      <c r="S2574">
        <v>807.92328449164177</v>
      </c>
      <c r="T2574">
        <f t="shared" si="162"/>
        <v>904.003051354896</v>
      </c>
      <c r="U2574">
        <v>1721200.461229427</v>
      </c>
      <c r="V2574">
        <v>13521934.52655714</v>
      </c>
      <c r="W2574">
        <v>1097021.339804085</v>
      </c>
      <c r="X2574">
        <v>33659843.672395557</v>
      </c>
      <c r="Y2574">
        <f t="shared" si="163"/>
        <v>49999999.999986209</v>
      </c>
      <c r="Z2574">
        <v>7.4686390539579497E-2</v>
      </c>
      <c r="AA2574">
        <v>0.53783411657722857</v>
      </c>
      <c r="AB2574">
        <v>3.4334700387147352E-2</v>
      </c>
      <c r="AC2574">
        <v>0.70636939658524378</v>
      </c>
      <c r="AD2574">
        <v>0.10145999999999999</v>
      </c>
      <c r="AE2574">
        <v>5.4999999999999997E-3</v>
      </c>
      <c r="AF2574">
        <v>0.37503103531970411</v>
      </c>
      <c r="AG2574">
        <v>0.42560709569119382</v>
      </c>
      <c r="AH2574">
        <v>2.101446926778622</v>
      </c>
    </row>
    <row r="2575" spans="1:34">
      <c r="A2575" t="s">
        <v>3008</v>
      </c>
      <c r="B2575" t="s">
        <v>3009</v>
      </c>
      <c r="C2575" t="s">
        <v>3184</v>
      </c>
      <c r="D2575" t="s">
        <v>3185</v>
      </c>
      <c r="E2575" t="s">
        <v>63</v>
      </c>
      <c r="F2575" t="s">
        <v>46</v>
      </c>
      <c r="G2575" t="s">
        <v>75</v>
      </c>
      <c r="H2575" t="s">
        <v>51</v>
      </c>
      <c r="I2575" t="str">
        <f t="shared" si="160"/>
        <v>05Vd-611,23272108422157</v>
      </c>
      <c r="J2575" t="str">
        <f t="shared" si="161"/>
        <v>PlátanoGranadillaCaña paneleraPiscicultura cachama</v>
      </c>
      <c r="K2575">
        <v>0.12327210842215661</v>
      </c>
      <c r="L2575">
        <v>0.57535746067102678</v>
      </c>
      <c r="M2575">
        <v>0.12327210842215661</v>
      </c>
      <c r="N2575">
        <v>0.41081940670622552</v>
      </c>
      <c r="O2575">
        <v>1.232721084221565</v>
      </c>
      <c r="P2575">
        <v>7.7530326960264349</v>
      </c>
      <c r="Q2575">
        <v>73.3920746309592</v>
      </c>
      <c r="R2575">
        <v>7.8670478827327042</v>
      </c>
      <c r="S2575">
        <v>818.07450740425475</v>
      </c>
      <c r="T2575">
        <f t="shared" si="162"/>
        <v>907.08666261397309</v>
      </c>
      <c r="U2575">
        <v>622589.78897850181</v>
      </c>
      <c r="V2575">
        <v>14161903.6029891</v>
      </c>
      <c r="W2575">
        <v>1132740.8799268031</v>
      </c>
      <c r="X2575">
        <v>34082765.728091963</v>
      </c>
      <c r="Y2575">
        <f t="shared" si="163"/>
        <v>49999999.999986365</v>
      </c>
      <c r="Z2575">
        <v>2.6732907892293239E-2</v>
      </c>
      <c r="AA2575">
        <v>0.56328884734696616</v>
      </c>
      <c r="AB2575">
        <v>3.5452654672612063E-2</v>
      </c>
      <c r="AC2575">
        <v>0.71524463677329764</v>
      </c>
      <c r="AD2575">
        <v>9.8914000000000002E-2</v>
      </c>
      <c r="AE2575">
        <v>5.4999999999999997E-3</v>
      </c>
      <c r="AF2575">
        <v>0.38724222540991587</v>
      </c>
      <c r="AG2575">
        <v>0.43946506652498812</v>
      </c>
      <c r="AH2575">
        <v>2.1638423761564689</v>
      </c>
    </row>
    <row r="2576" spans="1:34">
      <c r="A2576" t="s">
        <v>3008</v>
      </c>
      <c r="B2576" t="s">
        <v>3009</v>
      </c>
      <c r="C2576" t="s">
        <v>3186</v>
      </c>
      <c r="D2576" t="s">
        <v>3187</v>
      </c>
      <c r="E2576" t="s">
        <v>38</v>
      </c>
      <c r="F2576" t="s">
        <v>46</v>
      </c>
      <c r="G2576" t="s">
        <v>75</v>
      </c>
      <c r="H2576" t="s">
        <v>51</v>
      </c>
      <c r="I2576" t="str">
        <f t="shared" si="160"/>
        <v>05Vd-611,24454761416968</v>
      </c>
      <c r="J2576" t="str">
        <f t="shared" si="161"/>
        <v>FríjolGranadillaCaña paneleraPiscicultura cachama</v>
      </c>
      <c r="K2576">
        <v>0.1244547614169678</v>
      </c>
      <c r="L2576">
        <v>0.59454103777068834</v>
      </c>
      <c r="M2576">
        <v>0.1244547614169678</v>
      </c>
      <c r="N2576">
        <v>0.40109705356505387</v>
      </c>
      <c r="O2576">
        <v>1.2445476141696781</v>
      </c>
      <c r="P2576">
        <v>7.1618058160855096</v>
      </c>
      <c r="Q2576">
        <v>75.839114286176482</v>
      </c>
      <c r="R2576">
        <v>7.9425230884213631</v>
      </c>
      <c r="S2576">
        <v>798.71415312950717</v>
      </c>
      <c r="T2576">
        <f t="shared" si="162"/>
        <v>889.65759632019058</v>
      </c>
      <c r="U2576">
        <v>946130.57600309805</v>
      </c>
      <c r="V2576">
        <v>14634090.005732659</v>
      </c>
      <c r="W2576">
        <v>1143608.2157024089</v>
      </c>
      <c r="X2576">
        <v>33276171.20254831</v>
      </c>
      <c r="Y2576">
        <f t="shared" si="163"/>
        <v>49999999.999986477</v>
      </c>
      <c r="Z2576">
        <v>3.1566340016026873E-2</v>
      </c>
      <c r="AA2576">
        <v>0.58207003255982037</v>
      </c>
      <c r="AB2576">
        <v>3.579278180079408E-2</v>
      </c>
      <c r="AC2576">
        <v>0.69831782945230936</v>
      </c>
      <c r="AD2576">
        <v>9.8914000000000002E-2</v>
      </c>
      <c r="AE2576">
        <v>5.4999999999999997E-3</v>
      </c>
      <c r="AF2576">
        <v>0.39095736570775219</v>
      </c>
      <c r="AG2576">
        <v>0.44368122445149011</v>
      </c>
      <c r="AH2576">
        <v>2.1836002043289202</v>
      </c>
    </row>
    <row r="2577" spans="1:34">
      <c r="A2577" t="s">
        <v>3008</v>
      </c>
      <c r="B2577" t="s">
        <v>3009</v>
      </c>
      <c r="C2577" t="s">
        <v>3188</v>
      </c>
      <c r="D2577" t="s">
        <v>3189</v>
      </c>
      <c r="E2577" t="s">
        <v>62</v>
      </c>
      <c r="F2577" t="s">
        <v>407</v>
      </c>
      <c r="G2577" t="s">
        <v>51</v>
      </c>
      <c r="I2577" t="str">
        <f t="shared" si="160"/>
        <v>05Vd-611,72694253823158</v>
      </c>
      <c r="J2577" t="str">
        <f t="shared" si="161"/>
        <v>CaféYucaPiscicultura cachama</v>
      </c>
      <c r="K2577">
        <v>1.1637276602843809</v>
      </c>
      <c r="L2577">
        <v>0.17269425382315781</v>
      </c>
      <c r="M2577">
        <v>0.39052062412403987</v>
      </c>
      <c r="O2577">
        <v>1.7269425382315791</v>
      </c>
      <c r="P2577">
        <v>179.21405968379469</v>
      </c>
      <c r="Q2577">
        <v>12.13918019414559</v>
      </c>
      <c r="R2577">
        <v>777.65305629763168</v>
      </c>
      <c r="T2577">
        <f t="shared" si="162"/>
        <v>969.00629617557195</v>
      </c>
      <c r="U2577">
        <v>16777740.97295839</v>
      </c>
      <c r="V2577">
        <v>823538.9891364316</v>
      </c>
      <c r="W2577">
        <v>32398720.03789204</v>
      </c>
      <c r="Y2577">
        <f t="shared" si="163"/>
        <v>49999999.999986857</v>
      </c>
      <c r="Z2577">
        <v>0.72802032238779857</v>
      </c>
      <c r="AA2577">
        <v>4.4040668941105032E-2</v>
      </c>
      <c r="AB2577">
        <v>0.6799040585583116</v>
      </c>
      <c r="AD2577">
        <v>7.8413999999999998E-2</v>
      </c>
      <c r="AE2577">
        <v>5.4999999999999997E-3</v>
      </c>
      <c r="AF2577">
        <v>0.54249503818793043</v>
      </c>
      <c r="AG2577">
        <v>0.61565501487955776</v>
      </c>
      <c r="AH2577">
        <v>2.9690065912990669</v>
      </c>
    </row>
    <row r="2578" spans="1:34">
      <c r="A2578" t="s">
        <v>3008</v>
      </c>
      <c r="B2578" t="s">
        <v>3009</v>
      </c>
      <c r="C2578" t="s">
        <v>3190</v>
      </c>
      <c r="D2578" t="s">
        <v>3191</v>
      </c>
      <c r="E2578" t="s">
        <v>63</v>
      </c>
      <c r="F2578" t="s">
        <v>407</v>
      </c>
      <c r="G2578" t="s">
        <v>51</v>
      </c>
      <c r="I2578" t="str">
        <f t="shared" si="160"/>
        <v>05Vd-612,47993542950493</v>
      </c>
      <c r="J2578" t="str">
        <f t="shared" si="161"/>
        <v>PlátanoYucaPiscicultura cachama</v>
      </c>
      <c r="K2578">
        <v>0.24799354295049289</v>
      </c>
      <c r="L2578">
        <v>1.7919418865544361</v>
      </c>
      <c r="M2578">
        <v>0.44000000000000011</v>
      </c>
      <c r="O2578">
        <v>2.4799354295049278</v>
      </c>
      <c r="P2578">
        <v>15.597218799196151</v>
      </c>
      <c r="Q2578">
        <v>125.96079473840901</v>
      </c>
      <c r="R2578">
        <v>876.18252054794527</v>
      </c>
      <c r="T2578">
        <f t="shared" si="162"/>
        <v>1017.7405340855504</v>
      </c>
      <c r="U2578">
        <v>1252499.44654818</v>
      </c>
      <c r="V2578">
        <v>8545356.7630307488</v>
      </c>
      <c r="W2578">
        <v>36503672.11372833</v>
      </c>
      <c r="Y2578">
        <f t="shared" si="163"/>
        <v>46301528.323307261</v>
      </c>
      <c r="Z2578">
        <v>5.3780118036720531E-2</v>
      </c>
      <c r="AA2578">
        <v>0.45698289109408902</v>
      </c>
      <c r="AB2578">
        <v>0.76604862146957076</v>
      </c>
      <c r="AD2578">
        <v>7.5867999999999991E-2</v>
      </c>
      <c r="AE2578">
        <v>5.4999999999999997E-3</v>
      </c>
      <c r="AF2578">
        <v>0.77903730769788326</v>
      </c>
      <c r="AG2578">
        <v>0.88409698061850694</v>
      </c>
      <c r="AH2578">
        <v>4.2244377178213188</v>
      </c>
    </row>
    <row r="2579" spans="1:34">
      <c r="A2579" t="s">
        <v>3008</v>
      </c>
      <c r="B2579" t="s">
        <v>3009</v>
      </c>
      <c r="C2579" t="s">
        <v>3192</v>
      </c>
      <c r="D2579" t="s">
        <v>3193</v>
      </c>
      <c r="E2579" t="s">
        <v>62</v>
      </c>
      <c r="F2579" t="s">
        <v>63</v>
      </c>
      <c r="G2579" t="s">
        <v>407</v>
      </c>
      <c r="H2579" t="s">
        <v>51</v>
      </c>
      <c r="I2579" t="str">
        <f t="shared" si="160"/>
        <v>05Vd-611,82213891327322</v>
      </c>
      <c r="J2579" t="str">
        <f t="shared" si="161"/>
        <v>CaféPlátanoYucaPiscicultura cachama</v>
      </c>
      <c r="K2579">
        <v>1.060973843908982</v>
      </c>
      <c r="L2579">
        <v>0.18221389132732149</v>
      </c>
      <c r="M2579">
        <v>0.18221389132732149</v>
      </c>
      <c r="N2579">
        <v>0.39673728670959008</v>
      </c>
      <c r="O2579">
        <v>1.8221389132732151</v>
      </c>
      <c r="P2579">
        <v>163.38997196198329</v>
      </c>
      <c r="Q2579">
        <v>11.46009649070799</v>
      </c>
      <c r="R2579">
        <v>12.80834313667364</v>
      </c>
      <c r="S2579">
        <v>790.03244514673065</v>
      </c>
      <c r="T2579">
        <f t="shared" si="162"/>
        <v>977.69085673609561</v>
      </c>
      <c r="U2579">
        <v>15296314.541358329</v>
      </c>
      <c r="V2579">
        <v>920277.17869420804</v>
      </c>
      <c r="W2579">
        <v>868935.9405321182</v>
      </c>
      <c r="X2579">
        <v>32914472.339402512</v>
      </c>
      <c r="Y2579">
        <f t="shared" si="163"/>
        <v>49999999.99998717</v>
      </c>
      <c r="Z2579">
        <v>0.66373821491781382</v>
      </c>
      <c r="AA2579">
        <v>3.9515079573946003E-2</v>
      </c>
      <c r="AB2579">
        <v>4.6468376838030907E-2</v>
      </c>
      <c r="AC2579">
        <v>0.69072738993058946</v>
      </c>
      <c r="AD2579">
        <v>0.10544000000000001</v>
      </c>
      <c r="AE2579">
        <v>5.4999999999999997E-3</v>
      </c>
      <c r="AF2579">
        <v>0.5723996586198582</v>
      </c>
      <c r="AG2579">
        <v>0.64959252258190125</v>
      </c>
      <c r="AH2579">
        <v>3.1550710944749749</v>
      </c>
    </row>
    <row r="2580" spans="1:34">
      <c r="A2580" t="s">
        <v>3008</v>
      </c>
      <c r="B2580" t="s">
        <v>3009</v>
      </c>
      <c r="C2580" t="s">
        <v>3194</v>
      </c>
      <c r="D2580" t="s">
        <v>3195</v>
      </c>
      <c r="E2580" t="s">
        <v>38</v>
      </c>
      <c r="F2580" t="s">
        <v>407</v>
      </c>
      <c r="G2580" t="s">
        <v>51</v>
      </c>
      <c r="I2580" t="str">
        <f t="shared" si="160"/>
        <v>05Vd-612,5050298523189</v>
      </c>
      <c r="J2580" t="str">
        <f t="shared" si="161"/>
        <v>FríjolYucaPiscicultura cachama</v>
      </c>
      <c r="K2580">
        <v>0.25050298523189019</v>
      </c>
      <c r="L2580">
        <v>1.8145268670870129</v>
      </c>
      <c r="M2580">
        <v>0.43999999999999989</v>
      </c>
      <c r="O2580">
        <v>2.505029852318903</v>
      </c>
      <c r="P2580">
        <v>14.41530815016241</v>
      </c>
      <c r="Q2580">
        <v>127.5483585530509</v>
      </c>
      <c r="R2580">
        <v>876.18252054794516</v>
      </c>
      <c r="T2580">
        <f t="shared" si="162"/>
        <v>1018.1461872511585</v>
      </c>
      <c r="U2580">
        <v>1904374.979386131</v>
      </c>
      <c r="V2580">
        <v>8653059.3161018603</v>
      </c>
      <c r="W2580">
        <v>36503672.113728322</v>
      </c>
      <c r="Y2580">
        <f t="shared" si="163"/>
        <v>47061106.409216315</v>
      </c>
      <c r="Z2580">
        <v>6.353684115280081E-2</v>
      </c>
      <c r="AA2580">
        <v>0.46274253641323843</v>
      </c>
      <c r="AB2580">
        <v>0.76604862146957065</v>
      </c>
      <c r="AD2580">
        <v>7.5867999999999991E-2</v>
      </c>
      <c r="AE2580">
        <v>5.4999999999999997E-3</v>
      </c>
      <c r="AF2580">
        <v>0.78692037245619983</v>
      </c>
      <c r="AG2580">
        <v>0.89304314235168891</v>
      </c>
      <c r="AH2580">
        <v>4.2663613671267919</v>
      </c>
    </row>
    <row r="2581" spans="1:34">
      <c r="A2581" t="s">
        <v>3008</v>
      </c>
      <c r="B2581" t="s">
        <v>3009</v>
      </c>
      <c r="C2581" t="s">
        <v>3196</v>
      </c>
      <c r="D2581" t="s">
        <v>3197</v>
      </c>
      <c r="E2581" t="s">
        <v>62</v>
      </c>
      <c r="F2581" t="s">
        <v>38</v>
      </c>
      <c r="G2581" t="s">
        <v>407</v>
      </c>
      <c r="H2581" t="s">
        <v>51</v>
      </c>
      <c r="I2581" t="str">
        <f t="shared" si="160"/>
        <v>05Vd-611,87023338300199</v>
      </c>
      <c r="J2581" t="str">
        <f t="shared" si="161"/>
        <v>CaféFríjolYucaPiscicultura cachama</v>
      </c>
      <c r="K2581">
        <v>1.1151930775538581</v>
      </c>
      <c r="L2581">
        <v>0.18702333830019879</v>
      </c>
      <c r="M2581">
        <v>0.18702333830019879</v>
      </c>
      <c r="N2581">
        <v>0.38099362884773308</v>
      </c>
      <c r="O2581">
        <v>1.870233383001989</v>
      </c>
      <c r="P2581">
        <v>171.73973394329411</v>
      </c>
      <c r="Q2581">
        <v>10.762343013093259</v>
      </c>
      <c r="R2581">
        <v>13.146413119579559</v>
      </c>
      <c r="S2581">
        <v>758.68172281026159</v>
      </c>
      <c r="T2581">
        <f t="shared" si="162"/>
        <v>954.33021288622854</v>
      </c>
      <c r="U2581">
        <v>16078006.24543258</v>
      </c>
      <c r="V2581">
        <v>1421789.707178409</v>
      </c>
      <c r="W2581">
        <v>891871.08174651302</v>
      </c>
      <c r="X2581">
        <v>31608332.965629891</v>
      </c>
      <c r="Y2581">
        <f t="shared" si="163"/>
        <v>49999999.999987394</v>
      </c>
      <c r="Z2581">
        <v>0.69765740864748405</v>
      </c>
      <c r="AA2581">
        <v>4.7436050019309367E-2</v>
      </c>
      <c r="AB2581">
        <v>4.7694887027183983E-2</v>
      </c>
      <c r="AC2581">
        <v>0.66331737310794359</v>
      </c>
      <c r="AD2581">
        <v>0.10544000000000001</v>
      </c>
      <c r="AE2581">
        <v>5.4999999999999997E-3</v>
      </c>
      <c r="AF2581">
        <v>0.58750786900586038</v>
      </c>
      <c r="AG2581">
        <v>0.66673820104020898</v>
      </c>
      <c r="AH2581">
        <v>3.235419453048058</v>
      </c>
    </row>
    <row r="2582" spans="1:34">
      <c r="A2582" t="s">
        <v>3008</v>
      </c>
      <c r="B2582" t="s">
        <v>3009</v>
      </c>
      <c r="C2582" t="s">
        <v>3198</v>
      </c>
      <c r="D2582" t="s">
        <v>3199</v>
      </c>
      <c r="E2582" t="s">
        <v>63</v>
      </c>
      <c r="F2582" t="s">
        <v>38</v>
      </c>
      <c r="G2582" t="s">
        <v>407</v>
      </c>
      <c r="H2582" t="s">
        <v>51</v>
      </c>
      <c r="I2582" t="str">
        <f t="shared" si="160"/>
        <v>05Vd-612,56645923687321</v>
      </c>
      <c r="J2582" t="str">
        <f t="shared" si="161"/>
        <v>PlátanoFríjolYucaPiscicultura cachama</v>
      </c>
      <c r="K2582">
        <v>0.25664592368732048</v>
      </c>
      <c r="L2582">
        <v>0.25664592368732042</v>
      </c>
      <c r="M2582">
        <v>1.6131673894985641</v>
      </c>
      <c r="N2582">
        <v>0.43999999999999989</v>
      </c>
      <c r="O2582">
        <v>2.5664592368732051</v>
      </c>
      <c r="P2582">
        <v>16.141398594688621</v>
      </c>
      <c r="Q2582">
        <v>14.768806335824889</v>
      </c>
      <c r="R2582">
        <v>113.39421660488711</v>
      </c>
      <c r="S2582">
        <v>876.18252054794516</v>
      </c>
      <c r="T2582">
        <f t="shared" si="162"/>
        <v>1020.4869420833458</v>
      </c>
      <c r="U2582">
        <v>1296198.5765951429</v>
      </c>
      <c r="V2582">
        <v>1951074.8551724451</v>
      </c>
      <c r="W2582">
        <v>7692822.4989808816</v>
      </c>
      <c r="X2582">
        <v>36503672.113728322</v>
      </c>
      <c r="Y2582">
        <f t="shared" si="163"/>
        <v>47443768.044476792</v>
      </c>
      <c r="Z2582">
        <v>5.5656481637921751E-2</v>
      </c>
      <c r="AA2582">
        <v>6.5094918013612654E-2</v>
      </c>
      <c r="AB2582">
        <v>0.41139163217465408</v>
      </c>
      <c r="AC2582">
        <v>0.76604862146957065</v>
      </c>
      <c r="AD2582">
        <v>0.102894</v>
      </c>
      <c r="AE2582">
        <v>5.4999999999999997E-3</v>
      </c>
      <c r="AF2582">
        <v>0.80621756132142552</v>
      </c>
      <c r="AG2582">
        <v>0.91494271794529747</v>
      </c>
      <c r="AH2582">
        <v>4.3960135161399272</v>
      </c>
    </row>
    <row r="2583" spans="1:34">
      <c r="A2583" t="s">
        <v>3008</v>
      </c>
      <c r="B2583" t="s">
        <v>3009</v>
      </c>
      <c r="C2583" t="s">
        <v>3200</v>
      </c>
      <c r="D2583" t="s">
        <v>3201</v>
      </c>
      <c r="E2583" t="s">
        <v>46</v>
      </c>
      <c r="F2583" t="s">
        <v>407</v>
      </c>
      <c r="G2583" t="s">
        <v>51</v>
      </c>
      <c r="I2583" t="str">
        <f t="shared" si="160"/>
        <v>05Vd-611,12747374327467</v>
      </c>
      <c r="J2583" t="str">
        <f t="shared" si="161"/>
        <v>GranadillaYucaPiscicultura cachama</v>
      </c>
      <c r="K2583">
        <v>0.59508168440875042</v>
      </c>
      <c r="L2583">
        <v>0.1127473743274669</v>
      </c>
      <c r="M2583">
        <v>0.41964468453845177</v>
      </c>
      <c r="O2583">
        <v>1.1274737432746691</v>
      </c>
      <c r="P2583">
        <v>75.908078679830737</v>
      </c>
      <c r="Q2583">
        <v>7.9253400913931946</v>
      </c>
      <c r="R2583">
        <v>835.64849416692732</v>
      </c>
      <c r="T2583">
        <f t="shared" si="162"/>
        <v>919.48191293815125</v>
      </c>
      <c r="U2583">
        <v>14647397.533825859</v>
      </c>
      <c r="V2583">
        <v>537666.17374838085</v>
      </c>
      <c r="W2583">
        <v>34814936.292410463</v>
      </c>
      <c r="Y2583">
        <f t="shared" si="163"/>
        <v>49999999.999984704</v>
      </c>
      <c r="Z2583">
        <v>0.58259933867365932</v>
      </c>
      <c r="AA2583">
        <v>2.8752953134269021E-2</v>
      </c>
      <c r="AB2583">
        <v>0.73060961840389516</v>
      </c>
      <c r="AD2583">
        <v>7.5867999999999991E-2</v>
      </c>
      <c r="AE2583">
        <v>5.4999999999999997E-3</v>
      </c>
      <c r="AF2583">
        <v>0.35418023348942479</v>
      </c>
      <c r="AG2583">
        <v>0.40194438947741951</v>
      </c>
      <c r="AH2583">
        <v>1.964966366241514</v>
      </c>
    </row>
    <row r="2584" spans="1:34">
      <c r="A2584" t="s">
        <v>3008</v>
      </c>
      <c r="B2584" t="s">
        <v>3009</v>
      </c>
      <c r="C2584" t="s">
        <v>3202</v>
      </c>
      <c r="D2584" t="s">
        <v>3203</v>
      </c>
      <c r="E2584" t="s">
        <v>62</v>
      </c>
      <c r="F2584" t="s">
        <v>46</v>
      </c>
      <c r="G2584" t="s">
        <v>407</v>
      </c>
      <c r="H2584" t="s">
        <v>51</v>
      </c>
      <c r="I2584" t="str">
        <f t="shared" si="160"/>
        <v>05Vd-611,1887073992678</v>
      </c>
      <c r="J2584" t="str">
        <f t="shared" si="161"/>
        <v>CaféGranadillaYucaPiscicultura cachama</v>
      </c>
      <c r="K2584">
        <v>0.11887073992677979</v>
      </c>
      <c r="L2584">
        <v>0.53429615652565765</v>
      </c>
      <c r="M2584">
        <v>0.11887073992677979</v>
      </c>
      <c r="N2584">
        <v>0.4166697628885811</v>
      </c>
      <c r="O2584">
        <v>1.188707399267799</v>
      </c>
      <c r="P2584">
        <v>18.30609394872409</v>
      </c>
      <c r="Q2584">
        <v>68.154332002634234</v>
      </c>
      <c r="R2584">
        <v>8.3557692270424333</v>
      </c>
      <c r="S2584">
        <v>829.72446155416287</v>
      </c>
      <c r="T2584">
        <f t="shared" si="162"/>
        <v>924.54065673256366</v>
      </c>
      <c r="U2584">
        <v>1713787.9865019671</v>
      </c>
      <c r="V2584">
        <v>13151216.732879629</v>
      </c>
      <c r="W2584">
        <v>566867.0892631202</v>
      </c>
      <c r="X2584">
        <v>34568128.191340208</v>
      </c>
      <c r="Y2584">
        <f t="shared" si="163"/>
        <v>49999999.999984927</v>
      </c>
      <c r="Z2584">
        <v>7.4364748177268986E-2</v>
      </c>
      <c r="AA2584">
        <v>0.52308883906753434</v>
      </c>
      <c r="AB2584">
        <v>3.0314540223558319E-2</v>
      </c>
      <c r="AC2584">
        <v>0.7254302215201146</v>
      </c>
      <c r="AD2584">
        <v>0.10544000000000001</v>
      </c>
      <c r="AE2584">
        <v>5.4999999999999997E-3</v>
      </c>
      <c r="AF2584">
        <v>0.37341593694276393</v>
      </c>
      <c r="AG2584">
        <v>0.42377418783897008</v>
      </c>
      <c r="AH2584">
        <v>2.0968375240495321</v>
      </c>
    </row>
    <row r="2585" spans="1:34">
      <c r="A2585" t="s">
        <v>3008</v>
      </c>
      <c r="B2585" t="s">
        <v>3009</v>
      </c>
      <c r="C2585" t="s">
        <v>3204</v>
      </c>
      <c r="D2585" t="s">
        <v>3205</v>
      </c>
      <c r="E2585" t="s">
        <v>63</v>
      </c>
      <c r="F2585" t="s">
        <v>46</v>
      </c>
      <c r="G2585" t="s">
        <v>407</v>
      </c>
      <c r="H2585" t="s">
        <v>51</v>
      </c>
      <c r="I2585" t="str">
        <f t="shared" si="160"/>
        <v>05Vd-611,22724019278029</v>
      </c>
      <c r="J2585" t="str">
        <f t="shared" si="161"/>
        <v>PlátanoGranadillaYucaPiscicultura cachama</v>
      </c>
      <c r="K2585">
        <v>0.12272401927802951</v>
      </c>
      <c r="L2585">
        <v>0.55969244125088302</v>
      </c>
      <c r="M2585">
        <v>0.12272401927802951</v>
      </c>
      <c r="N2585">
        <v>0.42209971297335258</v>
      </c>
      <c r="O2585">
        <v>1.2272401927802949</v>
      </c>
      <c r="P2585">
        <v>7.7185613698753297</v>
      </c>
      <c r="Q2585">
        <v>71.393858994652419</v>
      </c>
      <c r="R2585">
        <v>8.6266274133900733</v>
      </c>
      <c r="S2585">
        <v>840.5372509899006</v>
      </c>
      <c r="T2585">
        <f t="shared" si="162"/>
        <v>928.27629876781839</v>
      </c>
      <c r="U2585">
        <v>619821.6469474195</v>
      </c>
      <c r="V2585">
        <v>13776323.315721611</v>
      </c>
      <c r="W2585">
        <v>585242.48804759816</v>
      </c>
      <c r="X2585">
        <v>35018612.54926841</v>
      </c>
      <c r="Y2585">
        <f t="shared" si="163"/>
        <v>49999999.999985039</v>
      </c>
      <c r="Z2585">
        <v>2.6614048753804759E-2</v>
      </c>
      <c r="AA2585">
        <v>0.54795241506615511</v>
      </c>
      <c r="AB2585">
        <v>3.1297207547392708E-2</v>
      </c>
      <c r="AC2585">
        <v>0.73488387101349595</v>
      </c>
      <c r="AD2585">
        <v>0.102894</v>
      </c>
      <c r="AE2585">
        <v>5.4999999999999997E-3</v>
      </c>
      <c r="AF2585">
        <v>0.38552047940742229</v>
      </c>
      <c r="AG2585">
        <v>0.43751112872617498</v>
      </c>
      <c r="AH2585">
        <v>2.1586658009138922</v>
      </c>
    </row>
    <row r="2586" spans="1:34">
      <c r="A2586" t="s">
        <v>3008</v>
      </c>
      <c r="B2586" t="s">
        <v>3009</v>
      </c>
      <c r="C2586" t="s">
        <v>3206</v>
      </c>
      <c r="D2586" t="s">
        <v>3207</v>
      </c>
      <c r="E2586" t="s">
        <v>38</v>
      </c>
      <c r="F2586" t="s">
        <v>46</v>
      </c>
      <c r="G2586" t="s">
        <v>407</v>
      </c>
      <c r="H2586" t="s">
        <v>51</v>
      </c>
      <c r="I2586" t="str">
        <f t="shared" si="160"/>
        <v>05Vd-611,23896129094602</v>
      </c>
      <c r="J2586" t="str">
        <f t="shared" si="161"/>
        <v>FríjolGranadillaYucaPiscicultura cachama</v>
      </c>
      <c r="K2586">
        <v>0.1238961290946024</v>
      </c>
      <c r="L2586">
        <v>0.57864029710808262</v>
      </c>
      <c r="M2586">
        <v>0.1238961290946024</v>
      </c>
      <c r="N2586">
        <v>0.41252873564873688</v>
      </c>
      <c r="O2586">
        <v>1.2389612909460239</v>
      </c>
      <c r="P2586">
        <v>7.1296590651712117</v>
      </c>
      <c r="Q2586">
        <v>73.810830262473289</v>
      </c>
      <c r="R2586">
        <v>8.709018413413018</v>
      </c>
      <c r="S2586">
        <v>821.47833499810736</v>
      </c>
      <c r="T2586">
        <f t="shared" si="162"/>
        <v>911.12784273916486</v>
      </c>
      <c r="U2586">
        <v>941883.73871928605</v>
      </c>
      <c r="V2586">
        <v>14242707.65324291</v>
      </c>
      <c r="W2586">
        <v>590832.00890383846</v>
      </c>
      <c r="X2586">
        <v>34224576.59911909</v>
      </c>
      <c r="Y2586">
        <f t="shared" si="163"/>
        <v>49999999.999985129</v>
      </c>
      <c r="Z2586">
        <v>3.1424650155141211E-2</v>
      </c>
      <c r="AA2586">
        <v>0.56650282349059899</v>
      </c>
      <c r="AB2586">
        <v>3.1596120216757888E-2</v>
      </c>
      <c r="AC2586">
        <v>0.71822061195522691</v>
      </c>
      <c r="AD2586">
        <v>0.102894</v>
      </c>
      <c r="AE2586">
        <v>5.4999999999999997E-3</v>
      </c>
      <c r="AF2586">
        <v>0.3892024997736202</v>
      </c>
      <c r="AG2586">
        <v>0.44168970022225768</v>
      </c>
      <c r="AH2586">
        <v>2.1782474909419021</v>
      </c>
    </row>
    <row r="2587" spans="1:34">
      <c r="A2587" t="s">
        <v>3008</v>
      </c>
      <c r="B2587" t="s">
        <v>3009</v>
      </c>
      <c r="C2587" t="s">
        <v>3208</v>
      </c>
      <c r="D2587" t="s">
        <v>3209</v>
      </c>
      <c r="E2587" t="s">
        <v>75</v>
      </c>
      <c r="F2587" t="s">
        <v>407</v>
      </c>
      <c r="G2587" t="s">
        <v>51</v>
      </c>
      <c r="I2587" t="str">
        <f t="shared" si="160"/>
        <v>05Vd-612,34657901161244</v>
      </c>
      <c r="J2587" t="str">
        <f t="shared" si="161"/>
        <v>Caña paneleraYucaPiscicultura cachama</v>
      </c>
      <c r="K2587">
        <v>0.99640625453063947</v>
      </c>
      <c r="L2587">
        <v>0.91017275708180412</v>
      </c>
      <c r="M2587">
        <v>0.44000000000000011</v>
      </c>
      <c r="O2587">
        <v>2.3465790116124441</v>
      </c>
      <c r="P2587">
        <v>63.589207772793912</v>
      </c>
      <c r="Q2587">
        <v>63.978684069780641</v>
      </c>
      <c r="R2587">
        <v>876.18252054794539</v>
      </c>
      <c r="T2587">
        <f t="shared" si="162"/>
        <v>1003.75041239052</v>
      </c>
      <c r="U2587">
        <v>9155924.3365609776</v>
      </c>
      <c r="V2587">
        <v>4340403.5496990792</v>
      </c>
      <c r="W2587">
        <v>36503672.113728337</v>
      </c>
      <c r="Y2587">
        <f t="shared" si="163"/>
        <v>49999999.999988392</v>
      </c>
      <c r="Z2587">
        <v>0.28656317562551148</v>
      </c>
      <c r="AA2587">
        <v>0.2321132069333352</v>
      </c>
      <c r="AB2587">
        <v>0.76604862146957087</v>
      </c>
      <c r="AD2587">
        <v>7.1887999999999994E-2</v>
      </c>
      <c r="AE2587">
        <v>5.4999999999999997E-3</v>
      </c>
      <c r="AF2587">
        <v>0.73714523924998232</v>
      </c>
      <c r="AG2587">
        <v>0.8365554176398361</v>
      </c>
      <c r="AH2587">
        <v>3.9976676685022619</v>
      </c>
    </row>
    <row r="2588" spans="1:34">
      <c r="A2588" t="s">
        <v>3008</v>
      </c>
      <c r="B2588" t="s">
        <v>3009</v>
      </c>
      <c r="C2588" t="s">
        <v>3210</v>
      </c>
      <c r="D2588" t="s">
        <v>3211</v>
      </c>
      <c r="E2588" t="s">
        <v>62</v>
      </c>
      <c r="F2588" t="s">
        <v>75</v>
      </c>
      <c r="G2588" t="s">
        <v>407</v>
      </c>
      <c r="H2588" t="s">
        <v>51</v>
      </c>
      <c r="I2588" t="str">
        <f t="shared" si="160"/>
        <v>05Vd-611,80630452039911</v>
      </c>
      <c r="J2588" t="str">
        <f t="shared" si="161"/>
        <v>CaféCaña paneleraYucaPiscicultura cachama</v>
      </c>
      <c r="K2588">
        <v>1.0563206211904821</v>
      </c>
      <c r="L2588">
        <v>0.18063045203991099</v>
      </c>
      <c r="M2588">
        <v>0.18063045203991099</v>
      </c>
      <c r="N2588">
        <v>0.38872299512880659</v>
      </c>
      <c r="O2588">
        <v>1.806304520399111</v>
      </c>
      <c r="P2588">
        <v>162.67337566333421</v>
      </c>
      <c r="Q2588">
        <v>11.52757451354034</v>
      </c>
      <c r="R2588">
        <v>12.697038594624139</v>
      </c>
      <c r="S2588">
        <v>774.07339469751014</v>
      </c>
      <c r="T2588">
        <f t="shared" si="162"/>
        <v>960.97138346900886</v>
      </c>
      <c r="U2588">
        <v>15229227.91265226</v>
      </c>
      <c r="V2588">
        <v>1659803.6636525111</v>
      </c>
      <c r="W2588">
        <v>861384.8844822261</v>
      </c>
      <c r="X2588">
        <v>32249583.539200839</v>
      </c>
      <c r="Y2588">
        <f t="shared" si="163"/>
        <v>49999999.999987841</v>
      </c>
      <c r="Z2588">
        <v>0.66082718958149322</v>
      </c>
      <c r="AA2588">
        <v>5.1948726451552872E-2</v>
      </c>
      <c r="AB2588">
        <v>4.6064566497493492E-2</v>
      </c>
      <c r="AC2588">
        <v>0.67677435125442043</v>
      </c>
      <c r="AD2588">
        <v>0.10145999999999999</v>
      </c>
      <c r="AE2588">
        <v>5.4999999999999997E-3</v>
      </c>
      <c r="AF2588">
        <v>0.56742550379029655</v>
      </c>
      <c r="AG2588">
        <v>0.64394756152228294</v>
      </c>
      <c r="AH2588">
        <v>3.1246375857116901</v>
      </c>
    </row>
    <row r="2589" spans="1:34">
      <c r="A2589" t="s">
        <v>3008</v>
      </c>
      <c r="B2589" t="s">
        <v>3009</v>
      </c>
      <c r="C2589" t="s">
        <v>3212</v>
      </c>
      <c r="D2589" t="s">
        <v>3213</v>
      </c>
      <c r="E2589" t="s">
        <v>63</v>
      </c>
      <c r="F2589" t="s">
        <v>75</v>
      </c>
      <c r="G2589" t="s">
        <v>407</v>
      </c>
      <c r="H2589" t="s">
        <v>51</v>
      </c>
      <c r="I2589" t="str">
        <f t="shared" si="160"/>
        <v>05Vd-612,40860246534661</v>
      </c>
      <c r="J2589" t="str">
        <f t="shared" si="161"/>
        <v>PlátanoCaña paneleraYucaPiscicultura cachama</v>
      </c>
      <c r="K2589">
        <v>0.24086024653466101</v>
      </c>
      <c r="L2589">
        <v>0.91413781421345119</v>
      </c>
      <c r="M2589">
        <v>0.8136044045984977</v>
      </c>
      <c r="N2589">
        <v>0.44000000000000011</v>
      </c>
      <c r="O2589">
        <v>2.4086024653466098</v>
      </c>
      <c r="P2589">
        <v>15.14857975951171</v>
      </c>
      <c r="Q2589">
        <v>58.338954755326</v>
      </c>
      <c r="R2589">
        <v>57.190614369169523</v>
      </c>
      <c r="S2589">
        <v>876.18252054794527</v>
      </c>
      <c r="T2589">
        <f t="shared" si="162"/>
        <v>1006.8606694319525</v>
      </c>
      <c r="U2589">
        <v>1216472.501222926</v>
      </c>
      <c r="V2589">
        <v>8399963.9926690422</v>
      </c>
      <c r="W2589">
        <v>3879891.3923686398</v>
      </c>
      <c r="X2589">
        <v>36503672.11372833</v>
      </c>
      <c r="Y2589">
        <f t="shared" si="163"/>
        <v>49999999.999988936</v>
      </c>
      <c r="Z2589">
        <v>5.22331845211534E-2</v>
      </c>
      <c r="AA2589">
        <v>0.26290304161505562</v>
      </c>
      <c r="AB2589">
        <v>0.2074862448442531</v>
      </c>
      <c r="AC2589">
        <v>0.76604862146957076</v>
      </c>
      <c r="AD2589">
        <v>9.8914000000000002E-2</v>
      </c>
      <c r="AE2589">
        <v>5.4999999999999997E-3</v>
      </c>
      <c r="AF2589">
        <v>0.75662904670574127</v>
      </c>
      <c r="AG2589">
        <v>0.85866677889606635</v>
      </c>
      <c r="AH2589">
        <v>4.1283122909484176</v>
      </c>
    </row>
    <row r="2590" spans="1:34">
      <c r="A2590" t="s">
        <v>3008</v>
      </c>
      <c r="B2590" t="s">
        <v>3009</v>
      </c>
      <c r="C2590" t="s">
        <v>3214</v>
      </c>
      <c r="D2590" t="s">
        <v>3215</v>
      </c>
      <c r="E2590" t="s">
        <v>38</v>
      </c>
      <c r="F2590" t="s">
        <v>75</v>
      </c>
      <c r="G2590" t="s">
        <v>407</v>
      </c>
      <c r="H2590" t="s">
        <v>51</v>
      </c>
      <c r="I2590" t="str">
        <f t="shared" si="160"/>
        <v>05Vd-612,4474331592689</v>
      </c>
      <c r="J2590" t="str">
        <f t="shared" si="161"/>
        <v>FríjolCaña paneleraYucaPiscicultura cachama</v>
      </c>
      <c r="K2590">
        <v>0.24474331592688969</v>
      </c>
      <c r="L2590">
        <v>0.73071230306918811</v>
      </c>
      <c r="M2590">
        <v>1.03197754027282</v>
      </c>
      <c r="N2590">
        <v>0.43999999999999989</v>
      </c>
      <c r="O2590">
        <v>2.4474331592688978</v>
      </c>
      <c r="P2590">
        <v>14.083865361974659</v>
      </c>
      <c r="Q2590">
        <v>46.633003607440273</v>
      </c>
      <c r="R2590">
        <v>72.540695711341726</v>
      </c>
      <c r="S2590">
        <v>876.18252054794516</v>
      </c>
      <c r="T2590">
        <f t="shared" si="162"/>
        <v>1009.4400852287018</v>
      </c>
      <c r="U2590">
        <v>1860588.794148348</v>
      </c>
      <c r="V2590">
        <v>6714476.678839406</v>
      </c>
      <c r="W2590">
        <v>4921262.4132709503</v>
      </c>
      <c r="X2590">
        <v>36503672.113728322</v>
      </c>
      <c r="Y2590">
        <f t="shared" si="163"/>
        <v>49999999.999987029</v>
      </c>
      <c r="Z2590">
        <v>6.2075975553192407E-2</v>
      </c>
      <c r="AA2590">
        <v>0.21015046531876111</v>
      </c>
      <c r="AB2590">
        <v>0.26317598993393138</v>
      </c>
      <c r="AC2590">
        <v>0.76604862146957065</v>
      </c>
      <c r="AD2590">
        <v>9.8914000000000002E-2</v>
      </c>
      <c r="AE2590">
        <v>5.4999999999999997E-3</v>
      </c>
      <c r="AF2590">
        <v>0.76882717045096283</v>
      </c>
      <c r="AG2590">
        <v>0.87250992127936222</v>
      </c>
      <c r="AH2590">
        <v>4.1931842509992237</v>
      </c>
    </row>
    <row r="2591" spans="1:34">
      <c r="A2591" t="s">
        <v>3008</v>
      </c>
      <c r="B2591" t="s">
        <v>3009</v>
      </c>
      <c r="C2591" t="s">
        <v>3216</v>
      </c>
      <c r="D2591" t="s">
        <v>3217</v>
      </c>
      <c r="E2591" t="s">
        <v>46</v>
      </c>
      <c r="F2591" t="s">
        <v>75</v>
      </c>
      <c r="G2591" t="s">
        <v>407</v>
      </c>
      <c r="H2591" t="s">
        <v>51</v>
      </c>
      <c r="I2591" t="str">
        <f t="shared" si="160"/>
        <v>05Vd-611,21831997609527</v>
      </c>
      <c r="J2591" t="str">
        <f t="shared" si="161"/>
        <v>GranadillaCaña paneleraYucaPiscicultura cachama</v>
      </c>
      <c r="K2591">
        <v>0.55803678947051405</v>
      </c>
      <c r="L2591">
        <v>0.1218319976095267</v>
      </c>
      <c r="M2591">
        <v>0.1218319976095267</v>
      </c>
      <c r="N2591">
        <v>0.41661919140569997</v>
      </c>
      <c r="O2591">
        <v>1.218319976095267</v>
      </c>
      <c r="P2591">
        <v>71.182665558686523</v>
      </c>
      <c r="Q2591">
        <v>7.7751420910299984</v>
      </c>
      <c r="R2591">
        <v>8.563924622004059</v>
      </c>
      <c r="S2591">
        <v>829.6237573511205</v>
      </c>
      <c r="T2591">
        <f t="shared" si="162"/>
        <v>917.14548962284107</v>
      </c>
      <c r="U2591">
        <v>13735570.9443413</v>
      </c>
      <c r="V2591">
        <v>1119507.7778896091</v>
      </c>
      <c r="W2591">
        <v>580988.64284485753</v>
      </c>
      <c r="X2591">
        <v>34563932.634909756</v>
      </c>
      <c r="Y2591">
        <f t="shared" si="163"/>
        <v>49999999.999985524</v>
      </c>
      <c r="Z2591">
        <v>0.54633149199359377</v>
      </c>
      <c r="AA2591">
        <v>3.5038483519186037E-2</v>
      </c>
      <c r="AB2591">
        <v>3.106972325002258E-2</v>
      </c>
      <c r="AC2591">
        <v>0.72534217557750835</v>
      </c>
      <c r="AD2591">
        <v>9.8914000000000002E-2</v>
      </c>
      <c r="AE2591">
        <v>5.4999999999999997E-3</v>
      </c>
      <c r="AF2591">
        <v>0.38271831709798981</v>
      </c>
      <c r="AG2591">
        <v>0.43433107147796279</v>
      </c>
      <c r="AH2591">
        <v>2.1397833646712199</v>
      </c>
    </row>
    <row r="2592" spans="1:34">
      <c r="A2592" t="s">
        <v>3008</v>
      </c>
      <c r="B2592" t="s">
        <v>3009</v>
      </c>
      <c r="C2592" t="s">
        <v>3218</v>
      </c>
      <c r="D2592" t="s">
        <v>3219</v>
      </c>
      <c r="E2592" t="s">
        <v>62</v>
      </c>
      <c r="F2592" t="s">
        <v>168</v>
      </c>
      <c r="G2592" t="s">
        <v>51</v>
      </c>
      <c r="I2592" t="str">
        <f t="shared" si="160"/>
        <v>05Vd-614,20922475538936</v>
      </c>
      <c r="J2592" t="str">
        <f t="shared" si="161"/>
        <v>CaféBovinos DPPiscicultura cachama</v>
      </c>
      <c r="K2592">
        <v>0.8544783864958978</v>
      </c>
      <c r="L2592">
        <v>3</v>
      </c>
      <c r="M2592">
        <v>0.35474636889346117</v>
      </c>
      <c r="O2592">
        <v>4.2092247553893598</v>
      </c>
      <c r="P2592">
        <v>131.58967152036831</v>
      </c>
      <c r="Q2592">
        <v>75.000000000000014</v>
      </c>
      <c r="R2592">
        <v>706.41492648250903</v>
      </c>
      <c r="T2592">
        <f t="shared" si="162"/>
        <v>913.0045980028774</v>
      </c>
      <c r="U2592">
        <v>12319219.972924121</v>
      </c>
      <c r="V2592">
        <v>8249995.6324633202</v>
      </c>
      <c r="W2592">
        <v>29430784.39459686</v>
      </c>
      <c r="Y2592">
        <f t="shared" si="163"/>
        <v>49999999.999984302</v>
      </c>
      <c r="Z2592">
        <v>0.53455602340682695</v>
      </c>
      <c r="AA2592">
        <v>0.21796463297412441</v>
      </c>
      <c r="AB2592">
        <v>0.61762037923220847</v>
      </c>
      <c r="AD2592">
        <v>8.3527000000000004E-2</v>
      </c>
      <c r="AE2592">
        <v>5.4999999999999997E-3</v>
      </c>
      <c r="AF2592">
        <v>1.322269556666815</v>
      </c>
      <c r="AG2592">
        <v>1.500588625296307</v>
      </c>
      <c r="AH2592">
        <v>7.1211099373524807</v>
      </c>
    </row>
    <row r="2593" spans="1:34">
      <c r="A2593" t="s">
        <v>3008</v>
      </c>
      <c r="B2593" t="s">
        <v>3009</v>
      </c>
      <c r="C2593" t="s">
        <v>3220</v>
      </c>
      <c r="D2593" t="s">
        <v>3221</v>
      </c>
      <c r="E2593" t="s">
        <v>63</v>
      </c>
      <c r="F2593" t="s">
        <v>168</v>
      </c>
      <c r="G2593" t="s">
        <v>51</v>
      </c>
      <c r="I2593" t="str">
        <f t="shared" si="160"/>
        <v>05Vd-615,04377239856921</v>
      </c>
      <c r="J2593" t="str">
        <f t="shared" si="161"/>
        <v>PlátanoBovinos DPPiscicultura cachama</v>
      </c>
      <c r="K2593">
        <v>1.6403978120969891</v>
      </c>
      <c r="L2593">
        <v>3</v>
      </c>
      <c r="M2593">
        <v>0.40337458647222241</v>
      </c>
      <c r="O2593">
        <v>5.043772398569212</v>
      </c>
      <c r="P2593">
        <v>103.170603914099</v>
      </c>
      <c r="Q2593">
        <v>75.000000000000014</v>
      </c>
      <c r="R2593">
        <v>803.24945886412922</v>
      </c>
      <c r="T2593">
        <f t="shared" si="162"/>
        <v>981.42006277822827</v>
      </c>
      <c r="U2593">
        <v>8284882.4502680115</v>
      </c>
      <c r="V2593">
        <v>8249995.6324633202</v>
      </c>
      <c r="W2593">
        <v>33465121.91725627</v>
      </c>
      <c r="Y2593">
        <f t="shared" si="163"/>
        <v>49999999.999987602</v>
      </c>
      <c r="Z2593">
        <v>0.35573824589201408</v>
      </c>
      <c r="AA2593">
        <v>0.21796463297412441</v>
      </c>
      <c r="AB2593">
        <v>0.70228305887023657</v>
      </c>
      <c r="AD2593">
        <v>8.0981000000000011E-2</v>
      </c>
      <c r="AE2593">
        <v>5.4999999999999997E-3</v>
      </c>
      <c r="AF2593">
        <v>1.5844311199693859</v>
      </c>
      <c r="AG2593">
        <v>1.7981048600899241</v>
      </c>
      <c r="AH2593">
        <v>8.512789378628522</v>
      </c>
    </row>
    <row r="2594" spans="1:34">
      <c r="A2594" t="s">
        <v>3008</v>
      </c>
      <c r="B2594" t="s">
        <v>3009</v>
      </c>
      <c r="C2594" t="s">
        <v>3222</v>
      </c>
      <c r="D2594" t="s">
        <v>3223</v>
      </c>
      <c r="E2594" t="s">
        <v>62</v>
      </c>
      <c r="F2594" t="s">
        <v>63</v>
      </c>
      <c r="G2594" t="s">
        <v>168</v>
      </c>
      <c r="H2594" t="s">
        <v>51</v>
      </c>
      <c r="I2594" t="str">
        <f t="shared" si="160"/>
        <v>05Vd-614,43484627727068</v>
      </c>
      <c r="J2594" t="str">
        <f t="shared" si="161"/>
        <v>CaféPlátanoBovinos DPPiscicultura cachama</v>
      </c>
      <c r="K2594">
        <v>0.62346855074664476</v>
      </c>
      <c r="L2594">
        <v>0.44348462772706848</v>
      </c>
      <c r="M2594">
        <v>3</v>
      </c>
      <c r="N2594">
        <v>0.36789309879697119</v>
      </c>
      <c r="O2594">
        <v>4.4348462772706849</v>
      </c>
      <c r="P2594">
        <v>96.014156814983295</v>
      </c>
      <c r="Q2594">
        <v>27.892366431976061</v>
      </c>
      <c r="R2594">
        <v>75.000000000000014</v>
      </c>
      <c r="S2594">
        <v>732.59432408210102</v>
      </c>
      <c r="T2594">
        <f t="shared" si="162"/>
        <v>931.50084732906043</v>
      </c>
      <c r="U2594">
        <v>8988695.7285665572</v>
      </c>
      <c r="V2594">
        <v>2239833.5221641911</v>
      </c>
      <c r="W2594">
        <v>8249995.6324633202</v>
      </c>
      <c r="X2594">
        <v>30521475.116791129</v>
      </c>
      <c r="Y2594">
        <f t="shared" si="163"/>
        <v>49999999.999985203</v>
      </c>
      <c r="Z2594">
        <v>0.39003779905197627</v>
      </c>
      <c r="AA2594">
        <v>9.6174502540955803E-2</v>
      </c>
      <c r="AB2594">
        <v>0.21796463297412441</v>
      </c>
      <c r="AC2594">
        <v>0.64050909359451902</v>
      </c>
      <c r="AD2594">
        <v>0.110553</v>
      </c>
      <c r="AE2594">
        <v>5.4999999999999997E-3</v>
      </c>
      <c r="AF2594">
        <v>1.3931454274148749</v>
      </c>
      <c r="AG2594">
        <v>1.581022697846999</v>
      </c>
      <c r="AH2594">
        <v>7.5250674025325583</v>
      </c>
    </row>
    <row r="2595" spans="1:34">
      <c r="A2595" t="s">
        <v>3008</v>
      </c>
      <c r="B2595" t="s">
        <v>3009</v>
      </c>
      <c r="C2595" t="s">
        <v>3224</v>
      </c>
      <c r="D2595" t="s">
        <v>3225</v>
      </c>
      <c r="E2595" t="s">
        <v>38</v>
      </c>
      <c r="F2595" t="s">
        <v>168</v>
      </c>
      <c r="G2595" t="s">
        <v>51</v>
      </c>
      <c r="I2595" t="str">
        <f t="shared" si="160"/>
        <v>05Vd-617,45488006097903</v>
      </c>
      <c r="J2595" t="str">
        <f t="shared" si="161"/>
        <v>FríjolBovinos DPPiscicultura cachama</v>
      </c>
      <c r="K2595">
        <v>4.3502752004615628</v>
      </c>
      <c r="L2595">
        <v>3</v>
      </c>
      <c r="M2595">
        <v>0.1046048605174693</v>
      </c>
      <c r="O2595">
        <v>7.4548800609790327</v>
      </c>
      <c r="P2595">
        <v>250.33856380837901</v>
      </c>
      <c r="Q2595">
        <v>75.000000000000014</v>
      </c>
      <c r="R2595">
        <v>208.30215988582381</v>
      </c>
      <c r="T2595">
        <f t="shared" si="162"/>
        <v>533.64072369420285</v>
      </c>
      <c r="U2595">
        <v>33071682.708826739</v>
      </c>
      <c r="V2595">
        <v>8249995.6324633202</v>
      </c>
      <c r="W2595">
        <v>8678321.6587090548</v>
      </c>
      <c r="Y2595">
        <f t="shared" si="163"/>
        <v>49999999.999999113</v>
      </c>
      <c r="Z2595">
        <v>1.1033910199785819</v>
      </c>
      <c r="AA2595">
        <v>0.21796463297412441</v>
      </c>
      <c r="AB2595">
        <v>0.18211911181460011</v>
      </c>
      <c r="AD2595">
        <v>8.0981000000000011E-2</v>
      </c>
      <c r="AE2595">
        <v>5.4999999999999997E-3</v>
      </c>
      <c r="AF2595">
        <v>2.3418471395745648</v>
      </c>
      <c r="AG2595">
        <v>2.6576647417390249</v>
      </c>
      <c r="AH2595">
        <v>12.540872942292619</v>
      </c>
    </row>
    <row r="2596" spans="1:34">
      <c r="A2596" t="s">
        <v>3008</v>
      </c>
      <c r="B2596" t="s">
        <v>3009</v>
      </c>
      <c r="C2596" t="s">
        <v>3226</v>
      </c>
      <c r="D2596" t="s">
        <v>3227</v>
      </c>
      <c r="E2596" t="s">
        <v>62</v>
      </c>
      <c r="F2596" t="s">
        <v>38</v>
      </c>
      <c r="G2596" t="s">
        <v>168</v>
      </c>
      <c r="H2596" t="s">
        <v>51</v>
      </c>
      <c r="I2596" t="str">
        <f t="shared" si="160"/>
        <v>05Vd-614,54858585641181</v>
      </c>
      <c r="J2596" t="str">
        <f t="shared" si="161"/>
        <v>CaféFríjolBovinos DPPiscicultura cachama</v>
      </c>
      <c r="K2596">
        <v>0.76513534210614376</v>
      </c>
      <c r="L2596">
        <v>0.45485858564118142</v>
      </c>
      <c r="M2596">
        <v>3</v>
      </c>
      <c r="N2596">
        <v>0.32859192866448822</v>
      </c>
      <c r="O2596">
        <v>4.5485858564118136</v>
      </c>
      <c r="P2596">
        <v>117.83084268434609</v>
      </c>
      <c r="Q2596">
        <v>26.175044064624348</v>
      </c>
      <c r="R2596">
        <v>75.000000000000014</v>
      </c>
      <c r="S2596">
        <v>654.33296429309519</v>
      </c>
      <c r="T2596">
        <f t="shared" si="162"/>
        <v>873.3388510420657</v>
      </c>
      <c r="U2596">
        <v>11031139.859626381</v>
      </c>
      <c r="V2596">
        <v>3457928.091564137</v>
      </c>
      <c r="W2596">
        <v>8249995.6324633202</v>
      </c>
      <c r="X2596">
        <v>27260936.41633201</v>
      </c>
      <c r="Y2596">
        <f t="shared" si="163"/>
        <v>49999999.999985844</v>
      </c>
      <c r="Z2596">
        <v>0.47866360613469522</v>
      </c>
      <c r="AA2596">
        <v>0.1153689952082545</v>
      </c>
      <c r="AB2596">
        <v>0.21796463297412441</v>
      </c>
      <c r="AC2596">
        <v>0.57208498631695159</v>
      </c>
      <c r="AD2596">
        <v>0.110553</v>
      </c>
      <c r="AE2596">
        <v>5.4999999999999997E-3</v>
      </c>
      <c r="AF2596">
        <v>1.428875138139837</v>
      </c>
      <c r="AG2596">
        <v>1.621570857810811</v>
      </c>
      <c r="AH2596">
        <v>7.7150848523624624</v>
      </c>
    </row>
    <row r="2597" spans="1:34">
      <c r="A2597" t="s">
        <v>3008</v>
      </c>
      <c r="B2597" t="s">
        <v>3009</v>
      </c>
      <c r="C2597" t="s">
        <v>3228</v>
      </c>
      <c r="D2597" t="s">
        <v>3229</v>
      </c>
      <c r="E2597" t="s">
        <v>63</v>
      </c>
      <c r="F2597" t="s">
        <v>38</v>
      </c>
      <c r="G2597" t="s">
        <v>168</v>
      </c>
      <c r="H2597" t="s">
        <v>51</v>
      </c>
      <c r="I2597" t="str">
        <f t="shared" si="160"/>
        <v>05Vd-615,33972254785906</v>
      </c>
      <c r="J2597" t="str">
        <f t="shared" si="161"/>
        <v>PlátanoFríjolBovinos DPPiscicultura cachama</v>
      </c>
      <c r="K2597">
        <v>1.439048040390968</v>
      </c>
      <c r="L2597">
        <v>0.53397225478590649</v>
      </c>
      <c r="M2597">
        <v>3</v>
      </c>
      <c r="N2597">
        <v>0.36670225268218998</v>
      </c>
      <c r="O2597">
        <v>5.3397225478590649</v>
      </c>
      <c r="P2597">
        <v>90.506982083050175</v>
      </c>
      <c r="Q2597">
        <v>30.72767611631626</v>
      </c>
      <c r="R2597">
        <v>75.000000000000014</v>
      </c>
      <c r="S2597">
        <v>730.22296374020618</v>
      </c>
      <c r="T2597">
        <f t="shared" si="162"/>
        <v>926.45762193957262</v>
      </c>
      <c r="U2597">
        <v>7267958.8859527139</v>
      </c>
      <c r="V2597">
        <v>4059366.4013997642</v>
      </c>
      <c r="W2597">
        <v>8249995.6324633202</v>
      </c>
      <c r="X2597">
        <v>30422679.08017322</v>
      </c>
      <c r="Y2597">
        <f t="shared" si="163"/>
        <v>49999999.999989018</v>
      </c>
      <c r="Z2597">
        <v>0.31207334091028133</v>
      </c>
      <c r="AA2597">
        <v>0.1354351538003786</v>
      </c>
      <c r="AB2597">
        <v>0.21796463297412441</v>
      </c>
      <c r="AC2597">
        <v>0.63843580717494963</v>
      </c>
      <c r="AD2597">
        <v>0.10800700000000001</v>
      </c>
      <c r="AE2597">
        <v>5.4999999999999997E-3</v>
      </c>
      <c r="AF2597">
        <v>1.677399753254156</v>
      </c>
      <c r="AG2597">
        <v>1.903611088311757</v>
      </c>
      <c r="AH2597">
        <v>9.0342403894249781</v>
      </c>
    </row>
    <row r="2598" spans="1:34">
      <c r="A2598" t="s">
        <v>3008</v>
      </c>
      <c r="B2598" t="s">
        <v>3009</v>
      </c>
      <c r="C2598" t="s">
        <v>3230</v>
      </c>
      <c r="D2598" t="s">
        <v>3231</v>
      </c>
      <c r="E2598" t="s">
        <v>46</v>
      </c>
      <c r="F2598" t="s">
        <v>168</v>
      </c>
      <c r="G2598" t="s">
        <v>51</v>
      </c>
      <c r="I2598" t="str">
        <f t="shared" si="160"/>
        <v>05Vd-613,79804009509216</v>
      </c>
      <c r="J2598" t="str">
        <f t="shared" si="161"/>
        <v>GranadillaBovinos DPPiscicultura cachama</v>
      </c>
      <c r="K2598">
        <v>0.41916390897408701</v>
      </c>
      <c r="L2598">
        <v>3</v>
      </c>
      <c r="M2598">
        <v>0.37887618611806873</v>
      </c>
      <c r="O2598">
        <v>3.7980400950921558</v>
      </c>
      <c r="P2598">
        <v>53.468167170635468</v>
      </c>
      <c r="Q2598">
        <v>75.000000000000014</v>
      </c>
      <c r="R2598">
        <v>754.46520847391332</v>
      </c>
      <c r="T2598">
        <f t="shared" si="162"/>
        <v>882.93337564454873</v>
      </c>
      <c r="U2598">
        <v>10317340.57262403</v>
      </c>
      <c r="V2598">
        <v>8249995.6324633202</v>
      </c>
      <c r="W2598">
        <v>31432663.794895198</v>
      </c>
      <c r="Y2598">
        <f t="shared" si="163"/>
        <v>49999999.999982551</v>
      </c>
      <c r="Z2598">
        <v>0.41037158857745892</v>
      </c>
      <c r="AA2598">
        <v>0.21796463297412441</v>
      </c>
      <c r="AB2598">
        <v>0.65963086382589786</v>
      </c>
      <c r="AD2598">
        <v>8.0981000000000011E-2</v>
      </c>
      <c r="AE2598">
        <v>5.4999999999999997E-3</v>
      </c>
      <c r="AF2598">
        <v>1.1931016005525099</v>
      </c>
      <c r="AG2598">
        <v>1.354001293900353</v>
      </c>
      <c r="AH2598">
        <v>6.4316239895450176</v>
      </c>
    </row>
    <row r="2599" spans="1:34">
      <c r="A2599" t="s">
        <v>3008</v>
      </c>
      <c r="B2599" t="s">
        <v>3009</v>
      </c>
      <c r="C2599" t="s">
        <v>3232</v>
      </c>
      <c r="D2599" t="s">
        <v>3233</v>
      </c>
      <c r="E2599" t="s">
        <v>62</v>
      </c>
      <c r="F2599" t="s">
        <v>46</v>
      </c>
      <c r="G2599" t="s">
        <v>168</v>
      </c>
      <c r="H2599" t="s">
        <v>51</v>
      </c>
      <c r="I2599" t="str">
        <f t="shared" si="160"/>
        <v>05Vd-614,06859224691429</v>
      </c>
      <c r="J2599" t="str">
        <f t="shared" si="161"/>
        <v>CaféGranadillaBovinos DPPiscicultura cachama</v>
      </c>
      <c r="K2599">
        <v>0.40685922469142838</v>
      </c>
      <c r="L2599">
        <v>0.40685922469142838</v>
      </c>
      <c r="M2599">
        <v>3</v>
      </c>
      <c r="N2599">
        <v>0.25487379753142841</v>
      </c>
      <c r="O2599">
        <v>4.0685922469142852</v>
      </c>
      <c r="P2599">
        <v>62.65632060247998</v>
      </c>
      <c r="Q2599">
        <v>51.898592829616163</v>
      </c>
      <c r="R2599">
        <v>75.000000000000014</v>
      </c>
      <c r="S2599">
        <v>507.5362871425308</v>
      </c>
      <c r="T2599">
        <f t="shared" si="162"/>
        <v>697.09120057462701</v>
      </c>
      <c r="U2599">
        <v>5865787.0885902494</v>
      </c>
      <c r="V2599">
        <v>10014471.89603992</v>
      </c>
      <c r="W2599">
        <v>8249995.6324633202</v>
      </c>
      <c r="X2599">
        <v>21145067.126063731</v>
      </c>
      <c r="Y2599">
        <f t="shared" si="163"/>
        <v>45275321.743157223</v>
      </c>
      <c r="Z2599">
        <v>0.2545284382549784</v>
      </c>
      <c r="AA2599">
        <v>0.39832500553938821</v>
      </c>
      <c r="AB2599">
        <v>0.21796463297412441</v>
      </c>
      <c r="AC2599">
        <v>0.44374027556287537</v>
      </c>
      <c r="AD2599">
        <v>0.110553</v>
      </c>
      <c r="AE2599">
        <v>5.4999999999999997E-3</v>
      </c>
      <c r="AF2599">
        <v>1.2780918053133881</v>
      </c>
      <c r="AG2599">
        <v>1.4504531360249431</v>
      </c>
      <c r="AH2599">
        <v>6.9131901882526154</v>
      </c>
    </row>
    <row r="2600" spans="1:34">
      <c r="A2600" t="s">
        <v>3008</v>
      </c>
      <c r="B2600" t="s">
        <v>3009</v>
      </c>
      <c r="C2600" t="s">
        <v>3234</v>
      </c>
      <c r="D2600" t="s">
        <v>3235</v>
      </c>
      <c r="E2600" t="s">
        <v>63</v>
      </c>
      <c r="F2600" t="s">
        <v>46</v>
      </c>
      <c r="G2600" t="s">
        <v>168</v>
      </c>
      <c r="H2600" t="s">
        <v>51</v>
      </c>
      <c r="I2600" t="str">
        <f t="shared" si="160"/>
        <v>05Vd-614,15442537247035</v>
      </c>
      <c r="J2600" t="str">
        <f t="shared" si="161"/>
        <v>PlátanoGranadillaBovinos DPPiscicultura cachama</v>
      </c>
      <c r="K2600">
        <v>0.41544253724703478</v>
      </c>
      <c r="L2600">
        <v>0.41544253724703473</v>
      </c>
      <c r="M2600">
        <v>3</v>
      </c>
      <c r="N2600">
        <v>0.32354029797627831</v>
      </c>
      <c r="O2600">
        <v>4.1544253724703486</v>
      </c>
      <c r="P2600">
        <v>26.128697041232069</v>
      </c>
      <c r="Q2600">
        <v>52.993472376197893</v>
      </c>
      <c r="R2600">
        <v>75.000000000000014</v>
      </c>
      <c r="S2600">
        <v>644.27353131747452</v>
      </c>
      <c r="T2600">
        <f t="shared" si="162"/>
        <v>798.39570073490449</v>
      </c>
      <c r="U2600">
        <v>2098206.0330432029</v>
      </c>
      <c r="V2600">
        <v>10225742.372771131</v>
      </c>
      <c r="W2600">
        <v>8249995.6324633202</v>
      </c>
      <c r="X2600">
        <v>26841838.529327329</v>
      </c>
      <c r="Y2600">
        <f t="shared" si="163"/>
        <v>47415782.567604989</v>
      </c>
      <c r="Z2600">
        <v>9.0093267852060399E-2</v>
      </c>
      <c r="AA2600">
        <v>0.40672827579546061</v>
      </c>
      <c r="AB2600">
        <v>0.21796463297412441</v>
      </c>
      <c r="AC2600">
        <v>0.56328999830586846</v>
      </c>
      <c r="AD2600">
        <v>0.10800700000000001</v>
      </c>
      <c r="AE2600">
        <v>5.4999999999999997E-3</v>
      </c>
      <c r="AF2600">
        <v>1.305055090828382</v>
      </c>
      <c r="AG2600">
        <v>1.4810526452856789</v>
      </c>
      <c r="AH2600">
        <v>7.0540401085844104</v>
      </c>
    </row>
    <row r="2601" spans="1:34">
      <c r="A2601" t="s">
        <v>3008</v>
      </c>
      <c r="B2601" t="s">
        <v>3009</v>
      </c>
      <c r="C2601" t="s">
        <v>3236</v>
      </c>
      <c r="D2601" t="s">
        <v>3237</v>
      </c>
      <c r="E2601" t="s">
        <v>38</v>
      </c>
      <c r="F2601" t="s">
        <v>46</v>
      </c>
      <c r="G2601" t="s">
        <v>168</v>
      </c>
      <c r="H2601" t="s">
        <v>51</v>
      </c>
      <c r="I2601" t="str">
        <f t="shared" si="160"/>
        <v>05Vd-614,16283042470055</v>
      </c>
      <c r="J2601" t="str">
        <f t="shared" si="161"/>
        <v>FríjolGranadillaBovinos DPPiscicultura cachama</v>
      </c>
      <c r="K2601">
        <v>0.41628304247005482</v>
      </c>
      <c r="L2601">
        <v>0.41628304247005471</v>
      </c>
      <c r="M2601">
        <v>3</v>
      </c>
      <c r="N2601">
        <v>0.33026433976043812</v>
      </c>
      <c r="O2601">
        <v>4.1628304247005481</v>
      </c>
      <c r="P2601">
        <v>23.95519689850406</v>
      </c>
      <c r="Q2601">
        <v>53.100686458350651</v>
      </c>
      <c r="R2601">
        <v>75.000000000000014</v>
      </c>
      <c r="S2601">
        <v>657.66327649637185</v>
      </c>
      <c r="T2601">
        <f t="shared" si="162"/>
        <v>809.71915985322653</v>
      </c>
      <c r="U2601">
        <v>3164668.9147790018</v>
      </c>
      <c r="V2601">
        <v>10246430.64877321</v>
      </c>
      <c r="W2601">
        <v>8249995.6324633202</v>
      </c>
      <c r="X2601">
        <v>27399684.476072729</v>
      </c>
      <c r="Y2601">
        <f t="shared" si="163"/>
        <v>49060779.672088265</v>
      </c>
      <c r="Z2601">
        <v>0.10558480777999681</v>
      </c>
      <c r="AA2601">
        <v>0.40755115070475928</v>
      </c>
      <c r="AB2601">
        <v>0.21796463297412441</v>
      </c>
      <c r="AC2601">
        <v>0.57499668680463989</v>
      </c>
      <c r="AD2601">
        <v>0.10800700000000001</v>
      </c>
      <c r="AE2601">
        <v>5.4999999999999997E-3</v>
      </c>
      <c r="AF2601">
        <v>1.3076954213719001</v>
      </c>
      <c r="AG2601">
        <v>1.484049046405745</v>
      </c>
      <c r="AH2601">
        <v>7.0680818924781939</v>
      </c>
    </row>
    <row r="2602" spans="1:34">
      <c r="A2602" t="s">
        <v>3008</v>
      </c>
      <c r="B2602" t="s">
        <v>3009</v>
      </c>
      <c r="C2602" t="s">
        <v>3238</v>
      </c>
      <c r="D2602" t="s">
        <v>3239</v>
      </c>
      <c r="E2602" t="s">
        <v>75</v>
      </c>
      <c r="F2602" t="s">
        <v>168</v>
      </c>
      <c r="G2602" t="s">
        <v>51</v>
      </c>
      <c r="I2602" t="str">
        <f t="shared" si="160"/>
        <v>05Vd-614,86387113551905</v>
      </c>
      <c r="J2602" t="str">
        <f t="shared" si="161"/>
        <v>Caña paneleraBovinos DPPiscicultura cachama</v>
      </c>
      <c r="K2602">
        <v>1.5301084303549519</v>
      </c>
      <c r="L2602">
        <v>3</v>
      </c>
      <c r="M2602">
        <v>0.3337627051640974</v>
      </c>
      <c r="O2602">
        <v>4.8638711355190498</v>
      </c>
      <c r="P2602">
        <v>97.649309656910305</v>
      </c>
      <c r="Q2602">
        <v>75.000000000000014</v>
      </c>
      <c r="R2602">
        <v>664.62965517177167</v>
      </c>
      <c r="T2602">
        <f t="shared" si="162"/>
        <v>837.27896482868198</v>
      </c>
      <c r="U2602">
        <v>14060085.38320875</v>
      </c>
      <c r="V2602">
        <v>8249995.6324633202</v>
      </c>
      <c r="W2602">
        <v>27689918.98432089</v>
      </c>
      <c r="Y2602">
        <f t="shared" si="163"/>
        <v>49999999.999992959</v>
      </c>
      <c r="Z2602">
        <v>0.44005417354633719</v>
      </c>
      <c r="AA2602">
        <v>0.21796463297412441</v>
      </c>
      <c r="AB2602">
        <v>0.58108740952025362</v>
      </c>
      <c r="AD2602">
        <v>7.7001E-2</v>
      </c>
      <c r="AE2602">
        <v>5.4999999999999997E-3</v>
      </c>
      <c r="AF2602">
        <v>1.527917634194466</v>
      </c>
      <c r="AG2602">
        <v>1.7339700598125409</v>
      </c>
      <c r="AH2602">
        <v>8.2082598295260567</v>
      </c>
    </row>
    <row r="2603" spans="1:34">
      <c r="A2603" t="s">
        <v>3008</v>
      </c>
      <c r="B2603" t="s">
        <v>3009</v>
      </c>
      <c r="C2603" t="s">
        <v>3240</v>
      </c>
      <c r="D2603" t="s">
        <v>3241</v>
      </c>
      <c r="E2603" t="s">
        <v>62</v>
      </c>
      <c r="F2603" t="s">
        <v>75</v>
      </c>
      <c r="G2603" t="s">
        <v>168</v>
      </c>
      <c r="H2603" t="s">
        <v>51</v>
      </c>
      <c r="I2603" t="str">
        <f t="shared" si="160"/>
        <v>05Vd-614,39736290636338</v>
      </c>
      <c r="J2603" t="str">
        <f t="shared" si="161"/>
        <v>CaféCaña paneleraBovinos DPPiscicultura cachama</v>
      </c>
      <c r="K2603">
        <v>0.60891072040607419</v>
      </c>
      <c r="L2603">
        <v>0.43973629063633762</v>
      </c>
      <c r="M2603">
        <v>3</v>
      </c>
      <c r="N2603">
        <v>0.34871589532096398</v>
      </c>
      <c r="O2603">
        <v>4.3973629063633766</v>
      </c>
      <c r="P2603">
        <v>93.772250942535422</v>
      </c>
      <c r="Q2603">
        <v>28.06333483292272</v>
      </c>
      <c r="R2603">
        <v>75.000000000000014</v>
      </c>
      <c r="S2603">
        <v>694.40630026694464</v>
      </c>
      <c r="T2603">
        <f t="shared" si="162"/>
        <v>891.24188604240283</v>
      </c>
      <c r="U2603">
        <v>8778811.9946672693</v>
      </c>
      <c r="V2603">
        <v>4040713.5009432929</v>
      </c>
      <c r="W2603">
        <v>8249995.6324633202</v>
      </c>
      <c r="X2603">
        <v>28930478.871912912</v>
      </c>
      <c r="Y2603">
        <f t="shared" si="163"/>
        <v>49999999.999986798</v>
      </c>
      <c r="Z2603">
        <v>0.38093051673884543</v>
      </c>
      <c r="AA2603">
        <v>0.1264667170740415</v>
      </c>
      <c r="AB2603">
        <v>0.21796463297412441</v>
      </c>
      <c r="AC2603">
        <v>0.60712120657988988</v>
      </c>
      <c r="AD2603">
        <v>0.106573</v>
      </c>
      <c r="AE2603">
        <v>5.4999999999999997E-3</v>
      </c>
      <c r="AF2603">
        <v>1.381370546501584</v>
      </c>
      <c r="AG2603">
        <v>1.5676598761185441</v>
      </c>
      <c r="AH2603">
        <v>7.4584663289835049</v>
      </c>
    </row>
    <row r="2604" spans="1:34">
      <c r="A2604" t="s">
        <v>3008</v>
      </c>
      <c r="B2604" t="s">
        <v>3009</v>
      </c>
      <c r="C2604" t="s">
        <v>3242</v>
      </c>
      <c r="D2604" t="s">
        <v>3243</v>
      </c>
      <c r="E2604" t="s">
        <v>63</v>
      </c>
      <c r="F2604" t="s">
        <v>75</v>
      </c>
      <c r="G2604" t="s">
        <v>168</v>
      </c>
      <c r="H2604" t="s">
        <v>51</v>
      </c>
      <c r="I2604" t="str">
        <f t="shared" si="160"/>
        <v>05Vd-614,91780434652735</v>
      </c>
      <c r="J2604" t="str">
        <f t="shared" si="161"/>
        <v>PlátanoCaña paneleraBovinos DPPiscicultura cachama</v>
      </c>
      <c r="K2604">
        <v>0.4917804346527353</v>
      </c>
      <c r="L2604">
        <v>1.0713920242510879</v>
      </c>
      <c r="M2604">
        <v>3</v>
      </c>
      <c r="N2604">
        <v>0.35463188762352887</v>
      </c>
      <c r="O2604">
        <v>4.917804346527352</v>
      </c>
      <c r="P2604">
        <v>30.929865952089521</v>
      </c>
      <c r="Q2604">
        <v>68.374691273198664</v>
      </c>
      <c r="R2604">
        <v>75.000000000000014</v>
      </c>
      <c r="S2604">
        <v>706.18695719240736</v>
      </c>
      <c r="T2604">
        <f t="shared" si="162"/>
        <v>880.4915144176955</v>
      </c>
      <c r="U2604">
        <v>2483753.0642833631</v>
      </c>
      <c r="V2604">
        <v>9844964.6057859231</v>
      </c>
      <c r="W2604">
        <v>8249995.6324633202</v>
      </c>
      <c r="X2604">
        <v>29421286.697458751</v>
      </c>
      <c r="Y2604">
        <f t="shared" si="163"/>
        <v>49999999.999991357</v>
      </c>
      <c r="Z2604">
        <v>0.1066479776413117</v>
      </c>
      <c r="AA2604">
        <v>0.30812883742270403</v>
      </c>
      <c r="AB2604">
        <v>0.21796463297412441</v>
      </c>
      <c r="AC2604">
        <v>0.61742106509808192</v>
      </c>
      <c r="AD2604">
        <v>0.10402699999999999</v>
      </c>
      <c r="AE2604">
        <v>5.4999999999999997E-3</v>
      </c>
      <c r="AF2604">
        <v>1.544860004144718</v>
      </c>
      <c r="AG2604">
        <v>1.753197249537001</v>
      </c>
      <c r="AH2604">
        <v>8.3253886002090702</v>
      </c>
    </row>
    <row r="2605" spans="1:34">
      <c r="A2605" t="s">
        <v>3008</v>
      </c>
      <c r="B2605" t="s">
        <v>3009</v>
      </c>
      <c r="C2605" t="s">
        <v>3244</v>
      </c>
      <c r="D2605" t="s">
        <v>3245</v>
      </c>
      <c r="E2605" t="s">
        <v>38</v>
      </c>
      <c r="F2605" t="s">
        <v>75</v>
      </c>
      <c r="G2605" t="s">
        <v>168</v>
      </c>
      <c r="H2605" t="s">
        <v>51</v>
      </c>
      <c r="I2605" t="str">
        <f t="shared" si="160"/>
        <v>05Vd-615,17190820692992</v>
      </c>
      <c r="J2605" t="str">
        <f t="shared" si="161"/>
        <v>FríjolCaña paneleraBovinos DPPiscicultura cachama</v>
      </c>
      <c r="K2605">
        <v>0.51719082069299205</v>
      </c>
      <c r="L2605">
        <v>1.3481985514671559</v>
      </c>
      <c r="M2605">
        <v>3</v>
      </c>
      <c r="N2605">
        <v>0.3065188347697711</v>
      </c>
      <c r="O2605">
        <v>5.1719082069299196</v>
      </c>
      <c r="P2605">
        <v>29.761980863514911</v>
      </c>
      <c r="Q2605">
        <v>86.040083970175985</v>
      </c>
      <c r="R2605">
        <v>75.000000000000014</v>
      </c>
      <c r="S2605">
        <v>610.37828464544816</v>
      </c>
      <c r="T2605">
        <f t="shared" si="162"/>
        <v>801.18034947913907</v>
      </c>
      <c r="U2605">
        <v>3931790.5037505599</v>
      </c>
      <c r="V2605">
        <v>12388525.133966651</v>
      </c>
      <c r="W2605">
        <v>8249995.6324633202</v>
      </c>
      <c r="X2605">
        <v>25429688.72981317</v>
      </c>
      <c r="Y2605">
        <f t="shared" si="163"/>
        <v>49999999.999993697</v>
      </c>
      <c r="Z2605">
        <v>0.13117876016382901</v>
      </c>
      <c r="AA2605">
        <v>0.38773748812338749</v>
      </c>
      <c r="AB2605">
        <v>0.21796463297412441</v>
      </c>
      <c r="AC2605">
        <v>0.53365529734055062</v>
      </c>
      <c r="AD2605">
        <v>0.10402699999999999</v>
      </c>
      <c r="AE2605">
        <v>5.4999999999999997E-3</v>
      </c>
      <c r="AF2605">
        <v>1.62468320636542</v>
      </c>
      <c r="AG2605">
        <v>1.843785275770516</v>
      </c>
      <c r="AH2605">
        <v>8.7499036890658566</v>
      </c>
    </row>
    <row r="2606" spans="1:34">
      <c r="A2606" t="s">
        <v>3008</v>
      </c>
      <c r="B2606" t="s">
        <v>3009</v>
      </c>
      <c r="C2606" t="s">
        <v>3246</v>
      </c>
      <c r="D2606" t="s">
        <v>3247</v>
      </c>
      <c r="E2606" t="s">
        <v>46</v>
      </c>
      <c r="F2606" t="s">
        <v>75</v>
      </c>
      <c r="G2606" t="s">
        <v>168</v>
      </c>
      <c r="H2606" t="s">
        <v>51</v>
      </c>
      <c r="I2606" t="str">
        <f t="shared" si="160"/>
        <v>05Vd-614,12821661118871</v>
      </c>
      <c r="J2606" t="str">
        <f t="shared" si="161"/>
        <v>GranadillaCaña paneleraBovinos DPPiscicultura cachama</v>
      </c>
      <c r="K2606">
        <v>0.4128216611188707</v>
      </c>
      <c r="L2606">
        <v>0.41282166111887081</v>
      </c>
      <c r="M2606">
        <v>3</v>
      </c>
      <c r="N2606">
        <v>0.30257328895096641</v>
      </c>
      <c r="O2606">
        <v>4.1282166111887078</v>
      </c>
      <c r="P2606">
        <v>52.659155799903949</v>
      </c>
      <c r="Q2606">
        <v>26.345682057529249</v>
      </c>
      <c r="R2606">
        <v>75.000000000000014</v>
      </c>
      <c r="S2606">
        <v>602.52142491713516</v>
      </c>
      <c r="T2606">
        <f t="shared" si="162"/>
        <v>756.52626277456841</v>
      </c>
      <c r="U2606">
        <v>10161231.876914959</v>
      </c>
      <c r="V2606">
        <v>3793396.394805118</v>
      </c>
      <c r="W2606">
        <v>8249995.6324633202</v>
      </c>
      <c r="X2606">
        <v>25102354.84145103</v>
      </c>
      <c r="Y2606">
        <f t="shared" si="163"/>
        <v>47306978.745634429</v>
      </c>
      <c r="Z2606">
        <v>0.40416237477881112</v>
      </c>
      <c r="AA2606">
        <v>0.11872615776879859</v>
      </c>
      <c r="AB2606">
        <v>0.21796463297412441</v>
      </c>
      <c r="AC2606">
        <v>0.52678602476000436</v>
      </c>
      <c r="AD2606">
        <v>0.10402699999999999</v>
      </c>
      <c r="AE2606">
        <v>5.4999999999999997E-3</v>
      </c>
      <c r="AF2606">
        <v>1.2968219721011649</v>
      </c>
      <c r="AG2606">
        <v>1.471709221888774</v>
      </c>
      <c r="AH2606">
        <v>7.0062748051786468</v>
      </c>
    </row>
    <row r="2607" spans="1:34">
      <c r="A2607" t="s">
        <v>3008</v>
      </c>
      <c r="B2607" t="s">
        <v>3009</v>
      </c>
      <c r="C2607" t="s">
        <v>3248</v>
      </c>
      <c r="D2607" t="s">
        <v>3249</v>
      </c>
      <c r="E2607" t="s">
        <v>407</v>
      </c>
      <c r="F2607" t="s">
        <v>168</v>
      </c>
      <c r="G2607" t="s">
        <v>51</v>
      </c>
      <c r="I2607" t="str">
        <f t="shared" si="160"/>
        <v>05Vd-614,49757532779626</v>
      </c>
      <c r="J2607" t="str">
        <f t="shared" si="161"/>
        <v>YucaBovinos DPPiscicultura cachama</v>
      </c>
      <c r="K2607">
        <v>1.057575327796265</v>
      </c>
      <c r="L2607">
        <v>3</v>
      </c>
      <c r="M2607">
        <v>0.43999999999999989</v>
      </c>
      <c r="O2607">
        <v>4.4975753277962642</v>
      </c>
      <c r="P2607">
        <v>74.340038471389434</v>
      </c>
      <c r="Q2607">
        <v>75.000000000000014</v>
      </c>
      <c r="R2607">
        <v>876.18252054794516</v>
      </c>
      <c r="T2607">
        <f t="shared" si="162"/>
        <v>1025.5225590193345</v>
      </c>
      <c r="U2607">
        <v>5043332.3466618638</v>
      </c>
      <c r="V2607">
        <v>8249995.6324633202</v>
      </c>
      <c r="W2607">
        <v>36503672.113728322</v>
      </c>
      <c r="Y2607">
        <f t="shared" si="163"/>
        <v>49797000.092853501</v>
      </c>
      <c r="Z2607">
        <v>0.26970396443793071</v>
      </c>
      <c r="AA2607">
        <v>0.21796463297412441</v>
      </c>
      <c r="AB2607">
        <v>0.76604862146957065</v>
      </c>
      <c r="AD2607">
        <v>8.0981000000000011E-2</v>
      </c>
      <c r="AE2607">
        <v>5.4999999999999997E-3</v>
      </c>
      <c r="AF2607">
        <v>1.4128508883129629</v>
      </c>
      <c r="AG2607">
        <v>1.6033856043593679</v>
      </c>
      <c r="AH2607">
        <v>7.6002928204685949</v>
      </c>
    </row>
    <row r="2608" spans="1:34">
      <c r="A2608" t="s">
        <v>3008</v>
      </c>
      <c r="B2608" t="s">
        <v>3009</v>
      </c>
      <c r="C2608" t="s">
        <v>3250</v>
      </c>
      <c r="D2608" t="s">
        <v>3251</v>
      </c>
      <c r="E2608" t="s">
        <v>62</v>
      </c>
      <c r="F2608" t="s">
        <v>407</v>
      </c>
      <c r="G2608" t="s">
        <v>168</v>
      </c>
      <c r="H2608" t="s">
        <v>51</v>
      </c>
      <c r="I2608" t="str">
        <f t="shared" si="160"/>
        <v>05Vd-614,32254069485456</v>
      </c>
      <c r="J2608" t="str">
        <f t="shared" si="161"/>
        <v>CaféYucaBovinos DPPiscicultura cachama</v>
      </c>
      <c r="K2608">
        <v>0.49853006322148119</v>
      </c>
      <c r="L2608">
        <v>0.43225406948545558</v>
      </c>
      <c r="M2608">
        <v>3</v>
      </c>
      <c r="N2608">
        <v>0.39175656214761923</v>
      </c>
      <c r="O2608">
        <v>4.3225406948545562</v>
      </c>
      <c r="P2608">
        <v>76.773629736108106</v>
      </c>
      <c r="Q2608">
        <v>30.384392780722841</v>
      </c>
      <c r="R2608">
        <v>75.000000000000014</v>
      </c>
      <c r="S2608">
        <v>780.11420923567903</v>
      </c>
      <c r="T2608">
        <f t="shared" si="162"/>
        <v>962.27223175250992</v>
      </c>
      <c r="U2608">
        <v>7187427.5686792675</v>
      </c>
      <c r="V2608">
        <v>2061319.7692071991</v>
      </c>
      <c r="W2608">
        <v>8249995.6324633202</v>
      </c>
      <c r="X2608">
        <v>32501257.029632099</v>
      </c>
      <c r="Y2608">
        <f t="shared" si="163"/>
        <v>49999999.999981888</v>
      </c>
      <c r="Z2608">
        <v>0.31187710813526642</v>
      </c>
      <c r="AA2608">
        <v>0.1102338841693503</v>
      </c>
      <c r="AB2608">
        <v>0.21796463297412441</v>
      </c>
      <c r="AC2608">
        <v>0.68205585087464071</v>
      </c>
      <c r="AD2608">
        <v>0.110553</v>
      </c>
      <c r="AE2608">
        <v>5.4999999999999997E-3</v>
      </c>
      <c r="AF2608">
        <v>1.3578661868653059</v>
      </c>
      <c r="AG2608">
        <v>1.5409857577156489</v>
      </c>
      <c r="AH2608">
        <v>7.3374456394355114</v>
      </c>
    </row>
    <row r="2609" spans="1:34">
      <c r="A2609" t="s">
        <v>3008</v>
      </c>
      <c r="B2609" t="s">
        <v>3009</v>
      </c>
      <c r="C2609" t="s">
        <v>3252</v>
      </c>
      <c r="D2609" t="s">
        <v>3253</v>
      </c>
      <c r="E2609" t="s">
        <v>63</v>
      </c>
      <c r="F2609" t="s">
        <v>407</v>
      </c>
      <c r="G2609" t="s">
        <v>168</v>
      </c>
      <c r="H2609" t="s">
        <v>51</v>
      </c>
      <c r="I2609" t="str">
        <f t="shared" si="160"/>
        <v>05Vd-614,64037511546564</v>
      </c>
      <c r="J2609" t="str">
        <f t="shared" si="161"/>
        <v>PlátanoYucaBovinos DPPiscicultura cachama</v>
      </c>
      <c r="K2609">
        <v>0.46403751154656397</v>
      </c>
      <c r="L2609">
        <v>0.74412243650783094</v>
      </c>
      <c r="M2609">
        <v>3</v>
      </c>
      <c r="N2609">
        <v>0.43221516741124472</v>
      </c>
      <c r="O2609">
        <v>4.6403751154656394</v>
      </c>
      <c r="P2609">
        <v>29.185012289094711</v>
      </c>
      <c r="Q2609">
        <v>52.306525221882723</v>
      </c>
      <c r="R2609">
        <v>75.000000000000014</v>
      </c>
      <c r="S2609">
        <v>860.68039727599194</v>
      </c>
      <c r="T2609">
        <f t="shared" si="162"/>
        <v>1017.1719347869694</v>
      </c>
      <c r="U2609">
        <v>2343636.5297046979</v>
      </c>
      <c r="V2609">
        <v>3548547.9429033622</v>
      </c>
      <c r="W2609">
        <v>8249995.6324633202</v>
      </c>
      <c r="X2609">
        <v>35857819.89490971</v>
      </c>
      <c r="Y2609">
        <f t="shared" si="163"/>
        <v>49999999.99998109</v>
      </c>
      <c r="Z2609">
        <v>0.1006316206766007</v>
      </c>
      <c r="AA2609">
        <v>0.18976688078717791</v>
      </c>
      <c r="AB2609">
        <v>0.21796463297412441</v>
      </c>
      <c r="AC2609">
        <v>0.75249507539459926</v>
      </c>
      <c r="AD2609">
        <v>0.10800700000000001</v>
      </c>
      <c r="AE2609">
        <v>5.4999999999999997E-3</v>
      </c>
      <c r="AF2609">
        <v>1.4577094603556979</v>
      </c>
      <c r="AG2609">
        <v>1.6542937286635</v>
      </c>
      <c r="AH2609">
        <v>7.8658853044848378</v>
      </c>
    </row>
    <row r="2610" spans="1:34">
      <c r="A2610" t="s">
        <v>3008</v>
      </c>
      <c r="B2610" t="s">
        <v>3009</v>
      </c>
      <c r="C2610" t="s">
        <v>3254</v>
      </c>
      <c r="D2610" t="s">
        <v>3255</v>
      </c>
      <c r="E2610" t="s">
        <v>38</v>
      </c>
      <c r="F2610" t="s">
        <v>407</v>
      </c>
      <c r="G2610" t="s">
        <v>168</v>
      </c>
      <c r="H2610" t="s">
        <v>51</v>
      </c>
      <c r="I2610" t="str">
        <f t="shared" si="160"/>
        <v>05Vd-614,8100378025777</v>
      </c>
      <c r="J2610" t="str">
        <f t="shared" si="161"/>
        <v>FríjolYucaBovinos DPPiscicultura cachama</v>
      </c>
      <c r="K2610">
        <v>0.4810037802577698</v>
      </c>
      <c r="L2610">
        <v>0.92292345917373075</v>
      </c>
      <c r="M2610">
        <v>3</v>
      </c>
      <c r="N2610">
        <v>0.40611056314619559</v>
      </c>
      <c r="O2610">
        <v>4.8100378025776962</v>
      </c>
      <c r="P2610">
        <v>27.679581173015301</v>
      </c>
      <c r="Q2610">
        <v>64.874967917500712</v>
      </c>
      <c r="R2610">
        <v>75.000000000000014</v>
      </c>
      <c r="S2610">
        <v>808.69767463313451</v>
      </c>
      <c r="T2610">
        <f t="shared" si="162"/>
        <v>976.25222372365056</v>
      </c>
      <c r="U2610">
        <v>3656689.213763624</v>
      </c>
      <c r="V2610">
        <v>4401208.7014577352</v>
      </c>
      <c r="W2610">
        <v>8249995.6324633202</v>
      </c>
      <c r="X2610">
        <v>33692106.452296108</v>
      </c>
      <c r="Y2610">
        <f t="shared" si="163"/>
        <v>49999999.999980792</v>
      </c>
      <c r="Z2610">
        <v>0.12200038555166889</v>
      </c>
      <c r="AA2610">
        <v>0.23536490429538079</v>
      </c>
      <c r="AB2610">
        <v>0.21796463297412441</v>
      </c>
      <c r="AC2610">
        <v>0.70704644786903226</v>
      </c>
      <c r="AD2610">
        <v>0.10800700000000001</v>
      </c>
      <c r="AE2610">
        <v>5.4999999999999997E-3</v>
      </c>
      <c r="AF2610">
        <v>1.5110066395532029</v>
      </c>
      <c r="AG2610">
        <v>1.7147784766189491</v>
      </c>
      <c r="AH2610">
        <v>8.1493299187498476</v>
      </c>
    </row>
    <row r="2611" spans="1:34">
      <c r="A2611" t="s">
        <v>3008</v>
      </c>
      <c r="B2611" t="s">
        <v>3009</v>
      </c>
      <c r="C2611" t="s">
        <v>3256</v>
      </c>
      <c r="D2611" t="s">
        <v>3257</v>
      </c>
      <c r="E2611" t="s">
        <v>46</v>
      </c>
      <c r="F2611" t="s">
        <v>407</v>
      </c>
      <c r="G2611" t="s">
        <v>168</v>
      </c>
      <c r="H2611" t="s">
        <v>51</v>
      </c>
      <c r="I2611" t="str">
        <f t="shared" si="160"/>
        <v>05Vd-614,13467849653858</v>
      </c>
      <c r="J2611" t="str">
        <f t="shared" si="161"/>
        <v>GranadillaYucaBovinos DPPiscicultura cachama</v>
      </c>
      <c r="K2611">
        <v>0.41346784965385791</v>
      </c>
      <c r="L2611">
        <v>0.41346784965385808</v>
      </c>
      <c r="M2611">
        <v>3</v>
      </c>
      <c r="N2611">
        <v>0.30774279723086428</v>
      </c>
      <c r="O2611">
        <v>4.134678496538581</v>
      </c>
      <c r="P2611">
        <v>52.741583021982798</v>
      </c>
      <c r="Q2611">
        <v>29.063854878308781</v>
      </c>
      <c r="R2611">
        <v>75.000000000000014</v>
      </c>
      <c r="S2611">
        <v>612.81559035957696</v>
      </c>
      <c r="T2611">
        <f t="shared" si="162"/>
        <v>769.62102825986858</v>
      </c>
      <c r="U2611">
        <v>10177137.223360229</v>
      </c>
      <c r="V2611">
        <v>1971732.6280759629</v>
      </c>
      <c r="W2611">
        <v>8249995.6324633202</v>
      </c>
      <c r="X2611">
        <v>25531232.194266021</v>
      </c>
      <c r="Y2611">
        <f t="shared" si="163"/>
        <v>45930097.678165533</v>
      </c>
      <c r="Z2611">
        <v>0.40479500895829529</v>
      </c>
      <c r="AA2611">
        <v>0.10544300277091399</v>
      </c>
      <c r="AB2611">
        <v>0.21796463297412441</v>
      </c>
      <c r="AC2611">
        <v>0.53578623996793906</v>
      </c>
      <c r="AD2611">
        <v>0.10800700000000001</v>
      </c>
      <c r="AE2611">
        <v>5.4999999999999997E-3</v>
      </c>
      <c r="AF2611">
        <v>1.298851883729397</v>
      </c>
      <c r="AG2611">
        <v>1.4740128840160041</v>
      </c>
      <c r="AH2611">
        <v>7.021050264283982</v>
      </c>
    </row>
    <row r="2612" spans="1:34">
      <c r="A2612" t="s">
        <v>3008</v>
      </c>
      <c r="B2612" t="s">
        <v>3009</v>
      </c>
      <c r="C2612" t="s">
        <v>3258</v>
      </c>
      <c r="D2612" t="s">
        <v>3259</v>
      </c>
      <c r="E2612" t="s">
        <v>75</v>
      </c>
      <c r="F2612" t="s">
        <v>407</v>
      </c>
      <c r="G2612" t="s">
        <v>168</v>
      </c>
      <c r="H2612" t="s">
        <v>51</v>
      </c>
      <c r="I2612" t="str">
        <f t="shared" si="160"/>
        <v>05Vd-614,59618098310719</v>
      </c>
      <c r="J2612" t="str">
        <f t="shared" si="161"/>
        <v>Caña paneleraYucaBovinos DPPiscicultura cachama</v>
      </c>
      <c r="K2612">
        <v>0.45961809831071881</v>
      </c>
      <c r="L2612">
        <v>0.72596178960537117</v>
      </c>
      <c r="M2612">
        <v>3</v>
      </c>
      <c r="N2612">
        <v>0.4106010951910975</v>
      </c>
      <c r="O2612">
        <v>4.596180983107188</v>
      </c>
      <c r="P2612">
        <v>29.332163077784038</v>
      </c>
      <c r="Q2612">
        <v>51.029960655832006</v>
      </c>
      <c r="R2612">
        <v>75.000000000000014</v>
      </c>
      <c r="S2612">
        <v>817.63977846427861</v>
      </c>
      <c r="T2612">
        <f t="shared" si="162"/>
        <v>973.00190219789465</v>
      </c>
      <c r="U2612">
        <v>4223406.3793881806</v>
      </c>
      <c r="V2612">
        <v>3461944.0145095969</v>
      </c>
      <c r="W2612">
        <v>8249995.6324633202</v>
      </c>
      <c r="X2612">
        <v>34064653.973621763</v>
      </c>
      <c r="Y2612">
        <f t="shared" si="163"/>
        <v>49999999.999982864</v>
      </c>
      <c r="Z2612">
        <v>0.13218465984933059</v>
      </c>
      <c r="AA2612">
        <v>0.18513553365036731</v>
      </c>
      <c r="AB2612">
        <v>0.21796463297412441</v>
      </c>
      <c r="AC2612">
        <v>0.71486455214780953</v>
      </c>
      <c r="AD2612">
        <v>0.10402699999999999</v>
      </c>
      <c r="AE2612">
        <v>5.4999999999999997E-3</v>
      </c>
      <c r="AF2612">
        <v>1.443826486839954</v>
      </c>
      <c r="AG2612">
        <v>1.638538520477713</v>
      </c>
      <c r="AH2612">
        <v>7.7880729904248547</v>
      </c>
    </row>
    <row r="2613" spans="1:34">
      <c r="A2613" t="s">
        <v>3260</v>
      </c>
      <c r="B2613" t="s">
        <v>3261</v>
      </c>
      <c r="C2613" t="s">
        <v>3262</v>
      </c>
      <c r="D2613" t="s">
        <v>3263</v>
      </c>
      <c r="E2613" t="s">
        <v>62</v>
      </c>
      <c r="F2613" t="s">
        <v>63</v>
      </c>
      <c r="G2613" t="s">
        <v>38</v>
      </c>
      <c r="I2613" t="str">
        <f t="shared" si="160"/>
        <v>09Qf-383,39024015682683</v>
      </c>
      <c r="J2613" t="str">
        <f t="shared" si="161"/>
        <v>CaféPlátanoFríjol</v>
      </c>
      <c r="K2613">
        <v>2.7121921254614638</v>
      </c>
      <c r="L2613">
        <v>0.33902401568268298</v>
      </c>
      <c r="M2613">
        <v>0.33902401568268298</v>
      </c>
      <c r="O2613">
        <v>3.3902401568268301</v>
      </c>
      <c r="P2613">
        <v>345.73557963905029</v>
      </c>
      <c r="Q2613">
        <v>18.004370656015158</v>
      </c>
      <c r="R2613">
        <v>16.319383300361871</v>
      </c>
      <c r="T2613">
        <f t="shared" si="162"/>
        <v>380.05933359542735</v>
      </c>
      <c r="U2613">
        <v>32367226.157112349</v>
      </c>
      <c r="V2613">
        <v>1448472.5926124679</v>
      </c>
      <c r="W2613">
        <v>2184789.1531755128</v>
      </c>
      <c r="Y2613">
        <f t="shared" si="163"/>
        <v>36000487.902900331</v>
      </c>
      <c r="Z2613">
        <v>1.4044798080789971</v>
      </c>
      <c r="AA2613">
        <v>6.208011771350324E-2</v>
      </c>
      <c r="AB2613">
        <v>7.1929233400056081E-2</v>
      </c>
      <c r="AD2613">
        <v>8.3624000000000004E-2</v>
      </c>
      <c r="AE2613">
        <v>5.4999999999999997E-3</v>
      </c>
      <c r="AF2613">
        <v>1.064996907903716</v>
      </c>
      <c r="AG2613">
        <v>1.2086206159087649</v>
      </c>
      <c r="AH2613">
        <v>5.7529816806393104</v>
      </c>
    </row>
    <row r="2614" spans="1:34">
      <c r="A2614" t="s">
        <v>3260</v>
      </c>
      <c r="B2614" t="s">
        <v>3261</v>
      </c>
      <c r="C2614" t="s">
        <v>3264</v>
      </c>
      <c r="D2614" t="s">
        <v>3265</v>
      </c>
      <c r="E2614" t="s">
        <v>62</v>
      </c>
      <c r="F2614" t="s">
        <v>63</v>
      </c>
      <c r="G2614" t="s">
        <v>75</v>
      </c>
      <c r="I2614" t="str">
        <f t="shared" si="160"/>
        <v>09Qf-383,29733020966379</v>
      </c>
      <c r="J2614" t="str">
        <f t="shared" si="161"/>
        <v>CaféPlátanoCaña panelera</v>
      </c>
      <c r="K2614">
        <v>2.6378641677310282</v>
      </c>
      <c r="L2614">
        <v>0.32973302096637841</v>
      </c>
      <c r="M2614">
        <v>0.32973302096637852</v>
      </c>
      <c r="O2614">
        <v>3.2973302096637851</v>
      </c>
      <c r="P2614">
        <v>336.26065368964072</v>
      </c>
      <c r="Q2614">
        <v>17.51095867073564</v>
      </c>
      <c r="R2614">
        <v>17.768472768834702</v>
      </c>
      <c r="T2614">
        <f t="shared" si="162"/>
        <v>371.54008512921109</v>
      </c>
      <c r="U2614">
        <v>31480198.35584699</v>
      </c>
      <c r="V2614">
        <v>1408777.0236198851</v>
      </c>
      <c r="W2614">
        <v>2558402.564614099</v>
      </c>
      <c r="Y2614">
        <f t="shared" si="163"/>
        <v>35447377.944080979</v>
      </c>
      <c r="Z2614">
        <v>1.3659898667403521</v>
      </c>
      <c r="AA2614">
        <v>6.0378804476143723E-2</v>
      </c>
      <c r="AB2614">
        <v>8.0073178468362302E-2</v>
      </c>
      <c r="AD2614">
        <v>7.9644000000000006E-2</v>
      </c>
      <c r="AE2614">
        <v>5.4999999999999997E-3</v>
      </c>
      <c r="AF2614">
        <v>1.035810537067158</v>
      </c>
      <c r="AG2614">
        <v>1.1754982197451389</v>
      </c>
      <c r="AH2614">
        <v>5.5937829664760814</v>
      </c>
    </row>
    <row r="2615" spans="1:34">
      <c r="A2615" t="s">
        <v>3260</v>
      </c>
      <c r="B2615" t="s">
        <v>3261</v>
      </c>
      <c r="C2615" t="s">
        <v>3266</v>
      </c>
      <c r="D2615" t="s">
        <v>3267</v>
      </c>
      <c r="E2615" t="s">
        <v>62</v>
      </c>
      <c r="F2615" t="s">
        <v>38</v>
      </c>
      <c r="G2615" t="s">
        <v>75</v>
      </c>
      <c r="I2615" t="str">
        <f t="shared" si="160"/>
        <v>09Qf-383,32365479589689</v>
      </c>
      <c r="J2615" t="str">
        <f t="shared" si="161"/>
        <v>CaféFríjolCaña panelera</v>
      </c>
      <c r="K2615">
        <v>2.6589238367175159</v>
      </c>
      <c r="L2615">
        <v>0.33236547958968948</v>
      </c>
      <c r="M2615">
        <v>0.33236547958968948</v>
      </c>
      <c r="O2615">
        <v>3.3236547958968949</v>
      </c>
      <c r="P2615">
        <v>338.94522636268152</v>
      </c>
      <c r="Q2615">
        <v>15.99886558570369</v>
      </c>
      <c r="R2615">
        <v>17.910329259962889</v>
      </c>
      <c r="T2615">
        <f t="shared" si="162"/>
        <v>372.85442120834813</v>
      </c>
      <c r="U2615">
        <v>31731523.865747441</v>
      </c>
      <c r="V2615">
        <v>2141879.2212560708</v>
      </c>
      <c r="W2615">
        <v>2578827.8434453811</v>
      </c>
      <c r="Y2615">
        <f t="shared" si="163"/>
        <v>36452230.930448897</v>
      </c>
      <c r="Z2615">
        <v>1.3768953920453919</v>
      </c>
      <c r="AA2615">
        <v>7.0516521100689358E-2</v>
      </c>
      <c r="AB2615">
        <v>8.071245120039619E-2</v>
      </c>
      <c r="AD2615">
        <v>7.9644000000000006E-2</v>
      </c>
      <c r="AE2615">
        <v>5.4999999999999997E-3</v>
      </c>
      <c r="AF2615">
        <v>1.044080040595883</v>
      </c>
      <c r="AG2615">
        <v>1.1848829347372429</v>
      </c>
      <c r="AH2615">
        <v>5.6377617712300223</v>
      </c>
    </row>
    <row r="2616" spans="1:34">
      <c r="A2616" t="s">
        <v>3260</v>
      </c>
      <c r="B2616" t="s">
        <v>3261</v>
      </c>
      <c r="C2616" t="s">
        <v>3268</v>
      </c>
      <c r="D2616" t="s">
        <v>3269</v>
      </c>
      <c r="E2616" t="s">
        <v>63</v>
      </c>
      <c r="F2616" t="s">
        <v>38</v>
      </c>
      <c r="G2616" t="s">
        <v>75</v>
      </c>
      <c r="I2616" t="str">
        <f t="shared" si="160"/>
        <v>09Qf-385,22862910405092</v>
      </c>
      <c r="J2616" t="str">
        <f t="shared" si="161"/>
        <v>PlátanoFríjolCaña panelera</v>
      </c>
      <c r="K2616">
        <v>0.52286291040509303</v>
      </c>
      <c r="L2616">
        <v>0.52286291040509081</v>
      </c>
      <c r="M2616">
        <v>4.1829032832407327</v>
      </c>
      <c r="O2616">
        <v>5.228629104050917</v>
      </c>
      <c r="P2616">
        <v>27.76740645425901</v>
      </c>
      <c r="Q2616">
        <v>25.16871918722687</v>
      </c>
      <c r="R2616">
        <v>225.4060053345726</v>
      </c>
      <c r="T2616">
        <f t="shared" si="162"/>
        <v>278.34213097605846</v>
      </c>
      <c r="U2616">
        <v>2233920.1955658109</v>
      </c>
      <c r="V2616">
        <v>3369511.1921511348</v>
      </c>
      <c r="W2616">
        <v>32455198.01447795</v>
      </c>
      <c r="Y2616">
        <f t="shared" si="163"/>
        <v>38058629.402194895</v>
      </c>
      <c r="Z2616">
        <v>9.5743633266246714E-2</v>
      </c>
      <c r="AA2616">
        <v>0.1109335226385894</v>
      </c>
      <c r="AB2616">
        <v>1.015786529760349</v>
      </c>
      <c r="AD2616">
        <v>7.7098E-2</v>
      </c>
      <c r="AE2616">
        <v>5.4999999999999997E-3</v>
      </c>
      <c r="AF2616">
        <v>1.642501289230655</v>
      </c>
      <c r="AG2616">
        <v>1.864006275594152</v>
      </c>
      <c r="AH2616">
        <v>8.8177346688757225</v>
      </c>
    </row>
    <row r="2617" spans="1:34">
      <c r="A2617" t="s">
        <v>3260</v>
      </c>
      <c r="B2617" t="s">
        <v>3261</v>
      </c>
      <c r="C2617" t="s">
        <v>3270</v>
      </c>
      <c r="D2617" t="s">
        <v>3271</v>
      </c>
      <c r="E2617" t="s">
        <v>62</v>
      </c>
      <c r="F2617" t="s">
        <v>63</v>
      </c>
      <c r="G2617" t="s">
        <v>38</v>
      </c>
      <c r="H2617" t="s">
        <v>75</v>
      </c>
      <c r="I2617" t="str">
        <f t="shared" si="160"/>
        <v>09Qf-383,54609111163116</v>
      </c>
      <c r="J2617" t="str">
        <f t="shared" si="161"/>
        <v>CaféPlátanoFríjolCaña panelera</v>
      </c>
      <c r="K2617">
        <v>2.482263778141812</v>
      </c>
      <c r="L2617">
        <v>0.35460911116311578</v>
      </c>
      <c r="M2617">
        <v>0.35460911116311572</v>
      </c>
      <c r="N2617">
        <v>0.35460911116311572</v>
      </c>
      <c r="O2617">
        <v>3.5460911116311582</v>
      </c>
      <c r="P2617">
        <v>316.42555779740678</v>
      </c>
      <c r="Q2617">
        <v>18.832040150679308</v>
      </c>
      <c r="R2617">
        <v>17.069593123715428</v>
      </c>
      <c r="S2617">
        <v>19.108981917601071</v>
      </c>
      <c r="T2617">
        <f t="shared" si="162"/>
        <v>371.43617298940256</v>
      </c>
      <c r="U2617">
        <v>29623267.590253811</v>
      </c>
      <c r="V2617">
        <v>1515059.567612448</v>
      </c>
      <c r="W2617">
        <v>2285224.9511772809</v>
      </c>
      <c r="X2617">
        <v>2751416.454367632</v>
      </c>
      <c r="Y2617">
        <f t="shared" si="163"/>
        <v>36174968.563411169</v>
      </c>
      <c r="Z2617">
        <v>1.2854138620924149</v>
      </c>
      <c r="AA2617">
        <v>6.4933970293985413E-2</v>
      </c>
      <c r="AB2617">
        <v>7.5235854519851486E-2</v>
      </c>
      <c r="AC2617">
        <v>8.6114149445671639E-2</v>
      </c>
      <c r="AD2617">
        <v>0.10667</v>
      </c>
      <c r="AE2617">
        <v>5.4999999999999997E-3</v>
      </c>
      <c r="AF2617">
        <v>1.113955323025495</v>
      </c>
      <c r="AG2617">
        <v>1.264181481296508</v>
      </c>
      <c r="AH2617">
        <v>6.0363979159531613</v>
      </c>
    </row>
    <row r="2618" spans="1:34">
      <c r="A2618" t="s">
        <v>3260</v>
      </c>
      <c r="B2618" t="s">
        <v>3261</v>
      </c>
      <c r="C2618" t="s">
        <v>3272</v>
      </c>
      <c r="D2618" t="s">
        <v>3273</v>
      </c>
      <c r="E2618" t="s">
        <v>62</v>
      </c>
      <c r="F2618" t="s">
        <v>63</v>
      </c>
      <c r="G2618" t="s">
        <v>39</v>
      </c>
      <c r="I2618" t="str">
        <f t="shared" si="160"/>
        <v>09Qf-381,99936108747831</v>
      </c>
      <c r="J2618" t="str">
        <f t="shared" si="161"/>
        <v>CaféPlátanoGulupa</v>
      </c>
      <c r="K2618">
        <v>0.1999361087478311</v>
      </c>
      <c r="L2618">
        <v>0.19993610874783099</v>
      </c>
      <c r="M2618">
        <v>1.5994888699826479</v>
      </c>
      <c r="O2618">
        <v>1.9993610874783101</v>
      </c>
      <c r="P2618">
        <v>25.486773521601599</v>
      </c>
      <c r="Q2618">
        <v>10.617902103981169</v>
      </c>
      <c r="R2618">
        <v>214.48609405191979</v>
      </c>
      <c r="T2618">
        <f t="shared" si="162"/>
        <v>250.59076967750258</v>
      </c>
      <c r="U2618">
        <v>2386032.0174452951</v>
      </c>
      <c r="V2618">
        <v>854222.59308579064</v>
      </c>
      <c r="W2618">
        <v>38548275.726579219</v>
      </c>
      <c r="Y2618">
        <f t="shared" si="163"/>
        <v>41788530.337110303</v>
      </c>
      <c r="Z2618">
        <v>0.10353478465115661</v>
      </c>
      <c r="AA2618">
        <v>3.6611144320414381E-2</v>
      </c>
      <c r="AB2618">
        <v>1.224874075719677</v>
      </c>
      <c r="AD2618">
        <v>8.3624000000000004E-2</v>
      </c>
      <c r="AE2618">
        <v>5.4999999999999997E-3</v>
      </c>
      <c r="AF2618">
        <v>0.62807154580470481</v>
      </c>
      <c r="AG2618">
        <v>0.71277222768601756</v>
      </c>
      <c r="AH2618">
        <v>3.4293288609690329</v>
      </c>
    </row>
    <row r="2619" spans="1:34">
      <c r="A2619" t="s">
        <v>3260</v>
      </c>
      <c r="B2619" t="s">
        <v>3261</v>
      </c>
      <c r="C2619" t="s">
        <v>3274</v>
      </c>
      <c r="D2619" t="s">
        <v>3275</v>
      </c>
      <c r="E2619" t="s">
        <v>62</v>
      </c>
      <c r="F2619" t="s">
        <v>38</v>
      </c>
      <c r="G2619" t="s">
        <v>39</v>
      </c>
      <c r="I2619" t="str">
        <f t="shared" si="160"/>
        <v>09Qf-382,00900951258917</v>
      </c>
      <c r="J2619" t="str">
        <f t="shared" si="161"/>
        <v>CaféFríjolGulupa</v>
      </c>
      <c r="K2619">
        <v>0.20090095125891649</v>
      </c>
      <c r="L2619">
        <v>0.20090095125891649</v>
      </c>
      <c r="M2619">
        <v>1.6072076100713319</v>
      </c>
      <c r="O2619">
        <v>2.0090095125891652</v>
      </c>
      <c r="P2619">
        <v>25.609766425274952</v>
      </c>
      <c r="Q2619">
        <v>9.6706412446905734</v>
      </c>
      <c r="R2619">
        <v>215.5211512153009</v>
      </c>
      <c r="T2619">
        <f t="shared" si="162"/>
        <v>250.80155888526645</v>
      </c>
      <c r="U2619">
        <v>2397546.4214099422</v>
      </c>
      <c r="V2619">
        <v>1294675.889816449</v>
      </c>
      <c r="W2619">
        <v>38734300.229021437</v>
      </c>
      <c r="Y2619">
        <f t="shared" si="163"/>
        <v>42426522.540247828</v>
      </c>
      <c r="Z2619">
        <v>0.1040344180702179</v>
      </c>
      <c r="AA2619">
        <v>4.262427068565345E-2</v>
      </c>
      <c r="AB2619">
        <v>1.2307850169017489</v>
      </c>
      <c r="AD2619">
        <v>8.3624000000000004E-2</v>
      </c>
      <c r="AE2619">
        <v>5.4999999999999997E-3</v>
      </c>
      <c r="AF2619">
        <v>0.63110246468769582</v>
      </c>
      <c r="AG2619">
        <v>0.7162118912380373</v>
      </c>
      <c r="AH2619">
        <v>3.4454478685148979</v>
      </c>
    </row>
    <row r="2620" spans="1:34">
      <c r="A2620" t="s">
        <v>3260</v>
      </c>
      <c r="B2620" t="s">
        <v>3261</v>
      </c>
      <c r="C2620" t="s">
        <v>3276</v>
      </c>
      <c r="D2620" t="s">
        <v>3277</v>
      </c>
      <c r="E2620" t="s">
        <v>63</v>
      </c>
      <c r="F2620" t="s">
        <v>38</v>
      </c>
      <c r="G2620" t="s">
        <v>39</v>
      </c>
      <c r="I2620" t="str">
        <f t="shared" si="160"/>
        <v>09Qf-382,08818502123427</v>
      </c>
      <c r="J2620" t="str">
        <f t="shared" si="161"/>
        <v>PlátanoFríjolGulupa</v>
      </c>
      <c r="K2620">
        <v>0.20881850212342751</v>
      </c>
      <c r="L2620">
        <v>0.20881850212342751</v>
      </c>
      <c r="M2620">
        <v>1.6705480169874201</v>
      </c>
      <c r="O2620">
        <v>2.088185021234275</v>
      </c>
      <c r="P2620">
        <v>11.08961471208282</v>
      </c>
      <c r="Q2620">
        <v>10.051763352214079</v>
      </c>
      <c r="R2620">
        <v>224.01488738943141</v>
      </c>
      <c r="T2620">
        <f t="shared" si="162"/>
        <v>245.15626545372831</v>
      </c>
      <c r="U2620">
        <v>892172.42190675577</v>
      </c>
      <c r="V2620">
        <v>1345699.35260467</v>
      </c>
      <c r="W2620">
        <v>40260827.55675555</v>
      </c>
      <c r="Y2620">
        <f t="shared" si="163"/>
        <v>42498699.331266977</v>
      </c>
      <c r="Z2620">
        <v>3.8237636842557071E-2</v>
      </c>
      <c r="AA2620">
        <v>4.4304102608307749E-2</v>
      </c>
      <c r="AB2620">
        <v>1.279290526276061</v>
      </c>
      <c r="AD2620">
        <v>8.1077999999999997E-2</v>
      </c>
      <c r="AE2620">
        <v>5.4999999999999997E-3</v>
      </c>
      <c r="AF2620">
        <v>0.65597435222019096</v>
      </c>
      <c r="AG2620">
        <v>0.74443796007001883</v>
      </c>
      <c r="AH2620">
        <v>3.5751753335244838</v>
      </c>
    </row>
    <row r="2621" spans="1:34">
      <c r="A2621" t="s">
        <v>3260</v>
      </c>
      <c r="B2621" t="s">
        <v>3261</v>
      </c>
      <c r="C2621" t="s">
        <v>3278</v>
      </c>
      <c r="D2621" t="s">
        <v>3279</v>
      </c>
      <c r="E2621" t="s">
        <v>62</v>
      </c>
      <c r="F2621" t="s">
        <v>63</v>
      </c>
      <c r="G2621" t="s">
        <v>38</v>
      </c>
      <c r="H2621" t="s">
        <v>39</v>
      </c>
      <c r="I2621" t="str">
        <f t="shared" si="160"/>
        <v>09Qf-382,19348889920297</v>
      </c>
      <c r="J2621" t="str">
        <f t="shared" si="161"/>
        <v>CaféPlátanoFríjolGulupa</v>
      </c>
      <c r="K2621">
        <v>0.21934888992029691</v>
      </c>
      <c r="L2621">
        <v>0.21934888992029691</v>
      </c>
      <c r="M2621">
        <v>0.21934888992029691</v>
      </c>
      <c r="N2621">
        <v>1.535442229442078</v>
      </c>
      <c r="O2621">
        <v>2.1934888992029689</v>
      </c>
      <c r="P2621">
        <v>27.96140984550382</v>
      </c>
      <c r="Q2621">
        <v>11.64884649589801</v>
      </c>
      <c r="R2621">
        <v>10.55865792843611</v>
      </c>
      <c r="S2621">
        <v>205.8976543168917</v>
      </c>
      <c r="T2621">
        <f t="shared" si="162"/>
        <v>256.06656858672966</v>
      </c>
      <c r="U2621">
        <v>2617703.6135129319</v>
      </c>
      <c r="V2621">
        <v>937163.27036518045</v>
      </c>
      <c r="W2621">
        <v>1413560.84905649</v>
      </c>
      <c r="X2621">
        <v>37004727.906239733</v>
      </c>
      <c r="Y2621">
        <f t="shared" si="163"/>
        <v>41973155.639174335</v>
      </c>
      <c r="Z2621">
        <v>0.11358748664060191</v>
      </c>
      <c r="AA2621">
        <v>4.0165900575384668E-2</v>
      </c>
      <c r="AB2621">
        <v>4.6538288644093102E-2</v>
      </c>
      <c r="AC2621">
        <v>1.1758277390384271</v>
      </c>
      <c r="AD2621">
        <v>0.11065</v>
      </c>
      <c r="AE2621">
        <v>5.4999999999999997E-3</v>
      </c>
      <c r="AF2621">
        <v>0.68905410446166571</v>
      </c>
      <c r="AG2621">
        <v>0.78197879256585856</v>
      </c>
      <c r="AH2621">
        <v>3.780671796230493</v>
      </c>
    </row>
    <row r="2622" spans="1:34">
      <c r="A2622" t="s">
        <v>3260</v>
      </c>
      <c r="B2622" t="s">
        <v>3261</v>
      </c>
      <c r="C2622" t="s">
        <v>3280</v>
      </c>
      <c r="D2622" t="s">
        <v>3281</v>
      </c>
      <c r="E2622" t="s">
        <v>62</v>
      </c>
      <c r="F2622" t="s">
        <v>75</v>
      </c>
      <c r="G2622" t="s">
        <v>39</v>
      </c>
      <c r="I2622" t="str">
        <f t="shared" si="160"/>
        <v>09Qf-381,97601501338879</v>
      </c>
      <c r="J2622" t="str">
        <f t="shared" si="161"/>
        <v>CaféCaña paneleraGulupa</v>
      </c>
      <c r="K2622">
        <v>0.19760150133887891</v>
      </c>
      <c r="L2622">
        <v>0.19760150133887899</v>
      </c>
      <c r="M2622">
        <v>1.5808120107110319</v>
      </c>
      <c r="O2622">
        <v>1.976015013388789</v>
      </c>
      <c r="P2622">
        <v>25.189170398951731</v>
      </c>
      <c r="Q2622">
        <v>10.64824167543334</v>
      </c>
      <c r="R2622">
        <v>211.98158985091851</v>
      </c>
      <c r="T2622">
        <f t="shared" si="162"/>
        <v>247.81900192530358</v>
      </c>
      <c r="U2622">
        <v>2358170.8768998892</v>
      </c>
      <c r="V2622">
        <v>1533192.4789192779</v>
      </c>
      <c r="W2622">
        <v>38098156.482600607</v>
      </c>
      <c r="Y2622">
        <f t="shared" si="163"/>
        <v>41989519.838419773</v>
      </c>
      <c r="Z2622">
        <v>0.1023258330673498</v>
      </c>
      <c r="AA2622">
        <v>4.7986034992648648E-2</v>
      </c>
      <c r="AB2622">
        <v>1.2105715062132589</v>
      </c>
      <c r="AD2622">
        <v>7.9644000000000006E-2</v>
      </c>
      <c r="AE2622">
        <v>5.4999999999999997E-3</v>
      </c>
      <c r="AF2622">
        <v>0.62073770054098099</v>
      </c>
      <c r="AG2622">
        <v>0.70444935227310346</v>
      </c>
      <c r="AH2622">
        <v>3.3863460662028739</v>
      </c>
    </row>
    <row r="2623" spans="1:34">
      <c r="A2623" t="s">
        <v>3260</v>
      </c>
      <c r="B2623" t="s">
        <v>3261</v>
      </c>
      <c r="C2623" t="s">
        <v>3282</v>
      </c>
      <c r="D2623" t="s">
        <v>3283</v>
      </c>
      <c r="E2623" t="s">
        <v>63</v>
      </c>
      <c r="F2623" t="s">
        <v>75</v>
      </c>
      <c r="G2623" t="s">
        <v>39</v>
      </c>
      <c r="I2623" t="str">
        <f t="shared" si="160"/>
        <v>09Qf-382,05256169211936</v>
      </c>
      <c r="J2623" t="str">
        <f t="shared" si="161"/>
        <v>PlátanoCaña paneleraGulupa</v>
      </c>
      <c r="K2623">
        <v>0.20525616921193621</v>
      </c>
      <c r="L2623">
        <v>0.20525616921193621</v>
      </c>
      <c r="M2623">
        <v>1.6420493536954901</v>
      </c>
      <c r="O2623">
        <v>2.0525616921193621</v>
      </c>
      <c r="P2623">
        <v>10.90043176582617</v>
      </c>
      <c r="Q2623">
        <v>11.06073223297067</v>
      </c>
      <c r="R2623">
        <v>220.19331220382031</v>
      </c>
      <c r="T2623">
        <f t="shared" si="162"/>
        <v>242.15447620261716</v>
      </c>
      <c r="U2623">
        <v>876952.43350072484</v>
      </c>
      <c r="V2623">
        <v>1592585.1410806321</v>
      </c>
      <c r="W2623">
        <v>39573999.188623063</v>
      </c>
      <c r="Y2623">
        <f t="shared" si="163"/>
        <v>42043536.763204418</v>
      </c>
      <c r="Z2623">
        <v>3.7585323035127398E-2</v>
      </c>
      <c r="AA2623">
        <v>4.9844913381349221E-2</v>
      </c>
      <c r="AB2623">
        <v>1.2574665082950369</v>
      </c>
      <c r="AD2623">
        <v>7.7098E-2</v>
      </c>
      <c r="AE2623">
        <v>5.4999999999999997E-3</v>
      </c>
      <c r="AF2623">
        <v>0.64478377762911898</v>
      </c>
      <c r="AG2623">
        <v>0.73173824324055259</v>
      </c>
      <c r="AH2623">
        <v>3.511681712989033</v>
      </c>
    </row>
    <row r="2624" spans="1:34">
      <c r="A2624" t="s">
        <v>3260</v>
      </c>
      <c r="B2624" t="s">
        <v>3261</v>
      </c>
      <c r="C2624" t="s">
        <v>3284</v>
      </c>
      <c r="D2624" t="s">
        <v>3285</v>
      </c>
      <c r="E2624" t="s">
        <v>62</v>
      </c>
      <c r="F2624" t="s">
        <v>63</v>
      </c>
      <c r="G2624" t="s">
        <v>75</v>
      </c>
      <c r="H2624" t="s">
        <v>39</v>
      </c>
      <c r="I2624" t="str">
        <f t="shared" si="160"/>
        <v>09Qf-382,15421590826134</v>
      </c>
      <c r="J2624" t="str">
        <f t="shared" si="161"/>
        <v>CaféPlátanoCaña paneleraGulupa</v>
      </c>
      <c r="K2624">
        <v>0.21542159082613391</v>
      </c>
      <c r="L2624">
        <v>0.21542159082613399</v>
      </c>
      <c r="M2624">
        <v>0.21542159082613399</v>
      </c>
      <c r="N2624">
        <v>1.507951135782938</v>
      </c>
      <c r="O2624">
        <v>2.1542159082613401</v>
      </c>
      <c r="P2624">
        <v>27.4607790030242</v>
      </c>
      <c r="Q2624">
        <v>11.440281481924121</v>
      </c>
      <c r="R2624">
        <v>11.608520915481829</v>
      </c>
      <c r="S2624">
        <v>202.211190840451</v>
      </c>
      <c r="T2624">
        <f t="shared" si="162"/>
        <v>252.72077224088116</v>
      </c>
      <c r="U2624">
        <v>2570835.3342439001</v>
      </c>
      <c r="V2624">
        <v>920383.97203307878</v>
      </c>
      <c r="W2624">
        <v>1671458.7723958259</v>
      </c>
      <c r="X2624">
        <v>36342182.340412028</v>
      </c>
      <c r="Y2624">
        <f t="shared" si="163"/>
        <v>41504860.419084832</v>
      </c>
      <c r="Z2624">
        <v>0.1115537766293318</v>
      </c>
      <c r="AA2624">
        <v>3.9446756270604892E-2</v>
      </c>
      <c r="AB2624">
        <v>5.2313509388913777E-2</v>
      </c>
      <c r="AC2624">
        <v>1.1547753087476</v>
      </c>
      <c r="AD2624">
        <v>0.10667</v>
      </c>
      <c r="AE2624">
        <v>5.4999999999999997E-3</v>
      </c>
      <c r="AF2624">
        <v>0.67671703924439985</v>
      </c>
      <c r="AG2624">
        <v>0.76797797129516754</v>
      </c>
      <c r="AH2624">
        <v>3.7110809188009068</v>
      </c>
    </row>
    <row r="2625" spans="1:34">
      <c r="A2625" t="s">
        <v>3260</v>
      </c>
      <c r="B2625" t="s">
        <v>3261</v>
      </c>
      <c r="C2625" t="s">
        <v>3286</v>
      </c>
      <c r="D2625" t="s">
        <v>3287</v>
      </c>
      <c r="E2625" t="s">
        <v>38</v>
      </c>
      <c r="F2625" t="s">
        <v>75</v>
      </c>
      <c r="G2625" t="s">
        <v>39</v>
      </c>
      <c r="I2625" t="str">
        <f t="shared" si="160"/>
        <v>09Qf-382,06273172057704</v>
      </c>
      <c r="J2625" t="str">
        <f t="shared" si="161"/>
        <v>FríjolCaña paneleraGulupa</v>
      </c>
      <c r="K2625">
        <v>0.2062731720577039</v>
      </c>
      <c r="L2625">
        <v>0.2062731720577039</v>
      </c>
      <c r="M2625">
        <v>1.650185376461631</v>
      </c>
      <c r="O2625">
        <v>2.0627317205770388</v>
      </c>
      <c r="P2625">
        <v>9.9292404185958389</v>
      </c>
      <c r="Q2625">
        <v>11.11553592632807</v>
      </c>
      <c r="R2625">
        <v>221.28432557501441</v>
      </c>
      <c r="T2625">
        <f t="shared" si="162"/>
        <v>242.32910191993832</v>
      </c>
      <c r="U2625">
        <v>1329296.3567648439</v>
      </c>
      <c r="V2625">
        <v>1600476.078667673</v>
      </c>
      <c r="W2625">
        <v>39770080.358547278</v>
      </c>
      <c r="Y2625">
        <f t="shared" si="163"/>
        <v>42699852.793979794</v>
      </c>
      <c r="Z2625">
        <v>4.3764071129980348E-2</v>
      </c>
      <c r="AA2625">
        <v>5.0091884855826732E-2</v>
      </c>
      <c r="AB2625">
        <v>1.2636970007684361</v>
      </c>
      <c r="AD2625">
        <v>7.7098E-2</v>
      </c>
      <c r="AE2625">
        <v>5.4999999999999997E-3</v>
      </c>
      <c r="AF2625">
        <v>0.64797855096660917</v>
      </c>
      <c r="AG2625">
        <v>0.7353638583857145</v>
      </c>
      <c r="AH2625">
        <v>3.5286721299293631</v>
      </c>
    </row>
    <row r="2626" spans="1:34">
      <c r="A2626" t="s">
        <v>3260</v>
      </c>
      <c r="B2626" t="s">
        <v>3261</v>
      </c>
      <c r="C2626" t="s">
        <v>3288</v>
      </c>
      <c r="D2626" t="s">
        <v>3289</v>
      </c>
      <c r="E2626" t="s">
        <v>62</v>
      </c>
      <c r="F2626" t="s">
        <v>38</v>
      </c>
      <c r="G2626" t="s">
        <v>75</v>
      </c>
      <c r="H2626" t="s">
        <v>39</v>
      </c>
      <c r="I2626" t="str">
        <f t="shared" si="160"/>
        <v>09Qf-382,16542098335269</v>
      </c>
      <c r="J2626" t="str">
        <f t="shared" si="161"/>
        <v>CaféFríjolCaña paneleraGulupa</v>
      </c>
      <c r="K2626">
        <v>0.2165420983352688</v>
      </c>
      <c r="L2626">
        <v>0.21654209833526891</v>
      </c>
      <c r="M2626">
        <v>0.2165420983352688</v>
      </c>
      <c r="N2626">
        <v>1.515794688346882</v>
      </c>
      <c r="O2626">
        <v>2.1654209833526878</v>
      </c>
      <c r="P2626">
        <v>27.603615238526778</v>
      </c>
      <c r="Q2626">
        <v>10.42354918804771</v>
      </c>
      <c r="R2626">
        <v>11.668902211552769</v>
      </c>
      <c r="S2626">
        <v>203.26298493824271</v>
      </c>
      <c r="T2626">
        <f t="shared" si="162"/>
        <v>252.95905157636997</v>
      </c>
      <c r="U2626">
        <v>2584207.4400097271</v>
      </c>
      <c r="V2626">
        <v>1395472.9038770159</v>
      </c>
      <c r="W2626">
        <v>1680152.8039387939</v>
      </c>
      <c r="X2626">
        <v>36531214.869856343</v>
      </c>
      <c r="Y2626">
        <f t="shared" si="163"/>
        <v>42191048.017681882</v>
      </c>
      <c r="Z2626">
        <v>0.1121340195098442</v>
      </c>
      <c r="AA2626">
        <v>4.5942784025878203E-2</v>
      </c>
      <c r="AB2626">
        <v>5.2585616190626093E-2</v>
      </c>
      <c r="AC2626">
        <v>1.160781830191681</v>
      </c>
      <c r="AD2626">
        <v>0.10667</v>
      </c>
      <c r="AE2626">
        <v>5.4999999999999997E-3</v>
      </c>
      <c r="AF2626">
        <v>0.68023695812126328</v>
      </c>
      <c r="AG2626">
        <v>0.77197258056523332</v>
      </c>
      <c r="AH2626">
        <v>3.7298005220391852</v>
      </c>
    </row>
    <row r="2627" spans="1:34">
      <c r="A2627" t="s">
        <v>3260</v>
      </c>
      <c r="B2627" t="s">
        <v>3261</v>
      </c>
      <c r="C2627" t="s">
        <v>3290</v>
      </c>
      <c r="D2627" t="s">
        <v>3291</v>
      </c>
      <c r="E2627" t="s">
        <v>63</v>
      </c>
      <c r="F2627" t="s">
        <v>38</v>
      </c>
      <c r="G2627" t="s">
        <v>75</v>
      </c>
      <c r="H2627" t="s">
        <v>39</v>
      </c>
      <c r="I2627" t="str">
        <f t="shared" ref="I2627:I2690" si="164">_xlfn.CONCAT(A2627,O2627)</f>
        <v>09Qf-382,25768792908668</v>
      </c>
      <c r="J2627" t="str">
        <f t="shared" ref="J2627:J2690" si="165">_xlfn.CONCAT(,E2627,F2627,G2627,H2627)</f>
        <v>PlátanoFríjolCaña paneleraGulupa</v>
      </c>
      <c r="K2627">
        <v>0.22576879290866811</v>
      </c>
      <c r="L2627">
        <v>0.22576879290866811</v>
      </c>
      <c r="M2627">
        <v>0.22576879290866819</v>
      </c>
      <c r="N2627">
        <v>1.5803815503606771</v>
      </c>
      <c r="O2627">
        <v>2.2576879290866811</v>
      </c>
      <c r="P2627">
        <v>11.989784918049439</v>
      </c>
      <c r="Q2627">
        <v>10.86768871319453</v>
      </c>
      <c r="R2627">
        <v>12.166105284491341</v>
      </c>
      <c r="S2627">
        <v>211.9238665613573</v>
      </c>
      <c r="T2627">
        <f t="shared" ref="T2627:T2690" si="166">SUM(P2627:S2627)</f>
        <v>246.94744547709263</v>
      </c>
      <c r="U2627">
        <v>964592.16358727659</v>
      </c>
      <c r="V2627">
        <v>1454932.9459127809</v>
      </c>
      <c r="W2627">
        <v>1751742.840600312</v>
      </c>
      <c r="X2627">
        <v>38087782.22830835</v>
      </c>
      <c r="Y2627">
        <f t="shared" ref="Y2627:Y2690" si="167">SUM(U2627:X2627)</f>
        <v>42259050.17840872</v>
      </c>
      <c r="Z2627">
        <v>4.1341476094495927E-2</v>
      </c>
      <c r="AA2627">
        <v>4.7900371207850123E-2</v>
      </c>
      <c r="AB2627">
        <v>5.4826249412872299E-2</v>
      </c>
      <c r="AC2627">
        <v>1.210241863579496</v>
      </c>
      <c r="AD2627">
        <v>0.10412399999999999</v>
      </c>
      <c r="AE2627">
        <v>5.4999999999999997E-3</v>
      </c>
      <c r="AF2627">
        <v>0.70922133898010931</v>
      </c>
      <c r="AG2627">
        <v>0.80486574671940181</v>
      </c>
      <c r="AH2627">
        <v>3.8813990147861919</v>
      </c>
    </row>
    <row r="2628" spans="1:34">
      <c r="A2628" t="s">
        <v>432</v>
      </c>
      <c r="B2628" t="s">
        <v>3292</v>
      </c>
      <c r="C2628" t="s">
        <v>434</v>
      </c>
      <c r="D2628" t="s">
        <v>3293</v>
      </c>
      <c r="E2628" t="s">
        <v>62</v>
      </c>
      <c r="F2628" t="s">
        <v>63</v>
      </c>
      <c r="I2628" t="str">
        <f t="shared" si="164"/>
        <v>09Qf2s1-383,3854890651764</v>
      </c>
      <c r="J2628" t="str">
        <f t="shared" si="165"/>
        <v>CaféPlátano</v>
      </c>
      <c r="K2628">
        <v>2.708391252141118</v>
      </c>
      <c r="L2628">
        <v>0.67709781303527938</v>
      </c>
      <c r="O2628">
        <v>3.3854890651763969</v>
      </c>
      <c r="P2628">
        <v>345.25106487027421</v>
      </c>
      <c r="Q2628">
        <v>35.958278565358619</v>
      </c>
      <c r="T2628">
        <f t="shared" si="166"/>
        <v>381.20934343563283</v>
      </c>
      <c r="U2628">
        <v>32321866.639547478</v>
      </c>
      <c r="V2628">
        <v>2966480.4174316372</v>
      </c>
      <c r="Y2628">
        <f t="shared" si="167"/>
        <v>35288347.056979112</v>
      </c>
      <c r="Z2628">
        <v>1.402511566308299</v>
      </c>
      <c r="AA2628">
        <v>0.12398623694000691</v>
      </c>
      <c r="AD2628">
        <v>5.6598000000000002E-2</v>
      </c>
      <c r="AE2628">
        <v>5.4999999999999997E-3</v>
      </c>
      <c r="AF2628">
        <v>1.06350441838002</v>
      </c>
      <c r="AG2628">
        <v>1.2069268517353851</v>
      </c>
      <c r="AH2628">
        <v>5.718018335291803</v>
      </c>
    </row>
    <row r="2629" spans="1:34">
      <c r="A2629" t="s">
        <v>432</v>
      </c>
      <c r="B2629" t="s">
        <v>3292</v>
      </c>
      <c r="C2629" t="s">
        <v>436</v>
      </c>
      <c r="D2629" t="s">
        <v>3294</v>
      </c>
      <c r="E2629" t="s">
        <v>62</v>
      </c>
      <c r="F2629" t="s">
        <v>75</v>
      </c>
      <c r="I2629" t="str">
        <f t="shared" si="164"/>
        <v>09Qf2s1-383,24515995628491</v>
      </c>
      <c r="J2629" t="str">
        <f t="shared" si="165"/>
        <v>CaféCaña panelera</v>
      </c>
      <c r="K2629">
        <v>2.596127965027931</v>
      </c>
      <c r="L2629">
        <v>0.64903199125698297</v>
      </c>
      <c r="O2629">
        <v>3.245159956284914</v>
      </c>
      <c r="P2629">
        <v>330.94034835506471</v>
      </c>
      <c r="Q2629">
        <v>34.974681119147498</v>
      </c>
      <c r="T2629">
        <f t="shared" si="166"/>
        <v>365.91502947421219</v>
      </c>
      <c r="U2629">
        <v>30982119.661808912</v>
      </c>
      <c r="V2629">
        <v>5035847.2017207313</v>
      </c>
      <c r="Y2629">
        <f t="shared" si="167"/>
        <v>36017966.863529645</v>
      </c>
      <c r="Z2629">
        <v>1.3443772186494951</v>
      </c>
      <c r="AA2629">
        <v>0.15761252638660089</v>
      </c>
      <c r="AD2629">
        <v>5.2618000000000012E-2</v>
      </c>
      <c r="AE2629">
        <v>5.4999999999999997E-3</v>
      </c>
      <c r="AF2629">
        <v>1.0194219757963081</v>
      </c>
      <c r="AG2629">
        <v>1.156899524415572</v>
      </c>
      <c r="AH2629">
        <v>5.4795994564967936</v>
      </c>
    </row>
    <row r="2630" spans="1:34">
      <c r="A2630" t="s">
        <v>432</v>
      </c>
      <c r="B2630" t="s">
        <v>3292</v>
      </c>
      <c r="C2630" t="s">
        <v>438</v>
      </c>
      <c r="D2630" t="s">
        <v>3295</v>
      </c>
      <c r="E2630" t="s">
        <v>63</v>
      </c>
      <c r="F2630" t="s">
        <v>75</v>
      </c>
      <c r="I2630" t="str">
        <f t="shared" si="164"/>
        <v>09Qf2s1-385,18935014065036</v>
      </c>
      <c r="J2630" t="str">
        <f t="shared" si="165"/>
        <v>PlátanoCaña panelera</v>
      </c>
      <c r="K2630">
        <v>1.037870028130071</v>
      </c>
      <c r="L2630">
        <v>4.1514801125202858</v>
      </c>
      <c r="O2630">
        <v>5.1893501406503573</v>
      </c>
      <c r="P2630">
        <v>55.117619445321083</v>
      </c>
      <c r="Q2630">
        <v>223.71269068983261</v>
      </c>
      <c r="T2630">
        <f t="shared" si="166"/>
        <v>278.8303101351537</v>
      </c>
      <c r="U2630">
        <v>4547084.7121561458</v>
      </c>
      <c r="V2630">
        <v>32211385.24642735</v>
      </c>
      <c r="Y2630">
        <f t="shared" si="167"/>
        <v>36758469.958583497</v>
      </c>
      <c r="Z2630">
        <v>0.1900487591945034</v>
      </c>
      <c r="AA2630">
        <v>1.008155649632644</v>
      </c>
      <c r="AD2630">
        <v>5.0072000000000012E-2</v>
      </c>
      <c r="AE2630">
        <v>5.4999999999999997E-3</v>
      </c>
      <c r="AF2630">
        <v>1.6301623478482801</v>
      </c>
      <c r="AG2630">
        <v>1.850003325141852</v>
      </c>
      <c r="AH2630">
        <v>8.7250878136404886</v>
      </c>
    </row>
    <row r="2631" spans="1:34">
      <c r="A2631" t="s">
        <v>432</v>
      </c>
      <c r="B2631" t="s">
        <v>3292</v>
      </c>
      <c r="C2631" t="s">
        <v>440</v>
      </c>
      <c r="D2631" t="s">
        <v>3296</v>
      </c>
      <c r="E2631" t="s">
        <v>62</v>
      </c>
      <c r="F2631" t="s">
        <v>63</v>
      </c>
      <c r="G2631" t="s">
        <v>75</v>
      </c>
      <c r="I2631" t="str">
        <f t="shared" si="164"/>
        <v>09Qf2s1-383,31383956870322</v>
      </c>
      <c r="J2631" t="str">
        <f t="shared" si="165"/>
        <v>CaféPlátanoCaña panelera</v>
      </c>
      <c r="K2631">
        <v>2.6510716549625761</v>
      </c>
      <c r="L2631">
        <v>0.33138395687032202</v>
      </c>
      <c r="M2631">
        <v>0.33138395687032213</v>
      </c>
      <c r="O2631">
        <v>3.3138395687032198</v>
      </c>
      <c r="P2631">
        <v>337.94427271157781</v>
      </c>
      <c r="Q2631">
        <v>17.598634058227201</v>
      </c>
      <c r="R2631">
        <v>17.857437500259959</v>
      </c>
      <c r="T2631">
        <f t="shared" si="166"/>
        <v>373.40034427006498</v>
      </c>
      <c r="U2631">
        <v>31637816.144858882</v>
      </c>
      <c r="V2631">
        <v>1451849.3484716071</v>
      </c>
      <c r="W2631">
        <v>2571212.196595402</v>
      </c>
      <c r="Y2631">
        <f t="shared" si="167"/>
        <v>35660877.689925894</v>
      </c>
      <c r="Z2631">
        <v>1.372829223347146</v>
      </c>
      <c r="AA2631">
        <v>6.0681114314129363E-2</v>
      </c>
      <c r="AB2631">
        <v>8.0474095807150106E-2</v>
      </c>
      <c r="AD2631">
        <v>7.9644000000000006E-2</v>
      </c>
      <c r="AE2631">
        <v>5.4999999999999997E-3</v>
      </c>
      <c r="AF2631">
        <v>1.0409967231528441</v>
      </c>
      <c r="AG2631">
        <v>1.181383806242698</v>
      </c>
      <c r="AH2631">
        <v>5.6213640980987627</v>
      </c>
    </row>
    <row r="2632" spans="1:34">
      <c r="A2632" t="s">
        <v>432</v>
      </c>
      <c r="B2632" t="s">
        <v>3292</v>
      </c>
      <c r="C2632" t="s">
        <v>442</v>
      </c>
      <c r="D2632" t="s">
        <v>3297</v>
      </c>
      <c r="E2632" t="s">
        <v>62</v>
      </c>
      <c r="F2632" t="s">
        <v>39</v>
      </c>
      <c r="I2632" t="str">
        <f t="shared" si="164"/>
        <v>09Qf2s1-381,9691830251033</v>
      </c>
      <c r="J2632" t="str">
        <f t="shared" si="165"/>
        <v>CaféGulupa</v>
      </c>
      <c r="K2632">
        <v>0.3938366050206597</v>
      </c>
      <c r="L2632">
        <v>1.575346420082639</v>
      </c>
      <c r="O2632">
        <v>1.969183025103298</v>
      </c>
      <c r="P2632">
        <v>50.204159816563923</v>
      </c>
      <c r="Q2632">
        <v>211.24867247489229</v>
      </c>
      <c r="T2632">
        <f t="shared" si="166"/>
        <v>261.45283229145622</v>
      </c>
      <c r="U2632">
        <v>4700035.2017776491</v>
      </c>
      <c r="V2632">
        <v>38237376.44564604</v>
      </c>
      <c r="Y2632">
        <f t="shared" si="167"/>
        <v>42937411.647423692</v>
      </c>
      <c r="Z2632">
        <v>0.20394409165972599</v>
      </c>
      <c r="AA2632">
        <v>1.2063860064608991</v>
      </c>
      <c r="AD2632">
        <v>5.6598000000000002E-2</v>
      </c>
      <c r="AE2632">
        <v>5.4999999999999997E-3</v>
      </c>
      <c r="AF2632">
        <v>0.61859152621046021</v>
      </c>
      <c r="AG2632">
        <v>0.70201374844932585</v>
      </c>
      <c r="AH2632">
        <v>3.3518862997630841</v>
      </c>
    </row>
    <row r="2633" spans="1:34">
      <c r="A2633" t="s">
        <v>432</v>
      </c>
      <c r="B2633" t="s">
        <v>3292</v>
      </c>
      <c r="C2633" t="s">
        <v>444</v>
      </c>
      <c r="D2633" t="s">
        <v>3298</v>
      </c>
      <c r="E2633" t="s">
        <v>63</v>
      </c>
      <c r="F2633" t="s">
        <v>39</v>
      </c>
      <c r="I2633" t="str">
        <f t="shared" si="164"/>
        <v>09Qf2s1-382,13045679549638</v>
      </c>
      <c r="J2633" t="str">
        <f t="shared" si="165"/>
        <v>PlátanoGulupa</v>
      </c>
      <c r="K2633">
        <v>0.42609135909927542</v>
      </c>
      <c r="L2633">
        <v>1.7043654363971019</v>
      </c>
      <c r="O2633">
        <v>2.1304567954963769</v>
      </c>
      <c r="P2633">
        <v>22.628210414830701</v>
      </c>
      <c r="Q2633">
        <v>228.54968993555801</v>
      </c>
      <c r="T2633">
        <f t="shared" si="166"/>
        <v>251.17790035038871</v>
      </c>
      <c r="U2633">
        <v>1866778.5487869731</v>
      </c>
      <c r="V2633">
        <v>41368972.5394146</v>
      </c>
      <c r="Y2633">
        <f t="shared" si="167"/>
        <v>43235751.088201575</v>
      </c>
      <c r="Z2633">
        <v>7.8023386267560904E-2</v>
      </c>
      <c r="AA2633">
        <v>1.3051875994723929</v>
      </c>
      <c r="AD2633">
        <v>5.4052000000000003E-2</v>
      </c>
      <c r="AE2633">
        <v>5.4999999999999997E-3</v>
      </c>
      <c r="AF2633">
        <v>0.66925344361142747</v>
      </c>
      <c r="AG2633">
        <v>0.75950784759445844</v>
      </c>
      <c r="AH2633">
        <v>3.6187700867022632</v>
      </c>
    </row>
    <row r="2634" spans="1:34">
      <c r="A2634" t="s">
        <v>432</v>
      </c>
      <c r="B2634" t="s">
        <v>3292</v>
      </c>
      <c r="C2634" t="s">
        <v>446</v>
      </c>
      <c r="D2634" t="s">
        <v>3299</v>
      </c>
      <c r="E2634" t="s">
        <v>62</v>
      </c>
      <c r="F2634" t="s">
        <v>63</v>
      </c>
      <c r="G2634" t="s">
        <v>39</v>
      </c>
      <c r="I2634" t="str">
        <f t="shared" si="164"/>
        <v>09Qf2s1-382,04664777443486</v>
      </c>
      <c r="J2634" t="str">
        <f t="shared" si="165"/>
        <v>CaféPlátanoGulupa</v>
      </c>
      <c r="K2634">
        <v>0.20466477744348641</v>
      </c>
      <c r="L2634">
        <v>0.20466477744348641</v>
      </c>
      <c r="M2634">
        <v>1.637318219547891</v>
      </c>
      <c r="O2634">
        <v>2.0466477744348639</v>
      </c>
      <c r="P2634">
        <v>26.089558625601281</v>
      </c>
      <c r="Q2634">
        <v>10.8690250332363</v>
      </c>
      <c r="R2634">
        <v>219.55888297908609</v>
      </c>
      <c r="T2634">
        <f t="shared" si="166"/>
        <v>256.51746663792369</v>
      </c>
      <c r="U2634">
        <v>2442463.8194763889</v>
      </c>
      <c r="V2634">
        <v>896671.12008892652</v>
      </c>
      <c r="W2634">
        <v>39741578.311952136</v>
      </c>
      <c r="Y2634">
        <f t="shared" si="167"/>
        <v>43080713.251517452</v>
      </c>
      <c r="Z2634">
        <v>0.10598347537619621</v>
      </c>
      <c r="AA2634">
        <v>3.7477030793569732E-2</v>
      </c>
      <c r="AB2634">
        <v>1.2538434486571119</v>
      </c>
      <c r="AD2634">
        <v>8.3624000000000004E-2</v>
      </c>
      <c r="AE2634">
        <v>5.4999999999999997E-3</v>
      </c>
      <c r="AF2634">
        <v>0.64292600244027143</v>
      </c>
      <c r="AG2634">
        <v>0.72962993158602896</v>
      </c>
      <c r="AH2634">
        <v>3.5083277084611639</v>
      </c>
    </row>
    <row r="2635" spans="1:34">
      <c r="A2635" t="s">
        <v>432</v>
      </c>
      <c r="B2635" t="s">
        <v>3292</v>
      </c>
      <c r="C2635" t="s">
        <v>448</v>
      </c>
      <c r="D2635" t="s">
        <v>3300</v>
      </c>
      <c r="E2635" t="s">
        <v>75</v>
      </c>
      <c r="F2635" t="s">
        <v>39</v>
      </c>
      <c r="I2635" t="str">
        <f t="shared" si="164"/>
        <v>09Qf2s1-382,07401828343002</v>
      </c>
      <c r="J2635" t="str">
        <f t="shared" si="165"/>
        <v>Caña paneleraGulupa</v>
      </c>
      <c r="K2635">
        <v>0.41480365668600322</v>
      </c>
      <c r="L2635">
        <v>1.6592146267440131</v>
      </c>
      <c r="O2635">
        <v>2.074018283430016</v>
      </c>
      <c r="P2635">
        <v>22.352712678387881</v>
      </c>
      <c r="Q2635">
        <v>222.49511776096199</v>
      </c>
      <c r="T2635">
        <f t="shared" si="166"/>
        <v>244.84783043934988</v>
      </c>
      <c r="U2635">
        <v>3218466.673330198</v>
      </c>
      <c r="V2635">
        <v>40273055.804198787</v>
      </c>
      <c r="Y2635">
        <f t="shared" si="167"/>
        <v>43491522.477528982</v>
      </c>
      <c r="Z2635">
        <v>0.1007319410528022</v>
      </c>
      <c r="AA2635">
        <v>1.2706115187758</v>
      </c>
      <c r="AD2635">
        <v>5.0072000000000012E-2</v>
      </c>
      <c r="AE2635">
        <v>5.4999999999999997E-3</v>
      </c>
      <c r="AF2635">
        <v>0.65152406809319874</v>
      </c>
      <c r="AG2635">
        <v>0.73938751804280067</v>
      </c>
      <c r="AH2635">
        <v>3.520501869566016</v>
      </c>
    </row>
    <row r="2636" spans="1:34">
      <c r="A2636" t="s">
        <v>432</v>
      </c>
      <c r="B2636" t="s">
        <v>3292</v>
      </c>
      <c r="C2636" t="s">
        <v>450</v>
      </c>
      <c r="D2636" t="s">
        <v>3301</v>
      </c>
      <c r="E2636" t="s">
        <v>62</v>
      </c>
      <c r="F2636" t="s">
        <v>75</v>
      </c>
      <c r="G2636" t="s">
        <v>39</v>
      </c>
      <c r="I2636" t="str">
        <f t="shared" si="164"/>
        <v>09Qf2s1-382,02024152933696</v>
      </c>
      <c r="J2636" t="str">
        <f t="shared" si="165"/>
        <v>CaféCaña paneleraGulupa</v>
      </c>
      <c r="K2636">
        <v>0.20202415293369591</v>
      </c>
      <c r="L2636">
        <v>0.20202415293369599</v>
      </c>
      <c r="M2636">
        <v>1.616193223469568</v>
      </c>
      <c r="O2636">
        <v>2.02024152933696</v>
      </c>
      <c r="P2636">
        <v>25.752946098438901</v>
      </c>
      <c r="Q2636">
        <v>10.886567106711761</v>
      </c>
      <c r="R2636">
        <v>216.72609184140791</v>
      </c>
      <c r="T2636">
        <f t="shared" si="166"/>
        <v>253.36560504655858</v>
      </c>
      <c r="U2636">
        <v>2410950.6792743979</v>
      </c>
      <c r="V2636">
        <v>1567507.8870316129</v>
      </c>
      <c r="W2636">
        <v>39228824.788560577</v>
      </c>
      <c r="Y2636">
        <f t="shared" si="167"/>
        <v>43207283.354866587</v>
      </c>
      <c r="Z2636">
        <v>0.10461605609571729</v>
      </c>
      <c r="AA2636">
        <v>4.906004259254651E-2</v>
      </c>
      <c r="AB2636">
        <v>1.2376661181788451</v>
      </c>
      <c r="AD2636">
        <v>7.9644000000000006E-2</v>
      </c>
      <c r="AE2636">
        <v>5.4999999999999997E-3</v>
      </c>
      <c r="AF2636">
        <v>0.63463084691213389</v>
      </c>
      <c r="AG2636">
        <v>0.720216105208626</v>
      </c>
      <c r="AH2636">
        <v>3.460232481457719</v>
      </c>
    </row>
    <row r="2637" spans="1:34">
      <c r="A2637" t="s">
        <v>432</v>
      </c>
      <c r="B2637" t="s">
        <v>3292</v>
      </c>
      <c r="C2637" t="s">
        <v>452</v>
      </c>
      <c r="D2637" t="s">
        <v>3302</v>
      </c>
      <c r="E2637" t="s">
        <v>63</v>
      </c>
      <c r="F2637" t="s">
        <v>75</v>
      </c>
      <c r="G2637" t="s">
        <v>39</v>
      </c>
      <c r="I2637" t="str">
        <f t="shared" si="164"/>
        <v>09Qf2s1-382,10185874001921</v>
      </c>
      <c r="J2637" t="str">
        <f t="shared" si="165"/>
        <v>PlátanoCaña paneleraGulupa</v>
      </c>
      <c r="K2637">
        <v>0.21018587400192151</v>
      </c>
      <c r="L2637">
        <v>0.21018587400192151</v>
      </c>
      <c r="M2637">
        <v>1.6814869920153721</v>
      </c>
      <c r="O2637">
        <v>2.1018587400192148</v>
      </c>
      <c r="P2637">
        <v>11.16223101354289</v>
      </c>
      <c r="Q2637">
        <v>11.326381469624399</v>
      </c>
      <c r="R2637">
        <v>225.48176726006309</v>
      </c>
      <c r="T2637">
        <f t="shared" si="166"/>
        <v>247.97037974323038</v>
      </c>
      <c r="U2637">
        <v>920859.98100095196</v>
      </c>
      <c r="V2637">
        <v>1630834.7811698329</v>
      </c>
      <c r="W2637">
        <v>40813658.686434187</v>
      </c>
      <c r="Y2637">
        <f t="shared" si="167"/>
        <v>43365353.448604971</v>
      </c>
      <c r="Z2637">
        <v>3.8488022075603492E-2</v>
      </c>
      <c r="AA2637">
        <v>5.1042055027302483E-2</v>
      </c>
      <c r="AB2637">
        <v>1.2876674941800821</v>
      </c>
      <c r="AD2637">
        <v>7.7098E-2</v>
      </c>
      <c r="AE2637">
        <v>5.4999999999999997E-3</v>
      </c>
      <c r="AF2637">
        <v>0.66026976126258052</v>
      </c>
      <c r="AG2637">
        <v>0.74931264081685001</v>
      </c>
      <c r="AH2637">
        <v>3.5940391420986448</v>
      </c>
    </row>
    <row r="2638" spans="1:34">
      <c r="A2638" t="s">
        <v>432</v>
      </c>
      <c r="B2638" t="s">
        <v>3292</v>
      </c>
      <c r="C2638" t="s">
        <v>454</v>
      </c>
      <c r="D2638" t="s">
        <v>3303</v>
      </c>
      <c r="E2638" t="s">
        <v>62</v>
      </c>
      <c r="F2638" t="s">
        <v>63</v>
      </c>
      <c r="G2638" t="s">
        <v>75</v>
      </c>
      <c r="H2638" t="s">
        <v>39</v>
      </c>
      <c r="I2638" t="str">
        <f t="shared" si="164"/>
        <v>09Qf2s1-382,20255201282164</v>
      </c>
      <c r="J2638" t="str">
        <f t="shared" si="165"/>
        <v>CaféPlátanoCaña paneleraGulupa</v>
      </c>
      <c r="K2638">
        <v>0.22025520128216389</v>
      </c>
      <c r="L2638">
        <v>0.2202552012821638</v>
      </c>
      <c r="M2638">
        <v>0.22025520128216389</v>
      </c>
      <c r="N2638">
        <v>1.541786408975147</v>
      </c>
      <c r="O2638">
        <v>2.2025520128216391</v>
      </c>
      <c r="P2638">
        <v>28.07694151491873</v>
      </c>
      <c r="Q2638">
        <v>11.69697749822819</v>
      </c>
      <c r="R2638">
        <v>11.86899187320213</v>
      </c>
      <c r="S2638">
        <v>206.74838751894691</v>
      </c>
      <c r="T2638">
        <f t="shared" si="166"/>
        <v>258.39129840529597</v>
      </c>
      <c r="U2638">
        <v>2628519.508354201</v>
      </c>
      <c r="V2638">
        <v>964975.41250655148</v>
      </c>
      <c r="W2638">
        <v>1708962.8153661331</v>
      </c>
      <c r="X2638">
        <v>37422795.752867423</v>
      </c>
      <c r="Y2638">
        <f t="shared" si="167"/>
        <v>42725253.48909431</v>
      </c>
      <c r="Z2638">
        <v>0.11405681032738089</v>
      </c>
      <c r="AA2638">
        <v>4.0331859072208223E-2</v>
      </c>
      <c r="AB2638">
        <v>5.3487315250267557E-2</v>
      </c>
      <c r="AC2638">
        <v>1.180686054208729</v>
      </c>
      <c r="AD2638">
        <v>0.10667</v>
      </c>
      <c r="AE2638">
        <v>5.4999999999999997E-3</v>
      </c>
      <c r="AF2638">
        <v>0.69190115586020062</v>
      </c>
      <c r="AG2638">
        <v>0.78520979257091417</v>
      </c>
      <c r="AH2638">
        <v>3.7918329612527528</v>
      </c>
    </row>
    <row r="2639" spans="1:34">
      <c r="A2639" t="s">
        <v>58</v>
      </c>
      <c r="B2639" t="s">
        <v>3304</v>
      </c>
      <c r="C2639" t="s">
        <v>60</v>
      </c>
      <c r="D2639" t="s">
        <v>3305</v>
      </c>
      <c r="E2639" t="s">
        <v>62</v>
      </c>
      <c r="F2639" t="s">
        <v>63</v>
      </c>
      <c r="G2639" t="s">
        <v>38</v>
      </c>
      <c r="I2639" t="str">
        <f t="shared" si="164"/>
        <v>10Qf-303,67977611005959</v>
      </c>
      <c r="J2639" t="str">
        <f t="shared" si="165"/>
        <v>CaféPlátanoFríjol</v>
      </c>
      <c r="K2639">
        <v>2.9438208880476719</v>
      </c>
      <c r="L2639">
        <v>0.36797761100595899</v>
      </c>
      <c r="M2639">
        <v>0.36797761100595888</v>
      </c>
      <c r="O2639">
        <v>3.6797761100595889</v>
      </c>
      <c r="P2639">
        <v>348.1019940757551</v>
      </c>
      <c r="Q2639">
        <v>18.289312123409371</v>
      </c>
      <c r="R2639">
        <v>16.508813730130971</v>
      </c>
      <c r="T2639">
        <f t="shared" si="166"/>
        <v>382.90011992929544</v>
      </c>
      <c r="U2639">
        <v>32588766.188758049</v>
      </c>
      <c r="V2639">
        <v>1517201.765539838</v>
      </c>
      <c r="W2639">
        <v>2232055.4719838202</v>
      </c>
      <c r="Y2639">
        <f t="shared" si="167"/>
        <v>36338023.426281705</v>
      </c>
      <c r="Z2639">
        <v>1.4140928808711239</v>
      </c>
      <c r="AA2639">
        <v>6.3062612474095225E-2</v>
      </c>
      <c r="AB2639">
        <v>7.2764166028645799E-2</v>
      </c>
      <c r="AD2639">
        <v>8.3624000000000004E-2</v>
      </c>
      <c r="AE2639">
        <v>5.4999999999999997E-3</v>
      </c>
      <c r="AF2639">
        <v>1.1559506104899231</v>
      </c>
      <c r="AG2639">
        <v>0.58324451344444495</v>
      </c>
      <c r="AH2639">
        <v>5.5080952339939584</v>
      </c>
    </row>
    <row r="2640" spans="1:34">
      <c r="A2640" t="s">
        <v>58</v>
      </c>
      <c r="B2640" t="s">
        <v>3304</v>
      </c>
      <c r="C2640" t="s">
        <v>64</v>
      </c>
      <c r="D2640" t="s">
        <v>3306</v>
      </c>
      <c r="E2640" t="s">
        <v>62</v>
      </c>
      <c r="F2640" t="s">
        <v>63</v>
      </c>
      <c r="G2640" t="s">
        <v>66</v>
      </c>
      <c r="I2640" t="str">
        <f t="shared" si="164"/>
        <v>10Qf-302,89282598540963</v>
      </c>
      <c r="J2640" t="str">
        <f t="shared" si="165"/>
        <v>CaféPlátanoAguacate</v>
      </c>
      <c r="K2640">
        <v>2.1294644655478678</v>
      </c>
      <c r="L2640">
        <v>0.28928259854096272</v>
      </c>
      <c r="M2640">
        <v>0.4740789213207961</v>
      </c>
      <c r="O2640">
        <v>2.892825985409627</v>
      </c>
      <c r="P2640">
        <v>251.80568212568201</v>
      </c>
      <c r="Q2640">
        <v>14.37799360162952</v>
      </c>
      <c r="R2640">
        <v>45.419482646769517</v>
      </c>
      <c r="T2640">
        <f t="shared" si="166"/>
        <v>311.60315837408103</v>
      </c>
      <c r="U2640">
        <v>23573655.536166672</v>
      </c>
      <c r="V2640">
        <v>1192735.7972852141</v>
      </c>
      <c r="W2640">
        <v>25233608.666554321</v>
      </c>
      <c r="Y2640">
        <f t="shared" si="167"/>
        <v>50000000.000006206</v>
      </c>
      <c r="Z2640">
        <v>1.022908884513122</v>
      </c>
      <c r="AA2640">
        <v>4.9576158607629449E-2</v>
      </c>
      <c r="AB2640">
        <v>0.2613791087100249</v>
      </c>
      <c r="AD2640">
        <v>8.3624000000000004E-2</v>
      </c>
      <c r="AE2640">
        <v>5.4999999999999997E-3</v>
      </c>
      <c r="AF2640">
        <v>0.90874114724909738</v>
      </c>
      <c r="AG2640">
        <v>0.45851291868742577</v>
      </c>
      <c r="AH2640">
        <v>4.3492040513461498</v>
      </c>
    </row>
    <row r="2641" spans="1:34">
      <c r="A2641" t="s">
        <v>58</v>
      </c>
      <c r="B2641" t="s">
        <v>3304</v>
      </c>
      <c r="C2641" t="s">
        <v>67</v>
      </c>
      <c r="D2641" t="s">
        <v>3307</v>
      </c>
      <c r="E2641" t="s">
        <v>62</v>
      </c>
      <c r="F2641" t="s">
        <v>38</v>
      </c>
      <c r="G2641" t="s">
        <v>66</v>
      </c>
      <c r="I2641" t="str">
        <f t="shared" si="164"/>
        <v>10Qf-302,94295169682351</v>
      </c>
      <c r="J2641" t="str">
        <f t="shared" si="165"/>
        <v>CaféFríjolAguacate</v>
      </c>
      <c r="K2641">
        <v>2.2004762782895089</v>
      </c>
      <c r="L2641">
        <v>0.29429516968235109</v>
      </c>
      <c r="M2641">
        <v>0.4481802488516512</v>
      </c>
      <c r="O2641">
        <v>2.9429516968235112</v>
      </c>
      <c r="P2641">
        <v>260.20271256957329</v>
      </c>
      <c r="Q2641">
        <v>13.20315147620366</v>
      </c>
      <c r="R2641">
        <v>42.938241123713652</v>
      </c>
      <c r="T2641">
        <f t="shared" si="166"/>
        <v>316.3441051694906</v>
      </c>
      <c r="U2641">
        <v>24359772.440042559</v>
      </c>
      <c r="V2641">
        <v>1785117.149035628</v>
      </c>
      <c r="W2641">
        <v>23855110.410928551</v>
      </c>
      <c r="Y2641">
        <f t="shared" si="167"/>
        <v>50000000.000006735</v>
      </c>
      <c r="Z2641">
        <v>1.057020096667169</v>
      </c>
      <c r="AA2641">
        <v>5.8194145371111478E-2</v>
      </c>
      <c r="AB2641">
        <v>0.24710011079993369</v>
      </c>
      <c r="AD2641">
        <v>8.3624000000000004E-2</v>
      </c>
      <c r="AE2641">
        <v>5.4999999999999997E-3</v>
      </c>
      <c r="AF2641">
        <v>0.92448744402832816</v>
      </c>
      <c r="AG2641">
        <v>0.46645784394652651</v>
      </c>
      <c r="AH2641">
        <v>4.4230209847983657</v>
      </c>
    </row>
    <row r="2642" spans="1:34">
      <c r="A2642" t="s">
        <v>58</v>
      </c>
      <c r="B2642" t="s">
        <v>3304</v>
      </c>
      <c r="C2642" t="s">
        <v>69</v>
      </c>
      <c r="D2642" t="s">
        <v>3308</v>
      </c>
      <c r="E2642" t="s">
        <v>63</v>
      </c>
      <c r="F2642" t="s">
        <v>38</v>
      </c>
      <c r="G2642" t="s">
        <v>66</v>
      </c>
      <c r="I2642" t="str">
        <f t="shared" si="164"/>
        <v>10Qf-300</v>
      </c>
      <c r="J2642" t="str">
        <f t="shared" si="165"/>
        <v>PlátanoFríjolAguacate</v>
      </c>
      <c r="K2642">
        <v>0</v>
      </c>
      <c r="L2642">
        <v>0</v>
      </c>
      <c r="M2642">
        <v>0</v>
      </c>
      <c r="O2642">
        <v>0</v>
      </c>
      <c r="P2642">
        <v>0</v>
      </c>
      <c r="Q2642">
        <v>0</v>
      </c>
      <c r="R2642">
        <v>0</v>
      </c>
      <c r="T2642">
        <f t="shared" si="166"/>
        <v>0</v>
      </c>
      <c r="U2642">
        <v>0</v>
      </c>
      <c r="V2642">
        <v>0</v>
      </c>
      <c r="W2642">
        <v>0</v>
      </c>
      <c r="Y2642">
        <f t="shared" si="167"/>
        <v>0</v>
      </c>
      <c r="Z2642">
        <v>0</v>
      </c>
      <c r="AA2642">
        <v>0</v>
      </c>
      <c r="AB2642">
        <v>0</v>
      </c>
      <c r="AD2642">
        <v>8.1077999999999997E-2</v>
      </c>
      <c r="AE2642">
        <v>5.4999999999999997E-3</v>
      </c>
      <c r="AF2642">
        <v>0</v>
      </c>
      <c r="AG2642">
        <v>0</v>
      </c>
      <c r="AH2642">
        <v>0</v>
      </c>
    </row>
    <row r="2643" spans="1:34">
      <c r="A2643" t="s">
        <v>58</v>
      </c>
      <c r="B2643" t="s">
        <v>3304</v>
      </c>
      <c r="C2643" t="s">
        <v>71</v>
      </c>
      <c r="D2643" t="s">
        <v>3309</v>
      </c>
      <c r="E2643" t="s">
        <v>62</v>
      </c>
      <c r="F2643" t="s">
        <v>63</v>
      </c>
      <c r="G2643" t="s">
        <v>38</v>
      </c>
      <c r="H2643" t="s">
        <v>66</v>
      </c>
      <c r="I2643" t="str">
        <f t="shared" si="164"/>
        <v>10Qf-303,12982191118374</v>
      </c>
      <c r="J2643" t="str">
        <f t="shared" si="165"/>
        <v>CaféPlátanoFríjolAguacate</v>
      </c>
      <c r="K2643">
        <v>2.0509530571416601</v>
      </c>
      <c r="L2643">
        <v>0.31298219111837439</v>
      </c>
      <c r="M2643">
        <v>0.31298219111837428</v>
      </c>
      <c r="N2643">
        <v>0.452904471805335</v>
      </c>
      <c r="O2643">
        <v>3.1298219111837429</v>
      </c>
      <c r="P2643">
        <v>242.52183678887479</v>
      </c>
      <c r="Q2643">
        <v>15.555916477591939</v>
      </c>
      <c r="R2643">
        <v>14.041519210628881</v>
      </c>
      <c r="S2643">
        <v>43.390848807401653</v>
      </c>
      <c r="T2643">
        <f t="shared" si="166"/>
        <v>315.5101212844973</v>
      </c>
      <c r="U2643">
        <v>22704516.404065181</v>
      </c>
      <c r="V2643">
        <v>1290451.154485143</v>
      </c>
      <c r="W2643">
        <v>1898467.709514915</v>
      </c>
      <c r="X2643">
        <v>24106564.73194053</v>
      </c>
      <c r="Y2643">
        <f t="shared" si="167"/>
        <v>50000000.000005767</v>
      </c>
      <c r="Z2643">
        <v>0.98519516893173242</v>
      </c>
      <c r="AA2643">
        <v>5.3637705228407558E-2</v>
      </c>
      <c r="AB2643">
        <v>6.188933086523557E-2</v>
      </c>
      <c r="AC2643">
        <v>0.24970476823026419</v>
      </c>
      <c r="AD2643">
        <v>0.11065</v>
      </c>
      <c r="AE2643">
        <v>5.4999999999999997E-3</v>
      </c>
      <c r="AF2643">
        <v>0.98319012916766801</v>
      </c>
      <c r="AG2643">
        <v>0.49607677292262331</v>
      </c>
      <c r="AH2643">
        <v>4.7252388132740348</v>
      </c>
    </row>
    <row r="2644" spans="1:34">
      <c r="A2644" t="s">
        <v>58</v>
      </c>
      <c r="B2644" t="s">
        <v>3304</v>
      </c>
      <c r="C2644" t="s">
        <v>73</v>
      </c>
      <c r="D2644" t="s">
        <v>3310</v>
      </c>
      <c r="E2644" t="s">
        <v>62</v>
      </c>
      <c r="F2644" t="s">
        <v>63</v>
      </c>
      <c r="G2644" t="s">
        <v>75</v>
      </c>
      <c r="I2644" t="str">
        <f t="shared" si="164"/>
        <v>10Qf-303,5727632686101</v>
      </c>
      <c r="J2644" t="str">
        <f t="shared" si="165"/>
        <v>CaféPlátanoCaña panelera</v>
      </c>
      <c r="K2644">
        <v>2.8582106148880801</v>
      </c>
      <c r="L2644">
        <v>0.35727632686101002</v>
      </c>
      <c r="M2644">
        <v>0.35727632686101007</v>
      </c>
      <c r="O2644">
        <v>3.5727632686101001</v>
      </c>
      <c r="P2644">
        <v>337.97871961934351</v>
      </c>
      <c r="Q2644">
        <v>17.757434313470839</v>
      </c>
      <c r="R2644">
        <v>18.018573053374819</v>
      </c>
      <c r="T2644">
        <f t="shared" si="166"/>
        <v>373.75472698618916</v>
      </c>
      <c r="U2644">
        <v>31641041.010680411</v>
      </c>
      <c r="V2644">
        <v>1473079.4963782029</v>
      </c>
      <c r="W2644">
        <v>2594413.3809460709</v>
      </c>
      <c r="Y2644">
        <f t="shared" si="167"/>
        <v>35708533.888004683</v>
      </c>
      <c r="Z2644">
        <v>1.3729691568375271</v>
      </c>
      <c r="AA2644">
        <v>6.122866683494825E-2</v>
      </c>
      <c r="AB2644">
        <v>8.1200249150210374E-2</v>
      </c>
      <c r="AD2644">
        <v>7.9644000000000006E-2</v>
      </c>
      <c r="AE2644">
        <v>5.4999999999999997E-3</v>
      </c>
      <c r="AF2644">
        <v>1.1223340110817071</v>
      </c>
      <c r="AG2644">
        <v>0.56628297807470085</v>
      </c>
      <c r="AH2644">
        <v>5.3465242577665073</v>
      </c>
    </row>
    <row r="2645" spans="1:34">
      <c r="A2645" t="s">
        <v>58</v>
      </c>
      <c r="B2645" t="s">
        <v>3304</v>
      </c>
      <c r="C2645" t="s">
        <v>76</v>
      </c>
      <c r="D2645" t="s">
        <v>3311</v>
      </c>
      <c r="E2645" t="s">
        <v>62</v>
      </c>
      <c r="F2645" t="s">
        <v>38</v>
      </c>
      <c r="G2645" t="s">
        <v>75</v>
      </c>
      <c r="I2645" t="str">
        <f t="shared" si="164"/>
        <v>10Qf-303,5992891166899</v>
      </c>
      <c r="J2645" t="str">
        <f t="shared" si="165"/>
        <v>CaféFríjolCaña panelera</v>
      </c>
      <c r="K2645">
        <v>2.8794312933519191</v>
      </c>
      <c r="L2645">
        <v>0.35992891166898988</v>
      </c>
      <c r="M2645">
        <v>0.35992891166898999</v>
      </c>
      <c r="O2645">
        <v>3.5992891166899001</v>
      </c>
      <c r="P2645">
        <v>340.48803005969501</v>
      </c>
      <c r="Q2645">
        <v>16.147719809876961</v>
      </c>
      <c r="R2645">
        <v>18.152351279216951</v>
      </c>
      <c r="T2645">
        <f t="shared" si="166"/>
        <v>374.78810114878888</v>
      </c>
      <c r="U2645">
        <v>31875958.743492451</v>
      </c>
      <c r="V2645">
        <v>2183234.1772634098</v>
      </c>
      <c r="W2645">
        <v>2613675.5066524711</v>
      </c>
      <c r="Y2645">
        <f t="shared" si="167"/>
        <v>36672868.427408338</v>
      </c>
      <c r="Z2645">
        <v>1.3831627153059809</v>
      </c>
      <c r="AA2645">
        <v>7.1172610245486004E-2</v>
      </c>
      <c r="AB2645">
        <v>8.180311738162227E-2</v>
      </c>
      <c r="AD2645">
        <v>7.9644000000000006E-2</v>
      </c>
      <c r="AE2645">
        <v>5.4999999999999997E-3</v>
      </c>
      <c r="AF2645">
        <v>1.130666738227194</v>
      </c>
      <c r="AG2645">
        <v>0.57048732499534915</v>
      </c>
      <c r="AH2645">
        <v>5.3855871799124424</v>
      </c>
    </row>
    <row r="2646" spans="1:34">
      <c r="A2646" t="s">
        <v>58</v>
      </c>
      <c r="B2646" t="s">
        <v>3304</v>
      </c>
      <c r="C2646" t="s">
        <v>78</v>
      </c>
      <c r="D2646" t="s">
        <v>3312</v>
      </c>
      <c r="E2646" t="s">
        <v>63</v>
      </c>
      <c r="F2646" t="s">
        <v>38</v>
      </c>
      <c r="G2646" t="s">
        <v>75</v>
      </c>
      <c r="I2646" t="str">
        <f t="shared" si="164"/>
        <v>10Qf-305,61522735797454</v>
      </c>
      <c r="J2646" t="str">
        <f t="shared" si="165"/>
        <v>PlátanoFríjolCaña panelera</v>
      </c>
      <c r="K2646">
        <v>0.56152273579745504</v>
      </c>
      <c r="L2646">
        <v>0.56152273579745282</v>
      </c>
      <c r="M2646">
        <v>4.4921818863796297</v>
      </c>
      <c r="O2646">
        <v>5.615227357974538</v>
      </c>
      <c r="P2646">
        <v>27.908938675141531</v>
      </c>
      <c r="Q2646">
        <v>25.191951828731181</v>
      </c>
      <c r="R2646">
        <v>226.55491395114831</v>
      </c>
      <c r="T2646">
        <f t="shared" si="166"/>
        <v>279.65580445502104</v>
      </c>
      <c r="U2646">
        <v>2315204.1337886238</v>
      </c>
      <c r="V2646">
        <v>3406049.329071091</v>
      </c>
      <c r="W2646">
        <v>32620624.204415351</v>
      </c>
      <c r="Y2646">
        <f t="shared" si="167"/>
        <v>38341877.667275064</v>
      </c>
      <c r="Z2646">
        <v>9.6231644599745023E-2</v>
      </c>
      <c r="AA2646">
        <v>0.11103592271477521</v>
      </c>
      <c r="AB2646">
        <v>1.020964057727765</v>
      </c>
      <c r="AD2646">
        <v>7.7098E-2</v>
      </c>
      <c r="AE2646">
        <v>5.4999999999999997E-3</v>
      </c>
      <c r="AF2646">
        <v>1.7639457669029961</v>
      </c>
      <c r="AG2646">
        <v>0.89001353623896429</v>
      </c>
      <c r="AH2646">
        <v>8.3517846611164988</v>
      </c>
    </row>
    <row r="2647" spans="1:34">
      <c r="A2647" t="s">
        <v>58</v>
      </c>
      <c r="B2647" t="s">
        <v>3304</v>
      </c>
      <c r="C2647" t="s">
        <v>80</v>
      </c>
      <c r="D2647" t="s">
        <v>3313</v>
      </c>
      <c r="E2647" t="s">
        <v>62</v>
      </c>
      <c r="F2647" t="s">
        <v>63</v>
      </c>
      <c r="G2647" t="s">
        <v>38</v>
      </c>
      <c r="H2647" t="s">
        <v>75</v>
      </c>
      <c r="I2647" t="str">
        <f t="shared" si="164"/>
        <v>10Qf-303,84545717732035</v>
      </c>
      <c r="J2647" t="str">
        <f t="shared" si="165"/>
        <v>CaféPlátanoFríjolCaña panelera</v>
      </c>
      <c r="K2647">
        <v>2.691820024124242</v>
      </c>
      <c r="L2647">
        <v>0.38454571773203461</v>
      </c>
      <c r="M2647">
        <v>0.38454571773203461</v>
      </c>
      <c r="N2647">
        <v>0.38454571773203461</v>
      </c>
      <c r="O2647">
        <v>3.8454571773203461</v>
      </c>
      <c r="P2647">
        <v>318.30330503297989</v>
      </c>
      <c r="Q2647">
        <v>19.11278416666433</v>
      </c>
      <c r="R2647">
        <v>17.252119245523549</v>
      </c>
      <c r="S2647">
        <v>19.393854522056451</v>
      </c>
      <c r="T2647">
        <f t="shared" si="166"/>
        <v>374.06206296722422</v>
      </c>
      <c r="U2647">
        <v>29799059.360088822</v>
      </c>
      <c r="V2647">
        <v>1585513.4237076689</v>
      </c>
      <c r="W2647">
        <v>2332553.2527516568</v>
      </c>
      <c r="X2647">
        <v>2792433.9808207378</v>
      </c>
      <c r="Y2647">
        <f t="shared" si="167"/>
        <v>36509560.017368883</v>
      </c>
      <c r="Z2647">
        <v>1.29304182470995</v>
      </c>
      <c r="AA2647">
        <v>6.590199199786477E-2</v>
      </c>
      <c r="AB2647">
        <v>7.604035575470218E-2</v>
      </c>
      <c r="AC2647">
        <v>8.7397920718198366E-2</v>
      </c>
      <c r="AD2647">
        <v>0.10667</v>
      </c>
      <c r="AE2647">
        <v>5.4999999999999997E-3</v>
      </c>
      <c r="AF2647">
        <v>1.2079970190535121</v>
      </c>
      <c r="AG2647">
        <v>0.60950496260527476</v>
      </c>
      <c r="AH2647">
        <v>5.7751291589791318</v>
      </c>
    </row>
    <row r="2648" spans="1:34">
      <c r="A2648" t="s">
        <v>58</v>
      </c>
      <c r="B2648" t="s">
        <v>3304</v>
      </c>
      <c r="C2648" t="s">
        <v>82</v>
      </c>
      <c r="D2648" t="s">
        <v>3314</v>
      </c>
      <c r="E2648" t="s">
        <v>62</v>
      </c>
      <c r="F2648" t="s">
        <v>66</v>
      </c>
      <c r="G2648" t="s">
        <v>75</v>
      </c>
      <c r="I2648" t="str">
        <f t="shared" si="164"/>
        <v>10Qf-302,84389031088877</v>
      </c>
      <c r="J2648" t="str">
        <f t="shared" si="165"/>
        <v>CaféAguacateCaña panelera</v>
      </c>
      <c r="K2648">
        <v>2.0945512247204578</v>
      </c>
      <c r="L2648">
        <v>0.46495005507943188</v>
      </c>
      <c r="M2648">
        <v>0.28438903108887659</v>
      </c>
      <c r="O2648">
        <v>2.8438903108887672</v>
      </c>
      <c r="P2648">
        <v>247.67724863266179</v>
      </c>
      <c r="Q2648">
        <v>44.544884846303823</v>
      </c>
      <c r="R2648">
        <v>14.34263662883796</v>
      </c>
      <c r="T2648">
        <f t="shared" si="166"/>
        <v>306.56477010780355</v>
      </c>
      <c r="U2648">
        <v>23187158.026472449</v>
      </c>
      <c r="V2648">
        <v>24747710.16327953</v>
      </c>
      <c r="W2648">
        <v>2065131.8102536979</v>
      </c>
      <c r="Y2648">
        <f t="shared" si="167"/>
        <v>50000000.000005677</v>
      </c>
      <c r="Z2648">
        <v>1.0061379710711289</v>
      </c>
      <c r="AA2648">
        <v>0.25634599119648288</v>
      </c>
      <c r="AB2648">
        <v>6.4634733520945772E-2</v>
      </c>
      <c r="AD2648">
        <v>7.9644000000000006E-2</v>
      </c>
      <c r="AE2648">
        <v>5.4999999999999997E-3</v>
      </c>
      <c r="AF2648">
        <v>0.89336868404882741</v>
      </c>
      <c r="AG2648">
        <v>0.4507566142758696</v>
      </c>
      <c r="AH2648">
        <v>4.2731596092134643</v>
      </c>
    </row>
    <row r="2649" spans="1:34">
      <c r="A2649" t="s">
        <v>58</v>
      </c>
      <c r="B2649" t="s">
        <v>3304</v>
      </c>
      <c r="C2649" t="s">
        <v>84</v>
      </c>
      <c r="D2649" t="s">
        <v>3315</v>
      </c>
      <c r="E2649" t="s">
        <v>63</v>
      </c>
      <c r="F2649" t="s">
        <v>66</v>
      </c>
      <c r="G2649" t="s">
        <v>75</v>
      </c>
      <c r="I2649" t="str">
        <f t="shared" si="164"/>
        <v>10Qf-304,32937252704137</v>
      </c>
      <c r="J2649" t="str">
        <f t="shared" si="165"/>
        <v>PlátanoAguacateCaña panelera</v>
      </c>
      <c r="K2649">
        <v>0.43293725270413652</v>
      </c>
      <c r="L2649">
        <v>0.43338320628859811</v>
      </c>
      <c r="M2649">
        <v>3.4630520680486301</v>
      </c>
      <c r="O2649">
        <v>4.3293725270413654</v>
      </c>
      <c r="P2649">
        <v>21.51795192895332</v>
      </c>
      <c r="Q2649">
        <v>41.520599487077106</v>
      </c>
      <c r="R2649">
        <v>174.65264834087361</v>
      </c>
      <c r="T2649">
        <f t="shared" si="166"/>
        <v>237.69119975690404</v>
      </c>
      <c r="U2649">
        <v>1785035.6775104059</v>
      </c>
      <c r="V2649">
        <v>23067514.159194391</v>
      </c>
      <c r="W2649">
        <v>25147450.163283762</v>
      </c>
      <c r="Y2649">
        <f t="shared" si="167"/>
        <v>49999999.999988556</v>
      </c>
      <c r="Z2649">
        <v>7.4195150401251631E-2</v>
      </c>
      <c r="AA2649">
        <v>0.23894189573755589</v>
      </c>
      <c r="AB2649">
        <v>0.78706779488106005</v>
      </c>
      <c r="AD2649">
        <v>7.7098E-2</v>
      </c>
      <c r="AE2649">
        <v>5.4999999999999997E-3</v>
      </c>
      <c r="AF2649">
        <v>1.3600123121595911</v>
      </c>
      <c r="AG2649">
        <v>0.68620554553605628</v>
      </c>
      <c r="AH2649">
        <v>6.4581883847370118</v>
      </c>
    </row>
    <row r="2650" spans="1:34">
      <c r="A2650" t="s">
        <v>58</v>
      </c>
      <c r="B2650" t="s">
        <v>3304</v>
      </c>
      <c r="C2650" t="s">
        <v>86</v>
      </c>
      <c r="D2650" t="s">
        <v>3316</v>
      </c>
      <c r="E2650" t="s">
        <v>62</v>
      </c>
      <c r="F2650" t="s">
        <v>63</v>
      </c>
      <c r="G2650" t="s">
        <v>66</v>
      </c>
      <c r="H2650" t="s">
        <v>75</v>
      </c>
      <c r="I2650" t="str">
        <f t="shared" si="164"/>
        <v>10Qf-303,01801976749486</v>
      </c>
      <c r="J2650" t="str">
        <f t="shared" si="165"/>
        <v>CaféPlátanoAguacateCaña panelera</v>
      </c>
      <c r="K2650">
        <v>1.9438834888569021</v>
      </c>
      <c r="L2650">
        <v>0.301801976749486</v>
      </c>
      <c r="M2650">
        <v>0.47053232513898591</v>
      </c>
      <c r="N2650">
        <v>0.30180197674948589</v>
      </c>
      <c r="O2650">
        <v>3.0180197674948599</v>
      </c>
      <c r="P2650">
        <v>229.86103586308471</v>
      </c>
      <c r="Q2650">
        <v>15.00023476195649</v>
      </c>
      <c r="R2650">
        <v>45.079698369320433</v>
      </c>
      <c r="S2650">
        <v>15.22082644963232</v>
      </c>
      <c r="T2650">
        <f t="shared" si="166"/>
        <v>305.16179544399398</v>
      </c>
      <c r="U2650">
        <v>21519231.952511031</v>
      </c>
      <c r="V2650">
        <v>1244354.2168665209</v>
      </c>
      <c r="W2650">
        <v>25044835.413567752</v>
      </c>
      <c r="X2650">
        <v>2191578.4170593782</v>
      </c>
      <c r="Y2650">
        <f t="shared" si="167"/>
        <v>50000000.000004679</v>
      </c>
      <c r="Z2650">
        <v>0.93376326460489278</v>
      </c>
      <c r="AA2650">
        <v>5.1721682337245577E-2</v>
      </c>
      <c r="AB2650">
        <v>0.25942372510770562</v>
      </c>
      <c r="AC2650">
        <v>6.8592274000896486E-2</v>
      </c>
      <c r="AD2650">
        <v>0.10667</v>
      </c>
      <c r="AE2650">
        <v>5.4999999999999997E-3</v>
      </c>
      <c r="AF2650">
        <v>0.94806903690938016</v>
      </c>
      <c r="AG2650">
        <v>0.47835613314793529</v>
      </c>
      <c r="AH2650">
        <v>4.5566149375521761</v>
      </c>
    </row>
    <row r="2651" spans="1:34">
      <c r="A2651" t="s">
        <v>58</v>
      </c>
      <c r="B2651" t="s">
        <v>3304</v>
      </c>
      <c r="C2651" t="s">
        <v>88</v>
      </c>
      <c r="D2651" t="s">
        <v>3317</v>
      </c>
      <c r="E2651" t="s">
        <v>38</v>
      </c>
      <c r="F2651" t="s">
        <v>66</v>
      </c>
      <c r="G2651" t="s">
        <v>75</v>
      </c>
      <c r="I2651" t="str">
        <f t="shared" si="164"/>
        <v>10Qf-300</v>
      </c>
      <c r="J2651" t="str">
        <f t="shared" si="165"/>
        <v>FríjolAguacateCaña panelera</v>
      </c>
      <c r="K2651">
        <v>0</v>
      </c>
      <c r="L2651">
        <v>0</v>
      </c>
      <c r="M2651">
        <v>0</v>
      </c>
      <c r="O2651">
        <v>0</v>
      </c>
      <c r="P2651">
        <v>0</v>
      </c>
      <c r="Q2651">
        <v>0</v>
      </c>
      <c r="R2651">
        <v>0</v>
      </c>
      <c r="T2651">
        <f t="shared" si="166"/>
        <v>0</v>
      </c>
      <c r="U2651">
        <v>0</v>
      </c>
      <c r="V2651">
        <v>0</v>
      </c>
      <c r="W2651">
        <v>0</v>
      </c>
      <c r="Y2651">
        <f t="shared" si="167"/>
        <v>0</v>
      </c>
      <c r="Z2651">
        <v>0</v>
      </c>
      <c r="AA2651">
        <v>0</v>
      </c>
      <c r="AB2651">
        <v>0</v>
      </c>
      <c r="AD2651">
        <v>7.7098E-2</v>
      </c>
      <c r="AE2651">
        <v>5.4999999999999997E-3</v>
      </c>
      <c r="AF2651">
        <v>0</v>
      </c>
      <c r="AG2651">
        <v>0</v>
      </c>
      <c r="AH2651">
        <v>0</v>
      </c>
    </row>
    <row r="2652" spans="1:34">
      <c r="A2652" t="s">
        <v>58</v>
      </c>
      <c r="B2652" t="s">
        <v>3304</v>
      </c>
      <c r="C2652" t="s">
        <v>90</v>
      </c>
      <c r="D2652" t="s">
        <v>3318</v>
      </c>
      <c r="E2652" t="s">
        <v>62</v>
      </c>
      <c r="F2652" t="s">
        <v>38</v>
      </c>
      <c r="G2652" t="s">
        <v>66</v>
      </c>
      <c r="H2652" t="s">
        <v>75</v>
      </c>
      <c r="I2652" t="str">
        <f t="shared" si="164"/>
        <v>10Qf-303,07261891799531</v>
      </c>
      <c r="J2652" t="str">
        <f t="shared" si="165"/>
        <v>CaféFríjolAguacateCaña panelera</v>
      </c>
      <c r="K2652">
        <v>2.014666745659925</v>
      </c>
      <c r="L2652">
        <v>0.30726189179953112</v>
      </c>
      <c r="M2652">
        <v>0.4434283887363234</v>
      </c>
      <c r="N2652">
        <v>0.30726189179953112</v>
      </c>
      <c r="O2652">
        <v>3.0726189179953112</v>
      </c>
      <c r="P2652">
        <v>238.23103994191621</v>
      </c>
      <c r="Q2652">
        <v>13.784885782097151</v>
      </c>
      <c r="R2652">
        <v>42.482985641257883</v>
      </c>
      <c r="S2652">
        <v>15.49618720207515</v>
      </c>
      <c r="T2652">
        <f t="shared" si="166"/>
        <v>309.99509856734636</v>
      </c>
      <c r="U2652">
        <v>22302818.690209039</v>
      </c>
      <c r="V2652">
        <v>1863769.8773258729</v>
      </c>
      <c r="W2652">
        <v>23602185.057794679</v>
      </c>
      <c r="X2652">
        <v>2231226.3746756031</v>
      </c>
      <c r="Y2652">
        <f t="shared" si="167"/>
        <v>50000000.000005193</v>
      </c>
      <c r="Z2652">
        <v>0.96776468769976376</v>
      </c>
      <c r="AA2652">
        <v>6.0758194630528298E-2</v>
      </c>
      <c r="AB2652">
        <v>0.24448021587147159</v>
      </c>
      <c r="AC2652">
        <v>6.9833180350046015E-2</v>
      </c>
      <c r="AD2652">
        <v>0.10667</v>
      </c>
      <c r="AE2652">
        <v>5.4999999999999997E-3</v>
      </c>
      <c r="AF2652">
        <v>0.96522060251161612</v>
      </c>
      <c r="AG2652">
        <v>0.48701009850225679</v>
      </c>
      <c r="AH2652">
        <v>4.6370196190091839</v>
      </c>
    </row>
    <row r="2653" spans="1:34">
      <c r="A2653" t="s">
        <v>58</v>
      </c>
      <c r="B2653" t="s">
        <v>3304</v>
      </c>
      <c r="C2653" t="s">
        <v>92</v>
      </c>
      <c r="D2653" t="s">
        <v>3319</v>
      </c>
      <c r="E2653" t="s">
        <v>63</v>
      </c>
      <c r="F2653" t="s">
        <v>38</v>
      </c>
      <c r="G2653" t="s">
        <v>66</v>
      </c>
      <c r="H2653" t="s">
        <v>75</v>
      </c>
      <c r="I2653" t="str">
        <f t="shared" si="164"/>
        <v>10Qf-300</v>
      </c>
      <c r="J2653" t="str">
        <f t="shared" si="165"/>
        <v>PlátanoFríjolAguacateCaña panelera</v>
      </c>
      <c r="K2653">
        <v>0</v>
      </c>
      <c r="L2653">
        <v>0</v>
      </c>
      <c r="M2653">
        <v>0</v>
      </c>
      <c r="N2653">
        <v>0</v>
      </c>
      <c r="O2653">
        <v>0</v>
      </c>
      <c r="P2653">
        <v>0</v>
      </c>
      <c r="Q2653">
        <v>0</v>
      </c>
      <c r="R2653">
        <v>0</v>
      </c>
      <c r="S2653">
        <v>0</v>
      </c>
      <c r="T2653">
        <f t="shared" si="166"/>
        <v>0</v>
      </c>
      <c r="U2653">
        <v>0</v>
      </c>
      <c r="V2653">
        <v>0</v>
      </c>
      <c r="W2653">
        <v>0</v>
      </c>
      <c r="X2653">
        <v>0</v>
      </c>
      <c r="Y2653">
        <f t="shared" si="167"/>
        <v>0</v>
      </c>
      <c r="Z2653">
        <v>0</v>
      </c>
      <c r="AA2653">
        <v>0</v>
      </c>
      <c r="AB2653">
        <v>0</v>
      </c>
      <c r="AC2653">
        <v>0</v>
      </c>
      <c r="AD2653">
        <v>0.10412399999999999</v>
      </c>
      <c r="AE2653">
        <v>5.4999999999999997E-3</v>
      </c>
      <c r="AF2653">
        <v>0</v>
      </c>
      <c r="AG2653">
        <v>0</v>
      </c>
      <c r="AH2653">
        <v>0</v>
      </c>
    </row>
    <row r="2654" spans="1:34">
      <c r="A2654" t="s">
        <v>58</v>
      </c>
      <c r="B2654" t="s">
        <v>3304</v>
      </c>
      <c r="C2654" t="s">
        <v>94</v>
      </c>
      <c r="D2654" t="s">
        <v>3320</v>
      </c>
      <c r="E2654" t="s">
        <v>62</v>
      </c>
      <c r="F2654" t="s">
        <v>63</v>
      </c>
      <c r="G2654" t="s">
        <v>39</v>
      </c>
      <c r="I2654" t="str">
        <f t="shared" si="164"/>
        <v>10Qf-302,2175694896285</v>
      </c>
      <c r="J2654" t="str">
        <f t="shared" si="165"/>
        <v>CaféPlátanoGulupa</v>
      </c>
      <c r="K2654">
        <v>0.2217569489628495</v>
      </c>
      <c r="L2654">
        <v>0.2217569489628495</v>
      </c>
      <c r="M2654">
        <v>1.774055591702796</v>
      </c>
      <c r="O2654">
        <v>2.2175694896284952</v>
      </c>
      <c r="P2654">
        <v>26.222395678875049</v>
      </c>
      <c r="Q2654">
        <v>11.021817452504839</v>
      </c>
      <c r="R2654">
        <v>220.67678441442899</v>
      </c>
      <c r="T2654">
        <f t="shared" si="166"/>
        <v>257.92099754580886</v>
      </c>
      <c r="U2654">
        <v>2454899.8173850938</v>
      </c>
      <c r="V2654">
        <v>914322.02510199603</v>
      </c>
      <c r="W2654">
        <v>40007636.230759911</v>
      </c>
      <c r="Y2654">
        <f t="shared" si="167"/>
        <v>43376858.073247001</v>
      </c>
      <c r="Z2654">
        <v>0.1065230986318719</v>
      </c>
      <c r="AA2654">
        <v>3.8003867946344777E-2</v>
      </c>
      <c r="AB2654">
        <v>1.2602274918437519</v>
      </c>
      <c r="AD2654">
        <v>8.3624000000000004E-2</v>
      </c>
      <c r="AE2654">
        <v>5.4999999999999997E-3</v>
      </c>
      <c r="AF2654">
        <v>0.69661868784141212</v>
      </c>
      <c r="AG2654">
        <v>0.35148476410611651</v>
      </c>
      <c r="AH2654">
        <v>3.3547969415760241</v>
      </c>
    </row>
    <row r="2655" spans="1:34">
      <c r="A2655" t="s">
        <v>58</v>
      </c>
      <c r="B2655" t="s">
        <v>3304</v>
      </c>
      <c r="C2655" t="s">
        <v>96</v>
      </c>
      <c r="D2655" t="s">
        <v>3321</v>
      </c>
      <c r="E2655" t="s">
        <v>62</v>
      </c>
      <c r="F2655" t="s">
        <v>38</v>
      </c>
      <c r="G2655" t="s">
        <v>39</v>
      </c>
      <c r="I2655" t="str">
        <f t="shared" si="164"/>
        <v>10Qf-302,22775995304874</v>
      </c>
      <c r="J2655" t="str">
        <f t="shared" si="165"/>
        <v>CaféFríjolGulupa</v>
      </c>
      <c r="K2655">
        <v>0.22277599530487441</v>
      </c>
      <c r="L2655">
        <v>0.22277599530487441</v>
      </c>
      <c r="M2655">
        <v>1.782207962438995</v>
      </c>
      <c r="O2655">
        <v>2.2277599530487442</v>
      </c>
      <c r="P2655">
        <v>26.342896238251711</v>
      </c>
      <c r="Q2655">
        <v>9.9945412439050436</v>
      </c>
      <c r="R2655">
        <v>221.69086704398839</v>
      </c>
      <c r="T2655">
        <f t="shared" si="166"/>
        <v>258.02830452614512</v>
      </c>
      <c r="U2655">
        <v>2466180.8919608579</v>
      </c>
      <c r="V2655">
        <v>1351300.634806378</v>
      </c>
      <c r="W2655">
        <v>40191484.518467218</v>
      </c>
      <c r="Y2655">
        <f t="shared" si="167"/>
        <v>44008966.045234457</v>
      </c>
      <c r="Z2655">
        <v>0.10701260741394</v>
      </c>
      <c r="AA2655">
        <v>4.4051890725759921E-2</v>
      </c>
      <c r="AB2655">
        <v>1.2660186529401181</v>
      </c>
      <c r="AD2655">
        <v>8.3624000000000004E-2</v>
      </c>
      <c r="AE2655">
        <v>5.4999999999999997E-3</v>
      </c>
      <c r="AF2655">
        <v>0.69981988053887234</v>
      </c>
      <c r="AG2655">
        <v>0.3530999525582259</v>
      </c>
      <c r="AH2655">
        <v>3.3698037861458419</v>
      </c>
    </row>
    <row r="2656" spans="1:34">
      <c r="A2656" t="s">
        <v>58</v>
      </c>
      <c r="B2656" t="s">
        <v>3304</v>
      </c>
      <c r="C2656" t="s">
        <v>98</v>
      </c>
      <c r="D2656" t="s">
        <v>3322</v>
      </c>
      <c r="E2656" t="s">
        <v>63</v>
      </c>
      <c r="F2656" t="s">
        <v>38</v>
      </c>
      <c r="G2656" t="s">
        <v>39</v>
      </c>
      <c r="I2656" t="str">
        <f t="shared" si="164"/>
        <v>10Qf-302,31966969195143</v>
      </c>
      <c r="J2656" t="str">
        <f t="shared" si="165"/>
        <v>PlátanoFríjolGulupa</v>
      </c>
      <c r="K2656">
        <v>0.23196696919514331</v>
      </c>
      <c r="L2656">
        <v>0.2319669691951432</v>
      </c>
      <c r="M2656">
        <v>1.8557357535611461</v>
      </c>
      <c r="O2656">
        <v>2.3196696919514319</v>
      </c>
      <c r="P2656">
        <v>11.529278344770169</v>
      </c>
      <c r="Q2656">
        <v>10.40688175434574</v>
      </c>
      <c r="R2656">
        <v>230.83707226203239</v>
      </c>
      <c r="T2656">
        <f t="shared" si="166"/>
        <v>252.7732323611483</v>
      </c>
      <c r="U2656">
        <v>956418.77300001623</v>
      </c>
      <c r="V2656">
        <v>1407050.666740529</v>
      </c>
      <c r="W2656">
        <v>41849647.393308587</v>
      </c>
      <c r="Y2656">
        <f t="shared" si="167"/>
        <v>44213116.833049133</v>
      </c>
      <c r="Z2656">
        <v>3.9753622632510692E-2</v>
      </c>
      <c r="AA2656">
        <v>4.5869320727243472E-2</v>
      </c>
      <c r="AB2656">
        <v>1.318250242649063</v>
      </c>
      <c r="AD2656">
        <v>8.1077999999999997E-2</v>
      </c>
      <c r="AE2656">
        <v>5.4999999999999997E-3</v>
      </c>
      <c r="AF2656">
        <v>0.7286920498276751</v>
      </c>
      <c r="AG2656">
        <v>0.36766764617430198</v>
      </c>
      <c r="AH2656">
        <v>3.5026073879534101</v>
      </c>
    </row>
    <row r="2657" spans="1:34">
      <c r="A2657" t="s">
        <v>58</v>
      </c>
      <c r="B2657" t="s">
        <v>3304</v>
      </c>
      <c r="C2657" t="s">
        <v>100</v>
      </c>
      <c r="D2657" t="s">
        <v>3323</v>
      </c>
      <c r="E2657" t="s">
        <v>62</v>
      </c>
      <c r="F2657" t="s">
        <v>63</v>
      </c>
      <c r="G2657" t="s">
        <v>38</v>
      </c>
      <c r="H2657" t="s">
        <v>39</v>
      </c>
      <c r="I2657" t="str">
        <f t="shared" si="164"/>
        <v>10Qf-302,43203475081332</v>
      </c>
      <c r="J2657" t="str">
        <f t="shared" si="165"/>
        <v>CaféPlátanoFríjolGulupa</v>
      </c>
      <c r="K2657">
        <v>0.2432034750813318</v>
      </c>
      <c r="L2657">
        <v>0.2432034750813318</v>
      </c>
      <c r="M2657">
        <v>0.2432034750813318</v>
      </c>
      <c r="N2657">
        <v>1.702424325569323</v>
      </c>
      <c r="O2657">
        <v>2.4320347508133189</v>
      </c>
      <c r="P2657">
        <v>28.758412234146039</v>
      </c>
      <c r="Q2657">
        <v>12.087757874998159</v>
      </c>
      <c r="R2657">
        <v>10.91099226842157</v>
      </c>
      <c r="S2657">
        <v>211.76649008780271</v>
      </c>
      <c r="T2657">
        <f t="shared" si="166"/>
        <v>263.52365246536846</v>
      </c>
      <c r="U2657">
        <v>2692317.7350559719</v>
      </c>
      <c r="V2657">
        <v>1002747.805145257</v>
      </c>
      <c r="W2657">
        <v>1475208.358130181</v>
      </c>
      <c r="X2657">
        <v>38392242.862243168</v>
      </c>
      <c r="Y2657">
        <f t="shared" si="167"/>
        <v>43562516.760574579</v>
      </c>
      <c r="Z2657">
        <v>0.1168251452090586</v>
      </c>
      <c r="AA2657">
        <v>4.1679292551195291E-2</v>
      </c>
      <c r="AB2657">
        <v>4.8091235744435218E-2</v>
      </c>
      <c r="AC2657">
        <v>1.209343127633759</v>
      </c>
      <c r="AD2657">
        <v>0.11065</v>
      </c>
      <c r="AE2657">
        <v>5.4999999999999997E-3</v>
      </c>
      <c r="AF2657">
        <v>0.76398997407748237</v>
      </c>
      <c r="AG2657">
        <v>0.38547750800391112</v>
      </c>
      <c r="AH2657">
        <v>3.6976522328947121</v>
      </c>
    </row>
    <row r="2658" spans="1:34">
      <c r="A2658" t="s">
        <v>58</v>
      </c>
      <c r="B2658" t="s">
        <v>3304</v>
      </c>
      <c r="C2658" t="s">
        <v>102</v>
      </c>
      <c r="D2658" t="s">
        <v>3324</v>
      </c>
      <c r="E2658" t="s">
        <v>62</v>
      </c>
      <c r="F2658" t="s">
        <v>66</v>
      </c>
      <c r="G2658" t="s">
        <v>39</v>
      </c>
      <c r="I2658" t="str">
        <f t="shared" si="164"/>
        <v>10Qf-301,97994385977393</v>
      </c>
      <c r="J2658" t="str">
        <f t="shared" si="165"/>
        <v>CaféAguacateGulupa</v>
      </c>
      <c r="K2658">
        <v>0.19799438597739261</v>
      </c>
      <c r="L2658">
        <v>0.24849161696123789</v>
      </c>
      <c r="M2658">
        <v>1.5334578568352959</v>
      </c>
      <c r="O2658">
        <v>1.9799438597739261</v>
      </c>
      <c r="P2658">
        <v>23.412511560866051</v>
      </c>
      <c r="Q2658">
        <v>23.806923651012681</v>
      </c>
      <c r="R2658">
        <v>190.74855966415851</v>
      </c>
      <c r="T2658">
        <f t="shared" si="166"/>
        <v>237.96799487603724</v>
      </c>
      <c r="U2658">
        <v>2191842.845297276</v>
      </c>
      <c r="V2658">
        <v>13226363.665040961</v>
      </c>
      <c r="W2658">
        <v>34581793.489673838</v>
      </c>
      <c r="Y2658">
        <f t="shared" si="167"/>
        <v>50000000.00001207</v>
      </c>
      <c r="Z2658">
        <v>9.510852130978778E-2</v>
      </c>
      <c r="AA2658">
        <v>0.13700359674774709</v>
      </c>
      <c r="AB2658">
        <v>1.089315215264905</v>
      </c>
      <c r="AD2658">
        <v>8.3624000000000004E-2</v>
      </c>
      <c r="AE2658">
        <v>5.4999999999999997E-3</v>
      </c>
      <c r="AF2658">
        <v>0.6219718931226994</v>
      </c>
      <c r="AG2658">
        <v>0.31382110177416728</v>
      </c>
      <c r="AH2658">
        <v>3.0048608546707931</v>
      </c>
    </row>
    <row r="2659" spans="1:34">
      <c r="A2659" t="s">
        <v>58</v>
      </c>
      <c r="B2659" t="s">
        <v>3304</v>
      </c>
      <c r="C2659" t="s">
        <v>104</v>
      </c>
      <c r="D2659" t="s">
        <v>3325</v>
      </c>
      <c r="E2659" t="s">
        <v>63</v>
      </c>
      <c r="F2659" t="s">
        <v>66</v>
      </c>
      <c r="G2659" t="s">
        <v>39</v>
      </c>
      <c r="I2659" t="str">
        <f t="shared" si="164"/>
        <v>10Qf-302,05666217455935</v>
      </c>
      <c r="J2659" t="str">
        <f t="shared" si="165"/>
        <v>PlátanoAguacateGulupa</v>
      </c>
      <c r="K2659">
        <v>0.20566621745593541</v>
      </c>
      <c r="L2659">
        <v>0.24154010003398371</v>
      </c>
      <c r="M2659">
        <v>1.6094558570694351</v>
      </c>
      <c r="O2659">
        <v>2.0566621745593539</v>
      </c>
      <c r="P2659">
        <v>10.22207202772365</v>
      </c>
      <c r="Q2659">
        <v>23.140928416365881</v>
      </c>
      <c r="R2659">
        <v>200.20203699149499</v>
      </c>
      <c r="T2659">
        <f t="shared" si="166"/>
        <v>233.56503743558451</v>
      </c>
      <c r="U2659">
        <v>847978.62397936021</v>
      </c>
      <c r="V2659">
        <v>12856358.06071551</v>
      </c>
      <c r="W2659">
        <v>36295663.315316834</v>
      </c>
      <c r="Y2659">
        <f t="shared" si="167"/>
        <v>50000000.000011705</v>
      </c>
      <c r="Z2659">
        <v>3.5246299183747401E-2</v>
      </c>
      <c r="AA2659">
        <v>0.13317094100855881</v>
      </c>
      <c r="AB2659">
        <v>1.143301555753977</v>
      </c>
      <c r="AD2659">
        <v>8.1077999999999997E-2</v>
      </c>
      <c r="AE2659">
        <v>5.4999999999999997E-3</v>
      </c>
      <c r="AF2659">
        <v>0.64607188729613207</v>
      </c>
      <c r="AG2659">
        <v>0.32598095466765759</v>
      </c>
      <c r="AH2659">
        <v>3.1152930165231441</v>
      </c>
    </row>
    <row r="2660" spans="1:34">
      <c r="A2660" t="s">
        <v>58</v>
      </c>
      <c r="B2660" t="s">
        <v>3304</v>
      </c>
      <c r="C2660" t="s">
        <v>106</v>
      </c>
      <c r="D2660" t="s">
        <v>3326</v>
      </c>
      <c r="E2660" t="s">
        <v>62</v>
      </c>
      <c r="F2660" t="s">
        <v>63</v>
      </c>
      <c r="G2660" t="s">
        <v>66</v>
      </c>
      <c r="H2660" t="s">
        <v>39</v>
      </c>
      <c r="I2660" t="str">
        <f t="shared" si="164"/>
        <v>10Qf-302,14072054109064</v>
      </c>
      <c r="J2660" t="str">
        <f t="shared" si="165"/>
        <v>CaféPlátanoAguacateGulupa</v>
      </c>
      <c r="K2660">
        <v>0.21407205410906441</v>
      </c>
      <c r="L2660">
        <v>0.21407205410906441</v>
      </c>
      <c r="M2660">
        <v>0.26491689919562711</v>
      </c>
      <c r="N2660">
        <v>1.447659533676888</v>
      </c>
      <c r="O2660">
        <v>2.1407205410906438</v>
      </c>
      <c r="P2660">
        <v>25.31366946060324</v>
      </c>
      <c r="Q2660">
        <v>10.63986095185736</v>
      </c>
      <c r="R2660">
        <v>25.380559996907749</v>
      </c>
      <c r="S2660">
        <v>180.07600906805561</v>
      </c>
      <c r="T2660">
        <f t="shared" si="166"/>
        <v>241.41009947742396</v>
      </c>
      <c r="U2660">
        <v>2369826.285027192</v>
      </c>
      <c r="V2660">
        <v>882636.57552185317</v>
      </c>
      <c r="W2660">
        <v>14100625.57693015</v>
      </c>
      <c r="X2660">
        <v>32646911.562531952</v>
      </c>
      <c r="Y2660">
        <f t="shared" si="167"/>
        <v>50000000.000011146</v>
      </c>
      <c r="Z2660">
        <v>0.1028315849439628</v>
      </c>
      <c r="AA2660">
        <v>3.668685970569785E-2</v>
      </c>
      <c r="AB2660">
        <v>0.1460595269687622</v>
      </c>
      <c r="AC2660">
        <v>1.0283670656668771</v>
      </c>
      <c r="AD2660">
        <v>0.11065</v>
      </c>
      <c r="AE2660">
        <v>5.4999999999999997E-3</v>
      </c>
      <c r="AF2660">
        <v>0.67247765688711336</v>
      </c>
      <c r="AG2660">
        <v>0.33930420576286707</v>
      </c>
      <c r="AH2660">
        <v>3.2686524037406248</v>
      </c>
    </row>
    <row r="2661" spans="1:34">
      <c r="A2661" t="s">
        <v>58</v>
      </c>
      <c r="B2661" t="s">
        <v>3304</v>
      </c>
      <c r="C2661" t="s">
        <v>108</v>
      </c>
      <c r="D2661" t="s">
        <v>3327</v>
      </c>
      <c r="E2661" t="s">
        <v>38</v>
      </c>
      <c r="F2661" t="s">
        <v>66</v>
      </c>
      <c r="G2661" t="s">
        <v>39</v>
      </c>
      <c r="I2661" t="str">
        <f t="shared" si="164"/>
        <v>10Qf-302,07232417220115</v>
      </c>
      <c r="J2661" t="str">
        <f t="shared" si="165"/>
        <v>FríjolAguacateGulupa</v>
      </c>
      <c r="K2661">
        <v>0.2072324172201146</v>
      </c>
      <c r="L2661">
        <v>0.21784268359913311</v>
      </c>
      <c r="M2661">
        <v>1.647249071381899</v>
      </c>
      <c r="O2661">
        <v>2.0723241722011458</v>
      </c>
      <c r="P2661">
        <v>9.2971998089205954</v>
      </c>
      <c r="Q2661">
        <v>20.87057986018603</v>
      </c>
      <c r="R2661">
        <v>204.90317772584751</v>
      </c>
      <c r="T2661">
        <f t="shared" si="166"/>
        <v>235.07095739495415</v>
      </c>
      <c r="U2661">
        <v>1257017.3754976101</v>
      </c>
      <c r="V2661">
        <v>11595025.17744909</v>
      </c>
      <c r="W2661">
        <v>37147957.447065488</v>
      </c>
      <c r="Y2661">
        <f t="shared" si="167"/>
        <v>50000000.000012189</v>
      </c>
      <c r="Z2661">
        <v>4.0978292053963659E-2</v>
      </c>
      <c r="AA2661">
        <v>0.1201055856259257</v>
      </c>
      <c r="AB2661">
        <v>1.1701485429084191</v>
      </c>
      <c r="AD2661">
        <v>8.1077999999999997E-2</v>
      </c>
      <c r="AE2661">
        <v>5.4999999999999997E-3</v>
      </c>
      <c r="AF2661">
        <v>0.65099188655533391</v>
      </c>
      <c r="AG2661">
        <v>0.3284633812938817</v>
      </c>
      <c r="AH2661">
        <v>3.138357440050362</v>
      </c>
    </row>
    <row r="2662" spans="1:34">
      <c r="A2662" t="s">
        <v>58</v>
      </c>
      <c r="B2662" t="s">
        <v>3304</v>
      </c>
      <c r="C2662" t="s">
        <v>110</v>
      </c>
      <c r="D2662" t="s">
        <v>3328</v>
      </c>
      <c r="E2662" t="s">
        <v>62</v>
      </c>
      <c r="F2662" t="s">
        <v>38</v>
      </c>
      <c r="G2662" t="s">
        <v>66</v>
      </c>
      <c r="H2662" t="s">
        <v>39</v>
      </c>
      <c r="I2662" t="str">
        <f t="shared" si="164"/>
        <v>10Qf-302,15769423547603</v>
      </c>
      <c r="J2662" t="str">
        <f t="shared" si="165"/>
        <v>CaféFríjolAguacateGulupa</v>
      </c>
      <c r="K2662">
        <v>0.2157694235476024</v>
      </c>
      <c r="L2662">
        <v>0.2157694235476024</v>
      </c>
      <c r="M2662">
        <v>0.24042861382080649</v>
      </c>
      <c r="N2662">
        <v>1.4857267745600129</v>
      </c>
      <c r="O2662">
        <v>2.1576942354760251</v>
      </c>
      <c r="P2662">
        <v>25.514380614137512</v>
      </c>
      <c r="Q2662">
        <v>9.6802009564310723</v>
      </c>
      <c r="R2662">
        <v>23.034441655404478</v>
      </c>
      <c r="S2662">
        <v>184.81123627790549</v>
      </c>
      <c r="T2662">
        <f t="shared" si="166"/>
        <v>243.04025950387856</v>
      </c>
      <c r="U2662">
        <v>2388616.5504244668</v>
      </c>
      <c r="V2662">
        <v>1308800.6120796881</v>
      </c>
      <c r="W2662">
        <v>12797197.429689251</v>
      </c>
      <c r="X2662">
        <v>33505385.40781825</v>
      </c>
      <c r="Y2662">
        <f t="shared" si="167"/>
        <v>50000000.000011653</v>
      </c>
      <c r="Z2662">
        <v>0.10364693279647311</v>
      </c>
      <c r="AA2662">
        <v>4.2666406024003158E-2</v>
      </c>
      <c r="AB2662">
        <v>0.13255813317703921</v>
      </c>
      <c r="AC2662">
        <v>1.0554087117820961</v>
      </c>
      <c r="AD2662">
        <v>0.11065</v>
      </c>
      <c r="AE2662">
        <v>5.4999999999999997E-3</v>
      </c>
      <c r="AF2662">
        <v>0.67780970747937952</v>
      </c>
      <c r="AG2662">
        <v>0.3419945363229499</v>
      </c>
      <c r="AH2662">
        <v>3.293648479278354</v>
      </c>
    </row>
    <row r="2663" spans="1:34">
      <c r="A2663" t="s">
        <v>58</v>
      </c>
      <c r="B2663" t="s">
        <v>3304</v>
      </c>
      <c r="C2663" t="s">
        <v>112</v>
      </c>
      <c r="D2663" t="s">
        <v>3329</v>
      </c>
      <c r="E2663" t="s">
        <v>63</v>
      </c>
      <c r="F2663" t="s">
        <v>38</v>
      </c>
      <c r="G2663" t="s">
        <v>66</v>
      </c>
      <c r="H2663" t="s">
        <v>39</v>
      </c>
      <c r="I2663" t="str">
        <f t="shared" si="164"/>
        <v>10Qf-302,2491237624222</v>
      </c>
      <c r="J2663" t="str">
        <f t="shared" si="165"/>
        <v>PlátanoFríjolAguacateGulupa</v>
      </c>
      <c r="K2663">
        <v>0.2249123762422198</v>
      </c>
      <c r="L2663">
        <v>0.2249123762422198</v>
      </c>
      <c r="M2663">
        <v>0.23248491742013661</v>
      </c>
      <c r="N2663">
        <v>1.5668140925176219</v>
      </c>
      <c r="O2663">
        <v>2.2491237624221978</v>
      </c>
      <c r="P2663">
        <v>11.178649261476471</v>
      </c>
      <c r="Q2663">
        <v>10.09038706141231</v>
      </c>
      <c r="R2663">
        <v>22.27338993048021</v>
      </c>
      <c r="S2663">
        <v>194.89777960121819</v>
      </c>
      <c r="T2663">
        <f t="shared" si="166"/>
        <v>238.44020585458719</v>
      </c>
      <c r="U2663">
        <v>927332.10967264569</v>
      </c>
      <c r="V2663">
        <v>1364259.3600625361</v>
      </c>
      <c r="W2663">
        <v>12374381.48633964</v>
      </c>
      <c r="X2663">
        <v>35334027.043936409</v>
      </c>
      <c r="Y2663">
        <f t="shared" si="167"/>
        <v>50000000.000011235</v>
      </c>
      <c r="Z2663">
        <v>3.8544633149872047E-2</v>
      </c>
      <c r="AA2663">
        <v>4.4474340278602198E-2</v>
      </c>
      <c r="AB2663">
        <v>0.1281784482940129</v>
      </c>
      <c r="AC2663">
        <v>1.1130103268656291</v>
      </c>
      <c r="AD2663">
        <v>0.10810400000000001</v>
      </c>
      <c r="AE2663">
        <v>5.4999999999999997E-3</v>
      </c>
      <c r="AF2663">
        <v>0.70653102484466945</v>
      </c>
      <c r="AG2663">
        <v>0.35648611634391841</v>
      </c>
      <c r="AH2663">
        <v>3.4257449036107861</v>
      </c>
    </row>
    <row r="2664" spans="1:34">
      <c r="A2664" t="s">
        <v>58</v>
      </c>
      <c r="B2664" t="s">
        <v>3304</v>
      </c>
      <c r="C2664" t="s">
        <v>114</v>
      </c>
      <c r="D2664" t="s">
        <v>3330</v>
      </c>
      <c r="E2664" t="s">
        <v>62</v>
      </c>
      <c r="F2664" t="s">
        <v>75</v>
      </c>
      <c r="G2664" t="s">
        <v>39</v>
      </c>
      <c r="I2664" t="str">
        <f t="shared" si="164"/>
        <v>10Qf-302,18808262935846</v>
      </c>
      <c r="J2664" t="str">
        <f t="shared" si="165"/>
        <v>CaféCaña paneleraGulupa</v>
      </c>
      <c r="K2664">
        <v>0.2188082629358464</v>
      </c>
      <c r="L2664">
        <v>0.2188082629358464</v>
      </c>
      <c r="M2664">
        <v>1.750466103486771</v>
      </c>
      <c r="O2664">
        <v>2.1880826293584641</v>
      </c>
      <c r="P2664">
        <v>25.873718390093451</v>
      </c>
      <c r="Q2664">
        <v>11.03519145819414</v>
      </c>
      <c r="R2664">
        <v>217.74246125689029</v>
      </c>
      <c r="T2664">
        <f t="shared" si="166"/>
        <v>254.65137110517787</v>
      </c>
      <c r="U2664">
        <v>2422257.1930025378</v>
      </c>
      <c r="V2664">
        <v>1588907.639668968</v>
      </c>
      <c r="W2664">
        <v>39475657.600647949</v>
      </c>
      <c r="Y2664">
        <f t="shared" si="167"/>
        <v>43486822.433319457</v>
      </c>
      <c r="Z2664">
        <v>0.10510666873437401</v>
      </c>
      <c r="AA2664">
        <v>4.9729814518126227E-2</v>
      </c>
      <c r="AB2664">
        <v>1.243470338512483</v>
      </c>
      <c r="AD2664">
        <v>7.9644000000000006E-2</v>
      </c>
      <c r="AE2664">
        <v>5.4999999999999997E-3</v>
      </c>
      <c r="AF2664">
        <v>0.68735579979847039</v>
      </c>
      <c r="AG2664">
        <v>0.34681109675331662</v>
      </c>
      <c r="AH2664">
        <v>3.3073935259102512</v>
      </c>
    </row>
    <row r="2665" spans="1:34">
      <c r="A2665" t="s">
        <v>58</v>
      </c>
      <c r="B2665" t="s">
        <v>3304</v>
      </c>
      <c r="C2665" t="s">
        <v>116</v>
      </c>
      <c r="D2665" t="s">
        <v>3331</v>
      </c>
      <c r="E2665" t="s">
        <v>63</v>
      </c>
      <c r="F2665" t="s">
        <v>75</v>
      </c>
      <c r="G2665" t="s">
        <v>39</v>
      </c>
      <c r="I2665" t="str">
        <f t="shared" si="164"/>
        <v>10Qf-302,27668251940421</v>
      </c>
      <c r="J2665" t="str">
        <f t="shared" si="165"/>
        <v>PlátanoCaña paneleraGulupa</v>
      </c>
      <c r="K2665">
        <v>0.22766825194042059</v>
      </c>
      <c r="L2665">
        <v>0.2276682519404207</v>
      </c>
      <c r="M2665">
        <v>1.8213460155233649</v>
      </c>
      <c r="O2665">
        <v>2.2766825194042069</v>
      </c>
      <c r="P2665">
        <v>11.31562246123155</v>
      </c>
      <c r="Q2665">
        <v>11.482028673896719</v>
      </c>
      <c r="R2665">
        <v>226.55929379639369</v>
      </c>
      <c r="T2665">
        <f t="shared" si="166"/>
        <v>249.35694493152195</v>
      </c>
      <c r="U2665">
        <v>938694.81041818368</v>
      </c>
      <c r="V2665">
        <v>1653245.722828463</v>
      </c>
      <c r="W2665">
        <v>41074106.798120096</v>
      </c>
      <c r="Y2665">
        <f t="shared" si="167"/>
        <v>43666047.33136674</v>
      </c>
      <c r="Z2665">
        <v>3.9016924713229158E-2</v>
      </c>
      <c r="AA2665">
        <v>5.1743475263467009E-2</v>
      </c>
      <c r="AB2665">
        <v>1.2938209668613081</v>
      </c>
      <c r="AD2665">
        <v>7.7098E-2</v>
      </c>
      <c r="AE2665">
        <v>5.4999999999999997E-3</v>
      </c>
      <c r="AF2665">
        <v>0.7151882259908503</v>
      </c>
      <c r="AG2665">
        <v>0.36085417932556679</v>
      </c>
      <c r="AH2665">
        <v>3.4353229247206238</v>
      </c>
    </row>
    <row r="2666" spans="1:34">
      <c r="A2666" t="s">
        <v>58</v>
      </c>
      <c r="B2666" t="s">
        <v>3304</v>
      </c>
      <c r="C2666" t="s">
        <v>118</v>
      </c>
      <c r="D2666" t="s">
        <v>3332</v>
      </c>
      <c r="E2666" t="s">
        <v>62</v>
      </c>
      <c r="F2666" t="s">
        <v>63</v>
      </c>
      <c r="G2666" t="s">
        <v>75</v>
      </c>
      <c r="H2666" t="s">
        <v>39</v>
      </c>
      <c r="I2666" t="str">
        <f t="shared" si="164"/>
        <v>10Qf-302,38482448373326</v>
      </c>
      <c r="J2666" t="str">
        <f t="shared" si="165"/>
        <v>CaféPlátanoCaña paneleraGulupa</v>
      </c>
      <c r="K2666">
        <v>0.23848244837332619</v>
      </c>
      <c r="L2666">
        <v>0.2384824483733263</v>
      </c>
      <c r="M2666">
        <v>0.2384824483733263</v>
      </c>
      <c r="N2666">
        <v>1.6693771386132841</v>
      </c>
      <c r="O2666">
        <v>2.3848244837332628</v>
      </c>
      <c r="P2666">
        <v>28.200158565312421</v>
      </c>
      <c r="Q2666">
        <v>11.85311226498504</v>
      </c>
      <c r="R2666">
        <v>12.02742273947011</v>
      </c>
      <c r="S2666">
        <v>207.65571307184609</v>
      </c>
      <c r="T2666">
        <f t="shared" si="166"/>
        <v>259.73640664161366</v>
      </c>
      <c r="U2666">
        <v>2640054.8965854859</v>
      </c>
      <c r="V2666">
        <v>983282.62617155386</v>
      </c>
      <c r="W2666">
        <v>1731774.564009211</v>
      </c>
      <c r="X2666">
        <v>37646978.824086353</v>
      </c>
      <c r="Y2666">
        <f t="shared" si="167"/>
        <v>43002090.910852604</v>
      </c>
      <c r="Z2666">
        <v>0.1145573542964734</v>
      </c>
      <c r="AA2666">
        <v>4.0870220833617382E-2</v>
      </c>
      <c r="AB2666">
        <v>5.4201279989647078E-2</v>
      </c>
      <c r="AC2666">
        <v>1.1858675535170951</v>
      </c>
      <c r="AD2666">
        <v>0.10667</v>
      </c>
      <c r="AE2666">
        <v>5.4999999999999997E-3</v>
      </c>
      <c r="AF2666">
        <v>0.74915952368584171</v>
      </c>
      <c r="AG2666">
        <v>0.37799468067172209</v>
      </c>
      <c r="AH2666">
        <v>3.6241486880908269</v>
      </c>
    </row>
    <row r="2667" spans="1:34">
      <c r="A2667" t="s">
        <v>58</v>
      </c>
      <c r="B2667" t="s">
        <v>3304</v>
      </c>
      <c r="C2667" t="s">
        <v>120</v>
      </c>
      <c r="D2667" t="s">
        <v>3333</v>
      </c>
      <c r="E2667" t="s">
        <v>38</v>
      </c>
      <c r="F2667" t="s">
        <v>75</v>
      </c>
      <c r="G2667" t="s">
        <v>39</v>
      </c>
      <c r="I2667" t="str">
        <f t="shared" si="164"/>
        <v>10Qf-302,28742482758763</v>
      </c>
      <c r="J2667" t="str">
        <f t="shared" si="165"/>
        <v>FríjolCaña paneleraGulupa</v>
      </c>
      <c r="K2667">
        <v>0.22874248275876261</v>
      </c>
      <c r="L2667">
        <v>0.22874248275876261</v>
      </c>
      <c r="M2667">
        <v>1.8299398620701011</v>
      </c>
      <c r="O2667">
        <v>2.287424827587627</v>
      </c>
      <c r="P2667">
        <v>10.262219567404481</v>
      </c>
      <c r="Q2667">
        <v>11.53620552531742</v>
      </c>
      <c r="R2667">
        <v>227.62829210205811</v>
      </c>
      <c r="T2667">
        <f t="shared" si="166"/>
        <v>249.42671719478</v>
      </c>
      <c r="U2667">
        <v>1387491.779516425</v>
      </c>
      <c r="V2667">
        <v>1661046.4042612831</v>
      </c>
      <c r="W2667">
        <v>41267911.032932587</v>
      </c>
      <c r="Y2667">
        <f t="shared" si="167"/>
        <v>44316449.216710292</v>
      </c>
      <c r="Z2667">
        <v>4.5231708385088998E-2</v>
      </c>
      <c r="AA2667">
        <v>5.1987621890422601E-2</v>
      </c>
      <c r="AB2667">
        <v>1.2999257370441231</v>
      </c>
      <c r="AD2667">
        <v>7.7098E-2</v>
      </c>
      <c r="AE2667">
        <v>5.4999999999999997E-3</v>
      </c>
      <c r="AF2667">
        <v>0.71856277306417593</v>
      </c>
      <c r="AG2667">
        <v>0.36255683517263881</v>
      </c>
      <c r="AH2667">
        <v>3.4511424358244409</v>
      </c>
    </row>
    <row r="2668" spans="1:34">
      <c r="A2668" t="s">
        <v>58</v>
      </c>
      <c r="B2668" t="s">
        <v>3304</v>
      </c>
      <c r="C2668" t="s">
        <v>122</v>
      </c>
      <c r="D2668" t="s">
        <v>3334</v>
      </c>
      <c r="E2668" t="s">
        <v>62</v>
      </c>
      <c r="F2668" t="s">
        <v>38</v>
      </c>
      <c r="G2668" t="s">
        <v>75</v>
      </c>
      <c r="H2668" t="s">
        <v>39</v>
      </c>
      <c r="I2668" t="str">
        <f t="shared" si="164"/>
        <v>10Qf-302,39661418637235</v>
      </c>
      <c r="J2668" t="str">
        <f t="shared" si="165"/>
        <v>CaféFríjolCaña paneleraGulupa</v>
      </c>
      <c r="K2668">
        <v>0.2396614186372355</v>
      </c>
      <c r="L2668">
        <v>0.2396614186372355</v>
      </c>
      <c r="M2668">
        <v>0.2396614186372355</v>
      </c>
      <c r="N2668">
        <v>1.677629930460649</v>
      </c>
      <c r="O2668">
        <v>2.3966141863723549</v>
      </c>
      <c r="P2668">
        <v>28.339569866281561</v>
      </c>
      <c r="Q2668">
        <v>10.75208273613416</v>
      </c>
      <c r="R2668">
        <v>12.086881931783941</v>
      </c>
      <c r="S2668">
        <v>208.68228719716419</v>
      </c>
      <c r="T2668">
        <f t="shared" si="166"/>
        <v>259.86082173136384</v>
      </c>
      <c r="U2668">
        <v>2653106.3653178508</v>
      </c>
      <c r="V2668">
        <v>1453723.1747069091</v>
      </c>
      <c r="W2668">
        <v>1740335.8259749771</v>
      </c>
      <c r="X2668">
        <v>37833091.759702213</v>
      </c>
      <c r="Y2668">
        <f t="shared" si="167"/>
        <v>43680257.125701949</v>
      </c>
      <c r="Z2668">
        <v>0.1151236840836292</v>
      </c>
      <c r="AA2668">
        <v>4.7390826873155052E-2</v>
      </c>
      <c r="AB2668">
        <v>5.4469231353822853E-2</v>
      </c>
      <c r="AC2668">
        <v>1.191730050283913</v>
      </c>
      <c r="AD2668">
        <v>0.10667</v>
      </c>
      <c r="AE2668">
        <v>5.4999999999999997E-3</v>
      </c>
      <c r="AF2668">
        <v>0.75286309519550432</v>
      </c>
      <c r="AG2668">
        <v>0.37986334854001841</v>
      </c>
      <c r="AH2668">
        <v>3.6415106301078781</v>
      </c>
    </row>
    <row r="2669" spans="1:34">
      <c r="A2669" t="s">
        <v>58</v>
      </c>
      <c r="B2669" t="s">
        <v>3304</v>
      </c>
      <c r="C2669" t="s">
        <v>124</v>
      </c>
      <c r="D2669" t="s">
        <v>3335</v>
      </c>
      <c r="E2669" t="s">
        <v>63</v>
      </c>
      <c r="F2669" t="s">
        <v>38</v>
      </c>
      <c r="G2669" t="s">
        <v>75</v>
      </c>
      <c r="H2669" t="s">
        <v>39</v>
      </c>
      <c r="I2669" t="str">
        <f t="shared" si="164"/>
        <v>10Qf-302,50331830741635</v>
      </c>
      <c r="J2669" t="str">
        <f t="shared" si="165"/>
        <v>PlátanoFríjolCaña paneleraGulupa</v>
      </c>
      <c r="K2669">
        <v>0.25033183074163479</v>
      </c>
      <c r="L2669">
        <v>0.25033183074163479</v>
      </c>
      <c r="M2669">
        <v>0.25033183074163479</v>
      </c>
      <c r="N2669">
        <v>1.7523228151914441</v>
      </c>
      <c r="O2669">
        <v>2.503318307416349</v>
      </c>
      <c r="P2669">
        <v>12.44205313019466</v>
      </c>
      <c r="Q2669">
        <v>11.23079622463607</v>
      </c>
      <c r="R2669">
        <v>12.62502449975635</v>
      </c>
      <c r="S2669">
        <v>217.97341972881651</v>
      </c>
      <c r="T2669">
        <f t="shared" si="166"/>
        <v>254.27129358340358</v>
      </c>
      <c r="U2669">
        <v>1032138.59814389</v>
      </c>
      <c r="V2669">
        <v>1518447.0900039221</v>
      </c>
      <c r="W2669">
        <v>1817820.556595352</v>
      </c>
      <c r="X2669">
        <v>39517529.257214613</v>
      </c>
      <c r="Y2669">
        <f t="shared" si="167"/>
        <v>43885935.501957774</v>
      </c>
      <c r="Z2669">
        <v>4.2900923207892849E-2</v>
      </c>
      <c r="AA2669">
        <v>4.9500802085603528E-2</v>
      </c>
      <c r="AB2669">
        <v>5.6894357387291393E-2</v>
      </c>
      <c r="AC2669">
        <v>1.244789282036914</v>
      </c>
      <c r="AD2669">
        <v>0.10412399999999999</v>
      </c>
      <c r="AE2669">
        <v>5.4999999999999997E-3</v>
      </c>
      <c r="AF2669">
        <v>0.78638271437162777</v>
      </c>
      <c r="AG2669">
        <v>0.39677595172549118</v>
      </c>
      <c r="AH2669">
        <v>3.7961009735134672</v>
      </c>
    </row>
    <row r="2670" spans="1:34">
      <c r="A2670" t="s">
        <v>58</v>
      </c>
      <c r="B2670" t="s">
        <v>3304</v>
      </c>
      <c r="C2670" t="s">
        <v>126</v>
      </c>
      <c r="D2670" t="s">
        <v>3336</v>
      </c>
      <c r="E2670" t="s">
        <v>66</v>
      </c>
      <c r="F2670" t="s">
        <v>75</v>
      </c>
      <c r="G2670" t="s">
        <v>39</v>
      </c>
      <c r="I2670" t="str">
        <f t="shared" si="164"/>
        <v>10Qf-302,03149854771932</v>
      </c>
      <c r="J2670" t="str">
        <f t="shared" si="165"/>
        <v>AguacateCaña paneleraGulupa</v>
      </c>
      <c r="K2670">
        <v>0.237742452040825</v>
      </c>
      <c r="L2670">
        <v>0.20314985477193159</v>
      </c>
      <c r="M2670">
        <v>1.59060624090656</v>
      </c>
      <c r="O2670">
        <v>2.0314985477193162</v>
      </c>
      <c r="P2670">
        <v>22.777091933943801</v>
      </c>
      <c r="Q2670">
        <v>10.24548850227783</v>
      </c>
      <c r="R2670">
        <v>197.85731188720621</v>
      </c>
      <c r="T2670">
        <f t="shared" si="166"/>
        <v>230.87989232342784</v>
      </c>
      <c r="U2670">
        <v>12654222.173623729</v>
      </c>
      <c r="V2670">
        <v>1475201.8589873959</v>
      </c>
      <c r="W2670">
        <v>35870575.967400111</v>
      </c>
      <c r="Y2670">
        <f t="shared" si="167"/>
        <v>50000000.000011235</v>
      </c>
      <c r="Z2670">
        <v>0.13107714226956241</v>
      </c>
      <c r="AA2670">
        <v>4.6171037883311013E-2</v>
      </c>
      <c r="AB2670">
        <v>1.12991144294677</v>
      </c>
      <c r="AD2670">
        <v>7.7098E-2</v>
      </c>
      <c r="AE2670">
        <v>5.4999999999999997E-3</v>
      </c>
      <c r="AF2670">
        <v>0.63816708305318837</v>
      </c>
      <c r="AG2670">
        <v>0.32199251981351162</v>
      </c>
      <c r="AH2670">
        <v>3.0742561505860162</v>
      </c>
    </row>
    <row r="2671" spans="1:34">
      <c r="A2671" t="s">
        <v>58</v>
      </c>
      <c r="B2671" t="s">
        <v>3304</v>
      </c>
      <c r="C2671" t="s">
        <v>128</v>
      </c>
      <c r="D2671" t="s">
        <v>3337</v>
      </c>
      <c r="E2671" t="s">
        <v>62</v>
      </c>
      <c r="F2671" t="s">
        <v>66</v>
      </c>
      <c r="G2671" t="s">
        <v>75</v>
      </c>
      <c r="H2671" t="s">
        <v>39</v>
      </c>
      <c r="I2671" t="str">
        <f t="shared" si="164"/>
        <v>10Qf-302,11347156766754</v>
      </c>
      <c r="J2671" t="str">
        <f t="shared" si="165"/>
        <v>CaféAguacateCaña paneleraGulupa</v>
      </c>
      <c r="K2671">
        <v>0.21134715676675431</v>
      </c>
      <c r="L2671">
        <v>0.26066845181168657</v>
      </c>
      <c r="M2671">
        <v>0.21134715676675431</v>
      </c>
      <c r="N2671">
        <v>1.430108802322348</v>
      </c>
      <c r="O2671">
        <v>2.1134715676675442</v>
      </c>
      <c r="P2671">
        <v>24.991454816919902</v>
      </c>
      <c r="Q2671">
        <v>24.973534344526922</v>
      </c>
      <c r="R2671">
        <v>10.658904320034351</v>
      </c>
      <c r="S2671">
        <v>177.89285371624169</v>
      </c>
      <c r="T2671">
        <f t="shared" si="166"/>
        <v>238.51674719772285</v>
      </c>
      <c r="U2671">
        <v>2339661.0522382478</v>
      </c>
      <c r="V2671">
        <v>13874495.17141006</v>
      </c>
      <c r="W2671">
        <v>1534727.745210743</v>
      </c>
      <c r="X2671">
        <v>32251116.03115163</v>
      </c>
      <c r="Y2671">
        <f t="shared" si="167"/>
        <v>50000000.000010684</v>
      </c>
      <c r="Z2671">
        <v>0.1015226541090366</v>
      </c>
      <c r="AA2671">
        <v>0.14371718407884421</v>
      </c>
      <c r="AB2671">
        <v>4.8034085934065468E-2</v>
      </c>
      <c r="AC2671">
        <v>1.0158996355263561</v>
      </c>
      <c r="AD2671">
        <v>0.10667</v>
      </c>
      <c r="AE2671">
        <v>5.4999999999999997E-3</v>
      </c>
      <c r="AF2671">
        <v>0.66391776994791951</v>
      </c>
      <c r="AG2671">
        <v>0.33498524347530573</v>
      </c>
      <c r="AH2671">
        <v>3.2245445810907691</v>
      </c>
    </row>
    <row r="2672" spans="1:34">
      <c r="A2672" t="s">
        <v>58</v>
      </c>
      <c r="B2672" t="s">
        <v>3304</v>
      </c>
      <c r="C2672" t="s">
        <v>130</v>
      </c>
      <c r="D2672" t="s">
        <v>3338</v>
      </c>
      <c r="E2672" t="s">
        <v>63</v>
      </c>
      <c r="F2672" t="s">
        <v>66</v>
      </c>
      <c r="G2672" t="s">
        <v>75</v>
      </c>
      <c r="H2672" t="s">
        <v>39</v>
      </c>
      <c r="I2672" t="str">
        <f t="shared" si="164"/>
        <v>10Qf-302,20111562701172</v>
      </c>
      <c r="J2672" t="str">
        <f t="shared" si="165"/>
        <v>PlátanoAguacateCaña paneleraGulupa</v>
      </c>
      <c r="K2672">
        <v>0.22011156270117249</v>
      </c>
      <c r="L2672">
        <v>0.25373364638598639</v>
      </c>
      <c r="M2672">
        <v>0.22011156270117249</v>
      </c>
      <c r="N2672">
        <v>1.5071588552233941</v>
      </c>
      <c r="O2672">
        <v>2.2011156270117249</v>
      </c>
      <c r="P2672">
        <v>10.940038067011489</v>
      </c>
      <c r="Q2672">
        <v>24.309140167680191</v>
      </c>
      <c r="R2672">
        <v>11.100920979761661</v>
      </c>
      <c r="S2672">
        <v>187.4771970664093</v>
      </c>
      <c r="T2672">
        <f t="shared" si="166"/>
        <v>233.82729628086264</v>
      </c>
      <c r="U2672">
        <v>907537.96306521376</v>
      </c>
      <c r="V2672">
        <v>13505379.06347746</v>
      </c>
      <c r="W2672">
        <v>1598371.7381729281</v>
      </c>
      <c r="X2672">
        <v>33988711.235294618</v>
      </c>
      <c r="Y2672">
        <f t="shared" si="167"/>
        <v>50000000.000010222</v>
      </c>
      <c r="Z2672">
        <v>3.7721887866342958E-2</v>
      </c>
      <c r="AA2672">
        <v>0.13989374207429989</v>
      </c>
      <c r="AB2672">
        <v>5.0026022964377567E-2</v>
      </c>
      <c r="AC2672">
        <v>1.0706333176995919</v>
      </c>
      <c r="AD2672">
        <v>0.10412399999999999</v>
      </c>
      <c r="AE2672">
        <v>5.4999999999999997E-3</v>
      </c>
      <c r="AF2672">
        <v>0.69144993518692932</v>
      </c>
      <c r="AG2672">
        <v>0.3488768268813584</v>
      </c>
      <c r="AH2672">
        <v>3.351066389080013</v>
      </c>
    </row>
    <row r="2673" spans="1:34">
      <c r="A2673" t="s">
        <v>58</v>
      </c>
      <c r="B2673" t="s">
        <v>3304</v>
      </c>
      <c r="C2673" t="s">
        <v>132</v>
      </c>
      <c r="D2673" t="s">
        <v>3339</v>
      </c>
      <c r="E2673" t="s">
        <v>38</v>
      </c>
      <c r="F2673" t="s">
        <v>66</v>
      </c>
      <c r="G2673" t="s">
        <v>75</v>
      </c>
      <c r="H2673" t="s">
        <v>39</v>
      </c>
      <c r="I2673" t="str">
        <f t="shared" si="164"/>
        <v>10Qf-302,21906458746636</v>
      </c>
      <c r="J2673" t="str">
        <f t="shared" si="165"/>
        <v>FríjolAguacateCaña paneleraGulupa</v>
      </c>
      <c r="K2673">
        <v>0.2219064587466365</v>
      </c>
      <c r="L2673">
        <v>0.22845765778959171</v>
      </c>
      <c r="M2673">
        <v>0.22190645874663639</v>
      </c>
      <c r="N2673">
        <v>1.5467940121835</v>
      </c>
      <c r="O2673">
        <v>2.2190645874663648</v>
      </c>
      <c r="P2673">
        <v>9.9555306719513723</v>
      </c>
      <c r="Q2673">
        <v>21.887555334852209</v>
      </c>
      <c r="R2673">
        <v>11.19144325366252</v>
      </c>
      <c r="S2673">
        <v>192.40745913295601</v>
      </c>
      <c r="T2673">
        <f t="shared" si="166"/>
        <v>235.44198839342209</v>
      </c>
      <c r="U2673">
        <v>1346026.2545863451</v>
      </c>
      <c r="V2673">
        <v>12160024.152685869</v>
      </c>
      <c r="W2673">
        <v>1611405.633697639</v>
      </c>
      <c r="X2673">
        <v>34882543.959040903</v>
      </c>
      <c r="Y2673">
        <f t="shared" si="167"/>
        <v>50000000.000010759</v>
      </c>
      <c r="Z2673">
        <v>4.3879947921091372E-2</v>
      </c>
      <c r="AA2673">
        <v>0.12595805526358031</v>
      </c>
      <c r="AB2673">
        <v>5.0433959329406038E-2</v>
      </c>
      <c r="AC2673">
        <v>1.098788756953176</v>
      </c>
      <c r="AD2673">
        <v>0.10412399999999999</v>
      </c>
      <c r="AE2673">
        <v>5.4999999999999997E-3</v>
      </c>
      <c r="AF2673">
        <v>0.69708835208367481</v>
      </c>
      <c r="AG2673">
        <v>0.35172173711341881</v>
      </c>
      <c r="AH2673">
        <v>3.3774986766634578</v>
      </c>
    </row>
    <row r="2674" spans="1:34">
      <c r="A2674" t="s">
        <v>34</v>
      </c>
      <c r="B2674" t="s">
        <v>3340</v>
      </c>
      <c r="C2674" t="s">
        <v>36</v>
      </c>
      <c r="D2674" t="s">
        <v>3341</v>
      </c>
      <c r="E2674" t="s">
        <v>38</v>
      </c>
      <c r="F2674" t="s">
        <v>39</v>
      </c>
      <c r="I2674" t="str">
        <f t="shared" si="164"/>
        <v>10Lf-302,40977874233653</v>
      </c>
      <c r="J2674" t="str">
        <f t="shared" si="165"/>
        <v>FríjolGulupa</v>
      </c>
      <c r="K2674">
        <v>0.48195574846730649</v>
      </c>
      <c r="L2674">
        <v>1.927822993869226</v>
      </c>
      <c r="O2674">
        <v>2.409778742336532</v>
      </c>
      <c r="P2674">
        <v>21.622287442601429</v>
      </c>
      <c r="Q2674">
        <v>239.80408573269159</v>
      </c>
      <c r="T2674">
        <f t="shared" si="166"/>
        <v>261.42637317529301</v>
      </c>
      <c r="U2674">
        <v>3065490.984545758</v>
      </c>
      <c r="V2674">
        <v>43806934.852381147</v>
      </c>
      <c r="Y2674">
        <f t="shared" si="167"/>
        <v>46872425.836926907</v>
      </c>
      <c r="Z2674">
        <v>9.5302287560553367E-2</v>
      </c>
      <c r="AA2674">
        <v>1.369458515079913</v>
      </c>
      <c r="AD2674">
        <v>5.4052000000000003E-2</v>
      </c>
      <c r="AE2674">
        <v>5.4999999999999997E-3</v>
      </c>
      <c r="AF2674">
        <v>0.75699855780205205</v>
      </c>
      <c r="AG2674">
        <v>2.409778742336532</v>
      </c>
      <c r="AH2674">
        <v>5.6361080424751169</v>
      </c>
    </row>
    <row r="2675" spans="1:34">
      <c r="A2675" t="s">
        <v>34</v>
      </c>
      <c r="B2675" t="s">
        <v>3340</v>
      </c>
      <c r="C2675" t="s">
        <v>40</v>
      </c>
      <c r="D2675" t="s">
        <v>3342</v>
      </c>
      <c r="E2675" t="s">
        <v>38</v>
      </c>
      <c r="I2675" t="str">
        <f t="shared" si="164"/>
        <v>10Lf-300</v>
      </c>
      <c r="J2675" t="str">
        <f t="shared" si="165"/>
        <v>Fríjol</v>
      </c>
      <c r="K2675">
        <v>0</v>
      </c>
      <c r="O2675">
        <v>0</v>
      </c>
      <c r="P2675">
        <v>0</v>
      </c>
      <c r="T2675">
        <f t="shared" si="166"/>
        <v>0</v>
      </c>
      <c r="U2675">
        <v>0</v>
      </c>
      <c r="Y2675">
        <f t="shared" si="167"/>
        <v>0</v>
      </c>
      <c r="Z2675">
        <v>0</v>
      </c>
      <c r="AD2675">
        <v>2.7026000000000001E-2</v>
      </c>
      <c r="AE2675">
        <v>5.4999999999999997E-3</v>
      </c>
      <c r="AF2675">
        <v>0</v>
      </c>
      <c r="AG2675">
        <v>0</v>
      </c>
      <c r="AH2675">
        <v>0</v>
      </c>
    </row>
    <row r="2676" spans="1:34">
      <c r="A2676" t="s">
        <v>34</v>
      </c>
      <c r="B2676" t="s">
        <v>3340</v>
      </c>
      <c r="C2676" t="s">
        <v>42</v>
      </c>
      <c r="D2676" t="s">
        <v>3343</v>
      </c>
      <c r="E2676" t="s">
        <v>39</v>
      </c>
      <c r="I2676" t="str">
        <f t="shared" si="164"/>
        <v>10Lf-302,02070838615347</v>
      </c>
      <c r="J2676" t="str">
        <f t="shared" si="165"/>
        <v>Gulupa</v>
      </c>
      <c r="K2676">
        <v>2.0207083861534678</v>
      </c>
      <c r="O2676">
        <v>2.0207083861534678</v>
      </c>
      <c r="P2676">
        <v>251.35820488443991</v>
      </c>
      <c r="T2676">
        <f t="shared" si="166"/>
        <v>251.35820488443991</v>
      </c>
      <c r="U2676">
        <v>45917618.427311942</v>
      </c>
      <c r="Y2676">
        <f t="shared" si="167"/>
        <v>45917618.427311942</v>
      </c>
      <c r="Z2676">
        <v>1.435441072500754</v>
      </c>
      <c r="AD2676">
        <v>2.7026000000000001E-2</v>
      </c>
      <c r="AE2676">
        <v>5.4999999999999997E-3</v>
      </c>
      <c r="AF2676">
        <v>0.63477750350370732</v>
      </c>
      <c r="AG2676">
        <v>2.0207083861534678</v>
      </c>
      <c r="AH2676">
        <v>4.7087202758106441</v>
      </c>
    </row>
    <row r="2677" spans="1:34">
      <c r="A2677" t="s">
        <v>34</v>
      </c>
      <c r="B2677" t="s">
        <v>3340</v>
      </c>
      <c r="C2677" t="s">
        <v>44</v>
      </c>
      <c r="D2677" t="s">
        <v>3344</v>
      </c>
      <c r="E2677" t="s">
        <v>46</v>
      </c>
      <c r="I2677" t="str">
        <f t="shared" si="164"/>
        <v>10Lf-301,78843599346492</v>
      </c>
      <c r="J2677" t="str">
        <f t="shared" si="165"/>
        <v>Granadilla</v>
      </c>
      <c r="K2677">
        <v>1.788435993464919</v>
      </c>
      <c r="O2677">
        <v>1.788435993464919</v>
      </c>
      <c r="P2677">
        <v>177.8558949228283</v>
      </c>
      <c r="T2677">
        <f t="shared" si="166"/>
        <v>177.8558949228283</v>
      </c>
      <c r="U2677">
        <v>34868199.603285231</v>
      </c>
      <c r="Y2677">
        <f t="shared" si="167"/>
        <v>34868199.603285231</v>
      </c>
      <c r="Z2677">
        <v>1.365055321691125</v>
      </c>
      <c r="AD2677">
        <v>2.7026000000000001E-2</v>
      </c>
      <c r="AE2677">
        <v>5.4999999999999997E-3</v>
      </c>
      <c r="AF2677">
        <v>0.56181235396803719</v>
      </c>
      <c r="AG2677">
        <v>1.788435993464919</v>
      </c>
      <c r="AH2677">
        <v>4.1712103408978738</v>
      </c>
    </row>
    <row r="2678" spans="1:34">
      <c r="A2678" t="s">
        <v>34</v>
      </c>
      <c r="B2678" t="s">
        <v>3340</v>
      </c>
      <c r="C2678" t="s">
        <v>47</v>
      </c>
      <c r="D2678" t="s">
        <v>3345</v>
      </c>
      <c r="E2678" t="s">
        <v>46</v>
      </c>
      <c r="F2678" t="s">
        <v>38</v>
      </c>
      <c r="G2678" t="s">
        <v>39</v>
      </c>
      <c r="I2678" t="str">
        <f t="shared" si="164"/>
        <v>10Lf-301,97494443989084</v>
      </c>
      <c r="J2678" t="str">
        <f t="shared" si="165"/>
        <v>GranadillaFríjolGulupa</v>
      </c>
      <c r="K2678">
        <v>1.579955551912672</v>
      </c>
      <c r="L2678">
        <v>0.197494443989084</v>
      </c>
      <c r="M2678">
        <v>0.197494443989084</v>
      </c>
      <c r="O2678">
        <v>1.97494443989084</v>
      </c>
      <c r="P2678">
        <v>157.12298882964271</v>
      </c>
      <c r="Q2678">
        <v>8.8603189189648148</v>
      </c>
      <c r="R2678">
        <v>24.566557577485369</v>
      </c>
      <c r="T2678">
        <f t="shared" si="166"/>
        <v>190.54986532609291</v>
      </c>
      <c r="U2678">
        <v>30803565.6572075</v>
      </c>
      <c r="V2678">
        <v>1256168.1014734961</v>
      </c>
      <c r="W2678">
        <v>4487770.0230003204</v>
      </c>
      <c r="Y2678">
        <f t="shared" si="167"/>
        <v>36547503.781681314</v>
      </c>
      <c r="Z2678">
        <v>1.205928946886931</v>
      </c>
      <c r="AA2678">
        <v>3.9052697996683518E-2</v>
      </c>
      <c r="AB2678">
        <v>0.14029319541365051</v>
      </c>
      <c r="AD2678">
        <v>8.1077999999999997E-2</v>
      </c>
      <c r="AE2678">
        <v>5.4999999999999997E-3</v>
      </c>
      <c r="AF2678">
        <v>0.62040139473010691</v>
      </c>
      <c r="AG2678">
        <v>1.97494443989084</v>
      </c>
      <c r="AH2678">
        <v>4.6568682745117878</v>
      </c>
    </row>
    <row r="2679" spans="1:34">
      <c r="A2679" t="s">
        <v>34</v>
      </c>
      <c r="B2679" t="s">
        <v>3340</v>
      </c>
      <c r="C2679" t="s">
        <v>49</v>
      </c>
      <c r="D2679" t="s">
        <v>3346</v>
      </c>
      <c r="E2679" t="s">
        <v>51</v>
      </c>
      <c r="F2679" t="s">
        <v>38</v>
      </c>
      <c r="I2679" t="str">
        <f t="shared" si="164"/>
        <v>10Lf-300</v>
      </c>
      <c r="J2679" t="str">
        <f t="shared" si="165"/>
        <v>Piscicultura cachamaFríjol</v>
      </c>
      <c r="K2679">
        <v>0</v>
      </c>
      <c r="L2679">
        <v>0</v>
      </c>
      <c r="O2679">
        <v>0</v>
      </c>
      <c r="P2679">
        <v>0</v>
      </c>
      <c r="Q2679">
        <v>0</v>
      </c>
      <c r="T2679">
        <f t="shared" si="166"/>
        <v>0</v>
      </c>
      <c r="U2679">
        <v>0</v>
      </c>
      <c r="V2679">
        <v>0</v>
      </c>
      <c r="Y2679">
        <f t="shared" si="167"/>
        <v>0</v>
      </c>
      <c r="Z2679">
        <v>0</v>
      </c>
      <c r="AA2679">
        <v>0</v>
      </c>
      <c r="AD2679">
        <v>4.8842000000000003E-2</v>
      </c>
      <c r="AE2679">
        <v>5.4999999999999997E-3</v>
      </c>
      <c r="AF2679">
        <v>0</v>
      </c>
      <c r="AG2679">
        <v>0</v>
      </c>
      <c r="AH2679">
        <v>0</v>
      </c>
    </row>
    <row r="2680" spans="1:34">
      <c r="A2680" t="s">
        <v>34</v>
      </c>
      <c r="B2680" t="s">
        <v>3340</v>
      </c>
      <c r="C2680" t="s">
        <v>52</v>
      </c>
      <c r="D2680" t="s">
        <v>3347</v>
      </c>
      <c r="E2680" t="s">
        <v>46</v>
      </c>
      <c r="F2680" t="s">
        <v>39</v>
      </c>
      <c r="I2680" t="str">
        <f t="shared" si="164"/>
        <v>10Lf-301,8305181497438</v>
      </c>
      <c r="J2680" t="str">
        <f t="shared" si="165"/>
        <v>GranadillaGulupa</v>
      </c>
      <c r="K2680">
        <v>1.464414519795042</v>
      </c>
      <c r="L2680">
        <v>0.36610362994876061</v>
      </c>
      <c r="O2680">
        <v>1.830518149743803</v>
      </c>
      <c r="P2680">
        <v>145.63269577879919</v>
      </c>
      <c r="Q2680">
        <v>45.540045192156079</v>
      </c>
      <c r="T2680">
        <f t="shared" si="166"/>
        <v>191.17274097095526</v>
      </c>
      <c r="U2680">
        <v>28550922.685936332</v>
      </c>
      <c r="V2680">
        <v>8319165.1502179084</v>
      </c>
      <c r="Y2680">
        <f t="shared" si="167"/>
        <v>36870087.836154237</v>
      </c>
      <c r="Z2680">
        <v>1.117740215871577</v>
      </c>
      <c r="AA2680">
        <v>0.26006730650552962</v>
      </c>
      <c r="AD2680">
        <v>5.4052000000000003E-2</v>
      </c>
      <c r="AE2680">
        <v>5.4999999999999997E-3</v>
      </c>
      <c r="AF2680">
        <v>0.57503187950067103</v>
      </c>
      <c r="AG2680">
        <v>1.830518149743803</v>
      </c>
      <c r="AH2680">
        <v>4.2956201789882762</v>
      </c>
    </row>
    <row r="2681" spans="1:34">
      <c r="A2681" t="s">
        <v>34</v>
      </c>
      <c r="B2681" t="s">
        <v>3340</v>
      </c>
      <c r="C2681" t="s">
        <v>54</v>
      </c>
      <c r="D2681" t="s">
        <v>3348</v>
      </c>
      <c r="E2681" t="s">
        <v>46</v>
      </c>
      <c r="F2681" t="s">
        <v>38</v>
      </c>
      <c r="I2681" t="str">
        <f t="shared" si="164"/>
        <v>10Lf-302,14411309880849</v>
      </c>
      <c r="J2681" t="str">
        <f t="shared" si="165"/>
        <v>GranadillaFríjol</v>
      </c>
      <c r="K2681">
        <v>1.7152904790467931</v>
      </c>
      <c r="L2681">
        <v>0.42882261976169828</v>
      </c>
      <c r="O2681">
        <v>2.144113098808492</v>
      </c>
      <c r="P2681">
        <v>170.58173975375121</v>
      </c>
      <c r="Q2681">
        <v>19.238542077490731</v>
      </c>
      <c r="T2681">
        <f t="shared" si="166"/>
        <v>189.82028183124194</v>
      </c>
      <c r="U2681">
        <v>33442119.829597089</v>
      </c>
      <c r="V2681">
        <v>2727536.4575051898</v>
      </c>
      <c r="Y2681">
        <f t="shared" si="167"/>
        <v>36169656.287102282</v>
      </c>
      <c r="Z2681">
        <v>1.309225717456393</v>
      </c>
      <c r="AA2681">
        <v>8.4795703238243397E-2</v>
      </c>
      <c r="AD2681">
        <v>5.4052000000000003E-2</v>
      </c>
      <c r="AE2681">
        <v>5.4999999999999997E-3</v>
      </c>
      <c r="AF2681">
        <v>0.67354338182465701</v>
      </c>
      <c r="AG2681">
        <v>2.144113098808492</v>
      </c>
      <c r="AH2681">
        <v>5.0213215794416399</v>
      </c>
    </row>
    <row r="2682" spans="1:34">
      <c r="A2682" t="s">
        <v>34</v>
      </c>
      <c r="B2682" t="s">
        <v>3340</v>
      </c>
      <c r="C2682" t="s">
        <v>56</v>
      </c>
      <c r="D2682" t="s">
        <v>3349</v>
      </c>
      <c r="E2682" t="s">
        <v>51</v>
      </c>
      <c r="F2682" t="s">
        <v>39</v>
      </c>
      <c r="I2682" t="str">
        <f t="shared" si="164"/>
        <v>10Lf-300</v>
      </c>
      <c r="J2682" t="str">
        <f t="shared" si="165"/>
        <v>Piscicultura cachamaGulupa</v>
      </c>
      <c r="K2682">
        <v>0</v>
      </c>
      <c r="L2682">
        <v>0</v>
      </c>
      <c r="O2682">
        <v>0</v>
      </c>
      <c r="P2682">
        <v>0</v>
      </c>
      <c r="Q2682">
        <v>0</v>
      </c>
      <c r="T2682">
        <f t="shared" si="166"/>
        <v>0</v>
      </c>
      <c r="U2682">
        <v>0</v>
      </c>
      <c r="V2682">
        <v>0</v>
      </c>
      <c r="Y2682">
        <f t="shared" si="167"/>
        <v>0</v>
      </c>
      <c r="Z2682">
        <v>0</v>
      </c>
      <c r="AA2682">
        <v>0</v>
      </c>
      <c r="AD2682">
        <v>4.8842000000000003E-2</v>
      </c>
      <c r="AE2682">
        <v>5.4999999999999997E-3</v>
      </c>
      <c r="AF2682">
        <v>0</v>
      </c>
      <c r="AG2682">
        <v>0</v>
      </c>
      <c r="AH2682">
        <v>0</v>
      </c>
    </row>
    <row r="2683" spans="1:34">
      <c r="A2683" t="s">
        <v>34</v>
      </c>
      <c r="B2683" t="s">
        <v>3350</v>
      </c>
      <c r="C2683" t="s">
        <v>36</v>
      </c>
      <c r="D2683" t="s">
        <v>3351</v>
      </c>
      <c r="E2683" t="s">
        <v>38</v>
      </c>
      <c r="F2683" t="s">
        <v>39</v>
      </c>
      <c r="I2683" t="str">
        <f t="shared" si="164"/>
        <v>10Lf-302,40977216921824</v>
      </c>
      <c r="J2683" t="str">
        <f t="shared" si="165"/>
        <v>FríjolGulupa</v>
      </c>
      <c r="K2683">
        <v>0.48195443384364778</v>
      </c>
      <c r="L2683">
        <v>1.927817735374592</v>
      </c>
      <c r="O2683">
        <v>2.4097721692182388</v>
      </c>
      <c r="P2683">
        <v>21.622228463803651</v>
      </c>
      <c r="Q2683">
        <v>239.80343162258799</v>
      </c>
      <c r="T2683">
        <f t="shared" si="166"/>
        <v>261.42566008639164</v>
      </c>
      <c r="U2683">
        <v>3065483.1308136191</v>
      </c>
      <c r="V2683">
        <v>43806780.74843622</v>
      </c>
      <c r="Y2683">
        <f t="shared" si="167"/>
        <v>46872263.879249841</v>
      </c>
      <c r="Z2683">
        <v>9.5302027605894971E-2</v>
      </c>
      <c r="AA2683">
        <v>1.3694547796279151</v>
      </c>
      <c r="AD2683">
        <v>5.4052000000000003E-2</v>
      </c>
      <c r="AE2683">
        <v>5.4999999999999997E-3</v>
      </c>
      <c r="AF2683">
        <v>0.75699649294813798</v>
      </c>
      <c r="AG2683">
        <v>0.85908377832630223</v>
      </c>
      <c r="AH2683">
        <v>4.0854044404926793</v>
      </c>
    </row>
    <row r="2684" spans="1:34">
      <c r="A2684" t="s">
        <v>34</v>
      </c>
      <c r="B2684" t="s">
        <v>3350</v>
      </c>
      <c r="C2684" t="s">
        <v>40</v>
      </c>
      <c r="D2684" t="s">
        <v>3352</v>
      </c>
      <c r="E2684" t="s">
        <v>38</v>
      </c>
      <c r="I2684" t="str">
        <f t="shared" si="164"/>
        <v>10Lf-300</v>
      </c>
      <c r="J2684" t="str">
        <f t="shared" si="165"/>
        <v>Fríjol</v>
      </c>
      <c r="K2684">
        <v>0</v>
      </c>
      <c r="O2684">
        <v>0</v>
      </c>
      <c r="P2684">
        <v>0</v>
      </c>
      <c r="T2684">
        <f t="shared" si="166"/>
        <v>0</v>
      </c>
      <c r="U2684">
        <v>0</v>
      </c>
      <c r="Y2684">
        <f t="shared" si="167"/>
        <v>0</v>
      </c>
      <c r="Z2684">
        <v>0</v>
      </c>
      <c r="AD2684">
        <v>2.7026000000000001E-2</v>
      </c>
      <c r="AE2684">
        <v>5.4999999999999997E-3</v>
      </c>
      <c r="AF2684">
        <v>0</v>
      </c>
      <c r="AG2684">
        <v>0</v>
      </c>
      <c r="AH2684">
        <v>0</v>
      </c>
    </row>
    <row r="2685" spans="1:34">
      <c r="A2685" t="s">
        <v>34</v>
      </c>
      <c r="B2685" t="s">
        <v>3350</v>
      </c>
      <c r="C2685" t="s">
        <v>42</v>
      </c>
      <c r="D2685" t="s">
        <v>3353</v>
      </c>
      <c r="E2685" t="s">
        <v>39</v>
      </c>
      <c r="I2685" t="str">
        <f t="shared" si="164"/>
        <v>10Lf-302,0207025520435</v>
      </c>
      <c r="J2685" t="str">
        <f t="shared" si="165"/>
        <v>Gulupa</v>
      </c>
      <c r="K2685">
        <v>2.020702552043502</v>
      </c>
      <c r="O2685">
        <v>2.020702552043502</v>
      </c>
      <c r="P2685">
        <v>251.35747917289319</v>
      </c>
      <c r="T2685">
        <f t="shared" si="166"/>
        <v>251.35747917289319</v>
      </c>
      <c r="U2685">
        <v>45917449.575685613</v>
      </c>
      <c r="Y2685">
        <f t="shared" si="167"/>
        <v>45917449.575685613</v>
      </c>
      <c r="Z2685">
        <v>1.4354369281516111</v>
      </c>
      <c r="AD2685">
        <v>2.7026000000000001E-2</v>
      </c>
      <c r="AE2685">
        <v>5.4999999999999997E-3</v>
      </c>
      <c r="AF2685">
        <v>0.63477567079900588</v>
      </c>
      <c r="AG2685">
        <v>0.7203804598035084</v>
      </c>
      <c r="AH2685">
        <v>3.408384682646016</v>
      </c>
    </row>
    <row r="2686" spans="1:34">
      <c r="A2686" t="s">
        <v>34</v>
      </c>
      <c r="B2686" t="s">
        <v>3350</v>
      </c>
      <c r="C2686" t="s">
        <v>44</v>
      </c>
      <c r="D2686" t="s">
        <v>3354</v>
      </c>
      <c r="E2686" t="s">
        <v>46</v>
      </c>
      <c r="I2686" t="str">
        <f t="shared" si="164"/>
        <v>10Lf-301,78843607515905</v>
      </c>
      <c r="J2686" t="str">
        <f t="shared" si="165"/>
        <v>Granadilla</v>
      </c>
      <c r="K2686">
        <v>1.78843607515905</v>
      </c>
      <c r="O2686">
        <v>1.78843607515905</v>
      </c>
      <c r="P2686">
        <v>177.855903047124</v>
      </c>
      <c r="T2686">
        <f t="shared" si="166"/>
        <v>177.855903047124</v>
      </c>
      <c r="U2686">
        <v>34868201.693562403</v>
      </c>
      <c r="Y2686">
        <f t="shared" si="167"/>
        <v>34868201.693562403</v>
      </c>
      <c r="Z2686">
        <v>1.365055384045613</v>
      </c>
      <c r="AD2686">
        <v>2.7026000000000001E-2</v>
      </c>
      <c r="AE2686">
        <v>5.4999999999999997E-3</v>
      </c>
      <c r="AF2686">
        <v>0.5618123796311153</v>
      </c>
      <c r="AG2686">
        <v>0.63757746079420141</v>
      </c>
      <c r="AH2686">
        <v>3.0203519155843672</v>
      </c>
    </row>
    <row r="2687" spans="1:34">
      <c r="A2687" t="s">
        <v>34</v>
      </c>
      <c r="B2687" t="s">
        <v>3350</v>
      </c>
      <c r="C2687" t="s">
        <v>47</v>
      </c>
      <c r="D2687" t="s">
        <v>3355</v>
      </c>
      <c r="E2687" t="s">
        <v>46</v>
      </c>
      <c r="F2687" t="s">
        <v>38</v>
      </c>
      <c r="G2687" t="s">
        <v>39</v>
      </c>
      <c r="I2687" t="str">
        <f t="shared" si="164"/>
        <v>10Lf-301,97494398396054</v>
      </c>
      <c r="J2687" t="str">
        <f t="shared" si="165"/>
        <v>GranadillaFríjolGulupa</v>
      </c>
      <c r="K2687">
        <v>1.579955187168435</v>
      </c>
      <c r="L2687">
        <v>0.19749439839605451</v>
      </c>
      <c r="M2687">
        <v>0.1974943983960544</v>
      </c>
      <c r="O2687">
        <v>1.974943983960544</v>
      </c>
      <c r="P2687">
        <v>157.12295255665731</v>
      </c>
      <c r="Q2687">
        <v>8.8603168734957158</v>
      </c>
      <c r="R2687">
        <v>24.566551906116771</v>
      </c>
      <c r="T2687">
        <f t="shared" si="166"/>
        <v>190.54982133626982</v>
      </c>
      <c r="U2687">
        <v>30803558.985511862</v>
      </c>
      <c r="V2687">
        <v>1256168.019630034</v>
      </c>
      <c r="W2687">
        <v>4487765.4411137532</v>
      </c>
      <c r="Y2687">
        <f t="shared" si="167"/>
        <v>36547492.446255647</v>
      </c>
      <c r="Z2687">
        <v>1.2059286684894579</v>
      </c>
      <c r="AA2687">
        <v>3.9052688981083987E-2</v>
      </c>
      <c r="AB2687">
        <v>0.14029316302594541</v>
      </c>
      <c r="AD2687">
        <v>8.1077999999999997E-2</v>
      </c>
      <c r="AE2687">
        <v>5.4999999999999997E-3</v>
      </c>
      <c r="AF2687">
        <v>0.62040125150593017</v>
      </c>
      <c r="AG2687">
        <v>0.70406753028193403</v>
      </c>
      <c r="AH2687">
        <v>3.3859907657484078</v>
      </c>
    </row>
    <row r="2688" spans="1:34">
      <c r="A2688" t="s">
        <v>34</v>
      </c>
      <c r="B2688" t="s">
        <v>3350</v>
      </c>
      <c r="C2688" t="s">
        <v>49</v>
      </c>
      <c r="D2688" t="s">
        <v>3356</v>
      </c>
      <c r="E2688" t="s">
        <v>51</v>
      </c>
      <c r="F2688" t="s">
        <v>38</v>
      </c>
      <c r="I2688" t="str">
        <f t="shared" si="164"/>
        <v>10Lf-300</v>
      </c>
      <c r="J2688" t="str">
        <f t="shared" si="165"/>
        <v>Piscicultura cachamaFríjol</v>
      </c>
      <c r="K2688">
        <v>0</v>
      </c>
      <c r="L2688">
        <v>0</v>
      </c>
      <c r="O2688">
        <v>0</v>
      </c>
      <c r="P2688">
        <v>0</v>
      </c>
      <c r="Q2688">
        <v>0</v>
      </c>
      <c r="T2688">
        <f t="shared" si="166"/>
        <v>0</v>
      </c>
      <c r="U2688">
        <v>0</v>
      </c>
      <c r="V2688">
        <v>0</v>
      </c>
      <c r="Y2688">
        <f t="shared" si="167"/>
        <v>0</v>
      </c>
      <c r="Z2688">
        <v>0</v>
      </c>
      <c r="AA2688">
        <v>0</v>
      </c>
      <c r="AD2688">
        <v>4.8842000000000003E-2</v>
      </c>
      <c r="AE2688">
        <v>5.4999999999999997E-3</v>
      </c>
      <c r="AF2688">
        <v>0</v>
      </c>
      <c r="AG2688">
        <v>0</v>
      </c>
      <c r="AH2688">
        <v>0</v>
      </c>
    </row>
    <row r="2689" spans="1:34">
      <c r="A2689" t="s">
        <v>34</v>
      </c>
      <c r="B2689" t="s">
        <v>3350</v>
      </c>
      <c r="C2689" t="s">
        <v>52</v>
      </c>
      <c r="D2689" t="s">
        <v>3357</v>
      </c>
      <c r="E2689" t="s">
        <v>46</v>
      </c>
      <c r="F2689" t="s">
        <v>39</v>
      </c>
      <c r="I2689" t="str">
        <f t="shared" si="164"/>
        <v>10Lf-301,83051726069401</v>
      </c>
      <c r="J2689" t="str">
        <f t="shared" si="165"/>
        <v>GranadillaGulupa</v>
      </c>
      <c r="K2689">
        <v>1.4644138085552101</v>
      </c>
      <c r="L2689">
        <v>0.36610345213880258</v>
      </c>
      <c r="O2689">
        <v>1.830517260694013</v>
      </c>
      <c r="P2689">
        <v>145.6326250476144</v>
      </c>
      <c r="Q2689">
        <v>45.540023074174009</v>
      </c>
      <c r="T2689">
        <f t="shared" si="166"/>
        <v>191.1726481217884</v>
      </c>
      <c r="U2689">
        <v>28550909.226654861</v>
      </c>
      <c r="V2689">
        <v>8319154.5366574069</v>
      </c>
      <c r="Y2689">
        <f t="shared" si="167"/>
        <v>36870063.763312265</v>
      </c>
      <c r="Z2689">
        <v>1.117739673005228</v>
      </c>
      <c r="AA2689">
        <v>0.26006718019550951</v>
      </c>
      <c r="AD2689">
        <v>5.4052000000000003E-2</v>
      </c>
      <c r="AE2689">
        <v>5.4999999999999997E-3</v>
      </c>
      <c r="AF2689">
        <v>0.57503160021801458</v>
      </c>
      <c r="AG2689">
        <v>0.65257940343741561</v>
      </c>
      <c r="AH2689">
        <v>3.1176802643494428</v>
      </c>
    </row>
    <row r="2690" spans="1:34">
      <c r="A2690" t="s">
        <v>34</v>
      </c>
      <c r="B2690" t="s">
        <v>3350</v>
      </c>
      <c r="C2690" t="s">
        <v>54</v>
      </c>
      <c r="D2690" t="s">
        <v>3358</v>
      </c>
      <c r="E2690" t="s">
        <v>46</v>
      </c>
      <c r="F2690" t="s">
        <v>38</v>
      </c>
      <c r="I2690" t="str">
        <f t="shared" si="164"/>
        <v>10Lf-302,14411324379968</v>
      </c>
      <c r="J2690" t="str">
        <f t="shared" si="165"/>
        <v>GranadillaFríjol</v>
      </c>
      <c r="K2690">
        <v>1.715290595039741</v>
      </c>
      <c r="L2690">
        <v>0.42882264875993509</v>
      </c>
      <c r="O2690">
        <v>2.1441132437996751</v>
      </c>
      <c r="P2690">
        <v>170.5817512889862</v>
      </c>
      <c r="Q2690">
        <v>19.238543378457091</v>
      </c>
      <c r="T2690">
        <f t="shared" si="166"/>
        <v>189.82029466744328</v>
      </c>
      <c r="U2690">
        <v>33442122.568231769</v>
      </c>
      <c r="V2690">
        <v>2727537.093913014</v>
      </c>
      <c r="Y2690">
        <f t="shared" si="167"/>
        <v>36169659.66214478</v>
      </c>
      <c r="Z2690">
        <v>1.3092258059900559</v>
      </c>
      <c r="AA2690">
        <v>8.4795708972376288E-2</v>
      </c>
      <c r="AD2690">
        <v>5.4052000000000003E-2</v>
      </c>
      <c r="AE2690">
        <v>5.4999999999999997E-3</v>
      </c>
      <c r="AF2690">
        <v>0.67354342737162576</v>
      </c>
      <c r="AG2690">
        <v>0.76437637141458425</v>
      </c>
      <c r="AH2690">
        <v>3.641585042585886</v>
      </c>
    </row>
    <row r="2691" spans="1:34">
      <c r="A2691" t="s">
        <v>34</v>
      </c>
      <c r="B2691" t="s">
        <v>3350</v>
      </c>
      <c r="C2691" t="s">
        <v>56</v>
      </c>
      <c r="D2691" t="s">
        <v>3359</v>
      </c>
      <c r="E2691" t="s">
        <v>51</v>
      </c>
      <c r="F2691" t="s">
        <v>39</v>
      </c>
      <c r="I2691" t="str">
        <f t="shared" ref="I2691:I2754" si="168">_xlfn.CONCAT(A2691,O2691)</f>
        <v>10Lf-300</v>
      </c>
      <c r="J2691" t="str">
        <f t="shared" ref="J2691:J2754" si="169">_xlfn.CONCAT(,E2691,F2691,G2691,H2691)</f>
        <v>Piscicultura cachamaGulupa</v>
      </c>
      <c r="K2691">
        <v>0</v>
      </c>
      <c r="L2691">
        <v>0</v>
      </c>
      <c r="O2691">
        <v>0</v>
      </c>
      <c r="P2691">
        <v>0</v>
      </c>
      <c r="Q2691">
        <v>0</v>
      </c>
      <c r="T2691">
        <f t="shared" ref="T2691:T2754" si="170">SUM(P2691:S2691)</f>
        <v>0</v>
      </c>
      <c r="U2691">
        <v>0</v>
      </c>
      <c r="V2691">
        <v>0</v>
      </c>
      <c r="Y2691">
        <f t="shared" ref="Y2691:Y2754" si="171">SUM(U2691:X2691)</f>
        <v>0</v>
      </c>
      <c r="Z2691">
        <v>0</v>
      </c>
      <c r="AA2691">
        <v>0</v>
      </c>
      <c r="AD2691">
        <v>4.8842000000000003E-2</v>
      </c>
      <c r="AE2691">
        <v>5.4999999999999997E-3</v>
      </c>
      <c r="AF2691">
        <v>0</v>
      </c>
      <c r="AG2691">
        <v>0</v>
      </c>
      <c r="AH2691">
        <v>0</v>
      </c>
    </row>
    <row r="2692" spans="1:34">
      <c r="A2692" t="s">
        <v>58</v>
      </c>
      <c r="B2692" t="s">
        <v>3360</v>
      </c>
      <c r="C2692" t="s">
        <v>60</v>
      </c>
      <c r="D2692" t="s">
        <v>3361</v>
      </c>
      <c r="E2692" t="s">
        <v>62</v>
      </c>
      <c r="F2692" t="s">
        <v>63</v>
      </c>
      <c r="G2692" t="s">
        <v>38</v>
      </c>
      <c r="I2692" t="str">
        <f t="shared" si="168"/>
        <v>10Qf-303,72259691057132</v>
      </c>
      <c r="J2692" t="str">
        <f t="shared" si="169"/>
        <v>CaféPlátanoFríjol</v>
      </c>
      <c r="K2692">
        <v>2.9780775284570571</v>
      </c>
      <c r="L2692">
        <v>0.37225969105713203</v>
      </c>
      <c r="M2692">
        <v>0.37225969105713219</v>
      </c>
      <c r="O2692">
        <v>3.7225969105713208</v>
      </c>
      <c r="P2692">
        <v>352.15278564573799</v>
      </c>
      <c r="Q2692">
        <v>18.502141100637719</v>
      </c>
      <c r="R2692">
        <v>16.700923412426789</v>
      </c>
      <c r="T2692">
        <f t="shared" si="170"/>
        <v>387.35585015880253</v>
      </c>
      <c r="U2692">
        <v>32967994.982617918</v>
      </c>
      <c r="V2692">
        <v>1580858.927859535</v>
      </c>
      <c r="W2692">
        <v>2367708.656311417</v>
      </c>
      <c r="Y2692">
        <f t="shared" si="171"/>
        <v>36916562.566788867</v>
      </c>
      <c r="Z2692">
        <v>1.4305483899417191</v>
      </c>
      <c r="AA2692">
        <v>6.3796459172300479E-2</v>
      </c>
      <c r="AB2692">
        <v>7.3610907717466853E-2</v>
      </c>
      <c r="AD2692">
        <v>8.3624000000000004E-2</v>
      </c>
      <c r="AE2692">
        <v>5.4999999999999997E-3</v>
      </c>
      <c r="AF2692">
        <v>1.169402170860101</v>
      </c>
      <c r="AG2692">
        <v>1.3271057986186761</v>
      </c>
      <c r="AH2692">
        <v>6.3082288800500983</v>
      </c>
    </row>
    <row r="2693" spans="1:34">
      <c r="A2693" t="s">
        <v>58</v>
      </c>
      <c r="B2693" t="s">
        <v>3360</v>
      </c>
      <c r="C2693" t="s">
        <v>64</v>
      </c>
      <c r="D2693" t="s">
        <v>3362</v>
      </c>
      <c r="E2693" t="s">
        <v>62</v>
      </c>
      <c r="F2693" t="s">
        <v>63</v>
      </c>
      <c r="G2693" t="s">
        <v>66</v>
      </c>
      <c r="I2693" t="str">
        <f t="shared" si="168"/>
        <v>10Qf-302,93178382915099</v>
      </c>
      <c r="J2693" t="str">
        <f t="shared" si="169"/>
        <v>CaféPlátanoAguacate</v>
      </c>
      <c r="K2693">
        <v>2.1755466568346269</v>
      </c>
      <c r="L2693">
        <v>0.29317838291509912</v>
      </c>
      <c r="M2693">
        <v>0.46305878940126483</v>
      </c>
      <c r="O2693">
        <v>2.9317838291509908</v>
      </c>
      <c r="P2693">
        <v>257.25482570076542</v>
      </c>
      <c r="Q2693">
        <v>14.57162281779107</v>
      </c>
      <c r="R2693">
        <v>44.36369073539371</v>
      </c>
      <c r="T2693">
        <f t="shared" si="170"/>
        <v>316.19013925395024</v>
      </c>
      <c r="U2693">
        <v>24083795.86549418</v>
      </c>
      <c r="V2693">
        <v>1245027.7997346341</v>
      </c>
      <c r="W2693">
        <v>24671176.334786002</v>
      </c>
      <c r="Y2693">
        <f t="shared" si="171"/>
        <v>50000000.000014812</v>
      </c>
      <c r="Z2693">
        <v>1.045044911503801</v>
      </c>
      <c r="AA2693">
        <v>5.024380341242389E-2</v>
      </c>
      <c r="AB2693">
        <v>0.25530325903721302</v>
      </c>
      <c r="AD2693">
        <v>8.3624000000000004E-2</v>
      </c>
      <c r="AE2693">
        <v>5.4999999999999997E-3</v>
      </c>
      <c r="AF2693">
        <v>0.92097921334586108</v>
      </c>
      <c r="AG2693">
        <v>1.045180935092328</v>
      </c>
      <c r="AH2693">
        <v>4.9870679775891809</v>
      </c>
    </row>
    <row r="2694" spans="1:34">
      <c r="A2694" t="s">
        <v>58</v>
      </c>
      <c r="B2694" t="s">
        <v>3360</v>
      </c>
      <c r="C2694" t="s">
        <v>67</v>
      </c>
      <c r="D2694" t="s">
        <v>3363</v>
      </c>
      <c r="E2694" t="s">
        <v>62</v>
      </c>
      <c r="F2694" t="s">
        <v>38</v>
      </c>
      <c r="G2694" t="s">
        <v>66</v>
      </c>
      <c r="I2694" t="str">
        <f t="shared" si="168"/>
        <v>10Qf-302,99878993554438</v>
      </c>
      <c r="J2694" t="str">
        <f t="shared" si="169"/>
        <v>CaféFríjolAguacate</v>
      </c>
      <c r="K2694">
        <v>2.267360236736681</v>
      </c>
      <c r="L2694">
        <v>0.29987899355443759</v>
      </c>
      <c r="M2694">
        <v>0.43155070525325778</v>
      </c>
      <c r="O2694">
        <v>2.9987899355443761</v>
      </c>
      <c r="P2694">
        <v>268.11163101011778</v>
      </c>
      <c r="Q2694">
        <v>13.453662119919541</v>
      </c>
      <c r="R2694">
        <v>41.345035366354473</v>
      </c>
      <c r="T2694">
        <f t="shared" si="170"/>
        <v>322.9103284963918</v>
      </c>
      <c r="U2694">
        <v>25100193.058859169</v>
      </c>
      <c r="V2694">
        <v>1907340.778338064</v>
      </c>
      <c r="W2694">
        <v>22992466.16281873</v>
      </c>
      <c r="Y2694">
        <f t="shared" si="171"/>
        <v>50000000.000015959</v>
      </c>
      <c r="Z2694">
        <v>1.0891484540236349</v>
      </c>
      <c r="AA2694">
        <v>5.9298294849642233E-2</v>
      </c>
      <c r="AB2694">
        <v>0.23793156293053511</v>
      </c>
      <c r="AD2694">
        <v>8.3624000000000004E-2</v>
      </c>
      <c r="AE2694">
        <v>5.4999999999999997E-3</v>
      </c>
      <c r="AF2694">
        <v>0.94202825200346896</v>
      </c>
      <c r="AG2694">
        <v>1.06906861202157</v>
      </c>
      <c r="AH2694">
        <v>5.0990107995694149</v>
      </c>
    </row>
    <row r="2695" spans="1:34">
      <c r="A2695" t="s">
        <v>58</v>
      </c>
      <c r="B2695" t="s">
        <v>3360</v>
      </c>
      <c r="C2695" t="s">
        <v>69</v>
      </c>
      <c r="D2695" t="s">
        <v>3364</v>
      </c>
      <c r="E2695" t="s">
        <v>63</v>
      </c>
      <c r="F2695" t="s">
        <v>38</v>
      </c>
      <c r="G2695" t="s">
        <v>66</v>
      </c>
      <c r="I2695" t="str">
        <f t="shared" si="168"/>
        <v>10Qf-300</v>
      </c>
      <c r="J2695" t="str">
        <f t="shared" si="169"/>
        <v>PlátanoFríjolAguacate</v>
      </c>
      <c r="K2695">
        <v>0</v>
      </c>
      <c r="L2695">
        <v>0</v>
      </c>
      <c r="M2695">
        <v>0</v>
      </c>
      <c r="O2695">
        <v>0</v>
      </c>
      <c r="P2695">
        <v>0</v>
      </c>
      <c r="Q2695">
        <v>0</v>
      </c>
      <c r="R2695">
        <v>0</v>
      </c>
      <c r="T2695">
        <f t="shared" si="170"/>
        <v>0</v>
      </c>
      <c r="U2695">
        <v>0</v>
      </c>
      <c r="V2695">
        <v>0</v>
      </c>
      <c r="W2695">
        <v>0</v>
      </c>
      <c r="Y2695">
        <f t="shared" si="171"/>
        <v>0</v>
      </c>
      <c r="Z2695">
        <v>0</v>
      </c>
      <c r="AA2695">
        <v>0</v>
      </c>
      <c r="AB2695">
        <v>0</v>
      </c>
      <c r="AD2695">
        <v>8.1077999999999997E-2</v>
      </c>
      <c r="AE2695">
        <v>5.4999999999999997E-3</v>
      </c>
      <c r="AF2695">
        <v>0</v>
      </c>
      <c r="AG2695">
        <v>0</v>
      </c>
      <c r="AH2695">
        <v>0</v>
      </c>
    </row>
    <row r="2696" spans="1:34">
      <c r="A2696" t="s">
        <v>58</v>
      </c>
      <c r="B2696" t="s">
        <v>3360</v>
      </c>
      <c r="C2696" t="s">
        <v>71</v>
      </c>
      <c r="D2696" t="s">
        <v>3365</v>
      </c>
      <c r="E2696" t="s">
        <v>62</v>
      </c>
      <c r="F2696" t="s">
        <v>63</v>
      </c>
      <c r="G2696" t="s">
        <v>38</v>
      </c>
      <c r="H2696" t="s">
        <v>66</v>
      </c>
      <c r="I2696" t="str">
        <f t="shared" si="168"/>
        <v>10Qf-303,20069610138136</v>
      </c>
      <c r="J2696" t="str">
        <f t="shared" si="169"/>
        <v>CaféPlátanoFríjolAguacate</v>
      </c>
      <c r="K2696">
        <v>2.1279645477758571</v>
      </c>
      <c r="L2696">
        <v>0.32006961013813578</v>
      </c>
      <c r="M2696">
        <v>0.32006961013813578</v>
      </c>
      <c r="N2696">
        <v>0.43259233332923042</v>
      </c>
      <c r="O2696">
        <v>3.2006961013813591</v>
      </c>
      <c r="P2696">
        <v>251.62831930802329</v>
      </c>
      <c r="Q2696">
        <v>15.90817708999019</v>
      </c>
      <c r="R2696">
        <v>14.35948660028818</v>
      </c>
      <c r="S2696">
        <v>41.444829316672298</v>
      </c>
      <c r="T2696">
        <f t="shared" si="170"/>
        <v>323.34081231497396</v>
      </c>
      <c r="U2696">
        <v>23557051.10558705</v>
      </c>
      <c r="V2696">
        <v>1359225.596750784</v>
      </c>
      <c r="W2696">
        <v>2035760.5315639109</v>
      </c>
      <c r="X2696">
        <v>23047962.766113549</v>
      </c>
      <c r="Y2696">
        <f t="shared" si="171"/>
        <v>50000000.000015296</v>
      </c>
      <c r="Z2696">
        <v>1.0221883844813759</v>
      </c>
      <c r="AA2696">
        <v>5.4852320318338983E-2</v>
      </c>
      <c r="AB2696">
        <v>6.3290802364707188E-2</v>
      </c>
      <c r="AC2696">
        <v>0.23850585511240749</v>
      </c>
      <c r="AD2696">
        <v>0.11065</v>
      </c>
      <c r="AE2696">
        <v>5.4999999999999997E-3</v>
      </c>
      <c r="AF2696">
        <v>1.005454272685244</v>
      </c>
      <c r="AG2696">
        <v>1.141048160142454</v>
      </c>
      <c r="AH2696">
        <v>5.4633485342090564</v>
      </c>
    </row>
    <row r="2697" spans="1:34">
      <c r="A2697" t="s">
        <v>58</v>
      </c>
      <c r="B2697" t="s">
        <v>3360</v>
      </c>
      <c r="C2697" t="s">
        <v>73</v>
      </c>
      <c r="D2697" t="s">
        <v>3366</v>
      </c>
      <c r="E2697" t="s">
        <v>62</v>
      </c>
      <c r="F2697" t="s">
        <v>63</v>
      </c>
      <c r="G2697" t="s">
        <v>75</v>
      </c>
      <c r="I2697" t="str">
        <f t="shared" si="168"/>
        <v>10Qf-303,59296455541715</v>
      </c>
      <c r="J2697" t="str">
        <f t="shared" si="169"/>
        <v>CaféPlátanoCaña panelera</v>
      </c>
      <c r="K2697">
        <v>2.8743716443337228</v>
      </c>
      <c r="L2697">
        <v>0.3592964555417153</v>
      </c>
      <c r="M2697">
        <v>0.35929645554171541</v>
      </c>
      <c r="O2697">
        <v>3.5929645554171539</v>
      </c>
      <c r="P2697">
        <v>339.88973485779991</v>
      </c>
      <c r="Q2697">
        <v>17.857839237210271</v>
      </c>
      <c r="R2697">
        <v>18.120454520110421</v>
      </c>
      <c r="T2697">
        <f t="shared" si="170"/>
        <v>375.86802861512058</v>
      </c>
      <c r="U2697">
        <v>31819947.279099129</v>
      </c>
      <c r="V2697">
        <v>1525808.52328767</v>
      </c>
      <c r="W2697">
        <v>2609082.8356130011</v>
      </c>
      <c r="Y2697">
        <f t="shared" si="171"/>
        <v>35954838.637999803</v>
      </c>
      <c r="Z2697">
        <v>1.380732263886403</v>
      </c>
      <c r="AA2697">
        <v>6.1574868854660431E-2</v>
      </c>
      <c r="AB2697">
        <v>8.1659375433863007E-2</v>
      </c>
      <c r="AD2697">
        <v>7.9644000000000006E-2</v>
      </c>
      <c r="AE2697">
        <v>5.4999999999999997E-3</v>
      </c>
      <c r="AF2697">
        <v>1.128679965052509</v>
      </c>
      <c r="AG2697">
        <v>1.280891864006215</v>
      </c>
      <c r="AH2697">
        <v>6.0876803844758776</v>
      </c>
    </row>
    <row r="2698" spans="1:34">
      <c r="A2698" t="s">
        <v>58</v>
      </c>
      <c r="B2698" t="s">
        <v>3360</v>
      </c>
      <c r="C2698" t="s">
        <v>76</v>
      </c>
      <c r="D2698" t="s">
        <v>3367</v>
      </c>
      <c r="E2698" t="s">
        <v>62</v>
      </c>
      <c r="F2698" t="s">
        <v>38</v>
      </c>
      <c r="G2698" t="s">
        <v>75</v>
      </c>
      <c r="I2698" t="str">
        <f t="shared" si="168"/>
        <v>10Qf-303,63307135104671</v>
      </c>
      <c r="J2698" t="str">
        <f t="shared" si="169"/>
        <v>CaféFríjolCaña panelera</v>
      </c>
      <c r="K2698">
        <v>2.9064570808373662</v>
      </c>
      <c r="L2698">
        <v>0.36330713510467072</v>
      </c>
      <c r="M2698">
        <v>0.36330713510467072</v>
      </c>
      <c r="O2698">
        <v>3.633071351046707</v>
      </c>
      <c r="P2698">
        <v>343.68378512527943</v>
      </c>
      <c r="Q2698">
        <v>16.299279197650449</v>
      </c>
      <c r="R2698">
        <v>18.322725751831019</v>
      </c>
      <c r="T2698">
        <f t="shared" si="170"/>
        <v>378.30579007476086</v>
      </c>
      <c r="U2698">
        <v>32175140.352334961</v>
      </c>
      <c r="V2698">
        <v>2310767.1052007922</v>
      </c>
      <c r="W2698">
        <v>2638206.9615136399</v>
      </c>
      <c r="Y2698">
        <f t="shared" si="171"/>
        <v>37124114.41904939</v>
      </c>
      <c r="Z2698">
        <v>1.3961448141280499</v>
      </c>
      <c r="AA2698">
        <v>7.1840622656033873E-2</v>
      </c>
      <c r="AB2698">
        <v>8.2570905684509352E-2</v>
      </c>
      <c r="AD2698">
        <v>7.9644000000000006E-2</v>
      </c>
      <c r="AE2698">
        <v>5.4999999999999997E-3</v>
      </c>
      <c r="AF2698">
        <v>1.141278958443992</v>
      </c>
      <c r="AG2698">
        <v>1.295189936648151</v>
      </c>
      <c r="AH2698">
        <v>6.1546842461388511</v>
      </c>
    </row>
    <row r="2699" spans="1:34">
      <c r="A2699" t="s">
        <v>58</v>
      </c>
      <c r="B2699" t="s">
        <v>3360</v>
      </c>
      <c r="C2699" t="s">
        <v>78</v>
      </c>
      <c r="D2699" t="s">
        <v>3368</v>
      </c>
      <c r="E2699" t="s">
        <v>63</v>
      </c>
      <c r="F2699" t="s">
        <v>38</v>
      </c>
      <c r="G2699" t="s">
        <v>75</v>
      </c>
      <c r="I2699" t="str">
        <f t="shared" si="168"/>
        <v>10Qf-305,68206555148176</v>
      </c>
      <c r="J2699" t="str">
        <f t="shared" si="169"/>
        <v>PlátanoFríjolCaña panelera</v>
      </c>
      <c r="K2699">
        <v>0.56820655514817808</v>
      </c>
      <c r="L2699">
        <v>0.56820655514817497</v>
      </c>
      <c r="M2699">
        <v>4.5456524411854113</v>
      </c>
      <c r="O2699">
        <v>5.6820655514817648</v>
      </c>
      <c r="P2699">
        <v>28.241139479281969</v>
      </c>
      <c r="Q2699">
        <v>25.49181226960221</v>
      </c>
      <c r="R2699">
        <v>229.25160283181759</v>
      </c>
      <c r="T2699">
        <f t="shared" si="170"/>
        <v>282.9845545807018</v>
      </c>
      <c r="U2699">
        <v>2412977.894607584</v>
      </c>
      <c r="V2699">
        <v>3614002.8359684758</v>
      </c>
      <c r="W2699">
        <v>33008908.320784181</v>
      </c>
      <c r="Y2699">
        <f t="shared" si="171"/>
        <v>39035889.051360242</v>
      </c>
      <c r="Z2699">
        <v>9.737709230350404E-2</v>
      </c>
      <c r="AA2699">
        <v>0.11235758611601281</v>
      </c>
      <c r="AB2699">
        <v>1.033116618773654</v>
      </c>
      <c r="AD2699">
        <v>7.7098E-2</v>
      </c>
      <c r="AE2699">
        <v>5.4999999999999997E-3</v>
      </c>
      <c r="AF2699">
        <v>1.7849420580570989</v>
      </c>
      <c r="AG2699">
        <v>2.025656369103249</v>
      </c>
      <c r="AH2699">
        <v>9.5752619786421125</v>
      </c>
    </row>
    <row r="2700" spans="1:34">
      <c r="A2700" t="s">
        <v>58</v>
      </c>
      <c r="B2700" t="s">
        <v>3360</v>
      </c>
      <c r="C2700" t="s">
        <v>80</v>
      </c>
      <c r="D2700" t="s">
        <v>3369</v>
      </c>
      <c r="E2700" t="s">
        <v>62</v>
      </c>
      <c r="F2700" t="s">
        <v>63</v>
      </c>
      <c r="G2700" t="s">
        <v>38</v>
      </c>
      <c r="H2700" t="s">
        <v>75</v>
      </c>
      <c r="I2700" t="str">
        <f t="shared" si="168"/>
        <v>10Qf-303,89029359209907</v>
      </c>
      <c r="J2700" t="str">
        <f t="shared" si="169"/>
        <v>CaféPlátanoFríjolCaña panelera</v>
      </c>
      <c r="K2700">
        <v>2.7232055144693481</v>
      </c>
      <c r="L2700">
        <v>0.38902935920990678</v>
      </c>
      <c r="M2700">
        <v>0.38902935920990678</v>
      </c>
      <c r="N2700">
        <v>0.38902935920990689</v>
      </c>
      <c r="O2700">
        <v>3.8902935920990691</v>
      </c>
      <c r="P2700">
        <v>322.01458781466522</v>
      </c>
      <c r="Q2700">
        <v>19.335631198618518</v>
      </c>
      <c r="R2700">
        <v>17.45327170637173</v>
      </c>
      <c r="S2700">
        <v>19.61997871624526</v>
      </c>
      <c r="T2700">
        <f t="shared" si="170"/>
        <v>378.4234694359007</v>
      </c>
      <c r="U2700">
        <v>30146503.87029288</v>
      </c>
      <c r="V2700">
        <v>1652073.94321957</v>
      </c>
      <c r="W2700">
        <v>2474369.918335354</v>
      </c>
      <c r="X2700">
        <v>2824992.5876216921</v>
      </c>
      <c r="Y2700">
        <f t="shared" si="171"/>
        <v>37097940.319469489</v>
      </c>
      <c r="Z2700">
        <v>1.308118149033846</v>
      </c>
      <c r="AA2700">
        <v>6.6670381531724915E-2</v>
      </c>
      <c r="AB2700">
        <v>7.692695434970076E-2</v>
      </c>
      <c r="AC2700">
        <v>8.8416943748081553E-2</v>
      </c>
      <c r="AD2700">
        <v>0.10667</v>
      </c>
      <c r="AE2700">
        <v>5.4999999999999997E-3</v>
      </c>
      <c r="AF2700">
        <v>1.2220817566803359</v>
      </c>
      <c r="AG2700">
        <v>1.3868896655833181</v>
      </c>
      <c r="AH2700">
        <v>6.6114350143627227</v>
      </c>
    </row>
    <row r="2701" spans="1:34">
      <c r="A2701" t="s">
        <v>58</v>
      </c>
      <c r="B2701" t="s">
        <v>3360</v>
      </c>
      <c r="C2701" t="s">
        <v>82</v>
      </c>
      <c r="D2701" t="s">
        <v>3370</v>
      </c>
      <c r="E2701" t="s">
        <v>62</v>
      </c>
      <c r="F2701" t="s">
        <v>66</v>
      </c>
      <c r="G2701" t="s">
        <v>75</v>
      </c>
      <c r="I2701" t="str">
        <f t="shared" si="168"/>
        <v>10Qf-302,87293433370261</v>
      </c>
      <c r="J2701" t="str">
        <f t="shared" si="169"/>
        <v>CaféAguacateCaña panelera</v>
      </c>
      <c r="K2701">
        <v>2.1286203561232808</v>
      </c>
      <c r="L2701">
        <v>0.45702054420906929</v>
      </c>
      <c r="M2701">
        <v>0.28729343337026109</v>
      </c>
      <c r="O2701">
        <v>2.8729343337026112</v>
      </c>
      <c r="P2701">
        <v>251.7058675700105</v>
      </c>
      <c r="Q2701">
        <v>43.785192176631</v>
      </c>
      <c r="R2701">
        <v>14.489114804829381</v>
      </c>
      <c r="T2701">
        <f t="shared" si="170"/>
        <v>309.9801745514709</v>
      </c>
      <c r="U2701">
        <v>23564311.053019859</v>
      </c>
      <c r="V2701">
        <v>24349466.402269769</v>
      </c>
      <c r="W2701">
        <v>2086222.5447243471</v>
      </c>
      <c r="Y2701">
        <f t="shared" si="171"/>
        <v>50000000.000013977</v>
      </c>
      <c r="Z2701">
        <v>1.022503408373989</v>
      </c>
      <c r="AA2701">
        <v>0.25197412737678909</v>
      </c>
      <c r="AB2701">
        <v>6.5294833760312046E-2</v>
      </c>
      <c r="AD2701">
        <v>7.9644000000000006E-2</v>
      </c>
      <c r="AE2701">
        <v>5.4999999999999997E-3</v>
      </c>
      <c r="AF2701">
        <v>0.90249246084898782</v>
      </c>
      <c r="AG2701">
        <v>1.0242010899649809</v>
      </c>
      <c r="AH2701">
        <v>4.8847718845165797</v>
      </c>
    </row>
    <row r="2702" spans="1:34">
      <c r="A2702" t="s">
        <v>58</v>
      </c>
      <c r="B2702" t="s">
        <v>3360</v>
      </c>
      <c r="C2702" t="s">
        <v>84</v>
      </c>
      <c r="D2702" t="s">
        <v>3371</v>
      </c>
      <c r="E2702" t="s">
        <v>63</v>
      </c>
      <c r="F2702" t="s">
        <v>66</v>
      </c>
      <c r="G2702" t="s">
        <v>75</v>
      </c>
      <c r="I2702" t="str">
        <f t="shared" si="168"/>
        <v>10Qf-300</v>
      </c>
      <c r="J2702" t="str">
        <f t="shared" si="169"/>
        <v>PlátanoAguacateCaña panelera</v>
      </c>
      <c r="K2702">
        <v>0</v>
      </c>
      <c r="L2702">
        <v>0</v>
      </c>
      <c r="M2702">
        <v>0</v>
      </c>
      <c r="O2702">
        <v>0</v>
      </c>
      <c r="P2702">
        <v>0</v>
      </c>
      <c r="Q2702">
        <v>0</v>
      </c>
      <c r="R2702">
        <v>0</v>
      </c>
      <c r="T2702">
        <f t="shared" si="170"/>
        <v>0</v>
      </c>
      <c r="U2702">
        <v>0</v>
      </c>
      <c r="V2702">
        <v>0</v>
      </c>
      <c r="W2702">
        <v>0</v>
      </c>
      <c r="Y2702">
        <f t="shared" si="171"/>
        <v>0</v>
      </c>
      <c r="Z2702">
        <v>0</v>
      </c>
      <c r="AA2702">
        <v>0</v>
      </c>
      <c r="AB2702">
        <v>0</v>
      </c>
      <c r="AD2702">
        <v>7.7098E-2</v>
      </c>
      <c r="AE2702">
        <v>5.4999999999999997E-3</v>
      </c>
      <c r="AF2702">
        <v>0</v>
      </c>
      <c r="AG2702">
        <v>0</v>
      </c>
      <c r="AH2702">
        <v>0</v>
      </c>
    </row>
    <row r="2703" spans="1:34">
      <c r="A2703" t="s">
        <v>58</v>
      </c>
      <c r="B2703" t="s">
        <v>3360</v>
      </c>
      <c r="C2703" t="s">
        <v>86</v>
      </c>
      <c r="D2703" t="s">
        <v>3372</v>
      </c>
      <c r="E2703" t="s">
        <v>62</v>
      </c>
      <c r="F2703" t="s">
        <v>63</v>
      </c>
      <c r="G2703" t="s">
        <v>66</v>
      </c>
      <c r="H2703" t="s">
        <v>75</v>
      </c>
      <c r="I2703" t="str">
        <f t="shared" si="168"/>
        <v>10Qf-303,05772644390986</v>
      </c>
      <c r="J2703" t="str">
        <f t="shared" si="169"/>
        <v>CaféPlátanoAguacateCaña panelera</v>
      </c>
      <c r="K2703">
        <v>1.986527246462326</v>
      </c>
      <c r="L2703">
        <v>0.30577264439098611</v>
      </c>
      <c r="M2703">
        <v>0.4596539086655636</v>
      </c>
      <c r="N2703">
        <v>0.30577264439098611</v>
      </c>
      <c r="O2703">
        <v>3.0577264439098619</v>
      </c>
      <c r="P2703">
        <v>234.90359029212669</v>
      </c>
      <c r="Q2703">
        <v>15.197585844363889</v>
      </c>
      <c r="R2703">
        <v>44.037483611359072</v>
      </c>
      <c r="S2703">
        <v>15.42107975383983</v>
      </c>
      <c r="T2703">
        <f t="shared" si="170"/>
        <v>309.55973950168948</v>
      </c>
      <c r="U2703">
        <v>21991308.03963156</v>
      </c>
      <c r="V2703">
        <v>1298511.298411093</v>
      </c>
      <c r="W2703">
        <v>24489768.671327081</v>
      </c>
      <c r="X2703">
        <v>2220411.9906434598</v>
      </c>
      <c r="Y2703">
        <f t="shared" si="171"/>
        <v>50000000.000013188</v>
      </c>
      <c r="Z2703">
        <v>0.95424760666804587</v>
      </c>
      <c r="AA2703">
        <v>5.2402160353434708E-2</v>
      </c>
      <c r="AB2703">
        <v>0.25342600895935241</v>
      </c>
      <c r="AC2703">
        <v>6.9494710511636595E-2</v>
      </c>
      <c r="AD2703">
        <v>0.10667</v>
      </c>
      <c r="AE2703">
        <v>5.4999999999999997E-3</v>
      </c>
      <c r="AF2703">
        <v>0.96054233840100378</v>
      </c>
      <c r="AG2703">
        <v>1.090079477253866</v>
      </c>
      <c r="AH2703">
        <v>5.2205182595647308</v>
      </c>
    </row>
    <row r="2704" spans="1:34">
      <c r="A2704" t="s">
        <v>58</v>
      </c>
      <c r="B2704" t="s">
        <v>3360</v>
      </c>
      <c r="C2704" t="s">
        <v>88</v>
      </c>
      <c r="D2704" t="s">
        <v>3373</v>
      </c>
      <c r="E2704" t="s">
        <v>38</v>
      </c>
      <c r="F2704" t="s">
        <v>66</v>
      </c>
      <c r="G2704" t="s">
        <v>75</v>
      </c>
      <c r="I2704" t="str">
        <f t="shared" si="168"/>
        <v>10Qf-300</v>
      </c>
      <c r="J2704" t="str">
        <f t="shared" si="169"/>
        <v>FríjolAguacateCaña panelera</v>
      </c>
      <c r="K2704">
        <v>0</v>
      </c>
      <c r="L2704">
        <v>0</v>
      </c>
      <c r="M2704">
        <v>0</v>
      </c>
      <c r="O2704">
        <v>0</v>
      </c>
      <c r="P2704">
        <v>0</v>
      </c>
      <c r="Q2704">
        <v>0</v>
      </c>
      <c r="R2704">
        <v>0</v>
      </c>
      <c r="T2704">
        <f t="shared" si="170"/>
        <v>0</v>
      </c>
      <c r="U2704">
        <v>0</v>
      </c>
      <c r="V2704">
        <v>0</v>
      </c>
      <c r="W2704">
        <v>0</v>
      </c>
      <c r="Y2704">
        <f t="shared" si="171"/>
        <v>0</v>
      </c>
      <c r="Z2704">
        <v>0</v>
      </c>
      <c r="AA2704">
        <v>0</v>
      </c>
      <c r="AB2704">
        <v>0</v>
      </c>
      <c r="AD2704">
        <v>7.7098E-2</v>
      </c>
      <c r="AE2704">
        <v>5.4999999999999997E-3</v>
      </c>
      <c r="AF2704">
        <v>0</v>
      </c>
      <c r="AG2704">
        <v>0</v>
      </c>
      <c r="AH2704">
        <v>0</v>
      </c>
    </row>
    <row r="2705" spans="1:34">
      <c r="A2705" t="s">
        <v>58</v>
      </c>
      <c r="B2705" t="s">
        <v>3360</v>
      </c>
      <c r="C2705" t="s">
        <v>90</v>
      </c>
      <c r="D2705" t="s">
        <v>3374</v>
      </c>
      <c r="E2705" t="s">
        <v>62</v>
      </c>
      <c r="F2705" t="s">
        <v>38</v>
      </c>
      <c r="G2705" t="s">
        <v>66</v>
      </c>
      <c r="H2705" t="s">
        <v>75</v>
      </c>
      <c r="I2705" t="str">
        <f t="shared" si="168"/>
        <v>10Qf-303,13068468422427</v>
      </c>
      <c r="J2705" t="str">
        <f t="shared" si="169"/>
        <v>CaféFríjolAguacateCaña panelera</v>
      </c>
      <c r="K2705">
        <v>2.0778689735571918</v>
      </c>
      <c r="L2705">
        <v>0.31306846842242719</v>
      </c>
      <c r="M2705">
        <v>0.42667877382222641</v>
      </c>
      <c r="N2705">
        <v>0.31306846842242708</v>
      </c>
      <c r="O2705">
        <v>3.1306846842242728</v>
      </c>
      <c r="P2705">
        <v>245.70459978055831</v>
      </c>
      <c r="Q2705">
        <v>14.045389924224351</v>
      </c>
      <c r="R2705">
        <v>40.878276362449611</v>
      </c>
      <c r="S2705">
        <v>15.78903119201679</v>
      </c>
      <c r="T2705">
        <f t="shared" si="170"/>
        <v>316.4172972592491</v>
      </c>
      <c r="U2705">
        <v>23002481.715196472</v>
      </c>
      <c r="V2705">
        <v>1991230.693274752</v>
      </c>
      <c r="W2705">
        <v>22732895.92643173</v>
      </c>
      <c r="X2705">
        <v>2273391.665111403</v>
      </c>
      <c r="Y2705">
        <f t="shared" si="171"/>
        <v>50000000.000014357</v>
      </c>
      <c r="Z2705">
        <v>0.99812449012102822</v>
      </c>
      <c r="AA2705">
        <v>6.190639140340104E-2</v>
      </c>
      <c r="AB2705">
        <v>0.23524546777238811</v>
      </c>
      <c r="AC2705">
        <v>7.1152874472048031E-2</v>
      </c>
      <c r="AD2705">
        <v>0.10667</v>
      </c>
      <c r="AE2705">
        <v>5.4999999999999997E-3</v>
      </c>
      <c r="AF2705">
        <v>0.98346115734793915</v>
      </c>
      <c r="AG2705">
        <v>1.116089089925953</v>
      </c>
      <c r="AH2705">
        <v>5.3424049314981659</v>
      </c>
    </row>
    <row r="2706" spans="1:34">
      <c r="A2706" t="s">
        <v>58</v>
      </c>
      <c r="B2706" t="s">
        <v>3360</v>
      </c>
      <c r="C2706" t="s">
        <v>92</v>
      </c>
      <c r="D2706" t="s">
        <v>3375</v>
      </c>
      <c r="E2706" t="s">
        <v>63</v>
      </c>
      <c r="F2706" t="s">
        <v>38</v>
      </c>
      <c r="G2706" t="s">
        <v>66</v>
      </c>
      <c r="H2706" t="s">
        <v>75</v>
      </c>
      <c r="I2706" t="str">
        <f t="shared" si="168"/>
        <v>10Qf-300</v>
      </c>
      <c r="J2706" t="str">
        <f t="shared" si="169"/>
        <v>PlátanoFríjolAguacateCaña panelera</v>
      </c>
      <c r="K2706">
        <v>0</v>
      </c>
      <c r="L2706">
        <v>0</v>
      </c>
      <c r="M2706">
        <v>0</v>
      </c>
      <c r="N2706">
        <v>0</v>
      </c>
      <c r="O2706">
        <v>0</v>
      </c>
      <c r="P2706">
        <v>0</v>
      </c>
      <c r="Q2706">
        <v>0</v>
      </c>
      <c r="R2706">
        <v>0</v>
      </c>
      <c r="S2706">
        <v>0</v>
      </c>
      <c r="T2706">
        <f t="shared" si="170"/>
        <v>0</v>
      </c>
      <c r="U2706">
        <v>0</v>
      </c>
      <c r="V2706">
        <v>0</v>
      </c>
      <c r="W2706">
        <v>0</v>
      </c>
      <c r="X2706">
        <v>0</v>
      </c>
      <c r="Y2706">
        <f t="shared" si="171"/>
        <v>0</v>
      </c>
      <c r="Z2706">
        <v>0</v>
      </c>
      <c r="AA2706">
        <v>0</v>
      </c>
      <c r="AB2706">
        <v>0</v>
      </c>
      <c r="AC2706">
        <v>0</v>
      </c>
      <c r="AD2706">
        <v>0.10412399999999999</v>
      </c>
      <c r="AE2706">
        <v>5.4999999999999997E-3</v>
      </c>
      <c r="AF2706">
        <v>0</v>
      </c>
      <c r="AG2706">
        <v>0</v>
      </c>
      <c r="AH2706">
        <v>0</v>
      </c>
    </row>
    <row r="2707" spans="1:34">
      <c r="A2707" t="s">
        <v>58</v>
      </c>
      <c r="B2707" t="s">
        <v>3360</v>
      </c>
      <c r="C2707" t="s">
        <v>94</v>
      </c>
      <c r="D2707" t="s">
        <v>3376</v>
      </c>
      <c r="E2707" t="s">
        <v>62</v>
      </c>
      <c r="F2707" t="s">
        <v>63</v>
      </c>
      <c r="G2707" t="s">
        <v>39</v>
      </c>
      <c r="I2707" t="str">
        <f t="shared" si="168"/>
        <v>10Qf-302,27608884258469</v>
      </c>
      <c r="J2707" t="str">
        <f t="shared" si="169"/>
        <v>CaféPlátanoGulupa</v>
      </c>
      <c r="K2707">
        <v>0.2276088842584687</v>
      </c>
      <c r="L2707">
        <v>0.22760888425846859</v>
      </c>
      <c r="M2707">
        <v>1.820871074067749</v>
      </c>
      <c r="O2707">
        <v>2.2760888425846861</v>
      </c>
      <c r="P2707">
        <v>26.914377434245459</v>
      </c>
      <c r="Q2707">
        <v>11.31267175436029</v>
      </c>
      <c r="R2707">
        <v>226.50021529079291</v>
      </c>
      <c r="T2707">
        <f t="shared" si="170"/>
        <v>264.72726447939863</v>
      </c>
      <c r="U2707">
        <v>2519682.0709097469</v>
      </c>
      <c r="V2707">
        <v>966576.68123655382</v>
      </c>
      <c r="W2707">
        <v>41375795.669426173</v>
      </c>
      <c r="Y2707">
        <f t="shared" si="171"/>
        <v>44862054.421572477</v>
      </c>
      <c r="Z2707">
        <v>0.1093341324398226</v>
      </c>
      <c r="AA2707">
        <v>3.9006750504232593E-2</v>
      </c>
      <c r="AB2707">
        <v>1.2934835849426221</v>
      </c>
      <c r="AD2707">
        <v>8.3624000000000004E-2</v>
      </c>
      <c r="AE2707">
        <v>5.4999999999999997E-3</v>
      </c>
      <c r="AF2707">
        <v>0.71500173065487527</v>
      </c>
      <c r="AG2707">
        <v>0.81142567238144059</v>
      </c>
      <c r="AH2707">
        <v>3.891640245621002</v>
      </c>
    </row>
    <row r="2708" spans="1:34">
      <c r="A2708" t="s">
        <v>58</v>
      </c>
      <c r="B2708" t="s">
        <v>3360</v>
      </c>
      <c r="C2708" t="s">
        <v>96</v>
      </c>
      <c r="D2708" t="s">
        <v>3377</v>
      </c>
      <c r="E2708" t="s">
        <v>62</v>
      </c>
      <c r="F2708" t="s">
        <v>38</v>
      </c>
      <c r="G2708" t="s">
        <v>39</v>
      </c>
      <c r="I2708" t="str">
        <f t="shared" si="168"/>
        <v>10Qf-302,29211824503511</v>
      </c>
      <c r="J2708" t="str">
        <f t="shared" si="169"/>
        <v>CaféFríjolGulupa</v>
      </c>
      <c r="K2708">
        <v>0.22921182450351099</v>
      </c>
      <c r="L2708">
        <v>0.22921182450351099</v>
      </c>
      <c r="M2708">
        <v>1.8336945960280879</v>
      </c>
      <c r="O2708">
        <v>2.2921182450351099</v>
      </c>
      <c r="P2708">
        <v>27.103922490450831</v>
      </c>
      <c r="Q2708">
        <v>10.28327594477115</v>
      </c>
      <c r="R2708">
        <v>228.0953477118459</v>
      </c>
      <c r="T2708">
        <f t="shared" si="170"/>
        <v>265.48254614706786</v>
      </c>
      <c r="U2708">
        <v>2537426.983676801</v>
      </c>
      <c r="V2708">
        <v>1457871.572032775</v>
      </c>
      <c r="W2708">
        <v>41667185.560753353</v>
      </c>
      <c r="Y2708">
        <f t="shared" si="171"/>
        <v>45662484.116462931</v>
      </c>
      <c r="Z2708">
        <v>0.11010412031448551</v>
      </c>
      <c r="AA2708">
        <v>4.5324516370188118E-2</v>
      </c>
      <c r="AB2708">
        <v>1.302592969672314</v>
      </c>
      <c r="AD2708">
        <v>8.3624000000000004E-2</v>
      </c>
      <c r="AE2708">
        <v>5.4999999999999997E-3</v>
      </c>
      <c r="AF2708">
        <v>0.72003714503720739</v>
      </c>
      <c r="AG2708">
        <v>0.81714015435501675</v>
      </c>
      <c r="AH2708">
        <v>3.918419544427334</v>
      </c>
    </row>
    <row r="2709" spans="1:34">
      <c r="A2709" t="s">
        <v>58</v>
      </c>
      <c r="B2709" t="s">
        <v>3360</v>
      </c>
      <c r="C2709" t="s">
        <v>98</v>
      </c>
      <c r="D2709" t="s">
        <v>3378</v>
      </c>
      <c r="E2709" t="s">
        <v>63</v>
      </c>
      <c r="F2709" t="s">
        <v>38</v>
      </c>
      <c r="G2709" t="s">
        <v>39</v>
      </c>
      <c r="I2709" t="str">
        <f t="shared" si="168"/>
        <v>10Qf-302,39189547145266</v>
      </c>
      <c r="J2709" t="str">
        <f t="shared" si="169"/>
        <v>PlátanoFríjolGulupa</v>
      </c>
      <c r="K2709">
        <v>0.23918954714526569</v>
      </c>
      <c r="L2709">
        <v>0.23918954714526561</v>
      </c>
      <c r="M2709">
        <v>1.9135163771621251</v>
      </c>
      <c r="O2709">
        <v>2.3918954714526559</v>
      </c>
      <c r="P2709">
        <v>11.888256658978809</v>
      </c>
      <c r="Q2709">
        <v>10.730912865108049</v>
      </c>
      <c r="R2709">
        <v>238.02446947627959</v>
      </c>
      <c r="T2709">
        <f t="shared" si="170"/>
        <v>260.64363900036642</v>
      </c>
      <c r="U2709">
        <v>1015755.7751726609</v>
      </c>
      <c r="V2709">
        <v>1521333.5606302221</v>
      </c>
      <c r="W2709">
        <v>43480982.12944369</v>
      </c>
      <c r="Y2709">
        <f t="shared" si="171"/>
        <v>46018071.465246573</v>
      </c>
      <c r="Z2709">
        <v>4.0991400749193822E-2</v>
      </c>
      <c r="AA2709">
        <v>4.7297518653961979E-2</v>
      </c>
      <c r="AB2709">
        <v>1.359295591339595</v>
      </c>
      <c r="AD2709">
        <v>8.1077999999999997E-2</v>
      </c>
      <c r="AE2709">
        <v>5.4999999999999997E-3</v>
      </c>
      <c r="AF2709">
        <v>0.75138077637256218</v>
      </c>
      <c r="AG2709">
        <v>0.85271073557287191</v>
      </c>
      <c r="AH2709">
        <v>4.0825649833980906</v>
      </c>
    </row>
    <row r="2710" spans="1:34">
      <c r="A2710" t="s">
        <v>58</v>
      </c>
      <c r="B2710" t="s">
        <v>3360</v>
      </c>
      <c r="C2710" t="s">
        <v>100</v>
      </c>
      <c r="D2710" t="s">
        <v>3379</v>
      </c>
      <c r="E2710" t="s">
        <v>62</v>
      </c>
      <c r="F2710" t="s">
        <v>63</v>
      </c>
      <c r="G2710" t="s">
        <v>38</v>
      </c>
      <c r="H2710" t="s">
        <v>39</v>
      </c>
      <c r="I2710" t="str">
        <f t="shared" si="168"/>
        <v>10Qf-302,50377211414166</v>
      </c>
      <c r="J2710" t="str">
        <f t="shared" si="169"/>
        <v>CaféPlátanoFríjolGulupa</v>
      </c>
      <c r="K2710">
        <v>0.25037721141416619</v>
      </c>
      <c r="L2710">
        <v>0.25037721141416619</v>
      </c>
      <c r="M2710">
        <v>0.25037721141416619</v>
      </c>
      <c r="N2710">
        <v>1.7526404798991639</v>
      </c>
      <c r="O2710">
        <v>2.503772114141662</v>
      </c>
      <c r="P2710">
        <v>29.60669479528022</v>
      </c>
      <c r="Q2710">
        <v>12.44430865134451</v>
      </c>
      <c r="R2710">
        <v>11.23283216662646</v>
      </c>
      <c r="S2710">
        <v>218.0129344016089</v>
      </c>
      <c r="T2710">
        <f t="shared" si="170"/>
        <v>271.2967700148601</v>
      </c>
      <c r="U2710">
        <v>2771732.6264305571</v>
      </c>
      <c r="V2710">
        <v>1063265.9390885071</v>
      </c>
      <c r="W2710">
        <v>1592491.223331115</v>
      </c>
      <c r="X2710">
        <v>39825386.547699481</v>
      </c>
      <c r="Y2710">
        <f t="shared" si="171"/>
        <v>45252876.336549662</v>
      </c>
      <c r="Z2710">
        <v>0.1202711189497489</v>
      </c>
      <c r="AA2710">
        <v>4.2908700376068483E-2</v>
      </c>
      <c r="AB2710">
        <v>4.950977569348565E-2</v>
      </c>
      <c r="AC2710">
        <v>1.2450149400150119</v>
      </c>
      <c r="AD2710">
        <v>0.11065</v>
      </c>
      <c r="AE2710">
        <v>5.4999999999999997E-3</v>
      </c>
      <c r="AF2710">
        <v>0.78652527145811391</v>
      </c>
      <c r="AG2710">
        <v>0.89259475869150262</v>
      </c>
      <c r="AH2710">
        <v>4.2990421442912794</v>
      </c>
    </row>
    <row r="2711" spans="1:34">
      <c r="A2711" t="s">
        <v>58</v>
      </c>
      <c r="B2711" t="s">
        <v>3360</v>
      </c>
      <c r="C2711" t="s">
        <v>102</v>
      </c>
      <c r="D2711" t="s">
        <v>3380</v>
      </c>
      <c r="E2711" t="s">
        <v>62</v>
      </c>
      <c r="F2711" t="s">
        <v>66</v>
      </c>
      <c r="G2711" t="s">
        <v>39</v>
      </c>
      <c r="I2711" t="str">
        <f t="shared" si="168"/>
        <v>10Qf-302,08059767584189</v>
      </c>
      <c r="J2711" t="str">
        <f t="shared" si="169"/>
        <v>CaféAguacateGulupa</v>
      </c>
      <c r="K2711">
        <v>0.3119392718814048</v>
      </c>
      <c r="L2711">
        <v>0.20805976758418929</v>
      </c>
      <c r="M2711">
        <v>1.5605986363763</v>
      </c>
      <c r="O2711">
        <v>2.080597675841894</v>
      </c>
      <c r="P2711">
        <v>36.886307524120568</v>
      </c>
      <c r="Q2711">
        <v>19.933320336101708</v>
      </c>
      <c r="R2711">
        <v>194.1246319719383</v>
      </c>
      <c r="T2711">
        <f t="shared" si="170"/>
        <v>250.94425983216058</v>
      </c>
      <c r="U2711">
        <v>3453238.6252535852</v>
      </c>
      <c r="V2711">
        <v>11085156.640436949</v>
      </c>
      <c r="W2711">
        <v>35461604.734289072</v>
      </c>
      <c r="Y2711">
        <f t="shared" si="171"/>
        <v>49999999.999979608</v>
      </c>
      <c r="Z2711">
        <v>0.14984305105741649</v>
      </c>
      <c r="AA2711">
        <v>0.1147118637083871</v>
      </c>
      <c r="AB2711">
        <v>1.108595082642011</v>
      </c>
      <c r="AD2711">
        <v>8.3624000000000004E-2</v>
      </c>
      <c r="AE2711">
        <v>5.4999999999999997E-3</v>
      </c>
      <c r="AF2711">
        <v>0.65359089293462636</v>
      </c>
      <c r="AG2711">
        <v>0.74173307143763523</v>
      </c>
      <c r="AH2711">
        <v>3.565045640214155</v>
      </c>
    </row>
    <row r="2712" spans="1:34">
      <c r="A2712" t="s">
        <v>58</v>
      </c>
      <c r="B2712" t="s">
        <v>3360</v>
      </c>
      <c r="C2712" t="s">
        <v>104</v>
      </c>
      <c r="D2712" t="s">
        <v>3381</v>
      </c>
      <c r="E2712" t="s">
        <v>63</v>
      </c>
      <c r="F2712" t="s">
        <v>66</v>
      </c>
      <c r="G2712" t="s">
        <v>39</v>
      </c>
      <c r="I2712" t="str">
        <f t="shared" si="168"/>
        <v>10Qf-300</v>
      </c>
      <c r="J2712" t="str">
        <f t="shared" si="169"/>
        <v>PlátanoAguacateGulupa</v>
      </c>
      <c r="K2712">
        <v>0</v>
      </c>
      <c r="L2712">
        <v>0</v>
      </c>
      <c r="M2712">
        <v>0</v>
      </c>
      <c r="O2712">
        <v>0</v>
      </c>
      <c r="P2712">
        <v>0</v>
      </c>
      <c r="Q2712">
        <v>0</v>
      </c>
      <c r="R2712">
        <v>0</v>
      </c>
      <c r="T2712">
        <f t="shared" si="170"/>
        <v>0</v>
      </c>
      <c r="U2712">
        <v>0</v>
      </c>
      <c r="V2712">
        <v>0</v>
      </c>
      <c r="W2712">
        <v>0</v>
      </c>
      <c r="Y2712">
        <f t="shared" si="171"/>
        <v>0</v>
      </c>
      <c r="Z2712">
        <v>0</v>
      </c>
      <c r="AA2712">
        <v>0</v>
      </c>
      <c r="AB2712">
        <v>0</v>
      </c>
      <c r="AD2712">
        <v>8.1077999999999997E-2</v>
      </c>
      <c r="AE2712">
        <v>5.4999999999999997E-3</v>
      </c>
      <c r="AF2712">
        <v>0</v>
      </c>
      <c r="AG2712">
        <v>0</v>
      </c>
      <c r="AH2712">
        <v>0</v>
      </c>
    </row>
    <row r="2713" spans="1:34">
      <c r="A2713" t="s">
        <v>58</v>
      </c>
      <c r="B2713" t="s">
        <v>3360</v>
      </c>
      <c r="C2713" t="s">
        <v>106</v>
      </c>
      <c r="D2713" t="s">
        <v>3382</v>
      </c>
      <c r="E2713" t="s">
        <v>62</v>
      </c>
      <c r="F2713" t="s">
        <v>63</v>
      </c>
      <c r="G2713" t="s">
        <v>66</v>
      </c>
      <c r="H2713" t="s">
        <v>39</v>
      </c>
      <c r="I2713" t="str">
        <f t="shared" si="168"/>
        <v>10Qf-302,25202965391195</v>
      </c>
      <c r="J2713" t="str">
        <f t="shared" si="169"/>
        <v>CaféPlátanoAguacateGulupa</v>
      </c>
      <c r="K2713">
        <v>0.33410882681416448</v>
      </c>
      <c r="L2713">
        <v>0.225202965391195</v>
      </c>
      <c r="M2713">
        <v>0.22520296539119489</v>
      </c>
      <c r="N2713">
        <v>1.467514896315395</v>
      </c>
      <c r="O2713">
        <v>2.2520296539119502</v>
      </c>
      <c r="P2713">
        <v>39.507821051386728</v>
      </c>
      <c r="Q2713">
        <v>11.193092193563441</v>
      </c>
      <c r="R2713">
        <v>21.575737115856711</v>
      </c>
      <c r="S2713">
        <v>182.54584011559481</v>
      </c>
      <c r="T2713">
        <f t="shared" si="170"/>
        <v>254.8224904764017</v>
      </c>
      <c r="U2713">
        <v>3698660.6362006161</v>
      </c>
      <c r="V2713">
        <v>956359.57094391307</v>
      </c>
      <c r="W2713">
        <v>11998524.15600796</v>
      </c>
      <c r="X2713">
        <v>33346455.636828769</v>
      </c>
      <c r="Y2713">
        <f t="shared" si="171"/>
        <v>49999999.999981254</v>
      </c>
      <c r="Z2713">
        <v>0.1604924115296455</v>
      </c>
      <c r="AA2713">
        <v>3.8594433220155953E-2</v>
      </c>
      <c r="AB2713">
        <v>0.1241636101618066</v>
      </c>
      <c r="AC2713">
        <v>1.0424716258478559</v>
      </c>
      <c r="AD2713">
        <v>0.11065</v>
      </c>
      <c r="AE2713">
        <v>5.4999999999999997E-3</v>
      </c>
      <c r="AF2713">
        <v>0.70744387033883238</v>
      </c>
      <c r="AG2713">
        <v>0.8028485716196101</v>
      </c>
      <c r="AH2713">
        <v>3.878472095870392</v>
      </c>
    </row>
    <row r="2714" spans="1:34">
      <c r="A2714" t="s">
        <v>58</v>
      </c>
      <c r="B2714" t="s">
        <v>3360</v>
      </c>
      <c r="C2714" t="s">
        <v>108</v>
      </c>
      <c r="D2714" t="s">
        <v>3383</v>
      </c>
      <c r="E2714" t="s">
        <v>38</v>
      </c>
      <c r="F2714" t="s">
        <v>66</v>
      </c>
      <c r="G2714" t="s">
        <v>39</v>
      </c>
      <c r="I2714" t="str">
        <f t="shared" si="168"/>
        <v>10Qf-300</v>
      </c>
      <c r="J2714" t="str">
        <f t="shared" si="169"/>
        <v>FríjolAguacateGulupa</v>
      </c>
      <c r="K2714">
        <v>0</v>
      </c>
      <c r="L2714">
        <v>0</v>
      </c>
      <c r="M2714">
        <v>0</v>
      </c>
      <c r="O2714">
        <v>0</v>
      </c>
      <c r="P2714">
        <v>0</v>
      </c>
      <c r="Q2714">
        <v>0</v>
      </c>
      <c r="R2714">
        <v>0</v>
      </c>
      <c r="T2714">
        <f t="shared" si="170"/>
        <v>0</v>
      </c>
      <c r="U2714">
        <v>0</v>
      </c>
      <c r="V2714">
        <v>0</v>
      </c>
      <c r="W2714">
        <v>0</v>
      </c>
      <c r="Y2714">
        <f t="shared" si="171"/>
        <v>0</v>
      </c>
      <c r="Z2714">
        <v>0</v>
      </c>
      <c r="AA2714">
        <v>0</v>
      </c>
      <c r="AB2714">
        <v>0</v>
      </c>
      <c r="AD2714">
        <v>8.1077999999999997E-2</v>
      </c>
      <c r="AE2714">
        <v>5.4999999999999997E-3</v>
      </c>
      <c r="AF2714">
        <v>0</v>
      </c>
      <c r="AG2714">
        <v>0</v>
      </c>
      <c r="AH2714">
        <v>0</v>
      </c>
    </row>
    <row r="2715" spans="1:34">
      <c r="A2715" t="s">
        <v>58</v>
      </c>
      <c r="B2715" t="s">
        <v>3360</v>
      </c>
      <c r="C2715" t="s">
        <v>110</v>
      </c>
      <c r="D2715" t="s">
        <v>3384</v>
      </c>
      <c r="E2715" t="s">
        <v>62</v>
      </c>
      <c r="F2715" t="s">
        <v>38</v>
      </c>
      <c r="G2715" t="s">
        <v>66</v>
      </c>
      <c r="H2715" t="s">
        <v>39</v>
      </c>
      <c r="I2715" t="str">
        <f t="shared" si="168"/>
        <v>10Qf-302,43023202288205</v>
      </c>
      <c r="J2715" t="str">
        <f t="shared" si="169"/>
        <v>CaféFríjolAguacateGulupa</v>
      </c>
      <c r="K2715">
        <v>0.74415799539953242</v>
      </c>
      <c r="L2715">
        <v>0.24302320228820529</v>
      </c>
      <c r="M2715">
        <v>0.24302320228820579</v>
      </c>
      <c r="N2715">
        <v>1.20002762290611</v>
      </c>
      <c r="O2715">
        <v>2.4302320228820529</v>
      </c>
      <c r="P2715">
        <v>87.995463024854701</v>
      </c>
      <c r="Q2715">
        <v>10.902904575384481</v>
      </c>
      <c r="R2715">
        <v>23.28301812774</v>
      </c>
      <c r="S2715">
        <v>149.2727952100025</v>
      </c>
      <c r="T2715">
        <f t="shared" si="170"/>
        <v>271.45418093798168</v>
      </c>
      <c r="U2715">
        <v>8237998.1126003657</v>
      </c>
      <c r="V2715">
        <v>1545717.0184294661</v>
      </c>
      <c r="W2715">
        <v>12947963.44293366</v>
      </c>
      <c r="X2715">
        <v>27268321.426024809</v>
      </c>
      <c r="Y2715">
        <f t="shared" si="171"/>
        <v>49999999.999988303</v>
      </c>
      <c r="Z2715">
        <v>0.35746350187619308</v>
      </c>
      <c r="AA2715">
        <v>4.8055588468467407E-2</v>
      </c>
      <c r="AB2715">
        <v>0.13398863597009469</v>
      </c>
      <c r="AC2715">
        <v>0.85245795477391106</v>
      </c>
      <c r="AD2715">
        <v>0.11065</v>
      </c>
      <c r="AE2715">
        <v>5.4999999999999997E-3</v>
      </c>
      <c r="AF2715">
        <v>0.76342367210954554</v>
      </c>
      <c r="AG2715">
        <v>0.86637771615745196</v>
      </c>
      <c r="AH2715">
        <v>4.1761834111490508</v>
      </c>
    </row>
    <row r="2716" spans="1:34">
      <c r="A2716" t="s">
        <v>58</v>
      </c>
      <c r="B2716" t="s">
        <v>3360</v>
      </c>
      <c r="C2716" t="s">
        <v>112</v>
      </c>
      <c r="D2716" t="s">
        <v>3385</v>
      </c>
      <c r="E2716" t="s">
        <v>63</v>
      </c>
      <c r="F2716" t="s">
        <v>38</v>
      </c>
      <c r="G2716" t="s">
        <v>66</v>
      </c>
      <c r="H2716" t="s">
        <v>39</v>
      </c>
      <c r="I2716" t="str">
        <f t="shared" si="168"/>
        <v>10Qf-300</v>
      </c>
      <c r="J2716" t="str">
        <f t="shared" si="169"/>
        <v>PlátanoFríjolAguacateGulupa</v>
      </c>
      <c r="K2716">
        <v>0</v>
      </c>
      <c r="L2716">
        <v>0</v>
      </c>
      <c r="M2716">
        <v>0</v>
      </c>
      <c r="N2716">
        <v>0</v>
      </c>
      <c r="O2716">
        <v>0</v>
      </c>
      <c r="P2716">
        <v>0</v>
      </c>
      <c r="Q2716">
        <v>0</v>
      </c>
      <c r="R2716">
        <v>0</v>
      </c>
      <c r="S2716">
        <v>0</v>
      </c>
      <c r="T2716">
        <f t="shared" si="170"/>
        <v>0</v>
      </c>
      <c r="U2716">
        <v>0</v>
      </c>
      <c r="V2716">
        <v>0</v>
      </c>
      <c r="W2716">
        <v>0</v>
      </c>
      <c r="X2716">
        <v>0</v>
      </c>
      <c r="Y2716">
        <f t="shared" si="171"/>
        <v>0</v>
      </c>
      <c r="Z2716">
        <v>0</v>
      </c>
      <c r="AA2716">
        <v>0</v>
      </c>
      <c r="AB2716">
        <v>0</v>
      </c>
      <c r="AC2716">
        <v>0</v>
      </c>
      <c r="AD2716">
        <v>0.10810400000000001</v>
      </c>
      <c r="AE2716">
        <v>5.4999999999999997E-3</v>
      </c>
      <c r="AF2716">
        <v>0</v>
      </c>
      <c r="AG2716">
        <v>0</v>
      </c>
      <c r="AH2716">
        <v>0</v>
      </c>
    </row>
    <row r="2717" spans="1:34">
      <c r="A2717" t="s">
        <v>58</v>
      </c>
      <c r="B2717" t="s">
        <v>3360</v>
      </c>
      <c r="C2717" t="s">
        <v>114</v>
      </c>
      <c r="D2717" t="s">
        <v>3386</v>
      </c>
      <c r="E2717" t="s">
        <v>62</v>
      </c>
      <c r="F2717" t="s">
        <v>75</v>
      </c>
      <c r="G2717" t="s">
        <v>39</v>
      </c>
      <c r="I2717" t="str">
        <f t="shared" si="168"/>
        <v>10Qf-302,24230485020926</v>
      </c>
      <c r="J2717" t="str">
        <f t="shared" si="169"/>
        <v>CaféCaña paneleraGulupa</v>
      </c>
      <c r="K2717">
        <v>0.2242304850209261</v>
      </c>
      <c r="L2717">
        <v>0.22423048502092599</v>
      </c>
      <c r="M2717">
        <v>1.7938438801674079</v>
      </c>
      <c r="O2717">
        <v>2.2423048502092602</v>
      </c>
      <c r="P2717">
        <v>26.514887262765459</v>
      </c>
      <c r="Q2717">
        <v>11.308651235420401</v>
      </c>
      <c r="R2717">
        <v>223.13827202950671</v>
      </c>
      <c r="T2717">
        <f t="shared" si="170"/>
        <v>260.96181052769259</v>
      </c>
      <c r="U2717">
        <v>2482282.423637874</v>
      </c>
      <c r="V2717">
        <v>1628281.884404372</v>
      </c>
      <c r="W2717">
        <v>40761654.630961388</v>
      </c>
      <c r="Y2717">
        <f t="shared" si="171"/>
        <v>44872218.939003631</v>
      </c>
      <c r="Z2717">
        <v>0.1077112856389366</v>
      </c>
      <c r="AA2717">
        <v>5.0962154169970887E-2</v>
      </c>
      <c r="AB2717">
        <v>1.274284404860611</v>
      </c>
      <c r="AD2717">
        <v>7.9644000000000006E-2</v>
      </c>
      <c r="AE2717">
        <v>5.4999999999999997E-3</v>
      </c>
      <c r="AF2717">
        <v>0.7043889581809194</v>
      </c>
      <c r="AG2717">
        <v>0.79938167909960123</v>
      </c>
      <c r="AH2717">
        <v>3.8312194874897809</v>
      </c>
    </row>
    <row r="2718" spans="1:34">
      <c r="A2718" t="s">
        <v>58</v>
      </c>
      <c r="B2718" t="s">
        <v>3360</v>
      </c>
      <c r="C2718" t="s">
        <v>116</v>
      </c>
      <c r="D2718" t="s">
        <v>3387</v>
      </c>
      <c r="E2718" t="s">
        <v>63</v>
      </c>
      <c r="F2718" t="s">
        <v>75</v>
      </c>
      <c r="G2718" t="s">
        <v>39</v>
      </c>
      <c r="I2718" t="str">
        <f t="shared" si="168"/>
        <v>10Qf-302,33770214153698</v>
      </c>
      <c r="J2718" t="str">
        <f t="shared" si="169"/>
        <v>PlátanoCaña paneleraGulupa</v>
      </c>
      <c r="K2718">
        <v>0.23377021415369831</v>
      </c>
      <c r="L2718">
        <v>0.23377021415369831</v>
      </c>
      <c r="M2718">
        <v>1.870161713229586</v>
      </c>
      <c r="O2718">
        <v>2.3377021415369832</v>
      </c>
      <c r="P2718">
        <v>11.618903661353469</v>
      </c>
      <c r="Q2718">
        <v>11.78976989166749</v>
      </c>
      <c r="R2718">
        <v>232.63153372457759</v>
      </c>
      <c r="T2718">
        <f t="shared" si="170"/>
        <v>256.04020727759854</v>
      </c>
      <c r="U2718">
        <v>992741.73108307866</v>
      </c>
      <c r="V2718">
        <v>1697555.9981698049</v>
      </c>
      <c r="W2718">
        <v>42495830.713873111</v>
      </c>
      <c r="Y2718">
        <f t="shared" si="171"/>
        <v>45186128.443125993</v>
      </c>
      <c r="Z2718">
        <v>4.0062655939472891E-2</v>
      </c>
      <c r="AA2718">
        <v>5.3130303370373923E-2</v>
      </c>
      <c r="AB2718">
        <v>1.328497943485172</v>
      </c>
      <c r="AD2718">
        <v>7.7098E-2</v>
      </c>
      <c r="AE2718">
        <v>5.4999999999999997E-3</v>
      </c>
      <c r="AF2718">
        <v>0.73435669367653911</v>
      </c>
      <c r="AG2718">
        <v>0.83339081345793431</v>
      </c>
      <c r="AH2718">
        <v>3.988047648671456</v>
      </c>
    </row>
    <row r="2719" spans="1:34">
      <c r="A2719" t="s">
        <v>58</v>
      </c>
      <c r="B2719" t="s">
        <v>3360</v>
      </c>
      <c r="C2719" t="s">
        <v>118</v>
      </c>
      <c r="D2719" t="s">
        <v>3388</v>
      </c>
      <c r="E2719" t="s">
        <v>62</v>
      </c>
      <c r="F2719" t="s">
        <v>63</v>
      </c>
      <c r="G2719" t="s">
        <v>75</v>
      </c>
      <c r="H2719" t="s">
        <v>39</v>
      </c>
      <c r="I2719" t="str">
        <f t="shared" si="168"/>
        <v>10Qf-302,44445349357642</v>
      </c>
      <c r="J2719" t="str">
        <f t="shared" si="169"/>
        <v>CaféPlátanoCaña paneleraGulupa</v>
      </c>
      <c r="K2719">
        <v>0.24444534935764231</v>
      </c>
      <c r="L2719">
        <v>0.24444534935764231</v>
      </c>
      <c r="M2719">
        <v>0.24444534935764239</v>
      </c>
      <c r="N2719">
        <v>1.711117445503497</v>
      </c>
      <c r="O2719">
        <v>2.4444534935764231</v>
      </c>
      <c r="P2719">
        <v>28.90526183146028</v>
      </c>
      <c r="Q2719">
        <v>12.14948181030875</v>
      </c>
      <c r="R2719">
        <v>12.32815066046035</v>
      </c>
      <c r="S2719">
        <v>212.84783712257129</v>
      </c>
      <c r="T2719">
        <f t="shared" si="170"/>
        <v>266.23073142480069</v>
      </c>
      <c r="U2719">
        <v>2706065.5655000159</v>
      </c>
      <c r="V2719">
        <v>1038075.3602636619</v>
      </c>
      <c r="W2719">
        <v>1775075.0262561389</v>
      </c>
      <c r="X2719">
        <v>38881855.393189117</v>
      </c>
      <c r="Y2719">
        <f t="shared" si="171"/>
        <v>44401071.345208935</v>
      </c>
      <c r="Z2719">
        <v>0.1174216915479333</v>
      </c>
      <c r="AA2719">
        <v>4.1892120271921067E-2</v>
      </c>
      <c r="AB2719">
        <v>5.5556502849886752E-2</v>
      </c>
      <c r="AC2719">
        <v>1.215518418183942</v>
      </c>
      <c r="AD2719">
        <v>0.10667</v>
      </c>
      <c r="AE2719">
        <v>5.4999999999999997E-3</v>
      </c>
      <c r="AF2719">
        <v>0.76789114981458328</v>
      </c>
      <c r="AG2719">
        <v>0.87144767045999494</v>
      </c>
      <c r="AH2719">
        <v>4.1959623138510018</v>
      </c>
    </row>
    <row r="2720" spans="1:34">
      <c r="A2720" t="s">
        <v>58</v>
      </c>
      <c r="B2720" t="s">
        <v>3360</v>
      </c>
      <c r="C2720" t="s">
        <v>120</v>
      </c>
      <c r="D2720" t="s">
        <v>3389</v>
      </c>
      <c r="E2720" t="s">
        <v>38</v>
      </c>
      <c r="F2720" t="s">
        <v>75</v>
      </c>
      <c r="G2720" t="s">
        <v>39</v>
      </c>
      <c r="I2720" t="str">
        <f t="shared" si="168"/>
        <v>10Qf-302,3546143399139</v>
      </c>
      <c r="J2720" t="str">
        <f t="shared" si="169"/>
        <v>FríjolCaña paneleraGulupa</v>
      </c>
      <c r="K2720">
        <v>0.23546143399139011</v>
      </c>
      <c r="L2720">
        <v>0.23546143399139011</v>
      </c>
      <c r="M2720">
        <v>1.8836914719311211</v>
      </c>
      <c r="O2720">
        <v>2.3546143399139008</v>
      </c>
      <c r="P2720">
        <v>10.56365615225009</v>
      </c>
      <c r="Q2720">
        <v>11.87506344711378</v>
      </c>
      <c r="R2720">
        <v>234.31451573377839</v>
      </c>
      <c r="T2720">
        <f t="shared" si="170"/>
        <v>256.75323533314224</v>
      </c>
      <c r="U2720">
        <v>1497621.3887292771</v>
      </c>
      <c r="V2720">
        <v>1709837.0340155859</v>
      </c>
      <c r="W2720">
        <v>42803268.477844357</v>
      </c>
      <c r="Y2720">
        <f t="shared" si="171"/>
        <v>46010726.90058922</v>
      </c>
      <c r="Z2720">
        <v>4.6560318790740463E-2</v>
      </c>
      <c r="AA2720">
        <v>5.3514676646361441E-2</v>
      </c>
      <c r="AB2720">
        <v>1.3381090142731631</v>
      </c>
      <c r="AD2720">
        <v>7.7098E-2</v>
      </c>
      <c r="AE2720">
        <v>5.4999999999999997E-3</v>
      </c>
      <c r="AF2720">
        <v>0.73966942615096376</v>
      </c>
      <c r="AG2720">
        <v>0.83942001217930573</v>
      </c>
      <c r="AH2720">
        <v>4.0163017782441708</v>
      </c>
    </row>
    <row r="2721" spans="1:34">
      <c r="A2721" t="s">
        <v>58</v>
      </c>
      <c r="B2721" t="s">
        <v>3360</v>
      </c>
      <c r="C2721" t="s">
        <v>122</v>
      </c>
      <c r="D2721" t="s">
        <v>3390</v>
      </c>
      <c r="E2721" t="s">
        <v>62</v>
      </c>
      <c r="F2721" t="s">
        <v>38</v>
      </c>
      <c r="G2721" t="s">
        <v>75</v>
      </c>
      <c r="H2721" t="s">
        <v>39</v>
      </c>
      <c r="I2721" t="str">
        <f t="shared" si="168"/>
        <v>10Qf-302,46295166384999</v>
      </c>
      <c r="J2721" t="str">
        <f t="shared" si="169"/>
        <v>CaféFríjolCaña paneleraGulupa</v>
      </c>
      <c r="K2721">
        <v>0.24629516638499921</v>
      </c>
      <c r="L2721">
        <v>0.24629516638499921</v>
      </c>
      <c r="M2721">
        <v>0.24629516638499921</v>
      </c>
      <c r="N2721">
        <v>1.724066164694994</v>
      </c>
      <c r="O2721">
        <v>2.4629516638499922</v>
      </c>
      <c r="P2721">
        <v>29.123999662458299</v>
      </c>
      <c r="Q2721">
        <v>11.04969678281792</v>
      </c>
      <c r="R2721">
        <v>12.42144277285875</v>
      </c>
      <c r="S2721">
        <v>214.45854296901109</v>
      </c>
      <c r="T2721">
        <f t="shared" si="170"/>
        <v>267.05368218714608</v>
      </c>
      <c r="U2721">
        <v>2726543.4603479239</v>
      </c>
      <c r="V2721">
        <v>1566527.914428222</v>
      </c>
      <c r="W2721">
        <v>1788507.738381909</v>
      </c>
      <c r="X2721">
        <v>39176090.150980793</v>
      </c>
      <c r="Y2721">
        <f t="shared" si="171"/>
        <v>45257669.264138848</v>
      </c>
      <c r="Z2721">
        <v>0.1183102690765187</v>
      </c>
      <c r="AA2721">
        <v>4.8702589078444797E-2</v>
      </c>
      <c r="AB2721">
        <v>5.5976921422881409E-2</v>
      </c>
      <c r="AC2721">
        <v>1.2247167386794271</v>
      </c>
      <c r="AD2721">
        <v>0.10667</v>
      </c>
      <c r="AE2721">
        <v>5.4999999999999997E-3</v>
      </c>
      <c r="AF2721">
        <v>0.77370209335601836</v>
      </c>
      <c r="AG2721">
        <v>0.87804226816252207</v>
      </c>
      <c r="AH2721">
        <v>4.2268660253685324</v>
      </c>
    </row>
    <row r="2722" spans="1:34">
      <c r="A2722" t="s">
        <v>58</v>
      </c>
      <c r="B2722" t="s">
        <v>3360</v>
      </c>
      <c r="C2722" t="s">
        <v>124</v>
      </c>
      <c r="D2722" t="s">
        <v>3391</v>
      </c>
      <c r="E2722" t="s">
        <v>63</v>
      </c>
      <c r="F2722" t="s">
        <v>38</v>
      </c>
      <c r="G2722" t="s">
        <v>75</v>
      </c>
      <c r="H2722" t="s">
        <v>39</v>
      </c>
      <c r="I2722" t="str">
        <f t="shared" si="168"/>
        <v>10Qf-302,5785310732123</v>
      </c>
      <c r="J2722" t="str">
        <f t="shared" si="169"/>
        <v>PlátanoFríjolCaña paneleraGulupa</v>
      </c>
      <c r="K2722">
        <v>0.25785310732123029</v>
      </c>
      <c r="L2722">
        <v>0.25785310732123018</v>
      </c>
      <c r="M2722">
        <v>0.25785310732123018</v>
      </c>
      <c r="N2722">
        <v>1.8049717512486121</v>
      </c>
      <c r="O2722">
        <v>2.5785310732123028</v>
      </c>
      <c r="P2722">
        <v>12.815877435849179</v>
      </c>
      <c r="Q2722">
        <v>11.56822804209337</v>
      </c>
      <c r="R2722">
        <v>13.004346221670479</v>
      </c>
      <c r="S2722">
        <v>224.52248051714571</v>
      </c>
      <c r="T2722">
        <f t="shared" si="170"/>
        <v>261.91093221675874</v>
      </c>
      <c r="U2722">
        <v>1095013.4988494611</v>
      </c>
      <c r="V2722">
        <v>1640040.6730246129</v>
      </c>
      <c r="W2722">
        <v>1872437.387134729</v>
      </c>
      <c r="X2722">
        <v>41014514.114891283</v>
      </c>
      <c r="Y2722">
        <f t="shared" si="171"/>
        <v>45622005.673900083</v>
      </c>
      <c r="Z2722">
        <v>4.4189891166983811E-2</v>
      </c>
      <c r="AA2722">
        <v>5.098806490110179E-2</v>
      </c>
      <c r="AB2722">
        <v>5.8603761247201701E-2</v>
      </c>
      <c r="AC2722">
        <v>1.282189258083821</v>
      </c>
      <c r="AD2722">
        <v>0.10412399999999999</v>
      </c>
      <c r="AE2722">
        <v>5.4999999999999997E-3</v>
      </c>
      <c r="AF2722">
        <v>0.81000976121852442</v>
      </c>
      <c r="AG2722">
        <v>0.91924632760018588</v>
      </c>
      <c r="AH2722">
        <v>4.417411162031013</v>
      </c>
    </row>
    <row r="2723" spans="1:34">
      <c r="A2723" t="s">
        <v>58</v>
      </c>
      <c r="B2723" t="s">
        <v>3360</v>
      </c>
      <c r="C2723" t="s">
        <v>126</v>
      </c>
      <c r="D2723" t="s">
        <v>3392</v>
      </c>
      <c r="E2723" t="s">
        <v>66</v>
      </c>
      <c r="F2723" t="s">
        <v>75</v>
      </c>
      <c r="G2723" t="s">
        <v>39</v>
      </c>
      <c r="I2723" t="str">
        <f t="shared" si="168"/>
        <v>10Qf-300</v>
      </c>
      <c r="J2723" t="str">
        <f t="shared" si="169"/>
        <v>AguacateCaña paneleraGulupa</v>
      </c>
      <c r="K2723">
        <v>0</v>
      </c>
      <c r="L2723">
        <v>0</v>
      </c>
      <c r="M2723">
        <v>0</v>
      </c>
      <c r="O2723">
        <v>0</v>
      </c>
      <c r="P2723">
        <v>0</v>
      </c>
      <c r="Q2723">
        <v>0</v>
      </c>
      <c r="R2723">
        <v>0</v>
      </c>
      <c r="T2723">
        <f t="shared" si="170"/>
        <v>0</v>
      </c>
      <c r="U2723">
        <v>0</v>
      </c>
      <c r="V2723">
        <v>0</v>
      </c>
      <c r="W2723">
        <v>0</v>
      </c>
      <c r="Y2723">
        <f t="shared" si="171"/>
        <v>0</v>
      </c>
      <c r="Z2723">
        <v>0</v>
      </c>
      <c r="AA2723">
        <v>0</v>
      </c>
      <c r="AB2723">
        <v>0</v>
      </c>
      <c r="AD2723">
        <v>7.7098E-2</v>
      </c>
      <c r="AE2723">
        <v>5.4999999999999997E-3</v>
      </c>
      <c r="AF2723">
        <v>0</v>
      </c>
      <c r="AG2723">
        <v>0</v>
      </c>
      <c r="AH2723">
        <v>0</v>
      </c>
    </row>
    <row r="2724" spans="1:34">
      <c r="A2724" t="s">
        <v>58</v>
      </c>
      <c r="B2724" t="s">
        <v>3360</v>
      </c>
      <c r="C2724" t="s">
        <v>128</v>
      </c>
      <c r="D2724" t="s">
        <v>3393</v>
      </c>
      <c r="E2724" t="s">
        <v>62</v>
      </c>
      <c r="F2724" t="s">
        <v>66</v>
      </c>
      <c r="G2724" t="s">
        <v>75</v>
      </c>
      <c r="H2724" t="s">
        <v>39</v>
      </c>
      <c r="I2724" t="str">
        <f t="shared" si="168"/>
        <v>10Qf-302,20728662932705</v>
      </c>
      <c r="J2724" t="str">
        <f t="shared" si="169"/>
        <v>CaféAguacateCaña paneleraGulupa</v>
      </c>
      <c r="K2724">
        <v>0.29933183139385322</v>
      </c>
      <c r="L2724">
        <v>0.22072866293270449</v>
      </c>
      <c r="M2724">
        <v>0.22072866293270449</v>
      </c>
      <c r="N2724">
        <v>1.466497472067783</v>
      </c>
      <c r="O2724">
        <v>2.207286629327045</v>
      </c>
      <c r="P2724">
        <v>35.395498354402832</v>
      </c>
      <c r="Q2724">
        <v>21.147073250558449</v>
      </c>
      <c r="R2724">
        <v>11.13204329256868</v>
      </c>
      <c r="S2724">
        <v>182.4192815610611</v>
      </c>
      <c r="T2724">
        <f t="shared" si="170"/>
        <v>250.09389645859108</v>
      </c>
      <c r="U2724">
        <v>3313671.3941235752</v>
      </c>
      <c r="V2724">
        <v>11760139.07952272</v>
      </c>
      <c r="W2724">
        <v>1602852.900169129</v>
      </c>
      <c r="X2724">
        <v>33323336.626165211</v>
      </c>
      <c r="Y2724">
        <f t="shared" si="171"/>
        <v>49999999.999980636</v>
      </c>
      <c r="Z2724">
        <v>0.1437869448887846</v>
      </c>
      <c r="AA2724">
        <v>0.1216967441272631</v>
      </c>
      <c r="AB2724">
        <v>5.0166274889242843E-2</v>
      </c>
      <c r="AC2724">
        <v>1.041748882990357</v>
      </c>
      <c r="AD2724">
        <v>0.10667</v>
      </c>
      <c r="AE2724">
        <v>5.4999999999999997E-3</v>
      </c>
      <c r="AF2724">
        <v>0.69338846994566861</v>
      </c>
      <c r="AG2724">
        <v>0.78689768335509147</v>
      </c>
      <c r="AH2724">
        <v>3.799742782627805</v>
      </c>
    </row>
    <row r="2725" spans="1:34">
      <c r="A2725" t="s">
        <v>58</v>
      </c>
      <c r="B2725" t="s">
        <v>3360</v>
      </c>
      <c r="C2725" t="s">
        <v>130</v>
      </c>
      <c r="D2725" t="s">
        <v>3394</v>
      </c>
      <c r="E2725" t="s">
        <v>63</v>
      </c>
      <c r="F2725" t="s">
        <v>66</v>
      </c>
      <c r="G2725" t="s">
        <v>75</v>
      </c>
      <c r="H2725" t="s">
        <v>39</v>
      </c>
      <c r="I2725" t="str">
        <f t="shared" si="168"/>
        <v>10Qf-300</v>
      </c>
      <c r="J2725" t="str">
        <f t="shared" si="169"/>
        <v>PlátanoAguacateCaña paneleraGulupa</v>
      </c>
      <c r="K2725">
        <v>0</v>
      </c>
      <c r="L2725">
        <v>0</v>
      </c>
      <c r="M2725">
        <v>0</v>
      </c>
      <c r="N2725">
        <v>0</v>
      </c>
      <c r="O2725">
        <v>0</v>
      </c>
      <c r="P2725">
        <v>0</v>
      </c>
      <c r="Q2725">
        <v>0</v>
      </c>
      <c r="R2725">
        <v>0</v>
      </c>
      <c r="S2725">
        <v>0</v>
      </c>
      <c r="T2725">
        <f t="shared" si="170"/>
        <v>0</v>
      </c>
      <c r="U2725">
        <v>0</v>
      </c>
      <c r="V2725">
        <v>0</v>
      </c>
      <c r="W2725">
        <v>0</v>
      </c>
      <c r="X2725">
        <v>0</v>
      </c>
      <c r="Y2725">
        <f t="shared" si="171"/>
        <v>0</v>
      </c>
      <c r="Z2725">
        <v>0</v>
      </c>
      <c r="AA2725">
        <v>0</v>
      </c>
      <c r="AB2725">
        <v>0</v>
      </c>
      <c r="AC2725">
        <v>0</v>
      </c>
      <c r="AD2725">
        <v>0.10412399999999999</v>
      </c>
      <c r="AE2725">
        <v>5.4999999999999997E-3</v>
      </c>
      <c r="AF2725">
        <v>0</v>
      </c>
      <c r="AG2725">
        <v>0</v>
      </c>
      <c r="AH2725">
        <v>0</v>
      </c>
    </row>
    <row r="2726" spans="1:34">
      <c r="A2726" t="s">
        <v>58</v>
      </c>
      <c r="B2726" t="s">
        <v>3360</v>
      </c>
      <c r="C2726" t="s">
        <v>132</v>
      </c>
      <c r="D2726" t="s">
        <v>3395</v>
      </c>
      <c r="E2726" t="s">
        <v>38</v>
      </c>
      <c r="F2726" t="s">
        <v>66</v>
      </c>
      <c r="G2726" t="s">
        <v>75</v>
      </c>
      <c r="H2726" t="s">
        <v>39</v>
      </c>
      <c r="I2726" t="str">
        <f t="shared" si="168"/>
        <v>10Qf-300</v>
      </c>
      <c r="J2726" t="str">
        <f t="shared" si="169"/>
        <v>FríjolAguacateCaña paneleraGulupa</v>
      </c>
      <c r="K2726">
        <v>0</v>
      </c>
      <c r="L2726">
        <v>0</v>
      </c>
      <c r="M2726">
        <v>0</v>
      </c>
      <c r="N2726">
        <v>0</v>
      </c>
      <c r="O2726">
        <v>0</v>
      </c>
      <c r="P2726">
        <v>0</v>
      </c>
      <c r="Q2726">
        <v>0</v>
      </c>
      <c r="R2726">
        <v>0</v>
      </c>
      <c r="S2726">
        <v>0</v>
      </c>
      <c r="T2726">
        <f t="shared" si="170"/>
        <v>0</v>
      </c>
      <c r="U2726">
        <v>0</v>
      </c>
      <c r="V2726">
        <v>0</v>
      </c>
      <c r="W2726">
        <v>0</v>
      </c>
      <c r="X2726">
        <v>0</v>
      </c>
      <c r="Y2726">
        <f t="shared" si="171"/>
        <v>0</v>
      </c>
      <c r="Z2726">
        <v>0</v>
      </c>
      <c r="AA2726">
        <v>0</v>
      </c>
      <c r="AB2726">
        <v>0</v>
      </c>
      <c r="AC2726">
        <v>0</v>
      </c>
      <c r="AD2726">
        <v>0.10412399999999999</v>
      </c>
      <c r="AE2726">
        <v>5.4999999999999997E-3</v>
      </c>
      <c r="AF2726">
        <v>0</v>
      </c>
      <c r="AG2726">
        <v>0</v>
      </c>
      <c r="AH2726">
        <v>0</v>
      </c>
    </row>
    <row r="2727" spans="1:34">
      <c r="A2727" t="s">
        <v>1800</v>
      </c>
      <c r="B2727" t="s">
        <v>3396</v>
      </c>
      <c r="C2727" t="s">
        <v>1802</v>
      </c>
      <c r="D2727" t="s">
        <v>3397</v>
      </c>
      <c r="E2727" t="s">
        <v>62</v>
      </c>
      <c r="F2727" t="s">
        <v>63</v>
      </c>
      <c r="G2727" t="s">
        <v>38</v>
      </c>
      <c r="I2727" t="str">
        <f t="shared" si="168"/>
        <v>10Qfs1-303,7228180695318</v>
      </c>
      <c r="J2727" t="str">
        <f t="shared" si="169"/>
        <v>CaféPlátanoFríjol</v>
      </c>
      <c r="K2727">
        <v>2.9782544556254398</v>
      </c>
      <c r="L2727">
        <v>0.37228180695317997</v>
      </c>
      <c r="M2727">
        <v>0.37228180695317997</v>
      </c>
      <c r="O2727">
        <v>3.7228180695318001</v>
      </c>
      <c r="P2727">
        <v>352.17370699335481</v>
      </c>
      <c r="Q2727">
        <v>18.50324031024617</v>
      </c>
      <c r="R2727">
        <v>16.701915611944941</v>
      </c>
      <c r="T2727">
        <f t="shared" si="170"/>
        <v>387.37886291554594</v>
      </c>
      <c r="U2727">
        <v>32969953.60657711</v>
      </c>
      <c r="V2727">
        <v>1582080.3775481789</v>
      </c>
      <c r="W2727">
        <v>2367886.1621788228</v>
      </c>
      <c r="Y2727">
        <f t="shared" si="171"/>
        <v>36919920.146304108</v>
      </c>
      <c r="Z2727">
        <v>1.4306333786209751</v>
      </c>
      <c r="AA2727">
        <v>6.3800249310994456E-2</v>
      </c>
      <c r="AB2727">
        <v>7.3615280931172714E-2</v>
      </c>
      <c r="AD2727">
        <v>8.3624000000000004E-2</v>
      </c>
      <c r="AE2727">
        <v>5.4999999999999997E-3</v>
      </c>
      <c r="AF2727">
        <v>1.1694716448790989</v>
      </c>
      <c r="AG2727">
        <v>0.59006666402079033</v>
      </c>
      <c r="AH2727">
        <v>5.5714803784316898</v>
      </c>
    </row>
    <row r="2728" spans="1:34">
      <c r="A2728" t="s">
        <v>1800</v>
      </c>
      <c r="B2728" t="s">
        <v>3396</v>
      </c>
      <c r="C2728" t="s">
        <v>1804</v>
      </c>
      <c r="D2728" t="s">
        <v>3398</v>
      </c>
      <c r="E2728" t="s">
        <v>62</v>
      </c>
      <c r="F2728" t="s">
        <v>63</v>
      </c>
      <c r="G2728" t="s">
        <v>66</v>
      </c>
      <c r="I2728" t="str">
        <f t="shared" si="168"/>
        <v>10Qfs1-302,93203641195793</v>
      </c>
      <c r="J2728" t="str">
        <f t="shared" si="169"/>
        <v>CaféPlátanoAguacate</v>
      </c>
      <c r="K2728">
        <v>2.175857419395745</v>
      </c>
      <c r="L2728">
        <v>0.29320364119579251</v>
      </c>
      <c r="M2728">
        <v>0.46297535136638751</v>
      </c>
      <c r="O2728">
        <v>2.9320364119579261</v>
      </c>
      <c r="P2728">
        <v>257.2915728641708</v>
      </c>
      <c r="Q2728">
        <v>14.57287821096034</v>
      </c>
      <c r="R2728">
        <v>44.355696892582408</v>
      </c>
      <c r="T2728">
        <f t="shared" si="170"/>
        <v>316.2201479677135</v>
      </c>
      <c r="U2728">
        <v>24087236.07766388</v>
      </c>
      <c r="V2728">
        <v>1246023.0897608141</v>
      </c>
      <c r="W2728">
        <v>24666740.832596209</v>
      </c>
      <c r="Y2728">
        <f t="shared" si="171"/>
        <v>50000000.000020906</v>
      </c>
      <c r="Z2728">
        <v>1.0451941893104451</v>
      </c>
      <c r="AA2728">
        <v>5.0248132081124081E-2</v>
      </c>
      <c r="AB2728">
        <v>0.25525725623428719</v>
      </c>
      <c r="AD2728">
        <v>8.3624000000000004E-2</v>
      </c>
      <c r="AE2728">
        <v>5.4999999999999997E-3</v>
      </c>
      <c r="AF2728">
        <v>0.92105855873023845</v>
      </c>
      <c r="AG2728">
        <v>0.46472777129533122</v>
      </c>
      <c r="AH2728">
        <v>4.4069467419834956</v>
      </c>
    </row>
    <row r="2729" spans="1:34">
      <c r="A2729" t="s">
        <v>1800</v>
      </c>
      <c r="B2729" t="s">
        <v>3396</v>
      </c>
      <c r="C2729" t="s">
        <v>1806</v>
      </c>
      <c r="D2729" t="s">
        <v>3399</v>
      </c>
      <c r="E2729" t="s">
        <v>62</v>
      </c>
      <c r="F2729" t="s">
        <v>38</v>
      </c>
      <c r="G2729" t="s">
        <v>66</v>
      </c>
      <c r="I2729" t="str">
        <f t="shared" si="168"/>
        <v>10Qfs1-302,99883475672224</v>
      </c>
      <c r="J2729" t="str">
        <f t="shared" si="169"/>
        <v>CaféFríjolAguacate</v>
      </c>
      <c r="K2729">
        <v>2.2674127543585909</v>
      </c>
      <c r="L2729">
        <v>0.29988347567222412</v>
      </c>
      <c r="M2729">
        <v>0.43153852669142673</v>
      </c>
      <c r="O2729">
        <v>2.9988347567222422</v>
      </c>
      <c r="P2729">
        <v>268.11784113281419</v>
      </c>
      <c r="Q2729">
        <v>13.453863204022049</v>
      </c>
      <c r="R2729">
        <v>41.343868590206277</v>
      </c>
      <c r="T2729">
        <f t="shared" si="170"/>
        <v>322.91557292704255</v>
      </c>
      <c r="U2729">
        <v>25100774.44086789</v>
      </c>
      <c r="V2729">
        <v>1907398.9624200291</v>
      </c>
      <c r="W2729">
        <v>22991826.596733671</v>
      </c>
      <c r="Y2729">
        <f t="shared" si="171"/>
        <v>50000000.000021592</v>
      </c>
      <c r="Z2729">
        <v>1.0891736813720669</v>
      </c>
      <c r="AA2729">
        <v>5.9299181146941347E-2</v>
      </c>
      <c r="AB2729">
        <v>0.23792484839104891</v>
      </c>
      <c r="AD2729">
        <v>8.3624000000000004E-2</v>
      </c>
      <c r="AE2729">
        <v>5.4999999999999997E-3</v>
      </c>
      <c r="AF2729">
        <v>0.94204233195463094</v>
      </c>
      <c r="AG2729">
        <v>0.4753153089404753</v>
      </c>
      <c r="AH2729">
        <v>4.5053163976173476</v>
      </c>
    </row>
    <row r="2730" spans="1:34">
      <c r="A2730" t="s">
        <v>1800</v>
      </c>
      <c r="B2730" t="s">
        <v>3396</v>
      </c>
      <c r="C2730" t="s">
        <v>1808</v>
      </c>
      <c r="D2730" t="s">
        <v>3400</v>
      </c>
      <c r="E2730" t="s">
        <v>63</v>
      </c>
      <c r="F2730" t="s">
        <v>38</v>
      </c>
      <c r="G2730" t="s">
        <v>66</v>
      </c>
      <c r="I2730" t="str">
        <f t="shared" si="168"/>
        <v>10Qfs1-300</v>
      </c>
      <c r="J2730" t="str">
        <f t="shared" si="169"/>
        <v>PlátanoFríjolAguacate</v>
      </c>
      <c r="K2730">
        <v>0</v>
      </c>
      <c r="L2730">
        <v>0</v>
      </c>
      <c r="M2730">
        <v>0</v>
      </c>
      <c r="O2730">
        <v>0</v>
      </c>
      <c r="P2730">
        <v>0</v>
      </c>
      <c r="Q2730">
        <v>0</v>
      </c>
      <c r="R2730">
        <v>0</v>
      </c>
      <c r="T2730">
        <f t="shared" si="170"/>
        <v>0</v>
      </c>
      <c r="U2730">
        <v>0</v>
      </c>
      <c r="V2730">
        <v>0</v>
      </c>
      <c r="W2730">
        <v>0</v>
      </c>
      <c r="Y2730">
        <f t="shared" si="171"/>
        <v>0</v>
      </c>
      <c r="Z2730">
        <v>0</v>
      </c>
      <c r="AA2730">
        <v>0</v>
      </c>
      <c r="AB2730">
        <v>0</v>
      </c>
      <c r="AD2730">
        <v>8.1077999999999997E-2</v>
      </c>
      <c r="AE2730">
        <v>5.4999999999999997E-3</v>
      </c>
      <c r="AF2730">
        <v>0</v>
      </c>
      <c r="AG2730">
        <v>0</v>
      </c>
      <c r="AH2730">
        <v>0</v>
      </c>
    </row>
    <row r="2731" spans="1:34">
      <c r="A2731" t="s">
        <v>1800</v>
      </c>
      <c r="B2731" t="s">
        <v>3396</v>
      </c>
      <c r="C2731" t="s">
        <v>1810</v>
      </c>
      <c r="D2731" t="s">
        <v>3401</v>
      </c>
      <c r="E2731" t="s">
        <v>62</v>
      </c>
      <c r="F2731" t="s">
        <v>63</v>
      </c>
      <c r="G2731" t="s">
        <v>38</v>
      </c>
      <c r="H2731" t="s">
        <v>66</v>
      </c>
      <c r="I2731" t="str">
        <f t="shared" si="168"/>
        <v>10Qfs1-303,20100245921692</v>
      </c>
      <c r="J2731" t="str">
        <f t="shared" si="169"/>
        <v>CaféPlátanoFríjolAguacate</v>
      </c>
      <c r="K2731">
        <v>2.1283055529849548</v>
      </c>
      <c r="L2731">
        <v>0.32010024592169212</v>
      </c>
      <c r="M2731">
        <v>0.32010024592169201</v>
      </c>
      <c r="N2731">
        <v>0.43249641438858122</v>
      </c>
      <c r="O2731">
        <v>3.2010024592169199</v>
      </c>
      <c r="P2731">
        <v>251.66864261497429</v>
      </c>
      <c r="Q2731">
        <v>15.90969975710593</v>
      </c>
      <c r="R2731">
        <v>14.36086103294136</v>
      </c>
      <c r="S2731">
        <v>41.435639731427358</v>
      </c>
      <c r="T2731">
        <f t="shared" si="170"/>
        <v>323.37484313644893</v>
      </c>
      <c r="U2731">
        <v>23560826.110742278</v>
      </c>
      <c r="V2731">
        <v>1360325.185014335</v>
      </c>
      <c r="W2731">
        <v>2035987.063217778</v>
      </c>
      <c r="X2731">
        <v>23042861.64104588</v>
      </c>
      <c r="Y2731">
        <f t="shared" si="171"/>
        <v>50000000.000020266</v>
      </c>
      <c r="Z2731">
        <v>1.022352189636943</v>
      </c>
      <c r="AA2731">
        <v>5.4857570563159493E-2</v>
      </c>
      <c r="AB2731">
        <v>6.3296860307295075E-2</v>
      </c>
      <c r="AC2731">
        <v>0.23845297107540911</v>
      </c>
      <c r="AD2731">
        <v>0.11065</v>
      </c>
      <c r="AE2731">
        <v>5.4999999999999997E-3</v>
      </c>
      <c r="AF2731">
        <v>1.005550510748771</v>
      </c>
      <c r="AG2731">
        <v>0.50735888978588184</v>
      </c>
      <c r="AH2731">
        <v>4.8300618597515728</v>
      </c>
    </row>
    <row r="2732" spans="1:34">
      <c r="A2732" t="s">
        <v>1800</v>
      </c>
      <c r="B2732" t="s">
        <v>3396</v>
      </c>
      <c r="C2732" t="s">
        <v>1812</v>
      </c>
      <c r="D2732" t="s">
        <v>3402</v>
      </c>
      <c r="E2732" t="s">
        <v>62</v>
      </c>
      <c r="F2732" t="s">
        <v>63</v>
      </c>
      <c r="G2732" t="s">
        <v>75</v>
      </c>
      <c r="I2732" t="str">
        <f t="shared" si="168"/>
        <v>10Qfs1-303,59316384787674</v>
      </c>
      <c r="J2732" t="str">
        <f t="shared" si="169"/>
        <v>CaféPlátanoCaña panelera</v>
      </c>
      <c r="K2732">
        <v>2.87453107830139</v>
      </c>
      <c r="L2732">
        <v>0.35931638478767369</v>
      </c>
      <c r="M2732">
        <v>0.35931638478767391</v>
      </c>
      <c r="O2732">
        <v>3.5931638478767378</v>
      </c>
      <c r="P2732">
        <v>339.90858766310942</v>
      </c>
      <c r="Q2732">
        <v>17.85882976540768</v>
      </c>
      <c r="R2732">
        <v>18.121459614898971</v>
      </c>
      <c r="T2732">
        <f t="shared" si="170"/>
        <v>375.88887704341607</v>
      </c>
      <c r="U2732">
        <v>31821712.249351211</v>
      </c>
      <c r="V2732">
        <v>1526981.418610184</v>
      </c>
      <c r="W2732">
        <v>2609227.554695962</v>
      </c>
      <c r="Y2732">
        <f t="shared" si="171"/>
        <v>35957921.22265736</v>
      </c>
      <c r="Z2732">
        <v>1.380808849537237</v>
      </c>
      <c r="AA2732">
        <v>6.1578284253524899E-2</v>
      </c>
      <c r="AB2732">
        <v>8.1663904868408591E-2</v>
      </c>
      <c r="AD2732">
        <v>7.9644000000000006E-2</v>
      </c>
      <c r="AE2732">
        <v>5.4999999999999997E-3</v>
      </c>
      <c r="AF2732">
        <v>1.1287425700136351</v>
      </c>
      <c r="AG2732">
        <v>0.56951646988846305</v>
      </c>
      <c r="AH2732">
        <v>5.3765668877788366</v>
      </c>
    </row>
    <row r="2733" spans="1:34">
      <c r="A2733" t="s">
        <v>1800</v>
      </c>
      <c r="B2733" t="s">
        <v>3396</v>
      </c>
      <c r="C2733" t="s">
        <v>1814</v>
      </c>
      <c r="D2733" t="s">
        <v>3403</v>
      </c>
      <c r="E2733" t="s">
        <v>62</v>
      </c>
      <c r="F2733" t="s">
        <v>38</v>
      </c>
      <c r="G2733" t="s">
        <v>75</v>
      </c>
      <c r="I2733" t="str">
        <f t="shared" si="168"/>
        <v>10Qfs1-303,63310647201187</v>
      </c>
      <c r="J2733" t="str">
        <f t="shared" si="169"/>
        <v>CaféFríjolCaña panelera</v>
      </c>
      <c r="K2733">
        <v>2.9064851776094991</v>
      </c>
      <c r="L2733">
        <v>0.36331064720118728</v>
      </c>
      <c r="M2733">
        <v>0.36331064720118728</v>
      </c>
      <c r="O2733">
        <v>3.6331064720118729</v>
      </c>
      <c r="P2733">
        <v>343.68710752252377</v>
      </c>
      <c r="Q2733">
        <v>16.299436763071441</v>
      </c>
      <c r="R2733">
        <v>18.322902877945729</v>
      </c>
      <c r="T2733">
        <f t="shared" si="170"/>
        <v>378.30944716354094</v>
      </c>
      <c r="U2733">
        <v>32175451.389987219</v>
      </c>
      <c r="V2733">
        <v>2310825.3962786752</v>
      </c>
      <c r="W2733">
        <v>2638232.4651071141</v>
      </c>
      <c r="Y2733">
        <f t="shared" si="171"/>
        <v>37124509.251373008</v>
      </c>
      <c r="Z2733">
        <v>1.396158310684722</v>
      </c>
      <c r="AA2733">
        <v>7.1841317140606833E-2</v>
      </c>
      <c r="AB2733">
        <v>8.2571703898918616E-2</v>
      </c>
      <c r="AD2733">
        <v>7.9644000000000006E-2</v>
      </c>
      <c r="AE2733">
        <v>5.4999999999999997E-3</v>
      </c>
      <c r="AF2733">
        <v>1.141289991207918</v>
      </c>
      <c r="AG2733">
        <v>0.5758473758138819</v>
      </c>
      <c r="AH2733">
        <v>5.4353878390336732</v>
      </c>
    </row>
    <row r="2734" spans="1:34">
      <c r="A2734" t="s">
        <v>1800</v>
      </c>
      <c r="B2734" t="s">
        <v>3396</v>
      </c>
      <c r="C2734" t="s">
        <v>1816</v>
      </c>
      <c r="D2734" t="s">
        <v>3404</v>
      </c>
      <c r="E2734" t="s">
        <v>63</v>
      </c>
      <c r="F2734" t="s">
        <v>38</v>
      </c>
      <c r="G2734" t="s">
        <v>75</v>
      </c>
      <c r="I2734" t="str">
        <f t="shared" si="168"/>
        <v>10Qfs1-305,68251174055183</v>
      </c>
      <c r="J2734" t="str">
        <f t="shared" si="169"/>
        <v>PlátanoFríjolCaña panelera</v>
      </c>
      <c r="K2734">
        <v>0.56825117405518322</v>
      </c>
      <c r="L2734">
        <v>0.56825117405518188</v>
      </c>
      <c r="M2734">
        <v>4.5460093924414613</v>
      </c>
      <c r="O2734">
        <v>5.682511740551826</v>
      </c>
      <c r="P2734">
        <v>28.243357138977601</v>
      </c>
      <c r="Q2734">
        <v>25.49381403602111</v>
      </c>
      <c r="R2734">
        <v>229.2696050105238</v>
      </c>
      <c r="T2734">
        <f t="shared" si="170"/>
        <v>283.00677618552254</v>
      </c>
      <c r="U2734">
        <v>2414888.4398868438</v>
      </c>
      <c r="V2734">
        <v>3614342.8621972878</v>
      </c>
      <c r="W2734">
        <v>33011500.373616729</v>
      </c>
      <c r="Y2734">
        <f t="shared" si="171"/>
        <v>39040731.675700858</v>
      </c>
      <c r="Z2734">
        <v>9.7384738923182307E-2</v>
      </c>
      <c r="AA2734">
        <v>0.1123664090918145</v>
      </c>
      <c r="AB2734">
        <v>1.033197745142088</v>
      </c>
      <c r="AD2734">
        <v>7.7098E-2</v>
      </c>
      <c r="AE2734">
        <v>5.4999999999999997E-3</v>
      </c>
      <c r="AF2734">
        <v>1.785082222162877</v>
      </c>
      <c r="AG2734">
        <v>0.90067811087746441</v>
      </c>
      <c r="AH2734">
        <v>8.4508700735921671</v>
      </c>
    </row>
    <row r="2735" spans="1:34">
      <c r="A2735" t="s">
        <v>1800</v>
      </c>
      <c r="B2735" t="s">
        <v>3396</v>
      </c>
      <c r="C2735" t="s">
        <v>1818</v>
      </c>
      <c r="D2735" t="s">
        <v>3405</v>
      </c>
      <c r="E2735" t="s">
        <v>62</v>
      </c>
      <c r="F2735" t="s">
        <v>63</v>
      </c>
      <c r="G2735" t="s">
        <v>38</v>
      </c>
      <c r="H2735" t="s">
        <v>75</v>
      </c>
      <c r="I2735" t="str">
        <f t="shared" si="168"/>
        <v>10Qfs1-303,89053107830236</v>
      </c>
      <c r="J2735" t="str">
        <f t="shared" si="169"/>
        <v>CaféPlátanoFríjolCaña panelera</v>
      </c>
      <c r="K2735">
        <v>2.7233717548116529</v>
      </c>
      <c r="L2735">
        <v>0.38905310783023611</v>
      </c>
      <c r="M2735">
        <v>0.38905310783023611</v>
      </c>
      <c r="N2735">
        <v>0.38905310783023611</v>
      </c>
      <c r="O2735">
        <v>3.8905310783023599</v>
      </c>
      <c r="P2735">
        <v>322.03424546261749</v>
      </c>
      <c r="Q2735">
        <v>19.33681155828365</v>
      </c>
      <c r="R2735">
        <v>17.454337155838321</v>
      </c>
      <c r="S2735">
        <v>19.621176434140761</v>
      </c>
      <c r="T2735">
        <f t="shared" si="170"/>
        <v>378.44657061088026</v>
      </c>
      <c r="U2735">
        <v>30148344.188658889</v>
      </c>
      <c r="V2735">
        <v>1653353.121818715</v>
      </c>
      <c r="W2735">
        <v>2474559.468601</v>
      </c>
      <c r="X2735">
        <v>2825165.041640413</v>
      </c>
      <c r="Y2735">
        <f t="shared" si="171"/>
        <v>37101421.820719019</v>
      </c>
      <c r="Z2735">
        <v>1.30819800419267</v>
      </c>
      <c r="AA2735">
        <v>6.6674451480536537E-2</v>
      </c>
      <c r="AB2735">
        <v>7.6931650419518327E-2</v>
      </c>
      <c r="AC2735">
        <v>8.8422341233844612E-2</v>
      </c>
      <c r="AD2735">
        <v>0.10667</v>
      </c>
      <c r="AE2735">
        <v>5.4999999999999997E-3</v>
      </c>
      <c r="AF2735">
        <v>1.222156359676134</v>
      </c>
      <c r="AG2735">
        <v>0.61664917591092416</v>
      </c>
      <c r="AH2735">
        <v>5.8415066138894183</v>
      </c>
    </row>
    <row r="2736" spans="1:34">
      <c r="A2736" t="s">
        <v>1800</v>
      </c>
      <c r="B2736" t="s">
        <v>3396</v>
      </c>
      <c r="C2736" t="s">
        <v>1820</v>
      </c>
      <c r="D2736" t="s">
        <v>3406</v>
      </c>
      <c r="E2736" t="s">
        <v>62</v>
      </c>
      <c r="F2736" t="s">
        <v>66</v>
      </c>
      <c r="G2736" t="s">
        <v>75</v>
      </c>
      <c r="I2736" t="str">
        <f t="shared" si="168"/>
        <v>10Qfs1-302,87296756235573</v>
      </c>
      <c r="J2736" t="str">
        <f t="shared" si="169"/>
        <v>CaféAguacateCaña panelera</v>
      </c>
      <c r="K2736">
        <v>2.128658910263034</v>
      </c>
      <c r="L2736">
        <v>0.45701189585712659</v>
      </c>
      <c r="M2736">
        <v>0.28729675623557338</v>
      </c>
      <c r="O2736">
        <v>2.872967562355734</v>
      </c>
      <c r="P2736">
        <v>251.71042653383279</v>
      </c>
      <c r="Q2736">
        <v>43.784363614859281</v>
      </c>
      <c r="R2736">
        <v>14.48928238741707</v>
      </c>
      <c r="T2736">
        <f t="shared" si="170"/>
        <v>309.98407253610912</v>
      </c>
      <c r="U2736">
        <v>23564737.856108021</v>
      </c>
      <c r="V2736">
        <v>24349015.46972426</v>
      </c>
      <c r="W2736">
        <v>2086246.6741882409</v>
      </c>
      <c r="Y2736">
        <f t="shared" si="171"/>
        <v>50000000.000020519</v>
      </c>
      <c r="Z2736">
        <v>1.0225219282285001</v>
      </c>
      <c r="AA2736">
        <v>0.25196935918647118</v>
      </c>
      <c r="AB2736">
        <v>6.5295588967055312E-2</v>
      </c>
      <c r="AD2736">
        <v>7.9644000000000006E-2</v>
      </c>
      <c r="AE2736">
        <v>5.4999999999999997E-3</v>
      </c>
      <c r="AF2736">
        <v>0.90250289916934034</v>
      </c>
      <c r="AG2736">
        <v>0.45536535863338379</v>
      </c>
      <c r="AH2736">
        <v>4.3159798201584572</v>
      </c>
    </row>
    <row r="2737" spans="1:34">
      <c r="A2737" t="s">
        <v>1800</v>
      </c>
      <c r="B2737" t="s">
        <v>3396</v>
      </c>
      <c r="C2737" t="s">
        <v>1822</v>
      </c>
      <c r="D2737" t="s">
        <v>3407</v>
      </c>
      <c r="E2737" t="s">
        <v>63</v>
      </c>
      <c r="F2737" t="s">
        <v>66</v>
      </c>
      <c r="G2737" t="s">
        <v>75</v>
      </c>
      <c r="I2737" t="str">
        <f t="shared" si="168"/>
        <v>10Qfs1-300</v>
      </c>
      <c r="J2737" t="str">
        <f t="shared" si="169"/>
        <v>PlátanoAguacateCaña panelera</v>
      </c>
      <c r="K2737">
        <v>0</v>
      </c>
      <c r="L2737">
        <v>0</v>
      </c>
      <c r="M2737">
        <v>0</v>
      </c>
      <c r="O2737">
        <v>0</v>
      </c>
      <c r="P2737">
        <v>0</v>
      </c>
      <c r="Q2737">
        <v>0</v>
      </c>
      <c r="R2737">
        <v>0</v>
      </c>
      <c r="T2737">
        <f t="shared" si="170"/>
        <v>0</v>
      </c>
      <c r="U2737">
        <v>0</v>
      </c>
      <c r="V2737">
        <v>0</v>
      </c>
      <c r="W2737">
        <v>0</v>
      </c>
      <c r="Y2737">
        <f t="shared" si="171"/>
        <v>0</v>
      </c>
      <c r="Z2737">
        <v>0</v>
      </c>
      <c r="AA2737">
        <v>0</v>
      </c>
      <c r="AB2737">
        <v>0</v>
      </c>
      <c r="AD2737">
        <v>7.7098E-2</v>
      </c>
      <c r="AE2737">
        <v>5.4999999999999997E-3</v>
      </c>
      <c r="AF2737">
        <v>0</v>
      </c>
      <c r="AG2737">
        <v>0</v>
      </c>
      <c r="AH2737">
        <v>0</v>
      </c>
    </row>
    <row r="2738" spans="1:34">
      <c r="A2738" t="s">
        <v>1800</v>
      </c>
      <c r="B2738" t="s">
        <v>3396</v>
      </c>
      <c r="C2738" t="s">
        <v>1824</v>
      </c>
      <c r="D2738" t="s">
        <v>3408</v>
      </c>
      <c r="E2738" t="s">
        <v>62</v>
      </c>
      <c r="F2738" t="s">
        <v>63</v>
      </c>
      <c r="G2738" t="s">
        <v>66</v>
      </c>
      <c r="H2738" t="s">
        <v>75</v>
      </c>
      <c r="I2738" t="str">
        <f t="shared" si="168"/>
        <v>10Qfs1-303,05799708200177</v>
      </c>
      <c r="J2738" t="str">
        <f t="shared" si="169"/>
        <v>CaféPlátanoAguacateCaña panelera</v>
      </c>
      <c r="K2738">
        <v>1.986830098594137</v>
      </c>
      <c r="L2738">
        <v>0.30579970820017682</v>
      </c>
      <c r="M2738">
        <v>0.45956756700727702</v>
      </c>
      <c r="N2738">
        <v>0.30579970820017671</v>
      </c>
      <c r="O2738">
        <v>3.057997082001767</v>
      </c>
      <c r="P2738">
        <v>234.93940206023441</v>
      </c>
      <c r="Q2738">
        <v>15.198930976346739</v>
      </c>
      <c r="R2738">
        <v>44.029211584753639</v>
      </c>
      <c r="S2738">
        <v>15.422444667175361</v>
      </c>
      <c r="T2738">
        <f t="shared" si="170"/>
        <v>309.58998928851014</v>
      </c>
      <c r="U2738">
        <v>21994660.681551259</v>
      </c>
      <c r="V2738">
        <v>1299552.4056438881</v>
      </c>
      <c r="W2738">
        <v>24485178.394441631</v>
      </c>
      <c r="X2738">
        <v>2220608.518382424</v>
      </c>
      <c r="Y2738">
        <f t="shared" si="171"/>
        <v>50000000.0000192</v>
      </c>
      <c r="Z2738">
        <v>0.95439308462334171</v>
      </c>
      <c r="AA2738">
        <v>5.2406798446786092E-2</v>
      </c>
      <c r="AB2738">
        <v>0.25337840527002448</v>
      </c>
      <c r="AC2738">
        <v>6.9500861459471666E-2</v>
      </c>
      <c r="AD2738">
        <v>0.10667</v>
      </c>
      <c r="AE2738">
        <v>5.4999999999999997E-3</v>
      </c>
      <c r="AF2738">
        <v>0.96062735560264945</v>
      </c>
      <c r="AG2738">
        <v>0.48469253749728008</v>
      </c>
      <c r="AH2738">
        <v>4.6154869751016969</v>
      </c>
    </row>
    <row r="2739" spans="1:34">
      <c r="A2739" t="s">
        <v>1800</v>
      </c>
      <c r="B2739" t="s">
        <v>3396</v>
      </c>
      <c r="C2739" t="s">
        <v>1826</v>
      </c>
      <c r="D2739" t="s">
        <v>3409</v>
      </c>
      <c r="E2739" t="s">
        <v>38</v>
      </c>
      <c r="F2739" t="s">
        <v>66</v>
      </c>
      <c r="G2739" t="s">
        <v>75</v>
      </c>
      <c r="I2739" t="str">
        <f t="shared" si="168"/>
        <v>10Qfs1-300</v>
      </c>
      <c r="J2739" t="str">
        <f t="shared" si="169"/>
        <v>FríjolAguacateCaña panelera</v>
      </c>
      <c r="K2739">
        <v>0</v>
      </c>
      <c r="L2739">
        <v>0</v>
      </c>
      <c r="M2739">
        <v>0</v>
      </c>
      <c r="O2739">
        <v>0</v>
      </c>
      <c r="P2739">
        <v>0</v>
      </c>
      <c r="Q2739">
        <v>0</v>
      </c>
      <c r="R2739">
        <v>0</v>
      </c>
      <c r="T2739">
        <f t="shared" si="170"/>
        <v>0</v>
      </c>
      <c r="U2739">
        <v>0</v>
      </c>
      <c r="V2739">
        <v>0</v>
      </c>
      <c r="W2739">
        <v>0</v>
      </c>
      <c r="Y2739">
        <f t="shared" si="171"/>
        <v>0</v>
      </c>
      <c r="Z2739">
        <v>0</v>
      </c>
      <c r="AA2739">
        <v>0</v>
      </c>
      <c r="AB2739">
        <v>0</v>
      </c>
      <c r="AD2739">
        <v>7.7098E-2</v>
      </c>
      <c r="AE2739">
        <v>5.4999999999999997E-3</v>
      </c>
      <c r="AF2739">
        <v>0</v>
      </c>
      <c r="AG2739">
        <v>0</v>
      </c>
      <c r="AH2739">
        <v>0</v>
      </c>
    </row>
    <row r="2740" spans="1:34">
      <c r="A2740" t="s">
        <v>1800</v>
      </c>
      <c r="B2740" t="s">
        <v>3396</v>
      </c>
      <c r="C2740" t="s">
        <v>1828</v>
      </c>
      <c r="D2740" t="s">
        <v>3410</v>
      </c>
      <c r="E2740" t="s">
        <v>62</v>
      </c>
      <c r="F2740" t="s">
        <v>38</v>
      </c>
      <c r="G2740" t="s">
        <v>66</v>
      </c>
      <c r="H2740" t="s">
        <v>75</v>
      </c>
      <c r="I2740" t="str">
        <f t="shared" si="168"/>
        <v>10Qfs1-303,13072922431451</v>
      </c>
      <c r="J2740" t="str">
        <f t="shared" si="169"/>
        <v>CaféFríjolAguacateCaña panelera</v>
      </c>
      <c r="K2740">
        <v>2.0779163401463552</v>
      </c>
      <c r="L2740">
        <v>0.31307292243145118</v>
      </c>
      <c r="M2740">
        <v>0.42666703930525479</v>
      </c>
      <c r="N2740">
        <v>0.31307292243145118</v>
      </c>
      <c r="O2740">
        <v>3.1307292243145119</v>
      </c>
      <c r="P2740">
        <v>245.71020080207671</v>
      </c>
      <c r="Q2740">
        <v>14.045589747265559</v>
      </c>
      <c r="R2740">
        <v>40.877152128348513</v>
      </c>
      <c r="S2740">
        <v>15.78925582175278</v>
      </c>
      <c r="T2740">
        <f t="shared" si="170"/>
        <v>316.4221984994436</v>
      </c>
      <c r="U2740">
        <v>23003006.07410216</v>
      </c>
      <c r="V2740">
        <v>1991290.0037888479</v>
      </c>
      <c r="W2740">
        <v>22732279.91359099</v>
      </c>
      <c r="X2740">
        <v>2273424.008537882</v>
      </c>
      <c r="Y2740">
        <f t="shared" si="171"/>
        <v>50000000.000019878</v>
      </c>
      <c r="Z2740">
        <v>0.99814724312098091</v>
      </c>
      <c r="AA2740">
        <v>6.1907272142452598E-2</v>
      </c>
      <c r="AB2740">
        <v>0.2352389980530033</v>
      </c>
      <c r="AC2740">
        <v>7.1153886760339416E-2</v>
      </c>
      <c r="AD2740">
        <v>0.10667</v>
      </c>
      <c r="AE2740">
        <v>5.4999999999999997E-3</v>
      </c>
      <c r="AF2740">
        <v>0.98347514899932309</v>
      </c>
      <c r="AG2740">
        <v>0.49622058205385022</v>
      </c>
      <c r="AH2740">
        <v>4.7225949553676854</v>
      </c>
    </row>
    <row r="2741" spans="1:34">
      <c r="A2741" t="s">
        <v>1800</v>
      </c>
      <c r="B2741" t="s">
        <v>3396</v>
      </c>
      <c r="C2741" t="s">
        <v>1830</v>
      </c>
      <c r="D2741" t="s">
        <v>3411</v>
      </c>
      <c r="E2741" t="s">
        <v>63</v>
      </c>
      <c r="F2741" t="s">
        <v>38</v>
      </c>
      <c r="G2741" t="s">
        <v>66</v>
      </c>
      <c r="H2741" t="s">
        <v>75</v>
      </c>
      <c r="I2741" t="str">
        <f t="shared" si="168"/>
        <v>10Qfs1-300</v>
      </c>
      <c r="J2741" t="str">
        <f t="shared" si="169"/>
        <v>PlátanoFríjolAguacateCaña panelera</v>
      </c>
      <c r="K2741">
        <v>0</v>
      </c>
      <c r="L2741">
        <v>0</v>
      </c>
      <c r="M2741">
        <v>0</v>
      </c>
      <c r="N2741">
        <v>0</v>
      </c>
      <c r="O2741">
        <v>0</v>
      </c>
      <c r="P2741">
        <v>0</v>
      </c>
      <c r="Q2741">
        <v>0</v>
      </c>
      <c r="R2741">
        <v>0</v>
      </c>
      <c r="S2741">
        <v>0</v>
      </c>
      <c r="T2741">
        <f t="shared" si="170"/>
        <v>0</v>
      </c>
      <c r="U2741">
        <v>0</v>
      </c>
      <c r="V2741">
        <v>0</v>
      </c>
      <c r="W2741">
        <v>0</v>
      </c>
      <c r="X2741">
        <v>0</v>
      </c>
      <c r="Y2741">
        <f t="shared" si="171"/>
        <v>0</v>
      </c>
      <c r="Z2741">
        <v>0</v>
      </c>
      <c r="AA2741">
        <v>0</v>
      </c>
      <c r="AB2741">
        <v>0</v>
      </c>
      <c r="AC2741">
        <v>0</v>
      </c>
      <c r="AD2741">
        <v>0.10412399999999999</v>
      </c>
      <c r="AE2741">
        <v>5.4999999999999997E-3</v>
      </c>
      <c r="AF2741">
        <v>0</v>
      </c>
      <c r="AG2741">
        <v>0</v>
      </c>
      <c r="AH2741">
        <v>0</v>
      </c>
    </row>
    <row r="2742" spans="1:34">
      <c r="A2742" t="s">
        <v>1800</v>
      </c>
      <c r="B2742" t="s">
        <v>3396</v>
      </c>
      <c r="C2742" t="s">
        <v>1832</v>
      </c>
      <c r="D2742" t="s">
        <v>3412</v>
      </c>
      <c r="E2742" t="s">
        <v>62</v>
      </c>
      <c r="F2742" t="s">
        <v>63</v>
      </c>
      <c r="G2742" t="s">
        <v>39</v>
      </c>
      <c r="I2742" t="str">
        <f t="shared" si="168"/>
        <v>10Qfs1-302,27627653587429</v>
      </c>
      <c r="J2742" t="str">
        <f t="shared" si="169"/>
        <v>CaféPlátanoGulupa</v>
      </c>
      <c r="K2742">
        <v>0.22762765358742951</v>
      </c>
      <c r="L2742">
        <v>0.22762765358742931</v>
      </c>
      <c r="M2742">
        <v>1.8210212286994349</v>
      </c>
      <c r="O2742">
        <v>2.276276535874294</v>
      </c>
      <c r="P2742">
        <v>26.916596876625679</v>
      </c>
      <c r="Q2742">
        <v>11.31360463208285</v>
      </c>
      <c r="R2742">
        <v>226.51889319549909</v>
      </c>
      <c r="T2742">
        <f t="shared" si="170"/>
        <v>264.74909470420761</v>
      </c>
      <c r="U2742">
        <v>2519889.8516465118</v>
      </c>
      <c r="V2742">
        <v>967345.80471534398</v>
      </c>
      <c r="W2742">
        <v>41379855.869292364</v>
      </c>
      <c r="Y2742">
        <f t="shared" si="171"/>
        <v>44867091.525654219</v>
      </c>
      <c r="Z2742">
        <v>0.1093431484688106</v>
      </c>
      <c r="AA2742">
        <v>3.9009967120905042E-2</v>
      </c>
      <c r="AB2742">
        <v>1.2935902495791549</v>
      </c>
      <c r="AD2742">
        <v>8.3624000000000004E-2</v>
      </c>
      <c r="AE2742">
        <v>5.4999999999999997E-3</v>
      </c>
      <c r="AF2742">
        <v>0.71506069189768384</v>
      </c>
      <c r="AG2742">
        <v>0.36078983093607547</v>
      </c>
      <c r="AH2742">
        <v>3.4412510587080529</v>
      </c>
    </row>
    <row r="2743" spans="1:34">
      <c r="A2743" t="s">
        <v>1800</v>
      </c>
      <c r="B2743" t="s">
        <v>3396</v>
      </c>
      <c r="C2743" t="s">
        <v>1834</v>
      </c>
      <c r="D2743" t="s">
        <v>3413</v>
      </c>
      <c r="E2743" t="s">
        <v>62</v>
      </c>
      <c r="F2743" t="s">
        <v>38</v>
      </c>
      <c r="G2743" t="s">
        <v>39</v>
      </c>
      <c r="I2743" t="str">
        <f t="shared" si="168"/>
        <v>10Qfs1-302,29224145899379</v>
      </c>
      <c r="J2743" t="str">
        <f t="shared" si="169"/>
        <v>CaféFríjolGulupa</v>
      </c>
      <c r="K2743">
        <v>0.2292241458993787</v>
      </c>
      <c r="L2743">
        <v>0.22922414589937859</v>
      </c>
      <c r="M2743">
        <v>1.83379316719503</v>
      </c>
      <c r="O2743">
        <v>2.2922414589937872</v>
      </c>
      <c r="P2743">
        <v>27.105379475313171</v>
      </c>
      <c r="Q2743">
        <v>10.28382872739485</v>
      </c>
      <c r="R2743">
        <v>228.10760909094719</v>
      </c>
      <c r="T2743">
        <f t="shared" si="170"/>
        <v>265.49681729365523</v>
      </c>
      <c r="U2743">
        <v>2537563.384328987</v>
      </c>
      <c r="V2743">
        <v>1457972.6244335659</v>
      </c>
      <c r="W2743">
        <v>41670078.171915717</v>
      </c>
      <c r="Y2743">
        <f t="shared" si="171"/>
        <v>45665614.180678271</v>
      </c>
      <c r="Z2743">
        <v>0.11011003901635</v>
      </c>
      <c r="AA2743">
        <v>4.5326952812155777E-2</v>
      </c>
      <c r="AB2743">
        <v>1.3026629912066241</v>
      </c>
      <c r="AD2743">
        <v>8.3624000000000004E-2</v>
      </c>
      <c r="AE2743">
        <v>5.4999999999999997E-3</v>
      </c>
      <c r="AF2743">
        <v>0.72007585099281257</v>
      </c>
      <c r="AG2743">
        <v>0.36332027125051519</v>
      </c>
      <c r="AH2743">
        <v>3.4647615812371151</v>
      </c>
    </row>
    <row r="2744" spans="1:34">
      <c r="A2744" t="s">
        <v>1800</v>
      </c>
      <c r="B2744" t="s">
        <v>3396</v>
      </c>
      <c r="C2744" t="s">
        <v>1836</v>
      </c>
      <c r="D2744" t="s">
        <v>3414</v>
      </c>
      <c r="E2744" t="s">
        <v>63</v>
      </c>
      <c r="F2744" t="s">
        <v>38</v>
      </c>
      <c r="G2744" t="s">
        <v>39</v>
      </c>
      <c r="I2744" t="str">
        <f t="shared" si="168"/>
        <v>10Qfs1-302,39210420415186</v>
      </c>
      <c r="J2744" t="str">
        <f t="shared" si="169"/>
        <v>PlátanoFríjolGulupa</v>
      </c>
      <c r="K2744">
        <v>0.23921042041518609</v>
      </c>
      <c r="L2744">
        <v>0.23921042041518589</v>
      </c>
      <c r="M2744">
        <v>1.913683363321488</v>
      </c>
      <c r="O2744">
        <v>2.3921042041518601</v>
      </c>
      <c r="P2744">
        <v>11.88929410728325</v>
      </c>
      <c r="Q2744">
        <v>10.731849315899479</v>
      </c>
      <c r="R2744">
        <v>238.04524107377759</v>
      </c>
      <c r="T2744">
        <f t="shared" si="170"/>
        <v>260.66638449696029</v>
      </c>
      <c r="U2744">
        <v>1016568.9141277639</v>
      </c>
      <c r="V2744">
        <v>1521489.9943293049</v>
      </c>
      <c r="W2744">
        <v>43485457.778139956</v>
      </c>
      <c r="Y2744">
        <f t="shared" si="171"/>
        <v>46023516.686597027</v>
      </c>
      <c r="Z2744">
        <v>4.0994977931317643E-2</v>
      </c>
      <c r="AA2744">
        <v>4.7301646149854708E-2</v>
      </c>
      <c r="AB2744">
        <v>1.359414212508949</v>
      </c>
      <c r="AD2744">
        <v>8.1077999999999997E-2</v>
      </c>
      <c r="AE2744">
        <v>5.4999999999999997E-3</v>
      </c>
      <c r="AF2744">
        <v>0.75144634685398748</v>
      </c>
      <c r="AG2744">
        <v>0.37914851635806979</v>
      </c>
      <c r="AH2744">
        <v>3.6092770673639181</v>
      </c>
    </row>
    <row r="2745" spans="1:34">
      <c r="A2745" t="s">
        <v>1800</v>
      </c>
      <c r="B2745" t="s">
        <v>3396</v>
      </c>
      <c r="C2745" t="s">
        <v>1838</v>
      </c>
      <c r="D2745" t="s">
        <v>3415</v>
      </c>
      <c r="E2745" t="s">
        <v>62</v>
      </c>
      <c r="F2745" t="s">
        <v>63</v>
      </c>
      <c r="G2745" t="s">
        <v>38</v>
      </c>
      <c r="H2745" t="s">
        <v>39</v>
      </c>
      <c r="I2745" t="str">
        <f t="shared" si="168"/>
        <v>10Qfs1-302,50398474591677</v>
      </c>
      <c r="J2745" t="str">
        <f t="shared" si="169"/>
        <v>CaféPlátanoFríjolGulupa</v>
      </c>
      <c r="K2745">
        <v>0.25039847459167708</v>
      </c>
      <c r="L2745">
        <v>0.25039847459167702</v>
      </c>
      <c r="M2745">
        <v>0.25039847459167702</v>
      </c>
      <c r="N2745">
        <v>1.752789322141739</v>
      </c>
      <c r="O2745">
        <v>2.5039847459167701</v>
      </c>
      <c r="P2745">
        <v>29.609209131163201</v>
      </c>
      <c r="Q2745">
        <v>12.44536547893021</v>
      </c>
      <c r="R2745">
        <v>11.233786110090239</v>
      </c>
      <c r="S2745">
        <v>218.03144905674711</v>
      </c>
      <c r="T2745">
        <f t="shared" si="170"/>
        <v>271.31980977693075</v>
      </c>
      <c r="U2745">
        <v>2771968.0146374758</v>
      </c>
      <c r="V2745">
        <v>1064114.6191420259</v>
      </c>
      <c r="W2745">
        <v>1592651.2441444269</v>
      </c>
      <c r="X2745">
        <v>39829392.63770172</v>
      </c>
      <c r="Y2745">
        <f t="shared" si="171"/>
        <v>45258126.515625648</v>
      </c>
      <c r="Z2745">
        <v>0.1202813329230462</v>
      </c>
      <c r="AA2745">
        <v>4.2912344379081778E-2</v>
      </c>
      <c r="AB2745">
        <v>4.9513980289994833E-2</v>
      </c>
      <c r="AC2745">
        <v>1.2451206723758901</v>
      </c>
      <c r="AD2745">
        <v>0.11065</v>
      </c>
      <c r="AE2745">
        <v>5.4999999999999997E-3</v>
      </c>
      <c r="AF2745">
        <v>0.78659206678013716</v>
      </c>
      <c r="AG2745">
        <v>0.39688158222780812</v>
      </c>
      <c r="AH2745">
        <v>3.8036083949247148</v>
      </c>
    </row>
    <row r="2746" spans="1:34">
      <c r="A2746" t="s">
        <v>1800</v>
      </c>
      <c r="B2746" t="s">
        <v>3396</v>
      </c>
      <c r="C2746" t="s">
        <v>1840</v>
      </c>
      <c r="D2746" t="s">
        <v>3416</v>
      </c>
      <c r="E2746" t="s">
        <v>62</v>
      </c>
      <c r="F2746" t="s">
        <v>66</v>
      </c>
      <c r="G2746" t="s">
        <v>39</v>
      </c>
      <c r="I2746" t="str">
        <f t="shared" si="168"/>
        <v>10Qfs1-302,08117032069684</v>
      </c>
      <c r="J2746" t="str">
        <f t="shared" si="169"/>
        <v>CaféAguacateGulupa</v>
      </c>
      <c r="K2746">
        <v>0.3132541197008219</v>
      </c>
      <c r="L2746">
        <v>0.20811703206968399</v>
      </c>
      <c r="M2746">
        <v>1.559799168926336</v>
      </c>
      <c r="O2746">
        <v>2.0811703206968408</v>
      </c>
      <c r="P2746">
        <v>37.041786123278413</v>
      </c>
      <c r="Q2746">
        <v>19.9388066026034</v>
      </c>
      <c r="R2746">
        <v>194.02518531033019</v>
      </c>
      <c r="T2746">
        <f t="shared" si="170"/>
        <v>251.00577803621201</v>
      </c>
      <c r="U2746">
        <v>3467794.2894024318</v>
      </c>
      <c r="V2746">
        <v>11088212.099761279</v>
      </c>
      <c r="W2746">
        <v>35443993.610832863</v>
      </c>
      <c r="Y2746">
        <f t="shared" si="171"/>
        <v>49999999.999996573</v>
      </c>
      <c r="Z2746">
        <v>0.1504746509446297</v>
      </c>
      <c r="AA2746">
        <v>0.1147434359625123</v>
      </c>
      <c r="AB2746">
        <v>1.108027168725451</v>
      </c>
      <c r="AD2746">
        <v>8.3624000000000004E-2</v>
      </c>
      <c r="AE2746">
        <v>5.4999999999999997E-3</v>
      </c>
      <c r="AF2746">
        <v>0.65377078137073552</v>
      </c>
      <c r="AG2746">
        <v>0.32986549583044927</v>
      </c>
      <c r="AH2746">
        <v>3.1539305978980261</v>
      </c>
    </row>
    <row r="2747" spans="1:34">
      <c r="A2747" t="s">
        <v>1800</v>
      </c>
      <c r="B2747" t="s">
        <v>3396</v>
      </c>
      <c r="C2747" t="s">
        <v>1842</v>
      </c>
      <c r="D2747" t="s">
        <v>3417</v>
      </c>
      <c r="E2747" t="s">
        <v>63</v>
      </c>
      <c r="F2747" t="s">
        <v>66</v>
      </c>
      <c r="G2747" t="s">
        <v>39</v>
      </c>
      <c r="I2747" t="str">
        <f t="shared" si="168"/>
        <v>10Qfs1-300</v>
      </c>
      <c r="J2747" t="str">
        <f t="shared" si="169"/>
        <v>PlátanoAguacateGulupa</v>
      </c>
      <c r="K2747">
        <v>0</v>
      </c>
      <c r="L2747">
        <v>0</v>
      </c>
      <c r="M2747">
        <v>0</v>
      </c>
      <c r="O2747">
        <v>0</v>
      </c>
      <c r="P2747">
        <v>0</v>
      </c>
      <c r="Q2747">
        <v>0</v>
      </c>
      <c r="R2747">
        <v>0</v>
      </c>
      <c r="T2747">
        <f t="shared" si="170"/>
        <v>0</v>
      </c>
      <c r="U2747">
        <v>0</v>
      </c>
      <c r="V2747">
        <v>0</v>
      </c>
      <c r="W2747">
        <v>0</v>
      </c>
      <c r="Y2747">
        <f t="shared" si="171"/>
        <v>0</v>
      </c>
      <c r="Z2747">
        <v>0</v>
      </c>
      <c r="AA2747">
        <v>0</v>
      </c>
      <c r="AB2747">
        <v>0</v>
      </c>
      <c r="AD2747">
        <v>8.1077999999999997E-2</v>
      </c>
      <c r="AE2747">
        <v>5.4999999999999997E-3</v>
      </c>
      <c r="AF2747">
        <v>0</v>
      </c>
      <c r="AG2747">
        <v>0</v>
      </c>
      <c r="AH2747">
        <v>0</v>
      </c>
    </row>
    <row r="2748" spans="1:34">
      <c r="A2748" t="s">
        <v>1800</v>
      </c>
      <c r="B2748" t="s">
        <v>3396</v>
      </c>
      <c r="C2748" t="s">
        <v>1844</v>
      </c>
      <c r="D2748" t="s">
        <v>3418</v>
      </c>
      <c r="E2748" t="s">
        <v>62</v>
      </c>
      <c r="F2748" t="s">
        <v>63</v>
      </c>
      <c r="G2748" t="s">
        <v>66</v>
      </c>
      <c r="H2748" t="s">
        <v>39</v>
      </c>
      <c r="I2748" t="str">
        <f t="shared" si="168"/>
        <v>10Qfs1-302,25307881460177</v>
      </c>
      <c r="J2748" t="str">
        <f t="shared" si="169"/>
        <v>CaféPlátanoAguacateGulupa</v>
      </c>
      <c r="K2748">
        <v>0.33636720879453652</v>
      </c>
      <c r="L2748">
        <v>0.22530788146017749</v>
      </c>
      <c r="M2748">
        <v>0.2253078814601773</v>
      </c>
      <c r="N2748">
        <v>1.4660958428868831</v>
      </c>
      <c r="O2748">
        <v>2.2530788146017748</v>
      </c>
      <c r="P2748">
        <v>39.774871018300168</v>
      </c>
      <c r="Q2748">
        <v>11.19830675737111</v>
      </c>
      <c r="R2748">
        <v>21.58578867765414</v>
      </c>
      <c r="S2748">
        <v>182.3693224523486</v>
      </c>
      <c r="T2748">
        <f t="shared" si="170"/>
        <v>254.92828890567401</v>
      </c>
      <c r="U2748">
        <v>3723661.4379212861</v>
      </c>
      <c r="V2748">
        <v>957487.50410983013</v>
      </c>
      <c r="W2748">
        <v>12004118.800530581</v>
      </c>
      <c r="X2748">
        <v>33314732.257435519</v>
      </c>
      <c r="Y2748">
        <f t="shared" si="171"/>
        <v>49999999.999997213</v>
      </c>
      <c r="Z2748">
        <v>0.16157724719125041</v>
      </c>
      <c r="AA2748">
        <v>3.8612413339605238E-2</v>
      </c>
      <c r="AB2748">
        <v>0.124221454683819</v>
      </c>
      <c r="AC2748">
        <v>1.041463579566009</v>
      </c>
      <c r="AD2748">
        <v>0.11065</v>
      </c>
      <c r="AE2748">
        <v>5.4999999999999997E-3</v>
      </c>
      <c r="AF2748">
        <v>0.70777344961312294</v>
      </c>
      <c r="AG2748">
        <v>0.3571129921143813</v>
      </c>
      <c r="AH2748">
        <v>3.4341152563292789</v>
      </c>
    </row>
    <row r="2749" spans="1:34">
      <c r="A2749" t="s">
        <v>1800</v>
      </c>
      <c r="B2749" t="s">
        <v>3396</v>
      </c>
      <c r="C2749" t="s">
        <v>1846</v>
      </c>
      <c r="D2749" t="s">
        <v>3419</v>
      </c>
      <c r="E2749" t="s">
        <v>38</v>
      </c>
      <c r="F2749" t="s">
        <v>66</v>
      </c>
      <c r="G2749" t="s">
        <v>39</v>
      </c>
      <c r="I2749" t="str">
        <f t="shared" si="168"/>
        <v>10Qfs1-300</v>
      </c>
      <c r="J2749" t="str">
        <f t="shared" si="169"/>
        <v>FríjolAguacateGulupa</v>
      </c>
      <c r="K2749">
        <v>0</v>
      </c>
      <c r="L2749">
        <v>0</v>
      </c>
      <c r="M2749">
        <v>0</v>
      </c>
      <c r="O2749">
        <v>0</v>
      </c>
      <c r="P2749">
        <v>0</v>
      </c>
      <c r="Q2749">
        <v>0</v>
      </c>
      <c r="R2749">
        <v>0</v>
      </c>
      <c r="T2749">
        <f t="shared" si="170"/>
        <v>0</v>
      </c>
      <c r="U2749">
        <v>0</v>
      </c>
      <c r="V2749">
        <v>0</v>
      </c>
      <c r="W2749">
        <v>0</v>
      </c>
      <c r="Y2749">
        <f t="shared" si="171"/>
        <v>0</v>
      </c>
      <c r="Z2749">
        <v>0</v>
      </c>
      <c r="AA2749">
        <v>0</v>
      </c>
      <c r="AB2749">
        <v>0</v>
      </c>
      <c r="AD2749">
        <v>8.1077999999999997E-2</v>
      </c>
      <c r="AE2749">
        <v>5.4999999999999997E-3</v>
      </c>
      <c r="AF2749">
        <v>0</v>
      </c>
      <c r="AG2749">
        <v>0</v>
      </c>
      <c r="AH2749">
        <v>0</v>
      </c>
    </row>
    <row r="2750" spans="1:34">
      <c r="A2750" t="s">
        <v>1800</v>
      </c>
      <c r="B2750" t="s">
        <v>3396</v>
      </c>
      <c r="C2750" t="s">
        <v>1848</v>
      </c>
      <c r="D2750" t="s">
        <v>3420</v>
      </c>
      <c r="E2750" t="s">
        <v>62</v>
      </c>
      <c r="F2750" t="s">
        <v>38</v>
      </c>
      <c r="G2750" t="s">
        <v>66</v>
      </c>
      <c r="H2750" t="s">
        <v>39</v>
      </c>
      <c r="I2750" t="str">
        <f t="shared" si="168"/>
        <v>10Qfs1-302,43078644177724</v>
      </c>
      <c r="J2750" t="str">
        <f t="shared" si="169"/>
        <v>CaféFríjolAguacateGulupa</v>
      </c>
      <c r="K2750">
        <v>0.74534578895874937</v>
      </c>
      <c r="L2750">
        <v>0.24307864417772351</v>
      </c>
      <c r="M2750">
        <v>0.24307864417772321</v>
      </c>
      <c r="N2750">
        <v>1.199283364463039</v>
      </c>
      <c r="O2750">
        <v>2.4307864417772351</v>
      </c>
      <c r="P2750">
        <v>88.135917666029556</v>
      </c>
      <c r="Q2750">
        <v>10.90539190015514</v>
      </c>
      <c r="R2750">
        <v>23.2883297790824</v>
      </c>
      <c r="S2750">
        <v>149.1802160592936</v>
      </c>
      <c r="T2750">
        <f t="shared" si="170"/>
        <v>271.50985540456071</v>
      </c>
      <c r="U2750">
        <v>8251147.2572168047</v>
      </c>
      <c r="V2750">
        <v>1546093.704068674</v>
      </c>
      <c r="W2750">
        <v>12950922.54949381</v>
      </c>
      <c r="X2750">
        <v>27251836.489222791</v>
      </c>
      <c r="Y2750">
        <f t="shared" si="171"/>
        <v>50000000.000002086</v>
      </c>
      <c r="Z2750">
        <v>0.35803407001872278</v>
      </c>
      <c r="AA2750">
        <v>4.8066551588867079E-2</v>
      </c>
      <c r="AB2750">
        <v>0.13401920335247669</v>
      </c>
      <c r="AC2750">
        <v>0.8519292594188268</v>
      </c>
      <c r="AD2750">
        <v>0.11065</v>
      </c>
      <c r="AE2750">
        <v>5.4999999999999997E-3</v>
      </c>
      <c r="AF2750">
        <v>0.7635978351132674</v>
      </c>
      <c r="AG2750">
        <v>0.3852796510216917</v>
      </c>
      <c r="AH2750">
        <v>3.695813927912194</v>
      </c>
    </row>
    <row r="2751" spans="1:34">
      <c r="A2751" t="s">
        <v>1800</v>
      </c>
      <c r="B2751" t="s">
        <v>3396</v>
      </c>
      <c r="C2751" t="s">
        <v>1850</v>
      </c>
      <c r="D2751" t="s">
        <v>3421</v>
      </c>
      <c r="E2751" t="s">
        <v>63</v>
      </c>
      <c r="F2751" t="s">
        <v>38</v>
      </c>
      <c r="G2751" t="s">
        <v>66</v>
      </c>
      <c r="H2751" t="s">
        <v>39</v>
      </c>
      <c r="I2751" t="str">
        <f t="shared" si="168"/>
        <v>10Qfs1-300</v>
      </c>
      <c r="J2751" t="str">
        <f t="shared" si="169"/>
        <v>PlátanoFríjolAguacateGulupa</v>
      </c>
      <c r="K2751">
        <v>0</v>
      </c>
      <c r="L2751">
        <v>0</v>
      </c>
      <c r="M2751">
        <v>0</v>
      </c>
      <c r="N2751">
        <v>0</v>
      </c>
      <c r="O2751">
        <v>0</v>
      </c>
      <c r="P2751">
        <v>0</v>
      </c>
      <c r="Q2751">
        <v>0</v>
      </c>
      <c r="R2751">
        <v>0</v>
      </c>
      <c r="S2751">
        <v>0</v>
      </c>
      <c r="T2751">
        <f t="shared" si="170"/>
        <v>0</v>
      </c>
      <c r="U2751">
        <v>0</v>
      </c>
      <c r="V2751">
        <v>0</v>
      </c>
      <c r="W2751">
        <v>0</v>
      </c>
      <c r="X2751">
        <v>0</v>
      </c>
      <c r="Y2751">
        <f t="shared" si="171"/>
        <v>0</v>
      </c>
      <c r="Z2751">
        <v>0</v>
      </c>
      <c r="AA2751">
        <v>0</v>
      </c>
      <c r="AB2751">
        <v>0</v>
      </c>
      <c r="AC2751">
        <v>0</v>
      </c>
      <c r="AD2751">
        <v>0.10810400000000001</v>
      </c>
      <c r="AE2751">
        <v>5.4999999999999997E-3</v>
      </c>
      <c r="AF2751">
        <v>0</v>
      </c>
      <c r="AG2751">
        <v>0</v>
      </c>
      <c r="AH2751">
        <v>0</v>
      </c>
    </row>
    <row r="2752" spans="1:34">
      <c r="A2752" t="s">
        <v>1800</v>
      </c>
      <c r="B2752" t="s">
        <v>3396</v>
      </c>
      <c r="C2752" t="s">
        <v>1852</v>
      </c>
      <c r="D2752" t="s">
        <v>3422</v>
      </c>
      <c r="E2752" t="s">
        <v>62</v>
      </c>
      <c r="F2752" t="s">
        <v>75</v>
      </c>
      <c r="G2752" t="s">
        <v>39</v>
      </c>
      <c r="I2752" t="str">
        <f t="shared" si="168"/>
        <v>10Qfs1-302,24242014503098</v>
      </c>
      <c r="J2752" t="str">
        <f t="shared" si="169"/>
        <v>CaféCaña paneleraGulupa</v>
      </c>
      <c r="K2752">
        <v>0.2242420145030985</v>
      </c>
      <c r="L2752">
        <v>0.22424201450309841</v>
      </c>
      <c r="M2752">
        <v>1.7939361160247871</v>
      </c>
      <c r="O2752">
        <v>2.2424201450309842</v>
      </c>
      <c r="P2752">
        <v>26.51625060513155</v>
      </c>
      <c r="Q2752">
        <v>11.309232703603911</v>
      </c>
      <c r="R2752">
        <v>223.14974535227589</v>
      </c>
      <c r="T2752">
        <f t="shared" si="170"/>
        <v>260.97522866101133</v>
      </c>
      <c r="U2752">
        <v>2482410.0576254991</v>
      </c>
      <c r="V2752">
        <v>1628365.607395723</v>
      </c>
      <c r="W2752">
        <v>40764389.096573353</v>
      </c>
      <c r="Y2752">
        <f t="shared" si="171"/>
        <v>44875164.761594579</v>
      </c>
      <c r="Z2752">
        <v>0.1077168239373862</v>
      </c>
      <c r="AA2752">
        <v>5.0964774541807992E-2</v>
      </c>
      <c r="AB2752">
        <v>1.274349926010989</v>
      </c>
      <c r="AD2752">
        <v>7.9644000000000006E-2</v>
      </c>
      <c r="AE2752">
        <v>5.4999999999999997E-3</v>
      </c>
      <c r="AF2752">
        <v>0.70442517644952385</v>
      </c>
      <c r="AG2752">
        <v>0.355423592987411</v>
      </c>
      <c r="AH2752">
        <v>3.387412914467919</v>
      </c>
    </row>
    <row r="2753" spans="1:34">
      <c r="A2753" t="s">
        <v>1800</v>
      </c>
      <c r="B2753" t="s">
        <v>3396</v>
      </c>
      <c r="C2753" t="s">
        <v>1854</v>
      </c>
      <c r="D2753" t="s">
        <v>3423</v>
      </c>
      <c r="E2753" t="s">
        <v>63</v>
      </c>
      <c r="F2753" t="s">
        <v>75</v>
      </c>
      <c r="G2753" t="s">
        <v>39</v>
      </c>
      <c r="I2753" t="str">
        <f t="shared" si="168"/>
        <v>10Qfs1-302,33789867273864</v>
      </c>
      <c r="J2753" t="str">
        <f t="shared" si="169"/>
        <v>PlátanoCaña paneleraGulupa</v>
      </c>
      <c r="K2753">
        <v>0.23378986727386389</v>
      </c>
      <c r="L2753">
        <v>0.233789867273864</v>
      </c>
      <c r="M2753">
        <v>1.870318938190912</v>
      </c>
      <c r="O2753">
        <v>2.337898672738639</v>
      </c>
      <c r="P2753">
        <v>11.619880465480019</v>
      </c>
      <c r="Q2753">
        <v>11.790761060560611</v>
      </c>
      <c r="R2753">
        <v>232.65109111559579</v>
      </c>
      <c r="T2753">
        <f t="shared" si="170"/>
        <v>256.06173264163641</v>
      </c>
      <c r="U2753">
        <v>993533.27123527799</v>
      </c>
      <c r="V2753">
        <v>1697698.7121256471</v>
      </c>
      <c r="W2753">
        <v>42500069.121776223</v>
      </c>
      <c r="Y2753">
        <f t="shared" si="171"/>
        <v>45191301.105137147</v>
      </c>
      <c r="Z2753">
        <v>4.0066024016942377E-2</v>
      </c>
      <c r="AA2753">
        <v>5.3134770048219752E-2</v>
      </c>
      <c r="AB2753">
        <v>1.3286096306383779</v>
      </c>
      <c r="AD2753">
        <v>7.7098E-2</v>
      </c>
      <c r="AE2753">
        <v>5.4999999999999997E-3</v>
      </c>
      <c r="AF2753">
        <v>0.73441843122679773</v>
      </c>
      <c r="AG2753">
        <v>0.37055693962907438</v>
      </c>
      <c r="AH2753">
        <v>3.5254720435945122</v>
      </c>
    </row>
    <row r="2754" spans="1:34">
      <c r="A2754" t="s">
        <v>1800</v>
      </c>
      <c r="B2754" t="s">
        <v>3396</v>
      </c>
      <c r="C2754" t="s">
        <v>1856</v>
      </c>
      <c r="D2754" t="s">
        <v>3424</v>
      </c>
      <c r="E2754" t="s">
        <v>38</v>
      </c>
      <c r="F2754" t="s">
        <v>75</v>
      </c>
      <c r="G2754" t="s">
        <v>39</v>
      </c>
      <c r="I2754" t="str">
        <f t="shared" si="168"/>
        <v>10Qfs1-302,35474288182983</v>
      </c>
      <c r="J2754" t="str">
        <f t="shared" si="169"/>
        <v>FríjolCaña paneleraGulupa</v>
      </c>
      <c r="K2754">
        <v>0.2354742881829828</v>
      </c>
      <c r="L2754">
        <v>0.23547428818298291</v>
      </c>
      <c r="M2754">
        <v>1.8837943054638631</v>
      </c>
      <c r="O2754">
        <v>2.354742881829829</v>
      </c>
      <c r="P2754">
        <v>10.564232838027459</v>
      </c>
      <c r="Q2754">
        <v>11.87571172457535</v>
      </c>
      <c r="R2754">
        <v>234.32730731338941</v>
      </c>
      <c r="T2754">
        <f t="shared" si="170"/>
        <v>256.7672518759922</v>
      </c>
      <c r="U2754">
        <v>1497726.4484147001</v>
      </c>
      <c r="V2754">
        <v>1709930.376574727</v>
      </c>
      <c r="W2754">
        <v>42806275.741859823</v>
      </c>
      <c r="Y2754">
        <f t="shared" si="171"/>
        <v>46013932.566849247</v>
      </c>
      <c r="Z2754">
        <v>4.6562860588130417E-2</v>
      </c>
      <c r="AA2754">
        <v>5.3517598092540447E-2</v>
      </c>
      <c r="AB2754">
        <v>1.3381820636441359</v>
      </c>
      <c r="AD2754">
        <v>7.7098E-2</v>
      </c>
      <c r="AE2754">
        <v>5.4999999999999997E-3</v>
      </c>
      <c r="AF2754">
        <v>0.73970980581041745</v>
      </c>
      <c r="AG2754">
        <v>0.37322674677002787</v>
      </c>
      <c r="AH2754">
        <v>3.5502774344102739</v>
      </c>
    </row>
    <row r="2755" spans="1:34">
      <c r="A2755" t="s">
        <v>1800</v>
      </c>
      <c r="B2755" t="s">
        <v>3396</v>
      </c>
      <c r="C2755" t="s">
        <v>1858</v>
      </c>
      <c r="D2755" t="s">
        <v>3425</v>
      </c>
      <c r="E2755" t="s">
        <v>62</v>
      </c>
      <c r="F2755" t="s">
        <v>38</v>
      </c>
      <c r="G2755" t="s">
        <v>75</v>
      </c>
      <c r="H2755" t="s">
        <v>39</v>
      </c>
      <c r="I2755" t="str">
        <f t="shared" ref="I2755:I2818" si="172">_xlfn.CONCAT(A2755,O2755)</f>
        <v>10Qfs1-302,46307674338984</v>
      </c>
      <c r="J2755" t="str">
        <f t="shared" ref="J2755:J2818" si="173">_xlfn.CONCAT(,E2755,F2755,G2755,H2755)</f>
        <v>CaféFríjolCaña paneleraGulupa</v>
      </c>
      <c r="K2755">
        <v>0.2463076743389841</v>
      </c>
      <c r="L2755">
        <v>0.24630767433898401</v>
      </c>
      <c r="M2755">
        <v>0.24630767433898401</v>
      </c>
      <c r="N2755">
        <v>1.7241537203728881</v>
      </c>
      <c r="O2755">
        <v>2.46307674338984</v>
      </c>
      <c r="P2755">
        <v>29.12547870751218</v>
      </c>
      <c r="Q2755">
        <v>11.050257935117139</v>
      </c>
      <c r="R2755">
        <v>12.422073588464711</v>
      </c>
      <c r="S2755">
        <v>214.4694341189533</v>
      </c>
      <c r="T2755">
        <f t="shared" ref="T2755:T2818" si="174">SUM(P2755:S2755)</f>
        <v>267.0672443500473</v>
      </c>
      <c r="U2755">
        <v>2726681.9262408628</v>
      </c>
      <c r="V2755">
        <v>1566631.8439758669</v>
      </c>
      <c r="W2755">
        <v>1788598.566686912</v>
      </c>
      <c r="X2755">
        <v>39178693.428241238</v>
      </c>
      <c r="Y2755">
        <f t="shared" ref="Y2755:Y2818" si="175">SUM(U2755:X2755)</f>
        <v>45260605.765144877</v>
      </c>
      <c r="Z2755">
        <v>0.11831627739338201</v>
      </c>
      <c r="AA2755">
        <v>4.8705062410553078E-2</v>
      </c>
      <c r="AB2755">
        <v>5.5979764177644498E-2</v>
      </c>
      <c r="AC2755">
        <v>1.224778935192808</v>
      </c>
      <c r="AD2755">
        <v>0.10667</v>
      </c>
      <c r="AE2755">
        <v>5.4999999999999997E-3</v>
      </c>
      <c r="AF2755">
        <v>0.77374138535806503</v>
      </c>
      <c r="AG2755">
        <v>0.39039766382728969</v>
      </c>
      <c r="AH2755">
        <v>3.7393857925751952</v>
      </c>
    </row>
    <row r="2756" spans="1:34">
      <c r="A2756" t="s">
        <v>1800</v>
      </c>
      <c r="B2756" t="s">
        <v>3396</v>
      </c>
      <c r="C2756" t="s">
        <v>1860</v>
      </c>
      <c r="D2756" t="s">
        <v>3426</v>
      </c>
      <c r="E2756" t="s">
        <v>63</v>
      </c>
      <c r="F2756" t="s">
        <v>38</v>
      </c>
      <c r="G2756" t="s">
        <v>75</v>
      </c>
      <c r="H2756" t="s">
        <v>39</v>
      </c>
      <c r="I2756" t="str">
        <f t="shared" si="172"/>
        <v>10Qfs1-302,57875481446876</v>
      </c>
      <c r="J2756" t="str">
        <f t="shared" si="173"/>
        <v>PlátanoFríjolCaña paneleraGulupa</v>
      </c>
      <c r="K2756">
        <v>0.25787548144687622</v>
      </c>
      <c r="L2756">
        <v>0.25787548144687622</v>
      </c>
      <c r="M2756">
        <v>0.25787548144687622</v>
      </c>
      <c r="N2756">
        <v>1.805128370128134</v>
      </c>
      <c r="O2756">
        <v>2.5787548144687631</v>
      </c>
      <c r="P2756">
        <v>12.816989480047489</v>
      </c>
      <c r="Q2756">
        <v>11.569231826730309</v>
      </c>
      <c r="R2756">
        <v>13.00547461945995</v>
      </c>
      <c r="S2756">
        <v>224.5419625169618</v>
      </c>
      <c r="T2756">
        <f t="shared" si="174"/>
        <v>261.93365844319953</v>
      </c>
      <c r="U2756">
        <v>1095889.54235199</v>
      </c>
      <c r="V2756">
        <v>1640208.49979396</v>
      </c>
      <c r="W2756">
        <v>1872599.8600628199</v>
      </c>
      <c r="X2756">
        <v>41018715.545024328</v>
      </c>
      <c r="Y2756">
        <f t="shared" si="175"/>
        <v>45627413.447233096</v>
      </c>
      <c r="Z2756">
        <v>4.4193725560090498E-2</v>
      </c>
      <c r="AA2756">
        <v>5.0992489177320112E-2</v>
      </c>
      <c r="AB2756">
        <v>5.8608846343639331E-2</v>
      </c>
      <c r="AC2756">
        <v>1.282300514697559</v>
      </c>
      <c r="AD2756">
        <v>0.10412399999999999</v>
      </c>
      <c r="AE2756">
        <v>5.4999999999999997E-3</v>
      </c>
      <c r="AF2756">
        <v>0.81008004642997777</v>
      </c>
      <c r="AG2756">
        <v>0.40873263809329891</v>
      </c>
      <c r="AH2756">
        <v>3.9071914989920389</v>
      </c>
    </row>
    <row r="2757" spans="1:34">
      <c r="A2757" t="s">
        <v>1800</v>
      </c>
      <c r="B2757" t="s">
        <v>3396</v>
      </c>
      <c r="C2757" t="s">
        <v>1862</v>
      </c>
      <c r="D2757" t="s">
        <v>3427</v>
      </c>
      <c r="E2757" t="s">
        <v>66</v>
      </c>
      <c r="F2757" t="s">
        <v>75</v>
      </c>
      <c r="G2757" t="s">
        <v>39</v>
      </c>
      <c r="I2757" t="str">
        <f t="shared" si="172"/>
        <v>10Qfs1-300</v>
      </c>
      <c r="J2757" t="str">
        <f t="shared" si="173"/>
        <v>AguacateCaña paneleraGulupa</v>
      </c>
      <c r="K2757">
        <v>0</v>
      </c>
      <c r="L2757">
        <v>0</v>
      </c>
      <c r="M2757">
        <v>0</v>
      </c>
      <c r="O2757">
        <v>0</v>
      </c>
      <c r="P2757">
        <v>0</v>
      </c>
      <c r="Q2757">
        <v>0</v>
      </c>
      <c r="R2757">
        <v>0</v>
      </c>
      <c r="T2757">
        <f t="shared" si="174"/>
        <v>0</v>
      </c>
      <c r="U2757">
        <v>0</v>
      </c>
      <c r="V2757">
        <v>0</v>
      </c>
      <c r="W2757">
        <v>0</v>
      </c>
      <c r="Y2757">
        <f t="shared" si="175"/>
        <v>0</v>
      </c>
      <c r="Z2757">
        <v>0</v>
      </c>
      <c r="AA2757">
        <v>0</v>
      </c>
      <c r="AB2757">
        <v>0</v>
      </c>
      <c r="AD2757">
        <v>7.7098E-2</v>
      </c>
      <c r="AE2757">
        <v>5.4999999999999997E-3</v>
      </c>
      <c r="AF2757">
        <v>0</v>
      </c>
      <c r="AG2757">
        <v>0</v>
      </c>
      <c r="AH2757">
        <v>0</v>
      </c>
    </row>
    <row r="2758" spans="1:34">
      <c r="A2758" t="s">
        <v>1800</v>
      </c>
      <c r="B2758" t="s">
        <v>3396</v>
      </c>
      <c r="C2758" t="s">
        <v>1864</v>
      </c>
      <c r="D2758" t="s">
        <v>3428</v>
      </c>
      <c r="E2758" t="s">
        <v>62</v>
      </c>
      <c r="F2758" t="s">
        <v>66</v>
      </c>
      <c r="G2758" t="s">
        <v>75</v>
      </c>
      <c r="H2758" t="s">
        <v>39</v>
      </c>
      <c r="I2758" t="str">
        <f t="shared" si="172"/>
        <v>10Qfs1-302,20785861573664</v>
      </c>
      <c r="J2758" t="str">
        <f t="shared" si="173"/>
        <v>CaféAguacateCaña paneleraGulupa</v>
      </c>
      <c r="K2758">
        <v>0.30056647883427279</v>
      </c>
      <c r="L2758">
        <v>0.22078586157366431</v>
      </c>
      <c r="M2758">
        <v>0.22078586157366431</v>
      </c>
      <c r="N2758">
        <v>1.465720413755041</v>
      </c>
      <c r="O2758">
        <v>2.2078586157366429</v>
      </c>
      <c r="P2758">
        <v>35.541493390220253</v>
      </c>
      <c r="Q2758">
        <v>21.15255320877564</v>
      </c>
      <c r="R2758">
        <v>11.13492800060334</v>
      </c>
      <c r="S2758">
        <v>182.32262239741351</v>
      </c>
      <c r="T2758">
        <f t="shared" si="174"/>
        <v>250.15159699701275</v>
      </c>
      <c r="U2758">
        <v>3327339.2218520711</v>
      </c>
      <c r="V2758">
        <v>11763191.30352396</v>
      </c>
      <c r="W2758">
        <v>1603268.2563187559</v>
      </c>
      <c r="X2758">
        <v>33306201.218302149</v>
      </c>
      <c r="Y2758">
        <f t="shared" si="175"/>
        <v>49999999.999996938</v>
      </c>
      <c r="Z2758">
        <v>0.14438001974703149</v>
      </c>
      <c r="AA2758">
        <v>0.1217282800786018</v>
      </c>
      <c r="AB2758">
        <v>5.0179274753907252E-2</v>
      </c>
      <c r="AC2758">
        <v>1.0411968877467681</v>
      </c>
      <c r="AD2758">
        <v>0.10667</v>
      </c>
      <c r="AE2758">
        <v>5.4999999999999997E-3</v>
      </c>
      <c r="AF2758">
        <v>0.69356815154030671</v>
      </c>
      <c r="AG2758">
        <v>0.34994559059425789</v>
      </c>
      <c r="AH2758">
        <v>3.363542357871208</v>
      </c>
    </row>
    <row r="2759" spans="1:34">
      <c r="A2759" t="s">
        <v>1800</v>
      </c>
      <c r="B2759" t="s">
        <v>3396</v>
      </c>
      <c r="C2759" t="s">
        <v>1866</v>
      </c>
      <c r="D2759" t="s">
        <v>3429</v>
      </c>
      <c r="E2759" t="s">
        <v>63</v>
      </c>
      <c r="F2759" t="s">
        <v>66</v>
      </c>
      <c r="G2759" t="s">
        <v>75</v>
      </c>
      <c r="H2759" t="s">
        <v>39</v>
      </c>
      <c r="I2759" t="str">
        <f t="shared" si="172"/>
        <v>10Qfs1-300</v>
      </c>
      <c r="J2759" t="str">
        <f t="shared" si="173"/>
        <v>PlátanoAguacateCaña paneleraGulupa</v>
      </c>
      <c r="K2759">
        <v>0</v>
      </c>
      <c r="L2759">
        <v>0</v>
      </c>
      <c r="M2759">
        <v>0</v>
      </c>
      <c r="N2759">
        <v>0</v>
      </c>
      <c r="O2759">
        <v>0</v>
      </c>
      <c r="P2759">
        <v>0</v>
      </c>
      <c r="Q2759">
        <v>0</v>
      </c>
      <c r="R2759">
        <v>0</v>
      </c>
      <c r="S2759">
        <v>0</v>
      </c>
      <c r="T2759">
        <f t="shared" si="174"/>
        <v>0</v>
      </c>
      <c r="U2759">
        <v>0</v>
      </c>
      <c r="V2759">
        <v>0</v>
      </c>
      <c r="W2759">
        <v>0</v>
      </c>
      <c r="X2759">
        <v>0</v>
      </c>
      <c r="Y2759">
        <f t="shared" si="175"/>
        <v>0</v>
      </c>
      <c r="Z2759">
        <v>0</v>
      </c>
      <c r="AA2759">
        <v>0</v>
      </c>
      <c r="AB2759">
        <v>0</v>
      </c>
      <c r="AC2759">
        <v>0</v>
      </c>
      <c r="AD2759">
        <v>0.10412399999999999</v>
      </c>
      <c r="AE2759">
        <v>5.4999999999999997E-3</v>
      </c>
      <c r="AF2759">
        <v>0</v>
      </c>
      <c r="AG2759">
        <v>0</v>
      </c>
      <c r="AH2759">
        <v>0</v>
      </c>
    </row>
    <row r="2760" spans="1:34">
      <c r="A2760" t="s">
        <v>1800</v>
      </c>
      <c r="B2760" t="s">
        <v>3396</v>
      </c>
      <c r="C2760" t="s">
        <v>1868</v>
      </c>
      <c r="D2760" t="s">
        <v>3430</v>
      </c>
      <c r="E2760" t="s">
        <v>38</v>
      </c>
      <c r="F2760" t="s">
        <v>66</v>
      </c>
      <c r="G2760" t="s">
        <v>75</v>
      </c>
      <c r="H2760" t="s">
        <v>39</v>
      </c>
      <c r="I2760" t="str">
        <f t="shared" si="172"/>
        <v>10Qfs1-300</v>
      </c>
      <c r="J2760" t="str">
        <f t="shared" si="173"/>
        <v>FríjolAguacateCaña paneleraGulupa</v>
      </c>
      <c r="K2760">
        <v>0</v>
      </c>
      <c r="L2760">
        <v>0</v>
      </c>
      <c r="M2760">
        <v>0</v>
      </c>
      <c r="N2760">
        <v>0</v>
      </c>
      <c r="O2760">
        <v>0</v>
      </c>
      <c r="P2760">
        <v>0</v>
      </c>
      <c r="Q2760">
        <v>0</v>
      </c>
      <c r="R2760">
        <v>0</v>
      </c>
      <c r="S2760">
        <v>0</v>
      </c>
      <c r="T2760">
        <f t="shared" si="174"/>
        <v>0</v>
      </c>
      <c r="U2760">
        <v>0</v>
      </c>
      <c r="V2760">
        <v>0</v>
      </c>
      <c r="W2760">
        <v>0</v>
      </c>
      <c r="X2760">
        <v>0</v>
      </c>
      <c r="Y2760">
        <f t="shared" si="175"/>
        <v>0</v>
      </c>
      <c r="Z2760">
        <v>0</v>
      </c>
      <c r="AA2760">
        <v>0</v>
      </c>
      <c r="AB2760">
        <v>0</v>
      </c>
      <c r="AC2760">
        <v>0</v>
      </c>
      <c r="AD2760">
        <v>0.10412399999999999</v>
      </c>
      <c r="AE2760">
        <v>5.4999999999999997E-3</v>
      </c>
      <c r="AF2760">
        <v>0</v>
      </c>
      <c r="AG2760">
        <v>0</v>
      </c>
      <c r="AH2760">
        <v>0</v>
      </c>
    </row>
    <row r="2761" spans="1:34">
      <c r="A2761" t="s">
        <v>34</v>
      </c>
      <c r="B2761" t="s">
        <v>3431</v>
      </c>
      <c r="C2761" t="s">
        <v>36</v>
      </c>
      <c r="D2761" t="s">
        <v>3432</v>
      </c>
      <c r="E2761" t="s">
        <v>38</v>
      </c>
      <c r="F2761" t="s">
        <v>39</v>
      </c>
      <c r="I2761" t="str">
        <f t="shared" si="172"/>
        <v>10Lf-302,40959840785508</v>
      </c>
      <c r="J2761" t="str">
        <f t="shared" si="173"/>
        <v>FríjolGulupa</v>
      </c>
      <c r="K2761">
        <v>0.48191968157101661</v>
      </c>
      <c r="L2761">
        <v>1.9276787262840669</v>
      </c>
      <c r="O2761">
        <v>2.4095984078550829</v>
      </c>
      <c r="P2761">
        <v>21.620669350481521</v>
      </c>
      <c r="Q2761">
        <v>239.78614012437069</v>
      </c>
      <c r="T2761">
        <f t="shared" si="174"/>
        <v>261.4068094748522</v>
      </c>
      <c r="U2761">
        <v>3065192.8372717728</v>
      </c>
      <c r="V2761">
        <v>43802761.725499928</v>
      </c>
      <c r="Y2761">
        <f t="shared" si="175"/>
        <v>46867954.5627717</v>
      </c>
      <c r="Z2761">
        <v>9.5295155665700848E-2</v>
      </c>
      <c r="AA2761">
        <v>1.369356032396817</v>
      </c>
      <c r="AD2761">
        <v>5.4052000000000003E-2</v>
      </c>
      <c r="AE2761">
        <v>5.4999999999999997E-3</v>
      </c>
      <c r="AF2761">
        <v>0.7569419082267278</v>
      </c>
      <c r="AG2761">
        <v>2.4095984078550829</v>
      </c>
      <c r="AH2761">
        <v>5.6356907239368947</v>
      </c>
    </row>
    <row r="2762" spans="1:34">
      <c r="A2762" t="s">
        <v>34</v>
      </c>
      <c r="B2762" t="s">
        <v>3431</v>
      </c>
      <c r="C2762" t="s">
        <v>40</v>
      </c>
      <c r="D2762" t="s">
        <v>3433</v>
      </c>
      <c r="E2762" t="s">
        <v>38</v>
      </c>
      <c r="I2762" t="str">
        <f t="shared" si="172"/>
        <v>10Lf-300</v>
      </c>
      <c r="J2762" t="str">
        <f t="shared" si="173"/>
        <v>Fríjol</v>
      </c>
      <c r="K2762">
        <v>0</v>
      </c>
      <c r="O2762">
        <v>0</v>
      </c>
      <c r="P2762">
        <v>0</v>
      </c>
      <c r="T2762">
        <f t="shared" si="174"/>
        <v>0</v>
      </c>
      <c r="U2762">
        <v>0</v>
      </c>
      <c r="Y2762">
        <f t="shared" si="175"/>
        <v>0</v>
      </c>
      <c r="Z2762">
        <v>0</v>
      </c>
      <c r="AD2762">
        <v>2.7026000000000001E-2</v>
      </c>
      <c r="AE2762">
        <v>5.4999999999999997E-3</v>
      </c>
      <c r="AF2762">
        <v>0</v>
      </c>
      <c r="AG2762">
        <v>0</v>
      </c>
      <c r="AH2762">
        <v>0</v>
      </c>
    </row>
    <row r="2763" spans="1:34">
      <c r="A2763" t="s">
        <v>34</v>
      </c>
      <c r="B2763" t="s">
        <v>3431</v>
      </c>
      <c r="C2763" t="s">
        <v>42</v>
      </c>
      <c r="D2763" t="s">
        <v>3434</v>
      </c>
      <c r="E2763" t="s">
        <v>39</v>
      </c>
      <c r="I2763" t="str">
        <f t="shared" si="172"/>
        <v>10Lf-302,02055755275601</v>
      </c>
      <c r="J2763" t="str">
        <f t="shared" si="173"/>
        <v>Gulupa</v>
      </c>
      <c r="K2763">
        <v>2.0205575527560069</v>
      </c>
      <c r="O2763">
        <v>2.0205575527560069</v>
      </c>
      <c r="P2763">
        <v>251.3394425472901</v>
      </c>
      <c r="T2763">
        <f t="shared" si="174"/>
        <v>251.3394425472901</v>
      </c>
      <c r="U2763">
        <v>45913252.986217901</v>
      </c>
      <c r="Y2763">
        <f t="shared" si="175"/>
        <v>45913252.986217901</v>
      </c>
      <c r="Z2763">
        <v>1.435333925692583</v>
      </c>
      <c r="AD2763">
        <v>2.7026000000000001E-2</v>
      </c>
      <c r="AE2763">
        <v>5.4999999999999997E-3</v>
      </c>
      <c r="AF2763">
        <v>0.63473012128460959</v>
      </c>
      <c r="AG2763">
        <v>2.0205575527560069</v>
      </c>
      <c r="AH2763">
        <v>4.7083712267966238</v>
      </c>
    </row>
    <row r="2764" spans="1:34">
      <c r="A2764" t="s">
        <v>34</v>
      </c>
      <c r="B2764" t="s">
        <v>3431</v>
      </c>
      <c r="C2764" t="s">
        <v>44</v>
      </c>
      <c r="D2764" t="s">
        <v>3435</v>
      </c>
      <c r="E2764" t="s">
        <v>46</v>
      </c>
      <c r="I2764" t="str">
        <f t="shared" si="172"/>
        <v>10Lf-301,78840805724237</v>
      </c>
      <c r="J2764" t="str">
        <f t="shared" si="173"/>
        <v>Granadilla</v>
      </c>
      <c r="K2764">
        <v>1.7884080572423739</v>
      </c>
      <c r="O2764">
        <v>1.7884080572423739</v>
      </c>
      <c r="P2764">
        <v>177.8531167289876</v>
      </c>
      <c r="T2764">
        <f t="shared" si="174"/>
        <v>177.8531167289876</v>
      </c>
      <c r="U2764">
        <v>34867484.809596047</v>
      </c>
      <c r="Y2764">
        <f t="shared" si="175"/>
        <v>34867484.809596047</v>
      </c>
      <c r="Z2764">
        <v>1.3650339988764471</v>
      </c>
      <c r="AD2764">
        <v>2.7026000000000001E-2</v>
      </c>
      <c r="AE2764">
        <v>5.4999999999999997E-3</v>
      </c>
      <c r="AF2764">
        <v>0.56180357819132165</v>
      </c>
      <c r="AG2764">
        <v>1.7884080572423739</v>
      </c>
      <c r="AH2764">
        <v>4.1711456926760686</v>
      </c>
    </row>
    <row r="2765" spans="1:34">
      <c r="A2765" t="s">
        <v>34</v>
      </c>
      <c r="B2765" t="s">
        <v>3431</v>
      </c>
      <c r="C2765" t="s">
        <v>47</v>
      </c>
      <c r="D2765" t="s">
        <v>3436</v>
      </c>
      <c r="E2765" t="s">
        <v>46</v>
      </c>
      <c r="F2765" t="s">
        <v>38</v>
      </c>
      <c r="G2765" t="s">
        <v>39</v>
      </c>
      <c r="I2765" t="str">
        <f t="shared" si="172"/>
        <v>10Lf-301,9748998468433</v>
      </c>
      <c r="J2765" t="str">
        <f t="shared" si="173"/>
        <v>GranadillaFríjolGulupa</v>
      </c>
      <c r="K2765">
        <v>1.579919877474641</v>
      </c>
      <c r="L2765">
        <v>0.1974899846843301</v>
      </c>
      <c r="M2765">
        <v>0.19748998468433021</v>
      </c>
      <c r="O2765">
        <v>1.974899846843301</v>
      </c>
      <c r="P2765">
        <v>157.1194410878588</v>
      </c>
      <c r="Q2765">
        <v>8.8601188583379002</v>
      </c>
      <c r="R2765">
        <v>24.566002879516262</v>
      </c>
      <c r="T2765">
        <f t="shared" si="174"/>
        <v>190.54556282571298</v>
      </c>
      <c r="U2765">
        <v>30802719.82959431</v>
      </c>
      <c r="V2765">
        <v>1256111.5672096</v>
      </c>
      <c r="W2765">
        <v>4487577.0139227938</v>
      </c>
      <c r="Y2765">
        <f t="shared" si="175"/>
        <v>36546408.410726704</v>
      </c>
      <c r="Z2765">
        <v>1.205901717742774</v>
      </c>
      <c r="AA2765">
        <v>3.9051816210450382E-2</v>
      </c>
      <c r="AB2765">
        <v>0.14029002767839369</v>
      </c>
      <c r="AD2765">
        <v>8.1077999999999997E-2</v>
      </c>
      <c r="AE2765">
        <v>5.4999999999999997E-3</v>
      </c>
      <c r="AF2765">
        <v>0.62038738644292191</v>
      </c>
      <c r="AG2765">
        <v>1.974899846843301</v>
      </c>
      <c r="AH2765">
        <v>4.6567650801295244</v>
      </c>
    </row>
    <row r="2766" spans="1:34">
      <c r="A2766" t="s">
        <v>34</v>
      </c>
      <c r="B2766" t="s">
        <v>3431</v>
      </c>
      <c r="C2766" t="s">
        <v>49</v>
      </c>
      <c r="D2766" t="s">
        <v>3437</v>
      </c>
      <c r="E2766" t="s">
        <v>51</v>
      </c>
      <c r="F2766" t="s">
        <v>38</v>
      </c>
      <c r="I2766" t="str">
        <f t="shared" si="172"/>
        <v>10Lf-300</v>
      </c>
      <c r="J2766" t="str">
        <f t="shared" si="173"/>
        <v>Piscicultura cachamaFríjol</v>
      </c>
      <c r="K2766">
        <v>0</v>
      </c>
      <c r="L2766">
        <v>0</v>
      </c>
      <c r="O2766">
        <v>0</v>
      </c>
      <c r="P2766">
        <v>0</v>
      </c>
      <c r="Q2766">
        <v>0</v>
      </c>
      <c r="T2766">
        <f t="shared" si="174"/>
        <v>0</v>
      </c>
      <c r="U2766">
        <v>0</v>
      </c>
      <c r="V2766">
        <v>0</v>
      </c>
      <c r="Y2766">
        <f t="shared" si="175"/>
        <v>0</v>
      </c>
      <c r="Z2766">
        <v>0</v>
      </c>
      <c r="AA2766">
        <v>0</v>
      </c>
      <c r="AD2766">
        <v>4.8842000000000003E-2</v>
      </c>
      <c r="AE2766">
        <v>5.4999999999999997E-3</v>
      </c>
      <c r="AF2766">
        <v>0</v>
      </c>
      <c r="AG2766">
        <v>0</v>
      </c>
      <c r="AH2766">
        <v>0</v>
      </c>
    </row>
    <row r="2767" spans="1:34">
      <c r="A2767" t="s">
        <v>34</v>
      </c>
      <c r="B2767" t="s">
        <v>3431</v>
      </c>
      <c r="C2767" t="s">
        <v>52</v>
      </c>
      <c r="D2767" t="s">
        <v>3438</v>
      </c>
      <c r="E2767" t="s">
        <v>46</v>
      </c>
      <c r="F2767" t="s">
        <v>39</v>
      </c>
      <c r="I2767" t="str">
        <f t="shared" si="172"/>
        <v>10Lf-301,83046998039035</v>
      </c>
      <c r="J2767" t="str">
        <f t="shared" si="173"/>
        <v>GranadillaGulupa</v>
      </c>
      <c r="K2767">
        <v>1.464375984312283</v>
      </c>
      <c r="L2767">
        <v>0.36609399607807092</v>
      </c>
      <c r="O2767">
        <v>1.8304699803903539</v>
      </c>
      <c r="P2767">
        <v>145.62886351261949</v>
      </c>
      <c r="Q2767">
        <v>45.538846824069303</v>
      </c>
      <c r="T2767">
        <f t="shared" si="174"/>
        <v>191.1677103366888</v>
      </c>
      <c r="U2767">
        <v>28550032.07001657</v>
      </c>
      <c r="V2767">
        <v>8318776.2881296407</v>
      </c>
      <c r="Y2767">
        <f t="shared" si="175"/>
        <v>36868808.358146213</v>
      </c>
      <c r="Z2767">
        <v>1.117710802984559</v>
      </c>
      <c r="AA2767">
        <v>0.26006046293830831</v>
      </c>
      <c r="AD2767">
        <v>5.4052000000000003E-2</v>
      </c>
      <c r="AE2767">
        <v>5.4999999999999997E-3</v>
      </c>
      <c r="AF2767">
        <v>0.57501674776660339</v>
      </c>
      <c r="AG2767">
        <v>1.8304699803903539</v>
      </c>
      <c r="AH2767">
        <v>4.2955087085473114</v>
      </c>
    </row>
    <row r="2768" spans="1:34">
      <c r="A2768" t="s">
        <v>34</v>
      </c>
      <c r="B2768" t="s">
        <v>3431</v>
      </c>
      <c r="C2768" t="s">
        <v>54</v>
      </c>
      <c r="D2768" t="s">
        <v>3439</v>
      </c>
      <c r="E2768" t="s">
        <v>46</v>
      </c>
      <c r="F2768" t="s">
        <v>38</v>
      </c>
      <c r="I2768" t="str">
        <f t="shared" si="172"/>
        <v>10Lf-302,14407406682756</v>
      </c>
      <c r="J2768" t="str">
        <f t="shared" si="173"/>
        <v>GranadillaFríjol</v>
      </c>
      <c r="K2768">
        <v>1.715259253462045</v>
      </c>
      <c r="L2768">
        <v>0.42881481336551119</v>
      </c>
      <c r="O2768">
        <v>2.1440740668275562</v>
      </c>
      <c r="P2768">
        <v>170.5786344403152</v>
      </c>
      <c r="Q2768">
        <v>19.238191854170889</v>
      </c>
      <c r="T2768">
        <f t="shared" si="174"/>
        <v>189.81682629448608</v>
      </c>
      <c r="U2768">
        <v>33441347.863767531</v>
      </c>
      <c r="V2768">
        <v>2727425.6369010829</v>
      </c>
      <c r="Y2768">
        <f t="shared" si="175"/>
        <v>36168773.500668615</v>
      </c>
      <c r="Z2768">
        <v>1.3092018839779851</v>
      </c>
      <c r="AA2768">
        <v>8.4794159595665011E-2</v>
      </c>
      <c r="AD2768">
        <v>5.4052000000000003E-2</v>
      </c>
      <c r="AE2768">
        <v>5.4999999999999997E-3</v>
      </c>
      <c r="AF2768">
        <v>0.67353112046938923</v>
      </c>
      <c r="AG2768">
        <v>2.1440740668275562</v>
      </c>
      <c r="AH2768">
        <v>5.0212312541245012</v>
      </c>
    </row>
    <row r="2769" spans="1:34">
      <c r="A2769" t="s">
        <v>34</v>
      </c>
      <c r="B2769" t="s">
        <v>3431</v>
      </c>
      <c r="C2769" t="s">
        <v>56</v>
      </c>
      <c r="D2769" t="s">
        <v>3440</v>
      </c>
      <c r="E2769" t="s">
        <v>51</v>
      </c>
      <c r="F2769" t="s">
        <v>39</v>
      </c>
      <c r="I2769" t="str">
        <f t="shared" si="172"/>
        <v>10Lf-300</v>
      </c>
      <c r="J2769" t="str">
        <f t="shared" si="173"/>
        <v>Piscicultura cachamaGulupa</v>
      </c>
      <c r="K2769">
        <v>0</v>
      </c>
      <c r="L2769">
        <v>0</v>
      </c>
      <c r="O2769">
        <v>0</v>
      </c>
      <c r="P2769">
        <v>0</v>
      </c>
      <c r="Q2769">
        <v>0</v>
      </c>
      <c r="T2769">
        <f t="shared" si="174"/>
        <v>0</v>
      </c>
      <c r="U2769">
        <v>0</v>
      </c>
      <c r="V2769">
        <v>0</v>
      </c>
      <c r="Y2769">
        <f t="shared" si="175"/>
        <v>0</v>
      </c>
      <c r="Z2769">
        <v>0</v>
      </c>
      <c r="AA2769">
        <v>0</v>
      </c>
      <c r="AD2769">
        <v>4.8842000000000003E-2</v>
      </c>
      <c r="AE2769">
        <v>5.4999999999999997E-3</v>
      </c>
      <c r="AF2769">
        <v>0</v>
      </c>
      <c r="AG2769">
        <v>0</v>
      </c>
      <c r="AH2769">
        <v>0</v>
      </c>
    </row>
    <row r="2770" spans="1:34">
      <c r="A2770" t="s">
        <v>34</v>
      </c>
      <c r="B2770" t="s">
        <v>3441</v>
      </c>
      <c r="C2770" t="s">
        <v>36</v>
      </c>
      <c r="D2770" t="s">
        <v>3442</v>
      </c>
      <c r="E2770" t="s">
        <v>38</v>
      </c>
      <c r="F2770" t="s">
        <v>39</v>
      </c>
      <c r="I2770" t="str">
        <f t="shared" si="172"/>
        <v>10Lf-302,40960487080956</v>
      </c>
      <c r="J2770" t="str">
        <f t="shared" si="173"/>
        <v>FríjolGulupa</v>
      </c>
      <c r="K2770">
        <v>0.48192097416191221</v>
      </c>
      <c r="L2770">
        <v>1.9276838966476491</v>
      </c>
      <c r="O2770">
        <v>2.4096048708095612</v>
      </c>
      <c r="P2770">
        <v>21.62072734080942</v>
      </c>
      <c r="Q2770">
        <v>239.7867832717528</v>
      </c>
      <c r="T2770">
        <f t="shared" si="174"/>
        <v>261.40751061256219</v>
      </c>
      <c r="U2770">
        <v>3065203.5122876298</v>
      </c>
      <c r="V2770">
        <v>43802911.291713297</v>
      </c>
      <c r="Y2770">
        <f t="shared" si="175"/>
        <v>46868114.804000929</v>
      </c>
      <c r="Z2770">
        <v>9.5295411263584304E-2</v>
      </c>
      <c r="AA2770">
        <v>1.3693597052435751</v>
      </c>
      <c r="AD2770">
        <v>5.4052000000000003E-2</v>
      </c>
      <c r="AE2770">
        <v>5.4999999999999997E-3</v>
      </c>
      <c r="AF2770">
        <v>0.75694393847420771</v>
      </c>
      <c r="AG2770">
        <v>0.38192237202331553</v>
      </c>
      <c r="AH2770">
        <v>3.6080231813070842</v>
      </c>
    </row>
    <row r="2771" spans="1:34">
      <c r="A2771" t="s">
        <v>34</v>
      </c>
      <c r="B2771" t="s">
        <v>3441</v>
      </c>
      <c r="C2771" t="s">
        <v>40</v>
      </c>
      <c r="D2771" t="s">
        <v>3443</v>
      </c>
      <c r="E2771" t="s">
        <v>38</v>
      </c>
      <c r="I2771" t="str">
        <f t="shared" si="172"/>
        <v>10Lf-300</v>
      </c>
      <c r="J2771" t="str">
        <f t="shared" si="173"/>
        <v>Fríjol</v>
      </c>
      <c r="K2771">
        <v>0</v>
      </c>
      <c r="O2771">
        <v>0</v>
      </c>
      <c r="P2771">
        <v>0</v>
      </c>
      <c r="T2771">
        <f t="shared" si="174"/>
        <v>0</v>
      </c>
      <c r="U2771">
        <v>0</v>
      </c>
      <c r="Y2771">
        <f t="shared" si="175"/>
        <v>0</v>
      </c>
      <c r="Z2771">
        <v>0</v>
      </c>
      <c r="AD2771">
        <v>2.7026000000000001E-2</v>
      </c>
      <c r="AE2771">
        <v>5.4999999999999997E-3</v>
      </c>
      <c r="AF2771">
        <v>0</v>
      </c>
      <c r="AG2771">
        <v>0</v>
      </c>
      <c r="AH2771">
        <v>0</v>
      </c>
    </row>
    <row r="2772" spans="1:34">
      <c r="A2772" t="s">
        <v>34</v>
      </c>
      <c r="B2772" t="s">
        <v>3441</v>
      </c>
      <c r="C2772" t="s">
        <v>42</v>
      </c>
      <c r="D2772" t="s">
        <v>3444</v>
      </c>
      <c r="E2772" t="s">
        <v>39</v>
      </c>
      <c r="I2772" t="str">
        <f t="shared" si="172"/>
        <v>10Lf-302,02056295956869</v>
      </c>
      <c r="J2772" t="str">
        <f t="shared" si="173"/>
        <v>Gulupa</v>
      </c>
      <c r="K2772">
        <v>2.0205629595686858</v>
      </c>
      <c r="O2772">
        <v>2.0205629595686858</v>
      </c>
      <c r="P2772">
        <v>251.3401151068432</v>
      </c>
      <c r="T2772">
        <f t="shared" si="174"/>
        <v>251.3401151068432</v>
      </c>
      <c r="U2772">
        <v>45913409.470933869</v>
      </c>
      <c r="Y2772">
        <f t="shared" si="175"/>
        <v>45913409.470933869</v>
      </c>
      <c r="Z2772">
        <v>1.435337766504569</v>
      </c>
      <c r="AD2772">
        <v>2.7026000000000001E-2</v>
      </c>
      <c r="AE2772">
        <v>5.4999999999999997E-3</v>
      </c>
      <c r="AF2772">
        <v>0.63473181975979676</v>
      </c>
      <c r="AG2772">
        <v>0.32025922909163679</v>
      </c>
      <c r="AH2772">
        <v>3.0080800084201198</v>
      </c>
    </row>
    <row r="2773" spans="1:34">
      <c r="A2773" t="s">
        <v>34</v>
      </c>
      <c r="B2773" t="s">
        <v>3441</v>
      </c>
      <c r="C2773" t="s">
        <v>44</v>
      </c>
      <c r="D2773" t="s">
        <v>3445</v>
      </c>
      <c r="E2773" t="s">
        <v>46</v>
      </c>
      <c r="I2773" t="str">
        <f t="shared" si="172"/>
        <v>10Lf-301,78840920112612</v>
      </c>
      <c r="J2773" t="str">
        <f t="shared" si="173"/>
        <v>Granadilla</v>
      </c>
      <c r="K2773">
        <v>1.7884092011261179</v>
      </c>
      <c r="O2773">
        <v>1.7884092011261179</v>
      </c>
      <c r="P2773">
        <v>177.85323048562631</v>
      </c>
      <c r="T2773">
        <f t="shared" si="174"/>
        <v>177.85323048562631</v>
      </c>
      <c r="U2773">
        <v>34867514.077722237</v>
      </c>
      <c r="Y2773">
        <f t="shared" si="175"/>
        <v>34867514.077722237</v>
      </c>
      <c r="Z2773">
        <v>1.365034871965894</v>
      </c>
      <c r="AD2773">
        <v>2.7026000000000001E-2</v>
      </c>
      <c r="AE2773">
        <v>5.4999999999999997E-3</v>
      </c>
      <c r="AF2773">
        <v>0.56180393752652935</v>
      </c>
      <c r="AG2773">
        <v>0.28346285837848978</v>
      </c>
      <c r="AH2773">
        <v>2.6662019970311381</v>
      </c>
    </row>
    <row r="2774" spans="1:34">
      <c r="A2774" t="s">
        <v>34</v>
      </c>
      <c r="B2774" t="s">
        <v>3441</v>
      </c>
      <c r="C2774" t="s">
        <v>47</v>
      </c>
      <c r="D2774" t="s">
        <v>3446</v>
      </c>
      <c r="E2774" t="s">
        <v>46</v>
      </c>
      <c r="F2774" t="s">
        <v>38</v>
      </c>
      <c r="G2774" t="s">
        <v>39</v>
      </c>
      <c r="I2774" t="str">
        <f t="shared" si="172"/>
        <v>10Lf-301,97490158389531</v>
      </c>
      <c r="J2774" t="str">
        <f t="shared" si="173"/>
        <v>GranadillaFríjolGulupa</v>
      </c>
      <c r="K2774">
        <v>1.579921267116247</v>
      </c>
      <c r="L2774">
        <v>0.19749015838953091</v>
      </c>
      <c r="M2774">
        <v>0.19749015838953091</v>
      </c>
      <c r="O2774">
        <v>1.974901583895309</v>
      </c>
      <c r="P2774">
        <v>157.1195792845582</v>
      </c>
      <c r="Q2774">
        <v>8.86012665138486</v>
      </c>
      <c r="R2774">
        <v>24.566024486902919</v>
      </c>
      <c r="T2774">
        <f t="shared" si="174"/>
        <v>190.54573042284596</v>
      </c>
      <c r="U2774">
        <v>30802753.07696972</v>
      </c>
      <c r="V2774">
        <v>1256113.6775392769</v>
      </c>
      <c r="W2774">
        <v>4487584.2475869572</v>
      </c>
      <c r="Y2774">
        <f t="shared" si="175"/>
        <v>36546451.002095953</v>
      </c>
      <c r="Z2774">
        <v>1.2059027784112439</v>
      </c>
      <c r="AA2774">
        <v>3.905185055904576E-2</v>
      </c>
      <c r="AB2774">
        <v>0.1402901510725367</v>
      </c>
      <c r="AD2774">
        <v>8.1077999999999997E-2</v>
      </c>
      <c r="AE2774">
        <v>5.4999999999999997E-3</v>
      </c>
      <c r="AF2774">
        <v>0.62038793211370957</v>
      </c>
      <c r="AG2774">
        <v>0.31302190104740651</v>
      </c>
      <c r="AH2774">
        <v>2.9948894170564251</v>
      </c>
    </row>
    <row r="2775" spans="1:34">
      <c r="A2775" t="s">
        <v>34</v>
      </c>
      <c r="B2775" t="s">
        <v>3441</v>
      </c>
      <c r="C2775" t="s">
        <v>49</v>
      </c>
      <c r="D2775" t="s">
        <v>3447</v>
      </c>
      <c r="E2775" t="s">
        <v>51</v>
      </c>
      <c r="F2775" t="s">
        <v>38</v>
      </c>
      <c r="I2775" t="str">
        <f t="shared" si="172"/>
        <v>10Lf-300</v>
      </c>
      <c r="J2775" t="str">
        <f t="shared" si="173"/>
        <v>Piscicultura cachamaFríjol</v>
      </c>
      <c r="K2775">
        <v>0</v>
      </c>
      <c r="L2775">
        <v>0</v>
      </c>
      <c r="O2775">
        <v>0</v>
      </c>
      <c r="P2775">
        <v>0</v>
      </c>
      <c r="Q2775">
        <v>0</v>
      </c>
      <c r="T2775">
        <f t="shared" si="174"/>
        <v>0</v>
      </c>
      <c r="U2775">
        <v>0</v>
      </c>
      <c r="V2775">
        <v>0</v>
      </c>
      <c r="Y2775">
        <f t="shared" si="175"/>
        <v>0</v>
      </c>
      <c r="Z2775">
        <v>0</v>
      </c>
      <c r="AA2775">
        <v>0</v>
      </c>
      <c r="AD2775">
        <v>4.8842000000000003E-2</v>
      </c>
      <c r="AE2775">
        <v>5.4999999999999997E-3</v>
      </c>
      <c r="AF2775">
        <v>0</v>
      </c>
      <c r="AG2775">
        <v>0</v>
      </c>
      <c r="AH2775">
        <v>0</v>
      </c>
    </row>
    <row r="2776" spans="1:34">
      <c r="A2776" t="s">
        <v>34</v>
      </c>
      <c r="B2776" t="s">
        <v>3441</v>
      </c>
      <c r="C2776" t="s">
        <v>52</v>
      </c>
      <c r="D2776" t="s">
        <v>3448</v>
      </c>
      <c r="E2776" t="s">
        <v>46</v>
      </c>
      <c r="F2776" t="s">
        <v>39</v>
      </c>
      <c r="I2776" t="str">
        <f t="shared" si="172"/>
        <v>10Lf-301,83047182651842</v>
      </c>
      <c r="J2776" t="str">
        <f t="shared" si="173"/>
        <v>GranadillaGulupa</v>
      </c>
      <c r="K2776">
        <v>1.464377461214736</v>
      </c>
      <c r="L2776">
        <v>0.36609436530368378</v>
      </c>
      <c r="O2776">
        <v>1.830471826518419</v>
      </c>
      <c r="P2776">
        <v>145.62901038721179</v>
      </c>
      <c r="Q2776">
        <v>45.538892752461493</v>
      </c>
      <c r="T2776">
        <f t="shared" si="174"/>
        <v>191.16790313967329</v>
      </c>
      <c r="U2776">
        <v>28550066.56857568</v>
      </c>
      <c r="V2776">
        <v>8318790.7704581926</v>
      </c>
      <c r="Y2776">
        <f t="shared" si="175"/>
        <v>36868857.339033872</v>
      </c>
      <c r="Z2776">
        <v>1.11771193025641</v>
      </c>
      <c r="AA2776">
        <v>0.2600607252233631</v>
      </c>
      <c r="AD2776">
        <v>5.4052000000000003E-2</v>
      </c>
      <c r="AE2776">
        <v>5.4999999999999997E-3</v>
      </c>
      <c r="AF2776">
        <v>0.57501732770212133</v>
      </c>
      <c r="AG2776">
        <v>0.29012978450316951</v>
      </c>
      <c r="AH2776">
        <v>2.75517093872371</v>
      </c>
    </row>
    <row r="2777" spans="1:34">
      <c r="A2777" t="s">
        <v>34</v>
      </c>
      <c r="B2777" t="s">
        <v>3441</v>
      </c>
      <c r="C2777" t="s">
        <v>54</v>
      </c>
      <c r="D2777" t="s">
        <v>3449</v>
      </c>
      <c r="E2777" t="s">
        <v>46</v>
      </c>
      <c r="F2777" t="s">
        <v>38</v>
      </c>
      <c r="I2777" t="str">
        <f t="shared" si="172"/>
        <v>10Lf-302,14407562873422</v>
      </c>
      <c r="J2777" t="str">
        <f t="shared" si="173"/>
        <v>GranadillaFríjol</v>
      </c>
      <c r="K2777">
        <v>1.7152605029873731</v>
      </c>
      <c r="L2777">
        <v>0.42881512574684327</v>
      </c>
      <c r="O2777">
        <v>2.1440756287342162</v>
      </c>
      <c r="P2777">
        <v>170.57875870276919</v>
      </c>
      <c r="Q2777">
        <v>19.238205868733381</v>
      </c>
      <c r="T2777">
        <f t="shared" si="174"/>
        <v>189.81696457150258</v>
      </c>
      <c r="U2777">
        <v>33441378.906580329</v>
      </c>
      <c r="V2777">
        <v>2727429.8070282401</v>
      </c>
      <c r="Y2777">
        <f t="shared" si="175"/>
        <v>36168808.71360857</v>
      </c>
      <c r="Z2777">
        <v>1.309202837700234</v>
      </c>
      <c r="AA2777">
        <v>8.479422136618156E-2</v>
      </c>
      <c r="AD2777">
        <v>5.4052000000000003E-2</v>
      </c>
      <c r="AE2777">
        <v>5.4999999999999997E-3</v>
      </c>
      <c r="AF2777">
        <v>0.67353161112069615</v>
      </c>
      <c r="AG2777">
        <v>0.3398359871543733</v>
      </c>
      <c r="AH2777">
        <v>3.2169952270092859</v>
      </c>
    </row>
    <row r="2778" spans="1:34">
      <c r="A2778" t="s">
        <v>34</v>
      </c>
      <c r="B2778" t="s">
        <v>3441</v>
      </c>
      <c r="C2778" t="s">
        <v>56</v>
      </c>
      <c r="D2778" t="s">
        <v>3450</v>
      </c>
      <c r="E2778" t="s">
        <v>51</v>
      </c>
      <c r="F2778" t="s">
        <v>39</v>
      </c>
      <c r="I2778" t="str">
        <f t="shared" si="172"/>
        <v>10Lf-300</v>
      </c>
      <c r="J2778" t="str">
        <f t="shared" si="173"/>
        <v>Piscicultura cachamaGulupa</v>
      </c>
      <c r="K2778">
        <v>0</v>
      </c>
      <c r="L2778">
        <v>0</v>
      </c>
      <c r="O2778">
        <v>0</v>
      </c>
      <c r="P2778">
        <v>0</v>
      </c>
      <c r="Q2778">
        <v>0</v>
      </c>
      <c r="T2778">
        <f t="shared" si="174"/>
        <v>0</v>
      </c>
      <c r="U2778">
        <v>0</v>
      </c>
      <c r="V2778">
        <v>0</v>
      </c>
      <c r="Y2778">
        <f t="shared" si="175"/>
        <v>0</v>
      </c>
      <c r="Z2778">
        <v>0</v>
      </c>
      <c r="AA2778">
        <v>0</v>
      </c>
      <c r="AD2778">
        <v>4.8842000000000003E-2</v>
      </c>
      <c r="AE2778">
        <v>5.4999999999999997E-3</v>
      </c>
      <c r="AF2778">
        <v>0</v>
      </c>
      <c r="AG2778">
        <v>0</v>
      </c>
      <c r="AH2778">
        <v>0</v>
      </c>
    </row>
    <row r="2779" spans="1:34">
      <c r="A2779" t="s">
        <v>58</v>
      </c>
      <c r="B2779" t="s">
        <v>3451</v>
      </c>
      <c r="C2779" t="s">
        <v>60</v>
      </c>
      <c r="D2779" t="s">
        <v>3452</v>
      </c>
      <c r="E2779" t="s">
        <v>62</v>
      </c>
      <c r="F2779" t="s">
        <v>63</v>
      </c>
      <c r="G2779" t="s">
        <v>38</v>
      </c>
      <c r="I2779" t="str">
        <f t="shared" si="172"/>
        <v>10Qf-303,7203763463501</v>
      </c>
      <c r="J2779" t="str">
        <f t="shared" si="173"/>
        <v>CaféPlátanoFríjol</v>
      </c>
      <c r="K2779">
        <v>2.9763010770800782</v>
      </c>
      <c r="L2779">
        <v>0.37203763463500977</v>
      </c>
      <c r="M2779">
        <v>0.37203763463500961</v>
      </c>
      <c r="O2779">
        <v>3.720376346350097</v>
      </c>
      <c r="P2779">
        <v>351.94272318262563</v>
      </c>
      <c r="Q2779">
        <v>18.4911043986979</v>
      </c>
      <c r="R2779">
        <v>16.69096115385247</v>
      </c>
      <c r="T2779">
        <f t="shared" si="174"/>
        <v>387.12478873517597</v>
      </c>
      <c r="U2779">
        <v>32948329.262191411</v>
      </c>
      <c r="V2779">
        <v>1575347.3134776279</v>
      </c>
      <c r="W2779">
        <v>2359329.1054093209</v>
      </c>
      <c r="Y2779">
        <f t="shared" si="175"/>
        <v>36883005.681078359</v>
      </c>
      <c r="Z2779">
        <v>1.4296950543139979</v>
      </c>
      <c r="AA2779">
        <v>6.3758403981775708E-2</v>
      </c>
      <c r="AB2779">
        <v>7.3566998115676463E-2</v>
      </c>
      <c r="AD2779">
        <v>8.3624000000000004E-2</v>
      </c>
      <c r="AE2779">
        <v>5.4999999999999997E-3</v>
      </c>
      <c r="AF2779">
        <v>1.168704611418879</v>
      </c>
      <c r="AG2779">
        <v>0.58967965089649033</v>
      </c>
      <c r="AH2779">
        <v>5.5678846086654659</v>
      </c>
    </row>
    <row r="2780" spans="1:34">
      <c r="A2780" t="s">
        <v>58</v>
      </c>
      <c r="B2780" t="s">
        <v>3451</v>
      </c>
      <c r="C2780" t="s">
        <v>64</v>
      </c>
      <c r="D2780" t="s">
        <v>3453</v>
      </c>
      <c r="E2780" t="s">
        <v>62</v>
      </c>
      <c r="F2780" t="s">
        <v>63</v>
      </c>
      <c r="G2780" t="s">
        <v>66</v>
      </c>
      <c r="I2780" t="str">
        <f t="shared" si="172"/>
        <v>10Qf-302,93077509095434</v>
      </c>
      <c r="J2780" t="str">
        <f t="shared" si="173"/>
        <v>CaféPlátanoAguacate</v>
      </c>
      <c r="K2780">
        <v>2.1743044119980821</v>
      </c>
      <c r="L2780">
        <v>0.29307750909543379</v>
      </c>
      <c r="M2780">
        <v>0.4633931698608218</v>
      </c>
      <c r="O2780">
        <v>2.930775090954338</v>
      </c>
      <c r="P2780">
        <v>257.10793228531088</v>
      </c>
      <c r="Q2780">
        <v>14.566609162835549</v>
      </c>
      <c r="R2780">
        <v>44.395726303307079</v>
      </c>
      <c r="T2780">
        <f t="shared" si="174"/>
        <v>316.07026775145351</v>
      </c>
      <c r="U2780">
        <v>24070043.93286413</v>
      </c>
      <c r="V2780">
        <v>1241000.4354725019</v>
      </c>
      <c r="W2780">
        <v>24688955.631680708</v>
      </c>
      <c r="Y2780">
        <f t="shared" si="175"/>
        <v>50000000.000017345</v>
      </c>
      <c r="Z2780">
        <v>1.044448187162728</v>
      </c>
      <c r="AA2780">
        <v>5.0226516038387889E-2</v>
      </c>
      <c r="AB2780">
        <v>0.25548761666746911</v>
      </c>
      <c r="AD2780">
        <v>8.3624000000000004E-2</v>
      </c>
      <c r="AE2780">
        <v>5.4999999999999997E-3</v>
      </c>
      <c r="AF2780">
        <v>0.9206623322369647</v>
      </c>
      <c r="AG2780">
        <v>0.4645278519162625</v>
      </c>
      <c r="AH2780">
        <v>4.4050892751075654</v>
      </c>
    </row>
    <row r="2781" spans="1:34">
      <c r="A2781" t="s">
        <v>58</v>
      </c>
      <c r="B2781" t="s">
        <v>3451</v>
      </c>
      <c r="C2781" t="s">
        <v>67</v>
      </c>
      <c r="D2781" t="s">
        <v>3454</v>
      </c>
      <c r="E2781" t="s">
        <v>62</v>
      </c>
      <c r="F2781" t="s">
        <v>38</v>
      </c>
      <c r="G2781" t="s">
        <v>66</v>
      </c>
      <c r="I2781" t="str">
        <f t="shared" si="172"/>
        <v>10Qf-302,9970101309524</v>
      </c>
      <c r="J2781" t="str">
        <f t="shared" si="173"/>
        <v>CaféFríjolAguacate</v>
      </c>
      <c r="K2781">
        <v>2.2651777060712308</v>
      </c>
      <c r="L2781">
        <v>0.2997010130952405</v>
      </c>
      <c r="M2781">
        <v>0.43213141178593301</v>
      </c>
      <c r="O2781">
        <v>2.9970101309524049</v>
      </c>
      <c r="P2781">
        <v>267.85355033684749</v>
      </c>
      <c r="Q2781">
        <v>13.44567726931829</v>
      </c>
      <c r="R2781">
        <v>41.400670386384931</v>
      </c>
      <c r="T2781">
        <f t="shared" si="174"/>
        <v>322.69989799255075</v>
      </c>
      <c r="U2781">
        <v>25076031.94843125</v>
      </c>
      <c r="V2781">
        <v>1900596.2227718181</v>
      </c>
      <c r="W2781">
        <v>23023371.828813959</v>
      </c>
      <c r="Y2781">
        <f t="shared" si="175"/>
        <v>50000000.000017032</v>
      </c>
      <c r="Z2781">
        <v>1.088100054275938</v>
      </c>
      <c r="AA2781">
        <v>5.92631008614877E-2</v>
      </c>
      <c r="AB2781">
        <v>0.2382517302046038</v>
      </c>
      <c r="AD2781">
        <v>8.3624000000000004E-2</v>
      </c>
      <c r="AE2781">
        <v>5.4999999999999997E-3</v>
      </c>
      <c r="AF2781">
        <v>0.94146915108452511</v>
      </c>
      <c r="AG2781">
        <v>0.47502610575595622</v>
      </c>
      <c r="AH2781">
        <v>4.5026293877928856</v>
      </c>
    </row>
    <row r="2782" spans="1:34">
      <c r="A2782" t="s">
        <v>58</v>
      </c>
      <c r="B2782" t="s">
        <v>3451</v>
      </c>
      <c r="C2782" t="s">
        <v>69</v>
      </c>
      <c r="D2782" t="s">
        <v>3455</v>
      </c>
      <c r="E2782" t="s">
        <v>63</v>
      </c>
      <c r="F2782" t="s">
        <v>38</v>
      </c>
      <c r="G2782" t="s">
        <v>66</v>
      </c>
      <c r="I2782" t="str">
        <f t="shared" si="172"/>
        <v>10Qf-300</v>
      </c>
      <c r="J2782" t="str">
        <f t="shared" si="173"/>
        <v>PlátanoFríjolAguacate</v>
      </c>
      <c r="K2782">
        <v>0</v>
      </c>
      <c r="L2782">
        <v>0</v>
      </c>
      <c r="M2782">
        <v>0</v>
      </c>
      <c r="O2782">
        <v>0</v>
      </c>
      <c r="P2782">
        <v>0</v>
      </c>
      <c r="Q2782">
        <v>0</v>
      </c>
      <c r="R2782">
        <v>0</v>
      </c>
      <c r="T2782">
        <f t="shared" si="174"/>
        <v>0</v>
      </c>
      <c r="U2782">
        <v>0</v>
      </c>
      <c r="V2782">
        <v>0</v>
      </c>
      <c r="W2782">
        <v>0</v>
      </c>
      <c r="Y2782">
        <f t="shared" si="175"/>
        <v>0</v>
      </c>
      <c r="Z2782">
        <v>0</v>
      </c>
      <c r="AA2782">
        <v>0</v>
      </c>
      <c r="AB2782">
        <v>0</v>
      </c>
      <c r="AD2782">
        <v>8.1077999999999997E-2</v>
      </c>
      <c r="AE2782">
        <v>5.4999999999999997E-3</v>
      </c>
      <c r="AF2782">
        <v>0</v>
      </c>
      <c r="AG2782">
        <v>0</v>
      </c>
      <c r="AH2782">
        <v>0</v>
      </c>
    </row>
    <row r="2783" spans="1:34">
      <c r="A2783" t="s">
        <v>58</v>
      </c>
      <c r="B2783" t="s">
        <v>3451</v>
      </c>
      <c r="C2783" t="s">
        <v>71</v>
      </c>
      <c r="D2783" t="s">
        <v>3456</v>
      </c>
      <c r="E2783" t="s">
        <v>62</v>
      </c>
      <c r="F2783" t="s">
        <v>63</v>
      </c>
      <c r="G2783" t="s">
        <v>38</v>
      </c>
      <c r="H2783" t="s">
        <v>66</v>
      </c>
      <c r="I2783" t="str">
        <f t="shared" si="172"/>
        <v>10Qf-303,1976333439501</v>
      </c>
      <c r="J2783" t="str">
        <f t="shared" si="173"/>
        <v>CaféPlátanoFríjolAguacate</v>
      </c>
      <c r="K2783">
        <v>2.1245590437643722</v>
      </c>
      <c r="L2783">
        <v>0.31976333439501031</v>
      </c>
      <c r="M2783">
        <v>0.3197633343950102</v>
      </c>
      <c r="N2783">
        <v>0.43354763139570968</v>
      </c>
      <c r="O2783">
        <v>3.1976333439501028</v>
      </c>
      <c r="P2783">
        <v>251.2256240414587</v>
      </c>
      <c r="Q2783">
        <v>15.89295449901098</v>
      </c>
      <c r="R2783">
        <v>14.34574595672159</v>
      </c>
      <c r="S2783">
        <v>41.536352356405999</v>
      </c>
      <c r="T2783">
        <f t="shared" si="174"/>
        <v>323.00067685359727</v>
      </c>
      <c r="U2783">
        <v>23519351.402308311</v>
      </c>
      <c r="V2783">
        <v>1353998.25956324</v>
      </c>
      <c r="W2783">
        <v>2027824.2614380061</v>
      </c>
      <c r="X2783">
        <v>23098826.07670673</v>
      </c>
      <c r="Y2783">
        <f t="shared" si="175"/>
        <v>50000000.000016287</v>
      </c>
      <c r="Z2783">
        <v>1.020552517639759</v>
      </c>
      <c r="AA2783">
        <v>5.4799831938825497E-2</v>
      </c>
      <c r="AB2783">
        <v>6.3230239171847669E-2</v>
      </c>
      <c r="AC2783">
        <v>0.23903255002740839</v>
      </c>
      <c r="AD2783">
        <v>0.11065</v>
      </c>
      <c r="AE2783">
        <v>5.4999999999999997E-3</v>
      </c>
      <c r="AF2783">
        <v>1.004492149931969</v>
      </c>
      <c r="AG2783">
        <v>0.50682488501609135</v>
      </c>
      <c r="AH2783">
        <v>4.8251003788981626</v>
      </c>
    </row>
    <row r="2784" spans="1:34">
      <c r="A2784" t="s">
        <v>58</v>
      </c>
      <c r="B2784" t="s">
        <v>3451</v>
      </c>
      <c r="C2784" t="s">
        <v>73</v>
      </c>
      <c r="D2784" t="s">
        <v>3457</v>
      </c>
      <c r="E2784" t="s">
        <v>62</v>
      </c>
      <c r="F2784" t="s">
        <v>63</v>
      </c>
      <c r="G2784" t="s">
        <v>75</v>
      </c>
      <c r="I2784" t="str">
        <f t="shared" si="172"/>
        <v>10Qf-303,59216860490311</v>
      </c>
      <c r="J2784" t="str">
        <f t="shared" si="173"/>
        <v>CaféPlátanoCaña panelera</v>
      </c>
      <c r="K2784">
        <v>2.873734883922491</v>
      </c>
      <c r="L2784">
        <v>0.35921686049031137</v>
      </c>
      <c r="M2784">
        <v>0.35921686049031137</v>
      </c>
      <c r="O2784">
        <v>3.5921686049031138</v>
      </c>
      <c r="P2784">
        <v>339.81443898304133</v>
      </c>
      <c r="Q2784">
        <v>17.8538831847357</v>
      </c>
      <c r="R2784">
        <v>18.11644029039358</v>
      </c>
      <c r="T2784">
        <f t="shared" si="174"/>
        <v>375.78476245817063</v>
      </c>
      <c r="U2784">
        <v>31812898.19664846</v>
      </c>
      <c r="V2784">
        <v>1521059.3323023671</v>
      </c>
      <c r="W2784">
        <v>2608504.8447110178</v>
      </c>
      <c r="Y2784">
        <f t="shared" si="175"/>
        <v>35942462.373661846</v>
      </c>
      <c r="Z2784">
        <v>1.3804263898544611</v>
      </c>
      <c r="AA2784">
        <v>6.1561228155521647E-2</v>
      </c>
      <c r="AB2784">
        <v>8.1641285407966488E-2</v>
      </c>
      <c r="AD2784">
        <v>7.9644000000000006E-2</v>
      </c>
      <c r="AE2784">
        <v>5.4999999999999997E-3</v>
      </c>
      <c r="AF2784">
        <v>1.128429928241816</v>
      </c>
      <c r="AG2784">
        <v>0.56935872387714359</v>
      </c>
      <c r="AH2784">
        <v>5.3751012570220738</v>
      </c>
    </row>
    <row r="2785" spans="1:34">
      <c r="A2785" t="s">
        <v>58</v>
      </c>
      <c r="B2785" t="s">
        <v>3451</v>
      </c>
      <c r="C2785" t="s">
        <v>76</v>
      </c>
      <c r="D2785" t="s">
        <v>3458</v>
      </c>
      <c r="E2785" t="s">
        <v>62</v>
      </c>
      <c r="F2785" t="s">
        <v>38</v>
      </c>
      <c r="G2785" t="s">
        <v>75</v>
      </c>
      <c r="I2785" t="str">
        <f t="shared" si="172"/>
        <v>10Qf-303,63166722600244</v>
      </c>
      <c r="J2785" t="str">
        <f t="shared" si="173"/>
        <v>CaféFríjolCaña panelera</v>
      </c>
      <c r="K2785">
        <v>2.9053337808019561</v>
      </c>
      <c r="L2785">
        <v>0.36316672260024452</v>
      </c>
      <c r="M2785">
        <v>0.36316672260024452</v>
      </c>
      <c r="O2785">
        <v>3.631667226002445</v>
      </c>
      <c r="P2785">
        <v>343.55095673756767</v>
      </c>
      <c r="Q2785">
        <v>16.292979782110969</v>
      </c>
      <c r="R2785">
        <v>18.315644305962941</v>
      </c>
      <c r="T2785">
        <f t="shared" si="174"/>
        <v>378.15958082564163</v>
      </c>
      <c r="U2785">
        <v>32162705.16568267</v>
      </c>
      <c r="V2785">
        <v>2303072.9662268432</v>
      </c>
      <c r="W2785">
        <v>2637187.3359382879</v>
      </c>
      <c r="Y2785">
        <f t="shared" si="175"/>
        <v>37102965.467847802</v>
      </c>
      <c r="Z2785">
        <v>1.3956052260744409</v>
      </c>
      <c r="AA2785">
        <v>7.1812857383150464E-2</v>
      </c>
      <c r="AB2785">
        <v>8.2538993325682278E-2</v>
      </c>
      <c r="AD2785">
        <v>7.9644000000000006E-2</v>
      </c>
      <c r="AE2785">
        <v>5.4999999999999997E-3</v>
      </c>
      <c r="AF2785">
        <v>1.1408378720426531</v>
      </c>
      <c r="AG2785">
        <v>0.57561925532138758</v>
      </c>
      <c r="AH2785">
        <v>5.4332683533664863</v>
      </c>
    </row>
    <row r="2786" spans="1:34">
      <c r="A2786" t="s">
        <v>58</v>
      </c>
      <c r="B2786" t="s">
        <v>3451</v>
      </c>
      <c r="C2786" t="s">
        <v>78</v>
      </c>
      <c r="D2786" t="s">
        <v>3459</v>
      </c>
      <c r="E2786" t="s">
        <v>63</v>
      </c>
      <c r="F2786" t="s">
        <v>38</v>
      </c>
      <c r="G2786" t="s">
        <v>75</v>
      </c>
      <c r="I2786" t="str">
        <f t="shared" si="172"/>
        <v>10Qf-305,67714362193552</v>
      </c>
      <c r="J2786" t="str">
        <f t="shared" si="173"/>
        <v>PlátanoFríjolCaña panelera</v>
      </c>
      <c r="K2786">
        <v>0.56771436219355254</v>
      </c>
      <c r="L2786">
        <v>0.56771436219355165</v>
      </c>
      <c r="M2786">
        <v>4.5417148975484132</v>
      </c>
      <c r="O2786">
        <v>5.6771436219355174</v>
      </c>
      <c r="P2786">
        <v>28.216676386140289</v>
      </c>
      <c r="Q2786">
        <v>25.469730703865249</v>
      </c>
      <c r="R2786">
        <v>229.05302007572669</v>
      </c>
      <c r="T2786">
        <f t="shared" si="174"/>
        <v>282.73942716573225</v>
      </c>
      <c r="U2786">
        <v>2403916.1956872558</v>
      </c>
      <c r="V2786">
        <v>3600240.6573630348</v>
      </c>
      <c r="W2786">
        <v>32980315.281918049</v>
      </c>
      <c r="Y2786">
        <f t="shared" si="175"/>
        <v>38984472.13496834</v>
      </c>
      <c r="Z2786">
        <v>9.7292742134820739E-2</v>
      </c>
      <c r="AA2786">
        <v>0.1122602595157057</v>
      </c>
      <c r="AB2786">
        <v>1.032221710546251</v>
      </c>
      <c r="AD2786">
        <v>7.7098E-2</v>
      </c>
      <c r="AE2786">
        <v>5.4999999999999997E-3</v>
      </c>
      <c r="AF2786">
        <v>1.783395902178696</v>
      </c>
      <c r="AG2786">
        <v>0.89982726407677949</v>
      </c>
      <c r="AH2786">
        <v>8.4429647881909933</v>
      </c>
    </row>
    <row r="2787" spans="1:34">
      <c r="A2787" t="s">
        <v>58</v>
      </c>
      <c r="B2787" t="s">
        <v>3451</v>
      </c>
      <c r="C2787" t="s">
        <v>80</v>
      </c>
      <c r="D2787" t="s">
        <v>3460</v>
      </c>
      <c r="E2787" t="s">
        <v>62</v>
      </c>
      <c r="F2787" t="s">
        <v>63</v>
      </c>
      <c r="G2787" t="s">
        <v>38</v>
      </c>
      <c r="H2787" t="s">
        <v>75</v>
      </c>
      <c r="I2787" t="str">
        <f t="shared" si="172"/>
        <v>10Qf-303,8878831744693</v>
      </c>
      <c r="J2787" t="str">
        <f t="shared" si="173"/>
        <v>CaféPlátanoFríjolCaña panelera</v>
      </c>
      <c r="K2787">
        <v>2.7215182221285108</v>
      </c>
      <c r="L2787">
        <v>0.3887883174469301</v>
      </c>
      <c r="M2787">
        <v>0.3887883174469301</v>
      </c>
      <c r="N2787">
        <v>0.38878831744693021</v>
      </c>
      <c r="O2787">
        <v>3.8878831744693012</v>
      </c>
      <c r="P2787">
        <v>321.81506826141418</v>
      </c>
      <c r="Q2787">
        <v>19.323650882680798</v>
      </c>
      <c r="R2787">
        <v>17.44245769636909</v>
      </c>
      <c r="S2787">
        <v>19.607822219190808</v>
      </c>
      <c r="T2787">
        <f t="shared" si="174"/>
        <v>378.18899905965486</v>
      </c>
      <c r="U2787">
        <v>30127825.160657089</v>
      </c>
      <c r="V2787">
        <v>1646276.0064647309</v>
      </c>
      <c r="W2787">
        <v>2465555.921770025</v>
      </c>
      <c r="X2787">
        <v>2823242.2282269672</v>
      </c>
      <c r="Y2787">
        <f t="shared" si="175"/>
        <v>37062899.317118816</v>
      </c>
      <c r="Z2787">
        <v>1.307307641812834</v>
      </c>
      <c r="AA2787">
        <v>6.6629072705225612E-2</v>
      </c>
      <c r="AB2787">
        <v>7.6879290572512998E-2</v>
      </c>
      <c r="AC2787">
        <v>8.8362160797917241E-2</v>
      </c>
      <c r="AD2787">
        <v>0.10667</v>
      </c>
      <c r="AE2787">
        <v>5.4999999999999997E-3</v>
      </c>
      <c r="AF2787">
        <v>1.221324557424911</v>
      </c>
      <c r="AG2787">
        <v>0.61622948315338422</v>
      </c>
      <c r="AH2787">
        <v>5.8376072150475959</v>
      </c>
    </row>
    <row r="2788" spans="1:34">
      <c r="A2788" t="s">
        <v>58</v>
      </c>
      <c r="B2788" t="s">
        <v>3451</v>
      </c>
      <c r="C2788" t="s">
        <v>82</v>
      </c>
      <c r="D2788" t="s">
        <v>3461</v>
      </c>
      <c r="E2788" t="s">
        <v>62</v>
      </c>
      <c r="F2788" t="s">
        <v>66</v>
      </c>
      <c r="G2788" t="s">
        <v>75</v>
      </c>
      <c r="I2788" t="str">
        <f t="shared" si="172"/>
        <v>10Qf-302,87281396033337</v>
      </c>
      <c r="J2788" t="str">
        <f t="shared" si="173"/>
        <v>CaféAguacateCaña panelera</v>
      </c>
      <c r="K2788">
        <v>2.1284806926113888</v>
      </c>
      <c r="L2788">
        <v>0.45705187168864547</v>
      </c>
      <c r="M2788">
        <v>0.28728139603333708</v>
      </c>
      <c r="O2788">
        <v>2.8728139603333722</v>
      </c>
      <c r="P2788">
        <v>251.68935258868589</v>
      </c>
      <c r="Q2788">
        <v>43.788193529045088</v>
      </c>
      <c r="R2788">
        <v>14.4885077239275</v>
      </c>
      <c r="T2788">
        <f t="shared" si="174"/>
        <v>309.96605384165849</v>
      </c>
      <c r="U2788">
        <v>23562764.94620588</v>
      </c>
      <c r="V2788">
        <v>24351099.91993783</v>
      </c>
      <c r="W2788">
        <v>2086135.1338727491</v>
      </c>
      <c r="Y2788">
        <f t="shared" si="175"/>
        <v>50000000.000016458</v>
      </c>
      <c r="Z2788">
        <v>1.0224363196531081</v>
      </c>
      <c r="AA2788">
        <v>0.25199139949820498</v>
      </c>
      <c r="AB2788">
        <v>6.5292097965399698E-2</v>
      </c>
      <c r="AD2788">
        <v>7.9644000000000006E-2</v>
      </c>
      <c r="AE2788">
        <v>5.4999999999999997E-3</v>
      </c>
      <c r="AF2788">
        <v>0.90245464722514301</v>
      </c>
      <c r="AG2788">
        <v>0.45534101271283939</v>
      </c>
      <c r="AH2788">
        <v>4.3157536202713542</v>
      </c>
    </row>
    <row r="2789" spans="1:34">
      <c r="A2789" t="s">
        <v>58</v>
      </c>
      <c r="B2789" t="s">
        <v>3451</v>
      </c>
      <c r="C2789" t="s">
        <v>84</v>
      </c>
      <c r="D2789" t="s">
        <v>3462</v>
      </c>
      <c r="E2789" t="s">
        <v>63</v>
      </c>
      <c r="F2789" t="s">
        <v>66</v>
      </c>
      <c r="G2789" t="s">
        <v>75</v>
      </c>
      <c r="I2789" t="str">
        <f t="shared" si="172"/>
        <v>10Qf-300</v>
      </c>
      <c r="J2789" t="str">
        <f t="shared" si="173"/>
        <v>PlátanoAguacateCaña panelera</v>
      </c>
      <c r="K2789">
        <v>0</v>
      </c>
      <c r="L2789">
        <v>0</v>
      </c>
      <c r="M2789">
        <v>0</v>
      </c>
      <c r="O2789">
        <v>0</v>
      </c>
      <c r="P2789">
        <v>0</v>
      </c>
      <c r="Q2789">
        <v>0</v>
      </c>
      <c r="R2789">
        <v>0</v>
      </c>
      <c r="T2789">
        <f t="shared" si="174"/>
        <v>0</v>
      </c>
      <c r="U2789">
        <v>0</v>
      </c>
      <c r="V2789">
        <v>0</v>
      </c>
      <c r="W2789">
        <v>0</v>
      </c>
      <c r="Y2789">
        <f t="shared" si="175"/>
        <v>0</v>
      </c>
      <c r="Z2789">
        <v>0</v>
      </c>
      <c r="AA2789">
        <v>0</v>
      </c>
      <c r="AB2789">
        <v>0</v>
      </c>
      <c r="AD2789">
        <v>7.7098E-2</v>
      </c>
      <c r="AE2789">
        <v>5.4999999999999997E-3</v>
      </c>
      <c r="AF2789">
        <v>0</v>
      </c>
      <c r="AG2789">
        <v>0</v>
      </c>
      <c r="AH2789">
        <v>0</v>
      </c>
    </row>
    <row r="2790" spans="1:34">
      <c r="A2790" t="s">
        <v>58</v>
      </c>
      <c r="B2790" t="s">
        <v>3451</v>
      </c>
      <c r="C2790" t="s">
        <v>86</v>
      </c>
      <c r="D2790" t="s">
        <v>3463</v>
      </c>
      <c r="E2790" t="s">
        <v>62</v>
      </c>
      <c r="F2790" t="s">
        <v>63</v>
      </c>
      <c r="G2790" t="s">
        <v>66</v>
      </c>
      <c r="H2790" t="s">
        <v>75</v>
      </c>
      <c r="I2790" t="str">
        <f t="shared" si="172"/>
        <v>10Qf-303,05664408489283</v>
      </c>
      <c r="J2790" t="str">
        <f t="shared" si="173"/>
        <v>CaféPlátanoAguacateCaña panelera</v>
      </c>
      <c r="K2790">
        <v>1.9853149707547579</v>
      </c>
      <c r="L2790">
        <v>0.30566440848928339</v>
      </c>
      <c r="M2790">
        <v>0.46000029715950858</v>
      </c>
      <c r="N2790">
        <v>0.30566440848928328</v>
      </c>
      <c r="O2790">
        <v>3.056644084892834</v>
      </c>
      <c r="P2790">
        <v>234.76024067704401</v>
      </c>
      <c r="Q2790">
        <v>15.192206277428321</v>
      </c>
      <c r="R2790">
        <v>44.070669617912458</v>
      </c>
      <c r="S2790">
        <v>15.41562107562579</v>
      </c>
      <c r="T2790">
        <f t="shared" si="174"/>
        <v>309.43873764801054</v>
      </c>
      <c r="U2790">
        <v>21977887.872069519</v>
      </c>
      <c r="V2790">
        <v>1294298.102964038</v>
      </c>
      <c r="W2790">
        <v>24508188.00489023</v>
      </c>
      <c r="X2790">
        <v>2219626.020091916</v>
      </c>
      <c r="Y2790">
        <f t="shared" si="175"/>
        <v>50000000.000015698</v>
      </c>
      <c r="Z2790">
        <v>0.9536652782883932</v>
      </c>
      <c r="AA2790">
        <v>5.2383611293598698E-2</v>
      </c>
      <c r="AB2790">
        <v>0.25361698711033731</v>
      </c>
      <c r="AC2790">
        <v>6.9470111114686664E-2</v>
      </c>
      <c r="AD2790">
        <v>0.10667</v>
      </c>
      <c r="AE2790">
        <v>5.4999999999999997E-3</v>
      </c>
      <c r="AF2790">
        <v>0.96020233033282731</v>
      </c>
      <c r="AG2790">
        <v>0.48447808745551407</v>
      </c>
      <c r="AH2790">
        <v>4.6134945026811751</v>
      </c>
    </row>
    <row r="2791" spans="1:34">
      <c r="A2791" t="s">
        <v>58</v>
      </c>
      <c r="B2791" t="s">
        <v>3451</v>
      </c>
      <c r="C2791" t="s">
        <v>88</v>
      </c>
      <c r="D2791" t="s">
        <v>3464</v>
      </c>
      <c r="E2791" t="s">
        <v>38</v>
      </c>
      <c r="F2791" t="s">
        <v>66</v>
      </c>
      <c r="G2791" t="s">
        <v>75</v>
      </c>
      <c r="I2791" t="str">
        <f t="shared" si="172"/>
        <v>10Qf-300</v>
      </c>
      <c r="J2791" t="str">
        <f t="shared" si="173"/>
        <v>FríjolAguacateCaña panelera</v>
      </c>
      <c r="K2791">
        <v>0</v>
      </c>
      <c r="L2791">
        <v>0</v>
      </c>
      <c r="M2791">
        <v>0</v>
      </c>
      <c r="O2791">
        <v>0</v>
      </c>
      <c r="P2791">
        <v>0</v>
      </c>
      <c r="Q2791">
        <v>0</v>
      </c>
      <c r="R2791">
        <v>0</v>
      </c>
      <c r="T2791">
        <f t="shared" si="174"/>
        <v>0</v>
      </c>
      <c r="U2791">
        <v>0</v>
      </c>
      <c r="V2791">
        <v>0</v>
      </c>
      <c r="W2791">
        <v>0</v>
      </c>
      <c r="Y2791">
        <f t="shared" si="175"/>
        <v>0</v>
      </c>
      <c r="Z2791">
        <v>0</v>
      </c>
      <c r="AA2791">
        <v>0</v>
      </c>
      <c r="AB2791">
        <v>0</v>
      </c>
      <c r="AD2791">
        <v>7.7098E-2</v>
      </c>
      <c r="AE2791">
        <v>5.4999999999999997E-3</v>
      </c>
      <c r="AF2791">
        <v>0</v>
      </c>
      <c r="AG2791">
        <v>0</v>
      </c>
      <c r="AH2791">
        <v>0</v>
      </c>
    </row>
    <row r="2792" spans="1:34">
      <c r="A2792" t="s">
        <v>58</v>
      </c>
      <c r="B2792" t="s">
        <v>3451</v>
      </c>
      <c r="C2792" t="s">
        <v>90</v>
      </c>
      <c r="D2792" t="s">
        <v>3465</v>
      </c>
      <c r="E2792" t="s">
        <v>62</v>
      </c>
      <c r="F2792" t="s">
        <v>38</v>
      </c>
      <c r="G2792" t="s">
        <v>66</v>
      </c>
      <c r="H2792" t="s">
        <v>75</v>
      </c>
      <c r="I2792" t="str">
        <f t="shared" si="172"/>
        <v>10Qf-303,12876052767738</v>
      </c>
      <c r="J2792" t="str">
        <f t="shared" si="173"/>
        <v>CaféFríjolAguacateCaña panelera</v>
      </c>
      <c r="K2792">
        <v>2.0757242182440332</v>
      </c>
      <c r="L2792">
        <v>0.31287605276773778</v>
      </c>
      <c r="M2792">
        <v>0.42728420389786981</v>
      </c>
      <c r="N2792">
        <v>0.31287605276773778</v>
      </c>
      <c r="O2792">
        <v>3.128760527677378</v>
      </c>
      <c r="P2792">
        <v>245.45098598076959</v>
      </c>
      <c r="Q2792">
        <v>14.03675745826169</v>
      </c>
      <c r="R2792">
        <v>40.936280039849777</v>
      </c>
      <c r="S2792">
        <v>15.779327063111589</v>
      </c>
      <c r="T2792">
        <f t="shared" si="174"/>
        <v>316.20335054199262</v>
      </c>
      <c r="U2792">
        <v>22978738.78650254</v>
      </c>
      <c r="V2792">
        <v>1984147.594112895</v>
      </c>
      <c r="W2792">
        <v>22765119.20821131</v>
      </c>
      <c r="X2792">
        <v>2271994.4111886038</v>
      </c>
      <c r="Y2792">
        <f t="shared" si="175"/>
        <v>50000000.000015348</v>
      </c>
      <c r="Z2792">
        <v>0.99709423612974002</v>
      </c>
      <c r="AA2792">
        <v>6.186834298897155E-2</v>
      </c>
      <c r="AB2792">
        <v>0.2355792661473865</v>
      </c>
      <c r="AC2792">
        <v>7.1109143057659488E-2</v>
      </c>
      <c r="AD2792">
        <v>0.10667</v>
      </c>
      <c r="AE2792">
        <v>5.4999999999999997E-3</v>
      </c>
      <c r="AF2792">
        <v>0.98285671026514509</v>
      </c>
      <c r="AG2792">
        <v>0.49590854363686449</v>
      </c>
      <c r="AH2792">
        <v>4.7196957815793876</v>
      </c>
    </row>
    <row r="2793" spans="1:34">
      <c r="A2793" t="s">
        <v>58</v>
      </c>
      <c r="B2793" t="s">
        <v>3451</v>
      </c>
      <c r="C2793" t="s">
        <v>92</v>
      </c>
      <c r="D2793" t="s">
        <v>3466</v>
      </c>
      <c r="E2793" t="s">
        <v>63</v>
      </c>
      <c r="F2793" t="s">
        <v>38</v>
      </c>
      <c r="G2793" t="s">
        <v>66</v>
      </c>
      <c r="H2793" t="s">
        <v>75</v>
      </c>
      <c r="I2793" t="str">
        <f t="shared" si="172"/>
        <v>10Qf-300</v>
      </c>
      <c r="J2793" t="str">
        <f t="shared" si="173"/>
        <v>PlátanoFríjolAguacateCaña panelera</v>
      </c>
      <c r="K2793">
        <v>0</v>
      </c>
      <c r="L2793">
        <v>0</v>
      </c>
      <c r="M2793">
        <v>0</v>
      </c>
      <c r="N2793">
        <v>0</v>
      </c>
      <c r="O2793">
        <v>0</v>
      </c>
      <c r="P2793">
        <v>0</v>
      </c>
      <c r="Q2793">
        <v>0</v>
      </c>
      <c r="R2793">
        <v>0</v>
      </c>
      <c r="S2793">
        <v>0</v>
      </c>
      <c r="T2793">
        <f t="shared" si="174"/>
        <v>0</v>
      </c>
      <c r="U2793">
        <v>0</v>
      </c>
      <c r="V2793">
        <v>0</v>
      </c>
      <c r="W2793">
        <v>0</v>
      </c>
      <c r="X2793">
        <v>0</v>
      </c>
      <c r="Y2793">
        <f t="shared" si="175"/>
        <v>0</v>
      </c>
      <c r="Z2793">
        <v>0</v>
      </c>
      <c r="AA2793">
        <v>0</v>
      </c>
      <c r="AB2793">
        <v>0</v>
      </c>
      <c r="AC2793">
        <v>0</v>
      </c>
      <c r="AD2793">
        <v>0.10412399999999999</v>
      </c>
      <c r="AE2793">
        <v>5.4999999999999997E-3</v>
      </c>
      <c r="AF2793">
        <v>0</v>
      </c>
      <c r="AG2793">
        <v>0</v>
      </c>
      <c r="AH2793">
        <v>0</v>
      </c>
    </row>
    <row r="2794" spans="1:34">
      <c r="A2794" t="s">
        <v>58</v>
      </c>
      <c r="B2794" t="s">
        <v>3451</v>
      </c>
      <c r="C2794" t="s">
        <v>94</v>
      </c>
      <c r="D2794" t="s">
        <v>3467</v>
      </c>
      <c r="E2794" t="s">
        <v>62</v>
      </c>
      <c r="F2794" t="s">
        <v>63</v>
      </c>
      <c r="G2794" t="s">
        <v>39</v>
      </c>
      <c r="I2794" t="str">
        <f t="shared" si="172"/>
        <v>10Qf-302,27537915662423</v>
      </c>
      <c r="J2794" t="str">
        <f t="shared" si="173"/>
        <v>CaféPlátanoGulupa</v>
      </c>
      <c r="K2794">
        <v>0.2275379156624234</v>
      </c>
      <c r="L2794">
        <v>0.22753791566242329</v>
      </c>
      <c r="M2794">
        <v>1.820303325299387</v>
      </c>
      <c r="O2794">
        <v>2.2753791566242341</v>
      </c>
      <c r="P2794">
        <v>26.905985514105069</v>
      </c>
      <c r="Q2794">
        <v>11.30914445605406</v>
      </c>
      <c r="R2794">
        <v>226.42959237844261</v>
      </c>
      <c r="T2794">
        <f t="shared" si="174"/>
        <v>264.6447223486017</v>
      </c>
      <c r="U2794">
        <v>2518896.4324245201</v>
      </c>
      <c r="V2794">
        <v>963481.13949482259</v>
      </c>
      <c r="W2794">
        <v>41360545.864173293</v>
      </c>
      <c r="Y2794">
        <f t="shared" si="175"/>
        <v>44842923.436092637</v>
      </c>
      <c r="Z2794">
        <v>0.1093000419872272</v>
      </c>
      <c r="AA2794">
        <v>3.8994588174415853E-2</v>
      </c>
      <c r="AB2794">
        <v>1.293080275931509</v>
      </c>
      <c r="AD2794">
        <v>8.3624000000000004E-2</v>
      </c>
      <c r="AE2794">
        <v>5.4999999999999997E-3</v>
      </c>
      <c r="AF2794">
        <v>0.71477879265682731</v>
      </c>
      <c r="AG2794">
        <v>0.36064759632494098</v>
      </c>
      <c r="AH2794">
        <v>3.4399295456060019</v>
      </c>
    </row>
    <row r="2795" spans="1:34">
      <c r="A2795" t="s">
        <v>58</v>
      </c>
      <c r="B2795" t="s">
        <v>3451</v>
      </c>
      <c r="C2795" t="s">
        <v>96</v>
      </c>
      <c r="D2795" t="s">
        <v>3468</v>
      </c>
      <c r="E2795" t="s">
        <v>62</v>
      </c>
      <c r="F2795" t="s">
        <v>38</v>
      </c>
      <c r="G2795" t="s">
        <v>39</v>
      </c>
      <c r="I2795" t="str">
        <f t="shared" si="172"/>
        <v>10Qf-302,29116359194748</v>
      </c>
      <c r="J2795" t="str">
        <f t="shared" si="173"/>
        <v>CaféFríjolGulupa</v>
      </c>
      <c r="K2795">
        <v>0.22911635919474799</v>
      </c>
      <c r="L2795">
        <v>0.2291163591947479</v>
      </c>
      <c r="M2795">
        <v>1.8329308735579839</v>
      </c>
      <c r="O2795">
        <v>2.29116359194748</v>
      </c>
      <c r="P2795">
        <v>27.09263387419011</v>
      </c>
      <c r="Q2795">
        <v>10.278993023873459</v>
      </c>
      <c r="R2795">
        <v>228.0003474087687</v>
      </c>
      <c r="T2795">
        <f t="shared" si="174"/>
        <v>265.37197430683227</v>
      </c>
      <c r="U2795">
        <v>2536370.1610151208</v>
      </c>
      <c r="V2795">
        <v>1452973.689890021</v>
      </c>
      <c r="W2795">
        <v>41647466.335966572</v>
      </c>
      <c r="Y2795">
        <f t="shared" si="175"/>
        <v>45636810.186871715</v>
      </c>
      <c r="Z2795">
        <v>0.1100582626286324</v>
      </c>
      <c r="AA2795">
        <v>4.5305638989149022E-2</v>
      </c>
      <c r="AB2795">
        <v>1.3020504477482739</v>
      </c>
      <c r="AD2795">
        <v>8.3624000000000004E-2</v>
      </c>
      <c r="AE2795">
        <v>5.4999999999999997E-3</v>
      </c>
      <c r="AF2795">
        <v>0.71973725401491517</v>
      </c>
      <c r="AG2795">
        <v>0.36314942932367561</v>
      </c>
      <c r="AH2795">
        <v>3.4631742752860708</v>
      </c>
    </row>
    <row r="2796" spans="1:34">
      <c r="A2796" t="s">
        <v>58</v>
      </c>
      <c r="B2796" t="s">
        <v>3451</v>
      </c>
      <c r="C2796" t="s">
        <v>98</v>
      </c>
      <c r="D2796" t="s">
        <v>3469</v>
      </c>
      <c r="E2796" t="s">
        <v>63</v>
      </c>
      <c r="F2796" t="s">
        <v>38</v>
      </c>
      <c r="G2796" t="s">
        <v>39</v>
      </c>
      <c r="I2796" t="str">
        <f t="shared" si="172"/>
        <v>10Qf-302,39055330524039</v>
      </c>
      <c r="J2796" t="str">
        <f t="shared" si="173"/>
        <v>PlátanoFríjolGulupa</v>
      </c>
      <c r="K2796">
        <v>0.23905533052403941</v>
      </c>
      <c r="L2796">
        <v>0.23905533052403929</v>
      </c>
      <c r="M2796">
        <v>1.912442644192315</v>
      </c>
      <c r="O2796">
        <v>2.390553305240394</v>
      </c>
      <c r="P2796">
        <v>11.881585792044691</v>
      </c>
      <c r="Q2796">
        <v>10.7248914194194</v>
      </c>
      <c r="R2796">
        <v>237.89090661601441</v>
      </c>
      <c r="T2796">
        <f t="shared" si="174"/>
        <v>260.49738382747847</v>
      </c>
      <c r="U2796">
        <v>1012250.207114163</v>
      </c>
      <c r="V2796">
        <v>1516003.077650835</v>
      </c>
      <c r="W2796">
        <v>43454115.914833874</v>
      </c>
      <c r="Y2796">
        <f t="shared" si="175"/>
        <v>45982369.199598871</v>
      </c>
      <c r="Z2796">
        <v>4.0968399211820827E-2</v>
      </c>
      <c r="AA2796">
        <v>4.7270978559623048E-2</v>
      </c>
      <c r="AB2796">
        <v>1.358532848721054</v>
      </c>
      <c r="AD2796">
        <v>8.1077999999999997E-2</v>
      </c>
      <c r="AE2796">
        <v>5.4999999999999997E-3</v>
      </c>
      <c r="AF2796">
        <v>0.7509591534786576</v>
      </c>
      <c r="AG2796">
        <v>0.37890269888060241</v>
      </c>
      <c r="AH2796">
        <v>3.606993157599653</v>
      </c>
    </row>
    <row r="2797" spans="1:34">
      <c r="A2797" t="s">
        <v>58</v>
      </c>
      <c r="B2797" t="s">
        <v>3451</v>
      </c>
      <c r="C2797" t="s">
        <v>100</v>
      </c>
      <c r="D2797" t="s">
        <v>3470</v>
      </c>
      <c r="E2797" t="s">
        <v>62</v>
      </c>
      <c r="F2797" t="s">
        <v>63</v>
      </c>
      <c r="G2797" t="s">
        <v>38</v>
      </c>
      <c r="H2797" t="s">
        <v>39</v>
      </c>
      <c r="I2797" t="str">
        <f t="shared" si="172"/>
        <v>10Qf-302,50235972302696</v>
      </c>
      <c r="J2797" t="str">
        <f t="shared" si="173"/>
        <v>CaféPlátanoFríjolGulupa</v>
      </c>
      <c r="K2797">
        <v>0.25023597230269562</v>
      </c>
      <c r="L2797">
        <v>0.25023597230269568</v>
      </c>
      <c r="M2797">
        <v>0.25023597230269568</v>
      </c>
      <c r="N2797">
        <v>1.7516518061188699</v>
      </c>
      <c r="O2797">
        <v>2.5023597230269572</v>
      </c>
      <c r="P2797">
        <v>29.58999350188834</v>
      </c>
      <c r="Q2797">
        <v>12.437288750903679</v>
      </c>
      <c r="R2797">
        <v>11.22649566648912</v>
      </c>
      <c r="S2797">
        <v>217.88995215026881</v>
      </c>
      <c r="T2797">
        <f t="shared" si="174"/>
        <v>271.14373006954997</v>
      </c>
      <c r="U2797">
        <v>2770169.0773711991</v>
      </c>
      <c r="V2797">
        <v>1059593.250799089</v>
      </c>
      <c r="W2797">
        <v>1586906.6936019971</v>
      </c>
      <c r="X2797">
        <v>39800660.61414557</v>
      </c>
      <c r="Y2797">
        <f t="shared" si="175"/>
        <v>45217329.635917857</v>
      </c>
      <c r="Z2797">
        <v>0.1202032733743465</v>
      </c>
      <c r="AA2797">
        <v>4.2884495350853757E-2</v>
      </c>
      <c r="AB2797">
        <v>4.9481846966711519E-2</v>
      </c>
      <c r="AC2797">
        <v>1.2443126204911941</v>
      </c>
      <c r="AD2797">
        <v>0.11065</v>
      </c>
      <c r="AE2797">
        <v>5.4999999999999997E-3</v>
      </c>
      <c r="AF2797">
        <v>0.78608158838543163</v>
      </c>
      <c r="AG2797">
        <v>0.39662401609977271</v>
      </c>
      <c r="AH2797">
        <v>3.801215327512161</v>
      </c>
    </row>
    <row r="2798" spans="1:34">
      <c r="A2798" t="s">
        <v>58</v>
      </c>
      <c r="B2798" t="s">
        <v>3451</v>
      </c>
      <c r="C2798" t="s">
        <v>102</v>
      </c>
      <c r="D2798" t="s">
        <v>3471</v>
      </c>
      <c r="E2798" t="s">
        <v>62</v>
      </c>
      <c r="F2798" t="s">
        <v>66</v>
      </c>
      <c r="G2798" t="s">
        <v>39</v>
      </c>
      <c r="I2798" t="str">
        <f t="shared" si="172"/>
        <v>10Qf-302,07851784860804</v>
      </c>
      <c r="J2798" t="str">
        <f t="shared" si="173"/>
        <v>CaféAguacateGulupa</v>
      </c>
      <c r="K2798">
        <v>0.30716372440212542</v>
      </c>
      <c r="L2798">
        <v>0.2078517848608038</v>
      </c>
      <c r="M2798">
        <v>1.563502339345108</v>
      </c>
      <c r="O2798">
        <v>2.0785178486080369</v>
      </c>
      <c r="P2798">
        <v>36.321606863462137</v>
      </c>
      <c r="Q2798">
        <v>19.9133943970422</v>
      </c>
      <c r="R2798">
        <v>194.4858268730722</v>
      </c>
      <c r="T2798">
        <f t="shared" si="174"/>
        <v>250.72082813357653</v>
      </c>
      <c r="U2798">
        <v>3400372.2294557202</v>
      </c>
      <c r="V2798">
        <v>11074059.412518529</v>
      </c>
      <c r="W2798">
        <v>35525568.358004123</v>
      </c>
      <c r="Y2798">
        <f t="shared" si="175"/>
        <v>49999999.999978371</v>
      </c>
      <c r="Z2798">
        <v>0.1475490705641978</v>
      </c>
      <c r="AA2798">
        <v>0.1145971943222981</v>
      </c>
      <c r="AB2798">
        <v>1.110657772405824</v>
      </c>
      <c r="AD2798">
        <v>8.3624000000000004E-2</v>
      </c>
      <c r="AE2798">
        <v>5.4999999999999997E-3</v>
      </c>
      <c r="AF2798">
        <v>0.65293754406535187</v>
      </c>
      <c r="AG2798">
        <v>0.32944507900437392</v>
      </c>
      <c r="AH2798">
        <v>3.1500244716777628</v>
      </c>
    </row>
    <row r="2799" spans="1:34">
      <c r="A2799" t="s">
        <v>58</v>
      </c>
      <c r="B2799" t="s">
        <v>3451</v>
      </c>
      <c r="C2799" t="s">
        <v>104</v>
      </c>
      <c r="D2799" t="s">
        <v>3472</v>
      </c>
      <c r="E2799" t="s">
        <v>63</v>
      </c>
      <c r="F2799" t="s">
        <v>66</v>
      </c>
      <c r="G2799" t="s">
        <v>39</v>
      </c>
      <c r="I2799" t="str">
        <f t="shared" si="172"/>
        <v>10Qf-300</v>
      </c>
      <c r="J2799" t="str">
        <f t="shared" si="173"/>
        <v>PlátanoAguacateGulupa</v>
      </c>
      <c r="K2799">
        <v>0</v>
      </c>
      <c r="L2799">
        <v>0</v>
      </c>
      <c r="M2799">
        <v>0</v>
      </c>
      <c r="O2799">
        <v>0</v>
      </c>
      <c r="P2799">
        <v>0</v>
      </c>
      <c r="Q2799">
        <v>0</v>
      </c>
      <c r="R2799">
        <v>0</v>
      </c>
      <c r="T2799">
        <f t="shared" si="174"/>
        <v>0</v>
      </c>
      <c r="U2799">
        <v>0</v>
      </c>
      <c r="V2799">
        <v>0</v>
      </c>
      <c r="W2799">
        <v>0</v>
      </c>
      <c r="Y2799">
        <f t="shared" si="175"/>
        <v>0</v>
      </c>
      <c r="Z2799">
        <v>0</v>
      </c>
      <c r="AA2799">
        <v>0</v>
      </c>
      <c r="AB2799">
        <v>0</v>
      </c>
      <c r="AD2799">
        <v>8.1077999999999997E-2</v>
      </c>
      <c r="AE2799">
        <v>5.4999999999999997E-3</v>
      </c>
      <c r="AF2799">
        <v>0</v>
      </c>
      <c r="AG2799">
        <v>0</v>
      </c>
      <c r="AH2799">
        <v>0</v>
      </c>
    </row>
    <row r="2800" spans="1:34">
      <c r="A2800" t="s">
        <v>58</v>
      </c>
      <c r="B2800" t="s">
        <v>3451</v>
      </c>
      <c r="C2800" t="s">
        <v>106</v>
      </c>
      <c r="D2800" t="s">
        <v>3473</v>
      </c>
      <c r="E2800" t="s">
        <v>62</v>
      </c>
      <c r="F2800" t="s">
        <v>63</v>
      </c>
      <c r="G2800" t="s">
        <v>66</v>
      </c>
      <c r="H2800" t="s">
        <v>39</v>
      </c>
      <c r="I2800" t="str">
        <f t="shared" si="172"/>
        <v>10Qf-302,24802313606679</v>
      </c>
      <c r="J2800" t="str">
        <f t="shared" si="173"/>
        <v>CaféPlátanoAguacateGulupa</v>
      </c>
      <c r="K2800">
        <v>0.32547929653374991</v>
      </c>
      <c r="L2800">
        <v>0.2248023136066794</v>
      </c>
      <c r="M2800">
        <v>0.22480231360667929</v>
      </c>
      <c r="N2800">
        <v>1.4729392123196849</v>
      </c>
      <c r="O2800">
        <v>2.2480231360667942</v>
      </c>
      <c r="P2800">
        <v>38.487393242498648</v>
      </c>
      <c r="Q2800">
        <v>11.173178901774371</v>
      </c>
      <c r="R2800">
        <v>21.537352374507101</v>
      </c>
      <c r="S2800">
        <v>183.2205769271541</v>
      </c>
      <c r="T2800">
        <f t="shared" si="174"/>
        <v>254.41850144593423</v>
      </c>
      <c r="U2800">
        <v>3603129.7750096191</v>
      </c>
      <c r="V2800">
        <v>951897.57119940559</v>
      </c>
      <c r="W2800">
        <v>11977160.44930364</v>
      </c>
      <c r="X2800">
        <v>33467812.20446752</v>
      </c>
      <c r="Y2800">
        <f t="shared" si="175"/>
        <v>49999999.999980181</v>
      </c>
      <c r="Z2800">
        <v>0.1563471330637097</v>
      </c>
      <c r="AA2800">
        <v>3.8525771031293732E-2</v>
      </c>
      <c r="AB2800">
        <v>0.1239427144382676</v>
      </c>
      <c r="AC2800">
        <v>1.046324871588872</v>
      </c>
      <c r="AD2800">
        <v>0.11065</v>
      </c>
      <c r="AE2800">
        <v>5.4999999999999997E-3</v>
      </c>
      <c r="AF2800">
        <v>0.70618527834558964</v>
      </c>
      <c r="AG2800">
        <v>0.35631166706658679</v>
      </c>
      <c r="AH2800">
        <v>3.4266700814789699</v>
      </c>
    </row>
    <row r="2801" spans="1:34">
      <c r="A2801" t="s">
        <v>58</v>
      </c>
      <c r="B2801" t="s">
        <v>3451</v>
      </c>
      <c r="C2801" t="s">
        <v>108</v>
      </c>
      <c r="D2801" t="s">
        <v>3474</v>
      </c>
      <c r="E2801" t="s">
        <v>38</v>
      </c>
      <c r="F2801" t="s">
        <v>66</v>
      </c>
      <c r="G2801" t="s">
        <v>39</v>
      </c>
      <c r="I2801" t="str">
        <f t="shared" si="172"/>
        <v>10Qf-300</v>
      </c>
      <c r="J2801" t="str">
        <f t="shared" si="173"/>
        <v>FríjolAguacateGulupa</v>
      </c>
      <c r="K2801">
        <v>0</v>
      </c>
      <c r="L2801">
        <v>0</v>
      </c>
      <c r="M2801">
        <v>0</v>
      </c>
      <c r="O2801">
        <v>0</v>
      </c>
      <c r="P2801">
        <v>0</v>
      </c>
      <c r="Q2801">
        <v>0</v>
      </c>
      <c r="R2801">
        <v>0</v>
      </c>
      <c r="T2801">
        <f t="shared" si="174"/>
        <v>0</v>
      </c>
      <c r="U2801">
        <v>0</v>
      </c>
      <c r="V2801">
        <v>0</v>
      </c>
      <c r="W2801">
        <v>0</v>
      </c>
      <c r="Y2801">
        <f t="shared" si="175"/>
        <v>0</v>
      </c>
      <c r="Z2801">
        <v>0</v>
      </c>
      <c r="AA2801">
        <v>0</v>
      </c>
      <c r="AB2801">
        <v>0</v>
      </c>
      <c r="AD2801">
        <v>8.1077999999999997E-2</v>
      </c>
      <c r="AE2801">
        <v>5.4999999999999997E-3</v>
      </c>
      <c r="AF2801">
        <v>0</v>
      </c>
      <c r="AG2801">
        <v>0</v>
      </c>
      <c r="AH2801">
        <v>0</v>
      </c>
    </row>
    <row r="2802" spans="1:34">
      <c r="A2802" t="s">
        <v>58</v>
      </c>
      <c r="B2802" t="s">
        <v>3451</v>
      </c>
      <c r="C2802" t="s">
        <v>110</v>
      </c>
      <c r="D2802" t="s">
        <v>3475</v>
      </c>
      <c r="E2802" t="s">
        <v>62</v>
      </c>
      <c r="F2802" t="s">
        <v>38</v>
      </c>
      <c r="G2802" t="s">
        <v>66</v>
      </c>
      <c r="H2802" t="s">
        <v>39</v>
      </c>
      <c r="I2802" t="str">
        <f t="shared" si="172"/>
        <v>10Qf-302,4244634304192</v>
      </c>
      <c r="J2802" t="str">
        <f t="shared" si="173"/>
        <v>CaféFríjolAguacateGulupa</v>
      </c>
      <c r="K2802">
        <v>0.73168162619587374</v>
      </c>
      <c r="L2802">
        <v>0.24244634304191959</v>
      </c>
      <c r="M2802">
        <v>0.2424463430419197</v>
      </c>
      <c r="N2802">
        <v>1.207889118139484</v>
      </c>
      <c r="O2802">
        <v>2.424463430419197</v>
      </c>
      <c r="P2802">
        <v>86.520152819586329</v>
      </c>
      <c r="Q2802">
        <v>10.877024571926119</v>
      </c>
      <c r="R2802">
        <v>23.227751699835292</v>
      </c>
      <c r="S2802">
        <v>150.25069550630889</v>
      </c>
      <c r="T2802">
        <f t="shared" si="174"/>
        <v>270.87562459765661</v>
      </c>
      <c r="U2802">
        <v>8099881.8703678753</v>
      </c>
      <c r="V2802">
        <v>1537507.6615569531</v>
      </c>
      <c r="W2802">
        <v>12917210.25629919</v>
      </c>
      <c r="X2802">
        <v>27445400.211762588</v>
      </c>
      <c r="Y2802">
        <f t="shared" si="175"/>
        <v>49999999.999986604</v>
      </c>
      <c r="Z2802">
        <v>0.35147035706848923</v>
      </c>
      <c r="AA2802">
        <v>4.7941519892781122E-2</v>
      </c>
      <c r="AB2802">
        <v>0.13367058986244379</v>
      </c>
      <c r="AC2802">
        <v>0.85804248801313554</v>
      </c>
      <c r="AD2802">
        <v>0.11065</v>
      </c>
      <c r="AE2802">
        <v>5.4999999999999997E-3</v>
      </c>
      <c r="AF2802">
        <v>0.76161154882278426</v>
      </c>
      <c r="AG2802">
        <v>0.38427745372144267</v>
      </c>
      <c r="AH2802">
        <v>3.6865024329634228</v>
      </c>
    </row>
    <row r="2803" spans="1:34">
      <c r="A2803" t="s">
        <v>58</v>
      </c>
      <c r="B2803" t="s">
        <v>3451</v>
      </c>
      <c r="C2803" t="s">
        <v>112</v>
      </c>
      <c r="D2803" t="s">
        <v>3476</v>
      </c>
      <c r="E2803" t="s">
        <v>63</v>
      </c>
      <c r="F2803" t="s">
        <v>38</v>
      </c>
      <c r="G2803" t="s">
        <v>66</v>
      </c>
      <c r="H2803" t="s">
        <v>39</v>
      </c>
      <c r="I2803" t="str">
        <f t="shared" si="172"/>
        <v>10Qf-300</v>
      </c>
      <c r="J2803" t="str">
        <f t="shared" si="173"/>
        <v>PlátanoFríjolAguacateGulupa</v>
      </c>
      <c r="K2803">
        <v>0</v>
      </c>
      <c r="L2803">
        <v>0</v>
      </c>
      <c r="M2803">
        <v>0</v>
      </c>
      <c r="N2803">
        <v>0</v>
      </c>
      <c r="O2803">
        <v>0</v>
      </c>
      <c r="P2803">
        <v>0</v>
      </c>
      <c r="Q2803">
        <v>0</v>
      </c>
      <c r="R2803">
        <v>0</v>
      </c>
      <c r="S2803">
        <v>0</v>
      </c>
      <c r="T2803">
        <f t="shared" si="174"/>
        <v>0</v>
      </c>
      <c r="U2803">
        <v>0</v>
      </c>
      <c r="V2803">
        <v>0</v>
      </c>
      <c r="W2803">
        <v>0</v>
      </c>
      <c r="X2803">
        <v>0</v>
      </c>
      <c r="Y2803">
        <f t="shared" si="175"/>
        <v>0</v>
      </c>
      <c r="Z2803">
        <v>0</v>
      </c>
      <c r="AA2803">
        <v>0</v>
      </c>
      <c r="AB2803">
        <v>0</v>
      </c>
      <c r="AC2803">
        <v>0</v>
      </c>
      <c r="AD2803">
        <v>0.10810400000000001</v>
      </c>
      <c r="AE2803">
        <v>5.4999999999999997E-3</v>
      </c>
      <c r="AF2803">
        <v>0</v>
      </c>
      <c r="AG2803">
        <v>0</v>
      </c>
      <c r="AH2803">
        <v>0</v>
      </c>
    </row>
    <row r="2804" spans="1:34">
      <c r="A2804" t="s">
        <v>58</v>
      </c>
      <c r="B2804" t="s">
        <v>3451</v>
      </c>
      <c r="C2804" t="s">
        <v>114</v>
      </c>
      <c r="D2804" t="s">
        <v>3477</v>
      </c>
      <c r="E2804" t="s">
        <v>62</v>
      </c>
      <c r="F2804" t="s">
        <v>75</v>
      </c>
      <c r="G2804" t="s">
        <v>39</v>
      </c>
      <c r="I2804" t="str">
        <f t="shared" si="172"/>
        <v>10Qf-302,24188702035801</v>
      </c>
      <c r="J2804" t="str">
        <f t="shared" si="173"/>
        <v>CaféCaña paneleraGulupa</v>
      </c>
      <c r="K2804">
        <v>0.22418870203580099</v>
      </c>
      <c r="L2804">
        <v>0.2241887020358008</v>
      </c>
      <c r="M2804">
        <v>1.793509616286407</v>
      </c>
      <c r="O2804">
        <v>2.2418870203580088</v>
      </c>
      <c r="P2804">
        <v>26.509946493271109</v>
      </c>
      <c r="Q2804">
        <v>11.306543987575351</v>
      </c>
      <c r="R2804">
        <v>223.096692566749</v>
      </c>
      <c r="T2804">
        <f t="shared" si="174"/>
        <v>260.91318304759545</v>
      </c>
      <c r="U2804">
        <v>2481819.8764977138</v>
      </c>
      <c r="V2804">
        <v>1627978.4712545089</v>
      </c>
      <c r="W2804">
        <v>40751744.893972144</v>
      </c>
      <c r="Y2804">
        <f t="shared" si="175"/>
        <v>44861543.241724364</v>
      </c>
      <c r="Z2804">
        <v>0.1076912147772728</v>
      </c>
      <c r="AA2804">
        <v>5.0952657910220869E-2</v>
      </c>
      <c r="AB2804">
        <v>1.2740469554061871</v>
      </c>
      <c r="AD2804">
        <v>7.9644000000000006E-2</v>
      </c>
      <c r="AE2804">
        <v>5.4999999999999997E-3</v>
      </c>
      <c r="AF2804">
        <v>0.70425770273026456</v>
      </c>
      <c r="AG2804">
        <v>0.35533909272674441</v>
      </c>
      <c r="AH2804">
        <v>3.386627815815018</v>
      </c>
    </row>
    <row r="2805" spans="1:34">
      <c r="A2805" t="s">
        <v>58</v>
      </c>
      <c r="B2805" t="s">
        <v>3451</v>
      </c>
      <c r="C2805" t="s">
        <v>116</v>
      </c>
      <c r="D2805" t="s">
        <v>3478</v>
      </c>
      <c r="E2805" t="s">
        <v>63</v>
      </c>
      <c r="F2805" t="s">
        <v>75</v>
      </c>
      <c r="G2805" t="s">
        <v>39</v>
      </c>
      <c r="I2805" t="str">
        <f t="shared" si="172"/>
        <v>10Qf-302,33695881396737</v>
      </c>
      <c r="J2805" t="str">
        <f t="shared" si="173"/>
        <v>PlátanoCaña paneleraGulupa</v>
      </c>
      <c r="K2805">
        <v>0.23369588139673689</v>
      </c>
      <c r="L2805">
        <v>0.23369588139673711</v>
      </c>
      <c r="M2805">
        <v>1.869567051173896</v>
      </c>
      <c r="O2805">
        <v>2.33695881396737</v>
      </c>
      <c r="P2805">
        <v>11.61520915670862</v>
      </c>
      <c r="Q2805">
        <v>11.78602105607199</v>
      </c>
      <c r="R2805">
        <v>232.55756303793359</v>
      </c>
      <c r="T2805">
        <f t="shared" si="174"/>
        <v>255.95879325071419</v>
      </c>
      <c r="U2805">
        <v>989556.28317096015</v>
      </c>
      <c r="V2805">
        <v>1697016.2201750041</v>
      </c>
      <c r="W2805">
        <v>42479905.789057009</v>
      </c>
      <c r="Y2805">
        <f t="shared" si="175"/>
        <v>45166478.292402975</v>
      </c>
      <c r="Z2805">
        <v>4.00499170724707E-2</v>
      </c>
      <c r="AA2805">
        <v>5.3113409336452602E-2</v>
      </c>
      <c r="AB2805">
        <v>1.3280755162092499</v>
      </c>
      <c r="AD2805">
        <v>7.7098E-2</v>
      </c>
      <c r="AE2805">
        <v>5.4999999999999997E-3</v>
      </c>
      <c r="AF2805">
        <v>0.73412318763372886</v>
      </c>
      <c r="AG2805">
        <v>0.37040797201382808</v>
      </c>
      <c r="AH2805">
        <v>3.5240879736149271</v>
      </c>
    </row>
    <row r="2806" spans="1:34">
      <c r="A2806" t="s">
        <v>58</v>
      </c>
      <c r="B2806" t="s">
        <v>3451</v>
      </c>
      <c r="C2806" t="s">
        <v>118</v>
      </c>
      <c r="D2806" t="s">
        <v>3479</v>
      </c>
      <c r="E2806" t="s">
        <v>62</v>
      </c>
      <c r="F2806" t="s">
        <v>63</v>
      </c>
      <c r="G2806" t="s">
        <v>75</v>
      </c>
      <c r="H2806" t="s">
        <v>39</v>
      </c>
      <c r="I2806" t="str">
        <f t="shared" si="172"/>
        <v>10Qf-302,4436962691251</v>
      </c>
      <c r="J2806" t="str">
        <f t="shared" si="173"/>
        <v>CaféPlátanoCaña paneleraGulupa</v>
      </c>
      <c r="K2806">
        <v>0.24436962691251041</v>
      </c>
      <c r="L2806">
        <v>0.24436962691251049</v>
      </c>
      <c r="M2806">
        <v>0.24436962691251049</v>
      </c>
      <c r="N2806">
        <v>1.710587388387574</v>
      </c>
      <c r="O2806">
        <v>2.443696269125105</v>
      </c>
      <c r="P2806">
        <v>28.896307776458599</v>
      </c>
      <c r="Q2806">
        <v>12.14571823504672</v>
      </c>
      <c r="R2806">
        <v>12.324331738503281</v>
      </c>
      <c r="S2806">
        <v>212.78190271755889</v>
      </c>
      <c r="T2806">
        <f t="shared" si="174"/>
        <v>266.14826046756752</v>
      </c>
      <c r="U2806">
        <v>2705227.3008251302</v>
      </c>
      <c r="V2806">
        <v>1034752.937373738</v>
      </c>
      <c r="W2806">
        <v>1774525.1568410171</v>
      </c>
      <c r="X2806">
        <v>38867603.628886543</v>
      </c>
      <c r="Y2806">
        <f t="shared" si="175"/>
        <v>44382109.023926429</v>
      </c>
      <c r="Z2806">
        <v>0.1173853175378779</v>
      </c>
      <c r="AA2806">
        <v>4.1879143245411539E-2</v>
      </c>
      <c r="AB2806">
        <v>5.5539292973528602E-2</v>
      </c>
      <c r="AC2806">
        <v>1.215141884013955</v>
      </c>
      <c r="AD2806">
        <v>0.10667</v>
      </c>
      <c r="AE2806">
        <v>5.4999999999999997E-3</v>
      </c>
      <c r="AF2806">
        <v>0.76765327825919538</v>
      </c>
      <c r="AG2806">
        <v>0.38732585865632918</v>
      </c>
      <c r="AH2806">
        <v>3.71084540604063</v>
      </c>
    </row>
    <row r="2807" spans="1:34">
      <c r="A2807" t="s">
        <v>58</v>
      </c>
      <c r="B2807" t="s">
        <v>3451</v>
      </c>
      <c r="C2807" t="s">
        <v>120</v>
      </c>
      <c r="D2807" t="s">
        <v>3480</v>
      </c>
      <c r="E2807" t="s">
        <v>38</v>
      </c>
      <c r="F2807" t="s">
        <v>75</v>
      </c>
      <c r="G2807" t="s">
        <v>39</v>
      </c>
      <c r="I2807" t="str">
        <f t="shared" si="172"/>
        <v>10Qf-302,35361230005567</v>
      </c>
      <c r="J2807" t="str">
        <f t="shared" si="173"/>
        <v>FríjolCaña paneleraGulupa</v>
      </c>
      <c r="K2807">
        <v>0.23536123000556661</v>
      </c>
      <c r="L2807">
        <v>0.23536123000556669</v>
      </c>
      <c r="M2807">
        <v>1.8828898400445331</v>
      </c>
      <c r="O2807">
        <v>2.353612300055667</v>
      </c>
      <c r="P2807">
        <v>10.559160637067921</v>
      </c>
      <c r="Q2807">
        <v>11.87000984377358</v>
      </c>
      <c r="R2807">
        <v>234.21479983544711</v>
      </c>
      <c r="T2807">
        <f t="shared" si="174"/>
        <v>256.64397031628863</v>
      </c>
      <c r="U2807">
        <v>1492576.4184632751</v>
      </c>
      <c r="V2807">
        <v>1709109.3883752259</v>
      </c>
      <c r="W2807">
        <v>42782623.37049748</v>
      </c>
      <c r="Y2807">
        <f t="shared" si="175"/>
        <v>45984309.177335978</v>
      </c>
      <c r="Z2807">
        <v>4.6540504380180911E-2</v>
      </c>
      <c r="AA2807">
        <v>5.3491902709206993E-2</v>
      </c>
      <c r="AB2807">
        <v>1.337539562815981</v>
      </c>
      <c r="AD2807">
        <v>7.7098E-2</v>
      </c>
      <c r="AE2807">
        <v>5.4999999999999997E-3</v>
      </c>
      <c r="AF2807">
        <v>0.73935464923214655</v>
      </c>
      <c r="AG2807">
        <v>0.37304754955882308</v>
      </c>
      <c r="AH2807">
        <v>3.5486124988466359</v>
      </c>
    </row>
    <row r="2808" spans="1:34">
      <c r="A2808" t="s">
        <v>58</v>
      </c>
      <c r="B2808" t="s">
        <v>3451</v>
      </c>
      <c r="C2808" t="s">
        <v>122</v>
      </c>
      <c r="D2808" t="s">
        <v>3481</v>
      </c>
      <c r="E2808" t="s">
        <v>62</v>
      </c>
      <c r="F2808" t="s">
        <v>38</v>
      </c>
      <c r="G2808" t="s">
        <v>75</v>
      </c>
      <c r="H2808" t="s">
        <v>39</v>
      </c>
      <c r="I2808" t="str">
        <f t="shared" si="172"/>
        <v>10Qf-302,46191167567774</v>
      </c>
      <c r="J2808" t="str">
        <f t="shared" si="173"/>
        <v>CaféFríjolCaña paneleraGulupa</v>
      </c>
      <c r="K2808">
        <v>0.24619116756777429</v>
      </c>
      <c r="L2808">
        <v>0.24619116756777429</v>
      </c>
      <c r="M2808">
        <v>0.2461911675677744</v>
      </c>
      <c r="N2808">
        <v>1.723338172974421</v>
      </c>
      <c r="O2808">
        <v>2.4619116756777442</v>
      </c>
      <c r="P2808">
        <v>29.111701972811328</v>
      </c>
      <c r="Q2808">
        <v>11.04503101769969</v>
      </c>
      <c r="R2808">
        <v>12.416197784191031</v>
      </c>
      <c r="S2808">
        <v>214.36798725433809</v>
      </c>
      <c r="T2808">
        <f t="shared" si="174"/>
        <v>266.94091802904012</v>
      </c>
      <c r="U2808">
        <v>2725392.169808405</v>
      </c>
      <c r="V2808">
        <v>1561255.9941877839</v>
      </c>
      <c r="W2808">
        <v>1787752.536028086</v>
      </c>
      <c r="X2808">
        <v>39157324.250377864</v>
      </c>
      <c r="Y2808">
        <f t="shared" si="175"/>
        <v>45231724.950402141</v>
      </c>
      <c r="Z2808">
        <v>0.1182603122372104</v>
      </c>
      <c r="AA2808">
        <v>4.8682024275106227E-2</v>
      </c>
      <c r="AB2808">
        <v>5.595328501253153E-2</v>
      </c>
      <c r="AC2808">
        <v>1.224199598639176</v>
      </c>
      <c r="AD2808">
        <v>0.10667</v>
      </c>
      <c r="AE2808">
        <v>5.4999999999999997E-3</v>
      </c>
      <c r="AF2808">
        <v>0.77337539550086187</v>
      </c>
      <c r="AG2808">
        <v>0.39021300059492242</v>
      </c>
      <c r="AH2808">
        <v>3.7376700717735281</v>
      </c>
    </row>
    <row r="2809" spans="1:34">
      <c r="A2809" t="s">
        <v>58</v>
      </c>
      <c r="B2809" t="s">
        <v>3451</v>
      </c>
      <c r="C2809" t="s">
        <v>124</v>
      </c>
      <c r="D2809" t="s">
        <v>3482</v>
      </c>
      <c r="E2809" t="s">
        <v>63</v>
      </c>
      <c r="F2809" t="s">
        <v>38</v>
      </c>
      <c r="G2809" t="s">
        <v>75</v>
      </c>
      <c r="H2809" t="s">
        <v>39</v>
      </c>
      <c r="I2809" t="str">
        <f t="shared" si="172"/>
        <v>10Qf-302,57703954218251</v>
      </c>
      <c r="J2809" t="str">
        <f t="shared" si="173"/>
        <v>PlátanoFríjolCaña paneleraGulupa</v>
      </c>
      <c r="K2809">
        <v>0.25770395421825082</v>
      </c>
      <c r="L2809">
        <v>0.25770395421825071</v>
      </c>
      <c r="M2809">
        <v>0.25770395421825071</v>
      </c>
      <c r="N2809">
        <v>1.8039276795277559</v>
      </c>
      <c r="O2809">
        <v>2.5770395421825079</v>
      </c>
      <c r="P2809">
        <v>12.808464192290391</v>
      </c>
      <c r="Q2809">
        <v>11.56153649151879</v>
      </c>
      <c r="R2809">
        <v>12.99682395982407</v>
      </c>
      <c r="S2809">
        <v>224.39260725323319</v>
      </c>
      <c r="T2809">
        <f t="shared" si="174"/>
        <v>261.75943189686643</v>
      </c>
      <c r="U2809">
        <v>1091215.4958424191</v>
      </c>
      <c r="V2809">
        <v>1634265.9536653641</v>
      </c>
      <c r="W2809">
        <v>1871354.2904471329</v>
      </c>
      <c r="X2809">
        <v>40988461.916086458</v>
      </c>
      <c r="Y2809">
        <f t="shared" si="175"/>
        <v>45585297.656041376</v>
      </c>
      <c r="Z2809">
        <v>4.4164329871809377E-2</v>
      </c>
      <c r="AA2809">
        <v>5.0958571255770427E-2</v>
      </c>
      <c r="AB2809">
        <v>5.8569862362184963E-2</v>
      </c>
      <c r="AC2809">
        <v>1.281447585786609</v>
      </c>
      <c r="AD2809">
        <v>0.10412399999999999</v>
      </c>
      <c r="AE2809">
        <v>5.4999999999999997E-3</v>
      </c>
      <c r="AF2809">
        <v>0.80954121743953122</v>
      </c>
      <c r="AG2809">
        <v>0.40846076743592752</v>
      </c>
      <c r="AH2809">
        <v>3.9046655270579671</v>
      </c>
    </row>
    <row r="2810" spans="1:34">
      <c r="A2810" t="s">
        <v>58</v>
      </c>
      <c r="B2810" t="s">
        <v>3451</v>
      </c>
      <c r="C2810" t="s">
        <v>126</v>
      </c>
      <c r="D2810" t="s">
        <v>3483</v>
      </c>
      <c r="E2810" t="s">
        <v>66</v>
      </c>
      <c r="F2810" t="s">
        <v>75</v>
      </c>
      <c r="G2810" t="s">
        <v>39</v>
      </c>
      <c r="I2810" t="str">
        <f t="shared" si="172"/>
        <v>10Qf-300</v>
      </c>
      <c r="J2810" t="str">
        <f t="shared" si="173"/>
        <v>AguacateCaña paneleraGulupa</v>
      </c>
      <c r="K2810">
        <v>0</v>
      </c>
      <c r="L2810">
        <v>0</v>
      </c>
      <c r="M2810">
        <v>0</v>
      </c>
      <c r="O2810">
        <v>0</v>
      </c>
      <c r="P2810">
        <v>0</v>
      </c>
      <c r="Q2810">
        <v>0</v>
      </c>
      <c r="R2810">
        <v>0</v>
      </c>
      <c r="T2810">
        <f t="shared" si="174"/>
        <v>0</v>
      </c>
      <c r="U2810">
        <v>0</v>
      </c>
      <c r="V2810">
        <v>0</v>
      </c>
      <c r="W2810">
        <v>0</v>
      </c>
      <c r="Y2810">
        <f t="shared" si="175"/>
        <v>0</v>
      </c>
      <c r="Z2810">
        <v>0</v>
      </c>
      <c r="AA2810">
        <v>0</v>
      </c>
      <c r="AB2810">
        <v>0</v>
      </c>
      <c r="AD2810">
        <v>7.7098E-2</v>
      </c>
      <c r="AE2810">
        <v>5.4999999999999997E-3</v>
      </c>
      <c r="AF2810">
        <v>0</v>
      </c>
      <c r="AG2810">
        <v>0</v>
      </c>
      <c r="AH2810">
        <v>0</v>
      </c>
    </row>
    <row r="2811" spans="1:34">
      <c r="A2811" t="s">
        <v>58</v>
      </c>
      <c r="B2811" t="s">
        <v>3451</v>
      </c>
      <c r="C2811" t="s">
        <v>128</v>
      </c>
      <c r="D2811" t="s">
        <v>3484</v>
      </c>
      <c r="E2811" t="s">
        <v>62</v>
      </c>
      <c r="F2811" t="s">
        <v>66</v>
      </c>
      <c r="G2811" t="s">
        <v>75</v>
      </c>
      <c r="H2811" t="s">
        <v>39</v>
      </c>
      <c r="I2811" t="str">
        <f t="shared" si="172"/>
        <v>10Qf-302,20520904858899</v>
      </c>
      <c r="J2811" t="str">
        <f t="shared" si="173"/>
        <v>CaféAguacateCaña paneleraGulupa</v>
      </c>
      <c r="K2811">
        <v>0.29484725910480908</v>
      </c>
      <c r="L2811">
        <v>0.220520904858899</v>
      </c>
      <c r="M2811">
        <v>0.22052090485889889</v>
      </c>
      <c r="N2811">
        <v>1.4693199797663821</v>
      </c>
      <c r="O2811">
        <v>2.2052090485889888</v>
      </c>
      <c r="P2811">
        <v>34.865205032981201</v>
      </c>
      <c r="Q2811">
        <v>21.127168834218551</v>
      </c>
      <c r="R2811">
        <v>11.1215653970328</v>
      </c>
      <c r="S2811">
        <v>182.77037649056891</v>
      </c>
      <c r="T2811">
        <f t="shared" si="174"/>
        <v>249.88431575480146</v>
      </c>
      <c r="U2811">
        <v>3264026.159803234</v>
      </c>
      <c r="V2811">
        <v>11749052.83466878</v>
      </c>
      <c r="W2811">
        <v>1601344.23506552</v>
      </c>
      <c r="X2811">
        <v>33385576.77044205</v>
      </c>
      <c r="Y2811">
        <f t="shared" si="175"/>
        <v>49999999.999979585</v>
      </c>
      <c r="Z2811">
        <v>0.14163273714692201</v>
      </c>
      <c r="AA2811">
        <v>0.12158219859968029</v>
      </c>
      <c r="AB2811">
        <v>5.0119056514870829E-2</v>
      </c>
      <c r="AC2811">
        <v>1.0437538944535549</v>
      </c>
      <c r="AD2811">
        <v>0.10667</v>
      </c>
      <c r="AE2811">
        <v>5.4999999999999997E-3</v>
      </c>
      <c r="AF2811">
        <v>0.69273582678188139</v>
      </c>
      <c r="AG2811">
        <v>0.3495256342013548</v>
      </c>
      <c r="AH2811">
        <v>3.359640509572225</v>
      </c>
    </row>
    <row r="2812" spans="1:34">
      <c r="A2812" t="s">
        <v>58</v>
      </c>
      <c r="B2812" t="s">
        <v>3451</v>
      </c>
      <c r="C2812" t="s">
        <v>130</v>
      </c>
      <c r="D2812" t="s">
        <v>3485</v>
      </c>
      <c r="E2812" t="s">
        <v>63</v>
      </c>
      <c r="F2812" t="s">
        <v>66</v>
      </c>
      <c r="G2812" t="s">
        <v>75</v>
      </c>
      <c r="H2812" t="s">
        <v>39</v>
      </c>
      <c r="I2812" t="str">
        <f t="shared" si="172"/>
        <v>10Qf-300</v>
      </c>
      <c r="J2812" t="str">
        <f t="shared" si="173"/>
        <v>PlátanoAguacateCaña paneleraGulupa</v>
      </c>
      <c r="K2812">
        <v>0</v>
      </c>
      <c r="L2812">
        <v>0</v>
      </c>
      <c r="M2812">
        <v>0</v>
      </c>
      <c r="N2812">
        <v>0</v>
      </c>
      <c r="O2812">
        <v>0</v>
      </c>
      <c r="P2812">
        <v>0</v>
      </c>
      <c r="Q2812">
        <v>0</v>
      </c>
      <c r="R2812">
        <v>0</v>
      </c>
      <c r="S2812">
        <v>0</v>
      </c>
      <c r="T2812">
        <f t="shared" si="174"/>
        <v>0</v>
      </c>
      <c r="U2812">
        <v>0</v>
      </c>
      <c r="V2812">
        <v>0</v>
      </c>
      <c r="W2812">
        <v>0</v>
      </c>
      <c r="X2812">
        <v>0</v>
      </c>
      <c r="Y2812">
        <f t="shared" si="175"/>
        <v>0</v>
      </c>
      <c r="Z2812">
        <v>0</v>
      </c>
      <c r="AA2812">
        <v>0</v>
      </c>
      <c r="AB2812">
        <v>0</v>
      </c>
      <c r="AC2812">
        <v>0</v>
      </c>
      <c r="AD2812">
        <v>0.10412399999999999</v>
      </c>
      <c r="AE2812">
        <v>5.4999999999999997E-3</v>
      </c>
      <c r="AF2812">
        <v>0</v>
      </c>
      <c r="AG2812">
        <v>0</v>
      </c>
      <c r="AH2812">
        <v>0</v>
      </c>
    </row>
    <row r="2813" spans="1:34">
      <c r="A2813" t="s">
        <v>58</v>
      </c>
      <c r="B2813" t="s">
        <v>3451</v>
      </c>
      <c r="C2813" t="s">
        <v>132</v>
      </c>
      <c r="D2813" t="s">
        <v>3486</v>
      </c>
      <c r="E2813" t="s">
        <v>38</v>
      </c>
      <c r="F2813" t="s">
        <v>66</v>
      </c>
      <c r="G2813" t="s">
        <v>75</v>
      </c>
      <c r="H2813" t="s">
        <v>39</v>
      </c>
      <c r="I2813" t="str">
        <f t="shared" si="172"/>
        <v>10Qf-300</v>
      </c>
      <c r="J2813" t="str">
        <f t="shared" si="173"/>
        <v>FríjolAguacateCaña paneleraGulupa</v>
      </c>
      <c r="K2813">
        <v>0</v>
      </c>
      <c r="L2813">
        <v>0</v>
      </c>
      <c r="M2813">
        <v>0</v>
      </c>
      <c r="N2813">
        <v>0</v>
      </c>
      <c r="O2813">
        <v>0</v>
      </c>
      <c r="P2813">
        <v>0</v>
      </c>
      <c r="Q2813">
        <v>0</v>
      </c>
      <c r="R2813">
        <v>0</v>
      </c>
      <c r="S2813">
        <v>0</v>
      </c>
      <c r="T2813">
        <f t="shared" si="174"/>
        <v>0</v>
      </c>
      <c r="U2813">
        <v>0</v>
      </c>
      <c r="V2813">
        <v>0</v>
      </c>
      <c r="W2813">
        <v>0</v>
      </c>
      <c r="X2813">
        <v>0</v>
      </c>
      <c r="Y2813">
        <f t="shared" si="175"/>
        <v>0</v>
      </c>
      <c r="Z2813">
        <v>0</v>
      </c>
      <c r="AA2813">
        <v>0</v>
      </c>
      <c r="AB2813">
        <v>0</v>
      </c>
      <c r="AC2813">
        <v>0</v>
      </c>
      <c r="AD2813">
        <v>0.10412399999999999</v>
      </c>
      <c r="AE2813">
        <v>5.4999999999999997E-3</v>
      </c>
      <c r="AF2813">
        <v>0</v>
      </c>
      <c r="AG2813">
        <v>0</v>
      </c>
      <c r="AH2813">
        <v>0</v>
      </c>
    </row>
    <row r="2814" spans="1:34">
      <c r="A2814" t="s">
        <v>3487</v>
      </c>
      <c r="B2814" t="s">
        <v>3488</v>
      </c>
      <c r="C2814" t="s">
        <v>3489</v>
      </c>
      <c r="D2814" t="s">
        <v>3490</v>
      </c>
      <c r="E2814" t="s">
        <v>62</v>
      </c>
      <c r="F2814" t="s">
        <v>63</v>
      </c>
      <c r="G2814" t="s">
        <v>38</v>
      </c>
      <c r="I2814" t="str">
        <f t="shared" si="172"/>
        <v>10Rf-303,72141249646874</v>
      </c>
      <c r="J2814" t="str">
        <f t="shared" si="173"/>
        <v>CaféPlátanoFríjol</v>
      </c>
      <c r="K2814">
        <v>2.9771299971749912</v>
      </c>
      <c r="L2814">
        <v>0.37214124964687378</v>
      </c>
      <c r="M2814">
        <v>0.3721412496468739</v>
      </c>
      <c r="O2814">
        <v>3.721412496468739</v>
      </c>
      <c r="P2814">
        <v>352.04074162496369</v>
      </c>
      <c r="Q2814">
        <v>18.496254297050331</v>
      </c>
      <c r="R2814">
        <v>16.695609700066569</v>
      </c>
      <c r="T2814">
        <f t="shared" si="174"/>
        <v>387.23260562208054</v>
      </c>
      <c r="U2814">
        <v>32957505.59600709</v>
      </c>
      <c r="V2814">
        <v>1577024.7384386191</v>
      </c>
      <c r="W2814">
        <v>2364068.9585296758</v>
      </c>
      <c r="Y2814">
        <f t="shared" si="175"/>
        <v>36898599.292975381</v>
      </c>
      <c r="Z2814">
        <v>1.43009323411148</v>
      </c>
      <c r="AA2814">
        <v>6.3776161130972425E-2</v>
      </c>
      <c r="AB2814">
        <v>7.3587487025058046E-2</v>
      </c>
      <c r="AD2814">
        <v>8.3624000000000004E-2</v>
      </c>
      <c r="AE2814">
        <v>5.4999999999999997E-3</v>
      </c>
      <c r="AF2814">
        <v>1.1690301036027451</v>
      </c>
      <c r="AG2814">
        <v>0.58984388069029514</v>
      </c>
      <c r="AH2814">
        <v>5.5694104807617792</v>
      </c>
    </row>
    <row r="2815" spans="1:34">
      <c r="A2815" t="s">
        <v>3487</v>
      </c>
      <c r="B2815" t="s">
        <v>3488</v>
      </c>
      <c r="C2815" t="s">
        <v>3491</v>
      </c>
      <c r="D2815" t="s">
        <v>3492</v>
      </c>
      <c r="E2815" t="s">
        <v>62</v>
      </c>
      <c r="F2815" t="s">
        <v>63</v>
      </c>
      <c r="G2815" t="s">
        <v>66</v>
      </c>
      <c r="I2815" t="str">
        <f t="shared" si="172"/>
        <v>10Rf-302,93105414390505</v>
      </c>
      <c r="J2815" t="str">
        <f t="shared" si="173"/>
        <v>CaféPlátanoAguacate</v>
      </c>
      <c r="K2815">
        <v>2.1746476273656241</v>
      </c>
      <c r="L2815">
        <v>0.29310541439050503</v>
      </c>
      <c r="M2815">
        <v>0.46330110214892212</v>
      </c>
      <c r="O2815">
        <v>2.931054143905051</v>
      </c>
      <c r="P2815">
        <v>257.14851693987453</v>
      </c>
      <c r="Q2815">
        <v>14.56799611855293</v>
      </c>
      <c r="R2815">
        <v>44.386905687888643</v>
      </c>
      <c r="T2815">
        <f t="shared" si="174"/>
        <v>316.10341874631609</v>
      </c>
      <c r="U2815">
        <v>24073843.40497556</v>
      </c>
      <c r="V2815">
        <v>1242094.2045600831</v>
      </c>
      <c r="W2815">
        <v>24684062.390463758</v>
      </c>
      <c r="Y2815">
        <f t="shared" si="175"/>
        <v>49999999.999999404</v>
      </c>
      <c r="Z2815">
        <v>1.044613053989313</v>
      </c>
      <c r="AA2815">
        <v>5.0231298342409712E-2</v>
      </c>
      <c r="AB2815">
        <v>0.25543685597047311</v>
      </c>
      <c r="AD2815">
        <v>8.3624000000000004E-2</v>
      </c>
      <c r="AE2815">
        <v>5.4999999999999997E-3</v>
      </c>
      <c r="AF2815">
        <v>0.92074999284975423</v>
      </c>
      <c r="AG2815">
        <v>0.4645720818089506</v>
      </c>
      <c r="AH2815">
        <v>4.4055002185637564</v>
      </c>
    </row>
    <row r="2816" spans="1:34">
      <c r="A2816" t="s">
        <v>3487</v>
      </c>
      <c r="B2816" t="s">
        <v>3488</v>
      </c>
      <c r="C2816" t="s">
        <v>3493</v>
      </c>
      <c r="D2816" t="s">
        <v>3494</v>
      </c>
      <c r="E2816" t="s">
        <v>62</v>
      </c>
      <c r="F2816" t="s">
        <v>38</v>
      </c>
      <c r="G2816" t="s">
        <v>66</v>
      </c>
      <c r="I2816" t="str">
        <f t="shared" si="172"/>
        <v>10Rf-302,99801729933402</v>
      </c>
      <c r="J2816" t="str">
        <f t="shared" si="173"/>
        <v>CaféFríjolAguacate</v>
      </c>
      <c r="K2816">
        <v>2.2664152207076151</v>
      </c>
      <c r="L2816">
        <v>0.29980172993340182</v>
      </c>
      <c r="M2816">
        <v>0.43180034869300099</v>
      </c>
      <c r="O2816">
        <v>2.9980172993340179</v>
      </c>
      <c r="P2816">
        <v>267.99988441388751</v>
      </c>
      <c r="Q2816">
        <v>13.450195792921249</v>
      </c>
      <c r="R2816">
        <v>41.368952641241322</v>
      </c>
      <c r="T2816">
        <f t="shared" si="174"/>
        <v>322.81903284805009</v>
      </c>
      <c r="U2816">
        <v>25089731.516670611</v>
      </c>
      <c r="V2816">
        <v>1904524.0594037599</v>
      </c>
      <c r="W2816">
        <v>23005744.423927531</v>
      </c>
      <c r="Y2816">
        <f t="shared" si="175"/>
        <v>50000000.0000019</v>
      </c>
      <c r="Z2816">
        <v>1.088694506419541</v>
      </c>
      <c r="AA2816">
        <v>5.9283016683849311E-2</v>
      </c>
      <c r="AB2816">
        <v>0.2380692015743153</v>
      </c>
      <c r="AD2816">
        <v>8.3624000000000004E-2</v>
      </c>
      <c r="AE2816">
        <v>5.4999999999999997E-3</v>
      </c>
      <c r="AF2816">
        <v>0.94178553905780671</v>
      </c>
      <c r="AG2816">
        <v>0.47518574194444191</v>
      </c>
      <c r="AH2816">
        <v>4.5041125803362663</v>
      </c>
    </row>
    <row r="2817" spans="1:34">
      <c r="A2817" t="s">
        <v>3487</v>
      </c>
      <c r="B2817" t="s">
        <v>3488</v>
      </c>
      <c r="C2817" t="s">
        <v>3495</v>
      </c>
      <c r="D2817" t="s">
        <v>3496</v>
      </c>
      <c r="E2817" t="s">
        <v>63</v>
      </c>
      <c r="F2817" t="s">
        <v>38</v>
      </c>
      <c r="G2817" t="s">
        <v>66</v>
      </c>
      <c r="I2817" t="str">
        <f t="shared" si="172"/>
        <v>10Rf-300</v>
      </c>
      <c r="J2817" t="str">
        <f t="shared" si="173"/>
        <v>PlátanoFríjolAguacate</v>
      </c>
      <c r="K2817">
        <v>0</v>
      </c>
      <c r="L2817">
        <v>0</v>
      </c>
      <c r="M2817">
        <v>0</v>
      </c>
      <c r="O2817">
        <v>0</v>
      </c>
      <c r="P2817">
        <v>0</v>
      </c>
      <c r="Q2817">
        <v>0</v>
      </c>
      <c r="R2817">
        <v>0</v>
      </c>
      <c r="T2817">
        <f t="shared" si="174"/>
        <v>0</v>
      </c>
      <c r="U2817">
        <v>0</v>
      </c>
      <c r="V2817">
        <v>0</v>
      </c>
      <c r="W2817">
        <v>0</v>
      </c>
      <c r="Y2817">
        <f t="shared" si="175"/>
        <v>0</v>
      </c>
      <c r="Z2817">
        <v>0</v>
      </c>
      <c r="AA2817">
        <v>0</v>
      </c>
      <c r="AB2817">
        <v>0</v>
      </c>
      <c r="AD2817">
        <v>8.1077999999999997E-2</v>
      </c>
      <c r="AE2817">
        <v>5.4999999999999997E-3</v>
      </c>
      <c r="AF2817">
        <v>0</v>
      </c>
      <c r="AG2817">
        <v>0</v>
      </c>
      <c r="AH2817">
        <v>0</v>
      </c>
    </row>
    <row r="2818" spans="1:34">
      <c r="A2818" t="s">
        <v>3487</v>
      </c>
      <c r="B2818" t="s">
        <v>3488</v>
      </c>
      <c r="C2818" t="s">
        <v>3497</v>
      </c>
      <c r="D2818" t="s">
        <v>3498</v>
      </c>
      <c r="E2818" t="s">
        <v>62</v>
      </c>
      <c r="F2818" t="s">
        <v>63</v>
      </c>
      <c r="G2818" t="s">
        <v>38</v>
      </c>
      <c r="H2818" t="s">
        <v>66</v>
      </c>
      <c r="I2818" t="str">
        <f t="shared" si="172"/>
        <v>10Rf-303,19905993958722</v>
      </c>
      <c r="J2818" t="str">
        <f t="shared" si="173"/>
        <v>CaféPlátanoFríjolAguacate</v>
      </c>
      <c r="K2818">
        <v>2.1261440395314528</v>
      </c>
      <c r="L2818">
        <v>0.31990599395872188</v>
      </c>
      <c r="M2818">
        <v>0.31990599395872182</v>
      </c>
      <c r="N2818">
        <v>0.433103912138322</v>
      </c>
      <c r="O2818">
        <v>3.1990599395872188</v>
      </c>
      <c r="P2818">
        <v>251.41304719256229</v>
      </c>
      <c r="Q2818">
        <v>15.90004499911227</v>
      </c>
      <c r="R2818">
        <v>14.352146183511749</v>
      </c>
      <c r="S2818">
        <v>41.493841503877881</v>
      </c>
      <c r="T2818">
        <f t="shared" si="174"/>
        <v>323.15907987906422</v>
      </c>
      <c r="U2818">
        <v>23536897.6656266</v>
      </c>
      <c r="V2818">
        <v>1355667.1476930359</v>
      </c>
      <c r="W2818">
        <v>2032238.647779661</v>
      </c>
      <c r="X2818">
        <v>23075196.53890197</v>
      </c>
      <c r="Y2818">
        <f t="shared" si="175"/>
        <v>50000000.000001267</v>
      </c>
      <c r="Z2818">
        <v>1.0213138857106021</v>
      </c>
      <c r="AA2818">
        <v>5.4824280395777747E-2</v>
      </c>
      <c r="AB2818">
        <v>6.3258448779902651E-2</v>
      </c>
      <c r="AC2818">
        <v>0.238787909443747</v>
      </c>
      <c r="AD2818">
        <v>0.11065</v>
      </c>
      <c r="AE2818">
        <v>5.4999999999999997E-3</v>
      </c>
      <c r="AF2818">
        <v>1.0049402951582891</v>
      </c>
      <c r="AG2818">
        <v>0.50705100042457418</v>
      </c>
      <c r="AH2818">
        <v>4.8272012351700813</v>
      </c>
    </row>
    <row r="2819" spans="1:34">
      <c r="A2819" t="s">
        <v>3487</v>
      </c>
      <c r="B2819" t="s">
        <v>3488</v>
      </c>
      <c r="C2819" t="s">
        <v>3499</v>
      </c>
      <c r="D2819" t="s">
        <v>3500</v>
      </c>
      <c r="E2819" t="s">
        <v>62</v>
      </c>
      <c r="F2819" t="s">
        <v>63</v>
      </c>
      <c r="G2819" t="s">
        <v>75</v>
      </c>
      <c r="I2819" t="str">
        <f t="shared" ref="I2819:I2882" si="176">_xlfn.CONCAT(A2819,O2819)</f>
        <v>10Rf-303,59238846209248</v>
      </c>
      <c r="J2819" t="str">
        <f t="shared" ref="J2819:J2882" si="177">_xlfn.CONCAT(,E2819,F2819,G2819,H2819)</f>
        <v>CaféPlátanoCaña panelera</v>
      </c>
      <c r="K2819">
        <v>2.873910769673981</v>
      </c>
      <c r="L2819">
        <v>0.35923884620924762</v>
      </c>
      <c r="M2819">
        <v>0.35923884620924768</v>
      </c>
      <c r="O2819">
        <v>3.592388462092476</v>
      </c>
      <c r="P2819">
        <v>339.83523718481757</v>
      </c>
      <c r="Q2819">
        <v>17.854975924249889</v>
      </c>
      <c r="R2819">
        <v>18.11754909960651</v>
      </c>
      <c r="T2819">
        <f t="shared" ref="T2819:T2882" si="178">SUM(P2819:S2819)</f>
        <v>375.80776220867398</v>
      </c>
      <c r="U2819">
        <v>31814845.291885968</v>
      </c>
      <c r="V2819">
        <v>1522348.162203762</v>
      </c>
      <c r="W2819">
        <v>2608664.4971679812</v>
      </c>
      <c r="Y2819">
        <f t="shared" ref="Y2819:Y2882" si="179">SUM(U2819:X2819)</f>
        <v>35945857.951257713</v>
      </c>
      <c r="Z2819">
        <v>1.380510878279025</v>
      </c>
      <c r="AA2819">
        <v>6.1564995984954123E-2</v>
      </c>
      <c r="AB2819">
        <v>8.1646282228973507E-2</v>
      </c>
      <c r="AD2819">
        <v>7.9644000000000006E-2</v>
      </c>
      <c r="AE2819">
        <v>5.4999999999999997E-3</v>
      </c>
      <c r="AF2819">
        <v>1.1284989933274789</v>
      </c>
      <c r="AG2819">
        <v>0.56939357124165746</v>
      </c>
      <c r="AH2819">
        <v>5.3754250266616133</v>
      </c>
    </row>
    <row r="2820" spans="1:34">
      <c r="A2820" t="s">
        <v>3487</v>
      </c>
      <c r="B2820" t="s">
        <v>3488</v>
      </c>
      <c r="C2820" t="s">
        <v>3501</v>
      </c>
      <c r="D2820" t="s">
        <v>3502</v>
      </c>
      <c r="E2820" t="s">
        <v>62</v>
      </c>
      <c r="F2820" t="s">
        <v>38</v>
      </c>
      <c r="G2820" t="s">
        <v>75</v>
      </c>
      <c r="I2820" t="str">
        <f t="shared" si="176"/>
        <v>10Rf-303,63246170988868</v>
      </c>
      <c r="J2820" t="str">
        <f t="shared" si="177"/>
        <v>CaféFríjolCaña panelera</v>
      </c>
      <c r="K2820">
        <v>2.905969367910946</v>
      </c>
      <c r="L2820">
        <v>0.36324617098886819</v>
      </c>
      <c r="M2820">
        <v>0.36324617098886819</v>
      </c>
      <c r="O2820">
        <v>3.6324617098886831</v>
      </c>
      <c r="P2820">
        <v>343.62611387125969</v>
      </c>
      <c r="Q2820">
        <v>16.296544125727859</v>
      </c>
      <c r="R2820">
        <v>18.31965113901278</v>
      </c>
      <c r="T2820">
        <f t="shared" si="178"/>
        <v>378.2423091360003</v>
      </c>
      <c r="U2820">
        <v>32169741.25941091</v>
      </c>
      <c r="V2820">
        <v>2307561.9753370709</v>
      </c>
      <c r="W2820">
        <v>2637764.26182742</v>
      </c>
      <c r="Y2820">
        <f t="shared" si="179"/>
        <v>37115067.4965754</v>
      </c>
      <c r="Z2820">
        <v>1.3959105364992861</v>
      </c>
      <c r="AA2820">
        <v>7.1828567566508419E-2</v>
      </c>
      <c r="AB2820">
        <v>8.255705001868377E-2</v>
      </c>
      <c r="AD2820">
        <v>7.9644000000000006E-2</v>
      </c>
      <c r="AE2820">
        <v>5.4999999999999997E-3</v>
      </c>
      <c r="AF2820">
        <v>1.141087448132571</v>
      </c>
      <c r="AG2820">
        <v>0.57574518101735617</v>
      </c>
      <c r="AH2820">
        <v>5.4344383390386097</v>
      </c>
    </row>
    <row r="2821" spans="1:34">
      <c r="A2821" t="s">
        <v>3487</v>
      </c>
      <c r="B2821" t="s">
        <v>3488</v>
      </c>
      <c r="C2821" t="s">
        <v>3503</v>
      </c>
      <c r="D2821" t="s">
        <v>3504</v>
      </c>
      <c r="E2821" t="s">
        <v>63</v>
      </c>
      <c r="F2821" t="s">
        <v>38</v>
      </c>
      <c r="G2821" t="s">
        <v>75</v>
      </c>
      <c r="I2821" t="str">
        <f t="shared" si="176"/>
        <v>10Rf-305,67947853195459</v>
      </c>
      <c r="J2821" t="str">
        <f t="shared" si="177"/>
        <v>PlátanoFríjolCaña panelera</v>
      </c>
      <c r="K2821">
        <v>0.56794785319546071</v>
      </c>
      <c r="L2821">
        <v>0.5679478531954576</v>
      </c>
      <c r="M2821">
        <v>4.5435828255636732</v>
      </c>
      <c r="O2821">
        <v>5.679478531954592</v>
      </c>
      <c r="P2821">
        <v>28.22828141232716</v>
      </c>
      <c r="Q2821">
        <v>25.48020595926894</v>
      </c>
      <c r="R2821">
        <v>229.14722558241979</v>
      </c>
      <c r="T2821">
        <f t="shared" si="178"/>
        <v>282.85571295401587</v>
      </c>
      <c r="U2821">
        <v>2406795.3108725478</v>
      </c>
      <c r="V2821">
        <v>3607952.3328225859</v>
      </c>
      <c r="W2821">
        <v>32993879.509584662</v>
      </c>
      <c r="Y2821">
        <f t="shared" si="179"/>
        <v>39008627.153279796</v>
      </c>
      <c r="Z2821">
        <v>9.7332756940420651E-2</v>
      </c>
      <c r="AA2821">
        <v>0.11230643019979281</v>
      </c>
      <c r="AB2821">
        <v>1.032646245307808</v>
      </c>
      <c r="AD2821">
        <v>7.7098E-2</v>
      </c>
      <c r="AE2821">
        <v>5.4999999999999997E-3</v>
      </c>
      <c r="AF2821">
        <v>1.7841293817658399</v>
      </c>
      <c r="AG2821">
        <v>0.90019734731480283</v>
      </c>
      <c r="AH2821">
        <v>8.4464032610352362</v>
      </c>
    </row>
    <row r="2822" spans="1:34">
      <c r="A2822" t="s">
        <v>3487</v>
      </c>
      <c r="B2822" t="s">
        <v>3488</v>
      </c>
      <c r="C2822" t="s">
        <v>3505</v>
      </c>
      <c r="D2822" t="s">
        <v>3506</v>
      </c>
      <c r="E2822" t="s">
        <v>62</v>
      </c>
      <c r="F2822" t="s">
        <v>66</v>
      </c>
      <c r="G2822" t="s">
        <v>75</v>
      </c>
      <c r="I2822" t="str">
        <f t="shared" si="176"/>
        <v>10Rf-302,87285206664876</v>
      </c>
      <c r="J2822" t="str">
        <f t="shared" si="177"/>
        <v>CaféAguacateCaña panelera</v>
      </c>
      <c r="K2822">
        <v>2.128524919282583</v>
      </c>
      <c r="L2822">
        <v>0.45704194070130022</v>
      </c>
      <c r="M2822">
        <v>0.28728520666487578</v>
      </c>
      <c r="O2822">
        <v>2.872852066648758</v>
      </c>
      <c r="P2822">
        <v>251.69458232005181</v>
      </c>
      <c r="Q2822">
        <v>43.787242083437391</v>
      </c>
      <c r="R2822">
        <v>14.48869990610582</v>
      </c>
      <c r="T2822">
        <f t="shared" si="178"/>
        <v>309.97052430959502</v>
      </c>
      <c r="U2822">
        <v>23563254.545506131</v>
      </c>
      <c r="V2822">
        <v>24350582.649171408</v>
      </c>
      <c r="W2822">
        <v>2086162.8053211791</v>
      </c>
      <c r="Y2822">
        <f t="shared" si="179"/>
        <v>49999999.999998719</v>
      </c>
      <c r="Z2822">
        <v>1.0224575643630469</v>
      </c>
      <c r="AA2822">
        <v>0.2519859241385039</v>
      </c>
      <c r="AB2822">
        <v>6.5292964029583359E-2</v>
      </c>
      <c r="AD2822">
        <v>7.9644000000000006E-2</v>
      </c>
      <c r="AE2822">
        <v>5.4999999999999997E-3</v>
      </c>
      <c r="AF2822">
        <v>0.90246661779542148</v>
      </c>
      <c r="AG2822">
        <v>0.45534705256382818</v>
      </c>
      <c r="AH2822">
        <v>4.3158097370080082</v>
      </c>
    </row>
    <row r="2823" spans="1:34">
      <c r="A2823" t="s">
        <v>3487</v>
      </c>
      <c r="B2823" t="s">
        <v>3488</v>
      </c>
      <c r="C2823" t="s">
        <v>3507</v>
      </c>
      <c r="D2823" t="s">
        <v>3508</v>
      </c>
      <c r="E2823" t="s">
        <v>63</v>
      </c>
      <c r="F2823" t="s">
        <v>66</v>
      </c>
      <c r="G2823" t="s">
        <v>75</v>
      </c>
      <c r="I2823" t="str">
        <f t="shared" si="176"/>
        <v>10Rf-300</v>
      </c>
      <c r="J2823" t="str">
        <f t="shared" si="177"/>
        <v>PlátanoAguacateCaña panelera</v>
      </c>
      <c r="K2823">
        <v>0</v>
      </c>
      <c r="L2823">
        <v>0</v>
      </c>
      <c r="M2823">
        <v>0</v>
      </c>
      <c r="O2823">
        <v>0</v>
      </c>
      <c r="P2823">
        <v>0</v>
      </c>
      <c r="Q2823">
        <v>0</v>
      </c>
      <c r="R2823">
        <v>0</v>
      </c>
      <c r="T2823">
        <f t="shared" si="178"/>
        <v>0</v>
      </c>
      <c r="U2823">
        <v>0</v>
      </c>
      <c r="V2823">
        <v>0</v>
      </c>
      <c r="W2823">
        <v>0</v>
      </c>
      <c r="Y2823">
        <f t="shared" si="179"/>
        <v>0</v>
      </c>
      <c r="Z2823">
        <v>0</v>
      </c>
      <c r="AA2823">
        <v>0</v>
      </c>
      <c r="AB2823">
        <v>0</v>
      </c>
      <c r="AD2823">
        <v>7.7098E-2</v>
      </c>
      <c r="AE2823">
        <v>5.4999999999999997E-3</v>
      </c>
      <c r="AF2823">
        <v>0</v>
      </c>
      <c r="AG2823">
        <v>0</v>
      </c>
      <c r="AH2823">
        <v>0</v>
      </c>
    </row>
    <row r="2824" spans="1:34">
      <c r="A2824" t="s">
        <v>3487</v>
      </c>
      <c r="B2824" t="s">
        <v>3488</v>
      </c>
      <c r="C2824" t="s">
        <v>3509</v>
      </c>
      <c r="D2824" t="s">
        <v>3510</v>
      </c>
      <c r="E2824" t="s">
        <v>62</v>
      </c>
      <c r="F2824" t="s">
        <v>63</v>
      </c>
      <c r="G2824" t="s">
        <v>66</v>
      </c>
      <c r="H2824" t="s">
        <v>75</v>
      </c>
      <c r="I2824" t="str">
        <f t="shared" si="176"/>
        <v>10Rf-303,0569429421447</v>
      </c>
      <c r="J2824" t="str">
        <f t="shared" si="177"/>
        <v>CaféPlátanoAguacateCaña panelera</v>
      </c>
      <c r="K2824">
        <v>1.985649291700883</v>
      </c>
      <c r="L2824">
        <v>0.30569429421447031</v>
      </c>
      <c r="M2824">
        <v>0.45990506201487891</v>
      </c>
      <c r="N2824">
        <v>0.30569429421447009</v>
      </c>
      <c r="O2824">
        <v>3.056942942144703</v>
      </c>
      <c r="P2824">
        <v>234.79977358085611</v>
      </c>
      <c r="Q2824">
        <v>15.19369166496177</v>
      </c>
      <c r="R2824">
        <v>44.061545544252283</v>
      </c>
      <c r="S2824">
        <v>15.417128307093551</v>
      </c>
      <c r="T2824">
        <f t="shared" si="178"/>
        <v>309.47213909716368</v>
      </c>
      <c r="U2824">
        <v>21981588.880914692</v>
      </c>
      <c r="V2824">
        <v>1295442.1602905011</v>
      </c>
      <c r="W2824">
        <v>24503125.919213369</v>
      </c>
      <c r="X2824">
        <v>2219843.0395793398</v>
      </c>
      <c r="Y2824">
        <f t="shared" si="179"/>
        <v>49999999.999997906</v>
      </c>
      <c r="Z2824">
        <v>0.95382587259348861</v>
      </c>
      <c r="AA2824">
        <v>5.2388732996250152E-2</v>
      </c>
      <c r="AB2824">
        <v>0.25356448007806542</v>
      </c>
      <c r="AC2824">
        <v>6.9476903415627872E-2</v>
      </c>
      <c r="AD2824">
        <v>0.10667</v>
      </c>
      <c r="AE2824">
        <v>5.4999999999999997E-3</v>
      </c>
      <c r="AF2824">
        <v>0.96029621219205319</v>
      </c>
      <c r="AG2824">
        <v>0.48452545632993538</v>
      </c>
      <c r="AH2824">
        <v>4.613934610666691</v>
      </c>
    </row>
    <row r="2825" spans="1:34">
      <c r="A2825" t="s">
        <v>3487</v>
      </c>
      <c r="B2825" t="s">
        <v>3488</v>
      </c>
      <c r="C2825" t="s">
        <v>3511</v>
      </c>
      <c r="D2825" t="s">
        <v>3512</v>
      </c>
      <c r="E2825" t="s">
        <v>38</v>
      </c>
      <c r="F2825" t="s">
        <v>66</v>
      </c>
      <c r="G2825" t="s">
        <v>75</v>
      </c>
      <c r="I2825" t="str">
        <f t="shared" si="176"/>
        <v>10Rf-300</v>
      </c>
      <c r="J2825" t="str">
        <f t="shared" si="177"/>
        <v>FríjolAguacateCaña panelera</v>
      </c>
      <c r="K2825">
        <v>0</v>
      </c>
      <c r="L2825">
        <v>0</v>
      </c>
      <c r="M2825">
        <v>0</v>
      </c>
      <c r="O2825">
        <v>0</v>
      </c>
      <c r="P2825">
        <v>0</v>
      </c>
      <c r="Q2825">
        <v>0</v>
      </c>
      <c r="R2825">
        <v>0</v>
      </c>
      <c r="T2825">
        <f t="shared" si="178"/>
        <v>0</v>
      </c>
      <c r="U2825">
        <v>0</v>
      </c>
      <c r="V2825">
        <v>0</v>
      </c>
      <c r="W2825">
        <v>0</v>
      </c>
      <c r="Y2825">
        <f t="shared" si="179"/>
        <v>0</v>
      </c>
      <c r="Z2825">
        <v>0</v>
      </c>
      <c r="AA2825">
        <v>0</v>
      </c>
      <c r="AB2825">
        <v>0</v>
      </c>
      <c r="AD2825">
        <v>7.7098E-2</v>
      </c>
      <c r="AE2825">
        <v>5.4999999999999997E-3</v>
      </c>
      <c r="AF2825">
        <v>0</v>
      </c>
      <c r="AG2825">
        <v>0</v>
      </c>
      <c r="AH2825">
        <v>0</v>
      </c>
    </row>
    <row r="2826" spans="1:34">
      <c r="A2826" t="s">
        <v>3487</v>
      </c>
      <c r="B2826" t="s">
        <v>3488</v>
      </c>
      <c r="C2826" t="s">
        <v>3513</v>
      </c>
      <c r="D2826" t="s">
        <v>3514</v>
      </c>
      <c r="E2826" t="s">
        <v>62</v>
      </c>
      <c r="F2826" t="s">
        <v>38</v>
      </c>
      <c r="G2826" t="s">
        <v>66</v>
      </c>
      <c r="H2826" t="s">
        <v>75</v>
      </c>
      <c r="I2826" t="str">
        <f t="shared" si="176"/>
        <v>10Rf-303,12985330338456</v>
      </c>
      <c r="J2826" t="str">
        <f t="shared" si="177"/>
        <v>CaféFríjolAguacateCaña panelera</v>
      </c>
      <c r="K2826">
        <v>2.07694455887999</v>
      </c>
      <c r="L2826">
        <v>0.31298533033845538</v>
      </c>
      <c r="M2826">
        <v>0.42693808382765391</v>
      </c>
      <c r="N2826">
        <v>0.31298533033845538</v>
      </c>
      <c r="O2826">
        <v>3.129853303384555</v>
      </c>
      <c r="P2826">
        <v>245.59528926041301</v>
      </c>
      <c r="Q2826">
        <v>14.04166004745707</v>
      </c>
      <c r="R2826">
        <v>40.903119749830843</v>
      </c>
      <c r="S2826">
        <v>15.78483827598251</v>
      </c>
      <c r="T2826">
        <f t="shared" si="178"/>
        <v>316.32490733368343</v>
      </c>
      <c r="U2826">
        <v>22992248.234654531</v>
      </c>
      <c r="V2826">
        <v>1988274.357197464</v>
      </c>
      <c r="W2826">
        <v>22746689.462179121</v>
      </c>
      <c r="X2826">
        <v>2272787.945969366</v>
      </c>
      <c r="Y2826">
        <f t="shared" si="179"/>
        <v>50000000.000000484</v>
      </c>
      <c r="Z2826">
        <v>0.99768043857587074</v>
      </c>
      <c r="AA2826">
        <v>6.188995161694532E-2</v>
      </c>
      <c r="AB2826">
        <v>0.23538843598938741</v>
      </c>
      <c r="AC2826">
        <v>7.1133979200727698E-2</v>
      </c>
      <c r="AD2826">
        <v>0.10667</v>
      </c>
      <c r="AE2826">
        <v>5.4999999999999997E-3</v>
      </c>
      <c r="AF2826">
        <v>0.98319999059200669</v>
      </c>
      <c r="AG2826">
        <v>0.49608174858645188</v>
      </c>
      <c r="AH2826">
        <v>4.7213050425630136</v>
      </c>
    </row>
    <row r="2827" spans="1:34">
      <c r="A2827" t="s">
        <v>3487</v>
      </c>
      <c r="B2827" t="s">
        <v>3488</v>
      </c>
      <c r="C2827" t="s">
        <v>3515</v>
      </c>
      <c r="D2827" t="s">
        <v>3516</v>
      </c>
      <c r="E2827" t="s">
        <v>63</v>
      </c>
      <c r="F2827" t="s">
        <v>38</v>
      </c>
      <c r="G2827" t="s">
        <v>66</v>
      </c>
      <c r="H2827" t="s">
        <v>75</v>
      </c>
      <c r="I2827" t="str">
        <f t="shared" si="176"/>
        <v>10Rf-300</v>
      </c>
      <c r="J2827" t="str">
        <f t="shared" si="177"/>
        <v>PlátanoFríjolAguacateCaña panelera</v>
      </c>
      <c r="K2827">
        <v>0</v>
      </c>
      <c r="L2827">
        <v>0</v>
      </c>
      <c r="M2827">
        <v>0</v>
      </c>
      <c r="N2827">
        <v>0</v>
      </c>
      <c r="O2827">
        <v>0</v>
      </c>
      <c r="P2827">
        <v>0</v>
      </c>
      <c r="Q2827">
        <v>0</v>
      </c>
      <c r="R2827">
        <v>0</v>
      </c>
      <c r="S2827">
        <v>0</v>
      </c>
      <c r="T2827">
        <f t="shared" si="178"/>
        <v>0</v>
      </c>
      <c r="U2827">
        <v>0</v>
      </c>
      <c r="V2827">
        <v>0</v>
      </c>
      <c r="W2827">
        <v>0</v>
      </c>
      <c r="X2827">
        <v>0</v>
      </c>
      <c r="Y2827">
        <f t="shared" si="179"/>
        <v>0</v>
      </c>
      <c r="Z2827">
        <v>0</v>
      </c>
      <c r="AA2827">
        <v>0</v>
      </c>
      <c r="AB2827">
        <v>0</v>
      </c>
      <c r="AC2827">
        <v>0</v>
      </c>
      <c r="AD2827">
        <v>0.10412399999999999</v>
      </c>
      <c r="AE2827">
        <v>5.4999999999999997E-3</v>
      </c>
      <c r="AF2827">
        <v>0</v>
      </c>
      <c r="AG2827">
        <v>0</v>
      </c>
      <c r="AH2827">
        <v>0</v>
      </c>
    </row>
    <row r="2828" spans="1:34">
      <c r="A2828" t="s">
        <v>3487</v>
      </c>
      <c r="B2828" t="s">
        <v>3488</v>
      </c>
      <c r="C2828" t="s">
        <v>3517</v>
      </c>
      <c r="D2828" t="s">
        <v>3518</v>
      </c>
      <c r="E2828" t="s">
        <v>62</v>
      </c>
      <c r="F2828" t="s">
        <v>63</v>
      </c>
      <c r="G2828" t="s">
        <v>39</v>
      </c>
      <c r="I2828" t="str">
        <f t="shared" si="176"/>
        <v>10Rf-302,27558931190599</v>
      </c>
      <c r="J2828" t="str">
        <f t="shared" si="177"/>
        <v>CaféPlátanoGulupa</v>
      </c>
      <c r="K2828">
        <v>0.22755893119059861</v>
      </c>
      <c r="L2828">
        <v>0.22755893119059861</v>
      </c>
      <c r="M2828">
        <v>1.820471449524788</v>
      </c>
      <c r="O2828">
        <v>2.275589311905986</v>
      </c>
      <c r="P2828">
        <v>26.9084705658601</v>
      </c>
      <c r="Q2828">
        <v>11.31018897491265</v>
      </c>
      <c r="R2828">
        <v>226.45050554126419</v>
      </c>
      <c r="T2828">
        <f t="shared" si="178"/>
        <v>264.66916508203695</v>
      </c>
      <c r="U2828">
        <v>2519129.079097019</v>
      </c>
      <c r="V2828">
        <v>964327.56186193973</v>
      </c>
      <c r="W2828">
        <v>41365100.004221983</v>
      </c>
      <c r="Y2828">
        <f t="shared" si="179"/>
        <v>44848556.645180941</v>
      </c>
      <c r="Z2828">
        <v>0.1093101369997672</v>
      </c>
      <c r="AA2828">
        <v>3.8998189736221829E-2</v>
      </c>
      <c r="AB2828">
        <v>1.293199705543459</v>
      </c>
      <c r="AD2828">
        <v>8.3624000000000004E-2</v>
      </c>
      <c r="AE2828">
        <v>5.4999999999999997E-3</v>
      </c>
      <c r="AF2828">
        <v>0.71484481002282274</v>
      </c>
      <c r="AG2828">
        <v>0.36068090593709867</v>
      </c>
      <c r="AH2828">
        <v>3.440239027865907</v>
      </c>
    </row>
    <row r="2829" spans="1:34">
      <c r="A2829" t="s">
        <v>3487</v>
      </c>
      <c r="B2829" t="s">
        <v>3488</v>
      </c>
      <c r="C2829" t="s">
        <v>3519</v>
      </c>
      <c r="D2829" t="s">
        <v>3520</v>
      </c>
      <c r="E2829" t="s">
        <v>62</v>
      </c>
      <c r="F2829" t="s">
        <v>38</v>
      </c>
      <c r="G2829" t="s">
        <v>39</v>
      </c>
      <c r="I2829" t="str">
        <f t="shared" si="176"/>
        <v>10Rf-302,29160344953408</v>
      </c>
      <c r="J2829" t="str">
        <f t="shared" si="177"/>
        <v>CaféFríjolGulupa</v>
      </c>
      <c r="K2829">
        <v>0.22916034495340801</v>
      </c>
      <c r="L2829">
        <v>0.22916034495340801</v>
      </c>
      <c r="M2829">
        <v>1.8332827596272641</v>
      </c>
      <c r="O2829">
        <v>2.29160344953408</v>
      </c>
      <c r="P2829">
        <v>27.09783511804385</v>
      </c>
      <c r="Q2829">
        <v>10.280966384955169</v>
      </c>
      <c r="R2829">
        <v>228.04411891548591</v>
      </c>
      <c r="T2829">
        <f t="shared" si="178"/>
        <v>265.42292041848492</v>
      </c>
      <c r="U2829">
        <v>2536857.0933588739</v>
      </c>
      <c r="V2829">
        <v>1455766.751319221</v>
      </c>
      <c r="W2829">
        <v>41656201.039457843</v>
      </c>
      <c r="Y2829">
        <f t="shared" si="179"/>
        <v>45648824.884135939</v>
      </c>
      <c r="Z2829">
        <v>0.1100793916139023</v>
      </c>
      <c r="AA2829">
        <v>4.5314336765726493E-2</v>
      </c>
      <c r="AB2829">
        <v>1.3023004153933571</v>
      </c>
      <c r="AD2829">
        <v>8.3624000000000004E-2</v>
      </c>
      <c r="AE2829">
        <v>5.4999999999999997E-3</v>
      </c>
      <c r="AF2829">
        <v>0.7198754291730094</v>
      </c>
      <c r="AG2829">
        <v>0.36321914675115169</v>
      </c>
      <c r="AH2829">
        <v>3.4638220254582408</v>
      </c>
    </row>
    <row r="2830" spans="1:34">
      <c r="A2830" t="s">
        <v>3487</v>
      </c>
      <c r="B2830" t="s">
        <v>3488</v>
      </c>
      <c r="C2830" t="s">
        <v>3521</v>
      </c>
      <c r="D2830" t="s">
        <v>3522</v>
      </c>
      <c r="E2830" t="s">
        <v>63</v>
      </c>
      <c r="F2830" t="s">
        <v>38</v>
      </c>
      <c r="G2830" t="s">
        <v>39</v>
      </c>
      <c r="I2830" t="str">
        <f t="shared" si="176"/>
        <v>10Rf-302,39111397495265</v>
      </c>
      <c r="J2830" t="str">
        <f t="shared" si="177"/>
        <v>PlátanoFríjolGulupa</v>
      </c>
      <c r="K2830">
        <v>0.23911139749526561</v>
      </c>
      <c r="L2830">
        <v>0.2391113974952655</v>
      </c>
      <c r="M2830">
        <v>1.912891179962124</v>
      </c>
      <c r="O2830">
        <v>2.3911139749526549</v>
      </c>
      <c r="P2830">
        <v>11.884372446194019</v>
      </c>
      <c r="Q2830">
        <v>10.7274067876285</v>
      </c>
      <c r="R2830">
        <v>237.94670048844961</v>
      </c>
      <c r="T2830">
        <f t="shared" si="178"/>
        <v>260.55847972227212</v>
      </c>
      <c r="U2830">
        <v>1013283.503106632</v>
      </c>
      <c r="V2830">
        <v>1518981.9268506239</v>
      </c>
      <c r="W2830">
        <v>43465078.772305138</v>
      </c>
      <c r="Y2830">
        <f t="shared" si="179"/>
        <v>45997344.202262394</v>
      </c>
      <c r="Z2830">
        <v>4.09780077574858E-2</v>
      </c>
      <c r="AA2830">
        <v>4.728206528414379E-2</v>
      </c>
      <c r="AB2830">
        <v>1.3588514729574259</v>
      </c>
      <c r="AD2830">
        <v>8.1077999999999997E-2</v>
      </c>
      <c r="AE2830">
        <v>5.4999999999999997E-3</v>
      </c>
      <c r="AF2830">
        <v>0.75113528008983932</v>
      </c>
      <c r="AG2830">
        <v>0.37899156502999592</v>
      </c>
      <c r="AH2830">
        <v>3.6078188200724912</v>
      </c>
    </row>
    <row r="2831" spans="1:34">
      <c r="A2831" t="s">
        <v>3487</v>
      </c>
      <c r="B2831" t="s">
        <v>3488</v>
      </c>
      <c r="C2831" t="s">
        <v>3523</v>
      </c>
      <c r="D2831" t="s">
        <v>3524</v>
      </c>
      <c r="E2831" t="s">
        <v>62</v>
      </c>
      <c r="F2831" t="s">
        <v>63</v>
      </c>
      <c r="G2831" t="s">
        <v>38</v>
      </c>
      <c r="H2831" t="s">
        <v>39</v>
      </c>
      <c r="I2831" t="str">
        <f t="shared" si="176"/>
        <v>10Rf-302,50295586600638</v>
      </c>
      <c r="J2831" t="str">
        <f t="shared" si="177"/>
        <v>CaféPlátanoFríjolGulupa</v>
      </c>
      <c r="K2831">
        <v>0.25029558660063828</v>
      </c>
      <c r="L2831">
        <v>0.25029558660063828</v>
      </c>
      <c r="M2831">
        <v>0.25029558660063828</v>
      </c>
      <c r="N2831">
        <v>1.752069106204468</v>
      </c>
      <c r="O2831">
        <v>2.5029558660063831</v>
      </c>
      <c r="P2831">
        <v>29.597042794891699</v>
      </c>
      <c r="Q2831">
        <v>12.440251715142489</v>
      </c>
      <c r="R2831">
        <v>11.229170180674091</v>
      </c>
      <c r="S2831">
        <v>217.94186058056621</v>
      </c>
      <c r="T2831">
        <f t="shared" si="178"/>
        <v>271.20832527127448</v>
      </c>
      <c r="U2831">
        <v>2770829.0211962629</v>
      </c>
      <c r="V2831">
        <v>1060678.794317388</v>
      </c>
      <c r="W2831">
        <v>1590030.7404810051</v>
      </c>
      <c r="X2831">
        <v>39810848.893771023</v>
      </c>
      <c r="Y2831">
        <f t="shared" si="179"/>
        <v>45232387.449765682</v>
      </c>
      <c r="Z2831">
        <v>0.1202319096798571</v>
      </c>
      <c r="AA2831">
        <v>4.289471182396689E-2</v>
      </c>
      <c r="AB2831">
        <v>4.9493635142251108E-2</v>
      </c>
      <c r="AC2831">
        <v>1.244609055982099</v>
      </c>
      <c r="AD2831">
        <v>0.11065</v>
      </c>
      <c r="AE2831">
        <v>5.4999999999999997E-3</v>
      </c>
      <c r="AF2831">
        <v>0.78626885843132455</v>
      </c>
      <c r="AG2831">
        <v>0.3967185047620117</v>
      </c>
      <c r="AH2831">
        <v>3.8020932291997189</v>
      </c>
    </row>
    <row r="2832" spans="1:34">
      <c r="A2832" t="s">
        <v>3487</v>
      </c>
      <c r="B2832" t="s">
        <v>3488</v>
      </c>
      <c r="C2832" t="s">
        <v>3525</v>
      </c>
      <c r="D2832" t="s">
        <v>3526</v>
      </c>
      <c r="E2832" t="s">
        <v>62</v>
      </c>
      <c r="F2832" t="s">
        <v>66</v>
      </c>
      <c r="G2832" t="s">
        <v>39</v>
      </c>
      <c r="I2832" t="str">
        <f t="shared" si="176"/>
        <v>10Rf-302,07916901331865</v>
      </c>
      <c r="J2832" t="str">
        <f t="shared" si="177"/>
        <v>CaféAguacateGulupa</v>
      </c>
      <c r="K2832">
        <v>0.30865887524482721</v>
      </c>
      <c r="L2832">
        <v>0.20791690133186469</v>
      </c>
      <c r="M2832">
        <v>1.5625932367419531</v>
      </c>
      <c r="O2832">
        <v>2.0791690133186451</v>
      </c>
      <c r="P2832">
        <v>36.498405999544673</v>
      </c>
      <c r="Q2832">
        <v>19.919632928844301</v>
      </c>
      <c r="R2832">
        <v>194.37274257058181</v>
      </c>
      <c r="T2832">
        <f t="shared" si="178"/>
        <v>250.79078149897077</v>
      </c>
      <c r="U2832">
        <v>3416923.8890446448</v>
      </c>
      <c r="V2832">
        <v>11077534.114861559</v>
      </c>
      <c r="W2832">
        <v>35505541.996071637</v>
      </c>
      <c r="Y2832">
        <f t="shared" si="179"/>
        <v>49999999.999977842</v>
      </c>
      <c r="Z2832">
        <v>0.1482672807552721</v>
      </c>
      <c r="AA2832">
        <v>0.1146330956973704</v>
      </c>
      <c r="AB2832">
        <v>1.1100119774832971</v>
      </c>
      <c r="AD2832">
        <v>8.3624000000000004E-2</v>
      </c>
      <c r="AE2832">
        <v>5.4999999999999997E-3</v>
      </c>
      <c r="AF2832">
        <v>0.65314209842470528</v>
      </c>
      <c r="AG2832">
        <v>0.32954828861100532</v>
      </c>
      <c r="AH2832">
        <v>3.150983400354356</v>
      </c>
    </row>
    <row r="2833" spans="1:34">
      <c r="A2833" t="s">
        <v>3487</v>
      </c>
      <c r="B2833" t="s">
        <v>3488</v>
      </c>
      <c r="C2833" t="s">
        <v>3527</v>
      </c>
      <c r="D2833" t="s">
        <v>3528</v>
      </c>
      <c r="E2833" t="s">
        <v>63</v>
      </c>
      <c r="F2833" t="s">
        <v>66</v>
      </c>
      <c r="G2833" t="s">
        <v>39</v>
      </c>
      <c r="I2833" t="str">
        <f t="shared" si="176"/>
        <v>10Rf-300</v>
      </c>
      <c r="J2833" t="str">
        <f t="shared" si="177"/>
        <v>PlátanoAguacateGulupa</v>
      </c>
      <c r="K2833">
        <v>0</v>
      </c>
      <c r="L2833">
        <v>0</v>
      </c>
      <c r="M2833">
        <v>0</v>
      </c>
      <c r="O2833">
        <v>0</v>
      </c>
      <c r="P2833">
        <v>0</v>
      </c>
      <c r="Q2833">
        <v>0</v>
      </c>
      <c r="R2833">
        <v>0</v>
      </c>
      <c r="T2833">
        <f t="shared" si="178"/>
        <v>0</v>
      </c>
      <c r="U2833">
        <v>0</v>
      </c>
      <c r="V2833">
        <v>0</v>
      </c>
      <c r="W2833">
        <v>0</v>
      </c>
      <c r="Y2833">
        <f t="shared" si="179"/>
        <v>0</v>
      </c>
      <c r="Z2833">
        <v>0</v>
      </c>
      <c r="AA2833">
        <v>0</v>
      </c>
      <c r="AB2833">
        <v>0</v>
      </c>
      <c r="AD2833">
        <v>8.1077999999999997E-2</v>
      </c>
      <c r="AE2833">
        <v>5.4999999999999997E-3</v>
      </c>
      <c r="AF2833">
        <v>0</v>
      </c>
      <c r="AG2833">
        <v>0</v>
      </c>
      <c r="AH2833">
        <v>0</v>
      </c>
    </row>
    <row r="2834" spans="1:34">
      <c r="A2834" t="s">
        <v>3487</v>
      </c>
      <c r="B2834" t="s">
        <v>3488</v>
      </c>
      <c r="C2834" t="s">
        <v>3529</v>
      </c>
      <c r="D2834" t="s">
        <v>3530</v>
      </c>
      <c r="E2834" t="s">
        <v>38</v>
      </c>
      <c r="F2834" t="s">
        <v>66</v>
      </c>
      <c r="G2834" t="s">
        <v>39</v>
      </c>
      <c r="I2834" t="str">
        <f t="shared" si="176"/>
        <v>10Rf-300</v>
      </c>
      <c r="J2834" t="str">
        <f t="shared" si="177"/>
        <v>FríjolAguacateGulupa</v>
      </c>
      <c r="K2834">
        <v>0</v>
      </c>
      <c r="L2834">
        <v>0</v>
      </c>
      <c r="M2834">
        <v>0</v>
      </c>
      <c r="O2834">
        <v>0</v>
      </c>
      <c r="P2834">
        <v>0</v>
      </c>
      <c r="Q2834">
        <v>0</v>
      </c>
      <c r="R2834">
        <v>0</v>
      </c>
      <c r="T2834">
        <f t="shared" si="178"/>
        <v>0</v>
      </c>
      <c r="U2834">
        <v>0</v>
      </c>
      <c r="V2834">
        <v>0</v>
      </c>
      <c r="W2834">
        <v>0</v>
      </c>
      <c r="Y2834">
        <f t="shared" si="179"/>
        <v>0</v>
      </c>
      <c r="Z2834">
        <v>0</v>
      </c>
      <c r="AA2834">
        <v>0</v>
      </c>
      <c r="AB2834">
        <v>0</v>
      </c>
      <c r="AD2834">
        <v>8.1077999999999997E-2</v>
      </c>
      <c r="AE2834">
        <v>5.4999999999999997E-3</v>
      </c>
      <c r="AF2834">
        <v>0</v>
      </c>
      <c r="AG2834">
        <v>0</v>
      </c>
      <c r="AH2834">
        <v>0</v>
      </c>
    </row>
    <row r="2835" spans="1:34">
      <c r="A2835" t="s">
        <v>3487</v>
      </c>
      <c r="B2835" t="s">
        <v>3488</v>
      </c>
      <c r="C2835" t="s">
        <v>3531</v>
      </c>
      <c r="D2835" t="s">
        <v>3532</v>
      </c>
      <c r="E2835" t="s">
        <v>62</v>
      </c>
      <c r="F2835" t="s">
        <v>38</v>
      </c>
      <c r="G2835" t="s">
        <v>66</v>
      </c>
      <c r="H2835" t="s">
        <v>39</v>
      </c>
      <c r="I2835" t="str">
        <f t="shared" si="176"/>
        <v>10Rf-302,42731292304258</v>
      </c>
      <c r="J2835" t="str">
        <f t="shared" si="177"/>
        <v>CaféFríjolAguacateGulupa</v>
      </c>
      <c r="K2835">
        <v>0.73785590471252349</v>
      </c>
      <c r="L2835">
        <v>0.24273129230425761</v>
      </c>
      <c r="M2835">
        <v>0.2427312923042578</v>
      </c>
      <c r="N2835">
        <v>1.203994433721538</v>
      </c>
      <c r="O2835">
        <v>2.4273129230425772</v>
      </c>
      <c r="P2835">
        <v>87.250251132412103</v>
      </c>
      <c r="Q2835">
        <v>10.889808432013741</v>
      </c>
      <c r="R2835">
        <v>23.25505147523959</v>
      </c>
      <c r="S2835">
        <v>149.7662313002937</v>
      </c>
      <c r="T2835">
        <f t="shared" si="178"/>
        <v>271.16134233995911</v>
      </c>
      <c r="U2835">
        <v>8168232.5365990726</v>
      </c>
      <c r="V2835">
        <v>1541977.713958883</v>
      </c>
      <c r="W2835">
        <v>12932398.251516091</v>
      </c>
      <c r="X2835">
        <v>27357391.497910369</v>
      </c>
      <c r="Y2835">
        <f t="shared" si="179"/>
        <v>49999999.999984413</v>
      </c>
      <c r="Z2835">
        <v>0.35443623156525589</v>
      </c>
      <c r="AA2835">
        <v>4.7997865971494497E-2</v>
      </c>
      <c r="AB2835">
        <v>0.13382769405094061</v>
      </c>
      <c r="AC2835">
        <v>0.85527583943768726</v>
      </c>
      <c r="AD2835">
        <v>0.11065</v>
      </c>
      <c r="AE2835">
        <v>5.4999999999999997E-3</v>
      </c>
      <c r="AF2835">
        <v>0.76250667739557387</v>
      </c>
      <c r="AG2835">
        <v>0.38472909830224838</v>
      </c>
      <c r="AH2835">
        <v>3.6906986987403991</v>
      </c>
    </row>
    <row r="2836" spans="1:34">
      <c r="A2836" t="s">
        <v>3487</v>
      </c>
      <c r="B2836" t="s">
        <v>3488</v>
      </c>
      <c r="C2836" t="s">
        <v>3533</v>
      </c>
      <c r="D2836" t="s">
        <v>3534</v>
      </c>
      <c r="E2836" t="s">
        <v>63</v>
      </c>
      <c r="F2836" t="s">
        <v>38</v>
      </c>
      <c r="G2836" t="s">
        <v>66</v>
      </c>
      <c r="H2836" t="s">
        <v>39</v>
      </c>
      <c r="I2836" t="str">
        <f t="shared" si="176"/>
        <v>10Rf-300</v>
      </c>
      <c r="J2836" t="str">
        <f t="shared" si="177"/>
        <v>PlátanoFríjolAguacateGulupa</v>
      </c>
      <c r="K2836">
        <v>0</v>
      </c>
      <c r="L2836">
        <v>0</v>
      </c>
      <c r="M2836">
        <v>0</v>
      </c>
      <c r="N2836">
        <v>0</v>
      </c>
      <c r="O2836">
        <v>0</v>
      </c>
      <c r="P2836">
        <v>0</v>
      </c>
      <c r="Q2836">
        <v>0</v>
      </c>
      <c r="R2836">
        <v>0</v>
      </c>
      <c r="S2836">
        <v>0</v>
      </c>
      <c r="T2836">
        <f t="shared" si="178"/>
        <v>0</v>
      </c>
      <c r="U2836">
        <v>0</v>
      </c>
      <c r="V2836">
        <v>0</v>
      </c>
      <c r="W2836">
        <v>0</v>
      </c>
      <c r="X2836">
        <v>0</v>
      </c>
      <c r="Y2836">
        <f t="shared" si="179"/>
        <v>0</v>
      </c>
      <c r="Z2836">
        <v>0</v>
      </c>
      <c r="AA2836">
        <v>0</v>
      </c>
      <c r="AB2836">
        <v>0</v>
      </c>
      <c r="AC2836">
        <v>0</v>
      </c>
      <c r="AD2836">
        <v>0.10810400000000001</v>
      </c>
      <c r="AE2836">
        <v>5.4999999999999997E-3</v>
      </c>
      <c r="AF2836">
        <v>0</v>
      </c>
      <c r="AG2836">
        <v>0</v>
      </c>
      <c r="AH2836">
        <v>0</v>
      </c>
    </row>
    <row r="2837" spans="1:34">
      <c r="A2837" t="s">
        <v>3487</v>
      </c>
      <c r="B2837" t="s">
        <v>3488</v>
      </c>
      <c r="C2837" t="s">
        <v>3535</v>
      </c>
      <c r="D2837" t="s">
        <v>3536</v>
      </c>
      <c r="E2837" t="s">
        <v>62</v>
      </c>
      <c r="F2837" t="s">
        <v>75</v>
      </c>
      <c r="G2837" t="s">
        <v>39</v>
      </c>
      <c r="I2837" t="str">
        <f t="shared" si="176"/>
        <v>10Rf-302,24201757324015</v>
      </c>
      <c r="J2837" t="str">
        <f t="shared" si="177"/>
        <v>CaféCaña paneleraGulupa</v>
      </c>
      <c r="K2837">
        <v>0.22420175732401509</v>
      </c>
      <c r="L2837">
        <v>0.22420175732401509</v>
      </c>
      <c r="M2837">
        <v>1.793614058592121</v>
      </c>
      <c r="O2837">
        <v>2.2420175732401511</v>
      </c>
      <c r="P2837">
        <v>26.51149025970032</v>
      </c>
      <c r="Q2837">
        <v>11.30720240697438</v>
      </c>
      <c r="R2837">
        <v>223.10968426345201</v>
      </c>
      <c r="T2837">
        <f t="shared" si="178"/>
        <v>260.92837693012672</v>
      </c>
      <c r="U2837">
        <v>2481964.4015049469</v>
      </c>
      <c r="V2837">
        <v>1628073.274105659</v>
      </c>
      <c r="W2837">
        <v>40754841.237421587</v>
      </c>
      <c r="Y2837">
        <f t="shared" si="179"/>
        <v>44864878.913032189</v>
      </c>
      <c r="Z2837">
        <v>0.10769748601143531</v>
      </c>
      <c r="AA2837">
        <v>5.0955625060787602E-2</v>
      </c>
      <c r="AB2837">
        <v>1.2741211475936169</v>
      </c>
      <c r="AD2837">
        <v>7.9644000000000006E-2</v>
      </c>
      <c r="AE2837">
        <v>5.4999999999999997E-3</v>
      </c>
      <c r="AF2837">
        <v>0.70429871410685363</v>
      </c>
      <c r="AG2837">
        <v>0.35535978535856388</v>
      </c>
      <c r="AH2837">
        <v>3.386820072705568</v>
      </c>
    </row>
    <row r="2838" spans="1:34">
      <c r="A2838" t="s">
        <v>3487</v>
      </c>
      <c r="B2838" t="s">
        <v>3488</v>
      </c>
      <c r="C2838" t="s">
        <v>3537</v>
      </c>
      <c r="D2838" t="s">
        <v>3538</v>
      </c>
      <c r="E2838" t="s">
        <v>63</v>
      </c>
      <c r="F2838" t="s">
        <v>75</v>
      </c>
      <c r="G2838" t="s">
        <v>39</v>
      </c>
      <c r="I2838" t="str">
        <f t="shared" si="176"/>
        <v>10Rf-302,33717884405044</v>
      </c>
      <c r="J2838" t="str">
        <f t="shared" si="177"/>
        <v>PlátanoCaña paneleraGulupa</v>
      </c>
      <c r="K2838">
        <v>0.23371788440504401</v>
      </c>
      <c r="L2838">
        <v>0.23371788440504421</v>
      </c>
      <c r="M2838">
        <v>1.869743075240353</v>
      </c>
      <c r="O2838">
        <v>2.3371788440504409</v>
      </c>
      <c r="P2838">
        <v>11.6163027555433</v>
      </c>
      <c r="Q2838">
        <v>11.787130737242469</v>
      </c>
      <c r="R2838">
        <v>232.5794588709316</v>
      </c>
      <c r="T2838">
        <f t="shared" si="178"/>
        <v>255.98289236371738</v>
      </c>
      <c r="U2838">
        <v>990427.38710647554</v>
      </c>
      <c r="V2838">
        <v>1697175.9981812169</v>
      </c>
      <c r="W2838">
        <v>42484659.295100689</v>
      </c>
      <c r="Y2838">
        <f t="shared" si="179"/>
        <v>45172262.680388384</v>
      </c>
      <c r="Z2838">
        <v>4.0053687864890233E-2</v>
      </c>
      <c r="AA2838">
        <v>5.3118410086914543E-2</v>
      </c>
      <c r="AB2838">
        <v>1.328200557593981</v>
      </c>
      <c r="AD2838">
        <v>7.7098E-2</v>
      </c>
      <c r="AE2838">
        <v>5.4999999999999997E-3</v>
      </c>
      <c r="AF2838">
        <v>0.73419230703155214</v>
      </c>
      <c r="AG2838">
        <v>0.37044284678199491</v>
      </c>
      <c r="AH2838">
        <v>3.5244119978639881</v>
      </c>
    </row>
    <row r="2839" spans="1:34">
      <c r="A2839" t="s">
        <v>3487</v>
      </c>
      <c r="B2839" t="s">
        <v>3488</v>
      </c>
      <c r="C2839" t="s">
        <v>3539</v>
      </c>
      <c r="D2839" t="s">
        <v>3540</v>
      </c>
      <c r="E2839" t="s">
        <v>62</v>
      </c>
      <c r="F2839" t="s">
        <v>63</v>
      </c>
      <c r="G2839" t="s">
        <v>75</v>
      </c>
      <c r="H2839" t="s">
        <v>39</v>
      </c>
      <c r="I2839" t="str">
        <f t="shared" si="176"/>
        <v>10Rf-302,44391950200719</v>
      </c>
      <c r="J2839" t="str">
        <f t="shared" si="177"/>
        <v>CaféPlátanoCaña paneleraGulupa</v>
      </c>
      <c r="K2839">
        <v>0.2443919502007191</v>
      </c>
      <c r="L2839">
        <v>0.24439195020071919</v>
      </c>
      <c r="M2839">
        <v>0.2443919502007191</v>
      </c>
      <c r="N2839">
        <v>1.710743651405034</v>
      </c>
      <c r="O2839">
        <v>2.443919502007192</v>
      </c>
      <c r="P2839">
        <v>28.89894746869372</v>
      </c>
      <c r="Q2839">
        <v>12.14682775251044</v>
      </c>
      <c r="R2839">
        <v>12.325457572400291</v>
      </c>
      <c r="S2839">
        <v>212.8013404512902</v>
      </c>
      <c r="T2839">
        <f t="shared" si="178"/>
        <v>266.17257324489464</v>
      </c>
      <c r="U2839">
        <v>2705474.4246983752</v>
      </c>
      <c r="V2839">
        <v>1035660.9263485631</v>
      </c>
      <c r="W2839">
        <v>1774687.2606057529</v>
      </c>
      <c r="X2839">
        <v>38871844.016246147</v>
      </c>
      <c r="Y2839">
        <f t="shared" si="179"/>
        <v>44387666.627898842</v>
      </c>
      <c r="Z2839">
        <v>0.11739604074561839</v>
      </c>
      <c r="AA2839">
        <v>4.1882968926190332E-2</v>
      </c>
      <c r="AB2839">
        <v>5.5544366515848972E-2</v>
      </c>
      <c r="AC2839">
        <v>1.2152528878356399</v>
      </c>
      <c r="AD2839">
        <v>0.10667</v>
      </c>
      <c r="AE2839">
        <v>5.4999999999999997E-3</v>
      </c>
      <c r="AF2839">
        <v>0.76772340377189263</v>
      </c>
      <c r="AG2839">
        <v>0.38736124106813979</v>
      </c>
      <c r="AH2839">
        <v>3.7111741468472239</v>
      </c>
    </row>
    <row r="2840" spans="1:34">
      <c r="A2840" t="s">
        <v>3487</v>
      </c>
      <c r="B2840" t="s">
        <v>3488</v>
      </c>
      <c r="C2840" t="s">
        <v>3541</v>
      </c>
      <c r="D2840" t="s">
        <v>3542</v>
      </c>
      <c r="E2840" t="s">
        <v>38</v>
      </c>
      <c r="F2840" t="s">
        <v>75</v>
      </c>
      <c r="G2840" t="s">
        <v>39</v>
      </c>
      <c r="I2840" t="str">
        <f t="shared" si="176"/>
        <v>10Rf-302,35407478589936</v>
      </c>
      <c r="J2840" t="str">
        <f t="shared" si="177"/>
        <v>FríjolCaña paneleraGulupa</v>
      </c>
      <c r="K2840">
        <v>0.23540747858993549</v>
      </c>
      <c r="L2840">
        <v>0.23540747858993549</v>
      </c>
      <c r="M2840">
        <v>1.8832598287194839</v>
      </c>
      <c r="O2840">
        <v>2.3540747858993551</v>
      </c>
      <c r="P2840">
        <v>10.56123551673938</v>
      </c>
      <c r="Q2840">
        <v>11.872342305886001</v>
      </c>
      <c r="R2840">
        <v>234.26082314578741</v>
      </c>
      <c r="T2840">
        <f t="shared" si="178"/>
        <v>256.69440096841276</v>
      </c>
      <c r="U2840">
        <v>1495452.367261864</v>
      </c>
      <c r="V2840">
        <v>1709445.229115614</v>
      </c>
      <c r="W2840">
        <v>42791789.549487613</v>
      </c>
      <c r="Y2840">
        <f t="shared" si="179"/>
        <v>45996687.14586509</v>
      </c>
      <c r="Z2840">
        <v>4.6549649609594207E-2</v>
      </c>
      <c r="AA2840">
        <v>5.3502413891424377E-2</v>
      </c>
      <c r="AB2840">
        <v>1.337802389923556</v>
      </c>
      <c r="AD2840">
        <v>7.7098E-2</v>
      </c>
      <c r="AE2840">
        <v>5.4999999999999997E-3</v>
      </c>
      <c r="AF2840">
        <v>0.73949993274325287</v>
      </c>
      <c r="AG2840">
        <v>0.37312085356504782</v>
      </c>
      <c r="AH2840">
        <v>3.549293572207656</v>
      </c>
    </row>
    <row r="2841" spans="1:34">
      <c r="A2841" t="s">
        <v>3487</v>
      </c>
      <c r="B2841" t="s">
        <v>3488</v>
      </c>
      <c r="C2841" t="s">
        <v>3543</v>
      </c>
      <c r="D2841" t="s">
        <v>3544</v>
      </c>
      <c r="E2841" t="s">
        <v>62</v>
      </c>
      <c r="F2841" t="s">
        <v>38</v>
      </c>
      <c r="G2841" t="s">
        <v>75</v>
      </c>
      <c r="H2841" t="s">
        <v>39</v>
      </c>
      <c r="I2841" t="str">
        <f t="shared" si="176"/>
        <v>10Rf-302,46240008718606</v>
      </c>
      <c r="J2841" t="str">
        <f t="shared" si="177"/>
        <v>CaféFríjolCaña paneleraGulupa</v>
      </c>
      <c r="K2841">
        <v>0.24624000871860591</v>
      </c>
      <c r="L2841">
        <v>0.2462400087186058</v>
      </c>
      <c r="M2841">
        <v>0.24624000871860591</v>
      </c>
      <c r="N2841">
        <v>1.7236800610302401</v>
      </c>
      <c r="O2841">
        <v>2.4624000871860581</v>
      </c>
      <c r="P2841">
        <v>29.117477358829699</v>
      </c>
      <c r="Q2841">
        <v>11.04722220933018</v>
      </c>
      <c r="R2841">
        <v>12.41866099761466</v>
      </c>
      <c r="S2841">
        <v>214.4105150968368</v>
      </c>
      <c r="T2841">
        <f t="shared" si="178"/>
        <v>266.99387566261134</v>
      </c>
      <c r="U2841">
        <v>2725932.8524468429</v>
      </c>
      <c r="V2841">
        <v>1564267.2278660759</v>
      </c>
      <c r="W2841">
        <v>1788107.2030623429</v>
      </c>
      <c r="X2841">
        <v>39165787.586732753</v>
      </c>
      <c r="Y2841">
        <f t="shared" si="179"/>
        <v>45244094.870108016</v>
      </c>
      <c r="Z2841">
        <v>0.11828377355714489</v>
      </c>
      <c r="AA2841">
        <v>4.8691682160536862E-2</v>
      </c>
      <c r="AB2841">
        <v>5.59643854222652E-2</v>
      </c>
      <c r="AC2841">
        <v>1.224442464042657</v>
      </c>
      <c r="AD2841">
        <v>0.10667</v>
      </c>
      <c r="AE2841">
        <v>5.4999999999999997E-3</v>
      </c>
      <c r="AF2841">
        <v>0.77352882319980887</v>
      </c>
      <c r="AG2841">
        <v>0.39029041381899021</v>
      </c>
      <c r="AH2841">
        <v>3.7383893242048569</v>
      </c>
    </row>
    <row r="2842" spans="1:34">
      <c r="A2842" t="s">
        <v>3487</v>
      </c>
      <c r="B2842" t="s">
        <v>3488</v>
      </c>
      <c r="C2842" t="s">
        <v>3545</v>
      </c>
      <c r="D2842" t="s">
        <v>3546</v>
      </c>
      <c r="E2842" t="s">
        <v>63</v>
      </c>
      <c r="F2842" t="s">
        <v>38</v>
      </c>
      <c r="G2842" t="s">
        <v>75</v>
      </c>
      <c r="H2842" t="s">
        <v>39</v>
      </c>
      <c r="I2842" t="str">
        <f t="shared" si="176"/>
        <v>10Rf-302,57766979010698</v>
      </c>
      <c r="J2842" t="str">
        <f t="shared" si="177"/>
        <v>PlátanoFríjolCaña paneleraGulupa</v>
      </c>
      <c r="K2842">
        <v>0.25776697901069839</v>
      </c>
      <c r="L2842">
        <v>0.2577669790106985</v>
      </c>
      <c r="M2842">
        <v>0.25776697901069839</v>
      </c>
      <c r="N2842">
        <v>1.80436885307489</v>
      </c>
      <c r="O2842">
        <v>2.5776697901069849</v>
      </c>
      <c r="P2842">
        <v>12.81159666575104</v>
      </c>
      <c r="Q2842">
        <v>11.56436401288906</v>
      </c>
      <c r="R2842">
        <v>13.000002499070909</v>
      </c>
      <c r="S2842">
        <v>224.447485330451</v>
      </c>
      <c r="T2842">
        <f t="shared" si="178"/>
        <v>261.82344850816202</v>
      </c>
      <c r="U2842">
        <v>1092340.3493651771</v>
      </c>
      <c r="V2842">
        <v>1637493.597367679</v>
      </c>
      <c r="W2842">
        <v>1871811.954032891</v>
      </c>
      <c r="X2842">
        <v>40999213.73193159</v>
      </c>
      <c r="Y2842">
        <f t="shared" si="179"/>
        <v>45600859.632697336</v>
      </c>
      <c r="Z2842">
        <v>4.4175130822583321E-2</v>
      </c>
      <c r="AA2842">
        <v>5.097103382502581E-2</v>
      </c>
      <c r="AB2842">
        <v>5.8584186369863719E-2</v>
      </c>
      <c r="AC2842">
        <v>1.281760980155632</v>
      </c>
      <c r="AD2842">
        <v>0.10412399999999999</v>
      </c>
      <c r="AE2842">
        <v>5.4999999999999997E-3</v>
      </c>
      <c r="AF2842">
        <v>0.80973920108072828</v>
      </c>
      <c r="AG2842">
        <v>0.4085606617319571</v>
      </c>
      <c r="AH2842">
        <v>3.90559365291967</v>
      </c>
    </row>
    <row r="2843" spans="1:34">
      <c r="A2843" t="s">
        <v>3487</v>
      </c>
      <c r="B2843" t="s">
        <v>3488</v>
      </c>
      <c r="C2843" t="s">
        <v>3547</v>
      </c>
      <c r="D2843" t="s">
        <v>3548</v>
      </c>
      <c r="E2843" t="s">
        <v>66</v>
      </c>
      <c r="F2843" t="s">
        <v>75</v>
      </c>
      <c r="G2843" t="s">
        <v>39</v>
      </c>
      <c r="I2843" t="str">
        <f t="shared" si="176"/>
        <v>10Rf-300</v>
      </c>
      <c r="J2843" t="str">
        <f t="shared" si="177"/>
        <v>AguacateCaña paneleraGulupa</v>
      </c>
      <c r="K2843">
        <v>0</v>
      </c>
      <c r="L2843">
        <v>0</v>
      </c>
      <c r="M2843">
        <v>0</v>
      </c>
      <c r="O2843">
        <v>0</v>
      </c>
      <c r="P2843">
        <v>0</v>
      </c>
      <c r="Q2843">
        <v>0</v>
      </c>
      <c r="R2843">
        <v>0</v>
      </c>
      <c r="T2843">
        <f t="shared" si="178"/>
        <v>0</v>
      </c>
      <c r="U2843">
        <v>0</v>
      </c>
      <c r="V2843">
        <v>0</v>
      </c>
      <c r="W2843">
        <v>0</v>
      </c>
      <c r="Y2843">
        <f t="shared" si="179"/>
        <v>0</v>
      </c>
      <c r="Z2843">
        <v>0</v>
      </c>
      <c r="AA2843">
        <v>0</v>
      </c>
      <c r="AB2843">
        <v>0</v>
      </c>
      <c r="AD2843">
        <v>7.7098E-2</v>
      </c>
      <c r="AE2843">
        <v>5.4999999999999997E-3</v>
      </c>
      <c r="AF2843">
        <v>0</v>
      </c>
      <c r="AG2843">
        <v>0</v>
      </c>
      <c r="AH2843">
        <v>0</v>
      </c>
    </row>
    <row r="2844" spans="1:34">
      <c r="A2844" t="s">
        <v>3487</v>
      </c>
      <c r="B2844" t="s">
        <v>3488</v>
      </c>
      <c r="C2844" t="s">
        <v>3549</v>
      </c>
      <c r="D2844" t="s">
        <v>3550</v>
      </c>
      <c r="E2844" t="s">
        <v>62</v>
      </c>
      <c r="F2844" t="s">
        <v>66</v>
      </c>
      <c r="G2844" t="s">
        <v>75</v>
      </c>
      <c r="H2844" t="s">
        <v>39</v>
      </c>
      <c r="I2844" t="str">
        <f t="shared" si="176"/>
        <v>10Rf-302,20585960338871</v>
      </c>
      <c r="J2844" t="str">
        <f t="shared" si="177"/>
        <v>CaféAguacateCaña paneleraGulupa</v>
      </c>
      <c r="K2844">
        <v>0.29625150991411858</v>
      </c>
      <c r="L2844">
        <v>0.22058596033887051</v>
      </c>
      <c r="M2844">
        <v>0.22058596033887051</v>
      </c>
      <c r="N2844">
        <v>1.468436172796846</v>
      </c>
      <c r="O2844">
        <v>2.205859603388705</v>
      </c>
      <c r="P2844">
        <v>35.031255389131552</v>
      </c>
      <c r="Q2844">
        <v>21.133401522724121</v>
      </c>
      <c r="R2844">
        <v>11.12484635026216</v>
      </c>
      <c r="S2844">
        <v>182.660438740595</v>
      </c>
      <c r="T2844">
        <f t="shared" si="178"/>
        <v>249.94994200271282</v>
      </c>
      <c r="U2844">
        <v>3279571.535366253</v>
      </c>
      <c r="V2844">
        <v>11752524.615654459</v>
      </c>
      <c r="W2844">
        <v>1601816.644780501</v>
      </c>
      <c r="X2844">
        <v>33366087.20417694</v>
      </c>
      <c r="Y2844">
        <f t="shared" si="179"/>
        <v>49999999.999978155</v>
      </c>
      <c r="Z2844">
        <v>0.142307282626392</v>
      </c>
      <c r="AA2844">
        <v>0.1216180663478693</v>
      </c>
      <c r="AB2844">
        <v>5.0133842048602363E-2</v>
      </c>
      <c r="AC2844">
        <v>1.043126068670811</v>
      </c>
      <c r="AD2844">
        <v>0.10667</v>
      </c>
      <c r="AE2844">
        <v>5.4999999999999997E-3</v>
      </c>
      <c r="AF2844">
        <v>0.69294018954619019</v>
      </c>
      <c r="AG2844">
        <v>0.34962874713710979</v>
      </c>
      <c r="AH2844">
        <v>3.3605985400720049</v>
      </c>
    </row>
    <row r="2845" spans="1:34">
      <c r="A2845" t="s">
        <v>3487</v>
      </c>
      <c r="B2845" t="s">
        <v>3488</v>
      </c>
      <c r="C2845" t="s">
        <v>3551</v>
      </c>
      <c r="D2845" t="s">
        <v>3552</v>
      </c>
      <c r="E2845" t="s">
        <v>63</v>
      </c>
      <c r="F2845" t="s">
        <v>66</v>
      </c>
      <c r="G2845" t="s">
        <v>75</v>
      </c>
      <c r="H2845" t="s">
        <v>39</v>
      </c>
      <c r="I2845" t="str">
        <f t="shared" si="176"/>
        <v>10Rf-300</v>
      </c>
      <c r="J2845" t="str">
        <f t="shared" si="177"/>
        <v>PlátanoAguacateCaña paneleraGulupa</v>
      </c>
      <c r="K2845">
        <v>0</v>
      </c>
      <c r="L2845">
        <v>0</v>
      </c>
      <c r="M2845">
        <v>0</v>
      </c>
      <c r="N2845">
        <v>0</v>
      </c>
      <c r="O2845">
        <v>0</v>
      </c>
      <c r="P2845">
        <v>0</v>
      </c>
      <c r="Q2845">
        <v>0</v>
      </c>
      <c r="R2845">
        <v>0</v>
      </c>
      <c r="S2845">
        <v>0</v>
      </c>
      <c r="T2845">
        <f t="shared" si="178"/>
        <v>0</v>
      </c>
      <c r="U2845">
        <v>0</v>
      </c>
      <c r="V2845">
        <v>0</v>
      </c>
      <c r="W2845">
        <v>0</v>
      </c>
      <c r="X2845">
        <v>0</v>
      </c>
      <c r="Y2845">
        <f t="shared" si="179"/>
        <v>0</v>
      </c>
      <c r="Z2845">
        <v>0</v>
      </c>
      <c r="AA2845">
        <v>0</v>
      </c>
      <c r="AB2845">
        <v>0</v>
      </c>
      <c r="AC2845">
        <v>0</v>
      </c>
      <c r="AD2845">
        <v>0.10412399999999999</v>
      </c>
      <c r="AE2845">
        <v>5.4999999999999997E-3</v>
      </c>
      <c r="AF2845">
        <v>0</v>
      </c>
      <c r="AG2845">
        <v>0</v>
      </c>
      <c r="AH2845">
        <v>0</v>
      </c>
    </row>
    <row r="2846" spans="1:34">
      <c r="A2846" t="s">
        <v>3487</v>
      </c>
      <c r="B2846" t="s">
        <v>3488</v>
      </c>
      <c r="C2846" t="s">
        <v>3553</v>
      </c>
      <c r="D2846" t="s">
        <v>3554</v>
      </c>
      <c r="E2846" t="s">
        <v>38</v>
      </c>
      <c r="F2846" t="s">
        <v>66</v>
      </c>
      <c r="G2846" t="s">
        <v>75</v>
      </c>
      <c r="H2846" t="s">
        <v>39</v>
      </c>
      <c r="I2846" t="str">
        <f t="shared" si="176"/>
        <v>10Rf-300</v>
      </c>
      <c r="J2846" t="str">
        <f t="shared" si="177"/>
        <v>FríjolAguacateCaña paneleraGulupa</v>
      </c>
      <c r="K2846">
        <v>0</v>
      </c>
      <c r="L2846">
        <v>0</v>
      </c>
      <c r="M2846">
        <v>0</v>
      </c>
      <c r="N2846">
        <v>0</v>
      </c>
      <c r="O2846">
        <v>0</v>
      </c>
      <c r="P2846">
        <v>0</v>
      </c>
      <c r="Q2846">
        <v>0</v>
      </c>
      <c r="R2846">
        <v>0</v>
      </c>
      <c r="S2846">
        <v>0</v>
      </c>
      <c r="T2846">
        <f t="shared" si="178"/>
        <v>0</v>
      </c>
      <c r="U2846">
        <v>0</v>
      </c>
      <c r="V2846">
        <v>0</v>
      </c>
      <c r="W2846">
        <v>0</v>
      </c>
      <c r="X2846">
        <v>0</v>
      </c>
      <c r="Y2846">
        <f t="shared" si="179"/>
        <v>0</v>
      </c>
      <c r="Z2846">
        <v>0</v>
      </c>
      <c r="AA2846">
        <v>0</v>
      </c>
      <c r="AB2846">
        <v>0</v>
      </c>
      <c r="AC2846">
        <v>0</v>
      </c>
      <c r="AD2846">
        <v>0.10412399999999999</v>
      </c>
      <c r="AE2846">
        <v>5.4999999999999997E-3</v>
      </c>
      <c r="AF2846">
        <v>0</v>
      </c>
      <c r="AG2846">
        <v>0</v>
      </c>
      <c r="AH2846">
        <v>0</v>
      </c>
    </row>
    <row r="2847" spans="1:34">
      <c r="A2847" t="s">
        <v>58</v>
      </c>
      <c r="B2847" t="s">
        <v>3555</v>
      </c>
      <c r="C2847" t="s">
        <v>60</v>
      </c>
      <c r="D2847" t="s">
        <v>3556</v>
      </c>
      <c r="E2847" t="s">
        <v>62</v>
      </c>
      <c r="F2847" t="s">
        <v>63</v>
      </c>
      <c r="G2847" t="s">
        <v>38</v>
      </c>
      <c r="I2847" t="str">
        <f t="shared" si="176"/>
        <v>10Qf-303,72284946838197</v>
      </c>
      <c r="J2847" t="str">
        <f t="shared" si="177"/>
        <v>CaféPlátanoFríjol</v>
      </c>
      <c r="K2847">
        <v>2.9782795747055801</v>
      </c>
      <c r="L2847">
        <v>0.37228494683819741</v>
      </c>
      <c r="M2847">
        <v>0.37228494683819752</v>
      </c>
      <c r="O2847">
        <v>3.7228494683819742</v>
      </c>
      <c r="P2847">
        <v>352.17667728340251</v>
      </c>
      <c r="Q2847">
        <v>18.503396369569881</v>
      </c>
      <c r="R2847">
        <v>16.70205647860459</v>
      </c>
      <c r="T2847">
        <f t="shared" si="178"/>
        <v>387.38213013157701</v>
      </c>
      <c r="U2847">
        <v>32970231.680502351</v>
      </c>
      <c r="V2847">
        <v>1582246.8041960991</v>
      </c>
      <c r="W2847">
        <v>2367885.4070955529</v>
      </c>
      <c r="Y2847">
        <f t="shared" si="179"/>
        <v>36920363.891794004</v>
      </c>
      <c r="Z2847">
        <v>1.430645444814453</v>
      </c>
      <c r="AA2847">
        <v>6.3800787412623849E-2</v>
      </c>
      <c r="AB2847">
        <v>7.361590181436746E-2</v>
      </c>
      <c r="AD2847">
        <v>8.3624000000000004E-2</v>
      </c>
      <c r="AE2847">
        <v>5.4999999999999997E-3</v>
      </c>
      <c r="AF2847">
        <v>1.169481508392243</v>
      </c>
      <c r="AG2847">
        <v>1.3271958354781741</v>
      </c>
      <c r="AH2847">
        <v>6.3086508122523908</v>
      </c>
    </row>
    <row r="2848" spans="1:34">
      <c r="A2848" t="s">
        <v>58</v>
      </c>
      <c r="B2848" t="s">
        <v>3555</v>
      </c>
      <c r="C2848" t="s">
        <v>64</v>
      </c>
      <c r="D2848" t="s">
        <v>3557</v>
      </c>
      <c r="E2848" t="s">
        <v>62</v>
      </c>
      <c r="F2848" t="s">
        <v>63</v>
      </c>
      <c r="G2848" t="s">
        <v>66</v>
      </c>
      <c r="I2848" t="str">
        <f t="shared" si="176"/>
        <v>10Qf-302,93207518492705</v>
      </c>
      <c r="J2848" t="str">
        <f t="shared" si="177"/>
        <v>CaféPlátanoAguacate</v>
      </c>
      <c r="K2848">
        <v>2.175904694392627</v>
      </c>
      <c r="L2848">
        <v>0.29320751849270499</v>
      </c>
      <c r="M2848">
        <v>0.46296297204171821</v>
      </c>
      <c r="O2848">
        <v>2.9320751849270512</v>
      </c>
      <c r="P2848">
        <v>257.29716305505212</v>
      </c>
      <c r="Q2848">
        <v>14.57307092130822</v>
      </c>
      <c r="R2848">
        <v>44.354510882201623</v>
      </c>
      <c r="T2848">
        <f t="shared" si="178"/>
        <v>316.22474485856196</v>
      </c>
      <c r="U2848">
        <v>24087759.422622211</v>
      </c>
      <c r="V2848">
        <v>1246160.133632754</v>
      </c>
      <c r="W2848">
        <v>24666080.44374628</v>
      </c>
      <c r="Y2848">
        <f t="shared" si="179"/>
        <v>50000000.000001244</v>
      </c>
      <c r="Z2848">
        <v>1.045216898313158</v>
      </c>
      <c r="AA2848">
        <v>5.0248796557617548E-2</v>
      </c>
      <c r="AB2848">
        <v>0.25525043100603312</v>
      </c>
      <c r="AD2848">
        <v>8.3624000000000004E-2</v>
      </c>
      <c r="AE2848">
        <v>5.4999999999999997E-3</v>
      </c>
      <c r="AF2848">
        <v>0.92107073872053946</v>
      </c>
      <c r="AG2848">
        <v>1.0452848034264941</v>
      </c>
      <c r="AH2848">
        <v>4.9875547270740839</v>
      </c>
    </row>
    <row r="2849" spans="1:34">
      <c r="A2849" t="s">
        <v>58</v>
      </c>
      <c r="B2849" t="s">
        <v>3555</v>
      </c>
      <c r="C2849" t="s">
        <v>67</v>
      </c>
      <c r="D2849" t="s">
        <v>3558</v>
      </c>
      <c r="E2849" t="s">
        <v>62</v>
      </c>
      <c r="F2849" t="s">
        <v>38</v>
      </c>
      <c r="G2849" t="s">
        <v>66</v>
      </c>
      <c r="I2849" t="str">
        <f t="shared" si="176"/>
        <v>10Qf-302,99883969485734</v>
      </c>
      <c r="J2849" t="str">
        <f t="shared" si="177"/>
        <v>CaféFríjolAguacate</v>
      </c>
      <c r="K2849">
        <v>2.267418024760949</v>
      </c>
      <c r="L2849">
        <v>0.29988396948573448</v>
      </c>
      <c r="M2849">
        <v>0.43153770061066232</v>
      </c>
      <c r="O2849">
        <v>2.9988396948573448</v>
      </c>
      <c r="P2849">
        <v>268.11846434925297</v>
      </c>
      <c r="Q2849">
        <v>13.45388535829181</v>
      </c>
      <c r="R2849">
        <v>41.34378944692601</v>
      </c>
      <c r="T2849">
        <f t="shared" si="178"/>
        <v>322.91613915447078</v>
      </c>
      <c r="U2849">
        <v>25100832.785419639</v>
      </c>
      <c r="V2849">
        <v>1907385.407865494</v>
      </c>
      <c r="W2849">
        <v>22991781.806715891</v>
      </c>
      <c r="Y2849">
        <f t="shared" si="179"/>
        <v>50000000.000001028</v>
      </c>
      <c r="Z2849">
        <v>1.0891762130608951</v>
      </c>
      <c r="AA2849">
        <v>5.9299278793991557E-2</v>
      </c>
      <c r="AB2849">
        <v>0.23792439293892009</v>
      </c>
      <c r="AD2849">
        <v>8.3624000000000004E-2</v>
      </c>
      <c r="AE2849">
        <v>5.4999999999999997E-3</v>
      </c>
      <c r="AF2849">
        <v>0.94204388320126031</v>
      </c>
      <c r="AG2849">
        <v>1.069086351216644</v>
      </c>
      <c r="AH2849">
        <v>5.0990939292752486</v>
      </c>
    </row>
    <row r="2850" spans="1:34">
      <c r="A2850" t="s">
        <v>58</v>
      </c>
      <c r="B2850" t="s">
        <v>3555</v>
      </c>
      <c r="C2850" t="s">
        <v>69</v>
      </c>
      <c r="D2850" t="s">
        <v>3559</v>
      </c>
      <c r="E2850" t="s">
        <v>63</v>
      </c>
      <c r="F2850" t="s">
        <v>38</v>
      </c>
      <c r="G2850" t="s">
        <v>66</v>
      </c>
      <c r="I2850" t="str">
        <f t="shared" si="176"/>
        <v>10Qf-300</v>
      </c>
      <c r="J2850" t="str">
        <f t="shared" si="177"/>
        <v>PlátanoFríjolAguacate</v>
      </c>
      <c r="K2850">
        <v>0</v>
      </c>
      <c r="L2850">
        <v>0</v>
      </c>
      <c r="M2850">
        <v>0</v>
      </c>
      <c r="O2850">
        <v>0</v>
      </c>
      <c r="P2850">
        <v>0</v>
      </c>
      <c r="Q2850">
        <v>0</v>
      </c>
      <c r="R2850">
        <v>0</v>
      </c>
      <c r="T2850">
        <f t="shared" si="178"/>
        <v>0</v>
      </c>
      <c r="U2850">
        <v>0</v>
      </c>
      <c r="V2850">
        <v>0</v>
      </c>
      <c r="W2850">
        <v>0</v>
      </c>
      <c r="Y2850">
        <f t="shared" si="179"/>
        <v>0</v>
      </c>
      <c r="Z2850">
        <v>0</v>
      </c>
      <c r="AA2850">
        <v>0</v>
      </c>
      <c r="AB2850">
        <v>0</v>
      </c>
      <c r="AD2850">
        <v>8.1077999999999997E-2</v>
      </c>
      <c r="AE2850">
        <v>5.4999999999999997E-3</v>
      </c>
      <c r="AF2850">
        <v>0</v>
      </c>
      <c r="AG2850">
        <v>0</v>
      </c>
      <c r="AH2850">
        <v>0</v>
      </c>
    </row>
    <row r="2851" spans="1:34">
      <c r="A2851" t="s">
        <v>58</v>
      </c>
      <c r="B2851" t="s">
        <v>3555</v>
      </c>
      <c r="C2851" t="s">
        <v>71</v>
      </c>
      <c r="D2851" t="s">
        <v>3560</v>
      </c>
      <c r="E2851" t="s">
        <v>62</v>
      </c>
      <c r="F2851" t="s">
        <v>63</v>
      </c>
      <c r="G2851" t="s">
        <v>38</v>
      </c>
      <c r="H2851" t="s">
        <v>66</v>
      </c>
      <c r="I2851" t="str">
        <f t="shared" si="176"/>
        <v>10Qf-303,20104197264923</v>
      </c>
      <c r="J2851" t="str">
        <f t="shared" si="177"/>
        <v>CaféPlátanoFríjolAguacate</v>
      </c>
      <c r="K2851">
        <v>2.1283491255049132</v>
      </c>
      <c r="L2851">
        <v>0.32010419726492362</v>
      </c>
      <c r="M2851">
        <v>0.32010419726492362</v>
      </c>
      <c r="N2851">
        <v>0.43248445261447488</v>
      </c>
      <c r="O2851">
        <v>3.201041972649235</v>
      </c>
      <c r="P2851">
        <v>251.6737949940289</v>
      </c>
      <c r="Q2851">
        <v>15.90989614772184</v>
      </c>
      <c r="R2851">
        <v>14.36103830456725</v>
      </c>
      <c r="S2851">
        <v>41.434493724787927</v>
      </c>
      <c r="T2851">
        <f t="shared" si="178"/>
        <v>323.37922317110599</v>
      </c>
      <c r="U2851">
        <v>23561308.468439698</v>
      </c>
      <c r="V2851">
        <v>1360473.6034420191</v>
      </c>
      <c r="W2851">
        <v>2035994.3744464051</v>
      </c>
      <c r="X2851">
        <v>23042223.553673171</v>
      </c>
      <c r="Y2851">
        <f t="shared" si="179"/>
        <v>50000000.000001296</v>
      </c>
      <c r="Z2851">
        <v>1.0223731201189989</v>
      </c>
      <c r="AA2851">
        <v>5.4858247729431313E-2</v>
      </c>
      <c r="AB2851">
        <v>6.3297641648839609E-2</v>
      </c>
      <c r="AC2851">
        <v>0.2384463760598666</v>
      </c>
      <c r="AD2851">
        <v>0.11065</v>
      </c>
      <c r="AE2851">
        <v>5.4999999999999997E-3</v>
      </c>
      <c r="AF2851">
        <v>1.0055629233453101</v>
      </c>
      <c r="AG2851">
        <v>1.1411714632494521</v>
      </c>
      <c r="AH2851">
        <v>5.4639263592439971</v>
      </c>
    </row>
    <row r="2852" spans="1:34">
      <c r="A2852" t="s">
        <v>58</v>
      </c>
      <c r="B2852" t="s">
        <v>3555</v>
      </c>
      <c r="C2852" t="s">
        <v>73</v>
      </c>
      <c r="D2852" t="s">
        <v>3561</v>
      </c>
      <c r="E2852" t="s">
        <v>62</v>
      </c>
      <c r="F2852" t="s">
        <v>63</v>
      </c>
      <c r="G2852" t="s">
        <v>75</v>
      </c>
      <c r="I2852" t="str">
        <f t="shared" si="176"/>
        <v>10Qf-303,59319688479726</v>
      </c>
      <c r="J2852" t="str">
        <f t="shared" si="177"/>
        <v>CaféPlátanoCaña panelera</v>
      </c>
      <c r="K2852">
        <v>2.8745575078378098</v>
      </c>
      <c r="L2852">
        <v>0.35931968847972628</v>
      </c>
      <c r="M2852">
        <v>0.35931968847972628</v>
      </c>
      <c r="O2852">
        <v>3.5931968847972628</v>
      </c>
      <c r="P2852">
        <v>339.91171291246388</v>
      </c>
      <c r="Q2852">
        <v>17.85899396630823</v>
      </c>
      <c r="R2852">
        <v>18.12162623051864</v>
      </c>
      <c r="T2852">
        <f t="shared" si="178"/>
        <v>375.89233310929075</v>
      </c>
      <c r="U2852">
        <v>31822004.830325268</v>
      </c>
      <c r="V2852">
        <v>1527143.2100876221</v>
      </c>
      <c r="W2852">
        <v>2609251.5449304739</v>
      </c>
      <c r="Y2852">
        <f t="shared" si="179"/>
        <v>35958399.585343368</v>
      </c>
      <c r="Z2852">
        <v>1.380821545221083</v>
      </c>
      <c r="AA2852">
        <v>6.1578850427784992E-2</v>
      </c>
      <c r="AB2852">
        <v>8.1664655717534618E-2</v>
      </c>
      <c r="AD2852">
        <v>7.9644000000000006E-2</v>
      </c>
      <c r="AE2852">
        <v>5.4999999999999997E-3</v>
      </c>
      <c r="AF2852">
        <v>1.1287529481038521</v>
      </c>
      <c r="AG2852">
        <v>1.2809746894302241</v>
      </c>
      <c r="AH2852">
        <v>6.0880685223313389</v>
      </c>
    </row>
    <row r="2853" spans="1:34">
      <c r="A2853" t="s">
        <v>58</v>
      </c>
      <c r="B2853" t="s">
        <v>3555</v>
      </c>
      <c r="C2853" t="s">
        <v>76</v>
      </c>
      <c r="D2853" t="s">
        <v>3562</v>
      </c>
      <c r="E2853" t="s">
        <v>62</v>
      </c>
      <c r="F2853" t="s">
        <v>38</v>
      </c>
      <c r="G2853" t="s">
        <v>75</v>
      </c>
      <c r="I2853" t="str">
        <f t="shared" si="176"/>
        <v>10Qf-303,63311254573264</v>
      </c>
      <c r="J2853" t="str">
        <f t="shared" si="177"/>
        <v>CaféFríjolCaña panelera</v>
      </c>
      <c r="K2853">
        <v>2.9064900365861162</v>
      </c>
      <c r="L2853">
        <v>0.36331125457326452</v>
      </c>
      <c r="M2853">
        <v>0.36331125457326457</v>
      </c>
      <c r="O2853">
        <v>3.633112545732645</v>
      </c>
      <c r="P2853">
        <v>343.68768208854328</v>
      </c>
      <c r="Q2853">
        <v>16.29946401199145</v>
      </c>
      <c r="R2853">
        <v>18.322933509637011</v>
      </c>
      <c r="T2853">
        <f t="shared" si="178"/>
        <v>378.31007961017178</v>
      </c>
      <c r="U2853">
        <v>32175505.179962531</v>
      </c>
      <c r="V2853">
        <v>2310809.0328226602</v>
      </c>
      <c r="W2853">
        <v>2638236.87562672</v>
      </c>
      <c r="Y2853">
        <f t="shared" si="179"/>
        <v>37124551.088411912</v>
      </c>
      <c r="Z2853">
        <v>1.39616064474121</v>
      </c>
      <c r="AA2853">
        <v>7.1841437242812362E-2</v>
      </c>
      <c r="AB2853">
        <v>8.2571841939869828E-2</v>
      </c>
      <c r="AD2853">
        <v>7.9644000000000006E-2</v>
      </c>
      <c r="AE2853">
        <v>5.4999999999999997E-3</v>
      </c>
      <c r="AF2853">
        <v>1.1412918991830301</v>
      </c>
      <c r="AG2853">
        <v>1.295204622553688</v>
      </c>
      <c r="AH2853">
        <v>6.1547530674693629</v>
      </c>
    </row>
    <row r="2854" spans="1:34">
      <c r="A2854" t="s">
        <v>58</v>
      </c>
      <c r="B2854" t="s">
        <v>3555</v>
      </c>
      <c r="C2854" t="s">
        <v>78</v>
      </c>
      <c r="D2854" t="s">
        <v>3563</v>
      </c>
      <c r="E2854" t="s">
        <v>63</v>
      </c>
      <c r="F2854" t="s">
        <v>38</v>
      </c>
      <c r="G2854" t="s">
        <v>75</v>
      </c>
      <c r="I2854" t="str">
        <f t="shared" si="176"/>
        <v>10Qf-305,6825605663599</v>
      </c>
      <c r="J2854" t="str">
        <f t="shared" si="177"/>
        <v>PlátanoFríjolCaña panelera</v>
      </c>
      <c r="K2854">
        <v>0.56825605663599088</v>
      </c>
      <c r="L2854">
        <v>0.56825605663598822</v>
      </c>
      <c r="M2854">
        <v>4.5460484530879182</v>
      </c>
      <c r="O2854">
        <v>5.6825605663598973</v>
      </c>
      <c r="P2854">
        <v>28.243599814188499</v>
      </c>
      <c r="Q2854">
        <v>25.494033086350921</v>
      </c>
      <c r="R2854">
        <v>229.2715749622356</v>
      </c>
      <c r="T2854">
        <f t="shared" si="178"/>
        <v>283.00920786277504</v>
      </c>
      <c r="U2854">
        <v>2415142.8555292892</v>
      </c>
      <c r="V2854">
        <v>3614342.2811742928</v>
      </c>
      <c r="W2854">
        <v>33011784.0181132</v>
      </c>
      <c r="Y2854">
        <f t="shared" si="179"/>
        <v>39041269.154816784</v>
      </c>
      <c r="Z2854">
        <v>9.7385575681431011E-2</v>
      </c>
      <c r="AA2854">
        <v>0.11236737457696851</v>
      </c>
      <c r="AB2854">
        <v>1.033206622680245</v>
      </c>
      <c r="AD2854">
        <v>7.7098E-2</v>
      </c>
      <c r="AE2854">
        <v>5.4999999999999997E-3</v>
      </c>
      <c r="AF2854">
        <v>1.785097560113057</v>
      </c>
      <c r="AG2854">
        <v>2.0258328419073028</v>
      </c>
      <c r="AH2854">
        <v>9.5760889683802581</v>
      </c>
    </row>
    <row r="2855" spans="1:34">
      <c r="A2855" t="s">
        <v>58</v>
      </c>
      <c r="B2855" t="s">
        <v>3555</v>
      </c>
      <c r="C2855" t="s">
        <v>80</v>
      </c>
      <c r="D2855" t="s">
        <v>3564</v>
      </c>
      <c r="E2855" t="s">
        <v>62</v>
      </c>
      <c r="F2855" t="s">
        <v>63</v>
      </c>
      <c r="G2855" t="s">
        <v>38</v>
      </c>
      <c r="H2855" t="s">
        <v>75</v>
      </c>
      <c r="I2855" t="str">
        <f t="shared" si="176"/>
        <v>10Qf-303,8905639443221</v>
      </c>
      <c r="J2855" t="str">
        <f t="shared" si="177"/>
        <v>CaféPlátanoFríjolCaña panelera</v>
      </c>
      <c r="K2855">
        <v>2.7233947610254732</v>
      </c>
      <c r="L2855">
        <v>0.38905639443221052</v>
      </c>
      <c r="M2855">
        <v>0.38905639443221041</v>
      </c>
      <c r="N2855">
        <v>0.38905639443221052</v>
      </c>
      <c r="O2855">
        <v>3.8905639443221038</v>
      </c>
      <c r="P2855">
        <v>322.03696590968673</v>
      </c>
      <c r="Q2855">
        <v>19.336974909769001</v>
      </c>
      <c r="R2855">
        <v>17.45448460475416</v>
      </c>
      <c r="S2855">
        <v>19.621342187853841</v>
      </c>
      <c r="T2855">
        <f t="shared" si="178"/>
        <v>378.44976761206374</v>
      </c>
      <c r="U2855">
        <v>30148598.872673839</v>
      </c>
      <c r="V2855">
        <v>1653527.068366712</v>
      </c>
      <c r="W2855">
        <v>2474558.712989361</v>
      </c>
      <c r="X2855">
        <v>2825188.9077728679</v>
      </c>
      <c r="Y2855">
        <f t="shared" si="179"/>
        <v>37101873.561802782</v>
      </c>
      <c r="Z2855">
        <v>1.308209055450344</v>
      </c>
      <c r="AA2855">
        <v>6.6675014725963613E-2</v>
      </c>
      <c r="AB2855">
        <v>7.6932300314633092E-2</v>
      </c>
      <c r="AC2855">
        <v>8.8423088198810146E-2</v>
      </c>
      <c r="AD2855">
        <v>0.10667</v>
      </c>
      <c r="AE2855">
        <v>5.4999999999999997E-3</v>
      </c>
      <c r="AF2855">
        <v>1.2221666840802421</v>
      </c>
      <c r="AG2855">
        <v>1.3869860461508301</v>
      </c>
      <c r="AH2855">
        <v>6.6118866745531761</v>
      </c>
    </row>
    <row r="2856" spans="1:34">
      <c r="A2856" t="s">
        <v>58</v>
      </c>
      <c r="B2856" t="s">
        <v>3555</v>
      </c>
      <c r="C2856" t="s">
        <v>82</v>
      </c>
      <c r="D2856" t="s">
        <v>3565</v>
      </c>
      <c r="E2856" t="s">
        <v>62</v>
      </c>
      <c r="F2856" t="s">
        <v>66</v>
      </c>
      <c r="G2856" t="s">
        <v>75</v>
      </c>
      <c r="I2856" t="str">
        <f t="shared" si="176"/>
        <v>10Qf-302,87297635232605</v>
      </c>
      <c r="J2856" t="str">
        <f t="shared" si="177"/>
        <v>CaféAguacateCaña panelera</v>
      </c>
      <c r="K2856">
        <v>2.1286690278029718</v>
      </c>
      <c r="L2856">
        <v>0.45700968929047647</v>
      </c>
      <c r="M2856">
        <v>0.28729763523260538</v>
      </c>
      <c r="O2856">
        <v>2.8729763523260541</v>
      </c>
      <c r="P2856">
        <v>251.7116229163444</v>
      </c>
      <c r="Q2856">
        <v>43.784152213104917</v>
      </c>
      <c r="R2856">
        <v>14.489326718012309</v>
      </c>
      <c r="T2856">
        <f t="shared" si="178"/>
        <v>309.98510184746164</v>
      </c>
      <c r="U2856">
        <v>23564849.85957427</v>
      </c>
      <c r="V2856">
        <v>24348897.08327385</v>
      </c>
      <c r="W2856">
        <v>2086253.0571514829</v>
      </c>
      <c r="Y2856">
        <f t="shared" si="179"/>
        <v>49999999.999999598</v>
      </c>
      <c r="Z2856">
        <v>1.0225267882868201</v>
      </c>
      <c r="AA2856">
        <v>0.25196814261598388</v>
      </c>
      <c r="AB2856">
        <v>6.5295788741774871E-2</v>
      </c>
      <c r="AD2856">
        <v>7.9644000000000006E-2</v>
      </c>
      <c r="AE2856">
        <v>5.4999999999999997E-3</v>
      </c>
      <c r="AF2856">
        <v>0.90250566041656144</v>
      </c>
      <c r="AG2856">
        <v>1.0242160696042379</v>
      </c>
      <c r="AH2856">
        <v>4.8848420823468537</v>
      </c>
    </row>
    <row r="2857" spans="1:34">
      <c r="A2857" t="s">
        <v>58</v>
      </c>
      <c r="B2857" t="s">
        <v>3555</v>
      </c>
      <c r="C2857" t="s">
        <v>84</v>
      </c>
      <c r="D2857" t="s">
        <v>3566</v>
      </c>
      <c r="E2857" t="s">
        <v>63</v>
      </c>
      <c r="F2857" t="s">
        <v>66</v>
      </c>
      <c r="G2857" t="s">
        <v>75</v>
      </c>
      <c r="I2857" t="str">
        <f t="shared" si="176"/>
        <v>10Qf-300</v>
      </c>
      <c r="J2857" t="str">
        <f t="shared" si="177"/>
        <v>PlátanoAguacateCaña panelera</v>
      </c>
      <c r="K2857">
        <v>0</v>
      </c>
      <c r="L2857">
        <v>0</v>
      </c>
      <c r="M2857">
        <v>0</v>
      </c>
      <c r="O2857">
        <v>0</v>
      </c>
      <c r="P2857">
        <v>0</v>
      </c>
      <c r="Q2857">
        <v>0</v>
      </c>
      <c r="R2857">
        <v>0</v>
      </c>
      <c r="T2857">
        <f t="shared" si="178"/>
        <v>0</v>
      </c>
      <c r="U2857">
        <v>0</v>
      </c>
      <c r="V2857">
        <v>0</v>
      </c>
      <c r="W2857">
        <v>0</v>
      </c>
      <c r="Y2857">
        <f t="shared" si="179"/>
        <v>0</v>
      </c>
      <c r="Z2857">
        <v>0</v>
      </c>
      <c r="AA2857">
        <v>0</v>
      </c>
      <c r="AB2857">
        <v>0</v>
      </c>
      <c r="AD2857">
        <v>7.7098E-2</v>
      </c>
      <c r="AE2857">
        <v>5.4999999999999997E-3</v>
      </c>
      <c r="AF2857">
        <v>0</v>
      </c>
      <c r="AG2857">
        <v>0</v>
      </c>
      <c r="AH2857">
        <v>0</v>
      </c>
    </row>
    <row r="2858" spans="1:34">
      <c r="A2858" t="s">
        <v>58</v>
      </c>
      <c r="B2858" t="s">
        <v>3555</v>
      </c>
      <c r="C2858" t="s">
        <v>86</v>
      </c>
      <c r="D2858" t="s">
        <v>3567</v>
      </c>
      <c r="E2858" t="s">
        <v>62</v>
      </c>
      <c r="F2858" t="s">
        <v>63</v>
      </c>
      <c r="G2858" t="s">
        <v>66</v>
      </c>
      <c r="H2858" t="s">
        <v>75</v>
      </c>
      <c r="I2858" t="str">
        <f t="shared" si="176"/>
        <v>10Qf-303,05803796757851</v>
      </c>
      <c r="J2858" t="str">
        <f t="shared" si="177"/>
        <v>CaféPlátanoAguacateCaña panelera</v>
      </c>
      <c r="K2858">
        <v>1.986875460264194</v>
      </c>
      <c r="L2858">
        <v>0.30580379675785141</v>
      </c>
      <c r="M2858">
        <v>0.45955491379861702</v>
      </c>
      <c r="N2858">
        <v>0.30580379675785141</v>
      </c>
      <c r="O2858">
        <v>3.0580379675785139</v>
      </c>
      <c r="P2858">
        <v>234.94476600335531</v>
      </c>
      <c r="Q2858">
        <v>15.19913418682806</v>
      </c>
      <c r="R2858">
        <v>44.027999334714004</v>
      </c>
      <c r="S2858">
        <v>15.42265086604611</v>
      </c>
      <c r="T2858">
        <f t="shared" si="178"/>
        <v>309.59455039094348</v>
      </c>
      <c r="U2858">
        <v>21995162.845546842</v>
      </c>
      <c r="V2858">
        <v>1299695.526882095</v>
      </c>
      <c r="W2858">
        <v>24484503.419539399</v>
      </c>
      <c r="X2858">
        <v>2220638.2080314229</v>
      </c>
      <c r="Y2858">
        <f t="shared" si="179"/>
        <v>49999999.999999754</v>
      </c>
      <c r="Z2858">
        <v>0.95441487454098006</v>
      </c>
      <c r="AA2858">
        <v>5.2407499128350681E-2</v>
      </c>
      <c r="AB2858">
        <v>0.25337142903831877</v>
      </c>
      <c r="AC2858">
        <v>6.9501790689529441E-2</v>
      </c>
      <c r="AD2858">
        <v>0.10667</v>
      </c>
      <c r="AE2858">
        <v>5.4999999999999997E-3</v>
      </c>
      <c r="AF2858">
        <v>0.96064019923932376</v>
      </c>
      <c r="AG2858">
        <v>1.09019053544174</v>
      </c>
      <c r="AH2858">
        <v>5.2210387022595777</v>
      </c>
    </row>
    <row r="2859" spans="1:34">
      <c r="A2859" t="s">
        <v>58</v>
      </c>
      <c r="B2859" t="s">
        <v>3555</v>
      </c>
      <c r="C2859" t="s">
        <v>88</v>
      </c>
      <c r="D2859" t="s">
        <v>3568</v>
      </c>
      <c r="E2859" t="s">
        <v>38</v>
      </c>
      <c r="F2859" t="s">
        <v>66</v>
      </c>
      <c r="G2859" t="s">
        <v>75</v>
      </c>
      <c r="I2859" t="str">
        <f t="shared" si="176"/>
        <v>10Qf-300</v>
      </c>
      <c r="J2859" t="str">
        <f t="shared" si="177"/>
        <v>FríjolAguacateCaña panelera</v>
      </c>
      <c r="K2859">
        <v>0</v>
      </c>
      <c r="L2859">
        <v>0</v>
      </c>
      <c r="M2859">
        <v>0</v>
      </c>
      <c r="O2859">
        <v>0</v>
      </c>
      <c r="P2859">
        <v>0</v>
      </c>
      <c r="Q2859">
        <v>0</v>
      </c>
      <c r="R2859">
        <v>0</v>
      </c>
      <c r="T2859">
        <f t="shared" si="178"/>
        <v>0</v>
      </c>
      <c r="U2859">
        <v>0</v>
      </c>
      <c r="V2859">
        <v>0</v>
      </c>
      <c r="W2859">
        <v>0</v>
      </c>
      <c r="Y2859">
        <f t="shared" si="179"/>
        <v>0</v>
      </c>
      <c r="Z2859">
        <v>0</v>
      </c>
      <c r="AA2859">
        <v>0</v>
      </c>
      <c r="AB2859">
        <v>0</v>
      </c>
      <c r="AD2859">
        <v>7.7098E-2</v>
      </c>
      <c r="AE2859">
        <v>5.4999999999999997E-3</v>
      </c>
      <c r="AF2859">
        <v>0</v>
      </c>
      <c r="AG2859">
        <v>0</v>
      </c>
      <c r="AH2859">
        <v>0</v>
      </c>
    </row>
    <row r="2860" spans="1:34">
      <c r="A2860" t="s">
        <v>58</v>
      </c>
      <c r="B2860" t="s">
        <v>3555</v>
      </c>
      <c r="C2860" t="s">
        <v>90</v>
      </c>
      <c r="D2860" t="s">
        <v>3569</v>
      </c>
      <c r="E2860" t="s">
        <v>62</v>
      </c>
      <c r="F2860" t="s">
        <v>38</v>
      </c>
      <c r="G2860" t="s">
        <v>66</v>
      </c>
      <c r="H2860" t="s">
        <v>75</v>
      </c>
      <c r="I2860" t="str">
        <f t="shared" si="176"/>
        <v>10Qf-303,1307332539435</v>
      </c>
      <c r="J2860" t="str">
        <f t="shared" si="177"/>
        <v>CaféFríjolAguacateCaña panelera</v>
      </c>
      <c r="K2860">
        <v>2.0779201082402419</v>
      </c>
      <c r="L2860">
        <v>0.31307332539435018</v>
      </c>
      <c r="M2860">
        <v>0.4266664949145601</v>
      </c>
      <c r="N2860">
        <v>0.31307332539435018</v>
      </c>
      <c r="O2860">
        <v>3.130733253943502</v>
      </c>
      <c r="P2860">
        <v>245.71064637300159</v>
      </c>
      <c r="Q2860">
        <v>14.045607825646529</v>
      </c>
      <c r="R2860">
        <v>40.877099972594273</v>
      </c>
      <c r="S2860">
        <v>15.789276144443891</v>
      </c>
      <c r="T2860">
        <f t="shared" si="178"/>
        <v>316.42263031568632</v>
      </c>
      <c r="U2860">
        <v>23003047.787757751</v>
      </c>
      <c r="V2860">
        <v>1991275.1370910329</v>
      </c>
      <c r="W2860">
        <v>22732250.140439861</v>
      </c>
      <c r="X2860">
        <v>2273426.934710871</v>
      </c>
      <c r="Y2860">
        <f t="shared" si="179"/>
        <v>49999999.999999516</v>
      </c>
      <c r="Z2860">
        <v>0.99814905316138181</v>
      </c>
      <c r="AA2860">
        <v>6.1907351824635463E-2</v>
      </c>
      <c r="AB2860">
        <v>0.23523869790813681</v>
      </c>
      <c r="AC2860">
        <v>7.1153978344039026E-2</v>
      </c>
      <c r="AD2860">
        <v>0.10667</v>
      </c>
      <c r="AE2860">
        <v>5.4999999999999997E-3</v>
      </c>
      <c r="AF2860">
        <v>0.98347641485136206</v>
      </c>
      <c r="AG2860">
        <v>1.1161064050308589</v>
      </c>
      <c r="AH2860">
        <v>5.3424860738257234</v>
      </c>
    </row>
    <row r="2861" spans="1:34">
      <c r="A2861" t="s">
        <v>58</v>
      </c>
      <c r="B2861" t="s">
        <v>3555</v>
      </c>
      <c r="C2861" t="s">
        <v>92</v>
      </c>
      <c r="D2861" t="s">
        <v>3570</v>
      </c>
      <c r="E2861" t="s">
        <v>63</v>
      </c>
      <c r="F2861" t="s">
        <v>38</v>
      </c>
      <c r="G2861" t="s">
        <v>66</v>
      </c>
      <c r="H2861" t="s">
        <v>75</v>
      </c>
      <c r="I2861" t="str">
        <f t="shared" si="176"/>
        <v>10Qf-300</v>
      </c>
      <c r="J2861" t="str">
        <f t="shared" si="177"/>
        <v>PlátanoFríjolAguacateCaña panelera</v>
      </c>
      <c r="K2861">
        <v>0</v>
      </c>
      <c r="L2861">
        <v>0</v>
      </c>
      <c r="M2861">
        <v>0</v>
      </c>
      <c r="N2861">
        <v>0</v>
      </c>
      <c r="O2861">
        <v>0</v>
      </c>
      <c r="P2861">
        <v>0</v>
      </c>
      <c r="Q2861">
        <v>0</v>
      </c>
      <c r="R2861">
        <v>0</v>
      </c>
      <c r="S2861">
        <v>0</v>
      </c>
      <c r="T2861">
        <f t="shared" si="178"/>
        <v>0</v>
      </c>
      <c r="U2861">
        <v>0</v>
      </c>
      <c r="V2861">
        <v>0</v>
      </c>
      <c r="W2861">
        <v>0</v>
      </c>
      <c r="X2861">
        <v>0</v>
      </c>
      <c r="Y2861">
        <f t="shared" si="179"/>
        <v>0</v>
      </c>
      <c r="Z2861">
        <v>0</v>
      </c>
      <c r="AA2861">
        <v>0</v>
      </c>
      <c r="AB2861">
        <v>0</v>
      </c>
      <c r="AC2861">
        <v>0</v>
      </c>
      <c r="AD2861">
        <v>0.10412399999999999</v>
      </c>
      <c r="AE2861">
        <v>5.4999999999999997E-3</v>
      </c>
      <c r="AF2861">
        <v>0</v>
      </c>
      <c r="AG2861">
        <v>0</v>
      </c>
      <c r="AH2861">
        <v>0</v>
      </c>
    </row>
    <row r="2862" spans="1:34">
      <c r="A2862" t="s">
        <v>58</v>
      </c>
      <c r="B2862" t="s">
        <v>3555</v>
      </c>
      <c r="C2862" t="s">
        <v>94</v>
      </c>
      <c r="D2862" t="s">
        <v>3571</v>
      </c>
      <c r="E2862" t="s">
        <v>62</v>
      </c>
      <c r="F2862" t="s">
        <v>63</v>
      </c>
      <c r="G2862" t="s">
        <v>39</v>
      </c>
      <c r="I2862" t="str">
        <f t="shared" si="176"/>
        <v>10Qf-302,27632773338826</v>
      </c>
      <c r="J2862" t="str">
        <f t="shared" si="177"/>
        <v>CaféPlátanoGulupa</v>
      </c>
      <c r="K2862">
        <v>0.22763277333882581</v>
      </c>
      <c r="L2862">
        <v>0.22763277333882581</v>
      </c>
      <c r="M2862">
        <v>1.8210621867106069</v>
      </c>
      <c r="O2862">
        <v>2.2763277333882579</v>
      </c>
      <c r="P2862">
        <v>26.917202278835269</v>
      </c>
      <c r="Q2862">
        <v>11.313859095203661</v>
      </c>
      <c r="R2862">
        <v>226.52398800889941</v>
      </c>
      <c r="T2862">
        <f t="shared" si="178"/>
        <v>264.75504938293835</v>
      </c>
      <c r="U2862">
        <v>2519946.5284578898</v>
      </c>
      <c r="V2862">
        <v>967461.16437039233</v>
      </c>
      <c r="W2862">
        <v>41381014.872462757</v>
      </c>
      <c r="Y2862">
        <f t="shared" si="179"/>
        <v>44868422.56529104</v>
      </c>
      <c r="Z2862">
        <v>0.1093456077909897</v>
      </c>
      <c r="AA2862">
        <v>3.9010844524553057E-2</v>
      </c>
      <c r="AB2862">
        <v>1.293619344728107</v>
      </c>
      <c r="AD2862">
        <v>8.3624000000000004E-2</v>
      </c>
      <c r="AE2862">
        <v>5.4999999999999997E-3</v>
      </c>
      <c r="AF2862">
        <v>0.7150767748863639</v>
      </c>
      <c r="AG2862">
        <v>0.81151083695291404</v>
      </c>
      <c r="AH2862">
        <v>3.8920393452275359</v>
      </c>
    </row>
    <row r="2863" spans="1:34">
      <c r="A2863" t="s">
        <v>58</v>
      </c>
      <c r="B2863" t="s">
        <v>3555</v>
      </c>
      <c r="C2863" t="s">
        <v>96</v>
      </c>
      <c r="D2863" t="s">
        <v>3572</v>
      </c>
      <c r="E2863" t="s">
        <v>62</v>
      </c>
      <c r="F2863" t="s">
        <v>38</v>
      </c>
      <c r="G2863" t="s">
        <v>39</v>
      </c>
      <c r="I2863" t="str">
        <f t="shared" si="176"/>
        <v>10Qf-302,29228234949234</v>
      </c>
      <c r="J2863" t="str">
        <f t="shared" si="177"/>
        <v>CaféFríjolGulupa</v>
      </c>
      <c r="K2863">
        <v>0.22922823494923389</v>
      </c>
      <c r="L2863">
        <v>0.22922823494923389</v>
      </c>
      <c r="M2863">
        <v>1.8338258795938711</v>
      </c>
      <c r="O2863">
        <v>2.2922823494923392</v>
      </c>
      <c r="P2863">
        <v>27.105862998755189</v>
      </c>
      <c r="Q2863">
        <v>10.28401217704063</v>
      </c>
      <c r="R2863">
        <v>228.1116782232904</v>
      </c>
      <c r="T2863">
        <f t="shared" si="178"/>
        <v>265.50155339908622</v>
      </c>
      <c r="U2863">
        <v>2537608.6510400861</v>
      </c>
      <c r="V2863">
        <v>1457985.8708777381</v>
      </c>
      <c r="W2863">
        <v>41671051.406571433</v>
      </c>
      <c r="Y2863">
        <f t="shared" si="179"/>
        <v>45666645.92848926</v>
      </c>
      <c r="Z2863">
        <v>0.1101120032310593</v>
      </c>
      <c r="AA2863">
        <v>4.5327761383910342E-2</v>
      </c>
      <c r="AB2863">
        <v>1.302686228958889</v>
      </c>
      <c r="AD2863">
        <v>8.3624000000000004E-2</v>
      </c>
      <c r="AE2863">
        <v>5.4999999999999997E-3</v>
      </c>
      <c r="AF2863">
        <v>0.72008869617560378</v>
      </c>
      <c r="AG2863">
        <v>0.81719865759401877</v>
      </c>
      <c r="AH2863">
        <v>3.9186937032619609</v>
      </c>
    </row>
    <row r="2864" spans="1:34">
      <c r="A2864" t="s">
        <v>58</v>
      </c>
      <c r="B2864" t="s">
        <v>3555</v>
      </c>
      <c r="C2864" t="s">
        <v>98</v>
      </c>
      <c r="D2864" t="s">
        <v>3573</v>
      </c>
      <c r="E2864" t="s">
        <v>63</v>
      </c>
      <c r="F2864" t="s">
        <v>38</v>
      </c>
      <c r="G2864" t="s">
        <v>39</v>
      </c>
      <c r="I2864" t="str">
        <f t="shared" si="176"/>
        <v>10Qf-302,39215852718651</v>
      </c>
      <c r="J2864" t="str">
        <f t="shared" si="177"/>
        <v>PlátanoFríjolGulupa</v>
      </c>
      <c r="K2864">
        <v>0.23921585271865101</v>
      </c>
      <c r="L2864">
        <v>0.2392158527186509</v>
      </c>
      <c r="M2864">
        <v>1.9137268217492069</v>
      </c>
      <c r="O2864">
        <v>2.3921585271865089</v>
      </c>
      <c r="P2864">
        <v>11.889564104942471</v>
      </c>
      <c r="Q2864">
        <v>10.732093028786741</v>
      </c>
      <c r="R2864">
        <v>238.05064691682429</v>
      </c>
      <c r="T2864">
        <f t="shared" si="178"/>
        <v>260.67230405055352</v>
      </c>
      <c r="U2864">
        <v>1016690.364979042</v>
      </c>
      <c r="V2864">
        <v>1521511.2284531801</v>
      </c>
      <c r="W2864">
        <v>43486685.216214187</v>
      </c>
      <c r="Y2864">
        <f t="shared" si="179"/>
        <v>46024886.809646413</v>
      </c>
      <c r="Z2864">
        <v>4.0995908898958072E-2</v>
      </c>
      <c r="AA2864">
        <v>4.7302720337575432E-2</v>
      </c>
      <c r="AB2864">
        <v>1.359445083866994</v>
      </c>
      <c r="AD2864">
        <v>8.1077999999999997E-2</v>
      </c>
      <c r="AE2864">
        <v>5.4999999999999997E-3</v>
      </c>
      <c r="AF2864">
        <v>0.751463411681626</v>
      </c>
      <c r="AG2864">
        <v>0.8528045149419905</v>
      </c>
      <c r="AH2864">
        <v>4.0830044538101262</v>
      </c>
    </row>
    <row r="2865" spans="1:34">
      <c r="A2865" t="s">
        <v>58</v>
      </c>
      <c r="B2865" t="s">
        <v>3555</v>
      </c>
      <c r="C2865" t="s">
        <v>100</v>
      </c>
      <c r="D2865" t="s">
        <v>3574</v>
      </c>
      <c r="E2865" t="s">
        <v>62</v>
      </c>
      <c r="F2865" t="s">
        <v>63</v>
      </c>
      <c r="G2865" t="s">
        <v>38</v>
      </c>
      <c r="H2865" t="s">
        <v>39</v>
      </c>
      <c r="I2865" t="str">
        <f t="shared" si="176"/>
        <v>10Qf-302,50403860438118</v>
      </c>
      <c r="J2865" t="str">
        <f t="shared" si="177"/>
        <v>CaféPlátanoFríjolGulupa</v>
      </c>
      <c r="K2865">
        <v>0.25040386043811802</v>
      </c>
      <c r="L2865">
        <v>0.25040386043811819</v>
      </c>
      <c r="M2865">
        <v>0.25040386043811808</v>
      </c>
      <c r="N2865">
        <v>1.752827023066827</v>
      </c>
      <c r="O2865">
        <v>2.504038604381182</v>
      </c>
      <c r="P2865">
        <v>29.609845998675588</v>
      </c>
      <c r="Q2865">
        <v>12.44563316757122</v>
      </c>
      <c r="R2865">
        <v>11.23402773874648</v>
      </c>
      <c r="S2865">
        <v>218.0361387175204</v>
      </c>
      <c r="T2865">
        <f t="shared" si="178"/>
        <v>271.32564562251366</v>
      </c>
      <c r="U2865">
        <v>2772027.637181465</v>
      </c>
      <c r="V2865">
        <v>1064240.4730610161</v>
      </c>
      <c r="W2865">
        <v>1592671.559910022</v>
      </c>
      <c r="X2865">
        <v>39830469.074425779</v>
      </c>
      <c r="Y2865">
        <f t="shared" si="179"/>
        <v>45259408.74457828</v>
      </c>
      <c r="Z2865">
        <v>0.12028392006655771</v>
      </c>
      <c r="AA2865">
        <v>4.2913267385093039E-2</v>
      </c>
      <c r="AB2865">
        <v>4.9515045291269162E-2</v>
      </c>
      <c r="AC2865">
        <v>1.2451474538039851</v>
      </c>
      <c r="AD2865">
        <v>0.11065</v>
      </c>
      <c r="AE2865">
        <v>5.4999999999999997E-3</v>
      </c>
      <c r="AF2865">
        <v>0.78660898566948123</v>
      </c>
      <c r="AG2865">
        <v>0.89268976246189136</v>
      </c>
      <c r="AH2865">
        <v>4.2994873525125543</v>
      </c>
    </row>
    <row r="2866" spans="1:34">
      <c r="A2866" t="s">
        <v>58</v>
      </c>
      <c r="B2866" t="s">
        <v>3555</v>
      </c>
      <c r="C2866" t="s">
        <v>102</v>
      </c>
      <c r="D2866" t="s">
        <v>3575</v>
      </c>
      <c r="E2866" t="s">
        <v>62</v>
      </c>
      <c r="F2866" t="s">
        <v>66</v>
      </c>
      <c r="G2866" t="s">
        <v>39</v>
      </c>
      <c r="I2866" t="str">
        <f t="shared" si="176"/>
        <v>10Qf-302,08136872528929</v>
      </c>
      <c r="J2866" t="str">
        <f t="shared" si="177"/>
        <v>CaféAguacateGulupa</v>
      </c>
      <c r="K2866">
        <v>0.31370977097360819</v>
      </c>
      <c r="L2866">
        <v>0.2081368725289291</v>
      </c>
      <c r="M2866">
        <v>1.5595220817867519</v>
      </c>
      <c r="O2866">
        <v>2.081368725289289</v>
      </c>
      <c r="P2866">
        <v>37.095666139316101</v>
      </c>
      <c r="Q2866">
        <v>19.940707432515591</v>
      </c>
      <c r="R2866">
        <v>193.99071812719791</v>
      </c>
      <c r="T2866">
        <f t="shared" si="178"/>
        <v>251.0270916990296</v>
      </c>
      <c r="U2866">
        <v>3472838.4525350239</v>
      </c>
      <c r="V2866">
        <v>11089268.7993322</v>
      </c>
      <c r="W2866">
        <v>35437892.748144321</v>
      </c>
      <c r="Y2866">
        <f t="shared" si="179"/>
        <v>50000000.000011548</v>
      </c>
      <c r="Z2866">
        <v>0.1506935274474846</v>
      </c>
      <c r="AA2866">
        <v>0.11475437481956891</v>
      </c>
      <c r="AB2866">
        <v>1.107830335642783</v>
      </c>
      <c r="AD2866">
        <v>8.3624000000000004E-2</v>
      </c>
      <c r="AE2866">
        <v>5.4999999999999997E-3</v>
      </c>
      <c r="AF2866">
        <v>0.6538331074207191</v>
      </c>
      <c r="AG2866">
        <v>0.74200795056563151</v>
      </c>
      <c r="AH2866">
        <v>3.5663337832756401</v>
      </c>
    </row>
    <row r="2867" spans="1:34">
      <c r="A2867" t="s">
        <v>58</v>
      </c>
      <c r="B2867" t="s">
        <v>3555</v>
      </c>
      <c r="C2867" t="s">
        <v>104</v>
      </c>
      <c r="D2867" t="s">
        <v>3576</v>
      </c>
      <c r="E2867" t="s">
        <v>63</v>
      </c>
      <c r="F2867" t="s">
        <v>66</v>
      </c>
      <c r="G2867" t="s">
        <v>39</v>
      </c>
      <c r="I2867" t="str">
        <f t="shared" si="176"/>
        <v>10Qf-300</v>
      </c>
      <c r="J2867" t="str">
        <f t="shared" si="177"/>
        <v>PlátanoAguacateGulupa</v>
      </c>
      <c r="K2867">
        <v>0</v>
      </c>
      <c r="L2867">
        <v>0</v>
      </c>
      <c r="M2867">
        <v>0</v>
      </c>
      <c r="O2867">
        <v>0</v>
      </c>
      <c r="P2867">
        <v>0</v>
      </c>
      <c r="Q2867">
        <v>0</v>
      </c>
      <c r="R2867">
        <v>0</v>
      </c>
      <c r="T2867">
        <f t="shared" si="178"/>
        <v>0</v>
      </c>
      <c r="U2867">
        <v>0</v>
      </c>
      <c r="V2867">
        <v>0</v>
      </c>
      <c r="W2867">
        <v>0</v>
      </c>
      <c r="Y2867">
        <f t="shared" si="179"/>
        <v>0</v>
      </c>
      <c r="Z2867">
        <v>0</v>
      </c>
      <c r="AA2867">
        <v>0</v>
      </c>
      <c r="AB2867">
        <v>0</v>
      </c>
      <c r="AD2867">
        <v>8.1077999999999997E-2</v>
      </c>
      <c r="AE2867">
        <v>5.4999999999999997E-3</v>
      </c>
      <c r="AF2867">
        <v>0</v>
      </c>
      <c r="AG2867">
        <v>0</v>
      </c>
      <c r="AH2867">
        <v>0</v>
      </c>
    </row>
    <row r="2868" spans="1:34">
      <c r="A2868" t="s">
        <v>58</v>
      </c>
      <c r="B2868" t="s">
        <v>3555</v>
      </c>
      <c r="C2868" t="s">
        <v>106</v>
      </c>
      <c r="D2868" t="s">
        <v>3577</v>
      </c>
      <c r="E2868" t="s">
        <v>62</v>
      </c>
      <c r="F2868" t="s">
        <v>63</v>
      </c>
      <c r="G2868" t="s">
        <v>66</v>
      </c>
      <c r="H2868" t="s">
        <v>39</v>
      </c>
      <c r="I2868" t="str">
        <f t="shared" si="176"/>
        <v>10Qf-302,25334405880361</v>
      </c>
      <c r="J2868" t="str">
        <f t="shared" si="177"/>
        <v>CaféPlátanoAguacateGulupa</v>
      </c>
      <c r="K2868">
        <v>0.33693561183542808</v>
      </c>
      <c r="L2868">
        <v>0.22533440588036119</v>
      </c>
      <c r="M2868">
        <v>0.22533440588036119</v>
      </c>
      <c r="N2868">
        <v>1.465739635207461</v>
      </c>
      <c r="O2868">
        <v>2.253344058803612</v>
      </c>
      <c r="P2868">
        <v>39.842083746077343</v>
      </c>
      <c r="Q2868">
        <v>11.199625080511209</v>
      </c>
      <c r="R2868">
        <v>21.588329869401068</v>
      </c>
      <c r="S2868">
        <v>182.325013375651</v>
      </c>
      <c r="T2868">
        <f t="shared" si="178"/>
        <v>254.95505207164064</v>
      </c>
      <c r="U2868">
        <v>3729953.788748676</v>
      </c>
      <c r="V2868">
        <v>957692.88177688583</v>
      </c>
      <c r="W2868">
        <v>12005531.58209792</v>
      </c>
      <c r="X2868">
        <v>33306821.747387622</v>
      </c>
      <c r="Y2868">
        <f t="shared" si="179"/>
        <v>50000000.000011101</v>
      </c>
      <c r="Z2868">
        <v>0.16185028509816041</v>
      </c>
      <c r="AA2868">
        <v>3.8616958994506817E-2</v>
      </c>
      <c r="AB2868">
        <v>0.12423607868205</v>
      </c>
      <c r="AC2868">
        <v>1.0412105419991411</v>
      </c>
      <c r="AD2868">
        <v>0.11065</v>
      </c>
      <c r="AE2868">
        <v>5.4999999999999997E-3</v>
      </c>
      <c r="AF2868">
        <v>0.70785677239904032</v>
      </c>
      <c r="AG2868">
        <v>0.80331715696348749</v>
      </c>
      <c r="AH2868">
        <v>3.880667988166139</v>
      </c>
    </row>
    <row r="2869" spans="1:34">
      <c r="A2869" t="s">
        <v>58</v>
      </c>
      <c r="B2869" t="s">
        <v>3555</v>
      </c>
      <c r="C2869" t="s">
        <v>108</v>
      </c>
      <c r="D2869" t="s">
        <v>3578</v>
      </c>
      <c r="E2869" t="s">
        <v>38</v>
      </c>
      <c r="F2869" t="s">
        <v>66</v>
      </c>
      <c r="G2869" t="s">
        <v>39</v>
      </c>
      <c r="I2869" t="str">
        <f t="shared" si="176"/>
        <v>10Qf-300</v>
      </c>
      <c r="J2869" t="str">
        <f t="shared" si="177"/>
        <v>FríjolAguacateGulupa</v>
      </c>
      <c r="K2869">
        <v>0</v>
      </c>
      <c r="L2869">
        <v>0</v>
      </c>
      <c r="M2869">
        <v>0</v>
      </c>
      <c r="O2869">
        <v>0</v>
      </c>
      <c r="P2869">
        <v>0</v>
      </c>
      <c r="Q2869">
        <v>0</v>
      </c>
      <c r="R2869">
        <v>0</v>
      </c>
      <c r="T2869">
        <f t="shared" si="178"/>
        <v>0</v>
      </c>
      <c r="U2869">
        <v>0</v>
      </c>
      <c r="V2869">
        <v>0</v>
      </c>
      <c r="W2869">
        <v>0</v>
      </c>
      <c r="Y2869">
        <f t="shared" si="179"/>
        <v>0</v>
      </c>
      <c r="Z2869">
        <v>0</v>
      </c>
      <c r="AA2869">
        <v>0</v>
      </c>
      <c r="AB2869">
        <v>0</v>
      </c>
      <c r="AD2869">
        <v>8.1077999999999997E-2</v>
      </c>
      <c r="AE2869">
        <v>5.4999999999999997E-3</v>
      </c>
      <c r="AF2869">
        <v>0</v>
      </c>
      <c r="AG2869">
        <v>0</v>
      </c>
      <c r="AH2869">
        <v>0</v>
      </c>
    </row>
    <row r="2870" spans="1:34">
      <c r="A2870" t="s">
        <v>58</v>
      </c>
      <c r="B2870" t="s">
        <v>3555</v>
      </c>
      <c r="C2870" t="s">
        <v>110</v>
      </c>
      <c r="D2870" t="s">
        <v>3579</v>
      </c>
      <c r="E2870" t="s">
        <v>62</v>
      </c>
      <c r="F2870" t="s">
        <v>38</v>
      </c>
      <c r="G2870" t="s">
        <v>66</v>
      </c>
      <c r="H2870" t="s">
        <v>39</v>
      </c>
      <c r="I2870" t="str">
        <f t="shared" si="176"/>
        <v>10Qf-302,4309587633496</v>
      </c>
      <c r="J2870" t="str">
        <f t="shared" si="177"/>
        <v>CaféFríjolAguacateGulupa</v>
      </c>
      <c r="K2870">
        <v>0.74571449855074712</v>
      </c>
      <c r="L2870">
        <v>0.2430958763349598</v>
      </c>
      <c r="M2870">
        <v>0.24309587633495999</v>
      </c>
      <c r="N2870">
        <v>1.199052512128931</v>
      </c>
      <c r="O2870">
        <v>2.4309587633495982</v>
      </c>
      <c r="P2870">
        <v>88.179516970841334</v>
      </c>
      <c r="Q2870">
        <v>10.90616499739115</v>
      </c>
      <c r="R2870">
        <v>23.289980718686309</v>
      </c>
      <c r="S2870">
        <v>149.15150007598189</v>
      </c>
      <c r="T2870">
        <f t="shared" si="178"/>
        <v>271.52716276290067</v>
      </c>
      <c r="U2870">
        <v>8255228.956186315</v>
      </c>
      <c r="V2870">
        <v>1546189.774760982</v>
      </c>
      <c r="W2870">
        <v>12951840.21905059</v>
      </c>
      <c r="X2870">
        <v>27246741.050011251</v>
      </c>
      <c r="Y2870">
        <f t="shared" si="179"/>
        <v>50000000.000009134</v>
      </c>
      <c r="Z2870">
        <v>0.35821118324299189</v>
      </c>
      <c r="AA2870">
        <v>4.8069959088434103E-2</v>
      </c>
      <c r="AB2870">
        <v>0.13402870414590401</v>
      </c>
      <c r="AC2870">
        <v>0.85176526993655832</v>
      </c>
      <c r="AD2870">
        <v>0.11065</v>
      </c>
      <c r="AE2870">
        <v>5.4999999999999997E-3</v>
      </c>
      <c r="AF2870">
        <v>0.76365196754437636</v>
      </c>
      <c r="AG2870">
        <v>0.86663679913413172</v>
      </c>
      <c r="AH2870">
        <v>4.1773975300281059</v>
      </c>
    </row>
    <row r="2871" spans="1:34">
      <c r="A2871" t="s">
        <v>58</v>
      </c>
      <c r="B2871" t="s">
        <v>3555</v>
      </c>
      <c r="C2871" t="s">
        <v>112</v>
      </c>
      <c r="D2871" t="s">
        <v>3580</v>
      </c>
      <c r="E2871" t="s">
        <v>63</v>
      </c>
      <c r="F2871" t="s">
        <v>38</v>
      </c>
      <c r="G2871" t="s">
        <v>66</v>
      </c>
      <c r="H2871" t="s">
        <v>39</v>
      </c>
      <c r="I2871" t="str">
        <f t="shared" si="176"/>
        <v>10Qf-300</v>
      </c>
      <c r="J2871" t="str">
        <f t="shared" si="177"/>
        <v>PlátanoFríjolAguacateGulupa</v>
      </c>
      <c r="K2871">
        <v>0</v>
      </c>
      <c r="L2871">
        <v>0</v>
      </c>
      <c r="M2871">
        <v>0</v>
      </c>
      <c r="N2871">
        <v>0</v>
      </c>
      <c r="O2871">
        <v>0</v>
      </c>
      <c r="P2871">
        <v>0</v>
      </c>
      <c r="Q2871">
        <v>0</v>
      </c>
      <c r="R2871">
        <v>0</v>
      </c>
      <c r="S2871">
        <v>0</v>
      </c>
      <c r="T2871">
        <f t="shared" si="178"/>
        <v>0</v>
      </c>
      <c r="U2871">
        <v>0</v>
      </c>
      <c r="V2871">
        <v>0</v>
      </c>
      <c r="W2871">
        <v>0</v>
      </c>
      <c r="X2871">
        <v>0</v>
      </c>
      <c r="Y2871">
        <f t="shared" si="179"/>
        <v>0</v>
      </c>
      <c r="Z2871">
        <v>0</v>
      </c>
      <c r="AA2871">
        <v>0</v>
      </c>
      <c r="AB2871">
        <v>0</v>
      </c>
      <c r="AC2871">
        <v>0</v>
      </c>
      <c r="AD2871">
        <v>0.10810400000000001</v>
      </c>
      <c r="AE2871">
        <v>5.4999999999999997E-3</v>
      </c>
      <c r="AF2871">
        <v>0</v>
      </c>
      <c r="AG2871">
        <v>0</v>
      </c>
      <c r="AH2871">
        <v>0</v>
      </c>
    </row>
    <row r="2872" spans="1:34">
      <c r="A2872" t="s">
        <v>58</v>
      </c>
      <c r="B2872" t="s">
        <v>3555</v>
      </c>
      <c r="C2872" t="s">
        <v>114</v>
      </c>
      <c r="D2872" t="s">
        <v>3581</v>
      </c>
      <c r="E2872" t="s">
        <v>62</v>
      </c>
      <c r="F2872" t="s">
        <v>75</v>
      </c>
      <c r="G2872" t="s">
        <v>39</v>
      </c>
      <c r="I2872" t="str">
        <f t="shared" si="176"/>
        <v>10Qf-302,24246075232793</v>
      </c>
      <c r="J2872" t="str">
        <f t="shared" si="177"/>
        <v>CaféCaña paneleraGulupa</v>
      </c>
      <c r="K2872">
        <v>0.22424607523279291</v>
      </c>
      <c r="L2872">
        <v>0.22424607523279291</v>
      </c>
      <c r="M2872">
        <v>1.7939686018623431</v>
      </c>
      <c r="O2872">
        <v>2.2424607523279279</v>
      </c>
      <c r="P2872">
        <v>26.51673077976098</v>
      </c>
      <c r="Q2872">
        <v>11.309437499021771</v>
      </c>
      <c r="R2872">
        <v>223.15378630240409</v>
      </c>
      <c r="T2872">
        <f t="shared" si="178"/>
        <v>260.97995458118686</v>
      </c>
      <c r="U2872">
        <v>2482455.0108259819</v>
      </c>
      <c r="V2872">
        <v>1628395.094967844</v>
      </c>
      <c r="W2872">
        <v>40765352.186291941</v>
      </c>
      <c r="Y2872">
        <f t="shared" si="179"/>
        <v>44876202.292085767</v>
      </c>
      <c r="Z2872">
        <v>0.10771877454823189</v>
      </c>
      <c r="AA2872">
        <v>5.0965697447240381E-2</v>
      </c>
      <c r="AB2872">
        <v>1.2743730028219831</v>
      </c>
      <c r="AD2872">
        <v>7.9644000000000006E-2</v>
      </c>
      <c r="AE2872">
        <v>5.4999999999999997E-3</v>
      </c>
      <c r="AF2872">
        <v>0.70443793266845911</v>
      </c>
      <c r="AG2872">
        <v>0.79943725820490641</v>
      </c>
      <c r="AH2872">
        <v>3.8314799432012938</v>
      </c>
    </row>
    <row r="2873" spans="1:34">
      <c r="A2873" t="s">
        <v>58</v>
      </c>
      <c r="B2873" t="s">
        <v>3555</v>
      </c>
      <c r="C2873" t="s">
        <v>116</v>
      </c>
      <c r="D2873" t="s">
        <v>3582</v>
      </c>
      <c r="E2873" t="s">
        <v>63</v>
      </c>
      <c r="F2873" t="s">
        <v>75</v>
      </c>
      <c r="G2873" t="s">
        <v>39</v>
      </c>
      <c r="I2873" t="str">
        <f t="shared" si="176"/>
        <v>10Qf-302,33795216498162</v>
      </c>
      <c r="J2873" t="str">
        <f t="shared" si="177"/>
        <v>PlátanoCaña paneleraGulupa</v>
      </c>
      <c r="K2873">
        <v>0.23379521649816201</v>
      </c>
      <c r="L2873">
        <v>0.23379521649816221</v>
      </c>
      <c r="M2873">
        <v>1.870361731985297</v>
      </c>
      <c r="O2873">
        <v>2.3379521649816208</v>
      </c>
      <c r="P2873">
        <v>11.62014633391842</v>
      </c>
      <c r="Q2873">
        <v>11.79103083882899</v>
      </c>
      <c r="R2873">
        <v>232.65641428414929</v>
      </c>
      <c r="T2873">
        <f t="shared" si="178"/>
        <v>256.06759145689671</v>
      </c>
      <c r="U2873">
        <v>993652.14006712812</v>
      </c>
      <c r="V2873">
        <v>1697737.5562864649</v>
      </c>
      <c r="W2873">
        <v>42501276.020657033</v>
      </c>
      <c r="Y2873">
        <f t="shared" si="179"/>
        <v>45192665.717010625</v>
      </c>
      <c r="Z2873">
        <v>4.0066940746789147E-2</v>
      </c>
      <c r="AA2873">
        <v>5.3135985797244017E-2</v>
      </c>
      <c r="AB2873">
        <v>1.3286400298639811</v>
      </c>
      <c r="AD2873">
        <v>7.7098E-2</v>
      </c>
      <c r="AE2873">
        <v>5.4999999999999997E-3</v>
      </c>
      <c r="AF2873">
        <v>0.73443523507276043</v>
      </c>
      <c r="AG2873">
        <v>0.83347994681594784</v>
      </c>
      <c r="AH2873">
        <v>3.9884653468703291</v>
      </c>
    </row>
    <row r="2874" spans="1:34">
      <c r="A2874" t="s">
        <v>58</v>
      </c>
      <c r="B2874" t="s">
        <v>3555</v>
      </c>
      <c r="C2874" t="s">
        <v>118</v>
      </c>
      <c r="D2874" t="s">
        <v>3583</v>
      </c>
      <c r="E2874" t="s">
        <v>62</v>
      </c>
      <c r="F2874" t="s">
        <v>63</v>
      </c>
      <c r="G2874" t="s">
        <v>75</v>
      </c>
      <c r="H2874" t="s">
        <v>39</v>
      </c>
      <c r="I2874" t="str">
        <f t="shared" si="176"/>
        <v>10Qf-302,4447061425438</v>
      </c>
      <c r="J2874" t="str">
        <f t="shared" si="177"/>
        <v>CaféPlátanoCaña paneleraGulupa</v>
      </c>
      <c r="K2874">
        <v>0.24447061425437949</v>
      </c>
      <c r="L2874">
        <v>0.24447061425437949</v>
      </c>
      <c r="M2874">
        <v>0.24447061425437949</v>
      </c>
      <c r="N2874">
        <v>1.7112942997806559</v>
      </c>
      <c r="O2874">
        <v>2.444706142543795</v>
      </c>
      <c r="P2874">
        <v>28.908249364081591</v>
      </c>
      <c r="Q2874">
        <v>12.150737532310229</v>
      </c>
      <c r="R2874">
        <v>12.32942484896185</v>
      </c>
      <c r="S2874">
        <v>212.86983622641901</v>
      </c>
      <c r="T2874">
        <f t="shared" si="178"/>
        <v>266.25824797177268</v>
      </c>
      <c r="U2874">
        <v>2706345.2536481279</v>
      </c>
      <c r="V2874">
        <v>1039023.606538585</v>
      </c>
      <c r="W2874">
        <v>1775258.4909338551</v>
      </c>
      <c r="X2874">
        <v>38886697.767470382</v>
      </c>
      <c r="Y2874">
        <f t="shared" si="179"/>
        <v>44407325.118590951</v>
      </c>
      <c r="Z2874">
        <v>0.11743382778582639</v>
      </c>
      <c r="AA2874">
        <v>4.1896450074453827E-2</v>
      </c>
      <c r="AB2874">
        <v>5.556224494852461E-2</v>
      </c>
      <c r="AC2874">
        <v>1.2156440493215279</v>
      </c>
      <c r="AD2874">
        <v>0.10667</v>
      </c>
      <c r="AE2874">
        <v>5.4999999999999997E-3</v>
      </c>
      <c r="AF2874">
        <v>0.76797051598234389</v>
      </c>
      <c r="AG2874">
        <v>0.87153773981686278</v>
      </c>
      <c r="AH2874">
        <v>4.1963843983430014</v>
      </c>
    </row>
    <row r="2875" spans="1:34">
      <c r="A2875" t="s">
        <v>58</v>
      </c>
      <c r="B2875" t="s">
        <v>3555</v>
      </c>
      <c r="C2875" t="s">
        <v>120</v>
      </c>
      <c r="D2875" t="s">
        <v>3584</v>
      </c>
      <c r="E2875" t="s">
        <v>38</v>
      </c>
      <c r="F2875" t="s">
        <v>75</v>
      </c>
      <c r="G2875" t="s">
        <v>39</v>
      </c>
      <c r="I2875" t="str">
        <f t="shared" si="176"/>
        <v>10Qf-302,35478551038433</v>
      </c>
      <c r="J2875" t="str">
        <f t="shared" si="177"/>
        <v>FríjolCaña paneleraGulupa</v>
      </c>
      <c r="K2875">
        <v>0.23547855103843329</v>
      </c>
      <c r="L2875">
        <v>0.2354785510384334</v>
      </c>
      <c r="M2875">
        <v>1.8838284083074659</v>
      </c>
      <c r="O2875">
        <v>2.3547855103843331</v>
      </c>
      <c r="P2875">
        <v>10.56442408522426</v>
      </c>
      <c r="Q2875">
        <v>11.875926713833181</v>
      </c>
      <c r="R2875">
        <v>234.33154940473131</v>
      </c>
      <c r="T2875">
        <f t="shared" si="178"/>
        <v>256.77190020378873</v>
      </c>
      <c r="U2875">
        <v>1497740.452369808</v>
      </c>
      <c r="V2875">
        <v>1709961.331912067</v>
      </c>
      <c r="W2875">
        <v>42807286.840736121</v>
      </c>
      <c r="Y2875">
        <f t="shared" si="179"/>
        <v>46014988.625017993</v>
      </c>
      <c r="Z2875">
        <v>4.6563703528332417E-2</v>
      </c>
      <c r="AA2875">
        <v>5.3518566936257887E-2</v>
      </c>
      <c r="AB2875">
        <v>1.338206289120079</v>
      </c>
      <c r="AD2875">
        <v>7.7098E-2</v>
      </c>
      <c r="AE2875">
        <v>5.4999999999999997E-3</v>
      </c>
      <c r="AF2875">
        <v>0.73972319697937161</v>
      </c>
      <c r="AG2875">
        <v>0.83948103445201472</v>
      </c>
      <c r="AH2875">
        <v>4.0165877418157194</v>
      </c>
    </row>
    <row r="2876" spans="1:34">
      <c r="A2876" t="s">
        <v>58</v>
      </c>
      <c r="B2876" t="s">
        <v>3555</v>
      </c>
      <c r="C2876" t="s">
        <v>122</v>
      </c>
      <c r="D2876" t="s">
        <v>3585</v>
      </c>
      <c r="E2876" t="s">
        <v>62</v>
      </c>
      <c r="F2876" t="s">
        <v>38</v>
      </c>
      <c r="G2876" t="s">
        <v>75</v>
      </c>
      <c r="H2876" t="s">
        <v>39</v>
      </c>
      <c r="I2876" t="str">
        <f t="shared" si="176"/>
        <v>10Qf-302,46311790331978</v>
      </c>
      <c r="J2876" t="str">
        <f t="shared" si="177"/>
        <v>CaféFríjolCaña paneleraGulupa</v>
      </c>
      <c r="K2876">
        <v>0.246311790331978</v>
      </c>
      <c r="L2876">
        <v>0.24631179033197809</v>
      </c>
      <c r="M2876">
        <v>0.24631179033197809</v>
      </c>
      <c r="N2876">
        <v>1.7241825323238471</v>
      </c>
      <c r="O2876">
        <v>2.4631179033197812</v>
      </c>
      <c r="P2876">
        <v>29.125965416936189</v>
      </c>
      <c r="Q2876">
        <v>11.050442593530111</v>
      </c>
      <c r="R2876">
        <v>12.422281170985229</v>
      </c>
      <c r="S2876">
        <v>214.47301807016649</v>
      </c>
      <c r="T2876">
        <f t="shared" si="178"/>
        <v>267.07170725161802</v>
      </c>
      <c r="U2876">
        <v>2726727.4912186302</v>
      </c>
      <c r="V2876">
        <v>1566644.310698272</v>
      </c>
      <c r="W2876">
        <v>1788628.4555614251</v>
      </c>
      <c r="X2876">
        <v>39179564.285945997</v>
      </c>
      <c r="Y2876">
        <f t="shared" si="179"/>
        <v>45261564.543424323</v>
      </c>
      <c r="Z2876">
        <v>0.118318254550489</v>
      </c>
      <c r="AA2876">
        <v>4.8705876310063921E-2</v>
      </c>
      <c r="AB2876">
        <v>5.5980699643085392E-2</v>
      </c>
      <c r="AC2876">
        <v>1.224799402202333</v>
      </c>
      <c r="AD2876">
        <v>0.10667</v>
      </c>
      <c r="AE2876">
        <v>5.4999999999999997E-3</v>
      </c>
      <c r="AF2876">
        <v>0.77375431517898885</v>
      </c>
      <c r="AG2876">
        <v>0.87810153253350198</v>
      </c>
      <c r="AH2876">
        <v>4.2271437510322718</v>
      </c>
    </row>
    <row r="2877" spans="1:34">
      <c r="A2877" t="s">
        <v>58</v>
      </c>
      <c r="B2877" t="s">
        <v>3555</v>
      </c>
      <c r="C2877" t="s">
        <v>124</v>
      </c>
      <c r="D2877" t="s">
        <v>3586</v>
      </c>
      <c r="E2877" t="s">
        <v>63</v>
      </c>
      <c r="F2877" t="s">
        <v>38</v>
      </c>
      <c r="G2877" t="s">
        <v>75</v>
      </c>
      <c r="H2877" t="s">
        <v>39</v>
      </c>
      <c r="I2877" t="str">
        <f t="shared" si="176"/>
        <v>10Qf-302,57881131112234</v>
      </c>
      <c r="J2877" t="str">
        <f t="shared" si="177"/>
        <v>PlátanoFríjolCaña paneleraGulupa</v>
      </c>
      <c r="K2877">
        <v>0.25788113111223387</v>
      </c>
      <c r="L2877">
        <v>0.25788113111223387</v>
      </c>
      <c r="M2877">
        <v>0.25788113111223387</v>
      </c>
      <c r="N2877">
        <v>1.805167917785637</v>
      </c>
      <c r="O2877">
        <v>2.578811311122339</v>
      </c>
      <c r="P2877">
        <v>12.81727028108002</v>
      </c>
      <c r="Q2877">
        <v>11.56948529126249</v>
      </c>
      <c r="R2877">
        <v>13.00575954991943</v>
      </c>
      <c r="S2877">
        <v>224.54688189487189</v>
      </c>
      <c r="T2877">
        <f t="shared" si="178"/>
        <v>261.93939701713384</v>
      </c>
      <c r="U2877">
        <v>1096019.5920630279</v>
      </c>
      <c r="V2877">
        <v>1640230.077289016</v>
      </c>
      <c r="W2877">
        <v>1872640.885919559</v>
      </c>
      <c r="X2877">
        <v>41019840.507539444</v>
      </c>
      <c r="Y2877">
        <f t="shared" si="179"/>
        <v>45628731.062811047</v>
      </c>
      <c r="Z2877">
        <v>4.4194693778390748E-2</v>
      </c>
      <c r="AA2877">
        <v>5.0993606346342903E-2</v>
      </c>
      <c r="AB2877">
        <v>5.8610130375634097E-2</v>
      </c>
      <c r="AC2877">
        <v>1.282328607980237</v>
      </c>
      <c r="AD2877">
        <v>0.10412399999999999</v>
      </c>
      <c r="AE2877">
        <v>5.4999999999999997E-3</v>
      </c>
      <c r="AF2877">
        <v>0.81009779406984483</v>
      </c>
      <c r="AG2877">
        <v>0.91934623241511393</v>
      </c>
      <c r="AH2877">
        <v>4.4178793376072978</v>
      </c>
    </row>
    <row r="2878" spans="1:34">
      <c r="A2878" t="s">
        <v>58</v>
      </c>
      <c r="B2878" t="s">
        <v>3555</v>
      </c>
      <c r="C2878" t="s">
        <v>126</v>
      </c>
      <c r="D2878" t="s">
        <v>3587</v>
      </c>
      <c r="E2878" t="s">
        <v>66</v>
      </c>
      <c r="F2878" t="s">
        <v>75</v>
      </c>
      <c r="G2878" t="s">
        <v>39</v>
      </c>
      <c r="I2878" t="str">
        <f t="shared" si="176"/>
        <v>10Qf-300</v>
      </c>
      <c r="J2878" t="str">
        <f t="shared" si="177"/>
        <v>AguacateCaña paneleraGulupa</v>
      </c>
      <c r="K2878">
        <v>0</v>
      </c>
      <c r="L2878">
        <v>0</v>
      </c>
      <c r="M2878">
        <v>0</v>
      </c>
      <c r="O2878">
        <v>0</v>
      </c>
      <c r="P2878">
        <v>0</v>
      </c>
      <c r="Q2878">
        <v>0</v>
      </c>
      <c r="R2878">
        <v>0</v>
      </c>
      <c r="T2878">
        <f t="shared" si="178"/>
        <v>0</v>
      </c>
      <c r="U2878">
        <v>0</v>
      </c>
      <c r="V2878">
        <v>0</v>
      </c>
      <c r="W2878">
        <v>0</v>
      </c>
      <c r="Y2878">
        <f t="shared" si="179"/>
        <v>0</v>
      </c>
      <c r="Z2878">
        <v>0</v>
      </c>
      <c r="AA2878">
        <v>0</v>
      </c>
      <c r="AB2878">
        <v>0</v>
      </c>
      <c r="AD2878">
        <v>7.7098E-2</v>
      </c>
      <c r="AE2878">
        <v>5.4999999999999997E-3</v>
      </c>
      <c r="AF2878">
        <v>0</v>
      </c>
      <c r="AG2878">
        <v>0</v>
      </c>
      <c r="AH2878">
        <v>0</v>
      </c>
    </row>
    <row r="2879" spans="1:34">
      <c r="A2879" t="s">
        <v>58</v>
      </c>
      <c r="B2879" t="s">
        <v>3555</v>
      </c>
      <c r="C2879" t="s">
        <v>128</v>
      </c>
      <c r="D2879" t="s">
        <v>3588</v>
      </c>
      <c r="E2879" t="s">
        <v>62</v>
      </c>
      <c r="F2879" t="s">
        <v>66</v>
      </c>
      <c r="G2879" t="s">
        <v>75</v>
      </c>
      <c r="H2879" t="s">
        <v>39</v>
      </c>
      <c r="I2879" t="str">
        <f t="shared" si="176"/>
        <v>10Qf-302,20805638882582</v>
      </c>
      <c r="J2879" t="str">
        <f t="shared" si="177"/>
        <v>CaféAguacateCaña paneleraGulupa</v>
      </c>
      <c r="K2879">
        <v>0.30099347807807492</v>
      </c>
      <c r="L2879">
        <v>0.22080563888258239</v>
      </c>
      <c r="M2879">
        <v>0.22080563888258231</v>
      </c>
      <c r="N2879">
        <v>1.4654516329825831</v>
      </c>
      <c r="O2879">
        <v>2.2080563888258231</v>
      </c>
      <c r="P2879">
        <v>35.591985350801082</v>
      </c>
      <c r="Q2879">
        <v>21.15444798852392</v>
      </c>
      <c r="R2879">
        <v>11.135925432727291</v>
      </c>
      <c r="S2879">
        <v>182.28918845269621</v>
      </c>
      <c r="T2879">
        <f t="shared" si="178"/>
        <v>250.17154722474851</v>
      </c>
      <c r="U2879">
        <v>3332066.2005128791</v>
      </c>
      <c r="V2879">
        <v>11764244.615700681</v>
      </c>
      <c r="W2879">
        <v>1603411.872089067</v>
      </c>
      <c r="X2879">
        <v>33300277.311707191</v>
      </c>
      <c r="Y2879">
        <f t="shared" si="179"/>
        <v>50000000.00000982</v>
      </c>
      <c r="Z2879">
        <v>0.1445851329702067</v>
      </c>
      <c r="AA2879">
        <v>0.121739184118299</v>
      </c>
      <c r="AB2879">
        <v>5.018376965684631E-2</v>
      </c>
      <c r="AC2879">
        <v>1.0410059552188839</v>
      </c>
      <c r="AD2879">
        <v>0.10667</v>
      </c>
      <c r="AE2879">
        <v>5.4999999999999997E-3</v>
      </c>
      <c r="AF2879">
        <v>0.69363027921230047</v>
      </c>
      <c r="AG2879">
        <v>0.78717210261640591</v>
      </c>
      <c r="AH2879">
        <v>3.80102877065453</v>
      </c>
    </row>
    <row r="2880" spans="1:34">
      <c r="A2880" t="s">
        <v>58</v>
      </c>
      <c r="B2880" t="s">
        <v>3555</v>
      </c>
      <c r="C2880" t="s">
        <v>130</v>
      </c>
      <c r="D2880" t="s">
        <v>3589</v>
      </c>
      <c r="E2880" t="s">
        <v>63</v>
      </c>
      <c r="F2880" t="s">
        <v>66</v>
      </c>
      <c r="G2880" t="s">
        <v>75</v>
      </c>
      <c r="H2880" t="s">
        <v>39</v>
      </c>
      <c r="I2880" t="str">
        <f t="shared" si="176"/>
        <v>10Qf-300</v>
      </c>
      <c r="J2880" t="str">
        <f t="shared" si="177"/>
        <v>PlátanoAguacateCaña paneleraGulupa</v>
      </c>
      <c r="K2880">
        <v>0</v>
      </c>
      <c r="L2880">
        <v>0</v>
      </c>
      <c r="M2880">
        <v>0</v>
      </c>
      <c r="N2880">
        <v>0</v>
      </c>
      <c r="O2880">
        <v>0</v>
      </c>
      <c r="P2880">
        <v>0</v>
      </c>
      <c r="Q2880">
        <v>0</v>
      </c>
      <c r="R2880">
        <v>0</v>
      </c>
      <c r="S2880">
        <v>0</v>
      </c>
      <c r="T2880">
        <f t="shared" si="178"/>
        <v>0</v>
      </c>
      <c r="U2880">
        <v>0</v>
      </c>
      <c r="V2880">
        <v>0</v>
      </c>
      <c r="W2880">
        <v>0</v>
      </c>
      <c r="X2880">
        <v>0</v>
      </c>
      <c r="Y2880">
        <f t="shared" si="179"/>
        <v>0</v>
      </c>
      <c r="Z2880">
        <v>0</v>
      </c>
      <c r="AA2880">
        <v>0</v>
      </c>
      <c r="AB2880">
        <v>0</v>
      </c>
      <c r="AC2880">
        <v>0</v>
      </c>
      <c r="AD2880">
        <v>0.10412399999999999</v>
      </c>
      <c r="AE2880">
        <v>5.4999999999999997E-3</v>
      </c>
      <c r="AF2880">
        <v>0</v>
      </c>
      <c r="AG2880">
        <v>0</v>
      </c>
      <c r="AH2880">
        <v>0</v>
      </c>
    </row>
    <row r="2881" spans="1:34">
      <c r="A2881" t="s">
        <v>58</v>
      </c>
      <c r="B2881" t="s">
        <v>3555</v>
      </c>
      <c r="C2881" t="s">
        <v>132</v>
      </c>
      <c r="D2881" t="s">
        <v>3590</v>
      </c>
      <c r="E2881" t="s">
        <v>38</v>
      </c>
      <c r="F2881" t="s">
        <v>66</v>
      </c>
      <c r="G2881" t="s">
        <v>75</v>
      </c>
      <c r="H2881" t="s">
        <v>39</v>
      </c>
      <c r="I2881" t="str">
        <f t="shared" si="176"/>
        <v>10Qf-300</v>
      </c>
      <c r="J2881" t="str">
        <f t="shared" si="177"/>
        <v>FríjolAguacateCaña paneleraGulupa</v>
      </c>
      <c r="K2881">
        <v>0</v>
      </c>
      <c r="L2881">
        <v>0</v>
      </c>
      <c r="M2881">
        <v>0</v>
      </c>
      <c r="N2881">
        <v>0</v>
      </c>
      <c r="O2881">
        <v>0</v>
      </c>
      <c r="P2881">
        <v>0</v>
      </c>
      <c r="Q2881">
        <v>0</v>
      </c>
      <c r="R2881">
        <v>0</v>
      </c>
      <c r="S2881">
        <v>0</v>
      </c>
      <c r="T2881">
        <f t="shared" si="178"/>
        <v>0</v>
      </c>
      <c r="U2881">
        <v>0</v>
      </c>
      <c r="V2881">
        <v>0</v>
      </c>
      <c r="W2881">
        <v>0</v>
      </c>
      <c r="X2881">
        <v>0</v>
      </c>
      <c r="Y2881">
        <f t="shared" si="179"/>
        <v>0</v>
      </c>
      <c r="Z2881">
        <v>0</v>
      </c>
      <c r="AA2881">
        <v>0</v>
      </c>
      <c r="AB2881">
        <v>0</v>
      </c>
      <c r="AC2881">
        <v>0</v>
      </c>
      <c r="AD2881">
        <v>0.10412399999999999</v>
      </c>
      <c r="AE2881">
        <v>5.4999999999999997E-3</v>
      </c>
      <c r="AF2881">
        <v>0</v>
      </c>
      <c r="AG2881">
        <v>0</v>
      </c>
      <c r="AH2881">
        <v>0</v>
      </c>
    </row>
    <row r="2882" spans="1:34">
      <c r="A2882" t="s">
        <v>809</v>
      </c>
      <c r="B2882" t="s">
        <v>3591</v>
      </c>
      <c r="C2882" t="s">
        <v>811</v>
      </c>
      <c r="D2882" t="s">
        <v>3592</v>
      </c>
      <c r="E2882" t="s">
        <v>62</v>
      </c>
      <c r="F2882" t="s">
        <v>63</v>
      </c>
      <c r="G2882" t="s">
        <v>38</v>
      </c>
      <c r="I2882" t="str">
        <f t="shared" si="176"/>
        <v>05Qd-612,80551325120572</v>
      </c>
      <c r="J2882" t="str">
        <f t="shared" si="177"/>
        <v>CaféPlátanoFríjol</v>
      </c>
      <c r="K2882">
        <v>2.2444106009645739</v>
      </c>
      <c r="L2882">
        <v>0.28055132512057179</v>
      </c>
      <c r="M2882">
        <v>0.28055132512057168</v>
      </c>
      <c r="O2882">
        <v>2.805513251205717</v>
      </c>
      <c r="P2882">
        <v>345.63923254854438</v>
      </c>
      <c r="Q2882">
        <v>17.644896517259411</v>
      </c>
      <c r="R2882">
        <v>16.144453527392901</v>
      </c>
      <c r="T2882">
        <f t="shared" si="178"/>
        <v>379.42858259319667</v>
      </c>
      <c r="U2882">
        <v>32358206.292650491</v>
      </c>
      <c r="V2882">
        <v>1409833.8478365201</v>
      </c>
      <c r="W2882">
        <v>2143613.1806966392</v>
      </c>
      <c r="Y2882">
        <f t="shared" si="179"/>
        <v>35911653.321183644</v>
      </c>
      <c r="Z2882">
        <v>1.4040884178051809</v>
      </c>
      <c r="AA2882">
        <v>6.0840629964929192E-2</v>
      </c>
      <c r="AB2882">
        <v>7.1158213794908068E-2</v>
      </c>
      <c r="AD2882">
        <v>8.3624000000000004E-2</v>
      </c>
      <c r="AE2882">
        <v>5.4999999999999997E-3</v>
      </c>
      <c r="AF2882">
        <v>0.88131306320598457</v>
      </c>
      <c r="AG2882">
        <v>0.44467385031610618</v>
      </c>
      <c r="AH2882">
        <v>4.2206241647278082</v>
      </c>
    </row>
    <row r="2883" spans="1:34">
      <c r="A2883" t="s">
        <v>809</v>
      </c>
      <c r="B2883" t="s">
        <v>3591</v>
      </c>
      <c r="C2883" t="s">
        <v>813</v>
      </c>
      <c r="D2883" t="s">
        <v>3593</v>
      </c>
      <c r="E2883" t="s">
        <v>62</v>
      </c>
      <c r="F2883" t="s">
        <v>63</v>
      </c>
      <c r="G2883" t="s">
        <v>46</v>
      </c>
      <c r="I2883" t="str">
        <f t="shared" ref="I2883:I2946" si="180">_xlfn.CONCAT(A2883,O2883)</f>
        <v>05Qd-611,5147870423082</v>
      </c>
      <c r="J2883" t="str">
        <f t="shared" ref="J2883:J2946" si="181">_xlfn.CONCAT(,E2883,F2883,G2883,H2883)</f>
        <v>CaféPlátanoGranadilla</v>
      </c>
      <c r="K2883">
        <v>0.15147870423081969</v>
      </c>
      <c r="L2883">
        <v>0.15147870423081969</v>
      </c>
      <c r="M2883">
        <v>1.211829633846558</v>
      </c>
      <c r="O2883">
        <v>1.5147870423081971</v>
      </c>
      <c r="P2883">
        <v>23.327720451546231</v>
      </c>
      <c r="Q2883">
        <v>9.5270484271377658</v>
      </c>
      <c r="R2883">
        <v>154.57988643016341</v>
      </c>
      <c r="T2883">
        <f t="shared" ref="T2883:T2946" si="182">SUM(P2883:S2883)</f>
        <v>187.43465530884743</v>
      </c>
      <c r="U2883">
        <v>2183904.8337847418</v>
      </c>
      <c r="V2883">
        <v>761214.74157801818</v>
      </c>
      <c r="W2883">
        <v>29836298.679114029</v>
      </c>
      <c r="Y2883">
        <f t="shared" ref="Y2883:Y2946" si="183">SUM(U2883:X2883)</f>
        <v>32781418.254476789</v>
      </c>
      <c r="Z2883">
        <v>9.4764074836940992E-2</v>
      </c>
      <c r="AA2883">
        <v>3.2849817364838663E-2</v>
      </c>
      <c r="AB2883">
        <v>1.186410473993351</v>
      </c>
      <c r="AD2883">
        <v>8.3624000000000004E-2</v>
      </c>
      <c r="AE2883">
        <v>5.4999999999999997E-3</v>
      </c>
      <c r="AF2883">
        <v>0.47584933266226082</v>
      </c>
      <c r="AG2883">
        <v>0.2400937462058492</v>
      </c>
      <c r="AH2883">
        <v>2.3198541211763071</v>
      </c>
    </row>
    <row r="2884" spans="1:34">
      <c r="A2884" t="s">
        <v>809</v>
      </c>
      <c r="B2884" t="s">
        <v>3591</v>
      </c>
      <c r="C2884" t="s">
        <v>815</v>
      </c>
      <c r="D2884" t="s">
        <v>3594</v>
      </c>
      <c r="E2884" t="s">
        <v>62</v>
      </c>
      <c r="F2884" t="s">
        <v>38</v>
      </c>
      <c r="G2884" t="s">
        <v>46</v>
      </c>
      <c r="I2884" t="str">
        <f t="shared" si="180"/>
        <v>05Qd-611,52060689227166</v>
      </c>
      <c r="J2884" t="str">
        <f t="shared" si="181"/>
        <v>CaféFríjolGranadilla</v>
      </c>
      <c r="K2884">
        <v>0.15206068922716659</v>
      </c>
      <c r="L2884">
        <v>0.15206068922716651</v>
      </c>
      <c r="M2884">
        <v>1.2164855138173321</v>
      </c>
      <c r="O2884">
        <v>1.5206068922716649</v>
      </c>
      <c r="P2884">
        <v>23.41734614098365</v>
      </c>
      <c r="Q2884">
        <v>8.7504014800724015</v>
      </c>
      <c r="R2884">
        <v>155.17378624661731</v>
      </c>
      <c r="T2884">
        <f t="shared" si="182"/>
        <v>187.34153386767338</v>
      </c>
      <c r="U2884">
        <v>2192295.4511534749</v>
      </c>
      <c r="V2884">
        <v>1161852.639808716</v>
      </c>
      <c r="W2884">
        <v>29950930.490007441</v>
      </c>
      <c r="Y2884">
        <f t="shared" si="183"/>
        <v>33305078.580969632</v>
      </c>
      <c r="Z2884">
        <v>9.5128160798910649E-2</v>
      </c>
      <c r="AA2884">
        <v>3.8568226434779987E-2</v>
      </c>
      <c r="AB2884">
        <v>1.1909686929118379</v>
      </c>
      <c r="AD2884">
        <v>8.3624000000000004E-2</v>
      </c>
      <c r="AE2884">
        <v>5.4999999999999997E-3</v>
      </c>
      <c r="AF2884">
        <v>0.47767755778167498</v>
      </c>
      <c r="AG2884">
        <v>0.24101619242505901</v>
      </c>
      <c r="AH2884">
        <v>2.328424642478399</v>
      </c>
    </row>
    <row r="2885" spans="1:34">
      <c r="A2885" t="s">
        <v>809</v>
      </c>
      <c r="B2885" t="s">
        <v>3591</v>
      </c>
      <c r="C2885" t="s">
        <v>817</v>
      </c>
      <c r="D2885" t="s">
        <v>3595</v>
      </c>
      <c r="E2885" t="s">
        <v>63</v>
      </c>
      <c r="F2885" t="s">
        <v>38</v>
      </c>
      <c r="G2885" t="s">
        <v>46</v>
      </c>
      <c r="I2885" t="str">
        <f t="shared" si="180"/>
        <v>05Qd-611,57574278830541</v>
      </c>
      <c r="J2885" t="str">
        <f t="shared" si="181"/>
        <v>PlátanoFríjolGranadilla</v>
      </c>
      <c r="K2885">
        <v>0.1575742788305394</v>
      </c>
      <c r="L2885">
        <v>0.1575742788305412</v>
      </c>
      <c r="M2885">
        <v>1.260594230644327</v>
      </c>
      <c r="O2885">
        <v>1.575742788305408</v>
      </c>
      <c r="P2885">
        <v>9.9104213553499765</v>
      </c>
      <c r="Q2885">
        <v>9.0676834999756899</v>
      </c>
      <c r="R2885">
        <v>160.8002540662352</v>
      </c>
      <c r="T2885">
        <f t="shared" si="182"/>
        <v>179.77835892156088</v>
      </c>
      <c r="U2885">
        <v>791846.38229118939</v>
      </c>
      <c r="V2885">
        <v>1203980.4156859701</v>
      </c>
      <c r="W2885">
        <v>31036925.429267451</v>
      </c>
      <c r="Y2885">
        <f t="shared" si="183"/>
        <v>33032752.227244612</v>
      </c>
      <c r="Z2885">
        <v>3.4171709530152028E-2</v>
      </c>
      <c r="AA2885">
        <v>3.9966677101893049E-2</v>
      </c>
      <c r="AB2885">
        <v>1.2341521917934799</v>
      </c>
      <c r="AD2885">
        <v>8.1077999999999997E-2</v>
      </c>
      <c r="AE2885">
        <v>5.4999999999999997E-3</v>
      </c>
      <c r="AF2885">
        <v>0.49499773454620127</v>
      </c>
      <c r="AG2885">
        <v>0.24975523194640711</v>
      </c>
      <c r="AH2885">
        <v>2.4070737547980161</v>
      </c>
    </row>
    <row r="2886" spans="1:34">
      <c r="A2886" t="s">
        <v>809</v>
      </c>
      <c r="B2886" t="s">
        <v>3591</v>
      </c>
      <c r="C2886" t="s">
        <v>819</v>
      </c>
      <c r="D2886" t="s">
        <v>3596</v>
      </c>
      <c r="E2886" t="s">
        <v>62</v>
      </c>
      <c r="F2886" t="s">
        <v>63</v>
      </c>
      <c r="G2886" t="s">
        <v>38</v>
      </c>
      <c r="H2886" t="s">
        <v>46</v>
      </c>
      <c r="I2886" t="str">
        <f t="shared" si="180"/>
        <v>05Qd-611,66708677284437</v>
      </c>
      <c r="J2886" t="str">
        <f t="shared" si="181"/>
        <v>CaféPlátanoFríjolGranadilla</v>
      </c>
      <c r="K2886">
        <v>0.1667086772844365</v>
      </c>
      <c r="L2886">
        <v>0.16670867728443661</v>
      </c>
      <c r="M2886">
        <v>0.16670867728443661</v>
      </c>
      <c r="N2886">
        <v>1.1669607409910561</v>
      </c>
      <c r="O2886">
        <v>1.6670867728443659</v>
      </c>
      <c r="P2886">
        <v>25.673136301803229</v>
      </c>
      <c r="Q2886">
        <v>10.48491700386335</v>
      </c>
      <c r="R2886">
        <v>9.5933266110043949</v>
      </c>
      <c r="S2886">
        <v>148.85645124741819</v>
      </c>
      <c r="T2886">
        <f t="shared" si="182"/>
        <v>194.60783116408916</v>
      </c>
      <c r="U2886">
        <v>2403479.0104922699</v>
      </c>
      <c r="V2886">
        <v>837748.80001955049</v>
      </c>
      <c r="W2886">
        <v>1273773.7660295831</v>
      </c>
      <c r="X2886">
        <v>28731587.545430511</v>
      </c>
      <c r="Y2886">
        <f t="shared" si="183"/>
        <v>33246589.121971913</v>
      </c>
      <c r="Z2886">
        <v>0.1042918451829188</v>
      </c>
      <c r="AA2886">
        <v>3.615260395667786E-2</v>
      </c>
      <c r="AB2886">
        <v>4.2283499087284918E-2</v>
      </c>
      <c r="AC2886">
        <v>1.142482744423575</v>
      </c>
      <c r="AD2886">
        <v>0.11065</v>
      </c>
      <c r="AE2886">
        <v>5.4999999999999997E-3</v>
      </c>
      <c r="AF2886">
        <v>0.52369217995110962</v>
      </c>
      <c r="AG2886">
        <v>0.26423325349583199</v>
      </c>
      <c r="AH2886">
        <v>2.5711622062913069</v>
      </c>
    </row>
    <row r="2887" spans="1:34">
      <c r="A2887" t="s">
        <v>809</v>
      </c>
      <c r="B2887" t="s">
        <v>3591</v>
      </c>
      <c r="C2887" t="s">
        <v>821</v>
      </c>
      <c r="D2887" t="s">
        <v>3597</v>
      </c>
      <c r="E2887" t="s">
        <v>62</v>
      </c>
      <c r="F2887" t="s">
        <v>63</v>
      </c>
      <c r="G2887" t="s">
        <v>75</v>
      </c>
      <c r="I2887" t="str">
        <f t="shared" si="180"/>
        <v>05Qd-612,73363076535043</v>
      </c>
      <c r="J2887" t="str">
        <f t="shared" si="181"/>
        <v>CaféPlátanoCaña panelera</v>
      </c>
      <c r="K2887">
        <v>2.1869046122803399</v>
      </c>
      <c r="L2887">
        <v>0.27336307653504249</v>
      </c>
      <c r="M2887">
        <v>0.27336307653504249</v>
      </c>
      <c r="O2887">
        <v>2.733630765350425</v>
      </c>
      <c r="P2887">
        <v>336.78331029117243</v>
      </c>
      <c r="Q2887">
        <v>17.1928013351123</v>
      </c>
      <c r="R2887">
        <v>17.445636648863939</v>
      </c>
      <c r="T2887">
        <f t="shared" si="182"/>
        <v>371.42174827514862</v>
      </c>
      <c r="U2887">
        <v>31529128.65235262</v>
      </c>
      <c r="V2887">
        <v>1373711.273265942</v>
      </c>
      <c r="W2887">
        <v>2511918.8421226558</v>
      </c>
      <c r="Y2887">
        <f t="shared" si="183"/>
        <v>35414758.767741218</v>
      </c>
      <c r="Z2887">
        <v>1.368113051875584</v>
      </c>
      <c r="AA2887">
        <v>5.9281779469034512E-2</v>
      </c>
      <c r="AB2887">
        <v>7.8618325561938457E-2</v>
      </c>
      <c r="AD2887">
        <v>7.9644000000000006E-2</v>
      </c>
      <c r="AE2887">
        <v>5.4999999999999997E-3</v>
      </c>
      <c r="AF2887">
        <v>0.85873217759699227</v>
      </c>
      <c r="AG2887">
        <v>0.43328047630804251</v>
      </c>
      <c r="AH2887">
        <v>4.1107874192554608</v>
      </c>
    </row>
    <row r="2888" spans="1:34">
      <c r="A2888" t="s">
        <v>809</v>
      </c>
      <c r="B2888" t="s">
        <v>3591</v>
      </c>
      <c r="C2888" t="s">
        <v>823</v>
      </c>
      <c r="D2888" t="s">
        <v>3598</v>
      </c>
      <c r="E2888" t="s">
        <v>62</v>
      </c>
      <c r="F2888" t="s">
        <v>38</v>
      </c>
      <c r="G2888" t="s">
        <v>75</v>
      </c>
      <c r="I2888" t="str">
        <f t="shared" si="180"/>
        <v>05Qd-612,75264299251527</v>
      </c>
      <c r="J2888" t="str">
        <f t="shared" si="181"/>
        <v>CaféFríjolCaña panelera</v>
      </c>
      <c r="K2888">
        <v>2.202114394012217</v>
      </c>
      <c r="L2888">
        <v>0.27526429925152712</v>
      </c>
      <c r="M2888">
        <v>0.27526429925152712</v>
      </c>
      <c r="O2888">
        <v>2.7526429925152711</v>
      </c>
      <c r="P2888">
        <v>339.1256166778814</v>
      </c>
      <c r="Q2888">
        <v>15.84020922056515</v>
      </c>
      <c r="R2888">
        <v>17.56696993615633</v>
      </c>
      <c r="T2888">
        <f t="shared" si="182"/>
        <v>372.53279583460289</v>
      </c>
      <c r="U2888">
        <v>31748411.72592869</v>
      </c>
      <c r="V2888">
        <v>2103216.5141162989</v>
      </c>
      <c r="W2888">
        <v>2529389.077039321</v>
      </c>
      <c r="Y2888">
        <f t="shared" si="183"/>
        <v>36381017.317084312</v>
      </c>
      <c r="Z2888">
        <v>1.3776281906643131</v>
      </c>
      <c r="AA2888">
        <v>6.9817228087686742E-2</v>
      </c>
      <c r="AB2888">
        <v>7.9165110988796139E-2</v>
      </c>
      <c r="AD2888">
        <v>7.9644000000000006E-2</v>
      </c>
      <c r="AE2888">
        <v>5.4999999999999997E-3</v>
      </c>
      <c r="AF2888">
        <v>0.86470460497861923</v>
      </c>
      <c r="AG2888">
        <v>0.43629391431367048</v>
      </c>
      <c r="AH2888">
        <v>4.1387855118075603</v>
      </c>
    </row>
    <row r="2889" spans="1:34">
      <c r="A2889" t="s">
        <v>809</v>
      </c>
      <c r="B2889" t="s">
        <v>3591</v>
      </c>
      <c r="C2889" t="s">
        <v>825</v>
      </c>
      <c r="D2889" t="s">
        <v>3599</v>
      </c>
      <c r="E2889" t="s">
        <v>63</v>
      </c>
      <c r="F2889" t="s">
        <v>38</v>
      </c>
      <c r="G2889" t="s">
        <v>75</v>
      </c>
      <c r="I2889" t="str">
        <f t="shared" si="180"/>
        <v>05Qd-614,4028814791969</v>
      </c>
      <c r="J2889" t="str">
        <f t="shared" si="181"/>
        <v>PlátanoFríjolCaña panelera</v>
      </c>
      <c r="K2889">
        <v>0.44028814791969051</v>
      </c>
      <c r="L2889">
        <v>0.44028814791968868</v>
      </c>
      <c r="M2889">
        <v>3.5223051833575179</v>
      </c>
      <c r="O2889">
        <v>4.4028814791968971</v>
      </c>
      <c r="P2889">
        <v>27.691328153520399</v>
      </c>
      <c r="Q2889">
        <v>25.336581603014821</v>
      </c>
      <c r="R2889">
        <v>224.7884285403417</v>
      </c>
      <c r="T2889">
        <f t="shared" si="182"/>
        <v>277.81633829687689</v>
      </c>
      <c r="U2889">
        <v>2212547.5025707372</v>
      </c>
      <c r="V2889">
        <v>3364116.982087106</v>
      </c>
      <c r="W2889">
        <v>32366275.90649702</v>
      </c>
      <c r="Y2889">
        <f t="shared" si="183"/>
        <v>37942940.391154863</v>
      </c>
      <c r="Z2889">
        <v>9.548131085823082E-2</v>
      </c>
      <c r="AA2889">
        <v>0.1116733921950597</v>
      </c>
      <c r="AB2889">
        <v>1.013003435371443</v>
      </c>
      <c r="AD2889">
        <v>7.7098E-2</v>
      </c>
      <c r="AE2889">
        <v>5.4999999999999997E-3</v>
      </c>
      <c r="AF2889">
        <v>1.3831041295906481</v>
      </c>
      <c r="AG2889">
        <v>0.69785671445270825</v>
      </c>
      <c r="AH2889">
        <v>6.5664403232402542</v>
      </c>
    </row>
    <row r="2890" spans="1:34">
      <c r="A2890" t="s">
        <v>809</v>
      </c>
      <c r="B2890" t="s">
        <v>3591</v>
      </c>
      <c r="C2890" t="s">
        <v>827</v>
      </c>
      <c r="D2890" t="s">
        <v>3600</v>
      </c>
      <c r="E2890" t="s">
        <v>62</v>
      </c>
      <c r="F2890" t="s">
        <v>63</v>
      </c>
      <c r="G2890" t="s">
        <v>38</v>
      </c>
      <c r="H2890" t="s">
        <v>75</v>
      </c>
      <c r="I2890" t="str">
        <f t="shared" si="180"/>
        <v>05Qd-612,9387875002366</v>
      </c>
      <c r="J2890" t="str">
        <f t="shared" si="181"/>
        <v>CaféPlátanoFríjolCaña panelera</v>
      </c>
      <c r="K2890">
        <v>2.0571512501656199</v>
      </c>
      <c r="L2890">
        <v>0.29387875002365987</v>
      </c>
      <c r="M2890">
        <v>0.29387875002365987</v>
      </c>
      <c r="N2890">
        <v>0.29387875002365987</v>
      </c>
      <c r="O2890">
        <v>2.9387875002365988</v>
      </c>
      <c r="P2890">
        <v>316.8012925255054</v>
      </c>
      <c r="Q2890">
        <v>18.483106898748339</v>
      </c>
      <c r="R2890">
        <v>16.91138625136152</v>
      </c>
      <c r="S2890">
        <v>18.754917294318162</v>
      </c>
      <c r="T2890">
        <f t="shared" si="182"/>
        <v>370.95070296993345</v>
      </c>
      <c r="U2890">
        <v>29658443.289937779</v>
      </c>
      <c r="V2890">
        <v>1476807.171611761</v>
      </c>
      <c r="W2890">
        <v>2245444.2580395341</v>
      </c>
      <c r="X2890">
        <v>2700436.2799862451</v>
      </c>
      <c r="Y2890">
        <f t="shared" si="183"/>
        <v>36081130.999575317</v>
      </c>
      <c r="Z2890">
        <v>1.286940207281879</v>
      </c>
      <c r="AA2890">
        <v>6.3730828136567441E-2</v>
      </c>
      <c r="AB2890">
        <v>7.4538542689030943E-2</v>
      </c>
      <c r="AC2890">
        <v>8.4518566069525042E-2</v>
      </c>
      <c r="AD2890">
        <v>0.10667</v>
      </c>
      <c r="AE2890">
        <v>5.4999999999999997E-3</v>
      </c>
      <c r="AF2890">
        <v>0.92317931944605214</v>
      </c>
      <c r="AG2890">
        <v>0.46579781878750098</v>
      </c>
      <c r="AH2890">
        <v>4.4399346384701524</v>
      </c>
    </row>
    <row r="2891" spans="1:34">
      <c r="A2891" t="s">
        <v>809</v>
      </c>
      <c r="B2891" t="s">
        <v>3591</v>
      </c>
      <c r="C2891" t="s">
        <v>829</v>
      </c>
      <c r="D2891" t="s">
        <v>3601</v>
      </c>
      <c r="E2891" t="s">
        <v>62</v>
      </c>
      <c r="F2891" t="s">
        <v>46</v>
      </c>
      <c r="G2891" t="s">
        <v>75</v>
      </c>
      <c r="I2891" t="str">
        <f t="shared" si="180"/>
        <v>05Qd-611,49923914310822</v>
      </c>
      <c r="J2891" t="str">
        <f t="shared" si="181"/>
        <v>CaféGranadillaCaña panelera</v>
      </c>
      <c r="K2891">
        <v>0.14992391431082189</v>
      </c>
      <c r="L2891">
        <v>1.1993913144865751</v>
      </c>
      <c r="M2891">
        <v>0.14992391431082189</v>
      </c>
      <c r="O2891">
        <v>1.499239143108219</v>
      </c>
      <c r="P2891">
        <v>23.088282803866569</v>
      </c>
      <c r="Q2891">
        <v>152.99326572016699</v>
      </c>
      <c r="R2891">
        <v>9.5679276338065637</v>
      </c>
      <c r="T2891">
        <f t="shared" si="182"/>
        <v>185.64947615784013</v>
      </c>
      <c r="U2891">
        <v>2161489.0543585541</v>
      </c>
      <c r="V2891">
        <v>29530056.447429471</v>
      </c>
      <c r="W2891">
        <v>1377642.913650264</v>
      </c>
      <c r="Y2891">
        <f t="shared" si="183"/>
        <v>33069188.415438287</v>
      </c>
      <c r="Z2891">
        <v>9.3791408553039593E-2</v>
      </c>
      <c r="AA2891">
        <v>1.174233058987648</v>
      </c>
      <c r="AB2891">
        <v>4.3117626762945102E-2</v>
      </c>
      <c r="AD2891">
        <v>7.9644000000000006E-2</v>
      </c>
      <c r="AE2891">
        <v>5.4999999999999997E-3</v>
      </c>
      <c r="AF2891">
        <v>0.47096517584551378</v>
      </c>
      <c r="AG2891">
        <v>0.23762940418265269</v>
      </c>
      <c r="AH2891">
        <v>2.292977723136385</v>
      </c>
    </row>
    <row r="2892" spans="1:34">
      <c r="A2892" t="s">
        <v>809</v>
      </c>
      <c r="B2892" t="s">
        <v>3591</v>
      </c>
      <c r="C2892" t="s">
        <v>831</v>
      </c>
      <c r="D2892" t="s">
        <v>3602</v>
      </c>
      <c r="E2892" t="s">
        <v>63</v>
      </c>
      <c r="F2892" t="s">
        <v>46</v>
      </c>
      <c r="G2892" t="s">
        <v>75</v>
      </c>
      <c r="I2892" t="str">
        <f t="shared" si="180"/>
        <v>05Qd-611,55280907920049</v>
      </c>
      <c r="J2892" t="str">
        <f t="shared" si="181"/>
        <v>PlátanoGranadillaCaña panelera</v>
      </c>
      <c r="K2892">
        <v>0.15528090792004939</v>
      </c>
      <c r="L2892">
        <v>1.242247263360396</v>
      </c>
      <c r="M2892">
        <v>0.15528090792004939</v>
      </c>
      <c r="O2892">
        <v>1.552809079200494</v>
      </c>
      <c r="P2892">
        <v>9.7661828906986425</v>
      </c>
      <c r="Q2892">
        <v>158.45993159855809</v>
      </c>
      <c r="R2892">
        <v>9.909803227326563</v>
      </c>
      <c r="T2892">
        <f t="shared" si="182"/>
        <v>178.13591771658329</v>
      </c>
      <c r="U2892">
        <v>780321.67488208029</v>
      </c>
      <c r="V2892">
        <v>30585207.151012659</v>
      </c>
      <c r="W2892">
        <v>1426868.044398397</v>
      </c>
      <c r="Y2892">
        <f t="shared" si="183"/>
        <v>32792396.870293137</v>
      </c>
      <c r="Z2892">
        <v>3.3674366910659899E-2</v>
      </c>
      <c r="AA2892">
        <v>1.216190067792124</v>
      </c>
      <c r="AB2892">
        <v>4.4658280581089727E-2</v>
      </c>
      <c r="AD2892">
        <v>7.7098E-2</v>
      </c>
      <c r="AE2892">
        <v>5.4999999999999997E-3</v>
      </c>
      <c r="AF2892">
        <v>0.48779342802109782</v>
      </c>
      <c r="AG2892">
        <v>0.2461202390532784</v>
      </c>
      <c r="AH2892">
        <v>2.36932074627487</v>
      </c>
    </row>
    <row r="2893" spans="1:34">
      <c r="A2893" t="s">
        <v>809</v>
      </c>
      <c r="B2893" t="s">
        <v>3591</v>
      </c>
      <c r="C2893" t="s">
        <v>833</v>
      </c>
      <c r="D2893" t="s">
        <v>3603</v>
      </c>
      <c r="E2893" t="s">
        <v>62</v>
      </c>
      <c r="F2893" t="s">
        <v>63</v>
      </c>
      <c r="G2893" t="s">
        <v>46</v>
      </c>
      <c r="H2893" t="s">
        <v>75</v>
      </c>
      <c r="I2893" t="str">
        <f t="shared" si="180"/>
        <v>05Qd-611,64143875550669</v>
      </c>
      <c r="J2893" t="str">
        <f t="shared" si="181"/>
        <v>CaféPlátanoGranadillaCaña panelera</v>
      </c>
      <c r="K2893">
        <v>0.16414387555066859</v>
      </c>
      <c r="L2893">
        <v>0.16414387555066859</v>
      </c>
      <c r="M2893">
        <v>1.149007128854681</v>
      </c>
      <c r="N2893">
        <v>0.16414387555066859</v>
      </c>
      <c r="O2893">
        <v>1.6414387555066861</v>
      </c>
      <c r="P2893">
        <v>25.278156834802971</v>
      </c>
      <c r="Q2893">
        <v>10.323607264334679</v>
      </c>
      <c r="R2893">
        <v>146.5663048047677</v>
      </c>
      <c r="S2893">
        <v>10.47542501822196</v>
      </c>
      <c r="T2893">
        <f t="shared" si="182"/>
        <v>192.64349392212731</v>
      </c>
      <c r="U2893">
        <v>2366501.6483441209</v>
      </c>
      <c r="V2893">
        <v>824860.0913467193</v>
      </c>
      <c r="W2893">
        <v>28289554.01273866</v>
      </c>
      <c r="X2893">
        <v>1508309.384870074</v>
      </c>
      <c r="Y2893">
        <f t="shared" si="183"/>
        <v>32989225.137299575</v>
      </c>
      <c r="Z2893">
        <v>0.10268732219287301</v>
      </c>
      <c r="AA2893">
        <v>3.5596398588014853E-2</v>
      </c>
      <c r="AB2893">
        <v>1.124905724610155</v>
      </c>
      <c r="AC2893">
        <v>4.7207241045908108E-2</v>
      </c>
      <c r="AD2893">
        <v>0.10667</v>
      </c>
      <c r="AE2893">
        <v>5.4999999999999997E-3</v>
      </c>
      <c r="AF2893">
        <v>0.51563521115393296</v>
      </c>
      <c r="AG2893">
        <v>0.2601680427478098</v>
      </c>
      <c r="AH2893">
        <v>2.5294120094084289</v>
      </c>
    </row>
    <row r="2894" spans="1:34">
      <c r="A2894" t="s">
        <v>809</v>
      </c>
      <c r="B2894" t="s">
        <v>3591</v>
      </c>
      <c r="C2894" t="s">
        <v>835</v>
      </c>
      <c r="D2894" t="s">
        <v>3604</v>
      </c>
      <c r="E2894" t="s">
        <v>38</v>
      </c>
      <c r="F2894" t="s">
        <v>46</v>
      </c>
      <c r="G2894" t="s">
        <v>75</v>
      </c>
      <c r="I2894" t="str">
        <f t="shared" si="180"/>
        <v>05Qd-611,55892534897941</v>
      </c>
      <c r="J2894" t="str">
        <f t="shared" si="181"/>
        <v>FríjolGranadillaCaña panelera</v>
      </c>
      <c r="K2894">
        <v>0.155892534897941</v>
      </c>
      <c r="L2894">
        <v>1.247140279183528</v>
      </c>
      <c r="M2894">
        <v>0.15589253489794111</v>
      </c>
      <c r="O2894">
        <v>1.558925348979411</v>
      </c>
      <c r="P2894">
        <v>8.9709067809451515</v>
      </c>
      <c r="Q2894">
        <v>159.0840802487607</v>
      </c>
      <c r="R2894">
        <v>9.9488363775097888</v>
      </c>
      <c r="T2894">
        <f t="shared" si="182"/>
        <v>178.00382340721563</v>
      </c>
      <c r="U2894">
        <v>1191130.6868211031</v>
      </c>
      <c r="V2894">
        <v>30705677.452664901</v>
      </c>
      <c r="W2894">
        <v>1432488.252326953</v>
      </c>
      <c r="Y2894">
        <f t="shared" si="183"/>
        <v>33329296.391812958</v>
      </c>
      <c r="Z2894">
        <v>3.9540124512085023E-2</v>
      </c>
      <c r="AA2894">
        <v>1.220980448436269</v>
      </c>
      <c r="AB2894">
        <v>4.4834182496885547E-2</v>
      </c>
      <c r="AD2894">
        <v>7.7098E-2</v>
      </c>
      <c r="AE2894">
        <v>5.4999999999999997E-3</v>
      </c>
      <c r="AF2894">
        <v>0.48971476931290392</v>
      </c>
      <c r="AG2894">
        <v>0.2470896678132366</v>
      </c>
      <c r="AH2894">
        <v>2.378327786105551</v>
      </c>
    </row>
    <row r="2895" spans="1:34">
      <c r="A2895" t="s">
        <v>809</v>
      </c>
      <c r="B2895" t="s">
        <v>3591</v>
      </c>
      <c r="C2895" t="s">
        <v>837</v>
      </c>
      <c r="D2895" t="s">
        <v>3605</v>
      </c>
      <c r="E2895" t="s">
        <v>62</v>
      </c>
      <c r="F2895" t="s">
        <v>38</v>
      </c>
      <c r="G2895" t="s">
        <v>46</v>
      </c>
      <c r="H2895" t="s">
        <v>75</v>
      </c>
      <c r="I2895" t="str">
        <f t="shared" si="180"/>
        <v>05Qd-611,64827468420366</v>
      </c>
      <c r="J2895" t="str">
        <f t="shared" si="181"/>
        <v>CaféFríjolGranadillaCaña panelera</v>
      </c>
      <c r="K2895">
        <v>0.164827468420366</v>
      </c>
      <c r="L2895">
        <v>0.16482746842036591</v>
      </c>
      <c r="M2895">
        <v>1.153792278942561</v>
      </c>
      <c r="N2895">
        <v>0.16482746842036591</v>
      </c>
      <c r="O2895">
        <v>1.6482746842036591</v>
      </c>
      <c r="P2895">
        <v>25.383430136736362</v>
      </c>
      <c r="Q2895">
        <v>9.4850715918265109</v>
      </c>
      <c r="R2895">
        <v>147.17669419984139</v>
      </c>
      <c r="S2895">
        <v>10.519050927659521</v>
      </c>
      <c r="T2895">
        <f t="shared" si="182"/>
        <v>192.56424685606379</v>
      </c>
      <c r="U2895">
        <v>2376357.1708088368</v>
      </c>
      <c r="V2895">
        <v>1259399.9821419751</v>
      </c>
      <c r="W2895">
        <v>28407368.56625244</v>
      </c>
      <c r="X2895">
        <v>1514590.883569527</v>
      </c>
      <c r="Y2895">
        <f t="shared" si="183"/>
        <v>33557716.60277278</v>
      </c>
      <c r="Z2895">
        <v>0.1031149733679404</v>
      </c>
      <c r="AA2895">
        <v>4.1806354798321448E-2</v>
      </c>
      <c r="AB2895">
        <v>1.129590502094818</v>
      </c>
      <c r="AC2895">
        <v>4.7403840116502748E-2</v>
      </c>
      <c r="AD2895">
        <v>0.10667</v>
      </c>
      <c r="AE2895">
        <v>5.4999999999999997E-3</v>
      </c>
      <c r="AF2895">
        <v>0.51778262331005009</v>
      </c>
      <c r="AG2895">
        <v>0.26125153744627999</v>
      </c>
      <c r="AH2895">
        <v>2.539478844959989</v>
      </c>
    </row>
    <row r="2896" spans="1:34">
      <c r="A2896" t="s">
        <v>809</v>
      </c>
      <c r="B2896" t="s">
        <v>3591</v>
      </c>
      <c r="C2896" t="s">
        <v>839</v>
      </c>
      <c r="D2896" t="s">
        <v>3606</v>
      </c>
      <c r="E2896" t="s">
        <v>63</v>
      </c>
      <c r="F2896" t="s">
        <v>38</v>
      </c>
      <c r="G2896" t="s">
        <v>46</v>
      </c>
      <c r="H2896" t="s">
        <v>75</v>
      </c>
      <c r="I2896" t="str">
        <f t="shared" si="180"/>
        <v>05Qd-611,71325530058097</v>
      </c>
      <c r="J2896" t="str">
        <f t="shared" si="181"/>
        <v>PlátanoFríjolGranadillaCaña panelera</v>
      </c>
      <c r="K2896">
        <v>0.17132553005809739</v>
      </c>
      <c r="L2896">
        <v>0.17132553005809739</v>
      </c>
      <c r="M2896">
        <v>1.199278710406682</v>
      </c>
      <c r="N2896">
        <v>0.17132553005809739</v>
      </c>
      <c r="O2896">
        <v>1.713255300580975</v>
      </c>
      <c r="P2896">
        <v>10.77528772084948</v>
      </c>
      <c r="Q2896">
        <v>9.859005502434151</v>
      </c>
      <c r="R2896">
        <v>152.97890204610329</v>
      </c>
      <c r="S2896">
        <v>10.933747834391379</v>
      </c>
      <c r="T2896">
        <f t="shared" si="182"/>
        <v>184.54694310377829</v>
      </c>
      <c r="U2896">
        <v>860949.52918376902</v>
      </c>
      <c r="V2896">
        <v>1309049.8298824341</v>
      </c>
      <c r="W2896">
        <v>29527284.037128281</v>
      </c>
      <c r="X2896">
        <v>1574301.2280388169</v>
      </c>
      <c r="Y2896">
        <f t="shared" si="183"/>
        <v>33271584.624233302</v>
      </c>
      <c r="Z2896">
        <v>3.7153819085795993E-2</v>
      </c>
      <c r="AA2896">
        <v>4.3454504059678413E-2</v>
      </c>
      <c r="AB2896">
        <v>1.1741228168743449</v>
      </c>
      <c r="AC2896">
        <v>4.9272661362707998E-2</v>
      </c>
      <c r="AD2896">
        <v>0.10412399999999999</v>
      </c>
      <c r="AE2896">
        <v>5.4999999999999997E-3</v>
      </c>
      <c r="AF2896">
        <v>0.53819538238145792</v>
      </c>
      <c r="AG2896">
        <v>0.27155096514208449</v>
      </c>
      <c r="AH2896">
        <v>2.6326256481045172</v>
      </c>
    </row>
    <row r="2897" spans="1:34">
      <c r="A2897" t="s">
        <v>809</v>
      </c>
      <c r="B2897" t="s">
        <v>3591</v>
      </c>
      <c r="C2897" t="s">
        <v>841</v>
      </c>
      <c r="D2897" t="s">
        <v>3607</v>
      </c>
      <c r="E2897" t="s">
        <v>62</v>
      </c>
      <c r="F2897" t="s">
        <v>63</v>
      </c>
      <c r="G2897" t="s">
        <v>407</v>
      </c>
      <c r="I2897" t="str">
        <f t="shared" si="180"/>
        <v>05Qd-612,74463495168208</v>
      </c>
      <c r="J2897" t="str">
        <f t="shared" si="181"/>
        <v>CaféPlátanoYuca</v>
      </c>
      <c r="K2897">
        <v>2.1957079613456649</v>
      </c>
      <c r="L2897">
        <v>0.27446349516820812</v>
      </c>
      <c r="M2897">
        <v>0.27446349516820823</v>
      </c>
      <c r="O2897">
        <v>2.7446349516820812</v>
      </c>
      <c r="P2897">
        <v>338.13902604723239</v>
      </c>
      <c r="Q2897">
        <v>17.262010678178228</v>
      </c>
      <c r="R2897">
        <v>19.292835463846259</v>
      </c>
      <c r="T2897">
        <f t="shared" si="182"/>
        <v>374.69387218925687</v>
      </c>
      <c r="U2897">
        <v>31656048.64863117</v>
      </c>
      <c r="V2897">
        <v>1379241.125727555</v>
      </c>
      <c r="W2897">
        <v>1295471.4087414639</v>
      </c>
      <c r="Y2897">
        <f t="shared" si="183"/>
        <v>34330761.183100194</v>
      </c>
      <c r="Z2897">
        <v>1.373620368787742</v>
      </c>
      <c r="AA2897">
        <v>5.9520417311283762E-2</v>
      </c>
      <c r="AB2897">
        <v>6.9993967138591226E-2</v>
      </c>
      <c r="AD2897">
        <v>8.3624000000000004E-2</v>
      </c>
      <c r="AE2897">
        <v>5.4999999999999997E-3</v>
      </c>
      <c r="AF2897">
        <v>0.86218899005719829</v>
      </c>
      <c r="AG2897">
        <v>0.43502463984160988</v>
      </c>
      <c r="AH2897">
        <v>4.1309725815808891</v>
      </c>
    </row>
    <row r="2898" spans="1:34">
      <c r="A2898" t="s">
        <v>809</v>
      </c>
      <c r="B2898" t="s">
        <v>3591</v>
      </c>
      <c r="C2898" t="s">
        <v>843</v>
      </c>
      <c r="D2898" t="s">
        <v>3608</v>
      </c>
      <c r="E2898" t="s">
        <v>62</v>
      </c>
      <c r="F2898" t="s">
        <v>38</v>
      </c>
      <c r="G2898" t="s">
        <v>407</v>
      </c>
      <c r="I2898" t="str">
        <f t="shared" si="180"/>
        <v>05Qd-612,76380109034948</v>
      </c>
      <c r="J2898" t="str">
        <f t="shared" si="181"/>
        <v>CaféFríjolYuca</v>
      </c>
      <c r="K2898">
        <v>2.2110408722795851</v>
      </c>
      <c r="L2898">
        <v>0.27638010903494808</v>
      </c>
      <c r="M2898">
        <v>0.27638010903494831</v>
      </c>
      <c r="O2898">
        <v>2.7638010903494821</v>
      </c>
      <c r="P2898">
        <v>340.50029433105612</v>
      </c>
      <c r="Q2898">
        <v>15.904419001738381</v>
      </c>
      <c r="R2898">
        <v>19.427559813822491</v>
      </c>
      <c r="T2898">
        <f t="shared" si="182"/>
        <v>375.83227314661701</v>
      </c>
      <c r="U2898">
        <v>31877106.905464131</v>
      </c>
      <c r="V2898">
        <v>2111742.1005053981</v>
      </c>
      <c r="W2898">
        <v>1304517.8521106909</v>
      </c>
      <c r="Y2898">
        <f t="shared" si="183"/>
        <v>35293366.858080223</v>
      </c>
      <c r="Z2898">
        <v>1.383212536390364</v>
      </c>
      <c r="AA2898">
        <v>7.0100238802710088E-2</v>
      </c>
      <c r="AB2898">
        <v>7.048274400825745E-2</v>
      </c>
      <c r="AD2898">
        <v>8.3624000000000004E-2</v>
      </c>
      <c r="AE2898">
        <v>5.4999999999999997E-3</v>
      </c>
      <c r="AF2898">
        <v>0.86820976660193139</v>
      </c>
      <c r="AG2898">
        <v>0.43806247282039279</v>
      </c>
      <c r="AH2898">
        <v>4.1591973297718061</v>
      </c>
    </row>
    <row r="2899" spans="1:34">
      <c r="A2899" t="s">
        <v>809</v>
      </c>
      <c r="B2899" t="s">
        <v>3591</v>
      </c>
      <c r="C2899" t="s">
        <v>845</v>
      </c>
      <c r="D2899" t="s">
        <v>3609</v>
      </c>
      <c r="E2899" t="s">
        <v>63</v>
      </c>
      <c r="F2899" t="s">
        <v>38</v>
      </c>
      <c r="G2899" t="s">
        <v>407</v>
      </c>
      <c r="I2899" t="str">
        <f t="shared" si="180"/>
        <v>05Qd-614,64272817009163</v>
      </c>
      <c r="J2899" t="str">
        <f t="shared" si="181"/>
        <v>PlátanoFríjolYuca</v>
      </c>
      <c r="K2899">
        <v>0.46427281700916279</v>
      </c>
      <c r="L2899">
        <v>0.46427281700916229</v>
      </c>
      <c r="M2899">
        <v>3.714182536073301</v>
      </c>
      <c r="O2899">
        <v>4.6427281700916261</v>
      </c>
      <c r="P2899">
        <v>29.199811508224101</v>
      </c>
      <c r="Q2899">
        <v>26.716790287890891</v>
      </c>
      <c r="R2899">
        <v>261.08066760294491</v>
      </c>
      <c r="T2899">
        <f t="shared" si="182"/>
        <v>316.99726939905992</v>
      </c>
      <c r="U2899">
        <v>2333075.8882305231</v>
      </c>
      <c r="V2899">
        <v>3547377.042515432</v>
      </c>
      <c r="W2899">
        <v>17530991.796854321</v>
      </c>
      <c r="Y2899">
        <f t="shared" si="183"/>
        <v>23411444.727600276</v>
      </c>
      <c r="Z2899">
        <v>0.10068264924533959</v>
      </c>
      <c r="AA2899">
        <v>0.1177567931917772</v>
      </c>
      <c r="AB2899">
        <v>0.94719470878018985</v>
      </c>
      <c r="AD2899">
        <v>8.1077999999999997E-2</v>
      </c>
      <c r="AE2899">
        <v>5.4999999999999997E-3</v>
      </c>
      <c r="AF2899">
        <v>1.458448639819359</v>
      </c>
      <c r="AG2899">
        <v>0.73587241495952271</v>
      </c>
      <c r="AH2899">
        <v>6.9236272248705077</v>
      </c>
    </row>
    <row r="2900" spans="1:34">
      <c r="A2900" t="s">
        <v>809</v>
      </c>
      <c r="B2900" t="s">
        <v>3591</v>
      </c>
      <c r="C2900" t="s">
        <v>847</v>
      </c>
      <c r="D2900" t="s">
        <v>3610</v>
      </c>
      <c r="E2900" t="s">
        <v>62</v>
      </c>
      <c r="F2900" t="s">
        <v>63</v>
      </c>
      <c r="G2900" t="s">
        <v>38</v>
      </c>
      <c r="H2900" t="s">
        <v>407</v>
      </c>
      <c r="I2900" t="str">
        <f t="shared" si="180"/>
        <v>05Qd-612,95150921988344</v>
      </c>
      <c r="J2900" t="str">
        <f t="shared" si="181"/>
        <v>CaféPlátanoFríjolYuca</v>
      </c>
      <c r="K2900">
        <v>2.066056453918411</v>
      </c>
      <c r="L2900">
        <v>0.29515092198834442</v>
      </c>
      <c r="M2900">
        <v>0.29515092198834442</v>
      </c>
      <c r="N2900">
        <v>0.29515092198834442</v>
      </c>
      <c r="O2900">
        <v>2.9515092198834441</v>
      </c>
      <c r="P2900">
        <v>318.17269390343529</v>
      </c>
      <c r="Q2900">
        <v>18.563118435529951</v>
      </c>
      <c r="R2900">
        <v>16.984593965329271</v>
      </c>
      <c r="S2900">
        <v>20.74701472206289</v>
      </c>
      <c r="T2900">
        <f t="shared" si="182"/>
        <v>374.46742102635739</v>
      </c>
      <c r="U2900">
        <v>29786831.749690671</v>
      </c>
      <c r="V2900">
        <v>1483200.1234016339</v>
      </c>
      <c r="W2900">
        <v>2255164.5635502581</v>
      </c>
      <c r="X2900">
        <v>1393116.3430868969</v>
      </c>
      <c r="Y2900">
        <f t="shared" si="183"/>
        <v>34918312.779729463</v>
      </c>
      <c r="Z2900">
        <v>1.292511243812412</v>
      </c>
      <c r="AA2900">
        <v>6.4006712571338387E-2</v>
      </c>
      <c r="AB2900">
        <v>7.486121264829064E-2</v>
      </c>
      <c r="AC2900">
        <v>7.5269696328526661E-2</v>
      </c>
      <c r="AD2900">
        <v>0.11065</v>
      </c>
      <c r="AE2900">
        <v>5.4999999999999997E-3</v>
      </c>
      <c r="AF2900">
        <v>0.92717567116757404</v>
      </c>
      <c r="AG2900">
        <v>0.4678142113515259</v>
      </c>
      <c r="AH2900">
        <v>4.4626491024025441</v>
      </c>
    </row>
    <row r="2901" spans="1:34">
      <c r="A2901" t="s">
        <v>809</v>
      </c>
      <c r="B2901" t="s">
        <v>3591</v>
      </c>
      <c r="C2901" t="s">
        <v>849</v>
      </c>
      <c r="D2901" t="s">
        <v>3611</v>
      </c>
      <c r="E2901" t="s">
        <v>62</v>
      </c>
      <c r="F2901" t="s">
        <v>46</v>
      </c>
      <c r="G2901" t="s">
        <v>407</v>
      </c>
      <c r="I2901" t="str">
        <f t="shared" si="180"/>
        <v>05Qd-611,50254307690747</v>
      </c>
      <c r="J2901" t="str">
        <f t="shared" si="181"/>
        <v>CaféGranadillaYuca</v>
      </c>
      <c r="K2901">
        <v>0.1502543076907466</v>
      </c>
      <c r="L2901">
        <v>1.202034461525973</v>
      </c>
      <c r="M2901">
        <v>0.1502543076907466</v>
      </c>
      <c r="O2901">
        <v>1.5025430769074659</v>
      </c>
      <c r="P2901">
        <v>23.139163384374982</v>
      </c>
      <c r="Q2901">
        <v>153.33042315365171</v>
      </c>
      <c r="R2901">
        <v>10.56181126832594</v>
      </c>
      <c r="T2901">
        <f t="shared" si="182"/>
        <v>187.03139780635263</v>
      </c>
      <c r="U2901">
        <v>2166252.4150113389</v>
      </c>
      <c r="V2901">
        <v>29595133.024464451</v>
      </c>
      <c r="W2901">
        <v>709202.36417710595</v>
      </c>
      <c r="Y2901">
        <f t="shared" si="183"/>
        <v>32470587.803652897</v>
      </c>
      <c r="Z2901">
        <v>9.3998100464881579E-2</v>
      </c>
      <c r="AA2901">
        <v>1.176820763764179</v>
      </c>
      <c r="AB2901">
        <v>3.831801044613415E-2</v>
      </c>
      <c r="AD2901">
        <v>8.3624000000000004E-2</v>
      </c>
      <c r="AE2901">
        <v>5.4999999999999997E-3</v>
      </c>
      <c r="AF2901">
        <v>0.47200306080862803</v>
      </c>
      <c r="AG2901">
        <v>0.23815307768983329</v>
      </c>
      <c r="AH2901">
        <v>2.301823215405927</v>
      </c>
    </row>
    <row r="2902" spans="1:34">
      <c r="A2902" t="s">
        <v>809</v>
      </c>
      <c r="B2902" t="s">
        <v>3591</v>
      </c>
      <c r="C2902" t="s">
        <v>851</v>
      </c>
      <c r="D2902" t="s">
        <v>3612</v>
      </c>
      <c r="E2902" t="s">
        <v>63</v>
      </c>
      <c r="F2902" t="s">
        <v>46</v>
      </c>
      <c r="G2902" t="s">
        <v>407</v>
      </c>
      <c r="I2902" t="str">
        <f t="shared" si="180"/>
        <v>05Qd-611,55635361881107</v>
      </c>
      <c r="J2902" t="str">
        <f t="shared" si="181"/>
        <v>PlátanoGranadillaYuca</v>
      </c>
      <c r="K2902">
        <v>0.15563536188110699</v>
      </c>
      <c r="L2902">
        <v>1.2450828950488559</v>
      </c>
      <c r="M2902">
        <v>0.15563536188110699</v>
      </c>
      <c r="O2902">
        <v>1.55635361881107</v>
      </c>
      <c r="P2902">
        <v>9.7884757936471711</v>
      </c>
      <c r="Q2902">
        <v>158.8216421988912</v>
      </c>
      <c r="R2902">
        <v>10.94006118113507</v>
      </c>
      <c r="T2902">
        <f t="shared" si="182"/>
        <v>179.55017917367343</v>
      </c>
      <c r="U2902">
        <v>782102.88618658565</v>
      </c>
      <c r="V2902">
        <v>30655022.867378931</v>
      </c>
      <c r="W2902">
        <v>734601.01272316521</v>
      </c>
      <c r="Y2902">
        <f t="shared" si="183"/>
        <v>32171726.766288683</v>
      </c>
      <c r="Z2902">
        <v>3.3751234137271789E-2</v>
      </c>
      <c r="AA2902">
        <v>1.2189662196880791</v>
      </c>
      <c r="AB2902">
        <v>3.9690292504774537E-2</v>
      </c>
      <c r="AD2902">
        <v>8.1077999999999997E-2</v>
      </c>
      <c r="AE2902">
        <v>5.4999999999999997E-3</v>
      </c>
      <c r="AF2902">
        <v>0.48890689596159281</v>
      </c>
      <c r="AG2902">
        <v>0.24668204858155471</v>
      </c>
      <c r="AH2902">
        <v>2.3785205633542179</v>
      </c>
    </row>
    <row r="2903" spans="1:34">
      <c r="A2903" t="s">
        <v>809</v>
      </c>
      <c r="B2903" t="s">
        <v>3591</v>
      </c>
      <c r="C2903" t="s">
        <v>853</v>
      </c>
      <c r="D2903" t="s">
        <v>3613</v>
      </c>
      <c r="E2903" t="s">
        <v>62</v>
      </c>
      <c r="F2903" t="s">
        <v>63</v>
      </c>
      <c r="G2903" t="s">
        <v>46</v>
      </c>
      <c r="H2903" t="s">
        <v>407</v>
      </c>
      <c r="I2903" t="str">
        <f t="shared" si="180"/>
        <v>05Qd-611,64539998189835</v>
      </c>
      <c r="J2903" t="str">
        <f t="shared" si="181"/>
        <v>CaféPlátanoGranadillaYuca</v>
      </c>
      <c r="K2903">
        <v>0.1645399981898347</v>
      </c>
      <c r="L2903">
        <v>0.1645399981898347</v>
      </c>
      <c r="M2903">
        <v>1.151779987328843</v>
      </c>
      <c r="N2903">
        <v>0.1645399981898347</v>
      </c>
      <c r="O2903">
        <v>1.645399981898348</v>
      </c>
      <c r="P2903">
        <v>25.339159721234552</v>
      </c>
      <c r="Q2903">
        <v>10.34852086249083</v>
      </c>
      <c r="R2903">
        <v>146.9200081109515</v>
      </c>
      <c r="S2903">
        <v>11.565993905136811</v>
      </c>
      <c r="T2903">
        <f t="shared" si="182"/>
        <v>194.1736825998137</v>
      </c>
      <c r="U2903">
        <v>2372212.6435024128</v>
      </c>
      <c r="V2903">
        <v>826850.69718096603</v>
      </c>
      <c r="W2903">
        <v>28357824.198018279</v>
      </c>
      <c r="X2903">
        <v>776631.01651703252</v>
      </c>
      <c r="Y2903">
        <f t="shared" si="183"/>
        <v>32333518.555218689</v>
      </c>
      <c r="Z2903">
        <v>0.10293513389428111</v>
      </c>
      <c r="AA2903">
        <v>3.5682302124203383E-2</v>
      </c>
      <c r="AB2903">
        <v>1.127620420013506</v>
      </c>
      <c r="AC2903">
        <v>4.1961162154642601E-2</v>
      </c>
      <c r="AD2903">
        <v>0.11065</v>
      </c>
      <c r="AE2903">
        <v>5.4999999999999997E-3</v>
      </c>
      <c r="AF2903">
        <v>0.5168795754654496</v>
      </c>
      <c r="AG2903">
        <v>0.26079589713088808</v>
      </c>
      <c r="AH2903">
        <v>2.539225454494686</v>
      </c>
    </row>
    <row r="2904" spans="1:34">
      <c r="A2904" t="s">
        <v>809</v>
      </c>
      <c r="B2904" t="s">
        <v>3591</v>
      </c>
      <c r="C2904" t="s">
        <v>855</v>
      </c>
      <c r="D2904" t="s">
        <v>3614</v>
      </c>
      <c r="E2904" t="s">
        <v>38</v>
      </c>
      <c r="F2904" t="s">
        <v>46</v>
      </c>
      <c r="G2904" t="s">
        <v>407</v>
      </c>
      <c r="I2904" t="str">
        <f t="shared" si="180"/>
        <v>05Qd-611,56249789846634</v>
      </c>
      <c r="J2904" t="str">
        <f t="shared" si="181"/>
        <v>FríjolGranadillaYuca</v>
      </c>
      <c r="K2904">
        <v>0.15624978984663379</v>
      </c>
      <c r="L2904">
        <v>1.249998318773071</v>
      </c>
      <c r="M2904">
        <v>0.15624978984663379</v>
      </c>
      <c r="O2904">
        <v>1.562497898466338</v>
      </c>
      <c r="P2904">
        <v>8.9914651793562932</v>
      </c>
      <c r="Q2904">
        <v>159.44864918058491</v>
      </c>
      <c r="R2904">
        <v>10.983251105667771</v>
      </c>
      <c r="T2904">
        <f t="shared" si="182"/>
        <v>179.42336546560895</v>
      </c>
      <c r="U2904">
        <v>1193860.3706554531</v>
      </c>
      <c r="V2904">
        <v>30776044.87102852</v>
      </c>
      <c r="W2904">
        <v>737501.12102931109</v>
      </c>
      <c r="Y2904">
        <f t="shared" si="183"/>
        <v>32707406.362713285</v>
      </c>
      <c r="Z2904">
        <v>3.9630737607594189E-2</v>
      </c>
      <c r="AA2904">
        <v>1.223778538208474</v>
      </c>
      <c r="AB2904">
        <v>3.9846984566142322E-2</v>
      </c>
      <c r="AD2904">
        <v>8.1077999999999997E-2</v>
      </c>
      <c r="AE2904">
        <v>5.4999999999999997E-3</v>
      </c>
      <c r="AF2904">
        <v>0.49083703616743612</v>
      </c>
      <c r="AG2904">
        <v>0.2476559169069146</v>
      </c>
      <c r="AH2904">
        <v>2.387568851540689</v>
      </c>
    </row>
    <row r="2905" spans="1:34">
      <c r="A2905" t="s">
        <v>809</v>
      </c>
      <c r="B2905" t="s">
        <v>3591</v>
      </c>
      <c r="C2905" t="s">
        <v>857</v>
      </c>
      <c r="D2905" t="s">
        <v>3615</v>
      </c>
      <c r="E2905" t="s">
        <v>62</v>
      </c>
      <c r="F2905" t="s">
        <v>38</v>
      </c>
      <c r="G2905" t="s">
        <v>46</v>
      </c>
      <c r="H2905" t="s">
        <v>407</v>
      </c>
      <c r="I2905" t="str">
        <f t="shared" si="180"/>
        <v>05Qd-611,65226901325474</v>
      </c>
      <c r="J2905" t="str">
        <f t="shared" si="181"/>
        <v>CaféFríjolGranadillaYuca</v>
      </c>
      <c r="K2905">
        <v>0.1652269013254738</v>
      </c>
      <c r="L2905">
        <v>0.16522690132547371</v>
      </c>
      <c r="M2905">
        <v>1.156588309278316</v>
      </c>
      <c r="N2905">
        <v>0.1652269013254738</v>
      </c>
      <c r="O2905">
        <v>1.6522690132547371</v>
      </c>
      <c r="P2905">
        <v>25.44494280412296</v>
      </c>
      <c r="Q2905">
        <v>9.5080571399113527</v>
      </c>
      <c r="R2905">
        <v>147.53335328762449</v>
      </c>
      <c r="S2905">
        <v>11.614278319672019</v>
      </c>
      <c r="T2905">
        <f t="shared" si="182"/>
        <v>194.10063155133082</v>
      </c>
      <c r="U2905">
        <v>2382115.8908656738</v>
      </c>
      <c r="V2905">
        <v>1262451.9357901181</v>
      </c>
      <c r="W2905">
        <v>28476209.26290106</v>
      </c>
      <c r="X2905">
        <v>779873.20860618411</v>
      </c>
      <c r="Y2905">
        <f t="shared" si="183"/>
        <v>32900650.298163034</v>
      </c>
      <c r="Z2905">
        <v>0.1033648559498134</v>
      </c>
      <c r="AA2905">
        <v>4.1907665786769528E-2</v>
      </c>
      <c r="AB2905">
        <v>1.132327883310206</v>
      </c>
      <c r="AC2905">
        <v>4.2136336909572573E-2</v>
      </c>
      <c r="AD2905">
        <v>0.11065</v>
      </c>
      <c r="AE2905">
        <v>5.4999999999999997E-3</v>
      </c>
      <c r="AF2905">
        <v>0.51903738636274466</v>
      </c>
      <c r="AG2905">
        <v>0.26188463860087591</v>
      </c>
      <c r="AH2905">
        <v>2.5493410382183579</v>
      </c>
    </row>
    <row r="2906" spans="1:34">
      <c r="A2906" t="s">
        <v>809</v>
      </c>
      <c r="B2906" t="s">
        <v>3591</v>
      </c>
      <c r="C2906" t="s">
        <v>859</v>
      </c>
      <c r="D2906" t="s">
        <v>3616</v>
      </c>
      <c r="E2906" t="s">
        <v>63</v>
      </c>
      <c r="F2906" t="s">
        <v>38</v>
      </c>
      <c r="G2906" t="s">
        <v>46</v>
      </c>
      <c r="H2906" t="s">
        <v>407</v>
      </c>
      <c r="I2906" t="str">
        <f t="shared" si="180"/>
        <v>05Qd-611,71757119014599</v>
      </c>
      <c r="J2906" t="str">
        <f t="shared" si="181"/>
        <v>PlátanoFríjolGranadillaYuca</v>
      </c>
      <c r="K2906">
        <v>0.1717571190145995</v>
      </c>
      <c r="L2906">
        <v>0.1717571190145995</v>
      </c>
      <c r="M2906">
        <v>1.2022998331021959</v>
      </c>
      <c r="N2906">
        <v>0.1717571190145995</v>
      </c>
      <c r="O2906">
        <v>1.7175711901459949</v>
      </c>
      <c r="P2906">
        <v>10.80243192511298</v>
      </c>
      <c r="Q2906">
        <v>9.8838414851128622</v>
      </c>
      <c r="R2906">
        <v>153.3642737106679</v>
      </c>
      <c r="S2906">
        <v>12.07330626924392</v>
      </c>
      <c r="T2906">
        <f t="shared" si="182"/>
        <v>186.12385339013767</v>
      </c>
      <c r="U2906">
        <v>863118.3612823789</v>
      </c>
      <c r="V2906">
        <v>1312347.4788078249</v>
      </c>
      <c r="W2906">
        <v>29601666.70328201</v>
      </c>
      <c r="X2906">
        <v>810695.92440646002</v>
      </c>
      <c r="Y2906">
        <f t="shared" si="183"/>
        <v>32587828.467778675</v>
      </c>
      <c r="Z2906">
        <v>3.72474138816438E-2</v>
      </c>
      <c r="AA2906">
        <v>4.356397101452205E-2</v>
      </c>
      <c r="AB2906">
        <v>1.177080568945319</v>
      </c>
      <c r="AC2906">
        <v>4.3801679843649792E-2</v>
      </c>
      <c r="AD2906">
        <v>0.10810400000000001</v>
      </c>
      <c r="AE2906">
        <v>5.4999999999999997E-3</v>
      </c>
      <c r="AF2906">
        <v>0.53955115920816599</v>
      </c>
      <c r="AG2906">
        <v>0.27223503363814022</v>
      </c>
      <c r="AH2906">
        <v>2.6429613829923011</v>
      </c>
    </row>
    <row r="2907" spans="1:34">
      <c r="A2907" t="s">
        <v>809</v>
      </c>
      <c r="B2907" t="s">
        <v>3591</v>
      </c>
      <c r="C2907" t="s">
        <v>861</v>
      </c>
      <c r="D2907" t="s">
        <v>3617</v>
      </c>
      <c r="E2907" t="s">
        <v>62</v>
      </c>
      <c r="F2907" t="s">
        <v>75</v>
      </c>
      <c r="G2907" t="s">
        <v>407</v>
      </c>
      <c r="I2907" t="str">
        <f t="shared" si="180"/>
        <v>05Qd-612,6940136162081</v>
      </c>
      <c r="J2907" t="str">
        <f t="shared" si="181"/>
        <v>CaféCaña paneleraYuca</v>
      </c>
      <c r="K2907">
        <v>2.1552108929664811</v>
      </c>
      <c r="L2907">
        <v>0.26940136162081019</v>
      </c>
      <c r="M2907">
        <v>0.26940136162081008</v>
      </c>
      <c r="O2907">
        <v>2.694013616208101</v>
      </c>
      <c r="P2907">
        <v>331.90247751683808</v>
      </c>
      <c r="Q2907">
        <v>17.192805726062922</v>
      </c>
      <c r="R2907">
        <v>18.93700340841713</v>
      </c>
      <c r="T2907">
        <f t="shared" si="182"/>
        <v>368.03228665131815</v>
      </c>
      <c r="U2907">
        <v>31072192.69451208</v>
      </c>
      <c r="V2907">
        <v>2475514.8534555808</v>
      </c>
      <c r="W2907">
        <v>1271578.0699429249</v>
      </c>
      <c r="Y2907">
        <f t="shared" si="183"/>
        <v>34819285.617910586</v>
      </c>
      <c r="Z2907">
        <v>1.3482856708310309</v>
      </c>
      <c r="AA2907">
        <v>7.7478949327010924E-2</v>
      </c>
      <c r="AB2907">
        <v>6.8703016555342999E-2</v>
      </c>
      <c r="AD2907">
        <v>7.9644000000000006E-2</v>
      </c>
      <c r="AE2907">
        <v>5.4999999999999997E-3</v>
      </c>
      <c r="AF2907">
        <v>0.84628699985594813</v>
      </c>
      <c r="AG2907">
        <v>0.4270011581689841</v>
      </c>
      <c r="AH2907">
        <v>4.0524457742330338</v>
      </c>
    </row>
    <row r="2908" spans="1:34">
      <c r="A2908" t="s">
        <v>809</v>
      </c>
      <c r="B2908" t="s">
        <v>3591</v>
      </c>
      <c r="C2908" t="s">
        <v>863</v>
      </c>
      <c r="D2908" t="s">
        <v>3618</v>
      </c>
      <c r="E2908" t="s">
        <v>63</v>
      </c>
      <c r="F2908" t="s">
        <v>75</v>
      </c>
      <c r="G2908" t="s">
        <v>407</v>
      </c>
      <c r="I2908" t="str">
        <f t="shared" si="180"/>
        <v>05Qd-614,25477330778155</v>
      </c>
      <c r="J2908" t="str">
        <f t="shared" si="181"/>
        <v>PlátanoCaña paneleraYuca</v>
      </c>
      <c r="K2908">
        <v>0.42547733077815492</v>
      </c>
      <c r="L2908">
        <v>3.403818646225238</v>
      </c>
      <c r="M2908">
        <v>0.42547733077815481</v>
      </c>
      <c r="O2908">
        <v>4.2547733077815479</v>
      </c>
      <c r="P2908">
        <v>26.759821821528799</v>
      </c>
      <c r="Q2908">
        <v>217.2267889041749</v>
      </c>
      <c r="R2908">
        <v>29.908036153473361</v>
      </c>
      <c r="T2908">
        <f t="shared" si="182"/>
        <v>273.89464687917706</v>
      </c>
      <c r="U2908">
        <v>2138119.7973682028</v>
      </c>
      <c r="V2908">
        <v>31277509.387869239</v>
      </c>
      <c r="W2908">
        <v>2008258.754968229</v>
      </c>
      <c r="Y2908">
        <f t="shared" si="183"/>
        <v>35423887.940205671</v>
      </c>
      <c r="Z2908">
        <v>9.2269422820278627E-2</v>
      </c>
      <c r="AA2908">
        <v>0.97892709532930788</v>
      </c>
      <c r="AB2908">
        <v>0.1085056731877954</v>
      </c>
      <c r="AD2908">
        <v>7.7098E-2</v>
      </c>
      <c r="AE2908">
        <v>5.4999999999999997E-3</v>
      </c>
      <c r="AF2908">
        <v>1.3365780024444649</v>
      </c>
      <c r="AG2908">
        <v>0.67438156928337534</v>
      </c>
      <c r="AH2908">
        <v>6.3483308795093887</v>
      </c>
    </row>
    <row r="2909" spans="1:34">
      <c r="A2909" t="s">
        <v>809</v>
      </c>
      <c r="B2909" t="s">
        <v>3591</v>
      </c>
      <c r="C2909" t="s">
        <v>865</v>
      </c>
      <c r="D2909" t="s">
        <v>3619</v>
      </c>
      <c r="E2909" t="s">
        <v>62</v>
      </c>
      <c r="F2909" t="s">
        <v>63</v>
      </c>
      <c r="G2909" t="s">
        <v>75</v>
      </c>
      <c r="H2909" t="s">
        <v>407</v>
      </c>
      <c r="I2909" t="str">
        <f t="shared" si="180"/>
        <v>05Qd-612,87205663098175</v>
      </c>
      <c r="J2909" t="str">
        <f t="shared" si="181"/>
        <v>CaféPlátanoCaña paneleraYuca</v>
      </c>
      <c r="K2909">
        <v>2.0104396416872228</v>
      </c>
      <c r="L2909">
        <v>0.28720566309817469</v>
      </c>
      <c r="M2909">
        <v>0.28720566309817458</v>
      </c>
      <c r="N2909">
        <v>0.28720566309817469</v>
      </c>
      <c r="O2909">
        <v>2.872056630981747</v>
      </c>
      <c r="P2909">
        <v>309.60770481983229</v>
      </c>
      <c r="Q2909">
        <v>18.063412113131971</v>
      </c>
      <c r="R2909">
        <v>18.32905052656038</v>
      </c>
      <c r="S2909">
        <v>20.18851942055927</v>
      </c>
      <c r="T2909">
        <f t="shared" si="182"/>
        <v>366.18868688008388</v>
      </c>
      <c r="U2909">
        <v>28984990.8197187</v>
      </c>
      <c r="V2909">
        <v>1443273.4008728019</v>
      </c>
      <c r="W2909">
        <v>2639117.637411267</v>
      </c>
      <c r="X2909">
        <v>1355614.613682207</v>
      </c>
      <c r="Y2909">
        <f t="shared" si="183"/>
        <v>34422996.471684977</v>
      </c>
      <c r="Z2909">
        <v>1.257717734168724</v>
      </c>
      <c r="AA2909">
        <v>6.228369609332092E-2</v>
      </c>
      <c r="AB2909">
        <v>8.2599408123760334E-2</v>
      </c>
      <c r="AC2909">
        <v>7.3243488109742183E-2</v>
      </c>
      <c r="AD2909">
        <v>0.10667</v>
      </c>
      <c r="AE2909">
        <v>5.4999999999999997E-3</v>
      </c>
      <c r="AF2909">
        <v>0.90221674271677921</v>
      </c>
      <c r="AG2909">
        <v>0.4552209760106069</v>
      </c>
      <c r="AH2909">
        <v>4.3416643497091334</v>
      </c>
    </row>
    <row r="2910" spans="1:34">
      <c r="A2910" t="s">
        <v>809</v>
      </c>
      <c r="B2910" t="s">
        <v>3591</v>
      </c>
      <c r="C2910" t="s">
        <v>867</v>
      </c>
      <c r="D2910" t="s">
        <v>3620</v>
      </c>
      <c r="E2910" t="s">
        <v>38</v>
      </c>
      <c r="F2910" t="s">
        <v>75</v>
      </c>
      <c r="G2910" t="s">
        <v>407</v>
      </c>
      <c r="I2910" t="str">
        <f t="shared" si="180"/>
        <v>05Qd-614,30101036310057</v>
      </c>
      <c r="J2910" t="str">
        <f t="shared" si="181"/>
        <v>FríjolCaña paneleraYuca</v>
      </c>
      <c r="K2910">
        <v>0.43010103631005742</v>
      </c>
      <c r="L2910">
        <v>3.4408082904804589</v>
      </c>
      <c r="M2910">
        <v>0.43010103631005742</v>
      </c>
      <c r="O2910">
        <v>4.3010103631005743</v>
      </c>
      <c r="P2910">
        <v>24.7503596349333</v>
      </c>
      <c r="Q2910">
        <v>219.5874145659387</v>
      </c>
      <c r="R2910">
        <v>30.233049831542282</v>
      </c>
      <c r="T2910">
        <f t="shared" si="182"/>
        <v>274.57082403241429</v>
      </c>
      <c r="U2910">
        <v>3286280.1488080318</v>
      </c>
      <c r="V2910">
        <v>31617405.27119711</v>
      </c>
      <c r="W2910">
        <v>2030082.707604802</v>
      </c>
      <c r="Y2910">
        <f t="shared" si="183"/>
        <v>36933768.127609946</v>
      </c>
      <c r="Z2910">
        <v>0.10908956313790159</v>
      </c>
      <c r="AA2910">
        <v>0.9895651958779913</v>
      </c>
      <c r="AB2910">
        <v>0.1096848154007158</v>
      </c>
      <c r="AD2910">
        <v>7.7098E-2</v>
      </c>
      <c r="AE2910">
        <v>5.4999999999999997E-3</v>
      </c>
      <c r="AF2910">
        <v>1.3511027318640549</v>
      </c>
      <c r="AG2910">
        <v>0.68171014255144102</v>
      </c>
      <c r="AH2910">
        <v>6.4164212375160714</v>
      </c>
    </row>
    <row r="2911" spans="1:34">
      <c r="A2911" t="s">
        <v>809</v>
      </c>
      <c r="B2911" t="s">
        <v>3591</v>
      </c>
      <c r="C2911" t="s">
        <v>869</v>
      </c>
      <c r="D2911" t="s">
        <v>3621</v>
      </c>
      <c r="E2911" t="s">
        <v>62</v>
      </c>
      <c r="F2911" t="s">
        <v>38</v>
      </c>
      <c r="G2911" t="s">
        <v>75</v>
      </c>
      <c r="H2911" t="s">
        <v>407</v>
      </c>
      <c r="I2911" t="str">
        <f t="shared" si="180"/>
        <v>05Qd-612,89305048942788</v>
      </c>
      <c r="J2911" t="str">
        <f t="shared" si="181"/>
        <v>CaféFríjolCaña paneleraYuca</v>
      </c>
      <c r="K2911">
        <v>2.0251353425995142</v>
      </c>
      <c r="L2911">
        <v>0.28930504894278769</v>
      </c>
      <c r="M2911">
        <v>0.28930504894278758</v>
      </c>
      <c r="N2911">
        <v>0.28930504894278769</v>
      </c>
      <c r="O2911">
        <v>2.893050489427877</v>
      </c>
      <c r="P2911">
        <v>311.87084276032522</v>
      </c>
      <c r="Q2911">
        <v>16.648190543707688</v>
      </c>
      <c r="R2911">
        <v>18.463030298426869</v>
      </c>
      <c r="S2911">
        <v>20.33609134319482</v>
      </c>
      <c r="T2911">
        <f t="shared" si="182"/>
        <v>367.31815494565461</v>
      </c>
      <c r="U2911">
        <v>29196862.266739421</v>
      </c>
      <c r="V2911">
        <v>2210497.9040441969</v>
      </c>
      <c r="W2911">
        <v>2658408.7828242169</v>
      </c>
      <c r="X2911">
        <v>1365523.7432586041</v>
      </c>
      <c r="Y2911">
        <f t="shared" si="183"/>
        <v>35431292.696866438</v>
      </c>
      <c r="Z2911">
        <v>1.2669112673990559</v>
      </c>
      <c r="AA2911">
        <v>7.3378482585209168E-2</v>
      </c>
      <c r="AB2911">
        <v>8.3203184617294035E-2</v>
      </c>
      <c r="AC2911">
        <v>7.3778875680060085E-2</v>
      </c>
      <c r="AD2911">
        <v>0.10667</v>
      </c>
      <c r="AE2911">
        <v>5.4999999999999997E-3</v>
      </c>
      <c r="AF2911">
        <v>0.90881167207158453</v>
      </c>
      <c r="AG2911">
        <v>0.45854850257431862</v>
      </c>
      <c r="AH2911">
        <v>4.3725806640737801</v>
      </c>
    </row>
    <row r="2912" spans="1:34">
      <c r="A2912" t="s">
        <v>809</v>
      </c>
      <c r="B2912" t="s">
        <v>3591</v>
      </c>
      <c r="C2912" t="s">
        <v>871</v>
      </c>
      <c r="D2912" t="s">
        <v>3622</v>
      </c>
      <c r="E2912" t="s">
        <v>63</v>
      </c>
      <c r="F2912" t="s">
        <v>38</v>
      </c>
      <c r="G2912" t="s">
        <v>75</v>
      </c>
      <c r="H2912" t="s">
        <v>407</v>
      </c>
      <c r="I2912" t="str">
        <f t="shared" si="180"/>
        <v>05Qd-614,43149827946756</v>
      </c>
      <c r="J2912" t="str">
        <f t="shared" si="181"/>
        <v>PlátanoFríjolCaña paneleraYuca</v>
      </c>
      <c r="K2912">
        <v>0.44314982794675623</v>
      </c>
      <c r="L2912">
        <v>0.44314982794675611</v>
      </c>
      <c r="M2912">
        <v>3.1020487956272929</v>
      </c>
      <c r="N2912">
        <v>0.44314982794675623</v>
      </c>
      <c r="O2912">
        <v>4.4314982794675606</v>
      </c>
      <c r="P2912">
        <v>27.87130965216911</v>
      </c>
      <c r="Q2912">
        <v>25.50125828093606</v>
      </c>
      <c r="R2912">
        <v>197.9682729705541</v>
      </c>
      <c r="S2912">
        <v>31.150287258306651</v>
      </c>
      <c r="T2912">
        <f t="shared" si="182"/>
        <v>282.49112816196595</v>
      </c>
      <c r="U2912">
        <v>2226928.0917983982</v>
      </c>
      <c r="V2912">
        <v>3385982.2683135089</v>
      </c>
      <c r="W2912">
        <v>28504562.20235442</v>
      </c>
      <c r="X2912">
        <v>2091673.180587769</v>
      </c>
      <c r="Y2912">
        <f t="shared" si="183"/>
        <v>36209145.743054092</v>
      </c>
      <c r="Z2912">
        <v>9.6101897538867276E-2</v>
      </c>
      <c r="AA2912">
        <v>0.1123992203090106</v>
      </c>
      <c r="AB2912">
        <v>0.89213907457755304</v>
      </c>
      <c r="AC2912">
        <v>0.1130125318697409</v>
      </c>
      <c r="AD2912">
        <v>0.10412399999999999</v>
      </c>
      <c r="AE2912">
        <v>5.4999999999999997E-3</v>
      </c>
      <c r="AF2912">
        <v>1.3920937003563021</v>
      </c>
      <c r="AG2912">
        <v>0.7023924772956085</v>
      </c>
      <c r="AH2912">
        <v>6.6356084571194716</v>
      </c>
    </row>
    <row r="2913" spans="1:34">
      <c r="A2913" t="s">
        <v>809</v>
      </c>
      <c r="B2913" t="s">
        <v>3591</v>
      </c>
      <c r="C2913" t="s">
        <v>873</v>
      </c>
      <c r="D2913" t="s">
        <v>3623</v>
      </c>
      <c r="E2913" t="s">
        <v>46</v>
      </c>
      <c r="F2913" t="s">
        <v>75</v>
      </c>
      <c r="G2913" t="s">
        <v>407</v>
      </c>
      <c r="I2913" t="str">
        <f t="shared" si="180"/>
        <v>05Qd-611,53994534818194</v>
      </c>
      <c r="J2913" t="str">
        <f t="shared" si="181"/>
        <v>GranadillaCaña paneleraYuca</v>
      </c>
      <c r="K2913">
        <v>1.231956278545554</v>
      </c>
      <c r="L2913">
        <v>0.15399453481819439</v>
      </c>
      <c r="M2913">
        <v>0.15399453481819431</v>
      </c>
      <c r="O2913">
        <v>1.539945348181943</v>
      </c>
      <c r="P2913">
        <v>157.14722293101769</v>
      </c>
      <c r="Q2913">
        <v>9.8277087542386461</v>
      </c>
      <c r="R2913">
        <v>10.824722685828069</v>
      </c>
      <c r="T2913">
        <f t="shared" si="182"/>
        <v>177.79965437108442</v>
      </c>
      <c r="U2913">
        <v>30331834.161887761</v>
      </c>
      <c r="V2913">
        <v>1415047.630048709</v>
      </c>
      <c r="W2913">
        <v>726856.2867974462</v>
      </c>
      <c r="Y2913">
        <f t="shared" si="183"/>
        <v>32473738.078733917</v>
      </c>
      <c r="Z2913">
        <v>1.206114945158524</v>
      </c>
      <c r="AA2913">
        <v>4.4288323889799718E-2</v>
      </c>
      <c r="AB2913">
        <v>3.9271847073802962E-2</v>
      </c>
      <c r="AD2913">
        <v>7.7098E-2</v>
      </c>
      <c r="AE2913">
        <v>5.4999999999999997E-3</v>
      </c>
      <c r="AF2913">
        <v>0.48375246539746908</v>
      </c>
      <c r="AG2913">
        <v>0.24408133768683801</v>
      </c>
      <c r="AH2913">
        <v>2.3503771512662501</v>
      </c>
    </row>
    <row r="2914" spans="1:34">
      <c r="A2914" t="s">
        <v>809</v>
      </c>
      <c r="B2914" t="s">
        <v>3591</v>
      </c>
      <c r="C2914" t="s">
        <v>875</v>
      </c>
      <c r="D2914" t="s">
        <v>3624</v>
      </c>
      <c r="E2914" t="s">
        <v>62</v>
      </c>
      <c r="F2914" t="s">
        <v>46</v>
      </c>
      <c r="G2914" t="s">
        <v>75</v>
      </c>
      <c r="H2914" t="s">
        <v>407</v>
      </c>
      <c r="I2914" t="str">
        <f t="shared" si="180"/>
        <v>05Qd-611,6270714643767</v>
      </c>
      <c r="J2914" t="str">
        <f t="shared" si="181"/>
        <v>CaféGranadillaCaña paneleraYuca</v>
      </c>
      <c r="K2914">
        <v>0.16270714643766979</v>
      </c>
      <c r="L2914">
        <v>1.138950025063689</v>
      </c>
      <c r="M2914">
        <v>0.1627071464376699</v>
      </c>
      <c r="N2914">
        <v>0.16270714643766979</v>
      </c>
      <c r="O2914">
        <v>1.627071464376699</v>
      </c>
      <c r="P2914">
        <v>25.05690055140116</v>
      </c>
      <c r="Q2914">
        <v>145.28342978801049</v>
      </c>
      <c r="R2914">
        <v>10.38373504170456</v>
      </c>
      <c r="S2914">
        <v>11.437157437239801</v>
      </c>
      <c r="T2914">
        <f t="shared" si="182"/>
        <v>192.16122281835601</v>
      </c>
      <c r="U2914">
        <v>2345787.9799070312</v>
      </c>
      <c r="V2914">
        <v>28041939.37766622</v>
      </c>
      <c r="W2914">
        <v>1495107.3570918089</v>
      </c>
      <c r="X2914">
        <v>767979.93146130908</v>
      </c>
      <c r="Y2914">
        <f t="shared" si="183"/>
        <v>32650814.646126371</v>
      </c>
      <c r="Z2914">
        <v>0.10178851396846959</v>
      </c>
      <c r="AA2914">
        <v>1.1150595771465079</v>
      </c>
      <c r="AB2914">
        <v>4.6794042458221108E-2</v>
      </c>
      <c r="AC2914">
        <v>4.1493746386901557E-2</v>
      </c>
      <c r="AD2914">
        <v>0.10667</v>
      </c>
      <c r="AE2914">
        <v>5.4999999999999997E-3</v>
      </c>
      <c r="AF2914">
        <v>0.51112192598220896</v>
      </c>
      <c r="AG2914">
        <v>0.25789082710370681</v>
      </c>
      <c r="AH2914">
        <v>2.5082542174626141</v>
      </c>
    </row>
    <row r="2915" spans="1:34">
      <c r="A2915" t="s">
        <v>809</v>
      </c>
      <c r="B2915" t="s">
        <v>3591</v>
      </c>
      <c r="C2915" t="s">
        <v>877</v>
      </c>
      <c r="D2915" t="s">
        <v>3625</v>
      </c>
      <c r="E2915" t="s">
        <v>63</v>
      </c>
      <c r="F2915" t="s">
        <v>46</v>
      </c>
      <c r="G2915" t="s">
        <v>75</v>
      </c>
      <c r="H2915" t="s">
        <v>407</v>
      </c>
      <c r="I2915" t="str">
        <f t="shared" si="180"/>
        <v>05Qd-611,69035893156217</v>
      </c>
      <c r="J2915" t="str">
        <f t="shared" si="181"/>
        <v>PlátanoGranadillaCaña paneleraYuca</v>
      </c>
      <c r="K2915">
        <v>0.16903589315621731</v>
      </c>
      <c r="L2915">
        <v>1.183251252093521</v>
      </c>
      <c r="M2915">
        <v>0.16903589315621731</v>
      </c>
      <c r="N2915">
        <v>0.16903589315621731</v>
      </c>
      <c r="O2915">
        <v>1.690358931562173</v>
      </c>
      <c r="P2915">
        <v>10.631284101624329</v>
      </c>
      <c r="Q2915">
        <v>150.93445403409311</v>
      </c>
      <c r="R2915">
        <v>10.78762651488351</v>
      </c>
      <c r="S2915">
        <v>11.88202340769778</v>
      </c>
      <c r="T2915">
        <f t="shared" si="182"/>
        <v>184.2353880582987</v>
      </c>
      <c r="U2915">
        <v>849443.5860122696</v>
      </c>
      <c r="V2915">
        <v>29132674.085413661</v>
      </c>
      <c r="W2915">
        <v>1553261.875729966</v>
      </c>
      <c r="X2915">
        <v>797851.70155598002</v>
      </c>
      <c r="Y2915">
        <f t="shared" si="183"/>
        <v>32333231.248711877</v>
      </c>
      <c r="Z2915">
        <v>3.6657286226999243E-2</v>
      </c>
      <c r="AA2915">
        <v>1.158431548165336</v>
      </c>
      <c r="AB2915">
        <v>4.8614169288166358E-2</v>
      </c>
      <c r="AC2915">
        <v>4.3107709983681491E-2</v>
      </c>
      <c r="AD2915">
        <v>0.10412399999999999</v>
      </c>
      <c r="AE2915">
        <v>5.4999999999999997E-3</v>
      </c>
      <c r="AF2915">
        <v>0.53100280572633696</v>
      </c>
      <c r="AG2915">
        <v>0.26792189065260441</v>
      </c>
      <c r="AH2915">
        <v>2.5989076279411139</v>
      </c>
    </row>
    <row r="2916" spans="1:34">
      <c r="A2916" t="s">
        <v>809</v>
      </c>
      <c r="B2916" t="s">
        <v>3591</v>
      </c>
      <c r="C2916" t="s">
        <v>879</v>
      </c>
      <c r="D2916" t="s">
        <v>3626</v>
      </c>
      <c r="E2916" t="s">
        <v>38</v>
      </c>
      <c r="F2916" t="s">
        <v>46</v>
      </c>
      <c r="G2916" t="s">
        <v>75</v>
      </c>
      <c r="H2916" t="s">
        <v>407</v>
      </c>
      <c r="I2916" t="str">
        <f t="shared" si="180"/>
        <v>05Qd-611,69760929756152</v>
      </c>
      <c r="J2916" t="str">
        <f t="shared" si="181"/>
        <v>FríjolGranadillaCaña paneleraYuca</v>
      </c>
      <c r="K2916">
        <v>0.16976092975615209</v>
      </c>
      <c r="L2916">
        <v>1.188326508293065</v>
      </c>
      <c r="M2916">
        <v>0.1697609297561522</v>
      </c>
      <c r="N2916">
        <v>0.16976092975615209</v>
      </c>
      <c r="O2916">
        <v>1.697609297561522</v>
      </c>
      <c r="P2916">
        <v>9.768969866876752</v>
      </c>
      <c r="Q2916">
        <v>151.58184910103759</v>
      </c>
      <c r="R2916">
        <v>10.83389730331594</v>
      </c>
      <c r="S2916">
        <v>11.932988334087121</v>
      </c>
      <c r="T2916">
        <f t="shared" si="182"/>
        <v>184.11770460531741</v>
      </c>
      <c r="U2916">
        <v>1297095.1623066149</v>
      </c>
      <c r="V2916">
        <v>29257631.30350212</v>
      </c>
      <c r="W2916">
        <v>1559924.1986731</v>
      </c>
      <c r="X2916">
        <v>801273.88411228359</v>
      </c>
      <c r="Y2916">
        <f t="shared" si="183"/>
        <v>32915924.548594117</v>
      </c>
      <c r="Z2916">
        <v>4.3057663436161291E-2</v>
      </c>
      <c r="AA2916">
        <v>1.1634003465386069</v>
      </c>
      <c r="AB2916">
        <v>4.8822687439851332E-2</v>
      </c>
      <c r="AC2916">
        <v>4.3292609574495988E-2</v>
      </c>
      <c r="AD2916">
        <v>0.10412399999999999</v>
      </c>
      <c r="AE2916">
        <v>5.4999999999999997E-3</v>
      </c>
      <c r="AF2916">
        <v>0.53328040761094919</v>
      </c>
      <c r="AG2916">
        <v>0.26907107366350119</v>
      </c>
      <c r="AH2916">
        <v>2.6095847788359721</v>
      </c>
    </row>
    <row r="2917" spans="1:34">
      <c r="A2917" t="s">
        <v>809</v>
      </c>
      <c r="B2917" t="s">
        <v>3591</v>
      </c>
      <c r="C2917" t="s">
        <v>881</v>
      </c>
      <c r="D2917" t="s">
        <v>3627</v>
      </c>
      <c r="E2917" t="s">
        <v>62</v>
      </c>
      <c r="F2917" t="s">
        <v>63</v>
      </c>
      <c r="G2917" t="s">
        <v>39</v>
      </c>
      <c r="I2917" t="str">
        <f t="shared" si="180"/>
        <v>05Qd-611,65211049084426</v>
      </c>
      <c r="J2917" t="str">
        <f t="shared" si="181"/>
        <v>CaféPlátanoGulupa</v>
      </c>
      <c r="K2917">
        <v>0.16521104908442641</v>
      </c>
      <c r="L2917">
        <v>0.16521104908442641</v>
      </c>
      <c r="M2917">
        <v>1.3216883926754111</v>
      </c>
      <c r="O2917">
        <v>1.6521104908442641</v>
      </c>
      <c r="P2917">
        <v>25.44250155900167</v>
      </c>
      <c r="Q2917">
        <v>10.390725701793571</v>
      </c>
      <c r="R2917">
        <v>214.1135196134166</v>
      </c>
      <c r="T2917">
        <f t="shared" si="182"/>
        <v>249.94674687421184</v>
      </c>
      <c r="U2917">
        <v>2381887.3453019559</v>
      </c>
      <c r="V2917">
        <v>830222.8796663268</v>
      </c>
      <c r="W2917">
        <v>38455717.048948802</v>
      </c>
      <c r="Y2917">
        <f t="shared" si="183"/>
        <v>41667827.273917086</v>
      </c>
      <c r="Z2917">
        <v>0.1033549388927289</v>
      </c>
      <c r="AA2917">
        <v>3.5827826866059231E-2</v>
      </c>
      <c r="AB2917">
        <v>1.2227464003894151</v>
      </c>
      <c r="AD2917">
        <v>8.3624000000000004E-2</v>
      </c>
      <c r="AE2917">
        <v>5.4999999999999997E-3</v>
      </c>
      <c r="AF2917">
        <v>0.51898758874688922</v>
      </c>
      <c r="AG2917">
        <v>0.26185951279881592</v>
      </c>
      <c r="AH2917">
        <v>2.5220815923899691</v>
      </c>
    </row>
    <row r="2918" spans="1:34">
      <c r="A2918" t="s">
        <v>809</v>
      </c>
      <c r="B2918" t="s">
        <v>3591</v>
      </c>
      <c r="C2918" t="s">
        <v>883</v>
      </c>
      <c r="D2918" t="s">
        <v>3628</v>
      </c>
      <c r="E2918" t="s">
        <v>62</v>
      </c>
      <c r="F2918" t="s">
        <v>38</v>
      </c>
      <c r="G2918" t="s">
        <v>39</v>
      </c>
      <c r="I2918" t="str">
        <f t="shared" si="180"/>
        <v>05Qd-611,659035782922</v>
      </c>
      <c r="J2918" t="str">
        <f t="shared" si="181"/>
        <v>CaféFríjolGulupa</v>
      </c>
      <c r="K2918">
        <v>0.16590357829220009</v>
      </c>
      <c r="L2918">
        <v>0.16590357829220009</v>
      </c>
      <c r="M2918">
        <v>1.327228626337601</v>
      </c>
      <c r="O2918">
        <v>1.659035782922001</v>
      </c>
      <c r="P2918">
        <v>25.54915105699882</v>
      </c>
      <c r="Q2918">
        <v>9.546996823542063</v>
      </c>
      <c r="R2918">
        <v>215.01103746669139</v>
      </c>
      <c r="T2918">
        <f t="shared" si="182"/>
        <v>250.10718534723227</v>
      </c>
      <c r="U2918">
        <v>2391871.7050974402</v>
      </c>
      <c r="V2918">
        <v>1267622.2327556559</v>
      </c>
      <c r="W2918">
        <v>38616915.149256676</v>
      </c>
      <c r="Y2918">
        <f t="shared" si="183"/>
        <v>42276409.087109774</v>
      </c>
      <c r="Z2918">
        <v>0.1037881805817536</v>
      </c>
      <c r="AA2918">
        <v>4.207929614441519E-2</v>
      </c>
      <c r="AB2918">
        <v>1.22787189048625</v>
      </c>
      <c r="AD2918">
        <v>8.3624000000000004E-2</v>
      </c>
      <c r="AE2918">
        <v>5.4999999999999997E-3</v>
      </c>
      <c r="AF2918">
        <v>0.52116307316921517</v>
      </c>
      <c r="AG2918">
        <v>0.26295717159313731</v>
      </c>
      <c r="AH2918">
        <v>2.532280027684354</v>
      </c>
    </row>
    <row r="2919" spans="1:34">
      <c r="A2919" t="s">
        <v>809</v>
      </c>
      <c r="B2919" t="s">
        <v>3591</v>
      </c>
      <c r="C2919" t="s">
        <v>885</v>
      </c>
      <c r="D2919" t="s">
        <v>3629</v>
      </c>
      <c r="E2919" t="s">
        <v>63</v>
      </c>
      <c r="F2919" t="s">
        <v>38</v>
      </c>
      <c r="G2919" t="s">
        <v>39</v>
      </c>
      <c r="I2919" t="str">
        <f t="shared" si="180"/>
        <v>05Qd-611,72488459596641</v>
      </c>
      <c r="J2919" t="str">
        <f t="shared" si="181"/>
        <v>PlátanoFríjolGulupa</v>
      </c>
      <c r="K2919">
        <v>0.17248845959664141</v>
      </c>
      <c r="L2919">
        <v>0.17248845959664141</v>
      </c>
      <c r="M2919">
        <v>1.3799076767731311</v>
      </c>
      <c r="O2919">
        <v>1.7248845959664141</v>
      </c>
      <c r="P2919">
        <v>10.8484286028455</v>
      </c>
      <c r="Q2919">
        <v>9.9259268113340031</v>
      </c>
      <c r="R2919">
        <v>223.54504363724729</v>
      </c>
      <c r="T2919">
        <f t="shared" si="182"/>
        <v>244.31939905142679</v>
      </c>
      <c r="U2919">
        <v>866793.51308006165</v>
      </c>
      <c r="V2919">
        <v>1317935.4449689889</v>
      </c>
      <c r="W2919">
        <v>40149659.682069987</v>
      </c>
      <c r="Y2919">
        <f t="shared" si="183"/>
        <v>42334388.640119039</v>
      </c>
      <c r="Z2919">
        <v>3.7406013103056232E-2</v>
      </c>
      <c r="AA2919">
        <v>4.374946609094512E-2</v>
      </c>
      <c r="AB2919">
        <v>1.276607371294695</v>
      </c>
      <c r="AD2919">
        <v>8.1077999999999997E-2</v>
      </c>
      <c r="AE2919">
        <v>5.4999999999999997E-3</v>
      </c>
      <c r="AF2919">
        <v>0.54184856417793115</v>
      </c>
      <c r="AG2919">
        <v>0.27339420846067658</v>
      </c>
      <c r="AH2919">
        <v>2.6267053686050219</v>
      </c>
    </row>
    <row r="2920" spans="1:34">
      <c r="A2920" t="s">
        <v>809</v>
      </c>
      <c r="B2920" t="s">
        <v>3591</v>
      </c>
      <c r="C2920" t="s">
        <v>887</v>
      </c>
      <c r="D2920" t="s">
        <v>3630</v>
      </c>
      <c r="E2920" t="s">
        <v>62</v>
      </c>
      <c r="F2920" t="s">
        <v>63</v>
      </c>
      <c r="G2920" t="s">
        <v>38</v>
      </c>
      <c r="H2920" t="s">
        <v>39</v>
      </c>
      <c r="I2920" t="str">
        <f t="shared" si="180"/>
        <v>05Qd-611,81213442381327</v>
      </c>
      <c r="J2920" t="str">
        <f t="shared" si="181"/>
        <v>CaféPlátanoFríjolGulupa</v>
      </c>
      <c r="K2920">
        <v>0.18121344238132711</v>
      </c>
      <c r="L2920">
        <v>0.18121344238132711</v>
      </c>
      <c r="M2920">
        <v>0.18121344238132711</v>
      </c>
      <c r="N2920">
        <v>1.268494096669289</v>
      </c>
      <c r="O2920">
        <v>1.8121344238132699</v>
      </c>
      <c r="P2920">
        <v>27.906870126724371</v>
      </c>
      <c r="Q2920">
        <v>11.397174606039339</v>
      </c>
      <c r="R2920">
        <v>10.42800991158</v>
      </c>
      <c r="S2920">
        <v>205.49604366042479</v>
      </c>
      <c r="T2920">
        <f t="shared" si="182"/>
        <v>255.22809830476851</v>
      </c>
      <c r="U2920">
        <v>2612597.6900377641</v>
      </c>
      <c r="V2920">
        <v>910638.5244923383</v>
      </c>
      <c r="W2920">
        <v>1384600.566192585</v>
      </c>
      <c r="X2920">
        <v>36907980.981078349</v>
      </c>
      <c r="Y2920">
        <f t="shared" si="183"/>
        <v>41815817.761801034</v>
      </c>
      <c r="Z2920">
        <v>0.1133659302308045</v>
      </c>
      <c r="AA2920">
        <v>3.929812125412379E-2</v>
      </c>
      <c r="AB2920">
        <v>4.5962445088933199E-2</v>
      </c>
      <c r="AC2920">
        <v>1.17353424544942</v>
      </c>
      <c r="AD2920">
        <v>0.11065</v>
      </c>
      <c r="AE2920">
        <v>5.4999999999999997E-3</v>
      </c>
      <c r="AF2920">
        <v>0.56925688706176025</v>
      </c>
      <c r="AG2920">
        <v>0.28722330617440328</v>
      </c>
      <c r="AH2920">
        <v>2.7847646170494338</v>
      </c>
    </row>
    <row r="2921" spans="1:34">
      <c r="A2921" t="s">
        <v>809</v>
      </c>
      <c r="B2921" t="s">
        <v>3591</v>
      </c>
      <c r="C2921" t="s">
        <v>889</v>
      </c>
      <c r="D2921" t="s">
        <v>3631</v>
      </c>
      <c r="E2921" t="s">
        <v>62</v>
      </c>
      <c r="F2921" t="s">
        <v>46</v>
      </c>
      <c r="G2921" t="s">
        <v>39</v>
      </c>
      <c r="I2921" t="str">
        <f t="shared" si="180"/>
        <v>05Qd-611,40630536610324</v>
      </c>
      <c r="J2921" t="str">
        <f t="shared" si="181"/>
        <v>CaféGranadillaGulupa</v>
      </c>
      <c r="K2921">
        <v>0.14063053661032429</v>
      </c>
      <c r="L2921">
        <v>1.125044292882595</v>
      </c>
      <c r="M2921">
        <v>0.14063053661032429</v>
      </c>
      <c r="O2921">
        <v>1.4063053661032441</v>
      </c>
      <c r="P2921">
        <v>21.657102637989951</v>
      </c>
      <c r="Q2921">
        <v>143.50962723256481</v>
      </c>
      <c r="R2921">
        <v>22.782146930872539</v>
      </c>
      <c r="T2921">
        <f t="shared" si="182"/>
        <v>187.9488768014273</v>
      </c>
      <c r="U2921">
        <v>2027504.197639833</v>
      </c>
      <c r="V2921">
        <v>27699568.167127389</v>
      </c>
      <c r="W2921">
        <v>4091772.4285837859</v>
      </c>
      <c r="Y2921">
        <f t="shared" si="183"/>
        <v>33818844.793351009</v>
      </c>
      <c r="Z2921">
        <v>8.7977532969868835E-2</v>
      </c>
      <c r="AA2921">
        <v>1.1014455295548271</v>
      </c>
      <c r="AB2921">
        <v>0.13010289216282461</v>
      </c>
      <c r="AD2921">
        <v>8.3624000000000004E-2</v>
      </c>
      <c r="AE2921">
        <v>5.4999999999999997E-3</v>
      </c>
      <c r="AF2921">
        <v>0.44177131919473628</v>
      </c>
      <c r="AG2921">
        <v>0.22289940052736409</v>
      </c>
      <c r="AH2921">
        <v>2.1601000858253441</v>
      </c>
    </row>
    <row r="2922" spans="1:34">
      <c r="A2922" t="s">
        <v>809</v>
      </c>
      <c r="B2922" t="s">
        <v>3591</v>
      </c>
      <c r="C2922" t="s">
        <v>891</v>
      </c>
      <c r="D2922" t="s">
        <v>3632</v>
      </c>
      <c r="E2922" t="s">
        <v>63</v>
      </c>
      <c r="F2922" t="s">
        <v>46</v>
      </c>
      <c r="G2922" t="s">
        <v>39</v>
      </c>
      <c r="I2922" t="str">
        <f t="shared" si="180"/>
        <v>05Qd-611,45333566280767</v>
      </c>
      <c r="J2922" t="str">
        <f t="shared" si="181"/>
        <v>PlátanoGranadillaGulupa</v>
      </c>
      <c r="K2922">
        <v>0.14533356628076649</v>
      </c>
      <c r="L2922">
        <v>1.1626685302461319</v>
      </c>
      <c r="M2922">
        <v>0.14533356628076641</v>
      </c>
      <c r="O2922">
        <v>1.453335662807665</v>
      </c>
      <c r="P2922">
        <v>9.1405582789754902</v>
      </c>
      <c r="Q2922">
        <v>148.30894074680549</v>
      </c>
      <c r="R2922">
        <v>23.54403773748416</v>
      </c>
      <c r="T2922">
        <f t="shared" si="182"/>
        <v>180.99353676326515</v>
      </c>
      <c r="U2922">
        <v>730334.03382200818</v>
      </c>
      <c r="V2922">
        <v>28625909.586910252</v>
      </c>
      <c r="W2922">
        <v>4228611.322896258</v>
      </c>
      <c r="Y2922">
        <f t="shared" si="183"/>
        <v>33584854.94362852</v>
      </c>
      <c r="Z2922">
        <v>3.1517176843743437E-2</v>
      </c>
      <c r="AA2922">
        <v>1.138280566458838</v>
      </c>
      <c r="AB2922">
        <v>0.13445385161160739</v>
      </c>
      <c r="AD2922">
        <v>8.1077999999999997E-2</v>
      </c>
      <c r="AE2922">
        <v>5.4999999999999997E-3</v>
      </c>
      <c r="AF2922">
        <v>0.45654523438984229</v>
      </c>
      <c r="AG2922">
        <v>0.23035370255501489</v>
      </c>
      <c r="AH2922">
        <v>2.2268125997525221</v>
      </c>
    </row>
    <row r="2923" spans="1:34">
      <c r="A2923" t="s">
        <v>809</v>
      </c>
      <c r="B2923" t="s">
        <v>3591</v>
      </c>
      <c r="C2923" t="s">
        <v>893</v>
      </c>
      <c r="D2923" t="s">
        <v>3633</v>
      </c>
      <c r="E2923" t="s">
        <v>62</v>
      </c>
      <c r="F2923" t="s">
        <v>63</v>
      </c>
      <c r="G2923" t="s">
        <v>46</v>
      </c>
      <c r="H2923" t="s">
        <v>39</v>
      </c>
      <c r="I2923" t="str">
        <f t="shared" si="180"/>
        <v>05Qd-611,53069092384871</v>
      </c>
      <c r="J2923" t="str">
        <f t="shared" si="181"/>
        <v>CaféPlátanoGranadillaGulupa</v>
      </c>
      <c r="K2923">
        <v>0.15306909238487071</v>
      </c>
      <c r="L2923">
        <v>0.15306909238487071</v>
      </c>
      <c r="M2923">
        <v>1.071483646694094</v>
      </c>
      <c r="N2923">
        <v>0.15306909238487071</v>
      </c>
      <c r="O2923">
        <v>1.530690923848707</v>
      </c>
      <c r="P2923">
        <v>23.572640227270082</v>
      </c>
      <c r="Q2923">
        <v>9.627073741181265</v>
      </c>
      <c r="R2923">
        <v>136.67747989625619</v>
      </c>
      <c r="S2923">
        <v>24.797192966349051</v>
      </c>
      <c r="T2923">
        <f t="shared" si="182"/>
        <v>194.67438683105658</v>
      </c>
      <c r="U2923">
        <v>2206833.8414948531</v>
      </c>
      <c r="V2923">
        <v>769206.80167545564</v>
      </c>
      <c r="W2923">
        <v>26380858.51315238</v>
      </c>
      <c r="X2923">
        <v>4453683.4387843534</v>
      </c>
      <c r="Y2923">
        <f t="shared" si="183"/>
        <v>33810582.595107041</v>
      </c>
      <c r="Z2923">
        <v>9.5759011140466671E-2</v>
      </c>
      <c r="AA2923">
        <v>3.3194710468229409E-2</v>
      </c>
      <c r="AB2923">
        <v>1.049008363589355</v>
      </c>
      <c r="AC2923">
        <v>0.1416102938950759</v>
      </c>
      <c r="AD2923">
        <v>0.11065</v>
      </c>
      <c r="AE2923">
        <v>5.4999999999999997E-3</v>
      </c>
      <c r="AF2923">
        <v>0.48084531639226391</v>
      </c>
      <c r="AG2923">
        <v>0.24261451143002</v>
      </c>
      <c r="AH2923">
        <v>2.3703007516709911</v>
      </c>
    </row>
    <row r="2924" spans="1:34">
      <c r="A2924" t="s">
        <v>809</v>
      </c>
      <c r="B2924" t="s">
        <v>3591</v>
      </c>
      <c r="C2924" t="s">
        <v>895</v>
      </c>
      <c r="D2924" t="s">
        <v>3634</v>
      </c>
      <c r="E2924" t="s">
        <v>38</v>
      </c>
      <c r="F2924" t="s">
        <v>46</v>
      </c>
      <c r="G2924" t="s">
        <v>39</v>
      </c>
      <c r="I2924" t="str">
        <f t="shared" si="180"/>
        <v>05Qd-611,45869206035242</v>
      </c>
      <c r="J2924" t="str">
        <f t="shared" si="181"/>
        <v>FríjolGranadillaGulupa</v>
      </c>
      <c r="K2924">
        <v>0.14586920603524201</v>
      </c>
      <c r="L2924">
        <v>1.166953648281936</v>
      </c>
      <c r="M2924">
        <v>0.14586920603524209</v>
      </c>
      <c r="O2924">
        <v>1.4586920603524201</v>
      </c>
      <c r="P2924">
        <v>8.3941097654825647</v>
      </c>
      <c r="Q2924">
        <v>148.85554650789081</v>
      </c>
      <c r="R2924">
        <v>23.630811377709211</v>
      </c>
      <c r="T2924">
        <f t="shared" si="182"/>
        <v>180.8804676510826</v>
      </c>
      <c r="U2924">
        <v>1114545.2711033029</v>
      </c>
      <c r="V2924">
        <v>28731412.916768331</v>
      </c>
      <c r="W2924">
        <v>4244196.2451460389</v>
      </c>
      <c r="Y2924">
        <f t="shared" si="183"/>
        <v>34090154.433017671</v>
      </c>
      <c r="Z2924">
        <v>3.6997836829636623E-2</v>
      </c>
      <c r="AA2924">
        <v>1.1424758004900759</v>
      </c>
      <c r="AB2924">
        <v>0.13494939321227531</v>
      </c>
      <c r="AD2924">
        <v>8.1077999999999997E-2</v>
      </c>
      <c r="AE2924">
        <v>5.4999999999999997E-3</v>
      </c>
      <c r="AF2924">
        <v>0.45822787236201679</v>
      </c>
      <c r="AG2924">
        <v>0.2312026915658586</v>
      </c>
      <c r="AH2924">
        <v>2.234700624280296</v>
      </c>
    </row>
    <row r="2925" spans="1:34">
      <c r="A2925" t="s">
        <v>809</v>
      </c>
      <c r="B2925" t="s">
        <v>3591</v>
      </c>
      <c r="C2925" t="s">
        <v>897</v>
      </c>
      <c r="D2925" t="s">
        <v>3635</v>
      </c>
      <c r="E2925" t="s">
        <v>62</v>
      </c>
      <c r="F2925" t="s">
        <v>38</v>
      </c>
      <c r="G2925" t="s">
        <v>46</v>
      </c>
      <c r="H2925" t="s">
        <v>39</v>
      </c>
      <c r="I2925" t="str">
        <f t="shared" si="180"/>
        <v>05Qd-611,53663386129065</v>
      </c>
      <c r="J2925" t="str">
        <f t="shared" si="181"/>
        <v>CaféFríjolGranadillaGulupa</v>
      </c>
      <c r="K2925">
        <v>0.15366338612906491</v>
      </c>
      <c r="L2925">
        <v>0.15366338612906491</v>
      </c>
      <c r="M2925">
        <v>1.075643702903454</v>
      </c>
      <c r="N2925">
        <v>0.15366338612906491</v>
      </c>
      <c r="O2925">
        <v>1.5366338612906489</v>
      </c>
      <c r="P2925">
        <v>23.664161463875988</v>
      </c>
      <c r="Q2925">
        <v>8.8426294017907345</v>
      </c>
      <c r="R2925">
        <v>137.20813288445291</v>
      </c>
      <c r="S2925">
        <v>24.893468552908509</v>
      </c>
      <c r="T2925">
        <f t="shared" si="182"/>
        <v>194.60839230302813</v>
      </c>
      <c r="U2925">
        <v>2215401.917035399</v>
      </c>
      <c r="V2925">
        <v>1174098.3927100589</v>
      </c>
      <c r="W2925">
        <v>26483282.71216324</v>
      </c>
      <c r="X2925">
        <v>4470974.9518197598</v>
      </c>
      <c r="Y2925">
        <f t="shared" si="183"/>
        <v>34343757.973728456</v>
      </c>
      <c r="Z2925">
        <v>9.6130797373626772E-2</v>
      </c>
      <c r="AA2925">
        <v>3.8974729767974753E-2</v>
      </c>
      <c r="AB2925">
        <v>1.0530811590725939</v>
      </c>
      <c r="AC2925">
        <v>0.14216009863007581</v>
      </c>
      <c r="AD2925">
        <v>0.11065</v>
      </c>
      <c r="AE2925">
        <v>5.4999999999999997E-3</v>
      </c>
      <c r="AF2925">
        <v>0.48271220773528239</v>
      </c>
      <c r="AG2925">
        <v>0.2435564670145679</v>
      </c>
      <c r="AH2925">
        <v>2.3790525360404988</v>
      </c>
    </row>
    <row r="2926" spans="1:34">
      <c r="A2926" t="s">
        <v>809</v>
      </c>
      <c r="B2926" t="s">
        <v>3591</v>
      </c>
      <c r="C2926" t="s">
        <v>899</v>
      </c>
      <c r="D2926" t="s">
        <v>3636</v>
      </c>
      <c r="E2926" t="s">
        <v>63</v>
      </c>
      <c r="F2926" t="s">
        <v>38</v>
      </c>
      <c r="G2926" t="s">
        <v>46</v>
      </c>
      <c r="H2926" t="s">
        <v>39</v>
      </c>
      <c r="I2926" t="str">
        <f t="shared" si="180"/>
        <v>05Qd-611,59295965626442</v>
      </c>
      <c r="J2926" t="str">
        <f t="shared" si="181"/>
        <v>PlátanoFríjolGranadillaGulupa</v>
      </c>
      <c r="K2926">
        <v>0.1592959656264423</v>
      </c>
      <c r="L2926">
        <v>0.1592959656264423</v>
      </c>
      <c r="M2926">
        <v>1.1150717593850961</v>
      </c>
      <c r="N2926">
        <v>0.1592959656264423</v>
      </c>
      <c r="O2926">
        <v>1.592959656264423</v>
      </c>
      <c r="P2926">
        <v>10.018704520064251</v>
      </c>
      <c r="Q2926">
        <v>9.1667587492307252</v>
      </c>
      <c r="R2926">
        <v>142.2375399255634</v>
      </c>
      <c r="S2926">
        <v>25.805946431483651</v>
      </c>
      <c r="T2926">
        <f t="shared" si="182"/>
        <v>187.22894962634203</v>
      </c>
      <c r="U2926">
        <v>800498.24775357451</v>
      </c>
      <c r="V2926">
        <v>1217135.336651461</v>
      </c>
      <c r="W2926">
        <v>27454035.726173289</v>
      </c>
      <c r="X2926">
        <v>4634859.9375752872</v>
      </c>
      <c r="Y2926">
        <f t="shared" si="183"/>
        <v>34106529.248153612</v>
      </c>
      <c r="Z2926">
        <v>3.4545076183187848E-2</v>
      </c>
      <c r="AA2926">
        <v>4.0403360682189617E-2</v>
      </c>
      <c r="AB2926">
        <v>1.091682178450657</v>
      </c>
      <c r="AC2926">
        <v>0.14737102152498299</v>
      </c>
      <c r="AD2926">
        <v>0.10810400000000001</v>
      </c>
      <c r="AE2926">
        <v>5.4999999999999997E-3</v>
      </c>
      <c r="AF2926">
        <v>0.50040617474275073</v>
      </c>
      <c r="AG2926">
        <v>0.25248410551791112</v>
      </c>
      <c r="AH2926">
        <v>2.4594539365250849</v>
      </c>
    </row>
    <row r="2927" spans="1:34">
      <c r="A2927" t="s">
        <v>809</v>
      </c>
      <c r="B2927" t="s">
        <v>3591</v>
      </c>
      <c r="C2927" t="s">
        <v>901</v>
      </c>
      <c r="D2927" t="s">
        <v>3637</v>
      </c>
      <c r="E2927" t="s">
        <v>62</v>
      </c>
      <c r="F2927" t="s">
        <v>75</v>
      </c>
      <c r="G2927" t="s">
        <v>39</v>
      </c>
      <c r="I2927" t="str">
        <f t="shared" si="180"/>
        <v>05Qd-611,63363300785358</v>
      </c>
      <c r="J2927" t="str">
        <f t="shared" si="181"/>
        <v>CaféCaña paneleraGulupa</v>
      </c>
      <c r="K2927">
        <v>0.1633633007853583</v>
      </c>
      <c r="L2927">
        <v>0.1633633007853583</v>
      </c>
      <c r="M2927">
        <v>1.3069064062828659</v>
      </c>
      <c r="O2927">
        <v>1.633633007853583</v>
      </c>
      <c r="P2927">
        <v>25.157948320945181</v>
      </c>
      <c r="Q2927">
        <v>10.425609864304739</v>
      </c>
      <c r="R2927">
        <v>211.71883781782441</v>
      </c>
      <c r="T2927">
        <f t="shared" si="182"/>
        <v>247.30239600307434</v>
      </c>
      <c r="U2927">
        <v>2355247.9146146988</v>
      </c>
      <c r="V2927">
        <v>1501136.7246647479</v>
      </c>
      <c r="W2927">
        <v>38025621.809190787</v>
      </c>
      <c r="Y2927">
        <f t="shared" si="183"/>
        <v>41882006.448470235</v>
      </c>
      <c r="Z2927">
        <v>0.1021989997857643</v>
      </c>
      <c r="AA2927">
        <v>4.6982750299745697E-2</v>
      </c>
      <c r="AB2927">
        <v>1.2090709979630521</v>
      </c>
      <c r="AD2927">
        <v>7.9644000000000006E-2</v>
      </c>
      <c r="AE2927">
        <v>5.4999999999999997E-3</v>
      </c>
      <c r="AF2927">
        <v>0.51318314382835073</v>
      </c>
      <c r="AG2927">
        <v>0.25893083174479292</v>
      </c>
      <c r="AH2927">
        <v>2.490890983426727</v>
      </c>
    </row>
    <row r="2928" spans="1:34">
      <c r="A2928" t="s">
        <v>809</v>
      </c>
      <c r="B2928" t="s">
        <v>3591</v>
      </c>
      <c r="C2928" t="s">
        <v>903</v>
      </c>
      <c r="D2928" t="s">
        <v>3638</v>
      </c>
      <c r="E2928" t="s">
        <v>63</v>
      </c>
      <c r="F2928" t="s">
        <v>75</v>
      </c>
      <c r="G2928" t="s">
        <v>39</v>
      </c>
      <c r="I2928" t="str">
        <f t="shared" si="180"/>
        <v>05Qd-611,69744195612296</v>
      </c>
      <c r="J2928" t="str">
        <f t="shared" si="181"/>
        <v>PlátanoCaña paneleraGulupa</v>
      </c>
      <c r="K2928">
        <v>0.16974419561229609</v>
      </c>
      <c r="L2928">
        <v>0.1697441956122962</v>
      </c>
      <c r="M2928">
        <v>1.3579535648983689</v>
      </c>
      <c r="O2928">
        <v>1.6974419561229619</v>
      </c>
      <c r="P2928">
        <v>10.67583182755312</v>
      </c>
      <c r="Q2928">
        <v>10.83282935442891</v>
      </c>
      <c r="R2928">
        <v>219.9884775135358</v>
      </c>
      <c r="T2928">
        <f t="shared" si="182"/>
        <v>241.49713869551783</v>
      </c>
      <c r="U2928">
        <v>853002.96601753787</v>
      </c>
      <c r="V2928">
        <v>1559770.429510887</v>
      </c>
      <c r="W2928">
        <v>39510884.976174422</v>
      </c>
      <c r="Y2928">
        <f t="shared" si="183"/>
        <v>41923658.37170285</v>
      </c>
      <c r="Z2928">
        <v>3.6810889378276541E-2</v>
      </c>
      <c r="AA2928">
        <v>4.8817874754881779E-2</v>
      </c>
      <c r="AB2928">
        <v>1.256296750866023</v>
      </c>
      <c r="AD2928">
        <v>7.7098E-2</v>
      </c>
      <c r="AE2928">
        <v>5.4999999999999997E-3</v>
      </c>
      <c r="AF2928">
        <v>0.53322783961977849</v>
      </c>
      <c r="AG2928">
        <v>0.26904455004548938</v>
      </c>
      <c r="AH2928">
        <v>2.58231234578823</v>
      </c>
    </row>
    <row r="2929" spans="1:34">
      <c r="A2929" t="s">
        <v>809</v>
      </c>
      <c r="B2929" t="s">
        <v>3591</v>
      </c>
      <c r="C2929" t="s">
        <v>905</v>
      </c>
      <c r="D2929" t="s">
        <v>3639</v>
      </c>
      <c r="E2929" t="s">
        <v>62</v>
      </c>
      <c r="F2929" t="s">
        <v>63</v>
      </c>
      <c r="G2929" t="s">
        <v>75</v>
      </c>
      <c r="H2929" t="s">
        <v>39</v>
      </c>
      <c r="I2929" t="str">
        <f t="shared" si="180"/>
        <v>05Qd-611,78186966245116</v>
      </c>
      <c r="J2929" t="str">
        <f t="shared" si="181"/>
        <v>CaféPlátanoCaña paneleraGulupa</v>
      </c>
      <c r="K2929">
        <v>0.17818696624511571</v>
      </c>
      <c r="L2929">
        <v>0.17818696624511571</v>
      </c>
      <c r="M2929">
        <v>0.17818696624511571</v>
      </c>
      <c r="N2929">
        <v>1.24730876371581</v>
      </c>
      <c r="O2929">
        <v>1.781869662451157</v>
      </c>
      <c r="P2929">
        <v>27.440792801747811</v>
      </c>
      <c r="Q2929">
        <v>11.20682847877562</v>
      </c>
      <c r="R2929">
        <v>11.37163477993408</v>
      </c>
      <c r="S2929">
        <v>202.06401972196119</v>
      </c>
      <c r="T2929">
        <f t="shared" si="182"/>
        <v>252.0832757824187</v>
      </c>
      <c r="U2929">
        <v>2568964.2572277309</v>
      </c>
      <c r="V2929">
        <v>895429.79755203053</v>
      </c>
      <c r="W2929">
        <v>1637350.60200935</v>
      </c>
      <c r="X2929">
        <v>36291574.591976583</v>
      </c>
      <c r="Y2929">
        <f t="shared" si="183"/>
        <v>41393319.248765692</v>
      </c>
      <c r="Z2929">
        <v>0.1114725867900847</v>
      </c>
      <c r="AA2929">
        <v>3.8641796730895142E-2</v>
      </c>
      <c r="AB2929">
        <v>5.1245987939255777E-2</v>
      </c>
      <c r="AC2929">
        <v>1.153934852919777</v>
      </c>
      <c r="AD2929">
        <v>0.10667</v>
      </c>
      <c r="AE2929">
        <v>5.4999999999999997E-3</v>
      </c>
      <c r="AF2929">
        <v>0.5597496321836094</v>
      </c>
      <c r="AG2929">
        <v>0.28242634149850843</v>
      </c>
      <c r="AH2929">
        <v>2.736215636133275</v>
      </c>
    </row>
    <row r="2930" spans="1:34">
      <c r="A2930" t="s">
        <v>809</v>
      </c>
      <c r="B2930" t="s">
        <v>3591</v>
      </c>
      <c r="C2930" t="s">
        <v>907</v>
      </c>
      <c r="D2930" t="s">
        <v>3640</v>
      </c>
      <c r="E2930" t="s">
        <v>38</v>
      </c>
      <c r="F2930" t="s">
        <v>75</v>
      </c>
      <c r="G2930" t="s">
        <v>39</v>
      </c>
      <c r="I2930" t="str">
        <f t="shared" si="180"/>
        <v>05Qd-611,70475334250871</v>
      </c>
      <c r="J2930" t="str">
        <f t="shared" si="181"/>
        <v>FríjolCaña paneleraGulupa</v>
      </c>
      <c r="K2930">
        <v>0.17047533425087111</v>
      </c>
      <c r="L2930">
        <v>0.170475334250871</v>
      </c>
      <c r="M2930">
        <v>1.3638026740069691</v>
      </c>
      <c r="O2930">
        <v>1.7047533425087109</v>
      </c>
      <c r="P2930">
        <v>9.8100805982546717</v>
      </c>
      <c r="Q2930">
        <v>10.87948956615244</v>
      </c>
      <c r="R2930">
        <v>220.93603318912889</v>
      </c>
      <c r="T2930">
        <f t="shared" si="182"/>
        <v>241.62560335353601</v>
      </c>
      <c r="U2930">
        <v>1302553.7246234049</v>
      </c>
      <c r="V2930">
        <v>1566488.823764123</v>
      </c>
      <c r="W2930">
        <v>39681070.086458556</v>
      </c>
      <c r="Y2930">
        <f t="shared" si="183"/>
        <v>42550112.634846084</v>
      </c>
      <c r="Z2930">
        <v>4.323886289315694E-2</v>
      </c>
      <c r="AA2930">
        <v>4.902814783289574E-2</v>
      </c>
      <c r="AB2930">
        <v>1.2617079939000539</v>
      </c>
      <c r="AD2930">
        <v>7.7098E-2</v>
      </c>
      <c r="AE2930">
        <v>5.4999999999999997E-3</v>
      </c>
      <c r="AF2930">
        <v>0.53552461021216047</v>
      </c>
      <c r="AG2930">
        <v>0.27020340478763072</v>
      </c>
      <c r="AH2930">
        <v>2.5930793575085018</v>
      </c>
    </row>
    <row r="2931" spans="1:34">
      <c r="A2931" t="s">
        <v>809</v>
      </c>
      <c r="B2931" t="s">
        <v>3591</v>
      </c>
      <c r="C2931" t="s">
        <v>909</v>
      </c>
      <c r="D2931" t="s">
        <v>3641</v>
      </c>
      <c r="E2931" t="s">
        <v>62</v>
      </c>
      <c r="F2931" t="s">
        <v>38</v>
      </c>
      <c r="G2931" t="s">
        <v>75</v>
      </c>
      <c r="H2931" t="s">
        <v>39</v>
      </c>
      <c r="I2931" t="str">
        <f t="shared" si="180"/>
        <v>05Qd-611,78992817321063</v>
      </c>
      <c r="J2931" t="str">
        <f t="shared" si="181"/>
        <v>CaféFríjolCaña paneleraGulupa</v>
      </c>
      <c r="K2931">
        <v>0.17899281732106331</v>
      </c>
      <c r="L2931">
        <v>0.17899281732106331</v>
      </c>
      <c r="M2931">
        <v>0.17899281732106331</v>
      </c>
      <c r="N2931">
        <v>1.252949721247443</v>
      </c>
      <c r="O2931">
        <v>1.7899281732106329</v>
      </c>
      <c r="P2931">
        <v>27.56489386744375</v>
      </c>
      <c r="Q2931">
        <v>10.300223033112101</v>
      </c>
      <c r="R2931">
        <v>11.42306303148245</v>
      </c>
      <c r="S2931">
        <v>202.9778548420858</v>
      </c>
      <c r="T2931">
        <f t="shared" si="182"/>
        <v>252.26603477412411</v>
      </c>
      <c r="U2931">
        <v>2580582.405593927</v>
      </c>
      <c r="V2931">
        <v>1367633.399323846</v>
      </c>
      <c r="W2931">
        <v>1644755.5248953351</v>
      </c>
      <c r="X2931">
        <v>36455703.344202757</v>
      </c>
      <c r="Y2931">
        <f t="shared" si="183"/>
        <v>42048674.674015865</v>
      </c>
      <c r="Z2931">
        <v>0.1119767218898422</v>
      </c>
      <c r="AA2931">
        <v>4.5399212273231238E-2</v>
      </c>
      <c r="AB2931">
        <v>5.1477748069578902E-2</v>
      </c>
      <c r="AC2931">
        <v>1.1591535266667661</v>
      </c>
      <c r="AD2931">
        <v>0.10667</v>
      </c>
      <c r="AE2931">
        <v>5.4999999999999997E-3</v>
      </c>
      <c r="AF2931">
        <v>0.56228110153213606</v>
      </c>
      <c r="AG2931">
        <v>0.28370361545388528</v>
      </c>
      <c r="AH2931">
        <v>2.7480828901966539</v>
      </c>
    </row>
    <row r="2932" spans="1:34">
      <c r="A2932" t="s">
        <v>809</v>
      </c>
      <c r="B2932" t="s">
        <v>3591</v>
      </c>
      <c r="C2932" t="s">
        <v>911</v>
      </c>
      <c r="D2932" t="s">
        <v>3642</v>
      </c>
      <c r="E2932" t="s">
        <v>63</v>
      </c>
      <c r="F2932" t="s">
        <v>38</v>
      </c>
      <c r="G2932" t="s">
        <v>75</v>
      </c>
      <c r="H2932" t="s">
        <v>39</v>
      </c>
      <c r="I2932" t="str">
        <f t="shared" si="180"/>
        <v>05Qd-611,86681815788475</v>
      </c>
      <c r="J2932" t="str">
        <f t="shared" si="181"/>
        <v>PlátanoFríjolCaña paneleraGulupa</v>
      </c>
      <c r="K2932">
        <v>0.18668181578847479</v>
      </c>
      <c r="L2932">
        <v>0.18668181578847479</v>
      </c>
      <c r="M2932">
        <v>0.18668181578847479</v>
      </c>
      <c r="N2932">
        <v>1.3067727105193241</v>
      </c>
      <c r="O2932">
        <v>1.866818157884748</v>
      </c>
      <c r="P2932">
        <v>11.741100562708359</v>
      </c>
      <c r="Q2932">
        <v>10.742689944918601</v>
      </c>
      <c r="R2932">
        <v>11.913763806277609</v>
      </c>
      <c r="S2932">
        <v>211.69717910413041</v>
      </c>
      <c r="T2932">
        <f t="shared" si="182"/>
        <v>246.09473341803499</v>
      </c>
      <c r="U2932">
        <v>938118.3373882235</v>
      </c>
      <c r="V2932">
        <v>1426382.857926531</v>
      </c>
      <c r="W2932">
        <v>1715409.3248604061</v>
      </c>
      <c r="X2932">
        <v>38021731.810245551</v>
      </c>
      <c r="Y2932">
        <f t="shared" si="183"/>
        <v>42101642.33042071</v>
      </c>
      <c r="Z2932">
        <v>4.0483997966099222E-2</v>
      </c>
      <c r="AA2932">
        <v>4.7349427252888328E-2</v>
      </c>
      <c r="AB2932">
        <v>5.3689078847745333E-2</v>
      </c>
      <c r="AC2932">
        <v>1.2089473107047499</v>
      </c>
      <c r="AD2932">
        <v>0.10412399999999999</v>
      </c>
      <c r="AE2932">
        <v>5.4999999999999997E-3</v>
      </c>
      <c r="AF2932">
        <v>0.58643502341929266</v>
      </c>
      <c r="AG2932">
        <v>0.29589067802473262</v>
      </c>
      <c r="AH2932">
        <v>2.8587678593287742</v>
      </c>
    </row>
    <row r="2933" spans="1:34">
      <c r="A2933" t="s">
        <v>809</v>
      </c>
      <c r="B2933" t="s">
        <v>3591</v>
      </c>
      <c r="C2933" t="s">
        <v>913</v>
      </c>
      <c r="D2933" t="s">
        <v>3643</v>
      </c>
      <c r="E2933" t="s">
        <v>46</v>
      </c>
      <c r="F2933" t="s">
        <v>75</v>
      </c>
      <c r="G2933" t="s">
        <v>39</v>
      </c>
      <c r="I2933" t="str">
        <f t="shared" si="180"/>
        <v>05Qd-611,43901769807789</v>
      </c>
      <c r="J2933" t="str">
        <f t="shared" si="181"/>
        <v>GranadillaCaña paneleraGulupa</v>
      </c>
      <c r="K2933">
        <v>1.1512141584623119</v>
      </c>
      <c r="L2933">
        <v>0.14390176980778899</v>
      </c>
      <c r="M2933">
        <v>0.1439017698077889</v>
      </c>
      <c r="O2933">
        <v>1.439017698077889</v>
      </c>
      <c r="P2933">
        <v>146.8478314951266</v>
      </c>
      <c r="Q2933">
        <v>9.1836030711094576</v>
      </c>
      <c r="R2933">
        <v>23.312086708861798</v>
      </c>
      <c r="T2933">
        <f t="shared" si="182"/>
        <v>179.34352127509783</v>
      </c>
      <c r="U2933">
        <v>28343892.99961251</v>
      </c>
      <c r="V2933">
        <v>1322305.7465430789</v>
      </c>
      <c r="W2933">
        <v>4186951.911841698</v>
      </c>
      <c r="Y2933">
        <f t="shared" si="183"/>
        <v>33853150.657997288</v>
      </c>
      <c r="Z2933">
        <v>1.1270664598899121</v>
      </c>
      <c r="AA2933">
        <v>4.1385677726075862E-2</v>
      </c>
      <c r="AB2933">
        <v>0.13312923985506489</v>
      </c>
      <c r="AD2933">
        <v>7.7098E-2</v>
      </c>
      <c r="AE2933">
        <v>5.4999999999999997E-3</v>
      </c>
      <c r="AF2933">
        <v>0.45204744442237371</v>
      </c>
      <c r="AG2933">
        <v>0.2280843051453455</v>
      </c>
      <c r="AH2933">
        <v>2.2017474476456091</v>
      </c>
    </row>
    <row r="2934" spans="1:34">
      <c r="A2934" t="s">
        <v>809</v>
      </c>
      <c r="B2934" t="s">
        <v>3591</v>
      </c>
      <c r="C2934" t="s">
        <v>915</v>
      </c>
      <c r="D2934" t="s">
        <v>3644</v>
      </c>
      <c r="E2934" t="s">
        <v>62</v>
      </c>
      <c r="F2934" t="s">
        <v>46</v>
      </c>
      <c r="G2934" t="s">
        <v>75</v>
      </c>
      <c r="H2934" t="s">
        <v>39</v>
      </c>
      <c r="I2934" t="str">
        <f t="shared" si="180"/>
        <v>05Qd-611,51481654396454</v>
      </c>
      <c r="J2934" t="str">
        <f t="shared" si="181"/>
        <v>CaféGranadillaCaña paneleraGulupa</v>
      </c>
      <c r="K2934">
        <v>0.15148165439645389</v>
      </c>
      <c r="L2934">
        <v>1.060371580775177</v>
      </c>
      <c r="M2934">
        <v>0.15148165439645389</v>
      </c>
      <c r="N2934">
        <v>0.15148165439645381</v>
      </c>
      <c r="O2934">
        <v>1.5148165439645389</v>
      </c>
      <c r="P2934">
        <v>23.328174777053899</v>
      </c>
      <c r="Q2934">
        <v>135.26003486951731</v>
      </c>
      <c r="R2934">
        <v>9.6673403557870401</v>
      </c>
      <c r="S2934">
        <v>24.54002801222552</v>
      </c>
      <c r="T2934">
        <f t="shared" si="182"/>
        <v>192.79557801458378</v>
      </c>
      <c r="U2934">
        <v>2183947.36703073</v>
      </c>
      <c r="V2934">
        <v>26107269.793716259</v>
      </c>
      <c r="W2934">
        <v>1391956.9048513661</v>
      </c>
      <c r="X2934">
        <v>4407495.497319771</v>
      </c>
      <c r="Y2934">
        <f t="shared" si="183"/>
        <v>34090669.562918127</v>
      </c>
      <c r="Z2934">
        <v>9.4765920441036697E-2</v>
      </c>
      <c r="AA2934">
        <v>1.038129382727943</v>
      </c>
      <c r="AB2934">
        <v>4.3565627710056912E-2</v>
      </c>
      <c r="AC2934">
        <v>0.1401416919939508</v>
      </c>
      <c r="AD2934">
        <v>0.10667</v>
      </c>
      <c r="AE2934">
        <v>5.4999999999999997E-3</v>
      </c>
      <c r="AF2934">
        <v>0.47585860019828452</v>
      </c>
      <c r="AG2934">
        <v>0.2400984222183794</v>
      </c>
      <c r="AH2934">
        <v>2.3429435663812028</v>
      </c>
    </row>
    <row r="2935" spans="1:34">
      <c r="A2935" t="s">
        <v>809</v>
      </c>
      <c r="B2935" t="s">
        <v>3591</v>
      </c>
      <c r="C2935" t="s">
        <v>917</v>
      </c>
      <c r="D2935" t="s">
        <v>3645</v>
      </c>
      <c r="E2935" t="s">
        <v>38</v>
      </c>
      <c r="F2935" t="s">
        <v>46</v>
      </c>
      <c r="G2935" t="s">
        <v>75</v>
      </c>
      <c r="H2935" t="s">
        <v>39</v>
      </c>
      <c r="I2935" t="str">
        <f t="shared" si="180"/>
        <v>05Qd-611,57577471207984</v>
      </c>
      <c r="J2935" t="str">
        <f t="shared" si="181"/>
        <v>FríjolGranadillaCaña paneleraGulupa</v>
      </c>
      <c r="K2935">
        <v>0.1575774712079841</v>
      </c>
      <c r="L2935">
        <v>1.103042298455889</v>
      </c>
      <c r="M2935">
        <v>0.1575774712079841</v>
      </c>
      <c r="N2935">
        <v>0.1575774712079841</v>
      </c>
      <c r="O2935">
        <v>1.5757747120798411</v>
      </c>
      <c r="P2935">
        <v>9.0678672067867208</v>
      </c>
      <c r="Q2935">
        <v>140.70307282530729</v>
      </c>
      <c r="R2935">
        <v>10.056366578786699</v>
      </c>
      <c r="S2935">
        <v>25.527550335693419</v>
      </c>
      <c r="T2935">
        <f t="shared" si="182"/>
        <v>185.35485694657416</v>
      </c>
      <c r="U2935">
        <v>1204004.8077374471</v>
      </c>
      <c r="V2935">
        <v>27157859.944357079</v>
      </c>
      <c r="W2935">
        <v>1447971.0429021129</v>
      </c>
      <c r="X2935">
        <v>4584858.7909565661</v>
      </c>
      <c r="Y2935">
        <f t="shared" si="183"/>
        <v>34394694.585953206</v>
      </c>
      <c r="Z2935">
        <v>3.9967486807127903E-2</v>
      </c>
      <c r="AA2935">
        <v>1.0799050457215249</v>
      </c>
      <c r="AB2935">
        <v>4.5318764661577103E-2</v>
      </c>
      <c r="AC2935">
        <v>0.14578117411775449</v>
      </c>
      <c r="AD2935">
        <v>0.10412399999999999</v>
      </c>
      <c r="AE2935">
        <v>5.4999999999999997E-3</v>
      </c>
      <c r="AF2935">
        <v>0.49500776295701809</v>
      </c>
      <c r="AG2935">
        <v>0.24976029186465479</v>
      </c>
      <c r="AH2935">
        <v>2.4301667669015141</v>
      </c>
    </row>
    <row r="2936" spans="1:34">
      <c r="A2936" t="s">
        <v>809</v>
      </c>
      <c r="B2936" t="s">
        <v>3591</v>
      </c>
      <c r="C2936" t="s">
        <v>919</v>
      </c>
      <c r="D2936" t="s">
        <v>3646</v>
      </c>
      <c r="E2936" t="s">
        <v>62</v>
      </c>
      <c r="F2936" t="s">
        <v>407</v>
      </c>
      <c r="G2936" t="s">
        <v>39</v>
      </c>
      <c r="I2936" t="str">
        <f t="shared" si="180"/>
        <v>05Qd-611,63755660412495</v>
      </c>
      <c r="J2936" t="str">
        <f t="shared" si="181"/>
        <v>CaféYucaGulupa</v>
      </c>
      <c r="K2936">
        <v>0.1637556604124947</v>
      </c>
      <c r="L2936">
        <v>0.1637556604124947</v>
      </c>
      <c r="M2936">
        <v>1.3100452832999581</v>
      </c>
      <c r="O2936">
        <v>1.637556604124947</v>
      </c>
      <c r="P2936">
        <v>25.218371703524181</v>
      </c>
      <c r="Q2936">
        <v>11.51086052691824</v>
      </c>
      <c r="R2936">
        <v>212.22733589459321</v>
      </c>
      <c r="T2936">
        <f t="shared" si="182"/>
        <v>248.95656812503563</v>
      </c>
      <c r="U2936">
        <v>2360904.6575254351</v>
      </c>
      <c r="V2936">
        <v>772928.93160145183</v>
      </c>
      <c r="W2936">
        <v>38116950.269885197</v>
      </c>
      <c r="Y2936">
        <f t="shared" si="183"/>
        <v>41250783.859012082</v>
      </c>
      <c r="Z2936">
        <v>0.1024444573717514</v>
      </c>
      <c r="AA2936">
        <v>4.1761139515642663E-2</v>
      </c>
      <c r="AB2936">
        <v>1.2119748976985589</v>
      </c>
      <c r="AD2936">
        <v>8.3624000000000004E-2</v>
      </c>
      <c r="AE2936">
        <v>5.4999999999999997E-3</v>
      </c>
      <c r="AF2936">
        <v>0.51441568715966934</v>
      </c>
      <c r="AG2936">
        <v>0.25955272175380423</v>
      </c>
      <c r="AH2936">
        <v>2.5006490130384211</v>
      </c>
    </row>
    <row r="2937" spans="1:34">
      <c r="A2937" t="s">
        <v>809</v>
      </c>
      <c r="B2937" t="s">
        <v>3591</v>
      </c>
      <c r="C2937" t="s">
        <v>921</v>
      </c>
      <c r="D2937" t="s">
        <v>3647</v>
      </c>
      <c r="E2937" t="s">
        <v>63</v>
      </c>
      <c r="F2937" t="s">
        <v>407</v>
      </c>
      <c r="G2937" t="s">
        <v>39</v>
      </c>
      <c r="I2937" t="str">
        <f t="shared" si="180"/>
        <v>05Qd-611,70167844355514</v>
      </c>
      <c r="J2937" t="str">
        <f t="shared" si="181"/>
        <v>PlátanoYucaGulupa</v>
      </c>
      <c r="K2937">
        <v>0.17016784435551349</v>
      </c>
      <c r="L2937">
        <v>0.17016784435551349</v>
      </c>
      <c r="M2937">
        <v>1.3613427548441079</v>
      </c>
      <c r="O2937">
        <v>1.7016784435551351</v>
      </c>
      <c r="P2937">
        <v>10.702476642830771</v>
      </c>
      <c r="Q2937">
        <v>11.961591541987341</v>
      </c>
      <c r="R2937">
        <v>220.53752628474541</v>
      </c>
      <c r="T2937">
        <f t="shared" si="182"/>
        <v>243.20159446956353</v>
      </c>
      <c r="U2937">
        <v>855131.89674892731</v>
      </c>
      <c r="V2937">
        <v>803194.52652394236</v>
      </c>
      <c r="W2937">
        <v>39609496.517518617</v>
      </c>
      <c r="Y2937">
        <f t="shared" si="183"/>
        <v>41267822.940791488</v>
      </c>
      <c r="Z2937">
        <v>3.6902762251841179E-2</v>
      </c>
      <c r="AA2937">
        <v>4.3396381360534267E-2</v>
      </c>
      <c r="AB2937">
        <v>1.2594322250287331</v>
      </c>
      <c r="AD2937">
        <v>8.1077999999999997E-2</v>
      </c>
      <c r="AE2937">
        <v>5.4999999999999997E-3</v>
      </c>
      <c r="AF2937">
        <v>0.53455867336810514</v>
      </c>
      <c r="AG2937">
        <v>0.26971603330348892</v>
      </c>
      <c r="AH2937">
        <v>2.592531150226729</v>
      </c>
    </row>
    <row r="2938" spans="1:34">
      <c r="A2938" t="s">
        <v>809</v>
      </c>
      <c r="B2938" t="s">
        <v>3591</v>
      </c>
      <c r="C2938" t="s">
        <v>923</v>
      </c>
      <c r="D2938" t="s">
        <v>3648</v>
      </c>
      <c r="E2938" t="s">
        <v>62</v>
      </c>
      <c r="F2938" t="s">
        <v>63</v>
      </c>
      <c r="G2938" t="s">
        <v>407</v>
      </c>
      <c r="H2938" t="s">
        <v>39</v>
      </c>
      <c r="I2938" t="str">
        <f t="shared" si="180"/>
        <v>05Qd-611,78653864058596</v>
      </c>
      <c r="J2938" t="str">
        <f t="shared" si="181"/>
        <v>CaféPlátanoYucaGulupa</v>
      </c>
      <c r="K2938">
        <v>0.17865386405859579</v>
      </c>
      <c r="L2938">
        <v>0.17865386405859571</v>
      </c>
      <c r="M2938">
        <v>0.17865386405859571</v>
      </c>
      <c r="N2938">
        <v>1.2505770484101699</v>
      </c>
      <c r="O2938">
        <v>1.7865386405859569</v>
      </c>
      <c r="P2938">
        <v>27.512695065023749</v>
      </c>
      <c r="Q2938">
        <v>11.236193385890029</v>
      </c>
      <c r="R2938">
        <v>12.558098490112391</v>
      </c>
      <c r="S2938">
        <v>202.5934818424476</v>
      </c>
      <c r="T2938">
        <f t="shared" si="182"/>
        <v>253.90046878347377</v>
      </c>
      <c r="U2938">
        <v>2575695.6350601488</v>
      </c>
      <c r="V2938">
        <v>897776.06464109931</v>
      </c>
      <c r="W2938">
        <v>843248.65427824471</v>
      </c>
      <c r="X2938">
        <v>36386668.285874672</v>
      </c>
      <c r="Y2938">
        <f t="shared" si="183"/>
        <v>40703388.639854163</v>
      </c>
      <c r="Z2938">
        <v>0.1117646749721332</v>
      </c>
      <c r="AA2938">
        <v>3.8743048639397683E-2</v>
      </c>
      <c r="AB2938">
        <v>4.556049496650199E-2</v>
      </c>
      <c r="AC2938">
        <v>1.1569584728347471</v>
      </c>
      <c r="AD2938">
        <v>0.11065</v>
      </c>
      <c r="AE2938">
        <v>5.4999999999999997E-3</v>
      </c>
      <c r="AF2938">
        <v>0.56121632688564105</v>
      </c>
      <c r="AG2938">
        <v>0.28316637453287419</v>
      </c>
      <c r="AH2938">
        <v>2.7470713420044728</v>
      </c>
    </row>
    <row r="2939" spans="1:34">
      <c r="A2939" t="s">
        <v>809</v>
      </c>
      <c r="B2939" t="s">
        <v>3591</v>
      </c>
      <c r="C2939" t="s">
        <v>925</v>
      </c>
      <c r="D2939" t="s">
        <v>3649</v>
      </c>
      <c r="E2939" t="s">
        <v>38</v>
      </c>
      <c r="F2939" t="s">
        <v>407</v>
      </c>
      <c r="G2939" t="s">
        <v>39</v>
      </c>
      <c r="I2939" t="str">
        <f t="shared" si="180"/>
        <v>05Qd-611,70902645009421</v>
      </c>
      <c r="J2939" t="str">
        <f t="shared" si="181"/>
        <v>FríjolYucaGulupa</v>
      </c>
      <c r="K2939">
        <v>0.17090264500942151</v>
      </c>
      <c r="L2939">
        <v>0.17090264500942151</v>
      </c>
      <c r="M2939">
        <v>1.3672211600753721</v>
      </c>
      <c r="O2939">
        <v>1.7090264500942141</v>
      </c>
      <c r="P2939">
        <v>9.8346703900876165</v>
      </c>
      <c r="Q2939">
        <v>12.013242812062011</v>
      </c>
      <c r="R2939">
        <v>221.4898279322102</v>
      </c>
      <c r="T2939">
        <f t="shared" si="182"/>
        <v>243.33774113435982</v>
      </c>
      <c r="U2939">
        <v>1305818.6850504801</v>
      </c>
      <c r="V2939">
        <v>806662.79554703739</v>
      </c>
      <c r="W2939">
        <v>39780534.024941191</v>
      </c>
      <c r="Y2939">
        <f t="shared" si="183"/>
        <v>41893015.505538709</v>
      </c>
      <c r="Z2939">
        <v>4.3347244738442203E-2</v>
      </c>
      <c r="AA2939">
        <v>4.3583770990588813E-2</v>
      </c>
      <c r="AB2939">
        <v>1.264870571068837</v>
      </c>
      <c r="AD2939">
        <v>8.1077999999999997E-2</v>
      </c>
      <c r="AE2939">
        <v>5.4999999999999997E-3</v>
      </c>
      <c r="AF2939">
        <v>0.53686694767357523</v>
      </c>
      <c r="AG2939">
        <v>0.270880692339933</v>
      </c>
      <c r="AH2939">
        <v>2.6033520901077232</v>
      </c>
    </row>
    <row r="2940" spans="1:34">
      <c r="A2940" t="s">
        <v>809</v>
      </c>
      <c r="B2940" t="s">
        <v>3591</v>
      </c>
      <c r="C2940" t="s">
        <v>927</v>
      </c>
      <c r="D2940" t="s">
        <v>3650</v>
      </c>
      <c r="E2940" t="s">
        <v>62</v>
      </c>
      <c r="F2940" t="s">
        <v>38</v>
      </c>
      <c r="G2940" t="s">
        <v>407</v>
      </c>
      <c r="H2940" t="s">
        <v>39</v>
      </c>
      <c r="I2940" t="str">
        <f t="shared" si="180"/>
        <v>05Qd-611,79463953360518</v>
      </c>
      <c r="J2940" t="str">
        <f t="shared" si="181"/>
        <v>CaféFríjolYucaGulupa</v>
      </c>
      <c r="K2940">
        <v>0.1794639533605179</v>
      </c>
      <c r="L2940">
        <v>0.1794639533605179</v>
      </c>
      <c r="M2940">
        <v>0.1794639533605179</v>
      </c>
      <c r="N2940">
        <v>1.256247673523625</v>
      </c>
      <c r="O2940">
        <v>1.794639533605179</v>
      </c>
      <c r="P2940">
        <v>27.637448817519761</v>
      </c>
      <c r="Q2940">
        <v>10.327334770655259</v>
      </c>
      <c r="R2940">
        <v>12.61504201771495</v>
      </c>
      <c r="S2940">
        <v>203.5121231108273</v>
      </c>
      <c r="T2940">
        <f t="shared" si="182"/>
        <v>254.09194871671727</v>
      </c>
      <c r="U2940">
        <v>2587374.886947393</v>
      </c>
      <c r="V2940">
        <v>1371233.2163043651</v>
      </c>
      <c r="W2940">
        <v>847072.28673808905</v>
      </c>
      <c r="X2940">
        <v>36551660.243178822</v>
      </c>
      <c r="Y2940">
        <f t="shared" si="183"/>
        <v>41357340.633168668</v>
      </c>
      <c r="Z2940">
        <v>0.1122714614780104</v>
      </c>
      <c r="AA2940">
        <v>4.5518709833998729E-2</v>
      </c>
      <c r="AB2940">
        <v>4.5767084786191167E-2</v>
      </c>
      <c r="AC2940">
        <v>1.1622045932394209</v>
      </c>
      <c r="AD2940">
        <v>0.11065</v>
      </c>
      <c r="AE2940">
        <v>5.4999999999999997E-3</v>
      </c>
      <c r="AF2940">
        <v>0.56376111003304064</v>
      </c>
      <c r="AG2940">
        <v>0.28445036607642088</v>
      </c>
      <c r="AH2940">
        <v>2.7590010097146411</v>
      </c>
    </row>
    <row r="2941" spans="1:34">
      <c r="A2941" t="s">
        <v>809</v>
      </c>
      <c r="B2941" t="s">
        <v>3591</v>
      </c>
      <c r="C2941" t="s">
        <v>929</v>
      </c>
      <c r="D2941" t="s">
        <v>3651</v>
      </c>
      <c r="E2941" t="s">
        <v>63</v>
      </c>
      <c r="F2941" t="s">
        <v>38</v>
      </c>
      <c r="G2941" t="s">
        <v>407</v>
      </c>
      <c r="H2941" t="s">
        <v>39</v>
      </c>
      <c r="I2941" t="str">
        <f t="shared" si="180"/>
        <v>05Qd-611,87194356373438</v>
      </c>
      <c r="J2941" t="str">
        <f t="shared" si="181"/>
        <v>PlátanoFríjolYucaGulupa</v>
      </c>
      <c r="K2941">
        <v>0.18719435637343779</v>
      </c>
      <c r="L2941">
        <v>0.18719435637343779</v>
      </c>
      <c r="M2941">
        <v>0.18719435637343779</v>
      </c>
      <c r="N2941">
        <v>1.310360494614065</v>
      </c>
      <c r="O2941">
        <v>1.8719435637343791</v>
      </c>
      <c r="P2941">
        <v>11.773336110263459</v>
      </c>
      <c r="Q2941">
        <v>10.77218432585329</v>
      </c>
      <c r="R2941">
        <v>13.158434476176801</v>
      </c>
      <c r="S2941">
        <v>212.27840012747851</v>
      </c>
      <c r="T2941">
        <f t="shared" si="182"/>
        <v>247.98235503977207</v>
      </c>
      <c r="U2941">
        <v>940693.96972487459</v>
      </c>
      <c r="V2941">
        <v>1430299.035307253</v>
      </c>
      <c r="W2941">
        <v>883559.89349668229</v>
      </c>
      <c r="X2941">
        <v>38126121.627652362</v>
      </c>
      <c r="Y2941">
        <f t="shared" si="183"/>
        <v>41380674.526181169</v>
      </c>
      <c r="Z2941">
        <v>4.0595148009886547E-2</v>
      </c>
      <c r="AA2941">
        <v>4.7479426540924817E-2</v>
      </c>
      <c r="AB2941">
        <v>4.7738500234802202E-2</v>
      </c>
      <c r="AC2941">
        <v>1.2122665121984839</v>
      </c>
      <c r="AD2941">
        <v>0.10810400000000001</v>
      </c>
      <c r="AE2941">
        <v>5.4999999999999997E-3</v>
      </c>
      <c r="AF2941">
        <v>0.58804509855530218</v>
      </c>
      <c r="AG2941">
        <v>0.29670305485189902</v>
      </c>
      <c r="AH2941">
        <v>2.8702957171415799</v>
      </c>
    </row>
    <row r="2942" spans="1:34">
      <c r="A2942" t="s">
        <v>809</v>
      </c>
      <c r="B2942" t="s">
        <v>3591</v>
      </c>
      <c r="C2942" t="s">
        <v>931</v>
      </c>
      <c r="D2942" t="s">
        <v>3652</v>
      </c>
      <c r="E2942" t="s">
        <v>46</v>
      </c>
      <c r="F2942" t="s">
        <v>407</v>
      </c>
      <c r="G2942" t="s">
        <v>39</v>
      </c>
      <c r="I2942" t="str">
        <f t="shared" si="180"/>
        <v>05Qd-611,44206126839708</v>
      </c>
      <c r="J2942" t="str">
        <f t="shared" si="181"/>
        <v>GranadillaYucaGulupa</v>
      </c>
      <c r="K2942">
        <v>1.1536490147176639</v>
      </c>
      <c r="L2942">
        <v>0.14420612683970799</v>
      </c>
      <c r="M2942">
        <v>0.14420612683970799</v>
      </c>
      <c r="O2942">
        <v>1.442061268397079</v>
      </c>
      <c r="P2942">
        <v>147.15841954555361</v>
      </c>
      <c r="Q2942">
        <v>10.136667086790389</v>
      </c>
      <c r="R2942">
        <v>23.36139254803269</v>
      </c>
      <c r="T2942">
        <f t="shared" si="182"/>
        <v>180.65647918037669</v>
      </c>
      <c r="U2942">
        <v>28403841.27653721</v>
      </c>
      <c r="V2942">
        <v>680654.86877114582</v>
      </c>
      <c r="W2942">
        <v>4195807.4544689925</v>
      </c>
      <c r="Y2942">
        <f t="shared" si="183"/>
        <v>33280303.599777348</v>
      </c>
      <c r="Z2942">
        <v>1.1294502429591939</v>
      </c>
      <c r="AA2942">
        <v>3.6775597049859318E-2</v>
      </c>
      <c r="AB2942">
        <v>0.13341081262764479</v>
      </c>
      <c r="AD2942">
        <v>8.1077999999999997E-2</v>
      </c>
      <c r="AE2942">
        <v>5.4999999999999997E-3</v>
      </c>
      <c r="AF2942">
        <v>0.45300353981060087</v>
      </c>
      <c r="AG2942">
        <v>0.22856671104093709</v>
      </c>
      <c r="AH2942">
        <v>2.2102095192486169</v>
      </c>
    </row>
    <row r="2943" spans="1:34">
      <c r="A2943" t="s">
        <v>809</v>
      </c>
      <c r="B2943" t="s">
        <v>3591</v>
      </c>
      <c r="C2943" t="s">
        <v>933</v>
      </c>
      <c r="D2943" t="s">
        <v>3653</v>
      </c>
      <c r="E2943" t="s">
        <v>62</v>
      </c>
      <c r="F2943" t="s">
        <v>46</v>
      </c>
      <c r="G2943" t="s">
        <v>407</v>
      </c>
      <c r="H2943" t="s">
        <v>39</v>
      </c>
      <c r="I2943" t="str">
        <f t="shared" si="180"/>
        <v>05Qd-611,51818956877134</v>
      </c>
      <c r="J2943" t="str">
        <f t="shared" si="181"/>
        <v>CaféGranadillaYucaGulupa</v>
      </c>
      <c r="K2943">
        <v>0.15181895687713409</v>
      </c>
      <c r="L2943">
        <v>1.062732698139939</v>
      </c>
      <c r="M2943">
        <v>0.15181895687713409</v>
      </c>
      <c r="N2943">
        <v>0.15181895687713409</v>
      </c>
      <c r="O2943">
        <v>1.5181895687713409</v>
      </c>
      <c r="P2943">
        <v>23.380119359078648</v>
      </c>
      <c r="Q2943">
        <v>135.5612168540959</v>
      </c>
      <c r="R2943">
        <v>10.671794999652819</v>
      </c>
      <c r="S2943">
        <v>24.594671014095731</v>
      </c>
      <c r="T2943">
        <f t="shared" si="182"/>
        <v>194.20780222692312</v>
      </c>
      <c r="U2943">
        <v>2188810.3378472929</v>
      </c>
      <c r="V2943">
        <v>26165402.555074681</v>
      </c>
      <c r="W2943">
        <v>716587.52949547872</v>
      </c>
      <c r="X2943">
        <v>4417309.6175230164</v>
      </c>
      <c r="Y2943">
        <f t="shared" si="183"/>
        <v>33488110.039940469</v>
      </c>
      <c r="Z2943">
        <v>9.4976934640584917E-2</v>
      </c>
      <c r="AA2943">
        <v>1.04044097364274</v>
      </c>
      <c r="AB2943">
        <v>3.8717028915487652E-2</v>
      </c>
      <c r="AC2943">
        <v>0.14045374390904661</v>
      </c>
      <c r="AD2943">
        <v>0.11065</v>
      </c>
      <c r="AE2943">
        <v>5.4999999999999997E-3</v>
      </c>
      <c r="AF2943">
        <v>0.47691818914282968</v>
      </c>
      <c r="AG2943">
        <v>0.24063304665025759</v>
      </c>
      <c r="AH2943">
        <v>2.351890804564428</v>
      </c>
    </row>
    <row r="2944" spans="1:34">
      <c r="A2944" t="s">
        <v>809</v>
      </c>
      <c r="B2944" t="s">
        <v>3591</v>
      </c>
      <c r="C2944" t="s">
        <v>935</v>
      </c>
      <c r="D2944" t="s">
        <v>3654</v>
      </c>
      <c r="E2944" t="s">
        <v>63</v>
      </c>
      <c r="F2944" t="s">
        <v>46</v>
      </c>
      <c r="G2944" t="s">
        <v>407</v>
      </c>
      <c r="H2944" t="s">
        <v>39</v>
      </c>
      <c r="I2944" t="str">
        <f t="shared" si="180"/>
        <v>05Qd-611,57314713617084</v>
      </c>
      <c r="J2944" t="str">
        <f t="shared" si="181"/>
        <v>PlátanoGranadillaYucaGulupa</v>
      </c>
      <c r="K2944">
        <v>0.1573147136170836</v>
      </c>
      <c r="L2944">
        <v>1.101202995319585</v>
      </c>
      <c r="M2944">
        <v>0.15731471361708371</v>
      </c>
      <c r="N2944">
        <v>0.15731471361708371</v>
      </c>
      <c r="O2944">
        <v>1.573147136170836</v>
      </c>
      <c r="P2944">
        <v>9.8940963519697949</v>
      </c>
      <c r="Q2944">
        <v>140.4684529893342</v>
      </c>
      <c r="R2944">
        <v>11.058107687495649</v>
      </c>
      <c r="S2944">
        <v>25.48498360596755</v>
      </c>
      <c r="T2944">
        <f t="shared" si="182"/>
        <v>186.90564063476722</v>
      </c>
      <c r="U2944">
        <v>790542.00839991076</v>
      </c>
      <c r="V2944">
        <v>27112574.702765819</v>
      </c>
      <c r="W2944">
        <v>742527.57562671194</v>
      </c>
      <c r="X2944">
        <v>4577213.6216230616</v>
      </c>
      <c r="Y2944">
        <f t="shared" si="183"/>
        <v>33222857.908415504</v>
      </c>
      <c r="Z2944">
        <v>3.4115419968529591E-2</v>
      </c>
      <c r="AA2944">
        <v>1.0781043235368131</v>
      </c>
      <c r="AB2944">
        <v>4.0118562538099173E-2</v>
      </c>
      <c r="AC2944">
        <v>0.14553808663947371</v>
      </c>
      <c r="AD2944">
        <v>0.10810400000000001</v>
      </c>
      <c r="AE2944">
        <v>5.4999999999999997E-3</v>
      </c>
      <c r="AF2944">
        <v>0.49418234644110032</v>
      </c>
      <c r="AG2944">
        <v>0.24934382108307751</v>
      </c>
      <c r="AH2944">
        <v>2.4302773036950138</v>
      </c>
    </row>
    <row r="2945" spans="1:34">
      <c r="A2945" t="s">
        <v>809</v>
      </c>
      <c r="B2945" t="s">
        <v>3591</v>
      </c>
      <c r="C2945" t="s">
        <v>937</v>
      </c>
      <c r="D2945" t="s">
        <v>3655</v>
      </c>
      <c r="E2945" t="s">
        <v>38</v>
      </c>
      <c r="F2945" t="s">
        <v>46</v>
      </c>
      <c r="G2945" t="s">
        <v>407</v>
      </c>
      <c r="H2945" t="s">
        <v>39</v>
      </c>
      <c r="I2945" t="str">
        <f t="shared" si="180"/>
        <v>05Qd-611,57942499583749</v>
      </c>
      <c r="J2945" t="str">
        <f t="shared" si="181"/>
        <v>FríjolGranadillaYucaGulupa</v>
      </c>
      <c r="K2945">
        <v>0.1579424995837489</v>
      </c>
      <c r="L2945">
        <v>1.1055974970862421</v>
      </c>
      <c r="M2945">
        <v>0.1579424995837489</v>
      </c>
      <c r="N2945">
        <v>0.1579424995837489</v>
      </c>
      <c r="O2945">
        <v>1.5794249958374891</v>
      </c>
      <c r="P2945">
        <v>9.0888729305920943</v>
      </c>
      <c r="Q2945">
        <v>141.0290116396873</v>
      </c>
      <c r="R2945">
        <v>11.1022365846882</v>
      </c>
      <c r="S2945">
        <v>25.58668493256733</v>
      </c>
      <c r="T2945">
        <f t="shared" si="182"/>
        <v>186.80680608753491</v>
      </c>
      <c r="U2945">
        <v>1206793.886125444</v>
      </c>
      <c r="V2945">
        <v>27220771.15513321</v>
      </c>
      <c r="W2945">
        <v>745490.73387887038</v>
      </c>
      <c r="X2945">
        <v>4595479.6211091522</v>
      </c>
      <c r="Y2945">
        <f t="shared" si="183"/>
        <v>33768535.396246679</v>
      </c>
      <c r="Z2945">
        <v>4.0060071531839922E-2</v>
      </c>
      <c r="AA2945">
        <v>1.082406646881882</v>
      </c>
      <c r="AB2945">
        <v>4.0278661170866002E-2</v>
      </c>
      <c r="AC2945">
        <v>0.14611887635905441</v>
      </c>
      <c r="AD2945">
        <v>0.10810400000000001</v>
      </c>
      <c r="AE2945">
        <v>5.4999999999999997E-3</v>
      </c>
      <c r="AF2945">
        <v>0.49615444895418492</v>
      </c>
      <c r="AG2945">
        <v>0.25033886184024201</v>
      </c>
      <c r="AH2945">
        <v>2.439522306631916</v>
      </c>
    </row>
    <row r="2946" spans="1:34">
      <c r="A2946" t="s">
        <v>809</v>
      </c>
      <c r="B2946" t="s">
        <v>3591</v>
      </c>
      <c r="C2946" t="s">
        <v>939</v>
      </c>
      <c r="D2946" t="s">
        <v>3656</v>
      </c>
      <c r="E2946" t="s">
        <v>75</v>
      </c>
      <c r="F2946" t="s">
        <v>407</v>
      </c>
      <c r="G2946" t="s">
        <v>39</v>
      </c>
      <c r="I2946" t="str">
        <f t="shared" si="180"/>
        <v>05Qd-611,68208215065666</v>
      </c>
      <c r="J2946" t="str">
        <f t="shared" si="181"/>
        <v>Caña paneleraYucaGulupa</v>
      </c>
      <c r="K2946">
        <v>0.16820821506566649</v>
      </c>
      <c r="L2946">
        <v>0.16820821506566649</v>
      </c>
      <c r="M2946">
        <v>1.345665720525332</v>
      </c>
      <c r="O2946">
        <v>1.682082150656665</v>
      </c>
      <c r="P2946">
        <v>10.7348052947941</v>
      </c>
      <c r="Q2946">
        <v>11.823843513106549</v>
      </c>
      <c r="R2946">
        <v>217.99784672510381</v>
      </c>
      <c r="T2946">
        <f t="shared" si="182"/>
        <v>240.55649553300447</v>
      </c>
      <c r="U2946">
        <v>1545656.3855620211</v>
      </c>
      <c r="V2946">
        <v>793945.0497759569</v>
      </c>
      <c r="W2946">
        <v>39153359.050268017</v>
      </c>
      <c r="Y2946">
        <f t="shared" si="183"/>
        <v>41492960.485605992</v>
      </c>
      <c r="Z2946">
        <v>4.8376131779925703E-2</v>
      </c>
      <c r="AA2946">
        <v>4.2896634652749642E-2</v>
      </c>
      <c r="AB2946">
        <v>1.244928778234242</v>
      </c>
      <c r="AD2946">
        <v>7.7098E-2</v>
      </c>
      <c r="AE2946">
        <v>5.4999999999999997E-3</v>
      </c>
      <c r="AF2946">
        <v>0.52840276983979018</v>
      </c>
      <c r="AG2946">
        <v>0.26661002087908148</v>
      </c>
      <c r="AH2946">
        <v>2.5596929413755372</v>
      </c>
    </row>
    <row r="2947" spans="1:34">
      <c r="A2947" t="s">
        <v>809</v>
      </c>
      <c r="B2947" t="s">
        <v>3591</v>
      </c>
      <c r="C2947" t="s">
        <v>941</v>
      </c>
      <c r="D2947" t="s">
        <v>3657</v>
      </c>
      <c r="E2947" t="s">
        <v>62</v>
      </c>
      <c r="F2947" t="s">
        <v>75</v>
      </c>
      <c r="G2947" t="s">
        <v>407</v>
      </c>
      <c r="H2947" t="s">
        <v>39</v>
      </c>
      <c r="I2947" t="str">
        <f t="shared" ref="I2947:I3010" si="184">_xlfn.CONCAT(A2947,O2947)</f>
        <v>05Qd-611,76495153476329</v>
      </c>
      <c r="J2947" t="str">
        <f t="shared" ref="J2947:J3010" si="185">_xlfn.CONCAT(,E2947,F2947,G2947,H2947)</f>
        <v>CaféCaña paneleraYucaGulupa</v>
      </c>
      <c r="K2947">
        <v>0.1764951534763293</v>
      </c>
      <c r="L2947">
        <v>0.1764951534763293</v>
      </c>
      <c r="M2947">
        <v>0.1764951534763293</v>
      </c>
      <c r="N2947">
        <v>1.2354660743343051</v>
      </c>
      <c r="O2947">
        <v>1.7649515347632929</v>
      </c>
      <c r="P2947">
        <v>27.18025363535471</v>
      </c>
      <c r="Q2947">
        <v>11.26366573299379</v>
      </c>
      <c r="R2947">
        <v>12.406356459529389</v>
      </c>
      <c r="S2947">
        <v>200.1455040421574</v>
      </c>
      <c r="T2947">
        <f t="shared" ref="T2947:T3010" si="186">SUM(P2947:S2947)</f>
        <v>250.99577987003528</v>
      </c>
      <c r="U2947">
        <v>2544572.986505074</v>
      </c>
      <c r="V2947">
        <v>1621804.6240187429</v>
      </c>
      <c r="W2947">
        <v>833059.51113787945</v>
      </c>
      <c r="X2947">
        <v>35947000.852449477</v>
      </c>
      <c r="Y2947">
        <f t="shared" ref="Y2947:Y3010" si="187">SUM(U2947:X2947)</f>
        <v>40946437.97411117</v>
      </c>
      <c r="Z2947">
        <v>0.110414199918838</v>
      </c>
      <c r="AA2947">
        <v>5.0759428127549668E-2</v>
      </c>
      <c r="AB2947">
        <v>4.5009978339639517E-2</v>
      </c>
      <c r="AC2947">
        <v>1.1429787108424061</v>
      </c>
      <c r="AD2947">
        <v>0.10667</v>
      </c>
      <c r="AE2947">
        <v>5.4999999999999997E-3</v>
      </c>
      <c r="AF2947">
        <v>0.55443503709841657</v>
      </c>
      <c r="AG2947">
        <v>0.27974481825998188</v>
      </c>
      <c r="AH2947">
        <v>2.7113013901216911</v>
      </c>
    </row>
    <row r="2948" spans="1:34">
      <c r="A2948" t="s">
        <v>809</v>
      </c>
      <c r="B2948" t="s">
        <v>3591</v>
      </c>
      <c r="C2948" t="s">
        <v>943</v>
      </c>
      <c r="D2948" t="s">
        <v>3658</v>
      </c>
      <c r="E2948" t="s">
        <v>63</v>
      </c>
      <c r="F2948" t="s">
        <v>75</v>
      </c>
      <c r="G2948" t="s">
        <v>407</v>
      </c>
      <c r="H2948" t="s">
        <v>39</v>
      </c>
      <c r="I2948" t="str">
        <f t="shared" si="184"/>
        <v>05Qd-611,83966586154562</v>
      </c>
      <c r="J2948" t="str">
        <f t="shared" si="185"/>
        <v>PlátanoCaña paneleraYucaGulupa</v>
      </c>
      <c r="K2948">
        <v>0.1839665861545616</v>
      </c>
      <c r="L2948">
        <v>0.1839665861545616</v>
      </c>
      <c r="M2948">
        <v>0.1839665861545616</v>
      </c>
      <c r="N2948">
        <v>1.2877661030819321</v>
      </c>
      <c r="O2948">
        <v>1.839665861545617</v>
      </c>
      <c r="P2948">
        <v>11.57032986365569</v>
      </c>
      <c r="Q2948">
        <v>11.740481773415331</v>
      </c>
      <c r="R2948">
        <v>12.93154514173283</v>
      </c>
      <c r="S2948">
        <v>208.61810869927291</v>
      </c>
      <c r="T2948">
        <f t="shared" si="186"/>
        <v>244.86046547807678</v>
      </c>
      <c r="U2948">
        <v>924473.69450195518</v>
      </c>
      <c r="V2948">
        <v>1690459.223462048</v>
      </c>
      <c r="W2948">
        <v>868324.77441471233</v>
      </c>
      <c r="X2948">
        <v>37468717.4070599</v>
      </c>
      <c r="Y2948">
        <f t="shared" si="187"/>
        <v>40951975.099438615</v>
      </c>
      <c r="Z2948">
        <v>3.9895170658455152E-2</v>
      </c>
      <c r="AA2948">
        <v>5.2908187697264561E-2</v>
      </c>
      <c r="AB2948">
        <v>4.6915350903076011E-2</v>
      </c>
      <c r="AC2948">
        <v>1.191363543640986</v>
      </c>
      <c r="AD2948">
        <v>0.10412399999999999</v>
      </c>
      <c r="AE2948">
        <v>5.4999999999999997E-3</v>
      </c>
      <c r="AF2948">
        <v>0.57790550624469628</v>
      </c>
      <c r="AG2948">
        <v>0.29158703905498018</v>
      </c>
      <c r="AH2948">
        <v>2.8187824068452931</v>
      </c>
    </row>
    <row r="2949" spans="1:34">
      <c r="A2949" t="s">
        <v>809</v>
      </c>
      <c r="B2949" t="s">
        <v>3591</v>
      </c>
      <c r="C2949" t="s">
        <v>945</v>
      </c>
      <c r="D2949" t="s">
        <v>3659</v>
      </c>
      <c r="E2949" t="s">
        <v>38</v>
      </c>
      <c r="F2949" t="s">
        <v>75</v>
      </c>
      <c r="G2949" t="s">
        <v>407</v>
      </c>
      <c r="H2949" t="s">
        <v>39</v>
      </c>
      <c r="I2949" t="str">
        <f t="shared" si="184"/>
        <v>05Qd-611,8482568776425</v>
      </c>
      <c r="J2949" t="str">
        <f t="shared" si="185"/>
        <v>FríjolCaña paneleraYucaGulupa</v>
      </c>
      <c r="K2949">
        <v>0.18482568776424979</v>
      </c>
      <c r="L2949">
        <v>0.18482568776424979</v>
      </c>
      <c r="M2949">
        <v>0.18482568776424971</v>
      </c>
      <c r="N2949">
        <v>1.2937798143497481</v>
      </c>
      <c r="O2949">
        <v>1.848256877642497</v>
      </c>
      <c r="P2949">
        <v>10.63587821407001</v>
      </c>
      <c r="Q2949">
        <v>11.795308397102209</v>
      </c>
      <c r="R2949">
        <v>12.991933886663301</v>
      </c>
      <c r="S2949">
        <v>209.5923299246592</v>
      </c>
      <c r="T2949">
        <f t="shared" si="186"/>
        <v>245.01545042249472</v>
      </c>
      <c r="U2949">
        <v>1412200.709629498</v>
      </c>
      <c r="V2949">
        <v>1698353.462684209</v>
      </c>
      <c r="W2949">
        <v>872379.74563000153</v>
      </c>
      <c r="X2949">
        <v>37643691.765774742</v>
      </c>
      <c r="Y2949">
        <f t="shared" si="187"/>
        <v>41626625.68371845</v>
      </c>
      <c r="Z2949">
        <v>4.687864439445142E-2</v>
      </c>
      <c r="AA2949">
        <v>5.3155262506698782E-2</v>
      </c>
      <c r="AB2949">
        <v>4.7134439892671402E-2</v>
      </c>
      <c r="AC2949">
        <v>1.1969270666668781</v>
      </c>
      <c r="AD2949">
        <v>0.10412399999999999</v>
      </c>
      <c r="AE2949">
        <v>5.4999999999999997E-3</v>
      </c>
      <c r="AF2949">
        <v>0.58060425475680544</v>
      </c>
      <c r="AG2949">
        <v>0.29294871510633591</v>
      </c>
      <c r="AH2949">
        <v>2.8314338475056391</v>
      </c>
    </row>
    <row r="2950" spans="1:34">
      <c r="A2950" t="s">
        <v>809</v>
      </c>
      <c r="B2950" t="s">
        <v>3591</v>
      </c>
      <c r="C2950" t="s">
        <v>947</v>
      </c>
      <c r="D2950" t="s">
        <v>3660</v>
      </c>
      <c r="E2950" t="s">
        <v>46</v>
      </c>
      <c r="F2950" t="s">
        <v>75</v>
      </c>
      <c r="G2950" t="s">
        <v>407</v>
      </c>
      <c r="H2950" t="s">
        <v>39</v>
      </c>
      <c r="I2950" t="str">
        <f t="shared" si="184"/>
        <v>05Qd-611,55638476178115</v>
      </c>
      <c r="J2950" t="str">
        <f t="shared" si="185"/>
        <v>GranadillaCaña paneleraYucaGulupa</v>
      </c>
      <c r="K2950">
        <v>1.0894693332468071</v>
      </c>
      <c r="L2950">
        <v>0.15563847617811541</v>
      </c>
      <c r="M2950">
        <v>0.15563847617811541</v>
      </c>
      <c r="N2950">
        <v>0.15563847617811541</v>
      </c>
      <c r="O2950">
        <v>1.556384761781153</v>
      </c>
      <c r="P2950">
        <v>138.97171772229609</v>
      </c>
      <c r="Q2950">
        <v>9.9326227170193704</v>
      </c>
      <c r="R2950">
        <v>10.94028009410829</v>
      </c>
      <c r="S2950">
        <v>25.21343314085469</v>
      </c>
      <c r="T2950">
        <f t="shared" si="186"/>
        <v>185.05805367427843</v>
      </c>
      <c r="U2950">
        <v>26823681.74584749</v>
      </c>
      <c r="V2950">
        <v>1430153.72019692</v>
      </c>
      <c r="W2950">
        <v>734615.71224715898</v>
      </c>
      <c r="X2950">
        <v>4528441.9799735993</v>
      </c>
      <c r="Y2950">
        <f t="shared" si="187"/>
        <v>33516893.15826517</v>
      </c>
      <c r="Z2950">
        <v>1.066616785030881</v>
      </c>
      <c r="AA2950">
        <v>4.4761116041092473E-2</v>
      </c>
      <c r="AB2950">
        <v>3.9691086716049623E-2</v>
      </c>
      <c r="AC2950">
        <v>0.1439873328414869</v>
      </c>
      <c r="AD2950">
        <v>0.10412399999999999</v>
      </c>
      <c r="AE2950">
        <v>5.4999999999999997E-3</v>
      </c>
      <c r="AF2950">
        <v>0.48891667909355602</v>
      </c>
      <c r="AG2950">
        <v>0.24668698474231279</v>
      </c>
      <c r="AH2950">
        <v>2.4016124256170222</v>
      </c>
    </row>
    <row r="2951" spans="1:34">
      <c r="A2951" t="s">
        <v>809</v>
      </c>
      <c r="B2951" t="s">
        <v>3591</v>
      </c>
      <c r="C2951" t="s">
        <v>949</v>
      </c>
      <c r="D2951" t="s">
        <v>3661</v>
      </c>
      <c r="E2951" t="s">
        <v>62</v>
      </c>
      <c r="F2951" t="s">
        <v>63</v>
      </c>
      <c r="G2951" t="s">
        <v>168</v>
      </c>
      <c r="I2951" t="str">
        <f t="shared" si="184"/>
        <v>05Qd-615,25241681819908</v>
      </c>
      <c r="J2951" t="str">
        <f t="shared" si="185"/>
        <v>CaféPlátanoBovinos DP</v>
      </c>
      <c r="K2951">
        <v>1.727175136379171</v>
      </c>
      <c r="L2951">
        <v>0.52524168181990794</v>
      </c>
      <c r="M2951">
        <v>3</v>
      </c>
      <c r="O2951">
        <v>5.2524168181990776</v>
      </c>
      <c r="P2951">
        <v>265.98497100239229</v>
      </c>
      <c r="Q2951">
        <v>33.034365880398383</v>
      </c>
      <c r="R2951">
        <v>75</v>
      </c>
      <c r="T2951">
        <f t="shared" si="186"/>
        <v>374.01933688279064</v>
      </c>
      <c r="U2951">
        <v>24901098.463211231</v>
      </c>
      <c r="V2951">
        <v>2639458.2203667779</v>
      </c>
      <c r="W2951">
        <v>8263030.0648266505</v>
      </c>
      <c r="Y2951">
        <f t="shared" si="187"/>
        <v>35803586.748404659</v>
      </c>
      <c r="Z2951">
        <v>1.080509334374399</v>
      </c>
      <c r="AA2951">
        <v>0.113904415856986</v>
      </c>
      <c r="AB2951">
        <v>0.21796463297412441</v>
      </c>
      <c r="AD2951">
        <v>8.873700000000001E-2</v>
      </c>
      <c r="AE2951">
        <v>5.4999999999999997E-3</v>
      </c>
      <c r="AF2951">
        <v>1.649973869591334</v>
      </c>
      <c r="AG2951">
        <v>0.83250806568455393</v>
      </c>
      <c r="AH2951">
        <v>7.8291357534749659</v>
      </c>
    </row>
    <row r="2952" spans="1:34">
      <c r="A2952" t="s">
        <v>809</v>
      </c>
      <c r="B2952" t="s">
        <v>3591</v>
      </c>
      <c r="C2952" t="s">
        <v>951</v>
      </c>
      <c r="D2952" t="s">
        <v>3662</v>
      </c>
      <c r="E2952" t="s">
        <v>62</v>
      </c>
      <c r="F2952" t="s">
        <v>38</v>
      </c>
      <c r="G2952" t="s">
        <v>168</v>
      </c>
      <c r="I2952" t="str">
        <f t="shared" si="184"/>
        <v>05Qd-615,28739085568033</v>
      </c>
      <c r="J2952" t="str">
        <f t="shared" si="185"/>
        <v>CaféFríjolBovinos DP</v>
      </c>
      <c r="K2952">
        <v>1.758651770112293</v>
      </c>
      <c r="L2952">
        <v>0.52873908556803251</v>
      </c>
      <c r="M2952">
        <v>3</v>
      </c>
      <c r="O2952">
        <v>5.2873908556803251</v>
      </c>
      <c r="P2952">
        <v>270.8323725972931</v>
      </c>
      <c r="Q2952">
        <v>30.426531014960421</v>
      </c>
      <c r="R2952">
        <v>75</v>
      </c>
      <c r="T2952">
        <f t="shared" si="186"/>
        <v>376.2589036122535</v>
      </c>
      <c r="U2952">
        <v>25354904.646133751</v>
      </c>
      <c r="V2952">
        <v>4039945.5339803491</v>
      </c>
      <c r="W2952">
        <v>8263030.0648266505</v>
      </c>
      <c r="Y2952">
        <f t="shared" si="187"/>
        <v>37657880.24494075</v>
      </c>
      <c r="Z2952">
        <v>1.1002009081163779</v>
      </c>
      <c r="AA2952">
        <v>0.13410782813592001</v>
      </c>
      <c r="AB2952">
        <v>0.21796463297412441</v>
      </c>
      <c r="AD2952">
        <v>8.873700000000001E-2</v>
      </c>
      <c r="AE2952">
        <v>5.4999999999999997E-3</v>
      </c>
      <c r="AF2952">
        <v>1.660960478224186</v>
      </c>
      <c r="AG2952">
        <v>0.83805145062533148</v>
      </c>
      <c r="AH2952">
        <v>7.8806397845298424</v>
      </c>
    </row>
    <row r="2953" spans="1:34">
      <c r="A2953" t="s">
        <v>809</v>
      </c>
      <c r="B2953" t="s">
        <v>3591</v>
      </c>
      <c r="C2953" t="s">
        <v>953</v>
      </c>
      <c r="D2953" t="s">
        <v>3663</v>
      </c>
      <c r="E2953" t="s">
        <v>63</v>
      </c>
      <c r="F2953" t="s">
        <v>38</v>
      </c>
      <c r="G2953" t="s">
        <v>168</v>
      </c>
      <c r="I2953" t="str">
        <f t="shared" si="184"/>
        <v>05Qd-617,63534466393796</v>
      </c>
      <c r="J2953" t="str">
        <f t="shared" si="185"/>
        <v>PlátanoFríjolBovinos DP</v>
      </c>
      <c r="K2953">
        <v>3.8718101975441681</v>
      </c>
      <c r="L2953">
        <v>0.76353446639379641</v>
      </c>
      <c r="M2953">
        <v>3</v>
      </c>
      <c r="O2953">
        <v>7.6353446639379641</v>
      </c>
      <c r="P2953">
        <v>243.51227085017641</v>
      </c>
      <c r="Q2953">
        <v>43.937937929752103</v>
      </c>
      <c r="R2953">
        <v>75</v>
      </c>
      <c r="T2953">
        <f t="shared" si="186"/>
        <v>362.45020877992852</v>
      </c>
      <c r="U2953">
        <v>19456721.74797406</v>
      </c>
      <c r="V2953">
        <v>5833950.5093212714</v>
      </c>
      <c r="W2953">
        <v>8263030.0648266505</v>
      </c>
      <c r="Y2953">
        <f t="shared" si="187"/>
        <v>33553702.322121985</v>
      </c>
      <c r="Z2953">
        <v>0.83964448010354842</v>
      </c>
      <c r="AA2953">
        <v>0.1936606386588294</v>
      </c>
      <c r="AB2953">
        <v>0.21796463297412441</v>
      </c>
      <c r="AD2953">
        <v>8.6191000000000004E-2</v>
      </c>
      <c r="AE2953">
        <v>5.4999999999999997E-3</v>
      </c>
      <c r="AF2953">
        <v>2.3985375907658519</v>
      </c>
      <c r="AG2953">
        <v>1.2102021292341669</v>
      </c>
      <c r="AH2953">
        <v>11.33577538393798</v>
      </c>
    </row>
    <row r="2954" spans="1:34">
      <c r="A2954" t="s">
        <v>809</v>
      </c>
      <c r="B2954" t="s">
        <v>3591</v>
      </c>
      <c r="C2954" t="s">
        <v>955</v>
      </c>
      <c r="D2954" t="s">
        <v>3664</v>
      </c>
      <c r="E2954" t="s">
        <v>62</v>
      </c>
      <c r="F2954" t="s">
        <v>63</v>
      </c>
      <c r="G2954" t="s">
        <v>38</v>
      </c>
      <c r="H2954" t="s">
        <v>168</v>
      </c>
      <c r="I2954" t="str">
        <f t="shared" si="184"/>
        <v>05Qd-615,62872984166066</v>
      </c>
      <c r="J2954" t="str">
        <f t="shared" si="185"/>
        <v>CaféPlátanoFríjolBovinos DP</v>
      </c>
      <c r="K2954">
        <v>1.5029838733285299</v>
      </c>
      <c r="L2954">
        <v>0.56287298416606646</v>
      </c>
      <c r="M2954">
        <v>0.56287298416606635</v>
      </c>
      <c r="N2954">
        <v>3</v>
      </c>
      <c r="O2954">
        <v>5.6287298416606628</v>
      </c>
      <c r="P2954">
        <v>231.45951649259371</v>
      </c>
      <c r="Q2954">
        <v>35.401135794681643</v>
      </c>
      <c r="R2954">
        <v>32.390781725192731</v>
      </c>
      <c r="S2954">
        <v>75</v>
      </c>
      <c r="T2954">
        <f t="shared" si="186"/>
        <v>374.25143401246805</v>
      </c>
      <c r="U2954">
        <v>21668879.217907019</v>
      </c>
      <c r="V2954">
        <v>2828564.0239589838</v>
      </c>
      <c r="W2954">
        <v>4300752.981287404</v>
      </c>
      <c r="X2954">
        <v>8263030.0648266505</v>
      </c>
      <c r="Y2954">
        <f t="shared" si="187"/>
        <v>37061226.287980057</v>
      </c>
      <c r="Z2954">
        <v>0.94025676397251545</v>
      </c>
      <c r="AA2954">
        <v>0.1220651762460415</v>
      </c>
      <c r="AB2954">
        <v>0.14276544988498399</v>
      </c>
      <c r="AC2954">
        <v>0.21796463297412441</v>
      </c>
      <c r="AD2954">
        <v>0.115763</v>
      </c>
      <c r="AE2954">
        <v>5.4999999999999997E-3</v>
      </c>
      <c r="AF2954">
        <v>1.7681873848148679</v>
      </c>
      <c r="AG2954">
        <v>0.89215367990321504</v>
      </c>
      <c r="AH2954">
        <v>8.4103339063787459</v>
      </c>
    </row>
    <row r="2955" spans="1:34">
      <c r="A2955" t="s">
        <v>809</v>
      </c>
      <c r="B2955" t="s">
        <v>3591</v>
      </c>
      <c r="C2955" t="s">
        <v>957</v>
      </c>
      <c r="D2955" t="s">
        <v>3665</v>
      </c>
      <c r="E2955" t="s">
        <v>62</v>
      </c>
      <c r="F2955" t="s">
        <v>46</v>
      </c>
      <c r="G2955" t="s">
        <v>168</v>
      </c>
      <c r="I2955" t="str">
        <f t="shared" si="184"/>
        <v>05Qd-614,24753768200203</v>
      </c>
      <c r="J2955" t="str">
        <f t="shared" si="185"/>
        <v>CaféGranadillaBovinos DP</v>
      </c>
      <c r="K2955">
        <v>0.42475376820020289</v>
      </c>
      <c r="L2955">
        <v>0.82278391380182703</v>
      </c>
      <c r="M2955">
        <v>3</v>
      </c>
      <c r="O2955">
        <v>4.2475376820020294</v>
      </c>
      <c r="P2955">
        <v>65.412080302831257</v>
      </c>
      <c r="Q2955">
        <v>104.9535680591849</v>
      </c>
      <c r="R2955">
        <v>75</v>
      </c>
      <c r="T2955">
        <f t="shared" si="186"/>
        <v>245.36564836201615</v>
      </c>
      <c r="U2955">
        <v>6123777.0170466937</v>
      </c>
      <c r="V2955">
        <v>20257654.966432441</v>
      </c>
      <c r="W2955">
        <v>8263030.0648266505</v>
      </c>
      <c r="Y2955">
        <f t="shared" si="187"/>
        <v>34644462.048305787</v>
      </c>
      <c r="Z2955">
        <v>0.26572314624280508</v>
      </c>
      <c r="AA2955">
        <v>0.8055253196517651</v>
      </c>
      <c r="AB2955">
        <v>0.21796463297412441</v>
      </c>
      <c r="AD2955">
        <v>8.873700000000001E-2</v>
      </c>
      <c r="AE2955">
        <v>5.4999999999999997E-3</v>
      </c>
      <c r="AF2955">
        <v>1.3343050309954021</v>
      </c>
      <c r="AG2955">
        <v>0.67323472259732164</v>
      </c>
      <c r="AH2955">
        <v>6.3493144355947528</v>
      </c>
    </row>
    <row r="2956" spans="1:34">
      <c r="A2956" t="s">
        <v>809</v>
      </c>
      <c r="B2956" t="s">
        <v>3591</v>
      </c>
      <c r="C2956" t="s">
        <v>959</v>
      </c>
      <c r="D2956" t="s">
        <v>3666</v>
      </c>
      <c r="E2956" t="s">
        <v>63</v>
      </c>
      <c r="F2956" t="s">
        <v>46</v>
      </c>
      <c r="G2956" t="s">
        <v>168</v>
      </c>
      <c r="I2956" t="str">
        <f t="shared" si="184"/>
        <v>05Qd-614,38818371746824</v>
      </c>
      <c r="J2956" t="str">
        <f t="shared" si="185"/>
        <v>PlátanoGranadillaBovinos DP</v>
      </c>
      <c r="K2956">
        <v>0.43881837174682359</v>
      </c>
      <c r="L2956">
        <v>0.94936534572141351</v>
      </c>
      <c r="M2956">
        <v>3</v>
      </c>
      <c r="O2956">
        <v>4.3881837174682374</v>
      </c>
      <c r="P2956">
        <v>27.598888567064609</v>
      </c>
      <c r="Q2956">
        <v>121.10018044081831</v>
      </c>
      <c r="R2956">
        <v>75</v>
      </c>
      <c r="T2956">
        <f t="shared" si="186"/>
        <v>223.69906900788291</v>
      </c>
      <c r="U2956">
        <v>2205161.544951892</v>
      </c>
      <c r="V2956">
        <v>23374199.82100473</v>
      </c>
      <c r="W2956">
        <v>8263030.0648266505</v>
      </c>
      <c r="Y2956">
        <f t="shared" si="187"/>
        <v>33842391.430783272</v>
      </c>
      <c r="Z2956">
        <v>9.5162573784983218E-2</v>
      </c>
      <c r="AA2956">
        <v>0.92945159810543199</v>
      </c>
      <c r="AB2956">
        <v>0.21796463297412441</v>
      </c>
      <c r="AD2956">
        <v>8.6191000000000004E-2</v>
      </c>
      <c r="AE2956">
        <v>5.4999999999999997E-3</v>
      </c>
      <c r="AF2956">
        <v>1.378487031665415</v>
      </c>
      <c r="AG2956">
        <v>0.69552711921871568</v>
      </c>
      <c r="AH2956">
        <v>6.5538888683523684</v>
      </c>
    </row>
    <row r="2957" spans="1:34">
      <c r="A2957" t="s">
        <v>809</v>
      </c>
      <c r="B2957" t="s">
        <v>3591</v>
      </c>
      <c r="C2957" t="s">
        <v>961</v>
      </c>
      <c r="D2957" t="s">
        <v>3667</v>
      </c>
      <c r="E2957" t="s">
        <v>62</v>
      </c>
      <c r="F2957" t="s">
        <v>63</v>
      </c>
      <c r="G2957" t="s">
        <v>46</v>
      </c>
      <c r="H2957" t="s">
        <v>168</v>
      </c>
      <c r="I2957" t="str">
        <f t="shared" si="184"/>
        <v>05Qd-614,61932248933615</v>
      </c>
      <c r="J2957" t="str">
        <f t="shared" si="185"/>
        <v>CaféPlátanoGranadillaBovinos DP</v>
      </c>
      <c r="K2957">
        <v>0.4619322489336144</v>
      </c>
      <c r="L2957">
        <v>0.4619322489336144</v>
      </c>
      <c r="M2957">
        <v>0.6954579914689164</v>
      </c>
      <c r="N2957">
        <v>3</v>
      </c>
      <c r="O2957">
        <v>4.6193224893361453</v>
      </c>
      <c r="P2957">
        <v>71.137566335776611</v>
      </c>
      <c r="Q2957">
        <v>29.052604641648429</v>
      </c>
      <c r="R2957">
        <v>88.711989157237284</v>
      </c>
      <c r="S2957">
        <v>75</v>
      </c>
      <c r="T2957">
        <f t="shared" si="186"/>
        <v>263.90216013466232</v>
      </c>
      <c r="U2957">
        <v>6659788.0966156628</v>
      </c>
      <c r="V2957">
        <v>2321314.0043946309</v>
      </c>
      <c r="W2957">
        <v>17122780.110913411</v>
      </c>
      <c r="X2957">
        <v>8263030.0648266505</v>
      </c>
      <c r="Y2957">
        <f t="shared" si="187"/>
        <v>34366912.276750356</v>
      </c>
      <c r="Z2957">
        <v>0.28898175773169288</v>
      </c>
      <c r="AA2957">
        <v>0.10017507140327821</v>
      </c>
      <c r="AB2957">
        <v>0.68087016710599368</v>
      </c>
      <c r="AC2957">
        <v>0.21796463297412441</v>
      </c>
      <c r="AD2957">
        <v>0.115763</v>
      </c>
      <c r="AE2957">
        <v>5.4999999999999997E-3</v>
      </c>
      <c r="AF2957">
        <v>1.4510960699485269</v>
      </c>
      <c r="AG2957">
        <v>0.73216261455977905</v>
      </c>
      <c r="AH2957">
        <v>6.9238441738444516</v>
      </c>
    </row>
    <row r="2958" spans="1:34">
      <c r="A2958" t="s">
        <v>809</v>
      </c>
      <c r="B2958" t="s">
        <v>3591</v>
      </c>
      <c r="C2958" t="s">
        <v>963</v>
      </c>
      <c r="D2958" t="s">
        <v>3668</v>
      </c>
      <c r="E2958" t="s">
        <v>38</v>
      </c>
      <c r="F2958" t="s">
        <v>46</v>
      </c>
      <c r="G2958" t="s">
        <v>168</v>
      </c>
      <c r="I2958" t="str">
        <f t="shared" si="184"/>
        <v>05Qd-614,40419654569205</v>
      </c>
      <c r="J2958" t="str">
        <f t="shared" si="185"/>
        <v>FríjolGranadillaBovinos DP</v>
      </c>
      <c r="K2958">
        <v>0.44041965456920501</v>
      </c>
      <c r="L2958">
        <v>0.9637768911228457</v>
      </c>
      <c r="M2958">
        <v>3</v>
      </c>
      <c r="O2958">
        <v>4.4041965456920504</v>
      </c>
      <c r="P2958">
        <v>25.34414921293698</v>
      </c>
      <c r="Q2958">
        <v>122.9385040708201</v>
      </c>
      <c r="R2958">
        <v>75</v>
      </c>
      <c r="T2958">
        <f t="shared" si="186"/>
        <v>223.28265328375707</v>
      </c>
      <c r="U2958">
        <v>3365121.7871334958</v>
      </c>
      <c r="V2958">
        <v>23729024.59258578</v>
      </c>
      <c r="W2958">
        <v>8263030.0648266505</v>
      </c>
      <c r="Y2958">
        <f t="shared" si="187"/>
        <v>35357176.444545925</v>
      </c>
      <c r="Z2958">
        <v>0.1117067471552536</v>
      </c>
      <c r="AA2958">
        <v>0.94356084905386595</v>
      </c>
      <c r="AB2958">
        <v>0.21796463297412441</v>
      </c>
      <c r="AD2958">
        <v>8.6191000000000004E-2</v>
      </c>
      <c r="AE2958">
        <v>5.4999999999999997E-3</v>
      </c>
      <c r="AF2958">
        <v>1.383517239484414</v>
      </c>
      <c r="AG2958">
        <v>0.69806515249219003</v>
      </c>
      <c r="AH2958">
        <v>6.5774699376686554</v>
      </c>
    </row>
    <row r="2959" spans="1:34">
      <c r="A2959" t="s">
        <v>809</v>
      </c>
      <c r="B2959" t="s">
        <v>3591</v>
      </c>
      <c r="C2959" t="s">
        <v>965</v>
      </c>
      <c r="D2959" t="s">
        <v>3669</v>
      </c>
      <c r="E2959" t="s">
        <v>62</v>
      </c>
      <c r="F2959" t="s">
        <v>38</v>
      </c>
      <c r="G2959" t="s">
        <v>46</v>
      </c>
      <c r="H2959" t="s">
        <v>168</v>
      </c>
      <c r="I2959" t="str">
        <f t="shared" si="184"/>
        <v>05Qd-614,63707004266869</v>
      </c>
      <c r="J2959" t="str">
        <f t="shared" si="185"/>
        <v>CaféFríjolGranadillaBovinos DP</v>
      </c>
      <c r="K2959">
        <v>0.46370700426686901</v>
      </c>
      <c r="L2959">
        <v>0.46370700426686889</v>
      </c>
      <c r="M2959">
        <v>0.70965603413495248</v>
      </c>
      <c r="N2959">
        <v>3</v>
      </c>
      <c r="O2959">
        <v>4.6370700426686904</v>
      </c>
      <c r="P2959">
        <v>71.410878657097825</v>
      </c>
      <c r="Q2959">
        <v>26.684230336448</v>
      </c>
      <c r="R2959">
        <v>90.523078572405325</v>
      </c>
      <c r="S2959">
        <v>75</v>
      </c>
      <c r="T2959">
        <f t="shared" si="186"/>
        <v>263.61818756595113</v>
      </c>
      <c r="U2959">
        <v>6685375.1701964755</v>
      </c>
      <c r="V2959">
        <v>3543053.8276752778</v>
      </c>
      <c r="W2959">
        <v>17472348.259612691</v>
      </c>
      <c r="X2959">
        <v>8263030.0648266505</v>
      </c>
      <c r="Y2959">
        <f t="shared" si="187"/>
        <v>35963807.322311096</v>
      </c>
      <c r="Z2959">
        <v>0.29009203292233299</v>
      </c>
      <c r="AA2959">
        <v>0.1176132821102783</v>
      </c>
      <c r="AB2959">
        <v>0.6947703937209524</v>
      </c>
      <c r="AC2959">
        <v>0.21796463297412441</v>
      </c>
      <c r="AD2959">
        <v>0.115763</v>
      </c>
      <c r="AE2959">
        <v>5.4999999999999997E-3</v>
      </c>
      <c r="AF2959">
        <v>1.4566712175922589</v>
      </c>
      <c r="AG2959">
        <v>0.73497560176298748</v>
      </c>
      <c r="AH2959">
        <v>6.9499798620239366</v>
      </c>
    </row>
    <row r="2960" spans="1:34">
      <c r="A2960" t="s">
        <v>809</v>
      </c>
      <c r="B2960" t="s">
        <v>3591</v>
      </c>
      <c r="C2960" t="s">
        <v>967</v>
      </c>
      <c r="D2960" t="s">
        <v>3670</v>
      </c>
      <c r="E2960" t="s">
        <v>63</v>
      </c>
      <c r="F2960" t="s">
        <v>38</v>
      </c>
      <c r="G2960" t="s">
        <v>46</v>
      </c>
      <c r="H2960" t="s">
        <v>168</v>
      </c>
      <c r="I2960" t="str">
        <f t="shared" si="184"/>
        <v>05Qd-614,80520620795452</v>
      </c>
      <c r="J2960" t="str">
        <f t="shared" si="185"/>
        <v>PlátanoFríjolGranadillaBovinos DP</v>
      </c>
      <c r="K2960">
        <v>0.48052062079545221</v>
      </c>
      <c r="L2960">
        <v>0.48052062079545221</v>
      </c>
      <c r="M2960">
        <v>0.84416496636361882</v>
      </c>
      <c r="N2960">
        <v>3</v>
      </c>
      <c r="O2960">
        <v>4.805206207954523</v>
      </c>
      <c r="P2960">
        <v>30.221695173605479</v>
      </c>
      <c r="Q2960">
        <v>27.651777542138301</v>
      </c>
      <c r="R2960">
        <v>107.6809156866465</v>
      </c>
      <c r="S2960">
        <v>75</v>
      </c>
      <c r="T2960">
        <f t="shared" si="186"/>
        <v>240.55438840239029</v>
      </c>
      <c r="U2960">
        <v>2414724.7762586679</v>
      </c>
      <c r="V2960">
        <v>3671521.9074120619</v>
      </c>
      <c r="W2960">
        <v>20784075.060882971</v>
      </c>
      <c r="X2960">
        <v>8263030.0648266505</v>
      </c>
      <c r="Y2960">
        <f t="shared" si="187"/>
        <v>35133351.809380352</v>
      </c>
      <c r="Z2960">
        <v>0.1042061635879632</v>
      </c>
      <c r="AA2960">
        <v>0.12187783840525331</v>
      </c>
      <c r="AB2960">
        <v>0.82645788640522355</v>
      </c>
      <c r="AC2960">
        <v>0.21796463297412441</v>
      </c>
      <c r="AD2960">
        <v>0.113217</v>
      </c>
      <c r="AE2960">
        <v>5.4999999999999997E-3</v>
      </c>
      <c r="AF2960">
        <v>1.509488861137547</v>
      </c>
      <c r="AG2960">
        <v>0.76162518396079193</v>
      </c>
      <c r="AH2960">
        <v>7.1950372530528606</v>
      </c>
    </row>
    <row r="2961" spans="1:34">
      <c r="A2961" t="s">
        <v>809</v>
      </c>
      <c r="B2961" t="s">
        <v>3591</v>
      </c>
      <c r="C2961" t="s">
        <v>969</v>
      </c>
      <c r="D2961" t="s">
        <v>3671</v>
      </c>
      <c r="E2961" t="s">
        <v>62</v>
      </c>
      <c r="F2961" t="s">
        <v>75</v>
      </c>
      <c r="G2961" t="s">
        <v>168</v>
      </c>
      <c r="I2961" t="str">
        <f t="shared" si="184"/>
        <v>05Qd-615,15993537723277</v>
      </c>
      <c r="J2961" t="str">
        <f t="shared" si="185"/>
        <v>CaféCaña paneleraBovinos DP</v>
      </c>
      <c r="K2961">
        <v>1.643941839509496</v>
      </c>
      <c r="L2961">
        <v>0.51599353772327738</v>
      </c>
      <c r="M2961">
        <v>3</v>
      </c>
      <c r="O2961">
        <v>5.159935377232773</v>
      </c>
      <c r="P2961">
        <v>253.1670432844623</v>
      </c>
      <c r="Q2961">
        <v>32.929962182102599</v>
      </c>
      <c r="R2961">
        <v>75</v>
      </c>
      <c r="T2961">
        <f t="shared" si="186"/>
        <v>361.09700546656489</v>
      </c>
      <c r="U2961">
        <v>23701104.046249881</v>
      </c>
      <c r="V2961">
        <v>4741437.3083940484</v>
      </c>
      <c r="W2961">
        <v>8263030.0648266505</v>
      </c>
      <c r="Y2961">
        <f t="shared" si="187"/>
        <v>36705571.419470578</v>
      </c>
      <c r="Z2961">
        <v>1.0284391347147539</v>
      </c>
      <c r="AA2961">
        <v>0.14839805159781611</v>
      </c>
      <c r="AB2961">
        <v>0.21796463297412441</v>
      </c>
      <c r="AD2961">
        <v>8.4757000000000013E-2</v>
      </c>
      <c r="AE2961">
        <v>5.4999999999999997E-3</v>
      </c>
      <c r="AF2961">
        <v>1.620922108031237</v>
      </c>
      <c r="AG2961">
        <v>0.81784975729139453</v>
      </c>
      <c r="AH2961">
        <v>7.6889642425554046</v>
      </c>
    </row>
    <row r="2962" spans="1:34">
      <c r="A2962" t="s">
        <v>809</v>
      </c>
      <c r="B2962" t="s">
        <v>3591</v>
      </c>
      <c r="C2962" t="s">
        <v>971</v>
      </c>
      <c r="D2962" t="s">
        <v>3672</v>
      </c>
      <c r="E2962" t="s">
        <v>63</v>
      </c>
      <c r="F2962" t="s">
        <v>75</v>
      </c>
      <c r="G2962" t="s">
        <v>168</v>
      </c>
      <c r="I2962" t="str">
        <f t="shared" si="184"/>
        <v>05Qd-616,43294621155234</v>
      </c>
      <c r="J2962" t="str">
        <f t="shared" si="185"/>
        <v>PlátanoCaña paneleraBovinos DP</v>
      </c>
      <c r="K2962">
        <v>0.6432946211552335</v>
      </c>
      <c r="L2962">
        <v>2.789651590397102</v>
      </c>
      <c r="M2962">
        <v>3</v>
      </c>
      <c r="O2962">
        <v>6.4329462115523359</v>
      </c>
      <c r="P2962">
        <v>40.459145988761463</v>
      </c>
      <c r="Q2962">
        <v>178.03153461639729</v>
      </c>
      <c r="R2962">
        <v>75</v>
      </c>
      <c r="T2962">
        <f t="shared" si="186"/>
        <v>293.49068060515879</v>
      </c>
      <c r="U2962">
        <v>3232700.9350108979</v>
      </c>
      <c r="V2962">
        <v>25633960.817592852</v>
      </c>
      <c r="W2962">
        <v>8263030.0648266505</v>
      </c>
      <c r="Y2962">
        <f t="shared" si="187"/>
        <v>37129691.817430399</v>
      </c>
      <c r="Z2962">
        <v>0.13950548972568369</v>
      </c>
      <c r="AA2962">
        <v>0.80229466143758577</v>
      </c>
      <c r="AB2962">
        <v>0.21796463297412441</v>
      </c>
      <c r="AD2962">
        <v>8.2211000000000006E-2</v>
      </c>
      <c r="AE2962">
        <v>5.4999999999999997E-3</v>
      </c>
      <c r="AF2962">
        <v>2.020820799440525</v>
      </c>
      <c r="AG2962">
        <v>1.0196219745310451</v>
      </c>
      <c r="AH2962">
        <v>9.5610999855239065</v>
      </c>
    </row>
    <row r="2963" spans="1:34">
      <c r="A2963" t="s">
        <v>809</v>
      </c>
      <c r="B2963" t="s">
        <v>3591</v>
      </c>
      <c r="C2963" t="s">
        <v>973</v>
      </c>
      <c r="D2963" t="s">
        <v>3673</v>
      </c>
      <c r="E2963" t="s">
        <v>62</v>
      </c>
      <c r="F2963" t="s">
        <v>63</v>
      </c>
      <c r="G2963" t="s">
        <v>75</v>
      </c>
      <c r="H2963" t="s">
        <v>168</v>
      </c>
      <c r="I2963" t="str">
        <f t="shared" si="184"/>
        <v>05Qd-615,48451127735606</v>
      </c>
      <c r="J2963" t="str">
        <f t="shared" si="185"/>
        <v>CaféPlátanoCaña paneleraBovinos DP</v>
      </c>
      <c r="K2963">
        <v>1.3876090218848469</v>
      </c>
      <c r="L2963">
        <v>0.54845112773560589</v>
      </c>
      <c r="M2963">
        <v>0.54845112773560578</v>
      </c>
      <c r="N2963">
        <v>3</v>
      </c>
      <c r="O2963">
        <v>5.4845112773560576</v>
      </c>
      <c r="P2963">
        <v>213.69178937026641</v>
      </c>
      <c r="Q2963">
        <v>34.494092621055977</v>
      </c>
      <c r="R2963">
        <v>35.001358689012669</v>
      </c>
      <c r="S2963">
        <v>75</v>
      </c>
      <c r="T2963">
        <f t="shared" si="186"/>
        <v>358.18724068033504</v>
      </c>
      <c r="U2963">
        <v>20005492.29467909</v>
      </c>
      <c r="V2963">
        <v>2756090.9342825632</v>
      </c>
      <c r="W2963">
        <v>5039688.3851498682</v>
      </c>
      <c r="X2963">
        <v>8263030.0648266505</v>
      </c>
      <c r="Y2963">
        <f t="shared" si="187"/>
        <v>36064301.678938173</v>
      </c>
      <c r="Z2963">
        <v>0.86807902049347074</v>
      </c>
      <c r="AA2963">
        <v>0.1189376386016697</v>
      </c>
      <c r="AB2963">
        <v>0.1577327481884804</v>
      </c>
      <c r="AC2963">
        <v>0.21796463297412441</v>
      </c>
      <c r="AD2963">
        <v>0.11178299999999999</v>
      </c>
      <c r="AE2963">
        <v>5.4999999999999997E-3</v>
      </c>
      <c r="AF2963">
        <v>1.7228831237767721</v>
      </c>
      <c r="AG2963">
        <v>0.86929503746093528</v>
      </c>
      <c r="AH2963">
        <v>8.1939724385937662</v>
      </c>
    </row>
    <row r="2964" spans="1:34">
      <c r="A2964" t="s">
        <v>809</v>
      </c>
      <c r="B2964" t="s">
        <v>3591</v>
      </c>
      <c r="C2964" t="s">
        <v>975</v>
      </c>
      <c r="D2964" t="s">
        <v>3674</v>
      </c>
      <c r="E2964" t="s">
        <v>38</v>
      </c>
      <c r="F2964" t="s">
        <v>75</v>
      </c>
      <c r="G2964" t="s">
        <v>168</v>
      </c>
      <c r="I2964" t="str">
        <f t="shared" si="184"/>
        <v>05Qd-616,5024154693997</v>
      </c>
      <c r="J2964" t="str">
        <f t="shared" si="185"/>
        <v>FríjolCaña paneleraBovinos DP</v>
      </c>
      <c r="K2964">
        <v>0.65024154693996949</v>
      </c>
      <c r="L2964">
        <v>2.852173922459726</v>
      </c>
      <c r="M2964">
        <v>3</v>
      </c>
      <c r="O2964">
        <v>6.5024154693996952</v>
      </c>
      <c r="P2964">
        <v>37.418445383000062</v>
      </c>
      <c r="Q2964">
        <v>182.02161952994749</v>
      </c>
      <c r="R2964">
        <v>75</v>
      </c>
      <c r="T2964">
        <f t="shared" si="186"/>
        <v>294.44006491294755</v>
      </c>
      <c r="U2964">
        <v>4968311.4134572456</v>
      </c>
      <c r="V2964">
        <v>26208475.217826501</v>
      </c>
      <c r="W2964">
        <v>8263030.0648266505</v>
      </c>
      <c r="Y2964">
        <f t="shared" si="187"/>
        <v>39439816.696110398</v>
      </c>
      <c r="Z2964">
        <v>0.16492535544289719</v>
      </c>
      <c r="AA2964">
        <v>0.8202758793814835</v>
      </c>
      <c r="AB2964">
        <v>0.21796463297412441</v>
      </c>
      <c r="AD2964">
        <v>8.2211000000000006E-2</v>
      </c>
      <c r="AE2964">
        <v>5.4999999999999997E-3</v>
      </c>
      <c r="AF2964">
        <v>2.0426436029527841</v>
      </c>
      <c r="AG2964">
        <v>1.030632851899852</v>
      </c>
      <c r="AH2964">
        <v>9.6634029242523312</v>
      </c>
    </row>
    <row r="2965" spans="1:34">
      <c r="A2965" t="s">
        <v>809</v>
      </c>
      <c r="B2965" t="s">
        <v>3591</v>
      </c>
      <c r="C2965" t="s">
        <v>977</v>
      </c>
      <c r="D2965" t="s">
        <v>3675</v>
      </c>
      <c r="E2965" t="s">
        <v>62</v>
      </c>
      <c r="F2965" t="s">
        <v>38</v>
      </c>
      <c r="G2965" t="s">
        <v>75</v>
      </c>
      <c r="H2965" t="s">
        <v>168</v>
      </c>
      <c r="I2965" t="str">
        <f t="shared" si="184"/>
        <v>05Qd-615,52265570257066</v>
      </c>
      <c r="J2965" t="str">
        <f t="shared" si="185"/>
        <v>CaféFríjolCaña paneleraBovinos DP</v>
      </c>
      <c r="K2965">
        <v>1.4181245620565299</v>
      </c>
      <c r="L2965">
        <v>0.55226557025706624</v>
      </c>
      <c r="M2965">
        <v>0.55226557025706624</v>
      </c>
      <c r="N2965">
        <v>3</v>
      </c>
      <c r="O2965">
        <v>5.5226557025706624</v>
      </c>
      <c r="P2965">
        <v>218.39118255670559</v>
      </c>
      <c r="Q2965">
        <v>31.780373270247541</v>
      </c>
      <c r="R2965">
        <v>35.244790900454163</v>
      </c>
      <c r="S2965">
        <v>75</v>
      </c>
      <c r="T2965">
        <f t="shared" si="186"/>
        <v>360.4163467274073</v>
      </c>
      <c r="U2965">
        <v>20445442.161063891</v>
      </c>
      <c r="V2965">
        <v>4219704.7372320052</v>
      </c>
      <c r="W2965">
        <v>5074739.0955943782</v>
      </c>
      <c r="X2965">
        <v>8263030.0648266505</v>
      </c>
      <c r="Y2965">
        <f t="shared" si="187"/>
        <v>38002916.058716923</v>
      </c>
      <c r="Z2965">
        <v>0.88716934046420837</v>
      </c>
      <c r="AA2965">
        <v>0.14007501658753549</v>
      </c>
      <c r="AB2965">
        <v>0.15882976936555601</v>
      </c>
      <c r="AC2965">
        <v>0.21796463297412441</v>
      </c>
      <c r="AD2965">
        <v>0.11178299999999999</v>
      </c>
      <c r="AE2965">
        <v>5.4999999999999997E-3</v>
      </c>
      <c r="AF2965">
        <v>1.734865665729004</v>
      </c>
      <c r="AG2965">
        <v>0.87534092885744996</v>
      </c>
      <c r="AH2965">
        <v>8.2501452971571165</v>
      </c>
    </row>
    <row r="2966" spans="1:34">
      <c r="A2966" t="s">
        <v>809</v>
      </c>
      <c r="B2966" t="s">
        <v>3591</v>
      </c>
      <c r="C2966" t="s">
        <v>979</v>
      </c>
      <c r="D2966" t="s">
        <v>3676</v>
      </c>
      <c r="E2966" t="s">
        <v>63</v>
      </c>
      <c r="F2966" t="s">
        <v>38</v>
      </c>
      <c r="G2966" t="s">
        <v>75</v>
      </c>
      <c r="H2966" t="s">
        <v>168</v>
      </c>
      <c r="I2966" t="str">
        <f t="shared" si="184"/>
        <v>05Qd-616,6984176632234</v>
      </c>
      <c r="J2966" t="str">
        <f t="shared" si="185"/>
        <v>PlátanoFríjolCaña paneleraBovinos DP</v>
      </c>
      <c r="K2966">
        <v>0.66984176632234038</v>
      </c>
      <c r="L2966">
        <v>0.66984176632234038</v>
      </c>
      <c r="M2966">
        <v>2.3587341305787231</v>
      </c>
      <c r="N2966">
        <v>3</v>
      </c>
      <c r="O2966">
        <v>6.6984176632234043</v>
      </c>
      <c r="P2966">
        <v>42.128792813993712</v>
      </c>
      <c r="Q2966">
        <v>38.546348916549228</v>
      </c>
      <c r="R2966">
        <v>150.5310048267452</v>
      </c>
      <c r="S2966">
        <v>75</v>
      </c>
      <c r="T2966">
        <f t="shared" si="186"/>
        <v>306.20614655728815</v>
      </c>
      <c r="U2966">
        <v>3366106.3423955622</v>
      </c>
      <c r="V2966">
        <v>5118071.1360126082</v>
      </c>
      <c r="W2966">
        <v>21674283.08628571</v>
      </c>
      <c r="X2966">
        <v>8263030.0648266505</v>
      </c>
      <c r="Y2966">
        <f t="shared" si="187"/>
        <v>38421490.629520535</v>
      </c>
      <c r="Z2966">
        <v>0.14526252913743151</v>
      </c>
      <c r="AA2966">
        <v>0.1698966974981822</v>
      </c>
      <c r="AB2966">
        <v>0.6783642112255871</v>
      </c>
      <c r="AC2966">
        <v>0.21796463297412441</v>
      </c>
      <c r="AD2966">
        <v>0.109237</v>
      </c>
      <c r="AE2966">
        <v>5.4999999999999997E-3</v>
      </c>
      <c r="AF2966">
        <v>2.104214972740337</v>
      </c>
      <c r="AG2966">
        <v>1.06169919962091</v>
      </c>
      <c r="AH2966">
        <v>9.9790688355846502</v>
      </c>
    </row>
    <row r="2967" spans="1:34">
      <c r="A2967" t="s">
        <v>809</v>
      </c>
      <c r="B2967" t="s">
        <v>3591</v>
      </c>
      <c r="C2967" t="s">
        <v>981</v>
      </c>
      <c r="D2967" t="s">
        <v>3677</v>
      </c>
      <c r="E2967" t="s">
        <v>46</v>
      </c>
      <c r="F2967" t="s">
        <v>75</v>
      </c>
      <c r="G2967" t="s">
        <v>168</v>
      </c>
      <c r="I2967" t="str">
        <f t="shared" si="184"/>
        <v>05Qd-614,34537476892172</v>
      </c>
      <c r="J2967" t="str">
        <f t="shared" si="185"/>
        <v>GranadillaCaña paneleraBovinos DP</v>
      </c>
      <c r="K2967">
        <v>0.91083729202954888</v>
      </c>
      <c r="L2967">
        <v>0.43453747689217198</v>
      </c>
      <c r="M2967">
        <v>3</v>
      </c>
      <c r="O2967">
        <v>4.3453747689217206</v>
      </c>
      <c r="P2967">
        <v>116.1855769373874</v>
      </c>
      <c r="Q2967">
        <v>27.731554049887059</v>
      </c>
      <c r="R2967">
        <v>75</v>
      </c>
      <c r="T2967">
        <f t="shared" si="186"/>
        <v>218.91713098727445</v>
      </c>
      <c r="U2967">
        <v>22425605.657791719</v>
      </c>
      <c r="V2967">
        <v>3992941.8766033039</v>
      </c>
      <c r="W2967">
        <v>8263030.0648266505</v>
      </c>
      <c r="Y2967">
        <f t="shared" si="187"/>
        <v>34681577.599221677</v>
      </c>
      <c r="Z2967">
        <v>0.89173170319123141</v>
      </c>
      <c r="AA2967">
        <v>0.1249715552670581</v>
      </c>
      <c r="AB2967">
        <v>0.21796463297412441</v>
      </c>
      <c r="AD2967">
        <v>8.2211000000000006E-2</v>
      </c>
      <c r="AE2967">
        <v>5.4999999999999997E-3</v>
      </c>
      <c r="AF2967">
        <v>1.365039194425671</v>
      </c>
      <c r="AG2967">
        <v>0.68874190087409271</v>
      </c>
      <c r="AH2967">
        <v>6.4868668642214846</v>
      </c>
    </row>
    <row r="2968" spans="1:34">
      <c r="A2968" t="s">
        <v>809</v>
      </c>
      <c r="B2968" t="s">
        <v>3591</v>
      </c>
      <c r="C2968" t="s">
        <v>983</v>
      </c>
      <c r="D2968" t="s">
        <v>3678</v>
      </c>
      <c r="E2968" t="s">
        <v>62</v>
      </c>
      <c r="F2968" t="s">
        <v>46</v>
      </c>
      <c r="G2968" t="s">
        <v>75</v>
      </c>
      <c r="H2968" t="s">
        <v>168</v>
      </c>
      <c r="I2968" t="str">
        <f t="shared" si="184"/>
        <v>05Qd-614,57190938212673</v>
      </c>
      <c r="J2968" t="str">
        <f t="shared" si="185"/>
        <v>CaféGranadillaCaña paneleraBovinos DP</v>
      </c>
      <c r="K2968">
        <v>0.45719093821267298</v>
      </c>
      <c r="L2968">
        <v>0.65752750570138441</v>
      </c>
      <c r="M2968">
        <v>0.45719093821267298</v>
      </c>
      <c r="N2968">
        <v>3</v>
      </c>
      <c r="O2968">
        <v>4.57190938212673</v>
      </c>
      <c r="P2968">
        <v>70.407404484751638</v>
      </c>
      <c r="Q2968">
        <v>83.873610874990689</v>
      </c>
      <c r="R2968">
        <v>29.177265226560529</v>
      </c>
      <c r="S2968">
        <v>75</v>
      </c>
      <c r="T2968">
        <f t="shared" si="186"/>
        <v>258.45828058630286</v>
      </c>
      <c r="U2968">
        <v>6591431.482037277</v>
      </c>
      <c r="V2968">
        <v>16188898.589290829</v>
      </c>
      <c r="W2968">
        <v>4201103.3337083897</v>
      </c>
      <c r="X2968">
        <v>8263030.0648266505</v>
      </c>
      <c r="Y2968">
        <f t="shared" si="187"/>
        <v>35244463.469863147</v>
      </c>
      <c r="Z2968">
        <v>0.28601562512403711</v>
      </c>
      <c r="AA2968">
        <v>0.64373530561938819</v>
      </c>
      <c r="AB2968">
        <v>0.13148661655395291</v>
      </c>
      <c r="AC2968">
        <v>0.21796463297412441</v>
      </c>
      <c r="AD2968">
        <v>0.11178299999999999</v>
      </c>
      <c r="AE2968">
        <v>5.4999999999999997E-3</v>
      </c>
      <c r="AF2968">
        <v>1.436201900144523</v>
      </c>
      <c r="AG2968">
        <v>0.72464763706708668</v>
      </c>
      <c r="AH2968">
        <v>6.8500419193383397</v>
      </c>
    </row>
    <row r="2969" spans="1:34">
      <c r="A2969" t="s">
        <v>809</v>
      </c>
      <c r="B2969" t="s">
        <v>3591</v>
      </c>
      <c r="C2969" t="s">
        <v>985</v>
      </c>
      <c r="D2969" t="s">
        <v>3679</v>
      </c>
      <c r="E2969" t="s">
        <v>63</v>
      </c>
      <c r="F2969" t="s">
        <v>46</v>
      </c>
      <c r="G2969" t="s">
        <v>75</v>
      </c>
      <c r="H2969" t="s">
        <v>168</v>
      </c>
      <c r="I2969" t="str">
        <f t="shared" si="184"/>
        <v>05Qd-614,73527017386303</v>
      </c>
      <c r="J2969" t="str">
        <f t="shared" si="185"/>
        <v>PlátanoGranadillaCaña paneleraBovinos DP</v>
      </c>
      <c r="K2969">
        <v>0.4735270173863026</v>
      </c>
      <c r="L2969">
        <v>0.78821613909042176</v>
      </c>
      <c r="M2969">
        <v>0.47352701738630271</v>
      </c>
      <c r="N2969">
        <v>3</v>
      </c>
      <c r="O2969">
        <v>4.735270173863027</v>
      </c>
      <c r="P2969">
        <v>29.78184193682549</v>
      </c>
      <c r="Q2969">
        <v>100.5441341422478</v>
      </c>
      <c r="R2969">
        <v>30.219810200602339</v>
      </c>
      <c r="S2969">
        <v>75</v>
      </c>
      <c r="T2969">
        <f t="shared" si="186"/>
        <v>235.54578627967561</v>
      </c>
      <c r="U2969">
        <v>2379580.337713148</v>
      </c>
      <c r="V2969">
        <v>19406566.31324606</v>
      </c>
      <c r="W2969">
        <v>4351214.7006229609</v>
      </c>
      <c r="X2969">
        <v>8263030.0648266505</v>
      </c>
      <c r="Y2969">
        <f t="shared" si="187"/>
        <v>34400391.416408822</v>
      </c>
      <c r="Z2969">
        <v>0.10268952403206499</v>
      </c>
      <c r="AA2969">
        <v>0.77168263348962218</v>
      </c>
      <c r="AB2969">
        <v>0.1361848194244982</v>
      </c>
      <c r="AC2969">
        <v>0.21796463297412441</v>
      </c>
      <c r="AD2969">
        <v>0.109237</v>
      </c>
      <c r="AE2969">
        <v>5.4999999999999997E-3</v>
      </c>
      <c r="AF2969">
        <v>1.487519426344406</v>
      </c>
      <c r="AG2969">
        <v>0.75054032255728975</v>
      </c>
      <c r="AH2969">
        <v>7.0880669227647228</v>
      </c>
    </row>
    <row r="2970" spans="1:34">
      <c r="A2970" t="s">
        <v>809</v>
      </c>
      <c r="B2970" t="s">
        <v>3591</v>
      </c>
      <c r="C2970" t="s">
        <v>987</v>
      </c>
      <c r="D2970" t="s">
        <v>3680</v>
      </c>
      <c r="E2970" t="s">
        <v>38</v>
      </c>
      <c r="F2970" t="s">
        <v>46</v>
      </c>
      <c r="G2970" t="s">
        <v>75</v>
      </c>
      <c r="H2970" t="s">
        <v>168</v>
      </c>
      <c r="I2970" t="str">
        <f t="shared" si="184"/>
        <v>05Qd-614,75392165539243</v>
      </c>
      <c r="J2970" t="str">
        <f t="shared" si="185"/>
        <v>FríjolGranadillaCaña paneleraBovinos DP</v>
      </c>
      <c r="K2970">
        <v>0.47539216553924318</v>
      </c>
      <c r="L2970">
        <v>0.80313732431394658</v>
      </c>
      <c r="M2970">
        <v>0.47539216553924318</v>
      </c>
      <c r="N2970">
        <v>3</v>
      </c>
      <c r="O2970">
        <v>4.7539216553924328</v>
      </c>
      <c r="P2970">
        <v>27.356658253303721</v>
      </c>
      <c r="Q2970">
        <v>102.44746696464669</v>
      </c>
      <c r="R2970">
        <v>30.338841261362042</v>
      </c>
      <c r="S2970">
        <v>75</v>
      </c>
      <c r="T2970">
        <f t="shared" si="186"/>
        <v>235.14296647931243</v>
      </c>
      <c r="U2970">
        <v>3632336.8339532288</v>
      </c>
      <c r="V2970">
        <v>19773938.860129852</v>
      </c>
      <c r="W2970">
        <v>4368353.4482845198</v>
      </c>
      <c r="X2970">
        <v>8263030.0648266505</v>
      </c>
      <c r="Y2970">
        <f t="shared" si="187"/>
        <v>36037659.207194254</v>
      </c>
      <c r="Z2970">
        <v>0.1205770720823636</v>
      </c>
      <c r="AA2970">
        <v>0.78629083413032885</v>
      </c>
      <c r="AB2970">
        <v>0.13672122992502289</v>
      </c>
      <c r="AC2970">
        <v>0.21796463297412441</v>
      </c>
      <c r="AD2970">
        <v>0.109237</v>
      </c>
      <c r="AE2970">
        <v>5.4999999999999997E-3</v>
      </c>
      <c r="AF2970">
        <v>1.49337853048977</v>
      </c>
      <c r="AG2970">
        <v>0.75349658237970063</v>
      </c>
      <c r="AH2970">
        <v>7.1155337682619031</v>
      </c>
    </row>
    <row r="2971" spans="1:34">
      <c r="A2971" t="s">
        <v>809</v>
      </c>
      <c r="B2971" t="s">
        <v>3591</v>
      </c>
      <c r="C2971" t="s">
        <v>989</v>
      </c>
      <c r="D2971" t="s">
        <v>3681</v>
      </c>
      <c r="E2971" t="s">
        <v>62</v>
      </c>
      <c r="F2971" t="s">
        <v>407</v>
      </c>
      <c r="G2971" t="s">
        <v>168</v>
      </c>
      <c r="I2971" t="str">
        <f t="shared" si="184"/>
        <v>05Qd-615,179472707756</v>
      </c>
      <c r="J2971" t="str">
        <f t="shared" si="185"/>
        <v>CaféYucaBovinos DP</v>
      </c>
      <c r="K2971">
        <v>1.6615254369803969</v>
      </c>
      <c r="L2971">
        <v>0.51794727077559977</v>
      </c>
      <c r="M2971">
        <v>3</v>
      </c>
      <c r="O2971">
        <v>5.1794727077559974</v>
      </c>
      <c r="P2971">
        <v>255.8749172949812</v>
      </c>
      <c r="Q2971">
        <v>36.408016548422033</v>
      </c>
      <c r="R2971">
        <v>75</v>
      </c>
      <c r="T2971">
        <f t="shared" si="186"/>
        <v>367.28293384340321</v>
      </c>
      <c r="U2971">
        <v>23954610.99105126</v>
      </c>
      <c r="V2971">
        <v>2444718.1222196459</v>
      </c>
      <c r="W2971">
        <v>8263030.0648266505</v>
      </c>
      <c r="Y2971">
        <f t="shared" si="187"/>
        <v>34662359.178097554</v>
      </c>
      <c r="Z2971">
        <v>1.039439316919218</v>
      </c>
      <c r="AA2971">
        <v>0.13208745384508111</v>
      </c>
      <c r="AB2971">
        <v>0.21796463297412441</v>
      </c>
      <c r="AD2971">
        <v>8.873700000000001E-2</v>
      </c>
      <c r="AE2971">
        <v>5.4999999999999997E-3</v>
      </c>
      <c r="AF2971">
        <v>1.6270594893474331</v>
      </c>
      <c r="AG2971">
        <v>0.82094642417932551</v>
      </c>
      <c r="AH2971">
        <v>7.7217156212827556</v>
      </c>
    </row>
    <row r="2972" spans="1:34">
      <c r="A2972" t="s">
        <v>809</v>
      </c>
      <c r="B2972" t="s">
        <v>3591</v>
      </c>
      <c r="C2972" t="s">
        <v>991</v>
      </c>
      <c r="D2972" t="s">
        <v>3682</v>
      </c>
      <c r="E2972" t="s">
        <v>63</v>
      </c>
      <c r="F2972" t="s">
        <v>407</v>
      </c>
      <c r="G2972" t="s">
        <v>168</v>
      </c>
      <c r="I2972" t="str">
        <f t="shared" si="184"/>
        <v>05Qd-616,61617809238692</v>
      </c>
      <c r="J2972" t="str">
        <f t="shared" si="185"/>
        <v>PlátanoYucaBovinos DP</v>
      </c>
      <c r="K2972">
        <v>0.6616178092386914</v>
      </c>
      <c r="L2972">
        <v>2.9545602831482238</v>
      </c>
      <c r="M2972">
        <v>3</v>
      </c>
      <c r="O2972">
        <v>6.6161780923869156</v>
      </c>
      <c r="P2972">
        <v>41.611558145289138</v>
      </c>
      <c r="Q2972">
        <v>207.68461531053319</v>
      </c>
      <c r="R2972">
        <v>75</v>
      </c>
      <c r="T2972">
        <f t="shared" si="186"/>
        <v>324.29617345582233</v>
      </c>
      <c r="U2972">
        <v>3324779.0984244258</v>
      </c>
      <c r="V2972">
        <v>13945564.490738019</v>
      </c>
      <c r="W2972">
        <v>8263030.0648266505</v>
      </c>
      <c r="Y2972">
        <f t="shared" si="187"/>
        <v>25533373.653989099</v>
      </c>
      <c r="Z2972">
        <v>0.14347907390135761</v>
      </c>
      <c r="AA2972">
        <v>0.75347504862503789</v>
      </c>
      <c r="AB2972">
        <v>0.21796463297412441</v>
      </c>
      <c r="AD2972">
        <v>8.6191000000000004E-2</v>
      </c>
      <c r="AE2972">
        <v>5.4999999999999997E-3</v>
      </c>
      <c r="AF2972">
        <v>2.0783805525822769</v>
      </c>
      <c r="AG2972">
        <v>1.048664227643326</v>
      </c>
      <c r="AH2972">
        <v>9.8349138726125176</v>
      </c>
    </row>
    <row r="2973" spans="1:34">
      <c r="A2973" t="s">
        <v>809</v>
      </c>
      <c r="B2973" t="s">
        <v>3591</v>
      </c>
      <c r="C2973" t="s">
        <v>993</v>
      </c>
      <c r="D2973" t="s">
        <v>3683</v>
      </c>
      <c r="E2973" t="s">
        <v>62</v>
      </c>
      <c r="F2973" t="s">
        <v>63</v>
      </c>
      <c r="G2973" t="s">
        <v>407</v>
      </c>
      <c r="H2973" t="s">
        <v>168</v>
      </c>
      <c r="I2973" t="str">
        <f t="shared" si="184"/>
        <v>05Qd-615,5065890885949</v>
      </c>
      <c r="J2973" t="str">
        <f t="shared" si="185"/>
        <v>CaféPlátanoYucaBovinos DP</v>
      </c>
      <c r="K2973">
        <v>1.405271270875919</v>
      </c>
      <c r="L2973">
        <v>0.55065890885948998</v>
      </c>
      <c r="M2973">
        <v>0.55065890885948987</v>
      </c>
      <c r="N2973">
        <v>3</v>
      </c>
      <c r="O2973">
        <v>5.5065890885948976</v>
      </c>
      <c r="P2973">
        <v>216.41177571489149</v>
      </c>
      <c r="Q2973">
        <v>34.632948031726201</v>
      </c>
      <c r="R2973">
        <v>38.707412506046921</v>
      </c>
      <c r="S2973">
        <v>75</v>
      </c>
      <c r="T2973">
        <f t="shared" si="186"/>
        <v>364.75213625266463</v>
      </c>
      <c r="U2973">
        <v>20260133.177323129</v>
      </c>
      <c r="V2973">
        <v>2767185.533660159</v>
      </c>
      <c r="W2973">
        <v>2599117.4963324289</v>
      </c>
      <c r="X2973">
        <v>8263030.0648266505</v>
      </c>
      <c r="Y2973">
        <f t="shared" si="187"/>
        <v>33889466.272142366</v>
      </c>
      <c r="Z2973">
        <v>0.87912840656841529</v>
      </c>
      <c r="AA2973">
        <v>0.1194164201377899</v>
      </c>
      <c r="AB2973">
        <v>0.14042960994744391</v>
      </c>
      <c r="AC2973">
        <v>0.21796463297412441</v>
      </c>
      <c r="AD2973">
        <v>0.115763</v>
      </c>
      <c r="AE2973">
        <v>5.4999999999999997E-3</v>
      </c>
      <c r="AF2973">
        <v>1.7298185618622719</v>
      </c>
      <c r="AG2973">
        <v>0.87279437054229148</v>
      </c>
      <c r="AH2973">
        <v>8.2304650209994605</v>
      </c>
    </row>
    <row r="2974" spans="1:34">
      <c r="A2974" t="s">
        <v>809</v>
      </c>
      <c r="B2974" t="s">
        <v>3591</v>
      </c>
      <c r="C2974" t="s">
        <v>995</v>
      </c>
      <c r="D2974" t="s">
        <v>3684</v>
      </c>
      <c r="E2974" t="s">
        <v>38</v>
      </c>
      <c r="F2974" t="s">
        <v>407</v>
      </c>
      <c r="G2974" t="s">
        <v>168</v>
      </c>
      <c r="I2974" t="str">
        <f t="shared" si="184"/>
        <v>05Qd-616,69189801249341</v>
      </c>
      <c r="J2974" t="str">
        <f t="shared" si="185"/>
        <v>FríjolYucaBovinos DP</v>
      </c>
      <c r="K2974">
        <v>0.66918980124934091</v>
      </c>
      <c r="L2974">
        <v>3.02270821124407</v>
      </c>
      <c r="M2974">
        <v>3</v>
      </c>
      <c r="O2974">
        <v>6.6918980124934109</v>
      </c>
      <c r="P2974">
        <v>38.508831290075712</v>
      </c>
      <c r="Q2974">
        <v>212.47493091570831</v>
      </c>
      <c r="R2974">
        <v>75</v>
      </c>
      <c r="T2974">
        <f t="shared" si="186"/>
        <v>325.98376220578405</v>
      </c>
      <c r="U2974">
        <v>5113089.6556248926</v>
      </c>
      <c r="V2974">
        <v>14267223.6329093</v>
      </c>
      <c r="W2974">
        <v>8263030.0648266505</v>
      </c>
      <c r="Y2974">
        <f t="shared" si="187"/>
        <v>27643343.353360847</v>
      </c>
      <c r="Z2974">
        <v>0.16973133499265361</v>
      </c>
      <c r="AA2974">
        <v>0.77085420440960006</v>
      </c>
      <c r="AB2974">
        <v>0.21796463297412441</v>
      </c>
      <c r="AD2974">
        <v>8.6191000000000004E-2</v>
      </c>
      <c r="AE2974">
        <v>5.4999999999999997E-3</v>
      </c>
      <c r="AF2974">
        <v>2.1021669149193958</v>
      </c>
      <c r="AG2974">
        <v>1.0606658349802061</v>
      </c>
      <c r="AH2974">
        <v>9.9464217623930118</v>
      </c>
    </row>
    <row r="2975" spans="1:34">
      <c r="A2975" t="s">
        <v>809</v>
      </c>
      <c r="B2975" t="s">
        <v>3591</v>
      </c>
      <c r="C2975" t="s">
        <v>997</v>
      </c>
      <c r="D2975" t="s">
        <v>3685</v>
      </c>
      <c r="E2975" t="s">
        <v>62</v>
      </c>
      <c r="F2975" t="s">
        <v>38</v>
      </c>
      <c r="G2975" t="s">
        <v>407</v>
      </c>
      <c r="H2975" t="s">
        <v>168</v>
      </c>
      <c r="I2975" t="str">
        <f t="shared" si="184"/>
        <v>05Qd-615,5450423080264</v>
      </c>
      <c r="J2975" t="str">
        <f t="shared" si="185"/>
        <v>CaféFríjolYucaBovinos DP</v>
      </c>
      <c r="K2975">
        <v>1.4360338464211211</v>
      </c>
      <c r="L2975">
        <v>0.55450423080264011</v>
      </c>
      <c r="M2975">
        <v>0.55450423080264022</v>
      </c>
      <c r="N2975">
        <v>3</v>
      </c>
      <c r="O2975">
        <v>5.5450423080264013</v>
      </c>
      <c r="P2975">
        <v>221.14921234885259</v>
      </c>
      <c r="Q2975">
        <v>31.90919800891556</v>
      </c>
      <c r="R2975">
        <v>38.977711343089901</v>
      </c>
      <c r="S2975">
        <v>75</v>
      </c>
      <c r="T2975">
        <f t="shared" si="186"/>
        <v>367.03612170085802</v>
      </c>
      <c r="U2975">
        <v>20703644.611976441</v>
      </c>
      <c r="V2975">
        <v>4236809.708133623</v>
      </c>
      <c r="W2975">
        <v>2617267.4679040741</v>
      </c>
      <c r="X2975">
        <v>8263030.0648266505</v>
      </c>
      <c r="Y2975">
        <f t="shared" si="187"/>
        <v>35820751.852840789</v>
      </c>
      <c r="Z2975">
        <v>0.89837327023387459</v>
      </c>
      <c r="AA2975">
        <v>0.14064282387074009</v>
      </c>
      <c r="AB2975">
        <v>0.14141024796475549</v>
      </c>
      <c r="AC2975">
        <v>0.21796463297412441</v>
      </c>
      <c r="AD2975">
        <v>0.115763</v>
      </c>
      <c r="AE2975">
        <v>5.4999999999999997E-3</v>
      </c>
      <c r="AF2975">
        <v>1.741898107233425</v>
      </c>
      <c r="AG2975">
        <v>0.87888920582218466</v>
      </c>
      <c r="AH2975">
        <v>8.2870926210820102</v>
      </c>
    </row>
    <row r="2976" spans="1:34">
      <c r="A2976" t="s">
        <v>809</v>
      </c>
      <c r="B2976" t="s">
        <v>3591</v>
      </c>
      <c r="C2976" t="s">
        <v>999</v>
      </c>
      <c r="D2976" t="s">
        <v>3686</v>
      </c>
      <c r="E2976" t="s">
        <v>63</v>
      </c>
      <c r="F2976" t="s">
        <v>38</v>
      </c>
      <c r="G2976" t="s">
        <v>407</v>
      </c>
      <c r="H2976" t="s">
        <v>168</v>
      </c>
      <c r="I2976" t="str">
        <f t="shared" si="184"/>
        <v>05Qd-616,85903252947429</v>
      </c>
      <c r="J2976" t="str">
        <f t="shared" si="185"/>
        <v>PlátanoFríjolYucaBovinos DP</v>
      </c>
      <c r="K2976">
        <v>0.68590325294742849</v>
      </c>
      <c r="L2976">
        <v>0.68590325294742871</v>
      </c>
      <c r="M2976">
        <v>2.4872260235794301</v>
      </c>
      <c r="N2976">
        <v>3</v>
      </c>
      <c r="O2976">
        <v>6.8590325294742884</v>
      </c>
      <c r="P2976">
        <v>43.138958313269917</v>
      </c>
      <c r="Q2976">
        <v>39.470614465065673</v>
      </c>
      <c r="R2976">
        <v>174.83433417950889</v>
      </c>
      <c r="S2976">
        <v>75</v>
      </c>
      <c r="T2976">
        <f t="shared" si="186"/>
        <v>332.44390695784449</v>
      </c>
      <c r="U2976">
        <v>3446818.9445580761</v>
      </c>
      <c r="V2976">
        <v>5240792.4042736841</v>
      </c>
      <c r="W2976">
        <v>11739740.46585013</v>
      </c>
      <c r="X2976">
        <v>8263030.0648266505</v>
      </c>
      <c r="Y2976">
        <f t="shared" si="187"/>
        <v>28690381.87950854</v>
      </c>
      <c r="Z2976">
        <v>0.14874563856143319</v>
      </c>
      <c r="AA2976">
        <v>0.1739704857743235</v>
      </c>
      <c r="AB2976">
        <v>0.63429497774913168</v>
      </c>
      <c r="AC2976">
        <v>0.21796463297412441</v>
      </c>
      <c r="AD2976">
        <v>0.113217</v>
      </c>
      <c r="AE2976">
        <v>5.4999999999999997E-3</v>
      </c>
      <c r="AF2976">
        <v>2.1546699045468971</v>
      </c>
      <c r="AG2976">
        <v>1.087156655921675</v>
      </c>
      <c r="AH2976">
        <v>10.21957608994286</v>
      </c>
    </row>
    <row r="2977" spans="1:34">
      <c r="A2977" t="s">
        <v>809</v>
      </c>
      <c r="B2977" t="s">
        <v>3591</v>
      </c>
      <c r="C2977" t="s">
        <v>1001</v>
      </c>
      <c r="D2977" t="s">
        <v>3687</v>
      </c>
      <c r="E2977" t="s">
        <v>46</v>
      </c>
      <c r="F2977" t="s">
        <v>407</v>
      </c>
      <c r="G2977" t="s">
        <v>168</v>
      </c>
      <c r="I2977" t="str">
        <f t="shared" si="184"/>
        <v>05Qd-614,35447536559628</v>
      </c>
      <c r="J2977" t="str">
        <f t="shared" si="185"/>
        <v>GranadillaYucaBovinos DP</v>
      </c>
      <c r="K2977">
        <v>0.91902782903664793</v>
      </c>
      <c r="L2977">
        <v>0.43544753655962748</v>
      </c>
      <c r="M2977">
        <v>3</v>
      </c>
      <c r="O2977">
        <v>4.3544753655962758</v>
      </c>
      <c r="P2977">
        <v>117.2303543920702</v>
      </c>
      <c r="Q2977">
        <v>30.608870847590889</v>
      </c>
      <c r="R2977">
        <v>75</v>
      </c>
      <c r="T2977">
        <f t="shared" si="186"/>
        <v>222.83922523966109</v>
      </c>
      <c r="U2977">
        <v>22627263.796576831</v>
      </c>
      <c r="V2977">
        <v>2055318.2610830611</v>
      </c>
      <c r="W2977">
        <v>8263030.0648266505</v>
      </c>
      <c r="Y2977">
        <f t="shared" si="187"/>
        <v>32945612.122486547</v>
      </c>
      <c r="Z2977">
        <v>0.89975043670083199</v>
      </c>
      <c r="AA2977">
        <v>0.1110482854772939</v>
      </c>
      <c r="AB2977">
        <v>0.21796463297412441</v>
      </c>
      <c r="AD2977">
        <v>8.6191000000000004E-2</v>
      </c>
      <c r="AE2977">
        <v>5.4999999999999997E-3</v>
      </c>
      <c r="AF2977">
        <v>1.3678980206061599</v>
      </c>
      <c r="AG2977">
        <v>0.69018434544700968</v>
      </c>
      <c r="AH2977">
        <v>6.5042487316494464</v>
      </c>
    </row>
    <row r="2978" spans="1:34">
      <c r="A2978" t="s">
        <v>809</v>
      </c>
      <c r="B2978" t="s">
        <v>3591</v>
      </c>
      <c r="C2978" t="s">
        <v>1003</v>
      </c>
      <c r="D2978" t="s">
        <v>3688</v>
      </c>
      <c r="E2978" t="s">
        <v>62</v>
      </c>
      <c r="F2978" t="s">
        <v>46</v>
      </c>
      <c r="G2978" t="s">
        <v>407</v>
      </c>
      <c r="H2978" t="s">
        <v>168</v>
      </c>
      <c r="I2978" t="str">
        <f t="shared" si="184"/>
        <v>05Qd-614,58198468332477</v>
      </c>
      <c r="J2978" t="str">
        <f t="shared" si="185"/>
        <v>CaféGranadillaYucaBovinos DP</v>
      </c>
      <c r="K2978">
        <v>0.4581984683324769</v>
      </c>
      <c r="L2978">
        <v>0.66558774665981602</v>
      </c>
      <c r="M2978">
        <v>0.4581984683324769</v>
      </c>
      <c r="N2978">
        <v>3</v>
      </c>
      <c r="O2978">
        <v>4.5819846833247686</v>
      </c>
      <c r="P2978">
        <v>70.56256412320144</v>
      </c>
      <c r="Q2978">
        <v>84.901767884156442</v>
      </c>
      <c r="R2978">
        <v>32.208099856438757</v>
      </c>
      <c r="S2978">
        <v>75</v>
      </c>
      <c r="T2978">
        <f t="shared" si="186"/>
        <v>262.67243186379665</v>
      </c>
      <c r="U2978">
        <v>6605957.2855817191</v>
      </c>
      <c r="V2978">
        <v>16387348.72612899</v>
      </c>
      <c r="W2978">
        <v>2162702.96670991</v>
      </c>
      <c r="X2978">
        <v>8263030.0648266505</v>
      </c>
      <c r="Y2978">
        <f t="shared" si="187"/>
        <v>33419039.043247275</v>
      </c>
      <c r="Z2978">
        <v>0.28664592929886079</v>
      </c>
      <c r="AA2978">
        <v>0.65162647615104097</v>
      </c>
      <c r="AB2978">
        <v>0.1168502518550274</v>
      </c>
      <c r="AC2978">
        <v>0.21796463297412441</v>
      </c>
      <c r="AD2978">
        <v>0.115763</v>
      </c>
      <c r="AE2978">
        <v>5.4999999999999997E-3</v>
      </c>
      <c r="AF2978">
        <v>1.4393669162276761</v>
      </c>
      <c r="AG2978">
        <v>0.72624457230697592</v>
      </c>
      <c r="AH2978">
        <v>6.8688591718594214</v>
      </c>
    </row>
    <row r="2979" spans="1:34">
      <c r="A2979" t="s">
        <v>809</v>
      </c>
      <c r="B2979" t="s">
        <v>3591</v>
      </c>
      <c r="C2979" t="s">
        <v>1005</v>
      </c>
      <c r="D2979" t="s">
        <v>3689</v>
      </c>
      <c r="E2979" t="s">
        <v>63</v>
      </c>
      <c r="F2979" t="s">
        <v>46</v>
      </c>
      <c r="G2979" t="s">
        <v>407</v>
      </c>
      <c r="H2979" t="s">
        <v>168</v>
      </c>
      <c r="I2979" t="str">
        <f t="shared" si="184"/>
        <v>05Qd-614,74607919921126</v>
      </c>
      <c r="J2979" t="str">
        <f t="shared" si="185"/>
        <v>PlátanoGranadillaYucaBovinos DP</v>
      </c>
      <c r="K2979">
        <v>0.47460791992112539</v>
      </c>
      <c r="L2979">
        <v>0.79686335936900443</v>
      </c>
      <c r="M2979">
        <v>0.47460791992112539</v>
      </c>
      <c r="N2979">
        <v>3</v>
      </c>
      <c r="O2979">
        <v>4.7460791992112554</v>
      </c>
      <c r="P2979">
        <v>29.849823841255979</v>
      </c>
      <c r="Q2979">
        <v>101.64716569987441</v>
      </c>
      <c r="R2979">
        <v>33.361567822580213</v>
      </c>
      <c r="S2979">
        <v>75</v>
      </c>
      <c r="T2979">
        <f t="shared" si="186"/>
        <v>239.85855736371059</v>
      </c>
      <c r="U2979">
        <v>2385012.1173675512</v>
      </c>
      <c r="V2979">
        <v>19619468.391038079</v>
      </c>
      <c r="W2979">
        <v>2240155.8001120109</v>
      </c>
      <c r="X2979">
        <v>8263030.0648266505</v>
      </c>
      <c r="Y2979">
        <f t="shared" si="187"/>
        <v>32507666.373344295</v>
      </c>
      <c r="Z2979">
        <v>0.1029239295944733</v>
      </c>
      <c r="AA2979">
        <v>0.78014847094968975</v>
      </c>
      <c r="AB2979">
        <v>0.1210350073342734</v>
      </c>
      <c r="AC2979">
        <v>0.21796463297412441</v>
      </c>
      <c r="AD2979">
        <v>0.113217</v>
      </c>
      <c r="AE2979">
        <v>5.4999999999999997E-3</v>
      </c>
      <c r="AF2979">
        <v>1.4909149316893999</v>
      </c>
      <c r="AG2979">
        <v>0.75225355307498398</v>
      </c>
      <c r="AH2979">
        <v>7.1079646839756396</v>
      </c>
    </row>
    <row r="2980" spans="1:34">
      <c r="A2980" t="s">
        <v>809</v>
      </c>
      <c r="B2980" t="s">
        <v>3591</v>
      </c>
      <c r="C2980" t="s">
        <v>1007</v>
      </c>
      <c r="D2980" t="s">
        <v>3690</v>
      </c>
      <c r="E2980" t="s">
        <v>38</v>
      </c>
      <c r="F2980" t="s">
        <v>46</v>
      </c>
      <c r="G2980" t="s">
        <v>407</v>
      </c>
      <c r="H2980" t="s">
        <v>168</v>
      </c>
      <c r="I2980" t="str">
        <f t="shared" si="184"/>
        <v>05Qd-614,76481609647775</v>
      </c>
      <c r="J2980" t="str">
        <f t="shared" si="185"/>
        <v>FríjolGranadillaYucaBovinos DP</v>
      </c>
      <c r="K2980">
        <v>0.47648160964777519</v>
      </c>
      <c r="L2980">
        <v>0.81185287718220212</v>
      </c>
      <c r="M2980">
        <v>0.47648160964777508</v>
      </c>
      <c r="N2980">
        <v>3</v>
      </c>
      <c r="O2980">
        <v>4.7648160964777526</v>
      </c>
      <c r="P2980">
        <v>27.419350809731061</v>
      </c>
      <c r="Q2980">
        <v>103.5592149652915</v>
      </c>
      <c r="R2980">
        <v>33.4932749102</v>
      </c>
      <c r="S2980">
        <v>75</v>
      </c>
      <c r="T2980">
        <f t="shared" si="186"/>
        <v>239.47184068522256</v>
      </c>
      <c r="U2980">
        <v>3640660.967691245</v>
      </c>
      <c r="V2980">
        <v>19988523.345661432</v>
      </c>
      <c r="W2980">
        <v>2248999.6409595511</v>
      </c>
      <c r="X2980">
        <v>8263030.0648266505</v>
      </c>
      <c r="Y2980">
        <f t="shared" si="187"/>
        <v>34141214.01913888</v>
      </c>
      <c r="Z2980">
        <v>0.120853395485075</v>
      </c>
      <c r="AA2980">
        <v>0.79482357084573618</v>
      </c>
      <c r="AB2980">
        <v>0.1215128376449114</v>
      </c>
      <c r="AC2980">
        <v>0.21796463297412441</v>
      </c>
      <c r="AD2980">
        <v>0.113217</v>
      </c>
      <c r="AE2980">
        <v>5.4999999999999997E-3</v>
      </c>
      <c r="AF2980">
        <v>1.496800868003483</v>
      </c>
      <c r="AG2980">
        <v>0.7552233512917238</v>
      </c>
      <c r="AH2980">
        <v>7.1355573157729584</v>
      </c>
    </row>
    <row r="2981" spans="1:34">
      <c r="A2981" t="s">
        <v>809</v>
      </c>
      <c r="B2981" t="s">
        <v>3591</v>
      </c>
      <c r="C2981" t="s">
        <v>1009</v>
      </c>
      <c r="D2981" t="s">
        <v>3691</v>
      </c>
      <c r="E2981" t="s">
        <v>75</v>
      </c>
      <c r="F2981" t="s">
        <v>407</v>
      </c>
      <c r="G2981" t="s">
        <v>168</v>
      </c>
      <c r="I2981" t="str">
        <f t="shared" si="184"/>
        <v>05Qd-616,28987241285128</v>
      </c>
      <c r="J2981" t="str">
        <f t="shared" si="185"/>
        <v>Caña paneleraYucaBovinos DP</v>
      </c>
      <c r="K2981">
        <v>2.660885171566151</v>
      </c>
      <c r="L2981">
        <v>0.62898724128512784</v>
      </c>
      <c r="M2981">
        <v>3</v>
      </c>
      <c r="O2981">
        <v>6.2898724128512793</v>
      </c>
      <c r="P2981">
        <v>169.8138477803617</v>
      </c>
      <c r="Q2981">
        <v>44.213338271217062</v>
      </c>
      <c r="R2981">
        <v>75</v>
      </c>
      <c r="T2981">
        <f t="shared" si="186"/>
        <v>289.02718605157872</v>
      </c>
      <c r="U2981">
        <v>24450733.010114402</v>
      </c>
      <c r="V2981">
        <v>2968828.2846091092</v>
      </c>
      <c r="W2981">
        <v>8263030.0648266505</v>
      </c>
      <c r="Y2981">
        <f t="shared" si="187"/>
        <v>35682591.359550163</v>
      </c>
      <c r="Z2981">
        <v>0.76526186108497884</v>
      </c>
      <c r="AA2981">
        <v>0.1604049830747909</v>
      </c>
      <c r="AB2981">
        <v>0.21796463297412441</v>
      </c>
      <c r="AD2981">
        <v>8.2211000000000006E-2</v>
      </c>
      <c r="AE2981">
        <v>5.4999999999999997E-3</v>
      </c>
      <c r="AF2981">
        <v>1.97587615063391</v>
      </c>
      <c r="AG2981">
        <v>0.99694477743692778</v>
      </c>
      <c r="AH2981">
        <v>9.3504043409221165</v>
      </c>
    </row>
    <row r="2982" spans="1:34">
      <c r="A2982" t="s">
        <v>809</v>
      </c>
      <c r="B2982" t="s">
        <v>3591</v>
      </c>
      <c r="C2982" t="s">
        <v>1011</v>
      </c>
      <c r="D2982" t="s">
        <v>3692</v>
      </c>
      <c r="E2982" t="s">
        <v>62</v>
      </c>
      <c r="F2982" t="s">
        <v>75</v>
      </c>
      <c r="G2982" t="s">
        <v>407</v>
      </c>
      <c r="H2982" t="s">
        <v>168</v>
      </c>
      <c r="I2982" t="str">
        <f t="shared" si="184"/>
        <v>05Qd-615,40502698708472</v>
      </c>
      <c r="J2982" t="str">
        <f t="shared" si="185"/>
        <v>CaféCaña paneleraYucaBovinos DP</v>
      </c>
      <c r="K2982">
        <v>1.3240215896677769</v>
      </c>
      <c r="L2982">
        <v>0.54050269870847223</v>
      </c>
      <c r="M2982">
        <v>0.54050269870847201</v>
      </c>
      <c r="N2982">
        <v>3</v>
      </c>
      <c r="O2982">
        <v>5.405026987084721</v>
      </c>
      <c r="P2982">
        <v>203.8993248088376</v>
      </c>
      <c r="Q2982">
        <v>34.494101430664983</v>
      </c>
      <c r="R2982">
        <v>37.993503025080258</v>
      </c>
      <c r="S2982">
        <v>75</v>
      </c>
      <c r="T2982">
        <f t="shared" si="186"/>
        <v>351.38692926458282</v>
      </c>
      <c r="U2982">
        <v>19088737.023421861</v>
      </c>
      <c r="V2982">
        <v>4966650.6915022694</v>
      </c>
      <c r="W2982">
        <v>2551180.0470780209</v>
      </c>
      <c r="X2982">
        <v>8263030.0648266505</v>
      </c>
      <c r="Y2982">
        <f t="shared" si="187"/>
        <v>34869597.8268288</v>
      </c>
      <c r="Z2982">
        <v>0.82829914373848246</v>
      </c>
      <c r="AA2982">
        <v>0.1554468060309592</v>
      </c>
      <c r="AB2982">
        <v>0.1378395626293942</v>
      </c>
      <c r="AC2982">
        <v>0.21796463297412441</v>
      </c>
      <c r="AD2982">
        <v>0.11178299999999999</v>
      </c>
      <c r="AE2982">
        <v>5.4999999999999997E-3</v>
      </c>
      <c r="AF2982">
        <v>1.6979142367805411</v>
      </c>
      <c r="AG2982">
        <v>0.85669677745292827</v>
      </c>
      <c r="AH2982">
        <v>8.0769210013181905</v>
      </c>
    </row>
    <row r="2983" spans="1:34">
      <c r="A2983" t="s">
        <v>809</v>
      </c>
      <c r="B2983" t="s">
        <v>3591</v>
      </c>
      <c r="C2983" t="s">
        <v>1013</v>
      </c>
      <c r="D2983" t="s">
        <v>3693</v>
      </c>
      <c r="E2983" t="s">
        <v>63</v>
      </c>
      <c r="F2983" t="s">
        <v>75</v>
      </c>
      <c r="G2983" t="s">
        <v>407</v>
      </c>
      <c r="H2983" t="s">
        <v>168</v>
      </c>
      <c r="I2983" t="str">
        <f t="shared" si="184"/>
        <v>05Qd-616,47309013711038</v>
      </c>
      <c r="J2983" t="str">
        <f t="shared" si="185"/>
        <v>PlátanoCaña paneleraYucaBovinos DP</v>
      </c>
      <c r="K2983">
        <v>0.64730901371103777</v>
      </c>
      <c r="L2983">
        <v>2.1784721096883031</v>
      </c>
      <c r="M2983">
        <v>0.64730901371103777</v>
      </c>
      <c r="N2983">
        <v>3</v>
      </c>
      <c r="O2983">
        <v>6.4730901371103782</v>
      </c>
      <c r="P2983">
        <v>40.711625784379542</v>
      </c>
      <c r="Q2983">
        <v>139.02694305693609</v>
      </c>
      <c r="R2983">
        <v>45.501228817835958</v>
      </c>
      <c r="S2983">
        <v>75</v>
      </c>
      <c r="T2983">
        <f t="shared" si="186"/>
        <v>300.23979765915158</v>
      </c>
      <c r="U2983">
        <v>3252874.1653502788</v>
      </c>
      <c r="V2983">
        <v>20017864.916966081</v>
      </c>
      <c r="W2983">
        <v>3055307.2982232422</v>
      </c>
      <c r="X2983">
        <v>8263030.0648266505</v>
      </c>
      <c r="Y2983">
        <f t="shared" si="187"/>
        <v>34589076.445366256</v>
      </c>
      <c r="Z2983">
        <v>0.14037605475301579</v>
      </c>
      <c r="AA2983">
        <v>0.6265214443660353</v>
      </c>
      <c r="AB2983">
        <v>0.1650774206108426</v>
      </c>
      <c r="AC2983">
        <v>0.21796463297412441</v>
      </c>
      <c r="AD2983">
        <v>0.109237</v>
      </c>
      <c r="AE2983">
        <v>5.4999999999999997E-3</v>
      </c>
      <c r="AF2983">
        <v>2.0334314566838878</v>
      </c>
      <c r="AG2983">
        <v>1.0259847867319949</v>
      </c>
      <c r="AH2983">
        <v>9.6472433805262607</v>
      </c>
    </row>
    <row r="2984" spans="1:34">
      <c r="A2984" t="s">
        <v>809</v>
      </c>
      <c r="B2984" t="s">
        <v>3591</v>
      </c>
      <c r="C2984" t="s">
        <v>1015</v>
      </c>
      <c r="D2984" t="s">
        <v>3694</v>
      </c>
      <c r="E2984" t="s">
        <v>38</v>
      </c>
      <c r="F2984" t="s">
        <v>75</v>
      </c>
      <c r="G2984" t="s">
        <v>407</v>
      </c>
      <c r="H2984" t="s">
        <v>168</v>
      </c>
      <c r="I2984" t="str">
        <f t="shared" si="184"/>
        <v>05Qd-616,54343386757593</v>
      </c>
      <c r="J2984" t="str">
        <f t="shared" si="185"/>
        <v>FríjolCaña paneleraYucaBovinos DP</v>
      </c>
      <c r="K2984">
        <v>0.65434338675759296</v>
      </c>
      <c r="L2984">
        <v>2.2347470940607441</v>
      </c>
      <c r="M2984">
        <v>0.65434338675759296</v>
      </c>
      <c r="N2984">
        <v>3</v>
      </c>
      <c r="O2984">
        <v>6.5434338675759296</v>
      </c>
      <c r="P2984">
        <v>37.654487619777854</v>
      </c>
      <c r="Q2984">
        <v>142.61833126571</v>
      </c>
      <c r="R2984">
        <v>45.995695310348303</v>
      </c>
      <c r="S2984">
        <v>75</v>
      </c>
      <c r="T2984">
        <f t="shared" si="186"/>
        <v>301.26851419583613</v>
      </c>
      <c r="U2984">
        <v>4999652.4092425453</v>
      </c>
      <c r="V2984">
        <v>20534972.76992505</v>
      </c>
      <c r="W2984">
        <v>3088509.6341282371</v>
      </c>
      <c r="X2984">
        <v>8263030.0648266505</v>
      </c>
      <c r="Y2984">
        <f t="shared" si="187"/>
        <v>36886164.878122486</v>
      </c>
      <c r="Z2984">
        <v>0.1659657340423191</v>
      </c>
      <c r="AA2984">
        <v>0.6427059455739681</v>
      </c>
      <c r="AB2984">
        <v>0.16687133377062149</v>
      </c>
      <c r="AC2984">
        <v>0.21796463297412441</v>
      </c>
      <c r="AD2984">
        <v>0.109237</v>
      </c>
      <c r="AE2984">
        <v>5.4999999999999997E-3</v>
      </c>
      <c r="AF2984">
        <v>2.055528963636418</v>
      </c>
      <c r="AG2984">
        <v>1.0371342680107849</v>
      </c>
      <c r="AH2984">
        <v>9.7508340992231322</v>
      </c>
    </row>
    <row r="2985" spans="1:34">
      <c r="A2985" t="s">
        <v>809</v>
      </c>
      <c r="B2985" t="s">
        <v>3591</v>
      </c>
      <c r="C2985" t="s">
        <v>1017</v>
      </c>
      <c r="D2985" t="s">
        <v>3695</v>
      </c>
      <c r="E2985" t="s">
        <v>46</v>
      </c>
      <c r="F2985" t="s">
        <v>75</v>
      </c>
      <c r="G2985" t="s">
        <v>407</v>
      </c>
      <c r="H2985" t="s">
        <v>168</v>
      </c>
      <c r="I2985" t="str">
        <f t="shared" si="184"/>
        <v>05Qd-614,69604240102691</v>
      </c>
      <c r="J2985" t="str">
        <f t="shared" si="185"/>
        <v>GranadillaCaña paneleraYucaBovinos DP</v>
      </c>
      <c r="K2985">
        <v>0.75683392082152545</v>
      </c>
      <c r="L2985">
        <v>0.46960424010269058</v>
      </c>
      <c r="M2985">
        <v>0.46960424010269058</v>
      </c>
      <c r="N2985">
        <v>3</v>
      </c>
      <c r="O2985">
        <v>4.6960424010269062</v>
      </c>
      <c r="P2985">
        <v>96.541046909156677</v>
      </c>
      <c r="Q2985">
        <v>29.969464221138871</v>
      </c>
      <c r="R2985">
        <v>33.009844649370358</v>
      </c>
      <c r="S2985">
        <v>75</v>
      </c>
      <c r="T2985">
        <f t="shared" si="186"/>
        <v>234.52035577966592</v>
      </c>
      <c r="U2985">
        <v>18633908.827959228</v>
      </c>
      <c r="V2985">
        <v>4315168.5077828215</v>
      </c>
      <c r="W2985">
        <v>2216538.3637046432</v>
      </c>
      <c r="X2985">
        <v>8263030.0648266505</v>
      </c>
      <c r="Y2985">
        <f t="shared" si="187"/>
        <v>33428645.764273345</v>
      </c>
      <c r="Z2985">
        <v>0.74095868400739784</v>
      </c>
      <c r="AA2985">
        <v>0.13505664152461841</v>
      </c>
      <c r="AB2985">
        <v>0.119758963682024</v>
      </c>
      <c r="AC2985">
        <v>0.21796463297412441</v>
      </c>
      <c r="AD2985">
        <v>0.109237</v>
      </c>
      <c r="AE2985">
        <v>5.4999999999999997E-3</v>
      </c>
      <c r="AF2985">
        <v>1.475196565767614</v>
      </c>
      <c r="AG2985">
        <v>0.74432272056276461</v>
      </c>
      <c r="AH2985">
        <v>7.0302986873572859</v>
      </c>
    </row>
    <row r="2986" spans="1:34">
      <c r="A2986" t="s">
        <v>809</v>
      </c>
      <c r="B2986" t="s">
        <v>3591</v>
      </c>
      <c r="C2986" t="s">
        <v>1019</v>
      </c>
      <c r="D2986" t="s">
        <v>3696</v>
      </c>
      <c r="E2986" t="s">
        <v>62</v>
      </c>
      <c r="F2986" t="s">
        <v>39</v>
      </c>
      <c r="G2986" t="s">
        <v>168</v>
      </c>
      <c r="I2986" t="str">
        <f t="shared" si="184"/>
        <v>05Qd-614,33353928077389</v>
      </c>
      <c r="J2986" t="str">
        <f t="shared" si="185"/>
        <v>CaféGulupaBovinos DP</v>
      </c>
      <c r="K2986">
        <v>0.43335392807738943</v>
      </c>
      <c r="L2986">
        <v>0.90018535269650579</v>
      </c>
      <c r="M2986">
        <v>3</v>
      </c>
      <c r="O2986">
        <v>4.3335392807738948</v>
      </c>
      <c r="P2986">
        <v>66.736504923917963</v>
      </c>
      <c r="Q2986">
        <v>145.83002713683391</v>
      </c>
      <c r="R2986">
        <v>75</v>
      </c>
      <c r="T2986">
        <f t="shared" si="186"/>
        <v>287.56653206075185</v>
      </c>
      <c r="U2986">
        <v>6247767.5860344609</v>
      </c>
      <c r="V2986">
        <v>26191705.553857081</v>
      </c>
      <c r="W2986">
        <v>8263030.0648266505</v>
      </c>
      <c r="Y2986">
        <f t="shared" si="187"/>
        <v>40702503.204718195</v>
      </c>
      <c r="Z2986">
        <v>0.27110334934362851</v>
      </c>
      <c r="AA2986">
        <v>0.83279720529651735</v>
      </c>
      <c r="AB2986">
        <v>0.21796463297412441</v>
      </c>
      <c r="AD2986">
        <v>8.873700000000001E-2</v>
      </c>
      <c r="AE2986">
        <v>5.4999999999999997E-3</v>
      </c>
      <c r="AF2986">
        <v>1.361321240033684</v>
      </c>
      <c r="AG2986">
        <v>0.6868659760026623</v>
      </c>
      <c r="AH2986">
        <v>6.4759634968102411</v>
      </c>
    </row>
    <row r="2987" spans="1:34">
      <c r="A2987" t="s">
        <v>809</v>
      </c>
      <c r="B2987" t="s">
        <v>3591</v>
      </c>
      <c r="C2987" t="s">
        <v>1021</v>
      </c>
      <c r="D2987" t="s">
        <v>3697</v>
      </c>
      <c r="E2987" t="s">
        <v>63</v>
      </c>
      <c r="F2987" t="s">
        <v>39</v>
      </c>
      <c r="G2987" t="s">
        <v>168</v>
      </c>
      <c r="I2987" t="str">
        <f t="shared" si="184"/>
        <v>05Qd-614,49102242105169</v>
      </c>
      <c r="J2987" t="str">
        <f t="shared" si="185"/>
        <v>PlátanoGulupaBovinos DP</v>
      </c>
      <c r="K2987">
        <v>0.44910224210516891</v>
      </c>
      <c r="L2987">
        <v>1.041920178946522</v>
      </c>
      <c r="M2987">
        <v>3</v>
      </c>
      <c r="O2987">
        <v>4.4910224210516896</v>
      </c>
      <c r="P2987">
        <v>28.24567869786128</v>
      </c>
      <c r="Q2987">
        <v>168.79106898933651</v>
      </c>
      <c r="R2987">
        <v>75</v>
      </c>
      <c r="T2987">
        <f t="shared" si="186"/>
        <v>272.03674768719782</v>
      </c>
      <c r="U2987">
        <v>2256840.3189221341</v>
      </c>
      <c r="V2987">
        <v>30315608.286496948</v>
      </c>
      <c r="W2987">
        <v>8263030.0648266505</v>
      </c>
      <c r="Y2987">
        <f t="shared" si="187"/>
        <v>40835478.670245737</v>
      </c>
      <c r="Z2987">
        <v>9.7392743793306993E-2</v>
      </c>
      <c r="AA2987">
        <v>0.96392171964306006</v>
      </c>
      <c r="AB2987">
        <v>0.21796463297412441</v>
      </c>
      <c r="AD2987">
        <v>8.6191000000000004E-2</v>
      </c>
      <c r="AE2987">
        <v>5.4999999999999997E-3</v>
      </c>
      <c r="AF2987">
        <v>1.4107923835764471</v>
      </c>
      <c r="AG2987">
        <v>0.71182705373669297</v>
      </c>
      <c r="AH2987">
        <v>6.7053328583648302</v>
      </c>
    </row>
    <row r="2988" spans="1:34">
      <c r="A2988" t="s">
        <v>809</v>
      </c>
      <c r="B2988" t="s">
        <v>3591</v>
      </c>
      <c r="C2988" t="s">
        <v>1023</v>
      </c>
      <c r="D2988" t="s">
        <v>3698</v>
      </c>
      <c r="E2988" t="s">
        <v>62</v>
      </c>
      <c r="F2988" t="s">
        <v>63</v>
      </c>
      <c r="G2988" t="s">
        <v>39</v>
      </c>
      <c r="H2988" t="s">
        <v>168</v>
      </c>
      <c r="I2988" t="str">
        <f t="shared" si="184"/>
        <v>05Qd-614,69813116592985</v>
      </c>
      <c r="J2988" t="str">
        <f t="shared" si="185"/>
        <v>CaféPlátanoGulupaBovinos DP</v>
      </c>
      <c r="K2988">
        <v>0.46981311659298469</v>
      </c>
      <c r="L2988">
        <v>0.46981311659298469</v>
      </c>
      <c r="M2988">
        <v>0.75850493274387887</v>
      </c>
      <c r="N2988">
        <v>3</v>
      </c>
      <c r="O2988">
        <v>4.6981311659298477</v>
      </c>
      <c r="P2988">
        <v>72.35121995531965</v>
      </c>
      <c r="Q2988">
        <v>29.548261164589618</v>
      </c>
      <c r="R2988">
        <v>122.8777991045084</v>
      </c>
      <c r="S2988">
        <v>75</v>
      </c>
      <c r="T2988">
        <f t="shared" si="186"/>
        <v>299.77728022441767</v>
      </c>
      <c r="U2988">
        <v>6773408.4570690431</v>
      </c>
      <c r="V2988">
        <v>2360917.1464283592</v>
      </c>
      <c r="W2988">
        <v>22069385.821559548</v>
      </c>
      <c r="X2988">
        <v>8263030.0648266505</v>
      </c>
      <c r="Y2988">
        <f t="shared" si="187"/>
        <v>39466741.489883602</v>
      </c>
      <c r="Z2988">
        <v>0.29391197638153432</v>
      </c>
      <c r="AA2988">
        <v>0.1018841239371069</v>
      </c>
      <c r="AB2988">
        <v>0.70172302437550771</v>
      </c>
      <c r="AC2988">
        <v>0.21796463297412441</v>
      </c>
      <c r="AD2988">
        <v>0.115763</v>
      </c>
      <c r="AE2988">
        <v>5.4999999999999997E-3</v>
      </c>
      <c r="AF2988">
        <v>1.475852722281628</v>
      </c>
      <c r="AG2988">
        <v>0.74465378979988084</v>
      </c>
      <c r="AH2988">
        <v>7.0399006780113558</v>
      </c>
    </row>
    <row r="2989" spans="1:34">
      <c r="A2989" t="s">
        <v>809</v>
      </c>
      <c r="B2989" t="s">
        <v>3591</v>
      </c>
      <c r="C2989" t="s">
        <v>1025</v>
      </c>
      <c r="D2989" t="s">
        <v>3699</v>
      </c>
      <c r="E2989" t="s">
        <v>38</v>
      </c>
      <c r="F2989" t="s">
        <v>39</v>
      </c>
      <c r="G2989" t="s">
        <v>168</v>
      </c>
      <c r="I2989" t="str">
        <f t="shared" si="184"/>
        <v>05Qd-614,50901461276225</v>
      </c>
      <c r="J2989" t="str">
        <f t="shared" si="185"/>
        <v>FríjolGulupaBovinos DP</v>
      </c>
      <c r="K2989">
        <v>0.45090146127622499</v>
      </c>
      <c r="L2989">
        <v>1.058113151486026</v>
      </c>
      <c r="M2989">
        <v>3</v>
      </c>
      <c r="O2989">
        <v>4.5090146127622512</v>
      </c>
      <c r="P2989">
        <v>25.94732954435004</v>
      </c>
      <c r="Q2989">
        <v>171.4143305407363</v>
      </c>
      <c r="R2989">
        <v>75</v>
      </c>
      <c r="T2989">
        <f t="shared" si="186"/>
        <v>272.36166008508633</v>
      </c>
      <c r="U2989">
        <v>3445210.3021495128</v>
      </c>
      <c r="V2989">
        <v>30786757.442085799</v>
      </c>
      <c r="W2989">
        <v>8263030.0648266505</v>
      </c>
      <c r="Y2989">
        <f t="shared" si="187"/>
        <v>42494997.809061967</v>
      </c>
      <c r="Z2989">
        <v>0.1143653218110478</v>
      </c>
      <c r="AA2989">
        <v>0.97890248136723967</v>
      </c>
      <c r="AB2989">
        <v>0.21796463297412441</v>
      </c>
      <c r="AD2989">
        <v>8.6191000000000004E-2</v>
      </c>
      <c r="AE2989">
        <v>5.4999999999999997E-3</v>
      </c>
      <c r="AF2989">
        <v>1.416444380972435</v>
      </c>
      <c r="AG2989">
        <v>0.71467881612281681</v>
      </c>
      <c r="AH2989">
        <v>6.731828809857503</v>
      </c>
    </row>
    <row r="2990" spans="1:34">
      <c r="A2990" t="s">
        <v>809</v>
      </c>
      <c r="B2990" t="s">
        <v>3591</v>
      </c>
      <c r="C2990" t="s">
        <v>1027</v>
      </c>
      <c r="D2990" t="s">
        <v>3700</v>
      </c>
      <c r="E2990" t="s">
        <v>62</v>
      </c>
      <c r="F2990" t="s">
        <v>38</v>
      </c>
      <c r="G2990" t="s">
        <v>39</v>
      </c>
      <c r="H2990" t="s">
        <v>168</v>
      </c>
      <c r="I2990" t="str">
        <f t="shared" si="184"/>
        <v>05Qd-614,71782472197461</v>
      </c>
      <c r="J2990" t="str">
        <f t="shared" si="185"/>
        <v>CaféFríjolGulupaBovinos DP</v>
      </c>
      <c r="K2990">
        <v>0.47178247219746122</v>
      </c>
      <c r="L2990">
        <v>0.47178247219746122</v>
      </c>
      <c r="M2990">
        <v>0.77425977757969056</v>
      </c>
      <c r="N2990">
        <v>3</v>
      </c>
      <c r="O2990">
        <v>4.7178247219746128</v>
      </c>
      <c r="P2990">
        <v>72.654500718409025</v>
      </c>
      <c r="Q2990">
        <v>27.14893680918118</v>
      </c>
      <c r="R2990">
        <v>125.43008396790989</v>
      </c>
      <c r="S2990">
        <v>75</v>
      </c>
      <c r="T2990">
        <f t="shared" si="186"/>
        <v>300.2335214955001</v>
      </c>
      <c r="U2990">
        <v>6801801.1294641253</v>
      </c>
      <c r="V2990">
        <v>3604756.1899395478</v>
      </c>
      <c r="W2990">
        <v>22527787.256053239</v>
      </c>
      <c r="X2990">
        <v>8263030.0648266505</v>
      </c>
      <c r="Y2990">
        <f t="shared" si="187"/>
        <v>41197374.640283562</v>
      </c>
      <c r="Z2990">
        <v>0.29514399221393001</v>
      </c>
      <c r="AA2990">
        <v>0.1196615200690619</v>
      </c>
      <c r="AB2990">
        <v>0.71629845676822723</v>
      </c>
      <c r="AC2990">
        <v>0.21796463297412441</v>
      </c>
      <c r="AD2990">
        <v>0.115763</v>
      </c>
      <c r="AE2990">
        <v>5.4999999999999997E-3</v>
      </c>
      <c r="AF2990">
        <v>1.4820391796778889</v>
      </c>
      <c r="AG2990">
        <v>0.74777521843297612</v>
      </c>
      <c r="AH2990">
        <v>7.0689021200854771</v>
      </c>
    </row>
    <row r="2991" spans="1:34">
      <c r="A2991" t="s">
        <v>809</v>
      </c>
      <c r="B2991" t="s">
        <v>3591</v>
      </c>
      <c r="C2991" t="s">
        <v>1029</v>
      </c>
      <c r="D2991" t="s">
        <v>3701</v>
      </c>
      <c r="E2991" t="s">
        <v>63</v>
      </c>
      <c r="F2991" t="s">
        <v>38</v>
      </c>
      <c r="G2991" t="s">
        <v>39</v>
      </c>
      <c r="H2991" t="s">
        <v>168</v>
      </c>
      <c r="I2991" t="str">
        <f t="shared" si="184"/>
        <v>05Qd-614,90507997065072</v>
      </c>
      <c r="J2991" t="str">
        <f t="shared" si="185"/>
        <v>PlátanoFríjolGulupaBovinos DP</v>
      </c>
      <c r="K2991">
        <v>0.49050799706507159</v>
      </c>
      <c r="L2991">
        <v>0.49050799706507159</v>
      </c>
      <c r="M2991">
        <v>0.92406397652057382</v>
      </c>
      <c r="N2991">
        <v>3</v>
      </c>
      <c r="O2991">
        <v>4.9050799706507169</v>
      </c>
      <c r="P2991">
        <v>30.849837709309529</v>
      </c>
      <c r="Q2991">
        <v>28.226505649290029</v>
      </c>
      <c r="R2991">
        <v>149.69836419633299</v>
      </c>
      <c r="S2991">
        <v>75</v>
      </c>
      <c r="T2991">
        <f t="shared" si="186"/>
        <v>283.77470755493255</v>
      </c>
      <c r="U2991">
        <v>2464913.6003889311</v>
      </c>
      <c r="V2991">
        <v>3747832.6195533499</v>
      </c>
      <c r="W2991">
        <v>26886475.672430839</v>
      </c>
      <c r="X2991">
        <v>8263030.0648266505</v>
      </c>
      <c r="Y2991">
        <f t="shared" si="187"/>
        <v>41362251.957199775</v>
      </c>
      <c r="Z2991">
        <v>0.1063720356032862</v>
      </c>
      <c r="AA2991">
        <v>0.124411007177628</v>
      </c>
      <c r="AB2991">
        <v>0.85488826812867968</v>
      </c>
      <c r="AC2991">
        <v>0.21796463297412441</v>
      </c>
      <c r="AD2991">
        <v>0.113217</v>
      </c>
      <c r="AE2991">
        <v>5.4999999999999997E-3</v>
      </c>
      <c r="AF2991">
        <v>1.5408628180054611</v>
      </c>
      <c r="AG2991">
        <v>0.77745517534813868</v>
      </c>
      <c r="AH2991">
        <v>7.3421149640043168</v>
      </c>
    </row>
    <row r="2992" spans="1:34">
      <c r="A2992" t="s">
        <v>809</v>
      </c>
      <c r="B2992" t="s">
        <v>3591</v>
      </c>
      <c r="C2992" t="s">
        <v>1031</v>
      </c>
      <c r="D2992" t="s">
        <v>3702</v>
      </c>
      <c r="E2992" t="s">
        <v>46</v>
      </c>
      <c r="F2992" t="s">
        <v>39</v>
      </c>
      <c r="G2992" t="s">
        <v>168</v>
      </c>
      <c r="I2992" t="str">
        <f t="shared" si="184"/>
        <v>05Qd-614,08857448881694</v>
      </c>
      <c r="J2992" t="str">
        <f t="shared" si="185"/>
        <v>GranadillaGulupaBovinos DP</v>
      </c>
      <c r="K2992">
        <v>0.67971703993524335</v>
      </c>
      <c r="L2992">
        <v>0.40885744888169362</v>
      </c>
      <c r="M2992">
        <v>3</v>
      </c>
      <c r="O2992">
        <v>4.0885744888169366</v>
      </c>
      <c r="P2992">
        <v>86.70408768955788</v>
      </c>
      <c r="Q2992">
        <v>66.234906718834367</v>
      </c>
      <c r="R2992">
        <v>75</v>
      </c>
      <c r="T2992">
        <f t="shared" si="186"/>
        <v>227.93899440839226</v>
      </c>
      <c r="U2992">
        <v>16735224.20508747</v>
      </c>
      <c r="V2992">
        <v>11896076.605259851</v>
      </c>
      <c r="W2992">
        <v>8263030.0648266505</v>
      </c>
      <c r="Y2992">
        <f t="shared" si="187"/>
        <v>36894330.875173971</v>
      </c>
      <c r="Z2992">
        <v>0.66545939545247912</v>
      </c>
      <c r="AA2992">
        <v>0.37825025676476981</v>
      </c>
      <c r="AB2992">
        <v>0.21796463297412441</v>
      </c>
      <c r="AD2992">
        <v>8.6191000000000004E-2</v>
      </c>
      <c r="AE2992">
        <v>5.4999999999999997E-3</v>
      </c>
      <c r="AF2992">
        <v>1.2843689493665771</v>
      </c>
      <c r="AG2992">
        <v>0.6480390564774845</v>
      </c>
      <c r="AH2992">
        <v>6.1126734946609984</v>
      </c>
    </row>
    <row r="2993" spans="1:34">
      <c r="A2993" t="s">
        <v>809</v>
      </c>
      <c r="B2993" t="s">
        <v>3591</v>
      </c>
      <c r="C2993" t="s">
        <v>1033</v>
      </c>
      <c r="D2993" t="s">
        <v>3703</v>
      </c>
      <c r="E2993" t="s">
        <v>62</v>
      </c>
      <c r="F2993" t="s">
        <v>46</v>
      </c>
      <c r="G2993" t="s">
        <v>39</v>
      </c>
      <c r="H2993" t="s">
        <v>168</v>
      </c>
      <c r="I2993" t="str">
        <f t="shared" si="184"/>
        <v>05Qd-614,28850909274751</v>
      </c>
      <c r="J2993" t="str">
        <f t="shared" si="185"/>
        <v>CaféGranadillaGulupaBovinos DP</v>
      </c>
      <c r="K2993">
        <v>0.42885090927475128</v>
      </c>
      <c r="L2993">
        <v>0.43080727419801118</v>
      </c>
      <c r="M2993">
        <v>0.42885090927475128</v>
      </c>
      <c r="N2993">
        <v>3</v>
      </c>
      <c r="O2993">
        <v>4.288509092747514</v>
      </c>
      <c r="P2993">
        <v>66.043040028311694</v>
      </c>
      <c r="Q2993">
        <v>54.953384253721772</v>
      </c>
      <c r="R2993">
        <v>69.473847302509711</v>
      </c>
      <c r="S2993">
        <v>75</v>
      </c>
      <c r="T2993">
        <f t="shared" si="186"/>
        <v>265.47027158454318</v>
      </c>
      <c r="U2993">
        <v>6182846.4832323147</v>
      </c>
      <c r="V2993">
        <v>10606849.46720355</v>
      </c>
      <c r="W2993">
        <v>12477804.38615413</v>
      </c>
      <c r="X2993">
        <v>8263030.0648266505</v>
      </c>
      <c r="Y2993">
        <f t="shared" si="187"/>
        <v>37530530.401416644</v>
      </c>
      <c r="Z2993">
        <v>0.26828629058297843</v>
      </c>
      <c r="AA2993">
        <v>0.42177072428793522</v>
      </c>
      <c r="AB2993">
        <v>0.39674700067386409</v>
      </c>
      <c r="AC2993">
        <v>0.21796463297412441</v>
      </c>
      <c r="AD2993">
        <v>0.115763</v>
      </c>
      <c r="AE2993">
        <v>5.4999999999999997E-3</v>
      </c>
      <c r="AF2993">
        <v>1.3471756312295859</v>
      </c>
      <c r="AG2993">
        <v>0.67972869120048096</v>
      </c>
      <c r="AH2993">
        <v>6.4366764151775806</v>
      </c>
    </row>
    <row r="2994" spans="1:34">
      <c r="A2994" t="s">
        <v>809</v>
      </c>
      <c r="B2994" t="s">
        <v>3591</v>
      </c>
      <c r="C2994" t="s">
        <v>1035</v>
      </c>
      <c r="D2994" t="s">
        <v>3704</v>
      </c>
      <c r="E2994" t="s">
        <v>63</v>
      </c>
      <c r="F2994" t="s">
        <v>46</v>
      </c>
      <c r="G2994" t="s">
        <v>39</v>
      </c>
      <c r="H2994" t="s">
        <v>168</v>
      </c>
      <c r="I2994" t="str">
        <f t="shared" si="184"/>
        <v>05Qd-614,4319273430884</v>
      </c>
      <c r="J2994" t="str">
        <f t="shared" si="185"/>
        <v>PlátanoGranadillaGulupaBovinos DP</v>
      </c>
      <c r="K2994">
        <v>0.44319273430883971</v>
      </c>
      <c r="L2994">
        <v>0.54554187447071811</v>
      </c>
      <c r="M2994">
        <v>0.44319273430883971</v>
      </c>
      <c r="N2994">
        <v>3</v>
      </c>
      <c r="O2994">
        <v>4.4319273430883976</v>
      </c>
      <c r="P2994">
        <v>27.874008189838001</v>
      </c>
      <c r="Q2994">
        <v>69.5888255603262</v>
      </c>
      <c r="R2994">
        <v>71.797222958032023</v>
      </c>
      <c r="S2994">
        <v>75</v>
      </c>
      <c r="T2994">
        <f t="shared" si="186"/>
        <v>244.26005670819623</v>
      </c>
      <c r="U2994">
        <v>2227143.7059699828</v>
      </c>
      <c r="V2994">
        <v>13431715.03159748</v>
      </c>
      <c r="W2994">
        <v>12895092.7337956</v>
      </c>
      <c r="X2994">
        <v>8263030.0648266505</v>
      </c>
      <c r="Y2994">
        <f t="shared" si="187"/>
        <v>36816981.536189713</v>
      </c>
      <c r="Z2994">
        <v>9.6111202253780101E-2</v>
      </c>
      <c r="AA2994">
        <v>0.53409866848988041</v>
      </c>
      <c r="AB2994">
        <v>0.41001519235401379</v>
      </c>
      <c r="AC2994">
        <v>0.21796463297412441</v>
      </c>
      <c r="AD2994">
        <v>0.113217</v>
      </c>
      <c r="AE2994">
        <v>5.4999999999999997E-3</v>
      </c>
      <c r="AF2994">
        <v>1.392228484739811</v>
      </c>
      <c r="AG2994">
        <v>0.70246048387951099</v>
      </c>
      <c r="AH2994">
        <v>6.6453333117077191</v>
      </c>
    </row>
    <row r="2995" spans="1:34">
      <c r="A2995" t="s">
        <v>809</v>
      </c>
      <c r="B2995" t="s">
        <v>3591</v>
      </c>
      <c r="C2995" t="s">
        <v>1037</v>
      </c>
      <c r="D2995" t="s">
        <v>3705</v>
      </c>
      <c r="E2995" t="s">
        <v>38</v>
      </c>
      <c r="F2995" t="s">
        <v>46</v>
      </c>
      <c r="G2995" t="s">
        <v>39</v>
      </c>
      <c r="H2995" t="s">
        <v>168</v>
      </c>
      <c r="I2995" t="str">
        <f t="shared" si="184"/>
        <v>05Qd-614,44826160457152</v>
      </c>
      <c r="J2995" t="str">
        <f t="shared" si="185"/>
        <v>FríjolGranadillaGulupaBovinos DP</v>
      </c>
      <c r="K2995">
        <v>0.4448261604571524</v>
      </c>
      <c r="L2995">
        <v>0.55860928365722007</v>
      </c>
      <c r="M2995">
        <v>0.4448261604571524</v>
      </c>
      <c r="N2995">
        <v>3</v>
      </c>
      <c r="O2995">
        <v>4.4482616045715249</v>
      </c>
      <c r="P2995">
        <v>25.597723597216131</v>
      </c>
      <c r="Q2995">
        <v>71.25569239669349</v>
      </c>
      <c r="R2995">
        <v>72.061837994058692</v>
      </c>
      <c r="S2995">
        <v>75</v>
      </c>
      <c r="T2995">
        <f t="shared" si="186"/>
        <v>243.9152539879683</v>
      </c>
      <c r="U2995">
        <v>3398790.6500346488</v>
      </c>
      <c r="V2995">
        <v>13753446.00149719</v>
      </c>
      <c r="W2995">
        <v>12942618.742291991</v>
      </c>
      <c r="X2995">
        <v>8263030.0648266505</v>
      </c>
      <c r="Y2995">
        <f t="shared" si="187"/>
        <v>38357885.458650477</v>
      </c>
      <c r="Z2995">
        <v>0.1128244003615905</v>
      </c>
      <c r="AA2995">
        <v>0.54689197762658859</v>
      </c>
      <c r="AB2995">
        <v>0.41152633972749447</v>
      </c>
      <c r="AC2995">
        <v>0.21796463297412441</v>
      </c>
      <c r="AD2995">
        <v>0.113217</v>
      </c>
      <c r="AE2995">
        <v>5.4999999999999997E-3</v>
      </c>
      <c r="AF2995">
        <v>1.3973596663575469</v>
      </c>
      <c r="AG2995">
        <v>0.70504946432458671</v>
      </c>
      <c r="AH2995">
        <v>6.6693877352536592</v>
      </c>
    </row>
    <row r="2996" spans="1:34">
      <c r="A2996" t="s">
        <v>809</v>
      </c>
      <c r="B2996" t="s">
        <v>3591</v>
      </c>
      <c r="C2996" t="s">
        <v>1039</v>
      </c>
      <c r="D2996" t="s">
        <v>3706</v>
      </c>
      <c r="E2996" t="s">
        <v>75</v>
      </c>
      <c r="F2996" t="s">
        <v>39</v>
      </c>
      <c r="G2996" t="s">
        <v>168</v>
      </c>
      <c r="I2996" t="str">
        <f t="shared" si="184"/>
        <v>05Qd-614,44298461040405</v>
      </c>
      <c r="J2996" t="str">
        <f t="shared" si="185"/>
        <v>Caña paneleraGulupaBovinos DP</v>
      </c>
      <c r="K2996">
        <v>0.44429846104040521</v>
      </c>
      <c r="L2996">
        <v>0.99868614936364764</v>
      </c>
      <c r="M2996">
        <v>3</v>
      </c>
      <c r="O2996">
        <v>4.4429846104040527</v>
      </c>
      <c r="P2996">
        <v>28.354485957677351</v>
      </c>
      <c r="Q2996">
        <v>161.7871561969109</v>
      </c>
      <c r="R2996">
        <v>75</v>
      </c>
      <c r="T2996">
        <f t="shared" si="186"/>
        <v>265.14164215458823</v>
      </c>
      <c r="U2996">
        <v>4082635.0433264431</v>
      </c>
      <c r="V2996">
        <v>29057675.162669338</v>
      </c>
      <c r="W2996">
        <v>8263030.0648266505</v>
      </c>
      <c r="Y2996">
        <f t="shared" si="187"/>
        <v>41403340.270822436</v>
      </c>
      <c r="Z2996">
        <v>0.1277787823413859</v>
      </c>
      <c r="AA2996">
        <v>0.92392420257341346</v>
      </c>
      <c r="AB2996">
        <v>0.21796463297412441</v>
      </c>
      <c r="AD2996">
        <v>8.2211000000000006E-2</v>
      </c>
      <c r="AE2996">
        <v>5.4999999999999997E-3</v>
      </c>
      <c r="AF2996">
        <v>1.3957019718546759</v>
      </c>
      <c r="AG2996">
        <v>0.70421306074904233</v>
      </c>
      <c r="AH2996">
        <v>6.6306106430077714</v>
      </c>
    </row>
    <row r="2997" spans="1:34">
      <c r="A2997" t="s">
        <v>809</v>
      </c>
      <c r="B2997" t="s">
        <v>3591</v>
      </c>
      <c r="C2997" t="s">
        <v>1041</v>
      </c>
      <c r="D2997" t="s">
        <v>3707</v>
      </c>
      <c r="E2997" t="s">
        <v>62</v>
      </c>
      <c r="F2997" t="s">
        <v>75</v>
      </c>
      <c r="G2997" t="s">
        <v>39</v>
      </c>
      <c r="H2997" t="s">
        <v>168</v>
      </c>
      <c r="I2997" t="str">
        <f t="shared" si="184"/>
        <v>05Qd-614,64558647283121</v>
      </c>
      <c r="J2997" t="str">
        <f t="shared" si="185"/>
        <v>CaféCaña paneleraGulupaBovinos DP</v>
      </c>
      <c r="K2997">
        <v>0.46455864728312057</v>
      </c>
      <c r="L2997">
        <v>0.46455864728312057</v>
      </c>
      <c r="M2997">
        <v>0.71646917826496614</v>
      </c>
      <c r="N2997">
        <v>3</v>
      </c>
      <c r="O2997">
        <v>4.6455864728312068</v>
      </c>
      <c r="P2997">
        <v>71.542031681600577</v>
      </c>
      <c r="Q2997">
        <v>29.647461776170591</v>
      </c>
      <c r="R2997">
        <v>116.06800687892451</v>
      </c>
      <c r="S2997">
        <v>75</v>
      </c>
      <c r="T2997">
        <f t="shared" si="186"/>
        <v>292.25750033669567</v>
      </c>
      <c r="U2997">
        <v>6697653.5119560976</v>
      </c>
      <c r="V2997">
        <v>4268804.8224094901</v>
      </c>
      <c r="W2997">
        <v>20846317.593724139</v>
      </c>
      <c r="X2997">
        <v>8263030.0648266505</v>
      </c>
      <c r="Y2997">
        <f t="shared" si="187"/>
        <v>40075805.992916375</v>
      </c>
      <c r="Z2997">
        <v>0.29062481515688038</v>
      </c>
      <c r="AA2997">
        <v>0.1336055455537582</v>
      </c>
      <c r="AB2997">
        <v>0.66283407917360593</v>
      </c>
      <c r="AC2997">
        <v>0.21796463297412441</v>
      </c>
      <c r="AD2997">
        <v>0.11178299999999999</v>
      </c>
      <c r="AE2997">
        <v>5.4999999999999997E-3</v>
      </c>
      <c r="AF2997">
        <v>1.4593465359679181</v>
      </c>
      <c r="AG2997">
        <v>0.73632545594374632</v>
      </c>
      <c r="AH2997">
        <v>6.9585414647428721</v>
      </c>
    </row>
    <row r="2998" spans="1:34">
      <c r="A2998" t="s">
        <v>809</v>
      </c>
      <c r="B2998" t="s">
        <v>3591</v>
      </c>
      <c r="C2998" t="s">
        <v>1043</v>
      </c>
      <c r="D2998" t="s">
        <v>3708</v>
      </c>
      <c r="E2998" t="s">
        <v>63</v>
      </c>
      <c r="F2998" t="s">
        <v>75</v>
      </c>
      <c r="G2998" t="s">
        <v>39</v>
      </c>
      <c r="H2998" t="s">
        <v>168</v>
      </c>
      <c r="I2998" t="str">
        <f t="shared" si="184"/>
        <v>05Qd-614,82704092771841</v>
      </c>
      <c r="J2998" t="str">
        <f t="shared" si="185"/>
        <v>PlátanoCaña paneleraGulupaBovinos DP</v>
      </c>
      <c r="K2998">
        <v>0.48270409277184068</v>
      </c>
      <c r="L2998">
        <v>0.48270409277184068</v>
      </c>
      <c r="M2998">
        <v>0.86163274217472663</v>
      </c>
      <c r="N2998">
        <v>3</v>
      </c>
      <c r="O2998">
        <v>4.8270409277184081</v>
      </c>
      <c r="P2998">
        <v>30.359021693290082</v>
      </c>
      <c r="Q2998">
        <v>30.80547789466199</v>
      </c>
      <c r="R2998">
        <v>139.5845042323057</v>
      </c>
      <c r="S2998">
        <v>75</v>
      </c>
      <c r="T2998">
        <f t="shared" si="186"/>
        <v>275.74900382025777</v>
      </c>
      <c r="U2998">
        <v>2425697.216673241</v>
      </c>
      <c r="V2998">
        <v>4435542.3606299553</v>
      </c>
      <c r="W2998">
        <v>25069982.5441522</v>
      </c>
      <c r="X2998">
        <v>8263030.0648266505</v>
      </c>
      <c r="Y2998">
        <f t="shared" si="187"/>
        <v>40194252.186282046</v>
      </c>
      <c r="Z2998">
        <v>0.10467967341899739</v>
      </c>
      <c r="AA2998">
        <v>0.13882411625094501</v>
      </c>
      <c r="AB2998">
        <v>0.79713065484304935</v>
      </c>
      <c r="AC2998">
        <v>0.21796463297412441</v>
      </c>
      <c r="AD2998">
        <v>0.109237</v>
      </c>
      <c r="AE2998">
        <v>5.4999999999999997E-3</v>
      </c>
      <c r="AF2998">
        <v>1.516347935408924</v>
      </c>
      <c r="AG2998">
        <v>0.76508598704336772</v>
      </c>
      <c r="AH2998">
        <v>7.2232118501707001</v>
      </c>
    </row>
    <row r="2999" spans="1:34">
      <c r="A2999" t="s">
        <v>809</v>
      </c>
      <c r="B2999" t="s">
        <v>3591</v>
      </c>
      <c r="C2999" t="s">
        <v>1045</v>
      </c>
      <c r="D2999" t="s">
        <v>3709</v>
      </c>
      <c r="E2999" t="s">
        <v>38</v>
      </c>
      <c r="F2999" t="s">
        <v>75</v>
      </c>
      <c r="G2999" t="s">
        <v>39</v>
      </c>
      <c r="H2999" t="s">
        <v>168</v>
      </c>
      <c r="I2999" t="str">
        <f t="shared" si="184"/>
        <v>05Qd-614,84783242588721</v>
      </c>
      <c r="J2999" t="str">
        <f t="shared" si="185"/>
        <v>FríjolCaña paneleraGulupaBovinos DP</v>
      </c>
      <c r="K2999">
        <v>0.48478324258872069</v>
      </c>
      <c r="L2999">
        <v>0.48478324258872069</v>
      </c>
      <c r="M2999">
        <v>0.8782659407097666</v>
      </c>
      <c r="N2999">
        <v>3</v>
      </c>
      <c r="O2999">
        <v>4.8478324258872094</v>
      </c>
      <c r="P2999">
        <v>27.89707205078729</v>
      </c>
      <c r="Q2999">
        <v>30.938166232471179</v>
      </c>
      <c r="R2999">
        <v>142.2790823949822</v>
      </c>
      <c r="S2999">
        <v>75</v>
      </c>
      <c r="T2999">
        <f t="shared" si="186"/>
        <v>276.11432067824069</v>
      </c>
      <c r="U2999">
        <v>3704091.3927155021</v>
      </c>
      <c r="V2999">
        <v>4454647.5582550894</v>
      </c>
      <c r="W2999">
        <v>25553940.472531751</v>
      </c>
      <c r="X2999">
        <v>8263030.0648266505</v>
      </c>
      <c r="Y2999">
        <f t="shared" si="187"/>
        <v>41975709.488328993</v>
      </c>
      <c r="Z2999">
        <v>0.12295899727257251</v>
      </c>
      <c r="AA2999">
        <v>0.13942207292917461</v>
      </c>
      <c r="AB2999">
        <v>0.81251868711176989</v>
      </c>
      <c r="AC2999">
        <v>0.21796463297412441</v>
      </c>
      <c r="AD2999">
        <v>0.109237</v>
      </c>
      <c r="AE2999">
        <v>5.4999999999999997E-3</v>
      </c>
      <c r="AF2999">
        <v>1.5228792960902231</v>
      </c>
      <c r="AG2999">
        <v>0.76838143950312254</v>
      </c>
      <c r="AH2999">
        <v>7.253830161480554</v>
      </c>
    </row>
    <row r="3000" spans="1:34">
      <c r="A3000" t="s">
        <v>809</v>
      </c>
      <c r="B3000" t="s">
        <v>3591</v>
      </c>
      <c r="C3000" t="s">
        <v>1047</v>
      </c>
      <c r="D3000" t="s">
        <v>3710</v>
      </c>
      <c r="E3000" t="s">
        <v>46</v>
      </c>
      <c r="F3000" t="s">
        <v>75</v>
      </c>
      <c r="G3000" t="s">
        <v>39</v>
      </c>
      <c r="H3000" t="s">
        <v>168</v>
      </c>
      <c r="I3000" t="str">
        <f t="shared" si="184"/>
        <v>05Qd-614,38826490432275</v>
      </c>
      <c r="J3000" t="str">
        <f t="shared" si="185"/>
        <v>GranadillaCaña paneleraGulupaBovinos DP</v>
      </c>
      <c r="K3000">
        <v>0.51061192345820272</v>
      </c>
      <c r="L3000">
        <v>0.43882649043227528</v>
      </c>
      <c r="M3000">
        <v>0.43882649043227528</v>
      </c>
      <c r="N3000">
        <v>3</v>
      </c>
      <c r="O3000">
        <v>4.3882649043227531</v>
      </c>
      <c r="P3000">
        <v>65.13319276367065</v>
      </c>
      <c r="Q3000">
        <v>28.005272698181209</v>
      </c>
      <c r="R3000">
        <v>71.089891450028603</v>
      </c>
      <c r="S3000">
        <v>75</v>
      </c>
      <c r="T3000">
        <f t="shared" si="186"/>
        <v>239.22835691188047</v>
      </c>
      <c r="U3000">
        <v>12571709.28314242</v>
      </c>
      <c r="V3000">
        <v>4032353.3950207289</v>
      </c>
      <c r="W3000">
        <v>12768052.92621737</v>
      </c>
      <c r="X3000">
        <v>8263030.0648266505</v>
      </c>
      <c r="Y3000">
        <f t="shared" si="187"/>
        <v>37635145.669207171</v>
      </c>
      <c r="Z3000">
        <v>0.49990140298335772</v>
      </c>
      <c r="AA3000">
        <v>0.12620506151490049</v>
      </c>
      <c r="AB3000">
        <v>0.40597580681285428</v>
      </c>
      <c r="AC3000">
        <v>0.21796463297412441</v>
      </c>
      <c r="AD3000">
        <v>0.109237</v>
      </c>
      <c r="AE3000">
        <v>5.4999999999999997E-3</v>
      </c>
      <c r="AF3000">
        <v>1.378512535389347</v>
      </c>
      <c r="AG3000">
        <v>0.69553998733515632</v>
      </c>
      <c r="AH3000">
        <v>6.5770544270472566</v>
      </c>
    </row>
    <row r="3001" spans="1:34">
      <c r="A3001" t="s">
        <v>809</v>
      </c>
      <c r="B3001" t="s">
        <v>3591</v>
      </c>
      <c r="C3001" t="s">
        <v>1049</v>
      </c>
      <c r="D3001" t="s">
        <v>3711</v>
      </c>
      <c r="E3001" t="s">
        <v>407</v>
      </c>
      <c r="F3001" t="s">
        <v>39</v>
      </c>
      <c r="G3001" t="s">
        <v>168</v>
      </c>
      <c r="I3001" t="str">
        <f t="shared" si="184"/>
        <v>05Qd-614,45318914952635</v>
      </c>
      <c r="J3001" t="str">
        <f t="shared" si="185"/>
        <v>YucaGulupaBovinos DP</v>
      </c>
      <c r="K3001">
        <v>0.4453189149526347</v>
      </c>
      <c r="L3001">
        <v>1.0078702345737129</v>
      </c>
      <c r="M3001">
        <v>3</v>
      </c>
      <c r="O3001">
        <v>4.4531891495263478</v>
      </c>
      <c r="P3001">
        <v>31.30275867781377</v>
      </c>
      <c r="Q3001">
        <v>163.27497800094159</v>
      </c>
      <c r="R3001">
        <v>75</v>
      </c>
      <c r="T3001">
        <f t="shared" si="186"/>
        <v>269.57773667875534</v>
      </c>
      <c r="U3001">
        <v>2101911.3005879028</v>
      </c>
      <c r="V3001">
        <v>29324894.413552519</v>
      </c>
      <c r="W3001">
        <v>8263030.0648266505</v>
      </c>
      <c r="Y3001">
        <f t="shared" si="187"/>
        <v>39689835.778967075</v>
      </c>
      <c r="Z3001">
        <v>0.1135656947029882</v>
      </c>
      <c r="AA3001">
        <v>0.93242076439064014</v>
      </c>
      <c r="AB3001">
        <v>0.21796463297412441</v>
      </c>
      <c r="AD3001">
        <v>8.6191000000000004E-2</v>
      </c>
      <c r="AE3001">
        <v>5.4999999999999997E-3</v>
      </c>
      <c r="AF3001">
        <v>1.3989075862386431</v>
      </c>
      <c r="AG3001">
        <v>0.70583048019992611</v>
      </c>
      <c r="AH3001">
        <v>6.6496182159649173</v>
      </c>
    </row>
    <row r="3002" spans="1:34">
      <c r="A3002" t="s">
        <v>809</v>
      </c>
      <c r="B3002" t="s">
        <v>3591</v>
      </c>
      <c r="C3002" t="s">
        <v>1051</v>
      </c>
      <c r="D3002" t="s">
        <v>3712</v>
      </c>
      <c r="E3002" t="s">
        <v>62</v>
      </c>
      <c r="F3002" t="s">
        <v>407</v>
      </c>
      <c r="G3002" t="s">
        <v>39</v>
      </c>
      <c r="H3002" t="s">
        <v>168</v>
      </c>
      <c r="I3002" t="str">
        <f t="shared" si="184"/>
        <v>05Qd-614,65674406188302</v>
      </c>
      <c r="J3002" t="str">
        <f t="shared" si="185"/>
        <v>CaféYucaGulupaBovinos DP</v>
      </c>
      <c r="K3002">
        <v>0.46567440618830142</v>
      </c>
      <c r="L3002">
        <v>0.46567440618830153</v>
      </c>
      <c r="M3002">
        <v>0.72539524950641265</v>
      </c>
      <c r="N3002">
        <v>3</v>
      </c>
      <c r="O3002">
        <v>4.6567440618830158</v>
      </c>
      <c r="P3002">
        <v>71.713858552998417</v>
      </c>
      <c r="Q3002">
        <v>32.733605220647469</v>
      </c>
      <c r="R3002">
        <v>117.51403042003879</v>
      </c>
      <c r="S3002">
        <v>75</v>
      </c>
      <c r="T3002">
        <f t="shared" si="186"/>
        <v>296.9614941936847</v>
      </c>
      <c r="U3002">
        <v>6713739.6758742267</v>
      </c>
      <c r="V3002">
        <v>2197989.4944859031</v>
      </c>
      <c r="W3002">
        <v>21106029.69524679</v>
      </c>
      <c r="X3002">
        <v>8263030.0648266505</v>
      </c>
      <c r="Y3002">
        <f t="shared" si="187"/>
        <v>38280788.930433571</v>
      </c>
      <c r="Z3002">
        <v>0.29132282654354652</v>
      </c>
      <c r="AA3002">
        <v>0.1187567733335579</v>
      </c>
      <c r="AB3002">
        <v>0.67109194202583622</v>
      </c>
      <c r="AC3002">
        <v>0.21796463297412441</v>
      </c>
      <c r="AD3002">
        <v>0.115763</v>
      </c>
      <c r="AE3002">
        <v>5.4999999999999997E-3</v>
      </c>
      <c r="AF3002">
        <v>1.4628515377642981</v>
      </c>
      <c r="AG3002">
        <v>0.738093933808458</v>
      </c>
      <c r="AH3002">
        <v>6.9789525334557716</v>
      </c>
    </row>
    <row r="3003" spans="1:34">
      <c r="A3003" t="s">
        <v>809</v>
      </c>
      <c r="B3003" t="s">
        <v>3591</v>
      </c>
      <c r="C3003" t="s">
        <v>1053</v>
      </c>
      <c r="D3003" t="s">
        <v>3713</v>
      </c>
      <c r="E3003" t="s">
        <v>63</v>
      </c>
      <c r="F3003" t="s">
        <v>407</v>
      </c>
      <c r="G3003" t="s">
        <v>39</v>
      </c>
      <c r="H3003" t="s">
        <v>168</v>
      </c>
      <c r="I3003" t="str">
        <f t="shared" si="184"/>
        <v>05Qd-614,83908829001619</v>
      </c>
      <c r="J3003" t="str">
        <f t="shared" si="185"/>
        <v>PlátanoYucaGulupaBovinos DP</v>
      </c>
      <c r="K3003">
        <v>0.48390882900161858</v>
      </c>
      <c r="L3003">
        <v>0.48390882900161869</v>
      </c>
      <c r="M3003">
        <v>0.87127063201295041</v>
      </c>
      <c r="N3003">
        <v>3</v>
      </c>
      <c r="O3003">
        <v>4.8390882900161873</v>
      </c>
      <c r="P3003">
        <v>30.434791950642779</v>
      </c>
      <c r="Q3003">
        <v>34.015355709541929</v>
      </c>
      <c r="R3003">
        <v>141.145842386098</v>
      </c>
      <c r="S3003">
        <v>75</v>
      </c>
      <c r="T3003">
        <f t="shared" si="186"/>
        <v>280.59599004628274</v>
      </c>
      <c r="U3003">
        <v>2431751.2886464391</v>
      </c>
      <c r="V3003">
        <v>2284056.2167473761</v>
      </c>
      <c r="W3003">
        <v>25350405.650401499</v>
      </c>
      <c r="X3003">
        <v>8263030.0648266505</v>
      </c>
      <c r="Y3003">
        <f t="shared" si="187"/>
        <v>38329243.220621966</v>
      </c>
      <c r="Z3003">
        <v>0.1049409336754933</v>
      </c>
      <c r="AA3003">
        <v>0.1234069348801938</v>
      </c>
      <c r="AB3003">
        <v>0.80604704933690041</v>
      </c>
      <c r="AC3003">
        <v>0.21796463297412441</v>
      </c>
      <c r="AD3003">
        <v>0.113217</v>
      </c>
      <c r="AE3003">
        <v>5.4999999999999997E-3</v>
      </c>
      <c r="AF3003">
        <v>1.520132447125504</v>
      </c>
      <c r="AG3003">
        <v>0.76699549396756572</v>
      </c>
      <c r="AH3003">
        <v>7.2449332311092567</v>
      </c>
    </row>
    <row r="3004" spans="1:34">
      <c r="A3004" t="s">
        <v>809</v>
      </c>
      <c r="B3004" t="s">
        <v>3591</v>
      </c>
      <c r="C3004" t="s">
        <v>1055</v>
      </c>
      <c r="D3004" t="s">
        <v>3714</v>
      </c>
      <c r="E3004" t="s">
        <v>38</v>
      </c>
      <c r="F3004" t="s">
        <v>407</v>
      </c>
      <c r="G3004" t="s">
        <v>39</v>
      </c>
      <c r="H3004" t="s">
        <v>168</v>
      </c>
      <c r="I3004" t="str">
        <f t="shared" si="184"/>
        <v>05Qd-614,85998392545947</v>
      </c>
      <c r="J3004" t="str">
        <f t="shared" si="185"/>
        <v>FríjolYucaGulupaBovinos DP</v>
      </c>
      <c r="K3004">
        <v>0.48599839254594701</v>
      </c>
      <c r="L3004">
        <v>0.48599839254594712</v>
      </c>
      <c r="M3004">
        <v>0.88798714036757764</v>
      </c>
      <c r="N3004">
        <v>3</v>
      </c>
      <c r="O3004">
        <v>4.8599839254594723</v>
      </c>
      <c r="P3004">
        <v>27.966998407416771</v>
      </c>
      <c r="Q3004">
        <v>34.162237194189913</v>
      </c>
      <c r="R3004">
        <v>143.8539167395476</v>
      </c>
      <c r="S3004">
        <v>75</v>
      </c>
      <c r="T3004">
        <f t="shared" si="186"/>
        <v>280.98315234115427</v>
      </c>
      <c r="U3004">
        <v>3713376.0092244912</v>
      </c>
      <c r="V3004">
        <v>2293918.984933604</v>
      </c>
      <c r="W3004">
        <v>25836787.553196799</v>
      </c>
      <c r="X3004">
        <v>8263030.0648266505</v>
      </c>
      <c r="Y3004">
        <f t="shared" si="187"/>
        <v>40107112.612181544</v>
      </c>
      <c r="Z3004">
        <v>0.123267204337401</v>
      </c>
      <c r="AA3004">
        <v>0.1239398175572365</v>
      </c>
      <c r="AB3004">
        <v>0.8215121548269505</v>
      </c>
      <c r="AC3004">
        <v>0.21796463297412441</v>
      </c>
      <c r="AD3004">
        <v>0.113217</v>
      </c>
      <c r="AE3004">
        <v>5.4999999999999997E-3</v>
      </c>
      <c r="AF3004">
        <v>1.5266965210867449</v>
      </c>
      <c r="AG3004">
        <v>0.77030745218532637</v>
      </c>
      <c r="AH3004">
        <v>7.2757048987315436</v>
      </c>
    </row>
    <row r="3005" spans="1:34">
      <c r="A3005" t="s">
        <v>809</v>
      </c>
      <c r="B3005" t="s">
        <v>3591</v>
      </c>
      <c r="C3005" t="s">
        <v>1057</v>
      </c>
      <c r="D3005" t="s">
        <v>3715</v>
      </c>
      <c r="E3005" t="s">
        <v>46</v>
      </c>
      <c r="F3005" t="s">
        <v>407</v>
      </c>
      <c r="G3005" t="s">
        <v>39</v>
      </c>
      <c r="H3005" t="s">
        <v>168</v>
      </c>
      <c r="I3005" t="str">
        <f t="shared" si="184"/>
        <v>05Qd-614,39754623062846</v>
      </c>
      <c r="J3005" t="str">
        <f t="shared" si="185"/>
        <v>GranadillaYucaGulupaBovinos DP</v>
      </c>
      <c r="K3005">
        <v>0.5180369845027647</v>
      </c>
      <c r="L3005">
        <v>0.43975462306284552</v>
      </c>
      <c r="M3005">
        <v>0.43975462306284552</v>
      </c>
      <c r="N3005">
        <v>3</v>
      </c>
      <c r="O3005">
        <v>4.3975462306284552</v>
      </c>
      <c r="P3005">
        <v>66.080326800459488</v>
      </c>
      <c r="Q3005">
        <v>30.91162845542582</v>
      </c>
      <c r="R3005">
        <v>71.240248936180961</v>
      </c>
      <c r="S3005">
        <v>75</v>
      </c>
      <c r="T3005">
        <f t="shared" si="186"/>
        <v>243.23220419206626</v>
      </c>
      <c r="U3005">
        <v>12754520.7385225</v>
      </c>
      <c r="V3005">
        <v>2075647.767622631</v>
      </c>
      <c r="W3005">
        <v>12795057.78305269</v>
      </c>
      <c r="X3005">
        <v>8263030.0648266505</v>
      </c>
      <c r="Y3005">
        <f t="shared" si="187"/>
        <v>35888256.35402447</v>
      </c>
      <c r="Z3005">
        <v>0.50717071704142913</v>
      </c>
      <c r="AA3005">
        <v>0.1121466831748987</v>
      </c>
      <c r="AB3005">
        <v>0.40683445915436162</v>
      </c>
      <c r="AC3005">
        <v>0.21796463297412441</v>
      </c>
      <c r="AD3005">
        <v>0.113217</v>
      </c>
      <c r="AE3005">
        <v>5.4999999999999997E-3</v>
      </c>
      <c r="AF3005">
        <v>1.381428135275955</v>
      </c>
      <c r="AG3005">
        <v>0.69701107755461011</v>
      </c>
      <c r="AH3005">
        <v>6.5947024434590196</v>
      </c>
    </row>
    <row r="3006" spans="1:34">
      <c r="A3006" t="s">
        <v>809</v>
      </c>
      <c r="B3006" t="s">
        <v>3591</v>
      </c>
      <c r="C3006" t="s">
        <v>1059</v>
      </c>
      <c r="D3006" t="s">
        <v>3716</v>
      </c>
      <c r="E3006" t="s">
        <v>75</v>
      </c>
      <c r="F3006" t="s">
        <v>407</v>
      </c>
      <c r="G3006" t="s">
        <v>39</v>
      </c>
      <c r="H3006" t="s">
        <v>168</v>
      </c>
      <c r="I3006" t="str">
        <f t="shared" si="184"/>
        <v>05Qd-614,78336202054862</v>
      </c>
      <c r="J3006" t="str">
        <f t="shared" si="185"/>
        <v>Caña paneleraYucaGulupaBovinos DP</v>
      </c>
      <c r="K3006">
        <v>0.47833620205486149</v>
      </c>
      <c r="L3006">
        <v>0.47833620205486149</v>
      </c>
      <c r="M3006">
        <v>0.82668961643889316</v>
      </c>
      <c r="N3006">
        <v>3</v>
      </c>
      <c r="O3006">
        <v>4.7833620205486156</v>
      </c>
      <c r="P3006">
        <v>30.526725418884251</v>
      </c>
      <c r="Q3006">
        <v>33.623639591814531</v>
      </c>
      <c r="R3006">
        <v>133.92371786310071</v>
      </c>
      <c r="S3006">
        <v>75</v>
      </c>
      <c r="T3006">
        <f t="shared" si="186"/>
        <v>273.07408287379951</v>
      </c>
      <c r="U3006">
        <v>4395406.0440089134</v>
      </c>
      <c r="V3006">
        <v>2257753.3422005009</v>
      </c>
      <c r="W3006">
        <v>24053280.753056832</v>
      </c>
      <c r="X3006">
        <v>8263030.0648266505</v>
      </c>
      <c r="Y3006">
        <f t="shared" si="187"/>
        <v>38969470.204092897</v>
      </c>
      <c r="Z3006">
        <v>0.1375679251853516</v>
      </c>
      <c r="AA3006">
        <v>0.12198579773717259</v>
      </c>
      <c r="AB3006">
        <v>0.76480338205422171</v>
      </c>
      <c r="AC3006">
        <v>0.21796463297412441</v>
      </c>
      <c r="AD3006">
        <v>0.109237</v>
      </c>
      <c r="AE3006">
        <v>5.4999999999999997E-3</v>
      </c>
      <c r="AF3006">
        <v>1.5026268127377851</v>
      </c>
      <c r="AG3006">
        <v>0.75816288025695555</v>
      </c>
      <c r="AH3006">
        <v>7.1588887135433561</v>
      </c>
    </row>
    <row r="3007" spans="1:34">
      <c r="A3007" t="s">
        <v>809</v>
      </c>
      <c r="B3007" t="s">
        <v>3591</v>
      </c>
      <c r="C3007" t="s">
        <v>1061</v>
      </c>
      <c r="D3007" t="s">
        <v>3717</v>
      </c>
      <c r="E3007" t="s">
        <v>62</v>
      </c>
      <c r="F3007" t="s">
        <v>63</v>
      </c>
      <c r="G3007" t="s">
        <v>51</v>
      </c>
      <c r="I3007" t="str">
        <f t="shared" si="184"/>
        <v>05Qd-611,76838467378343</v>
      </c>
      <c r="J3007" t="str">
        <f t="shared" si="185"/>
        <v>CaféPlátanoPiscicultura cachama</v>
      </c>
      <c r="K3007">
        <v>1.209719994339904</v>
      </c>
      <c r="L3007">
        <v>0.17683846737834341</v>
      </c>
      <c r="M3007">
        <v>0.38182621206518708</v>
      </c>
      <c r="O3007">
        <v>1.7683846737834339</v>
      </c>
      <c r="P3007">
        <v>186.29687912834521</v>
      </c>
      <c r="Q3007">
        <v>11.12201646461881</v>
      </c>
      <c r="R3007">
        <v>760.33966567852258</v>
      </c>
      <c r="T3007">
        <f t="shared" si="186"/>
        <v>957.75856127148654</v>
      </c>
      <c r="U3007">
        <v>17440823.491197031</v>
      </c>
      <c r="V3007">
        <v>888653.28581989824</v>
      </c>
      <c r="W3007">
        <v>31670523.22300379</v>
      </c>
      <c r="Y3007">
        <f t="shared" si="187"/>
        <v>50000000.00002072</v>
      </c>
      <c r="Z3007">
        <v>0.75679282218236954</v>
      </c>
      <c r="AA3007">
        <v>3.8349359970790149E-2</v>
      </c>
      <c r="AB3007">
        <v>0.66476691680337396</v>
      </c>
      <c r="AD3007">
        <v>7.8413999999999998E-2</v>
      </c>
      <c r="AE3007">
        <v>5.4999999999999997E-3</v>
      </c>
      <c r="AF3007">
        <v>0.55551351008903693</v>
      </c>
      <c r="AG3007">
        <v>0.2802889707946743</v>
      </c>
      <c r="AH3007">
        <v>2.6881011546671449</v>
      </c>
    </row>
    <row r="3008" spans="1:34">
      <c r="A3008" t="s">
        <v>809</v>
      </c>
      <c r="B3008" t="s">
        <v>3591</v>
      </c>
      <c r="C3008" t="s">
        <v>1063</v>
      </c>
      <c r="D3008" t="s">
        <v>3718</v>
      </c>
      <c r="E3008" t="s">
        <v>62</v>
      </c>
      <c r="F3008" t="s">
        <v>38</v>
      </c>
      <c r="G3008" t="s">
        <v>51</v>
      </c>
      <c r="I3008" t="str">
        <f t="shared" si="184"/>
        <v>05Qd-611,8171980997928</v>
      </c>
      <c r="J3008" t="str">
        <f t="shared" si="185"/>
        <v>CaféFríjolPiscicultura cachama</v>
      </c>
      <c r="K3008">
        <v>1.2701884118005919</v>
      </c>
      <c r="L3008">
        <v>0.18171980997928011</v>
      </c>
      <c r="M3008">
        <v>0.36528987801292928</v>
      </c>
      <c r="O3008">
        <v>1.817198099792801</v>
      </c>
      <c r="P3008">
        <v>195.60901541729109</v>
      </c>
      <c r="Q3008">
        <v>10.457149065171301</v>
      </c>
      <c r="R3008">
        <v>727.4104682909541</v>
      </c>
      <c r="T3008">
        <f t="shared" si="186"/>
        <v>933.47663277341644</v>
      </c>
      <c r="U3008">
        <v>18312611.17814796</v>
      </c>
      <c r="V3008">
        <v>1388469.577528687</v>
      </c>
      <c r="W3008">
        <v>30298919.244343549</v>
      </c>
      <c r="Y3008">
        <f t="shared" si="187"/>
        <v>50000000.000020191</v>
      </c>
      <c r="Z3008">
        <v>0.79462146394830679</v>
      </c>
      <c r="AA3008">
        <v>4.6090878678681779E-2</v>
      </c>
      <c r="AB3008">
        <v>0.63597683520134574</v>
      </c>
      <c r="AD3008">
        <v>7.8413999999999998E-2</v>
      </c>
      <c r="AE3008">
        <v>5.4999999999999997E-3</v>
      </c>
      <c r="AF3008">
        <v>0.57084757061553959</v>
      </c>
      <c r="AG3008">
        <v>0.28802589881715901</v>
      </c>
      <c r="AH3008">
        <v>2.7599855692255</v>
      </c>
    </row>
    <row r="3009" spans="1:34">
      <c r="A3009" t="s">
        <v>809</v>
      </c>
      <c r="B3009" t="s">
        <v>3591</v>
      </c>
      <c r="C3009" t="s">
        <v>1065</v>
      </c>
      <c r="D3009" t="s">
        <v>3719</v>
      </c>
      <c r="E3009" t="s">
        <v>63</v>
      </c>
      <c r="F3009" t="s">
        <v>38</v>
      </c>
      <c r="G3009" t="s">
        <v>51</v>
      </c>
      <c r="I3009" t="str">
        <f t="shared" si="184"/>
        <v>05Qd-613,09832006587007</v>
      </c>
      <c r="J3009" t="str">
        <f t="shared" si="185"/>
        <v>PlátanoFríjolPiscicultura cachama</v>
      </c>
      <c r="K3009">
        <v>2.357019442188991</v>
      </c>
      <c r="L3009">
        <v>0.30983200658700683</v>
      </c>
      <c r="M3009">
        <v>0.43146861709407047</v>
      </c>
      <c r="O3009">
        <v>3.0983200658700691</v>
      </c>
      <c r="P3009">
        <v>148.24155305172599</v>
      </c>
      <c r="Q3009">
        <v>17.829423651779571</v>
      </c>
      <c r="R3009">
        <v>859.19377377913383</v>
      </c>
      <c r="T3009">
        <f t="shared" si="186"/>
        <v>1025.2647504826393</v>
      </c>
      <c r="U3009">
        <v>11844555.673293199</v>
      </c>
      <c r="V3009">
        <v>2367338.57106596</v>
      </c>
      <c r="W3009">
        <v>35788105.755668141</v>
      </c>
      <c r="Y3009">
        <f t="shared" si="187"/>
        <v>50000000.000027299</v>
      </c>
      <c r="Z3009">
        <v>0.51114550124022584</v>
      </c>
      <c r="AA3009">
        <v>7.8584879810310926E-2</v>
      </c>
      <c r="AB3009">
        <v>0.75119531666430617</v>
      </c>
      <c r="AD3009">
        <v>7.5867999999999991E-2</v>
      </c>
      <c r="AE3009">
        <v>5.4999999999999997E-3</v>
      </c>
      <c r="AF3009">
        <v>0.97329426152986454</v>
      </c>
      <c r="AG3009">
        <v>0.49108373044040587</v>
      </c>
      <c r="AH3009">
        <v>4.6440660578403392</v>
      </c>
    </row>
    <row r="3010" spans="1:34">
      <c r="A3010" t="s">
        <v>809</v>
      </c>
      <c r="B3010" t="s">
        <v>3591</v>
      </c>
      <c r="C3010" t="s">
        <v>1067</v>
      </c>
      <c r="D3010" t="s">
        <v>3720</v>
      </c>
      <c r="E3010" t="s">
        <v>62</v>
      </c>
      <c r="F3010" t="s">
        <v>63</v>
      </c>
      <c r="G3010" t="s">
        <v>38</v>
      </c>
      <c r="H3010" t="s">
        <v>51</v>
      </c>
      <c r="I3010" t="str">
        <f t="shared" si="184"/>
        <v>05Qd-611,9216462506512</v>
      </c>
      <c r="J3010" t="str">
        <f t="shared" si="185"/>
        <v>CaféPlátanoFríjolPiscicultura cachama</v>
      </c>
      <c r="K3010">
        <v>1.1666316589173671</v>
      </c>
      <c r="L3010">
        <v>0.19216462506511961</v>
      </c>
      <c r="M3010">
        <v>0.19216462506511961</v>
      </c>
      <c r="N3010">
        <v>0.3706853416035899</v>
      </c>
      <c r="O3010">
        <v>1.9216462506511971</v>
      </c>
      <c r="P3010">
        <v>179.6612754732746</v>
      </c>
      <c r="Q3010">
        <v>12.085934443883909</v>
      </c>
      <c r="R3010">
        <v>11.058200696929161</v>
      </c>
      <c r="S3010">
        <v>738.15458394638517</v>
      </c>
      <c r="T3010">
        <f t="shared" si="186"/>
        <v>940.95999456047286</v>
      </c>
      <c r="U3010">
        <v>16819608.61820982</v>
      </c>
      <c r="V3010">
        <v>965670.69379261381</v>
      </c>
      <c r="W3010">
        <v>1468275.4500488839</v>
      </c>
      <c r="X3010">
        <v>30746445.237969451</v>
      </c>
      <c r="Y3010">
        <f t="shared" si="187"/>
        <v>50000000.000020772</v>
      </c>
      <c r="Z3010">
        <v>0.7298370447130923</v>
      </c>
      <c r="AA3010">
        <v>4.1673005254606127E-2</v>
      </c>
      <c r="AB3010">
        <v>4.8740070888367598E-2</v>
      </c>
      <c r="AC3010">
        <v>0.64537044303274305</v>
      </c>
      <c r="AD3010">
        <v>0.10544000000000001</v>
      </c>
      <c r="AE3010">
        <v>5.4999999999999997E-3</v>
      </c>
      <c r="AF3010">
        <v>0.6036585080579675</v>
      </c>
      <c r="AG3010">
        <v>0.30458093072821468</v>
      </c>
      <c r="AH3010">
        <v>2.940825689437379</v>
      </c>
    </row>
    <row r="3011" spans="1:34">
      <c r="A3011" t="s">
        <v>809</v>
      </c>
      <c r="B3011" t="s">
        <v>3591</v>
      </c>
      <c r="C3011" t="s">
        <v>1069</v>
      </c>
      <c r="D3011" t="s">
        <v>3721</v>
      </c>
      <c r="E3011" t="s">
        <v>62</v>
      </c>
      <c r="F3011" t="s">
        <v>46</v>
      </c>
      <c r="G3011" t="s">
        <v>51</v>
      </c>
      <c r="I3011" t="str">
        <f t="shared" ref="I3011:I3074" si="188">_xlfn.CONCAT(A3011,O3011)</f>
        <v>05Qd-611,10637383154889</v>
      </c>
      <c r="J3011" t="str">
        <f t="shared" ref="J3011:J3074" si="189">_xlfn.CONCAT(,E3011,F3011,G3011,H3011)</f>
        <v>CaféGranadillaPiscicultura cachama</v>
      </c>
      <c r="K3011">
        <v>0.1106373831548887</v>
      </c>
      <c r="L3011">
        <v>0.5861448619130466</v>
      </c>
      <c r="M3011">
        <v>0.4095915864809524</v>
      </c>
      <c r="O3011">
        <v>1.106373831548888</v>
      </c>
      <c r="P3011">
        <v>17.03815700585286</v>
      </c>
      <c r="Q3011">
        <v>74.768105726662853</v>
      </c>
      <c r="R3011">
        <v>815.62951963207399</v>
      </c>
      <c r="T3011">
        <f t="shared" ref="T3011:T3074" si="190">SUM(P3011:S3011)</f>
        <v>907.43578236458973</v>
      </c>
      <c r="U3011">
        <v>1595085.705915988</v>
      </c>
      <c r="V3011">
        <v>14431395.86688808</v>
      </c>
      <c r="W3011">
        <v>33973518.427219272</v>
      </c>
      <c r="Y3011">
        <f t="shared" ref="Y3011:Y3074" si="191">SUM(U3011:X3011)</f>
        <v>50000000.000023335</v>
      </c>
      <c r="Z3011">
        <v>6.9214014671509436E-2</v>
      </c>
      <c r="AA3011">
        <v>0.57384997364990797</v>
      </c>
      <c r="AB3011">
        <v>0.71310697770288189</v>
      </c>
      <c r="AD3011">
        <v>7.8413999999999998E-2</v>
      </c>
      <c r="AE3011">
        <v>5.4999999999999997E-3</v>
      </c>
      <c r="AF3011">
        <v>0.34755198896823691</v>
      </c>
      <c r="AG3011">
        <v>0.1753602523004987</v>
      </c>
      <c r="AH3011">
        <v>1.7132000728176231</v>
      </c>
    </row>
    <row r="3012" spans="1:34">
      <c r="A3012" t="s">
        <v>809</v>
      </c>
      <c r="B3012" t="s">
        <v>3591</v>
      </c>
      <c r="C3012" t="s">
        <v>1071</v>
      </c>
      <c r="D3012" t="s">
        <v>3722</v>
      </c>
      <c r="E3012" t="s">
        <v>63</v>
      </c>
      <c r="F3012" t="s">
        <v>46</v>
      </c>
      <c r="G3012" t="s">
        <v>51</v>
      </c>
      <c r="I3012" t="str">
        <f t="shared" si="188"/>
        <v>05Qd-611,1394095208849</v>
      </c>
      <c r="J3012" t="str">
        <f t="shared" si="189"/>
        <v>PlátanoGranadillaPiscicultura cachama</v>
      </c>
      <c r="K3012">
        <v>0.1139409520884898</v>
      </c>
      <c r="L3012">
        <v>0.6108965961929208</v>
      </c>
      <c r="M3012">
        <v>0.41457197260348738</v>
      </c>
      <c r="O3012">
        <v>1.139409520884898</v>
      </c>
      <c r="P3012">
        <v>7.1661622265208633</v>
      </c>
      <c r="Q3012">
        <v>77.925414449826988</v>
      </c>
      <c r="R3012">
        <v>825.54708160058476</v>
      </c>
      <c r="T3012">
        <f t="shared" si="190"/>
        <v>910.63865827693257</v>
      </c>
      <c r="U3012">
        <v>572579.04891390272</v>
      </c>
      <c r="V3012">
        <v>15040805.07439876</v>
      </c>
      <c r="W3012">
        <v>34386615.876711152</v>
      </c>
      <c r="Y3012">
        <f t="shared" si="191"/>
        <v>50000000.000023812</v>
      </c>
      <c r="Z3012">
        <v>2.4709344362883631E-2</v>
      </c>
      <c r="AA3012">
        <v>0.59808251919835376</v>
      </c>
      <c r="AB3012">
        <v>0.72177792752914127</v>
      </c>
      <c r="AD3012">
        <v>7.5867999999999991E-2</v>
      </c>
      <c r="AE3012">
        <v>5.4999999999999997E-3</v>
      </c>
      <c r="AF3012">
        <v>0.35792969242457529</v>
      </c>
      <c r="AG3012">
        <v>0.18059640906025631</v>
      </c>
      <c r="AH3012">
        <v>1.75930362236973</v>
      </c>
    </row>
    <row r="3013" spans="1:34">
      <c r="A3013" t="s">
        <v>809</v>
      </c>
      <c r="B3013" t="s">
        <v>3591</v>
      </c>
      <c r="C3013" t="s">
        <v>1073</v>
      </c>
      <c r="D3013" t="s">
        <v>3723</v>
      </c>
      <c r="E3013" t="s">
        <v>62</v>
      </c>
      <c r="F3013" t="s">
        <v>63</v>
      </c>
      <c r="G3013" t="s">
        <v>46</v>
      </c>
      <c r="H3013" t="s">
        <v>51</v>
      </c>
      <c r="I3013" t="str">
        <f t="shared" si="188"/>
        <v>05Qd-611,20190047224873</v>
      </c>
      <c r="J3013" t="str">
        <f t="shared" si="189"/>
        <v>CaféPlátanoGranadillaPiscicultura cachama</v>
      </c>
      <c r="K3013">
        <v>0.1201900472248726</v>
      </c>
      <c r="L3013">
        <v>0.1201900472248727</v>
      </c>
      <c r="M3013">
        <v>0.55020181468192697</v>
      </c>
      <c r="N3013">
        <v>0.41131856311705473</v>
      </c>
      <c r="O3013">
        <v>1.201900472248727</v>
      </c>
      <c r="P3013">
        <v>18.509267272630389</v>
      </c>
      <c r="Q3013">
        <v>7.5591906214521583</v>
      </c>
      <c r="R3013">
        <v>70.183243297358715</v>
      </c>
      <c r="S3013">
        <v>819.06848950013659</v>
      </c>
      <c r="T3013">
        <f t="shared" si="190"/>
        <v>915.32019069157786</v>
      </c>
      <c r="U3013">
        <v>1732808.7564523229</v>
      </c>
      <c r="V3013">
        <v>603982.1650383299</v>
      </c>
      <c r="W3013">
        <v>13546446.80913878</v>
      </c>
      <c r="X3013">
        <v>34116762.269394062</v>
      </c>
      <c r="Y3013">
        <f t="shared" si="191"/>
        <v>50000000.000023499</v>
      </c>
      <c r="Z3013">
        <v>7.5190098091398705E-2</v>
      </c>
      <c r="AA3013">
        <v>2.6064529139305261E-2</v>
      </c>
      <c r="AB3013">
        <v>0.53866086248179679</v>
      </c>
      <c r="AC3013">
        <v>0.71611367786514635</v>
      </c>
      <c r="AD3013">
        <v>0.10544000000000001</v>
      </c>
      <c r="AE3013">
        <v>5.4999999999999997E-3</v>
      </c>
      <c r="AF3013">
        <v>0.37756035777446922</v>
      </c>
      <c r="AG3013">
        <v>0.19050122485142321</v>
      </c>
      <c r="AH3013">
        <v>1.8809020548746189</v>
      </c>
    </row>
    <row r="3014" spans="1:34">
      <c r="A3014" t="s">
        <v>809</v>
      </c>
      <c r="B3014" t="s">
        <v>3591</v>
      </c>
      <c r="C3014" t="s">
        <v>1075</v>
      </c>
      <c r="D3014" t="s">
        <v>3724</v>
      </c>
      <c r="E3014" t="s">
        <v>38</v>
      </c>
      <c r="F3014" t="s">
        <v>46</v>
      </c>
      <c r="G3014" t="s">
        <v>51</v>
      </c>
      <c r="I3014" t="str">
        <f t="shared" si="188"/>
        <v>05Qd-611,15040830816884</v>
      </c>
      <c r="J3014" t="str">
        <f t="shared" si="189"/>
        <v>FríjolGranadillaPiscicultura cachama</v>
      </c>
      <c r="K3014">
        <v>0.11504083081688431</v>
      </c>
      <c r="L3014">
        <v>0.63022790171681975</v>
      </c>
      <c r="M3014">
        <v>0.40513957563513892</v>
      </c>
      <c r="O3014">
        <v>1.150408308168843</v>
      </c>
      <c r="P3014">
        <v>6.6200769006443414</v>
      </c>
      <c r="Q3014">
        <v>80.391298208541428</v>
      </c>
      <c r="R3014">
        <v>806.76412398572927</v>
      </c>
      <c r="T3014">
        <f t="shared" si="190"/>
        <v>893.77549909491506</v>
      </c>
      <c r="U3014">
        <v>878994.39131639595</v>
      </c>
      <c r="V3014">
        <v>15516758.61552275</v>
      </c>
      <c r="W3014">
        <v>33604246.993184432</v>
      </c>
      <c r="Y3014">
        <f t="shared" si="191"/>
        <v>50000000.000023574</v>
      </c>
      <c r="Z3014">
        <v>2.9178618318389981E-2</v>
      </c>
      <c r="AA3014">
        <v>0.61700833410578426</v>
      </c>
      <c r="AB3014">
        <v>0.70535593958651133</v>
      </c>
      <c r="AD3014">
        <v>7.5867999999999991E-2</v>
      </c>
      <c r="AE3014">
        <v>5.4999999999999997E-3</v>
      </c>
      <c r="AF3014">
        <v>0.3613848088488511</v>
      </c>
      <c r="AG3014">
        <v>0.18233971684476161</v>
      </c>
      <c r="AH3014">
        <v>1.7755008338624549</v>
      </c>
    </row>
    <row r="3015" spans="1:34">
      <c r="A3015" t="s">
        <v>809</v>
      </c>
      <c r="B3015" t="s">
        <v>3591</v>
      </c>
      <c r="C3015" t="s">
        <v>1077</v>
      </c>
      <c r="D3015" t="s">
        <v>3725</v>
      </c>
      <c r="E3015" t="s">
        <v>62</v>
      </c>
      <c r="F3015" t="s">
        <v>38</v>
      </c>
      <c r="G3015" t="s">
        <v>46</v>
      </c>
      <c r="H3015" t="s">
        <v>51</v>
      </c>
      <c r="I3015" t="str">
        <f t="shared" si="188"/>
        <v>05Qd-611,21414528399004</v>
      </c>
      <c r="J3015" t="str">
        <f t="shared" si="189"/>
        <v>CaféFríjolGranadillaPiscicultura cachama</v>
      </c>
      <c r="K3015">
        <v>0.1214145283990035</v>
      </c>
      <c r="L3015">
        <v>0.1214145283990035</v>
      </c>
      <c r="M3015">
        <v>0.56998579687634976</v>
      </c>
      <c r="N3015">
        <v>0.40133043031567811</v>
      </c>
      <c r="O3015">
        <v>1.2141452839900351</v>
      </c>
      <c r="P3015">
        <v>18.697837373446539</v>
      </c>
      <c r="Q3015">
        <v>6.9868542251426566</v>
      </c>
      <c r="R3015">
        <v>72.706870080640925</v>
      </c>
      <c r="S3015">
        <v>799.17888183314165</v>
      </c>
      <c r="T3015">
        <f t="shared" si="190"/>
        <v>897.57044351237175</v>
      </c>
      <c r="U3015">
        <v>1750462.395415249</v>
      </c>
      <c r="V3015">
        <v>927694.00854662398</v>
      </c>
      <c r="W3015">
        <v>14033545.64327227</v>
      </c>
      <c r="X3015">
        <v>33288297.952789109</v>
      </c>
      <c r="Y3015">
        <f t="shared" si="191"/>
        <v>50000000.000023253</v>
      </c>
      <c r="Z3015">
        <v>7.5956125409964534E-2</v>
      </c>
      <c r="AA3015">
        <v>3.0795224246084722E-2</v>
      </c>
      <c r="AB3015">
        <v>0.55802985878060585</v>
      </c>
      <c r="AC3015">
        <v>0.69872414294798824</v>
      </c>
      <c r="AD3015">
        <v>0.10544000000000001</v>
      </c>
      <c r="AE3015">
        <v>5.4999999999999997E-3</v>
      </c>
      <c r="AF3015">
        <v>0.38140689549425177</v>
      </c>
      <c r="AG3015">
        <v>0.19244202751242051</v>
      </c>
      <c r="AH3015">
        <v>1.898934206996707</v>
      </c>
    </row>
    <row r="3016" spans="1:34">
      <c r="A3016" t="s">
        <v>809</v>
      </c>
      <c r="B3016" t="s">
        <v>3591</v>
      </c>
      <c r="C3016" t="s">
        <v>1079</v>
      </c>
      <c r="D3016" t="s">
        <v>3726</v>
      </c>
      <c r="E3016" t="s">
        <v>63</v>
      </c>
      <c r="F3016" t="s">
        <v>38</v>
      </c>
      <c r="G3016" t="s">
        <v>46</v>
      </c>
      <c r="H3016" t="s">
        <v>51</v>
      </c>
      <c r="I3016" t="str">
        <f t="shared" si="188"/>
        <v>05Qd-611,25404648108713</v>
      </c>
      <c r="J3016" t="str">
        <f t="shared" si="189"/>
        <v>PlátanoFríjolGranadillaPiscicultura cachama</v>
      </c>
      <c r="K3016">
        <v>0.12540464810871299</v>
      </c>
      <c r="L3016">
        <v>0.12540464810871291</v>
      </c>
      <c r="M3016">
        <v>0.59669677896558304</v>
      </c>
      <c r="N3016">
        <v>0.40654040590412083</v>
      </c>
      <c r="O3016">
        <v>1.2540464810871299</v>
      </c>
      <c r="P3016">
        <v>7.8871558981608922</v>
      </c>
      <c r="Q3016">
        <v>7.2164674775286626</v>
      </c>
      <c r="R3016">
        <v>76.114098673232533</v>
      </c>
      <c r="S3016">
        <v>809.55363079467566</v>
      </c>
      <c r="T3016">
        <f t="shared" si="190"/>
        <v>900.7713528435977</v>
      </c>
      <c r="U3016">
        <v>630186.71362079214</v>
      </c>
      <c r="V3016">
        <v>958181.38264337671</v>
      </c>
      <c r="W3016">
        <v>14691193.23445813</v>
      </c>
      <c r="X3016">
        <v>33720438.66930148</v>
      </c>
      <c r="Y3016">
        <f t="shared" si="191"/>
        <v>50000000.000023782</v>
      </c>
      <c r="Z3016">
        <v>2.7195372498010361E-2</v>
      </c>
      <c r="AA3016">
        <v>3.1807266485588508E-2</v>
      </c>
      <c r="AB3016">
        <v>0.58418055524502965</v>
      </c>
      <c r="AC3016">
        <v>0.70779481253302601</v>
      </c>
      <c r="AD3016">
        <v>0.102894</v>
      </c>
      <c r="AE3016">
        <v>5.4999999999999997E-3</v>
      </c>
      <c r="AF3016">
        <v>0.39394130295930768</v>
      </c>
      <c r="AG3016">
        <v>0.19876636725231009</v>
      </c>
      <c r="AH3016">
        <v>1.955148151298747</v>
      </c>
    </row>
    <row r="3017" spans="1:34">
      <c r="A3017" t="s">
        <v>809</v>
      </c>
      <c r="B3017" t="s">
        <v>3591</v>
      </c>
      <c r="C3017" t="s">
        <v>1081</v>
      </c>
      <c r="D3017" t="s">
        <v>3727</v>
      </c>
      <c r="E3017" t="s">
        <v>62</v>
      </c>
      <c r="F3017" t="s">
        <v>75</v>
      </c>
      <c r="G3017" t="s">
        <v>51</v>
      </c>
      <c r="I3017" t="str">
        <f t="shared" si="188"/>
        <v>05Qd-611,75464440069327</v>
      </c>
      <c r="J3017" t="str">
        <f t="shared" si="189"/>
        <v>CaféCaña paneleraPiscicultura cachama</v>
      </c>
      <c r="K3017">
        <v>1.205312481143769</v>
      </c>
      <c r="L3017">
        <v>0.17546444006932671</v>
      </c>
      <c r="M3017">
        <v>0.37386747948017091</v>
      </c>
      <c r="O3017">
        <v>1.7546444006932671</v>
      </c>
      <c r="P3017">
        <v>185.6181220961405</v>
      </c>
      <c r="Q3017">
        <v>11.19788709230976</v>
      </c>
      <c r="R3017">
        <v>744.49125118600762</v>
      </c>
      <c r="T3017">
        <f t="shared" si="190"/>
        <v>941.30726037445788</v>
      </c>
      <c r="U3017">
        <v>17377279.315645199</v>
      </c>
      <c r="V3017">
        <v>1612333.453073876</v>
      </c>
      <c r="W3017">
        <v>31010387.231301889</v>
      </c>
      <c r="Y3017">
        <f t="shared" si="191"/>
        <v>50000000.000020966</v>
      </c>
      <c r="Z3017">
        <v>0.75403551109706468</v>
      </c>
      <c r="AA3017">
        <v>5.0462998327227317E-2</v>
      </c>
      <c r="AB3017">
        <v>0.65091060742747253</v>
      </c>
      <c r="AD3017">
        <v>7.4434E-2</v>
      </c>
      <c r="AE3017">
        <v>5.4999999999999997E-3</v>
      </c>
      <c r="AF3017">
        <v>0.55119719393505762</v>
      </c>
      <c r="AG3017">
        <v>0.27811113750988281</v>
      </c>
      <c r="AH3017">
        <v>2.663886732138208</v>
      </c>
    </row>
    <row r="3018" spans="1:34">
      <c r="A3018" t="s">
        <v>809</v>
      </c>
      <c r="B3018" t="s">
        <v>3591</v>
      </c>
      <c r="C3018" t="s">
        <v>1083</v>
      </c>
      <c r="D3018" t="s">
        <v>3728</v>
      </c>
      <c r="E3018" t="s">
        <v>63</v>
      </c>
      <c r="F3018" t="s">
        <v>75</v>
      </c>
      <c r="G3018" t="s">
        <v>51</v>
      </c>
      <c r="I3018" t="str">
        <f t="shared" si="188"/>
        <v>05Qd-612,7048735618317</v>
      </c>
      <c r="J3018" t="str">
        <f t="shared" si="189"/>
        <v>PlátanoCaña paneleraPiscicultura cachama</v>
      </c>
      <c r="K3018">
        <v>0.27048735618317038</v>
      </c>
      <c r="L3018">
        <v>2.0781938488280609</v>
      </c>
      <c r="M3018">
        <v>0.3561923568204729</v>
      </c>
      <c r="O3018">
        <v>2.7048735618317048</v>
      </c>
      <c r="P3018">
        <v>17.01193678920594</v>
      </c>
      <c r="Q3018">
        <v>132.6273293090878</v>
      </c>
      <c r="R3018">
        <v>709.29435681562506</v>
      </c>
      <c r="T3018">
        <f t="shared" si="190"/>
        <v>858.93362291391884</v>
      </c>
      <c r="U3018">
        <v>1359260.1282312891</v>
      </c>
      <c r="V3018">
        <v>19096413.285301261</v>
      </c>
      <c r="W3018">
        <v>29544326.586497761</v>
      </c>
      <c r="Y3018">
        <f t="shared" si="191"/>
        <v>50000000.000030309</v>
      </c>
      <c r="Z3018">
        <v>5.8658147990068327E-2</v>
      </c>
      <c r="AA3018">
        <v>0.59768174494860205</v>
      </c>
      <c r="AB3018">
        <v>0.62013787254618347</v>
      </c>
      <c r="AD3018">
        <v>7.1887999999999994E-2</v>
      </c>
      <c r="AE3018">
        <v>5.4999999999999997E-3</v>
      </c>
      <c r="AF3018">
        <v>0.84969850109896483</v>
      </c>
      <c r="AG3018">
        <v>0.42872245955032517</v>
      </c>
      <c r="AH3018">
        <v>4.0606825224809953</v>
      </c>
    </row>
    <row r="3019" spans="1:34">
      <c r="A3019" t="s">
        <v>809</v>
      </c>
      <c r="B3019" t="s">
        <v>3591</v>
      </c>
      <c r="C3019" t="s">
        <v>1085</v>
      </c>
      <c r="D3019" t="s">
        <v>3729</v>
      </c>
      <c r="E3019" t="s">
        <v>62</v>
      </c>
      <c r="F3019" t="s">
        <v>63</v>
      </c>
      <c r="G3019" t="s">
        <v>75</v>
      </c>
      <c r="H3019" t="s">
        <v>51</v>
      </c>
      <c r="I3019" t="str">
        <f t="shared" si="188"/>
        <v>05Qd-611,85183315341746</v>
      </c>
      <c r="J3019" t="str">
        <f t="shared" si="189"/>
        <v>CaféPlátanoCaña paneleraPiscicultura cachama</v>
      </c>
      <c r="K3019">
        <v>1.101924487528356</v>
      </c>
      <c r="L3019">
        <v>0.18518331534174581</v>
      </c>
      <c r="M3019">
        <v>0.18518331534174581</v>
      </c>
      <c r="N3019">
        <v>0.37954203520561097</v>
      </c>
      <c r="O3019">
        <v>1.8518331534174579</v>
      </c>
      <c r="P3019">
        <v>169.6963710793668</v>
      </c>
      <c r="Q3019">
        <v>11.64685440185977</v>
      </c>
      <c r="R3019">
        <v>11.818131672475349</v>
      </c>
      <c r="S3019">
        <v>755.79112968261188</v>
      </c>
      <c r="T3019">
        <f t="shared" si="190"/>
        <v>948.95248683631382</v>
      </c>
      <c r="U3019">
        <v>15886709.79857331</v>
      </c>
      <c r="V3019">
        <v>930588.03379800287</v>
      </c>
      <c r="W3019">
        <v>1701639.683565835</v>
      </c>
      <c r="X3019">
        <v>31481062.48408442</v>
      </c>
      <c r="Y3019">
        <f t="shared" si="191"/>
        <v>50000000.000021569</v>
      </c>
      <c r="Z3019">
        <v>0.68935666654289485</v>
      </c>
      <c r="AA3019">
        <v>4.015903171921896E-2</v>
      </c>
      <c r="AB3019">
        <v>5.3258115026775348E-2</v>
      </c>
      <c r="AC3019">
        <v>0.66079012013412186</v>
      </c>
      <c r="AD3019">
        <v>0.10145999999999999</v>
      </c>
      <c r="AE3019">
        <v>5.4999999999999997E-3</v>
      </c>
      <c r="AF3019">
        <v>0.58172769217302356</v>
      </c>
      <c r="AG3019">
        <v>0.29351555481666708</v>
      </c>
      <c r="AH3019">
        <v>2.834036400407149</v>
      </c>
    </row>
    <row r="3020" spans="1:34">
      <c r="A3020" t="s">
        <v>809</v>
      </c>
      <c r="B3020" t="s">
        <v>3591</v>
      </c>
      <c r="C3020" t="s">
        <v>1087</v>
      </c>
      <c r="D3020" t="s">
        <v>3730</v>
      </c>
      <c r="E3020" t="s">
        <v>38</v>
      </c>
      <c r="F3020" t="s">
        <v>75</v>
      </c>
      <c r="G3020" t="s">
        <v>51</v>
      </c>
      <c r="I3020" t="str">
        <f t="shared" si="188"/>
        <v>05Qd-612,85511488455406</v>
      </c>
      <c r="J3020" t="str">
        <f t="shared" si="189"/>
        <v>FríjolCaña paneleraPiscicultura cachama</v>
      </c>
      <c r="K3020">
        <v>0.28551148845540569</v>
      </c>
      <c r="L3020">
        <v>2.2414054829535242</v>
      </c>
      <c r="M3020">
        <v>0.32819791314512781</v>
      </c>
      <c r="O3020">
        <v>2.855114884554057</v>
      </c>
      <c r="P3020">
        <v>16.429888381115621</v>
      </c>
      <c r="Q3020">
        <v>143.04326002625299</v>
      </c>
      <c r="R3020">
        <v>653.54835176834933</v>
      </c>
      <c r="T3020">
        <f t="shared" si="190"/>
        <v>813.02150017571796</v>
      </c>
      <c r="U3020">
        <v>2181512.383269961</v>
      </c>
      <c r="V3020">
        <v>20596156.35305541</v>
      </c>
      <c r="W3020">
        <v>27222331.26370487</v>
      </c>
      <c r="Y3020">
        <f t="shared" si="191"/>
        <v>50000000.000030242</v>
      </c>
      <c r="Z3020">
        <v>7.2416295049331253E-2</v>
      </c>
      <c r="AA3020">
        <v>0.64462087641366195</v>
      </c>
      <c r="AB3020">
        <v>0.57139899757730694</v>
      </c>
      <c r="AD3020">
        <v>7.1887999999999994E-2</v>
      </c>
      <c r="AE3020">
        <v>5.4999999999999997E-3</v>
      </c>
      <c r="AF3020">
        <v>0.89689472813216453</v>
      </c>
      <c r="AG3020">
        <v>0.45253570920181813</v>
      </c>
      <c r="AH3020">
        <v>4.2819333218880402</v>
      </c>
    </row>
    <row r="3021" spans="1:34">
      <c r="A3021" t="s">
        <v>809</v>
      </c>
      <c r="B3021" t="s">
        <v>3591</v>
      </c>
      <c r="C3021" t="s">
        <v>1089</v>
      </c>
      <c r="D3021" t="s">
        <v>3731</v>
      </c>
      <c r="E3021" t="s">
        <v>62</v>
      </c>
      <c r="F3021" t="s">
        <v>38</v>
      </c>
      <c r="G3021" t="s">
        <v>75</v>
      </c>
      <c r="H3021" t="s">
        <v>51</v>
      </c>
      <c r="I3021" t="str">
        <f t="shared" si="188"/>
        <v>05Qd-611,90543201768109</v>
      </c>
      <c r="J3021" t="str">
        <f t="shared" si="189"/>
        <v>CaféFríjolCaña paneleraPiscicultura cachama</v>
      </c>
      <c r="K3021">
        <v>1.1622089459369169</v>
      </c>
      <c r="L3021">
        <v>0.19054320176810849</v>
      </c>
      <c r="M3021">
        <v>0.19054320176810849</v>
      </c>
      <c r="N3021">
        <v>0.36213666820795098</v>
      </c>
      <c r="O3021">
        <v>1.9054320176810851</v>
      </c>
      <c r="P3021">
        <v>178.98017767428519</v>
      </c>
      <c r="Q3021">
        <v>10.96489515629206</v>
      </c>
      <c r="R3021">
        <v>12.160191881406</v>
      </c>
      <c r="S3021">
        <v>721.13140621199432</v>
      </c>
      <c r="T3021">
        <f t="shared" si="190"/>
        <v>923.23667092397761</v>
      </c>
      <c r="U3021">
        <v>16755845.30371956</v>
      </c>
      <c r="V3021">
        <v>1455886.6140686299</v>
      </c>
      <c r="W3021">
        <v>1750891.396257516</v>
      </c>
      <c r="X3021">
        <v>30037376.68597535</v>
      </c>
      <c r="Y3021">
        <f t="shared" si="191"/>
        <v>50000000.000021055</v>
      </c>
      <c r="Z3021">
        <v>0.72707022474331573</v>
      </c>
      <c r="AA3021">
        <v>4.8328817847337828E-2</v>
      </c>
      <c r="AB3021">
        <v>5.4799600809654202E-2</v>
      </c>
      <c r="AC3021">
        <v>0.63048703514610049</v>
      </c>
      <c r="AD3021">
        <v>0.10145999999999999</v>
      </c>
      <c r="AE3021">
        <v>5.4999999999999997E-3</v>
      </c>
      <c r="AF3021">
        <v>0.59856503173227804</v>
      </c>
      <c r="AG3021">
        <v>0.30201097480245198</v>
      </c>
      <c r="AH3021">
        <v>2.9129680242158149</v>
      </c>
    </row>
    <row r="3022" spans="1:34">
      <c r="A3022" t="s">
        <v>809</v>
      </c>
      <c r="B3022" t="s">
        <v>3591</v>
      </c>
      <c r="C3022" t="s">
        <v>1091</v>
      </c>
      <c r="D3022" t="s">
        <v>3732</v>
      </c>
      <c r="E3022" t="s">
        <v>63</v>
      </c>
      <c r="F3022" t="s">
        <v>38</v>
      </c>
      <c r="G3022" t="s">
        <v>75</v>
      </c>
      <c r="H3022" t="s">
        <v>51</v>
      </c>
      <c r="I3022" t="str">
        <f t="shared" si="188"/>
        <v>05Qd-612,88488206650861</v>
      </c>
      <c r="J3022" t="str">
        <f t="shared" si="189"/>
        <v>PlátanoFríjolCaña paneleraPiscicultura cachama</v>
      </c>
      <c r="K3022">
        <v>0.28848820665086078</v>
      </c>
      <c r="L3022">
        <v>0.28848820665086072</v>
      </c>
      <c r="M3022">
        <v>1.9670678866738149</v>
      </c>
      <c r="N3022">
        <v>0.3408377665330718</v>
      </c>
      <c r="O3022">
        <v>2.8848820665086081</v>
      </c>
      <c r="P3022">
        <v>18.14407595692704</v>
      </c>
      <c r="Q3022">
        <v>16.601184982726799</v>
      </c>
      <c r="R3022">
        <v>125.5354309350589</v>
      </c>
      <c r="S3022">
        <v>678.71839404290665</v>
      </c>
      <c r="T3022">
        <f t="shared" si="190"/>
        <v>838.99908591761937</v>
      </c>
      <c r="U3022">
        <v>1449718.472237637</v>
      </c>
      <c r="V3022">
        <v>2204256.6435448132</v>
      </c>
      <c r="W3022">
        <v>18075282.700576961</v>
      </c>
      <c r="X3022">
        <v>28270742.183670469</v>
      </c>
      <c r="Y3022">
        <f t="shared" si="191"/>
        <v>50000000.000029877</v>
      </c>
      <c r="Z3022">
        <v>6.2561829720632581E-2</v>
      </c>
      <c r="AA3022">
        <v>7.3171301106309775E-2</v>
      </c>
      <c r="AB3022">
        <v>0.5657222821646577</v>
      </c>
      <c r="AC3022">
        <v>0.59340522999415235</v>
      </c>
      <c r="AD3022">
        <v>9.8914000000000002E-2</v>
      </c>
      <c r="AE3022">
        <v>5.4999999999999997E-3</v>
      </c>
      <c r="AF3022">
        <v>0.90624567534301825</v>
      </c>
      <c r="AG3022">
        <v>0.45725380754161438</v>
      </c>
      <c r="AH3022">
        <v>4.3527955493932406</v>
      </c>
    </row>
    <row r="3023" spans="1:34">
      <c r="A3023" t="s">
        <v>809</v>
      </c>
      <c r="B3023" t="s">
        <v>3591</v>
      </c>
      <c r="C3023" t="s">
        <v>1093</v>
      </c>
      <c r="D3023" t="s">
        <v>3733</v>
      </c>
      <c r="E3023" t="s">
        <v>46</v>
      </c>
      <c r="F3023" t="s">
        <v>75</v>
      </c>
      <c r="G3023" t="s">
        <v>51</v>
      </c>
      <c r="I3023" t="str">
        <f t="shared" si="188"/>
        <v>05Qd-611,13202332659181</v>
      </c>
      <c r="J3023" t="str">
        <f t="shared" si="189"/>
        <v>GranadillaCaña paneleraPiscicultura cachama</v>
      </c>
      <c r="K3023">
        <v>0.60946063491449709</v>
      </c>
      <c r="L3023">
        <v>0.1132023326591811</v>
      </c>
      <c r="M3023">
        <v>0.40936035901813272</v>
      </c>
      <c r="O3023">
        <v>1.1320233265918109</v>
      </c>
      <c r="P3023">
        <v>77.742244534570602</v>
      </c>
      <c r="Q3023">
        <v>7.2244093401646214</v>
      </c>
      <c r="R3023">
        <v>815.16907085663468</v>
      </c>
      <c r="T3023">
        <f t="shared" si="190"/>
        <v>900.13572473136992</v>
      </c>
      <c r="U3023">
        <v>15005450.459857199</v>
      </c>
      <c r="V3023">
        <v>1040210.243399065</v>
      </c>
      <c r="W3023">
        <v>33954339.296767697</v>
      </c>
      <c r="Y3023">
        <f t="shared" si="191"/>
        <v>50000000.000023961</v>
      </c>
      <c r="Z3023">
        <v>0.59667667843213712</v>
      </c>
      <c r="AA3023">
        <v>3.2556620141160467E-2</v>
      </c>
      <c r="AB3023">
        <v>0.71270440615938424</v>
      </c>
      <c r="AD3023">
        <v>7.1887999999999994E-2</v>
      </c>
      <c r="AE3023">
        <v>5.4999999999999997E-3</v>
      </c>
      <c r="AF3023">
        <v>0.35560942196601392</v>
      </c>
      <c r="AG3023">
        <v>0.17942569726480201</v>
      </c>
      <c r="AH3023">
        <v>1.744446445822627</v>
      </c>
    </row>
    <row r="3024" spans="1:34">
      <c r="A3024" t="s">
        <v>809</v>
      </c>
      <c r="B3024" t="s">
        <v>3591</v>
      </c>
      <c r="C3024" t="s">
        <v>1095</v>
      </c>
      <c r="D3024" t="s">
        <v>3734</v>
      </c>
      <c r="E3024" t="s">
        <v>62</v>
      </c>
      <c r="F3024" t="s">
        <v>46</v>
      </c>
      <c r="G3024" t="s">
        <v>75</v>
      </c>
      <c r="H3024" t="s">
        <v>51</v>
      </c>
      <c r="I3024" t="str">
        <f t="shared" si="188"/>
        <v>05Qd-611,19368478926281</v>
      </c>
      <c r="J3024" t="str">
        <f t="shared" si="189"/>
        <v>CaféGranadillaCaña paneleraPiscicultura cachama</v>
      </c>
      <c r="K3024">
        <v>0.1193684789262812</v>
      </c>
      <c r="L3024">
        <v>0.54910252024023998</v>
      </c>
      <c r="M3024">
        <v>0.1193684789262812</v>
      </c>
      <c r="N3024">
        <v>0.40584531117000971</v>
      </c>
      <c r="O3024">
        <v>1.193684789262812</v>
      </c>
      <c r="P3024">
        <v>18.382745754647299</v>
      </c>
      <c r="Q3024">
        <v>70.043018297735699</v>
      </c>
      <c r="R3024">
        <v>7.6179238874220223</v>
      </c>
      <c r="S3024">
        <v>808.1694720306914</v>
      </c>
      <c r="T3024">
        <f t="shared" si="190"/>
        <v>904.21315997049646</v>
      </c>
      <c r="U3024">
        <v>1720964.0091151381</v>
      </c>
      <c r="V3024">
        <v>13519381.224685</v>
      </c>
      <c r="W3024">
        <v>1096870.6350947509</v>
      </c>
      <c r="X3024">
        <v>33662784.131128773</v>
      </c>
      <c r="Y3024">
        <f t="shared" si="191"/>
        <v>50000000.000023663</v>
      </c>
      <c r="Z3024">
        <v>7.4676130401176419E-2</v>
      </c>
      <c r="AA3024">
        <v>0.53758462667835272</v>
      </c>
      <c r="AB3024">
        <v>3.4329983613777329E-2</v>
      </c>
      <c r="AC3024">
        <v>0.70658463898107926</v>
      </c>
      <c r="AD3024">
        <v>0.10145999999999999</v>
      </c>
      <c r="AE3024">
        <v>5.4999999999999997E-3</v>
      </c>
      <c r="AF3024">
        <v>0.37497951495166881</v>
      </c>
      <c r="AG3024">
        <v>0.18919903909815569</v>
      </c>
      <c r="AH3024">
        <v>1.8648233433126371</v>
      </c>
    </row>
    <row r="3025" spans="1:34">
      <c r="A3025" t="s">
        <v>809</v>
      </c>
      <c r="B3025" t="s">
        <v>3591</v>
      </c>
      <c r="C3025" t="s">
        <v>1097</v>
      </c>
      <c r="D3025" t="s">
        <v>3735</v>
      </c>
      <c r="E3025" t="s">
        <v>63</v>
      </c>
      <c r="F3025" t="s">
        <v>46</v>
      </c>
      <c r="G3025" t="s">
        <v>75</v>
      </c>
      <c r="H3025" t="s">
        <v>51</v>
      </c>
      <c r="I3025" t="str">
        <f t="shared" si="188"/>
        <v>05Qd-611,23223115878452</v>
      </c>
      <c r="J3025" t="str">
        <f t="shared" si="189"/>
        <v>PlátanoGranadillaCaña paneleraPiscicultura cachama</v>
      </c>
      <c r="K3025">
        <v>0.1232231158784519</v>
      </c>
      <c r="L3025">
        <v>0.57467447855703135</v>
      </c>
      <c r="M3025">
        <v>0.1232231158784519</v>
      </c>
      <c r="N3025">
        <v>0.41111044847058392</v>
      </c>
      <c r="O3025">
        <v>1.2322311587845189</v>
      </c>
      <c r="P3025">
        <v>7.7499513761880232</v>
      </c>
      <c r="Q3025">
        <v>73.304954053390773</v>
      </c>
      <c r="R3025">
        <v>7.8639212493672588</v>
      </c>
      <c r="S3025">
        <v>818.65406582852813</v>
      </c>
      <c r="T3025">
        <f t="shared" si="190"/>
        <v>907.57289250747419</v>
      </c>
      <c r="U3025">
        <v>619224.0208691305</v>
      </c>
      <c r="V3025">
        <v>14148985.06076866</v>
      </c>
      <c r="W3025">
        <v>1132290.6900357059</v>
      </c>
      <c r="X3025">
        <v>34099500.228350699</v>
      </c>
      <c r="Y3025">
        <f t="shared" si="191"/>
        <v>50000000.000024199</v>
      </c>
      <c r="Z3025">
        <v>2.6722283322185441E-2</v>
      </c>
      <c r="AA3025">
        <v>0.56262019136516594</v>
      </c>
      <c r="AB3025">
        <v>3.5438564577490561E-2</v>
      </c>
      <c r="AC3025">
        <v>0.71575134618779046</v>
      </c>
      <c r="AD3025">
        <v>9.8914000000000002E-2</v>
      </c>
      <c r="AE3025">
        <v>5.4999999999999997E-3</v>
      </c>
      <c r="AF3025">
        <v>0.38708832213126249</v>
      </c>
      <c r="AG3025">
        <v>0.1953086386673463</v>
      </c>
      <c r="AH3025">
        <v>1.919042119583128</v>
      </c>
    </row>
    <row r="3026" spans="1:34">
      <c r="A3026" t="s">
        <v>809</v>
      </c>
      <c r="B3026" t="s">
        <v>3591</v>
      </c>
      <c r="C3026" t="s">
        <v>1099</v>
      </c>
      <c r="D3026" t="s">
        <v>3736</v>
      </c>
      <c r="E3026" t="s">
        <v>38</v>
      </c>
      <c r="F3026" t="s">
        <v>46</v>
      </c>
      <c r="G3026" t="s">
        <v>75</v>
      </c>
      <c r="H3026" t="s">
        <v>51</v>
      </c>
      <c r="I3026" t="str">
        <f t="shared" si="188"/>
        <v>05Qd-611,24510508879618</v>
      </c>
      <c r="J3026" t="str">
        <f t="shared" si="189"/>
        <v>FríjolGranadillaCaña paneleraPiscicultura cachama</v>
      </c>
      <c r="K3026">
        <v>0.1245105088796177</v>
      </c>
      <c r="L3026">
        <v>0.59521861966157374</v>
      </c>
      <c r="M3026">
        <v>0.1245105088796177</v>
      </c>
      <c r="N3026">
        <v>0.400865451375368</v>
      </c>
      <c r="O3026">
        <v>1.245105088796177</v>
      </c>
      <c r="P3026">
        <v>7.1650138291634544</v>
      </c>
      <c r="Q3026">
        <v>75.925546016194289</v>
      </c>
      <c r="R3026">
        <v>7.9460808109558547</v>
      </c>
      <c r="S3026">
        <v>798.25295815149934</v>
      </c>
      <c r="T3026">
        <f t="shared" si="190"/>
        <v>889.28959880781292</v>
      </c>
      <c r="U3026">
        <v>951349.51814926753</v>
      </c>
      <c r="V3026">
        <v>14654799.66785608</v>
      </c>
      <c r="W3026">
        <v>1144120.47618618</v>
      </c>
      <c r="X3026">
        <v>33249730.337832421</v>
      </c>
      <c r="Y3026">
        <f t="shared" si="191"/>
        <v>50000000.000023946</v>
      </c>
      <c r="Z3026">
        <v>3.1580479638657642E-2</v>
      </c>
      <c r="AA3026">
        <v>0.58273340159279496</v>
      </c>
      <c r="AB3026">
        <v>3.5808814588482223E-2</v>
      </c>
      <c r="AC3026">
        <v>0.69791460550199513</v>
      </c>
      <c r="AD3026">
        <v>9.8914000000000002E-2</v>
      </c>
      <c r="AE3026">
        <v>5.4999999999999997E-3</v>
      </c>
      <c r="AF3026">
        <v>0.3911324886270714</v>
      </c>
      <c r="AG3026">
        <v>0.19734915657419411</v>
      </c>
      <c r="AH3026">
        <v>1.938000733997443</v>
      </c>
    </row>
    <row r="3027" spans="1:34">
      <c r="A3027" t="s">
        <v>809</v>
      </c>
      <c r="B3027" t="s">
        <v>3591</v>
      </c>
      <c r="C3027" t="s">
        <v>1101</v>
      </c>
      <c r="D3027" t="s">
        <v>3737</v>
      </c>
      <c r="E3027" t="s">
        <v>62</v>
      </c>
      <c r="F3027" t="s">
        <v>407</v>
      </c>
      <c r="G3027" t="s">
        <v>51</v>
      </c>
      <c r="I3027" t="str">
        <f t="shared" si="188"/>
        <v>05Qd-611,72222192630252</v>
      </c>
      <c r="J3027" t="str">
        <f t="shared" si="189"/>
        <v>CaféYucaPiscicultura cachama</v>
      </c>
      <c r="K3027">
        <v>1.158327161306921</v>
      </c>
      <c r="L3027">
        <v>0.1722221926302516</v>
      </c>
      <c r="M3027">
        <v>0.39167257236534381</v>
      </c>
      <c r="O3027">
        <v>1.7222219263025169</v>
      </c>
      <c r="P3027">
        <v>178.38238284126589</v>
      </c>
      <c r="Q3027">
        <v>12.10599764315452</v>
      </c>
      <c r="R3027">
        <v>779.94695837401002</v>
      </c>
      <c r="T3027">
        <f t="shared" si="190"/>
        <v>970.43533885843044</v>
      </c>
      <c r="U3027">
        <v>16699880.683080601</v>
      </c>
      <c r="V3027">
        <v>812891.07816149085</v>
      </c>
      <c r="W3027">
        <v>32487228.238779228</v>
      </c>
      <c r="Y3027">
        <f t="shared" si="191"/>
        <v>50000000.000021324</v>
      </c>
      <c r="Z3027">
        <v>0.7246418059695634</v>
      </c>
      <c r="AA3027">
        <v>4.392028340275346E-2</v>
      </c>
      <c r="AB3027">
        <v>0.68190962301798252</v>
      </c>
      <c r="AD3027">
        <v>7.8413999999999998E-2</v>
      </c>
      <c r="AE3027">
        <v>5.4999999999999997E-3</v>
      </c>
      <c r="AF3027">
        <v>0.54101212344581673</v>
      </c>
      <c r="AG3027">
        <v>0.27297217531894891</v>
      </c>
      <c r="AH3027">
        <v>2.6201202250672821</v>
      </c>
    </row>
    <row r="3028" spans="1:34">
      <c r="A3028" t="s">
        <v>809</v>
      </c>
      <c r="B3028" t="s">
        <v>3591</v>
      </c>
      <c r="C3028" t="s">
        <v>1103</v>
      </c>
      <c r="D3028" t="s">
        <v>3738</v>
      </c>
      <c r="E3028" t="s">
        <v>63</v>
      </c>
      <c r="F3028" t="s">
        <v>407</v>
      </c>
      <c r="G3028" t="s">
        <v>51</v>
      </c>
      <c r="I3028" t="str">
        <f t="shared" si="188"/>
        <v>05Qd-612,45621614503316</v>
      </c>
      <c r="J3028" t="str">
        <f t="shared" si="189"/>
        <v>PlátanoYucaPiscicultura cachama</v>
      </c>
      <c r="K3028">
        <v>0.2456216145033161</v>
      </c>
      <c r="L3028">
        <v>1.7705945305298449</v>
      </c>
      <c r="M3028">
        <v>0.44000000000000011</v>
      </c>
      <c r="O3028">
        <v>2.456216145033161</v>
      </c>
      <c r="P3028">
        <v>15.448039564420521</v>
      </c>
      <c r="Q3028">
        <v>124.4602271415482</v>
      </c>
      <c r="R3028">
        <v>876.18252054794527</v>
      </c>
      <c r="T3028">
        <f t="shared" si="190"/>
        <v>1016.090787253914</v>
      </c>
      <c r="U3028">
        <v>1234304.15357406</v>
      </c>
      <c r="V3028">
        <v>8357230.1277066916</v>
      </c>
      <c r="W3028">
        <v>36495740.150345191</v>
      </c>
      <c r="Y3028">
        <f t="shared" si="191"/>
        <v>46087274.431625947</v>
      </c>
      <c r="Z3028">
        <v>5.3265739354331661E-2</v>
      </c>
      <c r="AA3028">
        <v>0.45153886606932098</v>
      </c>
      <c r="AB3028">
        <v>0.76604862146957076</v>
      </c>
      <c r="AD3028">
        <v>7.5867999999999991E-2</v>
      </c>
      <c r="AE3028">
        <v>5.4999999999999997E-3</v>
      </c>
      <c r="AF3028">
        <v>0.77158622357062634</v>
      </c>
      <c r="AG3028">
        <v>0.38931025898775601</v>
      </c>
      <c r="AH3028">
        <v>3.6984806275915432</v>
      </c>
    </row>
    <row r="3029" spans="1:34">
      <c r="A3029" t="s">
        <v>809</v>
      </c>
      <c r="B3029" t="s">
        <v>3591</v>
      </c>
      <c r="C3029" t="s">
        <v>1105</v>
      </c>
      <c r="D3029" t="s">
        <v>3739</v>
      </c>
      <c r="E3029" t="s">
        <v>62</v>
      </c>
      <c r="F3029" t="s">
        <v>63</v>
      </c>
      <c r="G3029" t="s">
        <v>407</v>
      </c>
      <c r="H3029" t="s">
        <v>51</v>
      </c>
      <c r="I3029" t="str">
        <f t="shared" si="188"/>
        <v>05Qd-611,81575640671844</v>
      </c>
      <c r="J3029" t="str">
        <f t="shared" si="189"/>
        <v>CaféPlátanoYucaPiscicultura cachama</v>
      </c>
      <c r="K3029">
        <v>1.0544015460591349</v>
      </c>
      <c r="L3029">
        <v>0.18157564067184359</v>
      </c>
      <c r="M3029">
        <v>0.18157564067184351</v>
      </c>
      <c r="N3029">
        <v>0.39820357931561301</v>
      </c>
      <c r="O3029">
        <v>1.8157564067184351</v>
      </c>
      <c r="P3029">
        <v>162.37783809310679</v>
      </c>
      <c r="Q3029">
        <v>11.41995457812518</v>
      </c>
      <c r="R3029">
        <v>12.7634786461399</v>
      </c>
      <c r="S3029">
        <v>792.9523086726532</v>
      </c>
      <c r="T3029">
        <f t="shared" si="190"/>
        <v>979.51357999002505</v>
      </c>
      <c r="U3029">
        <v>15201560.14590561</v>
      </c>
      <c r="V3029">
        <v>912458.65280354558</v>
      </c>
      <c r="W3029">
        <v>857039.47940372163</v>
      </c>
      <c r="X3029">
        <v>33028941.72190905</v>
      </c>
      <c r="Y3029">
        <f t="shared" si="191"/>
        <v>50000000.000021927</v>
      </c>
      <c r="Z3029">
        <v>0.65962662888031698</v>
      </c>
      <c r="AA3029">
        <v>3.937666792346415E-2</v>
      </c>
      <c r="AB3029">
        <v>4.6305609489395577E-2</v>
      </c>
      <c r="AC3029">
        <v>0.69328023408857775</v>
      </c>
      <c r="AD3029">
        <v>0.10544000000000001</v>
      </c>
      <c r="AE3029">
        <v>5.4999999999999997E-3</v>
      </c>
      <c r="AF3029">
        <v>0.57039468273877547</v>
      </c>
      <c r="AG3029">
        <v>0.28779739046487202</v>
      </c>
      <c r="AH3029">
        <v>2.784888479922083</v>
      </c>
    </row>
    <row r="3030" spans="1:34">
      <c r="A3030" t="s">
        <v>809</v>
      </c>
      <c r="B3030" t="s">
        <v>3591</v>
      </c>
      <c r="C3030" t="s">
        <v>1107</v>
      </c>
      <c r="D3030" t="s">
        <v>3740</v>
      </c>
      <c r="E3030" t="s">
        <v>38</v>
      </c>
      <c r="F3030" t="s">
        <v>407</v>
      </c>
      <c r="G3030" t="s">
        <v>51</v>
      </c>
      <c r="I3030" t="str">
        <f t="shared" si="188"/>
        <v>05Qd-612,48432670790936</v>
      </c>
      <c r="J3030" t="str">
        <f t="shared" si="189"/>
        <v>FríjolYucaPiscicultura cachama</v>
      </c>
      <c r="K3030">
        <v>0.24843267079093631</v>
      </c>
      <c r="L3030">
        <v>1.7958940371184271</v>
      </c>
      <c r="M3030">
        <v>0.44000000000000011</v>
      </c>
      <c r="O3030">
        <v>2.4843267079093629</v>
      </c>
      <c r="P3030">
        <v>14.29617096460569</v>
      </c>
      <c r="Q3030">
        <v>126.23860286918681</v>
      </c>
      <c r="R3030">
        <v>876.18252054794527</v>
      </c>
      <c r="T3030">
        <f t="shared" si="190"/>
        <v>1016.7172943817377</v>
      </c>
      <c r="U3030">
        <v>1898203.643822571</v>
      </c>
      <c r="V3030">
        <v>8476644.1409279685</v>
      </c>
      <c r="W3030">
        <v>36495740.150345191</v>
      </c>
      <c r="Y3030">
        <f t="shared" si="191"/>
        <v>46870587.935095727</v>
      </c>
      <c r="Z3030">
        <v>6.3011732680941776E-2</v>
      </c>
      <c r="AA3030">
        <v>0.45799077265784022</v>
      </c>
      <c r="AB3030">
        <v>0.76604862146957076</v>
      </c>
      <c r="AD3030">
        <v>7.5867999999999991E-2</v>
      </c>
      <c r="AE3030">
        <v>5.4999999999999997E-3</v>
      </c>
      <c r="AF3030">
        <v>0.78041676688252237</v>
      </c>
      <c r="AG3030">
        <v>0.39376578320363398</v>
      </c>
      <c r="AH3030">
        <v>3.7398772579955191</v>
      </c>
    </row>
    <row r="3031" spans="1:34">
      <c r="A3031" t="s">
        <v>809</v>
      </c>
      <c r="B3031" t="s">
        <v>3591</v>
      </c>
      <c r="C3031" t="s">
        <v>1109</v>
      </c>
      <c r="D3031" t="s">
        <v>3741</v>
      </c>
      <c r="E3031" t="s">
        <v>62</v>
      </c>
      <c r="F3031" t="s">
        <v>38</v>
      </c>
      <c r="G3031" t="s">
        <v>407</v>
      </c>
      <c r="H3031" t="s">
        <v>51</v>
      </c>
      <c r="I3031" t="str">
        <f t="shared" si="188"/>
        <v>05Qd-611,86725818571587</v>
      </c>
      <c r="J3031" t="str">
        <f t="shared" si="189"/>
        <v>CaféFríjolYucaPiscicultura cachama</v>
      </c>
      <c r="K3031">
        <v>1.1121303208285049</v>
      </c>
      <c r="L3031">
        <v>0.1867258185715869</v>
      </c>
      <c r="M3031">
        <v>0.18672581857158679</v>
      </c>
      <c r="N3031">
        <v>0.38167622774419041</v>
      </c>
      <c r="O3031">
        <v>1.867258185715869</v>
      </c>
      <c r="P3031">
        <v>171.26806940758971</v>
      </c>
      <c r="Q3031">
        <v>10.745222105074051</v>
      </c>
      <c r="R3031">
        <v>13.12549959456654</v>
      </c>
      <c r="S3031">
        <v>760.04099831394615</v>
      </c>
      <c r="T3031">
        <f t="shared" si="190"/>
        <v>955.17978942117645</v>
      </c>
      <c r="U3031">
        <v>16033849.746661549</v>
      </c>
      <c r="V3031">
        <v>1426719.07072405</v>
      </c>
      <c r="W3031">
        <v>881348.38873594708</v>
      </c>
      <c r="X3031">
        <v>31658082.793899871</v>
      </c>
      <c r="Y3031">
        <f t="shared" si="191"/>
        <v>50000000.000021413</v>
      </c>
      <c r="Z3031">
        <v>0.69574136831031264</v>
      </c>
      <c r="AA3031">
        <v>4.7360587989509033E-2</v>
      </c>
      <c r="AB3031">
        <v>4.7619013235316733E-2</v>
      </c>
      <c r="AC3031">
        <v>0.66450579116168851</v>
      </c>
      <c r="AD3031">
        <v>0.10544000000000001</v>
      </c>
      <c r="AE3031">
        <v>5.4999999999999997E-3</v>
      </c>
      <c r="AF3031">
        <v>0.58657325205734101</v>
      </c>
      <c r="AG3031">
        <v>0.29596042243596521</v>
      </c>
      <c r="AH3031">
        <v>2.8607318602091749</v>
      </c>
    </row>
    <row r="3032" spans="1:34">
      <c r="A3032" t="s">
        <v>809</v>
      </c>
      <c r="B3032" t="s">
        <v>3591</v>
      </c>
      <c r="C3032" t="s">
        <v>1111</v>
      </c>
      <c r="D3032" t="s">
        <v>3742</v>
      </c>
      <c r="E3032" t="s">
        <v>63</v>
      </c>
      <c r="F3032" t="s">
        <v>38</v>
      </c>
      <c r="G3032" t="s">
        <v>407</v>
      </c>
      <c r="H3032" t="s">
        <v>51</v>
      </c>
      <c r="I3032" t="str">
        <f t="shared" si="188"/>
        <v>05Qd-612,54637438759216</v>
      </c>
      <c r="J3032" t="str">
        <f t="shared" si="189"/>
        <v>PlátanoFríjolYucaPiscicultura cachama</v>
      </c>
      <c r="K3032">
        <v>0.2546374387592158</v>
      </c>
      <c r="L3032">
        <v>0.25463743875921568</v>
      </c>
      <c r="M3032">
        <v>1.597099510073726</v>
      </c>
      <c r="N3032">
        <v>0.44000000000000011</v>
      </c>
      <c r="O3032">
        <v>2.5463743875921581</v>
      </c>
      <c r="P3032">
        <v>16.01507764896629</v>
      </c>
      <c r="Q3032">
        <v>14.653227157689409</v>
      </c>
      <c r="R3032">
        <v>112.26475873725219</v>
      </c>
      <c r="S3032">
        <v>876.18252054794527</v>
      </c>
      <c r="T3032">
        <f t="shared" si="190"/>
        <v>1019.1155840918532</v>
      </c>
      <c r="U3032">
        <v>1279610.709145132</v>
      </c>
      <c r="V3032">
        <v>1945612.517739855</v>
      </c>
      <c r="W3032">
        <v>7538331.2849947624</v>
      </c>
      <c r="X3032">
        <v>36495740.150345191</v>
      </c>
      <c r="Y3032">
        <f t="shared" si="191"/>
        <v>47259294.662224941</v>
      </c>
      <c r="Z3032">
        <v>5.5220919666334418E-2</v>
      </c>
      <c r="AA3032">
        <v>6.4585491797726838E-2</v>
      </c>
      <c r="AB3032">
        <v>0.40729398478530032</v>
      </c>
      <c r="AC3032">
        <v>0.76604862146957076</v>
      </c>
      <c r="AD3032">
        <v>0.102894</v>
      </c>
      <c r="AE3032">
        <v>5.4999999999999997E-3</v>
      </c>
      <c r="AF3032">
        <v>0.79990818458392388</v>
      </c>
      <c r="AG3032">
        <v>0.40360034043335702</v>
      </c>
      <c r="AH3032">
        <v>3.8582769126094392</v>
      </c>
    </row>
    <row r="3033" spans="1:34">
      <c r="A3033" t="s">
        <v>809</v>
      </c>
      <c r="B3033" t="s">
        <v>3591</v>
      </c>
      <c r="C3033" t="s">
        <v>1113</v>
      </c>
      <c r="D3033" t="s">
        <v>3743</v>
      </c>
      <c r="E3033" t="s">
        <v>46</v>
      </c>
      <c r="F3033" t="s">
        <v>407</v>
      </c>
      <c r="G3033" t="s">
        <v>51</v>
      </c>
      <c r="I3033" t="str">
        <f t="shared" si="188"/>
        <v>05Qd-611,12669052254029</v>
      </c>
      <c r="J3033" t="str">
        <f t="shared" si="189"/>
        <v>GranadillaYucaPiscicultura cachama</v>
      </c>
      <c r="K3033">
        <v>0.59391803311446145</v>
      </c>
      <c r="L3033">
        <v>0.1126690522540288</v>
      </c>
      <c r="M3033">
        <v>0.42010343717179771</v>
      </c>
      <c r="O3033">
        <v>1.1266905225402879</v>
      </c>
      <c r="P3033">
        <v>75.75964437859605</v>
      </c>
      <c r="Q3033">
        <v>7.9198346055904167</v>
      </c>
      <c r="R3033">
        <v>836.56201925463881</v>
      </c>
      <c r="T3033">
        <f t="shared" si="190"/>
        <v>920.24149823882522</v>
      </c>
      <c r="U3033">
        <v>14622778.09684159</v>
      </c>
      <c r="V3033">
        <v>531799.45025344542</v>
      </c>
      <c r="W3033">
        <v>34845422.45292908</v>
      </c>
      <c r="Y3033">
        <f t="shared" si="191"/>
        <v>50000000.000024118</v>
      </c>
      <c r="Z3033">
        <v>0.58146009595747139</v>
      </c>
      <c r="AA3033">
        <v>2.8732979357315201E-2</v>
      </c>
      <c r="AB3033">
        <v>0.73140831572746368</v>
      </c>
      <c r="AD3033">
        <v>7.5867999999999991E-2</v>
      </c>
      <c r="AE3033">
        <v>5.4999999999999997E-3</v>
      </c>
      <c r="AF3033">
        <v>0.35393419556239408</v>
      </c>
      <c r="AG3033">
        <v>0.1785804478226356</v>
      </c>
      <c r="AH3033">
        <v>1.7405731659253181</v>
      </c>
    </row>
    <row r="3034" spans="1:34">
      <c r="A3034" t="s">
        <v>809</v>
      </c>
      <c r="B3034" t="s">
        <v>3591</v>
      </c>
      <c r="C3034" t="s">
        <v>1115</v>
      </c>
      <c r="D3034" t="s">
        <v>3744</v>
      </c>
      <c r="E3034" t="s">
        <v>62</v>
      </c>
      <c r="F3034" t="s">
        <v>46</v>
      </c>
      <c r="G3034" t="s">
        <v>407</v>
      </c>
      <c r="H3034" t="s">
        <v>51</v>
      </c>
      <c r="I3034" t="str">
        <f t="shared" si="188"/>
        <v>05Qd-611,18775672684731</v>
      </c>
      <c r="J3034" t="str">
        <f t="shared" si="189"/>
        <v>CaféGranadillaYucaPiscicultura cachama</v>
      </c>
      <c r="K3034">
        <v>0.1187756726847309</v>
      </c>
      <c r="L3034">
        <v>0.53301726495568846</v>
      </c>
      <c r="M3034">
        <v>0.1187756726847309</v>
      </c>
      <c r="N3034">
        <v>0.41718811652215909</v>
      </c>
      <c r="O3034">
        <v>1.187756726847309</v>
      </c>
      <c r="P3034">
        <v>18.291453593448569</v>
      </c>
      <c r="Q3034">
        <v>67.991197756597657</v>
      </c>
      <c r="R3034">
        <v>8.3490866747499055</v>
      </c>
      <c r="S3034">
        <v>830.75667153871655</v>
      </c>
      <c r="T3034">
        <f t="shared" si="190"/>
        <v>925.38840956351271</v>
      </c>
      <c r="U3034">
        <v>1712417.3792572101</v>
      </c>
      <c r="V3034">
        <v>13123348.26130853</v>
      </c>
      <c r="W3034">
        <v>560622.78126569092</v>
      </c>
      <c r="X3034">
        <v>34603611.578192391</v>
      </c>
      <c r="Y3034">
        <f t="shared" si="191"/>
        <v>50000000.00002382</v>
      </c>
      <c r="Z3034">
        <v>7.4305274739825691E-2</v>
      </c>
      <c r="AA3034">
        <v>0.52183677333870981</v>
      </c>
      <c r="AB3034">
        <v>3.0290296076219698E-2</v>
      </c>
      <c r="AC3034">
        <v>0.72633268535292417</v>
      </c>
      <c r="AD3034">
        <v>0.10544000000000001</v>
      </c>
      <c r="AE3034">
        <v>5.4999999999999997E-3</v>
      </c>
      <c r="AF3034">
        <v>0.37311729639182489</v>
      </c>
      <c r="AG3034">
        <v>0.18825944120529861</v>
      </c>
      <c r="AH3034">
        <v>1.860073464444433</v>
      </c>
    </row>
    <row r="3035" spans="1:34">
      <c r="A3035" t="s">
        <v>809</v>
      </c>
      <c r="B3035" t="s">
        <v>3591</v>
      </c>
      <c r="C3035" t="s">
        <v>1117</v>
      </c>
      <c r="D3035" t="s">
        <v>3745</v>
      </c>
      <c r="E3035" t="s">
        <v>63</v>
      </c>
      <c r="F3035" t="s">
        <v>46</v>
      </c>
      <c r="G3035" t="s">
        <v>407</v>
      </c>
      <c r="H3035" t="s">
        <v>51</v>
      </c>
      <c r="I3035" t="str">
        <f t="shared" si="188"/>
        <v>05Qd-611,22591507067973</v>
      </c>
      <c r="J3035" t="str">
        <f t="shared" si="189"/>
        <v>PlátanoGranadillaYucaPiscicultura cachama</v>
      </c>
      <c r="K3035">
        <v>0.1225915070679731</v>
      </c>
      <c r="L3035">
        <v>0.5579413869450357</v>
      </c>
      <c r="M3035">
        <v>0.1225915070679731</v>
      </c>
      <c r="N3035">
        <v>0.42279066959874928</v>
      </c>
      <c r="O3035">
        <v>1.225915070679731</v>
      </c>
      <c r="P3035">
        <v>7.7102271934720896</v>
      </c>
      <c r="Q3035">
        <v>71.170496099266074</v>
      </c>
      <c r="R3035">
        <v>8.6173127456452754</v>
      </c>
      <c r="S3035">
        <v>841.91316943905838</v>
      </c>
      <c r="T3035">
        <f t="shared" si="190"/>
        <v>929.41120547744185</v>
      </c>
      <c r="U3035">
        <v>616050.04377519945</v>
      </c>
      <c r="V3035">
        <v>13737001.80403333</v>
      </c>
      <c r="W3035">
        <v>578633.57115581213</v>
      </c>
      <c r="X3035">
        <v>35068314.581060007</v>
      </c>
      <c r="Y3035">
        <f t="shared" si="191"/>
        <v>50000000.000024348</v>
      </c>
      <c r="Z3035">
        <v>2.658531202859268E-2</v>
      </c>
      <c r="AA3035">
        <v>0.54623809061743356</v>
      </c>
      <c r="AB3035">
        <v>3.1263414145211978E-2</v>
      </c>
      <c r="AC3035">
        <v>0.73608684003708791</v>
      </c>
      <c r="AD3035">
        <v>0.102894</v>
      </c>
      <c r="AE3035">
        <v>5.4999999999999997E-3</v>
      </c>
      <c r="AF3035">
        <v>0.38510421068473227</v>
      </c>
      <c r="AG3035">
        <v>0.1943075387027374</v>
      </c>
      <c r="AH3035">
        <v>1.9137208200672009</v>
      </c>
    </row>
    <row r="3036" spans="1:34">
      <c r="A3036" t="s">
        <v>809</v>
      </c>
      <c r="B3036" t="s">
        <v>3591</v>
      </c>
      <c r="C3036" t="s">
        <v>1119</v>
      </c>
      <c r="D3036" t="s">
        <v>3746</v>
      </c>
      <c r="E3036" t="s">
        <v>38</v>
      </c>
      <c r="F3036" t="s">
        <v>46</v>
      </c>
      <c r="G3036" t="s">
        <v>407</v>
      </c>
      <c r="H3036" t="s">
        <v>51</v>
      </c>
      <c r="I3036" t="str">
        <f t="shared" si="188"/>
        <v>05Qd-611,23865667993269</v>
      </c>
      <c r="J3036" t="str">
        <f t="shared" si="189"/>
        <v>FríjolGranadillaYucaPiscicultura cachama</v>
      </c>
      <c r="K3036">
        <v>0.1238656679932687</v>
      </c>
      <c r="L3036">
        <v>0.57820521356443544</v>
      </c>
      <c r="M3036">
        <v>0.1238656679932687</v>
      </c>
      <c r="N3036">
        <v>0.41272013038171468</v>
      </c>
      <c r="O3036">
        <v>1.2386566799326879</v>
      </c>
      <c r="P3036">
        <v>7.1279061672490096</v>
      </c>
      <c r="Q3036">
        <v>73.75533140117615</v>
      </c>
      <c r="R3036">
        <v>8.7068772142137654</v>
      </c>
      <c r="S3036">
        <v>821.85946390619858</v>
      </c>
      <c r="T3036">
        <f t="shared" si="190"/>
        <v>911.44957868883751</v>
      </c>
      <c r="U3036">
        <v>946422.47165310266</v>
      </c>
      <c r="V3036">
        <v>14235914.82490005</v>
      </c>
      <c r="W3036">
        <v>584647.62795358209</v>
      </c>
      <c r="X3036">
        <v>34233015.075517379</v>
      </c>
      <c r="Y3036">
        <f t="shared" si="191"/>
        <v>50000000.00002411</v>
      </c>
      <c r="Z3036">
        <v>3.1416924090898961E-2</v>
      </c>
      <c r="AA3036">
        <v>0.56607686619525976</v>
      </c>
      <c r="AB3036">
        <v>3.1588351994887631E-2</v>
      </c>
      <c r="AC3036">
        <v>0.71855383393557737</v>
      </c>
      <c r="AD3036">
        <v>0.102894</v>
      </c>
      <c r="AE3036">
        <v>5.4999999999999997E-3</v>
      </c>
      <c r="AF3036">
        <v>0.38910681045005902</v>
      </c>
      <c r="AG3036">
        <v>0.196327083769331</v>
      </c>
      <c r="AH3036">
        <v>1.932484574152078</v>
      </c>
    </row>
    <row r="3037" spans="1:34">
      <c r="A3037" t="s">
        <v>809</v>
      </c>
      <c r="B3037" t="s">
        <v>3591</v>
      </c>
      <c r="C3037" t="s">
        <v>1121</v>
      </c>
      <c r="D3037" t="s">
        <v>3747</v>
      </c>
      <c r="E3037" t="s">
        <v>75</v>
      </c>
      <c r="F3037" t="s">
        <v>407</v>
      </c>
      <c r="G3037" t="s">
        <v>51</v>
      </c>
      <c r="I3037" t="str">
        <f t="shared" si="188"/>
        <v>05Qd-612,33284659425068</v>
      </c>
      <c r="J3037" t="str">
        <f t="shared" si="189"/>
        <v>Caña paneleraYucaPiscicultura cachama</v>
      </c>
      <c r="K3037">
        <v>1.022614965363088</v>
      </c>
      <c r="L3037">
        <v>0.87023162888758798</v>
      </c>
      <c r="M3037">
        <v>0.44000000000000011</v>
      </c>
      <c r="O3037">
        <v>2.3328465942506771</v>
      </c>
      <c r="P3037">
        <v>65.261809837467538</v>
      </c>
      <c r="Q3037">
        <v>61.171106275075573</v>
      </c>
      <c r="R3037">
        <v>876.18252054794539</v>
      </c>
      <c r="T3037">
        <f t="shared" si="190"/>
        <v>1002.6154366604885</v>
      </c>
      <c r="U3037">
        <v>9396754.7932643499</v>
      </c>
      <c r="V3037">
        <v>4107505.0564209521</v>
      </c>
      <c r="W3037">
        <v>36495740.150345199</v>
      </c>
      <c r="Y3037">
        <f t="shared" si="191"/>
        <v>50000000.000030503</v>
      </c>
      <c r="Z3037">
        <v>0.29410071502878948</v>
      </c>
      <c r="AA3037">
        <v>0.2219273787138451</v>
      </c>
      <c r="AB3037">
        <v>0.76604862146957087</v>
      </c>
      <c r="AD3037">
        <v>7.1887999999999994E-2</v>
      </c>
      <c r="AE3037">
        <v>5.4999999999999997E-3</v>
      </c>
      <c r="AF3037">
        <v>0.73283139086408688</v>
      </c>
      <c r="AG3037">
        <v>0.36975618518873232</v>
      </c>
      <c r="AH3037">
        <v>3.5128221703034961</v>
      </c>
    </row>
    <row r="3038" spans="1:34">
      <c r="A3038" t="s">
        <v>809</v>
      </c>
      <c r="B3038" t="s">
        <v>3591</v>
      </c>
      <c r="C3038" t="s">
        <v>1123</v>
      </c>
      <c r="D3038" t="s">
        <v>3748</v>
      </c>
      <c r="E3038" t="s">
        <v>62</v>
      </c>
      <c r="F3038" t="s">
        <v>75</v>
      </c>
      <c r="G3038" t="s">
        <v>407</v>
      </c>
      <c r="H3038" t="s">
        <v>51</v>
      </c>
      <c r="I3038" t="str">
        <f t="shared" si="188"/>
        <v>05Qd-611,80127313546818</v>
      </c>
      <c r="J3038" t="str">
        <f t="shared" si="189"/>
        <v>CaféCaña paneleraYucaPiscicultura cachama</v>
      </c>
      <c r="K3038">
        <v>1.051115793778115</v>
      </c>
      <c r="L3038">
        <v>0.18012731354681749</v>
      </c>
      <c r="M3038">
        <v>0.18012731354681741</v>
      </c>
      <c r="N3038">
        <v>0.38990271459642512</v>
      </c>
      <c r="O3038">
        <v>1.801273135468175</v>
      </c>
      <c r="P3038">
        <v>161.87183224182971</v>
      </c>
      <c r="Q3038">
        <v>11.49546494173633</v>
      </c>
      <c r="R3038">
        <v>12.661671530028419</v>
      </c>
      <c r="S3038">
        <v>776.42259828086776</v>
      </c>
      <c r="T3038">
        <f t="shared" si="190"/>
        <v>962.45156699446227</v>
      </c>
      <c r="U3038">
        <v>15154188.66668958</v>
      </c>
      <c r="V3038">
        <v>1655180.3506688471</v>
      </c>
      <c r="W3038">
        <v>850203.35578798875</v>
      </c>
      <c r="X3038">
        <v>32340427.626875751</v>
      </c>
      <c r="Y3038">
        <f t="shared" si="191"/>
        <v>50000000.000022165</v>
      </c>
      <c r="Z3038">
        <v>0.65757108399936892</v>
      </c>
      <c r="AA3038">
        <v>5.1804025468690992E-2</v>
      </c>
      <c r="AB3038">
        <v>4.5936255593596521E-2</v>
      </c>
      <c r="AC3038">
        <v>0.67882826596326107</v>
      </c>
      <c r="AD3038">
        <v>0.10145999999999999</v>
      </c>
      <c r="AE3038">
        <v>5.4999999999999997E-3</v>
      </c>
      <c r="AF3038">
        <v>0.56584496402141615</v>
      </c>
      <c r="AG3038">
        <v>0.28550179197170572</v>
      </c>
      <c r="AH3038">
        <v>2.7595798914612968</v>
      </c>
    </row>
    <row r="3039" spans="1:34">
      <c r="A3039" t="s">
        <v>809</v>
      </c>
      <c r="B3039" t="s">
        <v>3591</v>
      </c>
      <c r="C3039" t="s">
        <v>1125</v>
      </c>
      <c r="D3039" t="s">
        <v>3749</v>
      </c>
      <c r="E3039" t="s">
        <v>63</v>
      </c>
      <c r="F3039" t="s">
        <v>75</v>
      </c>
      <c r="G3039" t="s">
        <v>407</v>
      </c>
      <c r="H3039" t="s">
        <v>51</v>
      </c>
      <c r="I3039" t="str">
        <f t="shared" si="188"/>
        <v>05Qd-612,39439168877182</v>
      </c>
      <c r="J3039" t="str">
        <f t="shared" si="189"/>
        <v>PlátanoCaña paneleraYucaPiscicultura cachama</v>
      </c>
      <c r="K3039">
        <v>0.23943916887718211</v>
      </c>
      <c r="L3039">
        <v>0.94125919544856684</v>
      </c>
      <c r="M3039">
        <v>0.77369332444607131</v>
      </c>
      <c r="N3039">
        <v>0.44000000000000011</v>
      </c>
      <c r="O3039">
        <v>2.3943916887718202</v>
      </c>
      <c r="P3039">
        <v>15.05920300038064</v>
      </c>
      <c r="Q3039">
        <v>60.069802126669849</v>
      </c>
      <c r="R3039">
        <v>54.38514873850982</v>
      </c>
      <c r="S3039">
        <v>876.18252054794527</v>
      </c>
      <c r="T3039">
        <f t="shared" si="190"/>
        <v>1005.6966744135055</v>
      </c>
      <c r="U3039">
        <v>1203235.966309621</v>
      </c>
      <c r="V3039">
        <v>8649180.9293980431</v>
      </c>
      <c r="W3039">
        <v>3651842.9539773548</v>
      </c>
      <c r="X3039">
        <v>36495740.150345191</v>
      </c>
      <c r="Y3039">
        <f t="shared" si="191"/>
        <v>50000000.000030205</v>
      </c>
      <c r="Z3039">
        <v>5.1925008254750292E-2</v>
      </c>
      <c r="AA3039">
        <v>0.27070306203719352</v>
      </c>
      <c r="AB3039">
        <v>0.197308079507757</v>
      </c>
      <c r="AC3039">
        <v>0.76604862146957076</v>
      </c>
      <c r="AD3039">
        <v>9.8914000000000002E-2</v>
      </c>
      <c r="AE3039">
        <v>5.4999999999999997E-3</v>
      </c>
      <c r="AF3039">
        <v>0.75216492840999583</v>
      </c>
      <c r="AG3039">
        <v>0.37951108267033351</v>
      </c>
      <c r="AH3039">
        <v>3.6304816998521501</v>
      </c>
    </row>
    <row r="3040" spans="1:34">
      <c r="A3040" t="s">
        <v>809</v>
      </c>
      <c r="B3040" t="s">
        <v>3591</v>
      </c>
      <c r="C3040" t="s">
        <v>1127</v>
      </c>
      <c r="D3040" t="s">
        <v>3750</v>
      </c>
      <c r="E3040" t="s">
        <v>38</v>
      </c>
      <c r="F3040" t="s">
        <v>75</v>
      </c>
      <c r="G3040" t="s">
        <v>407</v>
      </c>
      <c r="H3040" t="s">
        <v>51</v>
      </c>
      <c r="I3040" t="str">
        <f t="shared" si="188"/>
        <v>05Qd-612,43406007828006</v>
      </c>
      <c r="J3040" t="str">
        <f t="shared" si="189"/>
        <v>FríjolCaña paneleraYucaPiscicultura cachama</v>
      </c>
      <c r="K3040">
        <v>0.24340600782800609</v>
      </c>
      <c r="L3040">
        <v>0.75663524384791558</v>
      </c>
      <c r="M3040">
        <v>0.99401882660413898</v>
      </c>
      <c r="N3040">
        <v>0.44000000000000011</v>
      </c>
      <c r="O3040">
        <v>2.4340600782800612</v>
      </c>
      <c r="P3040">
        <v>14.006909359557079</v>
      </c>
      <c r="Q3040">
        <v>48.287368240103902</v>
      </c>
      <c r="R3040">
        <v>69.872467585848014</v>
      </c>
      <c r="S3040">
        <v>876.18252054794527</v>
      </c>
      <c r="T3040">
        <f t="shared" si="190"/>
        <v>1008.3492657334543</v>
      </c>
      <c r="U3040">
        <v>1859796.336433714</v>
      </c>
      <c r="V3040">
        <v>6952681.209643946</v>
      </c>
      <c r="W3040">
        <v>4691782.3036072794</v>
      </c>
      <c r="X3040">
        <v>36495740.150345191</v>
      </c>
      <c r="Y3040">
        <f t="shared" si="191"/>
        <v>50000000.00003013</v>
      </c>
      <c r="Z3040">
        <v>6.1736784656235763E-2</v>
      </c>
      <c r="AA3040">
        <v>0.21760581819047051</v>
      </c>
      <c r="AB3040">
        <v>0.25349571913682378</v>
      </c>
      <c r="AC3040">
        <v>0.76604862146957076</v>
      </c>
      <c r="AD3040">
        <v>9.8914000000000002E-2</v>
      </c>
      <c r="AE3040">
        <v>5.4999999999999997E-3</v>
      </c>
      <c r="AF3040">
        <v>0.76462620260106617</v>
      </c>
      <c r="AG3040">
        <v>0.38579852240738971</v>
      </c>
      <c r="AH3040">
        <v>3.688898803288517</v>
      </c>
    </row>
    <row r="3041" spans="1:34">
      <c r="A3041" t="s">
        <v>809</v>
      </c>
      <c r="B3041" t="s">
        <v>3591</v>
      </c>
      <c r="C3041" t="s">
        <v>1129</v>
      </c>
      <c r="D3041" t="s">
        <v>3751</v>
      </c>
      <c r="E3041" t="s">
        <v>46</v>
      </c>
      <c r="F3041" t="s">
        <v>75</v>
      </c>
      <c r="G3041" t="s">
        <v>407</v>
      </c>
      <c r="H3041" t="s">
        <v>51</v>
      </c>
      <c r="I3041" t="str">
        <f t="shared" si="188"/>
        <v>05Qd-611,21736896776773</v>
      </c>
      <c r="J3041" t="str">
        <f t="shared" si="189"/>
        <v>GranadillaCaña paneleraYucaPiscicultura cachama</v>
      </c>
      <c r="K3041">
        <v>0.55676632701579054</v>
      </c>
      <c r="L3041">
        <v>0.1217368967767727</v>
      </c>
      <c r="M3041">
        <v>0.1217368967767727</v>
      </c>
      <c r="N3041">
        <v>0.41712884719839138</v>
      </c>
      <c r="O3041">
        <v>1.2173689677677271</v>
      </c>
      <c r="P3041">
        <v>71.020606522927864</v>
      </c>
      <c r="Q3041">
        <v>7.7690728932646671</v>
      </c>
      <c r="R3041">
        <v>8.5572397085234027</v>
      </c>
      <c r="S3041">
        <v>830.63864711714848</v>
      </c>
      <c r="T3041">
        <f t="shared" si="190"/>
        <v>917.98556624186438</v>
      </c>
      <c r="U3041">
        <v>13708070.807434799</v>
      </c>
      <c r="V3041">
        <v>1118633.9013707889</v>
      </c>
      <c r="W3041">
        <v>574599.79902452091</v>
      </c>
      <c r="X3041">
        <v>34598695.492194407</v>
      </c>
      <c r="Y3041">
        <f t="shared" si="191"/>
        <v>50000000.000024512</v>
      </c>
      <c r="Z3041">
        <v>0.54508767857213547</v>
      </c>
      <c r="AA3041">
        <v>3.5011132831136167E-2</v>
      </c>
      <c r="AB3041">
        <v>3.1045470536347281E-2</v>
      </c>
      <c r="AC3041">
        <v>0.72622949629890676</v>
      </c>
      <c r="AD3041">
        <v>9.8914000000000002E-2</v>
      </c>
      <c r="AE3041">
        <v>5.4999999999999997E-3</v>
      </c>
      <c r="AF3041">
        <v>0.3824195710265112</v>
      </c>
      <c r="AG3041">
        <v>0.1929529813911848</v>
      </c>
      <c r="AH3041">
        <v>1.8971555201854231</v>
      </c>
    </row>
    <row r="3042" spans="1:34">
      <c r="A3042" t="s">
        <v>809</v>
      </c>
      <c r="B3042" t="s">
        <v>3591</v>
      </c>
      <c r="C3042" t="s">
        <v>1131</v>
      </c>
      <c r="D3042" t="s">
        <v>3752</v>
      </c>
      <c r="E3042" t="s">
        <v>62</v>
      </c>
      <c r="F3042" t="s">
        <v>39</v>
      </c>
      <c r="G3042" t="s">
        <v>51</v>
      </c>
      <c r="I3042" t="str">
        <f t="shared" si="188"/>
        <v>05Qd-611,29352888692374</v>
      </c>
      <c r="J3042" t="str">
        <f t="shared" si="189"/>
        <v>CaféGulupaPiscicultura cachama</v>
      </c>
      <c r="K3042">
        <v>0.12935288869237399</v>
      </c>
      <c r="L3042">
        <v>0.89931784069967646</v>
      </c>
      <c r="M3042">
        <v>0.26485815753168918</v>
      </c>
      <c r="O3042">
        <v>1.29352888692374</v>
      </c>
      <c r="P3042">
        <v>19.92034485862559</v>
      </c>
      <c r="Q3042">
        <v>145.68949019334761</v>
      </c>
      <c r="R3042">
        <v>527.41838194045488</v>
      </c>
      <c r="T3042">
        <f t="shared" si="190"/>
        <v>693.02821699242804</v>
      </c>
      <c r="U3042">
        <v>1864911.640971242</v>
      </c>
      <c r="V3042">
        <v>26166464.50909077</v>
      </c>
      <c r="W3042">
        <v>21968623.849944819</v>
      </c>
      <c r="Y3042">
        <f t="shared" si="191"/>
        <v>50000000.000006832</v>
      </c>
      <c r="Z3042">
        <v>8.0922311071133582E-2</v>
      </c>
      <c r="AA3042">
        <v>0.83199463550979891</v>
      </c>
      <c r="AB3042">
        <v>0.46112324195936572</v>
      </c>
      <c r="AD3042">
        <v>7.8413999999999998E-2</v>
      </c>
      <c r="AE3042">
        <v>5.4999999999999997E-3</v>
      </c>
      <c r="AF3042">
        <v>0.40634415296033699</v>
      </c>
      <c r="AG3042">
        <v>0.20502432857741271</v>
      </c>
      <c r="AH3042">
        <v>1.988811368461489</v>
      </c>
    </row>
    <row r="3043" spans="1:34">
      <c r="A3043" t="s">
        <v>809</v>
      </c>
      <c r="B3043" t="s">
        <v>3591</v>
      </c>
      <c r="C3043" t="s">
        <v>1133</v>
      </c>
      <c r="D3043" t="s">
        <v>3753</v>
      </c>
      <c r="E3043" t="s">
        <v>63</v>
      </c>
      <c r="F3043" t="s">
        <v>39</v>
      </c>
      <c r="G3043" t="s">
        <v>51</v>
      </c>
      <c r="I3043" t="str">
        <f t="shared" si="188"/>
        <v>05Qd-611,34173738373014</v>
      </c>
      <c r="J3043" t="str">
        <f t="shared" si="189"/>
        <v>PlátanoGulupaPiscicultura cachama</v>
      </c>
      <c r="K3043">
        <v>0.13417373837301361</v>
      </c>
      <c r="L3043">
        <v>0.94403781620325633</v>
      </c>
      <c r="M3043">
        <v>0.26352582915386641</v>
      </c>
      <c r="O3043">
        <v>1.3417373837301361</v>
      </c>
      <c r="P3043">
        <v>8.4386759816878349</v>
      </c>
      <c r="Q3043">
        <v>152.9341262249275</v>
      </c>
      <c r="R3043">
        <v>524.76528458527685</v>
      </c>
      <c r="T3043">
        <f t="shared" si="190"/>
        <v>686.13808679189219</v>
      </c>
      <c r="U3043">
        <v>674253.37509184948</v>
      </c>
      <c r="V3043">
        <v>27467632.571042519</v>
      </c>
      <c r="W3043">
        <v>21858114.053872202</v>
      </c>
      <c r="Y3043">
        <f t="shared" si="191"/>
        <v>50000000.000006571</v>
      </c>
      <c r="Z3043">
        <v>2.9097045839492859E-2</v>
      </c>
      <c r="AA3043">
        <v>0.87336686013970388</v>
      </c>
      <c r="AB3043">
        <v>0.45880363214760211</v>
      </c>
      <c r="AD3043">
        <v>7.5867999999999991E-2</v>
      </c>
      <c r="AE3043">
        <v>5.4999999999999997E-3</v>
      </c>
      <c r="AF3043">
        <v>0.42148818337072341</v>
      </c>
      <c r="AG3043">
        <v>0.21266537532122659</v>
      </c>
      <c r="AH3043">
        <v>2.0572589424220862</v>
      </c>
    </row>
    <row r="3044" spans="1:34">
      <c r="A3044" t="s">
        <v>809</v>
      </c>
      <c r="B3044" t="s">
        <v>3591</v>
      </c>
      <c r="C3044" t="s">
        <v>1135</v>
      </c>
      <c r="D3044" t="s">
        <v>3754</v>
      </c>
      <c r="E3044" t="s">
        <v>62</v>
      </c>
      <c r="F3044" t="s">
        <v>63</v>
      </c>
      <c r="G3044" t="s">
        <v>39</v>
      </c>
      <c r="H3044" t="s">
        <v>51</v>
      </c>
      <c r="I3044" t="str">
        <f t="shared" si="188"/>
        <v>05Qd-611,39078807016593</v>
      </c>
      <c r="J3044" t="str">
        <f t="shared" si="189"/>
        <v>CaféPlátanoGulupaPiscicultura cachama</v>
      </c>
      <c r="K3044">
        <v>0.13907880701659281</v>
      </c>
      <c r="L3044">
        <v>0.13907880701659289</v>
      </c>
      <c r="M3044">
        <v>0.83550389606437214</v>
      </c>
      <c r="N3044">
        <v>0.27712656006837072</v>
      </c>
      <c r="O3044">
        <v>1.3907880701659281</v>
      </c>
      <c r="P3044">
        <v>21.418136280555292</v>
      </c>
      <c r="Q3044">
        <v>8.7471736463800749</v>
      </c>
      <c r="R3044">
        <v>135.3516311624283</v>
      </c>
      <c r="S3044">
        <v>551.84874525337852</v>
      </c>
      <c r="T3044">
        <f t="shared" si="190"/>
        <v>717.36568634274226</v>
      </c>
      <c r="U3044">
        <v>2005132.539671903</v>
      </c>
      <c r="V3044">
        <v>698902.45417464327</v>
      </c>
      <c r="W3044">
        <v>24309740.17658373</v>
      </c>
      <c r="X3044">
        <v>22986224.829577919</v>
      </c>
      <c r="Y3044">
        <f t="shared" si="191"/>
        <v>50000000.000008196</v>
      </c>
      <c r="Z3044">
        <v>8.7006781205825459E-2</v>
      </c>
      <c r="AA3044">
        <v>3.0160763739126111E-2</v>
      </c>
      <c r="AB3044">
        <v>0.77295782204462204</v>
      </c>
      <c r="AC3044">
        <v>0.48248277116586258</v>
      </c>
      <c r="AD3044">
        <v>0.10544000000000001</v>
      </c>
      <c r="AE3044">
        <v>5.4999999999999997E-3</v>
      </c>
      <c r="AF3044">
        <v>0.43689677596835452</v>
      </c>
      <c r="AG3044">
        <v>0.22043990912129971</v>
      </c>
      <c r="AH3044">
        <v>2.1590647552555819</v>
      </c>
    </row>
    <row r="3045" spans="1:34">
      <c r="A3045" t="s">
        <v>809</v>
      </c>
      <c r="B3045" t="s">
        <v>3591</v>
      </c>
      <c r="C3045" t="s">
        <v>1137</v>
      </c>
      <c r="D3045" t="s">
        <v>3755</v>
      </c>
      <c r="E3045" t="s">
        <v>38</v>
      </c>
      <c r="F3045" t="s">
        <v>39</v>
      </c>
      <c r="G3045" t="s">
        <v>51</v>
      </c>
      <c r="I3045" t="str">
        <f t="shared" si="188"/>
        <v>05Qd-611,36234444876829</v>
      </c>
      <c r="J3045" t="str">
        <f t="shared" si="189"/>
        <v>FríjolGulupaPiscicultura cachama</v>
      </c>
      <c r="K3045">
        <v>0.1362344448768292</v>
      </c>
      <c r="L3045">
        <v>0.97941455442507142</v>
      </c>
      <c r="M3045">
        <v>0.24669544946639199</v>
      </c>
      <c r="O3045">
        <v>1.362344448768293</v>
      </c>
      <c r="P3045">
        <v>7.8396730551848099</v>
      </c>
      <c r="Q3045">
        <v>158.66515781686161</v>
      </c>
      <c r="R3045">
        <v>491.25054709357181</v>
      </c>
      <c r="T3045">
        <f t="shared" si="190"/>
        <v>657.75537796561821</v>
      </c>
      <c r="U3045">
        <v>1040928.791112836</v>
      </c>
      <c r="V3045">
        <v>28496950.70889724</v>
      </c>
      <c r="W3045">
        <v>20462120.499995582</v>
      </c>
      <c r="Y3045">
        <f t="shared" si="191"/>
        <v>50000000.000005662</v>
      </c>
      <c r="Z3045">
        <v>3.4554104318023748E-2</v>
      </c>
      <c r="AA3045">
        <v>0.90609528505284176</v>
      </c>
      <c r="AB3045">
        <v>0.42950161133305848</v>
      </c>
      <c r="AD3045">
        <v>7.5867999999999991E-2</v>
      </c>
      <c r="AE3045">
        <v>5.4999999999999997E-3</v>
      </c>
      <c r="AF3045">
        <v>0.42796160694291913</v>
      </c>
      <c r="AG3045">
        <v>0.21593159512977439</v>
      </c>
      <c r="AH3045">
        <v>2.0876056508409859</v>
      </c>
    </row>
    <row r="3046" spans="1:34">
      <c r="A3046" t="s">
        <v>809</v>
      </c>
      <c r="B3046" t="s">
        <v>3591</v>
      </c>
      <c r="C3046" t="s">
        <v>1139</v>
      </c>
      <c r="D3046" t="s">
        <v>3756</v>
      </c>
      <c r="E3046" t="s">
        <v>62</v>
      </c>
      <c r="F3046" t="s">
        <v>38</v>
      </c>
      <c r="G3046" t="s">
        <v>39</v>
      </c>
      <c r="H3046" t="s">
        <v>51</v>
      </c>
      <c r="I3046" t="str">
        <f t="shared" si="188"/>
        <v>05Qd-611,41294180362471</v>
      </c>
      <c r="J3046" t="str">
        <f t="shared" si="189"/>
        <v>CaféFríjolGulupaPiscicultura cachama</v>
      </c>
      <c r="K3046">
        <v>0.1412941803624711</v>
      </c>
      <c r="L3046">
        <v>0.1412941803624711</v>
      </c>
      <c r="M3046">
        <v>0.87046569658878159</v>
      </c>
      <c r="N3046">
        <v>0.25988774631098749</v>
      </c>
      <c r="O3046">
        <v>1.412941803624711</v>
      </c>
      <c r="P3046">
        <v>21.759303775820548</v>
      </c>
      <c r="Q3046">
        <v>8.1308378335858347</v>
      </c>
      <c r="R3046">
        <v>141.01544284738259</v>
      </c>
      <c r="S3046">
        <v>517.52068323246817</v>
      </c>
      <c r="T3046">
        <f t="shared" si="190"/>
        <v>688.4262676892572</v>
      </c>
      <c r="U3046">
        <v>2037072.1088890331</v>
      </c>
      <c r="V3046">
        <v>1079588.7962765931</v>
      </c>
      <c r="W3046">
        <v>25326985.327512939</v>
      </c>
      <c r="X3046">
        <v>21556353.767328709</v>
      </c>
      <c r="Y3046">
        <f t="shared" si="191"/>
        <v>50000000.000007272</v>
      </c>
      <c r="Z3046">
        <v>8.8392704109025624E-2</v>
      </c>
      <c r="AA3046">
        <v>3.5837440760217533E-2</v>
      </c>
      <c r="AB3046">
        <v>0.80530237162171214</v>
      </c>
      <c r="AC3046">
        <v>0.45246965863264887</v>
      </c>
      <c r="AD3046">
        <v>0.10544000000000001</v>
      </c>
      <c r="AE3046">
        <v>5.4999999999999997E-3</v>
      </c>
      <c r="AF3046">
        <v>0.44385606396587779</v>
      </c>
      <c r="AG3046">
        <v>0.22395127587451669</v>
      </c>
      <c r="AH3046">
        <v>2.1916891434651058</v>
      </c>
    </row>
    <row r="3047" spans="1:34">
      <c r="A3047" t="s">
        <v>809</v>
      </c>
      <c r="B3047" t="s">
        <v>3591</v>
      </c>
      <c r="C3047" t="s">
        <v>1141</v>
      </c>
      <c r="D3047" t="s">
        <v>3757</v>
      </c>
      <c r="E3047" t="s">
        <v>63</v>
      </c>
      <c r="F3047" t="s">
        <v>38</v>
      </c>
      <c r="G3047" t="s">
        <v>39</v>
      </c>
      <c r="H3047" t="s">
        <v>51</v>
      </c>
      <c r="I3047" t="str">
        <f t="shared" si="188"/>
        <v>05Qd-611,47066051751801</v>
      </c>
      <c r="J3047" t="str">
        <f t="shared" si="189"/>
        <v>PlátanoFríjolGulupaPiscicultura cachama</v>
      </c>
      <c r="K3047">
        <v>0.1470660517518006</v>
      </c>
      <c r="L3047">
        <v>0.14706605175180049</v>
      </c>
      <c r="M3047">
        <v>0.91830405657793668</v>
      </c>
      <c r="N3047">
        <v>0.25822435743646788</v>
      </c>
      <c r="O3047">
        <v>1.4706605175180061</v>
      </c>
      <c r="P3047">
        <v>9.2495206117711533</v>
      </c>
      <c r="Q3047">
        <v>8.462982796262704</v>
      </c>
      <c r="R3047">
        <v>148.76525716562571</v>
      </c>
      <c r="S3047">
        <v>514.20833719445</v>
      </c>
      <c r="T3047">
        <f t="shared" si="190"/>
        <v>680.68609776810956</v>
      </c>
      <c r="U3047">
        <v>739040.16506875644</v>
      </c>
      <c r="V3047">
        <v>1123690.0300958781</v>
      </c>
      <c r="W3047">
        <v>26718885.601453301</v>
      </c>
      <c r="X3047">
        <v>21418384.203389071</v>
      </c>
      <c r="Y3047">
        <f t="shared" si="191"/>
        <v>50000000.000007004</v>
      </c>
      <c r="Z3047">
        <v>3.1892885307845342E-2</v>
      </c>
      <c r="AA3047">
        <v>3.7301401260643283E-2</v>
      </c>
      <c r="AB3047">
        <v>0.84955953753270741</v>
      </c>
      <c r="AC3047">
        <v>0.44957366600925441</v>
      </c>
      <c r="AD3047">
        <v>0.102894</v>
      </c>
      <c r="AE3047">
        <v>5.4999999999999997E-3</v>
      </c>
      <c r="AF3047">
        <v>0.46198759712607512</v>
      </c>
      <c r="AG3047">
        <v>0.23309969202660391</v>
      </c>
      <c r="AH3047">
        <v>2.2741418066706851</v>
      </c>
    </row>
    <row r="3048" spans="1:34">
      <c r="A3048" t="s">
        <v>809</v>
      </c>
      <c r="B3048" t="s">
        <v>3591</v>
      </c>
      <c r="C3048" t="s">
        <v>1143</v>
      </c>
      <c r="D3048" t="s">
        <v>3758</v>
      </c>
      <c r="E3048" t="s">
        <v>46</v>
      </c>
      <c r="F3048" t="s">
        <v>39</v>
      </c>
      <c r="G3048" t="s">
        <v>51</v>
      </c>
      <c r="I3048" t="str">
        <f t="shared" si="188"/>
        <v>05Qd-611,07448819294436</v>
      </c>
      <c r="J3048" t="str">
        <f t="shared" si="189"/>
        <v>GranadillaGulupaPiscicultura cachama</v>
      </c>
      <c r="K3048">
        <v>0.57158755557812924</v>
      </c>
      <c r="L3048">
        <v>0.1074488192944358</v>
      </c>
      <c r="M3048">
        <v>0.39545181807179369</v>
      </c>
      <c r="O3048">
        <v>1.074488192944359</v>
      </c>
      <c r="P3048">
        <v>72.911188964495636</v>
      </c>
      <c r="Q3048">
        <v>17.406708725698611</v>
      </c>
      <c r="R3048">
        <v>787.47266071229922</v>
      </c>
      <c r="T3048">
        <f t="shared" si="190"/>
        <v>877.7905584024935</v>
      </c>
      <c r="U3048">
        <v>14072982.33445671</v>
      </c>
      <c r="V3048">
        <v>3126320.4057245771</v>
      </c>
      <c r="W3048">
        <v>32800697.259840369</v>
      </c>
      <c r="Y3048">
        <f t="shared" si="191"/>
        <v>50000000.000021651</v>
      </c>
      <c r="Z3048">
        <v>0.55959801922785379</v>
      </c>
      <c r="AA3048">
        <v>9.9405168227598983E-2</v>
      </c>
      <c r="AB3048">
        <v>0.68848936384439319</v>
      </c>
      <c r="AD3048">
        <v>7.5867999999999991E-2</v>
      </c>
      <c r="AE3048">
        <v>5.4999999999999997E-3</v>
      </c>
      <c r="AF3048">
        <v>0.33753555799299229</v>
      </c>
      <c r="AG3048">
        <v>0.17030637858168091</v>
      </c>
      <c r="AH3048">
        <v>1.6636981295190321</v>
      </c>
    </row>
    <row r="3049" spans="1:34">
      <c r="A3049" t="s">
        <v>809</v>
      </c>
      <c r="B3049" t="s">
        <v>3591</v>
      </c>
      <c r="C3049" t="s">
        <v>1145</v>
      </c>
      <c r="D3049" t="s">
        <v>3759</v>
      </c>
      <c r="E3049" t="s">
        <v>62</v>
      </c>
      <c r="F3049" t="s">
        <v>46</v>
      </c>
      <c r="G3049" t="s">
        <v>39</v>
      </c>
      <c r="H3049" t="s">
        <v>51</v>
      </c>
      <c r="I3049" t="str">
        <f t="shared" si="188"/>
        <v>05Qd-611,12988767513536</v>
      </c>
      <c r="J3049" t="str">
        <f t="shared" si="189"/>
        <v>CaféGranadillaGulupaPiscicultura cachama</v>
      </c>
      <c r="K3049">
        <v>0.1129887675135355</v>
      </c>
      <c r="L3049">
        <v>0.51250261605209391</v>
      </c>
      <c r="M3049">
        <v>0.1129887675135355</v>
      </c>
      <c r="N3049">
        <v>0.39140752405619028</v>
      </c>
      <c r="O3049">
        <v>1.129887675135355</v>
      </c>
      <c r="P3049">
        <v>17.40027019708446</v>
      </c>
      <c r="Q3049">
        <v>65.374367792135956</v>
      </c>
      <c r="R3049">
        <v>18.304180337192751</v>
      </c>
      <c r="S3049">
        <v>779.41916133859854</v>
      </c>
      <c r="T3049">
        <f t="shared" si="190"/>
        <v>880.49797966501171</v>
      </c>
      <c r="U3049">
        <v>1628986.1785468441</v>
      </c>
      <c r="V3049">
        <v>12618259.777837509</v>
      </c>
      <c r="W3049">
        <v>3287510.2008080268</v>
      </c>
      <c r="X3049">
        <v>32465243.842828881</v>
      </c>
      <c r="Y3049">
        <f t="shared" si="191"/>
        <v>50000000.000021264</v>
      </c>
      <c r="Z3049">
        <v>7.0685025164137327E-2</v>
      </c>
      <c r="AA3049">
        <v>0.50175243668796687</v>
      </c>
      <c r="AB3049">
        <v>0.1045303942496992</v>
      </c>
      <c r="AC3049">
        <v>0.6814481687183237</v>
      </c>
      <c r="AD3049">
        <v>0.10544000000000001</v>
      </c>
      <c r="AE3049">
        <v>5.4999999999999997E-3</v>
      </c>
      <c r="AF3049">
        <v>0.35493853669173459</v>
      </c>
      <c r="AG3049">
        <v>0.1790871965089538</v>
      </c>
      <c r="AH3049">
        <v>1.7748534083360441</v>
      </c>
    </row>
    <row r="3050" spans="1:34">
      <c r="A3050" t="s">
        <v>809</v>
      </c>
      <c r="B3050" t="s">
        <v>3591</v>
      </c>
      <c r="C3050" t="s">
        <v>1147</v>
      </c>
      <c r="D3050" t="s">
        <v>3760</v>
      </c>
      <c r="E3050" t="s">
        <v>63</v>
      </c>
      <c r="F3050" t="s">
        <v>46</v>
      </c>
      <c r="G3050" t="s">
        <v>39</v>
      </c>
      <c r="H3050" t="s">
        <v>51</v>
      </c>
      <c r="I3050" t="str">
        <f t="shared" si="188"/>
        <v>05Qd-611,16436438536387</v>
      </c>
      <c r="J3050" t="str">
        <f t="shared" si="189"/>
        <v>PlátanoGranadillaGulupaPiscicultura cachama</v>
      </c>
      <c r="K3050">
        <v>0.1164364385363871</v>
      </c>
      <c r="L3050">
        <v>0.5355493773063098</v>
      </c>
      <c r="M3050">
        <v>0.1164364385363871</v>
      </c>
      <c r="N3050">
        <v>0.39594213098478742</v>
      </c>
      <c r="O3050">
        <v>1.164364385363871</v>
      </c>
      <c r="P3050">
        <v>7.3231124748023424</v>
      </c>
      <c r="Q3050">
        <v>68.3141917061226</v>
      </c>
      <c r="R3050">
        <v>18.862703042894712</v>
      </c>
      <c r="S3050">
        <v>788.44903253949019</v>
      </c>
      <c r="T3050">
        <f t="shared" si="190"/>
        <v>882.94903976330988</v>
      </c>
      <c r="U3050">
        <v>585119.4326014542</v>
      </c>
      <c r="V3050">
        <v>13185691.067815419</v>
      </c>
      <c r="W3050">
        <v>3387823.3018894871</v>
      </c>
      <c r="X3050">
        <v>32841366.19771532</v>
      </c>
      <c r="Y3050">
        <f t="shared" si="191"/>
        <v>50000000.000021681</v>
      </c>
      <c r="Z3050">
        <v>2.5250517952043351E-2</v>
      </c>
      <c r="AA3050">
        <v>0.52431577247373629</v>
      </c>
      <c r="AB3050">
        <v>0.1077199715784259</v>
      </c>
      <c r="AC3050">
        <v>0.68934300823322858</v>
      </c>
      <c r="AD3050">
        <v>0.102894</v>
      </c>
      <c r="AE3050">
        <v>5.4999999999999997E-3</v>
      </c>
      <c r="AF3050">
        <v>0.36576891686823187</v>
      </c>
      <c r="AG3050">
        <v>0.1845517550801736</v>
      </c>
      <c r="AH3050">
        <v>1.823079057312277</v>
      </c>
    </row>
    <row r="3051" spans="1:34">
      <c r="A3051" t="s">
        <v>809</v>
      </c>
      <c r="B3051" t="s">
        <v>3591</v>
      </c>
      <c r="C3051" t="s">
        <v>1149</v>
      </c>
      <c r="D3051" t="s">
        <v>3761</v>
      </c>
      <c r="E3051" t="s">
        <v>38</v>
      </c>
      <c r="F3051" t="s">
        <v>46</v>
      </c>
      <c r="G3051" t="s">
        <v>39</v>
      </c>
      <c r="H3051" t="s">
        <v>51</v>
      </c>
      <c r="I3051" t="str">
        <f t="shared" si="188"/>
        <v>05Qd-611,17585265891053</v>
      </c>
      <c r="J3051" t="str">
        <f t="shared" si="189"/>
        <v>FríjolGranadillaGulupaPiscicultura cachama</v>
      </c>
      <c r="K3051">
        <v>0.1175852658910535</v>
      </c>
      <c r="L3051">
        <v>0.55456482824040632</v>
      </c>
      <c r="M3051">
        <v>0.1175852658910535</v>
      </c>
      <c r="N3051">
        <v>0.3861172988880221</v>
      </c>
      <c r="O3051">
        <v>1.1758526589105349</v>
      </c>
      <c r="P3051">
        <v>6.766497573548806</v>
      </c>
      <c r="Q3051">
        <v>70.73978534050238</v>
      </c>
      <c r="R3051">
        <v>19.048813074350669</v>
      </c>
      <c r="S3051">
        <v>768.88460947016256</v>
      </c>
      <c r="T3051">
        <f t="shared" si="190"/>
        <v>865.43970545856439</v>
      </c>
      <c r="U3051">
        <v>898435.69874943665</v>
      </c>
      <c r="V3051">
        <v>13653867.99445723</v>
      </c>
      <c r="W3051">
        <v>3421249.4709728942</v>
      </c>
      <c r="X3051">
        <v>32026446.835841872</v>
      </c>
      <c r="Y3051">
        <f t="shared" si="191"/>
        <v>50000000.000021428</v>
      </c>
      <c r="Z3051">
        <v>2.9823981354608699E-2</v>
      </c>
      <c r="AA3051">
        <v>0.54293235811070328</v>
      </c>
      <c r="AB3051">
        <v>0.10878279737032361</v>
      </c>
      <c r="AC3051">
        <v>0.67223778304255344</v>
      </c>
      <c r="AD3051">
        <v>0.102894</v>
      </c>
      <c r="AE3051">
        <v>5.4999999999999997E-3</v>
      </c>
      <c r="AF3051">
        <v>0.36937779861063941</v>
      </c>
      <c r="AG3051">
        <v>0.18637264643731979</v>
      </c>
      <c r="AH3051">
        <v>1.839997103958495</v>
      </c>
    </row>
    <row r="3052" spans="1:34">
      <c r="A3052" t="s">
        <v>809</v>
      </c>
      <c r="B3052" t="s">
        <v>3591</v>
      </c>
      <c r="C3052" t="s">
        <v>1151</v>
      </c>
      <c r="D3052" t="s">
        <v>3762</v>
      </c>
      <c r="E3052" t="s">
        <v>75</v>
      </c>
      <c r="F3052" t="s">
        <v>39</v>
      </c>
      <c r="G3052" t="s">
        <v>51</v>
      </c>
      <c r="I3052" t="str">
        <f t="shared" si="188"/>
        <v>05Qd-611,33248342745424</v>
      </c>
      <c r="J3052" t="str">
        <f t="shared" si="189"/>
        <v>Caña paneleraGulupaPiscicultura cachama</v>
      </c>
      <c r="K3052">
        <v>0.13324834274542399</v>
      </c>
      <c r="L3052">
        <v>0.94142583013904169</v>
      </c>
      <c r="M3052">
        <v>0.25780925456977422</v>
      </c>
      <c r="O3052">
        <v>1.3324834274542401</v>
      </c>
      <c r="P3052">
        <v>8.5037167457469778</v>
      </c>
      <c r="Q3052">
        <v>152.51098448252469</v>
      </c>
      <c r="R3052">
        <v>513.38173293075374</v>
      </c>
      <c r="T3052">
        <f t="shared" si="190"/>
        <v>674.39643415902538</v>
      </c>
      <c r="U3052">
        <v>1224411.9691158871</v>
      </c>
      <c r="V3052">
        <v>27391634.478316661</v>
      </c>
      <c r="W3052">
        <v>21383953.552574258</v>
      </c>
      <c r="Y3052">
        <f t="shared" si="191"/>
        <v>50000000.00000681</v>
      </c>
      <c r="Z3052">
        <v>3.8321786992346847E-2</v>
      </c>
      <c r="AA3052">
        <v>0.87095040814119551</v>
      </c>
      <c r="AB3052">
        <v>0.44885096378471168</v>
      </c>
      <c r="AD3052">
        <v>7.1887999999999994E-2</v>
      </c>
      <c r="AE3052">
        <v>5.4999999999999997E-3</v>
      </c>
      <c r="AF3052">
        <v>0.41858118139923772</v>
      </c>
      <c r="AG3052">
        <v>0.21119862325149699</v>
      </c>
      <c r="AH3052">
        <v>2.039651232104974</v>
      </c>
    </row>
    <row r="3053" spans="1:34">
      <c r="A3053" t="s">
        <v>809</v>
      </c>
      <c r="B3053" t="s">
        <v>3591</v>
      </c>
      <c r="C3053" t="s">
        <v>1153</v>
      </c>
      <c r="D3053" t="s">
        <v>3763</v>
      </c>
      <c r="E3053" t="s">
        <v>62</v>
      </c>
      <c r="F3053" t="s">
        <v>75</v>
      </c>
      <c r="G3053" t="s">
        <v>39</v>
      </c>
      <c r="H3053" t="s">
        <v>51</v>
      </c>
      <c r="I3053" t="str">
        <f t="shared" si="188"/>
        <v>05Qd-611,38084764802825</v>
      </c>
      <c r="J3053" t="str">
        <f t="shared" si="189"/>
        <v>CaféCaña paneleraGulupaPiscicultura cachama</v>
      </c>
      <c r="K3053">
        <v>0.13808476480282481</v>
      </c>
      <c r="L3053">
        <v>0.13808476480282489</v>
      </c>
      <c r="M3053">
        <v>0.83357283237476532</v>
      </c>
      <c r="N3053">
        <v>0.27110528604783363</v>
      </c>
      <c r="O3053">
        <v>1.380847648028249</v>
      </c>
      <c r="P3053">
        <v>21.265053779635021</v>
      </c>
      <c r="Q3053">
        <v>8.8123702148381113</v>
      </c>
      <c r="R3053">
        <v>135.03879884471201</v>
      </c>
      <c r="S3053">
        <v>539.85843832559658</v>
      </c>
      <c r="T3053">
        <f t="shared" si="190"/>
        <v>704.97466116478176</v>
      </c>
      <c r="U3053">
        <v>1990801.194505878</v>
      </c>
      <c r="V3053">
        <v>1268853.595426328</v>
      </c>
      <c r="W3053">
        <v>24253554.13510637</v>
      </c>
      <c r="X3053">
        <v>22486791.074969862</v>
      </c>
      <c r="Y3053">
        <f t="shared" si="191"/>
        <v>50000000.000008434</v>
      </c>
      <c r="Z3053">
        <v>8.6384914975750987E-2</v>
      </c>
      <c r="AA3053">
        <v>3.9712726137030259E-2</v>
      </c>
      <c r="AB3053">
        <v>0.77117131836608865</v>
      </c>
      <c r="AC3053">
        <v>0.47199961511376493</v>
      </c>
      <c r="AD3053">
        <v>0.10145999999999999</v>
      </c>
      <c r="AE3053">
        <v>5.4999999999999997E-3</v>
      </c>
      <c r="AF3053">
        <v>0.43377413027065398</v>
      </c>
      <c r="AG3053">
        <v>0.21886435221247741</v>
      </c>
      <c r="AH3053">
        <v>2.1404461305113802</v>
      </c>
    </row>
    <row r="3054" spans="1:34">
      <c r="A3054" t="s">
        <v>809</v>
      </c>
      <c r="B3054" t="s">
        <v>3591</v>
      </c>
      <c r="C3054" t="s">
        <v>1155</v>
      </c>
      <c r="D3054" t="s">
        <v>3764</v>
      </c>
      <c r="E3054" t="s">
        <v>63</v>
      </c>
      <c r="F3054" t="s">
        <v>75</v>
      </c>
      <c r="G3054" t="s">
        <v>39</v>
      </c>
      <c r="H3054" t="s">
        <v>51</v>
      </c>
      <c r="I3054" t="str">
        <f t="shared" si="188"/>
        <v>05Qd-611,4359229436869</v>
      </c>
      <c r="J3054" t="str">
        <f t="shared" si="189"/>
        <v>PlátanoCaña paneleraGulupaPiscicultura cachama</v>
      </c>
      <c r="K3054">
        <v>0.14359229436868989</v>
      </c>
      <c r="L3054">
        <v>0.14359229436868989</v>
      </c>
      <c r="M3054">
        <v>0.87880975479027679</v>
      </c>
      <c r="N3054">
        <v>0.26992860015924269</v>
      </c>
      <c r="O3054">
        <v>1.435922943686899</v>
      </c>
      <c r="P3054">
        <v>9.0310433348425523</v>
      </c>
      <c r="Q3054">
        <v>9.1638527956490599</v>
      </c>
      <c r="R3054">
        <v>142.36718027602481</v>
      </c>
      <c r="S3054">
        <v>537.51527558069029</v>
      </c>
      <c r="T3054">
        <f t="shared" si="190"/>
        <v>698.07735198720673</v>
      </c>
      <c r="U3054">
        <v>721583.74872220517</v>
      </c>
      <c r="V3054">
        <v>1319461.9931126579</v>
      </c>
      <c r="W3054">
        <v>25569763.23417756</v>
      </c>
      <c r="X3054">
        <v>22389191.023995791</v>
      </c>
      <c r="Y3054">
        <f t="shared" si="191"/>
        <v>50000000.000008211</v>
      </c>
      <c r="Z3054">
        <v>3.113956294359364E-2</v>
      </c>
      <c r="AA3054">
        <v>4.1296673603306591E-2</v>
      </c>
      <c r="AB3054">
        <v>0.8130217911059564</v>
      </c>
      <c r="AC3054">
        <v>0.46995098192545182</v>
      </c>
      <c r="AD3054">
        <v>9.8914000000000002E-2</v>
      </c>
      <c r="AE3054">
        <v>5.4999999999999997E-3</v>
      </c>
      <c r="AF3054">
        <v>0.45107527026813588</v>
      </c>
      <c r="AG3054">
        <v>0.2275937865743736</v>
      </c>
      <c r="AH3054">
        <v>2.2190060005294092</v>
      </c>
    </row>
    <row r="3055" spans="1:34">
      <c r="A3055" t="s">
        <v>809</v>
      </c>
      <c r="B3055" t="s">
        <v>3591</v>
      </c>
      <c r="C3055" t="s">
        <v>1157</v>
      </c>
      <c r="D3055" t="s">
        <v>3765</v>
      </c>
      <c r="E3055" t="s">
        <v>38</v>
      </c>
      <c r="F3055" t="s">
        <v>75</v>
      </c>
      <c r="G3055" t="s">
        <v>39</v>
      </c>
      <c r="H3055" t="s">
        <v>51</v>
      </c>
      <c r="I3055" t="str">
        <f t="shared" si="188"/>
        <v>05Qd-611,45955012114497</v>
      </c>
      <c r="J3055" t="str">
        <f t="shared" si="189"/>
        <v>FríjolCaña paneleraGulupaPiscicultura cachama</v>
      </c>
      <c r="K3055">
        <v>0.1459550121144973</v>
      </c>
      <c r="L3055">
        <v>0.14595501211449721</v>
      </c>
      <c r="M3055">
        <v>0.91563740020491735</v>
      </c>
      <c r="N3055">
        <v>0.25200269671106112</v>
      </c>
      <c r="O3055">
        <v>1.4595501211449731</v>
      </c>
      <c r="P3055">
        <v>8.3990475153160702</v>
      </c>
      <c r="Q3055">
        <v>9.3146380290450299</v>
      </c>
      <c r="R3055">
        <v>148.3332588331966</v>
      </c>
      <c r="S3055">
        <v>501.81899542994762</v>
      </c>
      <c r="T3055">
        <f t="shared" si="190"/>
        <v>667.86593980750536</v>
      </c>
      <c r="U3055">
        <v>1115200.891041639</v>
      </c>
      <c r="V3055">
        <v>1341172.8814284401</v>
      </c>
      <c r="W3055">
        <v>26641296.82673461</v>
      </c>
      <c r="X3055">
        <v>20902329.400802579</v>
      </c>
      <c r="Y3055">
        <f t="shared" si="191"/>
        <v>50000000.000007272</v>
      </c>
      <c r="Z3055">
        <v>3.7019600431465703E-2</v>
      </c>
      <c r="AA3055">
        <v>4.1976183489225792E-2</v>
      </c>
      <c r="AB3055">
        <v>0.84709250786122448</v>
      </c>
      <c r="AC3055">
        <v>0.43874163277755163</v>
      </c>
      <c r="AD3055">
        <v>9.8914000000000002E-2</v>
      </c>
      <c r="AE3055">
        <v>5.4999999999999997E-3</v>
      </c>
      <c r="AF3055">
        <v>0.45849742025496543</v>
      </c>
      <c r="AG3055">
        <v>0.23133869420147821</v>
      </c>
      <c r="AH3055">
        <v>2.2538002356014171</v>
      </c>
    </row>
    <row r="3056" spans="1:34">
      <c r="A3056" t="s">
        <v>809</v>
      </c>
      <c r="B3056" t="s">
        <v>3591</v>
      </c>
      <c r="C3056" t="s">
        <v>1159</v>
      </c>
      <c r="D3056" t="s">
        <v>3766</v>
      </c>
      <c r="E3056" t="s">
        <v>46</v>
      </c>
      <c r="F3056" t="s">
        <v>75</v>
      </c>
      <c r="G3056" t="s">
        <v>39</v>
      </c>
      <c r="H3056" t="s">
        <v>51</v>
      </c>
      <c r="I3056" t="str">
        <f t="shared" si="188"/>
        <v>05Qd-611,15665220442139</v>
      </c>
      <c r="J3056" t="str">
        <f t="shared" si="189"/>
        <v>GranadillaCaña paneleraGulupaPiscicultura cachama</v>
      </c>
      <c r="K3056">
        <v>0.53458123769445276</v>
      </c>
      <c r="L3056">
        <v>0.1156652204421392</v>
      </c>
      <c r="M3056">
        <v>0.1156652204421392</v>
      </c>
      <c r="N3056">
        <v>0.39074052584266089</v>
      </c>
      <c r="O3056">
        <v>1.156652204421392</v>
      </c>
      <c r="P3056">
        <v>68.190696697361034</v>
      </c>
      <c r="Q3056">
        <v>7.3815872806276426</v>
      </c>
      <c r="R3056">
        <v>18.737765711626551</v>
      </c>
      <c r="S3056">
        <v>778.09095184784576</v>
      </c>
      <c r="T3056">
        <f t="shared" si="190"/>
        <v>872.40100153746096</v>
      </c>
      <c r="U3056">
        <v>13161854.62924711</v>
      </c>
      <c r="V3056">
        <v>1062841.5888845739</v>
      </c>
      <c r="W3056">
        <v>3365384.0151561042</v>
      </c>
      <c r="X3056">
        <v>32409919.766734071</v>
      </c>
      <c r="Y3056">
        <f t="shared" si="191"/>
        <v>50000000.00002186</v>
      </c>
      <c r="Z3056">
        <v>0.52336794041573553</v>
      </c>
      <c r="AA3056">
        <v>3.3264938601712701E-2</v>
      </c>
      <c r="AB3056">
        <v>0.1070064871036565</v>
      </c>
      <c r="AC3056">
        <v>0.68028691175923983</v>
      </c>
      <c r="AD3056">
        <v>9.8914000000000002E-2</v>
      </c>
      <c r="AE3056">
        <v>5.4999999999999997E-3</v>
      </c>
      <c r="AF3056">
        <v>0.36334624222661532</v>
      </c>
      <c r="AG3056">
        <v>0.18332937440079061</v>
      </c>
      <c r="AH3056">
        <v>1.8077418210487981</v>
      </c>
    </row>
    <row r="3057" spans="1:34">
      <c r="A3057" t="s">
        <v>809</v>
      </c>
      <c r="B3057" t="s">
        <v>3591</v>
      </c>
      <c r="C3057" t="s">
        <v>1161</v>
      </c>
      <c r="D3057" t="s">
        <v>3767</v>
      </c>
      <c r="E3057" t="s">
        <v>407</v>
      </c>
      <c r="F3057" t="s">
        <v>39</v>
      </c>
      <c r="G3057" t="s">
        <v>51</v>
      </c>
      <c r="I3057" t="str">
        <f t="shared" si="188"/>
        <v>05Qd-611,3202441067903</v>
      </c>
      <c r="J3057" t="str">
        <f t="shared" si="189"/>
        <v>YucaGulupaPiscicultura cachama</v>
      </c>
      <c r="K3057">
        <v>0.13202441067903009</v>
      </c>
      <c r="L3057">
        <v>0.91329297776761853</v>
      </c>
      <c r="M3057">
        <v>0.27492671834365268</v>
      </c>
      <c r="O3057">
        <v>1.320244106790301</v>
      </c>
      <c r="P3057">
        <v>9.2803789111581469</v>
      </c>
      <c r="Q3057">
        <v>147.95346239835419</v>
      </c>
      <c r="R3057">
        <v>547.46814782799231</v>
      </c>
      <c r="T3057">
        <f t="shared" si="190"/>
        <v>704.7019891375046</v>
      </c>
      <c r="U3057">
        <v>623157.00376038952</v>
      </c>
      <c r="V3057">
        <v>26573083.739299171</v>
      </c>
      <c r="W3057">
        <v>22803759.256947931</v>
      </c>
      <c r="Y3057">
        <f t="shared" si="191"/>
        <v>50000000.000007495</v>
      </c>
      <c r="Z3057">
        <v>3.3669003074148357E-2</v>
      </c>
      <c r="AA3057">
        <v>0.84492358959570457</v>
      </c>
      <c r="AB3057">
        <v>0.47865280361888202</v>
      </c>
      <c r="AD3057">
        <v>7.5867999999999991E-2</v>
      </c>
      <c r="AE3057">
        <v>5.4999999999999997E-3</v>
      </c>
      <c r="AF3057">
        <v>0.4147363686252255</v>
      </c>
      <c r="AG3057">
        <v>0.20925869092626281</v>
      </c>
      <c r="AH3057">
        <v>2.0256071663417901</v>
      </c>
    </row>
    <row r="3058" spans="1:34">
      <c r="A3058" t="s">
        <v>809</v>
      </c>
      <c r="B3058" t="s">
        <v>3591</v>
      </c>
      <c r="C3058" t="s">
        <v>1163</v>
      </c>
      <c r="D3058" t="s">
        <v>3768</v>
      </c>
      <c r="E3058" t="s">
        <v>62</v>
      </c>
      <c r="F3058" t="s">
        <v>407</v>
      </c>
      <c r="G3058" t="s">
        <v>39</v>
      </c>
      <c r="H3058" t="s">
        <v>51</v>
      </c>
      <c r="I3058" t="str">
        <f t="shared" si="188"/>
        <v>05Qd-611,36770809951512</v>
      </c>
      <c r="J3058" t="str">
        <f t="shared" si="189"/>
        <v>CaféYucaGulupaPiscicultura cachama</v>
      </c>
      <c r="K3058">
        <v>0.13677080995151181</v>
      </c>
      <c r="L3058">
        <v>0.1367708099515117</v>
      </c>
      <c r="M3058">
        <v>0.8054548604680386</v>
      </c>
      <c r="N3058">
        <v>0.28871161914405519</v>
      </c>
      <c r="O3058">
        <v>1.367708099515117</v>
      </c>
      <c r="P3058">
        <v>21.062704732532811</v>
      </c>
      <c r="Q3058">
        <v>9.6140170882628517</v>
      </c>
      <c r="R3058">
        <v>130.48368739582219</v>
      </c>
      <c r="S3058">
        <v>574.91835039344699</v>
      </c>
      <c r="T3058">
        <f t="shared" si="190"/>
        <v>736.07875961006482</v>
      </c>
      <c r="U3058">
        <v>1971857.5920653329</v>
      </c>
      <c r="V3058">
        <v>645560.07251167402</v>
      </c>
      <c r="W3058">
        <v>23435436.356643789</v>
      </c>
      <c r="X3058">
        <v>23947145.978788331</v>
      </c>
      <c r="Y3058">
        <f t="shared" si="191"/>
        <v>50000000.000009127</v>
      </c>
      <c r="Z3058">
        <v>8.5562913516902622E-2</v>
      </c>
      <c r="AA3058">
        <v>3.4879434772910722E-2</v>
      </c>
      <c r="AB3058">
        <v>0.74515826632921245</v>
      </c>
      <c r="AC3058">
        <v>0.50265258601716178</v>
      </c>
      <c r="AD3058">
        <v>0.10544000000000001</v>
      </c>
      <c r="AE3058">
        <v>5.4999999999999997E-3</v>
      </c>
      <c r="AF3058">
        <v>0.42964652340789028</v>
      </c>
      <c r="AG3058">
        <v>0.21678173377314611</v>
      </c>
      <c r="AH3058">
        <v>2.1250763566961539</v>
      </c>
    </row>
    <row r="3059" spans="1:34">
      <c r="A3059" t="s">
        <v>809</v>
      </c>
      <c r="B3059" t="s">
        <v>3591</v>
      </c>
      <c r="C3059" t="s">
        <v>1165</v>
      </c>
      <c r="D3059" t="s">
        <v>3769</v>
      </c>
      <c r="E3059" t="s">
        <v>63</v>
      </c>
      <c r="F3059" t="s">
        <v>407</v>
      </c>
      <c r="G3059" t="s">
        <v>39</v>
      </c>
      <c r="H3059" t="s">
        <v>51</v>
      </c>
      <c r="I3059" t="str">
        <f t="shared" si="188"/>
        <v>05Qd-611,42171973765459</v>
      </c>
      <c r="J3059" t="str">
        <f t="shared" si="189"/>
        <v>PlátanoYucaGulupaPiscicultura cachama</v>
      </c>
      <c r="K3059">
        <v>0.14217197376545909</v>
      </c>
      <c r="L3059">
        <v>0.14217197376545909</v>
      </c>
      <c r="M3059">
        <v>0.84913393288947148</v>
      </c>
      <c r="N3059">
        <v>0.28824185723420109</v>
      </c>
      <c r="O3059">
        <v>1.4217197376545909</v>
      </c>
      <c r="P3059">
        <v>8.9417141896154924</v>
      </c>
      <c r="Q3059">
        <v>9.9936805648643716</v>
      </c>
      <c r="R3059">
        <v>137.5596971280944</v>
      </c>
      <c r="S3059">
        <v>573.98290227018936</v>
      </c>
      <c r="T3059">
        <f t="shared" si="190"/>
        <v>730.47799415276359</v>
      </c>
      <c r="U3059">
        <v>714446.31652382272</v>
      </c>
      <c r="V3059">
        <v>671053.63875300449</v>
      </c>
      <c r="W3059">
        <v>24706318.403658699</v>
      </c>
      <c r="X3059">
        <v>23908181.641073409</v>
      </c>
      <c r="Y3059">
        <f t="shared" si="191"/>
        <v>50000000.000008941</v>
      </c>
      <c r="Z3059">
        <v>3.0831550852702269E-2</v>
      </c>
      <c r="AA3059">
        <v>3.625684520875716E-2</v>
      </c>
      <c r="AB3059">
        <v>0.78556751019610016</v>
      </c>
      <c r="AC3059">
        <v>0.50183472132747409</v>
      </c>
      <c r="AD3059">
        <v>0.102894</v>
      </c>
      <c r="AE3059">
        <v>5.4999999999999997E-3</v>
      </c>
      <c r="AF3059">
        <v>0.44661353015327449</v>
      </c>
      <c r="AG3059">
        <v>0.22534257841825259</v>
      </c>
      <c r="AH3059">
        <v>2.2020698462261179</v>
      </c>
    </row>
    <row r="3060" spans="1:34">
      <c r="A3060" t="s">
        <v>809</v>
      </c>
      <c r="B3060" t="s">
        <v>3591</v>
      </c>
      <c r="C3060" t="s">
        <v>1167</v>
      </c>
      <c r="D3060" t="s">
        <v>3770</v>
      </c>
      <c r="E3060" t="s">
        <v>38</v>
      </c>
      <c r="F3060" t="s">
        <v>407</v>
      </c>
      <c r="G3060" t="s">
        <v>39</v>
      </c>
      <c r="H3060" t="s">
        <v>51</v>
      </c>
      <c r="I3060" t="str">
        <f t="shared" si="188"/>
        <v>05Qd-611,44487804859711</v>
      </c>
      <c r="J3060" t="str">
        <f t="shared" si="189"/>
        <v>FríjolYucaGulupaPiscicultura cachama</v>
      </c>
      <c r="K3060">
        <v>0.14448780485971091</v>
      </c>
      <c r="L3060">
        <v>0.14448780485971091</v>
      </c>
      <c r="M3060">
        <v>0.88510798203330865</v>
      </c>
      <c r="N3060">
        <v>0.27079445684437858</v>
      </c>
      <c r="O3060">
        <v>1.4448780485971091</v>
      </c>
      <c r="P3060">
        <v>8.3146164069269979</v>
      </c>
      <c r="Q3060">
        <v>10.15646705213867</v>
      </c>
      <c r="R3060">
        <v>143.387493089396</v>
      </c>
      <c r="S3060">
        <v>539.23947670072607</v>
      </c>
      <c r="T3060">
        <f t="shared" si="190"/>
        <v>701.09805324918773</v>
      </c>
      <c r="U3060">
        <v>1103990.376142726</v>
      </c>
      <c r="V3060">
        <v>681984.3928346684</v>
      </c>
      <c r="W3060">
        <v>25753015.842061739</v>
      </c>
      <c r="X3060">
        <v>22461009.388968881</v>
      </c>
      <c r="Y3060">
        <f t="shared" si="191"/>
        <v>50000000.000008017</v>
      </c>
      <c r="Z3060">
        <v>3.6647462294272223E-2</v>
      </c>
      <c r="AA3060">
        <v>3.6847430872654817E-2</v>
      </c>
      <c r="AB3060">
        <v>0.81884853115522238</v>
      </c>
      <c r="AC3060">
        <v>0.47145845538008502</v>
      </c>
      <c r="AD3060">
        <v>0.102894</v>
      </c>
      <c r="AE3060">
        <v>5.4999999999999997E-3</v>
      </c>
      <c r="AF3060">
        <v>0.45388839222945843</v>
      </c>
      <c r="AG3060">
        <v>0.22901317070264179</v>
      </c>
      <c r="AH3060">
        <v>2.236173611529209</v>
      </c>
    </row>
    <row r="3061" spans="1:34">
      <c r="A3061" t="s">
        <v>809</v>
      </c>
      <c r="B3061" t="s">
        <v>3591</v>
      </c>
      <c r="C3061" t="s">
        <v>1169</v>
      </c>
      <c r="D3061" t="s">
        <v>3771</v>
      </c>
      <c r="E3061" t="s">
        <v>46</v>
      </c>
      <c r="F3061" t="s">
        <v>407</v>
      </c>
      <c r="G3061" t="s">
        <v>39</v>
      </c>
      <c r="H3061" t="s">
        <v>51</v>
      </c>
      <c r="I3061" t="str">
        <f t="shared" si="188"/>
        <v>05Qd-611,15108540024312</v>
      </c>
      <c r="J3061" t="str">
        <f t="shared" si="189"/>
        <v>GranadillaYucaGulupaPiscicultura cachama</v>
      </c>
      <c r="K3061">
        <v>0.51906249458505915</v>
      </c>
      <c r="L3061">
        <v>0.11510854002431151</v>
      </c>
      <c r="M3061">
        <v>0.11510854002431151</v>
      </c>
      <c r="N3061">
        <v>0.40180582560943251</v>
      </c>
      <c r="O3061">
        <v>1.151085400243115</v>
      </c>
      <c r="P3061">
        <v>66.211139934275067</v>
      </c>
      <c r="Q3061">
        <v>8.0913132794274798</v>
      </c>
      <c r="R3061">
        <v>18.647583483938462</v>
      </c>
      <c r="S3061">
        <v>800.12554784845611</v>
      </c>
      <c r="T3061">
        <f t="shared" si="190"/>
        <v>893.07558454609716</v>
      </c>
      <c r="U3061">
        <v>12779769.68792858</v>
      </c>
      <c r="V3061">
        <v>543313.86551817448</v>
      </c>
      <c r="W3061">
        <v>3349186.895809887</v>
      </c>
      <c r="X3061">
        <v>33327729.550765369</v>
      </c>
      <c r="Y3061">
        <f t="shared" si="191"/>
        <v>50000000.000022009</v>
      </c>
      <c r="Z3061">
        <v>0.50817471617533216</v>
      </c>
      <c r="AA3061">
        <v>2.9355100075859269E-2</v>
      </c>
      <c r="AB3061">
        <v>0.1064914799500503</v>
      </c>
      <c r="AC3061">
        <v>0.69955181546942846</v>
      </c>
      <c r="AD3061">
        <v>0.102894</v>
      </c>
      <c r="AE3061">
        <v>5.4999999999999997E-3</v>
      </c>
      <c r="AF3061">
        <v>0.36159750792977419</v>
      </c>
      <c r="AG3061">
        <v>0.18244703593853359</v>
      </c>
      <c r="AH3061">
        <v>1.8035239441114219</v>
      </c>
    </row>
    <row r="3062" spans="1:34">
      <c r="A3062" t="s">
        <v>809</v>
      </c>
      <c r="B3062" t="s">
        <v>3591</v>
      </c>
      <c r="C3062" t="s">
        <v>1171</v>
      </c>
      <c r="D3062" t="s">
        <v>3772</v>
      </c>
      <c r="E3062" t="s">
        <v>75</v>
      </c>
      <c r="F3062" t="s">
        <v>407</v>
      </c>
      <c r="G3062" t="s">
        <v>39</v>
      </c>
      <c r="H3062" t="s">
        <v>51</v>
      </c>
      <c r="I3062" t="str">
        <f t="shared" si="188"/>
        <v>05Qd-611,41133389185782</v>
      </c>
      <c r="J3062" t="str">
        <f t="shared" si="189"/>
        <v>Caña paneleraYucaGulupaPiscicultura cachama</v>
      </c>
      <c r="K3062">
        <v>0.14113338918578239</v>
      </c>
      <c r="L3062">
        <v>0.14113338918578239</v>
      </c>
      <c r="M3062">
        <v>0.84706066615580133</v>
      </c>
      <c r="N3062">
        <v>0.28200644733045821</v>
      </c>
      <c r="O3062">
        <v>1.411333891857824</v>
      </c>
      <c r="P3062">
        <v>9.0069290189680729</v>
      </c>
      <c r="Q3062">
        <v>9.9206754411822242</v>
      </c>
      <c r="R3062">
        <v>137.22382791723979</v>
      </c>
      <c r="S3062">
        <v>561.56618143811863</v>
      </c>
      <c r="T3062">
        <f t="shared" si="190"/>
        <v>717.71761381550868</v>
      </c>
      <c r="U3062">
        <v>1296867.243528229</v>
      </c>
      <c r="V3062">
        <v>666151.50549223588</v>
      </c>
      <c r="W3062">
        <v>24645994.836228691</v>
      </c>
      <c r="X3062">
        <v>23390986.41476002</v>
      </c>
      <c r="Y3062">
        <f t="shared" si="191"/>
        <v>50000000.000009179</v>
      </c>
      <c r="Z3062">
        <v>4.0589500525486107E-2</v>
      </c>
      <c r="AA3062">
        <v>3.5991984284735247E-2</v>
      </c>
      <c r="AB3062">
        <v>0.78364944883633392</v>
      </c>
      <c r="AC3062">
        <v>0.49097875050688311</v>
      </c>
      <c r="AD3062">
        <v>9.8914000000000002E-2</v>
      </c>
      <c r="AE3062">
        <v>5.4999999999999997E-3</v>
      </c>
      <c r="AF3062">
        <v>0.44335096079303388</v>
      </c>
      <c r="AG3062">
        <v>0.2236964218594652</v>
      </c>
      <c r="AH3062">
        <v>2.182795274510323</v>
      </c>
    </row>
    <row r="3063" spans="1:34">
      <c r="A3063" t="s">
        <v>809</v>
      </c>
      <c r="B3063" t="s">
        <v>3591</v>
      </c>
      <c r="C3063" t="s">
        <v>1173</v>
      </c>
      <c r="D3063" t="s">
        <v>3773</v>
      </c>
      <c r="E3063" t="s">
        <v>62</v>
      </c>
      <c r="F3063" t="s">
        <v>168</v>
      </c>
      <c r="G3063" t="s">
        <v>51</v>
      </c>
      <c r="I3063" t="str">
        <f t="shared" si="188"/>
        <v>05Qd-614,21011632940403</v>
      </c>
      <c r="J3063" t="str">
        <f t="shared" si="189"/>
        <v>CaféBovinos DPPiscicultura cachama</v>
      </c>
      <c r="K3063">
        <v>0.85565442081611731</v>
      </c>
      <c r="L3063">
        <v>3</v>
      </c>
      <c r="M3063">
        <v>0.35446190858791687</v>
      </c>
      <c r="O3063">
        <v>4.2101163294040349</v>
      </c>
      <c r="P3063">
        <v>131.77078080568211</v>
      </c>
      <c r="Q3063">
        <v>75.000000000000014</v>
      </c>
      <c r="R3063">
        <v>705.84847387453726</v>
      </c>
      <c r="T3063">
        <f t="shared" si="190"/>
        <v>912.61925468021946</v>
      </c>
      <c r="U3063">
        <v>12336175.141966959</v>
      </c>
      <c r="V3063">
        <v>8263030.0648266524</v>
      </c>
      <c r="W3063">
        <v>29400794.79322733</v>
      </c>
      <c r="Y3063">
        <f t="shared" si="191"/>
        <v>50000000.000020944</v>
      </c>
      <c r="Z3063">
        <v>0.53529174269422108</v>
      </c>
      <c r="AA3063">
        <v>0.21796463297412441</v>
      </c>
      <c r="AB3063">
        <v>0.61712512826646992</v>
      </c>
      <c r="AD3063">
        <v>8.3527000000000004E-2</v>
      </c>
      <c r="AE3063">
        <v>5.4999999999999997E-3</v>
      </c>
      <c r="AF3063">
        <v>1.3225496322735191</v>
      </c>
      <c r="AG3063">
        <v>0.6673034382105395</v>
      </c>
      <c r="AH3063">
        <v>6.2889963998880933</v>
      </c>
    </row>
    <row r="3064" spans="1:34">
      <c r="A3064" t="s">
        <v>809</v>
      </c>
      <c r="B3064" t="s">
        <v>3591</v>
      </c>
      <c r="C3064" t="s">
        <v>1175</v>
      </c>
      <c r="D3064" t="s">
        <v>3774</v>
      </c>
      <c r="E3064" t="s">
        <v>63</v>
      </c>
      <c r="F3064" t="s">
        <v>168</v>
      </c>
      <c r="G3064" t="s">
        <v>51</v>
      </c>
      <c r="I3064" t="str">
        <f t="shared" si="188"/>
        <v>05Qd-615,02268231333838</v>
      </c>
      <c r="J3064" t="str">
        <f t="shared" si="189"/>
        <v>PlátanoBovinos DPPiscicultura cachama</v>
      </c>
      <c r="K3064">
        <v>1.617488772854778</v>
      </c>
      <c r="L3064">
        <v>3</v>
      </c>
      <c r="M3064">
        <v>0.40519354048359962</v>
      </c>
      <c r="O3064">
        <v>5.0226823133383789</v>
      </c>
      <c r="P3064">
        <v>101.729770845266</v>
      </c>
      <c r="Q3064">
        <v>75.000000000000014</v>
      </c>
      <c r="R3064">
        <v>806.87158547878676</v>
      </c>
      <c r="T3064">
        <f t="shared" si="190"/>
        <v>983.60135632405274</v>
      </c>
      <c r="U3064">
        <v>8128246.8349995678</v>
      </c>
      <c r="V3064">
        <v>8263030.0648266524</v>
      </c>
      <c r="W3064">
        <v>33608723.100199603</v>
      </c>
      <c r="Y3064">
        <f t="shared" si="191"/>
        <v>50000000.000025824</v>
      </c>
      <c r="Z3064">
        <v>0.35077016962722229</v>
      </c>
      <c r="AA3064">
        <v>0.21796463297412441</v>
      </c>
      <c r="AB3064">
        <v>0.70544989344508213</v>
      </c>
      <c r="AD3064">
        <v>8.0981000000000011E-2</v>
      </c>
      <c r="AE3064">
        <v>5.4999999999999997E-3</v>
      </c>
      <c r="AF3064">
        <v>1.5778059623052501</v>
      </c>
      <c r="AG3064">
        <v>0.79609514666413306</v>
      </c>
      <c r="AH3064">
        <v>7.4830644223077618</v>
      </c>
    </row>
    <row r="3065" spans="1:34">
      <c r="A3065" t="s">
        <v>809</v>
      </c>
      <c r="B3065" t="s">
        <v>3591</v>
      </c>
      <c r="C3065" t="s">
        <v>1177</v>
      </c>
      <c r="D3065" t="s">
        <v>3775</v>
      </c>
      <c r="E3065" t="s">
        <v>62</v>
      </c>
      <c r="F3065" t="s">
        <v>63</v>
      </c>
      <c r="G3065" t="s">
        <v>168</v>
      </c>
      <c r="H3065" t="s">
        <v>51</v>
      </c>
      <c r="I3065" t="str">
        <f t="shared" si="188"/>
        <v>05Qd-614,43280384855326</v>
      </c>
      <c r="J3065" t="str">
        <f t="shared" si="189"/>
        <v>CaféPlátanoBovinos DPPiscicultura cachama</v>
      </c>
      <c r="K3065">
        <v>0.62115831343782879</v>
      </c>
      <c r="L3065">
        <v>0.44328038485532639</v>
      </c>
      <c r="M3065">
        <v>3</v>
      </c>
      <c r="N3065">
        <v>0.36836515026010869</v>
      </c>
      <c r="O3065">
        <v>4.4328038485532648</v>
      </c>
      <c r="P3065">
        <v>95.658380269425635</v>
      </c>
      <c r="Q3065">
        <v>27.879520852527349</v>
      </c>
      <c r="R3065">
        <v>75.000000000000014</v>
      </c>
      <c r="S3065">
        <v>733.53433144755604</v>
      </c>
      <c r="T3065">
        <f t="shared" si="190"/>
        <v>932.07223256950897</v>
      </c>
      <c r="U3065">
        <v>8955388.4828284029</v>
      </c>
      <c r="V3065">
        <v>2227584.1697858828</v>
      </c>
      <c r="W3065">
        <v>8263030.0648266524</v>
      </c>
      <c r="X3065">
        <v>30553997.282581341</v>
      </c>
      <c r="Y3065">
        <f t="shared" si="191"/>
        <v>50000000.000022277</v>
      </c>
      <c r="Z3065">
        <v>0.38859252988139942</v>
      </c>
      <c r="AA3065">
        <v>9.6130210235520097E-2</v>
      </c>
      <c r="AB3065">
        <v>0.21796463297412441</v>
      </c>
      <c r="AC3065">
        <v>0.64133094444133543</v>
      </c>
      <c r="AD3065">
        <v>0.110553</v>
      </c>
      <c r="AE3065">
        <v>5.4999999999999997E-3</v>
      </c>
      <c r="AF3065">
        <v>1.3925038267706591</v>
      </c>
      <c r="AG3065">
        <v>0.70259940999569248</v>
      </c>
      <c r="AH3065">
        <v>6.6439600853196161</v>
      </c>
    </row>
    <row r="3066" spans="1:34">
      <c r="A3066" t="s">
        <v>809</v>
      </c>
      <c r="B3066" t="s">
        <v>3591</v>
      </c>
      <c r="C3066" t="s">
        <v>1179</v>
      </c>
      <c r="D3066" t="s">
        <v>3776</v>
      </c>
      <c r="E3066" t="s">
        <v>38</v>
      </c>
      <c r="F3066" t="s">
        <v>168</v>
      </c>
      <c r="G3066" t="s">
        <v>51</v>
      </c>
      <c r="I3066" t="str">
        <f t="shared" si="188"/>
        <v>05Qd-617,77067292722642</v>
      </c>
      <c r="J3066" t="str">
        <f t="shared" si="189"/>
        <v>FríjolBovinos DPPiscicultura cachama</v>
      </c>
      <c r="K3066">
        <v>4.7004827708866657</v>
      </c>
      <c r="L3066">
        <v>3</v>
      </c>
      <c r="M3066">
        <v>7.0190156339756782E-2</v>
      </c>
      <c r="O3066">
        <v>7.7706729272264221</v>
      </c>
      <c r="P3066">
        <v>270.49141763375093</v>
      </c>
      <c r="Q3066">
        <v>75.000000000000014</v>
      </c>
      <c r="R3066">
        <v>139.77133658959639</v>
      </c>
      <c r="T3066">
        <f t="shared" si="190"/>
        <v>485.26275422334732</v>
      </c>
      <c r="U3066">
        <v>35915056.964994833</v>
      </c>
      <c r="V3066">
        <v>8263030.0648266524</v>
      </c>
      <c r="W3066">
        <v>5821912.9701996986</v>
      </c>
      <c r="Y3066">
        <f t="shared" si="191"/>
        <v>50000000.000021182</v>
      </c>
      <c r="Z3066">
        <v>1.1922166391703459</v>
      </c>
      <c r="AA3066">
        <v>0.21796463297412441</v>
      </c>
      <c r="AB3066">
        <v>0.1222024375109189</v>
      </c>
      <c r="AD3066">
        <v>8.0981000000000011E-2</v>
      </c>
      <c r="AE3066">
        <v>5.4999999999999997E-3</v>
      </c>
      <c r="AF3066">
        <v>2.4410490870868342</v>
      </c>
      <c r="AG3066">
        <v>1.2316516589653881</v>
      </c>
      <c r="AH3066">
        <v>11.52985467327864</v>
      </c>
    </row>
    <row r="3067" spans="1:34">
      <c r="A3067" t="s">
        <v>809</v>
      </c>
      <c r="B3067" t="s">
        <v>3591</v>
      </c>
      <c r="C3067" t="s">
        <v>1181</v>
      </c>
      <c r="D3067" t="s">
        <v>3777</v>
      </c>
      <c r="E3067" t="s">
        <v>62</v>
      </c>
      <c r="F3067" t="s">
        <v>38</v>
      </c>
      <c r="G3067" t="s">
        <v>168</v>
      </c>
      <c r="H3067" t="s">
        <v>51</v>
      </c>
      <c r="I3067" t="str">
        <f t="shared" si="188"/>
        <v>05Qd-614,55516429754565</v>
      </c>
      <c r="J3067" t="str">
        <f t="shared" si="189"/>
        <v>CaféFríjolBovinos DPPiscicultura cachama</v>
      </c>
      <c r="K3067">
        <v>0.77273428986957926</v>
      </c>
      <c r="L3067">
        <v>0.45551642975456502</v>
      </c>
      <c r="M3067">
        <v>3</v>
      </c>
      <c r="N3067">
        <v>0.32691357792150533</v>
      </c>
      <c r="O3067">
        <v>4.5551642975456499</v>
      </c>
      <c r="P3067">
        <v>119.0010806399152</v>
      </c>
      <c r="Q3067">
        <v>26.212900003149059</v>
      </c>
      <c r="R3067">
        <v>75.000000000000014</v>
      </c>
      <c r="S3067">
        <v>650.99082432866282</v>
      </c>
      <c r="T3067">
        <f t="shared" si="190"/>
        <v>871.20480497172707</v>
      </c>
      <c r="U3067">
        <v>11140695.71327929</v>
      </c>
      <c r="V3067">
        <v>3480471.9686357351</v>
      </c>
      <c r="W3067">
        <v>8263030.0648266524</v>
      </c>
      <c r="X3067">
        <v>27115802.25327928</v>
      </c>
      <c r="Y3067">
        <f t="shared" si="191"/>
        <v>50000000.000020958</v>
      </c>
      <c r="Z3067">
        <v>0.48341745756346721</v>
      </c>
      <c r="AA3067">
        <v>0.1155358488563125</v>
      </c>
      <c r="AB3067">
        <v>0.21796463297412441</v>
      </c>
      <c r="AC3067">
        <v>0.56916294478739604</v>
      </c>
      <c r="AD3067">
        <v>0.110553</v>
      </c>
      <c r="AE3067">
        <v>5.4999999999999997E-3</v>
      </c>
      <c r="AF3067">
        <v>1.430941664150466</v>
      </c>
      <c r="AG3067">
        <v>0.72199354116098546</v>
      </c>
      <c r="AH3067">
        <v>6.8241525028571024</v>
      </c>
    </row>
    <row r="3068" spans="1:34">
      <c r="A3068" t="s">
        <v>809</v>
      </c>
      <c r="B3068" t="s">
        <v>3591</v>
      </c>
      <c r="C3068" t="s">
        <v>1183</v>
      </c>
      <c r="D3068" t="s">
        <v>3778</v>
      </c>
      <c r="E3068" t="s">
        <v>63</v>
      </c>
      <c r="F3068" t="s">
        <v>38</v>
      </c>
      <c r="G3068" t="s">
        <v>168</v>
      </c>
      <c r="H3068" t="s">
        <v>51</v>
      </c>
      <c r="I3068" t="str">
        <f t="shared" si="188"/>
        <v>05Qd-615,33455014573622</v>
      </c>
      <c r="J3068" t="str">
        <f t="shared" si="189"/>
        <v>PlátanoFríjolBovinos DPPiscicultura cachama</v>
      </c>
      <c r="K3068">
        <v>1.4339209269645239</v>
      </c>
      <c r="L3068">
        <v>0.53345501457362188</v>
      </c>
      <c r="M3068">
        <v>3</v>
      </c>
      <c r="N3068">
        <v>0.36717420419807262</v>
      </c>
      <c r="O3068">
        <v>5.3345501457362197</v>
      </c>
      <c r="P3068">
        <v>90.184519211762819</v>
      </c>
      <c r="Q3068">
        <v>30.697911293191151</v>
      </c>
      <c r="R3068">
        <v>75.000000000000014</v>
      </c>
      <c r="S3068">
        <v>731.16277207830262</v>
      </c>
      <c r="T3068">
        <f t="shared" si="190"/>
        <v>927.04520258325658</v>
      </c>
      <c r="U3068">
        <v>7205776.9004900996</v>
      </c>
      <c r="V3068">
        <v>4075978.6112479982</v>
      </c>
      <c r="W3068">
        <v>8263030.0648266524</v>
      </c>
      <c r="X3068">
        <v>30455214.423460551</v>
      </c>
      <c r="Y3068">
        <f t="shared" si="191"/>
        <v>50000000.000025302</v>
      </c>
      <c r="Z3068">
        <v>0.31096147016565928</v>
      </c>
      <c r="AA3068">
        <v>0.1353039625126766</v>
      </c>
      <c r="AB3068">
        <v>0.21796463297412441</v>
      </c>
      <c r="AC3068">
        <v>0.63925748401163673</v>
      </c>
      <c r="AD3068">
        <v>0.10800700000000001</v>
      </c>
      <c r="AE3068">
        <v>5.4999999999999997E-3</v>
      </c>
      <c r="AF3068">
        <v>1.6757749148909591</v>
      </c>
      <c r="AG3068">
        <v>0.84552619809919083</v>
      </c>
      <c r="AH3068">
        <v>7.9693582587263698</v>
      </c>
    </row>
    <row r="3069" spans="1:34">
      <c r="A3069" t="s">
        <v>809</v>
      </c>
      <c r="B3069" t="s">
        <v>3591</v>
      </c>
      <c r="C3069" t="s">
        <v>1185</v>
      </c>
      <c r="D3069" t="s">
        <v>3779</v>
      </c>
      <c r="E3069" t="s">
        <v>46</v>
      </c>
      <c r="F3069" t="s">
        <v>168</v>
      </c>
      <c r="G3069" t="s">
        <v>51</v>
      </c>
      <c r="I3069" t="str">
        <f t="shared" si="188"/>
        <v>05Qd-613,79889197753795</v>
      </c>
      <c r="J3069" t="str">
        <f t="shared" si="189"/>
        <v>GranadillaBovinos DPPiscicultura cachama</v>
      </c>
      <c r="K3069">
        <v>0.42053046072867722</v>
      </c>
      <c r="L3069">
        <v>3</v>
      </c>
      <c r="M3069">
        <v>0.37836151680927149</v>
      </c>
      <c r="O3069">
        <v>3.798891977537949</v>
      </c>
      <c r="P3069">
        <v>53.642483270131223</v>
      </c>
      <c r="Q3069">
        <v>75.000000000000014</v>
      </c>
      <c r="R3069">
        <v>753.44033517338914</v>
      </c>
      <c r="T3069">
        <f t="shared" si="190"/>
        <v>882.08281844352041</v>
      </c>
      <c r="U3069">
        <v>10353825.38892011</v>
      </c>
      <c r="V3069">
        <v>8263030.0648266524</v>
      </c>
      <c r="W3069">
        <v>31383144.54627645</v>
      </c>
      <c r="Y3069">
        <f t="shared" si="191"/>
        <v>50000000.000023216</v>
      </c>
      <c r="Z3069">
        <v>0.41170947574378741</v>
      </c>
      <c r="AA3069">
        <v>0.21796463297412441</v>
      </c>
      <c r="AB3069">
        <v>0.65873481447472326</v>
      </c>
      <c r="AD3069">
        <v>8.0981000000000011E-2</v>
      </c>
      <c r="AE3069">
        <v>5.4999999999999997E-3</v>
      </c>
      <c r="AF3069">
        <v>1.193369207603544</v>
      </c>
      <c r="AG3069">
        <v>0.60212437843976496</v>
      </c>
      <c r="AH3069">
        <v>5.6808665635812581</v>
      </c>
    </row>
    <row r="3070" spans="1:34">
      <c r="A3070" t="s">
        <v>809</v>
      </c>
      <c r="B3070" t="s">
        <v>3591</v>
      </c>
      <c r="C3070" t="s">
        <v>1187</v>
      </c>
      <c r="D3070" t="s">
        <v>3780</v>
      </c>
      <c r="E3070" t="s">
        <v>62</v>
      </c>
      <c r="F3070" t="s">
        <v>46</v>
      </c>
      <c r="G3070" t="s">
        <v>168</v>
      </c>
      <c r="H3070" t="s">
        <v>51</v>
      </c>
      <c r="I3070" t="str">
        <f t="shared" si="188"/>
        <v>05Qd-614,06902152109649</v>
      </c>
      <c r="J3070" t="str">
        <f t="shared" si="189"/>
        <v>CaféGranadillaBovinos DPPiscicultura cachama</v>
      </c>
      <c r="K3070">
        <v>0.40690215210964847</v>
      </c>
      <c r="L3070">
        <v>0.40690215210964847</v>
      </c>
      <c r="M3070">
        <v>3</v>
      </c>
      <c r="N3070">
        <v>0.2552172168771889</v>
      </c>
      <c r="O3070">
        <v>4.0690215210964862</v>
      </c>
      <c r="P3070">
        <v>62.662931424885883</v>
      </c>
      <c r="Q3070">
        <v>51.90406861205939</v>
      </c>
      <c r="R3070">
        <v>75.000000000000014</v>
      </c>
      <c r="S3070">
        <v>508.22014629701579</v>
      </c>
      <c r="T3070">
        <f t="shared" si="190"/>
        <v>697.78714633396112</v>
      </c>
      <c r="U3070">
        <v>5866405.9834813094</v>
      </c>
      <c r="V3070">
        <v>10018284.587563559</v>
      </c>
      <c r="W3070">
        <v>8263030.0648266524</v>
      </c>
      <c r="X3070">
        <v>21168957.338736769</v>
      </c>
      <c r="Y3070">
        <f t="shared" si="191"/>
        <v>45316677.974608287</v>
      </c>
      <c r="Z3070">
        <v>0.2545552933637108</v>
      </c>
      <c r="AA3070">
        <v>0.39836703251840838</v>
      </c>
      <c r="AB3070">
        <v>0.21796463297412441</v>
      </c>
      <c r="AC3070">
        <v>0.44433817537288872</v>
      </c>
      <c r="AD3070">
        <v>0.110553</v>
      </c>
      <c r="AE3070">
        <v>5.4999999999999997E-3</v>
      </c>
      <c r="AF3070">
        <v>1.278226655841828</v>
      </c>
      <c r="AG3070">
        <v>0.64493991109379312</v>
      </c>
      <c r="AH3070">
        <v>6.1082410880321074</v>
      </c>
    </row>
    <row r="3071" spans="1:34">
      <c r="A3071" t="s">
        <v>809</v>
      </c>
      <c r="B3071" t="s">
        <v>3591</v>
      </c>
      <c r="C3071" t="s">
        <v>1189</v>
      </c>
      <c r="D3071" t="s">
        <v>3781</v>
      </c>
      <c r="E3071" t="s">
        <v>63</v>
      </c>
      <c r="F3071" t="s">
        <v>46</v>
      </c>
      <c r="G3071" t="s">
        <v>168</v>
      </c>
      <c r="H3071" t="s">
        <v>51</v>
      </c>
      <c r="I3071" t="str">
        <f t="shared" si="188"/>
        <v>05Qd-614,15439931605995</v>
      </c>
      <c r="J3071" t="str">
        <f t="shared" si="189"/>
        <v>PlátanoGranadillaBovinos DPPiscicultura cachama</v>
      </c>
      <c r="K3071">
        <v>0.41543993160599563</v>
      </c>
      <c r="L3071">
        <v>0.41543993160599541</v>
      </c>
      <c r="M3071">
        <v>3</v>
      </c>
      <c r="N3071">
        <v>0.32351945284796402</v>
      </c>
      <c r="O3071">
        <v>4.1543993160599548</v>
      </c>
      <c r="P3071">
        <v>26.128533162959599</v>
      </c>
      <c r="Q3071">
        <v>52.993140002995681</v>
      </c>
      <c r="R3071">
        <v>75.000000000000014</v>
      </c>
      <c r="S3071">
        <v>644.23202191504822</v>
      </c>
      <c r="T3071">
        <f t="shared" si="190"/>
        <v>798.35369508100348</v>
      </c>
      <c r="U3071">
        <v>2087679.5968413481</v>
      </c>
      <c r="V3071">
        <v>10228492.13819165</v>
      </c>
      <c r="W3071">
        <v>8263030.0648266524</v>
      </c>
      <c r="X3071">
        <v>26834277.010729879</v>
      </c>
      <c r="Y3071">
        <f t="shared" si="191"/>
        <v>47413478.81058953</v>
      </c>
      <c r="Z3071">
        <v>9.0092702790240703E-2</v>
      </c>
      <c r="AA3071">
        <v>0.40672572480996377</v>
      </c>
      <c r="AB3071">
        <v>0.21796463297412441</v>
      </c>
      <c r="AC3071">
        <v>0.56325370652902862</v>
      </c>
      <c r="AD3071">
        <v>0.10800700000000001</v>
      </c>
      <c r="AE3071">
        <v>5.4999999999999997E-3</v>
      </c>
      <c r="AF3071">
        <v>1.3050469055685721</v>
      </c>
      <c r="AG3071">
        <v>0.6584722915955028</v>
      </c>
      <c r="AH3071">
        <v>6.2314255132240302</v>
      </c>
    </row>
    <row r="3072" spans="1:34">
      <c r="A3072" t="s">
        <v>809</v>
      </c>
      <c r="B3072" t="s">
        <v>3591</v>
      </c>
      <c r="C3072" t="s">
        <v>1191</v>
      </c>
      <c r="D3072" t="s">
        <v>3782</v>
      </c>
      <c r="E3072" t="s">
        <v>38</v>
      </c>
      <c r="F3072" t="s">
        <v>46</v>
      </c>
      <c r="G3072" t="s">
        <v>168</v>
      </c>
      <c r="H3072" t="s">
        <v>51</v>
      </c>
      <c r="I3072" t="str">
        <f t="shared" si="188"/>
        <v>05Qd-614,16399279253525</v>
      </c>
      <c r="J3072" t="str">
        <f t="shared" si="189"/>
        <v>FríjolGranadillaBovinos DPPiscicultura cachama</v>
      </c>
      <c r="K3072">
        <v>0.41639927925352471</v>
      </c>
      <c r="L3072">
        <v>0.41639927925352449</v>
      </c>
      <c r="M3072">
        <v>3</v>
      </c>
      <c r="N3072">
        <v>0.33119423402819742</v>
      </c>
      <c r="O3072">
        <v>4.1639927925352476</v>
      </c>
      <c r="P3072">
        <v>23.961885797043742</v>
      </c>
      <c r="Q3072">
        <v>53.115513516780268</v>
      </c>
      <c r="R3072">
        <v>75.000000000000014</v>
      </c>
      <c r="S3072">
        <v>659.51499718584557</v>
      </c>
      <c r="T3072">
        <f t="shared" si="190"/>
        <v>811.59239649966958</v>
      </c>
      <c r="U3072">
        <v>3181588.905548126</v>
      </c>
      <c r="V3072">
        <v>10252112.1109579</v>
      </c>
      <c r="W3072">
        <v>8263030.0648266524</v>
      </c>
      <c r="X3072">
        <v>27470860.691785701</v>
      </c>
      <c r="Y3072">
        <f t="shared" si="191"/>
        <v>49167591.773118377</v>
      </c>
      <c r="Z3072">
        <v>0.1056142897362322</v>
      </c>
      <c r="AA3072">
        <v>0.40766494932258501</v>
      </c>
      <c r="AB3072">
        <v>0.21796463297412441</v>
      </c>
      <c r="AC3072">
        <v>0.57661565094538869</v>
      </c>
      <c r="AD3072">
        <v>0.10800700000000001</v>
      </c>
      <c r="AE3072">
        <v>5.4999999999999997E-3</v>
      </c>
      <c r="AF3072">
        <v>1.3080605631000779</v>
      </c>
      <c r="AG3072">
        <v>0.65999285761683679</v>
      </c>
      <c r="AH3072">
        <v>6.2455532132521618</v>
      </c>
    </row>
    <row r="3073" spans="1:34">
      <c r="A3073" t="s">
        <v>809</v>
      </c>
      <c r="B3073" t="s">
        <v>3591</v>
      </c>
      <c r="C3073" t="s">
        <v>1193</v>
      </c>
      <c r="D3073" t="s">
        <v>3783</v>
      </c>
      <c r="E3073" t="s">
        <v>75</v>
      </c>
      <c r="F3073" t="s">
        <v>168</v>
      </c>
      <c r="G3073" t="s">
        <v>51</v>
      </c>
      <c r="I3073" t="str">
        <f t="shared" si="188"/>
        <v>05Qd-614,86609753489903</v>
      </c>
      <c r="J3073" t="str">
        <f t="shared" si="189"/>
        <v>Caña paneleraBovinos DPPiscicultura cachama</v>
      </c>
      <c r="K3073">
        <v>1.5327073543541381</v>
      </c>
      <c r="L3073">
        <v>3</v>
      </c>
      <c r="M3073">
        <v>0.33339018054489078</v>
      </c>
      <c r="O3073">
        <v>4.866097534899029</v>
      </c>
      <c r="P3073">
        <v>97.815169232177382</v>
      </c>
      <c r="Q3073">
        <v>75.000000000000014</v>
      </c>
      <c r="R3073">
        <v>663.88783799035662</v>
      </c>
      <c r="T3073">
        <f t="shared" si="190"/>
        <v>836.70300722253398</v>
      </c>
      <c r="U3073">
        <v>14083966.758285251</v>
      </c>
      <c r="V3073">
        <v>8263030.0648266524</v>
      </c>
      <c r="W3073">
        <v>27653003.17691591</v>
      </c>
      <c r="Y3073">
        <f t="shared" si="191"/>
        <v>50000000.000027813</v>
      </c>
      <c r="Z3073">
        <v>0.44080161557716507</v>
      </c>
      <c r="AA3073">
        <v>0.21796463297412441</v>
      </c>
      <c r="AB3073">
        <v>0.58043883685887465</v>
      </c>
      <c r="AD3073">
        <v>7.7001E-2</v>
      </c>
      <c r="AE3073">
        <v>5.4999999999999997E-3</v>
      </c>
      <c r="AF3073">
        <v>1.528617026669852</v>
      </c>
      <c r="AG3073">
        <v>0.77127645928149613</v>
      </c>
      <c r="AH3073">
        <v>7.2484920208503771</v>
      </c>
    </row>
    <row r="3074" spans="1:34">
      <c r="A3074" t="s">
        <v>809</v>
      </c>
      <c r="B3074" t="s">
        <v>3591</v>
      </c>
      <c r="C3074" t="s">
        <v>1195</v>
      </c>
      <c r="D3074" t="s">
        <v>3784</v>
      </c>
      <c r="E3074" t="s">
        <v>62</v>
      </c>
      <c r="F3074" t="s">
        <v>75</v>
      </c>
      <c r="G3074" t="s">
        <v>168</v>
      </c>
      <c r="H3074" t="s">
        <v>51</v>
      </c>
      <c r="I3074" t="str">
        <f t="shared" si="188"/>
        <v>05Qd-614,3983611527206</v>
      </c>
      <c r="J3074" t="str">
        <f t="shared" si="189"/>
        <v>CaféCaña paneleraBovinos DPPiscicultura cachama</v>
      </c>
      <c r="K3074">
        <v>0.61011001509640062</v>
      </c>
      <c r="L3074">
        <v>0.4398361152720604</v>
      </c>
      <c r="M3074">
        <v>3</v>
      </c>
      <c r="N3074">
        <v>0.34841502235214272</v>
      </c>
      <c r="O3074">
        <v>4.3983611527206037</v>
      </c>
      <c r="P3074">
        <v>93.956942324845699</v>
      </c>
      <c r="Q3074">
        <v>28.0697054969696</v>
      </c>
      <c r="R3074">
        <v>75.000000000000014</v>
      </c>
      <c r="S3074">
        <v>693.80716473015696</v>
      </c>
      <c r="T3074">
        <f t="shared" si="190"/>
        <v>890.8338125519723</v>
      </c>
      <c r="U3074">
        <v>8796102.5140484311</v>
      </c>
      <c r="V3074">
        <v>4041630.784237579</v>
      </c>
      <c r="W3074">
        <v>8263030.0648266524</v>
      </c>
      <c r="X3074">
        <v>28899236.63691026</v>
      </c>
      <c r="Y3074">
        <f t="shared" si="191"/>
        <v>50000000.000022918</v>
      </c>
      <c r="Z3074">
        <v>0.38168078755983459</v>
      </c>
      <c r="AA3074">
        <v>0.126495426312355</v>
      </c>
      <c r="AB3074">
        <v>0.21796463297412441</v>
      </c>
      <c r="AC3074">
        <v>0.60659738084579229</v>
      </c>
      <c r="AD3074">
        <v>0.106573</v>
      </c>
      <c r="AE3074">
        <v>5.4999999999999997E-3</v>
      </c>
      <c r="AF3074">
        <v>1.381684131744692</v>
      </c>
      <c r="AG3074">
        <v>0.69714024270621566</v>
      </c>
      <c r="AH3074">
        <v>6.5892585271715118</v>
      </c>
    </row>
    <row r="3075" spans="1:34">
      <c r="A3075" t="s">
        <v>809</v>
      </c>
      <c r="B3075" t="s">
        <v>3591</v>
      </c>
      <c r="C3075" t="s">
        <v>1197</v>
      </c>
      <c r="D3075" t="s">
        <v>3785</v>
      </c>
      <c r="E3075" t="s">
        <v>63</v>
      </c>
      <c r="F3075" t="s">
        <v>75</v>
      </c>
      <c r="G3075" t="s">
        <v>168</v>
      </c>
      <c r="H3075" t="s">
        <v>51</v>
      </c>
      <c r="I3075" t="str">
        <f t="shared" ref="I3075:I3138" si="192">_xlfn.CONCAT(A3075,O3075)</f>
        <v>05Qd-614,91366542063197</v>
      </c>
      <c r="J3075" t="str">
        <f t="shared" ref="J3075:J3138" si="193">_xlfn.CONCAT(,E3075,F3075,G3075,H3075)</f>
        <v>PlátanoCaña paneleraBovinos DPPiscicultura cachama</v>
      </c>
      <c r="K3075">
        <v>0.49136654206319708</v>
      </c>
      <c r="L3075">
        <v>1.067096015751392</v>
      </c>
      <c r="M3075">
        <v>3</v>
      </c>
      <c r="N3075">
        <v>0.35520286281738173</v>
      </c>
      <c r="O3075">
        <v>4.913665420631971</v>
      </c>
      <c r="P3075">
        <v>30.903834736915169</v>
      </c>
      <c r="Q3075">
        <v>68.10052621668811</v>
      </c>
      <c r="R3075">
        <v>75.000000000000014</v>
      </c>
      <c r="S3075">
        <v>707.3239537481353</v>
      </c>
      <c r="T3075">
        <f t="shared" ref="T3075:T3138" si="194">SUM(P3075:S3075)</f>
        <v>881.32831470173858</v>
      </c>
      <c r="U3075">
        <v>2469227.983141277</v>
      </c>
      <c r="V3075">
        <v>9805488.8110550214</v>
      </c>
      <c r="W3075">
        <v>8263030.0648266524</v>
      </c>
      <c r="X3075">
        <v>29462253.141004261</v>
      </c>
      <c r="Y3075">
        <f t="shared" ref="Y3075:Y3138" si="195">SUM(U3075:X3075)</f>
        <v>50000000.00002721</v>
      </c>
      <c r="Z3075">
        <v>0.10655822049660919</v>
      </c>
      <c r="AA3075">
        <v>0.30689331944739079</v>
      </c>
      <c r="AB3075">
        <v>0.21796463297412441</v>
      </c>
      <c r="AC3075">
        <v>0.61841514409840981</v>
      </c>
      <c r="AD3075">
        <v>0.10402699999999999</v>
      </c>
      <c r="AE3075">
        <v>5.4999999999999997E-3</v>
      </c>
      <c r="AF3075">
        <v>1.543559817999572</v>
      </c>
      <c r="AG3075">
        <v>0.77881596917016738</v>
      </c>
      <c r="AH3075">
        <v>7.3455682078017102</v>
      </c>
    </row>
    <row r="3076" spans="1:34">
      <c r="A3076" t="s">
        <v>809</v>
      </c>
      <c r="B3076" t="s">
        <v>3591</v>
      </c>
      <c r="C3076" t="s">
        <v>1199</v>
      </c>
      <c r="D3076" t="s">
        <v>3786</v>
      </c>
      <c r="E3076" t="s">
        <v>38</v>
      </c>
      <c r="F3076" t="s">
        <v>75</v>
      </c>
      <c r="G3076" t="s">
        <v>168</v>
      </c>
      <c r="H3076" t="s">
        <v>51</v>
      </c>
      <c r="I3076" t="str">
        <f t="shared" si="192"/>
        <v>05Qd-615,18659336914241</v>
      </c>
      <c r="J3076" t="str">
        <f t="shared" si="193"/>
        <v>FríjolCaña paneleraBovinos DPPiscicultura cachama</v>
      </c>
      <c r="K3076">
        <v>0.51865933691424071</v>
      </c>
      <c r="L3076">
        <v>1.363585794114285</v>
      </c>
      <c r="M3076">
        <v>3</v>
      </c>
      <c r="N3076">
        <v>0.30434823811388029</v>
      </c>
      <c r="O3076">
        <v>5.1865933691424067</v>
      </c>
      <c r="P3076">
        <v>29.846487296974029</v>
      </c>
      <c r="Q3076">
        <v>87.022075567769477</v>
      </c>
      <c r="R3076">
        <v>75.000000000000014</v>
      </c>
      <c r="S3076">
        <v>606.05592362487698</v>
      </c>
      <c r="T3076">
        <f t="shared" si="194"/>
        <v>797.92448648962045</v>
      </c>
      <c r="U3076">
        <v>3962929.030625423</v>
      </c>
      <c r="V3076">
        <v>12529917.69225782</v>
      </c>
      <c r="W3076">
        <v>8263030.0648266524</v>
      </c>
      <c r="X3076">
        <v>25244123.21231718</v>
      </c>
      <c r="Y3076">
        <f t="shared" si="195"/>
        <v>50000000.000027075</v>
      </c>
      <c r="Z3076">
        <v>0.13155123030342999</v>
      </c>
      <c r="AA3076">
        <v>0.39216280871630038</v>
      </c>
      <c r="AB3076">
        <v>0.21796463297412441</v>
      </c>
      <c r="AC3076">
        <v>0.52987624603143335</v>
      </c>
      <c r="AD3076">
        <v>0.10402699999999999</v>
      </c>
      <c r="AE3076">
        <v>5.4999999999999997E-3</v>
      </c>
      <c r="AF3076">
        <v>1.6292963463274579</v>
      </c>
      <c r="AG3076">
        <v>0.82207504900907147</v>
      </c>
      <c r="AH3076">
        <v>7.7474917644789354</v>
      </c>
    </row>
    <row r="3077" spans="1:34">
      <c r="A3077" t="s">
        <v>809</v>
      </c>
      <c r="B3077" t="s">
        <v>3591</v>
      </c>
      <c r="C3077" t="s">
        <v>1201</v>
      </c>
      <c r="D3077" t="s">
        <v>3787</v>
      </c>
      <c r="E3077" t="s">
        <v>46</v>
      </c>
      <c r="F3077" t="s">
        <v>75</v>
      </c>
      <c r="G3077" t="s">
        <v>168</v>
      </c>
      <c r="H3077" t="s">
        <v>51</v>
      </c>
      <c r="I3077" t="str">
        <f t="shared" si="192"/>
        <v>05Qd-614,12862557186552</v>
      </c>
      <c r="J3077" t="str">
        <f t="shared" si="193"/>
        <v>GranadillaCaña paneleraBovinos DPPiscicultura cachama</v>
      </c>
      <c r="K3077">
        <v>0.41286255718655168</v>
      </c>
      <c r="L3077">
        <v>0.41286255718655168</v>
      </c>
      <c r="M3077">
        <v>3</v>
      </c>
      <c r="N3077">
        <v>0.30290045749241429</v>
      </c>
      <c r="O3077">
        <v>4.128625571865518</v>
      </c>
      <c r="P3077">
        <v>52.664372465119087</v>
      </c>
      <c r="Q3077">
        <v>26.348291985490889</v>
      </c>
      <c r="R3077">
        <v>75.000000000000014</v>
      </c>
      <c r="S3077">
        <v>603.17292345643023</v>
      </c>
      <c r="T3077">
        <f t="shared" si="194"/>
        <v>757.18558790704014</v>
      </c>
      <c r="U3077">
        <v>10165034.9402171</v>
      </c>
      <c r="V3077">
        <v>3793772.1866065511</v>
      </c>
      <c r="W3077">
        <v>8263030.0648266524</v>
      </c>
      <c r="X3077">
        <v>25124037.24559962</v>
      </c>
      <c r="Y3077">
        <f t="shared" si="195"/>
        <v>47345874.437249921</v>
      </c>
      <c r="Z3077">
        <v>0.40420241301660181</v>
      </c>
      <c r="AA3077">
        <v>0.1187379193439312</v>
      </c>
      <c r="AB3077">
        <v>0.21796463297412441</v>
      </c>
      <c r="AC3077">
        <v>0.52735563160128696</v>
      </c>
      <c r="AD3077">
        <v>0.10402699999999999</v>
      </c>
      <c r="AE3077">
        <v>5.4999999999999997E-3</v>
      </c>
      <c r="AF3077">
        <v>1.296950441423723</v>
      </c>
      <c r="AG3077">
        <v>0.65438715314068463</v>
      </c>
      <c r="AH3077">
        <v>6.1894901664299251</v>
      </c>
    </row>
    <row r="3078" spans="1:34">
      <c r="A3078" t="s">
        <v>809</v>
      </c>
      <c r="B3078" t="s">
        <v>3591</v>
      </c>
      <c r="C3078" t="s">
        <v>1203</v>
      </c>
      <c r="D3078" t="s">
        <v>3788</v>
      </c>
      <c r="E3078" t="s">
        <v>407</v>
      </c>
      <c r="F3078" t="s">
        <v>168</v>
      </c>
      <c r="G3078" t="s">
        <v>51</v>
      </c>
      <c r="I3078" t="str">
        <f t="shared" si="192"/>
        <v>05Qd-614,48597567507084</v>
      </c>
      <c r="J3078" t="str">
        <f t="shared" si="193"/>
        <v>YucaBovinos DPPiscicultura cachama</v>
      </c>
      <c r="K3078">
        <v>1.045975675070836</v>
      </c>
      <c r="L3078">
        <v>3</v>
      </c>
      <c r="M3078">
        <v>0.43999999999999989</v>
      </c>
      <c r="O3078">
        <v>4.4859756750708364</v>
      </c>
      <c r="P3078">
        <v>73.524665223547117</v>
      </c>
      <c r="Q3078">
        <v>75.000000000000014</v>
      </c>
      <c r="R3078">
        <v>876.18252054794516</v>
      </c>
      <c r="T3078">
        <f t="shared" si="194"/>
        <v>1024.7071857714923</v>
      </c>
      <c r="U3078">
        <v>4937019.3309783228</v>
      </c>
      <c r="V3078">
        <v>8263030.0648266524</v>
      </c>
      <c r="W3078">
        <v>36495740.150345176</v>
      </c>
      <c r="Y3078">
        <f t="shared" si="195"/>
        <v>49695789.546150148</v>
      </c>
      <c r="Z3078">
        <v>0.26674580888728022</v>
      </c>
      <c r="AA3078">
        <v>0.21796463297412441</v>
      </c>
      <c r="AB3078">
        <v>0.76604862146957065</v>
      </c>
      <c r="AD3078">
        <v>8.0981000000000011E-2</v>
      </c>
      <c r="AE3078">
        <v>5.4999999999999997E-3</v>
      </c>
      <c r="AF3078">
        <v>1.4092070183468599</v>
      </c>
      <c r="AG3078">
        <v>0.71102714449872761</v>
      </c>
      <c r="AH3078">
        <v>6.6926908379164232</v>
      </c>
    </row>
    <row r="3079" spans="1:34">
      <c r="A3079" t="s">
        <v>809</v>
      </c>
      <c r="B3079" t="s">
        <v>3591</v>
      </c>
      <c r="C3079" t="s">
        <v>1205</v>
      </c>
      <c r="D3079" t="s">
        <v>3789</v>
      </c>
      <c r="E3079" t="s">
        <v>62</v>
      </c>
      <c r="F3079" t="s">
        <v>407</v>
      </c>
      <c r="G3079" t="s">
        <v>168</v>
      </c>
      <c r="H3079" t="s">
        <v>51</v>
      </c>
      <c r="I3079" t="str">
        <f t="shared" si="192"/>
        <v>05Qd-614,31708784641477</v>
      </c>
      <c r="J3079" t="str">
        <f t="shared" si="193"/>
        <v>CaféYucaBovinos DPPiscicultura cachama</v>
      </c>
      <c r="K3079">
        <v>0.49233207363036913</v>
      </c>
      <c r="L3079">
        <v>0.43170878464147699</v>
      </c>
      <c r="M3079">
        <v>3</v>
      </c>
      <c r="N3079">
        <v>0.39304698814292349</v>
      </c>
      <c r="O3079">
        <v>4.3170878464147702</v>
      </c>
      <c r="P3079">
        <v>75.819139339076841</v>
      </c>
      <c r="Q3079">
        <v>30.34606312683076</v>
      </c>
      <c r="R3079">
        <v>75.000000000000014</v>
      </c>
      <c r="S3079">
        <v>782.68386537464789</v>
      </c>
      <c r="T3079">
        <f t="shared" si="194"/>
        <v>963.84906784055556</v>
      </c>
      <c r="U3079">
        <v>7098069.6652267026</v>
      </c>
      <c r="V3079">
        <v>2037671.301470553</v>
      </c>
      <c r="W3079">
        <v>8263030.0648266524</v>
      </c>
      <c r="X3079">
        <v>32601228.968499869</v>
      </c>
      <c r="Y3079">
        <f t="shared" si="195"/>
        <v>50000000.000023775</v>
      </c>
      <c r="Z3079">
        <v>0.30799968686715368</v>
      </c>
      <c r="AA3079">
        <v>0.1100948250590405</v>
      </c>
      <c r="AB3079">
        <v>0.21796463297412441</v>
      </c>
      <c r="AC3079">
        <v>0.68430250781739377</v>
      </c>
      <c r="AD3079">
        <v>0.110553</v>
      </c>
      <c r="AE3079">
        <v>5.4999999999999997E-3</v>
      </c>
      <c r="AF3079">
        <v>1.3561532501826501</v>
      </c>
      <c r="AG3079">
        <v>0.68425842365674105</v>
      </c>
      <c r="AH3079">
        <v>6.4735525202541613</v>
      </c>
    </row>
    <row r="3080" spans="1:34">
      <c r="A3080" t="s">
        <v>809</v>
      </c>
      <c r="B3080" t="s">
        <v>3591</v>
      </c>
      <c r="C3080" t="s">
        <v>1207</v>
      </c>
      <c r="D3080" t="s">
        <v>3790</v>
      </c>
      <c r="E3080" t="s">
        <v>63</v>
      </c>
      <c r="F3080" t="s">
        <v>407</v>
      </c>
      <c r="G3080" t="s">
        <v>168</v>
      </c>
      <c r="H3080" t="s">
        <v>51</v>
      </c>
      <c r="I3080" t="str">
        <f t="shared" si="192"/>
        <v>05Qd-614,62225555928206</v>
      </c>
      <c r="J3080" t="str">
        <f t="shared" si="193"/>
        <v>PlátanoYucaBovinos DPPiscicultura cachama</v>
      </c>
      <c r="K3080">
        <v>0.46222555592820569</v>
      </c>
      <c r="L3080">
        <v>0.72616756070876454</v>
      </c>
      <c r="M3080">
        <v>3</v>
      </c>
      <c r="N3080">
        <v>0.43386244264508611</v>
      </c>
      <c r="O3080">
        <v>4.6222555592820571</v>
      </c>
      <c r="P3080">
        <v>29.07105178876181</v>
      </c>
      <c r="Q3080">
        <v>51.044424903758852</v>
      </c>
      <c r="R3080">
        <v>75.000000000000014</v>
      </c>
      <c r="S3080">
        <v>863.96065583604513</v>
      </c>
      <c r="T3080">
        <f t="shared" si="194"/>
        <v>1019.0761325285658</v>
      </c>
      <c r="U3080">
        <v>2322787.9383659079</v>
      </c>
      <c r="V3080">
        <v>3427520.706450229</v>
      </c>
      <c r="W3080">
        <v>8263030.0648266524</v>
      </c>
      <c r="X3080">
        <v>35986661.29038433</v>
      </c>
      <c r="Y3080">
        <f t="shared" si="195"/>
        <v>50000000.00002712</v>
      </c>
      <c r="Z3080">
        <v>0.1002386782399822</v>
      </c>
      <c r="AA3080">
        <v>0.18518800961202531</v>
      </c>
      <c r="AB3080">
        <v>0.21796463297412441</v>
      </c>
      <c r="AC3080">
        <v>0.75536301385383842</v>
      </c>
      <c r="AD3080">
        <v>0.10800700000000001</v>
      </c>
      <c r="AE3080">
        <v>5.4999999999999997E-3</v>
      </c>
      <c r="AF3080">
        <v>1.45201745317761</v>
      </c>
      <c r="AG3080">
        <v>0.73262750614620609</v>
      </c>
      <c r="AH3080">
        <v>6.9204075186058729</v>
      </c>
    </row>
    <row r="3081" spans="1:34">
      <c r="A3081" t="s">
        <v>809</v>
      </c>
      <c r="B3081" t="s">
        <v>3591</v>
      </c>
      <c r="C3081" t="s">
        <v>1209</v>
      </c>
      <c r="D3081" t="s">
        <v>3791</v>
      </c>
      <c r="E3081" t="s">
        <v>38</v>
      </c>
      <c r="F3081" t="s">
        <v>407</v>
      </c>
      <c r="G3081" t="s">
        <v>168</v>
      </c>
      <c r="H3081" t="s">
        <v>51</v>
      </c>
      <c r="I3081" t="str">
        <f t="shared" si="192"/>
        <v>05Qd-614,79990434665458</v>
      </c>
      <c r="J3081" t="str">
        <f t="shared" si="193"/>
        <v>FríjolYucaBovinos DPPiscicultura cachama</v>
      </c>
      <c r="K3081">
        <v>0.47999043466545821</v>
      </c>
      <c r="L3081">
        <v>0.91288868495642506</v>
      </c>
      <c r="M3081">
        <v>3</v>
      </c>
      <c r="N3081">
        <v>0.407025227032697</v>
      </c>
      <c r="O3081">
        <v>4.7999043466545803</v>
      </c>
      <c r="P3081">
        <v>27.62126774029409</v>
      </c>
      <c r="Q3081">
        <v>64.169594520675474</v>
      </c>
      <c r="R3081">
        <v>75.000000000000014</v>
      </c>
      <c r="S3081">
        <v>810.51906670024573</v>
      </c>
      <c r="T3081">
        <f t="shared" si="194"/>
        <v>977.30992896121529</v>
      </c>
      <c r="U3081">
        <v>3667470.905421644</v>
      </c>
      <c r="V3081">
        <v>4308846.9379137633</v>
      </c>
      <c r="W3081">
        <v>8263030.0648266524</v>
      </c>
      <c r="X3081">
        <v>33760652.091864921</v>
      </c>
      <c r="Y3081">
        <f t="shared" si="195"/>
        <v>50000000.000026979</v>
      </c>
      <c r="Z3081">
        <v>0.1217433635530209</v>
      </c>
      <c r="AA3081">
        <v>0.2328058256959524</v>
      </c>
      <c r="AB3081">
        <v>0.21796463297412441</v>
      </c>
      <c r="AC3081">
        <v>0.70863889561758309</v>
      </c>
      <c r="AD3081">
        <v>0.10800700000000001</v>
      </c>
      <c r="AE3081">
        <v>5.4999999999999997E-3</v>
      </c>
      <c r="AF3081">
        <v>1.5078233549700251</v>
      </c>
      <c r="AG3081">
        <v>0.76078483894475102</v>
      </c>
      <c r="AH3081">
        <v>7.1820195405693568</v>
      </c>
    </row>
    <row r="3082" spans="1:34">
      <c r="A3082" t="s">
        <v>809</v>
      </c>
      <c r="B3082" t="s">
        <v>3591</v>
      </c>
      <c r="C3082" t="s">
        <v>1211</v>
      </c>
      <c r="D3082" t="s">
        <v>3792</v>
      </c>
      <c r="E3082" t="s">
        <v>46</v>
      </c>
      <c r="F3082" t="s">
        <v>407</v>
      </c>
      <c r="G3082" t="s">
        <v>168</v>
      </c>
      <c r="H3082" t="s">
        <v>51</v>
      </c>
      <c r="I3082" t="str">
        <f t="shared" si="192"/>
        <v>05Qd-614,13412017896878</v>
      </c>
      <c r="J3082" t="str">
        <f t="shared" si="193"/>
        <v>GranadillaYucaBovinos DPPiscicultura cachama</v>
      </c>
      <c r="K3082">
        <v>0.41341201789687743</v>
      </c>
      <c r="L3082">
        <v>0.41341201789687743</v>
      </c>
      <c r="M3082">
        <v>3</v>
      </c>
      <c r="N3082">
        <v>0.30729614317501991</v>
      </c>
      <c r="O3082">
        <v>4.1341201789687751</v>
      </c>
      <c r="P3082">
        <v>52.734461173818502</v>
      </c>
      <c r="Q3082">
        <v>29.059930302108128</v>
      </c>
      <c r="R3082">
        <v>75.000000000000014</v>
      </c>
      <c r="S3082">
        <v>611.92615745852538</v>
      </c>
      <c r="T3082">
        <f t="shared" si="194"/>
        <v>768.72054893445204</v>
      </c>
      <c r="U3082">
        <v>10178563.140392959</v>
      </c>
      <c r="V3082">
        <v>1951310.3150103551</v>
      </c>
      <c r="W3082">
        <v>8263030.0648266524</v>
      </c>
      <c r="X3082">
        <v>25488636.796633631</v>
      </c>
      <c r="Y3082">
        <f t="shared" si="195"/>
        <v>45881540.316863596</v>
      </c>
      <c r="Z3082">
        <v>0.4047403483200232</v>
      </c>
      <c r="AA3082">
        <v>0.105428764497948</v>
      </c>
      <c r="AB3082">
        <v>0.21796463297412441</v>
      </c>
      <c r="AC3082">
        <v>0.53500860650486315</v>
      </c>
      <c r="AD3082">
        <v>0.10800700000000001</v>
      </c>
      <c r="AE3082">
        <v>5.4999999999999997E-3</v>
      </c>
      <c r="AF3082">
        <v>1.298676496011133</v>
      </c>
      <c r="AG3082">
        <v>0.65525804836655088</v>
      </c>
      <c r="AH3082">
        <v>6.2015617233464599</v>
      </c>
    </row>
    <row r="3083" spans="1:34">
      <c r="A3083" t="s">
        <v>809</v>
      </c>
      <c r="B3083" t="s">
        <v>3591</v>
      </c>
      <c r="C3083" t="s">
        <v>1213</v>
      </c>
      <c r="D3083" t="s">
        <v>3793</v>
      </c>
      <c r="E3083" t="s">
        <v>75</v>
      </c>
      <c r="F3083" t="s">
        <v>407</v>
      </c>
      <c r="G3083" t="s">
        <v>168</v>
      </c>
      <c r="H3083" t="s">
        <v>51</v>
      </c>
      <c r="I3083" t="str">
        <f t="shared" si="192"/>
        <v>05Qd-614,58285706222081</v>
      </c>
      <c r="J3083" t="str">
        <f t="shared" si="193"/>
        <v>Caña paneleraYucaBovinos DPPiscicultura cachama</v>
      </c>
      <c r="K3083">
        <v>0.45828570622208048</v>
      </c>
      <c r="L3083">
        <v>0.71270972071350003</v>
      </c>
      <c r="M3083">
        <v>3</v>
      </c>
      <c r="N3083">
        <v>0.41186163528522451</v>
      </c>
      <c r="O3083">
        <v>4.582857062220806</v>
      </c>
      <c r="P3083">
        <v>29.247131739437862</v>
      </c>
      <c r="Q3083">
        <v>50.098434280968441</v>
      </c>
      <c r="R3083">
        <v>75.000000000000014</v>
      </c>
      <c r="S3083">
        <v>820.14992209365118</v>
      </c>
      <c r="T3083">
        <f t="shared" si="194"/>
        <v>974.49548811405748</v>
      </c>
      <c r="U3083">
        <v>4211163.0990045676</v>
      </c>
      <c r="V3083">
        <v>3363999.5196833052</v>
      </c>
      <c r="W3083">
        <v>8263030.0648266524</v>
      </c>
      <c r="X3083">
        <v>34161807.316513173</v>
      </c>
      <c r="Y3083">
        <f t="shared" si="195"/>
        <v>50000000.000027701</v>
      </c>
      <c r="Z3083">
        <v>0.1318014682481515</v>
      </c>
      <c r="AA3083">
        <v>0.18175597720346159</v>
      </c>
      <c r="AB3083">
        <v>0.21796463297412441</v>
      </c>
      <c r="AC3083">
        <v>0.71705917715102108</v>
      </c>
      <c r="AD3083">
        <v>0.10402699999999999</v>
      </c>
      <c r="AE3083">
        <v>5.4999999999999997E-3</v>
      </c>
      <c r="AF3083">
        <v>1.4396409619541799</v>
      </c>
      <c r="AG3083">
        <v>0.72638284436199774</v>
      </c>
      <c r="AH3083">
        <v>6.8584078685369834</v>
      </c>
    </row>
    <row r="3084" spans="1:34">
      <c r="A3084" t="s">
        <v>809</v>
      </c>
      <c r="B3084" t="s">
        <v>3591</v>
      </c>
      <c r="C3084" t="s">
        <v>1215</v>
      </c>
      <c r="D3084" t="s">
        <v>3794</v>
      </c>
      <c r="E3084" t="s">
        <v>39</v>
      </c>
      <c r="F3084" t="s">
        <v>168</v>
      </c>
      <c r="G3084" t="s">
        <v>51</v>
      </c>
      <c r="I3084" t="str">
        <f t="shared" si="192"/>
        <v>05Qd-613,92875128003135</v>
      </c>
      <c r="J3084" t="str">
        <f t="shared" si="193"/>
        <v>GulupaBovinos DPPiscicultura cachama</v>
      </c>
      <c r="K3084">
        <v>0.65550342858902322</v>
      </c>
      <c r="L3084">
        <v>3</v>
      </c>
      <c r="M3084">
        <v>0.27324785144232561</v>
      </c>
      <c r="O3084">
        <v>3.9287512800313489</v>
      </c>
      <c r="P3084">
        <v>106.1915554314218</v>
      </c>
      <c r="Q3084">
        <v>75.000000000000014</v>
      </c>
      <c r="R3084">
        <v>544.12498002510745</v>
      </c>
      <c r="T3084">
        <f t="shared" si="194"/>
        <v>725.31653545652921</v>
      </c>
      <c r="U3084">
        <v>19072464.065004472</v>
      </c>
      <c r="V3084">
        <v>8263030.0648266524</v>
      </c>
      <c r="W3084">
        <v>22664505.870180089</v>
      </c>
      <c r="Y3084">
        <f t="shared" si="195"/>
        <v>50000000.000011213</v>
      </c>
      <c r="Z3084">
        <v>0.60643224393284756</v>
      </c>
      <c r="AA3084">
        <v>0.21796463297412441</v>
      </c>
      <c r="AB3084">
        <v>0.47572986344753532</v>
      </c>
      <c r="AD3084">
        <v>8.0981000000000011E-2</v>
      </c>
      <c r="AE3084">
        <v>5.4999999999999997E-3</v>
      </c>
      <c r="AF3084">
        <v>1.2341627057690101</v>
      </c>
      <c r="AG3084">
        <v>0.62270707788496893</v>
      </c>
      <c r="AH3084">
        <v>5.8721020636853289</v>
      </c>
    </row>
    <row r="3085" spans="1:34">
      <c r="A3085" t="s">
        <v>809</v>
      </c>
      <c r="B3085" t="s">
        <v>3591</v>
      </c>
      <c r="C3085" t="s">
        <v>1217</v>
      </c>
      <c r="D3085" t="s">
        <v>3795</v>
      </c>
      <c r="E3085" t="s">
        <v>62</v>
      </c>
      <c r="F3085" t="s">
        <v>39</v>
      </c>
      <c r="G3085" t="s">
        <v>168</v>
      </c>
      <c r="H3085" t="s">
        <v>51</v>
      </c>
      <c r="I3085" t="str">
        <f t="shared" si="192"/>
        <v>05Qd-614,09410150141078</v>
      </c>
      <c r="J3085" t="str">
        <f t="shared" si="193"/>
        <v>CaféGulupaBovinos DPPiscicultura cachama</v>
      </c>
      <c r="K3085">
        <v>0.40941015014107751</v>
      </c>
      <c r="L3085">
        <v>0.40941015014107751</v>
      </c>
      <c r="M3085">
        <v>3</v>
      </c>
      <c r="N3085">
        <v>0.27528120112862092</v>
      </c>
      <c r="O3085">
        <v>4.0941015014107762</v>
      </c>
      <c r="P3085">
        <v>63.04916312172594</v>
      </c>
      <c r="Q3085">
        <v>66.324444322854546</v>
      </c>
      <c r="R3085">
        <v>75.000000000000014</v>
      </c>
      <c r="S3085">
        <v>548.17403787350213</v>
      </c>
      <c r="T3085">
        <f t="shared" si="194"/>
        <v>752.54764531808269</v>
      </c>
      <c r="U3085">
        <v>5902564.3930199482</v>
      </c>
      <c r="V3085">
        <v>11912157.947398631</v>
      </c>
      <c r="W3085">
        <v>8263030.0648266524</v>
      </c>
      <c r="X3085">
        <v>22833161.783329681</v>
      </c>
      <c r="Y3085">
        <f t="shared" si="195"/>
        <v>48910914.18857491</v>
      </c>
      <c r="Z3085">
        <v>0.2561242803335167</v>
      </c>
      <c r="AA3085">
        <v>0.37876158264093512</v>
      </c>
      <c r="AB3085">
        <v>0.21796463297412441</v>
      </c>
      <c r="AC3085">
        <v>0.47926996509333558</v>
      </c>
      <c r="AD3085">
        <v>0.110553</v>
      </c>
      <c r="AE3085">
        <v>5.4999999999999997E-3</v>
      </c>
      <c r="AF3085">
        <v>1.286105183689249</v>
      </c>
      <c r="AG3085">
        <v>0.64891508797360808</v>
      </c>
      <c r="AH3085">
        <v>6.1451747730736326</v>
      </c>
    </row>
    <row r="3086" spans="1:34">
      <c r="A3086" t="s">
        <v>809</v>
      </c>
      <c r="B3086" t="s">
        <v>3591</v>
      </c>
      <c r="C3086" t="s">
        <v>1219</v>
      </c>
      <c r="D3086" t="s">
        <v>3796</v>
      </c>
      <c r="E3086" t="s">
        <v>63</v>
      </c>
      <c r="F3086" t="s">
        <v>39</v>
      </c>
      <c r="G3086" t="s">
        <v>168</v>
      </c>
      <c r="H3086" t="s">
        <v>51</v>
      </c>
      <c r="I3086" t="str">
        <f t="shared" si="192"/>
        <v>05Qd-614,21373206966039</v>
      </c>
      <c r="J3086" t="str">
        <f t="shared" si="193"/>
        <v>PlátanoGulupaBovinos DPPiscicultura cachama</v>
      </c>
      <c r="K3086">
        <v>0.42137320696603853</v>
      </c>
      <c r="L3086">
        <v>0.4847377413599907</v>
      </c>
      <c r="M3086">
        <v>3</v>
      </c>
      <c r="N3086">
        <v>0.30762112133435549</v>
      </c>
      <c r="O3086">
        <v>4.2137320696603853</v>
      </c>
      <c r="P3086">
        <v>26.501698499788329</v>
      </c>
      <c r="Q3086">
        <v>78.527514100318498</v>
      </c>
      <c r="R3086">
        <v>75.000000000000014</v>
      </c>
      <c r="S3086">
        <v>612.57329423754743</v>
      </c>
      <c r="T3086">
        <f t="shared" si="194"/>
        <v>792.60250683765435</v>
      </c>
      <c r="U3086">
        <v>2117495.6471755528</v>
      </c>
      <c r="V3086">
        <v>14103882.222157249</v>
      </c>
      <c r="W3086">
        <v>8263030.0648266524</v>
      </c>
      <c r="X3086">
        <v>25515592.065855559</v>
      </c>
      <c r="Y3086">
        <f t="shared" si="195"/>
        <v>50000000.000015013</v>
      </c>
      <c r="Z3086">
        <v>9.13793985864743E-2</v>
      </c>
      <c r="AA3086">
        <v>0.44845012762882441</v>
      </c>
      <c r="AB3086">
        <v>0.21796463297412441</v>
      </c>
      <c r="AC3086">
        <v>0.53557439984796951</v>
      </c>
      <c r="AD3086">
        <v>0.10800700000000001</v>
      </c>
      <c r="AE3086">
        <v>5.4999999999999997E-3</v>
      </c>
      <c r="AF3086">
        <v>1.323685466909021</v>
      </c>
      <c r="AG3086">
        <v>0.66787653304117112</v>
      </c>
      <c r="AH3086">
        <v>6.3188010696105774</v>
      </c>
    </row>
    <row r="3087" spans="1:34">
      <c r="A3087" t="s">
        <v>809</v>
      </c>
      <c r="B3087" t="s">
        <v>3591</v>
      </c>
      <c r="C3087" t="s">
        <v>1221</v>
      </c>
      <c r="D3087" t="s">
        <v>3797</v>
      </c>
      <c r="E3087" t="s">
        <v>38</v>
      </c>
      <c r="F3087" t="s">
        <v>39</v>
      </c>
      <c r="G3087" t="s">
        <v>168</v>
      </c>
      <c r="H3087" t="s">
        <v>51</v>
      </c>
      <c r="I3087" t="str">
        <f t="shared" si="192"/>
        <v>05Qd-614,27844864673857</v>
      </c>
      <c r="J3087" t="str">
        <f t="shared" si="193"/>
        <v>FríjolGulupaBovinos DPPiscicultura cachama</v>
      </c>
      <c r="K3087">
        <v>0.42784486467385718</v>
      </c>
      <c r="L3087">
        <v>0.59583854109385692</v>
      </c>
      <c r="M3087">
        <v>3</v>
      </c>
      <c r="N3087">
        <v>0.25476524097085779</v>
      </c>
      <c r="O3087">
        <v>4.2784486467385729</v>
      </c>
      <c r="P3087">
        <v>24.620527212595601</v>
      </c>
      <c r="Q3087">
        <v>96.525843657204817</v>
      </c>
      <c r="R3087">
        <v>75.000000000000014</v>
      </c>
      <c r="S3087">
        <v>507.3201158678429</v>
      </c>
      <c r="T3087">
        <f t="shared" si="194"/>
        <v>703.46648673764332</v>
      </c>
      <c r="U3087">
        <v>3269041.3806247259</v>
      </c>
      <c r="V3087">
        <v>17336460.29589596</v>
      </c>
      <c r="W3087">
        <v>8263030.0648266524</v>
      </c>
      <c r="X3087">
        <v>21131468.258664779</v>
      </c>
      <c r="Y3087">
        <f t="shared" si="195"/>
        <v>50000000.000012115</v>
      </c>
      <c r="Z3087">
        <v>0.10851731439312121</v>
      </c>
      <c r="AA3087">
        <v>0.55123388793709294</v>
      </c>
      <c r="AB3087">
        <v>0.21796463297412441</v>
      </c>
      <c r="AC3087">
        <v>0.44355127646383791</v>
      </c>
      <c r="AD3087">
        <v>0.10800700000000001</v>
      </c>
      <c r="AE3087">
        <v>5.4999999999999997E-3</v>
      </c>
      <c r="AF3087">
        <v>1.3440152816979809</v>
      </c>
      <c r="AG3087">
        <v>0.67813411050806383</v>
      </c>
      <c r="AH3087">
        <v>6.4141050389446166</v>
      </c>
    </row>
    <row r="3088" spans="1:34">
      <c r="A3088" t="s">
        <v>809</v>
      </c>
      <c r="B3088" t="s">
        <v>3591</v>
      </c>
      <c r="C3088" t="s">
        <v>1223</v>
      </c>
      <c r="D3088" t="s">
        <v>3798</v>
      </c>
      <c r="E3088" t="s">
        <v>46</v>
      </c>
      <c r="F3088" t="s">
        <v>39</v>
      </c>
      <c r="G3088" t="s">
        <v>168</v>
      </c>
      <c r="H3088" t="s">
        <v>51</v>
      </c>
      <c r="I3088" t="str">
        <f t="shared" si="192"/>
        <v>05Qd-613,97004902210942</v>
      </c>
      <c r="J3088" t="str">
        <f t="shared" si="193"/>
        <v>GranadillaGulupaBovinos DPPiscicultura cachama</v>
      </c>
      <c r="K3088">
        <v>0.39700490221094209</v>
      </c>
      <c r="L3088">
        <v>0.39700490221094209</v>
      </c>
      <c r="M3088">
        <v>3</v>
      </c>
      <c r="N3088">
        <v>0.1760392176875378</v>
      </c>
      <c r="O3088">
        <v>3.9700490221094218</v>
      </c>
      <c r="P3088">
        <v>50.641584412480313</v>
      </c>
      <c r="Q3088">
        <v>64.314794158172617</v>
      </c>
      <c r="R3088">
        <v>75.000000000000014</v>
      </c>
      <c r="S3088">
        <v>350.55110333808028</v>
      </c>
      <c r="T3088">
        <f t="shared" si="194"/>
        <v>540.50748190873321</v>
      </c>
      <c r="U3088">
        <v>9774605.6942340489</v>
      </c>
      <c r="V3088">
        <v>11551216.059002619</v>
      </c>
      <c r="W3088">
        <v>8263030.0648266524</v>
      </c>
      <c r="X3088">
        <v>14601548.965896441</v>
      </c>
      <c r="Y3088">
        <f t="shared" si="195"/>
        <v>44190400.783959761</v>
      </c>
      <c r="Z3088">
        <v>0.38867738587535422</v>
      </c>
      <c r="AA3088">
        <v>0.36728499531780162</v>
      </c>
      <c r="AB3088">
        <v>0.21796463297412441</v>
      </c>
      <c r="AC3088">
        <v>0.3064877273502728</v>
      </c>
      <c r="AD3088">
        <v>0.10800700000000001</v>
      </c>
      <c r="AE3088">
        <v>5.4999999999999997E-3</v>
      </c>
      <c r="AF3088">
        <v>1.2471358184636929</v>
      </c>
      <c r="AG3088">
        <v>0.62925277000434343</v>
      </c>
      <c r="AH3088">
        <v>5.9599446105774589</v>
      </c>
    </row>
    <row r="3089" spans="1:34">
      <c r="A3089" t="s">
        <v>809</v>
      </c>
      <c r="B3089" t="s">
        <v>3591</v>
      </c>
      <c r="C3089" t="s">
        <v>1225</v>
      </c>
      <c r="D3089" t="s">
        <v>3799</v>
      </c>
      <c r="E3089" t="s">
        <v>75</v>
      </c>
      <c r="F3089" t="s">
        <v>39</v>
      </c>
      <c r="G3089" t="s">
        <v>168</v>
      </c>
      <c r="H3089" t="s">
        <v>51</v>
      </c>
      <c r="I3089" t="str">
        <f t="shared" si="192"/>
        <v>05Qd-614,18466997986262</v>
      </c>
      <c r="J3089" t="str">
        <f t="shared" si="193"/>
        <v>Caña paneleraGulupaBovinos DPPiscicultura cachama</v>
      </c>
      <c r="K3089">
        <v>0.41846699798626241</v>
      </c>
      <c r="L3089">
        <v>0.47653478780309849</v>
      </c>
      <c r="M3089">
        <v>3</v>
      </c>
      <c r="N3089">
        <v>0.28966819407326272</v>
      </c>
      <c r="O3089">
        <v>4.1846699798626243</v>
      </c>
      <c r="P3089">
        <v>26.70595930124956</v>
      </c>
      <c r="Q3089">
        <v>77.198635624101968</v>
      </c>
      <c r="R3089">
        <v>75.000000000000014</v>
      </c>
      <c r="S3089">
        <v>576.82320092200609</v>
      </c>
      <c r="T3089">
        <f t="shared" si="194"/>
        <v>755.72779584735758</v>
      </c>
      <c r="U3089">
        <v>3845271.0964915128</v>
      </c>
      <c r="V3089">
        <v>13865209.882521311</v>
      </c>
      <c r="W3089">
        <v>8263030.0648266524</v>
      </c>
      <c r="X3089">
        <v>24026488.95617627</v>
      </c>
      <c r="Y3089">
        <f t="shared" si="195"/>
        <v>50000000.000015751</v>
      </c>
      <c r="Z3089">
        <v>0.1203497381636824</v>
      </c>
      <c r="AA3089">
        <v>0.44086124965286821</v>
      </c>
      <c r="AB3089">
        <v>0.21796463297412441</v>
      </c>
      <c r="AC3089">
        <v>0.50431800171227947</v>
      </c>
      <c r="AD3089">
        <v>0.10402699999999999</v>
      </c>
      <c r="AE3089">
        <v>5.4999999999999997E-3</v>
      </c>
      <c r="AF3089">
        <v>1.3145560146165309</v>
      </c>
      <c r="AG3089">
        <v>0.663270191808226</v>
      </c>
      <c r="AH3089">
        <v>6.272023186287381</v>
      </c>
    </row>
    <row r="3090" spans="1:34">
      <c r="A3090" t="s">
        <v>809</v>
      </c>
      <c r="B3090" t="s">
        <v>3591</v>
      </c>
      <c r="C3090" t="s">
        <v>1227</v>
      </c>
      <c r="D3090" t="s">
        <v>3800</v>
      </c>
      <c r="E3090" t="s">
        <v>407</v>
      </c>
      <c r="F3090" t="s">
        <v>39</v>
      </c>
      <c r="G3090" t="s">
        <v>168</v>
      </c>
      <c r="H3090" t="s">
        <v>51</v>
      </c>
      <c r="I3090" t="str">
        <f t="shared" si="192"/>
        <v>05Qd-614,16001162105299</v>
      </c>
      <c r="J3090" t="str">
        <f t="shared" si="193"/>
        <v>YucaGulupaBovinos DPPiscicultura cachama</v>
      </c>
      <c r="K3090">
        <v>0.41600116210529858</v>
      </c>
      <c r="L3090">
        <v>0.41600116210529853</v>
      </c>
      <c r="M3090">
        <v>3</v>
      </c>
      <c r="N3090">
        <v>0.32800929684238911</v>
      </c>
      <c r="O3090">
        <v>4.1600116210529867</v>
      </c>
      <c r="P3090">
        <v>29.2419287612279</v>
      </c>
      <c r="Q3090">
        <v>67.392188261058365</v>
      </c>
      <c r="R3090">
        <v>75.000000000000014</v>
      </c>
      <c r="S3090">
        <v>653.17275561482643</v>
      </c>
      <c r="T3090">
        <f t="shared" si="194"/>
        <v>824.80687263711275</v>
      </c>
      <c r="U3090">
        <v>1963531.1106868889</v>
      </c>
      <c r="V3090">
        <v>12103929.391081549</v>
      </c>
      <c r="W3090">
        <v>8263030.0648266524</v>
      </c>
      <c r="X3090">
        <v>27206686.51013016</v>
      </c>
      <c r="Y3090">
        <f t="shared" si="195"/>
        <v>49537177.076725252</v>
      </c>
      <c r="Z3090">
        <v>0.10608905075762071</v>
      </c>
      <c r="AA3090">
        <v>0.38485918945872771</v>
      </c>
      <c r="AB3090">
        <v>0.21796463297412441</v>
      </c>
      <c r="AC3090">
        <v>0.57107061289844396</v>
      </c>
      <c r="AD3090">
        <v>0.10800700000000001</v>
      </c>
      <c r="AE3090">
        <v>5.4999999999999997E-3</v>
      </c>
      <c r="AF3090">
        <v>1.306809933315074</v>
      </c>
      <c r="AG3090">
        <v>0.6593618419368984</v>
      </c>
      <c r="AH3090">
        <v>6.2396903963049599</v>
      </c>
    </row>
    <row r="3091" spans="1:34">
      <c r="A3091" t="s">
        <v>3260</v>
      </c>
      <c r="B3091" t="s">
        <v>3801</v>
      </c>
      <c r="C3091" t="s">
        <v>3262</v>
      </c>
      <c r="D3091" t="s">
        <v>3802</v>
      </c>
      <c r="E3091" t="s">
        <v>62</v>
      </c>
      <c r="F3091" t="s">
        <v>63</v>
      </c>
      <c r="G3091" t="s">
        <v>38</v>
      </c>
      <c r="I3091" t="str">
        <f t="shared" si="192"/>
        <v>09Qf-383,39666565010571</v>
      </c>
      <c r="J3091" t="str">
        <f t="shared" si="193"/>
        <v>CaféPlátanoFríjol</v>
      </c>
      <c r="K3091">
        <v>2.7173325200845682</v>
      </c>
      <c r="L3091">
        <v>0.33966656501057108</v>
      </c>
      <c r="M3091">
        <v>0.33966656501057091</v>
      </c>
      <c r="O3091">
        <v>3.3966656501057102</v>
      </c>
      <c r="P3091">
        <v>346.3908493369114</v>
      </c>
      <c r="Q3091">
        <v>18.038494186293029</v>
      </c>
      <c r="R3091">
        <v>16.35031328846339</v>
      </c>
      <c r="T3091">
        <f t="shared" si="194"/>
        <v>380.77965681166779</v>
      </c>
      <c r="U3091">
        <v>32428571.485026579</v>
      </c>
      <c r="V3091">
        <v>1463005.2666871641</v>
      </c>
      <c r="W3091">
        <v>2192990.130224403</v>
      </c>
      <c r="Y3091">
        <f t="shared" si="195"/>
        <v>36084566.881938145</v>
      </c>
      <c r="Z3091">
        <v>1.407141706690799</v>
      </c>
      <c r="AA3091">
        <v>6.2197777631582213E-2</v>
      </c>
      <c r="AB3091">
        <v>7.2065560263165268E-2</v>
      </c>
      <c r="AD3091">
        <v>8.3624000000000004E-2</v>
      </c>
      <c r="AE3091">
        <v>5.4999999999999997E-3</v>
      </c>
      <c r="AF3091">
        <v>1.0670153874677619</v>
      </c>
      <c r="AG3091">
        <v>1.210911304262686</v>
      </c>
      <c r="AH3091">
        <v>5.7637163418361581</v>
      </c>
    </row>
    <row r="3092" spans="1:34">
      <c r="A3092" t="s">
        <v>3260</v>
      </c>
      <c r="B3092" t="s">
        <v>3801</v>
      </c>
      <c r="C3092" t="s">
        <v>3264</v>
      </c>
      <c r="D3092" t="s">
        <v>3803</v>
      </c>
      <c r="E3092" t="s">
        <v>62</v>
      </c>
      <c r="F3092" t="s">
        <v>63</v>
      </c>
      <c r="G3092" t="s">
        <v>75</v>
      </c>
      <c r="I3092" t="str">
        <f t="shared" si="192"/>
        <v>09Qf-383,3027209314318</v>
      </c>
      <c r="J3092" t="str">
        <f t="shared" si="193"/>
        <v>CaféPlátanoCaña panelera</v>
      </c>
      <c r="K3092">
        <v>2.6421767451454401</v>
      </c>
      <c r="L3092">
        <v>0.33027209314318001</v>
      </c>
      <c r="M3092">
        <v>0.33027209314318012</v>
      </c>
      <c r="O3092">
        <v>3.3027209314318</v>
      </c>
      <c r="P3092">
        <v>336.81039772809322</v>
      </c>
      <c r="Q3092">
        <v>17.539586894202159</v>
      </c>
      <c r="R3092">
        <v>17.797521995587491</v>
      </c>
      <c r="T3092">
        <f t="shared" si="194"/>
        <v>372.14750661788287</v>
      </c>
      <c r="U3092">
        <v>31531664.535982952</v>
      </c>
      <c r="V3092">
        <v>1422541.578954726</v>
      </c>
      <c r="W3092">
        <v>2562585.232263214</v>
      </c>
      <c r="Y3092">
        <f t="shared" si="195"/>
        <v>35516791.347200893</v>
      </c>
      <c r="Z3092">
        <v>1.368223089026656</v>
      </c>
      <c r="AA3092">
        <v>6.0477516256560018E-2</v>
      </c>
      <c r="AB3092">
        <v>8.0204088082734132E-2</v>
      </c>
      <c r="AD3092">
        <v>7.9644000000000006E-2</v>
      </c>
      <c r="AE3092">
        <v>5.4999999999999997E-3</v>
      </c>
      <c r="AF3092">
        <v>1.0375039575178431</v>
      </c>
      <c r="AG3092">
        <v>1.177420012055437</v>
      </c>
      <c r="AH3092">
        <v>5.6027889010050798</v>
      </c>
    </row>
    <row r="3093" spans="1:34">
      <c r="A3093" t="s">
        <v>3260</v>
      </c>
      <c r="B3093" t="s">
        <v>3801</v>
      </c>
      <c r="C3093" t="s">
        <v>3266</v>
      </c>
      <c r="D3093" t="s">
        <v>3804</v>
      </c>
      <c r="E3093" t="s">
        <v>62</v>
      </c>
      <c r="F3093" t="s">
        <v>38</v>
      </c>
      <c r="G3093" t="s">
        <v>75</v>
      </c>
      <c r="I3093" t="str">
        <f t="shared" si="192"/>
        <v>09Qf-383,32814163718056</v>
      </c>
      <c r="J3093" t="str">
        <f t="shared" si="193"/>
        <v>CaféFríjolCaña panelera</v>
      </c>
      <c r="K3093">
        <v>2.6625133097444511</v>
      </c>
      <c r="L3093">
        <v>0.33281416371805639</v>
      </c>
      <c r="M3093">
        <v>0.33281416371805639</v>
      </c>
      <c r="O3093">
        <v>3.3281416371805639</v>
      </c>
      <c r="P3093">
        <v>339.40279296569452</v>
      </c>
      <c r="Q3093">
        <v>16.02046360806462</v>
      </c>
      <c r="R3093">
        <v>17.93450770497676</v>
      </c>
      <c r="T3093">
        <f t="shared" si="194"/>
        <v>373.35776427873589</v>
      </c>
      <c r="U3093">
        <v>31774360.53803071</v>
      </c>
      <c r="V3093">
        <v>2148748.953874432</v>
      </c>
      <c r="W3093">
        <v>2582309.1891151331</v>
      </c>
      <c r="Y3093">
        <f t="shared" si="195"/>
        <v>36505418.681020275</v>
      </c>
      <c r="Z3093">
        <v>1.3787541624255011</v>
      </c>
      <c r="AA3093">
        <v>7.0611716437595548E-2</v>
      </c>
      <c r="AB3093">
        <v>8.0821410758590728E-2</v>
      </c>
      <c r="AD3093">
        <v>7.9644000000000006E-2</v>
      </c>
      <c r="AE3093">
        <v>5.4999999999999997E-3</v>
      </c>
      <c r="AF3093">
        <v>1.045489519533161</v>
      </c>
      <c r="AG3093">
        <v>1.186482493654871</v>
      </c>
      <c r="AH3093">
        <v>5.6452576503685963</v>
      </c>
    </row>
    <row r="3094" spans="1:34">
      <c r="A3094" t="s">
        <v>3260</v>
      </c>
      <c r="B3094" t="s">
        <v>3801</v>
      </c>
      <c r="C3094" t="s">
        <v>3268</v>
      </c>
      <c r="D3094" t="s">
        <v>3805</v>
      </c>
      <c r="E3094" t="s">
        <v>63</v>
      </c>
      <c r="F3094" t="s">
        <v>38</v>
      </c>
      <c r="G3094" t="s">
        <v>75</v>
      </c>
      <c r="I3094" t="str">
        <f t="shared" si="192"/>
        <v>09Qf-385,23452282425088</v>
      </c>
      <c r="J3094" t="str">
        <f t="shared" si="193"/>
        <v>PlátanoFríjolCaña panelera</v>
      </c>
      <c r="K3094">
        <v>0.5234522824250889</v>
      </c>
      <c r="L3094">
        <v>0.52345228242508757</v>
      </c>
      <c r="M3094">
        <v>4.1876182594007068</v>
      </c>
      <c r="O3094">
        <v>5.2345228242508828</v>
      </c>
      <c r="P3094">
        <v>27.798705925126651</v>
      </c>
      <c r="Q3094">
        <v>25.197089413098531</v>
      </c>
      <c r="R3094">
        <v>225.6600833922044</v>
      </c>
      <c r="T3094">
        <f t="shared" si="194"/>
        <v>278.65587873042955</v>
      </c>
      <c r="U3094">
        <v>2254603.5581202642</v>
      </c>
      <c r="V3094">
        <v>3379566.3372576232</v>
      </c>
      <c r="W3094">
        <v>32491781.57248624</v>
      </c>
      <c r="Y3094">
        <f t="shared" si="195"/>
        <v>38125951.467864126</v>
      </c>
      <c r="Z3094">
        <v>9.5851555663144503E-2</v>
      </c>
      <c r="AA3094">
        <v>0.1110585671063108</v>
      </c>
      <c r="AB3094">
        <v>1.0169315261772229</v>
      </c>
      <c r="AD3094">
        <v>7.7098E-2</v>
      </c>
      <c r="AE3094">
        <v>5.4999999999999997E-3</v>
      </c>
      <c r="AF3094">
        <v>1.644352719659963</v>
      </c>
      <c r="AG3094">
        <v>1.8661073868454401</v>
      </c>
      <c r="AH3094">
        <v>8.8275809307562856</v>
      </c>
    </row>
    <row r="3095" spans="1:34">
      <c r="A3095" t="s">
        <v>3260</v>
      </c>
      <c r="B3095" t="s">
        <v>3801</v>
      </c>
      <c r="C3095" t="s">
        <v>3270</v>
      </c>
      <c r="D3095" t="s">
        <v>3806</v>
      </c>
      <c r="E3095" t="s">
        <v>62</v>
      </c>
      <c r="F3095" t="s">
        <v>63</v>
      </c>
      <c r="G3095" t="s">
        <v>38</v>
      </c>
      <c r="H3095" t="s">
        <v>75</v>
      </c>
      <c r="I3095" t="str">
        <f t="shared" si="192"/>
        <v>09Qf-383,55258092048119</v>
      </c>
      <c r="J3095" t="str">
        <f t="shared" si="193"/>
        <v>CaféPlátanoFríjolCaña panelera</v>
      </c>
      <c r="K3095">
        <v>2.4868066443368342</v>
      </c>
      <c r="L3095">
        <v>0.35525809204811898</v>
      </c>
      <c r="M3095">
        <v>0.35525809204811898</v>
      </c>
      <c r="N3095">
        <v>0.35525809204811909</v>
      </c>
      <c r="O3095">
        <v>3.5525809204811911</v>
      </c>
      <c r="P3095">
        <v>317.00465780378693</v>
      </c>
      <c r="Q3095">
        <v>18.86650523828893</v>
      </c>
      <c r="R3095">
        <v>17.100832703588999</v>
      </c>
      <c r="S3095">
        <v>19.143953844734359</v>
      </c>
      <c r="T3095">
        <f t="shared" si="194"/>
        <v>372.11594959039923</v>
      </c>
      <c r="U3095">
        <v>29677482.030357592</v>
      </c>
      <c r="V3095">
        <v>1530160.7907256221</v>
      </c>
      <c r="W3095">
        <v>2293653.7469315869</v>
      </c>
      <c r="X3095">
        <v>2756451.905035303</v>
      </c>
      <c r="Y3095">
        <f t="shared" si="195"/>
        <v>36257748.473050103</v>
      </c>
      <c r="Z3095">
        <v>1.2877663369712471</v>
      </c>
      <c r="AA3095">
        <v>6.5052807921619812E-2</v>
      </c>
      <c r="AB3095">
        <v>7.5373545938129269E-2</v>
      </c>
      <c r="AC3095">
        <v>8.6271749561289829E-2</v>
      </c>
      <c r="AD3095">
        <v>0.10667</v>
      </c>
      <c r="AE3095">
        <v>5.4999999999999997E-3</v>
      </c>
      <c r="AF3095">
        <v>1.115994006433882</v>
      </c>
      <c r="AG3095">
        <v>1.2664950981515439</v>
      </c>
      <c r="AH3095">
        <v>6.0472400250666167</v>
      </c>
    </row>
    <row r="3096" spans="1:34">
      <c r="A3096" t="s">
        <v>3260</v>
      </c>
      <c r="B3096" t="s">
        <v>3801</v>
      </c>
      <c r="C3096" t="s">
        <v>3272</v>
      </c>
      <c r="D3096" t="s">
        <v>3807</v>
      </c>
      <c r="E3096" t="s">
        <v>62</v>
      </c>
      <c r="F3096" t="s">
        <v>63</v>
      </c>
      <c r="G3096" t="s">
        <v>39</v>
      </c>
      <c r="I3096" t="str">
        <f t="shared" si="192"/>
        <v>09Qf-382,01476797301657</v>
      </c>
      <c r="J3096" t="str">
        <f t="shared" si="193"/>
        <v>CaféPlátanoGulupa</v>
      </c>
      <c r="K3096">
        <v>0.2014767973016573</v>
      </c>
      <c r="L3096">
        <v>0.20147679730165721</v>
      </c>
      <c r="M3096">
        <v>1.6118143784132579</v>
      </c>
      <c r="O3096">
        <v>2.0147679730165731</v>
      </c>
      <c r="P3096">
        <v>25.683172163570859</v>
      </c>
      <c r="Q3096">
        <v>10.69972264325096</v>
      </c>
      <c r="R3096">
        <v>216.13890340251831</v>
      </c>
      <c r="T3096">
        <f t="shared" si="194"/>
        <v>252.52179820934012</v>
      </c>
      <c r="U3096">
        <v>2404418.552230651</v>
      </c>
      <c r="V3096">
        <v>867796.9689433903</v>
      </c>
      <c r="W3096">
        <v>38937215.660348281</v>
      </c>
      <c r="Y3096">
        <f t="shared" si="195"/>
        <v>42209431.181522325</v>
      </c>
      <c r="Z3096">
        <v>0.1043326138108512</v>
      </c>
      <c r="AA3096">
        <v>3.6893266301032117E-2</v>
      </c>
      <c r="AB3096">
        <v>1.2343128383331869</v>
      </c>
      <c r="AD3096">
        <v>8.3624000000000004E-2</v>
      </c>
      <c r="AE3096">
        <v>5.4999999999999997E-3</v>
      </c>
      <c r="AF3096">
        <v>0.63291140513609612</v>
      </c>
      <c r="AG3096">
        <v>0.71826478238040814</v>
      </c>
      <c r="AH3096">
        <v>3.4550681605330769</v>
      </c>
    </row>
    <row r="3097" spans="1:34">
      <c r="A3097" t="s">
        <v>3260</v>
      </c>
      <c r="B3097" t="s">
        <v>3801</v>
      </c>
      <c r="C3097" t="s">
        <v>3274</v>
      </c>
      <c r="D3097" t="s">
        <v>3808</v>
      </c>
      <c r="E3097" t="s">
        <v>62</v>
      </c>
      <c r="F3097" t="s">
        <v>38</v>
      </c>
      <c r="G3097" t="s">
        <v>39</v>
      </c>
      <c r="I3097" t="str">
        <f t="shared" si="192"/>
        <v>09Qf-382,02419972396083</v>
      </c>
      <c r="J3097" t="str">
        <f t="shared" si="193"/>
        <v>CaféFríjolGulupa</v>
      </c>
      <c r="K3097">
        <v>0.20241997239608339</v>
      </c>
      <c r="L3097">
        <v>0.20241997239608339</v>
      </c>
      <c r="M3097">
        <v>1.6193597791686669</v>
      </c>
      <c r="O3097">
        <v>2.0241997239608338</v>
      </c>
      <c r="P3097">
        <v>25.803403022185648</v>
      </c>
      <c r="Q3097">
        <v>9.7437613985205598</v>
      </c>
      <c r="R3097">
        <v>217.1507163425494</v>
      </c>
      <c r="T3097">
        <f t="shared" si="194"/>
        <v>252.69788076325563</v>
      </c>
      <c r="U3097">
        <v>2415674.3778414018</v>
      </c>
      <c r="V3097">
        <v>1306884.596107044</v>
      </c>
      <c r="W3097">
        <v>39119492.788776897</v>
      </c>
      <c r="Y3097">
        <f t="shared" si="195"/>
        <v>42842051.762725346</v>
      </c>
      <c r="Z3097">
        <v>0.1048210269889475</v>
      </c>
      <c r="AA3097">
        <v>4.2946554715281478E-2</v>
      </c>
      <c r="AB3097">
        <v>1.240091037825326</v>
      </c>
      <c r="AD3097">
        <v>8.3624000000000004E-2</v>
      </c>
      <c r="AE3097">
        <v>5.4999999999999997E-3</v>
      </c>
      <c r="AF3097">
        <v>0.63587425883586413</v>
      </c>
      <c r="AG3097">
        <v>0.72162720159203741</v>
      </c>
      <c r="AH3097">
        <v>3.4708251843887359</v>
      </c>
    </row>
    <row r="3098" spans="1:34">
      <c r="A3098" t="s">
        <v>3260</v>
      </c>
      <c r="B3098" t="s">
        <v>3801</v>
      </c>
      <c r="C3098" t="s">
        <v>3276</v>
      </c>
      <c r="D3098" t="s">
        <v>3809</v>
      </c>
      <c r="E3098" t="s">
        <v>63</v>
      </c>
      <c r="F3098" t="s">
        <v>38</v>
      </c>
      <c r="G3098" t="s">
        <v>39</v>
      </c>
      <c r="I3098" t="str">
        <f t="shared" si="192"/>
        <v>09Qf-382,10508628215835</v>
      </c>
      <c r="J3098" t="str">
        <f t="shared" si="193"/>
        <v>PlátanoFríjolGulupa</v>
      </c>
      <c r="K3098">
        <v>0.2105086282158353</v>
      </c>
      <c r="L3098">
        <v>0.21050862821583541</v>
      </c>
      <c r="M3098">
        <v>1.684069025726683</v>
      </c>
      <c r="O3098">
        <v>2.105086282158354</v>
      </c>
      <c r="P3098">
        <v>11.17937135236636</v>
      </c>
      <c r="Q3098">
        <v>10.13311987638953</v>
      </c>
      <c r="R3098">
        <v>225.82800932266369</v>
      </c>
      <c r="T3098">
        <f t="shared" si="194"/>
        <v>247.14050055141956</v>
      </c>
      <c r="U3098">
        <v>906698.69656812493</v>
      </c>
      <c r="V3098">
        <v>1359107.4057879029</v>
      </c>
      <c r="W3098">
        <v>40682698.777129292</v>
      </c>
      <c r="Y3098">
        <f t="shared" si="195"/>
        <v>42948504.879485324</v>
      </c>
      <c r="Z3098">
        <v>3.8547122961279538E-2</v>
      </c>
      <c r="AA3098">
        <v>4.4662689223275223E-2</v>
      </c>
      <c r="AB3098">
        <v>1.289644792187572</v>
      </c>
      <c r="AD3098">
        <v>8.1077999999999997E-2</v>
      </c>
      <c r="AE3098">
        <v>5.4999999999999997E-3</v>
      </c>
      <c r="AF3098">
        <v>0.66128364884555613</v>
      </c>
      <c r="AG3098">
        <v>0.75046325958945304</v>
      </c>
      <c r="AH3098">
        <v>3.6034111905933628</v>
      </c>
    </row>
    <row r="3099" spans="1:34">
      <c r="A3099" t="s">
        <v>3260</v>
      </c>
      <c r="B3099" t="s">
        <v>3801</v>
      </c>
      <c r="C3099" t="s">
        <v>3278</v>
      </c>
      <c r="D3099" t="s">
        <v>3810</v>
      </c>
      <c r="E3099" t="s">
        <v>62</v>
      </c>
      <c r="F3099" t="s">
        <v>63</v>
      </c>
      <c r="G3099" t="s">
        <v>38</v>
      </c>
      <c r="H3099" t="s">
        <v>39</v>
      </c>
      <c r="I3099" t="str">
        <f t="shared" si="192"/>
        <v>09Qf-382,21013661482674</v>
      </c>
      <c r="J3099" t="str">
        <f t="shared" si="193"/>
        <v>CaféPlátanoFríjolGulupa</v>
      </c>
      <c r="K3099">
        <v>0.22101366148267451</v>
      </c>
      <c r="L3099">
        <v>0.22101366148267451</v>
      </c>
      <c r="M3099">
        <v>0.22101366148267451</v>
      </c>
      <c r="N3099">
        <v>1.547095630378722</v>
      </c>
      <c r="O3099">
        <v>2.2101366148267449</v>
      </c>
      <c r="P3099">
        <v>28.17362591813448</v>
      </c>
      <c r="Q3099">
        <v>11.737256646448211</v>
      </c>
      <c r="R3099">
        <v>10.638793977734201</v>
      </c>
      <c r="S3099">
        <v>207.460336306263</v>
      </c>
      <c r="T3099">
        <f t="shared" si="194"/>
        <v>258.01001284857989</v>
      </c>
      <c r="U3099">
        <v>2637570.9515062668</v>
      </c>
      <c r="V3099">
        <v>951945.77290497697</v>
      </c>
      <c r="W3099">
        <v>1426931.0794872569</v>
      </c>
      <c r="X3099">
        <v>37373780.141197957</v>
      </c>
      <c r="Y3099">
        <f t="shared" si="195"/>
        <v>42390227.945096456</v>
      </c>
      <c r="Z3099">
        <v>0.11444957086482541</v>
      </c>
      <c r="AA3099">
        <v>4.0470743919153049E-2</v>
      </c>
      <c r="AB3099">
        <v>4.689149590000654E-2</v>
      </c>
      <c r="AC3099">
        <v>1.1847518078263619</v>
      </c>
      <c r="AD3099">
        <v>0.11065</v>
      </c>
      <c r="AE3099">
        <v>5.4999999999999997E-3</v>
      </c>
      <c r="AF3099">
        <v>0.69428375334871584</v>
      </c>
      <c r="AG3099">
        <v>0.78791370318573473</v>
      </c>
      <c r="AH3099">
        <v>3.808484071361196</v>
      </c>
    </row>
    <row r="3100" spans="1:34">
      <c r="A3100" t="s">
        <v>3260</v>
      </c>
      <c r="B3100" t="s">
        <v>3801</v>
      </c>
      <c r="C3100" t="s">
        <v>3280</v>
      </c>
      <c r="D3100" t="s">
        <v>3811</v>
      </c>
      <c r="E3100" t="s">
        <v>62</v>
      </c>
      <c r="F3100" t="s">
        <v>75</v>
      </c>
      <c r="G3100" t="s">
        <v>39</v>
      </c>
      <c r="I3100" t="str">
        <f t="shared" si="192"/>
        <v>09Qf-381,99045900818736</v>
      </c>
      <c r="J3100" t="str">
        <f t="shared" si="193"/>
        <v>CaféCaña paneleraGulupa</v>
      </c>
      <c r="K3100">
        <v>0.19904590081873641</v>
      </c>
      <c r="L3100">
        <v>0.19904590081873641</v>
      </c>
      <c r="M3100">
        <v>1.5923672065498911</v>
      </c>
      <c r="O3100">
        <v>1.9904590081873641</v>
      </c>
      <c r="P3100">
        <v>25.37329463067956</v>
      </c>
      <c r="Q3100">
        <v>10.726076684950881</v>
      </c>
      <c r="R3100">
        <v>213.53110286597871</v>
      </c>
      <c r="T3100">
        <f t="shared" si="194"/>
        <v>249.63047418160915</v>
      </c>
      <c r="U3100">
        <v>2375408.3005273929</v>
      </c>
      <c r="V3100">
        <v>1544399.5922461881</v>
      </c>
      <c r="W3100">
        <v>38467422.900729626</v>
      </c>
      <c r="Y3100">
        <f t="shared" si="195"/>
        <v>42387230.79350321</v>
      </c>
      <c r="Z3100">
        <v>0.1030737999555415</v>
      </c>
      <c r="AA3100">
        <v>4.8336796517810032E-2</v>
      </c>
      <c r="AB3100">
        <v>1.2194203704276361</v>
      </c>
      <c r="AD3100">
        <v>7.9644000000000006E-2</v>
      </c>
      <c r="AE3100">
        <v>5.4999999999999997E-3</v>
      </c>
      <c r="AF3100">
        <v>0.62527508110597807</v>
      </c>
      <c r="AG3100">
        <v>0.70959863641879506</v>
      </c>
      <c r="AH3100">
        <v>3.4104767257121371</v>
      </c>
    </row>
    <row r="3101" spans="1:34">
      <c r="A3101" t="s">
        <v>3260</v>
      </c>
      <c r="B3101" t="s">
        <v>3801</v>
      </c>
      <c r="C3101" t="s">
        <v>3282</v>
      </c>
      <c r="D3101" t="s">
        <v>3812</v>
      </c>
      <c r="E3101" t="s">
        <v>63</v>
      </c>
      <c r="F3101" t="s">
        <v>75</v>
      </c>
      <c r="G3101" t="s">
        <v>39</v>
      </c>
      <c r="I3101" t="str">
        <f t="shared" si="192"/>
        <v>09Qf-382,06861943689364</v>
      </c>
      <c r="J3101" t="str">
        <f t="shared" si="193"/>
        <v>PlátanoCaña paneleraGulupa</v>
      </c>
      <c r="K3101">
        <v>0.20686194368936359</v>
      </c>
      <c r="L3101">
        <v>0.2068619436893635</v>
      </c>
      <c r="M3101">
        <v>1.654895549514908</v>
      </c>
      <c r="O3101">
        <v>2.068619436893635</v>
      </c>
      <c r="P3101">
        <v>10.98570878911714</v>
      </c>
      <c r="Q3101">
        <v>11.147263330133571</v>
      </c>
      <c r="R3101">
        <v>221.91594398728691</v>
      </c>
      <c r="T3101">
        <f t="shared" si="194"/>
        <v>244.0489161065376</v>
      </c>
      <c r="U3101">
        <v>890991.76742716378</v>
      </c>
      <c r="V3101">
        <v>1605044.364998217</v>
      </c>
      <c r="W3101">
        <v>39977943.967870072</v>
      </c>
      <c r="Y3101">
        <f t="shared" si="195"/>
        <v>42473980.100295454</v>
      </c>
      <c r="Z3101">
        <v>3.7879363173786297E-2</v>
      </c>
      <c r="AA3101">
        <v>5.0234863608154351E-2</v>
      </c>
      <c r="AB3101">
        <v>1.2673040085903631</v>
      </c>
      <c r="AD3101">
        <v>7.7098E-2</v>
      </c>
      <c r="AE3101">
        <v>5.4999999999999997E-3</v>
      </c>
      <c r="AF3101">
        <v>0.64982809535925723</v>
      </c>
      <c r="AG3101">
        <v>0.737462829252581</v>
      </c>
      <c r="AH3101">
        <v>3.5385083615054742</v>
      </c>
    </row>
    <row r="3102" spans="1:34">
      <c r="A3102" t="s">
        <v>3260</v>
      </c>
      <c r="B3102" t="s">
        <v>3801</v>
      </c>
      <c r="C3102" t="s">
        <v>3284</v>
      </c>
      <c r="D3102" t="s">
        <v>3813</v>
      </c>
      <c r="E3102" t="s">
        <v>62</v>
      </c>
      <c r="F3102" t="s">
        <v>63</v>
      </c>
      <c r="G3102" t="s">
        <v>75</v>
      </c>
      <c r="H3102" t="s">
        <v>39</v>
      </c>
      <c r="I3102" t="str">
        <f t="shared" si="192"/>
        <v>09Qf-382,16997405796364</v>
      </c>
      <c r="J3102" t="str">
        <f t="shared" si="193"/>
        <v>CaféPlátanoCaña paneleraGulupa</v>
      </c>
      <c r="K3102">
        <v>0.2169974057963642</v>
      </c>
      <c r="L3102">
        <v>0.21699740579636409</v>
      </c>
      <c r="M3102">
        <v>0.21699740579636409</v>
      </c>
      <c r="N3102">
        <v>1.518981840574549</v>
      </c>
      <c r="O3102">
        <v>2.1699740579636422</v>
      </c>
      <c r="P3102">
        <v>27.661655370528489</v>
      </c>
      <c r="Q3102">
        <v>11.52396746137366</v>
      </c>
      <c r="R3102">
        <v>11.69343757109975</v>
      </c>
      <c r="S3102">
        <v>203.69037136480071</v>
      </c>
      <c r="T3102">
        <f t="shared" si="194"/>
        <v>254.5694317678026</v>
      </c>
      <c r="U3102">
        <v>2589641.066715573</v>
      </c>
      <c r="V3102">
        <v>934647.03400422155</v>
      </c>
      <c r="W3102">
        <v>1683685.5401286371</v>
      </c>
      <c r="X3102">
        <v>36694624.581292599</v>
      </c>
      <c r="Y3102">
        <f t="shared" si="195"/>
        <v>41902598.222141027</v>
      </c>
      <c r="Z3102">
        <v>0.1123697956296747</v>
      </c>
      <c r="AA3102">
        <v>3.9735310397514163E-2</v>
      </c>
      <c r="AB3102">
        <v>5.2696184175244097E-2</v>
      </c>
      <c r="AC3102">
        <v>1.1632225224730119</v>
      </c>
      <c r="AD3102">
        <v>0.10667</v>
      </c>
      <c r="AE3102">
        <v>5.4999999999999997E-3</v>
      </c>
      <c r="AF3102">
        <v>0.6816672433393639</v>
      </c>
      <c r="AG3102">
        <v>0.77359575166403827</v>
      </c>
      <c r="AH3102">
        <v>3.7374070529670438</v>
      </c>
    </row>
    <row r="3103" spans="1:34">
      <c r="A3103" t="s">
        <v>3260</v>
      </c>
      <c r="B3103" t="s">
        <v>3801</v>
      </c>
      <c r="C3103" t="s">
        <v>3286</v>
      </c>
      <c r="D3103" t="s">
        <v>3814</v>
      </c>
      <c r="E3103" t="s">
        <v>38</v>
      </c>
      <c r="F3103" t="s">
        <v>75</v>
      </c>
      <c r="G3103" t="s">
        <v>39</v>
      </c>
      <c r="I3103" t="str">
        <f t="shared" si="192"/>
        <v>09Qf-382,07856336081446</v>
      </c>
      <c r="J3103" t="str">
        <f t="shared" si="193"/>
        <v>FríjolCaña paneleraGulupa</v>
      </c>
      <c r="K3103">
        <v>0.20785633608144621</v>
      </c>
      <c r="L3103">
        <v>0.20785633608144621</v>
      </c>
      <c r="M3103">
        <v>1.6628506886515699</v>
      </c>
      <c r="O3103">
        <v>2.0785633608144618</v>
      </c>
      <c r="P3103">
        <v>10.00544817773871</v>
      </c>
      <c r="Q3103">
        <v>11.200848603723919</v>
      </c>
      <c r="R3103">
        <v>222.98270147030749</v>
      </c>
      <c r="T3103">
        <f t="shared" si="194"/>
        <v>244.18899825177013</v>
      </c>
      <c r="U3103">
        <v>1341983.405158032</v>
      </c>
      <c r="V3103">
        <v>1612759.8677970611</v>
      </c>
      <c r="W3103">
        <v>40170119.302896678</v>
      </c>
      <c r="Y3103">
        <f t="shared" si="195"/>
        <v>43124862.575851768</v>
      </c>
      <c r="Z3103">
        <v>4.4099964073567317E-2</v>
      </c>
      <c r="AA3103">
        <v>5.0476344304402038E-2</v>
      </c>
      <c r="AB3103">
        <v>1.273395982020191</v>
      </c>
      <c r="AD3103">
        <v>7.7098E-2</v>
      </c>
      <c r="AE3103">
        <v>5.4999999999999997E-3</v>
      </c>
      <c r="AF3103">
        <v>0.65295184109354831</v>
      </c>
      <c r="AG3103">
        <v>0.74100783813035576</v>
      </c>
      <c r="AH3103">
        <v>3.5551210400383662</v>
      </c>
    </row>
    <row r="3104" spans="1:34">
      <c r="A3104" t="s">
        <v>3260</v>
      </c>
      <c r="B3104" t="s">
        <v>3801</v>
      </c>
      <c r="C3104" t="s">
        <v>3288</v>
      </c>
      <c r="D3104" t="s">
        <v>3815</v>
      </c>
      <c r="E3104" t="s">
        <v>62</v>
      </c>
      <c r="F3104" t="s">
        <v>38</v>
      </c>
      <c r="G3104" t="s">
        <v>75</v>
      </c>
      <c r="H3104" t="s">
        <v>39</v>
      </c>
      <c r="I3104" t="str">
        <f t="shared" si="192"/>
        <v>09Qf-382,1809188616119</v>
      </c>
      <c r="J3104" t="str">
        <f t="shared" si="193"/>
        <v>CaféFríjolCaña paneleraGulupa</v>
      </c>
      <c r="K3104">
        <v>0.2180918861611898</v>
      </c>
      <c r="L3104">
        <v>0.2180918861611898</v>
      </c>
      <c r="M3104">
        <v>0.2180918861611898</v>
      </c>
      <c r="N3104">
        <v>1.526643203128329</v>
      </c>
      <c r="O3104">
        <v>2.180918861611898</v>
      </c>
      <c r="P3104">
        <v>27.801173806477109</v>
      </c>
      <c r="Q3104">
        <v>10.498150338395449</v>
      </c>
      <c r="R3104">
        <v>11.75241633064719</v>
      </c>
      <c r="S3104">
        <v>204.7177343931497</v>
      </c>
      <c r="T3104">
        <f t="shared" si="194"/>
        <v>254.76947486866945</v>
      </c>
      <c r="U3104">
        <v>2602702.5652577542</v>
      </c>
      <c r="V3104">
        <v>1408067.213853176</v>
      </c>
      <c r="W3104">
        <v>1692177.6267388391</v>
      </c>
      <c r="X3104">
        <v>36879703.043182433</v>
      </c>
      <c r="Y3104">
        <f t="shared" si="195"/>
        <v>42582650.449032202</v>
      </c>
      <c r="Z3104">
        <v>0.1129365606306884</v>
      </c>
      <c r="AA3104">
        <v>4.6271595688458393E-2</v>
      </c>
      <c r="AB3104">
        <v>5.2961970481165042E-2</v>
      </c>
      <c r="AC3104">
        <v>1.169089524459038</v>
      </c>
      <c r="AD3104">
        <v>0.10667</v>
      </c>
      <c r="AE3104">
        <v>5.4999999999999997E-3</v>
      </c>
      <c r="AF3104">
        <v>0.68510540155347599</v>
      </c>
      <c r="AG3104">
        <v>0.77749757416464171</v>
      </c>
      <c r="AH3104">
        <v>3.7556918373300161</v>
      </c>
    </row>
    <row r="3105" spans="1:34">
      <c r="A3105" t="s">
        <v>3260</v>
      </c>
      <c r="B3105" t="s">
        <v>3801</v>
      </c>
      <c r="C3105" t="s">
        <v>3290</v>
      </c>
      <c r="D3105" t="s">
        <v>3816</v>
      </c>
      <c r="E3105" t="s">
        <v>63</v>
      </c>
      <c r="F3105" t="s">
        <v>38</v>
      </c>
      <c r="G3105" t="s">
        <v>75</v>
      </c>
      <c r="H3105" t="s">
        <v>39</v>
      </c>
      <c r="I3105" t="str">
        <f t="shared" si="192"/>
        <v>09Qf-382,27510659629822</v>
      </c>
      <c r="J3105" t="str">
        <f t="shared" si="193"/>
        <v>PlátanoFríjolCaña paneleraGulupa</v>
      </c>
      <c r="K3105">
        <v>0.22751065962982181</v>
      </c>
      <c r="L3105">
        <v>0.22751065962982181</v>
      </c>
      <c r="M3105">
        <v>0.22751065962982181</v>
      </c>
      <c r="N3105">
        <v>1.5925746174087529</v>
      </c>
      <c r="O3105">
        <v>2.275106596298218</v>
      </c>
      <c r="P3105">
        <v>12.082289320777001</v>
      </c>
      <c r="Q3105">
        <v>10.95153584309006</v>
      </c>
      <c r="R3105">
        <v>12.25997004608255</v>
      </c>
      <c r="S3105">
        <v>213.558915966661</v>
      </c>
      <c r="T3105">
        <f t="shared" si="194"/>
        <v>248.85271117661063</v>
      </c>
      <c r="U3105">
        <v>979929.51780679682</v>
      </c>
      <c r="V3105">
        <v>1468877.665582173</v>
      </c>
      <c r="W3105">
        <v>1765258.0059105819</v>
      </c>
      <c r="X3105">
        <v>38472433.404079117</v>
      </c>
      <c r="Y3105">
        <f t="shared" si="195"/>
        <v>42686498.593378671</v>
      </c>
      <c r="Z3105">
        <v>4.1660436658020328E-2</v>
      </c>
      <c r="AA3105">
        <v>4.8269935404313777E-2</v>
      </c>
      <c r="AB3105">
        <v>5.5249248615142847E-2</v>
      </c>
      <c r="AC3105">
        <v>1.219579203782972</v>
      </c>
      <c r="AD3105">
        <v>0.10412399999999999</v>
      </c>
      <c r="AE3105">
        <v>5.4999999999999997E-3</v>
      </c>
      <c r="AF3105">
        <v>0.71469317161200563</v>
      </c>
      <c r="AG3105">
        <v>0.81107550158031472</v>
      </c>
      <c r="AH3105">
        <v>3.9104992694905381</v>
      </c>
    </row>
    <row r="3106" spans="1:34">
      <c r="A3106" t="s">
        <v>58</v>
      </c>
      <c r="B3106" t="s">
        <v>3817</v>
      </c>
      <c r="C3106" t="s">
        <v>60</v>
      </c>
      <c r="D3106" t="s">
        <v>3818</v>
      </c>
      <c r="E3106" t="s">
        <v>62</v>
      </c>
      <c r="F3106" t="s">
        <v>63</v>
      </c>
      <c r="G3106" t="s">
        <v>38</v>
      </c>
      <c r="I3106" t="str">
        <f t="shared" si="192"/>
        <v>10Qf-303,70241590012522</v>
      </c>
      <c r="J3106" t="str">
        <f t="shared" si="193"/>
        <v>CaféPlátanoFríjol</v>
      </c>
      <c r="K3106">
        <v>2.9619327201001768</v>
      </c>
      <c r="L3106">
        <v>0.3702415900125221</v>
      </c>
      <c r="M3106">
        <v>0.3702415900125221</v>
      </c>
      <c r="O3106">
        <v>3.7024159001252208</v>
      </c>
      <c r="P3106">
        <v>350.24368852443592</v>
      </c>
      <c r="Q3106">
        <v>18.401836954957371</v>
      </c>
      <c r="R3106">
        <v>16.61038406101633</v>
      </c>
      <c r="T3106">
        <f t="shared" si="194"/>
        <v>385.25590954040962</v>
      </c>
      <c r="U3106">
        <v>32789268.28533791</v>
      </c>
      <c r="V3106">
        <v>1555408.1073728369</v>
      </c>
      <c r="W3106">
        <v>2268294.89459047</v>
      </c>
      <c r="Y3106">
        <f t="shared" si="195"/>
        <v>36612971.287301213</v>
      </c>
      <c r="Z3106">
        <v>1.422793074849966</v>
      </c>
      <c r="AA3106">
        <v>6.3450604641200378E-2</v>
      </c>
      <c r="AB3106">
        <v>7.3211846918438475E-2</v>
      </c>
      <c r="AD3106">
        <v>8.3624000000000004E-2</v>
      </c>
      <c r="AE3106">
        <v>5.4999999999999997E-3</v>
      </c>
      <c r="AF3106">
        <v>1.163062586426771</v>
      </c>
      <c r="AG3106">
        <v>0.58683292016984756</v>
      </c>
      <c r="AH3106">
        <v>5.5414354067218392</v>
      </c>
    </row>
    <row r="3107" spans="1:34">
      <c r="A3107" t="s">
        <v>58</v>
      </c>
      <c r="B3107" t="s">
        <v>3817</v>
      </c>
      <c r="C3107" t="s">
        <v>64</v>
      </c>
      <c r="D3107" t="s">
        <v>3819</v>
      </c>
      <c r="E3107" t="s">
        <v>62</v>
      </c>
      <c r="F3107" t="s">
        <v>63</v>
      </c>
      <c r="G3107" t="s">
        <v>66</v>
      </c>
      <c r="I3107" t="str">
        <f t="shared" si="192"/>
        <v>10Qf-302,91477101640123</v>
      </c>
      <c r="J3107" t="str">
        <f t="shared" si="193"/>
        <v>CaféPlátanoAguacate</v>
      </c>
      <c r="K3107">
        <v>2.155277218736932</v>
      </c>
      <c r="L3107">
        <v>0.29147710164012319</v>
      </c>
      <c r="M3107">
        <v>0.4680166960241775</v>
      </c>
      <c r="O3107">
        <v>2.9147710164012328</v>
      </c>
      <c r="P3107">
        <v>254.8579978743</v>
      </c>
      <c r="Q3107">
        <v>14.487065324842829</v>
      </c>
      <c r="R3107">
        <v>44.838686656318259</v>
      </c>
      <c r="T3107">
        <f t="shared" si="194"/>
        <v>314.18374985546109</v>
      </c>
      <c r="U3107">
        <v>23859408.579696581</v>
      </c>
      <c r="V3107">
        <v>1224513.5588069691</v>
      </c>
      <c r="W3107">
        <v>24916077.861516971</v>
      </c>
      <c r="Y3107">
        <f t="shared" si="195"/>
        <v>50000000.000020519</v>
      </c>
      <c r="Z3107">
        <v>1.035308290560053</v>
      </c>
      <c r="AA3107">
        <v>4.9952244256256918E-2</v>
      </c>
      <c r="AB3107">
        <v>0.25803675583676278</v>
      </c>
      <c r="AD3107">
        <v>8.3624000000000004E-2</v>
      </c>
      <c r="AE3107">
        <v>5.4999999999999997E-3</v>
      </c>
      <c r="AF3107">
        <v>0.91563487426216739</v>
      </c>
      <c r="AG3107">
        <v>0.46199120609959538</v>
      </c>
      <c r="AH3107">
        <v>4.3815210967629952</v>
      </c>
    </row>
    <row r="3108" spans="1:34">
      <c r="A3108" t="s">
        <v>58</v>
      </c>
      <c r="B3108" t="s">
        <v>3817</v>
      </c>
      <c r="C3108" t="s">
        <v>67</v>
      </c>
      <c r="D3108" t="s">
        <v>3820</v>
      </c>
      <c r="E3108" t="s">
        <v>62</v>
      </c>
      <c r="F3108" t="s">
        <v>38</v>
      </c>
      <c r="G3108" t="s">
        <v>66</v>
      </c>
      <c r="I3108" t="str">
        <f t="shared" si="192"/>
        <v>10Qf-302,96509465962082</v>
      </c>
      <c r="J3108" t="str">
        <f t="shared" si="193"/>
        <v>CaféFríjolAguacate</v>
      </c>
      <c r="K3108">
        <v>2.226499558482665</v>
      </c>
      <c r="L3108">
        <v>0.29650946596208211</v>
      </c>
      <c r="M3108">
        <v>0.44208563517607402</v>
      </c>
      <c r="O3108">
        <v>2.9650946596208212</v>
      </c>
      <c r="P3108">
        <v>263.27992279129887</v>
      </c>
      <c r="Q3108">
        <v>13.30249285929886</v>
      </c>
      <c r="R3108">
        <v>42.354342140596167</v>
      </c>
      <c r="T3108">
        <f t="shared" si="194"/>
        <v>318.93675779119388</v>
      </c>
      <c r="U3108">
        <v>24647856.065348219</v>
      </c>
      <c r="V3108">
        <v>1816573.0862834461</v>
      </c>
      <c r="W3108">
        <v>23535570.84838745</v>
      </c>
      <c r="Y3108">
        <f t="shared" si="195"/>
        <v>50000000.000019118</v>
      </c>
      <c r="Z3108">
        <v>1.0695206313999259</v>
      </c>
      <c r="AA3108">
        <v>5.8632001961610267E-2</v>
      </c>
      <c r="AB3108">
        <v>0.243739900888014</v>
      </c>
      <c r="AD3108">
        <v>8.3624000000000004E-2</v>
      </c>
      <c r="AE3108">
        <v>5.4999999999999997E-3</v>
      </c>
      <c r="AF3108">
        <v>0.93144334857198574</v>
      </c>
      <c r="AG3108">
        <v>0.46996750354990019</v>
      </c>
      <c r="AH3108">
        <v>4.4556295117427069</v>
      </c>
    </row>
    <row r="3109" spans="1:34">
      <c r="A3109" t="s">
        <v>58</v>
      </c>
      <c r="B3109" t="s">
        <v>3817</v>
      </c>
      <c r="C3109" t="s">
        <v>69</v>
      </c>
      <c r="D3109" t="s">
        <v>3821</v>
      </c>
      <c r="E3109" t="s">
        <v>63</v>
      </c>
      <c r="F3109" t="s">
        <v>38</v>
      </c>
      <c r="G3109" t="s">
        <v>66</v>
      </c>
      <c r="I3109" t="str">
        <f t="shared" si="192"/>
        <v>10Qf-300</v>
      </c>
      <c r="J3109" t="str">
        <f t="shared" si="193"/>
        <v>PlátanoFríjolAguacate</v>
      </c>
      <c r="K3109">
        <v>0</v>
      </c>
      <c r="L3109">
        <v>0</v>
      </c>
      <c r="M3109">
        <v>0</v>
      </c>
      <c r="O3109">
        <v>0</v>
      </c>
      <c r="P3109">
        <v>0</v>
      </c>
      <c r="Q3109">
        <v>0</v>
      </c>
      <c r="R3109">
        <v>0</v>
      </c>
      <c r="T3109">
        <f t="shared" si="194"/>
        <v>0</v>
      </c>
      <c r="U3109">
        <v>0</v>
      </c>
      <c r="V3109">
        <v>0</v>
      </c>
      <c r="W3109">
        <v>0</v>
      </c>
      <c r="Y3109">
        <f t="shared" si="195"/>
        <v>0</v>
      </c>
      <c r="Z3109">
        <v>0</v>
      </c>
      <c r="AA3109">
        <v>0</v>
      </c>
      <c r="AB3109">
        <v>0</v>
      </c>
      <c r="AD3109">
        <v>8.1077999999999997E-2</v>
      </c>
      <c r="AE3109">
        <v>5.4999999999999997E-3</v>
      </c>
      <c r="AF3109">
        <v>0</v>
      </c>
      <c r="AG3109">
        <v>0</v>
      </c>
      <c r="AH3109">
        <v>0</v>
      </c>
    </row>
    <row r="3110" spans="1:34">
      <c r="A3110" t="s">
        <v>58</v>
      </c>
      <c r="B3110" t="s">
        <v>3817</v>
      </c>
      <c r="C3110" t="s">
        <v>71</v>
      </c>
      <c r="D3110" t="s">
        <v>3822</v>
      </c>
      <c r="E3110" t="s">
        <v>62</v>
      </c>
      <c r="F3110" t="s">
        <v>63</v>
      </c>
      <c r="G3110" t="s">
        <v>38</v>
      </c>
      <c r="H3110" t="s">
        <v>66</v>
      </c>
      <c r="I3110" t="str">
        <f t="shared" si="192"/>
        <v>10Qf-303,15939180657581</v>
      </c>
      <c r="J3110" t="str">
        <f t="shared" si="193"/>
        <v>CaféPlátanoFríjolAguacate</v>
      </c>
      <c r="K3110">
        <v>2.0826915852660339</v>
      </c>
      <c r="L3110">
        <v>0.31593918065758142</v>
      </c>
      <c r="M3110">
        <v>0.31593918065758148</v>
      </c>
      <c r="N3110">
        <v>0.44482185999461821</v>
      </c>
      <c r="O3110">
        <v>3.1593918065758149</v>
      </c>
      <c r="P3110">
        <v>246.27486570920809</v>
      </c>
      <c r="Q3110">
        <v>15.7028854860606</v>
      </c>
      <c r="R3110">
        <v>14.174180514046951</v>
      </c>
      <c r="S3110">
        <v>42.616488188594438</v>
      </c>
      <c r="T3110">
        <f t="shared" si="194"/>
        <v>318.76841989791006</v>
      </c>
      <c r="U3110">
        <v>23055869.122710541</v>
      </c>
      <c r="V3110">
        <v>1327280.2847862481</v>
      </c>
      <c r="W3110">
        <v>1935609.747307023</v>
      </c>
      <c r="X3110">
        <v>23681240.845215809</v>
      </c>
      <c r="Y3110">
        <f t="shared" si="195"/>
        <v>50000000.000019625</v>
      </c>
      <c r="Z3110">
        <v>1.000441078372837</v>
      </c>
      <c r="AA3110">
        <v>5.414446292187481E-2</v>
      </c>
      <c r="AB3110">
        <v>6.247404817232291E-2</v>
      </c>
      <c r="AC3110">
        <v>0.24524849359723799</v>
      </c>
      <c r="AD3110">
        <v>0.11065</v>
      </c>
      <c r="AE3110">
        <v>5.4999999999999997E-3</v>
      </c>
      <c r="AF3110">
        <v>0.99247910154214092</v>
      </c>
      <c r="AG3110">
        <v>0.50076360134226672</v>
      </c>
      <c r="AH3110">
        <v>4.7687845094602226</v>
      </c>
    </row>
    <row r="3111" spans="1:34">
      <c r="A3111" t="s">
        <v>58</v>
      </c>
      <c r="B3111" t="s">
        <v>3817</v>
      </c>
      <c r="C3111" t="s">
        <v>73</v>
      </c>
      <c r="D3111" t="s">
        <v>3823</v>
      </c>
      <c r="E3111" t="s">
        <v>62</v>
      </c>
      <c r="F3111" t="s">
        <v>63</v>
      </c>
      <c r="G3111" t="s">
        <v>75</v>
      </c>
      <c r="I3111" t="str">
        <f t="shared" si="192"/>
        <v>10Qf-303,58996919709729</v>
      </c>
      <c r="J3111" t="str">
        <f t="shared" si="193"/>
        <v>CaféPlátanoCaña panelera</v>
      </c>
      <c r="K3111">
        <v>2.8719753576778309</v>
      </c>
      <c r="L3111">
        <v>0.35899691970972891</v>
      </c>
      <c r="M3111">
        <v>0.35899691970972891</v>
      </c>
      <c r="O3111">
        <v>3.5899691970972891</v>
      </c>
      <c r="P3111">
        <v>339.6063778890794</v>
      </c>
      <c r="Q3111">
        <v>17.842951634922809</v>
      </c>
      <c r="R3111">
        <v>18.105347982495211</v>
      </c>
      <c r="T3111">
        <f t="shared" si="194"/>
        <v>375.55467750649746</v>
      </c>
      <c r="U3111">
        <v>31793419.8412828</v>
      </c>
      <c r="V3111">
        <v>1508168.543192304</v>
      </c>
      <c r="W3111">
        <v>2606907.7131317379</v>
      </c>
      <c r="Y3111">
        <f t="shared" si="195"/>
        <v>35908496.097606845</v>
      </c>
      <c r="Z3111">
        <v>1.3795811843780059</v>
      </c>
      <c r="AA3111">
        <v>6.1523535535649453E-2</v>
      </c>
      <c r="AB3111">
        <v>8.1591298199638132E-2</v>
      </c>
      <c r="AD3111">
        <v>7.9644000000000006E-2</v>
      </c>
      <c r="AE3111">
        <v>5.4999999999999997E-3</v>
      </c>
      <c r="AF3111">
        <v>1.12773901479496</v>
      </c>
      <c r="AG3111">
        <v>0.56901011773992027</v>
      </c>
      <c r="AH3111">
        <v>5.3718623296321688</v>
      </c>
    </row>
    <row r="3112" spans="1:34">
      <c r="A3112" t="s">
        <v>58</v>
      </c>
      <c r="B3112" t="s">
        <v>3817</v>
      </c>
      <c r="C3112" t="s">
        <v>76</v>
      </c>
      <c r="D3112" t="s">
        <v>3824</v>
      </c>
      <c r="E3112" t="s">
        <v>62</v>
      </c>
      <c r="F3112" t="s">
        <v>38</v>
      </c>
      <c r="G3112" t="s">
        <v>75</v>
      </c>
      <c r="I3112" t="str">
        <f t="shared" si="192"/>
        <v>10Qf-303,61646303426239</v>
      </c>
      <c r="J3112" t="str">
        <f t="shared" si="193"/>
        <v>CaféFríjolCaña panelera</v>
      </c>
      <c r="K3112">
        <v>2.8931704274099119</v>
      </c>
      <c r="L3112">
        <v>0.36164630342623888</v>
      </c>
      <c r="M3112">
        <v>0.36164630342623899</v>
      </c>
      <c r="O3112">
        <v>3.6164630342623898</v>
      </c>
      <c r="P3112">
        <v>342.11266013888212</v>
      </c>
      <c r="Q3112">
        <v>16.224768249168079</v>
      </c>
      <c r="R3112">
        <v>18.23896476718895</v>
      </c>
      <c r="T3112">
        <f t="shared" si="194"/>
        <v>376.57639315523915</v>
      </c>
      <c r="U3112">
        <v>32028054.079614911</v>
      </c>
      <c r="V3112">
        <v>2215635.6439629309</v>
      </c>
      <c r="W3112">
        <v>2626146.593652497</v>
      </c>
      <c r="Y3112">
        <f t="shared" si="195"/>
        <v>36869836.317230336</v>
      </c>
      <c r="Z3112">
        <v>1.3897624414440839</v>
      </c>
      <c r="AA3112">
        <v>7.1512208566750904E-2</v>
      </c>
      <c r="AB3112">
        <v>8.2193438900549518E-2</v>
      </c>
      <c r="AD3112">
        <v>7.9644000000000006E-2</v>
      </c>
      <c r="AE3112">
        <v>5.4999999999999997E-3</v>
      </c>
      <c r="AF3112">
        <v>1.136061686155724</v>
      </c>
      <c r="AG3112">
        <v>0.57320939093058876</v>
      </c>
      <c r="AH3112">
        <v>5.410878111348703</v>
      </c>
    </row>
    <row r="3113" spans="1:34">
      <c r="A3113" t="s">
        <v>58</v>
      </c>
      <c r="B3113" t="s">
        <v>3817</v>
      </c>
      <c r="C3113" t="s">
        <v>78</v>
      </c>
      <c r="D3113" t="s">
        <v>3825</v>
      </c>
      <c r="E3113" t="s">
        <v>63</v>
      </c>
      <c r="F3113" t="s">
        <v>38</v>
      </c>
      <c r="G3113" t="s">
        <v>75</v>
      </c>
      <c r="I3113" t="str">
        <f t="shared" si="192"/>
        <v>10Qf-305,6361991995812</v>
      </c>
      <c r="J3113" t="str">
        <f t="shared" si="193"/>
        <v>PlátanoFríjolCaña panelera</v>
      </c>
      <c r="K3113">
        <v>0.56361991995812044</v>
      </c>
      <c r="L3113">
        <v>0.56361991995811955</v>
      </c>
      <c r="M3113">
        <v>4.5089593596649582</v>
      </c>
      <c r="O3113">
        <v>5.6361991995811982</v>
      </c>
      <c r="P3113">
        <v>28.01317342896208</v>
      </c>
      <c r="Q3113">
        <v>25.286039136302911</v>
      </c>
      <c r="R3113">
        <v>227.40105489392721</v>
      </c>
      <c r="T3113">
        <f t="shared" si="194"/>
        <v>280.70026745919222</v>
      </c>
      <c r="U3113">
        <v>2367802.582497661</v>
      </c>
      <c r="V3113">
        <v>3453032.3481142488</v>
      </c>
      <c r="W3113">
        <v>32742456.237263281</v>
      </c>
      <c r="Y3113">
        <f t="shared" si="195"/>
        <v>38563291.167875193</v>
      </c>
      <c r="Z3113">
        <v>9.6591052096438368E-2</v>
      </c>
      <c r="AA3113">
        <v>0.1114506214678929</v>
      </c>
      <c r="AB3113">
        <v>1.024777170739894</v>
      </c>
      <c r="AD3113">
        <v>7.7098E-2</v>
      </c>
      <c r="AE3113">
        <v>5.4999999999999997E-3</v>
      </c>
      <c r="AF3113">
        <v>1.7705337799731511</v>
      </c>
      <c r="AG3113">
        <v>0.89333757313361994</v>
      </c>
      <c r="AH3113">
        <v>8.382668552687969</v>
      </c>
    </row>
    <row r="3114" spans="1:34">
      <c r="A3114" t="s">
        <v>58</v>
      </c>
      <c r="B3114" t="s">
        <v>3817</v>
      </c>
      <c r="C3114" t="s">
        <v>80</v>
      </c>
      <c r="D3114" t="s">
        <v>3826</v>
      </c>
      <c r="E3114" t="s">
        <v>62</v>
      </c>
      <c r="F3114" t="s">
        <v>63</v>
      </c>
      <c r="G3114" t="s">
        <v>38</v>
      </c>
      <c r="H3114" t="s">
        <v>75</v>
      </c>
      <c r="I3114" t="str">
        <f t="shared" si="192"/>
        <v>10Qf-303,86831870639852</v>
      </c>
      <c r="J3114" t="str">
        <f t="shared" si="193"/>
        <v>CaféPlátanoFríjolCaña panelera</v>
      </c>
      <c r="K3114">
        <v>2.707823094478961</v>
      </c>
      <c r="L3114">
        <v>0.38683187063985169</v>
      </c>
      <c r="M3114">
        <v>0.38683187063985169</v>
      </c>
      <c r="N3114">
        <v>0.38683187063985158</v>
      </c>
      <c r="O3114">
        <v>3.868318706398516</v>
      </c>
      <c r="P3114">
        <v>320.19564186788392</v>
      </c>
      <c r="Q3114">
        <v>19.226411090809531</v>
      </c>
      <c r="R3114">
        <v>17.35468437825153</v>
      </c>
      <c r="S3114">
        <v>19.509152430380261</v>
      </c>
      <c r="T3114">
        <f t="shared" si="194"/>
        <v>376.28588976732522</v>
      </c>
      <c r="U3114">
        <v>29976216.98547617</v>
      </c>
      <c r="V3114">
        <v>1625104.9153150951</v>
      </c>
      <c r="W3114">
        <v>2369935.6876886259</v>
      </c>
      <c r="X3114">
        <v>2809035.2086351868</v>
      </c>
      <c r="Y3114">
        <f t="shared" si="195"/>
        <v>36780292.79711508</v>
      </c>
      <c r="Z3114">
        <v>1.3007290545793251</v>
      </c>
      <c r="AA3114">
        <v>6.6293784244376916E-2</v>
      </c>
      <c r="AB3114">
        <v>7.6492421328193227E-2</v>
      </c>
      <c r="AC3114">
        <v>8.7917507860568525E-2</v>
      </c>
      <c r="AD3114">
        <v>0.10667</v>
      </c>
      <c r="AE3114">
        <v>5.4999999999999997E-3</v>
      </c>
      <c r="AF3114">
        <v>1.215178651224665</v>
      </c>
      <c r="AG3114">
        <v>0.61312851496416487</v>
      </c>
      <c r="AH3114">
        <v>5.8087958725873463</v>
      </c>
    </row>
    <row r="3115" spans="1:34">
      <c r="A3115" t="s">
        <v>58</v>
      </c>
      <c r="B3115" t="s">
        <v>3817</v>
      </c>
      <c r="C3115" t="s">
        <v>82</v>
      </c>
      <c r="D3115" t="s">
        <v>3827</v>
      </c>
      <c r="E3115" t="s">
        <v>62</v>
      </c>
      <c r="F3115" t="s">
        <v>66</v>
      </c>
      <c r="G3115" t="s">
        <v>75</v>
      </c>
      <c r="I3115" t="str">
        <f t="shared" si="192"/>
        <v>10Qf-302,85966837727468</v>
      </c>
      <c r="J3115" t="str">
        <f t="shared" si="193"/>
        <v>CaféAguacateCaña panelera</v>
      </c>
      <c r="K3115">
        <v>2.1128723194759629</v>
      </c>
      <c r="L3115">
        <v>0.46082922007125332</v>
      </c>
      <c r="M3115">
        <v>0.28596683772746839</v>
      </c>
      <c r="O3115">
        <v>2.859668377274684</v>
      </c>
      <c r="P3115">
        <v>249.84368805291871</v>
      </c>
      <c r="Q3115">
        <v>44.1500851922236</v>
      </c>
      <c r="R3115">
        <v>14.4222103986182</v>
      </c>
      <c r="T3115">
        <f t="shared" si="194"/>
        <v>308.41598364376046</v>
      </c>
      <c r="U3115">
        <v>23389976.708727669</v>
      </c>
      <c r="V3115">
        <v>24533434.01143178</v>
      </c>
      <c r="W3115">
        <v>2076589.279859012</v>
      </c>
      <c r="Y3115">
        <f t="shared" si="195"/>
        <v>50000000.000018463</v>
      </c>
      <c r="Z3115">
        <v>1.01493868641652</v>
      </c>
      <c r="AA3115">
        <v>0.25407400623124132</v>
      </c>
      <c r="AB3115">
        <v>6.4993330725776399E-2</v>
      </c>
      <c r="AD3115">
        <v>7.9644000000000006E-2</v>
      </c>
      <c r="AE3115">
        <v>5.4999999999999997E-3</v>
      </c>
      <c r="AF3115">
        <v>0.89832514469361813</v>
      </c>
      <c r="AG3115">
        <v>0.45325743779803751</v>
      </c>
      <c r="AH3115">
        <v>4.2963949597663396</v>
      </c>
    </row>
    <row r="3116" spans="1:34">
      <c r="A3116" t="s">
        <v>58</v>
      </c>
      <c r="B3116" t="s">
        <v>3817</v>
      </c>
      <c r="C3116" t="s">
        <v>84</v>
      </c>
      <c r="D3116" t="s">
        <v>3828</v>
      </c>
      <c r="E3116" t="s">
        <v>63</v>
      </c>
      <c r="F3116" t="s">
        <v>66</v>
      </c>
      <c r="G3116" t="s">
        <v>75</v>
      </c>
      <c r="I3116" t="str">
        <f t="shared" si="192"/>
        <v>10Qf-300</v>
      </c>
      <c r="J3116" t="str">
        <f t="shared" si="193"/>
        <v>PlátanoAguacateCaña panelera</v>
      </c>
      <c r="K3116">
        <v>0</v>
      </c>
      <c r="L3116">
        <v>0</v>
      </c>
      <c r="M3116">
        <v>0</v>
      </c>
      <c r="O3116">
        <v>0</v>
      </c>
      <c r="P3116">
        <v>0</v>
      </c>
      <c r="Q3116">
        <v>0</v>
      </c>
      <c r="R3116">
        <v>0</v>
      </c>
      <c r="T3116">
        <f t="shared" si="194"/>
        <v>0</v>
      </c>
      <c r="U3116">
        <v>0</v>
      </c>
      <c r="V3116">
        <v>0</v>
      </c>
      <c r="W3116">
        <v>0</v>
      </c>
      <c r="Y3116">
        <f t="shared" si="195"/>
        <v>0</v>
      </c>
      <c r="Z3116">
        <v>0</v>
      </c>
      <c r="AA3116">
        <v>0</v>
      </c>
      <c r="AB3116">
        <v>0</v>
      </c>
      <c r="AD3116">
        <v>7.7098E-2</v>
      </c>
      <c r="AE3116">
        <v>5.4999999999999997E-3</v>
      </c>
      <c r="AF3116">
        <v>0</v>
      </c>
      <c r="AG3116">
        <v>0</v>
      </c>
      <c r="AH3116">
        <v>0</v>
      </c>
    </row>
    <row r="3117" spans="1:34">
      <c r="A3117" t="s">
        <v>58</v>
      </c>
      <c r="B3117" t="s">
        <v>3817</v>
      </c>
      <c r="C3117" t="s">
        <v>86</v>
      </c>
      <c r="D3117" t="s">
        <v>3829</v>
      </c>
      <c r="E3117" t="s">
        <v>62</v>
      </c>
      <c r="F3117" t="s">
        <v>63</v>
      </c>
      <c r="G3117" t="s">
        <v>66</v>
      </c>
      <c r="H3117" t="s">
        <v>75</v>
      </c>
      <c r="I3117" t="str">
        <f t="shared" si="192"/>
        <v>10Qf-303,03997428480822</v>
      </c>
      <c r="J3117" t="str">
        <f t="shared" si="193"/>
        <v>CaféPlátanoAguacateCaña panelera</v>
      </c>
      <c r="K3117">
        <v>1.967335597727673</v>
      </c>
      <c r="L3117">
        <v>0.30399742848082212</v>
      </c>
      <c r="M3117">
        <v>0.46464383011890431</v>
      </c>
      <c r="N3117">
        <v>0.30399742848082212</v>
      </c>
      <c r="O3117">
        <v>3.039974284808221</v>
      </c>
      <c r="P3117">
        <v>232.6342092909731</v>
      </c>
      <c r="Q3117">
        <v>15.10935363431537</v>
      </c>
      <c r="R3117">
        <v>44.515546736855832</v>
      </c>
      <c r="S3117">
        <v>15.3315500112906</v>
      </c>
      <c r="T3117">
        <f t="shared" si="194"/>
        <v>307.59065967343486</v>
      </c>
      <c r="U3117">
        <v>21778852.12700123</v>
      </c>
      <c r="V3117">
        <v>1277112.235995888</v>
      </c>
      <c r="W3117">
        <v>24736514.631772909</v>
      </c>
      <c r="X3117">
        <v>2207521.0052488712</v>
      </c>
      <c r="Y3117">
        <f t="shared" si="195"/>
        <v>50000000.000018902</v>
      </c>
      <c r="Z3117">
        <v>0.94502871228556484</v>
      </c>
      <c r="AA3117">
        <v>5.2097930558870638E-2</v>
      </c>
      <c r="AB3117">
        <v>0.25617715684496928</v>
      </c>
      <c r="AC3117">
        <v>6.9091246964339187E-2</v>
      </c>
      <c r="AD3117">
        <v>0.10667</v>
      </c>
      <c r="AE3117">
        <v>5.4999999999999997E-3</v>
      </c>
      <c r="AF3117">
        <v>0.95496574391881295</v>
      </c>
      <c r="AG3117">
        <v>0.48183592414210308</v>
      </c>
      <c r="AH3117">
        <v>4.5889459528691372</v>
      </c>
    </row>
    <row r="3118" spans="1:34">
      <c r="A3118" t="s">
        <v>58</v>
      </c>
      <c r="B3118" t="s">
        <v>3817</v>
      </c>
      <c r="C3118" t="s">
        <v>88</v>
      </c>
      <c r="D3118" t="s">
        <v>3830</v>
      </c>
      <c r="E3118" t="s">
        <v>38</v>
      </c>
      <c r="F3118" t="s">
        <v>66</v>
      </c>
      <c r="G3118" t="s">
        <v>75</v>
      </c>
      <c r="I3118" t="str">
        <f t="shared" si="192"/>
        <v>10Qf-300</v>
      </c>
      <c r="J3118" t="str">
        <f t="shared" si="193"/>
        <v>FríjolAguacateCaña panelera</v>
      </c>
      <c r="K3118">
        <v>0</v>
      </c>
      <c r="L3118">
        <v>0</v>
      </c>
      <c r="M3118">
        <v>0</v>
      </c>
      <c r="O3118">
        <v>0</v>
      </c>
      <c r="P3118">
        <v>0</v>
      </c>
      <c r="Q3118">
        <v>0</v>
      </c>
      <c r="R3118">
        <v>0</v>
      </c>
      <c r="T3118">
        <f t="shared" si="194"/>
        <v>0</v>
      </c>
      <c r="U3118">
        <v>0</v>
      </c>
      <c r="V3118">
        <v>0</v>
      </c>
      <c r="W3118">
        <v>0</v>
      </c>
      <c r="Y3118">
        <f t="shared" si="195"/>
        <v>0</v>
      </c>
      <c r="Z3118">
        <v>0</v>
      </c>
      <c r="AA3118">
        <v>0</v>
      </c>
      <c r="AB3118">
        <v>0</v>
      </c>
      <c r="AD3118">
        <v>7.7098E-2</v>
      </c>
      <c r="AE3118">
        <v>5.4999999999999997E-3</v>
      </c>
      <c r="AF3118">
        <v>0</v>
      </c>
      <c r="AG3118">
        <v>0</v>
      </c>
      <c r="AH3118">
        <v>0</v>
      </c>
    </row>
    <row r="3119" spans="1:34">
      <c r="A3119" t="s">
        <v>58</v>
      </c>
      <c r="B3119" t="s">
        <v>3817</v>
      </c>
      <c r="C3119" t="s">
        <v>90</v>
      </c>
      <c r="D3119" t="s">
        <v>3831</v>
      </c>
      <c r="E3119" t="s">
        <v>62</v>
      </c>
      <c r="F3119" t="s">
        <v>38</v>
      </c>
      <c r="G3119" t="s">
        <v>66</v>
      </c>
      <c r="H3119" t="s">
        <v>75</v>
      </c>
      <c r="I3119" t="str">
        <f t="shared" si="192"/>
        <v>10Qf-303,0947546860313</v>
      </c>
      <c r="J3119" t="str">
        <f t="shared" si="193"/>
        <v>CaféFríjolAguacateCaña panelera</v>
      </c>
      <c r="K3119">
        <v>2.0382856927999411</v>
      </c>
      <c r="L3119">
        <v>0.30947546860313008</v>
      </c>
      <c r="M3119">
        <v>0.43751805602510002</v>
      </c>
      <c r="N3119">
        <v>0.30947546860313008</v>
      </c>
      <c r="O3119">
        <v>3.0947546860313011</v>
      </c>
      <c r="P3119">
        <v>241.02394172163761</v>
      </c>
      <c r="Q3119">
        <v>13.88419488687679</v>
      </c>
      <c r="R3119">
        <v>41.916741832598021</v>
      </c>
      <c r="S3119">
        <v>15.607824868346899</v>
      </c>
      <c r="T3119">
        <f t="shared" si="194"/>
        <v>312.43270330945933</v>
      </c>
      <c r="U3119">
        <v>22564285.80225236</v>
      </c>
      <c r="V3119">
        <v>1896009.6444317109</v>
      </c>
      <c r="W3119">
        <v>23292403.972651821</v>
      </c>
      <c r="X3119">
        <v>2247300.5806815419</v>
      </c>
      <c r="Y3119">
        <f t="shared" si="195"/>
        <v>50000000.000017427</v>
      </c>
      <c r="Z3119">
        <v>0.97911027775925874</v>
      </c>
      <c r="AA3119">
        <v>6.1195908951282532E-2</v>
      </c>
      <c r="AB3119">
        <v>0.241221607596007</v>
      </c>
      <c r="AC3119">
        <v>7.0336272703084263E-2</v>
      </c>
      <c r="AD3119">
        <v>0.10667</v>
      </c>
      <c r="AE3119">
        <v>5.4999999999999997E-3</v>
      </c>
      <c r="AF3119">
        <v>0.97217424692082755</v>
      </c>
      <c r="AG3119">
        <v>0.49051861773596123</v>
      </c>
      <c r="AH3119">
        <v>4.6696175506880886</v>
      </c>
    </row>
    <row r="3120" spans="1:34">
      <c r="A3120" t="s">
        <v>58</v>
      </c>
      <c r="B3120" t="s">
        <v>3817</v>
      </c>
      <c r="C3120" t="s">
        <v>92</v>
      </c>
      <c r="D3120" t="s">
        <v>3832</v>
      </c>
      <c r="E3120" t="s">
        <v>63</v>
      </c>
      <c r="F3120" t="s">
        <v>38</v>
      </c>
      <c r="G3120" t="s">
        <v>66</v>
      </c>
      <c r="H3120" t="s">
        <v>75</v>
      </c>
      <c r="I3120" t="str">
        <f t="shared" si="192"/>
        <v>10Qf-300</v>
      </c>
      <c r="J3120" t="str">
        <f t="shared" si="193"/>
        <v>PlátanoFríjolAguacateCaña panelera</v>
      </c>
      <c r="K3120">
        <v>0</v>
      </c>
      <c r="L3120">
        <v>0</v>
      </c>
      <c r="M3120">
        <v>0</v>
      </c>
      <c r="N3120">
        <v>0</v>
      </c>
      <c r="O3120">
        <v>0</v>
      </c>
      <c r="P3120">
        <v>0</v>
      </c>
      <c r="Q3120">
        <v>0</v>
      </c>
      <c r="R3120">
        <v>0</v>
      </c>
      <c r="S3120">
        <v>0</v>
      </c>
      <c r="T3120">
        <f t="shared" si="194"/>
        <v>0</v>
      </c>
      <c r="U3120">
        <v>0</v>
      </c>
      <c r="V3120">
        <v>0</v>
      </c>
      <c r="W3120">
        <v>0</v>
      </c>
      <c r="X3120">
        <v>0</v>
      </c>
      <c r="Y3120">
        <f t="shared" si="195"/>
        <v>0</v>
      </c>
      <c r="Z3120">
        <v>0</v>
      </c>
      <c r="AA3120">
        <v>0</v>
      </c>
      <c r="AB3120">
        <v>0</v>
      </c>
      <c r="AC3120">
        <v>0</v>
      </c>
      <c r="AD3120">
        <v>0.10412399999999999</v>
      </c>
      <c r="AE3120">
        <v>5.4999999999999997E-3</v>
      </c>
      <c r="AF3120">
        <v>0</v>
      </c>
      <c r="AG3120">
        <v>0</v>
      </c>
      <c r="AH3120">
        <v>0</v>
      </c>
    </row>
    <row r="3121" spans="1:34">
      <c r="A3121" t="s">
        <v>58</v>
      </c>
      <c r="B3121" t="s">
        <v>3817</v>
      </c>
      <c r="C3121" t="s">
        <v>94</v>
      </c>
      <c r="D3121" t="s">
        <v>3833</v>
      </c>
      <c r="E3121" t="s">
        <v>62</v>
      </c>
      <c r="F3121" t="s">
        <v>63</v>
      </c>
      <c r="G3121" t="s">
        <v>39</v>
      </c>
      <c r="I3121" t="str">
        <f t="shared" si="192"/>
        <v>10Qf-302,27327604497485</v>
      </c>
      <c r="J3121" t="str">
        <f t="shared" si="193"/>
        <v>CaféPlátanoGulupa</v>
      </c>
      <c r="K3121">
        <v>0.22732760449748499</v>
      </c>
      <c r="L3121">
        <v>0.2273276044974849</v>
      </c>
      <c r="M3121">
        <v>1.818620835979879</v>
      </c>
      <c r="O3121">
        <v>2.2732760449748488</v>
      </c>
      <c r="P3121">
        <v>26.8811165636235</v>
      </c>
      <c r="Q3121">
        <v>11.29869151972437</v>
      </c>
      <c r="R3121">
        <v>226.22030562633799</v>
      </c>
      <c r="T3121">
        <f t="shared" si="194"/>
        <v>264.40011370968585</v>
      </c>
      <c r="U3121">
        <v>2516568.240037242</v>
      </c>
      <c r="V3121">
        <v>955017.50371446658</v>
      </c>
      <c r="W3121">
        <v>41314966.939180471</v>
      </c>
      <c r="Y3121">
        <f t="shared" si="195"/>
        <v>44786552.682932183</v>
      </c>
      <c r="Z3121">
        <v>0.10919901698182879</v>
      </c>
      <c r="AA3121">
        <v>3.8958545841684712E-2</v>
      </c>
      <c r="AB3121">
        <v>1.291885093939978</v>
      </c>
      <c r="AD3121">
        <v>8.3624000000000004E-2</v>
      </c>
      <c r="AE3121">
        <v>5.4999999999999997E-3</v>
      </c>
      <c r="AF3121">
        <v>0.71411812931147101</v>
      </c>
      <c r="AG3121">
        <v>0.36031425312851362</v>
      </c>
      <c r="AH3121">
        <v>3.4368324274148341</v>
      </c>
    </row>
    <row r="3122" spans="1:34">
      <c r="A3122" t="s">
        <v>58</v>
      </c>
      <c r="B3122" t="s">
        <v>3817</v>
      </c>
      <c r="C3122" t="s">
        <v>96</v>
      </c>
      <c r="D3122" t="s">
        <v>3834</v>
      </c>
      <c r="E3122" t="s">
        <v>62</v>
      </c>
      <c r="F3122" t="s">
        <v>38</v>
      </c>
      <c r="G3122" t="s">
        <v>39</v>
      </c>
      <c r="I3122" t="str">
        <f t="shared" si="192"/>
        <v>10Qf-302,28387087103702</v>
      </c>
      <c r="J3122" t="str">
        <f t="shared" si="193"/>
        <v>CaféFríjolGulupa</v>
      </c>
      <c r="K3122">
        <v>0.2283870871037017</v>
      </c>
      <c r="L3122">
        <v>0.22838708710370159</v>
      </c>
      <c r="M3122">
        <v>1.827096696829613</v>
      </c>
      <c r="O3122">
        <v>2.283870871037017</v>
      </c>
      <c r="P3122">
        <v>27.006398644951901</v>
      </c>
      <c r="Q3122">
        <v>10.24627522597061</v>
      </c>
      <c r="R3122">
        <v>227.27462755751719</v>
      </c>
      <c r="T3122">
        <f t="shared" si="194"/>
        <v>264.52730142843973</v>
      </c>
      <c r="U3122">
        <v>2528296.9532464049</v>
      </c>
      <c r="V3122">
        <v>1399219.53028074</v>
      </c>
      <c r="W3122">
        <v>41507519.396438099</v>
      </c>
      <c r="Y3122">
        <f t="shared" si="195"/>
        <v>45435035.879965246</v>
      </c>
      <c r="Z3122">
        <v>0.10970794971511461</v>
      </c>
      <c r="AA3122">
        <v>4.5161432184371193E-2</v>
      </c>
      <c r="AB3122">
        <v>1.2979060511804581</v>
      </c>
      <c r="AD3122">
        <v>8.3624000000000004E-2</v>
      </c>
      <c r="AE3122">
        <v>5.4999999999999997E-3</v>
      </c>
      <c r="AF3122">
        <v>0.71744634692262299</v>
      </c>
      <c r="AG3122">
        <v>0.36199353305936721</v>
      </c>
      <c r="AH3122">
        <v>3.4524347510190072</v>
      </c>
    </row>
    <row r="3123" spans="1:34">
      <c r="A3123" t="s">
        <v>58</v>
      </c>
      <c r="B3123" t="s">
        <v>3817</v>
      </c>
      <c r="C3123" t="s">
        <v>98</v>
      </c>
      <c r="D3123" t="s">
        <v>3835</v>
      </c>
      <c r="E3123" t="s">
        <v>63</v>
      </c>
      <c r="F3123" t="s">
        <v>38</v>
      </c>
      <c r="G3123" t="s">
        <v>39</v>
      </c>
      <c r="I3123" t="str">
        <f t="shared" si="192"/>
        <v>10Qf-302,38180244632282</v>
      </c>
      <c r="J3123" t="str">
        <f t="shared" si="193"/>
        <v>PlátanoFríjolGulupa</v>
      </c>
      <c r="K3123">
        <v>0.2381802446322818</v>
      </c>
      <c r="L3123">
        <v>0.2381802446322818</v>
      </c>
      <c r="M3123">
        <v>1.9054419570582539</v>
      </c>
      <c r="O3123">
        <v>2.3818024463228178</v>
      </c>
      <c r="P3123">
        <v>11.838092061637029</v>
      </c>
      <c r="Q3123">
        <v>10.685631884184639</v>
      </c>
      <c r="R3123">
        <v>237.02008321416531</v>
      </c>
      <c r="T3123">
        <f t="shared" si="194"/>
        <v>259.54380715998695</v>
      </c>
      <c r="U3123">
        <v>1000610.124606928</v>
      </c>
      <c r="V3123">
        <v>1459217.568921529</v>
      </c>
      <c r="W3123">
        <v>43287347.149507791</v>
      </c>
      <c r="Y3123">
        <f t="shared" si="195"/>
        <v>45747174.843036249</v>
      </c>
      <c r="Z3123">
        <v>4.0818430298433427E-2</v>
      </c>
      <c r="AA3123">
        <v>4.7097938425623868E-2</v>
      </c>
      <c r="AB3123">
        <v>1.3535598036657559</v>
      </c>
      <c r="AD3123">
        <v>8.1077999999999997E-2</v>
      </c>
      <c r="AE3123">
        <v>5.4999999999999997E-3</v>
      </c>
      <c r="AF3123">
        <v>0.74821019256214183</v>
      </c>
      <c r="AG3123">
        <v>0.37751568774216671</v>
      </c>
      <c r="AH3123">
        <v>3.5941063266271271</v>
      </c>
    </row>
    <row r="3124" spans="1:34">
      <c r="A3124" t="s">
        <v>58</v>
      </c>
      <c r="B3124" t="s">
        <v>3817</v>
      </c>
      <c r="C3124" t="s">
        <v>100</v>
      </c>
      <c r="D3124" t="s">
        <v>3836</v>
      </c>
      <c r="E3124" t="s">
        <v>62</v>
      </c>
      <c r="F3124" t="s">
        <v>63</v>
      </c>
      <c r="G3124" t="s">
        <v>38</v>
      </c>
      <c r="H3124" t="s">
        <v>39</v>
      </c>
      <c r="I3124" t="str">
        <f t="shared" si="192"/>
        <v>10Qf-302,49295380051554</v>
      </c>
      <c r="J3124" t="str">
        <f t="shared" si="193"/>
        <v>CaféPlátanoFríjolGulupa</v>
      </c>
      <c r="K3124">
        <v>0.24929538005155399</v>
      </c>
      <c r="L3124">
        <v>0.24929538005155391</v>
      </c>
      <c r="M3124">
        <v>0.24929538005155399</v>
      </c>
      <c r="N3124">
        <v>1.7450676603608779</v>
      </c>
      <c r="O3124">
        <v>2.4929538005155401</v>
      </c>
      <c r="P3124">
        <v>29.47877001014535</v>
      </c>
      <c r="Q3124">
        <v>12.390539207595969</v>
      </c>
      <c r="R3124">
        <v>11.18429727776744</v>
      </c>
      <c r="S3124">
        <v>217.07094280197941</v>
      </c>
      <c r="T3124">
        <f t="shared" si="194"/>
        <v>270.12454929748816</v>
      </c>
      <c r="U3124">
        <v>2759756.507409533</v>
      </c>
      <c r="V3124">
        <v>1047305.504629194</v>
      </c>
      <c r="W3124">
        <v>1527314.740077703</v>
      </c>
      <c r="X3124">
        <v>39644004.548972592</v>
      </c>
      <c r="Y3124">
        <f t="shared" si="195"/>
        <v>44978381.301089019</v>
      </c>
      <c r="Z3124">
        <v>0.1197514507748323</v>
      </c>
      <c r="AA3124">
        <v>4.2723300205128101E-2</v>
      </c>
      <c r="AB3124">
        <v>4.9295853556568348E-2</v>
      </c>
      <c r="AC3124">
        <v>1.239635471965896</v>
      </c>
      <c r="AD3124">
        <v>0.11065</v>
      </c>
      <c r="AE3124">
        <v>5.4999999999999997E-3</v>
      </c>
      <c r="AF3124">
        <v>0.78312684832948887</v>
      </c>
      <c r="AG3124">
        <v>0.39513317738171311</v>
      </c>
      <c r="AH3124">
        <v>3.7873638262267408</v>
      </c>
    </row>
    <row r="3125" spans="1:34">
      <c r="A3125" t="s">
        <v>58</v>
      </c>
      <c r="B3125" t="s">
        <v>3817</v>
      </c>
      <c r="C3125" t="s">
        <v>102</v>
      </c>
      <c r="D3125" t="s">
        <v>3837</v>
      </c>
      <c r="E3125" t="s">
        <v>62</v>
      </c>
      <c r="F3125" t="s">
        <v>66</v>
      </c>
      <c r="G3125" t="s">
        <v>39</v>
      </c>
      <c r="I3125" t="str">
        <f t="shared" si="192"/>
        <v>10Qf-302,05831430987187</v>
      </c>
      <c r="J3125" t="str">
        <f t="shared" si="193"/>
        <v>CaféAguacateGulupa</v>
      </c>
      <c r="K3125">
        <v>0.26118902786050718</v>
      </c>
      <c r="L3125">
        <v>0.20583143098718651</v>
      </c>
      <c r="M3125">
        <v>1.5912938510241721</v>
      </c>
      <c r="O3125">
        <v>2.0583143098718661</v>
      </c>
      <c r="P3125">
        <v>30.88517436577078</v>
      </c>
      <c r="Q3125">
        <v>19.719832895831729</v>
      </c>
      <c r="R3125">
        <v>197.94284448854921</v>
      </c>
      <c r="T3125">
        <f t="shared" si="194"/>
        <v>248.54785175015172</v>
      </c>
      <c r="U3125">
        <v>2891421.891384189</v>
      </c>
      <c r="V3125">
        <v>10957967.962235389</v>
      </c>
      <c r="W3125">
        <v>36150610.146375887</v>
      </c>
      <c r="Y3125">
        <f t="shared" si="195"/>
        <v>49999999.99999547</v>
      </c>
      <c r="Z3125">
        <v>0.12546467971566749</v>
      </c>
      <c r="AA3125">
        <v>0.11348329055856669</v>
      </c>
      <c r="AB3125">
        <v>1.130399897298447</v>
      </c>
      <c r="AD3125">
        <v>8.3624000000000004E-2</v>
      </c>
      <c r="AE3125">
        <v>5.4999999999999997E-3</v>
      </c>
      <c r="AF3125">
        <v>0.6465908826822615</v>
      </c>
      <c r="AG3125">
        <v>0.32624281811469069</v>
      </c>
      <c r="AH3125">
        <v>3.1202720106688182</v>
      </c>
    </row>
    <row r="3126" spans="1:34">
      <c r="A3126" t="s">
        <v>58</v>
      </c>
      <c r="B3126" t="s">
        <v>3817</v>
      </c>
      <c r="C3126" t="s">
        <v>104</v>
      </c>
      <c r="D3126" t="s">
        <v>3838</v>
      </c>
      <c r="E3126" t="s">
        <v>63</v>
      </c>
      <c r="F3126" t="s">
        <v>66</v>
      </c>
      <c r="G3126" t="s">
        <v>39</v>
      </c>
      <c r="I3126" t="str">
        <f t="shared" si="192"/>
        <v>10Qf-300</v>
      </c>
      <c r="J3126" t="str">
        <f t="shared" si="193"/>
        <v>PlátanoAguacateGulupa</v>
      </c>
      <c r="K3126">
        <v>0</v>
      </c>
      <c r="L3126">
        <v>0</v>
      </c>
      <c r="M3126">
        <v>0</v>
      </c>
      <c r="O3126">
        <v>0</v>
      </c>
      <c r="P3126">
        <v>0</v>
      </c>
      <c r="Q3126">
        <v>0</v>
      </c>
      <c r="R3126">
        <v>0</v>
      </c>
      <c r="T3126">
        <f t="shared" si="194"/>
        <v>0</v>
      </c>
      <c r="U3126">
        <v>0</v>
      </c>
      <c r="V3126">
        <v>0</v>
      </c>
      <c r="W3126">
        <v>0</v>
      </c>
      <c r="Y3126">
        <f t="shared" si="195"/>
        <v>0</v>
      </c>
      <c r="Z3126">
        <v>0</v>
      </c>
      <c r="AA3126">
        <v>0</v>
      </c>
      <c r="AB3126">
        <v>0</v>
      </c>
      <c r="AD3126">
        <v>8.1077999999999997E-2</v>
      </c>
      <c r="AE3126">
        <v>5.4999999999999997E-3</v>
      </c>
      <c r="AF3126">
        <v>0</v>
      </c>
      <c r="AG3126">
        <v>0</v>
      </c>
      <c r="AH3126">
        <v>0</v>
      </c>
    </row>
    <row r="3127" spans="1:34">
      <c r="A3127" t="s">
        <v>58</v>
      </c>
      <c r="B3127" t="s">
        <v>3817</v>
      </c>
      <c r="C3127" t="s">
        <v>106</v>
      </c>
      <c r="D3127" t="s">
        <v>3839</v>
      </c>
      <c r="E3127" t="s">
        <v>62</v>
      </c>
      <c r="F3127" t="s">
        <v>63</v>
      </c>
      <c r="G3127" t="s">
        <v>66</v>
      </c>
      <c r="H3127" t="s">
        <v>39</v>
      </c>
      <c r="I3127" t="str">
        <f t="shared" si="192"/>
        <v>10Qf-302,22032980361688</v>
      </c>
      <c r="J3127" t="str">
        <f t="shared" si="193"/>
        <v>CaféPlátanoAguacateGulupa</v>
      </c>
      <c r="K3127">
        <v>0.26666496315337579</v>
      </c>
      <c r="L3127">
        <v>0.222032980361688</v>
      </c>
      <c r="M3127">
        <v>0.22203298036168809</v>
      </c>
      <c r="N3127">
        <v>1.509598879740129</v>
      </c>
      <c r="O3127">
        <v>2.220329803616881</v>
      </c>
      <c r="P3127">
        <v>31.53269473720939</v>
      </c>
      <c r="Q3127">
        <v>11.035536831777449</v>
      </c>
      <c r="R3127">
        <v>21.272034349158979</v>
      </c>
      <c r="S3127">
        <v>187.78071447971001</v>
      </c>
      <c r="T3127">
        <f t="shared" si="194"/>
        <v>251.62098039785582</v>
      </c>
      <c r="U3127">
        <v>2952041.739435615</v>
      </c>
      <c r="V3127">
        <v>932774.45612483227</v>
      </c>
      <c r="W3127">
        <v>11820499.29738126</v>
      </c>
      <c r="X3127">
        <v>34294684.507055387</v>
      </c>
      <c r="Y3127">
        <f t="shared" si="195"/>
        <v>49999999.999997094</v>
      </c>
      <c r="Z3127">
        <v>0.12809509827992049</v>
      </c>
      <c r="AA3127">
        <v>3.805117316442054E-2</v>
      </c>
      <c r="AB3127">
        <v>0.1224158676987412</v>
      </c>
      <c r="AC3127">
        <v>1.0723666263913509</v>
      </c>
      <c r="AD3127">
        <v>0.11065</v>
      </c>
      <c r="AE3127">
        <v>5.4999999999999997E-3</v>
      </c>
      <c r="AF3127">
        <v>0.69748580218331324</v>
      </c>
      <c r="AG3127">
        <v>0.35192227387327563</v>
      </c>
      <c r="AH3127">
        <v>3.385887879673469</v>
      </c>
    </row>
    <row r="3128" spans="1:34">
      <c r="A3128" t="s">
        <v>58</v>
      </c>
      <c r="B3128" t="s">
        <v>3817</v>
      </c>
      <c r="C3128" t="s">
        <v>108</v>
      </c>
      <c r="D3128" t="s">
        <v>3840</v>
      </c>
      <c r="E3128" t="s">
        <v>38</v>
      </c>
      <c r="F3128" t="s">
        <v>66</v>
      </c>
      <c r="G3128" t="s">
        <v>39</v>
      </c>
      <c r="I3128" t="str">
        <f t="shared" si="192"/>
        <v>10Qf-300</v>
      </c>
      <c r="J3128" t="str">
        <f t="shared" si="193"/>
        <v>FríjolAguacateGulupa</v>
      </c>
      <c r="K3128">
        <v>0</v>
      </c>
      <c r="L3128">
        <v>0</v>
      </c>
      <c r="M3128">
        <v>0</v>
      </c>
      <c r="O3128">
        <v>0</v>
      </c>
      <c r="P3128">
        <v>0</v>
      </c>
      <c r="Q3128">
        <v>0</v>
      </c>
      <c r="R3128">
        <v>0</v>
      </c>
      <c r="T3128">
        <f t="shared" si="194"/>
        <v>0</v>
      </c>
      <c r="U3128">
        <v>0</v>
      </c>
      <c r="V3128">
        <v>0</v>
      </c>
      <c r="W3128">
        <v>0</v>
      </c>
      <c r="Y3128">
        <f t="shared" si="195"/>
        <v>0</v>
      </c>
      <c r="Z3128">
        <v>0</v>
      </c>
      <c r="AA3128">
        <v>0</v>
      </c>
      <c r="AB3128">
        <v>0</v>
      </c>
      <c r="AD3128">
        <v>8.1077999999999997E-2</v>
      </c>
      <c r="AE3128">
        <v>5.4999999999999997E-3</v>
      </c>
      <c r="AF3128">
        <v>0</v>
      </c>
      <c r="AG3128">
        <v>0</v>
      </c>
      <c r="AH3128">
        <v>0</v>
      </c>
    </row>
    <row r="3129" spans="1:34">
      <c r="A3129" t="s">
        <v>58</v>
      </c>
      <c r="B3129" t="s">
        <v>3817</v>
      </c>
      <c r="C3129" t="s">
        <v>110</v>
      </c>
      <c r="D3129" t="s">
        <v>3841</v>
      </c>
      <c r="E3129" t="s">
        <v>62</v>
      </c>
      <c r="F3129" t="s">
        <v>38</v>
      </c>
      <c r="G3129" t="s">
        <v>66</v>
      </c>
      <c r="H3129" t="s">
        <v>39</v>
      </c>
      <c r="I3129" t="str">
        <f t="shared" si="192"/>
        <v>10Qf-302,35716187021833</v>
      </c>
      <c r="J3129" t="str">
        <f t="shared" si="193"/>
        <v>CaféFríjolAguacateGulupa</v>
      </c>
      <c r="K3129">
        <v>0.58661470995201981</v>
      </c>
      <c r="L3129">
        <v>0.23571618702183281</v>
      </c>
      <c r="M3129">
        <v>0.23571618702183289</v>
      </c>
      <c r="N3129">
        <v>1.299114786222642</v>
      </c>
      <c r="O3129">
        <v>2.3571618702183281</v>
      </c>
      <c r="P3129">
        <v>69.366227788367397</v>
      </c>
      <c r="Q3129">
        <v>10.575085299570411</v>
      </c>
      <c r="R3129">
        <v>22.58296411106684</v>
      </c>
      <c r="S3129">
        <v>161.59835968481801</v>
      </c>
      <c r="T3129">
        <f t="shared" si="194"/>
        <v>264.12263688382268</v>
      </c>
      <c r="U3129">
        <v>6493958.1423348179</v>
      </c>
      <c r="V3129">
        <v>1444121.454793537</v>
      </c>
      <c r="W3129">
        <v>12548960.15237987</v>
      </c>
      <c r="X3129">
        <v>29512960.250491049</v>
      </c>
      <c r="Y3129">
        <f t="shared" si="195"/>
        <v>49999999.99999927</v>
      </c>
      <c r="Z3129">
        <v>0.28178605856267608</v>
      </c>
      <c r="AA3129">
        <v>4.6610693844137747E-2</v>
      </c>
      <c r="AB3129">
        <v>0.12995997944950091</v>
      </c>
      <c r="AC3129">
        <v>0.92284603499210183</v>
      </c>
      <c r="AD3129">
        <v>0.11065</v>
      </c>
      <c r="AE3129">
        <v>5.4999999999999997E-3</v>
      </c>
      <c r="AF3129">
        <v>0.74046969745078373</v>
      </c>
      <c r="AG3129">
        <v>0.37361015642960499</v>
      </c>
      <c r="AH3129">
        <v>3.5873917240987172</v>
      </c>
    </row>
    <row r="3130" spans="1:34">
      <c r="A3130" t="s">
        <v>58</v>
      </c>
      <c r="B3130" t="s">
        <v>3817</v>
      </c>
      <c r="C3130" t="s">
        <v>112</v>
      </c>
      <c r="D3130" t="s">
        <v>3842</v>
      </c>
      <c r="E3130" t="s">
        <v>63</v>
      </c>
      <c r="F3130" t="s">
        <v>38</v>
      </c>
      <c r="G3130" t="s">
        <v>66</v>
      </c>
      <c r="H3130" t="s">
        <v>39</v>
      </c>
      <c r="I3130" t="str">
        <f t="shared" si="192"/>
        <v>10Qf-300</v>
      </c>
      <c r="J3130" t="str">
        <f t="shared" si="193"/>
        <v>PlátanoFríjolAguacateGulupa</v>
      </c>
      <c r="K3130">
        <v>0</v>
      </c>
      <c r="L3130">
        <v>0</v>
      </c>
      <c r="M3130">
        <v>0</v>
      </c>
      <c r="N3130">
        <v>0</v>
      </c>
      <c r="O3130">
        <v>0</v>
      </c>
      <c r="P3130">
        <v>0</v>
      </c>
      <c r="Q3130">
        <v>0</v>
      </c>
      <c r="R3130">
        <v>0</v>
      </c>
      <c r="S3130">
        <v>0</v>
      </c>
      <c r="T3130">
        <f t="shared" si="194"/>
        <v>0</v>
      </c>
      <c r="U3130">
        <v>0</v>
      </c>
      <c r="V3130">
        <v>0</v>
      </c>
      <c r="W3130">
        <v>0</v>
      </c>
      <c r="X3130">
        <v>0</v>
      </c>
      <c r="Y3130">
        <f t="shared" si="195"/>
        <v>0</v>
      </c>
      <c r="Z3130">
        <v>0</v>
      </c>
      <c r="AA3130">
        <v>0</v>
      </c>
      <c r="AB3130">
        <v>0</v>
      </c>
      <c r="AC3130">
        <v>0</v>
      </c>
      <c r="AD3130">
        <v>0.10810400000000001</v>
      </c>
      <c r="AE3130">
        <v>5.4999999999999997E-3</v>
      </c>
      <c r="AF3130">
        <v>0</v>
      </c>
      <c r="AG3130">
        <v>0</v>
      </c>
      <c r="AH3130">
        <v>0</v>
      </c>
    </row>
    <row r="3131" spans="1:34">
      <c r="A3131" t="s">
        <v>58</v>
      </c>
      <c r="B3131" t="s">
        <v>3817</v>
      </c>
      <c r="C3131" t="s">
        <v>114</v>
      </c>
      <c r="D3131" t="s">
        <v>3843</v>
      </c>
      <c r="E3131" t="s">
        <v>62</v>
      </c>
      <c r="F3131" t="s">
        <v>75</v>
      </c>
      <c r="G3131" t="s">
        <v>39</v>
      </c>
      <c r="I3131" t="str">
        <f t="shared" si="192"/>
        <v>10Qf-302,24057936649702</v>
      </c>
      <c r="J3131" t="str">
        <f t="shared" si="193"/>
        <v>CaféCaña paneleraGulupa</v>
      </c>
      <c r="K3131">
        <v>0.22405793664970211</v>
      </c>
      <c r="L3131">
        <v>0.22405793664970211</v>
      </c>
      <c r="M3131">
        <v>1.7924634931976171</v>
      </c>
      <c r="O3131">
        <v>2.2405793664970211</v>
      </c>
      <c r="P3131">
        <v>26.49448370073441</v>
      </c>
      <c r="Q3131">
        <v>11.29994907633963</v>
      </c>
      <c r="R3131">
        <v>222.9665641308558</v>
      </c>
      <c r="T3131">
        <f t="shared" si="194"/>
        <v>260.76099690792984</v>
      </c>
      <c r="U3131">
        <v>2480372.2739582872</v>
      </c>
      <c r="V3131">
        <v>1627028.8996149891</v>
      </c>
      <c r="W3131">
        <v>40720731.059504263</v>
      </c>
      <c r="Y3131">
        <f t="shared" si="195"/>
        <v>44828132.233077541</v>
      </c>
      <c r="Z3131">
        <v>0.10762840035731359</v>
      </c>
      <c r="AA3131">
        <v>5.0922938107555153E-2</v>
      </c>
      <c r="AB3131">
        <v>1.2733038258884239</v>
      </c>
      <c r="AD3131">
        <v>7.9644000000000006E-2</v>
      </c>
      <c r="AE3131">
        <v>5.4999999999999997E-3</v>
      </c>
      <c r="AF3131">
        <v>0.7038469214126768</v>
      </c>
      <c r="AG3131">
        <v>0.35513182958977779</v>
      </c>
      <c r="AH3131">
        <v>3.3847021174994758</v>
      </c>
    </row>
    <row r="3132" spans="1:34">
      <c r="A3132" t="s">
        <v>58</v>
      </c>
      <c r="B3132" t="s">
        <v>3817</v>
      </c>
      <c r="C3132" t="s">
        <v>116</v>
      </c>
      <c r="D3132" t="s">
        <v>3844</v>
      </c>
      <c r="E3132" t="s">
        <v>63</v>
      </c>
      <c r="F3132" t="s">
        <v>75</v>
      </c>
      <c r="G3132" t="s">
        <v>39</v>
      </c>
      <c r="I3132" t="str">
        <f t="shared" si="192"/>
        <v>10Qf-302,33475693291154</v>
      </c>
      <c r="J3132" t="str">
        <f t="shared" si="193"/>
        <v>PlátanoCaña paneleraGulupa</v>
      </c>
      <c r="K3132">
        <v>0.23347569329115439</v>
      </c>
      <c r="L3132">
        <v>0.23347569329115439</v>
      </c>
      <c r="M3132">
        <v>1.8678055463292349</v>
      </c>
      <c r="O3132">
        <v>2.3347569329115441</v>
      </c>
      <c r="P3132">
        <v>11.604265314288829</v>
      </c>
      <c r="Q3132">
        <v>11.77491627479308</v>
      </c>
      <c r="R3132">
        <v>232.33844745515921</v>
      </c>
      <c r="T3132">
        <f t="shared" si="194"/>
        <v>255.71762904424111</v>
      </c>
      <c r="U3132">
        <v>980846.00978316122</v>
      </c>
      <c r="V3132">
        <v>1695417.2926097</v>
      </c>
      <c r="W3132">
        <v>42432332.715374231</v>
      </c>
      <c r="Y3132">
        <f t="shared" si="195"/>
        <v>45108596.017767094</v>
      </c>
      <c r="Z3132">
        <v>4.0012182066974593E-2</v>
      </c>
      <c r="AA3132">
        <v>5.3063365917146561E-2</v>
      </c>
      <c r="AB3132">
        <v>1.326824204332306</v>
      </c>
      <c r="AD3132">
        <v>7.7098E-2</v>
      </c>
      <c r="AE3132">
        <v>5.4999999999999997E-3</v>
      </c>
      <c r="AF3132">
        <v>0.73343149724969969</v>
      </c>
      <c r="AG3132">
        <v>0.37005897386647968</v>
      </c>
      <c r="AH3132">
        <v>3.5208454040277242</v>
      </c>
    </row>
    <row r="3133" spans="1:34">
      <c r="A3133" t="s">
        <v>58</v>
      </c>
      <c r="B3133" t="s">
        <v>3817</v>
      </c>
      <c r="C3133" t="s">
        <v>118</v>
      </c>
      <c r="D3133" t="s">
        <v>3845</v>
      </c>
      <c r="E3133" t="s">
        <v>62</v>
      </c>
      <c r="F3133" t="s">
        <v>63</v>
      </c>
      <c r="G3133" t="s">
        <v>75</v>
      </c>
      <c r="H3133" t="s">
        <v>39</v>
      </c>
      <c r="I3133" t="str">
        <f t="shared" si="192"/>
        <v>10Qf-302,44146235728867</v>
      </c>
      <c r="J3133" t="str">
        <f t="shared" si="193"/>
        <v>CaféPlátanoCaña paneleraGulupa</v>
      </c>
      <c r="K3133">
        <v>0.24414623572886679</v>
      </c>
      <c r="L3133">
        <v>0.24414623572886679</v>
      </c>
      <c r="M3133">
        <v>0.24414623572886679</v>
      </c>
      <c r="N3133">
        <v>1.7090236501020679</v>
      </c>
      <c r="O3133">
        <v>2.441462357288668</v>
      </c>
      <c r="P3133">
        <v>28.869892135207799</v>
      </c>
      <c r="Q3133">
        <v>12.13461519246729</v>
      </c>
      <c r="R3133">
        <v>12.313065415885919</v>
      </c>
      <c r="S3133">
        <v>212.58738754107571</v>
      </c>
      <c r="T3133">
        <f t="shared" si="194"/>
        <v>265.90496028463673</v>
      </c>
      <c r="U3133">
        <v>2702754.3096584631</v>
      </c>
      <c r="V3133">
        <v>1025673.626845638</v>
      </c>
      <c r="W3133">
        <v>1772902.969664155</v>
      </c>
      <c r="X3133">
        <v>38825165.864879407</v>
      </c>
      <c r="Y3133">
        <f t="shared" si="195"/>
        <v>44326496.771047667</v>
      </c>
      <c r="Z3133">
        <v>0.11727800941878599</v>
      </c>
      <c r="AA3133">
        <v>4.1840859308500983E-2</v>
      </c>
      <c r="AB3133">
        <v>5.5488521572218043E-2</v>
      </c>
      <c r="AC3133">
        <v>1.214031058633589</v>
      </c>
      <c r="AD3133">
        <v>0.10667</v>
      </c>
      <c r="AE3133">
        <v>5.4999999999999997E-3</v>
      </c>
      <c r="AF3133">
        <v>0.7669515258498435</v>
      </c>
      <c r="AG3133">
        <v>0.38697178363025397</v>
      </c>
      <c r="AH3133">
        <v>3.7075556667687661</v>
      </c>
    </row>
    <row r="3134" spans="1:34">
      <c r="A3134" t="s">
        <v>58</v>
      </c>
      <c r="B3134" t="s">
        <v>3817</v>
      </c>
      <c r="C3134" t="s">
        <v>120</v>
      </c>
      <c r="D3134" t="s">
        <v>3846</v>
      </c>
      <c r="E3134" t="s">
        <v>38</v>
      </c>
      <c r="F3134" t="s">
        <v>75</v>
      </c>
      <c r="G3134" t="s">
        <v>39</v>
      </c>
      <c r="I3134" t="str">
        <f t="shared" si="192"/>
        <v>10Qf-302,34593399265035</v>
      </c>
      <c r="J3134" t="str">
        <f t="shared" si="193"/>
        <v>FríjolCaña paneleraGulupa</v>
      </c>
      <c r="K3134">
        <v>0.2345933992650345</v>
      </c>
      <c r="L3134">
        <v>0.2345933992650345</v>
      </c>
      <c r="M3134">
        <v>1.876747194120276</v>
      </c>
      <c r="O3134">
        <v>2.3459339926503451</v>
      </c>
      <c r="P3134">
        <v>10.52471295793586</v>
      </c>
      <c r="Q3134">
        <v>11.83128571555479</v>
      </c>
      <c r="R3134">
        <v>233.45070915153551</v>
      </c>
      <c r="T3134">
        <f t="shared" si="194"/>
        <v>255.80670782502617</v>
      </c>
      <c r="U3134">
        <v>1437242.665902294</v>
      </c>
      <c r="V3134">
        <v>1703533.6751309689</v>
      </c>
      <c r="W3134">
        <v>42635466.802238248</v>
      </c>
      <c r="Y3134">
        <f t="shared" si="195"/>
        <v>45776243.143271513</v>
      </c>
      <c r="Z3134">
        <v>4.6388672959423442E-2</v>
      </c>
      <c r="AA3134">
        <v>5.3317393393170889E-2</v>
      </c>
      <c r="AB3134">
        <v>1.333176040442378</v>
      </c>
      <c r="AD3134">
        <v>7.7098E-2</v>
      </c>
      <c r="AE3134">
        <v>5.4999999999999997E-3</v>
      </c>
      <c r="AF3134">
        <v>0.73694261549225504</v>
      </c>
      <c r="AG3134">
        <v>0.37183053783507969</v>
      </c>
      <c r="AH3134">
        <v>3.5373051459776801</v>
      </c>
    </row>
    <row r="3135" spans="1:34">
      <c r="A3135" t="s">
        <v>58</v>
      </c>
      <c r="B3135" t="s">
        <v>3817</v>
      </c>
      <c r="C3135" t="s">
        <v>122</v>
      </c>
      <c r="D3135" t="s">
        <v>3847</v>
      </c>
      <c r="E3135" t="s">
        <v>62</v>
      </c>
      <c r="F3135" t="s">
        <v>38</v>
      </c>
      <c r="G3135" t="s">
        <v>75</v>
      </c>
      <c r="H3135" t="s">
        <v>39</v>
      </c>
      <c r="I3135" t="str">
        <f t="shared" si="192"/>
        <v>10Qf-302,45368708854435</v>
      </c>
      <c r="J3135" t="str">
        <f t="shared" si="193"/>
        <v>CaféFríjolCaña paneleraGulupa</v>
      </c>
      <c r="K3135">
        <v>0.2453687088544354</v>
      </c>
      <c r="L3135">
        <v>0.24536870885443529</v>
      </c>
      <c r="M3135">
        <v>0.24536870885443529</v>
      </c>
      <c r="N3135">
        <v>1.717580961981048</v>
      </c>
      <c r="O3135">
        <v>2.453687088544354</v>
      </c>
      <c r="P3135">
        <v>29.014447578251971</v>
      </c>
      <c r="Q3135">
        <v>11.008132529060349</v>
      </c>
      <c r="R3135">
        <v>12.374718594847909</v>
      </c>
      <c r="S3135">
        <v>213.65184125803731</v>
      </c>
      <c r="T3135">
        <f t="shared" si="194"/>
        <v>266.04913996019752</v>
      </c>
      <c r="U3135">
        <v>2716287.364955049</v>
      </c>
      <c r="V3135">
        <v>1503257.8851229199</v>
      </c>
      <c r="W3135">
        <v>1781780.1339103479</v>
      </c>
      <c r="X3135">
        <v>39019568.705963001</v>
      </c>
      <c r="Y3135">
        <f t="shared" si="195"/>
        <v>45020894.089951314</v>
      </c>
      <c r="Z3135">
        <v>0.1178652362269595</v>
      </c>
      <c r="AA3135">
        <v>4.8519390678443922E-2</v>
      </c>
      <c r="AB3135">
        <v>5.5766360082392309E-2</v>
      </c>
      <c r="AC3135">
        <v>1.2201098758570219</v>
      </c>
      <c r="AD3135">
        <v>0.10667</v>
      </c>
      <c r="AE3135">
        <v>5.4999999999999997E-3</v>
      </c>
      <c r="AF3135">
        <v>0.7707917555636713</v>
      </c>
      <c r="AG3135">
        <v>0.38890940353428011</v>
      </c>
      <c r="AH3135">
        <v>3.7255582476423048</v>
      </c>
    </row>
    <row r="3136" spans="1:34">
      <c r="A3136" t="s">
        <v>58</v>
      </c>
      <c r="B3136" t="s">
        <v>3817</v>
      </c>
      <c r="C3136" t="s">
        <v>124</v>
      </c>
      <c r="D3136" t="s">
        <v>3848</v>
      </c>
      <c r="E3136" t="s">
        <v>63</v>
      </c>
      <c r="F3136" t="s">
        <v>38</v>
      </c>
      <c r="G3136" t="s">
        <v>75</v>
      </c>
      <c r="H3136" t="s">
        <v>39</v>
      </c>
      <c r="I3136" t="str">
        <f t="shared" si="192"/>
        <v>10Qf-302,56708495323279</v>
      </c>
      <c r="J3136" t="str">
        <f t="shared" si="193"/>
        <v>PlátanoFríjolCaña paneleraGulupa</v>
      </c>
      <c r="K3136">
        <v>0.25670849532327938</v>
      </c>
      <c r="L3136">
        <v>0.25670849532327938</v>
      </c>
      <c r="M3136">
        <v>0.25670849532327938</v>
      </c>
      <c r="N3136">
        <v>1.7969594672629561</v>
      </c>
      <c r="O3136">
        <v>2.567084953232794</v>
      </c>
      <c r="P3136">
        <v>12.758987653795611</v>
      </c>
      <c r="Q3136">
        <v>11.516876585639849</v>
      </c>
      <c r="R3136">
        <v>12.946619825174951</v>
      </c>
      <c r="S3136">
        <v>223.52582343715369</v>
      </c>
      <c r="T3136">
        <f t="shared" si="194"/>
        <v>260.74830750176409</v>
      </c>
      <c r="U3136">
        <v>1078448.4661590999</v>
      </c>
      <c r="V3136">
        <v>1572731.3868766129</v>
      </c>
      <c r="W3136">
        <v>1864125.622653814</v>
      </c>
      <c r="X3136">
        <v>40822869.458115987</v>
      </c>
      <c r="Y3136">
        <f t="shared" si="195"/>
        <v>45338174.93380551</v>
      </c>
      <c r="Z3136">
        <v>4.399373188799223E-2</v>
      </c>
      <c r="AA3136">
        <v>5.0761728474737179E-2</v>
      </c>
      <c r="AB3136">
        <v>5.8343618684075532E-2</v>
      </c>
      <c r="AC3136">
        <v>1.2764976097508109</v>
      </c>
      <c r="AD3136">
        <v>0.10412399999999999</v>
      </c>
      <c r="AE3136">
        <v>5.4999999999999997E-3</v>
      </c>
      <c r="AF3136">
        <v>0.80641412143438562</v>
      </c>
      <c r="AG3136">
        <v>0.40688296508739791</v>
      </c>
      <c r="AH3136">
        <v>3.8900060397545779</v>
      </c>
    </row>
    <row r="3137" spans="1:34">
      <c r="A3137" t="s">
        <v>58</v>
      </c>
      <c r="B3137" t="s">
        <v>3817</v>
      </c>
      <c r="C3137" t="s">
        <v>126</v>
      </c>
      <c r="D3137" t="s">
        <v>3849</v>
      </c>
      <c r="E3137" t="s">
        <v>66</v>
      </c>
      <c r="F3137" t="s">
        <v>75</v>
      </c>
      <c r="G3137" t="s">
        <v>39</v>
      </c>
      <c r="I3137" t="str">
        <f t="shared" si="192"/>
        <v>10Qf-300</v>
      </c>
      <c r="J3137" t="str">
        <f t="shared" si="193"/>
        <v>AguacateCaña paneleraGulupa</v>
      </c>
      <c r="K3137">
        <v>0</v>
      </c>
      <c r="L3137">
        <v>0</v>
      </c>
      <c r="M3137">
        <v>0</v>
      </c>
      <c r="O3137">
        <v>0</v>
      </c>
      <c r="P3137">
        <v>0</v>
      </c>
      <c r="Q3137">
        <v>0</v>
      </c>
      <c r="R3137">
        <v>0</v>
      </c>
      <c r="T3137">
        <f t="shared" si="194"/>
        <v>0</v>
      </c>
      <c r="U3137">
        <v>0</v>
      </c>
      <c r="V3137">
        <v>0</v>
      </c>
      <c r="W3137">
        <v>0</v>
      </c>
      <c r="Y3137">
        <f t="shared" si="195"/>
        <v>0</v>
      </c>
      <c r="Z3137">
        <v>0</v>
      </c>
      <c r="AA3137">
        <v>0</v>
      </c>
      <c r="AB3137">
        <v>0</v>
      </c>
      <c r="AD3137">
        <v>7.7098E-2</v>
      </c>
      <c r="AE3137">
        <v>5.4999999999999997E-3</v>
      </c>
      <c r="AF3137">
        <v>0</v>
      </c>
      <c r="AG3137">
        <v>0</v>
      </c>
      <c r="AH3137">
        <v>0</v>
      </c>
    </row>
    <row r="3138" spans="1:34">
      <c r="A3138" t="s">
        <v>58</v>
      </c>
      <c r="B3138" t="s">
        <v>3817</v>
      </c>
      <c r="C3138" t="s">
        <v>128</v>
      </c>
      <c r="D3138" t="s">
        <v>3850</v>
      </c>
      <c r="E3138" t="s">
        <v>62</v>
      </c>
      <c r="F3138" t="s">
        <v>66</v>
      </c>
      <c r="G3138" t="s">
        <v>75</v>
      </c>
      <c r="H3138" t="s">
        <v>39</v>
      </c>
      <c r="I3138" t="str">
        <f t="shared" si="192"/>
        <v>10Qf-302,18329716397357</v>
      </c>
      <c r="J3138" t="str">
        <f t="shared" si="193"/>
        <v>CaféAguacateCaña paneleraGulupa</v>
      </c>
      <c r="K3138">
        <v>0.24798861116983259</v>
      </c>
      <c r="L3138">
        <v>0.21832971639735721</v>
      </c>
      <c r="M3138">
        <v>0.2183297163973571</v>
      </c>
      <c r="N3138">
        <v>1.4986491200090239</v>
      </c>
      <c r="O3138">
        <v>2.1832971639735712</v>
      </c>
      <c r="P3138">
        <v>29.324246732125861</v>
      </c>
      <c r="Q3138">
        <v>20.917240398616471</v>
      </c>
      <c r="R3138">
        <v>11.01105684552901</v>
      </c>
      <c r="S3138">
        <v>186.4186614646456</v>
      </c>
      <c r="T3138">
        <f t="shared" si="194"/>
        <v>247.67120544091694</v>
      </c>
      <c r="U3138">
        <v>2745290.2789368462</v>
      </c>
      <c r="V3138">
        <v>11623346.47343104</v>
      </c>
      <c r="W3138">
        <v>1585432.6052221849</v>
      </c>
      <c r="X3138">
        <v>34045930.642405637</v>
      </c>
      <c r="Y3138">
        <f t="shared" si="195"/>
        <v>49999999.999995708</v>
      </c>
      <c r="Z3138">
        <v>0.1191237316836033</v>
      </c>
      <c r="AA3138">
        <v>0.12037410673704731</v>
      </c>
      <c r="AB3138">
        <v>4.9621052489315913E-2</v>
      </c>
      <c r="AC3138">
        <v>1.064588297286694</v>
      </c>
      <c r="AD3138">
        <v>0.10667</v>
      </c>
      <c r="AE3138">
        <v>5.4999999999999997E-3</v>
      </c>
      <c r="AF3138">
        <v>0.6858525122430067</v>
      </c>
      <c r="AG3138">
        <v>0.34605260048981112</v>
      </c>
      <c r="AH3138">
        <v>3.3273722767063889</v>
      </c>
    </row>
    <row r="3139" spans="1:34">
      <c r="A3139" t="s">
        <v>58</v>
      </c>
      <c r="B3139" t="s">
        <v>3817</v>
      </c>
      <c r="C3139" t="s">
        <v>130</v>
      </c>
      <c r="D3139" t="s">
        <v>3851</v>
      </c>
      <c r="E3139" t="s">
        <v>63</v>
      </c>
      <c r="F3139" t="s">
        <v>66</v>
      </c>
      <c r="G3139" t="s">
        <v>75</v>
      </c>
      <c r="H3139" t="s">
        <v>39</v>
      </c>
      <c r="I3139" t="str">
        <f t="shared" ref="I3139:I3202" si="196">_xlfn.CONCAT(A3139,O3139)</f>
        <v>10Qf-300</v>
      </c>
      <c r="J3139" t="str">
        <f t="shared" ref="J3139:J3202" si="197">_xlfn.CONCAT(,E3139,F3139,G3139,H3139)</f>
        <v>PlátanoAguacateCaña paneleraGulupa</v>
      </c>
      <c r="K3139">
        <v>0</v>
      </c>
      <c r="L3139">
        <v>0</v>
      </c>
      <c r="M3139">
        <v>0</v>
      </c>
      <c r="N3139">
        <v>0</v>
      </c>
      <c r="O3139">
        <v>0</v>
      </c>
      <c r="P3139">
        <v>0</v>
      </c>
      <c r="Q3139">
        <v>0</v>
      </c>
      <c r="R3139">
        <v>0</v>
      </c>
      <c r="S3139">
        <v>0</v>
      </c>
      <c r="T3139">
        <f t="shared" ref="T3139:T3202" si="198">SUM(P3139:S3139)</f>
        <v>0</v>
      </c>
      <c r="U3139">
        <v>0</v>
      </c>
      <c r="V3139">
        <v>0</v>
      </c>
      <c r="W3139">
        <v>0</v>
      </c>
      <c r="X3139">
        <v>0</v>
      </c>
      <c r="Y3139">
        <f t="shared" ref="Y3139:Y3202" si="199">SUM(U3139:X3139)</f>
        <v>0</v>
      </c>
      <c r="Z3139">
        <v>0</v>
      </c>
      <c r="AA3139">
        <v>0</v>
      </c>
      <c r="AB3139">
        <v>0</v>
      </c>
      <c r="AC3139">
        <v>0</v>
      </c>
      <c r="AD3139">
        <v>0.10412399999999999</v>
      </c>
      <c r="AE3139">
        <v>5.4999999999999997E-3</v>
      </c>
      <c r="AF3139">
        <v>0</v>
      </c>
      <c r="AG3139">
        <v>0</v>
      </c>
      <c r="AH3139">
        <v>0</v>
      </c>
    </row>
    <row r="3140" spans="1:34">
      <c r="A3140" t="s">
        <v>58</v>
      </c>
      <c r="B3140" t="s">
        <v>3817</v>
      </c>
      <c r="C3140" t="s">
        <v>132</v>
      </c>
      <c r="D3140" t="s">
        <v>3852</v>
      </c>
      <c r="E3140" t="s">
        <v>38</v>
      </c>
      <c r="F3140" t="s">
        <v>66</v>
      </c>
      <c r="G3140" t="s">
        <v>75</v>
      </c>
      <c r="H3140" t="s">
        <v>39</v>
      </c>
      <c r="I3140" t="str">
        <f t="shared" si="196"/>
        <v>10Qf-300</v>
      </c>
      <c r="J3140" t="str">
        <f t="shared" si="197"/>
        <v>FríjolAguacateCaña paneleraGulupa</v>
      </c>
      <c r="K3140">
        <v>0</v>
      </c>
      <c r="L3140">
        <v>0</v>
      </c>
      <c r="M3140">
        <v>0</v>
      </c>
      <c r="N3140">
        <v>0</v>
      </c>
      <c r="O3140">
        <v>0</v>
      </c>
      <c r="P3140">
        <v>0</v>
      </c>
      <c r="Q3140">
        <v>0</v>
      </c>
      <c r="R3140">
        <v>0</v>
      </c>
      <c r="S3140">
        <v>0</v>
      </c>
      <c r="T3140">
        <f t="shared" si="198"/>
        <v>0</v>
      </c>
      <c r="U3140">
        <v>0</v>
      </c>
      <c r="V3140">
        <v>0</v>
      </c>
      <c r="W3140">
        <v>0</v>
      </c>
      <c r="X3140">
        <v>0</v>
      </c>
      <c r="Y3140">
        <f t="shared" si="199"/>
        <v>0</v>
      </c>
      <c r="Z3140">
        <v>0</v>
      </c>
      <c r="AA3140">
        <v>0</v>
      </c>
      <c r="AB3140">
        <v>0</v>
      </c>
      <c r="AC3140">
        <v>0</v>
      </c>
      <c r="AD3140">
        <v>0.10412399999999999</v>
      </c>
      <c r="AE3140">
        <v>5.4999999999999997E-3</v>
      </c>
      <c r="AF3140">
        <v>0</v>
      </c>
      <c r="AG3140">
        <v>0</v>
      </c>
      <c r="AH3140">
        <v>0</v>
      </c>
    </row>
    <row r="3141" spans="1:34">
      <c r="A3141" t="s">
        <v>34</v>
      </c>
      <c r="B3141" t="s">
        <v>3853</v>
      </c>
      <c r="C3141" t="s">
        <v>36</v>
      </c>
      <c r="D3141" t="s">
        <v>3854</v>
      </c>
      <c r="E3141" t="s">
        <v>38</v>
      </c>
      <c r="F3141" t="s">
        <v>39</v>
      </c>
      <c r="I3141" t="str">
        <f t="shared" si="196"/>
        <v>10Lf-302,40782685868852</v>
      </c>
      <c r="J3141" t="str">
        <f t="shared" si="197"/>
        <v>FríjolGulupa</v>
      </c>
      <c r="K3141">
        <v>0.4815653717377037</v>
      </c>
      <c r="L3141">
        <v>1.926261486950815</v>
      </c>
      <c r="O3141">
        <v>2.407826858688519</v>
      </c>
      <c r="P3141">
        <v>21.60477372295971</v>
      </c>
      <c r="Q3141">
        <v>239.6098481184886</v>
      </c>
      <c r="T3141">
        <f t="shared" si="198"/>
        <v>261.21462184144832</v>
      </c>
      <c r="U3141">
        <v>3053009.2764896122</v>
      </c>
      <c r="V3141">
        <v>43767893.294401228</v>
      </c>
      <c r="Y3141">
        <f t="shared" si="199"/>
        <v>46820902.570890844</v>
      </c>
      <c r="Z3141">
        <v>9.5225094176181732E-2</v>
      </c>
      <c r="AA3141">
        <v>1.368349274785251</v>
      </c>
      <c r="AD3141">
        <v>5.4052000000000003E-2</v>
      </c>
      <c r="AE3141">
        <v>5.4999999999999997E-3</v>
      </c>
      <c r="AF3141">
        <v>0.75638540063513671</v>
      </c>
      <c r="AG3141">
        <v>2.407826858688519</v>
      </c>
      <c r="AH3141">
        <v>5.6315911180121736</v>
      </c>
    </row>
    <row r="3142" spans="1:34">
      <c r="A3142" t="s">
        <v>34</v>
      </c>
      <c r="B3142" t="s">
        <v>3853</v>
      </c>
      <c r="C3142" t="s">
        <v>40</v>
      </c>
      <c r="D3142" t="s">
        <v>3855</v>
      </c>
      <c r="E3142" t="s">
        <v>38</v>
      </c>
      <c r="I3142" t="str">
        <f t="shared" si="196"/>
        <v>10Lf-300</v>
      </c>
      <c r="J3142" t="str">
        <f t="shared" si="197"/>
        <v>Fríjol</v>
      </c>
      <c r="K3142">
        <v>0</v>
      </c>
      <c r="O3142">
        <v>0</v>
      </c>
      <c r="P3142">
        <v>0</v>
      </c>
      <c r="T3142">
        <f t="shared" si="198"/>
        <v>0</v>
      </c>
      <c r="U3142">
        <v>0</v>
      </c>
      <c r="Y3142">
        <f t="shared" si="199"/>
        <v>0</v>
      </c>
      <c r="Z3142">
        <v>0</v>
      </c>
      <c r="AD3142">
        <v>2.7026000000000001E-2</v>
      </c>
      <c r="AE3142">
        <v>5.4999999999999997E-3</v>
      </c>
      <c r="AF3142">
        <v>0</v>
      </c>
      <c r="AG3142">
        <v>0</v>
      </c>
      <c r="AH3142">
        <v>0</v>
      </c>
    </row>
    <row r="3143" spans="1:34">
      <c r="A3143" t="s">
        <v>34</v>
      </c>
      <c r="B3143" t="s">
        <v>3853</v>
      </c>
      <c r="C3143" t="s">
        <v>42</v>
      </c>
      <c r="D3143" t="s">
        <v>3856</v>
      </c>
      <c r="E3143" t="s">
        <v>39</v>
      </c>
      <c r="I3143" t="str">
        <f t="shared" si="196"/>
        <v>10Lf-302,02010825390692</v>
      </c>
      <c r="J3143" t="str">
        <f t="shared" si="197"/>
        <v>Gulupa</v>
      </c>
      <c r="K3143">
        <v>2.0201082539069191</v>
      </c>
      <c r="O3143">
        <v>2.0201082539069191</v>
      </c>
      <c r="P3143">
        <v>251.28355375455911</v>
      </c>
      <c r="T3143">
        <f t="shared" si="198"/>
        <v>251.28355375455911</v>
      </c>
      <c r="U3143">
        <v>45900249.316667579</v>
      </c>
      <c r="Y3143">
        <f t="shared" si="199"/>
        <v>45900249.316667579</v>
      </c>
      <c r="Z3143">
        <v>1.4350147593911871</v>
      </c>
      <c r="AD3143">
        <v>2.7026000000000001E-2</v>
      </c>
      <c r="AE3143">
        <v>5.4999999999999997E-3</v>
      </c>
      <c r="AF3143">
        <v>0.63458898028489608</v>
      </c>
      <c r="AG3143">
        <v>2.0201082539069191</v>
      </c>
      <c r="AH3143">
        <v>4.7073314880987347</v>
      </c>
    </row>
    <row r="3144" spans="1:34">
      <c r="A3144" t="s">
        <v>34</v>
      </c>
      <c r="B3144" t="s">
        <v>3853</v>
      </c>
      <c r="C3144" t="s">
        <v>44</v>
      </c>
      <c r="D3144" t="s">
        <v>3857</v>
      </c>
      <c r="E3144" t="s">
        <v>46</v>
      </c>
      <c r="I3144" t="str">
        <f t="shared" si="196"/>
        <v>10Lf-301,78277244358649</v>
      </c>
      <c r="J3144" t="str">
        <f t="shared" si="197"/>
        <v>Granadilla</v>
      </c>
      <c r="K3144">
        <v>1.7827724435864909</v>
      </c>
      <c r="O3144">
        <v>1.7827724435864909</v>
      </c>
      <c r="P3144">
        <v>177.29266775912291</v>
      </c>
      <c r="T3144">
        <f t="shared" si="198"/>
        <v>177.29266775912291</v>
      </c>
      <c r="U3144">
        <v>34723288.467022173</v>
      </c>
      <c r="Y3144">
        <f t="shared" si="199"/>
        <v>34723288.467022173</v>
      </c>
      <c r="Z3144">
        <v>1.3607325173361129</v>
      </c>
      <c r="AD3144">
        <v>2.7026000000000001E-2</v>
      </c>
      <c r="AE3144">
        <v>5.4999999999999997E-3</v>
      </c>
      <c r="AF3144">
        <v>0.56003322835177727</v>
      </c>
      <c r="AG3144">
        <v>1.7827724435864909</v>
      </c>
      <c r="AH3144">
        <v>4.1581041155247593</v>
      </c>
    </row>
    <row r="3145" spans="1:34">
      <c r="A3145" t="s">
        <v>34</v>
      </c>
      <c r="B3145" t="s">
        <v>3853</v>
      </c>
      <c r="C3145" t="s">
        <v>47</v>
      </c>
      <c r="D3145" t="s">
        <v>3858</v>
      </c>
      <c r="E3145" t="s">
        <v>46</v>
      </c>
      <c r="F3145" t="s">
        <v>38</v>
      </c>
      <c r="G3145" t="s">
        <v>39</v>
      </c>
      <c r="I3145" t="str">
        <f t="shared" si="196"/>
        <v>10Lf-301,96893608973922</v>
      </c>
      <c r="J3145" t="str">
        <f t="shared" si="197"/>
        <v>GranadillaFríjolGulupa</v>
      </c>
      <c r="K3145">
        <v>1.5751488717913751</v>
      </c>
      <c r="L3145">
        <v>0.19689360897392191</v>
      </c>
      <c r="M3145">
        <v>0.19689360897392191</v>
      </c>
      <c r="O3145">
        <v>1.968936089739219</v>
      </c>
      <c r="P3145">
        <v>156.64497541585271</v>
      </c>
      <c r="Q3145">
        <v>8.83336327533004</v>
      </c>
      <c r="R3145">
        <v>24.491819029420871</v>
      </c>
      <c r="T3145">
        <f t="shared" si="198"/>
        <v>189.97015772060362</v>
      </c>
      <c r="U3145">
        <v>30679377.421655189</v>
      </c>
      <c r="V3145">
        <v>1248258.3880767811</v>
      </c>
      <c r="W3145">
        <v>4473753.1878714329</v>
      </c>
      <c r="Y3145">
        <f t="shared" si="199"/>
        <v>36401388.997603402</v>
      </c>
      <c r="Z3145">
        <v>1.202260163490031</v>
      </c>
      <c r="AA3145">
        <v>3.8933888434657282E-2</v>
      </c>
      <c r="AB3145">
        <v>0.13986638308166319</v>
      </c>
      <c r="AD3145">
        <v>8.1077999999999997E-2</v>
      </c>
      <c r="AE3145">
        <v>5.4999999999999997E-3</v>
      </c>
      <c r="AF3145">
        <v>0.61851395489190131</v>
      </c>
      <c r="AG3145">
        <v>1.968936089739219</v>
      </c>
      <c r="AH3145">
        <v>4.6429641343703398</v>
      </c>
    </row>
    <row r="3146" spans="1:34">
      <c r="A3146" t="s">
        <v>34</v>
      </c>
      <c r="B3146" t="s">
        <v>3853</v>
      </c>
      <c r="C3146" t="s">
        <v>49</v>
      </c>
      <c r="D3146" t="s">
        <v>3859</v>
      </c>
      <c r="E3146" t="s">
        <v>51</v>
      </c>
      <c r="F3146" t="s">
        <v>38</v>
      </c>
      <c r="I3146" t="str">
        <f t="shared" si="196"/>
        <v>10Lf-300</v>
      </c>
      <c r="J3146" t="str">
        <f t="shared" si="197"/>
        <v>Piscicultura cachamaFríjol</v>
      </c>
      <c r="K3146">
        <v>0</v>
      </c>
      <c r="L3146">
        <v>0</v>
      </c>
      <c r="O3146">
        <v>0</v>
      </c>
      <c r="P3146">
        <v>0</v>
      </c>
      <c r="Q3146">
        <v>0</v>
      </c>
      <c r="T3146">
        <f t="shared" si="198"/>
        <v>0</v>
      </c>
      <c r="U3146">
        <v>0</v>
      </c>
      <c r="V3146">
        <v>0</v>
      </c>
      <c r="Y3146">
        <f t="shared" si="199"/>
        <v>0</v>
      </c>
      <c r="Z3146">
        <v>0</v>
      </c>
      <c r="AA3146">
        <v>0</v>
      </c>
      <c r="AD3146">
        <v>4.8842000000000003E-2</v>
      </c>
      <c r="AE3146">
        <v>5.4999999999999997E-3</v>
      </c>
      <c r="AF3146">
        <v>0</v>
      </c>
      <c r="AG3146">
        <v>0</v>
      </c>
      <c r="AH3146">
        <v>0</v>
      </c>
    </row>
    <row r="3147" spans="1:34">
      <c r="A3147" t="s">
        <v>34</v>
      </c>
      <c r="B3147" t="s">
        <v>3853</v>
      </c>
      <c r="C3147" t="s">
        <v>52</v>
      </c>
      <c r="D3147" t="s">
        <v>3860</v>
      </c>
      <c r="E3147" t="s">
        <v>46</v>
      </c>
      <c r="F3147" t="s">
        <v>39</v>
      </c>
      <c r="I3147" t="str">
        <f t="shared" si="196"/>
        <v>10Lf-301,82567084454399</v>
      </c>
      <c r="J3147" t="str">
        <f t="shared" si="197"/>
        <v>GranadillaGulupa</v>
      </c>
      <c r="K3147">
        <v>1.460536675635189</v>
      </c>
      <c r="L3147">
        <v>0.36513416890879719</v>
      </c>
      <c r="O3147">
        <v>1.825670844543986</v>
      </c>
      <c r="P3147">
        <v>145.24705299038399</v>
      </c>
      <c r="Q3147">
        <v>45.41945283534676</v>
      </c>
      <c r="T3147">
        <f t="shared" si="198"/>
        <v>190.66650582573075</v>
      </c>
      <c r="U3147">
        <v>28447060.91750057</v>
      </c>
      <c r="V3147">
        <v>8296461.0211034007</v>
      </c>
      <c r="Y3147">
        <f t="shared" si="199"/>
        <v>36743521.938603967</v>
      </c>
      <c r="Z3147">
        <v>1.1147803829077809</v>
      </c>
      <c r="AA3147">
        <v>0.25937863504531872</v>
      </c>
      <c r="AD3147">
        <v>5.4052000000000003E-2</v>
      </c>
      <c r="AE3147">
        <v>5.4999999999999997E-3</v>
      </c>
      <c r="AF3147">
        <v>0.57350916582533606</v>
      </c>
      <c r="AG3147">
        <v>1.825670844543986</v>
      </c>
      <c r="AH3147">
        <v>4.2844028549133091</v>
      </c>
    </row>
    <row r="3148" spans="1:34">
      <c r="A3148" t="s">
        <v>34</v>
      </c>
      <c r="B3148" t="s">
        <v>3853</v>
      </c>
      <c r="C3148" t="s">
        <v>54</v>
      </c>
      <c r="D3148" t="s">
        <v>3861</v>
      </c>
      <c r="E3148" t="s">
        <v>46</v>
      </c>
      <c r="F3148" t="s">
        <v>38</v>
      </c>
      <c r="I3148" t="str">
        <f t="shared" si="196"/>
        <v>10Lf-302,13660083822759</v>
      </c>
      <c r="J3148" t="str">
        <f t="shared" si="197"/>
        <v>GranadillaFríjol</v>
      </c>
      <c r="K3148">
        <v>1.70928067058207</v>
      </c>
      <c r="L3148">
        <v>0.4273201676455175</v>
      </c>
      <c r="O3148">
        <v>2.136600838227587</v>
      </c>
      <c r="P3148">
        <v>169.9840779605901</v>
      </c>
      <c r="Q3148">
        <v>19.171136612096621</v>
      </c>
      <c r="T3148">
        <f t="shared" si="198"/>
        <v>189.15521457268673</v>
      </c>
      <c r="U3148">
        <v>33291879.740033049</v>
      </c>
      <c r="V3148">
        <v>2709107.6568592018</v>
      </c>
      <c r="Y3148">
        <f t="shared" si="199"/>
        <v>36000987.39689225</v>
      </c>
      <c r="Z3148">
        <v>1.3046386251270661</v>
      </c>
      <c r="AA3148">
        <v>8.4498607241198898E-2</v>
      </c>
      <c r="AD3148">
        <v>5.4052000000000003E-2</v>
      </c>
      <c r="AE3148">
        <v>5.4999999999999997E-3</v>
      </c>
      <c r="AF3148">
        <v>0.67118350939086513</v>
      </c>
      <c r="AG3148">
        <v>2.136600838227587</v>
      </c>
      <c r="AH3148">
        <v>5.0039371858460404</v>
      </c>
    </row>
    <row r="3149" spans="1:34">
      <c r="A3149" t="s">
        <v>34</v>
      </c>
      <c r="B3149" t="s">
        <v>3853</v>
      </c>
      <c r="C3149" t="s">
        <v>56</v>
      </c>
      <c r="D3149" t="s">
        <v>3862</v>
      </c>
      <c r="E3149" t="s">
        <v>51</v>
      </c>
      <c r="F3149" t="s">
        <v>39</v>
      </c>
      <c r="I3149" t="str">
        <f t="shared" si="196"/>
        <v>10Lf-300</v>
      </c>
      <c r="J3149" t="str">
        <f t="shared" si="197"/>
        <v>Piscicultura cachamaGulupa</v>
      </c>
      <c r="K3149">
        <v>0</v>
      </c>
      <c r="L3149">
        <v>0</v>
      </c>
      <c r="O3149">
        <v>0</v>
      </c>
      <c r="P3149">
        <v>0</v>
      </c>
      <c r="Q3149">
        <v>0</v>
      </c>
      <c r="T3149">
        <f t="shared" si="198"/>
        <v>0</v>
      </c>
      <c r="U3149">
        <v>0</v>
      </c>
      <c r="V3149">
        <v>0</v>
      </c>
      <c r="Y3149">
        <f t="shared" si="199"/>
        <v>0</v>
      </c>
      <c r="Z3149">
        <v>0</v>
      </c>
      <c r="AA3149">
        <v>0</v>
      </c>
      <c r="AD3149">
        <v>4.8842000000000003E-2</v>
      </c>
      <c r="AE3149">
        <v>5.4999999999999997E-3</v>
      </c>
      <c r="AF3149">
        <v>0</v>
      </c>
      <c r="AG3149">
        <v>0</v>
      </c>
      <c r="AH3149">
        <v>0</v>
      </c>
    </row>
    <row r="3150" spans="1:34">
      <c r="A3150" t="s">
        <v>58</v>
      </c>
      <c r="B3150" t="s">
        <v>3863</v>
      </c>
      <c r="C3150" t="s">
        <v>60</v>
      </c>
      <c r="D3150" t="s">
        <v>3864</v>
      </c>
      <c r="E3150" t="s">
        <v>62</v>
      </c>
      <c r="F3150" t="s">
        <v>63</v>
      </c>
      <c r="G3150" t="s">
        <v>38</v>
      </c>
      <c r="I3150" t="str">
        <f t="shared" si="196"/>
        <v>10Qf-303,72013983239123</v>
      </c>
      <c r="J3150" t="str">
        <f t="shared" si="197"/>
        <v>CaféPlátanoFríjol</v>
      </c>
      <c r="K3150">
        <v>2.976111865912983</v>
      </c>
      <c r="L3150">
        <v>0.37201398323912288</v>
      </c>
      <c r="M3150">
        <v>0.37201398323912283</v>
      </c>
      <c r="O3150">
        <v>3.7201398323912289</v>
      </c>
      <c r="P3150">
        <v>351.92034927229889</v>
      </c>
      <c r="Q3150">
        <v>18.489928871305491</v>
      </c>
      <c r="R3150">
        <v>16.689900066227921</v>
      </c>
      <c r="T3150">
        <f t="shared" si="198"/>
        <v>387.10017820983228</v>
      </c>
      <c r="U3150">
        <v>32946234.651575051</v>
      </c>
      <c r="V3150">
        <v>1574963.147905702</v>
      </c>
      <c r="W3150">
        <v>2358253.0973456348</v>
      </c>
      <c r="Y3150">
        <f t="shared" si="199"/>
        <v>36879450.896826386</v>
      </c>
      <c r="Z3150">
        <v>1.4296041648969631</v>
      </c>
      <c r="AA3150">
        <v>6.3754350694921635E-2</v>
      </c>
      <c r="AB3150">
        <v>7.3562321271092329E-2</v>
      </c>
      <c r="AD3150">
        <v>8.3624000000000004E-2</v>
      </c>
      <c r="AE3150">
        <v>5.4999999999999997E-3</v>
      </c>
      <c r="AF3150">
        <v>1.168630313840177</v>
      </c>
      <c r="AG3150">
        <v>3.7201398323912289</v>
      </c>
      <c r="AH3150">
        <v>8.6980339786226342</v>
      </c>
    </row>
    <row r="3151" spans="1:34">
      <c r="A3151" t="s">
        <v>58</v>
      </c>
      <c r="B3151" t="s">
        <v>3863</v>
      </c>
      <c r="C3151" t="s">
        <v>64</v>
      </c>
      <c r="D3151" t="s">
        <v>3865</v>
      </c>
      <c r="E3151" t="s">
        <v>62</v>
      </c>
      <c r="F3151" t="s">
        <v>63</v>
      </c>
      <c r="G3151" t="s">
        <v>66</v>
      </c>
      <c r="I3151" t="str">
        <f t="shared" si="196"/>
        <v>10Qf-302,93071003510548</v>
      </c>
      <c r="J3151" t="str">
        <f t="shared" si="197"/>
        <v>CaféPlátanoAguacate</v>
      </c>
      <c r="K3151">
        <v>2.1742244797335202</v>
      </c>
      <c r="L3151">
        <v>0.29307100351054799</v>
      </c>
      <c r="M3151">
        <v>0.46341455186141278</v>
      </c>
      <c r="O3151">
        <v>2.9307100351054811</v>
      </c>
      <c r="P3151">
        <v>257.09848042606291</v>
      </c>
      <c r="Q3151">
        <v>14.56628582068385</v>
      </c>
      <c r="R3151">
        <v>44.397774821731161</v>
      </c>
      <c r="T3151">
        <f t="shared" si="198"/>
        <v>316.06254106847791</v>
      </c>
      <c r="U3151">
        <v>24069159.064531501</v>
      </c>
      <c r="V3151">
        <v>1240749.1412820469</v>
      </c>
      <c r="W3151">
        <v>24690091.794189241</v>
      </c>
      <c r="Y3151">
        <f t="shared" si="199"/>
        <v>50000000.000002787</v>
      </c>
      <c r="Z3151">
        <v>1.044409790925128</v>
      </c>
      <c r="AA3151">
        <v>5.0225401135833223E-2</v>
      </c>
      <c r="AB3151">
        <v>0.25549940543934968</v>
      </c>
      <c r="AD3151">
        <v>8.3624000000000004E-2</v>
      </c>
      <c r="AE3151">
        <v>5.4999999999999997E-3</v>
      </c>
      <c r="AF3151">
        <v>0.92064189584465361</v>
      </c>
      <c r="AG3151">
        <v>2.9307100351054811</v>
      </c>
      <c r="AH3151">
        <v>6.8711859660556147</v>
      </c>
    </row>
    <row r="3152" spans="1:34">
      <c r="A3152" t="s">
        <v>58</v>
      </c>
      <c r="B3152" t="s">
        <v>3863</v>
      </c>
      <c r="C3152" t="s">
        <v>67</v>
      </c>
      <c r="D3152" t="s">
        <v>3866</v>
      </c>
      <c r="E3152" t="s">
        <v>62</v>
      </c>
      <c r="F3152" t="s">
        <v>38</v>
      </c>
      <c r="G3152" t="s">
        <v>66</v>
      </c>
      <c r="I3152" t="str">
        <f t="shared" si="196"/>
        <v>10Qf-302,99678050235359</v>
      </c>
      <c r="J3152" t="str">
        <f t="shared" si="197"/>
        <v>CaféFríjolAguacate</v>
      </c>
      <c r="K3152">
        <v>2.2648956464496299</v>
      </c>
      <c r="L3152">
        <v>0.29967805023535882</v>
      </c>
      <c r="M3152">
        <v>0.43220680566859909</v>
      </c>
      <c r="O3152">
        <v>2.9967805023535878</v>
      </c>
      <c r="P3152">
        <v>267.82019724898601</v>
      </c>
      <c r="Q3152">
        <v>13.444647071922679</v>
      </c>
      <c r="R3152">
        <v>41.407893553227893</v>
      </c>
      <c r="T3152">
        <f t="shared" si="198"/>
        <v>322.6727378741366</v>
      </c>
      <c r="U3152">
        <v>25072909.484324489</v>
      </c>
      <c r="V3152">
        <v>1899704.6401876051</v>
      </c>
      <c r="W3152">
        <v>23027385.875492159</v>
      </c>
      <c r="Y3152">
        <f t="shared" si="199"/>
        <v>50000000.000004254</v>
      </c>
      <c r="Z3152">
        <v>1.0879645642043421</v>
      </c>
      <c r="AA3152">
        <v>5.9258560168524453E-2</v>
      </c>
      <c r="AB3152">
        <v>0.23829329793724749</v>
      </c>
      <c r="AD3152">
        <v>8.3624000000000004E-2</v>
      </c>
      <c r="AE3152">
        <v>5.4999999999999997E-3</v>
      </c>
      <c r="AF3152">
        <v>0.94139701644615326</v>
      </c>
      <c r="AG3152">
        <v>2.9967805023535878</v>
      </c>
      <c r="AH3152">
        <v>7.0240820211533297</v>
      </c>
    </row>
    <row r="3153" spans="1:34">
      <c r="A3153" t="s">
        <v>58</v>
      </c>
      <c r="B3153" t="s">
        <v>3863</v>
      </c>
      <c r="C3153" t="s">
        <v>69</v>
      </c>
      <c r="D3153" t="s">
        <v>3867</v>
      </c>
      <c r="E3153" t="s">
        <v>63</v>
      </c>
      <c r="F3153" t="s">
        <v>38</v>
      </c>
      <c r="G3153" t="s">
        <v>66</v>
      </c>
      <c r="I3153" t="str">
        <f t="shared" si="196"/>
        <v>10Qf-300</v>
      </c>
      <c r="J3153" t="str">
        <f t="shared" si="197"/>
        <v>PlátanoFríjolAguacate</v>
      </c>
      <c r="K3153">
        <v>0</v>
      </c>
      <c r="L3153">
        <v>0</v>
      </c>
      <c r="M3153">
        <v>0</v>
      </c>
      <c r="O3153">
        <v>0</v>
      </c>
      <c r="P3153">
        <v>0</v>
      </c>
      <c r="Q3153">
        <v>0</v>
      </c>
      <c r="R3153">
        <v>0</v>
      </c>
      <c r="T3153">
        <f t="shared" si="198"/>
        <v>0</v>
      </c>
      <c r="U3153">
        <v>0</v>
      </c>
      <c r="V3153">
        <v>0</v>
      </c>
      <c r="W3153">
        <v>0</v>
      </c>
      <c r="Y3153">
        <f t="shared" si="199"/>
        <v>0</v>
      </c>
      <c r="Z3153">
        <v>0</v>
      </c>
      <c r="AA3153">
        <v>0</v>
      </c>
      <c r="AB3153">
        <v>0</v>
      </c>
      <c r="AD3153">
        <v>8.1077999999999997E-2</v>
      </c>
      <c r="AE3153">
        <v>5.4999999999999997E-3</v>
      </c>
      <c r="AF3153">
        <v>0</v>
      </c>
      <c r="AG3153">
        <v>0</v>
      </c>
      <c r="AH3153">
        <v>0</v>
      </c>
    </row>
    <row r="3154" spans="1:34">
      <c r="A3154" t="s">
        <v>58</v>
      </c>
      <c r="B3154" t="s">
        <v>3863</v>
      </c>
      <c r="C3154" t="s">
        <v>71</v>
      </c>
      <c r="D3154" t="s">
        <v>3868</v>
      </c>
      <c r="E3154" t="s">
        <v>62</v>
      </c>
      <c r="F3154" t="s">
        <v>63</v>
      </c>
      <c r="G3154" t="s">
        <v>38</v>
      </c>
      <c r="H3154" t="s">
        <v>66</v>
      </c>
      <c r="I3154" t="str">
        <f t="shared" si="196"/>
        <v>10Qf-303,19730791279377</v>
      </c>
      <c r="J3154" t="str">
        <f t="shared" si="197"/>
        <v>CaféPlátanoFríjolAguacate</v>
      </c>
      <c r="K3154">
        <v>2.124197556042144</v>
      </c>
      <c r="L3154">
        <v>0.31973079127937681</v>
      </c>
      <c r="M3154">
        <v>0.31973079127937681</v>
      </c>
      <c r="N3154">
        <v>0.43364877419287079</v>
      </c>
      <c r="O3154">
        <v>3.197307912793768</v>
      </c>
      <c r="P3154">
        <v>251.182878710908</v>
      </c>
      <c r="Q3154">
        <v>15.891337033215541</v>
      </c>
      <c r="R3154">
        <v>14.344285954215669</v>
      </c>
      <c r="S3154">
        <v>41.546042417098228</v>
      </c>
      <c r="T3154">
        <f t="shared" si="198"/>
        <v>322.96454411543743</v>
      </c>
      <c r="U3154">
        <v>23515349.651078261</v>
      </c>
      <c r="V3154">
        <v>1353616.3590712871</v>
      </c>
      <c r="W3154">
        <v>2026822.008910083</v>
      </c>
      <c r="X3154">
        <v>23104211.980942652</v>
      </c>
      <c r="Y3154">
        <f t="shared" si="199"/>
        <v>50000000.00000228</v>
      </c>
      <c r="Z3154">
        <v>1.020378873510593</v>
      </c>
      <c r="AA3154">
        <v>5.4794254822640942E-2</v>
      </c>
      <c r="AB3154">
        <v>6.322380407199861E-2</v>
      </c>
      <c r="AC3154">
        <v>0.23908831419026291</v>
      </c>
      <c r="AD3154">
        <v>0.11065</v>
      </c>
      <c r="AE3154">
        <v>5.4999999999999997E-3</v>
      </c>
      <c r="AF3154">
        <v>1.0043899202493509</v>
      </c>
      <c r="AG3154">
        <v>3.197307912793768</v>
      </c>
      <c r="AH3154">
        <v>7.5151557458368874</v>
      </c>
    </row>
    <row r="3155" spans="1:34">
      <c r="A3155" t="s">
        <v>58</v>
      </c>
      <c r="B3155" t="s">
        <v>3863</v>
      </c>
      <c r="C3155" t="s">
        <v>73</v>
      </c>
      <c r="D3155" t="s">
        <v>3869</v>
      </c>
      <c r="E3155" t="s">
        <v>62</v>
      </c>
      <c r="F3155" t="s">
        <v>63</v>
      </c>
      <c r="G3155" t="s">
        <v>75</v>
      </c>
      <c r="I3155" t="str">
        <f t="shared" si="196"/>
        <v>10Qf-303,59211732431401</v>
      </c>
      <c r="J3155" t="str">
        <f t="shared" si="197"/>
        <v>CaféPlátanoCaña panelera</v>
      </c>
      <c r="K3155">
        <v>2.873693859451206</v>
      </c>
      <c r="L3155">
        <v>0.35921173243140081</v>
      </c>
      <c r="M3155">
        <v>0.35921173243140081</v>
      </c>
      <c r="O3155">
        <v>3.5921173243140081</v>
      </c>
      <c r="P3155">
        <v>339.80958790656513</v>
      </c>
      <c r="Q3155">
        <v>17.85362830871281</v>
      </c>
      <c r="R3155">
        <v>18.116181666193889</v>
      </c>
      <c r="T3155">
        <f t="shared" si="198"/>
        <v>375.77939788147182</v>
      </c>
      <c r="U3155">
        <v>31812444.04642887</v>
      </c>
      <c r="V3155">
        <v>1520763.375475514</v>
      </c>
      <c r="W3155">
        <v>2608467.606574439</v>
      </c>
      <c r="Y3155">
        <f t="shared" si="199"/>
        <v>35941675.028478824</v>
      </c>
      <c r="Z3155">
        <v>1.3804066833522679</v>
      </c>
      <c r="AA3155">
        <v>6.1560349328163261E-2</v>
      </c>
      <c r="AB3155">
        <v>8.164011992447405E-2</v>
      </c>
      <c r="AD3155">
        <v>7.9644000000000006E-2</v>
      </c>
      <c r="AE3155">
        <v>5.4999999999999997E-3</v>
      </c>
      <c r="AF3155">
        <v>1.128413819156233</v>
      </c>
      <c r="AG3155">
        <v>3.5921173243140081</v>
      </c>
      <c r="AH3155">
        <v>8.3977924677842495</v>
      </c>
    </row>
    <row r="3156" spans="1:34">
      <c r="A3156" t="s">
        <v>58</v>
      </c>
      <c r="B3156" t="s">
        <v>3863</v>
      </c>
      <c r="C3156" t="s">
        <v>76</v>
      </c>
      <c r="D3156" t="s">
        <v>3870</v>
      </c>
      <c r="E3156" t="s">
        <v>62</v>
      </c>
      <c r="F3156" t="s">
        <v>38</v>
      </c>
      <c r="G3156" t="s">
        <v>75</v>
      </c>
      <c r="I3156" t="str">
        <f t="shared" si="196"/>
        <v>10Qf-303,63148606011253</v>
      </c>
      <c r="J3156" t="str">
        <f t="shared" si="197"/>
        <v>CaféFríjolCaña panelera</v>
      </c>
      <c r="K3156">
        <v>2.9051888480900221</v>
      </c>
      <c r="L3156">
        <v>0.36314860601125271</v>
      </c>
      <c r="M3156">
        <v>0.36314860601125282</v>
      </c>
      <c r="O3156">
        <v>3.6314860601125272</v>
      </c>
      <c r="P3156">
        <v>343.53381868197602</v>
      </c>
      <c r="Q3156">
        <v>16.292167006050288</v>
      </c>
      <c r="R3156">
        <v>18.314730629187618</v>
      </c>
      <c r="T3156">
        <f t="shared" si="198"/>
        <v>378.14071631721396</v>
      </c>
      <c r="U3156">
        <v>32161100.72762683</v>
      </c>
      <c r="V3156">
        <v>2302054.1256706282</v>
      </c>
      <c r="W3156">
        <v>2637055.7797243339</v>
      </c>
      <c r="Y3156">
        <f t="shared" si="199"/>
        <v>37100210.633021794</v>
      </c>
      <c r="Z3156">
        <v>1.395535606242275</v>
      </c>
      <c r="AA3156">
        <v>7.1809274995391414E-2</v>
      </c>
      <c r="AB3156">
        <v>8.2534875864128623E-2</v>
      </c>
      <c r="AD3156">
        <v>7.9644000000000006E-2</v>
      </c>
      <c r="AE3156">
        <v>5.4999999999999997E-3</v>
      </c>
      <c r="AF3156">
        <v>1.1407809612918931</v>
      </c>
      <c r="AG3156">
        <v>3.6314860601125272</v>
      </c>
      <c r="AH3156">
        <v>8.4888970815169476</v>
      </c>
    </row>
    <row r="3157" spans="1:34">
      <c r="A3157" t="s">
        <v>58</v>
      </c>
      <c r="B3157" t="s">
        <v>3863</v>
      </c>
      <c r="C3157" t="s">
        <v>78</v>
      </c>
      <c r="D3157" t="s">
        <v>3871</v>
      </c>
      <c r="E3157" t="s">
        <v>63</v>
      </c>
      <c r="F3157" t="s">
        <v>38</v>
      </c>
      <c r="G3157" t="s">
        <v>75</v>
      </c>
      <c r="I3157" t="str">
        <f t="shared" si="196"/>
        <v>10Qf-305,67661295531898</v>
      </c>
      <c r="J3157" t="str">
        <f t="shared" si="197"/>
        <v>PlátanoFríjolCaña panelera</v>
      </c>
      <c r="K3157">
        <v>0.56766129553189915</v>
      </c>
      <c r="L3157">
        <v>0.56766129553189781</v>
      </c>
      <c r="M3157">
        <v>4.5412903642551852</v>
      </c>
      <c r="O3157">
        <v>5.6766129553189817</v>
      </c>
      <c r="P3157">
        <v>28.21403885410221</v>
      </c>
      <c r="Q3157">
        <v>25.467349940453779</v>
      </c>
      <c r="R3157">
        <v>229.0316095215351</v>
      </c>
      <c r="T3157">
        <f t="shared" si="198"/>
        <v>282.7129983160911</v>
      </c>
      <c r="U3157">
        <v>2403258.1065117512</v>
      </c>
      <c r="V3157">
        <v>3598491.1018004729</v>
      </c>
      <c r="W3157">
        <v>32977232.472412352</v>
      </c>
      <c r="Y3157">
        <f t="shared" si="199"/>
        <v>38978981.680724576</v>
      </c>
      <c r="Z3157">
        <v>9.7283647770872908E-2</v>
      </c>
      <c r="AA3157">
        <v>0.1122497660746276</v>
      </c>
      <c r="AB3157">
        <v>1.032125224418873</v>
      </c>
      <c r="AD3157">
        <v>7.7098E-2</v>
      </c>
      <c r="AE3157">
        <v>5.4999999999999997E-3</v>
      </c>
      <c r="AF3157">
        <v>1.783229200623764</v>
      </c>
      <c r="AG3157">
        <v>5.6766129553189817</v>
      </c>
      <c r="AH3157">
        <v>13.219053111261729</v>
      </c>
    </row>
    <row r="3158" spans="1:34">
      <c r="A3158" t="s">
        <v>58</v>
      </c>
      <c r="B3158" t="s">
        <v>3863</v>
      </c>
      <c r="C3158" t="s">
        <v>80</v>
      </c>
      <c r="D3158" t="s">
        <v>3872</v>
      </c>
      <c r="E3158" t="s">
        <v>62</v>
      </c>
      <c r="F3158" t="s">
        <v>63</v>
      </c>
      <c r="G3158" t="s">
        <v>38</v>
      </c>
      <c r="H3158" t="s">
        <v>75</v>
      </c>
      <c r="I3158" t="str">
        <f t="shared" si="196"/>
        <v>10Qf-303,88762605959803</v>
      </c>
      <c r="J3158" t="str">
        <f t="shared" si="197"/>
        <v>CaféPlátanoFríjolCaña panelera</v>
      </c>
      <c r="K3158">
        <v>2.7213382417186218</v>
      </c>
      <c r="L3158">
        <v>0.38876260595980311</v>
      </c>
      <c r="M3158">
        <v>0.38876260595980311</v>
      </c>
      <c r="N3158">
        <v>0.38876260595980311</v>
      </c>
      <c r="O3158">
        <v>3.887626059598031</v>
      </c>
      <c r="P3158">
        <v>321.7937858729947</v>
      </c>
      <c r="Q3158">
        <v>19.322372964135869</v>
      </c>
      <c r="R3158">
        <v>17.441304185560259</v>
      </c>
      <c r="S3158">
        <v>19.606525507726101</v>
      </c>
      <c r="T3158">
        <f t="shared" si="198"/>
        <v>378.16398853041693</v>
      </c>
      <c r="U3158">
        <v>30125832.736620609</v>
      </c>
      <c r="V3158">
        <v>1645870.3308389089</v>
      </c>
      <c r="W3158">
        <v>2464425.1585768112</v>
      </c>
      <c r="X3158">
        <v>2823055.5205689692</v>
      </c>
      <c r="Y3158">
        <f t="shared" si="199"/>
        <v>37059183.746605292</v>
      </c>
      <c r="Z3158">
        <v>1.307221186479443</v>
      </c>
      <c r="AA3158">
        <v>6.6624666367719382E-2</v>
      </c>
      <c r="AB3158">
        <v>7.6874206363957379E-2</v>
      </c>
      <c r="AC3158">
        <v>8.8356317200108545E-2</v>
      </c>
      <c r="AD3158">
        <v>0.10667</v>
      </c>
      <c r="AE3158">
        <v>5.4999999999999997E-3</v>
      </c>
      <c r="AF3158">
        <v>1.2212437883554019</v>
      </c>
      <c r="AG3158">
        <v>3.887626059598031</v>
      </c>
      <c r="AH3158">
        <v>9.1086659075514635</v>
      </c>
    </row>
    <row r="3159" spans="1:34">
      <c r="A3159" t="s">
        <v>58</v>
      </c>
      <c r="B3159" t="s">
        <v>3863</v>
      </c>
      <c r="C3159" t="s">
        <v>82</v>
      </c>
      <c r="D3159" t="s">
        <v>3873</v>
      </c>
      <c r="E3159" t="s">
        <v>62</v>
      </c>
      <c r="F3159" t="s">
        <v>66</v>
      </c>
      <c r="G3159" t="s">
        <v>75</v>
      </c>
      <c r="I3159" t="str">
        <f t="shared" si="196"/>
        <v>10Qf-302,87280420402613</v>
      </c>
      <c r="J3159" t="str">
        <f t="shared" si="197"/>
        <v>CaféAguacateCaña panelera</v>
      </c>
      <c r="K3159">
        <v>2.1284693700642179</v>
      </c>
      <c r="L3159">
        <v>0.45705441355929699</v>
      </c>
      <c r="M3159">
        <v>0.28728042040261281</v>
      </c>
      <c r="O3159">
        <v>2.8728042040261279</v>
      </c>
      <c r="P3159">
        <v>251.68801371604451</v>
      </c>
      <c r="Q3159">
        <v>43.788437054847982</v>
      </c>
      <c r="R3159">
        <v>14.48845851979009</v>
      </c>
      <c r="T3159">
        <f t="shared" si="198"/>
        <v>309.96490929068256</v>
      </c>
      <c r="U3159">
        <v>23562639.603035752</v>
      </c>
      <c r="V3159">
        <v>24351232.347777341</v>
      </c>
      <c r="W3159">
        <v>2086128.0491900661</v>
      </c>
      <c r="Y3159">
        <f t="shared" si="199"/>
        <v>50000000.000003159</v>
      </c>
      <c r="Z3159">
        <v>1.022430880757891</v>
      </c>
      <c r="AA3159">
        <v>0.25199280093550891</v>
      </c>
      <c r="AB3159">
        <v>6.5291876228184165E-2</v>
      </c>
      <c r="AD3159">
        <v>7.9644000000000006E-2</v>
      </c>
      <c r="AE3159">
        <v>5.4999999999999997E-3</v>
      </c>
      <c r="AF3159">
        <v>0.90245158241658463</v>
      </c>
      <c r="AG3159">
        <v>2.8728042040261279</v>
      </c>
      <c r="AH3159">
        <v>6.7332039904688408</v>
      </c>
    </row>
    <row r="3160" spans="1:34">
      <c r="A3160" t="s">
        <v>58</v>
      </c>
      <c r="B3160" t="s">
        <v>3863</v>
      </c>
      <c r="C3160" t="s">
        <v>84</v>
      </c>
      <c r="D3160" t="s">
        <v>3874</v>
      </c>
      <c r="E3160" t="s">
        <v>63</v>
      </c>
      <c r="F3160" t="s">
        <v>66</v>
      </c>
      <c r="G3160" t="s">
        <v>75</v>
      </c>
      <c r="I3160" t="str">
        <f t="shared" si="196"/>
        <v>10Qf-300</v>
      </c>
      <c r="J3160" t="str">
        <f t="shared" si="197"/>
        <v>PlátanoAguacateCaña panelera</v>
      </c>
      <c r="K3160">
        <v>0</v>
      </c>
      <c r="L3160">
        <v>0</v>
      </c>
      <c r="M3160">
        <v>0</v>
      </c>
      <c r="O3160">
        <v>0</v>
      </c>
      <c r="P3160">
        <v>0</v>
      </c>
      <c r="Q3160">
        <v>0</v>
      </c>
      <c r="R3160">
        <v>0</v>
      </c>
      <c r="T3160">
        <f t="shared" si="198"/>
        <v>0</v>
      </c>
      <c r="U3160">
        <v>0</v>
      </c>
      <c r="V3160">
        <v>0</v>
      </c>
      <c r="W3160">
        <v>0</v>
      </c>
      <c r="Y3160">
        <f t="shared" si="199"/>
        <v>0</v>
      </c>
      <c r="Z3160">
        <v>0</v>
      </c>
      <c r="AA3160">
        <v>0</v>
      </c>
      <c r="AB3160">
        <v>0</v>
      </c>
      <c r="AD3160">
        <v>7.7098E-2</v>
      </c>
      <c r="AE3160">
        <v>5.4999999999999997E-3</v>
      </c>
      <c r="AF3160">
        <v>0</v>
      </c>
      <c r="AG3160">
        <v>0</v>
      </c>
      <c r="AH3160">
        <v>0</v>
      </c>
    </row>
    <row r="3161" spans="1:34">
      <c r="A3161" t="s">
        <v>58</v>
      </c>
      <c r="B3161" t="s">
        <v>3863</v>
      </c>
      <c r="C3161" t="s">
        <v>86</v>
      </c>
      <c r="D3161" t="s">
        <v>3875</v>
      </c>
      <c r="E3161" t="s">
        <v>62</v>
      </c>
      <c r="F3161" t="s">
        <v>63</v>
      </c>
      <c r="G3161" t="s">
        <v>66</v>
      </c>
      <c r="H3161" t="s">
        <v>75</v>
      </c>
      <c r="I3161" t="str">
        <f t="shared" si="196"/>
        <v>10Qf-303,05657452118216</v>
      </c>
      <c r="J3161" t="str">
        <f t="shared" si="197"/>
        <v>CaféPlátanoAguacateCaña panelera</v>
      </c>
      <c r="K3161">
        <v>1.9852372290506151</v>
      </c>
      <c r="L3161">
        <v>0.30565745211821638</v>
      </c>
      <c r="M3161">
        <v>0.46002238789511551</v>
      </c>
      <c r="N3161">
        <v>0.30565745211821632</v>
      </c>
      <c r="O3161">
        <v>3.0565745211821631</v>
      </c>
      <c r="P3161">
        <v>234.75104784797449</v>
      </c>
      <c r="Q3161">
        <v>15.19186053019293</v>
      </c>
      <c r="R3161">
        <v>44.072786037220361</v>
      </c>
      <c r="S3161">
        <v>15.41527024387223</v>
      </c>
      <c r="T3161">
        <f t="shared" si="198"/>
        <v>309.43096465925998</v>
      </c>
      <c r="U3161">
        <v>21977027.253738519</v>
      </c>
      <c r="V3161">
        <v>1294035.290763543</v>
      </c>
      <c r="W3161">
        <v>24509361.95009521</v>
      </c>
      <c r="X3161">
        <v>2219575.5054039219</v>
      </c>
      <c r="Y3161">
        <f t="shared" si="199"/>
        <v>50000000.000001192</v>
      </c>
      <c r="Z3161">
        <v>0.95362793430771076</v>
      </c>
      <c r="AA3161">
        <v>5.2382419137011707E-2</v>
      </c>
      <c r="AB3161">
        <v>0.25362916663683382</v>
      </c>
      <c r="AC3161">
        <v>6.9468530100157147E-2</v>
      </c>
      <c r="AD3161">
        <v>0.10667</v>
      </c>
      <c r="AE3161">
        <v>5.4999999999999997E-3</v>
      </c>
      <c r="AF3161">
        <v>0.9601804778582711</v>
      </c>
      <c r="AG3161">
        <v>3.0565745211821631</v>
      </c>
      <c r="AH3161">
        <v>7.1854995202225984</v>
      </c>
    </row>
    <row r="3162" spans="1:34">
      <c r="A3162" t="s">
        <v>58</v>
      </c>
      <c r="B3162" t="s">
        <v>3863</v>
      </c>
      <c r="C3162" t="s">
        <v>88</v>
      </c>
      <c r="D3162" t="s">
        <v>3876</v>
      </c>
      <c r="E3162" t="s">
        <v>38</v>
      </c>
      <c r="F3162" t="s">
        <v>66</v>
      </c>
      <c r="G3162" t="s">
        <v>75</v>
      </c>
      <c r="I3162" t="str">
        <f t="shared" si="196"/>
        <v>10Qf-300</v>
      </c>
      <c r="J3162" t="str">
        <f t="shared" si="197"/>
        <v>FríjolAguacateCaña panelera</v>
      </c>
      <c r="K3162">
        <v>0</v>
      </c>
      <c r="L3162">
        <v>0</v>
      </c>
      <c r="M3162">
        <v>0</v>
      </c>
      <c r="O3162">
        <v>0</v>
      </c>
      <c r="P3162">
        <v>0</v>
      </c>
      <c r="Q3162">
        <v>0</v>
      </c>
      <c r="R3162">
        <v>0</v>
      </c>
      <c r="T3162">
        <f t="shared" si="198"/>
        <v>0</v>
      </c>
      <c r="U3162">
        <v>0</v>
      </c>
      <c r="V3162">
        <v>0</v>
      </c>
      <c r="W3162">
        <v>0</v>
      </c>
      <c r="Y3162">
        <f t="shared" si="199"/>
        <v>0</v>
      </c>
      <c r="Z3162">
        <v>0</v>
      </c>
      <c r="AA3162">
        <v>0</v>
      </c>
      <c r="AB3162">
        <v>0</v>
      </c>
      <c r="AD3162">
        <v>7.7098E-2</v>
      </c>
      <c r="AE3162">
        <v>5.4999999999999997E-3</v>
      </c>
      <c r="AF3162">
        <v>0</v>
      </c>
      <c r="AG3162">
        <v>0</v>
      </c>
      <c r="AH3162">
        <v>0</v>
      </c>
    </row>
    <row r="3163" spans="1:34">
      <c r="A3163" t="s">
        <v>58</v>
      </c>
      <c r="B3163" t="s">
        <v>3863</v>
      </c>
      <c r="C3163" t="s">
        <v>90</v>
      </c>
      <c r="D3163" t="s">
        <v>3877</v>
      </c>
      <c r="E3163" t="s">
        <v>62</v>
      </c>
      <c r="F3163" t="s">
        <v>38</v>
      </c>
      <c r="G3163" t="s">
        <v>66</v>
      </c>
      <c r="H3163" t="s">
        <v>75</v>
      </c>
      <c r="I3163" t="str">
        <f t="shared" si="196"/>
        <v>10Qf-303,12851152409476</v>
      </c>
      <c r="J3163" t="str">
        <f t="shared" si="197"/>
        <v>CaféFríjolAguacateCaña panelera</v>
      </c>
      <c r="K3163">
        <v>2.0754462276803469</v>
      </c>
      <c r="L3163">
        <v>0.31285115240947631</v>
      </c>
      <c r="M3163">
        <v>0.42736299159546309</v>
      </c>
      <c r="N3163">
        <v>0.31285115240947631</v>
      </c>
      <c r="O3163">
        <v>3.1285115240947632</v>
      </c>
      <c r="P3163">
        <v>245.41811405233599</v>
      </c>
      <c r="Q3163">
        <v>14.03564033764332</v>
      </c>
      <c r="R3163">
        <v>40.943828353648783</v>
      </c>
      <c r="S3163">
        <v>15.77807125943624</v>
      </c>
      <c r="T3163">
        <f t="shared" si="198"/>
        <v>316.17565400306432</v>
      </c>
      <c r="U3163">
        <v>22975661.36779156</v>
      </c>
      <c r="V3163">
        <v>1983210.9340459059</v>
      </c>
      <c r="W3163">
        <v>22769314.104505818</v>
      </c>
      <c r="X3163">
        <v>2271813.593659407</v>
      </c>
      <c r="Y3163">
        <f t="shared" si="199"/>
        <v>50000000.00000269</v>
      </c>
      <c r="Z3163">
        <v>0.99696070066953157</v>
      </c>
      <c r="AA3163">
        <v>6.186341917364007E-2</v>
      </c>
      <c r="AB3163">
        <v>0.23562270502907501</v>
      </c>
      <c r="AC3163">
        <v>7.1103483809781168E-2</v>
      </c>
      <c r="AD3163">
        <v>0.10667</v>
      </c>
      <c r="AE3163">
        <v>5.4999999999999997E-3</v>
      </c>
      <c r="AF3163">
        <v>0.98277848924442823</v>
      </c>
      <c r="AG3163">
        <v>3.1285115240947632</v>
      </c>
      <c r="AH3163">
        <v>7.351971537433954</v>
      </c>
    </row>
    <row r="3164" spans="1:34">
      <c r="A3164" t="s">
        <v>58</v>
      </c>
      <c r="B3164" t="s">
        <v>3863</v>
      </c>
      <c r="C3164" t="s">
        <v>92</v>
      </c>
      <c r="D3164" t="s">
        <v>3878</v>
      </c>
      <c r="E3164" t="s">
        <v>63</v>
      </c>
      <c r="F3164" t="s">
        <v>38</v>
      </c>
      <c r="G3164" t="s">
        <v>66</v>
      </c>
      <c r="H3164" t="s">
        <v>75</v>
      </c>
      <c r="I3164" t="str">
        <f t="shared" si="196"/>
        <v>10Qf-300</v>
      </c>
      <c r="J3164" t="str">
        <f t="shared" si="197"/>
        <v>PlátanoFríjolAguacateCaña panelera</v>
      </c>
      <c r="K3164">
        <v>0</v>
      </c>
      <c r="L3164">
        <v>0</v>
      </c>
      <c r="M3164">
        <v>0</v>
      </c>
      <c r="N3164">
        <v>0</v>
      </c>
      <c r="O3164">
        <v>0</v>
      </c>
      <c r="P3164">
        <v>0</v>
      </c>
      <c r="Q3164">
        <v>0</v>
      </c>
      <c r="R3164">
        <v>0</v>
      </c>
      <c r="S3164">
        <v>0</v>
      </c>
      <c r="T3164">
        <f t="shared" si="198"/>
        <v>0</v>
      </c>
      <c r="U3164">
        <v>0</v>
      </c>
      <c r="V3164">
        <v>0</v>
      </c>
      <c r="W3164">
        <v>0</v>
      </c>
      <c r="X3164">
        <v>0</v>
      </c>
      <c r="Y3164">
        <f t="shared" si="199"/>
        <v>0</v>
      </c>
      <c r="Z3164">
        <v>0</v>
      </c>
      <c r="AA3164">
        <v>0</v>
      </c>
      <c r="AB3164">
        <v>0</v>
      </c>
      <c r="AC3164">
        <v>0</v>
      </c>
      <c r="AD3164">
        <v>0.10412399999999999</v>
      </c>
      <c r="AE3164">
        <v>5.4999999999999997E-3</v>
      </c>
      <c r="AF3164">
        <v>0</v>
      </c>
      <c r="AG3164">
        <v>0</v>
      </c>
      <c r="AH3164">
        <v>0</v>
      </c>
    </row>
    <row r="3165" spans="1:34">
      <c r="A3165" t="s">
        <v>58</v>
      </c>
      <c r="B3165" t="s">
        <v>3863</v>
      </c>
      <c r="C3165" t="s">
        <v>94</v>
      </c>
      <c r="D3165" t="s">
        <v>3879</v>
      </c>
      <c r="E3165" t="s">
        <v>62</v>
      </c>
      <c r="F3165" t="s">
        <v>63</v>
      </c>
      <c r="G3165" t="s">
        <v>39</v>
      </c>
      <c r="I3165" t="str">
        <f t="shared" si="196"/>
        <v>10Qf-302,27532727764426</v>
      </c>
      <c r="J3165" t="str">
        <f t="shared" si="197"/>
        <v>CaféPlátanoGulupa</v>
      </c>
      <c r="K3165">
        <v>0.22753272776442579</v>
      </c>
      <c r="L3165">
        <v>0.22753272776442579</v>
      </c>
      <c r="M3165">
        <v>1.820261822115407</v>
      </c>
      <c r="O3165">
        <v>2.275327277644259</v>
      </c>
      <c r="P3165">
        <v>26.905372053671609</v>
      </c>
      <c r="Q3165">
        <v>11.30888660589442</v>
      </c>
      <c r="R3165">
        <v>226.42442975037929</v>
      </c>
      <c r="T3165">
        <f t="shared" si="198"/>
        <v>264.6386884099453</v>
      </c>
      <c r="U3165">
        <v>2518839.0012147818</v>
      </c>
      <c r="V3165">
        <v>963285.46053895925</v>
      </c>
      <c r="W3165">
        <v>41359414.392855093</v>
      </c>
      <c r="Y3165">
        <f t="shared" si="199"/>
        <v>44841538.854608834</v>
      </c>
      <c r="Z3165">
        <v>0.1092975499301681</v>
      </c>
      <c r="AA3165">
        <v>3.8993699092060873E-2</v>
      </c>
      <c r="AB3165">
        <v>1.2930507935107229</v>
      </c>
      <c r="AD3165">
        <v>8.3624000000000004E-2</v>
      </c>
      <c r="AE3165">
        <v>5.4999999999999997E-3</v>
      </c>
      <c r="AF3165">
        <v>0.714762495595055</v>
      </c>
      <c r="AG3165">
        <v>2.275327277644259</v>
      </c>
      <c r="AH3165">
        <v>5.3545410508835722</v>
      </c>
    </row>
    <row r="3166" spans="1:34">
      <c r="A3166" t="s">
        <v>58</v>
      </c>
      <c r="B3166" t="s">
        <v>3863</v>
      </c>
      <c r="C3166" t="s">
        <v>96</v>
      </c>
      <c r="D3166" t="s">
        <v>3880</v>
      </c>
      <c r="E3166" t="s">
        <v>62</v>
      </c>
      <c r="F3166" t="s">
        <v>38</v>
      </c>
      <c r="G3166" t="s">
        <v>39</v>
      </c>
      <c r="I3166" t="str">
        <f t="shared" si="196"/>
        <v>10Qf-302,29105974585213</v>
      </c>
      <c r="J3166" t="str">
        <f t="shared" si="197"/>
        <v>CaféFríjolGulupa</v>
      </c>
      <c r="K3166">
        <v>0.22910597458521309</v>
      </c>
      <c r="L3166">
        <v>0.22910597458521301</v>
      </c>
      <c r="M3166">
        <v>1.8328477966817041</v>
      </c>
      <c r="O3166">
        <v>2.29105974585213</v>
      </c>
      <c r="P3166">
        <v>27.091405911136551</v>
      </c>
      <c r="Q3166">
        <v>10.278527132527509</v>
      </c>
      <c r="R3166">
        <v>227.99001338203229</v>
      </c>
      <c r="T3166">
        <f t="shared" si="198"/>
        <v>265.35994642569636</v>
      </c>
      <c r="U3166">
        <v>2536255.2010277561</v>
      </c>
      <c r="V3166">
        <v>1452337.542480713</v>
      </c>
      <c r="W3166">
        <v>41645388.933056399</v>
      </c>
      <c r="Y3166">
        <f t="shared" si="199"/>
        <v>45633981.676564872</v>
      </c>
      <c r="Z3166">
        <v>0.1100532742808448</v>
      </c>
      <c r="AA3166">
        <v>4.5303585528748871E-2</v>
      </c>
      <c r="AB3166">
        <v>1.3019914328200419</v>
      </c>
      <c r="AD3166">
        <v>8.3624000000000004E-2</v>
      </c>
      <c r="AE3166">
        <v>5.4999999999999997E-3</v>
      </c>
      <c r="AF3166">
        <v>0.7197046322048577</v>
      </c>
      <c r="AG3166">
        <v>2.29105974585213</v>
      </c>
      <c r="AH3166">
        <v>5.3909481239091193</v>
      </c>
    </row>
    <row r="3167" spans="1:34">
      <c r="A3167" t="s">
        <v>58</v>
      </c>
      <c r="B3167" t="s">
        <v>3863</v>
      </c>
      <c r="C3167" t="s">
        <v>98</v>
      </c>
      <c r="D3167" t="s">
        <v>3881</v>
      </c>
      <c r="E3167" t="s">
        <v>63</v>
      </c>
      <c r="F3167" t="s">
        <v>38</v>
      </c>
      <c r="G3167" t="s">
        <v>39</v>
      </c>
      <c r="I3167" t="str">
        <f t="shared" si="196"/>
        <v>10Qf-302,39042154520211</v>
      </c>
      <c r="J3167" t="str">
        <f t="shared" si="197"/>
        <v>PlátanoFríjolGulupa</v>
      </c>
      <c r="K3167">
        <v>0.23904215452021099</v>
      </c>
      <c r="L3167">
        <v>0.23904215452021091</v>
      </c>
      <c r="M3167">
        <v>1.912337236161687</v>
      </c>
      <c r="O3167">
        <v>2.3904215452021091</v>
      </c>
      <c r="P3167">
        <v>11.88093091511916</v>
      </c>
      <c r="Q3167">
        <v>10.724300295974921</v>
      </c>
      <c r="R3167">
        <v>237.87779479169549</v>
      </c>
      <c r="T3167">
        <f t="shared" si="198"/>
        <v>260.48302600278959</v>
      </c>
      <c r="U3167">
        <v>1012011.91656099</v>
      </c>
      <c r="V3167">
        <v>1515324.4950233831</v>
      </c>
      <c r="W3167">
        <v>43451522.878934398</v>
      </c>
      <c r="Y3167">
        <f t="shared" si="199"/>
        <v>45978859.290518768</v>
      </c>
      <c r="Z3167">
        <v>4.0966141158073711E-2</v>
      </c>
      <c r="AA3167">
        <v>4.7268373126842657E-2</v>
      </c>
      <c r="AB3167">
        <v>1.358457970516177</v>
      </c>
      <c r="AD3167">
        <v>8.1077999999999997E-2</v>
      </c>
      <c r="AE3167">
        <v>5.4999999999999997E-3</v>
      </c>
      <c r="AF3167">
        <v>0.75091776289071488</v>
      </c>
      <c r="AG3167">
        <v>2.3904215452021091</v>
      </c>
      <c r="AH3167">
        <v>5.618338853294933</v>
      </c>
    </row>
    <row r="3168" spans="1:34">
      <c r="A3168" t="s">
        <v>58</v>
      </c>
      <c r="B3168" t="s">
        <v>3863</v>
      </c>
      <c r="C3168" t="s">
        <v>100</v>
      </c>
      <c r="D3168" t="s">
        <v>3882</v>
      </c>
      <c r="E3168" t="s">
        <v>62</v>
      </c>
      <c r="F3168" t="s">
        <v>63</v>
      </c>
      <c r="G3168" t="s">
        <v>38</v>
      </c>
      <c r="H3168" t="s">
        <v>39</v>
      </c>
      <c r="I3168" t="str">
        <f t="shared" si="196"/>
        <v>10Qf-302,50222002157554</v>
      </c>
      <c r="J3168" t="str">
        <f t="shared" si="197"/>
        <v>CaféPlátanoFríjolGulupa</v>
      </c>
      <c r="K3168">
        <v>0.25022200215755452</v>
      </c>
      <c r="L3168">
        <v>0.25022200215755452</v>
      </c>
      <c r="M3168">
        <v>0.25022200215755452</v>
      </c>
      <c r="N3168">
        <v>1.7515540151028819</v>
      </c>
      <c r="O3168">
        <v>2.5022200215755448</v>
      </c>
      <c r="P3168">
        <v>29.588341555127279</v>
      </c>
      <c r="Q3168">
        <v>12.43659440337477</v>
      </c>
      <c r="R3168">
        <v>11.225868914977561</v>
      </c>
      <c r="S3168">
        <v>217.8777878150282</v>
      </c>
      <c r="T3168">
        <f t="shared" si="198"/>
        <v>271.12859268850781</v>
      </c>
      <c r="U3168">
        <v>2770014.4246898908</v>
      </c>
      <c r="V3168">
        <v>1059343.062220369</v>
      </c>
      <c r="W3168">
        <v>1586195.245872743</v>
      </c>
      <c r="X3168">
        <v>39798257.295711324</v>
      </c>
      <c r="Y3168">
        <f t="shared" si="199"/>
        <v>45213810.028494328</v>
      </c>
      <c r="Z3168">
        <v>0.1201965626797968</v>
      </c>
      <c r="AA3168">
        <v>4.2882101200169331E-2</v>
      </c>
      <c r="AB3168">
        <v>4.9479084499838268E-2</v>
      </c>
      <c r="AC3168">
        <v>1.244243153149031</v>
      </c>
      <c r="AD3168">
        <v>0.11065</v>
      </c>
      <c r="AE3168">
        <v>5.4999999999999997E-3</v>
      </c>
      <c r="AF3168">
        <v>0.78603770311273669</v>
      </c>
      <c r="AG3168">
        <v>2.5022200215755448</v>
      </c>
      <c r="AH3168">
        <v>5.906627746263827</v>
      </c>
    </row>
    <row r="3169" spans="1:34">
      <c r="A3169" t="s">
        <v>58</v>
      </c>
      <c r="B3169" t="s">
        <v>3863</v>
      </c>
      <c r="C3169" t="s">
        <v>102</v>
      </c>
      <c r="D3169" t="s">
        <v>3883</v>
      </c>
      <c r="E3169" t="s">
        <v>62</v>
      </c>
      <c r="F3169" t="s">
        <v>66</v>
      </c>
      <c r="G3169" t="s">
        <v>39</v>
      </c>
      <c r="I3169" t="str">
        <f t="shared" si="196"/>
        <v>10Qf-302,07835059134865</v>
      </c>
      <c r="J3169" t="str">
        <f t="shared" si="197"/>
        <v>CaféAguacateGulupa</v>
      </c>
      <c r="K3169">
        <v>0.3067796796177813</v>
      </c>
      <c r="L3169">
        <v>0.2078350591348645</v>
      </c>
      <c r="M3169">
        <v>1.563735852595999</v>
      </c>
      <c r="O3169">
        <v>2.0783505913486451</v>
      </c>
      <c r="P3169">
        <v>36.276194197295069</v>
      </c>
      <c r="Q3169">
        <v>19.911791976464329</v>
      </c>
      <c r="R3169">
        <v>194.51487385083661</v>
      </c>
      <c r="T3169">
        <f t="shared" si="198"/>
        <v>250.70286002459602</v>
      </c>
      <c r="U3169">
        <v>3396120.7664221451</v>
      </c>
      <c r="V3169">
        <v>11073166.924687229</v>
      </c>
      <c r="W3169">
        <v>35530712.308914207</v>
      </c>
      <c r="Y3169">
        <f t="shared" si="199"/>
        <v>50000000.000023581</v>
      </c>
      <c r="Z3169">
        <v>0.14736459093173049</v>
      </c>
      <c r="AA3169">
        <v>0.1145879727451683</v>
      </c>
      <c r="AB3169">
        <v>1.1108236521109811</v>
      </c>
      <c r="AD3169">
        <v>8.3624000000000004E-2</v>
      </c>
      <c r="AE3169">
        <v>5.4999999999999997E-3</v>
      </c>
      <c r="AF3169">
        <v>0.65288500251789894</v>
      </c>
      <c r="AG3169">
        <v>2.0783505913486451</v>
      </c>
      <c r="AH3169">
        <v>4.8987101852151893</v>
      </c>
    </row>
    <row r="3170" spans="1:34">
      <c r="A3170" t="s">
        <v>58</v>
      </c>
      <c r="B3170" t="s">
        <v>3863</v>
      </c>
      <c r="C3170" t="s">
        <v>104</v>
      </c>
      <c r="D3170" t="s">
        <v>3884</v>
      </c>
      <c r="E3170" t="s">
        <v>63</v>
      </c>
      <c r="F3170" t="s">
        <v>66</v>
      </c>
      <c r="G3170" t="s">
        <v>39</v>
      </c>
      <c r="I3170" t="str">
        <f t="shared" si="196"/>
        <v>10Qf-300</v>
      </c>
      <c r="J3170" t="str">
        <f t="shared" si="197"/>
        <v>PlátanoAguacateGulupa</v>
      </c>
      <c r="K3170">
        <v>0</v>
      </c>
      <c r="L3170">
        <v>0</v>
      </c>
      <c r="M3170">
        <v>0</v>
      </c>
      <c r="O3170">
        <v>0</v>
      </c>
      <c r="P3170">
        <v>0</v>
      </c>
      <c r="Q3170">
        <v>0</v>
      </c>
      <c r="R3170">
        <v>0</v>
      </c>
      <c r="T3170">
        <f t="shared" si="198"/>
        <v>0</v>
      </c>
      <c r="U3170">
        <v>0</v>
      </c>
      <c r="V3170">
        <v>0</v>
      </c>
      <c r="W3170">
        <v>0</v>
      </c>
      <c r="Y3170">
        <f t="shared" si="199"/>
        <v>0</v>
      </c>
      <c r="Z3170">
        <v>0</v>
      </c>
      <c r="AA3170">
        <v>0</v>
      </c>
      <c r="AB3170">
        <v>0</v>
      </c>
      <c r="AD3170">
        <v>8.1077999999999997E-2</v>
      </c>
      <c r="AE3170">
        <v>5.4999999999999997E-3</v>
      </c>
      <c r="AF3170">
        <v>0</v>
      </c>
      <c r="AG3170">
        <v>0</v>
      </c>
      <c r="AH3170">
        <v>0</v>
      </c>
    </row>
    <row r="3171" spans="1:34">
      <c r="A3171" t="s">
        <v>58</v>
      </c>
      <c r="B3171" t="s">
        <v>3863</v>
      </c>
      <c r="C3171" t="s">
        <v>106</v>
      </c>
      <c r="D3171" t="s">
        <v>3885</v>
      </c>
      <c r="E3171" t="s">
        <v>62</v>
      </c>
      <c r="F3171" t="s">
        <v>63</v>
      </c>
      <c r="G3171" t="s">
        <v>66</v>
      </c>
      <c r="H3171" t="s">
        <v>39</v>
      </c>
      <c r="I3171" t="str">
        <f t="shared" si="196"/>
        <v>10Qf-302,24773522057775</v>
      </c>
      <c r="J3171" t="str">
        <f t="shared" si="197"/>
        <v>CaféPlátanoAguacateGulupa</v>
      </c>
      <c r="K3171">
        <v>0.32486006098036452</v>
      </c>
      <c r="L3171">
        <v>0.22477352205777509</v>
      </c>
      <c r="M3171">
        <v>0.22477352205777529</v>
      </c>
      <c r="N3171">
        <v>1.4733281154818361</v>
      </c>
      <c r="O3171">
        <v>2.2477352205777512</v>
      </c>
      <c r="P3171">
        <v>38.414169653451083</v>
      </c>
      <c r="Q3171">
        <v>11.171747897254861</v>
      </c>
      <c r="R3171">
        <v>21.53459397881176</v>
      </c>
      <c r="S3171">
        <v>183.26895303198049</v>
      </c>
      <c r="T3171">
        <f t="shared" si="198"/>
        <v>254.38946456149819</v>
      </c>
      <c r="U3171">
        <v>3596274.6967176688</v>
      </c>
      <c r="V3171">
        <v>951604.05204020219</v>
      </c>
      <c r="W3171">
        <v>11975624.999728881</v>
      </c>
      <c r="X3171">
        <v>33476496.251534369</v>
      </c>
      <c r="Y3171">
        <f t="shared" si="199"/>
        <v>50000000.000021122</v>
      </c>
      <c r="Z3171">
        <v>0.156049677267</v>
      </c>
      <c r="AA3171">
        <v>3.8520836844438952E-2</v>
      </c>
      <c r="AB3171">
        <v>0.1239268404792019</v>
      </c>
      <c r="AC3171">
        <v>1.046601134891386</v>
      </c>
      <c r="AD3171">
        <v>0.11065</v>
      </c>
      <c r="AE3171">
        <v>5.4999999999999997E-3</v>
      </c>
      <c r="AF3171">
        <v>0.70609483368934589</v>
      </c>
      <c r="AG3171">
        <v>2.2477352205777512</v>
      </c>
      <c r="AH3171">
        <v>5.3177152748448488</v>
      </c>
    </row>
    <row r="3172" spans="1:34">
      <c r="A3172" t="s">
        <v>58</v>
      </c>
      <c r="B3172" t="s">
        <v>3863</v>
      </c>
      <c r="C3172" t="s">
        <v>108</v>
      </c>
      <c r="D3172" t="s">
        <v>3886</v>
      </c>
      <c r="E3172" t="s">
        <v>38</v>
      </c>
      <c r="F3172" t="s">
        <v>66</v>
      </c>
      <c r="G3172" t="s">
        <v>39</v>
      </c>
      <c r="I3172" t="str">
        <f t="shared" si="196"/>
        <v>10Qf-300</v>
      </c>
      <c r="J3172" t="str">
        <f t="shared" si="197"/>
        <v>FríjolAguacateGulupa</v>
      </c>
      <c r="K3172">
        <v>0</v>
      </c>
      <c r="L3172">
        <v>0</v>
      </c>
      <c r="M3172">
        <v>0</v>
      </c>
      <c r="O3172">
        <v>0</v>
      </c>
      <c r="P3172">
        <v>0</v>
      </c>
      <c r="Q3172">
        <v>0</v>
      </c>
      <c r="R3172">
        <v>0</v>
      </c>
      <c r="T3172">
        <f t="shared" si="198"/>
        <v>0</v>
      </c>
      <c r="U3172">
        <v>0</v>
      </c>
      <c r="V3172">
        <v>0</v>
      </c>
      <c r="W3172">
        <v>0</v>
      </c>
      <c r="Y3172">
        <f t="shared" si="199"/>
        <v>0</v>
      </c>
      <c r="Z3172">
        <v>0</v>
      </c>
      <c r="AA3172">
        <v>0</v>
      </c>
      <c r="AB3172">
        <v>0</v>
      </c>
      <c r="AD3172">
        <v>8.1077999999999997E-2</v>
      </c>
      <c r="AE3172">
        <v>5.4999999999999997E-3</v>
      </c>
      <c r="AF3172">
        <v>0</v>
      </c>
      <c r="AG3172">
        <v>0</v>
      </c>
      <c r="AH3172">
        <v>0</v>
      </c>
    </row>
    <row r="3173" spans="1:34">
      <c r="A3173" t="s">
        <v>58</v>
      </c>
      <c r="B3173" t="s">
        <v>3863</v>
      </c>
      <c r="C3173" t="s">
        <v>110</v>
      </c>
      <c r="D3173" t="s">
        <v>3887</v>
      </c>
      <c r="E3173" t="s">
        <v>62</v>
      </c>
      <c r="F3173" t="s">
        <v>38</v>
      </c>
      <c r="G3173" t="s">
        <v>66</v>
      </c>
      <c r="H3173" t="s">
        <v>39</v>
      </c>
      <c r="I3173" t="str">
        <f t="shared" si="196"/>
        <v>10Qf-302,42379903388527</v>
      </c>
      <c r="J3173" t="str">
        <f t="shared" si="197"/>
        <v>CaféFríjolAguacateGulupa</v>
      </c>
      <c r="K3173">
        <v>0.73024248519896673</v>
      </c>
      <c r="L3173">
        <v>0.24237990338852719</v>
      </c>
      <c r="M3173">
        <v>0.2423799033885263</v>
      </c>
      <c r="N3173">
        <v>1.208796741909252</v>
      </c>
      <c r="O3173">
        <v>2.4237990338852722</v>
      </c>
      <c r="P3173">
        <v>86.349976755949612</v>
      </c>
      <c r="Q3173">
        <v>10.874043847476189</v>
      </c>
      <c r="R3173">
        <v>23.221386399568502</v>
      </c>
      <c r="S3173">
        <v>150.36359585503939</v>
      </c>
      <c r="T3173">
        <f t="shared" si="198"/>
        <v>270.80900285803369</v>
      </c>
      <c r="U3173">
        <v>8083950.2524996558</v>
      </c>
      <c r="V3173">
        <v>1536482.9916431441</v>
      </c>
      <c r="W3173">
        <v>12913668.85155368</v>
      </c>
      <c r="X3173">
        <v>27465897.90432252</v>
      </c>
      <c r="Y3173">
        <f t="shared" si="199"/>
        <v>50000000.000018999</v>
      </c>
      <c r="Z3173">
        <v>0.35077905174941942</v>
      </c>
      <c r="AA3173">
        <v>4.7928382066386957E-2</v>
      </c>
      <c r="AB3173">
        <v>0.13363395896280669</v>
      </c>
      <c r="AC3173">
        <v>0.85868723242377432</v>
      </c>
      <c r="AD3173">
        <v>0.11065</v>
      </c>
      <c r="AE3173">
        <v>5.4999999999999997E-3</v>
      </c>
      <c r="AF3173">
        <v>0.76140283786971896</v>
      </c>
      <c r="AG3173">
        <v>2.4237990338852722</v>
      </c>
      <c r="AH3173">
        <v>5.7251509056402634</v>
      </c>
    </row>
    <row r="3174" spans="1:34">
      <c r="A3174" t="s">
        <v>58</v>
      </c>
      <c r="B3174" t="s">
        <v>3863</v>
      </c>
      <c r="C3174" t="s">
        <v>112</v>
      </c>
      <c r="D3174" t="s">
        <v>3888</v>
      </c>
      <c r="E3174" t="s">
        <v>63</v>
      </c>
      <c r="F3174" t="s">
        <v>38</v>
      </c>
      <c r="G3174" t="s">
        <v>66</v>
      </c>
      <c r="H3174" t="s">
        <v>39</v>
      </c>
      <c r="I3174" t="str">
        <f t="shared" si="196"/>
        <v>10Qf-300</v>
      </c>
      <c r="J3174" t="str">
        <f t="shared" si="197"/>
        <v>PlátanoFríjolAguacateGulupa</v>
      </c>
      <c r="K3174">
        <v>0</v>
      </c>
      <c r="L3174">
        <v>0</v>
      </c>
      <c r="M3174">
        <v>0</v>
      </c>
      <c r="N3174">
        <v>0</v>
      </c>
      <c r="O3174">
        <v>0</v>
      </c>
      <c r="P3174">
        <v>0</v>
      </c>
      <c r="Q3174">
        <v>0</v>
      </c>
      <c r="R3174">
        <v>0</v>
      </c>
      <c r="S3174">
        <v>0</v>
      </c>
      <c r="T3174">
        <f t="shared" si="198"/>
        <v>0</v>
      </c>
      <c r="U3174">
        <v>0</v>
      </c>
      <c r="V3174">
        <v>0</v>
      </c>
      <c r="W3174">
        <v>0</v>
      </c>
      <c r="X3174">
        <v>0</v>
      </c>
      <c r="Y3174">
        <f t="shared" si="199"/>
        <v>0</v>
      </c>
      <c r="Z3174">
        <v>0</v>
      </c>
      <c r="AA3174">
        <v>0</v>
      </c>
      <c r="AB3174">
        <v>0</v>
      </c>
      <c r="AC3174">
        <v>0</v>
      </c>
      <c r="AD3174">
        <v>0.10810400000000001</v>
      </c>
      <c r="AE3174">
        <v>5.4999999999999997E-3</v>
      </c>
      <c r="AF3174">
        <v>0</v>
      </c>
      <c r="AG3174">
        <v>0</v>
      </c>
      <c r="AH3174">
        <v>0</v>
      </c>
    </row>
    <row r="3175" spans="1:34">
      <c r="A3175" t="s">
        <v>58</v>
      </c>
      <c r="B3175" t="s">
        <v>3863</v>
      </c>
      <c r="C3175" t="s">
        <v>114</v>
      </c>
      <c r="D3175" t="s">
        <v>3889</v>
      </c>
      <c r="E3175" t="s">
        <v>62</v>
      </c>
      <c r="F3175" t="s">
        <v>75</v>
      </c>
      <c r="G3175" t="s">
        <v>39</v>
      </c>
      <c r="I3175" t="str">
        <f t="shared" si="196"/>
        <v>10Qf-302,24185350383475</v>
      </c>
      <c r="J3175" t="str">
        <f t="shared" si="197"/>
        <v>CaféCaña paneleraGulupa</v>
      </c>
      <c r="K3175">
        <v>0.2241853503834754</v>
      </c>
      <c r="L3175">
        <v>0.22418535038347531</v>
      </c>
      <c r="M3175">
        <v>1.7934828030678029</v>
      </c>
      <c r="O3175">
        <v>2.2418535038347538</v>
      </c>
      <c r="P3175">
        <v>26.509550165878121</v>
      </c>
      <c r="Q3175">
        <v>11.306374953167699</v>
      </c>
      <c r="R3175">
        <v>223.0933572401172</v>
      </c>
      <c r="T3175">
        <f t="shared" si="198"/>
        <v>260.909282359163</v>
      </c>
      <c r="U3175">
        <v>2481782.7729448359</v>
      </c>
      <c r="V3175">
        <v>1627954.1327495819</v>
      </c>
      <c r="W3175">
        <v>40750949.977259733</v>
      </c>
      <c r="Y3175">
        <f t="shared" si="199"/>
        <v>44860686.88295415</v>
      </c>
      <c r="Z3175">
        <v>0.1076896047786102</v>
      </c>
      <c r="AA3175">
        <v>5.0951896160887272E-2</v>
      </c>
      <c r="AB3175">
        <v>1.274027908226725</v>
      </c>
      <c r="AD3175">
        <v>7.9644000000000006E-2</v>
      </c>
      <c r="AE3175">
        <v>5.4999999999999997E-3</v>
      </c>
      <c r="AF3175">
        <v>0.70424717397950376</v>
      </c>
      <c r="AG3175">
        <v>2.2418535038347538</v>
      </c>
      <c r="AH3175">
        <v>5.2730981816490106</v>
      </c>
    </row>
    <row r="3176" spans="1:34">
      <c r="A3176" t="s">
        <v>58</v>
      </c>
      <c r="B3176" t="s">
        <v>3863</v>
      </c>
      <c r="C3176" t="s">
        <v>116</v>
      </c>
      <c r="D3176" t="s">
        <v>3890</v>
      </c>
      <c r="E3176" t="s">
        <v>63</v>
      </c>
      <c r="F3176" t="s">
        <v>75</v>
      </c>
      <c r="G3176" t="s">
        <v>39</v>
      </c>
      <c r="I3176" t="str">
        <f t="shared" si="196"/>
        <v>10Qf-302,33690451372117</v>
      </c>
      <c r="J3176" t="str">
        <f t="shared" si="197"/>
        <v>PlátanoCaña paneleraGulupa</v>
      </c>
      <c r="K3176">
        <v>0.2336904513721168</v>
      </c>
      <c r="L3176">
        <v>0.23369045137211669</v>
      </c>
      <c r="M3176">
        <v>1.869523610976934</v>
      </c>
      <c r="O3176">
        <v>2.336904513721167</v>
      </c>
      <c r="P3176">
        <v>11.614939272313091</v>
      </c>
      <c r="Q3176">
        <v>11.785747202788279</v>
      </c>
      <c r="R3176">
        <v>232.55215946263141</v>
      </c>
      <c r="T3176">
        <f t="shared" si="198"/>
        <v>255.95284593773277</v>
      </c>
      <c r="U3176">
        <v>989354.87780295603</v>
      </c>
      <c r="V3176">
        <v>1696976.789271038</v>
      </c>
      <c r="W3176">
        <v>42478725.205455363</v>
      </c>
      <c r="Y3176">
        <f t="shared" si="199"/>
        <v>45165056.872529358</v>
      </c>
      <c r="Z3176">
        <v>4.004898649537008E-2</v>
      </c>
      <c r="AA3176">
        <v>5.3112175223473612E-2</v>
      </c>
      <c r="AB3176">
        <v>1.328044657801702</v>
      </c>
      <c r="AD3176">
        <v>7.7098E-2</v>
      </c>
      <c r="AE3176">
        <v>5.4999999999999997E-3</v>
      </c>
      <c r="AF3176">
        <v>0.73410612996476465</v>
      </c>
      <c r="AG3176">
        <v>2.336904513721167</v>
      </c>
      <c r="AH3176">
        <v>5.4905131574070998</v>
      </c>
    </row>
    <row r="3177" spans="1:34">
      <c r="A3177" t="s">
        <v>58</v>
      </c>
      <c r="B3177" t="s">
        <v>3863</v>
      </c>
      <c r="C3177" t="s">
        <v>118</v>
      </c>
      <c r="D3177" t="s">
        <v>3891</v>
      </c>
      <c r="E3177" t="s">
        <v>62</v>
      </c>
      <c r="F3177" t="s">
        <v>63</v>
      </c>
      <c r="G3177" t="s">
        <v>75</v>
      </c>
      <c r="H3177" t="s">
        <v>39</v>
      </c>
      <c r="I3177" t="str">
        <f t="shared" si="196"/>
        <v>10Qf-302,44364135062213</v>
      </c>
      <c r="J3177" t="str">
        <f t="shared" si="197"/>
        <v>CaféPlátanoCaña paneleraGulupa</v>
      </c>
      <c r="K3177">
        <v>0.2443641350622125</v>
      </c>
      <c r="L3177">
        <v>0.24436413506221261</v>
      </c>
      <c r="M3177">
        <v>0.24436413506221261</v>
      </c>
      <c r="N3177">
        <v>1.7105489454354881</v>
      </c>
      <c r="O3177">
        <v>2.443641350622126</v>
      </c>
      <c r="P3177">
        <v>28.895658374163901</v>
      </c>
      <c r="Q3177">
        <v>12.14544527777641</v>
      </c>
      <c r="R3177">
        <v>12.324054767155481</v>
      </c>
      <c r="S3177">
        <v>212.77712075520699</v>
      </c>
      <c r="T3177">
        <f t="shared" si="198"/>
        <v>266.14227917430276</v>
      </c>
      <c r="U3177">
        <v>2705166.504794355</v>
      </c>
      <c r="V3177">
        <v>1034543.121314484</v>
      </c>
      <c r="W3177">
        <v>1774485.2769810101</v>
      </c>
      <c r="X3177">
        <v>38866553.049664609</v>
      </c>
      <c r="Y3177">
        <f t="shared" si="199"/>
        <v>44380747.95275446</v>
      </c>
      <c r="Z3177">
        <v>0.1173826794743868</v>
      </c>
      <c r="AA3177">
        <v>4.1878202072859867E-2</v>
      </c>
      <c r="AB3177">
        <v>5.5538044809071679E-2</v>
      </c>
      <c r="AC3177">
        <v>1.2151145754756461</v>
      </c>
      <c r="AD3177">
        <v>0.10667</v>
      </c>
      <c r="AE3177">
        <v>5.4999999999999997E-3</v>
      </c>
      <c r="AF3177">
        <v>0.76763602637344253</v>
      </c>
      <c r="AG3177">
        <v>2.443641350622126</v>
      </c>
      <c r="AH3177">
        <v>5.7670887276176934</v>
      </c>
    </row>
    <row r="3178" spans="1:34">
      <c r="A3178" t="s">
        <v>58</v>
      </c>
      <c r="B3178" t="s">
        <v>3863</v>
      </c>
      <c r="C3178" t="s">
        <v>120</v>
      </c>
      <c r="D3178" t="s">
        <v>3892</v>
      </c>
      <c r="E3178" t="s">
        <v>38</v>
      </c>
      <c r="F3178" t="s">
        <v>75</v>
      </c>
      <c r="G3178" t="s">
        <v>39</v>
      </c>
      <c r="I3178" t="str">
        <f t="shared" si="196"/>
        <v>10Qf-302,3535031468246</v>
      </c>
      <c r="J3178" t="str">
        <f t="shared" si="197"/>
        <v>FríjolCaña paneleraGulupa</v>
      </c>
      <c r="K3178">
        <v>0.2353503146824602</v>
      </c>
      <c r="L3178">
        <v>0.23535031468246029</v>
      </c>
      <c r="M3178">
        <v>1.8828025174596821</v>
      </c>
      <c r="O3178">
        <v>2.3535031468246022</v>
      </c>
      <c r="P3178">
        <v>10.558670935981279</v>
      </c>
      <c r="Q3178">
        <v>11.86945934957062</v>
      </c>
      <c r="R3178">
        <v>234.20393768021259</v>
      </c>
      <c r="T3178">
        <f t="shared" si="198"/>
        <v>256.63206796576446</v>
      </c>
      <c r="U3178">
        <v>1491921.362010818</v>
      </c>
      <c r="V3178">
        <v>1709030.1251881749</v>
      </c>
      <c r="W3178">
        <v>42780444.325875998</v>
      </c>
      <c r="Y3178">
        <f t="shared" si="199"/>
        <v>45981395.813074991</v>
      </c>
      <c r="Z3178">
        <v>4.6538345976085083E-2</v>
      </c>
      <c r="AA3178">
        <v>5.3489421920839109E-2</v>
      </c>
      <c r="AB3178">
        <v>1.3374775318838039</v>
      </c>
      <c r="AD3178">
        <v>7.7098E-2</v>
      </c>
      <c r="AE3178">
        <v>5.4999999999999997E-3</v>
      </c>
      <c r="AF3178">
        <v>0.73932036025903736</v>
      </c>
      <c r="AG3178">
        <v>2.3535031468246022</v>
      </c>
      <c r="AH3178">
        <v>5.5289246539082413</v>
      </c>
    </row>
    <row r="3179" spans="1:34">
      <c r="A3179" t="s">
        <v>58</v>
      </c>
      <c r="B3179" t="s">
        <v>3863</v>
      </c>
      <c r="C3179" t="s">
        <v>122</v>
      </c>
      <c r="D3179" t="s">
        <v>3893</v>
      </c>
      <c r="E3179" t="s">
        <v>62</v>
      </c>
      <c r="F3179" t="s">
        <v>38</v>
      </c>
      <c r="G3179" t="s">
        <v>75</v>
      </c>
      <c r="H3179" t="s">
        <v>39</v>
      </c>
      <c r="I3179" t="str">
        <f t="shared" si="196"/>
        <v>10Qf-302,46179676799679</v>
      </c>
      <c r="J3179" t="str">
        <f t="shared" si="197"/>
        <v>CaféFríjolCaña paneleraGulupa</v>
      </c>
      <c r="K3179">
        <v>0.2461796767996792</v>
      </c>
      <c r="L3179">
        <v>0.2461796767996792</v>
      </c>
      <c r="M3179">
        <v>0.24617967679967931</v>
      </c>
      <c r="N3179">
        <v>1.7232577375977549</v>
      </c>
      <c r="O3179">
        <v>2.4617967679967929</v>
      </c>
      <c r="P3179">
        <v>29.11034320832141</v>
      </c>
      <c r="Q3179">
        <v>11.044515500058329</v>
      </c>
      <c r="R3179">
        <v>12.41561826848066</v>
      </c>
      <c r="S3179">
        <v>214.35798180673049</v>
      </c>
      <c r="T3179">
        <f t="shared" si="198"/>
        <v>266.92845878359088</v>
      </c>
      <c r="U3179">
        <v>2725264.9643944129</v>
      </c>
      <c r="V3179">
        <v>1560570.3319577179</v>
      </c>
      <c r="W3179">
        <v>1787669.094164571</v>
      </c>
      <c r="X3179">
        <v>39155318.21250312</v>
      </c>
      <c r="Y3179">
        <f t="shared" si="199"/>
        <v>45228822.603019819</v>
      </c>
      <c r="Z3179">
        <v>0.1182547925354429</v>
      </c>
      <c r="AA3179">
        <v>4.8679752082091063E-2</v>
      </c>
      <c r="AB3179">
        <v>5.5950673439465803E-2</v>
      </c>
      <c r="AC3179">
        <v>1.2241424601405491</v>
      </c>
      <c r="AD3179">
        <v>0.10667</v>
      </c>
      <c r="AE3179">
        <v>5.4999999999999997E-3</v>
      </c>
      <c r="AF3179">
        <v>0.77333929884716013</v>
      </c>
      <c r="AG3179">
        <v>2.4617967679967929</v>
      </c>
      <c r="AH3179">
        <v>5.8091028348407461</v>
      </c>
    </row>
    <row r="3180" spans="1:34">
      <c r="A3180" t="s">
        <v>58</v>
      </c>
      <c r="B3180" t="s">
        <v>3863</v>
      </c>
      <c r="C3180" t="s">
        <v>124</v>
      </c>
      <c r="D3180" t="s">
        <v>3894</v>
      </c>
      <c r="E3180" t="s">
        <v>63</v>
      </c>
      <c r="F3180" t="s">
        <v>38</v>
      </c>
      <c r="G3180" t="s">
        <v>75</v>
      </c>
      <c r="H3180" t="s">
        <v>39</v>
      </c>
      <c r="I3180" t="str">
        <f t="shared" si="196"/>
        <v>10Qf-302,57689189458659</v>
      </c>
      <c r="J3180" t="str">
        <f t="shared" si="197"/>
        <v>PlátanoFríjolCaña paneleraGulupa</v>
      </c>
      <c r="K3180">
        <v>0.2576891894586586</v>
      </c>
      <c r="L3180">
        <v>0.25768918945865849</v>
      </c>
      <c r="M3180">
        <v>0.25768918945865849</v>
      </c>
      <c r="N3180">
        <v>1.80382432621061</v>
      </c>
      <c r="O3180">
        <v>2.576891894586586</v>
      </c>
      <c r="P3180">
        <v>12.807730350642061</v>
      </c>
      <c r="Q3180">
        <v>11.560874090713449</v>
      </c>
      <c r="R3180">
        <v>12.99607932638679</v>
      </c>
      <c r="S3180">
        <v>224.37975101705149</v>
      </c>
      <c r="T3180">
        <f t="shared" si="198"/>
        <v>261.74443478479378</v>
      </c>
      <c r="U3180">
        <v>1090956.241691069</v>
      </c>
      <c r="V3180">
        <v>1633530.8794098559</v>
      </c>
      <c r="W3180">
        <v>1871247.0740239541</v>
      </c>
      <c r="X3180">
        <v>40985926.800879307</v>
      </c>
      <c r="Y3180">
        <f t="shared" si="199"/>
        <v>45581660.996004187</v>
      </c>
      <c r="Z3180">
        <v>4.4161799543102988E-2</v>
      </c>
      <c r="AA3180">
        <v>5.0955651661245639E-2</v>
      </c>
      <c r="AB3180">
        <v>5.8566506690209547E-2</v>
      </c>
      <c r="AC3180">
        <v>1.281374167178845</v>
      </c>
      <c r="AD3180">
        <v>0.10412399999999999</v>
      </c>
      <c r="AE3180">
        <v>5.4999999999999997E-3</v>
      </c>
      <c r="AF3180">
        <v>0.8094948359957862</v>
      </c>
      <c r="AG3180">
        <v>2.576891894586586</v>
      </c>
      <c r="AH3180">
        <v>6.0729026251689584</v>
      </c>
    </row>
    <row r="3181" spans="1:34">
      <c r="A3181" t="s">
        <v>58</v>
      </c>
      <c r="B3181" t="s">
        <v>3863</v>
      </c>
      <c r="C3181" t="s">
        <v>126</v>
      </c>
      <c r="D3181" t="s">
        <v>3895</v>
      </c>
      <c r="E3181" t="s">
        <v>66</v>
      </c>
      <c r="F3181" t="s">
        <v>75</v>
      </c>
      <c r="G3181" t="s">
        <v>39</v>
      </c>
      <c r="I3181" t="str">
        <f t="shared" si="196"/>
        <v>10Qf-300</v>
      </c>
      <c r="J3181" t="str">
        <f t="shared" si="197"/>
        <v>AguacateCaña paneleraGulupa</v>
      </c>
      <c r="K3181">
        <v>0</v>
      </c>
      <c r="L3181">
        <v>0</v>
      </c>
      <c r="M3181">
        <v>0</v>
      </c>
      <c r="O3181">
        <v>0</v>
      </c>
      <c r="P3181">
        <v>0</v>
      </c>
      <c r="Q3181">
        <v>0</v>
      </c>
      <c r="R3181">
        <v>0</v>
      </c>
      <c r="T3181">
        <f t="shared" si="198"/>
        <v>0</v>
      </c>
      <c r="U3181">
        <v>0</v>
      </c>
      <c r="V3181">
        <v>0</v>
      </c>
      <c r="W3181">
        <v>0</v>
      </c>
      <c r="Y3181">
        <f t="shared" si="199"/>
        <v>0</v>
      </c>
      <c r="Z3181">
        <v>0</v>
      </c>
      <c r="AA3181">
        <v>0</v>
      </c>
      <c r="AB3181">
        <v>0</v>
      </c>
      <c r="AD3181">
        <v>7.7098E-2</v>
      </c>
      <c r="AE3181">
        <v>5.4999999999999997E-3</v>
      </c>
      <c r="AF3181">
        <v>0</v>
      </c>
      <c r="AG3181">
        <v>0</v>
      </c>
      <c r="AH3181">
        <v>0</v>
      </c>
    </row>
    <row r="3182" spans="1:34">
      <c r="A3182" t="s">
        <v>58</v>
      </c>
      <c r="B3182" t="s">
        <v>3863</v>
      </c>
      <c r="C3182" t="s">
        <v>128</v>
      </c>
      <c r="D3182" t="s">
        <v>3896</v>
      </c>
      <c r="E3182" t="s">
        <v>62</v>
      </c>
      <c r="F3182" t="s">
        <v>66</v>
      </c>
      <c r="G3182" t="s">
        <v>75</v>
      </c>
      <c r="H3182" t="s">
        <v>39</v>
      </c>
      <c r="I3182" t="str">
        <f t="shared" si="196"/>
        <v>10Qf-302,20504194788782</v>
      </c>
      <c r="J3182" t="str">
        <f t="shared" si="197"/>
        <v>CaféAguacateCaña paneleraGulupa</v>
      </c>
      <c r="K3182">
        <v>0.2944865625782811</v>
      </c>
      <c r="L3182">
        <v>0.22050419478878169</v>
      </c>
      <c r="M3182">
        <v>0.22050419478878169</v>
      </c>
      <c r="N3182">
        <v>1.4695469957319729</v>
      </c>
      <c r="O3182">
        <v>2.205041947887818</v>
      </c>
      <c r="P3182">
        <v>34.822553260025053</v>
      </c>
      <c r="Q3182">
        <v>21.125567913558331</v>
      </c>
      <c r="R3182">
        <v>11.120722655444579</v>
      </c>
      <c r="S3182">
        <v>182.79861526365571</v>
      </c>
      <c r="T3182">
        <f t="shared" si="198"/>
        <v>249.86745909268367</v>
      </c>
      <c r="U3182">
        <v>3260033.1672893739</v>
      </c>
      <c r="V3182">
        <v>11748161.097813239</v>
      </c>
      <c r="W3182">
        <v>1601222.8924904619</v>
      </c>
      <c r="X3182">
        <v>33390582.842428278</v>
      </c>
      <c r="Y3182">
        <f t="shared" si="199"/>
        <v>50000000.000021353</v>
      </c>
      <c r="Z3182">
        <v>0.14145947307627521</v>
      </c>
      <c r="AA3182">
        <v>0.1215729856542458</v>
      </c>
      <c r="AB3182">
        <v>5.0115258720965061E-2</v>
      </c>
      <c r="AC3182">
        <v>1.0439151587128399</v>
      </c>
      <c r="AD3182">
        <v>0.10667</v>
      </c>
      <c r="AE3182">
        <v>5.4999999999999997E-3</v>
      </c>
      <c r="AF3182">
        <v>0.69268333441502128</v>
      </c>
      <c r="AG3182">
        <v>2.205041947887818</v>
      </c>
      <c r="AH3182">
        <v>5.2149372301906567</v>
      </c>
    </row>
    <row r="3183" spans="1:34">
      <c r="A3183" t="s">
        <v>58</v>
      </c>
      <c r="B3183" t="s">
        <v>3863</v>
      </c>
      <c r="C3183" t="s">
        <v>130</v>
      </c>
      <c r="D3183" t="s">
        <v>3897</v>
      </c>
      <c r="E3183" t="s">
        <v>63</v>
      </c>
      <c r="F3183" t="s">
        <v>66</v>
      </c>
      <c r="G3183" t="s">
        <v>75</v>
      </c>
      <c r="H3183" t="s">
        <v>39</v>
      </c>
      <c r="I3183" t="str">
        <f t="shared" si="196"/>
        <v>10Qf-300</v>
      </c>
      <c r="J3183" t="str">
        <f t="shared" si="197"/>
        <v>PlátanoAguacateCaña paneleraGulupa</v>
      </c>
      <c r="K3183">
        <v>0</v>
      </c>
      <c r="L3183">
        <v>0</v>
      </c>
      <c r="M3183">
        <v>0</v>
      </c>
      <c r="N3183">
        <v>0</v>
      </c>
      <c r="O3183">
        <v>0</v>
      </c>
      <c r="P3183">
        <v>0</v>
      </c>
      <c r="Q3183">
        <v>0</v>
      </c>
      <c r="R3183">
        <v>0</v>
      </c>
      <c r="S3183">
        <v>0</v>
      </c>
      <c r="T3183">
        <f t="shared" si="198"/>
        <v>0</v>
      </c>
      <c r="U3183">
        <v>0</v>
      </c>
      <c r="V3183">
        <v>0</v>
      </c>
      <c r="W3183">
        <v>0</v>
      </c>
      <c r="X3183">
        <v>0</v>
      </c>
      <c r="Y3183">
        <f t="shared" si="199"/>
        <v>0</v>
      </c>
      <c r="Z3183">
        <v>0</v>
      </c>
      <c r="AA3183">
        <v>0</v>
      </c>
      <c r="AB3183">
        <v>0</v>
      </c>
      <c r="AC3183">
        <v>0</v>
      </c>
      <c r="AD3183">
        <v>0.10412399999999999</v>
      </c>
      <c r="AE3183">
        <v>5.4999999999999997E-3</v>
      </c>
      <c r="AF3183">
        <v>0</v>
      </c>
      <c r="AG3183">
        <v>0</v>
      </c>
      <c r="AH3183">
        <v>0</v>
      </c>
    </row>
    <row r="3184" spans="1:34">
      <c r="A3184" t="s">
        <v>58</v>
      </c>
      <c r="B3184" t="s">
        <v>3863</v>
      </c>
      <c r="C3184" t="s">
        <v>132</v>
      </c>
      <c r="D3184" t="s">
        <v>3898</v>
      </c>
      <c r="E3184" t="s">
        <v>38</v>
      </c>
      <c r="F3184" t="s">
        <v>66</v>
      </c>
      <c r="G3184" t="s">
        <v>75</v>
      </c>
      <c r="H3184" t="s">
        <v>39</v>
      </c>
      <c r="I3184" t="str">
        <f t="shared" si="196"/>
        <v>10Qf-300</v>
      </c>
      <c r="J3184" t="str">
        <f t="shared" si="197"/>
        <v>FríjolAguacateCaña paneleraGulupa</v>
      </c>
      <c r="K3184">
        <v>0</v>
      </c>
      <c r="L3184">
        <v>0</v>
      </c>
      <c r="M3184">
        <v>0</v>
      </c>
      <c r="N3184">
        <v>0</v>
      </c>
      <c r="O3184">
        <v>0</v>
      </c>
      <c r="P3184">
        <v>0</v>
      </c>
      <c r="Q3184">
        <v>0</v>
      </c>
      <c r="R3184">
        <v>0</v>
      </c>
      <c r="S3184">
        <v>0</v>
      </c>
      <c r="T3184">
        <f t="shared" si="198"/>
        <v>0</v>
      </c>
      <c r="U3184">
        <v>0</v>
      </c>
      <c r="V3184">
        <v>0</v>
      </c>
      <c r="W3184">
        <v>0</v>
      </c>
      <c r="X3184">
        <v>0</v>
      </c>
      <c r="Y3184">
        <f t="shared" si="199"/>
        <v>0</v>
      </c>
      <c r="Z3184">
        <v>0</v>
      </c>
      <c r="AA3184">
        <v>0</v>
      </c>
      <c r="AB3184">
        <v>0</v>
      </c>
      <c r="AC3184">
        <v>0</v>
      </c>
      <c r="AD3184">
        <v>0.10412399999999999</v>
      </c>
      <c r="AE3184">
        <v>5.4999999999999997E-3</v>
      </c>
      <c r="AF3184">
        <v>0</v>
      </c>
      <c r="AG3184">
        <v>0</v>
      </c>
      <c r="AH3184">
        <v>0</v>
      </c>
    </row>
    <row r="3185" spans="1:34">
      <c r="A3185" t="s">
        <v>58</v>
      </c>
      <c r="B3185" t="s">
        <v>3899</v>
      </c>
      <c r="C3185" t="s">
        <v>60</v>
      </c>
      <c r="D3185" t="s">
        <v>3900</v>
      </c>
      <c r="E3185" t="s">
        <v>62</v>
      </c>
      <c r="F3185" t="s">
        <v>63</v>
      </c>
      <c r="G3185" t="s">
        <v>38</v>
      </c>
      <c r="I3185" t="str">
        <f t="shared" si="196"/>
        <v>10Qf-303,71325952632638</v>
      </c>
      <c r="J3185" t="str">
        <f t="shared" si="197"/>
        <v>CaféPlátanoFríjol</v>
      </c>
      <c r="K3185">
        <v>2.9706076210611032</v>
      </c>
      <c r="L3185">
        <v>0.37132595263263779</v>
      </c>
      <c r="M3185">
        <v>0.3713259526326379</v>
      </c>
      <c r="O3185">
        <v>3.7132595263263788</v>
      </c>
      <c r="P3185">
        <v>351.26948134191628</v>
      </c>
      <c r="Q3185">
        <v>18.45573220787789</v>
      </c>
      <c r="R3185">
        <v>16.659032511291521</v>
      </c>
      <c r="T3185">
        <f t="shared" si="198"/>
        <v>386.38424606108566</v>
      </c>
      <c r="U3185">
        <v>32885301.41027227</v>
      </c>
      <c r="V3185">
        <v>1566358.7351817009</v>
      </c>
      <c r="W3185">
        <v>2324319.0591476108</v>
      </c>
      <c r="Y3185">
        <f t="shared" si="199"/>
        <v>36775979.204601586</v>
      </c>
      <c r="Z3185">
        <v>1.426960147561799</v>
      </c>
      <c r="AA3185">
        <v>6.3636438609486673E-2</v>
      </c>
      <c r="AB3185">
        <v>7.342626958809402E-2</v>
      </c>
      <c r="AD3185">
        <v>8.3624000000000004E-2</v>
      </c>
      <c r="AE3185">
        <v>5.4999999999999997E-3</v>
      </c>
      <c r="AF3185">
        <v>1.1664689611496479</v>
      </c>
      <c r="AG3185">
        <v>0.58855163492273099</v>
      </c>
      <c r="AH3185">
        <v>5.5574041223987578</v>
      </c>
    </row>
    <row r="3186" spans="1:34">
      <c r="A3186" t="s">
        <v>58</v>
      </c>
      <c r="B3186" t="s">
        <v>3899</v>
      </c>
      <c r="C3186" t="s">
        <v>64</v>
      </c>
      <c r="D3186" t="s">
        <v>3901</v>
      </c>
      <c r="E3186" t="s">
        <v>62</v>
      </c>
      <c r="F3186" t="s">
        <v>63</v>
      </c>
      <c r="G3186" t="s">
        <v>66</v>
      </c>
      <c r="I3186" t="str">
        <f t="shared" si="196"/>
        <v>10Qf-302,9253453491985</v>
      </c>
      <c r="J3186" t="str">
        <f t="shared" si="197"/>
        <v>CaféPlátanoAguacate</v>
      </c>
      <c r="K3186">
        <v>2.167828986708225</v>
      </c>
      <c r="L3186">
        <v>0.29253453491984971</v>
      </c>
      <c r="M3186">
        <v>0.46498182757042111</v>
      </c>
      <c r="O3186">
        <v>2.925345349198496</v>
      </c>
      <c r="P3186">
        <v>256.34222386023657</v>
      </c>
      <c r="Q3186">
        <v>14.53962212918135</v>
      </c>
      <c r="R3186">
        <v>44.547928833366363</v>
      </c>
      <c r="T3186">
        <f t="shared" si="198"/>
        <v>315.42977482278428</v>
      </c>
      <c r="U3186">
        <v>23998359.503420509</v>
      </c>
      <c r="V3186">
        <v>1233994.071422596</v>
      </c>
      <c r="W3186">
        <v>24767646.425181951</v>
      </c>
      <c r="Y3186">
        <f t="shared" si="199"/>
        <v>50000000.000025056</v>
      </c>
      <c r="Z3186">
        <v>1.0413376538961909</v>
      </c>
      <c r="AA3186">
        <v>5.0133463175946899E-2</v>
      </c>
      <c r="AB3186">
        <v>0.25636350867090069</v>
      </c>
      <c r="AD3186">
        <v>8.3624000000000004E-2</v>
      </c>
      <c r="AE3186">
        <v>5.4999999999999997E-3</v>
      </c>
      <c r="AF3186">
        <v>0.91895665419848038</v>
      </c>
      <c r="AG3186">
        <v>0.4636672378479616</v>
      </c>
      <c r="AH3186">
        <v>4.3970932412449377</v>
      </c>
    </row>
    <row r="3187" spans="1:34">
      <c r="A3187" t="s">
        <v>58</v>
      </c>
      <c r="B3187" t="s">
        <v>3899</v>
      </c>
      <c r="C3187" t="s">
        <v>67</v>
      </c>
      <c r="D3187" t="s">
        <v>3902</v>
      </c>
      <c r="E3187" t="s">
        <v>62</v>
      </c>
      <c r="F3187" t="s">
        <v>38</v>
      </c>
      <c r="G3187" t="s">
        <v>66</v>
      </c>
      <c r="I3187" t="str">
        <f t="shared" si="196"/>
        <v>10Qf-302,98569781827818</v>
      </c>
      <c r="J3187" t="str">
        <f t="shared" si="197"/>
        <v>CaféFríjolAguacate</v>
      </c>
      <c r="K3187">
        <v>2.2514433535313589</v>
      </c>
      <c r="L3187">
        <v>0.29856978182781768</v>
      </c>
      <c r="M3187">
        <v>0.43568468291900048</v>
      </c>
      <c r="O3187">
        <v>2.9856978182781782</v>
      </c>
      <c r="P3187">
        <v>266.22948566433968</v>
      </c>
      <c r="Q3187">
        <v>13.39492612109346</v>
      </c>
      <c r="R3187">
        <v>41.741094162489553</v>
      </c>
      <c r="T3187">
        <f t="shared" si="198"/>
        <v>321.36550594792271</v>
      </c>
      <c r="U3187">
        <v>24923989.544800941</v>
      </c>
      <c r="V3187">
        <v>1868900.9735726831</v>
      </c>
      <c r="W3187">
        <v>23207109.48165182</v>
      </c>
      <c r="Y3187">
        <f t="shared" si="199"/>
        <v>50000000.000025444</v>
      </c>
      <c r="Z3187">
        <v>1.0815026249863839</v>
      </c>
      <c r="AA3187">
        <v>5.9039410350713077E-2</v>
      </c>
      <c r="AB3187">
        <v>0.24021079398069139</v>
      </c>
      <c r="AD3187">
        <v>8.3624000000000004E-2</v>
      </c>
      <c r="AE3187">
        <v>5.4999999999999997E-3</v>
      </c>
      <c r="AF3187">
        <v>0.93791554500885166</v>
      </c>
      <c r="AG3187">
        <v>0.47323310419709119</v>
      </c>
      <c r="AH3187">
        <v>4.4859704674841208</v>
      </c>
    </row>
    <row r="3188" spans="1:34">
      <c r="A3188" t="s">
        <v>58</v>
      </c>
      <c r="B3188" t="s">
        <v>3899</v>
      </c>
      <c r="C3188" t="s">
        <v>69</v>
      </c>
      <c r="D3188" t="s">
        <v>3903</v>
      </c>
      <c r="E3188" t="s">
        <v>63</v>
      </c>
      <c r="F3188" t="s">
        <v>38</v>
      </c>
      <c r="G3188" t="s">
        <v>66</v>
      </c>
      <c r="I3188" t="str">
        <f t="shared" si="196"/>
        <v>10Qf-300</v>
      </c>
      <c r="J3188" t="str">
        <f t="shared" si="197"/>
        <v>PlátanoFríjolAguacate</v>
      </c>
      <c r="K3188">
        <v>0</v>
      </c>
      <c r="L3188">
        <v>0</v>
      </c>
      <c r="M3188">
        <v>0</v>
      </c>
      <c r="O3188">
        <v>0</v>
      </c>
      <c r="P3188">
        <v>0</v>
      </c>
      <c r="Q3188">
        <v>0</v>
      </c>
      <c r="R3188">
        <v>0</v>
      </c>
      <c r="T3188">
        <f t="shared" si="198"/>
        <v>0</v>
      </c>
      <c r="U3188">
        <v>0</v>
      </c>
      <c r="V3188">
        <v>0</v>
      </c>
      <c r="W3188">
        <v>0</v>
      </c>
      <c r="Y3188">
        <f t="shared" si="199"/>
        <v>0</v>
      </c>
      <c r="Z3188">
        <v>0</v>
      </c>
      <c r="AA3188">
        <v>0</v>
      </c>
      <c r="AB3188">
        <v>0</v>
      </c>
      <c r="AD3188">
        <v>8.1077999999999997E-2</v>
      </c>
      <c r="AE3188">
        <v>5.4999999999999997E-3</v>
      </c>
      <c r="AF3188">
        <v>0</v>
      </c>
      <c r="AG3188">
        <v>0</v>
      </c>
      <c r="AH3188">
        <v>0</v>
      </c>
    </row>
    <row r="3189" spans="1:34">
      <c r="A3189" t="s">
        <v>58</v>
      </c>
      <c r="B3189" t="s">
        <v>3899</v>
      </c>
      <c r="C3189" t="s">
        <v>71</v>
      </c>
      <c r="D3189" t="s">
        <v>3904</v>
      </c>
      <c r="E3189" t="s">
        <v>62</v>
      </c>
      <c r="F3189" t="s">
        <v>63</v>
      </c>
      <c r="G3189" t="s">
        <v>38</v>
      </c>
      <c r="H3189" t="s">
        <v>66</v>
      </c>
      <c r="I3189" t="str">
        <f t="shared" si="196"/>
        <v>10Qf-303,18367419851417</v>
      </c>
      <c r="J3189" t="str">
        <f t="shared" si="197"/>
        <v>CaféPlátanoFríjolAguacate</v>
      </c>
      <c r="K3189">
        <v>2.1092394797526151</v>
      </c>
      <c r="L3189">
        <v>0.31836741985141681</v>
      </c>
      <c r="M3189">
        <v>0.31836741985141681</v>
      </c>
      <c r="N3189">
        <v>0.4376998790587201</v>
      </c>
      <c r="O3189">
        <v>3.183674198514169</v>
      </c>
      <c r="P3189">
        <v>249.4141107111077</v>
      </c>
      <c r="Q3189">
        <v>15.82357441712068</v>
      </c>
      <c r="R3189">
        <v>14.283120154243109</v>
      </c>
      <c r="S3189">
        <v>41.93416152317883</v>
      </c>
      <c r="T3189">
        <f t="shared" si="198"/>
        <v>321.45496680565032</v>
      </c>
      <c r="U3189">
        <v>23349760.347458512</v>
      </c>
      <c r="V3189">
        <v>1342964.5451549711</v>
      </c>
      <c r="W3189">
        <v>1992824.5158355141</v>
      </c>
      <c r="X3189">
        <v>23314450.591575969</v>
      </c>
      <c r="Y3189">
        <f t="shared" si="199"/>
        <v>50000000.000024959</v>
      </c>
      <c r="Z3189">
        <v>1.013193616663469</v>
      </c>
      <c r="AA3189">
        <v>5.4560605379174378E-2</v>
      </c>
      <c r="AB3189">
        <v>6.2954209993512186E-2</v>
      </c>
      <c r="AC3189">
        <v>0.24132185407466961</v>
      </c>
      <c r="AD3189">
        <v>0.11065</v>
      </c>
      <c r="AE3189">
        <v>5.4999999999999997E-3</v>
      </c>
      <c r="AF3189">
        <v>1.0001070780672781</v>
      </c>
      <c r="AG3189">
        <v>0.50461236046449576</v>
      </c>
      <c r="AH3189">
        <v>4.804543637045942</v>
      </c>
    </row>
    <row r="3190" spans="1:34">
      <c r="A3190" t="s">
        <v>58</v>
      </c>
      <c r="B3190" t="s">
        <v>3899</v>
      </c>
      <c r="C3190" t="s">
        <v>73</v>
      </c>
      <c r="D3190" t="s">
        <v>3905</v>
      </c>
      <c r="E3190" t="s">
        <v>62</v>
      </c>
      <c r="F3190" t="s">
        <v>63</v>
      </c>
      <c r="G3190" t="s">
        <v>75</v>
      </c>
      <c r="I3190" t="str">
        <f t="shared" si="196"/>
        <v>10Qf-303,59110494076712</v>
      </c>
      <c r="J3190" t="str">
        <f t="shared" si="197"/>
        <v>CaféPlátanoCaña panelera</v>
      </c>
      <c r="K3190">
        <v>2.8728839526136931</v>
      </c>
      <c r="L3190">
        <v>0.35911049407671158</v>
      </c>
      <c r="M3190">
        <v>0.35911049407671158</v>
      </c>
      <c r="O3190">
        <v>3.5911049407671158</v>
      </c>
      <c r="P3190">
        <v>339.71381775074519</v>
      </c>
      <c r="Q3190">
        <v>17.848596535549468</v>
      </c>
      <c r="R3190">
        <v>18.11107589636638</v>
      </c>
      <c r="T3190">
        <f t="shared" si="198"/>
        <v>375.67349018266106</v>
      </c>
      <c r="U3190">
        <v>31803478.193693209</v>
      </c>
      <c r="V3190">
        <v>1514830.448301482</v>
      </c>
      <c r="W3190">
        <v>2607732.4497159421</v>
      </c>
      <c r="Y3190">
        <f t="shared" si="199"/>
        <v>35926041.091710635</v>
      </c>
      <c r="Z3190">
        <v>1.3800176367571619</v>
      </c>
      <c r="AA3190">
        <v>6.1542999481492361E-2</v>
      </c>
      <c r="AB3190">
        <v>8.1617110900348261E-2</v>
      </c>
      <c r="AD3190">
        <v>7.9644000000000006E-2</v>
      </c>
      <c r="AE3190">
        <v>5.4999999999999997E-3</v>
      </c>
      <c r="AF3190">
        <v>1.1280957929111359</v>
      </c>
      <c r="AG3190">
        <v>0.56919013311158784</v>
      </c>
      <c r="AH3190">
        <v>5.3735348667898393</v>
      </c>
    </row>
    <row r="3191" spans="1:34">
      <c r="A3191" t="s">
        <v>58</v>
      </c>
      <c r="B3191" t="s">
        <v>3899</v>
      </c>
      <c r="C3191" t="s">
        <v>76</v>
      </c>
      <c r="D3191" t="s">
        <v>3906</v>
      </c>
      <c r="E3191" t="s">
        <v>62</v>
      </c>
      <c r="F3191" t="s">
        <v>38</v>
      </c>
      <c r="G3191" t="s">
        <v>75</v>
      </c>
      <c r="I3191" t="str">
        <f t="shared" si="196"/>
        <v>10Qf-303,62581397553109</v>
      </c>
      <c r="J3191" t="str">
        <f t="shared" si="197"/>
        <v>CaféFríjolCaña panelera</v>
      </c>
      <c r="K3191">
        <v>2.9006511804248758</v>
      </c>
      <c r="L3191">
        <v>0.36258139755310947</v>
      </c>
      <c r="M3191">
        <v>0.36258139755310959</v>
      </c>
      <c r="O3191">
        <v>3.625813975531095</v>
      </c>
      <c r="P3191">
        <v>342.99724691937212</v>
      </c>
      <c r="Q3191">
        <v>16.26671997204177</v>
      </c>
      <c r="R3191">
        <v>18.28612451601651</v>
      </c>
      <c r="T3191">
        <f t="shared" si="198"/>
        <v>377.55009140743039</v>
      </c>
      <c r="U3191">
        <v>32110867.715427581</v>
      </c>
      <c r="V3191">
        <v>2269582.4163382081</v>
      </c>
      <c r="W3191">
        <v>2632936.9140090439</v>
      </c>
      <c r="Y3191">
        <f t="shared" si="199"/>
        <v>37013387.045774832</v>
      </c>
      <c r="Z3191">
        <v>1.3933558936221591</v>
      </c>
      <c r="AA3191">
        <v>7.1697114773718248E-2</v>
      </c>
      <c r="AB3191">
        <v>8.2405963130038493E-2</v>
      </c>
      <c r="AD3191">
        <v>7.9644000000000006E-2</v>
      </c>
      <c r="AE3191">
        <v>5.4999999999999997E-3</v>
      </c>
      <c r="AF3191">
        <v>1.1389991546170981</v>
      </c>
      <c r="AG3191">
        <v>0.5746915151216786</v>
      </c>
      <c r="AH3191">
        <v>5.4246486452698726</v>
      </c>
    </row>
    <row r="3192" spans="1:34">
      <c r="A3192" t="s">
        <v>58</v>
      </c>
      <c r="B3192" t="s">
        <v>3899</v>
      </c>
      <c r="C3192" t="s">
        <v>78</v>
      </c>
      <c r="D3192" t="s">
        <v>3907</v>
      </c>
      <c r="E3192" t="s">
        <v>63</v>
      </c>
      <c r="F3192" t="s">
        <v>38</v>
      </c>
      <c r="G3192" t="s">
        <v>75</v>
      </c>
      <c r="I3192" t="str">
        <f t="shared" si="196"/>
        <v>10Qf-305,66096675890534</v>
      </c>
      <c r="J3192" t="str">
        <f t="shared" si="197"/>
        <v>PlátanoFríjolCaña panelera</v>
      </c>
      <c r="K3192">
        <v>0.56609667589053503</v>
      </c>
      <c r="L3192">
        <v>0.56609667589053414</v>
      </c>
      <c r="M3192">
        <v>4.528773407124274</v>
      </c>
      <c r="O3192">
        <v>5.6609667589053432</v>
      </c>
      <c r="P3192">
        <v>28.136273750684371</v>
      </c>
      <c r="Q3192">
        <v>25.397155413816229</v>
      </c>
      <c r="R3192">
        <v>228.40033985849641</v>
      </c>
      <c r="T3192">
        <f t="shared" si="198"/>
        <v>281.93376902299701</v>
      </c>
      <c r="U3192">
        <v>2387957.1760385651</v>
      </c>
      <c r="V3192">
        <v>3543488.6351566701</v>
      </c>
      <c r="W3192">
        <v>32886338.789770462</v>
      </c>
      <c r="Y3192">
        <f t="shared" si="199"/>
        <v>38817784.600965694</v>
      </c>
      <c r="Z3192">
        <v>9.7015509169062417E-2</v>
      </c>
      <c r="AA3192">
        <v>0.1119403770249932</v>
      </c>
      <c r="AB3192">
        <v>1.029280423458893</v>
      </c>
      <c r="AD3192">
        <v>7.7098E-2</v>
      </c>
      <c r="AE3192">
        <v>5.4999999999999997E-3</v>
      </c>
      <c r="AF3192">
        <v>1.7783141651011549</v>
      </c>
      <c r="AG3192">
        <v>0.89726323128649688</v>
      </c>
      <c r="AH3192">
        <v>8.4191421552929953</v>
      </c>
    </row>
    <row r="3193" spans="1:34">
      <c r="A3193" t="s">
        <v>58</v>
      </c>
      <c r="B3193" t="s">
        <v>3899</v>
      </c>
      <c r="C3193" t="s">
        <v>80</v>
      </c>
      <c r="D3193" t="s">
        <v>3908</v>
      </c>
      <c r="E3193" t="s">
        <v>62</v>
      </c>
      <c r="F3193" t="s">
        <v>63</v>
      </c>
      <c r="G3193" t="s">
        <v>38</v>
      </c>
      <c r="H3193" t="s">
        <v>75</v>
      </c>
      <c r="I3193" t="str">
        <f t="shared" si="196"/>
        <v>10Qf-303,88013396004077</v>
      </c>
      <c r="J3193" t="str">
        <f t="shared" si="197"/>
        <v>CaféPlátanoFríjolCaña panelera</v>
      </c>
      <c r="K3193">
        <v>2.716093772028541</v>
      </c>
      <c r="L3193">
        <v>0.38801339600407719</v>
      </c>
      <c r="M3193">
        <v>0.38801339600407719</v>
      </c>
      <c r="N3193">
        <v>0.38801339600407719</v>
      </c>
      <c r="O3193">
        <v>3.8801339600407729</v>
      </c>
      <c r="P3193">
        <v>321.17363592963392</v>
      </c>
      <c r="Q3193">
        <v>19.28513554991174</v>
      </c>
      <c r="R3193">
        <v>17.40769190254656</v>
      </c>
      <c r="S3193">
        <v>19.568740484469259</v>
      </c>
      <c r="T3193">
        <f t="shared" si="198"/>
        <v>377.43520386656144</v>
      </c>
      <c r="U3193">
        <v>30067775.26539062</v>
      </c>
      <c r="V3193">
        <v>1636751.129000087</v>
      </c>
      <c r="W3193">
        <v>2428774.3023152109</v>
      </c>
      <c r="X3193">
        <v>2817615.024829017</v>
      </c>
      <c r="Y3193">
        <f t="shared" si="199"/>
        <v>36950915.72153493</v>
      </c>
      <c r="Z3193">
        <v>1.304701954659736</v>
      </c>
      <c r="AA3193">
        <v>6.6496269596593799E-2</v>
      </c>
      <c r="AB3193">
        <v>7.6726057031013664E-2</v>
      </c>
      <c r="AC3193">
        <v>8.8186039937113686E-2</v>
      </c>
      <c r="AD3193">
        <v>0.10667</v>
      </c>
      <c r="AE3193">
        <v>5.4999999999999997E-3</v>
      </c>
      <c r="AF3193">
        <v>1.218890249227468</v>
      </c>
      <c r="AG3193">
        <v>0.61500123266646256</v>
      </c>
      <c r="AH3193">
        <v>5.8261954419347042</v>
      </c>
    </row>
    <row r="3194" spans="1:34">
      <c r="A3194" t="s">
        <v>58</v>
      </c>
      <c r="B3194" t="s">
        <v>3899</v>
      </c>
      <c r="C3194" t="s">
        <v>82</v>
      </c>
      <c r="D3194" t="s">
        <v>3909</v>
      </c>
      <c r="E3194" t="s">
        <v>62</v>
      </c>
      <c r="F3194" t="s">
        <v>66</v>
      </c>
      <c r="G3194" t="s">
        <v>75</v>
      </c>
      <c r="I3194" t="str">
        <f t="shared" si="196"/>
        <v>10Qf-302,86868550875921</v>
      </c>
      <c r="J3194" t="str">
        <f t="shared" si="197"/>
        <v>CaféAguacateCaña panelera</v>
      </c>
      <c r="K3194">
        <v>2.1235806080695312</v>
      </c>
      <c r="L3194">
        <v>0.45823634981375527</v>
      </c>
      <c r="M3194">
        <v>0.28686855087592061</v>
      </c>
      <c r="O3194">
        <v>2.868685508759206</v>
      </c>
      <c r="P3194">
        <v>251.1099256245366</v>
      </c>
      <c r="Q3194">
        <v>43.901673334261957</v>
      </c>
      <c r="R3194">
        <v>14.46768663932332</v>
      </c>
      <c r="T3194">
        <f t="shared" si="198"/>
        <v>309.47928559812192</v>
      </c>
      <c r="U3194">
        <v>23508519.896825291</v>
      </c>
      <c r="V3194">
        <v>24408342.903754059</v>
      </c>
      <c r="W3194">
        <v>2083137.1994445981</v>
      </c>
      <c r="Y3194">
        <f t="shared" si="199"/>
        <v>50000000.000023954</v>
      </c>
      <c r="Z3194">
        <v>1.020082516575467</v>
      </c>
      <c r="AA3194">
        <v>0.25264445075761383</v>
      </c>
      <c r="AB3194">
        <v>6.5198268267985346E-2</v>
      </c>
      <c r="AD3194">
        <v>7.9644000000000006E-2</v>
      </c>
      <c r="AE3194">
        <v>5.4999999999999997E-3</v>
      </c>
      <c r="AF3194">
        <v>0.90115775144268262</v>
      </c>
      <c r="AG3194">
        <v>0.45468665313833417</v>
      </c>
      <c r="AH3194">
        <v>4.3096739133402231</v>
      </c>
    </row>
    <row r="3195" spans="1:34">
      <c r="A3195" t="s">
        <v>58</v>
      </c>
      <c r="B3195" t="s">
        <v>3899</v>
      </c>
      <c r="C3195" t="s">
        <v>84</v>
      </c>
      <c r="D3195" t="s">
        <v>3910</v>
      </c>
      <c r="E3195" t="s">
        <v>63</v>
      </c>
      <c r="F3195" t="s">
        <v>66</v>
      </c>
      <c r="G3195" t="s">
        <v>75</v>
      </c>
      <c r="I3195" t="str">
        <f t="shared" si="196"/>
        <v>10Qf-300</v>
      </c>
      <c r="J3195" t="str">
        <f t="shared" si="197"/>
        <v>PlátanoAguacateCaña panelera</v>
      </c>
      <c r="K3195">
        <v>0</v>
      </c>
      <c r="L3195">
        <v>0</v>
      </c>
      <c r="M3195">
        <v>0</v>
      </c>
      <c r="O3195">
        <v>0</v>
      </c>
      <c r="P3195">
        <v>0</v>
      </c>
      <c r="Q3195">
        <v>0</v>
      </c>
      <c r="R3195">
        <v>0</v>
      </c>
      <c r="T3195">
        <f t="shared" si="198"/>
        <v>0</v>
      </c>
      <c r="U3195">
        <v>0</v>
      </c>
      <c r="V3195">
        <v>0</v>
      </c>
      <c r="W3195">
        <v>0</v>
      </c>
      <c r="Y3195">
        <f t="shared" si="199"/>
        <v>0</v>
      </c>
      <c r="Z3195">
        <v>0</v>
      </c>
      <c r="AA3195">
        <v>0</v>
      </c>
      <c r="AB3195">
        <v>0</v>
      </c>
      <c r="AD3195">
        <v>7.7098E-2</v>
      </c>
      <c r="AE3195">
        <v>5.4999999999999997E-3</v>
      </c>
      <c r="AF3195">
        <v>0</v>
      </c>
      <c r="AG3195">
        <v>0</v>
      </c>
      <c r="AH3195">
        <v>0</v>
      </c>
    </row>
    <row r="3196" spans="1:34">
      <c r="A3196" t="s">
        <v>58</v>
      </c>
      <c r="B3196" t="s">
        <v>3899</v>
      </c>
      <c r="C3196" t="s">
        <v>86</v>
      </c>
      <c r="D3196" t="s">
        <v>3911</v>
      </c>
      <c r="E3196" t="s">
        <v>62</v>
      </c>
      <c r="F3196" t="s">
        <v>63</v>
      </c>
      <c r="G3196" t="s">
        <v>66</v>
      </c>
      <c r="H3196" t="s">
        <v>75</v>
      </c>
      <c r="I3196" t="str">
        <f t="shared" si="196"/>
        <v>10Qf-303,05097449403419</v>
      </c>
      <c r="J3196" t="str">
        <f t="shared" si="197"/>
        <v>CaféPlátanoAguacateCaña panelera</v>
      </c>
      <c r="K3196">
        <v>1.9791790124680471</v>
      </c>
      <c r="L3196">
        <v>0.30509744940341882</v>
      </c>
      <c r="M3196">
        <v>0.46160058275930382</v>
      </c>
      <c r="N3196">
        <v>0.30509744940341887</v>
      </c>
      <c r="O3196">
        <v>3.0509744940341879</v>
      </c>
      <c r="P3196">
        <v>234.0346736685884</v>
      </c>
      <c r="Q3196">
        <v>15.16402713996875</v>
      </c>
      <c r="R3196">
        <v>44.223986166615518</v>
      </c>
      <c r="S3196">
        <v>15.38702753908594</v>
      </c>
      <c r="T3196">
        <f t="shared" si="198"/>
        <v>308.80971451425859</v>
      </c>
      <c r="U3196">
        <v>21909961.419491678</v>
      </c>
      <c r="V3196">
        <v>1286988.026467121</v>
      </c>
      <c r="W3196">
        <v>24587541.588835299</v>
      </c>
      <c r="X3196">
        <v>2215508.9652292579</v>
      </c>
      <c r="Y3196">
        <f t="shared" si="199"/>
        <v>50000000.000023358</v>
      </c>
      <c r="Z3196">
        <v>0.95071781128529176</v>
      </c>
      <c r="AA3196">
        <v>5.2286447987867107E-2</v>
      </c>
      <c r="AB3196">
        <v>0.25449929004544908</v>
      </c>
      <c r="AC3196">
        <v>6.9341255056871012E-2</v>
      </c>
      <c r="AD3196">
        <v>0.10667</v>
      </c>
      <c r="AE3196">
        <v>5.4999999999999997E-3</v>
      </c>
      <c r="AF3196">
        <v>0.95842130702644646</v>
      </c>
      <c r="AG3196">
        <v>0.48357945730441881</v>
      </c>
      <c r="AH3196">
        <v>4.6051452583650532</v>
      </c>
    </row>
    <row r="3197" spans="1:34">
      <c r="A3197" t="s">
        <v>58</v>
      </c>
      <c r="B3197" t="s">
        <v>3899</v>
      </c>
      <c r="C3197" t="s">
        <v>88</v>
      </c>
      <c r="D3197" t="s">
        <v>3912</v>
      </c>
      <c r="E3197" t="s">
        <v>38</v>
      </c>
      <c r="F3197" t="s">
        <v>66</v>
      </c>
      <c r="G3197" t="s">
        <v>75</v>
      </c>
      <c r="I3197" t="str">
        <f t="shared" si="196"/>
        <v>10Qf-300</v>
      </c>
      <c r="J3197" t="str">
        <f t="shared" si="197"/>
        <v>FríjolAguacateCaña panelera</v>
      </c>
      <c r="K3197">
        <v>0</v>
      </c>
      <c r="L3197">
        <v>0</v>
      </c>
      <c r="M3197">
        <v>0</v>
      </c>
      <c r="O3197">
        <v>0</v>
      </c>
      <c r="P3197">
        <v>0</v>
      </c>
      <c r="Q3197">
        <v>0</v>
      </c>
      <c r="R3197">
        <v>0</v>
      </c>
      <c r="T3197">
        <f t="shared" si="198"/>
        <v>0</v>
      </c>
      <c r="U3197">
        <v>0</v>
      </c>
      <c r="V3197">
        <v>0</v>
      </c>
      <c r="W3197">
        <v>0</v>
      </c>
      <c r="Y3197">
        <f t="shared" si="199"/>
        <v>0</v>
      </c>
      <c r="Z3197">
        <v>0</v>
      </c>
      <c r="AA3197">
        <v>0</v>
      </c>
      <c r="AB3197">
        <v>0</v>
      </c>
      <c r="AD3197">
        <v>7.7098E-2</v>
      </c>
      <c r="AE3197">
        <v>5.4999999999999997E-3</v>
      </c>
      <c r="AF3197">
        <v>0</v>
      </c>
      <c r="AG3197">
        <v>0</v>
      </c>
      <c r="AH3197">
        <v>0</v>
      </c>
    </row>
    <row r="3198" spans="1:34">
      <c r="A3198" t="s">
        <v>58</v>
      </c>
      <c r="B3198" t="s">
        <v>3899</v>
      </c>
      <c r="C3198" t="s">
        <v>90</v>
      </c>
      <c r="D3198" t="s">
        <v>3913</v>
      </c>
      <c r="E3198" t="s">
        <v>62</v>
      </c>
      <c r="F3198" t="s">
        <v>38</v>
      </c>
      <c r="G3198" t="s">
        <v>66</v>
      </c>
      <c r="H3198" t="s">
        <v>75</v>
      </c>
      <c r="I3198" t="str">
        <f t="shared" si="196"/>
        <v>10Qf-303,11668016612106</v>
      </c>
      <c r="J3198" t="str">
        <f t="shared" si="197"/>
        <v>CaféFríjolAguacateCaña panelera</v>
      </c>
      <c r="K3198">
        <v>2.0623987767720009</v>
      </c>
      <c r="L3198">
        <v>0.31166801661210641</v>
      </c>
      <c r="M3198">
        <v>0.43094535612485002</v>
      </c>
      <c r="N3198">
        <v>0.3116680166121063</v>
      </c>
      <c r="O3198">
        <v>3.1166801661210641</v>
      </c>
      <c r="P3198">
        <v>243.87527437168791</v>
      </c>
      <c r="Q3198">
        <v>13.98256056346132</v>
      </c>
      <c r="R3198">
        <v>41.287039444164208</v>
      </c>
      <c r="S3198">
        <v>15.718401986119771</v>
      </c>
      <c r="T3198">
        <f t="shared" si="198"/>
        <v>314.86327636543325</v>
      </c>
      <c r="U3198">
        <v>22831223.12131476</v>
      </c>
      <c r="V3198">
        <v>1950889.5244252849</v>
      </c>
      <c r="W3198">
        <v>22954665.27120978</v>
      </c>
      <c r="X3198">
        <v>2263222.0830739122</v>
      </c>
      <c r="Y3198">
        <f t="shared" si="199"/>
        <v>50000000.000023738</v>
      </c>
      <c r="Z3198">
        <v>0.99069323123281461</v>
      </c>
      <c r="AA3198">
        <v>6.1629465022573889E-2</v>
      </c>
      <c r="AB3198">
        <v>0.2375978091850599</v>
      </c>
      <c r="AC3198">
        <v>7.0834585720817245E-2</v>
      </c>
      <c r="AD3198">
        <v>0.10667</v>
      </c>
      <c r="AE3198">
        <v>5.4999999999999997E-3</v>
      </c>
      <c r="AF3198">
        <v>0.97906183228933952</v>
      </c>
      <c r="AG3198">
        <v>0.49399380633018869</v>
      </c>
      <c r="AH3198">
        <v>4.7019058047405924</v>
      </c>
    </row>
    <row r="3199" spans="1:34">
      <c r="A3199" t="s">
        <v>58</v>
      </c>
      <c r="B3199" t="s">
        <v>3899</v>
      </c>
      <c r="C3199" t="s">
        <v>92</v>
      </c>
      <c r="D3199" t="s">
        <v>3914</v>
      </c>
      <c r="E3199" t="s">
        <v>63</v>
      </c>
      <c r="F3199" t="s">
        <v>38</v>
      </c>
      <c r="G3199" t="s">
        <v>66</v>
      </c>
      <c r="H3199" t="s">
        <v>75</v>
      </c>
      <c r="I3199" t="str">
        <f t="shared" si="196"/>
        <v>10Qf-300</v>
      </c>
      <c r="J3199" t="str">
        <f t="shared" si="197"/>
        <v>PlátanoFríjolAguacateCaña panelera</v>
      </c>
      <c r="K3199">
        <v>0</v>
      </c>
      <c r="L3199">
        <v>0</v>
      </c>
      <c r="M3199">
        <v>0</v>
      </c>
      <c r="N3199">
        <v>0</v>
      </c>
      <c r="O3199">
        <v>0</v>
      </c>
      <c r="P3199">
        <v>0</v>
      </c>
      <c r="Q3199">
        <v>0</v>
      </c>
      <c r="R3199">
        <v>0</v>
      </c>
      <c r="S3199">
        <v>0</v>
      </c>
      <c r="T3199">
        <f t="shared" si="198"/>
        <v>0</v>
      </c>
      <c r="U3199">
        <v>0</v>
      </c>
      <c r="V3199">
        <v>0</v>
      </c>
      <c r="W3199">
        <v>0</v>
      </c>
      <c r="X3199">
        <v>0</v>
      </c>
      <c r="Y3199">
        <f t="shared" si="199"/>
        <v>0</v>
      </c>
      <c r="Z3199">
        <v>0</v>
      </c>
      <c r="AA3199">
        <v>0</v>
      </c>
      <c r="AB3199">
        <v>0</v>
      </c>
      <c r="AC3199">
        <v>0</v>
      </c>
      <c r="AD3199">
        <v>0.10412399999999999</v>
      </c>
      <c r="AE3199">
        <v>5.4999999999999997E-3</v>
      </c>
      <c r="AF3199">
        <v>0</v>
      </c>
      <c r="AG3199">
        <v>0</v>
      </c>
      <c r="AH3199">
        <v>0</v>
      </c>
    </row>
    <row r="3200" spans="1:34">
      <c r="A3200" t="s">
        <v>58</v>
      </c>
      <c r="B3200" t="s">
        <v>3899</v>
      </c>
      <c r="C3200" t="s">
        <v>94</v>
      </c>
      <c r="D3200" t="s">
        <v>3915</v>
      </c>
      <c r="E3200" t="s">
        <v>62</v>
      </c>
      <c r="F3200" t="s">
        <v>63</v>
      </c>
      <c r="G3200" t="s">
        <v>39</v>
      </c>
      <c r="I3200" t="str">
        <f t="shared" si="196"/>
        <v>10Qf-302,27435865347163</v>
      </c>
      <c r="J3200" t="str">
        <f t="shared" si="197"/>
        <v>CaféPlátanoGulupa</v>
      </c>
      <c r="K3200">
        <v>0.22743586534716281</v>
      </c>
      <c r="L3200">
        <v>0.2274358653471627</v>
      </c>
      <c r="M3200">
        <v>1.819486922777301</v>
      </c>
      <c r="O3200">
        <v>2.2743586534716269</v>
      </c>
      <c r="P3200">
        <v>26.8939182316211</v>
      </c>
      <c r="Q3200">
        <v>11.30407232663023</v>
      </c>
      <c r="R3200">
        <v>226.328039144032</v>
      </c>
      <c r="T3200">
        <f t="shared" si="198"/>
        <v>264.52602970228332</v>
      </c>
      <c r="U3200">
        <v>2517766.712244526</v>
      </c>
      <c r="V3200">
        <v>959389.32319277117</v>
      </c>
      <c r="W3200">
        <v>41338421.181204818</v>
      </c>
      <c r="Y3200">
        <f t="shared" si="199"/>
        <v>44815577.216642112</v>
      </c>
      <c r="Z3200">
        <v>0.1092510211297129</v>
      </c>
      <c r="AA3200">
        <v>3.8977099177010407E-2</v>
      </c>
      <c r="AB3200">
        <v>1.2925003319277499</v>
      </c>
      <c r="AD3200">
        <v>8.3624000000000004E-2</v>
      </c>
      <c r="AE3200">
        <v>5.4999999999999997E-3</v>
      </c>
      <c r="AF3200">
        <v>0.71445821575024926</v>
      </c>
      <c r="AG3200">
        <v>0.36048584657525279</v>
      </c>
      <c r="AH3200">
        <v>3.4384267157971289</v>
      </c>
    </row>
    <row r="3201" spans="1:34">
      <c r="A3201" t="s">
        <v>58</v>
      </c>
      <c r="B3201" t="s">
        <v>3899</v>
      </c>
      <c r="C3201" t="s">
        <v>96</v>
      </c>
      <c r="D3201" t="s">
        <v>3916</v>
      </c>
      <c r="E3201" t="s">
        <v>62</v>
      </c>
      <c r="F3201" t="s">
        <v>38</v>
      </c>
      <c r="G3201" t="s">
        <v>39</v>
      </c>
      <c r="I3201" t="str">
        <f t="shared" si="196"/>
        <v>10Qf-302,28823157234006</v>
      </c>
      <c r="J3201" t="str">
        <f t="shared" si="197"/>
        <v>CaféFríjolGulupa</v>
      </c>
      <c r="K3201">
        <v>0.22882315723400601</v>
      </c>
      <c r="L3201">
        <v>0.22882315723400579</v>
      </c>
      <c r="M3201">
        <v>1.830585257872047</v>
      </c>
      <c r="O3201">
        <v>2.288231572340059</v>
      </c>
      <c r="P3201">
        <v>27.057963222991319</v>
      </c>
      <c r="Q3201">
        <v>10.26583891772562</v>
      </c>
      <c r="R3201">
        <v>227.70857361686191</v>
      </c>
      <c r="T3201">
        <f t="shared" si="198"/>
        <v>265.03237575757885</v>
      </c>
      <c r="U3201">
        <v>2533124.3486820729</v>
      </c>
      <c r="V3201">
        <v>1432321.177021286</v>
      </c>
      <c r="W3201">
        <v>41590573.39225585</v>
      </c>
      <c r="Y3201">
        <f t="shared" si="199"/>
        <v>45556018.917959206</v>
      </c>
      <c r="Z3201">
        <v>0.1099174202264923</v>
      </c>
      <c r="AA3201">
        <v>4.5247661015725478E-2</v>
      </c>
      <c r="AB3201">
        <v>1.3003842038117579</v>
      </c>
      <c r="AD3201">
        <v>8.3624000000000004E-2</v>
      </c>
      <c r="AE3201">
        <v>5.4999999999999997E-3</v>
      </c>
      <c r="AF3201">
        <v>0.71881620073509689</v>
      </c>
      <c r="AG3201">
        <v>0.36268470421589932</v>
      </c>
      <c r="AH3201">
        <v>3.4588564772910551</v>
      </c>
    </row>
    <row r="3202" spans="1:34">
      <c r="A3202" t="s">
        <v>58</v>
      </c>
      <c r="B3202" t="s">
        <v>3899</v>
      </c>
      <c r="C3202" t="s">
        <v>98</v>
      </c>
      <c r="D3202" t="s">
        <v>3917</v>
      </c>
      <c r="E3202" t="s">
        <v>63</v>
      </c>
      <c r="F3202" t="s">
        <v>38</v>
      </c>
      <c r="G3202" t="s">
        <v>39</v>
      </c>
      <c r="I3202" t="str">
        <f t="shared" si="196"/>
        <v>10Qf-302,38696738586055</v>
      </c>
      <c r="J3202" t="str">
        <f t="shared" si="197"/>
        <v>PlátanoFríjolGulupa</v>
      </c>
      <c r="K3202">
        <v>0.238696738586055</v>
      </c>
      <c r="L3202">
        <v>0.23869673858605489</v>
      </c>
      <c r="M3202">
        <v>1.9095739086884389</v>
      </c>
      <c r="O3202">
        <v>2.3869673858605491</v>
      </c>
      <c r="P3202">
        <v>11.86376296890931</v>
      </c>
      <c r="Q3202">
        <v>10.70880368111073</v>
      </c>
      <c r="R3202">
        <v>237.53406135744879</v>
      </c>
      <c r="T3202">
        <f t="shared" si="198"/>
        <v>260.10662800746883</v>
      </c>
      <c r="U3202">
        <v>1006890.897048459</v>
      </c>
      <c r="V3202">
        <v>1494124.9727320489</v>
      </c>
      <c r="W3202">
        <v>43385181.572785661</v>
      </c>
      <c r="Y3202">
        <f t="shared" si="199"/>
        <v>45886197.442566171</v>
      </c>
      <c r="Z3202">
        <v>4.0906945080522943E-2</v>
      </c>
      <c r="AA3202">
        <v>4.7200070323546672E-2</v>
      </c>
      <c r="AB3202">
        <v>1.356494998630154</v>
      </c>
      <c r="AD3202">
        <v>8.1077999999999997E-2</v>
      </c>
      <c r="AE3202">
        <v>5.4999999999999997E-3</v>
      </c>
      <c r="AF3202">
        <v>0.74983268665776415</v>
      </c>
      <c r="AG3202">
        <v>0.37833433065889699</v>
      </c>
      <c r="AH3202">
        <v>3.6017124031772099</v>
      </c>
    </row>
    <row r="3203" spans="1:34">
      <c r="A3203" t="s">
        <v>58</v>
      </c>
      <c r="B3203" t="s">
        <v>3899</v>
      </c>
      <c r="C3203" t="s">
        <v>100</v>
      </c>
      <c r="D3203" t="s">
        <v>3918</v>
      </c>
      <c r="E3203" t="s">
        <v>62</v>
      </c>
      <c r="F3203" t="s">
        <v>63</v>
      </c>
      <c r="G3203" t="s">
        <v>38</v>
      </c>
      <c r="H3203" t="s">
        <v>39</v>
      </c>
      <c r="I3203" t="str">
        <f t="shared" ref="I3203:I3266" si="200">_xlfn.CONCAT(A3203,O3203)</f>
        <v>10Qf-302,49851918891833</v>
      </c>
      <c r="J3203" t="str">
        <f t="shared" ref="J3203:J3266" si="201">_xlfn.CONCAT(,E3203,F3203,G3203,H3203)</f>
        <v>CaféPlátanoFríjolGulupa</v>
      </c>
      <c r="K3203">
        <v>0.24985191889183281</v>
      </c>
      <c r="L3203">
        <v>0.2498519188918327</v>
      </c>
      <c r="M3203">
        <v>0.2498519188918327</v>
      </c>
      <c r="N3203">
        <v>1.7489634322428289</v>
      </c>
      <c r="O3203">
        <v>2.498519188918328</v>
      </c>
      <c r="P3203">
        <v>29.54457981564957</v>
      </c>
      <c r="Q3203">
        <v>12.41820043549196</v>
      </c>
      <c r="R3203">
        <v>11.20926563391995</v>
      </c>
      <c r="S3203">
        <v>217.5555422788741</v>
      </c>
      <c r="T3203">
        <f t="shared" ref="T3203:T3266" si="202">SUM(P3203:S3203)</f>
        <v>270.72758816393559</v>
      </c>
      <c r="U3203">
        <v>2765917.5188401011</v>
      </c>
      <c r="V3203">
        <v>1053946.627978659</v>
      </c>
      <c r="W3203">
        <v>1563950.951792012</v>
      </c>
      <c r="X3203">
        <v>39736139.94555147</v>
      </c>
      <c r="Y3203">
        <f t="shared" ref="Y3203:Y3266" si="203">SUM(U3203:X3203)</f>
        <v>45119955.044162244</v>
      </c>
      <c r="Z3203">
        <v>0.12001878959804731</v>
      </c>
      <c r="AA3203">
        <v>4.2818677728546813E-2</v>
      </c>
      <c r="AB3203">
        <v>4.9405903960082653E-2</v>
      </c>
      <c r="AC3203">
        <v>1.242402893038014</v>
      </c>
      <c r="AD3203">
        <v>0.11065</v>
      </c>
      <c r="AE3203">
        <v>5.4999999999999997E-3</v>
      </c>
      <c r="AF3203">
        <v>0.78487513788010288</v>
      </c>
      <c r="AG3203">
        <v>0.39601529144355491</v>
      </c>
      <c r="AH3203">
        <v>3.795559618241986</v>
      </c>
    </row>
    <row r="3204" spans="1:34">
      <c r="A3204" t="s">
        <v>58</v>
      </c>
      <c r="B3204" t="s">
        <v>3899</v>
      </c>
      <c r="C3204" t="s">
        <v>102</v>
      </c>
      <c r="D3204" t="s">
        <v>3919</v>
      </c>
      <c r="E3204" t="s">
        <v>62</v>
      </c>
      <c r="F3204" t="s">
        <v>66</v>
      </c>
      <c r="G3204" t="s">
        <v>39</v>
      </c>
      <c r="I3204" t="str">
        <f t="shared" si="200"/>
        <v>10Qf-302,07108266999649</v>
      </c>
      <c r="J3204" t="str">
        <f t="shared" si="201"/>
        <v>CaféAguacateGulupa</v>
      </c>
      <c r="K3204">
        <v>0.29022157995307613</v>
      </c>
      <c r="L3204">
        <v>0.20710826699964899</v>
      </c>
      <c r="M3204">
        <v>1.5737528230437641</v>
      </c>
      <c r="O3204">
        <v>2.071082669996489</v>
      </c>
      <c r="P3204">
        <v>34.318226056369362</v>
      </c>
      <c r="Q3204">
        <v>19.84216111694149</v>
      </c>
      <c r="R3204">
        <v>195.76089615043389</v>
      </c>
      <c r="T3204">
        <f t="shared" si="202"/>
        <v>249.92128332374475</v>
      </c>
      <c r="U3204">
        <v>3212818.8404476009</v>
      </c>
      <c r="V3204">
        <v>11031795.275918851</v>
      </c>
      <c r="W3204">
        <v>35755385.883614771</v>
      </c>
      <c r="Y3204">
        <f t="shared" si="203"/>
        <v>49999999.999981225</v>
      </c>
      <c r="Z3204">
        <v>0.13941074735664041</v>
      </c>
      <c r="AA3204">
        <v>0.11418726250057271</v>
      </c>
      <c r="AB3204">
        <v>1.117939360097979</v>
      </c>
      <c r="AD3204">
        <v>8.3624000000000004E-2</v>
      </c>
      <c r="AE3204">
        <v>5.4999999999999997E-3</v>
      </c>
      <c r="AF3204">
        <v>0.65060188586277146</v>
      </c>
      <c r="AG3204">
        <v>0.32826660319444351</v>
      </c>
      <c r="AH3204">
        <v>3.139075159053704</v>
      </c>
    </row>
    <row r="3205" spans="1:34">
      <c r="A3205" t="s">
        <v>58</v>
      </c>
      <c r="B3205" t="s">
        <v>3899</v>
      </c>
      <c r="C3205" t="s">
        <v>104</v>
      </c>
      <c r="D3205" t="s">
        <v>3920</v>
      </c>
      <c r="E3205" t="s">
        <v>63</v>
      </c>
      <c r="F3205" t="s">
        <v>66</v>
      </c>
      <c r="G3205" t="s">
        <v>39</v>
      </c>
      <c r="I3205" t="str">
        <f t="shared" si="200"/>
        <v>10Qf-300</v>
      </c>
      <c r="J3205" t="str">
        <f t="shared" si="201"/>
        <v>PlátanoAguacateGulupa</v>
      </c>
      <c r="K3205">
        <v>0</v>
      </c>
      <c r="L3205">
        <v>0</v>
      </c>
      <c r="M3205">
        <v>0</v>
      </c>
      <c r="O3205">
        <v>0</v>
      </c>
      <c r="P3205">
        <v>0</v>
      </c>
      <c r="Q3205">
        <v>0</v>
      </c>
      <c r="R3205">
        <v>0</v>
      </c>
      <c r="T3205">
        <f t="shared" si="202"/>
        <v>0</v>
      </c>
      <c r="U3205">
        <v>0</v>
      </c>
      <c r="V3205">
        <v>0</v>
      </c>
      <c r="W3205">
        <v>0</v>
      </c>
      <c r="Y3205">
        <f t="shared" si="203"/>
        <v>0</v>
      </c>
      <c r="Z3205">
        <v>0</v>
      </c>
      <c r="AA3205">
        <v>0</v>
      </c>
      <c r="AB3205">
        <v>0</v>
      </c>
      <c r="AD3205">
        <v>8.1077999999999997E-2</v>
      </c>
      <c r="AE3205">
        <v>5.4999999999999997E-3</v>
      </c>
      <c r="AF3205">
        <v>0</v>
      </c>
      <c r="AG3205">
        <v>0</v>
      </c>
      <c r="AH3205">
        <v>0</v>
      </c>
    </row>
    <row r="3206" spans="1:34">
      <c r="A3206" t="s">
        <v>58</v>
      </c>
      <c r="B3206" t="s">
        <v>3899</v>
      </c>
      <c r="C3206" t="s">
        <v>106</v>
      </c>
      <c r="D3206" t="s">
        <v>3921</v>
      </c>
      <c r="E3206" t="s">
        <v>62</v>
      </c>
      <c r="F3206" t="s">
        <v>63</v>
      </c>
      <c r="G3206" t="s">
        <v>66</v>
      </c>
      <c r="H3206" t="s">
        <v>39</v>
      </c>
      <c r="I3206" t="str">
        <f t="shared" si="200"/>
        <v>10Qf-302,23734123781815</v>
      </c>
      <c r="J3206" t="str">
        <f t="shared" si="201"/>
        <v>CaféPlátanoAguacateGulupa</v>
      </c>
      <c r="K3206">
        <v>0.30273647841499468</v>
      </c>
      <c r="L3206">
        <v>0.2237341237818152</v>
      </c>
      <c r="M3206">
        <v>0.2237341237818154</v>
      </c>
      <c r="N3206">
        <v>1.487136511839527</v>
      </c>
      <c r="O3206">
        <v>2.237341237818153</v>
      </c>
      <c r="P3206">
        <v>35.798092283264239</v>
      </c>
      <c r="Q3206">
        <v>11.120087473030701</v>
      </c>
      <c r="R3206">
        <v>21.435013656137809</v>
      </c>
      <c r="S3206">
        <v>184.9865950948261</v>
      </c>
      <c r="T3206">
        <f t="shared" si="202"/>
        <v>253.33978850725885</v>
      </c>
      <c r="U3206">
        <v>3351361.6103244708</v>
      </c>
      <c r="V3206">
        <v>943774.32188419439</v>
      </c>
      <c r="W3206">
        <v>11917385.46005147</v>
      </c>
      <c r="X3206">
        <v>33787478.607723191</v>
      </c>
      <c r="Y3206">
        <f t="shared" si="203"/>
        <v>49999999.999983326</v>
      </c>
      <c r="Z3206">
        <v>0.145422400066789</v>
      </c>
      <c r="AA3206">
        <v>3.8342708695544479E-2</v>
      </c>
      <c r="AB3206">
        <v>0.12335377767732029</v>
      </c>
      <c r="AC3206">
        <v>1.05641014019518</v>
      </c>
      <c r="AD3206">
        <v>0.11065</v>
      </c>
      <c r="AE3206">
        <v>5.4999999999999997E-3</v>
      </c>
      <c r="AF3206">
        <v>0.70282970821512647</v>
      </c>
      <c r="AG3206">
        <v>0.35461858619417719</v>
      </c>
      <c r="AH3206">
        <v>3.4109395322274558</v>
      </c>
    </row>
    <row r="3207" spans="1:34">
      <c r="A3207" t="s">
        <v>58</v>
      </c>
      <c r="B3207" t="s">
        <v>3899</v>
      </c>
      <c r="C3207" t="s">
        <v>108</v>
      </c>
      <c r="D3207" t="s">
        <v>3922</v>
      </c>
      <c r="E3207" t="s">
        <v>38</v>
      </c>
      <c r="F3207" t="s">
        <v>66</v>
      </c>
      <c r="G3207" t="s">
        <v>39</v>
      </c>
      <c r="I3207" t="str">
        <f t="shared" si="200"/>
        <v>10Qf-300</v>
      </c>
      <c r="J3207" t="str">
        <f t="shared" si="201"/>
        <v>FríjolAguacateGulupa</v>
      </c>
      <c r="K3207">
        <v>0</v>
      </c>
      <c r="L3207">
        <v>0</v>
      </c>
      <c r="M3207">
        <v>0</v>
      </c>
      <c r="O3207">
        <v>0</v>
      </c>
      <c r="P3207">
        <v>0</v>
      </c>
      <c r="Q3207">
        <v>0</v>
      </c>
      <c r="R3207">
        <v>0</v>
      </c>
      <c r="T3207">
        <f t="shared" si="202"/>
        <v>0</v>
      </c>
      <c r="U3207">
        <v>0</v>
      </c>
      <c r="V3207">
        <v>0</v>
      </c>
      <c r="W3207">
        <v>0</v>
      </c>
      <c r="Y3207">
        <f t="shared" si="203"/>
        <v>0</v>
      </c>
      <c r="Z3207">
        <v>0</v>
      </c>
      <c r="AA3207">
        <v>0</v>
      </c>
      <c r="AB3207">
        <v>0</v>
      </c>
      <c r="AD3207">
        <v>8.1077999999999997E-2</v>
      </c>
      <c r="AE3207">
        <v>5.4999999999999997E-3</v>
      </c>
      <c r="AF3207">
        <v>0</v>
      </c>
      <c r="AG3207">
        <v>0</v>
      </c>
      <c r="AH3207">
        <v>0</v>
      </c>
    </row>
    <row r="3208" spans="1:34">
      <c r="A3208" t="s">
        <v>58</v>
      </c>
      <c r="B3208" t="s">
        <v>3899</v>
      </c>
      <c r="C3208" t="s">
        <v>110</v>
      </c>
      <c r="D3208" t="s">
        <v>3923</v>
      </c>
      <c r="E3208" t="s">
        <v>62</v>
      </c>
      <c r="F3208" t="s">
        <v>38</v>
      </c>
      <c r="G3208" t="s">
        <v>66</v>
      </c>
      <c r="H3208" t="s">
        <v>39</v>
      </c>
      <c r="I3208" t="str">
        <f t="shared" si="200"/>
        <v>10Qf-302,39910544005237</v>
      </c>
      <c r="J3208" t="str">
        <f t="shared" si="201"/>
        <v>CaféFríjolAguacateGulupa</v>
      </c>
      <c r="K3208">
        <v>0.67698141593860139</v>
      </c>
      <c r="L3208">
        <v>0.23991054400523679</v>
      </c>
      <c r="M3208">
        <v>0.2399105440052364</v>
      </c>
      <c r="N3208">
        <v>1.2423029361032929</v>
      </c>
      <c r="O3208">
        <v>2.399105440052367</v>
      </c>
      <c r="P3208">
        <v>80.051942629139717</v>
      </c>
      <c r="Q3208">
        <v>10.76325940605312</v>
      </c>
      <c r="R3208">
        <v>22.98480759250933</v>
      </c>
      <c r="S3208">
        <v>154.53146930122011</v>
      </c>
      <c r="T3208">
        <f t="shared" si="202"/>
        <v>268.33147892892225</v>
      </c>
      <c r="U3208">
        <v>7494338.112665833</v>
      </c>
      <c r="V3208">
        <v>1501722.8016742461</v>
      </c>
      <c r="W3208">
        <v>12779036.02952061</v>
      </c>
      <c r="X3208">
        <v>28224903.056129832</v>
      </c>
      <c r="Y3208">
        <f t="shared" si="203"/>
        <v>49999999.999990523</v>
      </c>
      <c r="Z3208">
        <v>0.32519458118109767</v>
      </c>
      <c r="AA3208">
        <v>4.7440089108402549E-2</v>
      </c>
      <c r="AB3208">
        <v>0.13227250008821509</v>
      </c>
      <c r="AC3208">
        <v>0.88248886934421433</v>
      </c>
      <c r="AD3208">
        <v>0.11065</v>
      </c>
      <c r="AE3208">
        <v>5.4999999999999997E-3</v>
      </c>
      <c r="AF3208">
        <v>0.75364568797456566</v>
      </c>
      <c r="AG3208">
        <v>0.38025821224830031</v>
      </c>
      <c r="AH3208">
        <v>3.6491593402752329</v>
      </c>
    </row>
    <row r="3209" spans="1:34">
      <c r="A3209" t="s">
        <v>58</v>
      </c>
      <c r="B3209" t="s">
        <v>3899</v>
      </c>
      <c r="C3209" t="s">
        <v>112</v>
      </c>
      <c r="D3209" t="s">
        <v>3924</v>
      </c>
      <c r="E3209" t="s">
        <v>63</v>
      </c>
      <c r="F3209" t="s">
        <v>38</v>
      </c>
      <c r="G3209" t="s">
        <v>66</v>
      </c>
      <c r="H3209" t="s">
        <v>39</v>
      </c>
      <c r="I3209" t="str">
        <f t="shared" si="200"/>
        <v>10Qf-300</v>
      </c>
      <c r="J3209" t="str">
        <f t="shared" si="201"/>
        <v>PlátanoFríjolAguacateGulupa</v>
      </c>
      <c r="K3209">
        <v>0</v>
      </c>
      <c r="L3209">
        <v>0</v>
      </c>
      <c r="M3209">
        <v>0</v>
      </c>
      <c r="N3209">
        <v>0</v>
      </c>
      <c r="O3209">
        <v>0</v>
      </c>
      <c r="P3209">
        <v>0</v>
      </c>
      <c r="Q3209">
        <v>0</v>
      </c>
      <c r="R3209">
        <v>0</v>
      </c>
      <c r="S3209">
        <v>0</v>
      </c>
      <c r="T3209">
        <f t="shared" si="202"/>
        <v>0</v>
      </c>
      <c r="U3209">
        <v>0</v>
      </c>
      <c r="V3209">
        <v>0</v>
      </c>
      <c r="W3209">
        <v>0</v>
      </c>
      <c r="X3209">
        <v>0</v>
      </c>
      <c r="Y3209">
        <f t="shared" si="203"/>
        <v>0</v>
      </c>
      <c r="Z3209">
        <v>0</v>
      </c>
      <c r="AA3209">
        <v>0</v>
      </c>
      <c r="AB3209">
        <v>0</v>
      </c>
      <c r="AC3209">
        <v>0</v>
      </c>
      <c r="AD3209">
        <v>0.10810400000000001</v>
      </c>
      <c r="AE3209">
        <v>5.4999999999999997E-3</v>
      </c>
      <c r="AF3209">
        <v>0</v>
      </c>
      <c r="AG3209">
        <v>0</v>
      </c>
      <c r="AH3209">
        <v>0</v>
      </c>
    </row>
    <row r="3210" spans="1:34">
      <c r="A3210" t="s">
        <v>58</v>
      </c>
      <c r="B3210" t="s">
        <v>3899</v>
      </c>
      <c r="C3210" t="s">
        <v>114</v>
      </c>
      <c r="D3210" t="s">
        <v>3925</v>
      </c>
      <c r="E3210" t="s">
        <v>62</v>
      </c>
      <c r="F3210" t="s">
        <v>75</v>
      </c>
      <c r="G3210" t="s">
        <v>39</v>
      </c>
      <c r="I3210" t="str">
        <f t="shared" si="200"/>
        <v>10Qf-302,24125115459982</v>
      </c>
      <c r="J3210" t="str">
        <f t="shared" si="201"/>
        <v>CaféCaña paneleraGulupa</v>
      </c>
      <c r="K3210">
        <v>0.22412511545998179</v>
      </c>
      <c r="L3210">
        <v>0.22412511545998159</v>
      </c>
      <c r="M3210">
        <v>1.793000923679853</v>
      </c>
      <c r="O3210">
        <v>2.2412511545998171</v>
      </c>
      <c r="P3210">
        <v>26.50242748492078</v>
      </c>
      <c r="Q3210">
        <v>11.303337115819589</v>
      </c>
      <c r="R3210">
        <v>223.03341571725531</v>
      </c>
      <c r="T3210">
        <f t="shared" si="202"/>
        <v>260.83918031799567</v>
      </c>
      <c r="U3210">
        <v>2481115.958653891</v>
      </c>
      <c r="V3210">
        <v>1627516.728198082</v>
      </c>
      <c r="W3210">
        <v>40736663.964712128</v>
      </c>
      <c r="Y3210">
        <f t="shared" si="203"/>
        <v>44845296.651564099</v>
      </c>
      <c r="Z3210">
        <v>0.107660670349604</v>
      </c>
      <c r="AA3210">
        <v>5.0938206222798731E-2</v>
      </c>
      <c r="AB3210">
        <v>1.273685597841816</v>
      </c>
      <c r="AD3210">
        <v>7.9644000000000006E-2</v>
      </c>
      <c r="AE3210">
        <v>5.4999999999999997E-3</v>
      </c>
      <c r="AF3210">
        <v>0.70405795432454976</v>
      </c>
      <c r="AG3210">
        <v>0.35523830800407091</v>
      </c>
      <c r="AH3210">
        <v>3.3856914169284371</v>
      </c>
    </row>
    <row r="3211" spans="1:34">
      <c r="A3211" t="s">
        <v>58</v>
      </c>
      <c r="B3211" t="s">
        <v>3899</v>
      </c>
      <c r="C3211" t="s">
        <v>116</v>
      </c>
      <c r="D3211" t="s">
        <v>3926</v>
      </c>
      <c r="E3211" t="s">
        <v>63</v>
      </c>
      <c r="F3211" t="s">
        <v>75</v>
      </c>
      <c r="G3211" t="s">
        <v>39</v>
      </c>
      <c r="I3211" t="str">
        <f t="shared" si="200"/>
        <v>10Qf-302,33589039306416</v>
      </c>
      <c r="J3211" t="str">
        <f t="shared" si="201"/>
        <v>PlátanoCaña paneleraGulupa</v>
      </c>
      <c r="K3211">
        <v>0.23358903930641611</v>
      </c>
      <c r="L3211">
        <v>0.23358903930641631</v>
      </c>
      <c r="M3211">
        <v>1.8687123144513289</v>
      </c>
      <c r="O3211">
        <v>2.3358903930641621</v>
      </c>
      <c r="P3211">
        <v>11.609898865323091</v>
      </c>
      <c r="Q3211">
        <v>11.78063267216608</v>
      </c>
      <c r="R3211">
        <v>232.4512413689063</v>
      </c>
      <c r="T3211">
        <f t="shared" si="202"/>
        <v>255.84177290639548</v>
      </c>
      <c r="U3211">
        <v>985345.16525508033</v>
      </c>
      <c r="V3211">
        <v>1696240.370985073</v>
      </c>
      <c r="W3211">
        <v>42456813.376475237</v>
      </c>
      <c r="Y3211">
        <f t="shared" si="203"/>
        <v>45138398.91271539</v>
      </c>
      <c r="Z3211">
        <v>4.0031606878762442E-2</v>
      </c>
      <c r="AA3211">
        <v>5.3089126719045497E-2</v>
      </c>
      <c r="AB3211">
        <v>1.3274683409205481</v>
      </c>
      <c r="AD3211">
        <v>7.7098E-2</v>
      </c>
      <c r="AE3211">
        <v>5.4999999999999997E-3</v>
      </c>
      <c r="AF3211">
        <v>0.73378755803062667</v>
      </c>
      <c r="AG3211">
        <v>0.37023862730066959</v>
      </c>
      <c r="AH3211">
        <v>3.5225145783954579</v>
      </c>
    </row>
    <row r="3212" spans="1:34">
      <c r="A3212" t="s">
        <v>58</v>
      </c>
      <c r="B3212" t="s">
        <v>3899</v>
      </c>
      <c r="C3212" t="s">
        <v>118</v>
      </c>
      <c r="D3212" t="s">
        <v>3927</v>
      </c>
      <c r="E3212" t="s">
        <v>62</v>
      </c>
      <c r="F3212" t="s">
        <v>63</v>
      </c>
      <c r="G3212" t="s">
        <v>75</v>
      </c>
      <c r="H3212" t="s">
        <v>39</v>
      </c>
      <c r="I3212" t="str">
        <f t="shared" si="200"/>
        <v>10Qf-302,44261251675608</v>
      </c>
      <c r="J3212" t="str">
        <f t="shared" si="201"/>
        <v>CaféPlátanoCaña paneleraGulupa</v>
      </c>
      <c r="K3212">
        <v>0.24426125167560761</v>
      </c>
      <c r="L3212">
        <v>0.24426125167560761</v>
      </c>
      <c r="M3212">
        <v>0.24426125167560761</v>
      </c>
      <c r="N3212">
        <v>1.709828761729254</v>
      </c>
      <c r="O3212">
        <v>2.442612516756077</v>
      </c>
      <c r="P3212">
        <v>28.883492582359171</v>
      </c>
      <c r="Q3212">
        <v>12.14033174283936</v>
      </c>
      <c r="R3212">
        <v>12.31886603317523</v>
      </c>
      <c r="S3212">
        <v>212.68753628828111</v>
      </c>
      <c r="T3212">
        <f t="shared" si="202"/>
        <v>266.03022664665485</v>
      </c>
      <c r="U3212">
        <v>2704027.5623252718</v>
      </c>
      <c r="V3212">
        <v>1030363.599732068</v>
      </c>
      <c r="W3212">
        <v>1773738.1744868979</v>
      </c>
      <c r="X3212">
        <v>38847007.150901601</v>
      </c>
      <c r="Y3212">
        <f t="shared" si="203"/>
        <v>44355136.487445839</v>
      </c>
      <c r="Z3212">
        <v>0.11733325844298211</v>
      </c>
      <c r="AA3212">
        <v>4.1860570306835439E-2</v>
      </c>
      <c r="AB3212">
        <v>5.5514661909065018E-2</v>
      </c>
      <c r="AC3212">
        <v>1.214602981977664</v>
      </c>
      <c r="AD3212">
        <v>0.10667</v>
      </c>
      <c r="AE3212">
        <v>5.4999999999999997E-3</v>
      </c>
      <c r="AF3212">
        <v>0.76731283248881987</v>
      </c>
      <c r="AG3212">
        <v>0.38715408390583822</v>
      </c>
      <c r="AH3212">
        <v>3.7092494331507351</v>
      </c>
    </row>
    <row r="3213" spans="1:34">
      <c r="A3213" t="s">
        <v>58</v>
      </c>
      <c r="B3213" t="s">
        <v>3899</v>
      </c>
      <c r="C3213" t="s">
        <v>120</v>
      </c>
      <c r="D3213" t="s">
        <v>3928</v>
      </c>
      <c r="E3213" t="s">
        <v>38</v>
      </c>
      <c r="F3213" t="s">
        <v>75</v>
      </c>
      <c r="G3213" t="s">
        <v>39</v>
      </c>
      <c r="I3213" t="str">
        <f t="shared" si="200"/>
        <v>10Qf-302,35052653254784</v>
      </c>
      <c r="J3213" t="str">
        <f t="shared" si="201"/>
        <v>FríjolCaña paneleraGulupa</v>
      </c>
      <c r="K3213">
        <v>0.23505265325478361</v>
      </c>
      <c r="L3213">
        <v>0.23505265325478369</v>
      </c>
      <c r="M3213">
        <v>1.8804212260382689</v>
      </c>
      <c r="O3213">
        <v>2.3505265325478359</v>
      </c>
      <c r="P3213">
        <v>10.54531676193052</v>
      </c>
      <c r="Q3213">
        <v>11.854447344082081</v>
      </c>
      <c r="R3213">
        <v>233.90772614316231</v>
      </c>
      <c r="T3213">
        <f t="shared" si="202"/>
        <v>256.30749024917492</v>
      </c>
      <c r="U3213">
        <v>1471314.778807862</v>
      </c>
      <c r="V3213">
        <v>1706868.6139631229</v>
      </c>
      <c r="W3213">
        <v>42722837.77747263</v>
      </c>
      <c r="Y3213">
        <f t="shared" si="203"/>
        <v>45901021.170243613</v>
      </c>
      <c r="Z3213">
        <v>4.6479486184358702E-2</v>
      </c>
      <c r="AA3213">
        <v>5.3421770693280593E-2</v>
      </c>
      <c r="AB3213">
        <v>1.335785945143573</v>
      </c>
      <c r="AD3213">
        <v>7.7098E-2</v>
      </c>
      <c r="AE3213">
        <v>5.4999999999999997E-3</v>
      </c>
      <c r="AF3213">
        <v>0.73838529818256637</v>
      </c>
      <c r="AG3213">
        <v>0.37255845540883209</v>
      </c>
      <c r="AH3213">
        <v>3.5440682861392352</v>
      </c>
    </row>
    <row r="3214" spans="1:34">
      <c r="A3214" t="s">
        <v>58</v>
      </c>
      <c r="B3214" t="s">
        <v>3899</v>
      </c>
      <c r="C3214" t="s">
        <v>122</v>
      </c>
      <c r="D3214" t="s">
        <v>3929</v>
      </c>
      <c r="E3214" t="s">
        <v>62</v>
      </c>
      <c r="F3214" t="s">
        <v>38</v>
      </c>
      <c r="G3214" t="s">
        <v>75</v>
      </c>
      <c r="H3214" t="s">
        <v>39</v>
      </c>
      <c r="I3214" t="str">
        <f t="shared" si="200"/>
        <v>10Qf-302,458621181825</v>
      </c>
      <c r="J3214" t="str">
        <f t="shared" si="201"/>
        <v>CaféFríjolCaña paneleraGulupa</v>
      </c>
      <c r="K3214">
        <v>0.2458621181824997</v>
      </c>
      <c r="L3214">
        <v>0.24586211818249959</v>
      </c>
      <c r="M3214">
        <v>0.24586211818249959</v>
      </c>
      <c r="N3214">
        <v>1.721034827277498</v>
      </c>
      <c r="O3214">
        <v>2.4586211818249968</v>
      </c>
      <c r="P3214">
        <v>29.072792422427831</v>
      </c>
      <c r="Q3214">
        <v>11.03026866573305</v>
      </c>
      <c r="R3214">
        <v>12.399602784911821</v>
      </c>
      <c r="S3214">
        <v>214.08147147424131</v>
      </c>
      <c r="T3214">
        <f t="shared" si="202"/>
        <v>266.58413534731403</v>
      </c>
      <c r="U3214">
        <v>2721749.518339762</v>
      </c>
      <c r="V3214">
        <v>1538976.748493925</v>
      </c>
      <c r="W3214">
        <v>1785363.096639114</v>
      </c>
      <c r="X3214">
        <v>39101606.978808247</v>
      </c>
      <c r="Y3214">
        <f t="shared" si="203"/>
        <v>45147696.342281044</v>
      </c>
      <c r="Z3214">
        <v>0.11810225017743591</v>
      </c>
      <c r="AA3214">
        <v>4.8616957805338423E-2</v>
      </c>
      <c r="AB3214">
        <v>5.5878500063017013E-2</v>
      </c>
      <c r="AC3214">
        <v>1.222563381835114</v>
      </c>
      <c r="AD3214">
        <v>0.10667</v>
      </c>
      <c r="AE3214">
        <v>5.4999999999999997E-3</v>
      </c>
      <c r="AF3214">
        <v>0.77234173251047022</v>
      </c>
      <c r="AG3214">
        <v>0.38969145731926202</v>
      </c>
      <c r="AH3214">
        <v>3.7328243716547291</v>
      </c>
    </row>
    <row r="3215" spans="1:34">
      <c r="A3215" t="s">
        <v>58</v>
      </c>
      <c r="B3215" t="s">
        <v>3899</v>
      </c>
      <c r="C3215" t="s">
        <v>124</v>
      </c>
      <c r="D3215" t="s">
        <v>3930</v>
      </c>
      <c r="E3215" t="s">
        <v>63</v>
      </c>
      <c r="F3215" t="s">
        <v>38</v>
      </c>
      <c r="G3215" t="s">
        <v>75</v>
      </c>
      <c r="H3215" t="s">
        <v>39</v>
      </c>
      <c r="I3215" t="str">
        <f t="shared" si="200"/>
        <v>10Qf-302,57297631320118</v>
      </c>
      <c r="J3215" t="str">
        <f t="shared" si="201"/>
        <v>PlátanoFríjolCaña paneleraGulupa</v>
      </c>
      <c r="K3215">
        <v>0.25729763132011829</v>
      </c>
      <c r="L3215">
        <v>0.25729763132011829</v>
      </c>
      <c r="M3215">
        <v>0.25729763132011829</v>
      </c>
      <c r="N3215">
        <v>1.801083419240828</v>
      </c>
      <c r="O3215">
        <v>2.5729763132011838</v>
      </c>
      <c r="P3215">
        <v>12.78826903344223</v>
      </c>
      <c r="Q3215">
        <v>11.54330736877076</v>
      </c>
      <c r="R3215">
        <v>12.976331813345791</v>
      </c>
      <c r="S3215">
        <v>224.03880649462539</v>
      </c>
      <c r="T3215">
        <f t="shared" si="202"/>
        <v>261.34671471018419</v>
      </c>
      <c r="U3215">
        <v>1085354.765812845</v>
      </c>
      <c r="V3215">
        <v>1610557.4741298631</v>
      </c>
      <c r="W3215">
        <v>1868403.718341891</v>
      </c>
      <c r="X3215">
        <v>40920296.834787831</v>
      </c>
      <c r="Y3215">
        <f t="shared" si="203"/>
        <v>45484612.793072432</v>
      </c>
      <c r="Z3215">
        <v>4.4094695788925303E-2</v>
      </c>
      <c r="AA3215">
        <v>5.0878224664193519E-2</v>
      </c>
      <c r="AB3215">
        <v>5.8477515016214239E-2</v>
      </c>
      <c r="AC3215">
        <v>1.279427122039978</v>
      </c>
      <c r="AD3215">
        <v>0.10412399999999999</v>
      </c>
      <c r="AE3215">
        <v>5.4999999999999997E-3</v>
      </c>
      <c r="AF3215">
        <v>0.80826481042969123</v>
      </c>
      <c r="AG3215">
        <v>0.40781674564238762</v>
      </c>
      <c r="AH3215">
        <v>3.898681869273263</v>
      </c>
    </row>
    <row r="3216" spans="1:34">
      <c r="A3216" t="s">
        <v>58</v>
      </c>
      <c r="B3216" t="s">
        <v>3899</v>
      </c>
      <c r="C3216" t="s">
        <v>126</v>
      </c>
      <c r="D3216" t="s">
        <v>3931</v>
      </c>
      <c r="E3216" t="s">
        <v>66</v>
      </c>
      <c r="F3216" t="s">
        <v>75</v>
      </c>
      <c r="G3216" t="s">
        <v>39</v>
      </c>
      <c r="I3216" t="str">
        <f t="shared" si="200"/>
        <v>10Qf-300</v>
      </c>
      <c r="J3216" t="str">
        <f t="shared" si="201"/>
        <v>AguacateCaña paneleraGulupa</v>
      </c>
      <c r="K3216">
        <v>0</v>
      </c>
      <c r="L3216">
        <v>0</v>
      </c>
      <c r="M3216">
        <v>0</v>
      </c>
      <c r="O3216">
        <v>0</v>
      </c>
      <c r="P3216">
        <v>0</v>
      </c>
      <c r="Q3216">
        <v>0</v>
      </c>
      <c r="R3216">
        <v>0</v>
      </c>
      <c r="T3216">
        <f t="shared" si="202"/>
        <v>0</v>
      </c>
      <c r="U3216">
        <v>0</v>
      </c>
      <c r="V3216">
        <v>0</v>
      </c>
      <c r="W3216">
        <v>0</v>
      </c>
      <c r="Y3216">
        <f t="shared" si="203"/>
        <v>0</v>
      </c>
      <c r="Z3216">
        <v>0</v>
      </c>
      <c r="AA3216">
        <v>0</v>
      </c>
      <c r="AB3216">
        <v>0</v>
      </c>
      <c r="AD3216">
        <v>7.7098E-2</v>
      </c>
      <c r="AE3216">
        <v>5.4999999999999997E-3</v>
      </c>
      <c r="AF3216">
        <v>0</v>
      </c>
      <c r="AG3216">
        <v>0</v>
      </c>
      <c r="AH3216">
        <v>0</v>
      </c>
    </row>
    <row r="3217" spans="1:34">
      <c r="A3217" t="s">
        <v>58</v>
      </c>
      <c r="B3217" t="s">
        <v>3899</v>
      </c>
      <c r="C3217" t="s">
        <v>128</v>
      </c>
      <c r="D3217" t="s">
        <v>3932</v>
      </c>
      <c r="E3217" t="s">
        <v>62</v>
      </c>
      <c r="F3217" t="s">
        <v>66</v>
      </c>
      <c r="G3217" t="s">
        <v>75</v>
      </c>
      <c r="H3217" t="s">
        <v>39</v>
      </c>
      <c r="I3217" t="str">
        <f t="shared" si="200"/>
        <v>10Qf-302,19724193310421</v>
      </c>
      <c r="J3217" t="str">
        <f t="shared" si="201"/>
        <v>CaféAguacateCaña paneleraGulupa</v>
      </c>
      <c r="K3217">
        <v>0.27778736271168819</v>
      </c>
      <c r="L3217">
        <v>0.2197241933104212</v>
      </c>
      <c r="M3217">
        <v>0.21972419331042101</v>
      </c>
      <c r="N3217">
        <v>1.48000618377168</v>
      </c>
      <c r="O3217">
        <v>2.1972419331042108</v>
      </c>
      <c r="P3217">
        <v>32.847900251537929</v>
      </c>
      <c r="Q3217">
        <v>21.050839293454011</v>
      </c>
      <c r="R3217">
        <v>11.081384718495141</v>
      </c>
      <c r="S3217">
        <v>184.09964551038709</v>
      </c>
      <c r="T3217">
        <f t="shared" si="202"/>
        <v>249.07976977387418</v>
      </c>
      <c r="U3217">
        <v>3075169.2300161212</v>
      </c>
      <c r="V3217">
        <v>11703793.155543581</v>
      </c>
      <c r="W3217">
        <v>1595558.799684772</v>
      </c>
      <c r="X3217">
        <v>33625478.814738199</v>
      </c>
      <c r="Y3217">
        <f t="shared" si="203"/>
        <v>49999999.99998267</v>
      </c>
      <c r="Z3217">
        <v>0.1334378506523464</v>
      </c>
      <c r="AA3217">
        <v>0.1211429389214395</v>
      </c>
      <c r="AB3217">
        <v>4.9937983291224473E-2</v>
      </c>
      <c r="AC3217">
        <v>1.051345002722041</v>
      </c>
      <c r="AD3217">
        <v>0.10667</v>
      </c>
      <c r="AE3217">
        <v>5.4999999999999997E-3</v>
      </c>
      <c r="AF3217">
        <v>0.6902330679908516</v>
      </c>
      <c r="AG3217">
        <v>0.34826284639701738</v>
      </c>
      <c r="AH3217">
        <v>3.3479078474920798</v>
      </c>
    </row>
    <row r="3218" spans="1:34">
      <c r="A3218" t="s">
        <v>58</v>
      </c>
      <c r="B3218" t="s">
        <v>3899</v>
      </c>
      <c r="C3218" t="s">
        <v>130</v>
      </c>
      <c r="D3218" t="s">
        <v>3933</v>
      </c>
      <c r="E3218" t="s">
        <v>63</v>
      </c>
      <c r="F3218" t="s">
        <v>66</v>
      </c>
      <c r="G3218" t="s">
        <v>75</v>
      </c>
      <c r="H3218" t="s">
        <v>39</v>
      </c>
      <c r="I3218" t="str">
        <f t="shared" si="200"/>
        <v>10Qf-300</v>
      </c>
      <c r="J3218" t="str">
        <f t="shared" si="201"/>
        <v>PlátanoAguacateCaña paneleraGulupa</v>
      </c>
      <c r="K3218">
        <v>0</v>
      </c>
      <c r="L3218">
        <v>0</v>
      </c>
      <c r="M3218">
        <v>0</v>
      </c>
      <c r="N3218">
        <v>0</v>
      </c>
      <c r="O3218">
        <v>0</v>
      </c>
      <c r="P3218">
        <v>0</v>
      </c>
      <c r="Q3218">
        <v>0</v>
      </c>
      <c r="R3218">
        <v>0</v>
      </c>
      <c r="S3218">
        <v>0</v>
      </c>
      <c r="T3218">
        <f t="shared" si="202"/>
        <v>0</v>
      </c>
      <c r="U3218">
        <v>0</v>
      </c>
      <c r="V3218">
        <v>0</v>
      </c>
      <c r="W3218">
        <v>0</v>
      </c>
      <c r="X3218">
        <v>0</v>
      </c>
      <c r="Y3218">
        <f t="shared" si="203"/>
        <v>0</v>
      </c>
      <c r="Z3218">
        <v>0</v>
      </c>
      <c r="AA3218">
        <v>0</v>
      </c>
      <c r="AB3218">
        <v>0</v>
      </c>
      <c r="AC3218">
        <v>0</v>
      </c>
      <c r="AD3218">
        <v>0.10412399999999999</v>
      </c>
      <c r="AE3218">
        <v>5.4999999999999997E-3</v>
      </c>
      <c r="AF3218">
        <v>0</v>
      </c>
      <c r="AG3218">
        <v>0</v>
      </c>
      <c r="AH3218">
        <v>0</v>
      </c>
    </row>
    <row r="3219" spans="1:34">
      <c r="A3219" t="s">
        <v>58</v>
      </c>
      <c r="B3219" t="s">
        <v>3899</v>
      </c>
      <c r="C3219" t="s">
        <v>132</v>
      </c>
      <c r="D3219" t="s">
        <v>3934</v>
      </c>
      <c r="E3219" t="s">
        <v>38</v>
      </c>
      <c r="F3219" t="s">
        <v>66</v>
      </c>
      <c r="G3219" t="s">
        <v>75</v>
      </c>
      <c r="H3219" t="s">
        <v>39</v>
      </c>
      <c r="I3219" t="str">
        <f t="shared" si="200"/>
        <v>10Qf-300</v>
      </c>
      <c r="J3219" t="str">
        <f t="shared" si="201"/>
        <v>FríjolAguacateCaña paneleraGulupa</v>
      </c>
      <c r="K3219">
        <v>0</v>
      </c>
      <c r="L3219">
        <v>0</v>
      </c>
      <c r="M3219">
        <v>0</v>
      </c>
      <c r="N3219">
        <v>0</v>
      </c>
      <c r="O3219">
        <v>0</v>
      </c>
      <c r="P3219">
        <v>0</v>
      </c>
      <c r="Q3219">
        <v>0</v>
      </c>
      <c r="R3219">
        <v>0</v>
      </c>
      <c r="S3219">
        <v>0</v>
      </c>
      <c r="T3219">
        <f t="shared" si="202"/>
        <v>0</v>
      </c>
      <c r="U3219">
        <v>0</v>
      </c>
      <c r="V3219">
        <v>0</v>
      </c>
      <c r="W3219">
        <v>0</v>
      </c>
      <c r="X3219">
        <v>0</v>
      </c>
      <c r="Y3219">
        <f t="shared" si="203"/>
        <v>0</v>
      </c>
      <c r="Z3219">
        <v>0</v>
      </c>
      <c r="AA3219">
        <v>0</v>
      </c>
      <c r="AB3219">
        <v>0</v>
      </c>
      <c r="AC3219">
        <v>0</v>
      </c>
      <c r="AD3219">
        <v>0.10412399999999999</v>
      </c>
      <c r="AE3219">
        <v>5.4999999999999997E-3</v>
      </c>
      <c r="AF3219">
        <v>0</v>
      </c>
      <c r="AG3219">
        <v>0</v>
      </c>
      <c r="AH3219">
        <v>0</v>
      </c>
    </row>
    <row r="3220" spans="1:34">
      <c r="A3220" t="s">
        <v>1462</v>
      </c>
      <c r="B3220" t="s">
        <v>3935</v>
      </c>
      <c r="C3220" t="s">
        <v>1464</v>
      </c>
      <c r="D3220" t="s">
        <v>3936</v>
      </c>
      <c r="E3220" t="s">
        <v>38</v>
      </c>
      <c r="F3220" t="s">
        <v>46</v>
      </c>
      <c r="I3220" t="str">
        <f t="shared" si="200"/>
        <v>09LeL-381,96552729235506</v>
      </c>
      <c r="J3220" t="str">
        <f t="shared" si="201"/>
        <v>FríjolGranadilla</v>
      </c>
      <c r="K3220">
        <v>0.39310545847101241</v>
      </c>
      <c r="L3220">
        <v>1.572421833884049</v>
      </c>
      <c r="O3220">
        <v>1.965527292355062</v>
      </c>
      <c r="P3220">
        <v>18.922667296400089</v>
      </c>
      <c r="Q3220">
        <v>167.78098336141409</v>
      </c>
      <c r="T3220">
        <f t="shared" si="202"/>
        <v>186.70365065781417</v>
      </c>
      <c r="U3220">
        <v>2632590.466122054</v>
      </c>
      <c r="V3220">
        <v>32742992.857774541</v>
      </c>
      <c r="Y3220">
        <f t="shared" si="203"/>
        <v>35375583.323896594</v>
      </c>
      <c r="Z3220">
        <v>8.3403455109985009E-2</v>
      </c>
      <c r="AA3220">
        <v>1.287729733756898</v>
      </c>
      <c r="AD3220">
        <v>5.4052000000000003E-2</v>
      </c>
      <c r="AE3220">
        <v>5.4999999999999997E-3</v>
      </c>
      <c r="AF3220">
        <v>0.61744312848850103</v>
      </c>
      <c r="AG3220">
        <v>0.70071047972457945</v>
      </c>
      <c r="AH3220">
        <v>3.3432329005681418</v>
      </c>
    </row>
    <row r="3221" spans="1:34">
      <c r="A3221" t="s">
        <v>1462</v>
      </c>
      <c r="B3221" t="s">
        <v>3935</v>
      </c>
      <c r="C3221" t="s">
        <v>1466</v>
      </c>
      <c r="D3221" t="s">
        <v>3937</v>
      </c>
      <c r="E3221" t="s">
        <v>38</v>
      </c>
      <c r="F3221" t="s">
        <v>39</v>
      </c>
      <c r="I3221" t="str">
        <f t="shared" si="200"/>
        <v>09LeL-382,21035256996259</v>
      </c>
      <c r="J3221" t="str">
        <f t="shared" si="201"/>
        <v>FríjolGulupa</v>
      </c>
      <c r="K3221">
        <v>0.44207051399251718</v>
      </c>
      <c r="L3221">
        <v>1.7682820559700689</v>
      </c>
      <c r="O3221">
        <v>2.2103525699625859</v>
      </c>
      <c r="P3221">
        <v>21.279667014457988</v>
      </c>
      <c r="Q3221">
        <v>237.12069429481741</v>
      </c>
      <c r="T3221">
        <f t="shared" si="202"/>
        <v>258.40036130927541</v>
      </c>
      <c r="U3221">
        <v>2960504.8604945662</v>
      </c>
      <c r="V3221">
        <v>43210783.35827668</v>
      </c>
      <c r="Y3221">
        <f t="shared" si="203"/>
        <v>46171288.218771249</v>
      </c>
      <c r="Z3221">
        <v>9.3792155450168391E-2</v>
      </c>
      <c r="AA3221">
        <v>1.3541343672754189</v>
      </c>
      <c r="AD3221">
        <v>5.4052000000000003E-2</v>
      </c>
      <c r="AE3221">
        <v>5.4999999999999997E-3</v>
      </c>
      <c r="AF3221">
        <v>0.69435159265840407</v>
      </c>
      <c r="AG3221">
        <v>0.78799069119166198</v>
      </c>
      <c r="AH3221">
        <v>3.752246853812653</v>
      </c>
    </row>
    <row r="3222" spans="1:34">
      <c r="A3222" t="s">
        <v>1462</v>
      </c>
      <c r="B3222" t="s">
        <v>3935</v>
      </c>
      <c r="C3222" t="s">
        <v>1468</v>
      </c>
      <c r="D3222" t="s">
        <v>3938</v>
      </c>
      <c r="E3222" t="s">
        <v>46</v>
      </c>
      <c r="F3222" t="s">
        <v>39</v>
      </c>
      <c r="I3222" t="str">
        <f t="shared" si="200"/>
        <v>09LeL-381,681776156804</v>
      </c>
      <c r="J3222" t="str">
        <f t="shared" si="201"/>
        <v>GranadillaGulupa</v>
      </c>
      <c r="K3222">
        <v>1.345420925443197</v>
      </c>
      <c r="L3222">
        <v>0.33635523136079909</v>
      </c>
      <c r="O3222">
        <v>1.6817761568039959</v>
      </c>
      <c r="P3222">
        <v>143.55947051961959</v>
      </c>
      <c r="Q3222">
        <v>45.104108657717802</v>
      </c>
      <c r="T3222">
        <f t="shared" si="202"/>
        <v>188.6635791773374</v>
      </c>
      <c r="U3222">
        <v>28016087.542915341</v>
      </c>
      <c r="V3222">
        <v>8219374.835979525</v>
      </c>
      <c r="Y3222">
        <f t="shared" si="203"/>
        <v>36235462.378894866</v>
      </c>
      <c r="Z3222">
        <v>1.1018280799576361</v>
      </c>
      <c r="AA3222">
        <v>0.2575777867907304</v>
      </c>
      <c r="AD3222">
        <v>5.4052000000000003E-2</v>
      </c>
      <c r="AE3222">
        <v>5.4999999999999997E-3</v>
      </c>
      <c r="AF3222">
        <v>0.52830664611643852</v>
      </c>
      <c r="AG3222">
        <v>0.5995531999006245</v>
      </c>
      <c r="AH3222">
        <v>2.8691880028210588</v>
      </c>
    </row>
    <row r="3223" spans="1:34">
      <c r="A3223" t="s">
        <v>1462</v>
      </c>
      <c r="B3223" t="s">
        <v>3935</v>
      </c>
      <c r="C3223" t="s">
        <v>1470</v>
      </c>
      <c r="D3223" t="s">
        <v>3939</v>
      </c>
      <c r="E3223" t="s">
        <v>38</v>
      </c>
      <c r="F3223" t="s">
        <v>46</v>
      </c>
      <c r="G3223" t="s">
        <v>39</v>
      </c>
      <c r="I3223" t="str">
        <f t="shared" si="200"/>
        <v>09LeL-381,81261415832698</v>
      </c>
      <c r="J3223" t="str">
        <f t="shared" si="201"/>
        <v>FríjolGranadillaGulupa</v>
      </c>
      <c r="K3223">
        <v>0.18126141583269759</v>
      </c>
      <c r="L3223">
        <v>1.45009132666158</v>
      </c>
      <c r="M3223">
        <v>0.18126141583269759</v>
      </c>
      <c r="O3223">
        <v>1.812614158326975</v>
      </c>
      <c r="P3223">
        <v>8.7252654257648494</v>
      </c>
      <c r="Q3223">
        <v>154.72804021689669</v>
      </c>
      <c r="R3223">
        <v>24.306548056628799</v>
      </c>
      <c r="T3223">
        <f t="shared" si="202"/>
        <v>187.75985369929035</v>
      </c>
      <c r="U3223">
        <v>1213890.7382588091</v>
      </c>
      <c r="V3223">
        <v>30195669.462767169</v>
      </c>
      <c r="W3223">
        <v>4429410.8761197394</v>
      </c>
      <c r="Y3223">
        <f t="shared" si="203"/>
        <v>35838971.077145718</v>
      </c>
      <c r="Z3223">
        <v>3.8457436885704063E-2</v>
      </c>
      <c r="AA3223">
        <v>1.1875475637428741</v>
      </c>
      <c r="AB3223">
        <v>0.13880834893469679</v>
      </c>
      <c r="AD3223">
        <v>8.1077999999999997E-2</v>
      </c>
      <c r="AE3223">
        <v>5.4999999999999997E-3</v>
      </c>
      <c r="AF3223">
        <v>0.5694075890032384</v>
      </c>
      <c r="AG3223">
        <v>0.6461969474435667</v>
      </c>
      <c r="AH3223">
        <v>3.1147966947737808</v>
      </c>
    </row>
    <row r="3224" spans="1:34">
      <c r="A3224" t="s">
        <v>1462</v>
      </c>
      <c r="B3224" t="s">
        <v>3940</v>
      </c>
      <c r="C3224" t="s">
        <v>1464</v>
      </c>
      <c r="D3224" t="s">
        <v>3941</v>
      </c>
      <c r="E3224" t="s">
        <v>38</v>
      </c>
      <c r="F3224" t="s">
        <v>46</v>
      </c>
      <c r="I3224" t="str">
        <f t="shared" si="200"/>
        <v>09LeL-381,95437263220309</v>
      </c>
      <c r="J3224" t="str">
        <f t="shared" si="201"/>
        <v>FríjolGranadilla</v>
      </c>
      <c r="K3224">
        <v>0.39087452644061882</v>
      </c>
      <c r="L3224">
        <v>1.5634981057624751</v>
      </c>
      <c r="O3224">
        <v>1.9543726322030941</v>
      </c>
      <c r="P3224">
        <v>18.815278340937059</v>
      </c>
      <c r="Q3224">
        <v>166.82880128964189</v>
      </c>
      <c r="T3224">
        <f t="shared" si="202"/>
        <v>185.64407963057894</v>
      </c>
      <c r="U3224">
        <v>2602503.9937989349</v>
      </c>
      <c r="V3224">
        <v>32504050.20794427</v>
      </c>
      <c r="Y3224">
        <f t="shared" si="203"/>
        <v>35106554.201743208</v>
      </c>
      <c r="Z3224">
        <v>8.2930128079182458E-2</v>
      </c>
      <c r="AA3224">
        <v>1.2804216757088049</v>
      </c>
      <c r="AD3224">
        <v>5.4052000000000003E-2</v>
      </c>
      <c r="AE3224">
        <v>5.4999999999999997E-3</v>
      </c>
      <c r="AF3224">
        <v>0.61393904676536992</v>
      </c>
      <c r="AG3224">
        <v>1.9543726322030941</v>
      </c>
      <c r="AH3224">
        <v>4.5822363111715578</v>
      </c>
    </row>
    <row r="3225" spans="1:34">
      <c r="A3225" t="s">
        <v>1462</v>
      </c>
      <c r="B3225" t="s">
        <v>3940</v>
      </c>
      <c r="C3225" t="s">
        <v>1466</v>
      </c>
      <c r="D3225" t="s">
        <v>3942</v>
      </c>
      <c r="E3225" t="s">
        <v>38</v>
      </c>
      <c r="F3225" t="s">
        <v>39</v>
      </c>
      <c r="I3225" t="str">
        <f t="shared" si="200"/>
        <v>09LeL-382,20803055311585</v>
      </c>
      <c r="J3225" t="str">
        <f t="shared" si="201"/>
        <v>FríjolGulupa</v>
      </c>
      <c r="K3225">
        <v>0.44160611062316879</v>
      </c>
      <c r="L3225">
        <v>1.7664244424926761</v>
      </c>
      <c r="O3225">
        <v>2.2080305531158451</v>
      </c>
      <c r="P3225">
        <v>21.257312324997081</v>
      </c>
      <c r="Q3225">
        <v>236.87159455645619</v>
      </c>
      <c r="T3225">
        <f t="shared" si="202"/>
        <v>258.12890688145325</v>
      </c>
      <c r="U3225">
        <v>2940282.8499682462</v>
      </c>
      <c r="V3225">
        <v>43163517.775654078</v>
      </c>
      <c r="Y3225">
        <f t="shared" si="203"/>
        <v>46103800.625622325</v>
      </c>
      <c r="Z3225">
        <v>9.3693625031081806E-2</v>
      </c>
      <c r="AA3225">
        <v>1.3527118237154929</v>
      </c>
      <c r="AD3225">
        <v>5.4052000000000003E-2</v>
      </c>
      <c r="AE3225">
        <v>5.4999999999999997E-3</v>
      </c>
      <c r="AF3225">
        <v>0.69362216328246429</v>
      </c>
      <c r="AG3225">
        <v>2.2080305531158451</v>
      </c>
      <c r="AH3225">
        <v>5.1692352695141537</v>
      </c>
    </row>
    <row r="3226" spans="1:34">
      <c r="A3226" t="s">
        <v>1462</v>
      </c>
      <c r="B3226" t="s">
        <v>3940</v>
      </c>
      <c r="C3226" t="s">
        <v>1468</v>
      </c>
      <c r="D3226" t="s">
        <v>3943</v>
      </c>
      <c r="E3226" t="s">
        <v>46</v>
      </c>
      <c r="F3226" t="s">
        <v>39</v>
      </c>
      <c r="I3226" t="str">
        <f t="shared" si="200"/>
        <v>09LeL-381,67470011607766</v>
      </c>
      <c r="J3226" t="str">
        <f t="shared" si="201"/>
        <v>GranadillaGulupa</v>
      </c>
      <c r="K3226">
        <v>1.339760092862132</v>
      </c>
      <c r="L3226">
        <v>0.33494002321553301</v>
      </c>
      <c r="O3226">
        <v>1.674700116077664</v>
      </c>
      <c r="P3226">
        <v>142.95544681769141</v>
      </c>
      <c r="Q3226">
        <v>44.914333990919459</v>
      </c>
      <c r="T3226">
        <f t="shared" si="202"/>
        <v>187.86978080861087</v>
      </c>
      <c r="U3226">
        <v>27852690.812026169</v>
      </c>
      <c r="V3226">
        <v>8184437.0458554691</v>
      </c>
      <c r="Y3226">
        <f t="shared" si="203"/>
        <v>36037127.857881635</v>
      </c>
      <c r="Z3226">
        <v>1.097192159573313</v>
      </c>
      <c r="AA3226">
        <v>0.25649403322331571</v>
      </c>
      <c r="AD3226">
        <v>5.4052000000000003E-2</v>
      </c>
      <c r="AE3226">
        <v>5.4999999999999997E-3</v>
      </c>
      <c r="AF3226">
        <v>0.52608380609769567</v>
      </c>
      <c r="AG3226">
        <v>1.674700116077664</v>
      </c>
      <c r="AH3226">
        <v>3.9350360382530249</v>
      </c>
    </row>
    <row r="3227" spans="1:34">
      <c r="A3227" t="s">
        <v>1462</v>
      </c>
      <c r="B3227" t="s">
        <v>3940</v>
      </c>
      <c r="C3227" t="s">
        <v>1470</v>
      </c>
      <c r="D3227" t="s">
        <v>3944</v>
      </c>
      <c r="E3227" t="s">
        <v>38</v>
      </c>
      <c r="F3227" t="s">
        <v>46</v>
      </c>
      <c r="G3227" t="s">
        <v>39</v>
      </c>
      <c r="I3227" t="str">
        <f t="shared" si="200"/>
        <v>09LeL-381,80375996902244</v>
      </c>
      <c r="J3227" t="str">
        <f t="shared" si="201"/>
        <v>FríjolGranadillaGulupa</v>
      </c>
      <c r="K3227">
        <v>0.18037599690224351</v>
      </c>
      <c r="L3227">
        <v>1.4430079752179481</v>
      </c>
      <c r="M3227">
        <v>0.1803759969022436</v>
      </c>
      <c r="O3227">
        <v>1.8037599690224351</v>
      </c>
      <c r="P3227">
        <v>8.682644578157996</v>
      </c>
      <c r="Q3227">
        <v>153.97223051933511</v>
      </c>
      <c r="R3227">
        <v>24.187816347045359</v>
      </c>
      <c r="T3227">
        <f t="shared" si="202"/>
        <v>186.84269144453847</v>
      </c>
      <c r="U3227">
        <v>1200971.7199999429</v>
      </c>
      <c r="V3227">
        <v>29999143.26987597</v>
      </c>
      <c r="W3227">
        <v>4407583.1160967406</v>
      </c>
      <c r="Y3227">
        <f t="shared" si="203"/>
        <v>35607698.105972655</v>
      </c>
      <c r="Z3227">
        <v>3.8269581447860787E-2</v>
      </c>
      <c r="AA3227">
        <v>1.181746676174374</v>
      </c>
      <c r="AB3227">
        <v>0.1381303031449338</v>
      </c>
      <c r="AD3227">
        <v>8.1077999999999997E-2</v>
      </c>
      <c r="AE3227">
        <v>5.4999999999999997E-3</v>
      </c>
      <c r="AF3227">
        <v>0.56662616827929901</v>
      </c>
      <c r="AG3227">
        <v>1.8037599690224351</v>
      </c>
      <c r="AH3227">
        <v>4.2607241063241696</v>
      </c>
    </row>
    <row r="3228" spans="1:34">
      <c r="A3228" t="s">
        <v>1462</v>
      </c>
      <c r="B3228" t="s">
        <v>3945</v>
      </c>
      <c r="C3228" t="s">
        <v>1464</v>
      </c>
      <c r="D3228" t="s">
        <v>3946</v>
      </c>
      <c r="E3228" t="s">
        <v>38</v>
      </c>
      <c r="F3228" t="s">
        <v>46</v>
      </c>
      <c r="I3228" t="str">
        <f t="shared" si="200"/>
        <v>09LeL-381,94509533665489</v>
      </c>
      <c r="J3228" t="str">
        <f t="shared" si="201"/>
        <v>FríjolGranadilla</v>
      </c>
      <c r="K3228">
        <v>0.38901906733097841</v>
      </c>
      <c r="L3228">
        <v>1.556076269323913</v>
      </c>
      <c r="O3228">
        <v>1.945095336654892</v>
      </c>
      <c r="P3228">
        <v>18.725963286523001</v>
      </c>
      <c r="Q3228">
        <v>166.03687447383729</v>
      </c>
      <c r="T3228">
        <f t="shared" si="202"/>
        <v>184.7628377603603</v>
      </c>
      <c r="U3228">
        <v>2576088.2390966788</v>
      </c>
      <c r="V3228">
        <v>32306121.69057741</v>
      </c>
      <c r="Y3228">
        <f t="shared" si="203"/>
        <v>34882209.929674089</v>
      </c>
      <c r="Z3228">
        <v>8.2536463485561151E-2</v>
      </c>
      <c r="AA3228">
        <v>1.274343586957386</v>
      </c>
      <c r="AD3228">
        <v>5.4052000000000003E-2</v>
      </c>
      <c r="AE3228">
        <v>5.4999999999999997E-3</v>
      </c>
      <c r="AF3228">
        <v>0.61102471308530626</v>
      </c>
      <c r="AG3228">
        <v>1.2711198025039721</v>
      </c>
      <c r="AH3228">
        <v>3.88679185224417</v>
      </c>
    </row>
    <row r="3229" spans="1:34">
      <c r="A3229" t="s">
        <v>1462</v>
      </c>
      <c r="B3229" t="s">
        <v>3945</v>
      </c>
      <c r="C3229" t="s">
        <v>1466</v>
      </c>
      <c r="D3229" t="s">
        <v>3947</v>
      </c>
      <c r="E3229" t="s">
        <v>38</v>
      </c>
      <c r="F3229" t="s">
        <v>39</v>
      </c>
      <c r="I3229" t="str">
        <f t="shared" si="200"/>
        <v>09LeL-382,20597671209762</v>
      </c>
      <c r="J3229" t="str">
        <f t="shared" si="201"/>
        <v>FríjolGulupa</v>
      </c>
      <c r="K3229">
        <v>0.44119534241952407</v>
      </c>
      <c r="L3229">
        <v>1.7647813696780961</v>
      </c>
      <c r="O3229">
        <v>2.205976712097621</v>
      </c>
      <c r="P3229">
        <v>21.237539437376181</v>
      </c>
      <c r="Q3229">
        <v>236.6512640015797</v>
      </c>
      <c r="T3229">
        <f t="shared" si="202"/>
        <v>257.8888034389559</v>
      </c>
      <c r="U3229">
        <v>2921600.0659016082</v>
      </c>
      <c r="V3229">
        <v>43122238.18850252</v>
      </c>
      <c r="Y3229">
        <f t="shared" si="203"/>
        <v>46043838.254404128</v>
      </c>
      <c r="Z3229">
        <v>9.3606474149060107E-2</v>
      </c>
      <c r="AA3229">
        <v>1.3514535734501321</v>
      </c>
      <c r="AD3229">
        <v>5.4052000000000003E-2</v>
      </c>
      <c r="AE3229">
        <v>5.4999999999999997E-3</v>
      </c>
      <c r="AF3229">
        <v>0.69297697762228916</v>
      </c>
      <c r="AG3229">
        <v>1.441605781355795</v>
      </c>
      <c r="AH3229">
        <v>4.4001114710757054</v>
      </c>
    </row>
    <row r="3230" spans="1:34">
      <c r="A3230" t="s">
        <v>1462</v>
      </c>
      <c r="B3230" t="s">
        <v>3945</v>
      </c>
      <c r="C3230" t="s">
        <v>1468</v>
      </c>
      <c r="D3230" t="s">
        <v>3948</v>
      </c>
      <c r="E3230" t="s">
        <v>46</v>
      </c>
      <c r="F3230" t="s">
        <v>39</v>
      </c>
      <c r="I3230" t="str">
        <f t="shared" si="200"/>
        <v>09LeL-381,66891523330245</v>
      </c>
      <c r="J3230" t="str">
        <f t="shared" si="201"/>
        <v>GranadillaGulupa</v>
      </c>
      <c r="K3230">
        <v>1.335132186641961</v>
      </c>
      <c r="L3230">
        <v>0.3337830466604903</v>
      </c>
      <c r="O3230">
        <v>1.6689152333024511</v>
      </c>
      <c r="P3230">
        <v>142.4616387060305</v>
      </c>
      <c r="Q3230">
        <v>44.75918731446685</v>
      </c>
      <c r="T3230">
        <f t="shared" si="202"/>
        <v>187.22082602049736</v>
      </c>
      <c r="U3230">
        <v>27719041.63373841</v>
      </c>
      <c r="V3230">
        <v>8155951.9432161413</v>
      </c>
      <c r="Y3230">
        <f t="shared" si="203"/>
        <v>35874993.576954551</v>
      </c>
      <c r="Z3230">
        <v>1.093402150864244</v>
      </c>
      <c r="AA3230">
        <v>0.25560803106657498</v>
      </c>
      <c r="AD3230">
        <v>5.4052000000000003E-2</v>
      </c>
      <c r="AE3230">
        <v>5.4999999999999997E-3</v>
      </c>
      <c r="AF3230">
        <v>0.52426656543532502</v>
      </c>
      <c r="AG3230">
        <v>1.0906361049631521</v>
      </c>
      <c r="AH3230">
        <v>3.3433699037009279</v>
      </c>
    </row>
    <row r="3231" spans="1:34">
      <c r="A3231" t="s">
        <v>1462</v>
      </c>
      <c r="B3231" t="s">
        <v>3945</v>
      </c>
      <c r="C3231" t="s">
        <v>1470</v>
      </c>
      <c r="D3231" t="s">
        <v>3949</v>
      </c>
      <c r="E3231" t="s">
        <v>38</v>
      </c>
      <c r="F3231" t="s">
        <v>46</v>
      </c>
      <c r="G3231" t="s">
        <v>39</v>
      </c>
      <c r="I3231" t="str">
        <f t="shared" si="200"/>
        <v>09LeL-381,79645254197872</v>
      </c>
      <c r="J3231" t="str">
        <f t="shared" si="201"/>
        <v>FríjolGranadillaGulupa</v>
      </c>
      <c r="K3231">
        <v>0.17964525419787161</v>
      </c>
      <c r="L3231">
        <v>1.4371620335829729</v>
      </c>
      <c r="M3231">
        <v>0.17964525419787161</v>
      </c>
      <c r="O3231">
        <v>1.7964525419787161</v>
      </c>
      <c r="P3231">
        <v>8.647469281615729</v>
      </c>
      <c r="Q3231">
        <v>153.3484552606522</v>
      </c>
      <c r="R3231">
        <v>24.089826200718569</v>
      </c>
      <c r="T3231">
        <f t="shared" si="202"/>
        <v>186.08575074298651</v>
      </c>
      <c r="U3231">
        <v>1189612.709021623</v>
      </c>
      <c r="V3231">
        <v>29837310.97331227</v>
      </c>
      <c r="W3231">
        <v>4389611.9791698251</v>
      </c>
      <c r="Y3231">
        <f t="shared" si="203"/>
        <v>35416535.661503717</v>
      </c>
      <c r="Z3231">
        <v>3.8114542984192319E-2</v>
      </c>
      <c r="AA3231">
        <v>1.176959161333925</v>
      </c>
      <c r="AB3231">
        <v>0.1375707070068149</v>
      </c>
      <c r="AD3231">
        <v>8.1077999999999997E-2</v>
      </c>
      <c r="AE3231">
        <v>5.4999999999999997E-3</v>
      </c>
      <c r="AF3231">
        <v>0.56433064145928258</v>
      </c>
      <c r="AG3231">
        <v>1.1739817361830911</v>
      </c>
      <c r="AH3231">
        <v>3.6213429196210898</v>
      </c>
    </row>
    <row r="3232" spans="1:34">
      <c r="A3232" t="s">
        <v>1462</v>
      </c>
      <c r="B3232" t="s">
        <v>3950</v>
      </c>
      <c r="C3232" t="s">
        <v>1464</v>
      </c>
      <c r="D3232" t="s">
        <v>3951</v>
      </c>
      <c r="E3232" t="s">
        <v>38</v>
      </c>
      <c r="F3232" t="s">
        <v>46</v>
      </c>
      <c r="I3232" t="str">
        <f t="shared" si="200"/>
        <v>09LeL-381,94623348186515</v>
      </c>
      <c r="J3232" t="str">
        <f t="shared" si="201"/>
        <v>FríjolGranadilla</v>
      </c>
      <c r="K3232">
        <v>0.38924669637303072</v>
      </c>
      <c r="L3232">
        <v>1.5569867854921231</v>
      </c>
      <c r="O3232">
        <v>1.946233481865153</v>
      </c>
      <c r="P3232">
        <v>18.736920520865429</v>
      </c>
      <c r="Q3232">
        <v>166.1340286183401</v>
      </c>
      <c r="T3232">
        <f t="shared" si="202"/>
        <v>184.87094913920552</v>
      </c>
      <c r="U3232">
        <v>2579236.172000878</v>
      </c>
      <c r="V3232">
        <v>32330456.93783946</v>
      </c>
      <c r="Y3232">
        <f t="shared" si="203"/>
        <v>34909693.109840341</v>
      </c>
      <c r="Z3232">
        <v>8.2584758537643049E-2</v>
      </c>
      <c r="AA3232">
        <v>1.2750892512044749</v>
      </c>
      <c r="AD3232">
        <v>5.4052000000000003E-2</v>
      </c>
      <c r="AE3232">
        <v>5.4999999999999997E-3</v>
      </c>
      <c r="AF3232">
        <v>0.61138224561209009</v>
      </c>
      <c r="AG3232">
        <v>1.657217809808178</v>
      </c>
      <c r="AH3232">
        <v>4.274385537285422</v>
      </c>
    </row>
    <row r="3233" spans="1:34">
      <c r="A3233" t="s">
        <v>1462</v>
      </c>
      <c r="B3233" t="s">
        <v>3950</v>
      </c>
      <c r="C3233" t="s">
        <v>1466</v>
      </c>
      <c r="D3233" t="s">
        <v>3952</v>
      </c>
      <c r="E3233" t="s">
        <v>38</v>
      </c>
      <c r="F3233" t="s">
        <v>39</v>
      </c>
      <c r="I3233" t="str">
        <f t="shared" si="200"/>
        <v>09LeL-382,20622645477815</v>
      </c>
      <c r="J3233" t="str">
        <f t="shared" si="201"/>
        <v>FríjolGulupa</v>
      </c>
      <c r="K3233">
        <v>0.4412452909556292</v>
      </c>
      <c r="L3233">
        <v>1.764981163822517</v>
      </c>
      <c r="O3233">
        <v>2.2062264547781458</v>
      </c>
      <c r="P3233">
        <v>21.23994377827324</v>
      </c>
      <c r="Q3233">
        <v>236.67805572639591</v>
      </c>
      <c r="T3233">
        <f t="shared" si="202"/>
        <v>257.91799950466913</v>
      </c>
      <c r="U3233">
        <v>2923790.5568944048</v>
      </c>
      <c r="V3233">
        <v>43127311.519965768</v>
      </c>
      <c r="Y3233">
        <f t="shared" si="203"/>
        <v>46051102.076860175</v>
      </c>
      <c r="Z3233">
        <v>9.3617071510147518E-2</v>
      </c>
      <c r="AA3233">
        <v>1.3516065739946019</v>
      </c>
      <c r="AD3233">
        <v>5.4052000000000003E-2</v>
      </c>
      <c r="AE3233">
        <v>5.4999999999999997E-3</v>
      </c>
      <c r="AF3233">
        <v>0.69305543082035992</v>
      </c>
      <c r="AG3233">
        <v>1.8786018262435911</v>
      </c>
      <c r="AH3233">
        <v>4.8374357118420974</v>
      </c>
    </row>
    <row r="3234" spans="1:34">
      <c r="A3234" t="s">
        <v>1462</v>
      </c>
      <c r="B3234" t="s">
        <v>3950</v>
      </c>
      <c r="C3234" t="s">
        <v>1468</v>
      </c>
      <c r="D3234" t="s">
        <v>3953</v>
      </c>
      <c r="E3234" t="s">
        <v>46</v>
      </c>
      <c r="F3234" t="s">
        <v>39</v>
      </c>
      <c r="I3234" t="str">
        <f t="shared" si="200"/>
        <v>09LeL-381,6696340466918</v>
      </c>
      <c r="J3234" t="str">
        <f t="shared" si="201"/>
        <v>GranadillaGulupa</v>
      </c>
      <c r="K3234">
        <v>1.3357072373534431</v>
      </c>
      <c r="L3234">
        <v>0.33392680933836077</v>
      </c>
      <c r="O3234">
        <v>1.669634046691804</v>
      </c>
      <c r="P3234">
        <v>142.5229979238791</v>
      </c>
      <c r="Q3234">
        <v>44.778465407503681</v>
      </c>
      <c r="T3234">
        <f t="shared" si="202"/>
        <v>187.30146333138279</v>
      </c>
      <c r="U3234">
        <v>27735640.225852441</v>
      </c>
      <c r="V3234">
        <v>8159500.9773440706</v>
      </c>
      <c r="Y3234">
        <f t="shared" si="203"/>
        <v>35895141.203196511</v>
      </c>
      <c r="Z3234">
        <v>1.093873086769378</v>
      </c>
      <c r="AA3234">
        <v>0.2557181232219406</v>
      </c>
      <c r="AD3234">
        <v>5.4052000000000003E-2</v>
      </c>
      <c r="AE3234">
        <v>5.4999999999999997E-3</v>
      </c>
      <c r="AF3234">
        <v>0.52449237068852483</v>
      </c>
      <c r="AG3234">
        <v>1.4216933907580711</v>
      </c>
      <c r="AH3234">
        <v>3.6753718081383999</v>
      </c>
    </row>
    <row r="3235" spans="1:34">
      <c r="A3235" t="s">
        <v>1462</v>
      </c>
      <c r="B3235" t="s">
        <v>3950</v>
      </c>
      <c r="C3235" t="s">
        <v>1470</v>
      </c>
      <c r="D3235" t="s">
        <v>3954</v>
      </c>
      <c r="E3235" t="s">
        <v>38</v>
      </c>
      <c r="F3235" t="s">
        <v>46</v>
      </c>
      <c r="G3235" t="s">
        <v>39</v>
      </c>
      <c r="I3235" t="str">
        <f t="shared" si="200"/>
        <v>09LeL-381,79735438783092</v>
      </c>
      <c r="J3235" t="str">
        <f t="shared" si="201"/>
        <v>FríjolGranadillaGulupa</v>
      </c>
      <c r="K3235">
        <v>0.17973543878309201</v>
      </c>
      <c r="L3235">
        <v>1.437883510264736</v>
      </c>
      <c r="M3235">
        <v>0.17973543878309201</v>
      </c>
      <c r="O3235">
        <v>1.7973543878309199</v>
      </c>
      <c r="P3235">
        <v>8.6518104396042919</v>
      </c>
      <c r="Q3235">
        <v>153.42543846231609</v>
      </c>
      <c r="R3235">
        <v>24.101919651189299</v>
      </c>
      <c r="T3235">
        <f t="shared" si="202"/>
        <v>186.17916855310969</v>
      </c>
      <c r="U3235">
        <v>1190967.449227965</v>
      </c>
      <c r="V3235">
        <v>29857306.011463691</v>
      </c>
      <c r="W3235">
        <v>4391835.1189585971</v>
      </c>
      <c r="Y3235">
        <f t="shared" si="203"/>
        <v>35440108.579650253</v>
      </c>
      <c r="Z3235">
        <v>3.8133677050746113E-2</v>
      </c>
      <c r="AA3235">
        <v>1.1775500123099789</v>
      </c>
      <c r="AB3235">
        <v>0.13763976954456619</v>
      </c>
      <c r="AD3235">
        <v>8.1077999999999997E-2</v>
      </c>
      <c r="AE3235">
        <v>5.4999999999999997E-3</v>
      </c>
      <c r="AF3235">
        <v>0.56461394382123142</v>
      </c>
      <c r="AG3235">
        <v>1.530447261238028</v>
      </c>
      <c r="AH3235">
        <v>3.9789935928901801</v>
      </c>
    </row>
    <row r="3236" spans="1:34">
      <c r="A3236" t="s">
        <v>3955</v>
      </c>
      <c r="B3236" t="s">
        <v>3956</v>
      </c>
      <c r="C3236" t="s">
        <v>3957</v>
      </c>
      <c r="D3236" t="s">
        <v>3958</v>
      </c>
      <c r="E3236" t="s">
        <v>38</v>
      </c>
      <c r="F3236" t="s">
        <v>46</v>
      </c>
      <c r="I3236" t="str">
        <f t="shared" si="200"/>
        <v>09LeLs1-381,95141748173128</v>
      </c>
      <c r="J3236" t="str">
        <f t="shared" si="201"/>
        <v>FríjolGranadilla</v>
      </c>
      <c r="K3236">
        <v>0.39028349634625581</v>
      </c>
      <c r="L3236">
        <v>1.561133985385023</v>
      </c>
      <c r="O3236">
        <v>1.951417481731279</v>
      </c>
      <c r="P3236">
        <v>18.78682830139477</v>
      </c>
      <c r="Q3236">
        <v>166.5765442723669</v>
      </c>
      <c r="T3236">
        <f t="shared" si="202"/>
        <v>185.36337257376167</v>
      </c>
      <c r="U3236">
        <v>2594280.9807567839</v>
      </c>
      <c r="V3236">
        <v>32440893.090117771</v>
      </c>
      <c r="Y3236">
        <f t="shared" si="203"/>
        <v>35035174.070874557</v>
      </c>
      <c r="Z3236">
        <v>8.2804731825119784E-2</v>
      </c>
      <c r="AA3236">
        <v>1.278485587034238</v>
      </c>
      <c r="AD3236">
        <v>5.4052000000000003E-2</v>
      </c>
      <c r="AE3236">
        <v>5.4999999999999997E-3</v>
      </c>
      <c r="AF3236">
        <v>0.61301072724542793</v>
      </c>
      <c r="AG3236">
        <v>1.951417481731279</v>
      </c>
      <c r="AH3236">
        <v>4.5753976907079856</v>
      </c>
    </row>
    <row r="3237" spans="1:34">
      <c r="A3237" t="s">
        <v>3955</v>
      </c>
      <c r="B3237" t="s">
        <v>3956</v>
      </c>
      <c r="C3237" t="s">
        <v>3959</v>
      </c>
      <c r="D3237" t="s">
        <v>3960</v>
      </c>
      <c r="E3237" t="s">
        <v>38</v>
      </c>
      <c r="F3237" t="s">
        <v>39</v>
      </c>
      <c r="I3237" t="str">
        <f t="shared" si="200"/>
        <v>09LeLs1-382,20738691651712</v>
      </c>
      <c r="J3237" t="str">
        <f t="shared" si="201"/>
        <v>FríjolGulupa</v>
      </c>
      <c r="K3237">
        <v>0.44147738330342362</v>
      </c>
      <c r="L3237">
        <v>1.765909533213694</v>
      </c>
      <c r="O3237">
        <v>2.2073869165171178</v>
      </c>
      <c r="P3237">
        <v>21.251115859923889</v>
      </c>
      <c r="Q3237">
        <v>236.80254694874071</v>
      </c>
      <c r="T3237">
        <f t="shared" si="202"/>
        <v>258.05366280866463</v>
      </c>
      <c r="U3237">
        <v>2934575.4807992969</v>
      </c>
      <c r="V3237">
        <v>43150483.862836927</v>
      </c>
      <c r="Y3237">
        <f t="shared" si="203"/>
        <v>46085059.343636222</v>
      </c>
      <c r="Z3237">
        <v>9.36663135221662E-2</v>
      </c>
      <c r="AA3237">
        <v>1.3523175108577989</v>
      </c>
      <c r="AD3237">
        <v>5.4052000000000003E-2</v>
      </c>
      <c r="AE3237">
        <v>5.4999999999999997E-3</v>
      </c>
      <c r="AF3237">
        <v>0.69341997377501086</v>
      </c>
      <c r="AG3237">
        <v>2.2073869165171178</v>
      </c>
      <c r="AH3237">
        <v>5.167745806809247</v>
      </c>
    </row>
    <row r="3238" spans="1:34">
      <c r="A3238" t="s">
        <v>3955</v>
      </c>
      <c r="B3238" t="s">
        <v>3956</v>
      </c>
      <c r="C3238" t="s">
        <v>3961</v>
      </c>
      <c r="D3238" t="s">
        <v>3962</v>
      </c>
      <c r="E3238" t="s">
        <v>46</v>
      </c>
      <c r="F3238" t="s">
        <v>39</v>
      </c>
      <c r="I3238" t="str">
        <f t="shared" si="200"/>
        <v>09LeLs1-381,67284225694481</v>
      </c>
      <c r="J3238" t="str">
        <f t="shared" si="201"/>
        <v>GranadillaGulupa</v>
      </c>
      <c r="K3238">
        <v>1.338273805555851</v>
      </c>
      <c r="L3238">
        <v>0.33456845138896257</v>
      </c>
      <c r="O3238">
        <v>1.6728422569448129</v>
      </c>
      <c r="P3238">
        <v>142.79685658418549</v>
      </c>
      <c r="Q3238">
        <v>44.864507454932578</v>
      </c>
      <c r="T3238">
        <f t="shared" si="202"/>
        <v>187.66136403911807</v>
      </c>
      <c r="U3238">
        <v>27809783.0537172</v>
      </c>
      <c r="V3238">
        <v>8175271.8874567421</v>
      </c>
      <c r="Y3238">
        <f t="shared" si="203"/>
        <v>35985054.941173941</v>
      </c>
      <c r="Z3238">
        <v>1.0959749694300831</v>
      </c>
      <c r="AA3238">
        <v>0.25620948688718592</v>
      </c>
      <c r="AD3238">
        <v>5.4052000000000003E-2</v>
      </c>
      <c r="AE3238">
        <v>5.4999999999999997E-3</v>
      </c>
      <c r="AF3238">
        <v>0.52550018542768995</v>
      </c>
      <c r="AG3238">
        <v>1.6728422569448129</v>
      </c>
      <c r="AH3238">
        <v>3.930736699317317</v>
      </c>
    </row>
    <row r="3239" spans="1:34">
      <c r="A3239" t="s">
        <v>3955</v>
      </c>
      <c r="B3239" t="s">
        <v>3956</v>
      </c>
      <c r="C3239" t="s">
        <v>3963</v>
      </c>
      <c r="D3239" t="s">
        <v>3964</v>
      </c>
      <c r="E3239" t="s">
        <v>38</v>
      </c>
      <c r="F3239" t="s">
        <v>46</v>
      </c>
      <c r="G3239" t="s">
        <v>39</v>
      </c>
      <c r="I3239" t="str">
        <f t="shared" si="200"/>
        <v>09LeLs1-381,80142366152453</v>
      </c>
      <c r="J3239" t="str">
        <f t="shared" si="201"/>
        <v>FríjolGranadillaGulupa</v>
      </c>
      <c r="K3239">
        <v>0.1801423661524533</v>
      </c>
      <c r="L3239">
        <v>1.4411389292196259</v>
      </c>
      <c r="M3239">
        <v>0.1801423661524533</v>
      </c>
      <c r="O3239">
        <v>1.8014236615245329</v>
      </c>
      <c r="P3239">
        <v>8.6713984434294549</v>
      </c>
      <c r="Q3239">
        <v>153.7727990634823</v>
      </c>
      <c r="R3239">
        <v>24.1564872469101</v>
      </c>
      <c r="T3239">
        <f t="shared" si="202"/>
        <v>186.60068475382187</v>
      </c>
      <c r="U3239">
        <v>1197437.03926239</v>
      </c>
      <c r="V3239">
        <v>29947355.171625629</v>
      </c>
      <c r="W3239">
        <v>4401828.1330236495</v>
      </c>
      <c r="Y3239">
        <f t="shared" si="203"/>
        <v>35546620.34391167</v>
      </c>
      <c r="Z3239">
        <v>3.8220013039860973E-2</v>
      </c>
      <c r="AA3239">
        <v>1.1802160270483359</v>
      </c>
      <c r="AB3239">
        <v>0.1379513908348331</v>
      </c>
      <c r="AD3239">
        <v>8.1077999999999997E-2</v>
      </c>
      <c r="AE3239">
        <v>5.4999999999999997E-3</v>
      </c>
      <c r="AF3239">
        <v>0.56589224969357044</v>
      </c>
      <c r="AG3239">
        <v>1.8014236615245329</v>
      </c>
      <c r="AH3239">
        <v>4.2553175727426353</v>
      </c>
    </row>
    <row r="3240" spans="1:34">
      <c r="A3240" t="s">
        <v>3955</v>
      </c>
      <c r="B3240" t="s">
        <v>3965</v>
      </c>
      <c r="C3240" t="s">
        <v>3957</v>
      </c>
      <c r="D3240" t="s">
        <v>3966</v>
      </c>
      <c r="E3240" t="s">
        <v>38</v>
      </c>
      <c r="F3240" t="s">
        <v>46</v>
      </c>
      <c r="I3240" t="str">
        <f t="shared" si="200"/>
        <v>09LeLs1-381,9582998434815</v>
      </c>
      <c r="J3240" t="str">
        <f t="shared" si="201"/>
        <v>FríjolGranadilla</v>
      </c>
      <c r="K3240">
        <v>0.39165996869630038</v>
      </c>
      <c r="L3240">
        <v>1.5666398747852019</v>
      </c>
      <c r="O3240">
        <v>1.958299843481502</v>
      </c>
      <c r="P3240">
        <v>18.853086674971909</v>
      </c>
      <c r="Q3240">
        <v>167.16403518475099</v>
      </c>
      <c r="T3240">
        <f t="shared" si="202"/>
        <v>186.01712185972289</v>
      </c>
      <c r="U3240">
        <v>2613524.5906734751</v>
      </c>
      <c r="V3240">
        <v>32587928.88237901</v>
      </c>
      <c r="Y3240">
        <f t="shared" si="203"/>
        <v>35201453.473052487</v>
      </c>
      <c r="Z3240">
        <v>8.3096771905925598E-2</v>
      </c>
      <c r="AA3240">
        <v>1.2829946172057869</v>
      </c>
      <c r="AD3240">
        <v>5.4052000000000003E-2</v>
      </c>
      <c r="AE3240">
        <v>5.4999999999999997E-3</v>
      </c>
      <c r="AF3240">
        <v>0.61517272570099535</v>
      </c>
      <c r="AG3240">
        <v>1.667492316724499</v>
      </c>
      <c r="AH3240">
        <v>4.3005168859069958</v>
      </c>
    </row>
    <row r="3241" spans="1:34">
      <c r="A3241" t="s">
        <v>3955</v>
      </c>
      <c r="B3241" t="s">
        <v>3965</v>
      </c>
      <c r="C3241" t="s">
        <v>3959</v>
      </c>
      <c r="D3241" t="s">
        <v>3967</v>
      </c>
      <c r="E3241" t="s">
        <v>38</v>
      </c>
      <c r="F3241" t="s">
        <v>39</v>
      </c>
      <c r="I3241" t="str">
        <f t="shared" si="200"/>
        <v>09LeLs1-382,20888570702411</v>
      </c>
      <c r="J3241" t="str">
        <f t="shared" si="201"/>
        <v>FríjolGulupa</v>
      </c>
      <c r="K3241">
        <v>0.44177714140482299</v>
      </c>
      <c r="L3241">
        <v>1.767108565619292</v>
      </c>
      <c r="O3241">
        <v>2.2088857070241148</v>
      </c>
      <c r="P3241">
        <v>21.265545124895791</v>
      </c>
      <c r="Q3241">
        <v>236.96333317373089</v>
      </c>
      <c r="T3241">
        <f t="shared" si="202"/>
        <v>258.22887829862668</v>
      </c>
      <c r="U3241">
        <v>2947953.6203359859</v>
      </c>
      <c r="V3241">
        <v>43180776.877061352</v>
      </c>
      <c r="Y3241">
        <f t="shared" si="203"/>
        <v>46128730.497397341</v>
      </c>
      <c r="Z3241">
        <v>9.3729911879337741E-2</v>
      </c>
      <c r="AA3241">
        <v>1.3532357190036179</v>
      </c>
      <c r="AD3241">
        <v>5.4052000000000003E-2</v>
      </c>
      <c r="AE3241">
        <v>5.4999999999999997E-3</v>
      </c>
      <c r="AF3241">
        <v>0.69389079801804665</v>
      </c>
      <c r="AG3241">
        <v>1.880866179531034</v>
      </c>
      <c r="AH3241">
        <v>4.8431946845731959</v>
      </c>
    </row>
    <row r="3242" spans="1:34">
      <c r="A3242" t="s">
        <v>3955</v>
      </c>
      <c r="B3242" t="s">
        <v>3965</v>
      </c>
      <c r="C3242" t="s">
        <v>3961</v>
      </c>
      <c r="D3242" t="s">
        <v>3968</v>
      </c>
      <c r="E3242" t="s">
        <v>46</v>
      </c>
      <c r="F3242" t="s">
        <v>39</v>
      </c>
      <c r="I3242" t="str">
        <f t="shared" si="200"/>
        <v>09LeLs1-381,67715832839511</v>
      </c>
      <c r="J3242" t="str">
        <f t="shared" si="201"/>
        <v>GranadillaGulupa</v>
      </c>
      <c r="K3242">
        <v>1.341726662716086</v>
      </c>
      <c r="L3242">
        <v>0.33543166567902161</v>
      </c>
      <c r="O3242">
        <v>1.677158328395107</v>
      </c>
      <c r="P3242">
        <v>143.16528429058519</v>
      </c>
      <c r="Q3242">
        <v>44.980261596695719</v>
      </c>
      <c r="T3242">
        <f t="shared" si="202"/>
        <v>188.14554588728092</v>
      </c>
      <c r="U3242">
        <v>27909472.85838645</v>
      </c>
      <c r="V3242">
        <v>8196553.5083639901</v>
      </c>
      <c r="Y3242">
        <f t="shared" si="203"/>
        <v>36106026.366750441</v>
      </c>
      <c r="Z3242">
        <v>1.0988026755429321</v>
      </c>
      <c r="AA3242">
        <v>0.25687052856464088</v>
      </c>
      <c r="AD3242">
        <v>5.4052000000000003E-2</v>
      </c>
      <c r="AE3242">
        <v>5.4999999999999997E-3</v>
      </c>
      <c r="AF3242">
        <v>0.52685601939113325</v>
      </c>
      <c r="AG3242">
        <v>1.4281003166284341</v>
      </c>
      <c r="AH3242">
        <v>3.6916666644146749</v>
      </c>
    </row>
    <row r="3243" spans="1:34">
      <c r="A3243" t="s">
        <v>3955</v>
      </c>
      <c r="B3243" t="s">
        <v>3965</v>
      </c>
      <c r="C3243" t="s">
        <v>3963</v>
      </c>
      <c r="D3243" t="s">
        <v>3969</v>
      </c>
      <c r="E3243" t="s">
        <v>38</v>
      </c>
      <c r="F3243" t="s">
        <v>46</v>
      </c>
      <c r="G3243" t="s">
        <v>39</v>
      </c>
      <c r="I3243" t="str">
        <f t="shared" si="200"/>
        <v>09LeLs1-381,80685830325175</v>
      </c>
      <c r="J3243" t="str">
        <f t="shared" si="201"/>
        <v>FríjolGranadillaGulupa</v>
      </c>
      <c r="K3243">
        <v>0.1806858303251748</v>
      </c>
      <c r="L3243">
        <v>1.445486642601399</v>
      </c>
      <c r="M3243">
        <v>0.18068583032517491</v>
      </c>
      <c r="O3243">
        <v>1.806858303251748</v>
      </c>
      <c r="P3243">
        <v>8.6975588324709125</v>
      </c>
      <c r="Q3243">
        <v>154.23670996248421</v>
      </c>
      <c r="R3243">
        <v>24.229363970125728</v>
      </c>
      <c r="T3243">
        <f t="shared" si="202"/>
        <v>187.16363276508085</v>
      </c>
      <c r="U3243">
        <v>1205706.220916521</v>
      </c>
      <c r="V3243">
        <v>30067800.946265131</v>
      </c>
      <c r="W3243">
        <v>4415209.4986782204</v>
      </c>
      <c r="Y3243">
        <f t="shared" si="203"/>
        <v>35688716.665859871</v>
      </c>
      <c r="Z3243">
        <v>3.8335317441661347E-2</v>
      </c>
      <c r="AA3243">
        <v>1.183776572746007</v>
      </c>
      <c r="AB3243">
        <v>0.13836757077127509</v>
      </c>
      <c r="AD3243">
        <v>8.1077999999999997E-2</v>
      </c>
      <c r="AE3243">
        <v>5.4999999999999997E-3</v>
      </c>
      <c r="AF3243">
        <v>0.56759946699007802</v>
      </c>
      <c r="AG3243">
        <v>1.5385398452188641</v>
      </c>
      <c r="AH3243">
        <v>3.9995756154606901</v>
      </c>
    </row>
    <row r="3244" spans="1:34">
      <c r="A3244" t="s">
        <v>3955</v>
      </c>
      <c r="B3244" t="s">
        <v>3970</v>
      </c>
      <c r="C3244" t="s">
        <v>3957</v>
      </c>
      <c r="D3244" t="s">
        <v>3971</v>
      </c>
      <c r="E3244" t="s">
        <v>38</v>
      </c>
      <c r="F3244" t="s">
        <v>46</v>
      </c>
      <c r="I3244" t="str">
        <f t="shared" si="200"/>
        <v>09LeLs1-381,97220785329056</v>
      </c>
      <c r="J3244" t="str">
        <f t="shared" si="201"/>
        <v>FríjolGranadilla</v>
      </c>
      <c r="K3244">
        <v>0.39444157065811181</v>
      </c>
      <c r="L3244">
        <v>1.577766282632447</v>
      </c>
      <c r="O3244">
        <v>1.972207853290558</v>
      </c>
      <c r="P3244">
        <v>18.98698287849729</v>
      </c>
      <c r="Q3244">
        <v>168.35124818934261</v>
      </c>
      <c r="T3244">
        <f t="shared" si="202"/>
        <v>187.3382310678399</v>
      </c>
      <c r="U3244">
        <v>2652630.5423267591</v>
      </c>
      <c r="V3244">
        <v>32884936.505245492</v>
      </c>
      <c r="Y3244">
        <f t="shared" si="203"/>
        <v>35537567.047572248</v>
      </c>
      <c r="Z3244">
        <v>8.3686932152639365E-2</v>
      </c>
      <c r="AA3244">
        <v>1.2921065526330719</v>
      </c>
      <c r="AD3244">
        <v>5.4052000000000003E-2</v>
      </c>
      <c r="AE3244">
        <v>5.4999999999999997E-3</v>
      </c>
      <c r="AF3244">
        <v>0.61954173401797652</v>
      </c>
      <c r="AG3244">
        <v>1.972207853290558</v>
      </c>
      <c r="AH3244">
        <v>4.6235094405990944</v>
      </c>
    </row>
    <row r="3245" spans="1:34">
      <c r="A3245" t="s">
        <v>3955</v>
      </c>
      <c r="B3245" t="s">
        <v>3970</v>
      </c>
      <c r="C3245" t="s">
        <v>3959</v>
      </c>
      <c r="D3245" t="s">
        <v>3972</v>
      </c>
      <c r="E3245" t="s">
        <v>38</v>
      </c>
      <c r="F3245" t="s">
        <v>39</v>
      </c>
      <c r="I3245" t="str">
        <f t="shared" si="200"/>
        <v>09LeLs1-382,21188184639257</v>
      </c>
      <c r="J3245" t="str">
        <f t="shared" si="201"/>
        <v>FríjolGulupa</v>
      </c>
      <c r="K3245">
        <v>0.4423763692785132</v>
      </c>
      <c r="L3245">
        <v>1.769505477114053</v>
      </c>
      <c r="O3245">
        <v>2.2118818463925658</v>
      </c>
      <c r="P3245">
        <v>21.294389775724792</v>
      </c>
      <c r="Q3245">
        <v>237.2847509678447</v>
      </c>
      <c r="T3245">
        <f t="shared" si="202"/>
        <v>258.5791407435695</v>
      </c>
      <c r="U3245">
        <v>2974993.3973590229</v>
      </c>
      <c r="V3245">
        <v>43241137.558112822</v>
      </c>
      <c r="Y3245">
        <f t="shared" si="203"/>
        <v>46216130.955471843</v>
      </c>
      <c r="Z3245">
        <v>9.3857047420162751E-2</v>
      </c>
      <c r="AA3245">
        <v>1.355071252095986</v>
      </c>
      <c r="AD3245">
        <v>5.4052000000000003E-2</v>
      </c>
      <c r="AE3245">
        <v>5.4999999999999997E-3</v>
      </c>
      <c r="AF3245">
        <v>0.69483199363117254</v>
      </c>
      <c r="AG3245">
        <v>2.2118818463925658</v>
      </c>
      <c r="AH3245">
        <v>5.1781476864163043</v>
      </c>
    </row>
    <row r="3246" spans="1:34">
      <c r="A3246" t="s">
        <v>3955</v>
      </c>
      <c r="B3246" t="s">
        <v>3970</v>
      </c>
      <c r="C3246" t="s">
        <v>3961</v>
      </c>
      <c r="D3246" t="s">
        <v>3973</v>
      </c>
      <c r="E3246" t="s">
        <v>46</v>
      </c>
      <c r="F3246" t="s">
        <v>39</v>
      </c>
      <c r="I3246" t="str">
        <f t="shared" si="200"/>
        <v>09LeLs1-381,68583382929755</v>
      </c>
      <c r="J3246" t="str">
        <f t="shared" si="201"/>
        <v>GranadillaGulupa</v>
      </c>
      <c r="K3246">
        <v>1.348667063438042</v>
      </c>
      <c r="L3246">
        <v>0.3371667658595105</v>
      </c>
      <c r="O3246">
        <v>1.685833829297553</v>
      </c>
      <c r="P3246">
        <v>143.90584082125599</v>
      </c>
      <c r="Q3246">
        <v>45.212932712754117</v>
      </c>
      <c r="T3246">
        <f t="shared" si="202"/>
        <v>189.1187735340101</v>
      </c>
      <c r="U3246">
        <v>28109886.25886853</v>
      </c>
      <c r="V3246">
        <v>8239293.232555164</v>
      </c>
      <c r="Y3246">
        <f t="shared" si="203"/>
        <v>36349179.491423696</v>
      </c>
      <c r="Z3246">
        <v>1.104486494084026</v>
      </c>
      <c r="AA3246">
        <v>0.2581992525524987</v>
      </c>
      <c r="AD3246">
        <v>5.4052000000000003E-2</v>
      </c>
      <c r="AE3246">
        <v>5.4999999999999997E-3</v>
      </c>
      <c r="AF3246">
        <v>0.52958130763273903</v>
      </c>
      <c r="AG3246">
        <v>1.685833829297553</v>
      </c>
      <c r="AH3246">
        <v>3.9608009662278438</v>
      </c>
    </row>
    <row r="3247" spans="1:34">
      <c r="A3247" t="s">
        <v>3955</v>
      </c>
      <c r="B3247" t="s">
        <v>3970</v>
      </c>
      <c r="C3247" t="s">
        <v>3963</v>
      </c>
      <c r="D3247" t="s">
        <v>3974</v>
      </c>
      <c r="E3247" t="s">
        <v>38</v>
      </c>
      <c r="F3247" t="s">
        <v>46</v>
      </c>
      <c r="G3247" t="s">
        <v>39</v>
      </c>
      <c r="I3247" t="str">
        <f t="shared" si="200"/>
        <v>09LeLs1-381,81781128045057</v>
      </c>
      <c r="J3247" t="str">
        <f t="shared" si="201"/>
        <v>FríjolGranadillaGulupa</v>
      </c>
      <c r="K3247">
        <v>0.18178112804505711</v>
      </c>
      <c r="L3247">
        <v>1.4542490243604571</v>
      </c>
      <c r="M3247">
        <v>0.18178112804505711</v>
      </c>
      <c r="O3247">
        <v>1.8178112804505711</v>
      </c>
      <c r="P3247">
        <v>8.7502824818052503</v>
      </c>
      <c r="Q3247">
        <v>155.17167601067979</v>
      </c>
      <c r="R3247">
        <v>24.376239721605049</v>
      </c>
      <c r="T3247">
        <f t="shared" si="202"/>
        <v>188.29819821409009</v>
      </c>
      <c r="U3247">
        <v>1222483.146151151</v>
      </c>
      <c r="V3247">
        <v>30310501.216389321</v>
      </c>
      <c r="W3247">
        <v>4442157.916394284</v>
      </c>
      <c r="Y3247">
        <f t="shared" si="203"/>
        <v>35975142.278934754</v>
      </c>
      <c r="Z3247">
        <v>3.8567701938604197E-2</v>
      </c>
      <c r="AA3247">
        <v>1.190952496716611</v>
      </c>
      <c r="AB3247">
        <v>0.13920633983522809</v>
      </c>
      <c r="AD3247">
        <v>8.1077999999999997E-2</v>
      </c>
      <c r="AE3247">
        <v>5.4999999999999997E-3</v>
      </c>
      <c r="AF3247">
        <v>0.57104019281169782</v>
      </c>
      <c r="AG3247">
        <v>1.8178112804505711</v>
      </c>
      <c r="AH3247">
        <v>4.2932407537128414</v>
      </c>
    </row>
    <row r="3248" spans="1:34">
      <c r="A3248" t="s">
        <v>3955</v>
      </c>
      <c r="B3248" t="s">
        <v>3975</v>
      </c>
      <c r="C3248" t="s">
        <v>3957</v>
      </c>
      <c r="D3248" t="s">
        <v>3976</v>
      </c>
      <c r="E3248" t="s">
        <v>38</v>
      </c>
      <c r="F3248" t="s">
        <v>46</v>
      </c>
      <c r="I3248" t="str">
        <f t="shared" si="200"/>
        <v>09LeLs1-381,94452961763912</v>
      </c>
      <c r="J3248" t="str">
        <f t="shared" si="201"/>
        <v>FríjolGranadilla</v>
      </c>
      <c r="K3248">
        <v>0.38890592352782438</v>
      </c>
      <c r="L3248">
        <v>1.5556236941112971</v>
      </c>
      <c r="O3248">
        <v>1.944529617639122</v>
      </c>
      <c r="P3248">
        <v>18.720516955271179</v>
      </c>
      <c r="Q3248">
        <v>165.98858367007111</v>
      </c>
      <c r="T3248">
        <f t="shared" si="202"/>
        <v>184.70910062534227</v>
      </c>
      <c r="U3248">
        <v>2574324.3164395052</v>
      </c>
      <c r="V3248">
        <v>32294140.10008524</v>
      </c>
      <c r="Y3248">
        <f t="shared" si="203"/>
        <v>34868464.416524746</v>
      </c>
      <c r="Z3248">
        <v>8.2512458262779378E-2</v>
      </c>
      <c r="AA3248">
        <v>1.273972951962699</v>
      </c>
      <c r="AD3248">
        <v>5.4052000000000003E-2</v>
      </c>
      <c r="AE3248">
        <v>5.4999999999999997E-3</v>
      </c>
      <c r="AF3248">
        <v>0.61084700030548333</v>
      </c>
      <c r="AG3248">
        <v>1.2707501051271659</v>
      </c>
      <c r="AH3248">
        <v>3.8856787230717709</v>
      </c>
    </row>
    <row r="3249" spans="1:34">
      <c r="A3249" t="s">
        <v>3955</v>
      </c>
      <c r="B3249" t="s">
        <v>3975</v>
      </c>
      <c r="C3249" t="s">
        <v>3959</v>
      </c>
      <c r="D3249" t="s">
        <v>3977</v>
      </c>
      <c r="E3249" t="s">
        <v>38</v>
      </c>
      <c r="F3249" t="s">
        <v>39</v>
      </c>
      <c r="I3249" t="str">
        <f t="shared" si="200"/>
        <v>09LeLs1-382,20584452252852</v>
      </c>
      <c r="J3249" t="str">
        <f t="shared" si="201"/>
        <v>FríjolGulupa</v>
      </c>
      <c r="K3249">
        <v>0.4411689045057044</v>
      </c>
      <c r="L3249">
        <v>1.7646756180228169</v>
      </c>
      <c r="O3249">
        <v>2.2058445225285221</v>
      </c>
      <c r="P3249">
        <v>21.23626681234277</v>
      </c>
      <c r="Q3249">
        <v>236.63708305921369</v>
      </c>
      <c r="T3249">
        <f t="shared" si="202"/>
        <v>257.87334987155646</v>
      </c>
      <c r="U3249">
        <v>2920273.952692206</v>
      </c>
      <c r="V3249">
        <v>43119663.208911911</v>
      </c>
      <c r="Y3249">
        <f t="shared" si="203"/>
        <v>46039937.161604114</v>
      </c>
      <c r="Z3249">
        <v>9.3600864933235328E-2</v>
      </c>
      <c r="AA3249">
        <v>1.3513725897912601</v>
      </c>
      <c r="AD3249">
        <v>5.4052000000000003E-2</v>
      </c>
      <c r="AE3249">
        <v>5.4999999999999997E-3</v>
      </c>
      <c r="AF3249">
        <v>0.69293545210320051</v>
      </c>
      <c r="AG3249">
        <v>1.4415193954723891</v>
      </c>
      <c r="AH3249">
        <v>4.3998513701041109</v>
      </c>
    </row>
    <row r="3250" spans="1:34">
      <c r="A3250" t="s">
        <v>3955</v>
      </c>
      <c r="B3250" t="s">
        <v>3975</v>
      </c>
      <c r="C3250" t="s">
        <v>3961</v>
      </c>
      <c r="D3250" t="s">
        <v>3978</v>
      </c>
      <c r="E3250" t="s">
        <v>46</v>
      </c>
      <c r="F3250" t="s">
        <v>39</v>
      </c>
      <c r="I3250" t="str">
        <f t="shared" si="200"/>
        <v>09LeLs1-381,66857550852791</v>
      </c>
      <c r="J3250" t="str">
        <f t="shared" si="201"/>
        <v>GranadillaGulupa</v>
      </c>
      <c r="K3250">
        <v>1.33486040682233</v>
      </c>
      <c r="L3250">
        <v>0.33371510170558261</v>
      </c>
      <c r="O3250">
        <v>1.668575508527913</v>
      </c>
      <c r="P3250">
        <v>142.43263918159451</v>
      </c>
      <c r="Q3250">
        <v>44.750076123847037</v>
      </c>
      <c r="T3250">
        <f t="shared" si="202"/>
        <v>187.18271530544155</v>
      </c>
      <c r="U3250">
        <v>27711180.50924528</v>
      </c>
      <c r="V3250">
        <v>8154293.4272504058</v>
      </c>
      <c r="Y3250">
        <f t="shared" si="203"/>
        <v>35865473.936495684</v>
      </c>
      <c r="Z3250">
        <v>1.0931795776671329</v>
      </c>
      <c r="AA3250">
        <v>0.25555599943609342</v>
      </c>
      <c r="AD3250">
        <v>5.4052000000000003E-2</v>
      </c>
      <c r="AE3250">
        <v>5.4999999999999997E-3</v>
      </c>
      <c r="AF3250">
        <v>0.52415984561086271</v>
      </c>
      <c r="AG3250">
        <v>1.090414094822991</v>
      </c>
      <c r="AH3250">
        <v>3.3427014489617668</v>
      </c>
    </row>
    <row r="3251" spans="1:34">
      <c r="A3251" t="s">
        <v>3955</v>
      </c>
      <c r="B3251" t="s">
        <v>3975</v>
      </c>
      <c r="C3251" t="s">
        <v>3963</v>
      </c>
      <c r="D3251" t="s">
        <v>3979</v>
      </c>
      <c r="E3251" t="s">
        <v>38</v>
      </c>
      <c r="F3251" t="s">
        <v>46</v>
      </c>
      <c r="G3251" t="s">
        <v>39</v>
      </c>
      <c r="I3251" t="str">
        <f t="shared" si="200"/>
        <v>09LeLs1-381,79601444314565</v>
      </c>
      <c r="J3251" t="str">
        <f t="shared" si="201"/>
        <v>FríjolGranadillaGulupa</v>
      </c>
      <c r="K3251">
        <v>0.17960144431456479</v>
      </c>
      <c r="L3251">
        <v>1.4368115545165181</v>
      </c>
      <c r="M3251">
        <v>0.17960144431456479</v>
      </c>
      <c r="O3251">
        <v>1.796014443145648</v>
      </c>
      <c r="P3251">
        <v>8.6453604331420042</v>
      </c>
      <c r="Q3251">
        <v>153.31105834771819</v>
      </c>
      <c r="R3251">
        <v>24.08395144227061</v>
      </c>
      <c r="T3251">
        <f t="shared" si="202"/>
        <v>186.04037022313079</v>
      </c>
      <c r="U3251">
        <v>1188854.006574576</v>
      </c>
      <c r="V3251">
        <v>29827646.502572469</v>
      </c>
      <c r="W3251">
        <v>4388542.4106188593</v>
      </c>
      <c r="Y3251">
        <f t="shared" si="203"/>
        <v>35405042.919765905</v>
      </c>
      <c r="Z3251">
        <v>3.8105248034053581E-2</v>
      </c>
      <c r="AA3251">
        <v>1.1766721376452389</v>
      </c>
      <c r="AB3251">
        <v>0.1375371577953575</v>
      </c>
      <c r="AD3251">
        <v>8.1077999999999997E-2</v>
      </c>
      <c r="AE3251">
        <v>5.4999999999999997E-3</v>
      </c>
      <c r="AF3251">
        <v>0.56419301878920869</v>
      </c>
      <c r="AG3251">
        <v>1.173695438595681</v>
      </c>
      <c r="AH3251">
        <v>3.6204809005305369</v>
      </c>
    </row>
    <row r="3252" spans="1:34">
      <c r="A3252" t="s">
        <v>3980</v>
      </c>
      <c r="B3252" t="s">
        <v>3981</v>
      </c>
      <c r="C3252" t="s">
        <v>3982</v>
      </c>
      <c r="D3252" t="s">
        <v>3983</v>
      </c>
      <c r="E3252" t="s">
        <v>66</v>
      </c>
      <c r="F3252" t="s">
        <v>39</v>
      </c>
      <c r="I3252" t="str">
        <f t="shared" si="200"/>
        <v>09Lf2s1-380</v>
      </c>
      <c r="J3252" t="str">
        <f t="shared" si="201"/>
        <v>AguacateGulupa</v>
      </c>
      <c r="K3252">
        <v>0</v>
      </c>
      <c r="L3252">
        <v>0</v>
      </c>
      <c r="O3252">
        <v>0</v>
      </c>
      <c r="P3252">
        <v>0</v>
      </c>
      <c r="Q3252">
        <v>0</v>
      </c>
      <c r="T3252">
        <f t="shared" si="202"/>
        <v>0</v>
      </c>
      <c r="U3252">
        <v>0</v>
      </c>
      <c r="V3252">
        <v>0</v>
      </c>
      <c r="Y3252">
        <f t="shared" si="203"/>
        <v>0</v>
      </c>
      <c r="Z3252">
        <v>0</v>
      </c>
      <c r="AA3252">
        <v>0</v>
      </c>
      <c r="AD3252">
        <v>5.4052000000000003E-2</v>
      </c>
      <c r="AE3252">
        <v>5.4999999999999997E-3</v>
      </c>
      <c r="AF3252">
        <v>0</v>
      </c>
      <c r="AG3252">
        <v>0</v>
      </c>
      <c r="AH3252">
        <v>0</v>
      </c>
    </row>
    <row r="3253" spans="1:34">
      <c r="A3253" t="s">
        <v>134</v>
      </c>
      <c r="B3253" t="s">
        <v>3984</v>
      </c>
      <c r="C3253" t="s">
        <v>136</v>
      </c>
      <c r="D3253" t="s">
        <v>3985</v>
      </c>
      <c r="E3253" t="s">
        <v>62</v>
      </c>
      <c r="F3253" t="s">
        <v>63</v>
      </c>
      <c r="G3253" t="s">
        <v>38</v>
      </c>
      <c r="I3253" t="str">
        <f t="shared" si="200"/>
        <v>09QeL-383,43820164669587</v>
      </c>
      <c r="J3253" t="str">
        <f t="shared" si="201"/>
        <v>CaféPlátanoFríjol</v>
      </c>
      <c r="K3253">
        <v>2.7505613173566981</v>
      </c>
      <c r="L3253">
        <v>0.3438201646695872</v>
      </c>
      <c r="M3253">
        <v>0.34382016466958709</v>
      </c>
      <c r="O3253">
        <v>3.4382016466958718</v>
      </c>
      <c r="P3253">
        <v>350.62667665081659</v>
      </c>
      <c r="Q3253">
        <v>18.259077225718819</v>
      </c>
      <c r="R3253">
        <v>16.550252472049671</v>
      </c>
      <c r="T3253">
        <f t="shared" si="202"/>
        <v>385.43600634858512</v>
      </c>
      <c r="U3253">
        <v>32825123.036865059</v>
      </c>
      <c r="V3253">
        <v>1537589.2688799249</v>
      </c>
      <c r="W3253">
        <v>2295325.182874355</v>
      </c>
      <c r="Y3253">
        <f t="shared" si="203"/>
        <v>36658037.488619335</v>
      </c>
      <c r="Z3253">
        <v>1.42434888548073</v>
      </c>
      <c r="AA3253">
        <v>6.295836078746056E-2</v>
      </c>
      <c r="AB3253">
        <v>7.2946811223284294E-2</v>
      </c>
      <c r="AD3253">
        <v>8.3624000000000004E-2</v>
      </c>
      <c r="AE3253">
        <v>5.4999999999999997E-3</v>
      </c>
      <c r="AF3253">
        <v>1.080063344511792</v>
      </c>
      <c r="AG3253">
        <v>0.54495496100129581</v>
      </c>
      <c r="AH3253">
        <v>5.1523439522089607</v>
      </c>
    </row>
    <row r="3254" spans="1:34">
      <c r="A3254" t="s">
        <v>134</v>
      </c>
      <c r="B3254" t="s">
        <v>3984</v>
      </c>
      <c r="C3254" t="s">
        <v>138</v>
      </c>
      <c r="D3254" t="s">
        <v>3986</v>
      </c>
      <c r="E3254" t="s">
        <v>62</v>
      </c>
      <c r="F3254" t="s">
        <v>63</v>
      </c>
      <c r="G3254" t="s">
        <v>46</v>
      </c>
      <c r="I3254" t="str">
        <f t="shared" si="200"/>
        <v>09QeL-381,86838850232167</v>
      </c>
      <c r="J3254" t="str">
        <f t="shared" si="201"/>
        <v>CaféPlátanoGranadilla</v>
      </c>
      <c r="K3254">
        <v>0.18683885023216729</v>
      </c>
      <c r="L3254">
        <v>0.1868388502321674</v>
      </c>
      <c r="M3254">
        <v>1.494710801857339</v>
      </c>
      <c r="O3254">
        <v>1.868388502321674</v>
      </c>
      <c r="P3254">
        <v>23.817205860046251</v>
      </c>
      <c r="Q3254">
        <v>9.9223528626720583</v>
      </c>
      <c r="R3254">
        <v>159.4890396281823</v>
      </c>
      <c r="T3254">
        <f t="shared" si="202"/>
        <v>193.2285983509006</v>
      </c>
      <c r="U3254">
        <v>2229729.6948941131</v>
      </c>
      <c r="V3254">
        <v>835557.19136753632</v>
      </c>
      <c r="W3254">
        <v>31099527.932209011</v>
      </c>
      <c r="Y3254">
        <f t="shared" si="203"/>
        <v>34164814.818470657</v>
      </c>
      <c r="Z3254">
        <v>9.6752508810977772E-2</v>
      </c>
      <c r="AA3254">
        <v>3.4212850061704408E-2</v>
      </c>
      <c r="AB3254">
        <v>1.224088537466369</v>
      </c>
      <c r="AD3254">
        <v>8.3624000000000004E-2</v>
      </c>
      <c r="AE3254">
        <v>5.4999999999999997E-3</v>
      </c>
      <c r="AF3254">
        <v>0.5869283253366514</v>
      </c>
      <c r="AG3254">
        <v>0.29613957761798532</v>
      </c>
      <c r="AH3254">
        <v>2.8405804052763099</v>
      </c>
    </row>
    <row r="3255" spans="1:34">
      <c r="A3255" t="s">
        <v>134</v>
      </c>
      <c r="B3255" t="s">
        <v>3984</v>
      </c>
      <c r="C3255" t="s">
        <v>140</v>
      </c>
      <c r="D3255" t="s">
        <v>3987</v>
      </c>
      <c r="E3255" t="s">
        <v>62</v>
      </c>
      <c r="F3255" t="s">
        <v>38</v>
      </c>
      <c r="G3255" t="s">
        <v>46</v>
      </c>
      <c r="I3255" t="str">
        <f t="shared" si="200"/>
        <v>09QeL-381,87802361325656</v>
      </c>
      <c r="J3255" t="str">
        <f t="shared" si="201"/>
        <v>CaféFríjolGranadilla</v>
      </c>
      <c r="K3255">
        <v>0.18780236132565589</v>
      </c>
      <c r="L3255">
        <v>0.18780236132565589</v>
      </c>
      <c r="M3255">
        <v>1.5024188906052469</v>
      </c>
      <c r="O3255">
        <v>1.8780236132565591</v>
      </c>
      <c r="P3255">
        <v>23.940029041807119</v>
      </c>
      <c r="Q3255">
        <v>9.0401227565395281</v>
      </c>
      <c r="R3255">
        <v>160.31151021596759</v>
      </c>
      <c r="T3255">
        <f t="shared" si="202"/>
        <v>193.29166201431423</v>
      </c>
      <c r="U3255">
        <v>2241228.2097578128</v>
      </c>
      <c r="V3255">
        <v>1253758.6030426831</v>
      </c>
      <c r="W3255">
        <v>31259905.391863171</v>
      </c>
      <c r="Y3255">
        <f t="shared" si="203"/>
        <v>34754892.204663664</v>
      </c>
      <c r="Z3255">
        <v>9.7251452769615859E-2</v>
      </c>
      <c r="AA3255">
        <v>3.9845200504964623E-2</v>
      </c>
      <c r="AB3255">
        <v>1.2304010516131609</v>
      </c>
      <c r="AD3255">
        <v>8.3624000000000004E-2</v>
      </c>
      <c r="AE3255">
        <v>5.4999999999999997E-3</v>
      </c>
      <c r="AF3255">
        <v>0.58995506175598711</v>
      </c>
      <c r="AG3255">
        <v>0.29766674270116461</v>
      </c>
      <c r="AH3255">
        <v>2.8547694177137108</v>
      </c>
    </row>
    <row r="3256" spans="1:34">
      <c r="A3256" t="s">
        <v>134</v>
      </c>
      <c r="B3256" t="s">
        <v>3984</v>
      </c>
      <c r="C3256" t="s">
        <v>142</v>
      </c>
      <c r="D3256" t="s">
        <v>3988</v>
      </c>
      <c r="E3256" t="s">
        <v>63</v>
      </c>
      <c r="F3256" t="s">
        <v>38</v>
      </c>
      <c r="G3256" t="s">
        <v>46</v>
      </c>
      <c r="I3256" t="str">
        <f t="shared" si="200"/>
        <v>09QeL-381,9494026613177</v>
      </c>
      <c r="J3256" t="str">
        <f t="shared" si="201"/>
        <v>PlátanoFríjolGranadilla</v>
      </c>
      <c r="K3256">
        <v>0.19494026613176979</v>
      </c>
      <c r="L3256">
        <v>0.19494026613177071</v>
      </c>
      <c r="M3256">
        <v>1.5595221290541641</v>
      </c>
      <c r="O3256">
        <v>1.949402661317704</v>
      </c>
      <c r="P3256">
        <v>10.352590509410041</v>
      </c>
      <c r="Q3256">
        <v>9.3837155378884187</v>
      </c>
      <c r="R3256">
        <v>166.4045555385544</v>
      </c>
      <c r="T3256">
        <f t="shared" si="202"/>
        <v>186.14086158585286</v>
      </c>
      <c r="U3256">
        <v>871787.32394842431</v>
      </c>
      <c r="V3256">
        <v>1301410.876928888</v>
      </c>
      <c r="W3256">
        <v>32448017.337635521</v>
      </c>
      <c r="Y3256">
        <f t="shared" si="203"/>
        <v>34621215.538512833</v>
      </c>
      <c r="Z3256">
        <v>3.5696334503597452E-2</v>
      </c>
      <c r="AA3256">
        <v>4.1359618354545408E-2</v>
      </c>
      <c r="AB3256">
        <v>1.277165562547764</v>
      </c>
      <c r="AD3256">
        <v>8.1077999999999997E-2</v>
      </c>
      <c r="AE3256">
        <v>5.4999999999999997E-3</v>
      </c>
      <c r="AF3256">
        <v>0.61237779936681813</v>
      </c>
      <c r="AG3256">
        <v>0.30898032181885621</v>
      </c>
      <c r="AH3256">
        <v>2.957338782503379</v>
      </c>
    </row>
    <row r="3257" spans="1:34">
      <c r="A3257" t="s">
        <v>134</v>
      </c>
      <c r="B3257" t="s">
        <v>3984</v>
      </c>
      <c r="C3257" t="s">
        <v>144</v>
      </c>
      <c r="D3257" t="s">
        <v>3989</v>
      </c>
      <c r="E3257" t="s">
        <v>62</v>
      </c>
      <c r="F3257" t="s">
        <v>63</v>
      </c>
      <c r="G3257" t="s">
        <v>38</v>
      </c>
      <c r="H3257" t="s">
        <v>46</v>
      </c>
      <c r="I3257" t="str">
        <f t="shared" si="200"/>
        <v>09QeL-382,06095623906439</v>
      </c>
      <c r="J3257" t="str">
        <f t="shared" si="201"/>
        <v>CaféPlátanoFríjolGranadilla</v>
      </c>
      <c r="K3257">
        <v>0.20609562390643951</v>
      </c>
      <c r="L3257">
        <v>0.2060956239064394</v>
      </c>
      <c r="M3257">
        <v>0.2060956239064394</v>
      </c>
      <c r="N3257">
        <v>1.4426693673450759</v>
      </c>
      <c r="O3257">
        <v>2.0609562390643941</v>
      </c>
      <c r="P3257">
        <v>26.271955192053731</v>
      </c>
      <c r="Q3257">
        <v>10.94501224617454</v>
      </c>
      <c r="R3257">
        <v>9.9206938962236055</v>
      </c>
      <c r="S3257">
        <v>153.93610028973629</v>
      </c>
      <c r="T3257">
        <f t="shared" si="202"/>
        <v>201.07376162418817</v>
      </c>
      <c r="U3257">
        <v>2459539.5017732782</v>
      </c>
      <c r="V3257">
        <v>921674.91102852381</v>
      </c>
      <c r="W3257">
        <v>1375883.453744669</v>
      </c>
      <c r="X3257">
        <v>30016733.82632897</v>
      </c>
      <c r="Y3257">
        <f t="shared" si="203"/>
        <v>34773831.692875445</v>
      </c>
      <c r="Z3257">
        <v>0.1067244239789199</v>
      </c>
      <c r="AA3257">
        <v>3.7739039125549413E-2</v>
      </c>
      <c r="AB3257">
        <v>4.3726401520096408E-2</v>
      </c>
      <c r="AC3257">
        <v>1.1814693743609641</v>
      </c>
      <c r="AD3257">
        <v>0.11065</v>
      </c>
      <c r="AE3257">
        <v>5.4999999999999997E-3</v>
      </c>
      <c r="AF3257">
        <v>0.64742080808305569</v>
      </c>
      <c r="AG3257">
        <v>0.32666156389170647</v>
      </c>
      <c r="AH3257">
        <v>3.151188611039156</v>
      </c>
    </row>
    <row r="3258" spans="1:34">
      <c r="A3258" t="s">
        <v>134</v>
      </c>
      <c r="B3258" t="s">
        <v>3984</v>
      </c>
      <c r="C3258" t="s">
        <v>146</v>
      </c>
      <c r="D3258" t="s">
        <v>3990</v>
      </c>
      <c r="E3258" t="s">
        <v>62</v>
      </c>
      <c r="F3258" t="s">
        <v>63</v>
      </c>
      <c r="G3258" t="s">
        <v>39</v>
      </c>
      <c r="I3258" t="str">
        <f t="shared" si="200"/>
        <v>09QeL-382,09356519807617</v>
      </c>
      <c r="J3258" t="str">
        <f t="shared" si="201"/>
        <v>CaféPlátanoGulupa</v>
      </c>
      <c r="K3258">
        <v>0.20935651980761719</v>
      </c>
      <c r="L3258">
        <v>0.2093565198076173</v>
      </c>
      <c r="M3258">
        <v>1.6748521584609379</v>
      </c>
      <c r="O3258">
        <v>2.0935651980761731</v>
      </c>
      <c r="P3258">
        <v>26.687636560623631</v>
      </c>
      <c r="Q3258">
        <v>11.11818693516306</v>
      </c>
      <c r="R3258">
        <v>224.59205832836511</v>
      </c>
      <c r="T3258">
        <f t="shared" si="202"/>
        <v>262.3978818241518</v>
      </c>
      <c r="U3258">
        <v>2498454.9436836722</v>
      </c>
      <c r="V3258">
        <v>936257.87927706749</v>
      </c>
      <c r="W3258">
        <v>40926942.057979487</v>
      </c>
      <c r="Y3258">
        <f t="shared" si="203"/>
        <v>44361654.880940229</v>
      </c>
      <c r="Z3258">
        <v>0.1084130441937111</v>
      </c>
      <c r="AA3258">
        <v>3.8336155530382748E-2</v>
      </c>
      <c r="AB3258">
        <v>1.282586598795278</v>
      </c>
      <c r="AD3258">
        <v>8.3624000000000004E-2</v>
      </c>
      <c r="AE3258">
        <v>5.4999999999999997E-3</v>
      </c>
      <c r="AF3258">
        <v>0.65766446012864066</v>
      </c>
      <c r="AG3258">
        <v>0.3318300838950734</v>
      </c>
      <c r="AH3258">
        <v>3.1721837420998868</v>
      </c>
    </row>
    <row r="3259" spans="1:34">
      <c r="A3259" t="s">
        <v>134</v>
      </c>
      <c r="B3259" t="s">
        <v>3984</v>
      </c>
      <c r="C3259" t="s">
        <v>148</v>
      </c>
      <c r="D3259" t="s">
        <v>3991</v>
      </c>
      <c r="E3259" t="s">
        <v>62</v>
      </c>
      <c r="F3259" t="s">
        <v>38</v>
      </c>
      <c r="G3259" t="s">
        <v>39</v>
      </c>
      <c r="I3259" t="str">
        <f t="shared" si="200"/>
        <v>09QeL-382,10567021298311</v>
      </c>
      <c r="J3259" t="str">
        <f t="shared" si="201"/>
        <v>CaféFríjolGulupa</v>
      </c>
      <c r="K3259">
        <v>0.2105670212983107</v>
      </c>
      <c r="L3259">
        <v>0.21056702129831059</v>
      </c>
      <c r="M3259">
        <v>1.684536170386485</v>
      </c>
      <c r="O3259">
        <v>2.1056702129831071</v>
      </c>
      <c r="P3259">
        <v>26.84194474204261</v>
      </c>
      <c r="Q3259">
        <v>10.13593070704141</v>
      </c>
      <c r="R3259">
        <v>225.8906518551118</v>
      </c>
      <c r="T3259">
        <f t="shared" si="202"/>
        <v>262.86852730419582</v>
      </c>
      <c r="U3259">
        <v>2512901.0351478341</v>
      </c>
      <c r="V3259">
        <v>1405734.2655667849</v>
      </c>
      <c r="W3259">
        <v>41163582.046150051</v>
      </c>
      <c r="Y3259">
        <f t="shared" si="203"/>
        <v>45082217.346864671</v>
      </c>
      <c r="Z3259">
        <v>0.1090398894991628</v>
      </c>
      <c r="AA3259">
        <v>4.4675078226602473E-2</v>
      </c>
      <c r="AB3259">
        <v>1.290002527332931</v>
      </c>
      <c r="AD3259">
        <v>8.3624000000000004E-2</v>
      </c>
      <c r="AE3259">
        <v>5.4999999999999997E-3</v>
      </c>
      <c r="AF3259">
        <v>0.66146708261249421</v>
      </c>
      <c r="AG3259">
        <v>0.33374872875782241</v>
      </c>
      <c r="AH3259">
        <v>3.1900100243534228</v>
      </c>
    </row>
    <row r="3260" spans="1:34">
      <c r="A3260" t="s">
        <v>134</v>
      </c>
      <c r="B3260" t="s">
        <v>3984</v>
      </c>
      <c r="C3260" t="s">
        <v>150</v>
      </c>
      <c r="D3260" t="s">
        <v>3992</v>
      </c>
      <c r="E3260" t="s">
        <v>63</v>
      </c>
      <c r="F3260" t="s">
        <v>38</v>
      </c>
      <c r="G3260" t="s">
        <v>39</v>
      </c>
      <c r="I3260" t="str">
        <f t="shared" si="200"/>
        <v>09QeL-382,19581795087501</v>
      </c>
      <c r="J3260" t="str">
        <f t="shared" si="201"/>
        <v>PlátanoFríjolGulupa</v>
      </c>
      <c r="K3260">
        <v>0.21958179508750089</v>
      </c>
      <c r="L3260">
        <v>0.219581795087501</v>
      </c>
      <c r="M3260">
        <v>1.756654360700008</v>
      </c>
      <c r="O3260">
        <v>2.1958179508750102</v>
      </c>
      <c r="P3260">
        <v>11.66121526850428</v>
      </c>
      <c r="Q3260">
        <v>10.569869136257431</v>
      </c>
      <c r="R3260">
        <v>235.5614593491384</v>
      </c>
      <c r="T3260">
        <f t="shared" si="202"/>
        <v>257.79254375390013</v>
      </c>
      <c r="U3260">
        <v>981986.06847970327</v>
      </c>
      <c r="V3260">
        <v>1465916.41723357</v>
      </c>
      <c r="W3260">
        <v>42925873.112485223</v>
      </c>
      <c r="Y3260">
        <f t="shared" si="203"/>
        <v>45373775.598198496</v>
      </c>
      <c r="Z3260">
        <v>4.0208548823081787E-2</v>
      </c>
      <c r="AA3260">
        <v>4.6587703108428802E-2</v>
      </c>
      <c r="AB3260">
        <v>1.345229983653905</v>
      </c>
      <c r="AD3260">
        <v>8.1077999999999997E-2</v>
      </c>
      <c r="AE3260">
        <v>5.4999999999999997E-3</v>
      </c>
      <c r="AF3260">
        <v>0.6897857437303696</v>
      </c>
      <c r="AG3260">
        <v>0.34803714521368911</v>
      </c>
      <c r="AH3260">
        <v>3.3202188398190682</v>
      </c>
    </row>
    <row r="3261" spans="1:34">
      <c r="A3261" t="s">
        <v>134</v>
      </c>
      <c r="B3261" t="s">
        <v>3984</v>
      </c>
      <c r="C3261" t="s">
        <v>152</v>
      </c>
      <c r="D3261" t="s">
        <v>3993</v>
      </c>
      <c r="E3261" t="s">
        <v>62</v>
      </c>
      <c r="F3261" t="s">
        <v>63</v>
      </c>
      <c r="G3261" t="s">
        <v>38</v>
      </c>
      <c r="H3261" t="s">
        <v>39</v>
      </c>
      <c r="I3261" t="str">
        <f t="shared" si="200"/>
        <v>09QeL-382,29969125493571</v>
      </c>
      <c r="J3261" t="str">
        <f t="shared" si="201"/>
        <v>CaféPlátanoFríjolGulupa</v>
      </c>
      <c r="K3261">
        <v>0.2299691254935711</v>
      </c>
      <c r="L3261">
        <v>0.2299691254935711</v>
      </c>
      <c r="M3261">
        <v>0.2299691254935711</v>
      </c>
      <c r="N3261">
        <v>1.609783878454998</v>
      </c>
      <c r="O3261">
        <v>2.2996912549357109</v>
      </c>
      <c r="P3261">
        <v>29.315220022651381</v>
      </c>
      <c r="Q3261">
        <v>12.21284977846898</v>
      </c>
      <c r="R3261">
        <v>11.069877449895079</v>
      </c>
      <c r="S3261">
        <v>215.86662016679651</v>
      </c>
      <c r="T3261">
        <f t="shared" si="202"/>
        <v>268.46456741781196</v>
      </c>
      <c r="U3261">
        <v>2744445.2124634441</v>
      </c>
      <c r="V3261">
        <v>1028438.98022219</v>
      </c>
      <c r="W3261">
        <v>1535261.684073291</v>
      </c>
      <c r="X3261">
        <v>39336923.672080487</v>
      </c>
      <c r="Y3261">
        <f t="shared" si="203"/>
        <v>44645069.548839413</v>
      </c>
      <c r="Z3261">
        <v>0.11908706252966909</v>
      </c>
      <c r="AA3261">
        <v>4.2110616713580282E-2</v>
      </c>
      <c r="AB3261">
        <v>4.8791537287188068E-2</v>
      </c>
      <c r="AC3261">
        <v>1.232757899873596</v>
      </c>
      <c r="AD3261">
        <v>0.11065</v>
      </c>
      <c r="AE3261">
        <v>5.4999999999999997E-3</v>
      </c>
      <c r="AF3261">
        <v>0.72241610102692488</v>
      </c>
      <c r="AG3261">
        <v>0.36450106390731019</v>
      </c>
      <c r="AH3261">
        <v>3.502758419869946</v>
      </c>
    </row>
    <row r="3262" spans="1:34">
      <c r="A3262" t="s">
        <v>134</v>
      </c>
      <c r="B3262" t="s">
        <v>3984</v>
      </c>
      <c r="C3262" t="s">
        <v>154</v>
      </c>
      <c r="D3262" t="s">
        <v>3994</v>
      </c>
      <c r="E3262" t="s">
        <v>62</v>
      </c>
      <c r="F3262" t="s">
        <v>46</v>
      </c>
      <c r="G3262" t="s">
        <v>39</v>
      </c>
      <c r="I3262" t="str">
        <f t="shared" si="200"/>
        <v>09QeL-381,73826043588015</v>
      </c>
      <c r="J3262" t="str">
        <f t="shared" si="201"/>
        <v>CaféGranadillaGulupa</v>
      </c>
      <c r="K3262">
        <v>0.1738260435880154</v>
      </c>
      <c r="L3262">
        <v>1.390608348704123</v>
      </c>
      <c r="M3262">
        <v>0.1738260435880154</v>
      </c>
      <c r="O3262">
        <v>1.7382604358801541</v>
      </c>
      <c r="P3262">
        <v>22.15840366620046</v>
      </c>
      <c r="Q3262">
        <v>148.3810712802497</v>
      </c>
      <c r="R3262">
        <v>23.309489570938151</v>
      </c>
      <c r="T3262">
        <f t="shared" si="202"/>
        <v>193.84896451738831</v>
      </c>
      <c r="U3262">
        <v>2074435.218652545</v>
      </c>
      <c r="V3262">
        <v>28933532.245533749</v>
      </c>
      <c r="W3262">
        <v>4247639.6368213799</v>
      </c>
      <c r="Y3262">
        <f t="shared" si="203"/>
        <v>35255607.101007678</v>
      </c>
      <c r="Z3262">
        <v>9.0013965473072444E-2</v>
      </c>
      <c r="AA3262">
        <v>1.138834172897226</v>
      </c>
      <c r="AB3262">
        <v>0.13311440827855739</v>
      </c>
      <c r="AD3262">
        <v>8.3624000000000004E-2</v>
      </c>
      <c r="AE3262">
        <v>5.4999999999999997E-3</v>
      </c>
      <c r="AF3262">
        <v>0.54605039870580763</v>
      </c>
      <c r="AG3262">
        <v>0.27551427908700449</v>
      </c>
      <c r="AH3262">
        <v>2.6489491136729661</v>
      </c>
    </row>
    <row r="3263" spans="1:34">
      <c r="A3263" t="s">
        <v>134</v>
      </c>
      <c r="B3263" t="s">
        <v>3984</v>
      </c>
      <c r="C3263" t="s">
        <v>156</v>
      </c>
      <c r="D3263" t="s">
        <v>3995</v>
      </c>
      <c r="E3263" t="s">
        <v>63</v>
      </c>
      <c r="F3263" t="s">
        <v>46</v>
      </c>
      <c r="G3263" t="s">
        <v>39</v>
      </c>
      <c r="I3263" t="str">
        <f t="shared" si="200"/>
        <v>09QeL-381,79923822341435</v>
      </c>
      <c r="J3263" t="str">
        <f t="shared" si="201"/>
        <v>PlátanoGranadillaGulupa</v>
      </c>
      <c r="K3263">
        <v>0.179923822341435</v>
      </c>
      <c r="L3263">
        <v>1.43939057873148</v>
      </c>
      <c r="M3263">
        <v>0.179923822341435</v>
      </c>
      <c r="O3263">
        <v>1.79923822341435</v>
      </c>
      <c r="P3263">
        <v>9.5551201019169643</v>
      </c>
      <c r="Q3263">
        <v>153.5862460928733</v>
      </c>
      <c r="R3263">
        <v>24.127181254674561</v>
      </c>
      <c r="T3263">
        <f t="shared" si="202"/>
        <v>187.26854744946482</v>
      </c>
      <c r="U3263">
        <v>804632.67392681714</v>
      </c>
      <c r="V3263">
        <v>29948514.089142598</v>
      </c>
      <c r="W3263">
        <v>4396645.8857985502</v>
      </c>
      <c r="Y3263">
        <f t="shared" si="203"/>
        <v>35149792.648867965</v>
      </c>
      <c r="Z3263">
        <v>3.2946610132994963E-2</v>
      </c>
      <c r="AA3263">
        <v>1.1787842211168109</v>
      </c>
      <c r="AB3263">
        <v>0.13778403196566619</v>
      </c>
      <c r="AD3263">
        <v>8.1077999999999997E-2</v>
      </c>
      <c r="AE3263">
        <v>5.4999999999999997E-3</v>
      </c>
      <c r="AF3263">
        <v>0.56520572463278007</v>
      </c>
      <c r="AG3263">
        <v>0.28517925841117447</v>
      </c>
      <c r="AH3263">
        <v>2.7362012064583041</v>
      </c>
    </row>
    <row r="3264" spans="1:34">
      <c r="A3264" t="s">
        <v>134</v>
      </c>
      <c r="B3264" t="s">
        <v>3984</v>
      </c>
      <c r="C3264" t="s">
        <v>158</v>
      </c>
      <c r="D3264" t="s">
        <v>3996</v>
      </c>
      <c r="E3264" t="s">
        <v>62</v>
      </c>
      <c r="F3264" t="s">
        <v>63</v>
      </c>
      <c r="G3264" t="s">
        <v>46</v>
      </c>
      <c r="H3264" t="s">
        <v>39</v>
      </c>
      <c r="I3264" t="str">
        <f t="shared" si="200"/>
        <v>09QeL-381,89385051090217</v>
      </c>
      <c r="J3264" t="str">
        <f t="shared" si="201"/>
        <v>CaféPlátanoGranadillaGulupa</v>
      </c>
      <c r="K3264">
        <v>0.1893850510902168</v>
      </c>
      <c r="L3264">
        <v>0.1893850510902168</v>
      </c>
      <c r="M3264">
        <v>1.325695357631518</v>
      </c>
      <c r="N3264">
        <v>0.1893850510902168</v>
      </c>
      <c r="O3264">
        <v>1.8938505109021679</v>
      </c>
      <c r="P3264">
        <v>24.141781770901169</v>
      </c>
      <c r="Q3264">
        <v>10.05757261670828</v>
      </c>
      <c r="R3264">
        <v>141.45470760327751</v>
      </c>
      <c r="S3264">
        <v>25.395900304454479</v>
      </c>
      <c r="T3264">
        <f t="shared" si="202"/>
        <v>201.04996229534143</v>
      </c>
      <c r="U3264">
        <v>2260115.9858357608</v>
      </c>
      <c r="V3264">
        <v>846943.99039228796</v>
      </c>
      <c r="W3264">
        <v>27582927.58239945</v>
      </c>
      <c r="X3264">
        <v>4627841.9103805088</v>
      </c>
      <c r="Y3264">
        <f t="shared" si="203"/>
        <v>35317829.469008014</v>
      </c>
      <c r="Z3264">
        <v>9.8071031808988254E-2</v>
      </c>
      <c r="AA3264">
        <v>3.4679095642188233E-2</v>
      </c>
      <c r="AB3264">
        <v>1.0856738905162491</v>
      </c>
      <c r="AC3264">
        <v>0.14502935516629731</v>
      </c>
      <c r="AD3264">
        <v>0.11065</v>
      </c>
      <c r="AE3264">
        <v>5.4999999999999997E-3</v>
      </c>
      <c r="AF3264">
        <v>0.59492686206350842</v>
      </c>
      <c r="AG3264">
        <v>0.30017530597799369</v>
      </c>
      <c r="AH3264">
        <v>2.90510267894367</v>
      </c>
    </row>
    <row r="3265" spans="1:34">
      <c r="A3265" t="s">
        <v>134</v>
      </c>
      <c r="B3265" t="s">
        <v>3984</v>
      </c>
      <c r="C3265" t="s">
        <v>160</v>
      </c>
      <c r="D3265" t="s">
        <v>3997</v>
      </c>
      <c r="E3265" t="s">
        <v>38</v>
      </c>
      <c r="F3265" t="s">
        <v>46</v>
      </c>
      <c r="G3265" t="s">
        <v>39</v>
      </c>
      <c r="I3265" t="str">
        <f t="shared" si="200"/>
        <v>09QeL-381,80817162387998</v>
      </c>
      <c r="J3265" t="str">
        <f t="shared" si="201"/>
        <v>FríjolGranadillaGulupa</v>
      </c>
      <c r="K3265">
        <v>0.1808171623879985</v>
      </c>
      <c r="L3265">
        <v>1.446537299103988</v>
      </c>
      <c r="M3265">
        <v>0.1808171623879985</v>
      </c>
      <c r="O3265">
        <v>1.808171623879985</v>
      </c>
      <c r="P3265">
        <v>8.703880680404108</v>
      </c>
      <c r="Q3265">
        <v>154.34881739916619</v>
      </c>
      <c r="R3265">
        <v>24.24697515936716</v>
      </c>
      <c r="T3265">
        <f t="shared" si="202"/>
        <v>187.29967323893746</v>
      </c>
      <c r="U3265">
        <v>1207125.785434674</v>
      </c>
      <c r="V3265">
        <v>30097211.502429709</v>
      </c>
      <c r="W3265">
        <v>4418475.6790367626</v>
      </c>
      <c r="Y3265">
        <f t="shared" si="203"/>
        <v>35722812.966901146</v>
      </c>
      <c r="Z3265">
        <v>3.8363181587452708E-2</v>
      </c>
      <c r="AA3265">
        <v>1.184637004462989</v>
      </c>
      <c r="AB3265">
        <v>0.1384681436743333</v>
      </c>
      <c r="AD3265">
        <v>8.1077999999999997E-2</v>
      </c>
      <c r="AE3265">
        <v>5.4999999999999997E-3</v>
      </c>
      <c r="AF3265">
        <v>0.56801202844397425</v>
      </c>
      <c r="AG3265">
        <v>0.2865952023849776</v>
      </c>
      <c r="AH3265">
        <v>2.7493568547089371</v>
      </c>
    </row>
    <row r="3266" spans="1:34">
      <c r="A3266" t="s">
        <v>134</v>
      </c>
      <c r="B3266" t="s">
        <v>3984</v>
      </c>
      <c r="C3266" t="s">
        <v>162</v>
      </c>
      <c r="D3266" t="s">
        <v>3998</v>
      </c>
      <c r="E3266" t="s">
        <v>62</v>
      </c>
      <c r="F3266" t="s">
        <v>38</v>
      </c>
      <c r="G3266" t="s">
        <v>46</v>
      </c>
      <c r="H3266" t="s">
        <v>39</v>
      </c>
      <c r="I3266" t="str">
        <f t="shared" si="200"/>
        <v>09QeL-381,9037507175597</v>
      </c>
      <c r="J3266" t="str">
        <f t="shared" si="201"/>
        <v>CaféFríjolGranadillaGulupa</v>
      </c>
      <c r="K3266">
        <v>0.19037507175596979</v>
      </c>
      <c r="L3266">
        <v>0.19037507175596979</v>
      </c>
      <c r="M3266">
        <v>1.332625502291789</v>
      </c>
      <c r="N3266">
        <v>0.19037507175596979</v>
      </c>
      <c r="O3266">
        <v>1.903750717559699</v>
      </c>
      <c r="P3266">
        <v>24.267984249521859</v>
      </c>
      <c r="Q3266">
        <v>9.1639636813441836</v>
      </c>
      <c r="R3266">
        <v>142.19416978885729</v>
      </c>
      <c r="S3266">
        <v>25.528658755990531</v>
      </c>
      <c r="T3266">
        <f t="shared" si="202"/>
        <v>201.15477647571387</v>
      </c>
      <c r="U3266">
        <v>2271930.865205043</v>
      </c>
      <c r="V3266">
        <v>1270933.881417115</v>
      </c>
      <c r="W3266">
        <v>27727118.83810493</v>
      </c>
      <c r="X3266">
        <v>4652034.2059325604</v>
      </c>
      <c r="Y3266">
        <f t="shared" si="203"/>
        <v>35922017.790659644</v>
      </c>
      <c r="Z3266">
        <v>9.858370346730394E-2</v>
      </c>
      <c r="AA3266">
        <v>4.0391041154749181E-2</v>
      </c>
      <c r="AB3266">
        <v>1.091349309889067</v>
      </c>
      <c r="AC3266">
        <v>0.14578750401663651</v>
      </c>
      <c r="AD3266">
        <v>0.11065</v>
      </c>
      <c r="AE3266">
        <v>5.4999999999999997E-3</v>
      </c>
      <c r="AF3266">
        <v>0.59803687462608335</v>
      </c>
      <c r="AG3266">
        <v>0.30174448873321219</v>
      </c>
      <c r="AH3266">
        <v>2.9196820809189941</v>
      </c>
    </row>
    <row r="3267" spans="1:34">
      <c r="A3267" t="s">
        <v>134</v>
      </c>
      <c r="B3267" t="s">
        <v>3984</v>
      </c>
      <c r="C3267" t="s">
        <v>164</v>
      </c>
      <c r="D3267" t="s">
        <v>3999</v>
      </c>
      <c r="E3267" t="s">
        <v>63</v>
      </c>
      <c r="F3267" t="s">
        <v>38</v>
      </c>
      <c r="G3267" t="s">
        <v>46</v>
      </c>
      <c r="H3267" t="s">
        <v>39</v>
      </c>
      <c r="I3267" t="str">
        <f t="shared" ref="I3267:I3330" si="204">_xlfn.CONCAT(A3267,O3267)</f>
        <v>09QeL-381,97713701827213</v>
      </c>
      <c r="J3267" t="str">
        <f t="shared" ref="J3267:J3330" si="205">_xlfn.CONCAT(,E3267,F3267,G3267,H3267)</f>
        <v>PlátanoFríjolGranadillaGulupa</v>
      </c>
      <c r="K3267">
        <v>0.19771370182721279</v>
      </c>
      <c r="L3267">
        <v>0.19771370182721279</v>
      </c>
      <c r="M3267">
        <v>1.3839959127904899</v>
      </c>
      <c r="N3267">
        <v>0.19771370182721279</v>
      </c>
      <c r="O3267">
        <v>1.977137018272128</v>
      </c>
      <c r="P3267">
        <v>10.49987790482014</v>
      </c>
      <c r="Q3267">
        <v>9.5172186470462883</v>
      </c>
      <c r="R3267">
        <v>147.67550934000161</v>
      </c>
      <c r="S3267">
        <v>26.51274444061924</v>
      </c>
      <c r="T3267">
        <f t="shared" ref="T3267:T3330" si="206">SUM(P3267:S3267)</f>
        <v>194.20535033248726</v>
      </c>
      <c r="U3267">
        <v>884190.33401428175</v>
      </c>
      <c r="V3267">
        <v>1319926.1865267081</v>
      </c>
      <c r="W3267">
        <v>28795951.360227741</v>
      </c>
      <c r="X3267">
        <v>4831362.0864224443</v>
      </c>
      <c r="Y3267">
        <f t="shared" ref="Y3267:Y3330" si="207">SUM(U3267:X3267)</f>
        <v>35831429.967191175</v>
      </c>
      <c r="Z3267">
        <v>3.6204190013766041E-2</v>
      </c>
      <c r="AA3267">
        <v>4.1948046000462438E-2</v>
      </c>
      <c r="AB3267">
        <v>1.133418940066532</v>
      </c>
      <c r="AC3267">
        <v>0.15140736039341759</v>
      </c>
      <c r="AD3267">
        <v>0.10810400000000001</v>
      </c>
      <c r="AE3267">
        <v>5.4999999999999997E-3</v>
      </c>
      <c r="AF3267">
        <v>0.62109016280799834</v>
      </c>
      <c r="AG3267">
        <v>0.31337621739613231</v>
      </c>
      <c r="AH3267">
        <v>3.0252073984762591</v>
      </c>
    </row>
    <row r="3268" spans="1:34">
      <c r="A3268" t="s">
        <v>134</v>
      </c>
      <c r="B3268" t="s">
        <v>3984</v>
      </c>
      <c r="C3268" t="s">
        <v>166</v>
      </c>
      <c r="D3268" t="s">
        <v>4000</v>
      </c>
      <c r="E3268" t="s">
        <v>62</v>
      </c>
      <c r="F3268" t="s">
        <v>63</v>
      </c>
      <c r="G3268" t="s">
        <v>168</v>
      </c>
      <c r="I3268" t="str">
        <f t="shared" si="204"/>
        <v>09QeL-385,83365293433358</v>
      </c>
      <c r="J3268" t="str">
        <f t="shared" si="205"/>
        <v>CaféPlátanoBovinos DP</v>
      </c>
      <c r="K3268">
        <v>2.250287640900221</v>
      </c>
      <c r="L3268">
        <v>0.58336529343335786</v>
      </c>
      <c r="M3268">
        <v>3</v>
      </c>
      <c r="O3268">
        <v>5.8336529343335792</v>
      </c>
      <c r="P3268">
        <v>286.85449477472258</v>
      </c>
      <c r="Q3268">
        <v>30.980474789313611</v>
      </c>
      <c r="R3268">
        <v>62.081780923994053</v>
      </c>
      <c r="T3268">
        <f t="shared" si="206"/>
        <v>379.91675048803029</v>
      </c>
      <c r="U3268">
        <v>26854870.754843649</v>
      </c>
      <c r="V3268">
        <v>2608852.8457372999</v>
      </c>
      <c r="W3268">
        <v>6878261.2985402746</v>
      </c>
      <c r="Y3268">
        <f t="shared" si="207"/>
        <v>36341984.899121225</v>
      </c>
      <c r="Z3268">
        <v>1.1652874899031509</v>
      </c>
      <c r="AA3268">
        <v>0.10682247985703711</v>
      </c>
      <c r="AB3268">
        <v>0.18042176791304479</v>
      </c>
      <c r="AD3268">
        <v>8.873700000000001E-2</v>
      </c>
      <c r="AE3268">
        <v>5.4999999999999997E-3</v>
      </c>
      <c r="AF3268">
        <v>1.832561131204266</v>
      </c>
      <c r="AG3268">
        <v>0.9246339900918723</v>
      </c>
      <c r="AH3268">
        <v>8.6850850556297168</v>
      </c>
    </row>
    <row r="3269" spans="1:34">
      <c r="A3269" t="s">
        <v>134</v>
      </c>
      <c r="B3269" t="s">
        <v>3984</v>
      </c>
      <c r="C3269" t="s">
        <v>169</v>
      </c>
      <c r="D3269" t="s">
        <v>4001</v>
      </c>
      <c r="E3269" t="s">
        <v>62</v>
      </c>
      <c r="F3269" t="s">
        <v>38</v>
      </c>
      <c r="G3269" t="s">
        <v>168</v>
      </c>
      <c r="I3269" t="str">
        <f t="shared" si="204"/>
        <v>09QeL-385,885268641841</v>
      </c>
      <c r="J3269" t="str">
        <f t="shared" si="205"/>
        <v>CaféFríjolBovinos DP</v>
      </c>
      <c r="K3269">
        <v>2.296741777656897</v>
      </c>
      <c r="L3269">
        <v>0.58852686418409972</v>
      </c>
      <c r="M3269">
        <v>3</v>
      </c>
      <c r="O3269">
        <v>5.8852686418409963</v>
      </c>
      <c r="P3269">
        <v>292.77621681919908</v>
      </c>
      <c r="Q3269">
        <v>28.329543144134611</v>
      </c>
      <c r="R3269">
        <v>62.081780923994053</v>
      </c>
      <c r="T3269">
        <f t="shared" si="206"/>
        <v>383.18754088732777</v>
      </c>
      <c r="U3269">
        <v>27409253.143989809</v>
      </c>
      <c r="V3269">
        <v>3928974.1294203121</v>
      </c>
      <c r="W3269">
        <v>6878261.2985402746</v>
      </c>
      <c r="Y3269">
        <f t="shared" si="207"/>
        <v>38216488.571950391</v>
      </c>
      <c r="Z3269">
        <v>1.189343269898969</v>
      </c>
      <c r="AA3269">
        <v>0.1248651547320561</v>
      </c>
      <c r="AB3269">
        <v>0.18042176791304479</v>
      </c>
      <c r="AD3269">
        <v>8.873700000000001E-2</v>
      </c>
      <c r="AE3269">
        <v>5.4999999999999997E-3</v>
      </c>
      <c r="AF3269">
        <v>1.8487754895835591</v>
      </c>
      <c r="AG3269">
        <v>0.93281507973179789</v>
      </c>
      <c r="AH3269">
        <v>8.7610962111563531</v>
      </c>
    </row>
    <row r="3270" spans="1:34">
      <c r="A3270" t="s">
        <v>134</v>
      </c>
      <c r="B3270" t="s">
        <v>3984</v>
      </c>
      <c r="C3270" t="s">
        <v>171</v>
      </c>
      <c r="D3270" t="s">
        <v>4002</v>
      </c>
      <c r="E3270" t="s">
        <v>63</v>
      </c>
      <c r="F3270" t="s">
        <v>38</v>
      </c>
      <c r="G3270" t="s">
        <v>168</v>
      </c>
      <c r="I3270" t="str">
        <f t="shared" si="204"/>
        <v>09QeL-389,20538559731721</v>
      </c>
      <c r="J3270" t="str">
        <f t="shared" si="205"/>
        <v>PlátanoFríjolBovinos DP</v>
      </c>
      <c r="K3270">
        <v>5.284847037585485</v>
      </c>
      <c r="L3270">
        <v>0.92053855973172016</v>
      </c>
      <c r="M3270">
        <v>3</v>
      </c>
      <c r="O3270">
        <v>9.2053855973172052</v>
      </c>
      <c r="P3270">
        <v>280.65960086465032</v>
      </c>
      <c r="Q3270">
        <v>44.311378852540528</v>
      </c>
      <c r="R3270">
        <v>62.081780923994053</v>
      </c>
      <c r="T3270">
        <f t="shared" si="206"/>
        <v>387.05276064118493</v>
      </c>
      <c r="U3270">
        <v>23634227.796011779</v>
      </c>
      <c r="V3270">
        <v>6145466.5987658026</v>
      </c>
      <c r="W3270">
        <v>6878261.2985402746</v>
      </c>
      <c r="Y3270">
        <f t="shared" si="207"/>
        <v>36657955.693317853</v>
      </c>
      <c r="Z3270">
        <v>0.96773063563214701</v>
      </c>
      <c r="AA3270">
        <v>0.19530661502950419</v>
      </c>
      <c r="AB3270">
        <v>0.18042176791304479</v>
      </c>
      <c r="AD3270">
        <v>8.6191000000000004E-2</v>
      </c>
      <c r="AE3270">
        <v>5.4999999999999997E-3</v>
      </c>
      <c r="AF3270">
        <v>2.8917441666965038</v>
      </c>
      <c r="AG3270">
        <v>1.459053617174777</v>
      </c>
      <c r="AH3270">
        <v>13.64787438118849</v>
      </c>
    </row>
    <row r="3271" spans="1:34">
      <c r="A3271" t="s">
        <v>134</v>
      </c>
      <c r="B3271" t="s">
        <v>3984</v>
      </c>
      <c r="C3271" t="s">
        <v>173</v>
      </c>
      <c r="D3271" t="s">
        <v>4003</v>
      </c>
      <c r="E3271" t="s">
        <v>62</v>
      </c>
      <c r="F3271" t="s">
        <v>63</v>
      </c>
      <c r="G3271" t="s">
        <v>38</v>
      </c>
      <c r="H3271" t="s">
        <v>168</v>
      </c>
      <c r="I3271" t="str">
        <f t="shared" si="204"/>
        <v>09QeL-386,2797856983533</v>
      </c>
      <c r="J3271" t="str">
        <f t="shared" si="205"/>
        <v>CaféPlátanoFríjolBovinos DP</v>
      </c>
      <c r="K3271">
        <v>2.0238285586826379</v>
      </c>
      <c r="L3271">
        <v>0.62797856983532963</v>
      </c>
      <c r="M3271">
        <v>0.62797856983532974</v>
      </c>
      <c r="N3271">
        <v>3</v>
      </c>
      <c r="O3271">
        <v>6.2797856983532974</v>
      </c>
      <c r="P3271">
        <v>257.98671608013541</v>
      </c>
      <c r="Q3271">
        <v>33.349728669168996</v>
      </c>
      <c r="R3271">
        <v>30.228604793437011</v>
      </c>
      <c r="S3271">
        <v>62.081780923994053</v>
      </c>
      <c r="T3271">
        <f t="shared" si="206"/>
        <v>383.64683046673548</v>
      </c>
      <c r="U3271">
        <v>24152314.302202411</v>
      </c>
      <c r="V3271">
        <v>2808366.7256493978</v>
      </c>
      <c r="W3271">
        <v>4192351.6238021152</v>
      </c>
      <c r="X3271">
        <v>6878261.2985402746</v>
      </c>
      <c r="Y3271">
        <f t="shared" si="207"/>
        <v>38031293.950194195</v>
      </c>
      <c r="Z3271">
        <v>1.0480180659029681</v>
      </c>
      <c r="AA3271">
        <v>0.1149918051039297</v>
      </c>
      <c r="AB3271">
        <v>0.13323544949746779</v>
      </c>
      <c r="AC3271">
        <v>0.18042176791304479</v>
      </c>
      <c r="AD3271">
        <v>0.115763</v>
      </c>
      <c r="AE3271">
        <v>5.4999999999999997E-3</v>
      </c>
      <c r="AF3271">
        <v>1.9727075492209309</v>
      </c>
      <c r="AG3271">
        <v>0.99534603318899761</v>
      </c>
      <c r="AH3271">
        <v>9.3691022807632258</v>
      </c>
    </row>
    <row r="3272" spans="1:34">
      <c r="A3272" t="s">
        <v>134</v>
      </c>
      <c r="B3272" t="s">
        <v>3984</v>
      </c>
      <c r="C3272" t="s">
        <v>175</v>
      </c>
      <c r="D3272" t="s">
        <v>4004</v>
      </c>
      <c r="E3272" t="s">
        <v>62</v>
      </c>
      <c r="F3272" t="s">
        <v>46</v>
      </c>
      <c r="G3272" t="s">
        <v>168</v>
      </c>
      <c r="I3272" t="str">
        <f t="shared" si="204"/>
        <v>09QeL-384,56571424901274</v>
      </c>
      <c r="J3272" t="str">
        <f t="shared" si="205"/>
        <v>CaféGranadillaBovinos DP</v>
      </c>
      <c r="K3272">
        <v>0.45657142490127428</v>
      </c>
      <c r="L3272">
        <v>1.1091428241114689</v>
      </c>
      <c r="M3272">
        <v>3</v>
      </c>
      <c r="O3272">
        <v>4.5657142490127427</v>
      </c>
      <c r="P3272">
        <v>58.201255269853498</v>
      </c>
      <c r="Q3272">
        <v>118.3480601118394</v>
      </c>
      <c r="R3272">
        <v>62.081780923994053</v>
      </c>
      <c r="T3272">
        <f t="shared" si="206"/>
        <v>238.63109630568695</v>
      </c>
      <c r="U3272">
        <v>5448710.8151087193</v>
      </c>
      <c r="V3272">
        <v>23077252.26605811</v>
      </c>
      <c r="W3272">
        <v>6878261.2985402746</v>
      </c>
      <c r="Y3272">
        <f t="shared" si="207"/>
        <v>35404224.379707105</v>
      </c>
      <c r="Z3272">
        <v>0.23643065002653221</v>
      </c>
      <c r="AA3272">
        <v>0.9083288992899835</v>
      </c>
      <c r="AB3272">
        <v>0.18042176791304479</v>
      </c>
      <c r="AD3272">
        <v>8.873700000000001E-2</v>
      </c>
      <c r="AE3272">
        <v>5.4999999999999997E-3</v>
      </c>
      <c r="AF3272">
        <v>1.4342557850301809</v>
      </c>
      <c r="AG3272">
        <v>0.72366570846851974</v>
      </c>
      <c r="AH3272">
        <v>6.8178727425114438</v>
      </c>
    </row>
    <row r="3273" spans="1:34">
      <c r="A3273" t="s">
        <v>134</v>
      </c>
      <c r="B3273" t="s">
        <v>3984</v>
      </c>
      <c r="C3273" t="s">
        <v>177</v>
      </c>
      <c r="D3273" t="s">
        <v>4005</v>
      </c>
      <c r="E3273" t="s">
        <v>63</v>
      </c>
      <c r="F3273" t="s">
        <v>46</v>
      </c>
      <c r="G3273" t="s">
        <v>168</v>
      </c>
      <c r="I3273" t="str">
        <f t="shared" si="204"/>
        <v>09QeL-384,72383134553938</v>
      </c>
      <c r="J3273" t="str">
        <f t="shared" si="205"/>
        <v>PlátanoGranadillaBovinos DP</v>
      </c>
      <c r="K3273">
        <v>0.47238313455393832</v>
      </c>
      <c r="L3273">
        <v>1.251448210985445</v>
      </c>
      <c r="M3273">
        <v>3</v>
      </c>
      <c r="O3273">
        <v>4.7238313455393834</v>
      </c>
      <c r="P3273">
        <v>25.08660346386727</v>
      </c>
      <c r="Q3273">
        <v>133.53236831262649</v>
      </c>
      <c r="R3273">
        <v>62.081780923994053</v>
      </c>
      <c r="T3273">
        <f t="shared" si="206"/>
        <v>220.70075270048781</v>
      </c>
      <c r="U3273">
        <v>2112532.4024785021</v>
      </c>
      <c r="V3273">
        <v>26038112.8877193</v>
      </c>
      <c r="W3273">
        <v>6878261.2985402746</v>
      </c>
      <c r="Y3273">
        <f t="shared" si="207"/>
        <v>35028906.588738076</v>
      </c>
      <c r="Z3273">
        <v>8.6500068556883816E-2</v>
      </c>
      <c r="AA3273">
        <v>1.024869431863707</v>
      </c>
      <c r="AB3273">
        <v>0.18042176791304479</v>
      </c>
      <c r="AD3273">
        <v>8.6191000000000004E-2</v>
      </c>
      <c r="AE3273">
        <v>5.4999999999999997E-3</v>
      </c>
      <c r="AF3273">
        <v>1.48392607713279</v>
      </c>
      <c r="AG3273">
        <v>0.74872726826799219</v>
      </c>
      <c r="AH3273">
        <v>7.0481756909401652</v>
      </c>
    </row>
    <row r="3274" spans="1:34">
      <c r="A3274" t="s">
        <v>134</v>
      </c>
      <c r="B3274" t="s">
        <v>3984</v>
      </c>
      <c r="C3274" t="s">
        <v>179</v>
      </c>
      <c r="D3274" t="s">
        <v>4006</v>
      </c>
      <c r="E3274" t="s">
        <v>62</v>
      </c>
      <c r="F3274" t="s">
        <v>63</v>
      </c>
      <c r="G3274" t="s">
        <v>46</v>
      </c>
      <c r="H3274" t="s">
        <v>168</v>
      </c>
      <c r="I3274" t="str">
        <f t="shared" si="204"/>
        <v>09QeL-384,96889265413521</v>
      </c>
      <c r="J3274" t="str">
        <f t="shared" si="205"/>
        <v>CaféPlátanoGranadillaBovinos DP</v>
      </c>
      <c r="K3274">
        <v>0.49688926541352058</v>
      </c>
      <c r="L3274">
        <v>0.49688926541352052</v>
      </c>
      <c r="M3274">
        <v>0.97511412330816449</v>
      </c>
      <c r="N3274">
        <v>3</v>
      </c>
      <c r="O3274">
        <v>4.9688926541352059</v>
      </c>
      <c r="P3274">
        <v>63.340755465446968</v>
      </c>
      <c r="Q3274">
        <v>26.38803770725638</v>
      </c>
      <c r="R3274">
        <v>104.04689312544321</v>
      </c>
      <c r="S3274">
        <v>62.081780923994053</v>
      </c>
      <c r="T3274">
        <f t="shared" si="206"/>
        <v>255.8574672221406</v>
      </c>
      <c r="U3274">
        <v>5929862.8138094861</v>
      </c>
      <c r="V3274">
        <v>2222125.636684739</v>
      </c>
      <c r="W3274">
        <v>20288599.558677811</v>
      </c>
      <c r="X3274">
        <v>6878261.2985402746</v>
      </c>
      <c r="Y3274">
        <f t="shared" si="207"/>
        <v>35318849.307712309</v>
      </c>
      <c r="Z3274">
        <v>0.25730881436201958</v>
      </c>
      <c r="AA3274">
        <v>9.0987489559793855E-2</v>
      </c>
      <c r="AB3274">
        <v>0.79856653178653858</v>
      </c>
      <c r="AC3274">
        <v>0.18042176791304479</v>
      </c>
      <c r="AD3274">
        <v>0.115763</v>
      </c>
      <c r="AE3274">
        <v>5.4999999999999997E-3</v>
      </c>
      <c r="AF3274">
        <v>1.5609086871628921</v>
      </c>
      <c r="AG3274">
        <v>0.78756948568043017</v>
      </c>
      <c r="AH3274">
        <v>7.4386338269785277</v>
      </c>
    </row>
    <row r="3275" spans="1:34">
      <c r="A3275" t="s">
        <v>134</v>
      </c>
      <c r="B3275" t="s">
        <v>3984</v>
      </c>
      <c r="C3275" t="s">
        <v>181</v>
      </c>
      <c r="D3275" t="s">
        <v>4007</v>
      </c>
      <c r="E3275" t="s">
        <v>38</v>
      </c>
      <c r="F3275" t="s">
        <v>46</v>
      </c>
      <c r="G3275" t="s">
        <v>168</v>
      </c>
      <c r="I3275" t="str">
        <f t="shared" si="204"/>
        <v>09QeL-384,74698439737836</v>
      </c>
      <c r="J3275" t="str">
        <f t="shared" si="205"/>
        <v>FríjolGranadillaBovinos DP</v>
      </c>
      <c r="K3275">
        <v>0.47469843973783582</v>
      </c>
      <c r="L3275">
        <v>1.272285957640523</v>
      </c>
      <c r="M3275">
        <v>3</v>
      </c>
      <c r="O3275">
        <v>4.746984397378359</v>
      </c>
      <c r="P3275">
        <v>22.850256712834909</v>
      </c>
      <c r="Q3275">
        <v>135.75580323923839</v>
      </c>
      <c r="R3275">
        <v>62.081780923994053</v>
      </c>
      <c r="T3275">
        <f t="shared" si="206"/>
        <v>220.68784087606736</v>
      </c>
      <c r="U3275">
        <v>3169061.605355572</v>
      </c>
      <c r="V3275">
        <v>26471671.060536839</v>
      </c>
      <c r="W3275">
        <v>6878261.2985402746</v>
      </c>
      <c r="Y3275">
        <f t="shared" si="207"/>
        <v>36518993.964432687</v>
      </c>
      <c r="Z3275">
        <v>0.10071467886364641</v>
      </c>
      <c r="AA3275">
        <v>1.041934436542481</v>
      </c>
      <c r="AB3275">
        <v>0.18042176791304479</v>
      </c>
      <c r="AD3275">
        <v>8.6191000000000004E-2</v>
      </c>
      <c r="AE3275">
        <v>5.4999999999999997E-3</v>
      </c>
      <c r="AF3275">
        <v>1.491199287134563</v>
      </c>
      <c r="AG3275">
        <v>0.75239702698446986</v>
      </c>
      <c r="AH3275">
        <v>7.0822717114973912</v>
      </c>
    </row>
    <row r="3276" spans="1:34">
      <c r="A3276" t="s">
        <v>134</v>
      </c>
      <c r="B3276" t="s">
        <v>3984</v>
      </c>
      <c r="C3276" t="s">
        <v>183</v>
      </c>
      <c r="D3276" t="s">
        <v>4008</v>
      </c>
      <c r="E3276" t="s">
        <v>62</v>
      </c>
      <c r="F3276" t="s">
        <v>38</v>
      </c>
      <c r="G3276" t="s">
        <v>46</v>
      </c>
      <c r="H3276" t="s">
        <v>168</v>
      </c>
      <c r="I3276" t="str">
        <f t="shared" si="204"/>
        <v>09QeL-384,99451678524425</v>
      </c>
      <c r="J3276" t="str">
        <f t="shared" si="205"/>
        <v>CaféFríjolGranadillaBovinos DP</v>
      </c>
      <c r="K3276">
        <v>0.4994516785244254</v>
      </c>
      <c r="L3276">
        <v>0.4994516785244254</v>
      </c>
      <c r="M3276">
        <v>0.99561342819540322</v>
      </c>
      <c r="N3276">
        <v>3</v>
      </c>
      <c r="O3276">
        <v>4.9945167852442536</v>
      </c>
      <c r="P3276">
        <v>63.667398026590263</v>
      </c>
      <c r="Q3276">
        <v>24.04178761624393</v>
      </c>
      <c r="R3276">
        <v>106.2342155462409</v>
      </c>
      <c r="S3276">
        <v>62.081780923994053</v>
      </c>
      <c r="T3276">
        <f t="shared" si="206"/>
        <v>256.02518211306915</v>
      </c>
      <c r="U3276">
        <v>5960442.5813303776</v>
      </c>
      <c r="V3276">
        <v>3334312.914565905</v>
      </c>
      <c r="W3276">
        <v>20715115.981881119</v>
      </c>
      <c r="X3276">
        <v>6878261.2985402746</v>
      </c>
      <c r="Y3276">
        <f t="shared" si="207"/>
        <v>36888132.776317678</v>
      </c>
      <c r="Z3276">
        <v>0.25863573270251522</v>
      </c>
      <c r="AA3276">
        <v>0.10596646460072059</v>
      </c>
      <c r="AB3276">
        <v>0.81535437068307726</v>
      </c>
      <c r="AC3276">
        <v>0.18042176791304479</v>
      </c>
      <c r="AD3276">
        <v>0.115763</v>
      </c>
      <c r="AE3276">
        <v>5.4999999999999997E-3</v>
      </c>
      <c r="AF3276">
        <v>1.5689581524327501</v>
      </c>
      <c r="AG3276">
        <v>0.79163091046121437</v>
      </c>
      <c r="AH3276">
        <v>7.4763688481382191</v>
      </c>
    </row>
    <row r="3277" spans="1:34">
      <c r="A3277" t="s">
        <v>134</v>
      </c>
      <c r="B3277" t="s">
        <v>3984</v>
      </c>
      <c r="C3277" t="s">
        <v>185</v>
      </c>
      <c r="D3277" t="s">
        <v>4009</v>
      </c>
      <c r="E3277" t="s">
        <v>63</v>
      </c>
      <c r="F3277" t="s">
        <v>38</v>
      </c>
      <c r="G3277" t="s">
        <v>46</v>
      </c>
      <c r="H3277" t="s">
        <v>168</v>
      </c>
      <c r="I3277" t="str">
        <f t="shared" si="204"/>
        <v>09QeL-385,18434605636718</v>
      </c>
      <c r="J3277" t="str">
        <f t="shared" si="205"/>
        <v>PlátanoFríjolGranadillaBovinos DP</v>
      </c>
      <c r="K3277">
        <v>0.5184346056367185</v>
      </c>
      <c r="L3277">
        <v>0.51843460563671839</v>
      </c>
      <c r="M3277">
        <v>1.147476845093748</v>
      </c>
      <c r="N3277">
        <v>3</v>
      </c>
      <c r="O3277">
        <v>5.1843460563671844</v>
      </c>
      <c r="P3277">
        <v>27.532234794613998</v>
      </c>
      <c r="Q3277">
        <v>24.95555669860385</v>
      </c>
      <c r="R3277">
        <v>122.4383872734235</v>
      </c>
      <c r="S3277">
        <v>62.081780923994053</v>
      </c>
      <c r="T3277">
        <f t="shared" si="206"/>
        <v>237.0079596906354</v>
      </c>
      <c r="U3277">
        <v>2318477.9956378331</v>
      </c>
      <c r="V3277">
        <v>3461041.929099963</v>
      </c>
      <c r="W3277">
        <v>23874844.653034151</v>
      </c>
      <c r="X3277">
        <v>6878261.2985402746</v>
      </c>
      <c r="Y3277">
        <f t="shared" si="207"/>
        <v>36532625.876312219</v>
      </c>
      <c r="Z3277">
        <v>9.4932747698926706E-2</v>
      </c>
      <c r="AA3277">
        <v>0.10999398870436521</v>
      </c>
      <c r="AB3277">
        <v>0.93972242077995649</v>
      </c>
      <c r="AC3277">
        <v>0.18042176791304479</v>
      </c>
      <c r="AD3277">
        <v>0.113217</v>
      </c>
      <c r="AE3277">
        <v>5.4999999999999997E-3</v>
      </c>
      <c r="AF3277">
        <v>1.6285903841991149</v>
      </c>
      <c r="AG3277">
        <v>0.82171884993419875</v>
      </c>
      <c r="AH3277">
        <v>7.7533722905004989</v>
      </c>
    </row>
    <row r="3278" spans="1:34">
      <c r="A3278" t="s">
        <v>134</v>
      </c>
      <c r="B3278" t="s">
        <v>3984</v>
      </c>
      <c r="C3278" t="s">
        <v>187</v>
      </c>
      <c r="D3278" t="s">
        <v>4010</v>
      </c>
      <c r="E3278" t="s">
        <v>62</v>
      </c>
      <c r="F3278" t="s">
        <v>39</v>
      </c>
      <c r="G3278" t="s">
        <v>168</v>
      </c>
      <c r="I3278" t="str">
        <f t="shared" si="204"/>
        <v>09QeL-384,71987407923628</v>
      </c>
      <c r="J3278" t="str">
        <f t="shared" si="205"/>
        <v>CaféGulupaBovinos DP</v>
      </c>
      <c r="K3278">
        <v>0.47198740792362831</v>
      </c>
      <c r="L3278">
        <v>1.2478866713126551</v>
      </c>
      <c r="M3278">
        <v>3</v>
      </c>
      <c r="O3278">
        <v>4.7198740792362823</v>
      </c>
      <c r="P3278">
        <v>60.166401387602249</v>
      </c>
      <c r="Q3278">
        <v>167.3374182042335</v>
      </c>
      <c r="R3278">
        <v>62.081780923994053</v>
      </c>
      <c r="T3278">
        <f t="shared" si="206"/>
        <v>289.58560051582981</v>
      </c>
      <c r="U3278">
        <v>5632684.7320869789</v>
      </c>
      <c r="V3278">
        <v>30493548.480523419</v>
      </c>
      <c r="W3278">
        <v>6878261.2985402746</v>
      </c>
      <c r="Y3278">
        <f t="shared" si="207"/>
        <v>43004494.511150666</v>
      </c>
      <c r="Z3278">
        <v>0.24441365265872991</v>
      </c>
      <c r="AA3278">
        <v>0.95562029959206496</v>
      </c>
      <c r="AB3278">
        <v>0.18042176791304479</v>
      </c>
      <c r="AD3278">
        <v>8.873700000000001E-2</v>
      </c>
      <c r="AE3278">
        <v>5.4999999999999997E-3</v>
      </c>
      <c r="AF3278">
        <v>1.482682956828151</v>
      </c>
      <c r="AG3278">
        <v>0.74810004155895071</v>
      </c>
      <c r="AH3278">
        <v>7.0448940776233844</v>
      </c>
    </row>
    <row r="3279" spans="1:34">
      <c r="A3279" t="s">
        <v>134</v>
      </c>
      <c r="B3279" t="s">
        <v>3984</v>
      </c>
      <c r="C3279" t="s">
        <v>189</v>
      </c>
      <c r="D3279" t="s">
        <v>4011</v>
      </c>
      <c r="E3279" t="s">
        <v>63</v>
      </c>
      <c r="F3279" t="s">
        <v>39</v>
      </c>
      <c r="G3279" t="s">
        <v>168</v>
      </c>
      <c r="I3279" t="str">
        <f t="shared" si="204"/>
        <v>09QeL-384,90457696179757</v>
      </c>
      <c r="J3279" t="str">
        <f t="shared" si="205"/>
        <v>PlátanoGulupaBovinos DP</v>
      </c>
      <c r="K3279">
        <v>0.49045769617975687</v>
      </c>
      <c r="L3279">
        <v>1.414119265617813</v>
      </c>
      <c r="M3279">
        <v>3</v>
      </c>
      <c r="O3279">
        <v>4.9045769617975701</v>
      </c>
      <c r="P3279">
        <v>26.04647973192732</v>
      </c>
      <c r="Q3279">
        <v>189.62865168872631</v>
      </c>
      <c r="R3279">
        <v>62.081780923994053</v>
      </c>
      <c r="T3279">
        <f t="shared" si="206"/>
        <v>277.75691234464767</v>
      </c>
      <c r="U3279">
        <v>2193363.1822039289</v>
      </c>
      <c r="V3279">
        <v>34555633.435846657</v>
      </c>
      <c r="W3279">
        <v>6878261.2985402746</v>
      </c>
      <c r="Y3279">
        <f t="shared" si="207"/>
        <v>43627257.916590855</v>
      </c>
      <c r="Z3279">
        <v>8.9809777785273742E-2</v>
      </c>
      <c r="AA3279">
        <v>1.0829197132517701</v>
      </c>
      <c r="AB3279">
        <v>0.18042176791304479</v>
      </c>
      <c r="AD3279">
        <v>8.6191000000000004E-2</v>
      </c>
      <c r="AE3279">
        <v>5.4999999999999997E-3</v>
      </c>
      <c r="AF3279">
        <v>1.5407048047531631</v>
      </c>
      <c r="AG3279">
        <v>0.77737544844491491</v>
      </c>
      <c r="AH3279">
        <v>7.3143482149956487</v>
      </c>
    </row>
    <row r="3280" spans="1:34">
      <c r="A3280" t="s">
        <v>134</v>
      </c>
      <c r="B3280" t="s">
        <v>3984</v>
      </c>
      <c r="C3280" t="s">
        <v>191</v>
      </c>
      <c r="D3280" t="s">
        <v>4012</v>
      </c>
      <c r="E3280" t="s">
        <v>62</v>
      </c>
      <c r="F3280" t="s">
        <v>63</v>
      </c>
      <c r="G3280" t="s">
        <v>39</v>
      </c>
      <c r="H3280" t="s">
        <v>168</v>
      </c>
      <c r="I3280" t="str">
        <f t="shared" si="204"/>
        <v>09QeL-385,11579262702443</v>
      </c>
      <c r="J3280" t="str">
        <f t="shared" si="205"/>
        <v>CaféPlátanoGulupaBovinos DP</v>
      </c>
      <c r="K3280">
        <v>0.51157926270244314</v>
      </c>
      <c r="L3280">
        <v>0.51157926270244325</v>
      </c>
      <c r="M3280">
        <v>1.092634101619546</v>
      </c>
      <c r="N3280">
        <v>3</v>
      </c>
      <c r="O3280">
        <v>5.1157926270244323</v>
      </c>
      <c r="P3280">
        <v>65.213356849361688</v>
      </c>
      <c r="Q3280">
        <v>27.16817169154961</v>
      </c>
      <c r="R3280">
        <v>146.51856920195209</v>
      </c>
      <c r="S3280">
        <v>62.081780923994053</v>
      </c>
      <c r="T3280">
        <f t="shared" si="206"/>
        <v>300.98187866685743</v>
      </c>
      <c r="U3280">
        <v>6105172.8370317621</v>
      </c>
      <c r="V3280">
        <v>2287820.3937477199</v>
      </c>
      <c r="W3280">
        <v>26699773.076477531</v>
      </c>
      <c r="X3280">
        <v>6878261.2985402746</v>
      </c>
      <c r="Y3280">
        <f t="shared" si="207"/>
        <v>41971027.605797283</v>
      </c>
      <c r="Z3280">
        <v>0.26491587301370578</v>
      </c>
      <c r="AA3280">
        <v>9.3677436934380243E-2</v>
      </c>
      <c r="AB3280">
        <v>0.83672928923572898</v>
      </c>
      <c r="AC3280">
        <v>0.18042176791304479</v>
      </c>
      <c r="AD3280">
        <v>0.115763</v>
      </c>
      <c r="AE3280">
        <v>5.4999999999999997E-3</v>
      </c>
      <c r="AF3280">
        <v>1.6070552755050569</v>
      </c>
      <c r="AG3280">
        <v>0.81085313138337256</v>
      </c>
      <c r="AH3280">
        <v>7.6549640339128624</v>
      </c>
    </row>
    <row r="3281" spans="1:34">
      <c r="A3281" t="s">
        <v>134</v>
      </c>
      <c r="B3281" t="s">
        <v>3984</v>
      </c>
      <c r="C3281" t="s">
        <v>193</v>
      </c>
      <c r="D3281" t="s">
        <v>4013</v>
      </c>
      <c r="E3281" t="s">
        <v>38</v>
      </c>
      <c r="F3281" t="s">
        <v>39</v>
      </c>
      <c r="G3281" t="s">
        <v>168</v>
      </c>
      <c r="I3281" t="str">
        <f t="shared" si="204"/>
        <v>09QeL-384,93175795682183</v>
      </c>
      <c r="J3281" t="str">
        <f t="shared" si="205"/>
        <v>FríjolGulupaBovinos DP</v>
      </c>
      <c r="K3281">
        <v>0.493175795682183</v>
      </c>
      <c r="L3281">
        <v>1.4385821611396481</v>
      </c>
      <c r="M3281">
        <v>3</v>
      </c>
      <c r="O3281">
        <v>4.9317579568218308</v>
      </c>
      <c r="P3281">
        <v>23.73968943761054</v>
      </c>
      <c r="Q3281">
        <v>192.90904394912101</v>
      </c>
      <c r="R3281">
        <v>62.081780923994053</v>
      </c>
      <c r="T3281">
        <f t="shared" si="206"/>
        <v>278.7305143107256</v>
      </c>
      <c r="U3281">
        <v>3292415.4535882692</v>
      </c>
      <c r="V3281">
        <v>35153412.471169129</v>
      </c>
      <c r="W3281">
        <v>6878261.2985402746</v>
      </c>
      <c r="Y3281">
        <f t="shared" si="207"/>
        <v>45324089.22329767</v>
      </c>
      <c r="Z3281">
        <v>0.1046349381575509</v>
      </c>
      <c r="AA3281">
        <v>1.101653176862591</v>
      </c>
      <c r="AB3281">
        <v>0.18042176791304479</v>
      </c>
      <c r="AD3281">
        <v>8.6191000000000004E-2</v>
      </c>
      <c r="AE3281">
        <v>5.4999999999999997E-3</v>
      </c>
      <c r="AF3281">
        <v>1.549243337221518</v>
      </c>
      <c r="AG3281">
        <v>0.78168363615626024</v>
      </c>
      <c r="AH3281">
        <v>7.354375930199609</v>
      </c>
    </row>
    <row r="3282" spans="1:34">
      <c r="A3282" t="s">
        <v>134</v>
      </c>
      <c r="B3282" t="s">
        <v>3984</v>
      </c>
      <c r="C3282" t="s">
        <v>195</v>
      </c>
      <c r="D3282" t="s">
        <v>4014</v>
      </c>
      <c r="E3282" t="s">
        <v>62</v>
      </c>
      <c r="F3282" t="s">
        <v>38</v>
      </c>
      <c r="G3282" t="s">
        <v>39</v>
      </c>
      <c r="H3282" t="s">
        <v>168</v>
      </c>
      <c r="I3282" t="str">
        <f t="shared" si="204"/>
        <v>09QeL-385,14537219114205</v>
      </c>
      <c r="J3282" t="str">
        <f t="shared" si="205"/>
        <v>CaféFríjolGulupaBovinos DP</v>
      </c>
      <c r="K3282">
        <v>0.51453721911420525</v>
      </c>
      <c r="L3282">
        <v>0.51453721911420514</v>
      </c>
      <c r="M3282">
        <v>1.116297752913642</v>
      </c>
      <c r="N3282">
        <v>3</v>
      </c>
      <c r="O3282">
        <v>5.1453721911420516</v>
      </c>
      <c r="P3282">
        <v>65.590421130673832</v>
      </c>
      <c r="Q3282">
        <v>24.767950683724688</v>
      </c>
      <c r="R3282">
        <v>149.69178549143609</v>
      </c>
      <c r="S3282">
        <v>62.081780923994053</v>
      </c>
      <c r="T3282">
        <f t="shared" si="206"/>
        <v>302.13193822982868</v>
      </c>
      <c r="U3282">
        <v>6140473.0074155601</v>
      </c>
      <c r="V3282">
        <v>3435023.1833957462</v>
      </c>
      <c r="W3282">
        <v>27278021.65830081</v>
      </c>
      <c r="X3282">
        <v>6878261.2985402746</v>
      </c>
      <c r="Y3282">
        <f t="shared" si="207"/>
        <v>43731779.147652388</v>
      </c>
      <c r="Z3282">
        <v>0.26644761924012428</v>
      </c>
      <c r="AA3282">
        <v>0.1091670973578522</v>
      </c>
      <c r="AB3282">
        <v>0.85485069886287002</v>
      </c>
      <c r="AC3282">
        <v>0.18042176791304479</v>
      </c>
      <c r="AD3282">
        <v>0.115763</v>
      </c>
      <c r="AE3282">
        <v>5.4999999999999997E-3</v>
      </c>
      <c r="AF3282">
        <v>1.6163472851755141</v>
      </c>
      <c r="AG3282">
        <v>0.81554149229601536</v>
      </c>
      <c r="AH3282">
        <v>7.698523968613582</v>
      </c>
    </row>
    <row r="3283" spans="1:34">
      <c r="A3283" t="s">
        <v>134</v>
      </c>
      <c r="B3283" t="s">
        <v>3984</v>
      </c>
      <c r="C3283" t="s">
        <v>197</v>
      </c>
      <c r="D3283" t="s">
        <v>4015</v>
      </c>
      <c r="E3283" t="s">
        <v>63</v>
      </c>
      <c r="F3283" t="s">
        <v>38</v>
      </c>
      <c r="G3283" t="s">
        <v>39</v>
      </c>
      <c r="H3283" t="s">
        <v>168</v>
      </c>
      <c r="I3283" t="str">
        <f t="shared" si="204"/>
        <v>09QeL-385,36565533936887</v>
      </c>
      <c r="J3283" t="str">
        <f t="shared" si="205"/>
        <v>PlátanoFríjolGulupaBovinos DP</v>
      </c>
      <c r="K3283">
        <v>0.53656553393688755</v>
      </c>
      <c r="L3283">
        <v>0.53656553393688744</v>
      </c>
      <c r="M3283">
        <v>1.2925242714951</v>
      </c>
      <c r="N3283">
        <v>3</v>
      </c>
      <c r="O3283">
        <v>5.3656553393688746</v>
      </c>
      <c r="P3283">
        <v>28.49510449809663</v>
      </c>
      <c r="Q3283">
        <v>25.82831365632563</v>
      </c>
      <c r="R3283">
        <v>173.32317070971209</v>
      </c>
      <c r="S3283">
        <v>62.081780923994053</v>
      </c>
      <c r="T3283">
        <f t="shared" si="206"/>
        <v>289.72836978812842</v>
      </c>
      <c r="U3283">
        <v>2399560.8513102522</v>
      </c>
      <c r="V3283">
        <v>3582083.0447548889</v>
      </c>
      <c r="W3283">
        <v>31584319.667129491</v>
      </c>
      <c r="X3283">
        <v>6878261.2985402746</v>
      </c>
      <c r="Y3283">
        <f t="shared" si="207"/>
        <v>44444224.861734904</v>
      </c>
      <c r="Z3283">
        <v>9.825277846684459E-2</v>
      </c>
      <c r="AA3283">
        <v>0.1138407479695943</v>
      </c>
      <c r="AB3283">
        <v>0.98980336912877886</v>
      </c>
      <c r="AC3283">
        <v>0.18042176791304479</v>
      </c>
      <c r="AD3283">
        <v>0.113217</v>
      </c>
      <c r="AE3283">
        <v>5.4999999999999997E-3</v>
      </c>
      <c r="AF3283">
        <v>1.6855461799064531</v>
      </c>
      <c r="AG3283">
        <v>0.85045637128996665</v>
      </c>
      <c r="AH3283">
        <v>8.020374890565293</v>
      </c>
    </row>
    <row r="3284" spans="1:34">
      <c r="A3284" t="s">
        <v>134</v>
      </c>
      <c r="B3284" t="s">
        <v>3984</v>
      </c>
      <c r="C3284" t="s">
        <v>199</v>
      </c>
      <c r="D3284" t="s">
        <v>4016</v>
      </c>
      <c r="E3284" t="s">
        <v>46</v>
      </c>
      <c r="F3284" t="s">
        <v>39</v>
      </c>
      <c r="G3284" t="s">
        <v>168</v>
      </c>
      <c r="I3284" t="str">
        <f t="shared" si="204"/>
        <v>09QeL-384,40997762157063</v>
      </c>
      <c r="J3284" t="str">
        <f t="shared" si="205"/>
        <v>GranadillaGulupaBovinos DP</v>
      </c>
      <c r="K3284">
        <v>0.96897985941357045</v>
      </c>
      <c r="L3284">
        <v>0.44099776215706332</v>
      </c>
      <c r="M3284">
        <v>3</v>
      </c>
      <c r="O3284">
        <v>4.4099776215706337</v>
      </c>
      <c r="P3284">
        <v>103.3923532263812</v>
      </c>
      <c r="Q3284">
        <v>59.136321149725887</v>
      </c>
      <c r="R3284">
        <v>62.081780923994053</v>
      </c>
      <c r="T3284">
        <f t="shared" si="206"/>
        <v>224.61045530010114</v>
      </c>
      <c r="U3284">
        <v>20160967.704344239</v>
      </c>
      <c r="V3284">
        <v>10776288.38361836</v>
      </c>
      <c r="W3284">
        <v>6878261.2985402746</v>
      </c>
      <c r="Y3284">
        <f t="shared" si="207"/>
        <v>37815517.386502869</v>
      </c>
      <c r="Z3284">
        <v>0.79354289637169051</v>
      </c>
      <c r="AA3284">
        <v>0.33771208818879661</v>
      </c>
      <c r="AB3284">
        <v>0.18042176791304479</v>
      </c>
      <c r="AD3284">
        <v>8.6191000000000004E-2</v>
      </c>
      <c r="AE3284">
        <v>5.4999999999999997E-3</v>
      </c>
      <c r="AF3284">
        <v>1.3853332842630259</v>
      </c>
      <c r="AG3284">
        <v>0.69898145301894543</v>
      </c>
      <c r="AH3284">
        <v>6.5859833588526051</v>
      </c>
    </row>
    <row r="3285" spans="1:34">
      <c r="A3285" t="s">
        <v>134</v>
      </c>
      <c r="B3285" t="s">
        <v>3984</v>
      </c>
      <c r="C3285" t="s">
        <v>201</v>
      </c>
      <c r="D3285" t="s">
        <v>4017</v>
      </c>
      <c r="E3285" t="s">
        <v>62</v>
      </c>
      <c r="F3285" t="s">
        <v>46</v>
      </c>
      <c r="G3285" t="s">
        <v>39</v>
      </c>
      <c r="H3285" t="s">
        <v>168</v>
      </c>
      <c r="I3285" t="str">
        <f t="shared" si="204"/>
        <v>09QeL-384,62282309063991</v>
      </c>
      <c r="J3285" t="str">
        <f t="shared" si="205"/>
        <v>CaféGranadillaGulupaBovinos DP</v>
      </c>
      <c r="K3285">
        <v>0.46228230906399131</v>
      </c>
      <c r="L3285">
        <v>0.69825847251193063</v>
      </c>
      <c r="M3285">
        <v>0.4622823090639912</v>
      </c>
      <c r="N3285">
        <v>3</v>
      </c>
      <c r="O3285">
        <v>4.6228230906399128</v>
      </c>
      <c r="P3285">
        <v>58.929247887969552</v>
      </c>
      <c r="Q3285">
        <v>74.505765968096881</v>
      </c>
      <c r="R3285">
        <v>61.990507518513418</v>
      </c>
      <c r="S3285">
        <v>62.081780923994053</v>
      </c>
      <c r="T3285">
        <f t="shared" si="206"/>
        <v>257.5073022985739</v>
      </c>
      <c r="U3285">
        <v>5516864.3494827934</v>
      </c>
      <c r="V3285">
        <v>14528234.386747271</v>
      </c>
      <c r="W3285">
        <v>11296400.80881932</v>
      </c>
      <c r="X3285">
        <v>6878261.2985402746</v>
      </c>
      <c r="Y3285">
        <f t="shared" si="207"/>
        <v>38219760.843589656</v>
      </c>
      <c r="Z3285">
        <v>0.23938797057086841</v>
      </c>
      <c r="AA3285">
        <v>0.57183649929373326</v>
      </c>
      <c r="AB3285">
        <v>0.35401160124512582</v>
      </c>
      <c r="AC3285">
        <v>0.18042176791304479</v>
      </c>
      <c r="AD3285">
        <v>0.115763</v>
      </c>
      <c r="AE3285">
        <v>5.4999999999999997E-3</v>
      </c>
      <c r="AF3285">
        <v>1.452195735279554</v>
      </c>
      <c r="AG3285">
        <v>0.73271745986642622</v>
      </c>
      <c r="AH3285">
        <v>6.9289992857858929</v>
      </c>
    </row>
    <row r="3286" spans="1:34">
      <c r="A3286" t="s">
        <v>134</v>
      </c>
      <c r="B3286" t="s">
        <v>3984</v>
      </c>
      <c r="C3286" t="s">
        <v>203</v>
      </c>
      <c r="D3286" t="s">
        <v>4018</v>
      </c>
      <c r="E3286" t="s">
        <v>63</v>
      </c>
      <c r="F3286" t="s">
        <v>46</v>
      </c>
      <c r="G3286" t="s">
        <v>39</v>
      </c>
      <c r="H3286" t="s">
        <v>168</v>
      </c>
      <c r="I3286" t="str">
        <f t="shared" si="204"/>
        <v>09QeL-384,7849906913116</v>
      </c>
      <c r="J3286" t="str">
        <f t="shared" si="205"/>
        <v>PlátanoGranadillaGulupaBovinos DP</v>
      </c>
      <c r="K3286">
        <v>0.47849906913116053</v>
      </c>
      <c r="L3286">
        <v>0.82799255304928421</v>
      </c>
      <c r="M3286">
        <v>0.47849906913116041</v>
      </c>
      <c r="N3286">
        <v>3</v>
      </c>
      <c r="O3286">
        <v>4.7849906913116049</v>
      </c>
      <c r="P3286">
        <v>25.411399194973569</v>
      </c>
      <c r="Q3286">
        <v>88.348687211615541</v>
      </c>
      <c r="R3286">
        <v>64.165120665413284</v>
      </c>
      <c r="S3286">
        <v>62.081780923994053</v>
      </c>
      <c r="T3286">
        <f t="shared" si="206"/>
        <v>240.00698799599644</v>
      </c>
      <c r="U3286">
        <v>2139883.315372589</v>
      </c>
      <c r="V3286">
        <v>17227531.572809871</v>
      </c>
      <c r="W3286">
        <v>11692676.02408793</v>
      </c>
      <c r="X3286">
        <v>6878261.2985402746</v>
      </c>
      <c r="Y3286">
        <f t="shared" si="207"/>
        <v>37938352.210810661</v>
      </c>
      <c r="Z3286">
        <v>8.7619983137912805E-2</v>
      </c>
      <c r="AA3286">
        <v>0.67808180153359099</v>
      </c>
      <c r="AB3286">
        <v>0.36643024908395522</v>
      </c>
      <c r="AC3286">
        <v>0.18042176791304479</v>
      </c>
      <c r="AD3286">
        <v>0.113217</v>
      </c>
      <c r="AE3286">
        <v>5.4999999999999997E-3</v>
      </c>
      <c r="AF3286">
        <v>1.5031384370612371</v>
      </c>
      <c r="AG3286">
        <v>0.7584210245728894</v>
      </c>
      <c r="AH3286">
        <v>7.1652671529457308</v>
      </c>
    </row>
    <row r="3287" spans="1:34">
      <c r="A3287" t="s">
        <v>134</v>
      </c>
      <c r="B3287" t="s">
        <v>3984</v>
      </c>
      <c r="C3287" t="s">
        <v>205</v>
      </c>
      <c r="D3287" t="s">
        <v>4019</v>
      </c>
      <c r="E3287" t="s">
        <v>38</v>
      </c>
      <c r="F3287" t="s">
        <v>46</v>
      </c>
      <c r="G3287" t="s">
        <v>39</v>
      </c>
      <c r="H3287" t="s">
        <v>168</v>
      </c>
      <c r="I3287" t="str">
        <f t="shared" si="204"/>
        <v>09QeL-384,80874865593994</v>
      </c>
      <c r="J3287" t="str">
        <f t="shared" si="205"/>
        <v>FríjolGranadillaGulupaBovinos DP</v>
      </c>
      <c r="K3287">
        <v>0.48087486559399367</v>
      </c>
      <c r="L3287">
        <v>0.84699892475194993</v>
      </c>
      <c r="M3287">
        <v>0.48087486559399362</v>
      </c>
      <c r="N3287">
        <v>3</v>
      </c>
      <c r="O3287">
        <v>4.8087486559399366</v>
      </c>
      <c r="P3287">
        <v>23.147567393819969</v>
      </c>
      <c r="Q3287">
        <v>90.376710268589306</v>
      </c>
      <c r="R3287">
        <v>64.483707004548606</v>
      </c>
      <c r="S3287">
        <v>62.081780923994053</v>
      </c>
      <c r="T3287">
        <f t="shared" si="206"/>
        <v>240.08976559095194</v>
      </c>
      <c r="U3287">
        <v>3210295.0967693739</v>
      </c>
      <c r="V3287">
        <v>17622985.45387001</v>
      </c>
      <c r="W3287">
        <v>11750731.34776812</v>
      </c>
      <c r="X3287">
        <v>6878261.2985402746</v>
      </c>
      <c r="Y3287">
        <f t="shared" si="207"/>
        <v>39462273.196947776</v>
      </c>
      <c r="Z3287">
        <v>0.1020251039557778</v>
      </c>
      <c r="AA3287">
        <v>0.69364700766654219</v>
      </c>
      <c r="AB3287">
        <v>0.36824961247630089</v>
      </c>
      <c r="AC3287">
        <v>0.18042176791304479</v>
      </c>
      <c r="AD3287">
        <v>0.113217</v>
      </c>
      <c r="AE3287">
        <v>5.4999999999999997E-3</v>
      </c>
      <c r="AF3287">
        <v>1.5106016720230171</v>
      </c>
      <c r="AG3287">
        <v>0.76218666196648011</v>
      </c>
      <c r="AH3287">
        <v>7.2002539899294344</v>
      </c>
    </row>
    <row r="3288" spans="1:34">
      <c r="A3288" t="s">
        <v>134</v>
      </c>
      <c r="B3288" t="s">
        <v>4020</v>
      </c>
      <c r="C3288" t="s">
        <v>136</v>
      </c>
      <c r="D3288" t="s">
        <v>4021</v>
      </c>
      <c r="E3288" t="s">
        <v>62</v>
      </c>
      <c r="F3288" t="s">
        <v>63</v>
      </c>
      <c r="G3288" t="s">
        <v>38</v>
      </c>
      <c r="I3288" t="str">
        <f t="shared" si="204"/>
        <v>09QeL-383,43078447406619</v>
      </c>
      <c r="J3288" t="str">
        <f t="shared" si="205"/>
        <v>CaféPlátanoFríjol</v>
      </c>
      <c r="K3288">
        <v>2.7446275792529531</v>
      </c>
      <c r="L3288">
        <v>0.34307844740661919</v>
      </c>
      <c r="M3288">
        <v>0.34307844740661908</v>
      </c>
      <c r="O3288">
        <v>3.4307844740661908</v>
      </c>
      <c r="P3288">
        <v>349.87027581790159</v>
      </c>
      <c r="Q3288">
        <v>18.219687235904821</v>
      </c>
      <c r="R3288">
        <v>16.51454890016408</v>
      </c>
      <c r="T3288">
        <f t="shared" si="206"/>
        <v>384.60451195397047</v>
      </c>
      <c r="U3288">
        <v>32754309.969694059</v>
      </c>
      <c r="V3288">
        <v>1528248.0224777509</v>
      </c>
      <c r="W3288">
        <v>2255240.5295896931</v>
      </c>
      <c r="Y3288">
        <f t="shared" si="207"/>
        <v>36537798.521761499</v>
      </c>
      <c r="Z3288">
        <v>1.421276162396365</v>
      </c>
      <c r="AA3288">
        <v>6.2822541810440682E-2</v>
      </c>
      <c r="AB3288">
        <v>7.2789444335816328E-2</v>
      </c>
      <c r="AD3288">
        <v>8.3624000000000004E-2</v>
      </c>
      <c r="AE3288">
        <v>5.4999999999999997E-3</v>
      </c>
      <c r="AF3288">
        <v>1.077733342638594</v>
      </c>
      <c r="AG3288">
        <v>0.54377933913949128</v>
      </c>
      <c r="AH3288">
        <v>5.1414211558442764</v>
      </c>
    </row>
    <row r="3289" spans="1:34">
      <c r="A3289" t="s">
        <v>134</v>
      </c>
      <c r="B3289" t="s">
        <v>4020</v>
      </c>
      <c r="C3289" t="s">
        <v>138</v>
      </c>
      <c r="D3289" t="s">
        <v>4022</v>
      </c>
      <c r="E3289" t="s">
        <v>62</v>
      </c>
      <c r="F3289" t="s">
        <v>63</v>
      </c>
      <c r="G3289" t="s">
        <v>46</v>
      </c>
      <c r="I3289" t="str">
        <f t="shared" si="204"/>
        <v>09QeL-381,84741463460866</v>
      </c>
      <c r="J3289" t="str">
        <f t="shared" si="205"/>
        <v>CaféPlátanoGranadilla</v>
      </c>
      <c r="K3289">
        <v>0.18474146346086581</v>
      </c>
      <c r="L3289">
        <v>0.1847414634608659</v>
      </c>
      <c r="M3289">
        <v>1.4779317076869261</v>
      </c>
      <c r="O3289">
        <v>1.847414634608658</v>
      </c>
      <c r="P3289">
        <v>23.54984234095933</v>
      </c>
      <c r="Q3289">
        <v>9.8109680430347375</v>
      </c>
      <c r="R3289">
        <v>157.69867214589431</v>
      </c>
      <c r="T3289">
        <f t="shared" si="206"/>
        <v>191.05948252988838</v>
      </c>
      <c r="U3289">
        <v>2204699.5389076141</v>
      </c>
      <c r="V3289">
        <v>822933.58366838284</v>
      </c>
      <c r="W3289">
        <v>30629729.552086819</v>
      </c>
      <c r="Y3289">
        <f t="shared" si="207"/>
        <v>33657362.674662814</v>
      </c>
      <c r="Z3289">
        <v>9.5666399408044583E-2</v>
      </c>
      <c r="AA3289">
        <v>3.3828788722005641E-2</v>
      </c>
      <c r="AB3289">
        <v>1.2103473530061051</v>
      </c>
      <c r="AD3289">
        <v>8.3624000000000004E-2</v>
      </c>
      <c r="AE3289">
        <v>5.4999999999999997E-3</v>
      </c>
      <c r="AF3289">
        <v>0.58033967579329571</v>
      </c>
      <c r="AG3289">
        <v>0.29281521958547241</v>
      </c>
      <c r="AH3289">
        <v>2.8096935299874262</v>
      </c>
    </row>
    <row r="3290" spans="1:34">
      <c r="A3290" t="s">
        <v>134</v>
      </c>
      <c r="B3290" t="s">
        <v>4020</v>
      </c>
      <c r="C3290" t="s">
        <v>140</v>
      </c>
      <c r="D3290" t="s">
        <v>4023</v>
      </c>
      <c r="E3290" t="s">
        <v>62</v>
      </c>
      <c r="F3290" t="s">
        <v>38</v>
      </c>
      <c r="G3290" t="s">
        <v>46</v>
      </c>
      <c r="I3290" t="str">
        <f t="shared" si="204"/>
        <v>09QeL-381,8552410588328</v>
      </c>
      <c r="J3290" t="str">
        <f t="shared" si="205"/>
        <v>CaféFríjolGranadilla</v>
      </c>
      <c r="K3290">
        <v>0.18552410588328019</v>
      </c>
      <c r="L3290">
        <v>0.18552410588328019</v>
      </c>
      <c r="M3290">
        <v>1.4841928470662411</v>
      </c>
      <c r="O3290">
        <v>1.8552410588328021</v>
      </c>
      <c r="P3290">
        <v>23.64960936300151</v>
      </c>
      <c r="Q3290">
        <v>8.9304558241088046</v>
      </c>
      <c r="R3290">
        <v>158.36674994752951</v>
      </c>
      <c r="T3290">
        <f t="shared" si="206"/>
        <v>190.94681513463982</v>
      </c>
      <c r="U3290">
        <v>2214039.5720301298</v>
      </c>
      <c r="V3290">
        <v>1219550.4729796399</v>
      </c>
      <c r="W3290">
        <v>30759489.949592918</v>
      </c>
      <c r="Y3290">
        <f t="shared" si="207"/>
        <v>34193079.994602688</v>
      </c>
      <c r="Z3290">
        <v>9.6071682451567914E-2</v>
      </c>
      <c r="AA3290">
        <v>3.9361833074106928E-2</v>
      </c>
      <c r="AB3290">
        <v>1.215474892685469</v>
      </c>
      <c r="AD3290">
        <v>8.3624000000000004E-2</v>
      </c>
      <c r="AE3290">
        <v>5.4999999999999997E-3</v>
      </c>
      <c r="AF3290">
        <v>0.58279823837679634</v>
      </c>
      <c r="AG3290">
        <v>0.29405570782499912</v>
      </c>
      <c r="AH3290">
        <v>2.8212190050345969</v>
      </c>
    </row>
    <row r="3291" spans="1:34">
      <c r="A3291" t="s">
        <v>134</v>
      </c>
      <c r="B3291" t="s">
        <v>4020</v>
      </c>
      <c r="C3291" t="s">
        <v>142</v>
      </c>
      <c r="D3291" t="s">
        <v>4024</v>
      </c>
      <c r="E3291" t="s">
        <v>63</v>
      </c>
      <c r="F3291" t="s">
        <v>38</v>
      </c>
      <c r="G3291" t="s">
        <v>46</v>
      </c>
      <c r="I3291" t="str">
        <f t="shared" si="204"/>
        <v>09QeL-381,92458672940375</v>
      </c>
      <c r="J3291" t="str">
        <f t="shared" si="205"/>
        <v>PlátanoFríjolGranadilla</v>
      </c>
      <c r="K3291">
        <v>0.1924586729403748</v>
      </c>
      <c r="L3291">
        <v>0.1924586729403748</v>
      </c>
      <c r="M3291">
        <v>1.5396693835229991</v>
      </c>
      <c r="O3291">
        <v>1.924586729403748</v>
      </c>
      <c r="P3291">
        <v>10.22080184085406</v>
      </c>
      <c r="Q3291">
        <v>9.2642606656298572</v>
      </c>
      <c r="R3291">
        <v>164.28622247050279</v>
      </c>
      <c r="T3291">
        <f t="shared" si="206"/>
        <v>183.77128497698672</v>
      </c>
      <c r="U3291">
        <v>857310.00753078854</v>
      </c>
      <c r="V3291">
        <v>1265135.139695185</v>
      </c>
      <c r="W3291">
        <v>31909225.96196685</v>
      </c>
      <c r="Y3291">
        <f t="shared" si="207"/>
        <v>34031671.109192826</v>
      </c>
      <c r="Z3291">
        <v>3.5241919505507681E-2</v>
      </c>
      <c r="AA3291">
        <v>4.0833109648345127E-2</v>
      </c>
      <c r="AB3291">
        <v>1.2609072213276851</v>
      </c>
      <c r="AD3291">
        <v>8.1077999999999997E-2</v>
      </c>
      <c r="AE3291">
        <v>5.4999999999999997E-3</v>
      </c>
      <c r="AF3291">
        <v>0.60458221866086326</v>
      </c>
      <c r="AG3291">
        <v>0.30504699661049411</v>
      </c>
      <c r="AH3291">
        <v>2.9207939446751059</v>
      </c>
    </row>
    <row r="3292" spans="1:34">
      <c r="A3292" t="s">
        <v>134</v>
      </c>
      <c r="B3292" t="s">
        <v>4020</v>
      </c>
      <c r="C3292" t="s">
        <v>144</v>
      </c>
      <c r="D3292" t="s">
        <v>4025</v>
      </c>
      <c r="E3292" t="s">
        <v>62</v>
      </c>
      <c r="F3292" t="s">
        <v>63</v>
      </c>
      <c r="G3292" t="s">
        <v>38</v>
      </c>
      <c r="H3292" t="s">
        <v>46</v>
      </c>
      <c r="I3292" t="str">
        <f t="shared" si="204"/>
        <v>09QeL-382,0363369017003</v>
      </c>
      <c r="J3292" t="str">
        <f t="shared" si="205"/>
        <v>CaféPlátanoFríjolGranadilla</v>
      </c>
      <c r="K3292">
        <v>0.20363369017003019</v>
      </c>
      <c r="L3292">
        <v>0.20363369017003019</v>
      </c>
      <c r="M3292">
        <v>0.20363369017003019</v>
      </c>
      <c r="N3292">
        <v>1.4254358311902109</v>
      </c>
      <c r="O3292">
        <v>2.0363369017003019</v>
      </c>
      <c r="P3292">
        <v>25.95812119799421</v>
      </c>
      <c r="Q3292">
        <v>10.81426762198736</v>
      </c>
      <c r="R3292">
        <v>9.8021853586391803</v>
      </c>
      <c r="S3292">
        <v>152.09724281488459</v>
      </c>
      <c r="T3292">
        <f t="shared" si="206"/>
        <v>198.67181699350533</v>
      </c>
      <c r="U3292">
        <v>2430158.8523413641</v>
      </c>
      <c r="V3292">
        <v>907089.2872012906</v>
      </c>
      <c r="W3292">
        <v>1338594.5830548319</v>
      </c>
      <c r="X3292">
        <v>29541766.90040876</v>
      </c>
      <c r="Y3292">
        <f t="shared" si="207"/>
        <v>34217609.623006247</v>
      </c>
      <c r="Z3292">
        <v>0.1054495378124294</v>
      </c>
      <c r="AA3292">
        <v>3.7288224053197198E-2</v>
      </c>
      <c r="AB3292">
        <v>4.320406387394158E-2</v>
      </c>
      <c r="AC3292">
        <v>1.167356026119305</v>
      </c>
      <c r="AD3292">
        <v>0.11065</v>
      </c>
      <c r="AE3292">
        <v>5.4999999999999997E-3</v>
      </c>
      <c r="AF3292">
        <v>0.63968698482732</v>
      </c>
      <c r="AG3292">
        <v>0.32275939891949779</v>
      </c>
      <c r="AH3292">
        <v>3.1149332854471199</v>
      </c>
    </row>
    <row r="3293" spans="1:34">
      <c r="A3293" t="s">
        <v>134</v>
      </c>
      <c r="B3293" t="s">
        <v>4020</v>
      </c>
      <c r="C3293" t="s">
        <v>146</v>
      </c>
      <c r="D3293" t="s">
        <v>4026</v>
      </c>
      <c r="E3293" t="s">
        <v>62</v>
      </c>
      <c r="F3293" t="s">
        <v>63</v>
      </c>
      <c r="G3293" t="s">
        <v>39</v>
      </c>
      <c r="I3293" t="str">
        <f t="shared" si="204"/>
        <v>09QeL-382,09265566297894</v>
      </c>
      <c r="J3293" t="str">
        <f t="shared" si="205"/>
        <v>CaféPlátanoGulupa</v>
      </c>
      <c r="K3293">
        <v>0.2092655662978942</v>
      </c>
      <c r="L3293">
        <v>0.2092655662978942</v>
      </c>
      <c r="M3293">
        <v>1.674124530383154</v>
      </c>
      <c r="O3293">
        <v>2.0926556629789421</v>
      </c>
      <c r="P3293">
        <v>26.676042299247712</v>
      </c>
      <c r="Q3293">
        <v>11.11335671480766</v>
      </c>
      <c r="R3293">
        <v>224.4944858430197</v>
      </c>
      <c r="T3293">
        <f t="shared" si="206"/>
        <v>262.28388485707507</v>
      </c>
      <c r="U3293">
        <v>2497369.5070026368</v>
      </c>
      <c r="V3293">
        <v>932176.56278012297</v>
      </c>
      <c r="W3293">
        <v>40905769.731126502</v>
      </c>
      <c r="Y3293">
        <f t="shared" si="207"/>
        <v>44335315.800909266</v>
      </c>
      <c r="Z3293">
        <v>0.1083659448873306</v>
      </c>
      <c r="AA3293">
        <v>3.8319500649522178E-2</v>
      </c>
      <c r="AB3293">
        <v>1.282029387809962</v>
      </c>
      <c r="AD3293">
        <v>8.3624000000000004E-2</v>
      </c>
      <c r="AE3293">
        <v>5.4999999999999997E-3</v>
      </c>
      <c r="AF3293">
        <v>0.65737874229704985</v>
      </c>
      <c r="AG3293">
        <v>0.33168592258216228</v>
      </c>
      <c r="AH3293">
        <v>3.1708443278581542</v>
      </c>
    </row>
    <row r="3294" spans="1:34">
      <c r="A3294" t="s">
        <v>134</v>
      </c>
      <c r="B3294" t="s">
        <v>4020</v>
      </c>
      <c r="C3294" t="s">
        <v>148</v>
      </c>
      <c r="D3294" t="s">
        <v>4027</v>
      </c>
      <c r="E3294" t="s">
        <v>62</v>
      </c>
      <c r="F3294" t="s">
        <v>38</v>
      </c>
      <c r="G3294" t="s">
        <v>39</v>
      </c>
      <c r="I3294" t="str">
        <f t="shared" si="204"/>
        <v>09QeL-382,10270354385422</v>
      </c>
      <c r="J3294" t="str">
        <f t="shared" si="205"/>
        <v>CaféFríjolGulupa</v>
      </c>
      <c r="K3294">
        <v>0.21027035438542241</v>
      </c>
      <c r="L3294">
        <v>0.21027035438542241</v>
      </c>
      <c r="M3294">
        <v>1.682162835083379</v>
      </c>
      <c r="O3294">
        <v>2.1027035438542239</v>
      </c>
      <c r="P3294">
        <v>26.804127248906969</v>
      </c>
      <c r="Q3294">
        <v>10.12165024064374</v>
      </c>
      <c r="R3294">
        <v>225.57239554924311</v>
      </c>
      <c r="T3294">
        <f t="shared" si="206"/>
        <v>262.49817303879382</v>
      </c>
      <c r="U3294">
        <v>2509360.6203768291</v>
      </c>
      <c r="V3294">
        <v>1382220.972975184</v>
      </c>
      <c r="W3294">
        <v>41102178.68107529</v>
      </c>
      <c r="Y3294">
        <f t="shared" si="207"/>
        <v>44993760.274427302</v>
      </c>
      <c r="Z3294">
        <v>0.1088862636977436</v>
      </c>
      <c r="AA3294">
        <v>4.4612135713293373E-2</v>
      </c>
      <c r="AB3294">
        <v>1.2881850486743911</v>
      </c>
      <c r="AD3294">
        <v>8.3624000000000004E-2</v>
      </c>
      <c r="AE3294">
        <v>5.4999999999999997E-3</v>
      </c>
      <c r="AF3294">
        <v>0.6605351446662483</v>
      </c>
      <c r="AG3294">
        <v>0.33327851170089451</v>
      </c>
      <c r="AH3294">
        <v>3.185641200221367</v>
      </c>
    </row>
    <row r="3295" spans="1:34">
      <c r="A3295" t="s">
        <v>134</v>
      </c>
      <c r="B3295" t="s">
        <v>4020</v>
      </c>
      <c r="C3295" t="s">
        <v>150</v>
      </c>
      <c r="D3295" t="s">
        <v>4028</v>
      </c>
      <c r="E3295" t="s">
        <v>63</v>
      </c>
      <c r="F3295" t="s">
        <v>38</v>
      </c>
      <c r="G3295" t="s">
        <v>39</v>
      </c>
      <c r="I3295" t="str">
        <f t="shared" si="204"/>
        <v>09QeL-382,19222877234639</v>
      </c>
      <c r="J3295" t="str">
        <f t="shared" si="205"/>
        <v>PlátanoFríjolGulupa</v>
      </c>
      <c r="K3295">
        <v>0.21922287723463851</v>
      </c>
      <c r="L3295">
        <v>0.21922287723463851</v>
      </c>
      <c r="M3295">
        <v>1.7537830178771081</v>
      </c>
      <c r="O3295">
        <v>2.1922287723463851</v>
      </c>
      <c r="P3295">
        <v>11.642154406267171</v>
      </c>
      <c r="Q3295">
        <v>10.552592135976459</v>
      </c>
      <c r="R3295">
        <v>235.17642190478631</v>
      </c>
      <c r="T3295">
        <f t="shared" si="206"/>
        <v>257.37116844702996</v>
      </c>
      <c r="U3295">
        <v>976531.55174344871</v>
      </c>
      <c r="V3295">
        <v>1441070.7565283331</v>
      </c>
      <c r="W3295">
        <v>42852155.252287082</v>
      </c>
      <c r="Y3295">
        <f t="shared" si="207"/>
        <v>45269757.560558863</v>
      </c>
      <c r="Z3295">
        <v>4.0142825860918448E-2</v>
      </c>
      <c r="AA3295">
        <v>4.6511553087144913E-2</v>
      </c>
      <c r="AB3295">
        <v>1.343031135351628</v>
      </c>
      <c r="AD3295">
        <v>8.1077999999999997E-2</v>
      </c>
      <c r="AE3295">
        <v>5.4999999999999997E-3</v>
      </c>
      <c r="AF3295">
        <v>0.68865825309310524</v>
      </c>
      <c r="AG3295">
        <v>0.34746826041690199</v>
      </c>
      <c r="AH3295">
        <v>3.3149332858563931</v>
      </c>
    </row>
    <row r="3296" spans="1:34">
      <c r="A3296" t="s">
        <v>134</v>
      </c>
      <c r="B3296" t="s">
        <v>4020</v>
      </c>
      <c r="C3296" t="s">
        <v>152</v>
      </c>
      <c r="D3296" t="s">
        <v>4029</v>
      </c>
      <c r="E3296" t="s">
        <v>62</v>
      </c>
      <c r="F3296" t="s">
        <v>63</v>
      </c>
      <c r="G3296" t="s">
        <v>38</v>
      </c>
      <c r="H3296" t="s">
        <v>39</v>
      </c>
      <c r="I3296" t="str">
        <f t="shared" si="204"/>
        <v>09QeL-382,295831734987</v>
      </c>
      <c r="J3296" t="str">
        <f t="shared" si="205"/>
        <v>CaféPlátanoFríjolGulupa</v>
      </c>
      <c r="K3296">
        <v>0.22958317349869989</v>
      </c>
      <c r="L3296">
        <v>0.22958317349869989</v>
      </c>
      <c r="M3296">
        <v>0.22958317349869989</v>
      </c>
      <c r="N3296">
        <v>1.6070822144908989</v>
      </c>
      <c r="O3296">
        <v>2.295831734986999</v>
      </c>
      <c r="P3296">
        <v>29.266020950282218</v>
      </c>
      <c r="Q3296">
        <v>12.192353228225789</v>
      </c>
      <c r="R3296">
        <v>11.05129912432378</v>
      </c>
      <c r="S3296">
        <v>215.50433608844179</v>
      </c>
      <c r="T3296">
        <f t="shared" si="206"/>
        <v>268.01400939127359</v>
      </c>
      <c r="U3296">
        <v>2739839.2719821231</v>
      </c>
      <c r="V3296">
        <v>1022681.6448126</v>
      </c>
      <c r="W3296">
        <v>1509174.5975299671</v>
      </c>
      <c r="X3296">
        <v>39267649.33664047</v>
      </c>
      <c r="Y3296">
        <f t="shared" si="207"/>
        <v>44539344.850965157</v>
      </c>
      <c r="Z3296">
        <v>0.11888720139940639</v>
      </c>
      <c r="AA3296">
        <v>4.2039943415627869E-2</v>
      </c>
      <c r="AB3296">
        <v>4.8709651550968458E-2</v>
      </c>
      <c r="AC3296">
        <v>1.230688990103086</v>
      </c>
      <c r="AD3296">
        <v>0.11065</v>
      </c>
      <c r="AE3296">
        <v>5.4999999999999997E-3</v>
      </c>
      <c r="AF3296">
        <v>0.72120368638335042</v>
      </c>
      <c r="AG3296">
        <v>0.36388932999543933</v>
      </c>
      <c r="AH3296">
        <v>3.4970747513657892</v>
      </c>
    </row>
    <row r="3297" spans="1:34">
      <c r="A3297" t="s">
        <v>134</v>
      </c>
      <c r="B3297" t="s">
        <v>4020</v>
      </c>
      <c r="C3297" t="s">
        <v>154</v>
      </c>
      <c r="D3297" t="s">
        <v>4030</v>
      </c>
      <c r="E3297" t="s">
        <v>62</v>
      </c>
      <c r="F3297" t="s">
        <v>46</v>
      </c>
      <c r="G3297" t="s">
        <v>39</v>
      </c>
      <c r="I3297" t="str">
        <f t="shared" si="204"/>
        <v>09QeL-381,72027258197747</v>
      </c>
      <c r="J3297" t="str">
        <f t="shared" si="205"/>
        <v>CaféGranadillaGulupa</v>
      </c>
      <c r="K3297">
        <v>0.17202725819774681</v>
      </c>
      <c r="L3297">
        <v>1.376218065581974</v>
      </c>
      <c r="M3297">
        <v>0.17202725819774689</v>
      </c>
      <c r="O3297">
        <v>1.720272581977468</v>
      </c>
      <c r="P3297">
        <v>21.9291042357831</v>
      </c>
      <c r="Q3297">
        <v>146.84559536592749</v>
      </c>
      <c r="R3297">
        <v>23.068278481797819</v>
      </c>
      <c r="T3297">
        <f t="shared" si="206"/>
        <v>191.84297808350843</v>
      </c>
      <c r="U3297">
        <v>2052968.563326634</v>
      </c>
      <c r="V3297">
        <v>28521742.19838943</v>
      </c>
      <c r="W3297">
        <v>4203335.7038879022</v>
      </c>
      <c r="Y3297">
        <f t="shared" si="207"/>
        <v>34778046.465603963</v>
      </c>
      <c r="Z3297">
        <v>8.908248361528559E-2</v>
      </c>
      <c r="AA3297">
        <v>1.127049297455883</v>
      </c>
      <c r="AB3297">
        <v>0.1317369147344184</v>
      </c>
      <c r="AD3297">
        <v>8.3624000000000004E-2</v>
      </c>
      <c r="AE3297">
        <v>5.4999999999999997E-3</v>
      </c>
      <c r="AF3297">
        <v>0.54039976397197953</v>
      </c>
      <c r="AG3297">
        <v>0.27266320424342871</v>
      </c>
      <c r="AH3297">
        <v>2.6224595501928758</v>
      </c>
    </row>
    <row r="3298" spans="1:34">
      <c r="A3298" t="s">
        <v>134</v>
      </c>
      <c r="B3298" t="s">
        <v>4020</v>
      </c>
      <c r="C3298" t="s">
        <v>156</v>
      </c>
      <c r="D3298" t="s">
        <v>4031</v>
      </c>
      <c r="E3298" t="s">
        <v>63</v>
      </c>
      <c r="F3298" t="s">
        <v>46</v>
      </c>
      <c r="G3298" t="s">
        <v>39</v>
      </c>
      <c r="I3298" t="str">
        <f t="shared" si="204"/>
        <v>09QeL-381,77973380465167</v>
      </c>
      <c r="J3298" t="str">
        <f t="shared" si="205"/>
        <v>PlátanoGranadillaGulupa</v>
      </c>
      <c r="K3298">
        <v>0.1779733804651667</v>
      </c>
      <c r="L3298">
        <v>1.423787043721334</v>
      </c>
      <c r="M3298">
        <v>0.17797338046516681</v>
      </c>
      <c r="O3298">
        <v>1.7797338046516671</v>
      </c>
      <c r="P3298">
        <v>9.451539007779326</v>
      </c>
      <c r="Q3298">
        <v>151.9213134447111</v>
      </c>
      <c r="R3298">
        <v>23.86563353929683</v>
      </c>
      <c r="T3298">
        <f t="shared" si="206"/>
        <v>185.23848599178726</v>
      </c>
      <c r="U3298">
        <v>792785.0577777907</v>
      </c>
      <c r="V3298">
        <v>29507596.232036252</v>
      </c>
      <c r="W3298">
        <v>4348624.0046384661</v>
      </c>
      <c r="Y3298">
        <f t="shared" si="207"/>
        <v>34649005.294452511</v>
      </c>
      <c r="Z3298">
        <v>3.258945649292537E-2</v>
      </c>
      <c r="AA3298">
        <v>1.1660057569977711</v>
      </c>
      <c r="AB3298">
        <v>0.13629040125946129</v>
      </c>
      <c r="AD3298">
        <v>8.1077999999999997E-2</v>
      </c>
      <c r="AE3298">
        <v>5.4999999999999997E-3</v>
      </c>
      <c r="AF3298">
        <v>0.55907868208952893</v>
      </c>
      <c r="AG3298">
        <v>0.28208780803728922</v>
      </c>
      <c r="AH3298">
        <v>2.7074782947784848</v>
      </c>
    </row>
    <row r="3299" spans="1:34">
      <c r="A3299" t="s">
        <v>134</v>
      </c>
      <c r="B3299" t="s">
        <v>4020</v>
      </c>
      <c r="C3299" t="s">
        <v>158</v>
      </c>
      <c r="D3299" t="s">
        <v>4032</v>
      </c>
      <c r="E3299" t="s">
        <v>62</v>
      </c>
      <c r="F3299" t="s">
        <v>63</v>
      </c>
      <c r="G3299" t="s">
        <v>46</v>
      </c>
      <c r="H3299" t="s">
        <v>39</v>
      </c>
      <c r="I3299" t="str">
        <f t="shared" si="204"/>
        <v>09QeL-381,87487958049811</v>
      </c>
      <c r="J3299" t="str">
        <f t="shared" si="205"/>
        <v>CaféPlátanoGranadillaGulupa</v>
      </c>
      <c r="K3299">
        <v>0.18748795804981119</v>
      </c>
      <c r="L3299">
        <v>0.18748795804981119</v>
      </c>
      <c r="M3299">
        <v>1.3124157063486781</v>
      </c>
      <c r="N3299">
        <v>0.18748795804981119</v>
      </c>
      <c r="O3299">
        <v>1.874879580498112</v>
      </c>
      <c r="P3299">
        <v>23.899950613072608</v>
      </c>
      <c r="Q3299">
        <v>9.9568246912268634</v>
      </c>
      <c r="R3299">
        <v>140.0377386303729</v>
      </c>
      <c r="S3299">
        <v>25.141506489076381</v>
      </c>
      <c r="T3299">
        <f t="shared" si="206"/>
        <v>199.03602042374877</v>
      </c>
      <c r="U3299">
        <v>2237476.1297195782</v>
      </c>
      <c r="V3299">
        <v>835167.88447051623</v>
      </c>
      <c r="W3299">
        <v>27199455.79101577</v>
      </c>
      <c r="X3299">
        <v>4581104.3922696812</v>
      </c>
      <c r="Y3299">
        <f t="shared" si="207"/>
        <v>34853204.197475545</v>
      </c>
      <c r="Z3299">
        <v>9.7088642381527049E-2</v>
      </c>
      <c r="AA3299">
        <v>3.4331710932510077E-2</v>
      </c>
      <c r="AB3299">
        <v>1.074798563398337</v>
      </c>
      <c r="AC3299">
        <v>0.1435765785149373</v>
      </c>
      <c r="AD3299">
        <v>0.11065</v>
      </c>
      <c r="AE3299">
        <v>5.4999999999999997E-3</v>
      </c>
      <c r="AF3299">
        <v>0.58896740748631793</v>
      </c>
      <c r="AG3299">
        <v>0.29716841350895068</v>
      </c>
      <c r="AH3299">
        <v>2.877165401493381</v>
      </c>
    </row>
    <row r="3300" spans="1:34">
      <c r="A3300" t="s">
        <v>134</v>
      </c>
      <c r="B3300" t="s">
        <v>4020</v>
      </c>
      <c r="C3300" t="s">
        <v>160</v>
      </c>
      <c r="D3300" t="s">
        <v>4033</v>
      </c>
      <c r="E3300" t="s">
        <v>38</v>
      </c>
      <c r="F3300" t="s">
        <v>46</v>
      </c>
      <c r="G3300" t="s">
        <v>39</v>
      </c>
      <c r="I3300" t="str">
        <f t="shared" si="204"/>
        <v>09QeL-381,78699615717159</v>
      </c>
      <c r="J3300" t="str">
        <f t="shared" si="205"/>
        <v>FríjolGranadillaGulupa</v>
      </c>
      <c r="K3300">
        <v>0.17869961571715859</v>
      </c>
      <c r="L3300">
        <v>1.429596925737268</v>
      </c>
      <c r="M3300">
        <v>0.17869961571715859</v>
      </c>
      <c r="O3300">
        <v>1.786996157171586</v>
      </c>
      <c r="P3300">
        <v>8.601949683839587</v>
      </c>
      <c r="Q3300">
        <v>152.54124106008871</v>
      </c>
      <c r="R3300">
        <v>23.963019251373861</v>
      </c>
      <c r="T3300">
        <f t="shared" si="206"/>
        <v>185.10620999530215</v>
      </c>
      <c r="U3300">
        <v>1174689.4013128961</v>
      </c>
      <c r="V3300">
        <v>29628004.44437249</v>
      </c>
      <c r="W3300">
        <v>4366368.9282982415</v>
      </c>
      <c r="Y3300">
        <f t="shared" si="207"/>
        <v>35169062.773983628</v>
      </c>
      <c r="Z3300">
        <v>3.7913911029390193E-2</v>
      </c>
      <c r="AA3300">
        <v>1.1707637409307841</v>
      </c>
      <c r="AB3300">
        <v>0.13684654563141199</v>
      </c>
      <c r="AD3300">
        <v>8.1077999999999997E-2</v>
      </c>
      <c r="AE3300">
        <v>5.4999999999999997E-3</v>
      </c>
      <c r="AF3300">
        <v>0.561360049373273</v>
      </c>
      <c r="AG3300">
        <v>0.28323889091169641</v>
      </c>
      <c r="AH3300">
        <v>2.718173097456555</v>
      </c>
    </row>
    <row r="3301" spans="1:34">
      <c r="A3301" t="s">
        <v>134</v>
      </c>
      <c r="B3301" t="s">
        <v>4020</v>
      </c>
      <c r="C3301" t="s">
        <v>162</v>
      </c>
      <c r="D3301" t="s">
        <v>4034</v>
      </c>
      <c r="E3301" t="s">
        <v>62</v>
      </c>
      <c r="F3301" t="s">
        <v>38</v>
      </c>
      <c r="G3301" t="s">
        <v>46</v>
      </c>
      <c r="H3301" t="s">
        <v>39</v>
      </c>
      <c r="I3301" t="str">
        <f t="shared" si="204"/>
        <v>09QeL-381,88294094831439</v>
      </c>
      <c r="J3301" t="str">
        <f t="shared" si="205"/>
        <v>CaféFríjolGranadillaGulupa</v>
      </c>
      <c r="K3301">
        <v>0.18829409483143911</v>
      </c>
      <c r="L3301">
        <v>0.18829409483143911</v>
      </c>
      <c r="M3301">
        <v>1.318058663820074</v>
      </c>
      <c r="N3301">
        <v>0.18829409483143919</v>
      </c>
      <c r="O3301">
        <v>1.8829409483143911</v>
      </c>
      <c r="P3301">
        <v>24.002712568926711</v>
      </c>
      <c r="Q3301">
        <v>9.0637930193860932</v>
      </c>
      <c r="R3301">
        <v>140.63985501747419</v>
      </c>
      <c r="S3301">
        <v>25.24960672835148</v>
      </c>
      <c r="T3301">
        <f t="shared" si="206"/>
        <v>198.95596733413845</v>
      </c>
      <c r="U3301">
        <v>2247096.5438781362</v>
      </c>
      <c r="V3301">
        <v>1237759.111236067</v>
      </c>
      <c r="W3301">
        <v>27316404.537919171</v>
      </c>
      <c r="X3301">
        <v>4600801.6399729438</v>
      </c>
      <c r="Y3301">
        <f t="shared" si="207"/>
        <v>35402061.833006322</v>
      </c>
      <c r="Z3301">
        <v>9.7506091728760735E-2</v>
      </c>
      <c r="AA3301">
        <v>3.9949529438821657E-2</v>
      </c>
      <c r="AB3301">
        <v>1.0794198450198811</v>
      </c>
      <c r="AC3301">
        <v>0.14419391075389859</v>
      </c>
      <c r="AD3301">
        <v>0.11065</v>
      </c>
      <c r="AE3301">
        <v>5.4999999999999997E-3</v>
      </c>
      <c r="AF3301">
        <v>0.59149977433959933</v>
      </c>
      <c r="AG3301">
        <v>0.29844614030783101</v>
      </c>
      <c r="AH3301">
        <v>2.8890368629618219</v>
      </c>
    </row>
    <row r="3302" spans="1:34">
      <c r="A3302" t="s">
        <v>134</v>
      </c>
      <c r="B3302" t="s">
        <v>4020</v>
      </c>
      <c r="C3302" t="s">
        <v>164</v>
      </c>
      <c r="D3302" t="s">
        <v>4035</v>
      </c>
      <c r="E3302" t="s">
        <v>63</v>
      </c>
      <c r="F3302" t="s">
        <v>38</v>
      </c>
      <c r="G3302" t="s">
        <v>46</v>
      </c>
      <c r="H3302" t="s">
        <v>39</v>
      </c>
      <c r="I3302" t="str">
        <f t="shared" si="204"/>
        <v>09QeL-381,95441271161232</v>
      </c>
      <c r="J3302" t="str">
        <f t="shared" si="205"/>
        <v>PlátanoFríjolGranadillaGulupa</v>
      </c>
      <c r="K3302">
        <v>0.195441271161232</v>
      </c>
      <c r="L3302">
        <v>0.195441271161232</v>
      </c>
      <c r="M3302">
        <v>1.3680888981286241</v>
      </c>
      <c r="N3302">
        <v>0.195441271161232</v>
      </c>
      <c r="O3302">
        <v>1.95441271161232</v>
      </c>
      <c r="P3302">
        <v>10.379197120840789</v>
      </c>
      <c r="Q3302">
        <v>9.4078320981702124</v>
      </c>
      <c r="R3302">
        <v>145.9781947232745</v>
      </c>
      <c r="S3302">
        <v>26.208019108235209</v>
      </c>
      <c r="T3302">
        <f t="shared" si="206"/>
        <v>191.97324305052072</v>
      </c>
      <c r="U3302">
        <v>870596.03545625706</v>
      </c>
      <c r="V3302">
        <v>1284741.3739019849</v>
      </c>
      <c r="W3302">
        <v>28353267.43106107</v>
      </c>
      <c r="X3302">
        <v>4775436.6470278567</v>
      </c>
      <c r="Y3302">
        <f t="shared" si="207"/>
        <v>35284041.487447165</v>
      </c>
      <c r="Z3302">
        <v>3.5788075648074888E-2</v>
      </c>
      <c r="AA3302">
        <v>4.1465914386778269E-2</v>
      </c>
      <c r="AB3302">
        <v>1.1203919422762549</v>
      </c>
      <c r="AC3302">
        <v>0.14966715359119051</v>
      </c>
      <c r="AD3302">
        <v>0.10810400000000001</v>
      </c>
      <c r="AE3302">
        <v>5.4999999999999997E-3</v>
      </c>
      <c r="AF3302">
        <v>0.61395163715570267</v>
      </c>
      <c r="AG3302">
        <v>0.30977441479055268</v>
      </c>
      <c r="AH3302">
        <v>2.9917427635585758</v>
      </c>
    </row>
    <row r="3303" spans="1:34">
      <c r="A3303" t="s">
        <v>134</v>
      </c>
      <c r="B3303" t="s">
        <v>4020</v>
      </c>
      <c r="C3303" t="s">
        <v>166</v>
      </c>
      <c r="D3303" t="s">
        <v>4036</v>
      </c>
      <c r="E3303" t="s">
        <v>62</v>
      </c>
      <c r="F3303" t="s">
        <v>63</v>
      </c>
      <c r="G3303" t="s">
        <v>168</v>
      </c>
      <c r="I3303" t="str">
        <f t="shared" si="204"/>
        <v>09QeL-385,83208172804726</v>
      </c>
      <c r="J3303" t="str">
        <f t="shared" si="205"/>
        <v>CaféPlátanoBovinos DP</v>
      </c>
      <c r="K3303">
        <v>2.248873555242537</v>
      </c>
      <c r="L3303">
        <v>0.58320817280472614</v>
      </c>
      <c r="M3303">
        <v>3</v>
      </c>
      <c r="O3303">
        <v>5.832081728047263</v>
      </c>
      <c r="P3303">
        <v>286.67423478505248</v>
      </c>
      <c r="Q3303">
        <v>30.972130666464679</v>
      </c>
      <c r="R3303">
        <v>62.081780923994053</v>
      </c>
      <c r="T3303">
        <f t="shared" si="206"/>
        <v>379.72814637551124</v>
      </c>
      <c r="U3303">
        <v>26837995.095535401</v>
      </c>
      <c r="V3303">
        <v>2597909.4388442449</v>
      </c>
      <c r="W3303">
        <v>6878042.6927384529</v>
      </c>
      <c r="Y3303">
        <f t="shared" si="207"/>
        <v>36313947.227118097</v>
      </c>
      <c r="Z3303">
        <v>1.1645552207049381</v>
      </c>
      <c r="AA3303">
        <v>0.1067937088359015</v>
      </c>
      <c r="AB3303">
        <v>0.18042176791304479</v>
      </c>
      <c r="AD3303">
        <v>8.873700000000001E-2</v>
      </c>
      <c r="AE3303">
        <v>5.4999999999999997E-3</v>
      </c>
      <c r="AF3303">
        <v>1.8320675585488779</v>
      </c>
      <c r="AG3303">
        <v>0.92438495389549125</v>
      </c>
      <c r="AH3303">
        <v>8.6827712404916326</v>
      </c>
    </row>
    <row r="3304" spans="1:34">
      <c r="A3304" t="s">
        <v>134</v>
      </c>
      <c r="B3304" t="s">
        <v>4020</v>
      </c>
      <c r="C3304" t="s">
        <v>169</v>
      </c>
      <c r="D3304" t="s">
        <v>4037</v>
      </c>
      <c r="E3304" t="s">
        <v>62</v>
      </c>
      <c r="F3304" t="s">
        <v>38</v>
      </c>
      <c r="G3304" t="s">
        <v>168</v>
      </c>
      <c r="I3304" t="str">
        <f t="shared" si="204"/>
        <v>09QeL-385,87491700504458</v>
      </c>
      <c r="J3304" t="str">
        <f t="shared" si="205"/>
        <v>CaféFríjolBovinos DP</v>
      </c>
      <c r="K3304">
        <v>2.2874253045401201</v>
      </c>
      <c r="L3304">
        <v>0.58749170050445765</v>
      </c>
      <c r="M3304">
        <v>3</v>
      </c>
      <c r="O3304">
        <v>5.874917005044578</v>
      </c>
      <c r="P3304">
        <v>291.58860322686468</v>
      </c>
      <c r="Q3304">
        <v>28.279714128828211</v>
      </c>
      <c r="R3304">
        <v>62.081780923994053</v>
      </c>
      <c r="T3304">
        <f t="shared" si="206"/>
        <v>381.95009827968698</v>
      </c>
      <c r="U3304">
        <v>27298070.610301841</v>
      </c>
      <c r="V3304">
        <v>3861901.2759052729</v>
      </c>
      <c r="W3304">
        <v>6878042.6927384529</v>
      </c>
      <c r="Y3304">
        <f t="shared" si="207"/>
        <v>38038014.57894557</v>
      </c>
      <c r="Z3304">
        <v>1.1845188335132919</v>
      </c>
      <c r="AA3304">
        <v>0.1246455286097877</v>
      </c>
      <c r="AB3304">
        <v>0.18042176791304479</v>
      </c>
      <c r="AD3304">
        <v>8.873700000000001E-2</v>
      </c>
      <c r="AE3304">
        <v>5.4999999999999997E-3</v>
      </c>
      <c r="AF3304">
        <v>1.8455236665061501</v>
      </c>
      <c r="AG3304">
        <v>0.93117434529956566</v>
      </c>
      <c r="AH3304">
        <v>8.7458520168502929</v>
      </c>
    </row>
    <row r="3305" spans="1:34">
      <c r="A3305" t="s">
        <v>134</v>
      </c>
      <c r="B3305" t="s">
        <v>4020</v>
      </c>
      <c r="C3305" t="s">
        <v>171</v>
      </c>
      <c r="D3305" t="s">
        <v>4038</v>
      </c>
      <c r="E3305" t="s">
        <v>63</v>
      </c>
      <c r="F3305" t="s">
        <v>38</v>
      </c>
      <c r="G3305" t="s">
        <v>168</v>
      </c>
      <c r="I3305" t="str">
        <f t="shared" si="204"/>
        <v>09QeL-389,13890132116016</v>
      </c>
      <c r="J3305" t="str">
        <f t="shared" si="205"/>
        <v>PlátanoFríjolBovinos DP</v>
      </c>
      <c r="K3305">
        <v>5.2250111890441442</v>
      </c>
      <c r="L3305">
        <v>0.91389013211601622</v>
      </c>
      <c r="M3305">
        <v>3</v>
      </c>
      <c r="O3305">
        <v>9.1389013211601604</v>
      </c>
      <c r="P3305">
        <v>277.48192982713942</v>
      </c>
      <c r="Q3305">
        <v>43.991347723220962</v>
      </c>
      <c r="R3305">
        <v>62.081780923994053</v>
      </c>
      <c r="T3305">
        <f t="shared" si="206"/>
        <v>383.55505847435444</v>
      </c>
      <c r="U3305">
        <v>23274889.686138801</v>
      </c>
      <c r="V3305">
        <v>6007495.0237178747</v>
      </c>
      <c r="W3305">
        <v>6878042.6927384529</v>
      </c>
      <c r="Y3305">
        <f t="shared" si="207"/>
        <v>36160427.402595125</v>
      </c>
      <c r="Z3305">
        <v>0.95677384098309015</v>
      </c>
      <c r="AA3305">
        <v>0.19389604740127769</v>
      </c>
      <c r="AB3305">
        <v>0.18042176791304479</v>
      </c>
      <c r="AD3305">
        <v>8.6191000000000004E-2</v>
      </c>
      <c r="AE3305">
        <v>5.4999999999999997E-3</v>
      </c>
      <c r="AF3305">
        <v>2.8708590537675902</v>
      </c>
      <c r="AG3305">
        <v>1.4485158594038849</v>
      </c>
      <c r="AH3305">
        <v>13.549967234331641</v>
      </c>
    </row>
    <row r="3306" spans="1:34">
      <c r="A3306" t="s">
        <v>134</v>
      </c>
      <c r="B3306" t="s">
        <v>4020</v>
      </c>
      <c r="C3306" t="s">
        <v>173</v>
      </c>
      <c r="D3306" t="s">
        <v>4039</v>
      </c>
      <c r="E3306" t="s">
        <v>62</v>
      </c>
      <c r="F3306" t="s">
        <v>63</v>
      </c>
      <c r="G3306" t="s">
        <v>38</v>
      </c>
      <c r="H3306" t="s">
        <v>168</v>
      </c>
      <c r="I3306" t="str">
        <f t="shared" si="204"/>
        <v>09QeL-386,26636735869524</v>
      </c>
      <c r="J3306" t="str">
        <f t="shared" si="205"/>
        <v>CaféPlátanoFríjolBovinos DP</v>
      </c>
      <c r="K3306">
        <v>2.0130938869561912</v>
      </c>
      <c r="L3306">
        <v>0.62663673586952362</v>
      </c>
      <c r="M3306">
        <v>0.62663673586952373</v>
      </c>
      <c r="N3306">
        <v>3</v>
      </c>
      <c r="O3306">
        <v>6.2663673586952378</v>
      </c>
      <c r="P3306">
        <v>256.61831820126213</v>
      </c>
      <c r="Q3306">
        <v>33.278468596248928</v>
      </c>
      <c r="R3306">
        <v>30.164013785719341</v>
      </c>
      <c r="S3306">
        <v>62.081780923994053</v>
      </c>
      <c r="T3306">
        <f t="shared" si="206"/>
        <v>382.14258150722446</v>
      </c>
      <c r="U3306">
        <v>24024207.025350422</v>
      </c>
      <c r="V3306">
        <v>2791362.615878609</v>
      </c>
      <c r="W3306">
        <v>4119222.8038381739</v>
      </c>
      <c r="X3306">
        <v>6878042.6927384529</v>
      </c>
      <c r="Y3306">
        <f t="shared" si="207"/>
        <v>37812835.137805656</v>
      </c>
      <c r="Z3306">
        <v>1.042459230470693</v>
      </c>
      <c r="AA3306">
        <v>0.1147460962258094</v>
      </c>
      <c r="AB3306">
        <v>0.13295075849020621</v>
      </c>
      <c r="AC3306">
        <v>0.18042176791304479</v>
      </c>
      <c r="AD3306">
        <v>0.115763</v>
      </c>
      <c r="AE3306">
        <v>5.4999999999999997E-3</v>
      </c>
      <c r="AF3306">
        <v>1.968492363988033</v>
      </c>
      <c r="AG3306">
        <v>0.99321922635319515</v>
      </c>
      <c r="AH3306">
        <v>9.3493419490364662</v>
      </c>
    </row>
    <row r="3307" spans="1:34">
      <c r="A3307" t="s">
        <v>134</v>
      </c>
      <c r="B3307" t="s">
        <v>4020</v>
      </c>
      <c r="C3307" t="s">
        <v>175</v>
      </c>
      <c r="D3307" t="s">
        <v>4040</v>
      </c>
      <c r="E3307" t="s">
        <v>62</v>
      </c>
      <c r="F3307" t="s">
        <v>46</v>
      </c>
      <c r="G3307" t="s">
        <v>168</v>
      </c>
      <c r="I3307" t="str">
        <f t="shared" si="204"/>
        <v>09QeL-384,55157629675531</v>
      </c>
      <c r="J3307" t="str">
        <f t="shared" si="205"/>
        <v>CaféGranadillaBovinos DP</v>
      </c>
      <c r="K3307">
        <v>0.45515762967553047</v>
      </c>
      <c r="L3307">
        <v>1.0964186670797751</v>
      </c>
      <c r="M3307">
        <v>3</v>
      </c>
      <c r="O3307">
        <v>4.5515762967553064</v>
      </c>
      <c r="P3307">
        <v>58.021032302876087</v>
      </c>
      <c r="Q3307">
        <v>116.99036363801891</v>
      </c>
      <c r="R3307">
        <v>62.081780923994053</v>
      </c>
      <c r="T3307">
        <f t="shared" si="206"/>
        <v>237.09317686488905</v>
      </c>
      <c r="U3307">
        <v>5431838.6218072558</v>
      </c>
      <c r="V3307">
        <v>22722976.3552965</v>
      </c>
      <c r="W3307">
        <v>6878042.6927384529</v>
      </c>
      <c r="Y3307">
        <f t="shared" si="207"/>
        <v>35032857.669842206</v>
      </c>
      <c r="Z3307">
        <v>0.2356985312254064</v>
      </c>
      <c r="AA3307">
        <v>0.89790849237778048</v>
      </c>
      <c r="AB3307">
        <v>0.18042176791304479</v>
      </c>
      <c r="AD3307">
        <v>8.873700000000001E-2</v>
      </c>
      <c r="AE3307">
        <v>5.4999999999999997E-3</v>
      </c>
      <c r="AF3307">
        <v>1.429814543483342</v>
      </c>
      <c r="AG3307">
        <v>0.72142484303571597</v>
      </c>
      <c r="AH3307">
        <v>6.7970526832743632</v>
      </c>
    </row>
    <row r="3308" spans="1:34">
      <c r="A3308" t="s">
        <v>134</v>
      </c>
      <c r="B3308" t="s">
        <v>4020</v>
      </c>
      <c r="C3308" t="s">
        <v>177</v>
      </c>
      <c r="D3308" t="s">
        <v>4041</v>
      </c>
      <c r="E3308" t="s">
        <v>63</v>
      </c>
      <c r="F3308" t="s">
        <v>46</v>
      </c>
      <c r="G3308" t="s">
        <v>168</v>
      </c>
      <c r="I3308" t="str">
        <f t="shared" si="204"/>
        <v>09QeL-384,7067122179952</v>
      </c>
      <c r="J3308" t="str">
        <f t="shared" si="205"/>
        <v>PlátanoGranadillaBovinos DP</v>
      </c>
      <c r="K3308">
        <v>0.47067122179951992</v>
      </c>
      <c r="L3308">
        <v>1.2360409961956791</v>
      </c>
      <c r="M3308">
        <v>3</v>
      </c>
      <c r="O3308">
        <v>4.7067122179951992</v>
      </c>
      <c r="P3308">
        <v>24.995689810746729</v>
      </c>
      <c r="Q3308">
        <v>131.88838347816119</v>
      </c>
      <c r="R3308">
        <v>62.081780923994053</v>
      </c>
      <c r="T3308">
        <f t="shared" si="206"/>
        <v>218.96585421290197</v>
      </c>
      <c r="U3308">
        <v>2096611.924735046</v>
      </c>
      <c r="V3308">
        <v>25616610.856816061</v>
      </c>
      <c r="W3308">
        <v>6878042.6927384529</v>
      </c>
      <c r="Y3308">
        <f t="shared" si="207"/>
        <v>34591265.474289559</v>
      </c>
      <c r="Z3308">
        <v>8.6186592990571687E-2</v>
      </c>
      <c r="AA3308">
        <v>1.0122517435490179</v>
      </c>
      <c r="AB3308">
        <v>0.18042176791304479</v>
      </c>
      <c r="AD3308">
        <v>8.6191000000000004E-2</v>
      </c>
      <c r="AE3308">
        <v>5.4999999999999997E-3</v>
      </c>
      <c r="AF3308">
        <v>1.4785483407314759</v>
      </c>
      <c r="AG3308">
        <v>0.7460138865522391</v>
      </c>
      <c r="AH3308">
        <v>7.0229654452789143</v>
      </c>
    </row>
    <row r="3309" spans="1:34">
      <c r="A3309" t="s">
        <v>134</v>
      </c>
      <c r="B3309" t="s">
        <v>4020</v>
      </c>
      <c r="C3309" t="s">
        <v>179</v>
      </c>
      <c r="D3309" t="s">
        <v>4042</v>
      </c>
      <c r="E3309" t="s">
        <v>62</v>
      </c>
      <c r="F3309" t="s">
        <v>63</v>
      </c>
      <c r="G3309" t="s">
        <v>46</v>
      </c>
      <c r="H3309" t="s">
        <v>168</v>
      </c>
      <c r="I3309" t="str">
        <f t="shared" si="204"/>
        <v>09QeL-384,95465022608884</v>
      </c>
      <c r="J3309" t="str">
        <f t="shared" si="205"/>
        <v>CaféPlátanoGranadillaBovinos DP</v>
      </c>
      <c r="K3309">
        <v>0.49546502260888381</v>
      </c>
      <c r="L3309">
        <v>0.49546502260888359</v>
      </c>
      <c r="M3309">
        <v>0.96372018087107048</v>
      </c>
      <c r="N3309">
        <v>3</v>
      </c>
      <c r="O3309">
        <v>4.9546502260888374</v>
      </c>
      <c r="P3309">
        <v>63.15920069763196</v>
      </c>
      <c r="Q3309">
        <v>26.31240119133815</v>
      </c>
      <c r="R3309">
        <v>102.8311335720816</v>
      </c>
      <c r="S3309">
        <v>62.081780923994053</v>
      </c>
      <c r="T3309">
        <f t="shared" si="206"/>
        <v>254.38451638504577</v>
      </c>
      <c r="U3309">
        <v>5912865.9393891394</v>
      </c>
      <c r="V3309">
        <v>2207056.2774568261</v>
      </c>
      <c r="W3309">
        <v>19972836.600256529</v>
      </c>
      <c r="X3309">
        <v>6878042.6927384529</v>
      </c>
      <c r="Y3309">
        <f t="shared" si="207"/>
        <v>34970801.509840943</v>
      </c>
      <c r="Z3309">
        <v>0.25657128539342777</v>
      </c>
      <c r="AA3309">
        <v>9.0726690451546549E-2</v>
      </c>
      <c r="AB3309">
        <v>0.78923549977923146</v>
      </c>
      <c r="AC3309">
        <v>0.18042176791304479</v>
      </c>
      <c r="AD3309">
        <v>0.115763</v>
      </c>
      <c r="AE3309">
        <v>5.4999999999999997E-3</v>
      </c>
      <c r="AF3309">
        <v>1.556434625996493</v>
      </c>
      <c r="AG3309">
        <v>0.78531206083508076</v>
      </c>
      <c r="AH3309">
        <v>7.4176599129204117</v>
      </c>
    </row>
    <row r="3310" spans="1:34">
      <c r="A3310" t="s">
        <v>134</v>
      </c>
      <c r="B3310" t="s">
        <v>4020</v>
      </c>
      <c r="C3310" t="s">
        <v>181</v>
      </c>
      <c r="D3310" t="s">
        <v>4043</v>
      </c>
      <c r="E3310" t="s">
        <v>38</v>
      </c>
      <c r="F3310" t="s">
        <v>46</v>
      </c>
      <c r="G3310" t="s">
        <v>168</v>
      </c>
      <c r="I3310" t="str">
        <f t="shared" si="204"/>
        <v>09QeL-384,72565000532748</v>
      </c>
      <c r="J3310" t="str">
        <f t="shared" si="205"/>
        <v>FríjolGranadillaBovinos DP</v>
      </c>
      <c r="K3310">
        <v>0.4725650005327483</v>
      </c>
      <c r="L3310">
        <v>1.2530850047947351</v>
      </c>
      <c r="M3310">
        <v>3</v>
      </c>
      <c r="O3310">
        <v>4.7256500053274841</v>
      </c>
      <c r="P3310">
        <v>22.74756070746275</v>
      </c>
      <c r="Q3310">
        <v>133.70701793206371</v>
      </c>
      <c r="R3310">
        <v>62.081780923994053</v>
      </c>
      <c r="T3310">
        <f t="shared" si="206"/>
        <v>218.53635956352051</v>
      </c>
      <c r="U3310">
        <v>3106425.8047195161</v>
      </c>
      <c r="V3310">
        <v>25969843.263399709</v>
      </c>
      <c r="W3310">
        <v>6878042.6927384529</v>
      </c>
      <c r="Y3310">
        <f t="shared" si="207"/>
        <v>35954311.760857679</v>
      </c>
      <c r="Z3310">
        <v>0.10026203645653391</v>
      </c>
      <c r="AA3310">
        <v>1.026209878816829</v>
      </c>
      <c r="AB3310">
        <v>0.18042176791304479</v>
      </c>
      <c r="AD3310">
        <v>8.6191000000000004E-2</v>
      </c>
      <c r="AE3310">
        <v>5.4999999999999997E-3</v>
      </c>
      <c r="AF3310">
        <v>1.484497383872508</v>
      </c>
      <c r="AG3310">
        <v>0.74901552584440623</v>
      </c>
      <c r="AH3310">
        <v>7.0508539150443994</v>
      </c>
    </row>
    <row r="3311" spans="1:34">
      <c r="A3311" t="s">
        <v>134</v>
      </c>
      <c r="B3311" t="s">
        <v>4020</v>
      </c>
      <c r="C3311" t="s">
        <v>183</v>
      </c>
      <c r="D3311" t="s">
        <v>4044</v>
      </c>
      <c r="E3311" t="s">
        <v>62</v>
      </c>
      <c r="F3311" t="s">
        <v>38</v>
      </c>
      <c r="G3311" t="s">
        <v>46</v>
      </c>
      <c r="H3311" t="s">
        <v>168</v>
      </c>
      <c r="I3311" t="str">
        <f t="shared" si="204"/>
        <v>09QeL-384,97564020517918</v>
      </c>
      <c r="J3311" t="str">
        <f t="shared" si="205"/>
        <v>CaféFríjolGranadillaBovinos DP</v>
      </c>
      <c r="K3311">
        <v>0.49756402051791759</v>
      </c>
      <c r="L3311">
        <v>0.49756402051791759</v>
      </c>
      <c r="M3311">
        <v>0.9805121641433403</v>
      </c>
      <c r="N3311">
        <v>3</v>
      </c>
      <c r="O3311">
        <v>4.9756402051791753</v>
      </c>
      <c r="P3311">
        <v>63.426769595841002</v>
      </c>
      <c r="Q3311">
        <v>23.95092262402158</v>
      </c>
      <c r="R3311">
        <v>104.62287635083111</v>
      </c>
      <c r="S3311">
        <v>62.081780923994053</v>
      </c>
      <c r="T3311">
        <f t="shared" si="206"/>
        <v>254.08234949468775</v>
      </c>
      <c r="U3311">
        <v>5937915.3226489797</v>
      </c>
      <c r="V3311">
        <v>3270757.9086355511</v>
      </c>
      <c r="W3311">
        <v>20320845.851020731</v>
      </c>
      <c r="X3311">
        <v>6878042.6927384529</v>
      </c>
      <c r="Y3311">
        <f t="shared" si="207"/>
        <v>36407561.775043711</v>
      </c>
      <c r="Z3311">
        <v>0.25765822910687752</v>
      </c>
      <c r="AA3311">
        <v>0.1055659685088547</v>
      </c>
      <c r="AB3311">
        <v>0.8029872397274348</v>
      </c>
      <c r="AC3311">
        <v>0.18042176791304479</v>
      </c>
      <c r="AD3311">
        <v>0.115763</v>
      </c>
      <c r="AE3311">
        <v>5.4999999999999997E-3</v>
      </c>
      <c r="AF3311">
        <v>1.5630283367055</v>
      </c>
      <c r="AG3311">
        <v>0.78863897252089932</v>
      </c>
      <c r="AH3311">
        <v>7.4485705144055743</v>
      </c>
    </row>
    <row r="3312" spans="1:34">
      <c r="A3312" t="s">
        <v>134</v>
      </c>
      <c r="B3312" t="s">
        <v>4020</v>
      </c>
      <c r="C3312" t="s">
        <v>185</v>
      </c>
      <c r="D3312" t="s">
        <v>4045</v>
      </c>
      <c r="E3312" t="s">
        <v>63</v>
      </c>
      <c r="F3312" t="s">
        <v>38</v>
      </c>
      <c r="G3312" t="s">
        <v>46</v>
      </c>
      <c r="H3312" t="s">
        <v>168</v>
      </c>
      <c r="I3312" t="str">
        <f t="shared" si="204"/>
        <v>09QeL-385,16162094601346</v>
      </c>
      <c r="J3312" t="str">
        <f t="shared" si="205"/>
        <v>PlátanoFríjolGranadillaBovinos DP</v>
      </c>
      <c r="K3312">
        <v>0.51616209460134632</v>
      </c>
      <c r="L3312">
        <v>0.51616209460134621</v>
      </c>
      <c r="M3312">
        <v>1.1292967568107699</v>
      </c>
      <c r="N3312">
        <v>3</v>
      </c>
      <c r="O3312">
        <v>5.1616209460134623</v>
      </c>
      <c r="P3312">
        <v>27.41154974249951</v>
      </c>
      <c r="Q3312">
        <v>24.846166281037529</v>
      </c>
      <c r="R3312">
        <v>120.4985305352474</v>
      </c>
      <c r="S3312">
        <v>62.081780923994053</v>
      </c>
      <c r="T3312">
        <f t="shared" si="206"/>
        <v>234.83802748277847</v>
      </c>
      <c r="U3312">
        <v>2299251.6910208631</v>
      </c>
      <c r="V3312">
        <v>3393013.126829274</v>
      </c>
      <c r="W3312">
        <v>23404365.753339618</v>
      </c>
      <c r="X3312">
        <v>6878042.6927384529</v>
      </c>
      <c r="Y3312">
        <f t="shared" si="207"/>
        <v>35974673.263928205</v>
      </c>
      <c r="Z3312">
        <v>9.4516618616457271E-2</v>
      </c>
      <c r="AA3312">
        <v>0.10951184003906091</v>
      </c>
      <c r="AB3312">
        <v>0.92483389675934558</v>
      </c>
      <c r="AC3312">
        <v>0.18042176791304479</v>
      </c>
      <c r="AD3312">
        <v>0.113217</v>
      </c>
      <c r="AE3312">
        <v>5.4999999999999997E-3</v>
      </c>
      <c r="AF3312">
        <v>1.621451606077527</v>
      </c>
      <c r="AG3312">
        <v>0.81811691994313374</v>
      </c>
      <c r="AH3312">
        <v>7.7199064720341237</v>
      </c>
    </row>
    <row r="3313" spans="1:34">
      <c r="A3313" t="s">
        <v>134</v>
      </c>
      <c r="B3313" t="s">
        <v>4020</v>
      </c>
      <c r="C3313" t="s">
        <v>187</v>
      </c>
      <c r="D3313" t="s">
        <v>4046</v>
      </c>
      <c r="E3313" t="s">
        <v>62</v>
      </c>
      <c r="F3313" t="s">
        <v>39</v>
      </c>
      <c r="G3313" t="s">
        <v>168</v>
      </c>
      <c r="I3313" t="str">
        <f t="shared" si="204"/>
        <v>09QeL-384,71945607776114</v>
      </c>
      <c r="J3313" t="str">
        <f t="shared" si="205"/>
        <v>CaféGulupaBovinos DP</v>
      </c>
      <c r="K3313">
        <v>0.47194560777611388</v>
      </c>
      <c r="L3313">
        <v>1.2475104699850259</v>
      </c>
      <c r="M3313">
        <v>3</v>
      </c>
      <c r="O3313">
        <v>4.7194560777611398</v>
      </c>
      <c r="P3313">
        <v>60.161072930929073</v>
      </c>
      <c r="Q3313">
        <v>167.28697086767829</v>
      </c>
      <c r="R3313">
        <v>62.081780923994053</v>
      </c>
      <c r="T3313">
        <f t="shared" si="206"/>
        <v>289.5298247226014</v>
      </c>
      <c r="U3313">
        <v>5632185.8902773242</v>
      </c>
      <c r="V3313">
        <v>30481828.021896102</v>
      </c>
      <c r="W3313">
        <v>6878042.6927384529</v>
      </c>
      <c r="Y3313">
        <f t="shared" si="207"/>
        <v>42992056.604911879</v>
      </c>
      <c r="Z3313">
        <v>0.24439200689749949</v>
      </c>
      <c r="AA3313">
        <v>0.9553322080259955</v>
      </c>
      <c r="AB3313">
        <v>0.18042176791304479</v>
      </c>
      <c r="AD3313">
        <v>8.873700000000001E-2</v>
      </c>
      <c r="AE3313">
        <v>5.4999999999999997E-3</v>
      </c>
      <c r="AF3313">
        <v>1.482551647464232</v>
      </c>
      <c r="AG3313">
        <v>0.74803378832514067</v>
      </c>
      <c r="AH3313">
        <v>7.0442785135505126</v>
      </c>
    </row>
    <row r="3314" spans="1:34">
      <c r="A3314" t="s">
        <v>134</v>
      </c>
      <c r="B3314" t="s">
        <v>4020</v>
      </c>
      <c r="C3314" t="s">
        <v>189</v>
      </c>
      <c r="D3314" t="s">
        <v>4047</v>
      </c>
      <c r="E3314" t="s">
        <v>63</v>
      </c>
      <c r="F3314" t="s">
        <v>39</v>
      </c>
      <c r="G3314" t="s">
        <v>168</v>
      </c>
      <c r="I3314" t="str">
        <f t="shared" si="204"/>
        <v>09QeL-384,90334472989131</v>
      </c>
      <c r="J3314" t="str">
        <f t="shared" si="205"/>
        <v>PlátanoGulupaBovinos DP</v>
      </c>
      <c r="K3314">
        <v>0.4903344729891313</v>
      </c>
      <c r="L3314">
        <v>1.4130102569021821</v>
      </c>
      <c r="M3314">
        <v>3</v>
      </c>
      <c r="O3314">
        <v>4.9033447298913133</v>
      </c>
      <c r="P3314">
        <v>26.03993578254671</v>
      </c>
      <c r="Q3314">
        <v>189.47993733869291</v>
      </c>
      <c r="R3314">
        <v>62.081780923994053</v>
      </c>
      <c r="T3314">
        <f t="shared" si="206"/>
        <v>277.60165404523366</v>
      </c>
      <c r="U3314">
        <v>2184202.168229389</v>
      </c>
      <c r="V3314">
        <v>34525670.669990093</v>
      </c>
      <c r="W3314">
        <v>6878042.6927384529</v>
      </c>
      <c r="Y3314">
        <f t="shared" si="207"/>
        <v>43587915.53095793</v>
      </c>
      <c r="Z3314">
        <v>8.9787213867010704E-2</v>
      </c>
      <c r="AA3314">
        <v>1.0820704444315761</v>
      </c>
      <c r="AB3314">
        <v>0.18042176791304479</v>
      </c>
      <c r="AD3314">
        <v>8.6191000000000004E-2</v>
      </c>
      <c r="AE3314">
        <v>5.4999999999999997E-3</v>
      </c>
      <c r="AF3314">
        <v>1.540317716196224</v>
      </c>
      <c r="AG3314">
        <v>0.77718013968777322</v>
      </c>
      <c r="AH3314">
        <v>7.3125335857753111</v>
      </c>
    </row>
    <row r="3315" spans="1:34">
      <c r="A3315" t="s">
        <v>134</v>
      </c>
      <c r="B3315" t="s">
        <v>4020</v>
      </c>
      <c r="C3315" t="s">
        <v>191</v>
      </c>
      <c r="D3315" t="s">
        <v>4048</v>
      </c>
      <c r="E3315" t="s">
        <v>62</v>
      </c>
      <c r="F3315" t="s">
        <v>63</v>
      </c>
      <c r="G3315" t="s">
        <v>39</v>
      </c>
      <c r="H3315" t="s">
        <v>168</v>
      </c>
      <c r="I3315" t="str">
        <f t="shared" si="204"/>
        <v>09QeL-385,11456541499017</v>
      </c>
      <c r="J3315" t="str">
        <f t="shared" si="205"/>
        <v>CaféPlátanoGulupaBovinos DP</v>
      </c>
      <c r="K3315">
        <v>0.51145654149901654</v>
      </c>
      <c r="L3315">
        <v>0.51145654149901665</v>
      </c>
      <c r="M3315">
        <v>1.091652331992133</v>
      </c>
      <c r="N3315">
        <v>3</v>
      </c>
      <c r="O3315">
        <v>5.1145654149901656</v>
      </c>
      <c r="P3315">
        <v>65.197713014250454</v>
      </c>
      <c r="Q3315">
        <v>27.161654400939991</v>
      </c>
      <c r="R3315">
        <v>146.3869171869901</v>
      </c>
      <c r="S3315">
        <v>62.081780923994053</v>
      </c>
      <c r="T3315">
        <f t="shared" si="206"/>
        <v>300.82806552617461</v>
      </c>
      <c r="U3315">
        <v>6103708.2855686508</v>
      </c>
      <c r="V3315">
        <v>2278290.735071403</v>
      </c>
      <c r="W3315">
        <v>26673570.638557799</v>
      </c>
      <c r="X3315">
        <v>6878042.6927384529</v>
      </c>
      <c r="Y3315">
        <f t="shared" si="207"/>
        <v>41933612.351936303</v>
      </c>
      <c r="Z3315">
        <v>0.26485232314545798</v>
      </c>
      <c r="AA3315">
        <v>9.3654964937110896E-2</v>
      </c>
      <c r="AB3315">
        <v>0.83597745895574693</v>
      </c>
      <c r="AC3315">
        <v>0.18042176791304479</v>
      </c>
      <c r="AD3315">
        <v>0.115763</v>
      </c>
      <c r="AE3315">
        <v>5.4999999999999997E-3</v>
      </c>
      <c r="AF3315">
        <v>1.6066697638712559</v>
      </c>
      <c r="AG3315">
        <v>0.81065861827594143</v>
      </c>
      <c r="AH3315">
        <v>7.6531567971373642</v>
      </c>
    </row>
    <row r="3316" spans="1:34">
      <c r="A3316" t="s">
        <v>134</v>
      </c>
      <c r="B3316" t="s">
        <v>4020</v>
      </c>
      <c r="C3316" t="s">
        <v>193</v>
      </c>
      <c r="D3316" t="s">
        <v>4049</v>
      </c>
      <c r="E3316" t="s">
        <v>38</v>
      </c>
      <c r="F3316" t="s">
        <v>39</v>
      </c>
      <c r="G3316" t="s">
        <v>168</v>
      </c>
      <c r="I3316" t="str">
        <f t="shared" si="204"/>
        <v>09QeL-384,92591136015279</v>
      </c>
      <c r="J3316" t="str">
        <f t="shared" si="205"/>
        <v>FríjolGulupaBovinos DP</v>
      </c>
      <c r="K3316">
        <v>0.49259113601527899</v>
      </c>
      <c r="L3316">
        <v>1.433320224137512</v>
      </c>
      <c r="M3316">
        <v>3</v>
      </c>
      <c r="O3316">
        <v>4.9259113601527904</v>
      </c>
      <c r="P3316">
        <v>23.71154604728093</v>
      </c>
      <c r="Q3316">
        <v>192.2034358414837</v>
      </c>
      <c r="R3316">
        <v>62.081780923994053</v>
      </c>
      <c r="T3316">
        <f t="shared" si="206"/>
        <v>277.99676281275867</v>
      </c>
      <c r="U3316">
        <v>3238068.4442751538</v>
      </c>
      <c r="V3316">
        <v>35021926.968668751</v>
      </c>
      <c r="W3316">
        <v>6878042.6927384529</v>
      </c>
      <c r="Y3316">
        <f t="shared" si="207"/>
        <v>45138038.105682358</v>
      </c>
      <c r="Z3316">
        <v>0.1045108934890467</v>
      </c>
      <c r="AA3316">
        <v>1.097623633210902</v>
      </c>
      <c r="AB3316">
        <v>0.18042176791304479</v>
      </c>
      <c r="AD3316">
        <v>8.6191000000000004E-2</v>
      </c>
      <c r="AE3316">
        <v>5.4999999999999997E-3</v>
      </c>
      <c r="AF3316">
        <v>1.547406709995641</v>
      </c>
      <c r="AG3316">
        <v>0.78075695058421724</v>
      </c>
      <c r="AH3316">
        <v>7.3457660207326487</v>
      </c>
    </row>
    <row r="3317" spans="1:34">
      <c r="A3317" t="s">
        <v>134</v>
      </c>
      <c r="B3317" t="s">
        <v>4020</v>
      </c>
      <c r="C3317" t="s">
        <v>195</v>
      </c>
      <c r="D3317" t="s">
        <v>4050</v>
      </c>
      <c r="E3317" t="s">
        <v>62</v>
      </c>
      <c r="F3317" t="s">
        <v>38</v>
      </c>
      <c r="G3317" t="s">
        <v>39</v>
      </c>
      <c r="H3317" t="s">
        <v>168</v>
      </c>
      <c r="I3317" t="str">
        <f t="shared" si="204"/>
        <v>09QeL-385,13912298789994</v>
      </c>
      <c r="J3317" t="str">
        <f t="shared" si="205"/>
        <v>CaféFríjolGulupaBovinos DP</v>
      </c>
      <c r="K3317">
        <v>0.513912298789994</v>
      </c>
      <c r="L3317">
        <v>0.51391229878999389</v>
      </c>
      <c r="M3317">
        <v>1.111298390319952</v>
      </c>
      <c r="N3317">
        <v>3</v>
      </c>
      <c r="O3317">
        <v>5.13912298789994</v>
      </c>
      <c r="P3317">
        <v>65.510759668459897</v>
      </c>
      <c r="Q3317">
        <v>24.737869291754709</v>
      </c>
      <c r="R3317">
        <v>149.02138773150591</v>
      </c>
      <c r="S3317">
        <v>62.081780923994053</v>
      </c>
      <c r="T3317">
        <f t="shared" si="206"/>
        <v>301.35179761571459</v>
      </c>
      <c r="U3317">
        <v>6133015.2254708242</v>
      </c>
      <c r="V3317">
        <v>3378223.9999242849</v>
      </c>
      <c r="W3317">
        <v>27153604.903331481</v>
      </c>
      <c r="X3317">
        <v>6878042.6927384529</v>
      </c>
      <c r="Y3317">
        <f t="shared" si="207"/>
        <v>43542886.821465038</v>
      </c>
      <c r="Z3317">
        <v>0.26612401090545912</v>
      </c>
      <c r="AA3317">
        <v>0.1090345107628698</v>
      </c>
      <c r="AB3317">
        <v>0.85102223231267804</v>
      </c>
      <c r="AC3317">
        <v>0.18042176791304479</v>
      </c>
      <c r="AD3317">
        <v>0.115763</v>
      </c>
      <c r="AE3317">
        <v>5.4999999999999997E-3</v>
      </c>
      <c r="AF3317">
        <v>1.61438418468061</v>
      </c>
      <c r="AG3317">
        <v>0.81455099358214056</v>
      </c>
      <c r="AH3317">
        <v>7.6893211661626903</v>
      </c>
    </row>
    <row r="3318" spans="1:34">
      <c r="A3318" t="s">
        <v>134</v>
      </c>
      <c r="B3318" t="s">
        <v>4020</v>
      </c>
      <c r="C3318" t="s">
        <v>197</v>
      </c>
      <c r="D3318" t="s">
        <v>4051</v>
      </c>
      <c r="E3318" t="s">
        <v>63</v>
      </c>
      <c r="F3318" t="s">
        <v>38</v>
      </c>
      <c r="G3318" t="s">
        <v>39</v>
      </c>
      <c r="H3318" t="s">
        <v>168</v>
      </c>
      <c r="I3318" t="str">
        <f t="shared" si="204"/>
        <v>09QeL-385,35792756502912</v>
      </c>
      <c r="J3318" t="str">
        <f t="shared" si="205"/>
        <v>PlátanoFríjolGulupaBovinos DP</v>
      </c>
      <c r="K3318">
        <v>0.53579275650291258</v>
      </c>
      <c r="L3318">
        <v>0.53579275650291258</v>
      </c>
      <c r="M3318">
        <v>1.2863420520233</v>
      </c>
      <c r="N3318">
        <v>3</v>
      </c>
      <c r="O3318">
        <v>5.3579275650291249</v>
      </c>
      <c r="P3318">
        <v>28.454065012065321</v>
      </c>
      <c r="Q3318">
        <v>25.791114960753831</v>
      </c>
      <c r="R3318">
        <v>172.49415580878801</v>
      </c>
      <c r="S3318">
        <v>62.081780923994053</v>
      </c>
      <c r="T3318">
        <f t="shared" si="206"/>
        <v>288.82111670560124</v>
      </c>
      <c r="U3318">
        <v>2386696.7650491968</v>
      </c>
      <c r="V3318">
        <v>3522056.1042524911</v>
      </c>
      <c r="W3318">
        <v>31430643.790571</v>
      </c>
      <c r="X3318">
        <v>6878042.6927384529</v>
      </c>
      <c r="Y3318">
        <f t="shared" si="207"/>
        <v>44217439.352611139</v>
      </c>
      <c r="Z3318">
        <v>9.8111271930881636E-2</v>
      </c>
      <c r="AA3318">
        <v>0.1136767911823362</v>
      </c>
      <c r="AB3318">
        <v>0.98506908150507133</v>
      </c>
      <c r="AC3318">
        <v>0.18042176791304479</v>
      </c>
      <c r="AD3318">
        <v>0.113217</v>
      </c>
      <c r="AE3318">
        <v>5.4999999999999997E-3</v>
      </c>
      <c r="AF3318">
        <v>1.683118606815432</v>
      </c>
      <c r="AG3318">
        <v>0.84923151905711636</v>
      </c>
      <c r="AH3318">
        <v>8.0089946909016732</v>
      </c>
    </row>
    <row r="3319" spans="1:34">
      <c r="A3319" t="s">
        <v>134</v>
      </c>
      <c r="B3319" t="s">
        <v>4020</v>
      </c>
      <c r="C3319" t="s">
        <v>199</v>
      </c>
      <c r="D3319" t="s">
        <v>4052</v>
      </c>
      <c r="E3319" t="s">
        <v>46</v>
      </c>
      <c r="F3319" t="s">
        <v>39</v>
      </c>
      <c r="G3319" t="s">
        <v>168</v>
      </c>
      <c r="I3319" t="str">
        <f t="shared" si="204"/>
        <v>09QeL-384,39793489926697</v>
      </c>
      <c r="J3319" t="str">
        <f t="shared" si="205"/>
        <v>GranadillaGulupaBovinos DP</v>
      </c>
      <c r="K3319">
        <v>0.95814140934027625</v>
      </c>
      <c r="L3319">
        <v>0.43979348992669731</v>
      </c>
      <c r="M3319">
        <v>3</v>
      </c>
      <c r="O3319">
        <v>4.3979348992669731</v>
      </c>
      <c r="P3319">
        <v>102.2358659707196</v>
      </c>
      <c r="Q3319">
        <v>58.974832281804467</v>
      </c>
      <c r="R3319">
        <v>62.081780923994053</v>
      </c>
      <c r="T3319">
        <f t="shared" si="206"/>
        <v>223.29247917651813</v>
      </c>
      <c r="U3319">
        <v>19857218.089379229</v>
      </c>
      <c r="V3319">
        <v>10745969.55106597</v>
      </c>
      <c r="W3319">
        <v>6878042.6927384529</v>
      </c>
      <c r="Y3319">
        <f t="shared" si="207"/>
        <v>37481230.333183654</v>
      </c>
      <c r="Z3319">
        <v>0.78466678302445636</v>
      </c>
      <c r="AA3319">
        <v>0.33678986743267442</v>
      </c>
      <c r="AB3319">
        <v>0.18042176791304479</v>
      </c>
      <c r="AD3319">
        <v>8.6191000000000004E-2</v>
      </c>
      <c r="AE3319">
        <v>5.4999999999999997E-3</v>
      </c>
      <c r="AF3319">
        <v>1.3815502301362219</v>
      </c>
      <c r="AG3319">
        <v>0.6970726815338153</v>
      </c>
      <c r="AH3319">
        <v>6.5682488109370114</v>
      </c>
    </row>
    <row r="3320" spans="1:34">
      <c r="A3320" t="s">
        <v>134</v>
      </c>
      <c r="B3320" t="s">
        <v>4020</v>
      </c>
      <c r="C3320" t="s">
        <v>201</v>
      </c>
      <c r="D3320" t="s">
        <v>4053</v>
      </c>
      <c r="E3320" t="s">
        <v>62</v>
      </c>
      <c r="F3320" t="s">
        <v>46</v>
      </c>
      <c r="G3320" t="s">
        <v>39</v>
      </c>
      <c r="H3320" t="s">
        <v>168</v>
      </c>
      <c r="I3320" t="str">
        <f t="shared" si="204"/>
        <v>09QeL-384,61366321212163</v>
      </c>
      <c r="J3320" t="str">
        <f t="shared" si="205"/>
        <v>CaféGranadillaGulupaBovinos DP</v>
      </c>
      <c r="K3320">
        <v>0.46136632121216298</v>
      </c>
      <c r="L3320">
        <v>0.69093056969730482</v>
      </c>
      <c r="M3320">
        <v>0.46136632121216298</v>
      </c>
      <c r="N3320">
        <v>3</v>
      </c>
      <c r="O3320">
        <v>4.6136632121216312</v>
      </c>
      <c r="P3320">
        <v>58.812482711962609</v>
      </c>
      <c r="Q3320">
        <v>73.723862083451721</v>
      </c>
      <c r="R3320">
        <v>61.867676619077542</v>
      </c>
      <c r="S3320">
        <v>62.081780923994053</v>
      </c>
      <c r="T3320">
        <f t="shared" si="206"/>
        <v>256.48580233848594</v>
      </c>
      <c r="U3320">
        <v>5505932.9756767265</v>
      </c>
      <c r="V3320">
        <v>14319346.67821656</v>
      </c>
      <c r="W3320">
        <v>11273082.82907865</v>
      </c>
      <c r="X3320">
        <v>6878042.6927384529</v>
      </c>
      <c r="Y3320">
        <f t="shared" si="207"/>
        <v>37976405.175710388</v>
      </c>
      <c r="Z3320">
        <v>0.23891363601681481</v>
      </c>
      <c r="AA3320">
        <v>0.56583533717735268</v>
      </c>
      <c r="AB3320">
        <v>0.35331014605251121</v>
      </c>
      <c r="AC3320">
        <v>0.18042176791304479</v>
      </c>
      <c r="AD3320">
        <v>0.115763</v>
      </c>
      <c r="AE3320">
        <v>5.4999999999999997E-3</v>
      </c>
      <c r="AF3320">
        <v>1.4493182865303551</v>
      </c>
      <c r="AG3320">
        <v>0.73126561912127852</v>
      </c>
      <c r="AH3320">
        <v>6.9155101177732652</v>
      </c>
    </row>
    <row r="3321" spans="1:34">
      <c r="A3321" t="s">
        <v>134</v>
      </c>
      <c r="B3321" t="s">
        <v>4020</v>
      </c>
      <c r="C3321" t="s">
        <v>203</v>
      </c>
      <c r="D3321" t="s">
        <v>4054</v>
      </c>
      <c r="E3321" t="s">
        <v>63</v>
      </c>
      <c r="F3321" t="s">
        <v>46</v>
      </c>
      <c r="G3321" t="s">
        <v>39</v>
      </c>
      <c r="H3321" t="s">
        <v>168</v>
      </c>
      <c r="I3321" t="str">
        <f t="shared" si="204"/>
        <v>09QeL-384,77313448340375</v>
      </c>
      <c r="J3321" t="str">
        <f t="shared" si="205"/>
        <v>PlátanoGranadillaGulupaBovinos DP</v>
      </c>
      <c r="K3321">
        <v>0.4773134483403752</v>
      </c>
      <c r="L3321">
        <v>0.81850758672300172</v>
      </c>
      <c r="M3321">
        <v>0.47731344834037509</v>
      </c>
      <c r="N3321">
        <v>3</v>
      </c>
      <c r="O3321">
        <v>4.7731344834037523</v>
      </c>
      <c r="P3321">
        <v>25.34843505323926</v>
      </c>
      <c r="Q3321">
        <v>87.336619747859558</v>
      </c>
      <c r="R3321">
        <v>64.00613289299757</v>
      </c>
      <c r="S3321">
        <v>62.081780923994053</v>
      </c>
      <c r="T3321">
        <f t="shared" si="206"/>
        <v>238.77296861809043</v>
      </c>
      <c r="U3321">
        <v>2126199.8211845141</v>
      </c>
      <c r="V3321">
        <v>16963345.388194051</v>
      </c>
      <c r="W3321">
        <v>11662736.94282032</v>
      </c>
      <c r="X3321">
        <v>6878042.6927384529</v>
      </c>
      <c r="Y3321">
        <f t="shared" si="207"/>
        <v>37630324.844937332</v>
      </c>
      <c r="Z3321">
        <v>8.7402879113269258E-2</v>
      </c>
      <c r="AA3321">
        <v>0.67031411928774809</v>
      </c>
      <c r="AB3321">
        <v>0.36552231143117048</v>
      </c>
      <c r="AC3321">
        <v>0.18042176791304479</v>
      </c>
      <c r="AD3321">
        <v>0.113217</v>
      </c>
      <c r="AE3321">
        <v>5.4999999999999997E-3</v>
      </c>
      <c r="AF3321">
        <v>1.499413973844111</v>
      </c>
      <c r="AG3321">
        <v>0.75654181561949474</v>
      </c>
      <c r="AH3321">
        <v>7.1478072728673574</v>
      </c>
    </row>
    <row r="3322" spans="1:34">
      <c r="A3322" t="s">
        <v>134</v>
      </c>
      <c r="B3322" t="s">
        <v>4020</v>
      </c>
      <c r="C3322" t="s">
        <v>205</v>
      </c>
      <c r="D3322" t="s">
        <v>4055</v>
      </c>
      <c r="E3322" t="s">
        <v>38</v>
      </c>
      <c r="F3322" t="s">
        <v>46</v>
      </c>
      <c r="G3322" t="s">
        <v>39</v>
      </c>
      <c r="H3322" t="s">
        <v>168</v>
      </c>
      <c r="I3322" t="str">
        <f t="shared" si="204"/>
        <v>09QeL-384,79261165754792</v>
      </c>
      <c r="J3322" t="str">
        <f t="shared" si="205"/>
        <v>FríjolGranadillaGulupaBovinos DP</v>
      </c>
      <c r="K3322">
        <v>0.47926116575479172</v>
      </c>
      <c r="L3322">
        <v>0.83408932603833408</v>
      </c>
      <c r="M3322">
        <v>0.47926116575479172</v>
      </c>
      <c r="N3322">
        <v>3</v>
      </c>
      <c r="O3322">
        <v>4.7926116575479174</v>
      </c>
      <c r="P3322">
        <v>23.069889751560201</v>
      </c>
      <c r="Q3322">
        <v>88.999226745849413</v>
      </c>
      <c r="R3322">
        <v>64.26731526717667</v>
      </c>
      <c r="S3322">
        <v>62.081780923994053</v>
      </c>
      <c r="T3322">
        <f t="shared" si="206"/>
        <v>238.41821268858033</v>
      </c>
      <c r="U3322">
        <v>3150443.3269968121</v>
      </c>
      <c r="V3322">
        <v>17286272.664669301</v>
      </c>
      <c r="W3322">
        <v>11710327.715555251</v>
      </c>
      <c r="X3322">
        <v>6878042.6927384529</v>
      </c>
      <c r="Y3322">
        <f t="shared" si="207"/>
        <v>39025086.399959818</v>
      </c>
      <c r="Z3322">
        <v>0.1016827323626095</v>
      </c>
      <c r="AA3322">
        <v>0.68307473389358797</v>
      </c>
      <c r="AB3322">
        <v>0.36701385576918932</v>
      </c>
      <c r="AC3322">
        <v>0.18042176791304479</v>
      </c>
      <c r="AD3322">
        <v>0.113217</v>
      </c>
      <c r="AE3322">
        <v>5.4999999999999997E-3</v>
      </c>
      <c r="AF3322">
        <v>1.5055324578684559</v>
      </c>
      <c r="AG3322">
        <v>0.75962894772134493</v>
      </c>
      <c r="AH3322">
        <v>7.1764900631377184</v>
      </c>
    </row>
    <row r="3323" spans="1:34">
      <c r="A3323" t="s">
        <v>2366</v>
      </c>
      <c r="B3323" t="s">
        <v>4056</v>
      </c>
      <c r="C3323" t="s">
        <v>2368</v>
      </c>
      <c r="D3323" t="s">
        <v>4057</v>
      </c>
      <c r="E3323" t="s">
        <v>62</v>
      </c>
      <c r="F3323" t="s">
        <v>63</v>
      </c>
      <c r="G3323" t="s">
        <v>38</v>
      </c>
      <c r="I3323" t="str">
        <f t="shared" si="204"/>
        <v>09QeLs1-383,43400602571241</v>
      </c>
      <c r="J3323" t="str">
        <f t="shared" si="205"/>
        <v>CaféPlátanoFríjol</v>
      </c>
      <c r="K3323">
        <v>2.7472048205699262</v>
      </c>
      <c r="L3323">
        <v>0.34340060257124078</v>
      </c>
      <c r="M3323">
        <v>0.34340060257124072</v>
      </c>
      <c r="O3323">
        <v>3.434006025712407</v>
      </c>
      <c r="P3323">
        <v>350.19880859853629</v>
      </c>
      <c r="Q3323">
        <v>18.236795761331599</v>
      </c>
      <c r="R3323">
        <v>16.53005627831563</v>
      </c>
      <c r="T3323">
        <f t="shared" si="206"/>
        <v>384.96566063818352</v>
      </c>
      <c r="U3323">
        <v>32785066.696617931</v>
      </c>
      <c r="V3323">
        <v>1531739.1607456231</v>
      </c>
      <c r="W3323">
        <v>2273182.942941858</v>
      </c>
      <c r="Y3323">
        <f t="shared" si="207"/>
        <v>36589988.800305411</v>
      </c>
      <c r="Z3323">
        <v>1.422610759365456</v>
      </c>
      <c r="AA3323">
        <v>6.2881533001673692E-2</v>
      </c>
      <c r="AB3323">
        <v>7.2857794579324703E-2</v>
      </c>
      <c r="AD3323">
        <v>8.3624000000000004E-2</v>
      </c>
      <c r="AE3323">
        <v>5.4999999999999997E-3</v>
      </c>
      <c r="AF3323">
        <v>1.0787453483913321</v>
      </c>
      <c r="AG3323">
        <v>1.2242231481664729</v>
      </c>
      <c r="AH3323">
        <v>5.8260985222702129</v>
      </c>
    </row>
    <row r="3324" spans="1:34">
      <c r="A3324" t="s">
        <v>2366</v>
      </c>
      <c r="B3324" t="s">
        <v>4056</v>
      </c>
      <c r="C3324" t="s">
        <v>2370</v>
      </c>
      <c r="D3324" t="s">
        <v>4058</v>
      </c>
      <c r="E3324" t="s">
        <v>62</v>
      </c>
      <c r="F3324" t="s">
        <v>63</v>
      </c>
      <c r="G3324" t="s">
        <v>46</v>
      </c>
      <c r="I3324" t="str">
        <f t="shared" si="204"/>
        <v>09QeLs1-381,85625705084961</v>
      </c>
      <c r="J3324" t="str">
        <f t="shared" si="205"/>
        <v>CaféPlátanoGranadilla</v>
      </c>
      <c r="K3324">
        <v>0.18562570508496071</v>
      </c>
      <c r="L3324">
        <v>0.18562570508496071</v>
      </c>
      <c r="M3324">
        <v>1.4850056406796861</v>
      </c>
      <c r="O3324">
        <v>1.856257050849607</v>
      </c>
      <c r="P3324">
        <v>23.66256067959673</v>
      </c>
      <c r="Q3324">
        <v>9.8579269993718643</v>
      </c>
      <c r="R3324">
        <v>158.4534768733422</v>
      </c>
      <c r="T3324">
        <f t="shared" si="206"/>
        <v>191.9739645523108</v>
      </c>
      <c r="U3324">
        <v>2215252.054105903</v>
      </c>
      <c r="V3324">
        <v>827983.87536511698</v>
      </c>
      <c r="W3324">
        <v>30827924.779383369</v>
      </c>
      <c r="Y3324">
        <f t="shared" si="207"/>
        <v>33871160.708854392</v>
      </c>
      <c r="Z3324">
        <v>9.6124294516154979E-2</v>
      </c>
      <c r="AA3324">
        <v>3.3990705936042677E-2</v>
      </c>
      <c r="AB3324">
        <v>1.2161405273649719</v>
      </c>
      <c r="AD3324">
        <v>8.3624000000000004E-2</v>
      </c>
      <c r="AE3324">
        <v>5.4999999999999997E-3</v>
      </c>
      <c r="AF3324">
        <v>0.58311739817265151</v>
      </c>
      <c r="AG3324">
        <v>0.661755638627885</v>
      </c>
      <c r="AH3324">
        <v>3.190254087650144</v>
      </c>
    </row>
    <row r="3325" spans="1:34">
      <c r="A3325" t="s">
        <v>2366</v>
      </c>
      <c r="B3325" t="s">
        <v>4056</v>
      </c>
      <c r="C3325" t="s">
        <v>2372</v>
      </c>
      <c r="D3325" t="s">
        <v>4059</v>
      </c>
      <c r="E3325" t="s">
        <v>62</v>
      </c>
      <c r="F3325" t="s">
        <v>38</v>
      </c>
      <c r="G3325" t="s">
        <v>46</v>
      </c>
      <c r="I3325" t="str">
        <f t="shared" si="204"/>
        <v>09QeLs1-381,86491139929835</v>
      </c>
      <c r="J3325" t="str">
        <f t="shared" si="205"/>
        <v>CaféFríjolGranadilla</v>
      </c>
      <c r="K3325">
        <v>0.18649113992983471</v>
      </c>
      <c r="L3325">
        <v>0.1864911399298346</v>
      </c>
      <c r="M3325">
        <v>1.491929119438677</v>
      </c>
      <c r="O3325">
        <v>1.8649113992983459</v>
      </c>
      <c r="P3325">
        <v>23.772881631760619</v>
      </c>
      <c r="Q3325">
        <v>8.9770053266224927</v>
      </c>
      <c r="R3325">
        <v>159.19222779210551</v>
      </c>
      <c r="T3325">
        <f t="shared" si="206"/>
        <v>191.94211475048863</v>
      </c>
      <c r="U3325">
        <v>2225580.1297187312</v>
      </c>
      <c r="V3325">
        <v>1234501.265065009</v>
      </c>
      <c r="W3325">
        <v>30971652.50441486</v>
      </c>
      <c r="Y3325">
        <f t="shared" si="207"/>
        <v>34431733.899198599</v>
      </c>
      <c r="Z3325">
        <v>9.6572450733932724E-2</v>
      </c>
      <c r="AA3325">
        <v>3.9567004431954093E-2</v>
      </c>
      <c r="AB3325">
        <v>1.221810487719672</v>
      </c>
      <c r="AD3325">
        <v>8.3624000000000004E-2</v>
      </c>
      <c r="AE3325">
        <v>5.4999999999999997E-3</v>
      </c>
      <c r="AF3325">
        <v>0.58583604166440195</v>
      </c>
      <c r="AG3325">
        <v>0.66484091384986033</v>
      </c>
      <c r="AH3325">
        <v>3.204712354812608</v>
      </c>
    </row>
    <row r="3326" spans="1:34">
      <c r="A3326" t="s">
        <v>2366</v>
      </c>
      <c r="B3326" t="s">
        <v>4056</v>
      </c>
      <c r="C3326" t="s">
        <v>2374</v>
      </c>
      <c r="D3326" t="s">
        <v>4060</v>
      </c>
      <c r="E3326" t="s">
        <v>63</v>
      </c>
      <c r="F3326" t="s">
        <v>38</v>
      </c>
      <c r="G3326" t="s">
        <v>46</v>
      </c>
      <c r="I3326" t="str">
        <f t="shared" si="204"/>
        <v>09QeLs1-381,93509191676433</v>
      </c>
      <c r="J3326" t="str">
        <f t="shared" si="205"/>
        <v>PlátanoFríjolGranadilla</v>
      </c>
      <c r="K3326">
        <v>0.19350919167643271</v>
      </c>
      <c r="L3326">
        <v>0.19350919167643271</v>
      </c>
      <c r="M3326">
        <v>1.5480735334114619</v>
      </c>
      <c r="O3326">
        <v>1.935091916764327</v>
      </c>
      <c r="P3326">
        <v>10.27659118859979</v>
      </c>
      <c r="Q3326">
        <v>9.3148288175155525</v>
      </c>
      <c r="R3326">
        <v>165.18296436394249</v>
      </c>
      <c r="T3326">
        <f t="shared" si="206"/>
        <v>184.77438437005782</v>
      </c>
      <c r="U3326">
        <v>863148.18505168916</v>
      </c>
      <c r="V3326">
        <v>1280958.130322665</v>
      </c>
      <c r="W3326">
        <v>32137180.582775138</v>
      </c>
      <c r="Y3326">
        <f t="shared" si="207"/>
        <v>34281286.89814949</v>
      </c>
      <c r="Z3326">
        <v>3.5434284422970502E-2</v>
      </c>
      <c r="AA3326">
        <v>4.1055993585357317E-2</v>
      </c>
      <c r="AB3326">
        <v>1.2677897724759291</v>
      </c>
      <c r="AD3326">
        <v>8.1077999999999997E-2</v>
      </c>
      <c r="AE3326">
        <v>5.4999999999999997E-3</v>
      </c>
      <c r="AF3326">
        <v>0.60788227751758961</v>
      </c>
      <c r="AG3326">
        <v>0.68986026832648251</v>
      </c>
      <c r="AH3326">
        <v>3.319412462608399</v>
      </c>
    </row>
    <row r="3327" spans="1:34">
      <c r="A3327" t="s">
        <v>2366</v>
      </c>
      <c r="B3327" t="s">
        <v>4056</v>
      </c>
      <c r="C3327" t="s">
        <v>2376</v>
      </c>
      <c r="D3327" t="s">
        <v>4061</v>
      </c>
      <c r="E3327" t="s">
        <v>62</v>
      </c>
      <c r="F3327" t="s">
        <v>63</v>
      </c>
      <c r="G3327" t="s">
        <v>38</v>
      </c>
      <c r="H3327" t="s">
        <v>46</v>
      </c>
      <c r="I3327" t="str">
        <f t="shared" si="204"/>
        <v>09QeLs1-382,04676640954386</v>
      </c>
      <c r="J3327" t="str">
        <f t="shared" si="205"/>
        <v>CaféPlátanoFríjolGranadilla</v>
      </c>
      <c r="K3327">
        <v>0.20467664095438581</v>
      </c>
      <c r="L3327">
        <v>0.20467664095438581</v>
      </c>
      <c r="M3327">
        <v>0.20467664095438581</v>
      </c>
      <c r="N3327">
        <v>1.4327364866807011</v>
      </c>
      <c r="O3327">
        <v>2.0467664095438578</v>
      </c>
      <c r="P3327">
        <v>26.091070921791079</v>
      </c>
      <c r="Q3327">
        <v>10.8696550624898</v>
      </c>
      <c r="R3327">
        <v>9.8523892168497547</v>
      </c>
      <c r="S3327">
        <v>152.8762393481187</v>
      </c>
      <c r="T3327">
        <f t="shared" si="206"/>
        <v>199.68935454924934</v>
      </c>
      <c r="U3327">
        <v>2442605.398288853</v>
      </c>
      <c r="V3327">
        <v>912960.61769333726</v>
      </c>
      <c r="W3327">
        <v>1354882.447941022</v>
      </c>
      <c r="X3327">
        <v>29742845.030443691</v>
      </c>
      <c r="Y3327">
        <f t="shared" si="207"/>
        <v>34453293.494366899</v>
      </c>
      <c r="Z3327">
        <v>0.10598961876897239</v>
      </c>
      <c r="AA3327">
        <v>3.7479203171097757E-2</v>
      </c>
      <c r="AB3327">
        <v>4.3425342151946829E-2</v>
      </c>
      <c r="AC3327">
        <v>1.173334874128428</v>
      </c>
      <c r="AD3327">
        <v>0.11065</v>
      </c>
      <c r="AE3327">
        <v>5.4999999999999997E-3</v>
      </c>
      <c r="AF3327">
        <v>0.64296327001377751</v>
      </c>
      <c r="AG3327">
        <v>0.72967222500238538</v>
      </c>
      <c r="AH3327">
        <v>3.535551904560021</v>
      </c>
    </row>
    <row r="3328" spans="1:34">
      <c r="A3328" t="s">
        <v>2366</v>
      </c>
      <c r="B3328" t="s">
        <v>4056</v>
      </c>
      <c r="C3328" t="s">
        <v>2378</v>
      </c>
      <c r="D3328" t="s">
        <v>4062</v>
      </c>
      <c r="E3328" t="s">
        <v>62</v>
      </c>
      <c r="F3328" t="s">
        <v>63</v>
      </c>
      <c r="G3328" t="s">
        <v>39</v>
      </c>
      <c r="I3328" t="str">
        <f t="shared" si="204"/>
        <v>09QeLs1-382,09297586909945</v>
      </c>
      <c r="J3328" t="str">
        <f t="shared" si="205"/>
        <v>CaféPlátanoGulupa</v>
      </c>
      <c r="K3328">
        <v>0.20929758690994479</v>
      </c>
      <c r="L3328">
        <v>0.20929758690994479</v>
      </c>
      <c r="M3328">
        <v>1.6743806952795579</v>
      </c>
      <c r="O3328">
        <v>2.092975869099448</v>
      </c>
      <c r="P3328">
        <v>26.68012411364565</v>
      </c>
      <c r="Q3328">
        <v>11.11505721666393</v>
      </c>
      <c r="R3328">
        <v>224.52883669665439</v>
      </c>
      <c r="T3328">
        <f t="shared" si="206"/>
        <v>262.32401802696398</v>
      </c>
      <c r="U3328">
        <v>2497751.6401053029</v>
      </c>
      <c r="V3328">
        <v>933572.35752961307</v>
      </c>
      <c r="W3328">
        <v>40913245.933234841</v>
      </c>
      <c r="Y3328">
        <f t="shared" si="207"/>
        <v>44344569.930869758</v>
      </c>
      <c r="Z3328">
        <v>0.10838252642027039</v>
      </c>
      <c r="AA3328">
        <v>3.8325364078876462E-2</v>
      </c>
      <c r="AB3328">
        <v>1.2822255565652469</v>
      </c>
      <c r="AD3328">
        <v>8.3624000000000004E-2</v>
      </c>
      <c r="AE3328">
        <v>5.4999999999999997E-3</v>
      </c>
      <c r="AF3328">
        <v>0.65747933060715624</v>
      </c>
      <c r="AG3328">
        <v>0.74614589733395298</v>
      </c>
      <c r="AH3328">
        <v>3.585725097040557</v>
      </c>
    </row>
    <row r="3329" spans="1:34">
      <c r="A3329" t="s">
        <v>2366</v>
      </c>
      <c r="B3329" t="s">
        <v>4056</v>
      </c>
      <c r="C3329" t="s">
        <v>2380</v>
      </c>
      <c r="D3329" t="s">
        <v>4063</v>
      </c>
      <c r="E3329" t="s">
        <v>62</v>
      </c>
      <c r="F3329" t="s">
        <v>38</v>
      </c>
      <c r="G3329" t="s">
        <v>39</v>
      </c>
      <c r="I3329" t="str">
        <f t="shared" si="204"/>
        <v>09QeLs1-382,10398479313542</v>
      </c>
      <c r="J3329" t="str">
        <f t="shared" si="205"/>
        <v>CaféFríjolGulupa</v>
      </c>
      <c r="K3329">
        <v>0.21039847931354211</v>
      </c>
      <c r="L3329">
        <v>0.21039847931354211</v>
      </c>
      <c r="M3329">
        <v>1.6831878345083371</v>
      </c>
      <c r="O3329">
        <v>2.103984793135421</v>
      </c>
      <c r="P3329">
        <v>26.820459921608819</v>
      </c>
      <c r="Q3329">
        <v>10.1278177087746</v>
      </c>
      <c r="R3329">
        <v>225.7098445350976</v>
      </c>
      <c r="T3329">
        <f t="shared" si="206"/>
        <v>262.65812216548102</v>
      </c>
      <c r="U3329">
        <v>2510889.6597416592</v>
      </c>
      <c r="V3329">
        <v>1392758.867676209</v>
      </c>
      <c r="W3329">
        <v>41128447.084473103</v>
      </c>
      <c r="Y3329">
        <f t="shared" si="207"/>
        <v>45032095.611890972</v>
      </c>
      <c r="Z3329">
        <v>0.1089526118272756</v>
      </c>
      <c r="AA3329">
        <v>4.4639319415428848E-2</v>
      </c>
      <c r="AB3329">
        <v>1.288969983941413</v>
      </c>
      <c r="AD3329">
        <v>8.3624000000000004E-2</v>
      </c>
      <c r="AE3329">
        <v>5.4999999999999997E-3</v>
      </c>
      <c r="AF3329">
        <v>0.66093763135144112</v>
      </c>
      <c r="AG3329">
        <v>0.75007057875277749</v>
      </c>
      <c r="AH3329">
        <v>3.6041170032396401</v>
      </c>
    </row>
    <row r="3330" spans="1:34">
      <c r="A3330" t="s">
        <v>2366</v>
      </c>
      <c r="B3330" t="s">
        <v>4056</v>
      </c>
      <c r="C3330" t="s">
        <v>2382</v>
      </c>
      <c r="D3330" t="s">
        <v>4064</v>
      </c>
      <c r="E3330" t="s">
        <v>63</v>
      </c>
      <c r="F3330" t="s">
        <v>38</v>
      </c>
      <c r="G3330" t="s">
        <v>39</v>
      </c>
      <c r="I3330" t="str">
        <f t="shared" si="204"/>
        <v>09QeLs1-382,19374535760264</v>
      </c>
      <c r="J3330" t="str">
        <f t="shared" si="205"/>
        <v>PlátanoFríjolGulupa</v>
      </c>
      <c r="K3330">
        <v>0.21937453576026361</v>
      </c>
      <c r="L3330">
        <v>0.21937453576026361</v>
      </c>
      <c r="M3330">
        <v>1.7549962860821089</v>
      </c>
      <c r="O3330">
        <v>2.1937453576026358</v>
      </c>
      <c r="P3330">
        <v>11.65020845607542</v>
      </c>
      <c r="Q3330">
        <v>10.55989242591451</v>
      </c>
      <c r="R3330">
        <v>235.339117102741</v>
      </c>
      <c r="T3330">
        <f t="shared" si="206"/>
        <v>257.54921798473094</v>
      </c>
      <c r="U3330">
        <v>978520.6105591394</v>
      </c>
      <c r="V3330">
        <v>1452176.9882525629</v>
      </c>
      <c r="W3330">
        <v>42883076.033316784</v>
      </c>
      <c r="Y3330">
        <f t="shared" si="207"/>
        <v>45313773.632128485</v>
      </c>
      <c r="Z3330">
        <v>4.0170596693330153E-2</v>
      </c>
      <c r="AA3330">
        <v>4.6543729809094332E-2</v>
      </c>
      <c r="AB3330">
        <v>1.3439602451435679</v>
      </c>
      <c r="AD3330">
        <v>8.1077999999999997E-2</v>
      </c>
      <c r="AE3330">
        <v>5.4999999999999997E-3</v>
      </c>
      <c r="AF3330">
        <v>0.68913466730972861</v>
      </c>
      <c r="AG3330">
        <v>0.78207021998533977</v>
      </c>
      <c r="AH3330">
        <v>3.7515282448977052</v>
      </c>
    </row>
    <row r="3331" spans="1:34">
      <c r="A3331" t="s">
        <v>2366</v>
      </c>
      <c r="B3331" t="s">
        <v>4056</v>
      </c>
      <c r="C3331" t="s">
        <v>2384</v>
      </c>
      <c r="D3331" t="s">
        <v>4065</v>
      </c>
      <c r="E3331" t="s">
        <v>62</v>
      </c>
      <c r="F3331" t="s">
        <v>63</v>
      </c>
      <c r="G3331" t="s">
        <v>38</v>
      </c>
      <c r="H3331" t="s">
        <v>39</v>
      </c>
      <c r="I3331" t="str">
        <f t="shared" ref="I3331:I3394" si="208">_xlfn.CONCAT(A3331,O3331)</f>
        <v>09QeLs1-382,29746745732551</v>
      </c>
      <c r="J3331" t="str">
        <f t="shared" ref="J3331:J3394" si="209">_xlfn.CONCAT(,E3331,F3331,G3331,H3331)</f>
        <v>CaféPlátanoFríjolGulupa</v>
      </c>
      <c r="K3331">
        <v>0.22974674573255049</v>
      </c>
      <c r="L3331">
        <v>0.22974674573255049</v>
      </c>
      <c r="M3331">
        <v>0.22974674573255049</v>
      </c>
      <c r="N3331">
        <v>1.6082272201278529</v>
      </c>
      <c r="O3331">
        <v>2.2974674573255052</v>
      </c>
      <c r="P3331">
        <v>29.286872253754531</v>
      </c>
      <c r="Q3331">
        <v>12.2010399730906</v>
      </c>
      <c r="R3331">
        <v>11.059172896853219</v>
      </c>
      <c r="S3331">
        <v>215.65787750491961</v>
      </c>
      <c r="T3331">
        <f t="shared" ref="T3331:T3394" si="210">SUM(P3331:S3331)</f>
        <v>268.20496262861798</v>
      </c>
      <c r="U3331">
        <v>2741791.3385176621</v>
      </c>
      <c r="V3331">
        <v>1024785.876487821</v>
      </c>
      <c r="W3331">
        <v>1520837.1205093861</v>
      </c>
      <c r="X3331">
        <v>39296795.501233213</v>
      </c>
      <c r="Y3331">
        <f t="shared" ref="Y3331:Y3394" si="211">SUM(U3331:X3331)</f>
        <v>44584209.836748078</v>
      </c>
      <c r="Z3331">
        <v>0.1189719055387071</v>
      </c>
      <c r="AA3331">
        <v>4.2069895817411718E-2</v>
      </c>
      <c r="AB3331">
        <v>4.8744355951961173E-2</v>
      </c>
      <c r="AC3331">
        <v>1.231565825039282</v>
      </c>
      <c r="AD3331">
        <v>0.11065</v>
      </c>
      <c r="AE3331">
        <v>5.4999999999999997E-3</v>
      </c>
      <c r="AF3331">
        <v>0.72171752586141513</v>
      </c>
      <c r="AG3331">
        <v>0.81904714853654237</v>
      </c>
      <c r="AH3331">
        <v>3.9543821317234622</v>
      </c>
    </row>
    <row r="3332" spans="1:34">
      <c r="A3332" t="s">
        <v>2366</v>
      </c>
      <c r="B3332" t="s">
        <v>4056</v>
      </c>
      <c r="C3332" t="s">
        <v>2386</v>
      </c>
      <c r="D3332" t="s">
        <v>4066</v>
      </c>
      <c r="E3332" t="s">
        <v>62</v>
      </c>
      <c r="F3332" t="s">
        <v>46</v>
      </c>
      <c r="G3332" t="s">
        <v>39</v>
      </c>
      <c r="I3332" t="str">
        <f t="shared" si="208"/>
        <v>09QeLs1-381,72787603956381</v>
      </c>
      <c r="J3332" t="str">
        <f t="shared" si="209"/>
        <v>CaféGranadillaGulupa</v>
      </c>
      <c r="K3332">
        <v>0.1727876039563809</v>
      </c>
      <c r="L3332">
        <v>1.382300831651047</v>
      </c>
      <c r="M3332">
        <v>0.17278760395638099</v>
      </c>
      <c r="O3332">
        <v>1.7278760395638091</v>
      </c>
      <c r="P3332">
        <v>22.026028999747869</v>
      </c>
      <c r="Q3332">
        <v>147.4946403299659</v>
      </c>
      <c r="R3332">
        <v>23.170238298436079</v>
      </c>
      <c r="T3332">
        <f t="shared" si="210"/>
        <v>192.69090762814986</v>
      </c>
      <c r="U3332">
        <v>2062042.5086774351</v>
      </c>
      <c r="V3332">
        <v>28695827.741848439</v>
      </c>
      <c r="W3332">
        <v>4222039.6799913477</v>
      </c>
      <c r="Y3332">
        <f t="shared" si="211"/>
        <v>34979909.930517219</v>
      </c>
      <c r="Z3332">
        <v>8.9476220568923556E-2</v>
      </c>
      <c r="AA3332">
        <v>1.1320307588944361</v>
      </c>
      <c r="AB3332">
        <v>0.13231918062311099</v>
      </c>
      <c r="AD3332">
        <v>8.3624000000000004E-2</v>
      </c>
      <c r="AE3332">
        <v>5.4999999999999997E-3</v>
      </c>
      <c r="AF3332">
        <v>0.54278828467973061</v>
      </c>
      <c r="AG3332">
        <v>0.61598780810449794</v>
      </c>
      <c r="AH3332">
        <v>2.9757761323480381</v>
      </c>
    </row>
    <row r="3333" spans="1:34">
      <c r="A3333" t="s">
        <v>2366</v>
      </c>
      <c r="B3333" t="s">
        <v>4056</v>
      </c>
      <c r="C3333" t="s">
        <v>2388</v>
      </c>
      <c r="D3333" t="s">
        <v>4067</v>
      </c>
      <c r="E3333" t="s">
        <v>63</v>
      </c>
      <c r="F3333" t="s">
        <v>46</v>
      </c>
      <c r="G3333" t="s">
        <v>39</v>
      </c>
      <c r="I3333" t="str">
        <f t="shared" si="208"/>
        <v>09QeLs1-381,78795550398977</v>
      </c>
      <c r="J3333" t="str">
        <f t="shared" si="209"/>
        <v>PlátanoGranadillaGulupa</v>
      </c>
      <c r="K3333">
        <v>0.17879555039897671</v>
      </c>
      <c r="L3333">
        <v>1.430364403191813</v>
      </c>
      <c r="M3333">
        <v>0.17879555039897679</v>
      </c>
      <c r="O3333">
        <v>1.787955503989767</v>
      </c>
      <c r="P3333">
        <v>9.4952015554036855</v>
      </c>
      <c r="Q3333">
        <v>152.62313264875559</v>
      </c>
      <c r="R3333">
        <v>23.9758837705171</v>
      </c>
      <c r="T3333">
        <f t="shared" si="210"/>
        <v>186.09421797467638</v>
      </c>
      <c r="U3333">
        <v>797517.95501396793</v>
      </c>
      <c r="V3333">
        <v>29693601.842833731</v>
      </c>
      <c r="W3333">
        <v>4368842.9673516247</v>
      </c>
      <c r="Y3333">
        <f t="shared" si="211"/>
        <v>34859962.765199326</v>
      </c>
      <c r="Z3333">
        <v>3.2740007497899598E-2</v>
      </c>
      <c r="AA3333">
        <v>1.171392264089715</v>
      </c>
      <c r="AB3333">
        <v>0.13692001154100769</v>
      </c>
      <c r="AD3333">
        <v>8.1077999999999997E-2</v>
      </c>
      <c r="AE3333">
        <v>5.4999999999999997E-3</v>
      </c>
      <c r="AF3333">
        <v>0.56166141486589538</v>
      </c>
      <c r="AG3333">
        <v>0.63740613717235195</v>
      </c>
      <c r="AH3333">
        <v>3.0736010560280138</v>
      </c>
    </row>
    <row r="3334" spans="1:34">
      <c r="A3334" t="s">
        <v>2366</v>
      </c>
      <c r="B3334" t="s">
        <v>4056</v>
      </c>
      <c r="C3334" t="s">
        <v>2390</v>
      </c>
      <c r="D3334" t="s">
        <v>4068</v>
      </c>
      <c r="E3334" t="s">
        <v>62</v>
      </c>
      <c r="F3334" t="s">
        <v>63</v>
      </c>
      <c r="G3334" t="s">
        <v>46</v>
      </c>
      <c r="H3334" t="s">
        <v>39</v>
      </c>
      <c r="I3334" t="str">
        <f t="shared" si="208"/>
        <v>09QeLs1-381,88287658373533</v>
      </c>
      <c r="J3334" t="str">
        <f t="shared" si="209"/>
        <v>CaféPlátanoGranadillaGulupa</v>
      </c>
      <c r="K3334">
        <v>0.1882876583735329</v>
      </c>
      <c r="L3334">
        <v>0.1882876583735329</v>
      </c>
      <c r="M3334">
        <v>1.31801360861473</v>
      </c>
      <c r="N3334">
        <v>0.1882876583735329</v>
      </c>
      <c r="O3334">
        <v>1.882876583735329</v>
      </c>
      <c r="P3334">
        <v>24.001892084093001</v>
      </c>
      <c r="Q3334">
        <v>9.9992939570487227</v>
      </c>
      <c r="R3334">
        <v>140.63504752466591</v>
      </c>
      <c r="S3334">
        <v>25.248743620929009</v>
      </c>
      <c r="T3334">
        <f t="shared" si="210"/>
        <v>199.88497718673665</v>
      </c>
      <c r="U3334">
        <v>2247019.7313666819</v>
      </c>
      <c r="V3334">
        <v>839857.52400070941</v>
      </c>
      <c r="W3334">
        <v>27361259.291905101</v>
      </c>
      <c r="X3334">
        <v>4600781.2291117413</v>
      </c>
      <c r="Y3334">
        <f t="shared" si="211"/>
        <v>35048917.776384234</v>
      </c>
      <c r="Z3334">
        <v>9.7502758677580487E-2</v>
      </c>
      <c r="AA3334">
        <v>3.4478147432391068E-2</v>
      </c>
      <c r="AB3334">
        <v>1.079382947206373</v>
      </c>
      <c r="AC3334">
        <v>0.1441889817727868</v>
      </c>
      <c r="AD3334">
        <v>0.11065</v>
      </c>
      <c r="AE3334">
        <v>5.4999999999999997E-3</v>
      </c>
      <c r="AF3334">
        <v>0.59147955510010342</v>
      </c>
      <c r="AG3334">
        <v>0.6712455021016448</v>
      </c>
      <c r="AH3334">
        <v>3.261751640937077</v>
      </c>
    </row>
    <row r="3335" spans="1:34">
      <c r="A3335" t="s">
        <v>2366</v>
      </c>
      <c r="B3335" t="s">
        <v>4056</v>
      </c>
      <c r="C3335" t="s">
        <v>2392</v>
      </c>
      <c r="D3335" t="s">
        <v>4069</v>
      </c>
      <c r="E3335" t="s">
        <v>38</v>
      </c>
      <c r="F3335" t="s">
        <v>46</v>
      </c>
      <c r="G3335" t="s">
        <v>39</v>
      </c>
      <c r="I3335" t="str">
        <f t="shared" si="208"/>
        <v>09QeLs1-381,79598331354466</v>
      </c>
      <c r="J3335" t="str">
        <f t="shared" si="209"/>
        <v>FríjolGranadillaGulupa</v>
      </c>
      <c r="K3335">
        <v>0.17959833135446601</v>
      </c>
      <c r="L3335">
        <v>1.4367866508357281</v>
      </c>
      <c r="M3335">
        <v>0.17959833135446601</v>
      </c>
      <c r="O3335">
        <v>1.7959833135446599</v>
      </c>
      <c r="P3335">
        <v>8.6452105865627011</v>
      </c>
      <c r="Q3335">
        <v>153.3084010683786</v>
      </c>
      <c r="R3335">
        <v>24.083534004759759</v>
      </c>
      <c r="T3335">
        <f t="shared" si="210"/>
        <v>186.03714565970108</v>
      </c>
      <c r="U3335">
        <v>1188873.462535918</v>
      </c>
      <c r="V3335">
        <v>29826924.277346872</v>
      </c>
      <c r="W3335">
        <v>4388458.8018837869</v>
      </c>
      <c r="Y3335">
        <f t="shared" si="211"/>
        <v>35404256.541766576</v>
      </c>
      <c r="Z3335">
        <v>3.8104587571009207E-2</v>
      </c>
      <c r="AA3335">
        <v>1.1766517428570571</v>
      </c>
      <c r="AB3335">
        <v>0.13753477391873581</v>
      </c>
      <c r="AD3335">
        <v>8.1077999999999997E-2</v>
      </c>
      <c r="AE3335">
        <v>5.4999999999999997E-3</v>
      </c>
      <c r="AF3335">
        <v>0.56418323985696117</v>
      </c>
      <c r="AG3335">
        <v>0.64026805127867115</v>
      </c>
      <c r="AH3335">
        <v>3.0870126046802921</v>
      </c>
    </row>
    <row r="3336" spans="1:34">
      <c r="A3336" t="s">
        <v>2366</v>
      </c>
      <c r="B3336" t="s">
        <v>4056</v>
      </c>
      <c r="C3336" t="s">
        <v>2394</v>
      </c>
      <c r="D3336" t="s">
        <v>4070</v>
      </c>
      <c r="E3336" t="s">
        <v>62</v>
      </c>
      <c r="F3336" t="s">
        <v>38</v>
      </c>
      <c r="G3336" t="s">
        <v>46</v>
      </c>
      <c r="H3336" t="s">
        <v>39</v>
      </c>
      <c r="I3336" t="str">
        <f t="shared" si="208"/>
        <v>09QeLs1-381,89178152154384</v>
      </c>
      <c r="J3336" t="str">
        <f t="shared" si="209"/>
        <v>CaféFríjolGranadillaGulupa</v>
      </c>
      <c r="K3336">
        <v>0.18917815215438449</v>
      </c>
      <c r="L3336">
        <v>0.18917815215438449</v>
      </c>
      <c r="M3336">
        <v>1.324247065080691</v>
      </c>
      <c r="N3336">
        <v>0.18917815215438449</v>
      </c>
      <c r="O3336">
        <v>1.8917815215438449</v>
      </c>
      <c r="P3336">
        <v>24.115407413850591</v>
      </c>
      <c r="Q3336">
        <v>9.1063483241587821</v>
      </c>
      <c r="R3336">
        <v>141.3001714965304</v>
      </c>
      <c r="S3336">
        <v>25.368155850933739</v>
      </c>
      <c r="T3336">
        <f t="shared" si="210"/>
        <v>199.89008308547349</v>
      </c>
      <c r="U3336">
        <v>2257646.8596315798</v>
      </c>
      <c r="V3336">
        <v>1252288.2762425919</v>
      </c>
      <c r="W3336">
        <v>27490662.52229299</v>
      </c>
      <c r="X3336">
        <v>4622540.3136262186</v>
      </c>
      <c r="Y3336">
        <f t="shared" si="211"/>
        <v>35623137.971793383</v>
      </c>
      <c r="Z3336">
        <v>9.7963891398483563E-2</v>
      </c>
      <c r="AA3336">
        <v>4.0137095990392113E-2</v>
      </c>
      <c r="AB3336">
        <v>1.0844878160541109</v>
      </c>
      <c r="AC3336">
        <v>0.14487091383697581</v>
      </c>
      <c r="AD3336">
        <v>0.11065</v>
      </c>
      <c r="AE3336">
        <v>5.4999999999999997E-3</v>
      </c>
      <c r="AF3336">
        <v>0.59427691776246427</v>
      </c>
      <c r="AG3336">
        <v>0.67442011243038058</v>
      </c>
      <c r="AH3336">
        <v>3.2766285517366902</v>
      </c>
    </row>
    <row r="3337" spans="1:34">
      <c r="A3337" t="s">
        <v>2366</v>
      </c>
      <c r="B3337" t="s">
        <v>4056</v>
      </c>
      <c r="C3337" t="s">
        <v>2396</v>
      </c>
      <c r="D3337" t="s">
        <v>4071</v>
      </c>
      <c r="E3337" t="s">
        <v>63</v>
      </c>
      <c r="F3337" t="s">
        <v>38</v>
      </c>
      <c r="G3337" t="s">
        <v>46</v>
      </c>
      <c r="H3337" t="s">
        <v>39</v>
      </c>
      <c r="I3337" t="str">
        <f t="shared" si="208"/>
        <v>09QeLs1-381,96403814463248</v>
      </c>
      <c r="J3337" t="str">
        <f t="shared" si="209"/>
        <v>PlátanoFríjolGranadillaGulupa</v>
      </c>
      <c r="K3337">
        <v>0.19640381446324759</v>
      </c>
      <c r="L3337">
        <v>0.19640381446324759</v>
      </c>
      <c r="M3337">
        <v>1.3748267012427331</v>
      </c>
      <c r="N3337">
        <v>0.19640381446324759</v>
      </c>
      <c r="O3337">
        <v>1.9640381446324759</v>
      </c>
      <c r="P3337">
        <v>10.43031440333495</v>
      </c>
      <c r="Q3337">
        <v>9.4541654325717825</v>
      </c>
      <c r="R3337">
        <v>146.69713362873881</v>
      </c>
      <c r="S3337">
        <v>26.337092937431279</v>
      </c>
      <c r="T3337">
        <f t="shared" si="210"/>
        <v>192.91870640207685</v>
      </c>
      <c r="U3337">
        <v>876059.65650792001</v>
      </c>
      <c r="V3337">
        <v>1300119.445404731</v>
      </c>
      <c r="W3337">
        <v>28540668.782375839</v>
      </c>
      <c r="X3337">
        <v>4799098.3090130817</v>
      </c>
      <c r="Y3337">
        <f t="shared" si="211"/>
        <v>35515946.193301573</v>
      </c>
      <c r="Z3337">
        <v>3.5964331012678333E-2</v>
      </c>
      <c r="AA3337">
        <v>4.1670132963119909E-2</v>
      </c>
      <c r="AB3337">
        <v>1.125909844167001</v>
      </c>
      <c r="AC3337">
        <v>0.15040426052548839</v>
      </c>
      <c r="AD3337">
        <v>0.10810400000000001</v>
      </c>
      <c r="AE3337">
        <v>5.4999999999999997E-3</v>
      </c>
      <c r="AF3337">
        <v>0.61697533339240085</v>
      </c>
      <c r="AG3337">
        <v>0.7001795985614776</v>
      </c>
      <c r="AH3337">
        <v>3.3947970765863551</v>
      </c>
    </row>
    <row r="3338" spans="1:34">
      <c r="A3338" t="s">
        <v>2366</v>
      </c>
      <c r="B3338" t="s">
        <v>4072</v>
      </c>
      <c r="C3338" t="s">
        <v>2368</v>
      </c>
      <c r="D3338" t="s">
        <v>4073</v>
      </c>
      <c r="E3338" t="s">
        <v>62</v>
      </c>
      <c r="F3338" t="s">
        <v>63</v>
      </c>
      <c r="G3338" t="s">
        <v>38</v>
      </c>
      <c r="I3338" t="str">
        <f t="shared" si="208"/>
        <v>09QeLs1-383,43853591291471</v>
      </c>
      <c r="J3338" t="str">
        <f t="shared" si="209"/>
        <v>CaféPlátanoFríjol</v>
      </c>
      <c r="K3338">
        <v>2.7508287303317709</v>
      </c>
      <c r="L3338">
        <v>0.34385359129147142</v>
      </c>
      <c r="M3338">
        <v>0.34385359129147142</v>
      </c>
      <c r="O3338">
        <v>3.4385359129147139</v>
      </c>
      <c r="P3338">
        <v>350.66076501021871</v>
      </c>
      <c r="Q3338">
        <v>18.260852395802178</v>
      </c>
      <c r="R3338">
        <v>16.551861508075831</v>
      </c>
      <c r="T3338">
        <f t="shared" si="210"/>
        <v>385.47347891409675</v>
      </c>
      <c r="U3338">
        <v>32828314.335947569</v>
      </c>
      <c r="V3338">
        <v>1537556.423835014</v>
      </c>
      <c r="W3338">
        <v>2297571.1334813968</v>
      </c>
      <c r="Y3338">
        <f t="shared" si="211"/>
        <v>36663441.893263981</v>
      </c>
      <c r="Z3338">
        <v>1.424487362441998</v>
      </c>
      <c r="AA3338">
        <v>6.2964481677206835E-2</v>
      </c>
      <c r="AB3338">
        <v>7.2953903202542608E-2</v>
      </c>
      <c r="AD3338">
        <v>8.3624000000000004E-2</v>
      </c>
      <c r="AE3338">
        <v>5.4999999999999997E-3</v>
      </c>
      <c r="AF3338">
        <v>1.080168349606716</v>
      </c>
      <c r="AG3338">
        <v>0.54500794219698223</v>
      </c>
      <c r="AH3338">
        <v>5.1528362047184144</v>
      </c>
    </row>
    <row r="3339" spans="1:34">
      <c r="A3339" t="s">
        <v>2366</v>
      </c>
      <c r="B3339" t="s">
        <v>4072</v>
      </c>
      <c r="C3339" t="s">
        <v>2370</v>
      </c>
      <c r="D3339" t="s">
        <v>4074</v>
      </c>
      <c r="E3339" t="s">
        <v>62</v>
      </c>
      <c r="F3339" t="s">
        <v>63</v>
      </c>
      <c r="G3339" t="s">
        <v>46</v>
      </c>
      <c r="I3339" t="str">
        <f t="shared" si="208"/>
        <v>09QeLs1-381,86898642091799</v>
      </c>
      <c r="J3339" t="str">
        <f t="shared" si="209"/>
        <v>CaféPlátanoGranadilla</v>
      </c>
      <c r="K3339">
        <v>0.18689864209179921</v>
      </c>
      <c r="L3339">
        <v>0.18689864209179929</v>
      </c>
      <c r="M3339">
        <v>1.4951891367343939</v>
      </c>
      <c r="O3339">
        <v>1.8689864209179921</v>
      </c>
      <c r="P3339">
        <v>23.82482780284797</v>
      </c>
      <c r="Q3339">
        <v>9.9255281976136143</v>
      </c>
      <c r="R3339">
        <v>159.54007904668879</v>
      </c>
      <c r="T3339">
        <f t="shared" si="210"/>
        <v>193.29043504715037</v>
      </c>
      <c r="U3339">
        <v>2230443.2493008571</v>
      </c>
      <c r="V3339">
        <v>835725.48035625182</v>
      </c>
      <c r="W3339">
        <v>31113014.330370381</v>
      </c>
      <c r="Y3339">
        <f t="shared" si="211"/>
        <v>34179183.060027488</v>
      </c>
      <c r="Z3339">
        <v>9.6783471388721481E-2</v>
      </c>
      <c r="AA3339">
        <v>3.4223798801358667E-2</v>
      </c>
      <c r="AB3339">
        <v>1.224480268254255</v>
      </c>
      <c r="AD3339">
        <v>8.3624000000000004E-2</v>
      </c>
      <c r="AE3339">
        <v>5.4999999999999997E-3</v>
      </c>
      <c r="AF3339">
        <v>0.58711615316795573</v>
      </c>
      <c r="AG3339">
        <v>0.29623434771550178</v>
      </c>
      <c r="AH3339">
        <v>2.8414609218014499</v>
      </c>
    </row>
    <row r="3340" spans="1:34">
      <c r="A3340" t="s">
        <v>2366</v>
      </c>
      <c r="B3340" t="s">
        <v>4072</v>
      </c>
      <c r="C3340" t="s">
        <v>2372</v>
      </c>
      <c r="D3340" t="s">
        <v>4075</v>
      </c>
      <c r="E3340" t="s">
        <v>62</v>
      </c>
      <c r="F3340" t="s">
        <v>38</v>
      </c>
      <c r="G3340" t="s">
        <v>46</v>
      </c>
      <c r="I3340" t="str">
        <f t="shared" si="208"/>
        <v>09QeLs1-381,8787453234603</v>
      </c>
      <c r="J3340" t="str">
        <f t="shared" si="209"/>
        <v>CaféFríjolGranadilla</v>
      </c>
      <c r="K3340">
        <v>0.18787453234602969</v>
      </c>
      <c r="L3340">
        <v>0.1878745323460298</v>
      </c>
      <c r="M3340">
        <v>1.5029962587682379</v>
      </c>
      <c r="O3340">
        <v>1.878745323460298</v>
      </c>
      <c r="P3340">
        <v>23.949229013050982</v>
      </c>
      <c r="Q3340">
        <v>9.0435968070202506</v>
      </c>
      <c r="R3340">
        <v>160.3731167111591</v>
      </c>
      <c r="T3340">
        <f t="shared" si="210"/>
        <v>193.36594253123033</v>
      </c>
      <c r="U3340">
        <v>2242089.4967280459</v>
      </c>
      <c r="V3340">
        <v>1255345.6272284731</v>
      </c>
      <c r="W3340">
        <v>31275470.76731886</v>
      </c>
      <c r="Y3340">
        <f t="shared" si="211"/>
        <v>34772905.891275376</v>
      </c>
      <c r="Z3340">
        <v>9.7288825763915149E-2</v>
      </c>
      <c r="AA3340">
        <v>3.9860512712740617E-2</v>
      </c>
      <c r="AB3340">
        <v>1.230873885387652</v>
      </c>
      <c r="AD3340">
        <v>8.3624000000000004E-2</v>
      </c>
      <c r="AE3340">
        <v>5.4999999999999997E-3</v>
      </c>
      <c r="AF3340">
        <v>0.59018177700323482</v>
      </c>
      <c r="AG3340">
        <v>0.29778113376845722</v>
      </c>
      <c r="AH3340">
        <v>2.8558322342319902</v>
      </c>
    </row>
    <row r="3341" spans="1:34">
      <c r="A3341" t="s">
        <v>2366</v>
      </c>
      <c r="B3341" t="s">
        <v>4072</v>
      </c>
      <c r="C3341" t="s">
        <v>2374</v>
      </c>
      <c r="D3341" t="s">
        <v>4076</v>
      </c>
      <c r="E3341" t="s">
        <v>63</v>
      </c>
      <c r="F3341" t="s">
        <v>38</v>
      </c>
      <c r="G3341" t="s">
        <v>46</v>
      </c>
      <c r="I3341" t="str">
        <f t="shared" si="208"/>
        <v>09QeLs1-381,95017161824897</v>
      </c>
      <c r="J3341" t="str">
        <f t="shared" si="209"/>
        <v>PlátanoFríjolGranadilla</v>
      </c>
      <c r="K3341">
        <v>0.19501716182489659</v>
      </c>
      <c r="L3341">
        <v>0.19501716182489751</v>
      </c>
      <c r="M3341">
        <v>1.560137294599178</v>
      </c>
      <c r="O3341">
        <v>1.9501716182489719</v>
      </c>
      <c r="P3341">
        <v>10.356674168669739</v>
      </c>
      <c r="Q3341">
        <v>9.3874170169348368</v>
      </c>
      <c r="R3341">
        <v>166.47019510031089</v>
      </c>
      <c r="T3341">
        <f t="shared" si="210"/>
        <v>186.21428628591548</v>
      </c>
      <c r="U3341">
        <v>872027.7976325429</v>
      </c>
      <c r="V3341">
        <v>1303071.460907171</v>
      </c>
      <c r="W3341">
        <v>32464504.196589991</v>
      </c>
      <c r="Y3341">
        <f t="shared" si="211"/>
        <v>34639603.455129705</v>
      </c>
      <c r="Z3341">
        <v>3.5710415198356958E-2</v>
      </c>
      <c r="AA3341">
        <v>4.1375932975346627E-2</v>
      </c>
      <c r="AB3341">
        <v>1.2776693503650201</v>
      </c>
      <c r="AD3341">
        <v>8.1077999999999997E-2</v>
      </c>
      <c r="AE3341">
        <v>5.4999999999999997E-3</v>
      </c>
      <c r="AF3341">
        <v>0.61261935651800159</v>
      </c>
      <c r="AG3341">
        <v>0.30910220149246198</v>
      </c>
      <c r="AH3341">
        <v>2.9584711762594358</v>
      </c>
    </row>
    <row r="3342" spans="1:34">
      <c r="A3342" t="s">
        <v>2366</v>
      </c>
      <c r="B3342" t="s">
        <v>4072</v>
      </c>
      <c r="C3342" t="s">
        <v>2376</v>
      </c>
      <c r="D3342" t="s">
        <v>4077</v>
      </c>
      <c r="E3342" t="s">
        <v>62</v>
      </c>
      <c r="F3342" t="s">
        <v>63</v>
      </c>
      <c r="G3342" t="s">
        <v>38</v>
      </c>
      <c r="H3342" t="s">
        <v>46</v>
      </c>
      <c r="I3342" t="str">
        <f t="shared" si="208"/>
        <v>09QeLs1-382,06172328595019</v>
      </c>
      <c r="J3342" t="str">
        <f t="shared" si="209"/>
        <v>CaféPlátanoFríjolGranadilla</v>
      </c>
      <c r="K3342">
        <v>0.20617232859501841</v>
      </c>
      <c r="L3342">
        <v>0.20617232859501849</v>
      </c>
      <c r="M3342">
        <v>0.20617232859501849</v>
      </c>
      <c r="N3342">
        <v>1.443206300165129</v>
      </c>
      <c r="O3342">
        <v>2.0617232859501851</v>
      </c>
      <c r="P3342">
        <v>26.281733090793988</v>
      </c>
      <c r="Q3342">
        <v>10.949085761855869</v>
      </c>
      <c r="R3342">
        <v>9.9243861810056639</v>
      </c>
      <c r="S3342">
        <v>153.99339224193781</v>
      </c>
      <c r="T3342">
        <f t="shared" si="210"/>
        <v>201.14859727559335</v>
      </c>
      <c r="U3342">
        <v>2460454.8934150571</v>
      </c>
      <c r="V3342">
        <v>921908.61540132703</v>
      </c>
      <c r="W3342">
        <v>1377608.385369523</v>
      </c>
      <c r="X3342">
        <v>30031316.570951641</v>
      </c>
      <c r="Y3342">
        <f t="shared" si="211"/>
        <v>34791288.465137549</v>
      </c>
      <c r="Z3342">
        <v>0.1067641446850169</v>
      </c>
      <c r="AA3342">
        <v>3.7753084844660431E-2</v>
      </c>
      <c r="AB3342">
        <v>4.3742675616303357E-2</v>
      </c>
      <c r="AC3342">
        <v>1.181909093743202</v>
      </c>
      <c r="AD3342">
        <v>0.11065</v>
      </c>
      <c r="AE3342">
        <v>5.4999999999999997E-3</v>
      </c>
      <c r="AF3342">
        <v>0.64766176521995333</v>
      </c>
      <c r="AG3342">
        <v>0.32678314082310428</v>
      </c>
      <c r="AH3342">
        <v>3.1523181919932419</v>
      </c>
    </row>
    <row r="3343" spans="1:34">
      <c r="A3343" t="s">
        <v>2366</v>
      </c>
      <c r="B3343" t="s">
        <v>4072</v>
      </c>
      <c r="C3343" t="s">
        <v>2378</v>
      </c>
      <c r="D3343" t="s">
        <v>4078</v>
      </c>
      <c r="E3343" t="s">
        <v>62</v>
      </c>
      <c r="F3343" t="s">
        <v>63</v>
      </c>
      <c r="G3343" t="s">
        <v>39</v>
      </c>
      <c r="I3343" t="str">
        <f t="shared" si="208"/>
        <v>09QeLs1-382,09353660171517</v>
      </c>
      <c r="J3343" t="str">
        <f t="shared" si="209"/>
        <v>CaféPlátanoGulupa</v>
      </c>
      <c r="K3343">
        <v>0.20935366017151691</v>
      </c>
      <c r="L3343">
        <v>0.20935366017151699</v>
      </c>
      <c r="M3343">
        <v>1.6748292813721359</v>
      </c>
      <c r="O3343">
        <v>2.09353660171517</v>
      </c>
      <c r="P3343">
        <v>26.687272029683719</v>
      </c>
      <c r="Q3343">
        <v>11.11803506996794</v>
      </c>
      <c r="R3343">
        <v>224.58899058746829</v>
      </c>
      <c r="T3343">
        <f t="shared" si="210"/>
        <v>262.39429768711994</v>
      </c>
      <c r="U3343">
        <v>2498420.8168651778</v>
      </c>
      <c r="V3343">
        <v>936134.07916171011</v>
      </c>
      <c r="W3343">
        <v>40926273.922432788</v>
      </c>
      <c r="Y3343">
        <f t="shared" si="211"/>
        <v>44360828.818459675</v>
      </c>
      <c r="Z3343">
        <v>0.1084115633616109</v>
      </c>
      <c r="AA3343">
        <v>3.83356318903528E-2</v>
      </c>
      <c r="AB3343">
        <v>1.282569079728076</v>
      </c>
      <c r="AD3343">
        <v>8.3624000000000004E-2</v>
      </c>
      <c r="AE3343">
        <v>5.4999999999999997E-3</v>
      </c>
      <c r="AF3343">
        <v>0.65765547697858728</v>
      </c>
      <c r="AG3343">
        <v>0.33182555137185438</v>
      </c>
      <c r="AH3343">
        <v>3.1721416300656111</v>
      </c>
    </row>
    <row r="3344" spans="1:34">
      <c r="A3344" t="s">
        <v>2366</v>
      </c>
      <c r="B3344" t="s">
        <v>4072</v>
      </c>
      <c r="C3344" t="s">
        <v>2380</v>
      </c>
      <c r="D3344" t="s">
        <v>4079</v>
      </c>
      <c r="E3344" t="s">
        <v>62</v>
      </c>
      <c r="F3344" t="s">
        <v>38</v>
      </c>
      <c r="G3344" t="s">
        <v>39</v>
      </c>
      <c r="I3344" t="str">
        <f t="shared" si="208"/>
        <v>09QeLs1-382,10578903482976</v>
      </c>
      <c r="J3344" t="str">
        <f t="shared" si="209"/>
        <v>CaféFríjolGulupa</v>
      </c>
      <c r="K3344">
        <v>0.21057890348297589</v>
      </c>
      <c r="L3344">
        <v>0.21057890348297589</v>
      </c>
      <c r="M3344">
        <v>1.6846312278638069</v>
      </c>
      <c r="O3344">
        <v>2.1057890348297592</v>
      </c>
      <c r="P3344">
        <v>26.843459418663059</v>
      </c>
      <c r="Q3344">
        <v>10.13650267220325</v>
      </c>
      <c r="R3344">
        <v>225.90339874407351</v>
      </c>
      <c r="T3344">
        <f t="shared" si="210"/>
        <v>262.88336083493982</v>
      </c>
      <c r="U3344">
        <v>2513042.836812505</v>
      </c>
      <c r="V3344">
        <v>1407052.368263721</v>
      </c>
      <c r="W3344">
        <v>41165795.139044493</v>
      </c>
      <c r="Y3344">
        <f t="shared" si="211"/>
        <v>45085890.344120719</v>
      </c>
      <c r="Z3344">
        <v>0.1090460425619497</v>
      </c>
      <c r="AA3344">
        <v>4.4677599217430711E-2</v>
      </c>
      <c r="AB3344">
        <v>1.290075321487276</v>
      </c>
      <c r="AD3344">
        <v>8.3624000000000004E-2</v>
      </c>
      <c r="AE3344">
        <v>5.4999999999999997E-3</v>
      </c>
      <c r="AF3344">
        <v>0.66150440884704464</v>
      </c>
      <c r="AG3344">
        <v>0.33376756202051677</v>
      </c>
      <c r="AH3344">
        <v>3.19018500569732</v>
      </c>
    </row>
    <row r="3345" spans="1:34">
      <c r="A3345" t="s">
        <v>2366</v>
      </c>
      <c r="B3345" t="s">
        <v>4072</v>
      </c>
      <c r="C3345" t="s">
        <v>2382</v>
      </c>
      <c r="D3345" t="s">
        <v>4080</v>
      </c>
      <c r="E3345" t="s">
        <v>63</v>
      </c>
      <c r="F3345" t="s">
        <v>38</v>
      </c>
      <c r="G3345" t="s">
        <v>39</v>
      </c>
      <c r="I3345" t="str">
        <f t="shared" si="208"/>
        <v>09QeLs1-382,19593617435301</v>
      </c>
      <c r="J3345" t="str">
        <f t="shared" si="209"/>
        <v>PlátanoFríjolGulupa</v>
      </c>
      <c r="K3345">
        <v>0.2195936174353014</v>
      </c>
      <c r="L3345">
        <v>0.2195936174353014</v>
      </c>
      <c r="M3345">
        <v>1.756748939482411</v>
      </c>
      <c r="O3345">
        <v>2.195936174353013</v>
      </c>
      <c r="P3345">
        <v>11.661843111730651</v>
      </c>
      <c r="Q3345">
        <v>10.570438221090191</v>
      </c>
      <c r="R3345">
        <v>235.57414204671679</v>
      </c>
      <c r="T3345">
        <f t="shared" si="210"/>
        <v>257.80642337953765</v>
      </c>
      <c r="U3345">
        <v>981922.49745797762</v>
      </c>
      <c r="V3345">
        <v>1467287.151549432</v>
      </c>
      <c r="W3345">
        <v>42928069.809776261</v>
      </c>
      <c r="Y3345">
        <f t="shared" si="211"/>
        <v>45377279.458783671</v>
      </c>
      <c r="Z3345">
        <v>4.0210713663061122E-2</v>
      </c>
      <c r="AA3345">
        <v>4.6590211403932762E-2</v>
      </c>
      <c r="AB3345">
        <v>1.3453024112280221</v>
      </c>
      <c r="AD3345">
        <v>8.1077999999999997E-2</v>
      </c>
      <c r="AE3345">
        <v>5.4999999999999997E-3</v>
      </c>
      <c r="AF3345">
        <v>0.68982288199571107</v>
      </c>
      <c r="AG3345">
        <v>0.34805588363495271</v>
      </c>
      <c r="AH3345">
        <v>3.3203929399836771</v>
      </c>
    </row>
    <row r="3346" spans="1:34">
      <c r="A3346" t="s">
        <v>2366</v>
      </c>
      <c r="B3346" t="s">
        <v>4072</v>
      </c>
      <c r="C3346" t="s">
        <v>2384</v>
      </c>
      <c r="D3346" t="s">
        <v>4081</v>
      </c>
      <c r="E3346" t="s">
        <v>62</v>
      </c>
      <c r="F3346" t="s">
        <v>63</v>
      </c>
      <c r="G3346" t="s">
        <v>38</v>
      </c>
      <c r="H3346" t="s">
        <v>39</v>
      </c>
      <c r="I3346" t="str">
        <f t="shared" si="208"/>
        <v>09QeLs1-382,29982341162491</v>
      </c>
      <c r="J3346" t="str">
        <f t="shared" si="209"/>
        <v>CaféPlátanoFríjolGulupa</v>
      </c>
      <c r="K3346">
        <v>0.22998234116249081</v>
      </c>
      <c r="L3346">
        <v>0.22998234116249069</v>
      </c>
      <c r="M3346">
        <v>0.22998234116249069</v>
      </c>
      <c r="N3346">
        <v>1.6098763881374349</v>
      </c>
      <c r="O3346">
        <v>2.299823411624907</v>
      </c>
      <c r="P3346">
        <v>29.316904684630661</v>
      </c>
      <c r="Q3346">
        <v>12.21355161606953</v>
      </c>
      <c r="R3346">
        <v>11.070513604139901</v>
      </c>
      <c r="S3346">
        <v>215.8790254050075</v>
      </c>
      <c r="T3346">
        <f t="shared" si="210"/>
        <v>268.4799953098476</v>
      </c>
      <c r="U3346">
        <v>2744602.9278924968</v>
      </c>
      <c r="V3346">
        <v>1028376.131524133</v>
      </c>
      <c r="W3346">
        <v>1536702.834135893</v>
      </c>
      <c r="X3346">
        <v>39339079.376610152</v>
      </c>
      <c r="Y3346">
        <f t="shared" si="211"/>
        <v>44648761.270162672</v>
      </c>
      <c r="Z3346">
        <v>0.1190939061230759</v>
      </c>
      <c r="AA3346">
        <v>4.2113036690467592E-2</v>
      </c>
      <c r="AB3346">
        <v>4.8794341197502061E-2</v>
      </c>
      <c r="AC3346">
        <v>1.2328287429497169</v>
      </c>
      <c r="AD3346">
        <v>0.11065</v>
      </c>
      <c r="AE3346">
        <v>5.4999999999999997E-3</v>
      </c>
      <c r="AF3346">
        <v>0.72245761621724836</v>
      </c>
      <c r="AG3346">
        <v>0.36452201074254781</v>
      </c>
      <c r="AH3346">
        <v>3.5029530385847041</v>
      </c>
    </row>
    <row r="3347" spans="1:34">
      <c r="A3347" t="s">
        <v>2366</v>
      </c>
      <c r="B3347" t="s">
        <v>4072</v>
      </c>
      <c r="C3347" t="s">
        <v>2386</v>
      </c>
      <c r="D3347" t="s">
        <v>4082</v>
      </c>
      <c r="E3347" t="s">
        <v>62</v>
      </c>
      <c r="F3347" t="s">
        <v>46</v>
      </c>
      <c r="G3347" t="s">
        <v>39</v>
      </c>
      <c r="I3347" t="str">
        <f t="shared" si="208"/>
        <v>09QeLs1-381,73878342782879</v>
      </c>
      <c r="J3347" t="str">
        <f t="shared" si="209"/>
        <v>CaféGranadillaGulupa</v>
      </c>
      <c r="K3347">
        <v>0.1738783427828792</v>
      </c>
      <c r="L3347">
        <v>1.391026742263034</v>
      </c>
      <c r="M3347">
        <v>0.1738783427828792</v>
      </c>
      <c r="O3347">
        <v>1.7387834278287919</v>
      </c>
      <c r="P3347">
        <v>22.165070484631631</v>
      </c>
      <c r="Q3347">
        <v>148.4257148238799</v>
      </c>
      <c r="R3347">
        <v>23.316502717599509</v>
      </c>
      <c r="T3347">
        <f t="shared" si="210"/>
        <v>193.90728802611105</v>
      </c>
      <c r="U3347">
        <v>2075059.355804225</v>
      </c>
      <c r="V3347">
        <v>28945525.28684289</v>
      </c>
      <c r="W3347">
        <v>4248906.3005160159</v>
      </c>
      <c r="Y3347">
        <f t="shared" si="211"/>
        <v>35269490.943163127</v>
      </c>
      <c r="Z3347">
        <v>9.0041048054160813E-2</v>
      </c>
      <c r="AA3347">
        <v>1.139176814938065</v>
      </c>
      <c r="AB3347">
        <v>0.1331544585278413</v>
      </c>
      <c r="AD3347">
        <v>8.3624000000000004E-2</v>
      </c>
      <c r="AE3347">
        <v>5.4999999999999997E-3</v>
      </c>
      <c r="AF3347">
        <v>0.54621468937030115</v>
      </c>
      <c r="AG3347">
        <v>0.27559717331086347</v>
      </c>
      <c r="AH3347">
        <v>2.6497192905099571</v>
      </c>
    </row>
    <row r="3348" spans="1:34">
      <c r="A3348" t="s">
        <v>2366</v>
      </c>
      <c r="B3348" t="s">
        <v>4072</v>
      </c>
      <c r="C3348" t="s">
        <v>2388</v>
      </c>
      <c r="D3348" t="s">
        <v>4083</v>
      </c>
      <c r="E3348" t="s">
        <v>63</v>
      </c>
      <c r="F3348" t="s">
        <v>46</v>
      </c>
      <c r="G3348" t="s">
        <v>39</v>
      </c>
      <c r="I3348" t="str">
        <f t="shared" si="208"/>
        <v>09QeLs1-381,79979117497336</v>
      </c>
      <c r="J3348" t="str">
        <f t="shared" si="209"/>
        <v>PlátanoGranadillaGulupa</v>
      </c>
      <c r="K3348">
        <v>0.179979117497336</v>
      </c>
      <c r="L3348">
        <v>1.439832939978688</v>
      </c>
      <c r="M3348">
        <v>0.179979117497336</v>
      </c>
      <c r="O3348">
        <v>1.7997911749733599</v>
      </c>
      <c r="P3348">
        <v>9.5580566327710379</v>
      </c>
      <c r="Q3348">
        <v>153.63344704331681</v>
      </c>
      <c r="R3348">
        <v>24.13459614966494</v>
      </c>
      <c r="T3348">
        <f t="shared" si="210"/>
        <v>187.32609982575278</v>
      </c>
      <c r="U3348">
        <v>804784.52246152097</v>
      </c>
      <c r="V3348">
        <v>29961121.16808008</v>
      </c>
      <c r="W3348">
        <v>4397985.3618149403</v>
      </c>
      <c r="Y3348">
        <f t="shared" si="211"/>
        <v>35163891.052356541</v>
      </c>
      <c r="Z3348">
        <v>3.295673546225935E-2</v>
      </c>
      <c r="AA3348">
        <v>1.1791464914178309</v>
      </c>
      <c r="AB3348">
        <v>0.1378263764947511</v>
      </c>
      <c r="AD3348">
        <v>8.1077999999999997E-2</v>
      </c>
      <c r="AE3348">
        <v>5.4999999999999997E-3</v>
      </c>
      <c r="AF3348">
        <v>0.56537942669320196</v>
      </c>
      <c r="AG3348">
        <v>0.28526690123327753</v>
      </c>
      <c r="AH3348">
        <v>2.73701550289984</v>
      </c>
    </row>
    <row r="3349" spans="1:34">
      <c r="A3349" t="s">
        <v>2366</v>
      </c>
      <c r="B3349" t="s">
        <v>4072</v>
      </c>
      <c r="C3349" t="s">
        <v>2390</v>
      </c>
      <c r="D3349" t="s">
        <v>4084</v>
      </c>
      <c r="E3349" t="s">
        <v>62</v>
      </c>
      <c r="F3349" t="s">
        <v>63</v>
      </c>
      <c r="G3349" t="s">
        <v>46</v>
      </c>
      <c r="H3349" t="s">
        <v>39</v>
      </c>
      <c r="I3349" t="str">
        <f t="shared" si="208"/>
        <v>09QeLs1-381,89438510014266</v>
      </c>
      <c r="J3349" t="str">
        <f t="shared" si="209"/>
        <v>CaféPlátanoGranadillaGulupa</v>
      </c>
      <c r="K3349">
        <v>0.18943851001426601</v>
      </c>
      <c r="L3349">
        <v>0.18943851001426601</v>
      </c>
      <c r="M3349">
        <v>1.3260695700998619</v>
      </c>
      <c r="N3349">
        <v>0.18943851001426601</v>
      </c>
      <c r="O3349">
        <v>1.8943851001426599</v>
      </c>
      <c r="P3349">
        <v>24.14859642533494</v>
      </c>
      <c r="Q3349">
        <v>10.060411631760109</v>
      </c>
      <c r="R3349">
        <v>141.49463692413269</v>
      </c>
      <c r="S3349">
        <v>25.40306896691078</v>
      </c>
      <c r="T3349">
        <f t="shared" si="210"/>
        <v>201.10671394813852</v>
      </c>
      <c r="U3349">
        <v>2260753.9631636101</v>
      </c>
      <c r="V3349">
        <v>847082.61123632721</v>
      </c>
      <c r="W3349">
        <v>27593847.844357491</v>
      </c>
      <c r="X3349">
        <v>4629135.8997196257</v>
      </c>
      <c r="Y3349">
        <f t="shared" si="211"/>
        <v>35330820.318477049</v>
      </c>
      <c r="Z3349">
        <v>9.8098714943484461E-2</v>
      </c>
      <c r="AA3349">
        <v>3.4688884731291919E-2</v>
      </c>
      <c r="AB3349">
        <v>1.0859803505970269</v>
      </c>
      <c r="AC3349">
        <v>0.14507029352567741</v>
      </c>
      <c r="AD3349">
        <v>0.11065</v>
      </c>
      <c r="AE3349">
        <v>5.4999999999999997E-3</v>
      </c>
      <c r="AF3349">
        <v>0.59509479585633285</v>
      </c>
      <c r="AG3349">
        <v>0.30026003837261162</v>
      </c>
      <c r="AH3349">
        <v>2.9058899343716038</v>
      </c>
    </row>
    <row r="3350" spans="1:34">
      <c r="A3350" t="s">
        <v>2366</v>
      </c>
      <c r="B3350" t="s">
        <v>4072</v>
      </c>
      <c r="C3350" t="s">
        <v>2392</v>
      </c>
      <c r="D3350" t="s">
        <v>4085</v>
      </c>
      <c r="E3350" t="s">
        <v>38</v>
      </c>
      <c r="F3350" t="s">
        <v>46</v>
      </c>
      <c r="G3350" t="s">
        <v>39</v>
      </c>
      <c r="I3350" t="str">
        <f t="shared" si="208"/>
        <v>09QeLs1-381,8088390996699</v>
      </c>
      <c r="J3350" t="str">
        <f t="shared" si="209"/>
        <v>FríjolGranadillaGulupa</v>
      </c>
      <c r="K3350">
        <v>0.1808839099669898</v>
      </c>
      <c r="L3350">
        <v>1.447071279735918</v>
      </c>
      <c r="M3350">
        <v>0.1808839099669898</v>
      </c>
      <c r="O3350">
        <v>1.808839099669898</v>
      </c>
      <c r="P3350">
        <v>8.7070936661382827</v>
      </c>
      <c r="Q3350">
        <v>154.4057943461855</v>
      </c>
      <c r="R3350">
        <v>24.25592578589163</v>
      </c>
      <c r="T3350">
        <f t="shared" si="210"/>
        <v>187.36881379821543</v>
      </c>
      <c r="U3350">
        <v>1208635.4791016891</v>
      </c>
      <c r="V3350">
        <v>30111741.957826231</v>
      </c>
      <c r="W3350">
        <v>4420094.9492623666</v>
      </c>
      <c r="Y3350">
        <f t="shared" si="211"/>
        <v>35740472.386190288</v>
      </c>
      <c r="Z3350">
        <v>3.8377343127538571E-2</v>
      </c>
      <c r="AA3350">
        <v>1.1850743061603899</v>
      </c>
      <c r="AB3350">
        <v>0.13851925836519349</v>
      </c>
      <c r="AD3350">
        <v>8.1077999999999997E-2</v>
      </c>
      <c r="AE3350">
        <v>5.4999999999999997E-3</v>
      </c>
      <c r="AF3350">
        <v>0.56822170670258587</v>
      </c>
      <c r="AG3350">
        <v>0.28670099729767889</v>
      </c>
      <c r="AH3350">
        <v>2.7503398036701632</v>
      </c>
    </row>
    <row r="3351" spans="1:34">
      <c r="A3351" t="s">
        <v>2366</v>
      </c>
      <c r="B3351" t="s">
        <v>4072</v>
      </c>
      <c r="C3351" t="s">
        <v>2394</v>
      </c>
      <c r="D3351" t="s">
        <v>4086</v>
      </c>
      <c r="E3351" t="s">
        <v>62</v>
      </c>
      <c r="F3351" t="s">
        <v>38</v>
      </c>
      <c r="G3351" t="s">
        <v>46</v>
      </c>
      <c r="H3351" t="s">
        <v>39</v>
      </c>
      <c r="I3351" t="str">
        <f t="shared" si="208"/>
        <v>09QeLs1-381,90441175452072</v>
      </c>
      <c r="J3351" t="str">
        <f t="shared" si="209"/>
        <v>CaféFríjolGranadillaGulupa</v>
      </c>
      <c r="K3351">
        <v>0.19044117545207201</v>
      </c>
      <c r="L3351">
        <v>0.19044117545207201</v>
      </c>
      <c r="M3351">
        <v>1.333088228164504</v>
      </c>
      <c r="N3351">
        <v>0.19044117545207201</v>
      </c>
      <c r="O3351">
        <v>1.90441175452072</v>
      </c>
      <c r="P3351">
        <v>24.2764107910908</v>
      </c>
      <c r="Q3351">
        <v>9.1671456728974636</v>
      </c>
      <c r="R3351">
        <v>142.24354369112561</v>
      </c>
      <c r="S3351">
        <v>25.537523039978641</v>
      </c>
      <c r="T3351">
        <f t="shared" si="210"/>
        <v>201.22462319509253</v>
      </c>
      <c r="U3351">
        <v>2272719.7448944552</v>
      </c>
      <c r="V3351">
        <v>1272495.499324451</v>
      </c>
      <c r="W3351">
        <v>27739897.33306773</v>
      </c>
      <c r="X3351">
        <v>4653637.119525495</v>
      </c>
      <c r="Y3351">
        <f t="shared" si="211"/>
        <v>35938749.696812131</v>
      </c>
      <c r="Z3351">
        <v>9.8617934562344467E-2</v>
      </c>
      <c r="AA3351">
        <v>4.0405066085036093E-2</v>
      </c>
      <c r="AB3351">
        <v>1.0917282577337439</v>
      </c>
      <c r="AC3351">
        <v>0.14583812562781759</v>
      </c>
      <c r="AD3351">
        <v>0.11065</v>
      </c>
      <c r="AE3351">
        <v>5.4999999999999997E-3</v>
      </c>
      <c r="AF3351">
        <v>0.59824453021593293</v>
      </c>
      <c r="AG3351">
        <v>0.30184926309153409</v>
      </c>
      <c r="AH3351">
        <v>2.9206555478281868</v>
      </c>
    </row>
    <row r="3352" spans="1:34">
      <c r="A3352" t="s">
        <v>2366</v>
      </c>
      <c r="B3352" t="s">
        <v>4072</v>
      </c>
      <c r="C3352" t="s">
        <v>2396</v>
      </c>
      <c r="D3352" t="s">
        <v>4087</v>
      </c>
      <c r="E3352" t="s">
        <v>63</v>
      </c>
      <c r="F3352" t="s">
        <v>38</v>
      </c>
      <c r="G3352" t="s">
        <v>46</v>
      </c>
      <c r="H3352" t="s">
        <v>39</v>
      </c>
      <c r="I3352" t="str">
        <f t="shared" si="208"/>
        <v>09QeLs1-381,9778410949638</v>
      </c>
      <c r="J3352" t="str">
        <f t="shared" si="209"/>
        <v>PlátanoFríjolGranadillaGulupa</v>
      </c>
      <c r="K3352">
        <v>0.1977841094963802</v>
      </c>
      <c r="L3352">
        <v>0.1977841094963802</v>
      </c>
      <c r="M3352">
        <v>1.384488766474661</v>
      </c>
      <c r="N3352">
        <v>0.19778410949638031</v>
      </c>
      <c r="O3352">
        <v>1.9778410949638019</v>
      </c>
      <c r="P3352">
        <v>10.503617007993009</v>
      </c>
      <c r="Q3352">
        <v>9.5206078162121202</v>
      </c>
      <c r="R3352">
        <v>147.7280979482247</v>
      </c>
      <c r="S3352">
        <v>26.522185872963298</v>
      </c>
      <c r="T3352">
        <f t="shared" si="210"/>
        <v>194.27450864539313</v>
      </c>
      <c r="U3352">
        <v>884400.32557598024</v>
      </c>
      <c r="V3352">
        <v>1321559.73399449</v>
      </c>
      <c r="W3352">
        <v>28809478.194607109</v>
      </c>
      <c r="X3352">
        <v>4833069.6941969339</v>
      </c>
      <c r="Y3352">
        <f t="shared" si="211"/>
        <v>35848507.94837451</v>
      </c>
      <c r="Z3352">
        <v>3.6217082659088073E-2</v>
      </c>
      <c r="AA3352">
        <v>4.1962984085773293E-2</v>
      </c>
      <c r="AB3352">
        <v>1.1338225609841659</v>
      </c>
      <c r="AC3352">
        <v>0.1514612779481524</v>
      </c>
      <c r="AD3352">
        <v>0.10810400000000001</v>
      </c>
      <c r="AE3352">
        <v>5.4999999999999997E-3</v>
      </c>
      <c r="AF3352">
        <v>0.62131133873208455</v>
      </c>
      <c r="AG3352">
        <v>0.3134878135517627</v>
      </c>
      <c r="AH3352">
        <v>3.0262442472476501</v>
      </c>
    </row>
    <row r="3353" spans="1:34">
      <c r="A3353" t="s">
        <v>2366</v>
      </c>
      <c r="B3353" t="s">
        <v>4088</v>
      </c>
      <c r="C3353" t="s">
        <v>2368</v>
      </c>
      <c r="D3353" t="s">
        <v>4089</v>
      </c>
      <c r="E3353" t="s">
        <v>62</v>
      </c>
      <c r="F3353" t="s">
        <v>63</v>
      </c>
      <c r="G3353" t="s">
        <v>38</v>
      </c>
      <c r="I3353" t="str">
        <f t="shared" si="208"/>
        <v>09QeLs1-383,43102100488571</v>
      </c>
      <c r="J3353" t="str">
        <f t="shared" si="209"/>
        <v>CaféPlátanoFríjol</v>
      </c>
      <c r="K3353">
        <v>2.7448168039085652</v>
      </c>
      <c r="L3353">
        <v>0.34310210048857082</v>
      </c>
      <c r="M3353">
        <v>0.34310210048857059</v>
      </c>
      <c r="O3353">
        <v>3.4310210048857059</v>
      </c>
      <c r="P3353">
        <v>349.89439715332469</v>
      </c>
      <c r="Q3353">
        <v>18.220943367727092</v>
      </c>
      <c r="R3353">
        <v>16.51568747351801</v>
      </c>
      <c r="T3353">
        <f t="shared" si="210"/>
        <v>384.63102799456982</v>
      </c>
      <c r="U3353">
        <v>32756568.17152467</v>
      </c>
      <c r="V3353">
        <v>1528506.7875615971</v>
      </c>
      <c r="W3353">
        <v>2256555.5100051812</v>
      </c>
      <c r="Y3353">
        <f t="shared" si="211"/>
        <v>36541630.469091453</v>
      </c>
      <c r="Z3353">
        <v>1.421374150369084</v>
      </c>
      <c r="AA3353">
        <v>6.2826873026059382E-2</v>
      </c>
      <c r="AB3353">
        <v>7.2794462706119362E-2</v>
      </c>
      <c r="AD3353">
        <v>8.3624000000000004E-2</v>
      </c>
      <c r="AE3353">
        <v>5.4999999999999997E-3</v>
      </c>
      <c r="AF3353">
        <v>1.077807645513835</v>
      </c>
      <c r="AG3353">
        <v>0.54381682927438446</v>
      </c>
      <c r="AH3353">
        <v>5.1417694796739264</v>
      </c>
    </row>
    <row r="3354" spans="1:34">
      <c r="A3354" t="s">
        <v>2366</v>
      </c>
      <c r="B3354" t="s">
        <v>4088</v>
      </c>
      <c r="C3354" t="s">
        <v>2370</v>
      </c>
      <c r="D3354" t="s">
        <v>4090</v>
      </c>
      <c r="E3354" t="s">
        <v>62</v>
      </c>
      <c r="F3354" t="s">
        <v>63</v>
      </c>
      <c r="G3354" t="s">
        <v>46</v>
      </c>
      <c r="I3354" t="str">
        <f t="shared" si="208"/>
        <v>09QeLs1-381,84805835032859</v>
      </c>
      <c r="J3354" t="str">
        <f t="shared" si="209"/>
        <v>CaféPlátanoGranadilla</v>
      </c>
      <c r="K3354">
        <v>0.1848058350328588</v>
      </c>
      <c r="L3354">
        <v>0.18480583503285891</v>
      </c>
      <c r="M3354">
        <v>1.4784466802628711</v>
      </c>
      <c r="O3354">
        <v>1.848058350328589</v>
      </c>
      <c r="P3354">
        <v>23.558048080717349</v>
      </c>
      <c r="Q3354">
        <v>9.8143865903595895</v>
      </c>
      <c r="R3354">
        <v>157.75362089013981</v>
      </c>
      <c r="T3354">
        <f t="shared" si="210"/>
        <v>191.12605556121676</v>
      </c>
      <c r="U3354">
        <v>2205467.7474755938</v>
      </c>
      <c r="V3354">
        <v>823302.95508675661</v>
      </c>
      <c r="W3354">
        <v>30644157.053195819</v>
      </c>
      <c r="Y3354">
        <f t="shared" si="211"/>
        <v>33672927.755758166</v>
      </c>
      <c r="Z3354">
        <v>9.5699733541061857E-2</v>
      </c>
      <c r="AA3354">
        <v>3.3840576072110273E-2</v>
      </c>
      <c r="AB3354">
        <v>1.210769088118034</v>
      </c>
      <c r="AD3354">
        <v>8.3624000000000004E-2</v>
      </c>
      <c r="AE3354">
        <v>5.4999999999999997E-3</v>
      </c>
      <c r="AF3354">
        <v>0.58054189015557756</v>
      </c>
      <c r="AG3354">
        <v>0.29291724852708129</v>
      </c>
      <c r="AH3354">
        <v>2.810641489011247</v>
      </c>
    </row>
    <row r="3355" spans="1:34">
      <c r="A3355" t="s">
        <v>2366</v>
      </c>
      <c r="B3355" t="s">
        <v>4088</v>
      </c>
      <c r="C3355" t="s">
        <v>2372</v>
      </c>
      <c r="D3355" t="s">
        <v>4091</v>
      </c>
      <c r="E3355" t="s">
        <v>62</v>
      </c>
      <c r="F3355" t="s">
        <v>38</v>
      </c>
      <c r="G3355" t="s">
        <v>46</v>
      </c>
      <c r="I3355" t="str">
        <f t="shared" si="208"/>
        <v>09QeLs1-381,8559448075411</v>
      </c>
      <c r="J3355" t="str">
        <f t="shared" si="209"/>
        <v>CaféFríjolGranadilla</v>
      </c>
      <c r="K3355">
        <v>0.18559448075411031</v>
      </c>
      <c r="L3355">
        <v>0.18559448075411031</v>
      </c>
      <c r="M3355">
        <v>1.484755846032882</v>
      </c>
      <c r="O3355">
        <v>1.8559448075411029</v>
      </c>
      <c r="P3355">
        <v>23.658580370818431</v>
      </c>
      <c r="Q3355">
        <v>8.9338434144819434</v>
      </c>
      <c r="R3355">
        <v>158.42682321681309</v>
      </c>
      <c r="T3355">
        <f t="shared" si="210"/>
        <v>191.01924700211347</v>
      </c>
      <c r="U3355">
        <v>2214879.4238011581</v>
      </c>
      <c r="V3355">
        <v>1220640.292134234</v>
      </c>
      <c r="W3355">
        <v>30774928.807978678</v>
      </c>
      <c r="Y3355">
        <f t="shared" si="211"/>
        <v>34210448.523914069</v>
      </c>
      <c r="Z3355">
        <v>9.6108125328954519E-2</v>
      </c>
      <c r="AA3355">
        <v>3.9376764200738899E-2</v>
      </c>
      <c r="AB3355">
        <v>1.2159359588534631</v>
      </c>
      <c r="AD3355">
        <v>8.3624000000000004E-2</v>
      </c>
      <c r="AE3355">
        <v>5.4999999999999997E-3</v>
      </c>
      <c r="AF3355">
        <v>0.58301931126945639</v>
      </c>
      <c r="AG3355">
        <v>0.29416725199526478</v>
      </c>
      <c r="AH3355">
        <v>2.822255370805824</v>
      </c>
    </row>
    <row r="3356" spans="1:34">
      <c r="A3356" t="s">
        <v>2366</v>
      </c>
      <c r="B3356" t="s">
        <v>4088</v>
      </c>
      <c r="C3356" t="s">
        <v>2374</v>
      </c>
      <c r="D3356" t="s">
        <v>4092</v>
      </c>
      <c r="E3356" t="s">
        <v>63</v>
      </c>
      <c r="F3356" t="s">
        <v>38</v>
      </c>
      <c r="G3356" t="s">
        <v>46</v>
      </c>
      <c r="I3356" t="str">
        <f t="shared" si="208"/>
        <v>09QeLs1-381,92535120746382</v>
      </c>
      <c r="J3356" t="str">
        <f t="shared" si="209"/>
        <v>PlátanoFríjolGranadilla</v>
      </c>
      <c r="K3356">
        <v>0.1925351207463821</v>
      </c>
      <c r="L3356">
        <v>0.1925351207463821</v>
      </c>
      <c r="M3356">
        <v>1.5402809659710579</v>
      </c>
      <c r="O3356">
        <v>1.9253512074638219</v>
      </c>
      <c r="P3356">
        <v>10.224861714407339</v>
      </c>
      <c r="Q3356">
        <v>9.26794058501903</v>
      </c>
      <c r="R3356">
        <v>164.35147970767079</v>
      </c>
      <c r="T3356">
        <f t="shared" si="210"/>
        <v>183.84428200709715</v>
      </c>
      <c r="U3356">
        <v>857736.62850146275</v>
      </c>
      <c r="V3356">
        <v>1266288.3350789461</v>
      </c>
      <c r="W3356">
        <v>31925812.717759211</v>
      </c>
      <c r="Y3356">
        <f t="shared" si="211"/>
        <v>34049837.681339622</v>
      </c>
      <c r="Z3356">
        <v>3.5255918185767302E-2</v>
      </c>
      <c r="AA3356">
        <v>4.0849329242907337E-2</v>
      </c>
      <c r="AB3356">
        <v>1.2614080747793719</v>
      </c>
      <c r="AD3356">
        <v>8.1077999999999997E-2</v>
      </c>
      <c r="AE3356">
        <v>5.4999999999999997E-3</v>
      </c>
      <c r="AF3356">
        <v>0.60482236883680274</v>
      </c>
      <c r="AG3356">
        <v>0.3051681663830158</v>
      </c>
      <c r="AH3356">
        <v>2.9219197426836412</v>
      </c>
    </row>
    <row r="3357" spans="1:34">
      <c r="A3357" t="s">
        <v>2366</v>
      </c>
      <c r="B3357" t="s">
        <v>4088</v>
      </c>
      <c r="C3357" t="s">
        <v>2376</v>
      </c>
      <c r="D3357" t="s">
        <v>4093</v>
      </c>
      <c r="E3357" t="s">
        <v>62</v>
      </c>
      <c r="F3357" t="s">
        <v>63</v>
      </c>
      <c r="G3357" t="s">
        <v>38</v>
      </c>
      <c r="H3357" t="s">
        <v>46</v>
      </c>
      <c r="I3357" t="str">
        <f t="shared" si="208"/>
        <v>09QeLs1-382,03709615721782</v>
      </c>
      <c r="J3357" t="str">
        <f t="shared" si="209"/>
        <v>CaféPlátanoFríjolGranadilla</v>
      </c>
      <c r="K3357">
        <v>0.20370961572178251</v>
      </c>
      <c r="L3357">
        <v>0.20370961572178259</v>
      </c>
      <c r="M3357">
        <v>0.20370961572178251</v>
      </c>
      <c r="N3357">
        <v>1.4259673100524779</v>
      </c>
      <c r="O3357">
        <v>2.037096157217825</v>
      </c>
      <c r="P3357">
        <v>25.967799776586801</v>
      </c>
      <c r="Q3357">
        <v>10.81829976045773</v>
      </c>
      <c r="R3357">
        <v>9.805840138607623</v>
      </c>
      <c r="S3357">
        <v>152.1539528173949</v>
      </c>
      <c r="T3357">
        <f t="shared" si="210"/>
        <v>198.74589249304705</v>
      </c>
      <c r="U3357">
        <v>2431064.9457857041</v>
      </c>
      <c r="V3357">
        <v>907518.5779361953</v>
      </c>
      <c r="W3357">
        <v>1339782.109009092</v>
      </c>
      <c r="X3357">
        <v>29556403.207048211</v>
      </c>
      <c r="Y3357">
        <f t="shared" si="211"/>
        <v>34234768.839779206</v>
      </c>
      <c r="Z3357">
        <v>0.1054888550508184</v>
      </c>
      <c r="AA3357">
        <v>3.7302127101277012E-2</v>
      </c>
      <c r="AB3357">
        <v>4.3220172664116888E-2</v>
      </c>
      <c r="AC3357">
        <v>1.167791279000596</v>
      </c>
      <c r="AD3357">
        <v>0.11065</v>
      </c>
      <c r="AE3357">
        <v>5.4999999999999997E-3</v>
      </c>
      <c r="AF3357">
        <v>0.63992549441397661</v>
      </c>
      <c r="AG3357">
        <v>0.32287974091902533</v>
      </c>
      <c r="AH3357">
        <v>3.1160513925508271</v>
      </c>
    </row>
    <row r="3358" spans="1:34">
      <c r="A3358" t="s">
        <v>2366</v>
      </c>
      <c r="B3358" t="s">
        <v>4088</v>
      </c>
      <c r="C3358" t="s">
        <v>2378</v>
      </c>
      <c r="D3358" t="s">
        <v>4094</v>
      </c>
      <c r="E3358" t="s">
        <v>62</v>
      </c>
      <c r="F3358" t="s">
        <v>63</v>
      </c>
      <c r="G3358" t="s">
        <v>39</v>
      </c>
      <c r="I3358" t="str">
        <f t="shared" si="208"/>
        <v>09QeLs1-382,09267957377458</v>
      </c>
      <c r="J3358" t="str">
        <f t="shared" si="209"/>
        <v>CaféPlátanoGulupa</v>
      </c>
      <c r="K3358">
        <v>0.20926795737745801</v>
      </c>
      <c r="L3358">
        <v>0.20926795737745801</v>
      </c>
      <c r="M3358">
        <v>1.6741436590196641</v>
      </c>
      <c r="O3358">
        <v>2.0926795737745789</v>
      </c>
      <c r="P3358">
        <v>26.67634710113515</v>
      </c>
      <c r="Q3358">
        <v>11.11348369661644</v>
      </c>
      <c r="R3358">
        <v>224.49705092903349</v>
      </c>
      <c r="T3358">
        <f t="shared" si="210"/>
        <v>262.28688172678505</v>
      </c>
      <c r="U3358">
        <v>2497398.0420803232</v>
      </c>
      <c r="V3358">
        <v>932280.77827302844</v>
      </c>
      <c r="W3358">
        <v>40906328.009605847</v>
      </c>
      <c r="Y3358">
        <f t="shared" si="211"/>
        <v>44336006.829959199</v>
      </c>
      <c r="Z3358">
        <v>0.1083671830824184</v>
      </c>
      <c r="AA3358">
        <v>3.8319938490188082E-2</v>
      </c>
      <c r="AB3358">
        <v>1.2820440363463821</v>
      </c>
      <c r="AD3358">
        <v>8.3624000000000004E-2</v>
      </c>
      <c r="AE3358">
        <v>5.4999999999999997E-3</v>
      </c>
      <c r="AF3358">
        <v>0.65738625354175273</v>
      </c>
      <c r="AG3358">
        <v>0.33168971244327078</v>
      </c>
      <c r="AH3358">
        <v>3.170879539759603</v>
      </c>
    </row>
    <row r="3359" spans="1:34">
      <c r="A3359" t="s">
        <v>2366</v>
      </c>
      <c r="B3359" t="s">
        <v>4088</v>
      </c>
      <c r="C3359" t="s">
        <v>2380</v>
      </c>
      <c r="D3359" t="s">
        <v>4095</v>
      </c>
      <c r="E3359" t="s">
        <v>62</v>
      </c>
      <c r="F3359" t="s">
        <v>38</v>
      </c>
      <c r="G3359" t="s">
        <v>39</v>
      </c>
      <c r="I3359" t="str">
        <f t="shared" si="208"/>
        <v>09QeLs1-382,10279773161868</v>
      </c>
      <c r="J3359" t="str">
        <f t="shared" si="209"/>
        <v>CaféFríjolGulupa</v>
      </c>
      <c r="K3359">
        <v>0.21027977316186811</v>
      </c>
      <c r="L3359">
        <v>0.21027977316186811</v>
      </c>
      <c r="M3359">
        <v>1.6822381852949451</v>
      </c>
      <c r="O3359">
        <v>2.102797731618681</v>
      </c>
      <c r="P3359">
        <v>26.805327903574231</v>
      </c>
      <c r="Q3359">
        <v>10.122103626291739</v>
      </c>
      <c r="R3359">
        <v>225.5824997599494</v>
      </c>
      <c r="T3359">
        <f t="shared" si="210"/>
        <v>262.50993128981537</v>
      </c>
      <c r="U3359">
        <v>2509473.023795628</v>
      </c>
      <c r="V3359">
        <v>1382993.5173680461</v>
      </c>
      <c r="W3359">
        <v>41104111.124044739</v>
      </c>
      <c r="Y3359">
        <f t="shared" si="211"/>
        <v>44996577.665208414</v>
      </c>
      <c r="Z3359">
        <v>0.1088911411108187</v>
      </c>
      <c r="AA3359">
        <v>4.4614134053640862E-2</v>
      </c>
      <c r="AB3359">
        <v>1.2882427511832859</v>
      </c>
      <c r="AD3359">
        <v>8.3624000000000004E-2</v>
      </c>
      <c r="AE3359">
        <v>5.4999999999999997E-3</v>
      </c>
      <c r="AF3359">
        <v>0.66056473244565894</v>
      </c>
      <c r="AG3359">
        <v>0.33329344046156101</v>
      </c>
      <c r="AH3359">
        <v>3.185779904525901</v>
      </c>
    </row>
    <row r="3360" spans="1:34">
      <c r="A3360" t="s">
        <v>2366</v>
      </c>
      <c r="B3360" t="s">
        <v>4088</v>
      </c>
      <c r="C3360" t="s">
        <v>2382</v>
      </c>
      <c r="D3360" t="s">
        <v>4096</v>
      </c>
      <c r="E3360" t="s">
        <v>63</v>
      </c>
      <c r="F3360" t="s">
        <v>38</v>
      </c>
      <c r="G3360" t="s">
        <v>39</v>
      </c>
      <c r="I3360" t="str">
        <f t="shared" si="208"/>
        <v>09QeLs1-382,19234039018651</v>
      </c>
      <c r="J3360" t="str">
        <f t="shared" si="209"/>
        <v>PlátanoFríjolGulupa</v>
      </c>
      <c r="K3360">
        <v>0.21923403901865141</v>
      </c>
      <c r="L3360">
        <v>0.21923403901865129</v>
      </c>
      <c r="M3360">
        <v>1.753872312149211</v>
      </c>
      <c r="O3360">
        <v>2.1923403901865139</v>
      </c>
      <c r="P3360">
        <v>11.642747169278801</v>
      </c>
      <c r="Q3360">
        <v>10.553129423670541</v>
      </c>
      <c r="R3360">
        <v>235.1883959672534</v>
      </c>
      <c r="T3360">
        <f t="shared" si="210"/>
        <v>257.38427256020276</v>
      </c>
      <c r="U3360">
        <v>976679.29233710817</v>
      </c>
      <c r="V3360">
        <v>1441885.0191350209</v>
      </c>
      <c r="W3360">
        <v>42854432.29510735</v>
      </c>
      <c r="Y3360">
        <f t="shared" si="211"/>
        <v>45272996.606579483</v>
      </c>
      <c r="Z3360">
        <v>4.0144869742275983E-2</v>
      </c>
      <c r="AA3360">
        <v>4.651392123373712E-2</v>
      </c>
      <c r="AB3360">
        <v>1.3430995160956649</v>
      </c>
      <c r="AD3360">
        <v>8.1077999999999997E-2</v>
      </c>
      <c r="AE3360">
        <v>5.4999999999999997E-3</v>
      </c>
      <c r="AF3360">
        <v>0.68869331628895725</v>
      </c>
      <c r="AG3360">
        <v>0.34748595184456249</v>
      </c>
      <c r="AH3360">
        <v>3.3150976583200338</v>
      </c>
    </row>
    <row r="3361" spans="1:34">
      <c r="A3361" t="s">
        <v>2366</v>
      </c>
      <c r="B3361" t="s">
        <v>4088</v>
      </c>
      <c r="C3361" t="s">
        <v>2384</v>
      </c>
      <c r="D3361" t="s">
        <v>4097</v>
      </c>
      <c r="E3361" t="s">
        <v>62</v>
      </c>
      <c r="F3361" t="s">
        <v>63</v>
      </c>
      <c r="G3361" t="s">
        <v>38</v>
      </c>
      <c r="H3361" t="s">
        <v>39</v>
      </c>
      <c r="I3361" t="str">
        <f t="shared" si="208"/>
        <v>09QeLs1-382,2959520899567</v>
      </c>
      <c r="J3361" t="str">
        <f t="shared" si="209"/>
        <v>CaféPlátanoFríjolGulupa</v>
      </c>
      <c r="K3361">
        <v>0.2295952089956704</v>
      </c>
      <c r="L3361">
        <v>0.22959520899567029</v>
      </c>
      <c r="M3361">
        <v>0.22959520899567029</v>
      </c>
      <c r="N3361">
        <v>1.607166462969692</v>
      </c>
      <c r="O3361">
        <v>2.2959520899567041</v>
      </c>
      <c r="P3361">
        <v>29.267555170325949</v>
      </c>
      <c r="Q3361">
        <v>12.19299239105338</v>
      </c>
      <c r="R3361">
        <v>11.051878469382491</v>
      </c>
      <c r="S3361">
        <v>215.51563352694561</v>
      </c>
      <c r="T3361">
        <f t="shared" si="210"/>
        <v>268.02805955770742</v>
      </c>
      <c r="U3361">
        <v>2739982.9032716239</v>
      </c>
      <c r="V3361">
        <v>1022837.909886815</v>
      </c>
      <c r="W3361">
        <v>1510029.6185660621</v>
      </c>
      <c r="X3361">
        <v>39269795.125451729</v>
      </c>
      <c r="Y3361">
        <f t="shared" si="211"/>
        <v>44542645.557176232</v>
      </c>
      <c r="Z3361">
        <v>0.1188934338533378</v>
      </c>
      <c r="AA3361">
        <v>4.20421472862509E-2</v>
      </c>
      <c r="AB3361">
        <v>4.8712205069393777E-2</v>
      </c>
      <c r="AC3361">
        <v>1.230753506824352</v>
      </c>
      <c r="AD3361">
        <v>0.11065</v>
      </c>
      <c r="AE3361">
        <v>5.4999999999999997E-3</v>
      </c>
      <c r="AF3361">
        <v>0.72124149422723671</v>
      </c>
      <c r="AG3361">
        <v>0.36390840625813747</v>
      </c>
      <c r="AH3361">
        <v>3.497251990442078</v>
      </c>
    </row>
    <row r="3362" spans="1:34">
      <c r="A3362" t="s">
        <v>2366</v>
      </c>
      <c r="B3362" t="s">
        <v>4088</v>
      </c>
      <c r="C3362" t="s">
        <v>2386</v>
      </c>
      <c r="D3362" t="s">
        <v>4098</v>
      </c>
      <c r="E3362" t="s">
        <v>62</v>
      </c>
      <c r="F3362" t="s">
        <v>46</v>
      </c>
      <c r="G3362" t="s">
        <v>39</v>
      </c>
      <c r="I3362" t="str">
        <f t="shared" si="208"/>
        <v>09QeLs1-381,7208261965111</v>
      </c>
      <c r="J3362" t="str">
        <f t="shared" si="209"/>
        <v>CaféGranadillaGulupa</v>
      </c>
      <c r="K3362">
        <v>0.17208261965110991</v>
      </c>
      <c r="L3362">
        <v>1.376660957208879</v>
      </c>
      <c r="M3362">
        <v>0.17208261965110991</v>
      </c>
      <c r="O3362">
        <v>1.7208261965110989</v>
      </c>
      <c r="P3362">
        <v>21.93616141436144</v>
      </c>
      <c r="Q3362">
        <v>146.8928529090901</v>
      </c>
      <c r="R3362">
        <v>23.075702267055551</v>
      </c>
      <c r="T3362">
        <f t="shared" si="210"/>
        <v>191.90471659050709</v>
      </c>
      <c r="U3362">
        <v>2053629.2453869381</v>
      </c>
      <c r="V3362">
        <v>28534417.334692731</v>
      </c>
      <c r="W3362">
        <v>4204697.7547449945</v>
      </c>
      <c r="Y3362">
        <f t="shared" si="211"/>
        <v>34792744.334824666</v>
      </c>
      <c r="Z3362">
        <v>8.9111151954325604E-2</v>
      </c>
      <c r="AA3362">
        <v>1.1274120021096261</v>
      </c>
      <c r="AB3362">
        <v>0.13177931003349869</v>
      </c>
      <c r="AD3362">
        <v>8.3624000000000004E-2</v>
      </c>
      <c r="AE3362">
        <v>5.4999999999999997E-3</v>
      </c>
      <c r="AF3362">
        <v>0.54057367429668024</v>
      </c>
      <c r="AG3362">
        <v>0.27275095214700917</v>
      </c>
      <c r="AH3362">
        <v>2.6232748229547882</v>
      </c>
    </row>
    <row r="3363" spans="1:34">
      <c r="A3363" t="s">
        <v>2366</v>
      </c>
      <c r="B3363" t="s">
        <v>4088</v>
      </c>
      <c r="C3363" t="s">
        <v>2388</v>
      </c>
      <c r="D3363" t="s">
        <v>4099</v>
      </c>
      <c r="E3363" t="s">
        <v>63</v>
      </c>
      <c r="F3363" t="s">
        <v>46</v>
      </c>
      <c r="G3363" t="s">
        <v>39</v>
      </c>
      <c r="I3363" t="str">
        <f t="shared" si="208"/>
        <v>09QeLs1-381,78033245118062</v>
      </c>
      <c r="J3363" t="str">
        <f t="shared" si="209"/>
        <v>PlátanoGranadillaGulupa</v>
      </c>
      <c r="K3363">
        <v>0.17803324511806171</v>
      </c>
      <c r="L3363">
        <v>1.424265960944493</v>
      </c>
      <c r="M3363">
        <v>0.17803324511806171</v>
      </c>
      <c r="O3363">
        <v>1.7803324511806169</v>
      </c>
      <c r="P3363">
        <v>9.454718208514544</v>
      </c>
      <c r="Q3363">
        <v>151.97241500087051</v>
      </c>
      <c r="R3363">
        <v>23.87366118851163</v>
      </c>
      <c r="T3363">
        <f t="shared" si="210"/>
        <v>185.30079439789668</v>
      </c>
      <c r="U3363">
        <v>793131.32501105079</v>
      </c>
      <c r="V3363">
        <v>29521138.89216733</v>
      </c>
      <c r="W3363">
        <v>4350096.4102916643</v>
      </c>
      <c r="Y3363">
        <f t="shared" si="211"/>
        <v>34664366.627470046</v>
      </c>
      <c r="Z3363">
        <v>3.2600418562061133E-2</v>
      </c>
      <c r="AA3363">
        <v>1.1663979646961</v>
      </c>
      <c r="AB3363">
        <v>0.13633624506791731</v>
      </c>
      <c r="AD3363">
        <v>8.1077999999999997E-2</v>
      </c>
      <c r="AE3363">
        <v>5.4999999999999997E-3</v>
      </c>
      <c r="AF3363">
        <v>0.55926673859076959</v>
      </c>
      <c r="AG3363">
        <v>0.28218269351212782</v>
      </c>
      <c r="AH3363">
        <v>2.7083598832835141</v>
      </c>
    </row>
    <row r="3364" spans="1:34">
      <c r="A3364" t="s">
        <v>2366</v>
      </c>
      <c r="B3364" t="s">
        <v>4088</v>
      </c>
      <c r="C3364" t="s">
        <v>2390</v>
      </c>
      <c r="D3364" t="s">
        <v>4100</v>
      </c>
      <c r="E3364" t="s">
        <v>62</v>
      </c>
      <c r="F3364" t="s">
        <v>63</v>
      </c>
      <c r="G3364" t="s">
        <v>46</v>
      </c>
      <c r="H3364" t="s">
        <v>39</v>
      </c>
      <c r="I3364" t="str">
        <f t="shared" si="208"/>
        <v>09QeLs1-381,87546208157045</v>
      </c>
      <c r="J3364" t="str">
        <f t="shared" si="209"/>
        <v>CaféPlátanoGranadillaGulupa</v>
      </c>
      <c r="K3364">
        <v>0.18754620815704451</v>
      </c>
      <c r="L3364">
        <v>0.18754620815704451</v>
      </c>
      <c r="M3364">
        <v>1.3128234570993109</v>
      </c>
      <c r="N3364">
        <v>0.18754620815704451</v>
      </c>
      <c r="O3364">
        <v>1.875462081570445</v>
      </c>
      <c r="P3364">
        <v>23.907376021619179</v>
      </c>
      <c r="Q3364">
        <v>9.9599181491321076</v>
      </c>
      <c r="R3364">
        <v>140.08124656217171</v>
      </c>
      <c r="S3364">
        <v>25.149317633131862</v>
      </c>
      <c r="T3364">
        <f t="shared" si="210"/>
        <v>199.09785836605485</v>
      </c>
      <c r="U3364">
        <v>2238171.2848956431</v>
      </c>
      <c r="V3364">
        <v>835511.21296336083</v>
      </c>
      <c r="W3364">
        <v>27211240.51312945</v>
      </c>
      <c r="X3364">
        <v>4582537.8643564591</v>
      </c>
      <c r="Y3364">
        <f t="shared" si="211"/>
        <v>34867460.875344917</v>
      </c>
      <c r="Z3364">
        <v>9.711880657921039E-2</v>
      </c>
      <c r="AA3364">
        <v>3.4342377355378637E-2</v>
      </c>
      <c r="AB3364">
        <v>1.075132489546039</v>
      </c>
      <c r="AC3364">
        <v>0.143621185918963</v>
      </c>
      <c r="AD3364">
        <v>0.11065</v>
      </c>
      <c r="AE3364">
        <v>5.4999999999999997E-3</v>
      </c>
      <c r="AF3364">
        <v>0.5891503921163701</v>
      </c>
      <c r="AG3364">
        <v>0.2972607399289155</v>
      </c>
      <c r="AH3364">
        <v>2.8780232136157302</v>
      </c>
    </row>
    <row r="3365" spans="1:34">
      <c r="A3365" t="s">
        <v>2366</v>
      </c>
      <c r="B3365" t="s">
        <v>4088</v>
      </c>
      <c r="C3365" t="s">
        <v>2392</v>
      </c>
      <c r="D3365" t="s">
        <v>4101</v>
      </c>
      <c r="E3365" t="s">
        <v>38</v>
      </c>
      <c r="F3365" t="s">
        <v>46</v>
      </c>
      <c r="G3365" t="s">
        <v>39</v>
      </c>
      <c r="I3365" t="str">
        <f t="shared" si="208"/>
        <v>09QeLs1-381,78765032463655</v>
      </c>
      <c r="J3365" t="str">
        <f t="shared" si="209"/>
        <v>FríjolGranadillaGulupa</v>
      </c>
      <c r="K3365">
        <v>0.17876503246365469</v>
      </c>
      <c r="L3365">
        <v>1.430120259709238</v>
      </c>
      <c r="M3365">
        <v>0.1787650324636548</v>
      </c>
      <c r="O3365">
        <v>1.7876503246365469</v>
      </c>
      <c r="P3365">
        <v>8.6050986081368332</v>
      </c>
      <c r="Q3365">
        <v>152.5970819842932</v>
      </c>
      <c r="R3365">
        <v>23.971791417723288</v>
      </c>
      <c r="T3365">
        <f t="shared" si="210"/>
        <v>185.17397201015334</v>
      </c>
      <c r="U3365">
        <v>1175723.5482606811</v>
      </c>
      <c r="V3365">
        <v>29642482.497708291</v>
      </c>
      <c r="W3365">
        <v>4367977.034233842</v>
      </c>
      <c r="Y3365">
        <f t="shared" si="211"/>
        <v>35186183.080202818</v>
      </c>
      <c r="Z3365">
        <v>3.792779021260239E-2</v>
      </c>
      <c r="AA3365">
        <v>1.171192323580724</v>
      </c>
      <c r="AB3365">
        <v>0.1368966411828127</v>
      </c>
      <c r="AD3365">
        <v>8.1077999999999997E-2</v>
      </c>
      <c r="AE3365">
        <v>5.4999999999999997E-3</v>
      </c>
      <c r="AF3365">
        <v>0.56156554700624517</v>
      </c>
      <c r="AG3365">
        <v>0.28334257645489269</v>
      </c>
      <c r="AH3365">
        <v>2.719136448097685</v>
      </c>
    </row>
    <row r="3366" spans="1:34">
      <c r="A3366" t="s">
        <v>2366</v>
      </c>
      <c r="B3366" t="s">
        <v>4088</v>
      </c>
      <c r="C3366" t="s">
        <v>2394</v>
      </c>
      <c r="D3366" t="s">
        <v>4102</v>
      </c>
      <c r="E3366" t="s">
        <v>62</v>
      </c>
      <c r="F3366" t="s">
        <v>38</v>
      </c>
      <c r="G3366" t="s">
        <v>46</v>
      </c>
      <c r="H3366" t="s">
        <v>39</v>
      </c>
      <c r="I3366" t="str">
        <f t="shared" si="208"/>
        <v>09QeLs1-381,88358467379419</v>
      </c>
      <c r="J3366" t="str">
        <f t="shared" si="209"/>
        <v>CaféFríjolGranadillaGulupa</v>
      </c>
      <c r="K3366">
        <v>0.1883584673794185</v>
      </c>
      <c r="L3366">
        <v>0.1883584673794185</v>
      </c>
      <c r="M3366">
        <v>1.318509271655929</v>
      </c>
      <c r="N3366">
        <v>0.1883584673794185</v>
      </c>
      <c r="O3366">
        <v>1.883584673794185</v>
      </c>
      <c r="P3366">
        <v>24.01091843309819</v>
      </c>
      <c r="Q3366">
        <v>9.0668916797638275</v>
      </c>
      <c r="R3366">
        <v>140.68793589766869</v>
      </c>
      <c r="S3366">
        <v>25.258238871181209</v>
      </c>
      <c r="T3366">
        <f t="shared" si="210"/>
        <v>199.02398488171193</v>
      </c>
      <c r="U3366">
        <v>2247864.7640935099</v>
      </c>
      <c r="V3366">
        <v>1238818.814620801</v>
      </c>
      <c r="W3366">
        <v>27329091.901735079</v>
      </c>
      <c r="X3366">
        <v>4602384.7526448388</v>
      </c>
      <c r="Y3366">
        <f t="shared" si="211"/>
        <v>35418160.23309423</v>
      </c>
      <c r="Z3366">
        <v>9.7539426367182144E-2</v>
      </c>
      <c r="AA3366">
        <v>3.9963187079029953E-2</v>
      </c>
      <c r="AB3366">
        <v>1.0797888688377839</v>
      </c>
      <c r="AC3366">
        <v>0.1442432066675419</v>
      </c>
      <c r="AD3366">
        <v>0.11065</v>
      </c>
      <c r="AE3366">
        <v>5.4999999999999997E-3</v>
      </c>
      <c r="AF3366">
        <v>0.5917019917678068</v>
      </c>
      <c r="AG3366">
        <v>0.29854817079637841</v>
      </c>
      <c r="AH3366">
        <v>2.8899848363583698</v>
      </c>
    </row>
    <row r="3367" spans="1:34">
      <c r="A3367" t="s">
        <v>2366</v>
      </c>
      <c r="B3367" t="s">
        <v>4088</v>
      </c>
      <c r="C3367" t="s">
        <v>2396</v>
      </c>
      <c r="D3367" t="s">
        <v>4103</v>
      </c>
      <c r="E3367" t="s">
        <v>63</v>
      </c>
      <c r="F3367" t="s">
        <v>38</v>
      </c>
      <c r="G3367" t="s">
        <v>46</v>
      </c>
      <c r="H3367" t="s">
        <v>39</v>
      </c>
      <c r="I3367" t="str">
        <f t="shared" si="208"/>
        <v>09QeLs1-381,95511358958233</v>
      </c>
      <c r="J3367" t="str">
        <f t="shared" si="209"/>
        <v>PlátanoFríjolGranadillaGulupa</v>
      </c>
      <c r="K3367">
        <v>0.19551135895823329</v>
      </c>
      <c r="L3367">
        <v>0.19551135895823329</v>
      </c>
      <c r="M3367">
        <v>1.368579512707633</v>
      </c>
      <c r="N3367">
        <v>0.19551135895823329</v>
      </c>
      <c r="O3367">
        <v>1.9551135895823331</v>
      </c>
      <c r="P3367">
        <v>10.38291923673024</v>
      </c>
      <c r="Q3367">
        <v>9.4112058698531378</v>
      </c>
      <c r="R3367">
        <v>146.0305444138879</v>
      </c>
      <c r="S3367">
        <v>26.217417646794381</v>
      </c>
      <c r="T3367">
        <f t="shared" si="210"/>
        <v>192.04208716726566</v>
      </c>
      <c r="U3367">
        <v>870995.65635858395</v>
      </c>
      <c r="V3367">
        <v>1285862.8195442909</v>
      </c>
      <c r="W3367">
        <v>28366911.087887239</v>
      </c>
      <c r="X3367">
        <v>4777159.7951352065</v>
      </c>
      <c r="Y3367">
        <f t="shared" si="211"/>
        <v>35300929.35892532</v>
      </c>
      <c r="Z3367">
        <v>3.5800909720255181E-2</v>
      </c>
      <c r="AA3367">
        <v>4.1480784606219373E-2</v>
      </c>
      <c r="AB3367">
        <v>1.1207937294860171</v>
      </c>
      <c r="AC3367">
        <v>0.14972082619072041</v>
      </c>
      <c r="AD3367">
        <v>0.10810400000000001</v>
      </c>
      <c r="AE3367">
        <v>5.4999999999999997E-3</v>
      </c>
      <c r="AF3367">
        <v>0.61417180824575912</v>
      </c>
      <c r="AG3367">
        <v>0.30988550394879982</v>
      </c>
      <c r="AH3367">
        <v>2.9927749017768921</v>
      </c>
    </row>
    <row r="3368" spans="1:34">
      <c r="A3368" t="s">
        <v>745</v>
      </c>
      <c r="B3368" t="s">
        <v>4104</v>
      </c>
      <c r="C3368" t="s">
        <v>747</v>
      </c>
      <c r="D3368" t="s">
        <v>4105</v>
      </c>
      <c r="E3368" t="s">
        <v>39</v>
      </c>
      <c r="I3368" t="str">
        <f t="shared" si="208"/>
        <v>10Lfs1-302,01948459139202</v>
      </c>
      <c r="J3368" t="str">
        <f t="shared" si="209"/>
        <v>Gulupa</v>
      </c>
      <c r="K3368">
        <v>2.019484591392025</v>
      </c>
      <c r="O3368">
        <v>2.019484591392025</v>
      </c>
      <c r="P3368">
        <v>251.2059756679476</v>
      </c>
      <c r="T3368">
        <f t="shared" si="210"/>
        <v>251.2059756679476</v>
      </c>
      <c r="U3368">
        <v>45882199.189733982</v>
      </c>
      <c r="Y3368">
        <f t="shared" si="211"/>
        <v>45882199.189733982</v>
      </c>
      <c r="Z3368">
        <v>1.4345717311960291</v>
      </c>
      <c r="AD3368">
        <v>2.7026000000000001E-2</v>
      </c>
      <c r="AE3368">
        <v>5.4999999999999997E-3</v>
      </c>
      <c r="AF3368">
        <v>0.63439306535875117</v>
      </c>
      <c r="AG3368">
        <v>0.3200883077356359</v>
      </c>
      <c r="AH3368">
        <v>3.0064919644864121</v>
      </c>
    </row>
    <row r="3369" spans="1:34">
      <c r="A3369" t="s">
        <v>745</v>
      </c>
      <c r="B3369" t="s">
        <v>4104</v>
      </c>
      <c r="C3369" t="s">
        <v>749</v>
      </c>
      <c r="D3369" t="s">
        <v>4106</v>
      </c>
      <c r="E3369" t="s">
        <v>46</v>
      </c>
      <c r="I3369" t="str">
        <f t="shared" si="208"/>
        <v>10Lfs1-301,76015779062713</v>
      </c>
      <c r="J3369" t="str">
        <f t="shared" si="209"/>
        <v>Granadilla</v>
      </c>
      <c r="K3369">
        <v>1.7601577906271251</v>
      </c>
      <c r="O3369">
        <v>1.7601577906271251</v>
      </c>
      <c r="P3369">
        <v>175.0436919192525</v>
      </c>
      <c r="T3369">
        <f t="shared" si="210"/>
        <v>175.0436919192525</v>
      </c>
      <c r="U3369">
        <v>34144655.784866333</v>
      </c>
      <c r="Y3369">
        <f t="shared" si="211"/>
        <v>34144655.784866333</v>
      </c>
      <c r="Z3369">
        <v>1.343471484521306</v>
      </c>
      <c r="AD3369">
        <v>2.7026000000000001E-2</v>
      </c>
      <c r="AE3369">
        <v>5.4999999999999997E-3</v>
      </c>
      <c r="AF3369">
        <v>0.55292914888810218</v>
      </c>
      <c r="AG3369">
        <v>0.27898500981439939</v>
      </c>
      <c r="AH3369">
        <v>2.624597949329627</v>
      </c>
    </row>
    <row r="3370" spans="1:34">
      <c r="A3370" t="s">
        <v>745</v>
      </c>
      <c r="B3370" t="s">
        <v>4104</v>
      </c>
      <c r="C3370" t="s">
        <v>751</v>
      </c>
      <c r="D3370" t="s">
        <v>4107</v>
      </c>
      <c r="E3370" t="s">
        <v>168</v>
      </c>
      <c r="F3370" t="s">
        <v>46</v>
      </c>
      <c r="I3370" t="str">
        <f t="shared" si="208"/>
        <v>10Lfs1-304,48094017267537</v>
      </c>
      <c r="J3370" t="str">
        <f t="shared" si="209"/>
        <v>Bovinos DPGranadilla</v>
      </c>
      <c r="K3370">
        <v>3</v>
      </c>
      <c r="L3370">
        <v>1.4809401726753739</v>
      </c>
      <c r="O3370">
        <v>4.4809401726753739</v>
      </c>
      <c r="P3370">
        <v>57.588487332339788</v>
      </c>
      <c r="Q3370">
        <v>147.27613439944619</v>
      </c>
      <c r="T3370">
        <f t="shared" si="210"/>
        <v>204.86462173178597</v>
      </c>
      <c r="U3370">
        <v>6387603.6017816253</v>
      </c>
      <c r="V3370">
        <v>28728215.562972311</v>
      </c>
      <c r="Y3370">
        <f t="shared" si="211"/>
        <v>35115819.164753936</v>
      </c>
      <c r="Z3370">
        <v>0.16736338006571269</v>
      </c>
      <c r="AA3370">
        <v>1.130353711960421</v>
      </c>
      <c r="AD3370">
        <v>5.9165000000000009E-2</v>
      </c>
      <c r="AE3370">
        <v>5.4999999999999997E-3</v>
      </c>
      <c r="AF3370">
        <v>1.407625185133625</v>
      </c>
      <c r="AG3370">
        <v>0.71022901736904676</v>
      </c>
      <c r="AH3370">
        <v>6.6634593751780464</v>
      </c>
    </row>
    <row r="3371" spans="1:34">
      <c r="A3371" t="s">
        <v>745</v>
      </c>
      <c r="B3371" t="s">
        <v>4104</v>
      </c>
      <c r="C3371" t="s">
        <v>753</v>
      </c>
      <c r="D3371" t="s">
        <v>4108</v>
      </c>
      <c r="E3371" t="s">
        <v>168</v>
      </c>
      <c r="F3371" t="s">
        <v>39</v>
      </c>
      <c r="I3371" t="str">
        <f t="shared" si="208"/>
        <v>10Lfs1-304,69912940499828</v>
      </c>
      <c r="J3371" t="str">
        <f t="shared" si="209"/>
        <v>Bovinos DPGulupa</v>
      </c>
      <c r="K3371">
        <v>3</v>
      </c>
      <c r="L3371">
        <v>1.6991294049982839</v>
      </c>
      <c r="O3371">
        <v>4.6991294049982839</v>
      </c>
      <c r="P3371">
        <v>57.588487332339781</v>
      </c>
      <c r="Q3371">
        <v>211.3566311860194</v>
      </c>
      <c r="T3371">
        <f t="shared" si="210"/>
        <v>268.94511851835921</v>
      </c>
      <c r="U3371">
        <v>6387603.6017816244</v>
      </c>
      <c r="V3371">
        <v>38603807.199899457</v>
      </c>
      <c r="Y3371">
        <f t="shared" si="211"/>
        <v>44991410.801681079</v>
      </c>
      <c r="Z3371">
        <v>0.16736338006571269</v>
      </c>
      <c r="AA3371">
        <v>1.207002530469564</v>
      </c>
      <c r="AD3371">
        <v>5.9165000000000009E-2</v>
      </c>
      <c r="AE3371">
        <v>5.4999999999999997E-3</v>
      </c>
      <c r="AF3371">
        <v>1.4761663052350631</v>
      </c>
      <c r="AG3371">
        <v>0.74481201069222802</v>
      </c>
      <c r="AH3371">
        <v>6.9847727209255748</v>
      </c>
    </row>
    <row r="3372" spans="1:34">
      <c r="A3372" t="s">
        <v>745</v>
      </c>
      <c r="B3372" t="s">
        <v>4104</v>
      </c>
      <c r="C3372" t="s">
        <v>755</v>
      </c>
      <c r="D3372" t="s">
        <v>4109</v>
      </c>
      <c r="E3372" t="s">
        <v>39</v>
      </c>
      <c r="F3372" t="s">
        <v>46</v>
      </c>
      <c r="I3372" t="str">
        <f t="shared" si="208"/>
        <v>10Lfs1-301,80655458137178</v>
      </c>
      <c r="J3372" t="str">
        <f t="shared" si="209"/>
        <v>GulupaGranadilla</v>
      </c>
      <c r="K3372">
        <v>0.3613109162743553</v>
      </c>
      <c r="L3372">
        <v>1.445243665097421</v>
      </c>
      <c r="O3372">
        <v>1.806554581371776</v>
      </c>
      <c r="P3372">
        <v>44.94387410978787</v>
      </c>
      <c r="Q3372">
        <v>143.7261978492451</v>
      </c>
      <c r="T3372">
        <f t="shared" si="210"/>
        <v>188.67007195903295</v>
      </c>
      <c r="U3372">
        <v>8208896.2206432493</v>
      </c>
      <c r="V3372">
        <v>28035752.097218592</v>
      </c>
      <c r="Y3372">
        <f t="shared" si="211"/>
        <v>36244648.31786184</v>
      </c>
      <c r="Z3372">
        <v>0.25666272912854682</v>
      </c>
      <c r="AA3372">
        <v>1.10310772283186</v>
      </c>
      <c r="AD3372">
        <v>5.4052000000000003E-2</v>
      </c>
      <c r="AE3372">
        <v>5.4999999999999997E-3</v>
      </c>
      <c r="AF3372">
        <v>0.56750405697542705</v>
      </c>
      <c r="AG3372">
        <v>0.28633890114742649</v>
      </c>
      <c r="AH3372">
        <v>2.71994953949463</v>
      </c>
    </row>
    <row r="3373" spans="1:34">
      <c r="A3373" t="s">
        <v>745</v>
      </c>
      <c r="B3373" t="s">
        <v>4104</v>
      </c>
      <c r="C3373" t="s">
        <v>757</v>
      </c>
      <c r="D3373" t="s">
        <v>4110</v>
      </c>
      <c r="E3373" t="s">
        <v>39</v>
      </c>
      <c r="F3373" t="s">
        <v>46</v>
      </c>
      <c r="G3373" t="s">
        <v>168</v>
      </c>
      <c r="I3373" t="str">
        <f t="shared" si="208"/>
        <v>10Lfs1-304,53922949400195</v>
      </c>
      <c r="J3373" t="str">
        <f t="shared" si="209"/>
        <v>GulupaGranadillaBovinos DP</v>
      </c>
      <c r="K3373">
        <v>0.45392294940019501</v>
      </c>
      <c r="L3373">
        <v>1.0853065446017549</v>
      </c>
      <c r="M3373">
        <v>3</v>
      </c>
      <c r="O3373">
        <v>4.5392294940019502</v>
      </c>
      <c r="P3373">
        <v>56.463989806205518</v>
      </c>
      <c r="Q3373">
        <v>107.93126925486141</v>
      </c>
      <c r="R3373">
        <v>57.588487332339788</v>
      </c>
      <c r="T3373">
        <f t="shared" si="210"/>
        <v>221.9837463934067</v>
      </c>
      <c r="U3373">
        <v>10313019.10890804</v>
      </c>
      <c r="V3373">
        <v>21053463.833652351</v>
      </c>
      <c r="W3373">
        <v>6387603.6017816253</v>
      </c>
      <c r="Y3373">
        <f t="shared" si="211"/>
        <v>37754086.544342011</v>
      </c>
      <c r="Z3373">
        <v>0.32245110169510388</v>
      </c>
      <c r="AA3373">
        <v>0.82837936598701845</v>
      </c>
      <c r="AB3373">
        <v>0.16736338006571269</v>
      </c>
      <c r="AD3373">
        <v>8.6191000000000004E-2</v>
      </c>
      <c r="AE3373">
        <v>5.4999999999999997E-3</v>
      </c>
      <c r="AF3373">
        <v>1.4259359667021829</v>
      </c>
      <c r="AG3373">
        <v>0.71946787479930907</v>
      </c>
      <c r="AH3373">
        <v>6.7763243355034426</v>
      </c>
    </row>
    <row r="3374" spans="1:34">
      <c r="A3374" t="s">
        <v>745</v>
      </c>
      <c r="B3374" t="s">
        <v>4111</v>
      </c>
      <c r="C3374" t="s">
        <v>747</v>
      </c>
      <c r="D3374" t="s">
        <v>4112</v>
      </c>
      <c r="E3374" t="s">
        <v>39</v>
      </c>
      <c r="I3374" t="str">
        <f t="shared" si="208"/>
        <v>10Lfs1-302,01982572358481</v>
      </c>
      <c r="J3374" t="str">
        <f t="shared" si="209"/>
        <v>Gulupa</v>
      </c>
      <c r="K3374">
        <v>2.0198257235848058</v>
      </c>
      <c r="O3374">
        <v>2.0198257235848058</v>
      </c>
      <c r="P3374">
        <v>251.24840948778689</v>
      </c>
      <c r="T3374">
        <f t="shared" si="210"/>
        <v>251.24840948778689</v>
      </c>
      <c r="U3374">
        <v>45892072.284926869</v>
      </c>
      <c r="Y3374">
        <f t="shared" si="211"/>
        <v>45892072.284926869</v>
      </c>
      <c r="Z3374">
        <v>1.4348140596606529</v>
      </c>
      <c r="AD3374">
        <v>2.7026000000000001E-2</v>
      </c>
      <c r="AE3374">
        <v>5.4999999999999997E-3</v>
      </c>
      <c r="AF3374">
        <v>0.63450022730412758</v>
      </c>
      <c r="AG3374">
        <v>0.32014237718819177</v>
      </c>
      <c r="AH3374">
        <v>3.0069943280771261</v>
      </c>
    </row>
    <row r="3375" spans="1:34">
      <c r="A3375" t="s">
        <v>745</v>
      </c>
      <c r="B3375" t="s">
        <v>4111</v>
      </c>
      <c r="C3375" t="s">
        <v>749</v>
      </c>
      <c r="D3375" t="s">
        <v>4113</v>
      </c>
      <c r="E3375" t="s">
        <v>46</v>
      </c>
      <c r="I3375" t="str">
        <f t="shared" si="208"/>
        <v>10Lfs1-301,77193292688045</v>
      </c>
      <c r="J3375" t="str">
        <f t="shared" si="209"/>
        <v>Granadilla</v>
      </c>
      <c r="K3375">
        <v>1.771932926880452</v>
      </c>
      <c r="O3375">
        <v>1.771932926880452</v>
      </c>
      <c r="P3375">
        <v>176.21470245797249</v>
      </c>
      <c r="T3375">
        <f t="shared" si="210"/>
        <v>176.21470245797249</v>
      </c>
      <c r="U3375">
        <v>34445941.799969733</v>
      </c>
      <c r="Y3375">
        <f t="shared" si="211"/>
        <v>34445941.799969733</v>
      </c>
      <c r="Z3375">
        <v>1.352459064991044</v>
      </c>
      <c r="AD3375">
        <v>2.7026000000000001E-2</v>
      </c>
      <c r="AE3375">
        <v>5.4999999999999997E-3</v>
      </c>
      <c r="AF3375">
        <v>0.55662814456977538</v>
      </c>
      <c r="AG3375">
        <v>0.28085136891055162</v>
      </c>
      <c r="AH3375">
        <v>2.6419384403607791</v>
      </c>
    </row>
    <row r="3376" spans="1:34">
      <c r="A3376" t="s">
        <v>745</v>
      </c>
      <c r="B3376" t="s">
        <v>4111</v>
      </c>
      <c r="C3376" t="s">
        <v>751</v>
      </c>
      <c r="D3376" t="s">
        <v>4114</v>
      </c>
      <c r="E3376" t="s">
        <v>168</v>
      </c>
      <c r="F3376" t="s">
        <v>46</v>
      </c>
      <c r="I3376" t="str">
        <f t="shared" si="208"/>
        <v>10Lfs1-304,49085468240519</v>
      </c>
      <c r="J3376" t="str">
        <f t="shared" si="209"/>
        <v>Bovinos DPGranadilla</v>
      </c>
      <c r="K3376">
        <v>3</v>
      </c>
      <c r="L3376">
        <v>1.490854682405188</v>
      </c>
      <c r="O3376">
        <v>4.490854682405188</v>
      </c>
      <c r="P3376">
        <v>57.588487332339788</v>
      </c>
      <c r="Q3376">
        <v>148.26210985909961</v>
      </c>
      <c r="T3376">
        <f t="shared" si="210"/>
        <v>205.85059719143939</v>
      </c>
      <c r="U3376">
        <v>6387714.8490848774</v>
      </c>
      <c r="V3376">
        <v>28981849.619303439</v>
      </c>
      <c r="Y3376">
        <f t="shared" si="211"/>
        <v>35369564.468388319</v>
      </c>
      <c r="Z3376">
        <v>0.16736338006571269</v>
      </c>
      <c r="AA3376">
        <v>1.1379211364129</v>
      </c>
      <c r="AD3376">
        <v>5.9165000000000009E-2</v>
      </c>
      <c r="AE3376">
        <v>5.4999999999999997E-3</v>
      </c>
      <c r="AF3376">
        <v>1.410739690807912</v>
      </c>
      <c r="AG3376">
        <v>0.71180046716122236</v>
      </c>
      <c r="AH3376">
        <v>6.6780598403743223</v>
      </c>
    </row>
    <row r="3377" spans="1:34">
      <c r="A3377" t="s">
        <v>745</v>
      </c>
      <c r="B3377" t="s">
        <v>4111</v>
      </c>
      <c r="C3377" t="s">
        <v>753</v>
      </c>
      <c r="D3377" t="s">
        <v>4115</v>
      </c>
      <c r="E3377" t="s">
        <v>168</v>
      </c>
      <c r="F3377" t="s">
        <v>39</v>
      </c>
      <c r="I3377" t="str">
        <f t="shared" si="208"/>
        <v>10Lfs1-304,69942473101975</v>
      </c>
      <c r="J3377" t="str">
        <f t="shared" si="209"/>
        <v>Bovinos DPGulupa</v>
      </c>
      <c r="K3377">
        <v>3</v>
      </c>
      <c r="L3377">
        <v>1.699424731019753</v>
      </c>
      <c r="O3377">
        <v>4.6994247310197528</v>
      </c>
      <c r="P3377">
        <v>57.588487332339781</v>
      </c>
      <c r="Q3377">
        <v>211.3933671243274</v>
      </c>
      <c r="T3377">
        <f t="shared" si="210"/>
        <v>268.98185445666718</v>
      </c>
      <c r="U3377">
        <v>6387714.8490848755</v>
      </c>
      <c r="V3377">
        <v>38612302.877464741</v>
      </c>
      <c r="Y3377">
        <f t="shared" si="211"/>
        <v>45000017.726549618</v>
      </c>
      <c r="Z3377">
        <v>0.16736338006571269</v>
      </c>
      <c r="AA3377">
        <v>1.2072123198206151</v>
      </c>
      <c r="AD3377">
        <v>5.9165000000000009E-2</v>
      </c>
      <c r="AE3377">
        <v>5.4999999999999997E-3</v>
      </c>
      <c r="AF3377">
        <v>1.476259077807252</v>
      </c>
      <c r="AG3377">
        <v>0.74485881986663083</v>
      </c>
      <c r="AH3377">
        <v>6.9852076286936358</v>
      </c>
    </row>
    <row r="3378" spans="1:34">
      <c r="A3378" t="s">
        <v>745</v>
      </c>
      <c r="B3378" t="s">
        <v>4111</v>
      </c>
      <c r="C3378" t="s">
        <v>755</v>
      </c>
      <c r="D3378" t="s">
        <v>4116</v>
      </c>
      <c r="E3378" t="s">
        <v>39</v>
      </c>
      <c r="F3378" t="s">
        <v>46</v>
      </c>
      <c r="I3378" t="str">
        <f t="shared" si="208"/>
        <v>10Lfs1-301,81652118126685</v>
      </c>
      <c r="J3378" t="str">
        <f t="shared" si="209"/>
        <v>GulupaGranadilla</v>
      </c>
      <c r="K3378">
        <v>0.36330423625336972</v>
      </c>
      <c r="L3378">
        <v>1.4532169450134791</v>
      </c>
      <c r="O3378">
        <v>1.8165211812668489</v>
      </c>
      <c r="P3378">
        <v>45.191825439687143</v>
      </c>
      <c r="Q3378">
        <v>144.51912241580641</v>
      </c>
      <c r="T3378">
        <f t="shared" si="210"/>
        <v>189.71094785549354</v>
      </c>
      <c r="U3378">
        <v>8254565.7661834173</v>
      </c>
      <c r="V3378">
        <v>28250181.229371872</v>
      </c>
      <c r="Y3378">
        <f t="shared" si="211"/>
        <v>36504746.995555289</v>
      </c>
      <c r="Z3378">
        <v>0.25807871442762309</v>
      </c>
      <c r="AA3378">
        <v>1.109193469383885</v>
      </c>
      <c r="AD3378">
        <v>5.4052000000000003E-2</v>
      </c>
      <c r="AE3378">
        <v>5.4999999999999997E-3</v>
      </c>
      <c r="AF3378">
        <v>0.57063492605241328</v>
      </c>
      <c r="AG3378">
        <v>0.28791860723079549</v>
      </c>
      <c r="AH3378">
        <v>2.7346267145500578</v>
      </c>
    </row>
    <row r="3379" spans="1:34">
      <c r="A3379" t="s">
        <v>745</v>
      </c>
      <c r="B3379" t="s">
        <v>4111</v>
      </c>
      <c r="C3379" t="s">
        <v>757</v>
      </c>
      <c r="D3379" t="s">
        <v>4117</v>
      </c>
      <c r="E3379" t="s">
        <v>39</v>
      </c>
      <c r="F3379" t="s">
        <v>46</v>
      </c>
      <c r="G3379" t="s">
        <v>168</v>
      </c>
      <c r="I3379" t="str">
        <f t="shared" si="208"/>
        <v>10Lfs1-304,54665569447242</v>
      </c>
      <c r="J3379" t="str">
        <f t="shared" si="209"/>
        <v>GulupaGranadillaBovinos DP</v>
      </c>
      <c r="K3379">
        <v>0.45466556944724162</v>
      </c>
      <c r="L3379">
        <v>1.0919901250251749</v>
      </c>
      <c r="M3379">
        <v>3</v>
      </c>
      <c r="O3379">
        <v>4.5466556944724168</v>
      </c>
      <c r="P3379">
        <v>56.556365154977229</v>
      </c>
      <c r="Q3379">
        <v>108.59593613801501</v>
      </c>
      <c r="R3379">
        <v>57.588487332339788</v>
      </c>
      <c r="T3379">
        <f t="shared" si="210"/>
        <v>222.74078862533202</v>
      </c>
      <c r="U3379">
        <v>10330369.06843026</v>
      </c>
      <c r="V3379">
        <v>21228020.385049611</v>
      </c>
      <c r="W3379">
        <v>6387714.8490848774</v>
      </c>
      <c r="Y3379">
        <f t="shared" si="211"/>
        <v>37946104.302564748</v>
      </c>
      <c r="Z3379">
        <v>0.32297863319054271</v>
      </c>
      <c r="AA3379">
        <v>0.83348072664978623</v>
      </c>
      <c r="AB3379">
        <v>0.16736338006571269</v>
      </c>
      <c r="AD3379">
        <v>8.6191000000000004E-2</v>
      </c>
      <c r="AE3379">
        <v>5.4999999999999997E-3</v>
      </c>
      <c r="AF3379">
        <v>1.428268804546309</v>
      </c>
      <c r="AG3379">
        <v>0.7206449275738781</v>
      </c>
      <c r="AH3379">
        <v>6.7872604265926038</v>
      </c>
    </row>
    <row r="3380" spans="1:34">
      <c r="A3380" t="s">
        <v>58</v>
      </c>
      <c r="B3380" t="s">
        <v>4118</v>
      </c>
      <c r="C3380" t="s">
        <v>60</v>
      </c>
      <c r="D3380" t="s">
        <v>4119</v>
      </c>
      <c r="E3380" t="s">
        <v>62</v>
      </c>
      <c r="F3380" t="s">
        <v>63</v>
      </c>
      <c r="G3380" t="s">
        <v>38</v>
      </c>
      <c r="I3380" t="str">
        <f t="shared" si="208"/>
        <v>10Qf-303,71208895801879</v>
      </c>
      <c r="J3380" t="str">
        <f t="shared" si="209"/>
        <v>CaféPlátanoFríjol</v>
      </c>
      <c r="K3380">
        <v>2.9696711664150302</v>
      </c>
      <c r="L3380">
        <v>0.37120889580187882</v>
      </c>
      <c r="M3380">
        <v>0.37120889580187871</v>
      </c>
      <c r="O3380">
        <v>3.712088958018787</v>
      </c>
      <c r="P3380">
        <v>351.15874711518973</v>
      </c>
      <c r="Q3380">
        <v>18.449914220995272</v>
      </c>
      <c r="R3380">
        <v>16.653780916202471</v>
      </c>
      <c r="T3380">
        <f t="shared" si="210"/>
        <v>386.26244225238747</v>
      </c>
      <c r="U3380">
        <v>32874934.644538939</v>
      </c>
      <c r="V3380">
        <v>1566257.33800199</v>
      </c>
      <c r="W3380">
        <v>2317243.7952682022</v>
      </c>
      <c r="Y3380">
        <f t="shared" si="211"/>
        <v>36758435.777809128</v>
      </c>
      <c r="Z3380">
        <v>1.4265103125009611</v>
      </c>
      <c r="AA3380">
        <v>6.3616377852161191E-2</v>
      </c>
      <c r="AB3380">
        <v>7.3403122683463426E-2</v>
      </c>
      <c r="AD3380">
        <v>8.3624000000000004E-2</v>
      </c>
      <c r="AE3380">
        <v>5.4999999999999997E-3</v>
      </c>
      <c r="AF3380">
        <v>1.1661012433566871</v>
      </c>
      <c r="AG3380">
        <v>0.58836609984597776</v>
      </c>
      <c r="AH3380">
        <v>5.555680301221452</v>
      </c>
    </row>
    <row r="3381" spans="1:34">
      <c r="A3381" t="s">
        <v>58</v>
      </c>
      <c r="B3381" t="s">
        <v>4118</v>
      </c>
      <c r="C3381" t="s">
        <v>64</v>
      </c>
      <c r="D3381" t="s">
        <v>4120</v>
      </c>
      <c r="E3381" t="s">
        <v>62</v>
      </c>
      <c r="F3381" t="s">
        <v>63</v>
      </c>
      <c r="G3381" t="s">
        <v>66</v>
      </c>
      <c r="I3381" t="str">
        <f t="shared" si="208"/>
        <v>10Qf-302,92491963369267</v>
      </c>
      <c r="J3381" t="str">
        <f t="shared" si="209"/>
        <v>CaféPlátanoAguacate</v>
      </c>
      <c r="K3381">
        <v>2.167331061998552</v>
      </c>
      <c r="L3381">
        <v>0.29249196336926753</v>
      </c>
      <c r="M3381">
        <v>0.46509660832485639</v>
      </c>
      <c r="O3381">
        <v>2.9249196336926748</v>
      </c>
      <c r="P3381">
        <v>256.28334507958772</v>
      </c>
      <c r="Q3381">
        <v>14.53750622768929</v>
      </c>
      <c r="R3381">
        <v>44.558925488669523</v>
      </c>
      <c r="T3381">
        <f t="shared" si="210"/>
        <v>315.3797767959465</v>
      </c>
      <c r="U3381">
        <v>23992847.3637353</v>
      </c>
      <c r="V3381">
        <v>1234123.6676025961</v>
      </c>
      <c r="W3381">
        <v>24773028.968685448</v>
      </c>
      <c r="Y3381">
        <f t="shared" si="211"/>
        <v>50000000.000023343</v>
      </c>
      <c r="Z3381">
        <v>1.041098470938417</v>
      </c>
      <c r="AA3381">
        <v>5.0126167424475933E-2</v>
      </c>
      <c r="AB3381">
        <v>0.25642679199766782</v>
      </c>
      <c r="AD3381">
        <v>8.3624000000000004E-2</v>
      </c>
      <c r="AE3381">
        <v>5.4999999999999997E-3</v>
      </c>
      <c r="AF3381">
        <v>0.91882292157885082</v>
      </c>
      <c r="AG3381">
        <v>0.46359976194028901</v>
      </c>
      <c r="AH3381">
        <v>4.3964663172118152</v>
      </c>
    </row>
    <row r="3382" spans="1:34">
      <c r="A3382" t="s">
        <v>58</v>
      </c>
      <c r="B3382" t="s">
        <v>4118</v>
      </c>
      <c r="C3382" t="s">
        <v>67</v>
      </c>
      <c r="D3382" t="s">
        <v>4121</v>
      </c>
      <c r="E3382" t="s">
        <v>62</v>
      </c>
      <c r="F3382" t="s">
        <v>38</v>
      </c>
      <c r="G3382" t="s">
        <v>66</v>
      </c>
      <c r="I3382" t="str">
        <f t="shared" si="208"/>
        <v>10Qf-302,98372018836389</v>
      </c>
      <c r="J3382" t="str">
        <f t="shared" si="209"/>
        <v>CaféFríjolAguacate</v>
      </c>
      <c r="K3382">
        <v>2.2490301134278039</v>
      </c>
      <c r="L3382">
        <v>0.29837201883638881</v>
      </c>
      <c r="M3382">
        <v>0.43631805609969471</v>
      </c>
      <c r="O3382">
        <v>2.983720188363888</v>
      </c>
      <c r="P3382">
        <v>265.94412397822572</v>
      </c>
      <c r="Q3382">
        <v>13.3860537541598</v>
      </c>
      <c r="R3382">
        <v>41.801774949792467</v>
      </c>
      <c r="T3382">
        <f t="shared" si="210"/>
        <v>321.13195268217794</v>
      </c>
      <c r="U3382">
        <v>24897274.428466462</v>
      </c>
      <c r="V3382">
        <v>1862565.033191669</v>
      </c>
      <c r="W3382">
        <v>23240160.538363989</v>
      </c>
      <c r="Y3382">
        <f t="shared" si="211"/>
        <v>50000000.000022121</v>
      </c>
      <c r="Z3382">
        <v>1.080343401725171</v>
      </c>
      <c r="AA3382">
        <v>5.9000304549946231E-2</v>
      </c>
      <c r="AB3382">
        <v>0.24055999853294069</v>
      </c>
      <c r="AD3382">
        <v>8.3624000000000004E-2</v>
      </c>
      <c r="AE3382">
        <v>5.4999999999999997E-3</v>
      </c>
      <c r="AF3382">
        <v>0.93729430000959835</v>
      </c>
      <c r="AG3382">
        <v>0.47291964985567619</v>
      </c>
      <c r="AH3382">
        <v>4.483058138229163</v>
      </c>
    </row>
    <row r="3383" spans="1:34">
      <c r="A3383" t="s">
        <v>58</v>
      </c>
      <c r="B3383" t="s">
        <v>4118</v>
      </c>
      <c r="C3383" t="s">
        <v>69</v>
      </c>
      <c r="D3383" t="s">
        <v>4122</v>
      </c>
      <c r="E3383" t="s">
        <v>63</v>
      </c>
      <c r="F3383" t="s">
        <v>38</v>
      </c>
      <c r="G3383" t="s">
        <v>66</v>
      </c>
      <c r="I3383" t="str">
        <f t="shared" si="208"/>
        <v>10Qf-300</v>
      </c>
      <c r="J3383" t="str">
        <f t="shared" si="209"/>
        <v>PlátanoFríjolAguacate</v>
      </c>
      <c r="K3383">
        <v>0</v>
      </c>
      <c r="L3383">
        <v>0</v>
      </c>
      <c r="M3383">
        <v>0</v>
      </c>
      <c r="O3383">
        <v>0</v>
      </c>
      <c r="P3383">
        <v>0</v>
      </c>
      <c r="Q3383">
        <v>0</v>
      </c>
      <c r="R3383">
        <v>0</v>
      </c>
      <c r="T3383">
        <f t="shared" si="210"/>
        <v>0</v>
      </c>
      <c r="U3383">
        <v>0</v>
      </c>
      <c r="V3383">
        <v>0</v>
      </c>
      <c r="W3383">
        <v>0</v>
      </c>
      <c r="Y3383">
        <f t="shared" si="211"/>
        <v>0</v>
      </c>
      <c r="Z3383">
        <v>0</v>
      </c>
      <c r="AA3383">
        <v>0</v>
      </c>
      <c r="AB3383">
        <v>0</v>
      </c>
      <c r="AD3383">
        <v>8.1077999999999997E-2</v>
      </c>
      <c r="AE3383">
        <v>5.4999999999999997E-3</v>
      </c>
      <c r="AF3383">
        <v>0</v>
      </c>
      <c r="AG3383">
        <v>0</v>
      </c>
      <c r="AH3383">
        <v>0</v>
      </c>
    </row>
    <row r="3384" spans="1:34">
      <c r="A3384" t="s">
        <v>58</v>
      </c>
      <c r="B3384" t="s">
        <v>4118</v>
      </c>
      <c r="C3384" t="s">
        <v>71</v>
      </c>
      <c r="D3384" t="s">
        <v>4123</v>
      </c>
      <c r="E3384" t="s">
        <v>62</v>
      </c>
      <c r="F3384" t="s">
        <v>63</v>
      </c>
      <c r="G3384" t="s">
        <v>38</v>
      </c>
      <c r="H3384" t="s">
        <v>66</v>
      </c>
      <c r="I3384" t="str">
        <f t="shared" si="208"/>
        <v>10Qf-303,18154676711877</v>
      </c>
      <c r="J3384" t="str">
        <f t="shared" si="209"/>
        <v>CaféPlátanoFríjolAguacate</v>
      </c>
      <c r="K3384">
        <v>2.1069009988049801</v>
      </c>
      <c r="L3384">
        <v>0.31815467671187753</v>
      </c>
      <c r="M3384">
        <v>0.31815467671187742</v>
      </c>
      <c r="N3384">
        <v>0.43833641489003938</v>
      </c>
      <c r="O3384">
        <v>3.1815467671187738</v>
      </c>
      <c r="P3384">
        <v>249.1375891726253</v>
      </c>
      <c r="Q3384">
        <v>15.813000606201831</v>
      </c>
      <c r="R3384">
        <v>14.27357572339195</v>
      </c>
      <c r="S3384">
        <v>41.995145310570408</v>
      </c>
      <c r="T3384">
        <f t="shared" si="210"/>
        <v>321.2193108127895</v>
      </c>
      <c r="U3384">
        <v>23323872.831968442</v>
      </c>
      <c r="V3384">
        <v>1342403.4355189251</v>
      </c>
      <c r="W3384">
        <v>1986056.7968167411</v>
      </c>
      <c r="X3384">
        <v>23347666.93571765</v>
      </c>
      <c r="Y3384">
        <f t="shared" si="211"/>
        <v>50000000.000021756</v>
      </c>
      <c r="Z3384">
        <v>1.012070304687007</v>
      </c>
      <c r="AA3384">
        <v>5.4524146263826012E-2</v>
      </c>
      <c r="AB3384">
        <v>6.2912142007135019E-2</v>
      </c>
      <c r="AC3384">
        <v>0.2416728023256248</v>
      </c>
      <c r="AD3384">
        <v>0.11065</v>
      </c>
      <c r="AE3384">
        <v>5.4999999999999997E-3</v>
      </c>
      <c r="AF3384">
        <v>0.99943877501113332</v>
      </c>
      <c r="AG3384">
        <v>0.50427516258832572</v>
      </c>
      <c r="AH3384">
        <v>4.8014107047182328</v>
      </c>
    </row>
    <row r="3385" spans="1:34">
      <c r="A3385" t="s">
        <v>58</v>
      </c>
      <c r="B3385" t="s">
        <v>4118</v>
      </c>
      <c r="C3385" t="s">
        <v>73</v>
      </c>
      <c r="D3385" t="s">
        <v>4124</v>
      </c>
      <c r="E3385" t="s">
        <v>62</v>
      </c>
      <c r="F3385" t="s">
        <v>63</v>
      </c>
      <c r="G3385" t="s">
        <v>75</v>
      </c>
      <c r="I3385" t="str">
        <f t="shared" si="208"/>
        <v>10Qf-303,59117067980429</v>
      </c>
      <c r="J3385" t="str">
        <f t="shared" si="209"/>
        <v>CaféPlátanoCaña panelera</v>
      </c>
      <c r="K3385">
        <v>2.872936543843434</v>
      </c>
      <c r="L3385">
        <v>0.35911706798042919</v>
      </c>
      <c r="M3385">
        <v>0.35911706798042919</v>
      </c>
      <c r="O3385">
        <v>3.5911706798042919</v>
      </c>
      <c r="P3385">
        <v>339.72003657744688</v>
      </c>
      <c r="Q3385">
        <v>17.848923273300262</v>
      </c>
      <c r="R3385">
        <v>18.11140743908409</v>
      </c>
      <c r="T3385">
        <f t="shared" si="210"/>
        <v>375.68036728983122</v>
      </c>
      <c r="U3385">
        <v>31804060.390557341</v>
      </c>
      <c r="V3385">
        <v>1515237.7792861599</v>
      </c>
      <c r="W3385">
        <v>2607780.187062325</v>
      </c>
      <c r="Y3385">
        <f t="shared" si="211"/>
        <v>35927078.356905825</v>
      </c>
      <c r="Z3385">
        <v>1.380042899463829</v>
      </c>
      <c r="AA3385">
        <v>6.1544126092270272E-2</v>
      </c>
      <c r="AB3385">
        <v>8.161860498931979E-2</v>
      </c>
      <c r="AD3385">
        <v>7.9644000000000006E-2</v>
      </c>
      <c r="AE3385">
        <v>5.4999999999999997E-3</v>
      </c>
      <c r="AF3385">
        <v>1.128116443917579</v>
      </c>
      <c r="AG3385">
        <v>0.56920055274898029</v>
      </c>
      <c r="AH3385">
        <v>5.3736316764708496</v>
      </c>
    </row>
    <row r="3386" spans="1:34">
      <c r="A3386" t="s">
        <v>58</v>
      </c>
      <c r="B3386" t="s">
        <v>4118</v>
      </c>
      <c r="C3386" t="s">
        <v>76</v>
      </c>
      <c r="D3386" t="s">
        <v>4125</v>
      </c>
      <c r="E3386" t="s">
        <v>62</v>
      </c>
      <c r="F3386" t="s">
        <v>38</v>
      </c>
      <c r="G3386" t="s">
        <v>75</v>
      </c>
      <c r="I3386" t="str">
        <f t="shared" si="208"/>
        <v>10Qf-303,62463690912592</v>
      </c>
      <c r="J3386" t="str">
        <f t="shared" si="209"/>
        <v>CaféFríjolCaña panelera</v>
      </c>
      <c r="K3386">
        <v>2.8997095273007378</v>
      </c>
      <c r="L3386">
        <v>0.36246369091259217</v>
      </c>
      <c r="M3386">
        <v>0.36246369091259251</v>
      </c>
      <c r="O3386">
        <v>3.6246369091259232</v>
      </c>
      <c r="P3386">
        <v>342.8858979811364</v>
      </c>
      <c r="Q3386">
        <v>16.261439224124022</v>
      </c>
      <c r="R3386">
        <v>18.28018819854578</v>
      </c>
      <c r="T3386">
        <f t="shared" si="210"/>
        <v>377.42752540380621</v>
      </c>
      <c r="U3386">
        <v>32100443.401360769</v>
      </c>
      <c r="V3386">
        <v>2262652.5071896319</v>
      </c>
      <c r="W3386">
        <v>2632082.1703268448</v>
      </c>
      <c r="Y3386">
        <f t="shared" si="211"/>
        <v>36995178.078877248</v>
      </c>
      <c r="Z3386">
        <v>1.392903561422024</v>
      </c>
      <c r="AA3386">
        <v>7.1673839375223605E-2</v>
      </c>
      <c r="AB3386">
        <v>8.2379211263715307E-2</v>
      </c>
      <c r="AD3386">
        <v>7.9644000000000006E-2</v>
      </c>
      <c r="AE3386">
        <v>5.4999999999999997E-3</v>
      </c>
      <c r="AF3386">
        <v>1.1386293955369391</v>
      </c>
      <c r="AG3386">
        <v>0.57450495009645886</v>
      </c>
      <c r="AH3386">
        <v>5.4229152547593209</v>
      </c>
    </row>
    <row r="3387" spans="1:34">
      <c r="A3387" t="s">
        <v>58</v>
      </c>
      <c r="B3387" t="s">
        <v>4118</v>
      </c>
      <c r="C3387" t="s">
        <v>78</v>
      </c>
      <c r="D3387" t="s">
        <v>4126</v>
      </c>
      <c r="E3387" t="s">
        <v>63</v>
      </c>
      <c r="F3387" t="s">
        <v>38</v>
      </c>
      <c r="G3387" t="s">
        <v>75</v>
      </c>
      <c r="I3387" t="str">
        <f t="shared" si="208"/>
        <v>10Qf-305,6582319733366</v>
      </c>
      <c r="J3387" t="str">
        <f t="shared" si="209"/>
        <v>PlátanoFríjolCaña panelera</v>
      </c>
      <c r="K3387">
        <v>0.56582319733366138</v>
      </c>
      <c r="L3387">
        <v>0.56582319733365916</v>
      </c>
      <c r="M3387">
        <v>4.5265855786692821</v>
      </c>
      <c r="O3387">
        <v>5.6582319733366031</v>
      </c>
      <c r="P3387">
        <v>28.122681253379859</v>
      </c>
      <c r="Q3387">
        <v>25.384886171287341</v>
      </c>
      <c r="R3387">
        <v>228.2900007627301</v>
      </c>
      <c r="T3387">
        <f t="shared" si="210"/>
        <v>281.7975681873973</v>
      </c>
      <c r="U3387">
        <v>2387401.6621320141</v>
      </c>
      <c r="V3387">
        <v>3532109.030975441</v>
      </c>
      <c r="W3387">
        <v>32870451.55909745</v>
      </c>
      <c r="Y3387">
        <f t="shared" si="211"/>
        <v>38789962.252204902</v>
      </c>
      <c r="Z3387">
        <v>9.6968641447396003E-2</v>
      </c>
      <c r="AA3387">
        <v>0.11188629917209519</v>
      </c>
      <c r="AB3387">
        <v>1.0287831830813841</v>
      </c>
      <c r="AD3387">
        <v>7.7098E-2</v>
      </c>
      <c r="AE3387">
        <v>5.4999999999999997E-3</v>
      </c>
      <c r="AF3387">
        <v>1.7774550701580949</v>
      </c>
      <c r="AG3387">
        <v>0.89682976777385159</v>
      </c>
      <c r="AH3387">
        <v>8.4151148112685501</v>
      </c>
    </row>
    <row r="3388" spans="1:34">
      <c r="A3388" t="s">
        <v>58</v>
      </c>
      <c r="B3388" t="s">
        <v>4118</v>
      </c>
      <c r="C3388" t="s">
        <v>80</v>
      </c>
      <c r="D3388" t="s">
        <v>4127</v>
      </c>
      <c r="E3388" t="s">
        <v>62</v>
      </c>
      <c r="F3388" t="s">
        <v>63</v>
      </c>
      <c r="G3388" t="s">
        <v>38</v>
      </c>
      <c r="H3388" t="s">
        <v>75</v>
      </c>
      <c r="I3388" t="str">
        <f t="shared" si="208"/>
        <v>10Qf-303,87885497597494</v>
      </c>
      <c r="J3388" t="str">
        <f t="shared" si="209"/>
        <v>CaféPlátanoFríjolCaña panelera</v>
      </c>
      <c r="K3388">
        <v>2.7151984831824612</v>
      </c>
      <c r="L3388">
        <v>0.3878854975974943</v>
      </c>
      <c r="M3388">
        <v>0.3878854975974943</v>
      </c>
      <c r="N3388">
        <v>0.38788549759749441</v>
      </c>
      <c r="O3388">
        <v>3.8788549759749431</v>
      </c>
      <c r="P3388">
        <v>321.06776949127158</v>
      </c>
      <c r="Q3388">
        <v>19.278778712408261</v>
      </c>
      <c r="R3388">
        <v>17.40195391494213</v>
      </c>
      <c r="S3388">
        <v>19.562290164061331</v>
      </c>
      <c r="T3388">
        <f t="shared" si="210"/>
        <v>377.31079228268328</v>
      </c>
      <c r="U3388">
        <v>30057864.214417789</v>
      </c>
      <c r="V3388">
        <v>1636621.6267642409</v>
      </c>
      <c r="W3388">
        <v>2421346.2358995648</v>
      </c>
      <c r="X3388">
        <v>2816686.2721731779</v>
      </c>
      <c r="Y3388">
        <f t="shared" si="211"/>
        <v>36932518.34925478</v>
      </c>
      <c r="Z3388">
        <v>1.3042718939897049</v>
      </c>
      <c r="AA3388">
        <v>6.6474350850971364E-2</v>
      </c>
      <c r="AB3388">
        <v>7.6700766305129675E-2</v>
      </c>
      <c r="AC3388">
        <v>8.8156971729399805E-2</v>
      </c>
      <c r="AD3388">
        <v>0.10667</v>
      </c>
      <c r="AE3388">
        <v>5.4999999999999997E-3</v>
      </c>
      <c r="AF3388">
        <v>1.218488474128254</v>
      </c>
      <c r="AG3388">
        <v>0.61479851369202854</v>
      </c>
      <c r="AH3388">
        <v>5.8243119637952274</v>
      </c>
    </row>
    <row r="3389" spans="1:34">
      <c r="A3389" t="s">
        <v>58</v>
      </c>
      <c r="B3389" t="s">
        <v>4118</v>
      </c>
      <c r="C3389" t="s">
        <v>82</v>
      </c>
      <c r="D3389" t="s">
        <v>4128</v>
      </c>
      <c r="E3389" t="s">
        <v>62</v>
      </c>
      <c r="F3389" t="s">
        <v>66</v>
      </c>
      <c r="G3389" t="s">
        <v>75</v>
      </c>
      <c r="I3389" t="str">
        <f t="shared" si="208"/>
        <v>10Qf-302,86820052553741</v>
      </c>
      <c r="J3389" t="str">
        <f t="shared" si="209"/>
        <v>CaféAguacateCaña panelera</v>
      </c>
      <c r="K3389">
        <v>2.1230041809684961</v>
      </c>
      <c r="L3389">
        <v>0.45837629201517488</v>
      </c>
      <c r="M3389">
        <v>0.28682005255374121</v>
      </c>
      <c r="O3389">
        <v>2.8682005255374121</v>
      </c>
      <c r="P3389">
        <v>251.04176406480181</v>
      </c>
      <c r="Q3389">
        <v>43.915080600653837</v>
      </c>
      <c r="R3389">
        <v>14.4652407158309</v>
      </c>
      <c r="T3389">
        <f t="shared" si="210"/>
        <v>309.42208538128654</v>
      </c>
      <c r="U3389">
        <v>23502138.717828721</v>
      </c>
      <c r="V3389">
        <v>24415076.260283452</v>
      </c>
      <c r="W3389">
        <v>2082785.0219098551</v>
      </c>
      <c r="Y3389">
        <f t="shared" si="211"/>
        <v>50000000.000022031</v>
      </c>
      <c r="Z3389">
        <v>1.0198056242335369</v>
      </c>
      <c r="AA3389">
        <v>0.25272160661971388</v>
      </c>
      <c r="AB3389">
        <v>6.5187245774894528E-2</v>
      </c>
      <c r="AD3389">
        <v>7.9644000000000006E-2</v>
      </c>
      <c r="AE3389">
        <v>5.4999999999999997E-3</v>
      </c>
      <c r="AF3389">
        <v>0.90100540069238078</v>
      </c>
      <c r="AG3389">
        <v>0.45460978329767981</v>
      </c>
      <c r="AH3389">
        <v>4.308959709527473</v>
      </c>
    </row>
    <row r="3390" spans="1:34">
      <c r="A3390" t="s">
        <v>58</v>
      </c>
      <c r="B3390" t="s">
        <v>4118</v>
      </c>
      <c r="C3390" t="s">
        <v>84</v>
      </c>
      <c r="D3390" t="s">
        <v>4129</v>
      </c>
      <c r="E3390" t="s">
        <v>63</v>
      </c>
      <c r="F3390" t="s">
        <v>66</v>
      </c>
      <c r="G3390" t="s">
        <v>75</v>
      </c>
      <c r="I3390" t="str">
        <f t="shared" si="208"/>
        <v>10Qf-300</v>
      </c>
      <c r="J3390" t="str">
        <f t="shared" si="209"/>
        <v>PlátanoAguacateCaña panelera</v>
      </c>
      <c r="K3390">
        <v>0</v>
      </c>
      <c r="L3390">
        <v>0</v>
      </c>
      <c r="M3390">
        <v>0</v>
      </c>
      <c r="O3390">
        <v>0</v>
      </c>
      <c r="P3390">
        <v>0</v>
      </c>
      <c r="Q3390">
        <v>0</v>
      </c>
      <c r="R3390">
        <v>0</v>
      </c>
      <c r="T3390">
        <f t="shared" si="210"/>
        <v>0</v>
      </c>
      <c r="U3390">
        <v>0</v>
      </c>
      <c r="V3390">
        <v>0</v>
      </c>
      <c r="W3390">
        <v>0</v>
      </c>
      <c r="Y3390">
        <f t="shared" si="211"/>
        <v>0</v>
      </c>
      <c r="Z3390">
        <v>0</v>
      </c>
      <c r="AA3390">
        <v>0</v>
      </c>
      <c r="AB3390">
        <v>0</v>
      </c>
      <c r="AD3390">
        <v>7.7098E-2</v>
      </c>
      <c r="AE3390">
        <v>5.4999999999999997E-3</v>
      </c>
      <c r="AF3390">
        <v>0</v>
      </c>
      <c r="AG3390">
        <v>0</v>
      </c>
      <c r="AH3390">
        <v>0</v>
      </c>
    </row>
    <row r="3391" spans="1:34">
      <c r="A3391" t="s">
        <v>58</v>
      </c>
      <c r="B3391" t="s">
        <v>4118</v>
      </c>
      <c r="C3391" t="s">
        <v>86</v>
      </c>
      <c r="D3391" t="s">
        <v>4130</v>
      </c>
      <c r="E3391" t="s">
        <v>62</v>
      </c>
      <c r="F3391" t="s">
        <v>63</v>
      </c>
      <c r="G3391" t="s">
        <v>66</v>
      </c>
      <c r="H3391" t="s">
        <v>75</v>
      </c>
      <c r="I3391" t="str">
        <f t="shared" si="208"/>
        <v>10Qf-303,05053721907647</v>
      </c>
      <c r="J3391" t="str">
        <f t="shared" si="209"/>
        <v>CaféPlátanoAguacateCaña panelera</v>
      </c>
      <c r="K3391">
        <v>1.9787159543750319</v>
      </c>
      <c r="L3391">
        <v>0.30505372190764712</v>
      </c>
      <c r="M3391">
        <v>0.4617138208861446</v>
      </c>
      <c r="N3391">
        <v>0.30505372190764701</v>
      </c>
      <c r="O3391">
        <v>3.050537219076471</v>
      </c>
      <c r="P3391">
        <v>233.97991780820101</v>
      </c>
      <c r="Q3391">
        <v>15.161853785409599</v>
      </c>
      <c r="R3391">
        <v>44.23483502933793</v>
      </c>
      <c r="S3391">
        <v>15.38482222343033</v>
      </c>
      <c r="T3391">
        <f t="shared" si="210"/>
        <v>308.76142884637886</v>
      </c>
      <c r="U3391">
        <v>21904835.261176031</v>
      </c>
      <c r="V3391">
        <v>1287126.024796769</v>
      </c>
      <c r="W3391">
        <v>24592847.28231293</v>
      </c>
      <c r="X3391">
        <v>2215191.4317359468</v>
      </c>
      <c r="Y3391">
        <f t="shared" si="211"/>
        <v>50000000.000021681</v>
      </c>
      <c r="Z3391">
        <v>0.95049537684458918</v>
      </c>
      <c r="AA3391">
        <v>5.2278954134877598E-2</v>
      </c>
      <c r="AB3391">
        <v>0.25456172285849882</v>
      </c>
      <c r="AC3391">
        <v>6.9331316856983585E-2</v>
      </c>
      <c r="AD3391">
        <v>0.10667</v>
      </c>
      <c r="AE3391">
        <v>5.4999999999999997E-3</v>
      </c>
      <c r="AF3391">
        <v>0.95828394316538346</v>
      </c>
      <c r="AG3391">
        <v>0.48351014922362062</v>
      </c>
      <c r="AH3391">
        <v>4.6045013114654747</v>
      </c>
    </row>
    <row r="3392" spans="1:34">
      <c r="A3392" t="s">
        <v>58</v>
      </c>
      <c r="B3392" t="s">
        <v>4118</v>
      </c>
      <c r="C3392" t="s">
        <v>88</v>
      </c>
      <c r="D3392" t="s">
        <v>4131</v>
      </c>
      <c r="E3392" t="s">
        <v>38</v>
      </c>
      <c r="F3392" t="s">
        <v>66</v>
      </c>
      <c r="G3392" t="s">
        <v>75</v>
      </c>
      <c r="I3392" t="str">
        <f t="shared" si="208"/>
        <v>10Qf-300</v>
      </c>
      <c r="J3392" t="str">
        <f t="shared" si="209"/>
        <v>FríjolAguacateCaña panelera</v>
      </c>
      <c r="K3392">
        <v>0</v>
      </c>
      <c r="L3392">
        <v>0</v>
      </c>
      <c r="M3392">
        <v>0</v>
      </c>
      <c r="O3392">
        <v>0</v>
      </c>
      <c r="P3392">
        <v>0</v>
      </c>
      <c r="Q3392">
        <v>0</v>
      </c>
      <c r="R3392">
        <v>0</v>
      </c>
      <c r="T3392">
        <f t="shared" si="210"/>
        <v>0</v>
      </c>
      <c r="U3392">
        <v>0</v>
      </c>
      <c r="V3392">
        <v>0</v>
      </c>
      <c r="W3392">
        <v>0</v>
      </c>
      <c r="Y3392">
        <f t="shared" si="211"/>
        <v>0</v>
      </c>
      <c r="Z3392">
        <v>0</v>
      </c>
      <c r="AA3392">
        <v>0</v>
      </c>
      <c r="AB3392">
        <v>0</v>
      </c>
      <c r="AD3392">
        <v>7.7098E-2</v>
      </c>
      <c r="AE3392">
        <v>5.4999999999999997E-3</v>
      </c>
      <c r="AF3392">
        <v>0</v>
      </c>
      <c r="AG3392">
        <v>0</v>
      </c>
      <c r="AH3392">
        <v>0</v>
      </c>
    </row>
    <row r="3393" spans="1:34">
      <c r="A3393" t="s">
        <v>58</v>
      </c>
      <c r="B3393" t="s">
        <v>4118</v>
      </c>
      <c r="C3393" t="s">
        <v>90</v>
      </c>
      <c r="D3393" t="s">
        <v>4132</v>
      </c>
      <c r="E3393" t="s">
        <v>62</v>
      </c>
      <c r="F3393" t="s">
        <v>38</v>
      </c>
      <c r="G3393" t="s">
        <v>66</v>
      </c>
      <c r="H3393" t="s">
        <v>75</v>
      </c>
      <c r="I3393" t="str">
        <f t="shared" si="208"/>
        <v>10Qf-303,11455215696863</v>
      </c>
      <c r="J3393" t="str">
        <f t="shared" si="209"/>
        <v>CaféFríjolAguacateCaña panelera</v>
      </c>
      <c r="K3393">
        <v>2.0600393434340041</v>
      </c>
      <c r="L3393">
        <v>0.31145521569686341</v>
      </c>
      <c r="M3393">
        <v>0.43160238214090368</v>
      </c>
      <c r="N3393">
        <v>0.31145521569686341</v>
      </c>
      <c r="O3393">
        <v>3.1145521569686339</v>
      </c>
      <c r="P3393">
        <v>243.59627524739321</v>
      </c>
      <c r="Q3393">
        <v>13.973013540582009</v>
      </c>
      <c r="R3393">
        <v>41.349986308900341</v>
      </c>
      <c r="S3393">
        <v>15.70766976417039</v>
      </c>
      <c r="T3393">
        <f t="shared" si="210"/>
        <v>314.6269448610459</v>
      </c>
      <c r="U3393">
        <v>22805103.658102121</v>
      </c>
      <c r="V3393">
        <v>1944235.9120150791</v>
      </c>
      <c r="W3393">
        <v>22988983.631250519</v>
      </c>
      <c r="X3393">
        <v>2261676.7986526499</v>
      </c>
      <c r="Y3393">
        <f t="shared" si="211"/>
        <v>50000000.00002037</v>
      </c>
      <c r="Z3393">
        <v>0.98955985457267237</v>
      </c>
      <c r="AA3393">
        <v>6.15873856115862E-2</v>
      </c>
      <c r="AB3393">
        <v>0.23796005451332081</v>
      </c>
      <c r="AC3393">
        <v>7.0786221230818874E-2</v>
      </c>
      <c r="AD3393">
        <v>0.10667</v>
      </c>
      <c r="AE3393">
        <v>5.4999999999999997E-3</v>
      </c>
      <c r="AF3393">
        <v>0.97839334773883802</v>
      </c>
      <c r="AG3393">
        <v>0.49365651687952861</v>
      </c>
      <c r="AH3393">
        <v>4.6987720215870006</v>
      </c>
    </row>
    <row r="3394" spans="1:34">
      <c r="A3394" t="s">
        <v>58</v>
      </c>
      <c r="B3394" t="s">
        <v>4118</v>
      </c>
      <c r="C3394" t="s">
        <v>92</v>
      </c>
      <c r="D3394" t="s">
        <v>4133</v>
      </c>
      <c r="E3394" t="s">
        <v>63</v>
      </c>
      <c r="F3394" t="s">
        <v>38</v>
      </c>
      <c r="G3394" t="s">
        <v>66</v>
      </c>
      <c r="H3394" t="s">
        <v>75</v>
      </c>
      <c r="I3394" t="str">
        <f t="shared" si="208"/>
        <v>10Qf-300</v>
      </c>
      <c r="J3394" t="str">
        <f t="shared" si="209"/>
        <v>PlátanoFríjolAguacateCaña panelera</v>
      </c>
      <c r="K3394">
        <v>0</v>
      </c>
      <c r="L3394">
        <v>0</v>
      </c>
      <c r="M3394">
        <v>0</v>
      </c>
      <c r="N3394">
        <v>0</v>
      </c>
      <c r="O3394">
        <v>0</v>
      </c>
      <c r="P3394">
        <v>0</v>
      </c>
      <c r="Q3394">
        <v>0</v>
      </c>
      <c r="R3394">
        <v>0</v>
      </c>
      <c r="S3394">
        <v>0</v>
      </c>
      <c r="T3394">
        <f t="shared" si="210"/>
        <v>0</v>
      </c>
      <c r="U3394">
        <v>0</v>
      </c>
      <c r="V3394">
        <v>0</v>
      </c>
      <c r="W3394">
        <v>0</v>
      </c>
      <c r="X3394">
        <v>0</v>
      </c>
      <c r="Y3394">
        <f t="shared" si="211"/>
        <v>0</v>
      </c>
      <c r="Z3394">
        <v>0</v>
      </c>
      <c r="AA3394">
        <v>0</v>
      </c>
      <c r="AB3394">
        <v>0</v>
      </c>
      <c r="AC3394">
        <v>0</v>
      </c>
      <c r="AD3394">
        <v>0.10412399999999999</v>
      </c>
      <c r="AE3394">
        <v>5.4999999999999997E-3</v>
      </c>
      <c r="AF3394">
        <v>0</v>
      </c>
      <c r="AG3394">
        <v>0</v>
      </c>
      <c r="AH3394">
        <v>0</v>
      </c>
    </row>
    <row r="3395" spans="1:34">
      <c r="A3395" t="s">
        <v>58</v>
      </c>
      <c r="B3395" t="s">
        <v>4118</v>
      </c>
      <c r="C3395" t="s">
        <v>94</v>
      </c>
      <c r="D3395" t="s">
        <v>4134</v>
      </c>
      <c r="E3395" t="s">
        <v>62</v>
      </c>
      <c r="F3395" t="s">
        <v>63</v>
      </c>
      <c r="G3395" t="s">
        <v>39</v>
      </c>
      <c r="I3395" t="str">
        <f t="shared" ref="I3395:I3458" si="212">_xlfn.CONCAT(A3395,O3395)</f>
        <v>10Qf-302,27440797460619</v>
      </c>
      <c r="J3395" t="str">
        <f t="shared" ref="J3395:J3458" si="213">_xlfn.CONCAT(,E3395,F3395,G3395,H3395)</f>
        <v>CaféPlátanoGulupa</v>
      </c>
      <c r="K3395">
        <v>0.22744079746061921</v>
      </c>
      <c r="L3395">
        <v>0.2274407974606191</v>
      </c>
      <c r="M3395">
        <v>1.819526379684953</v>
      </c>
      <c r="O3395">
        <v>2.2744079746061909</v>
      </c>
      <c r="P3395">
        <v>26.894501445951889</v>
      </c>
      <c r="Q3395">
        <v>11.304317463724811</v>
      </c>
      <c r="R3395">
        <v>226.33294723346509</v>
      </c>
      <c r="T3395">
        <f t="shared" ref="T3395:T3458" si="214">SUM(P3395:S3395)</f>
        <v>264.53176614314179</v>
      </c>
      <c r="U3395">
        <v>2517821.3118612692</v>
      </c>
      <c r="V3395">
        <v>959650.54181741923</v>
      </c>
      <c r="W3395">
        <v>41339455.868573591</v>
      </c>
      <c r="Y3395">
        <f t="shared" ref="Y3395:Y3458" si="215">SUM(U3395:X3395)</f>
        <v>44816927.72225228</v>
      </c>
      <c r="Z3395">
        <v>0.1092533903181899</v>
      </c>
      <c r="AA3395">
        <v>3.8977944423977277E-2</v>
      </c>
      <c r="AB3395">
        <v>1.2925283607448841</v>
      </c>
      <c r="AD3395">
        <v>8.3624000000000004E-2</v>
      </c>
      <c r="AE3395">
        <v>5.4999999999999997E-3</v>
      </c>
      <c r="AF3395">
        <v>0.71447370930037413</v>
      </c>
      <c r="AG3395">
        <v>0.36049366397508131</v>
      </c>
      <c r="AH3395">
        <v>3.4384993478816459</v>
      </c>
    </row>
    <row r="3396" spans="1:34">
      <c r="A3396" t="s">
        <v>58</v>
      </c>
      <c r="B3396" t="s">
        <v>4118</v>
      </c>
      <c r="C3396" t="s">
        <v>96</v>
      </c>
      <c r="D3396" t="s">
        <v>4135</v>
      </c>
      <c r="E3396" t="s">
        <v>62</v>
      </c>
      <c r="F3396" t="s">
        <v>38</v>
      </c>
      <c r="G3396" t="s">
        <v>39</v>
      </c>
      <c r="I3396" t="str">
        <f t="shared" si="212"/>
        <v>10Qf-302,28778593737983</v>
      </c>
      <c r="J3396" t="str">
        <f t="shared" si="213"/>
        <v>CaféFríjolGulupa</v>
      </c>
      <c r="K3396">
        <v>0.22877859373798279</v>
      </c>
      <c r="L3396">
        <v>0.22877859373798279</v>
      </c>
      <c r="M3396">
        <v>1.830228749903863</v>
      </c>
      <c r="O3396">
        <v>2.2877859373798279</v>
      </c>
      <c r="P3396">
        <v>27.052693662641492</v>
      </c>
      <c r="Q3396">
        <v>10.26383963724496</v>
      </c>
      <c r="R3396">
        <v>227.66422718690501</v>
      </c>
      <c r="T3396">
        <f t="shared" si="214"/>
        <v>264.98076048679144</v>
      </c>
      <c r="U3396">
        <v>2532631.020654425</v>
      </c>
      <c r="V3396">
        <v>1428133.277044279</v>
      </c>
      <c r="W3396">
        <v>41582612.64073886</v>
      </c>
      <c r="Y3396">
        <f t="shared" si="215"/>
        <v>45543376.938437566</v>
      </c>
      <c r="Z3396">
        <v>0.1098960137194834</v>
      </c>
      <c r="AA3396">
        <v>4.5238848996932902E-2</v>
      </c>
      <c r="AB3396">
        <v>1.3001309529301801</v>
      </c>
      <c r="AD3396">
        <v>8.3624000000000004E-2</v>
      </c>
      <c r="AE3396">
        <v>5.4999999999999997E-3</v>
      </c>
      <c r="AF3396">
        <v>0.71867621069523402</v>
      </c>
      <c r="AG3396">
        <v>0.36261407107470278</v>
      </c>
      <c r="AH3396">
        <v>3.4582002191497652</v>
      </c>
    </row>
    <row r="3397" spans="1:34">
      <c r="A3397" t="s">
        <v>58</v>
      </c>
      <c r="B3397" t="s">
        <v>4118</v>
      </c>
      <c r="C3397" t="s">
        <v>98</v>
      </c>
      <c r="D3397" t="s">
        <v>4136</v>
      </c>
      <c r="E3397" t="s">
        <v>63</v>
      </c>
      <c r="F3397" t="s">
        <v>38</v>
      </c>
      <c r="G3397" t="s">
        <v>39</v>
      </c>
      <c r="I3397" t="str">
        <f t="shared" si="212"/>
        <v>10Qf-302,38650857411433</v>
      </c>
      <c r="J3397" t="str">
        <f t="shared" si="213"/>
        <v>PlátanoFríjolGulupa</v>
      </c>
      <c r="K3397">
        <v>0.23865085741143291</v>
      </c>
      <c r="L3397">
        <v>0.23865085741143291</v>
      </c>
      <c r="M3397">
        <v>1.9092068592914631</v>
      </c>
      <c r="O3397">
        <v>2.386508574114329</v>
      </c>
      <c r="P3397">
        <v>11.861482571683631</v>
      </c>
      <c r="Q3397">
        <v>10.706745284776559</v>
      </c>
      <c r="R3397">
        <v>237.4884036672249</v>
      </c>
      <c r="T3397">
        <f t="shared" si="214"/>
        <v>260.0566315236851</v>
      </c>
      <c r="U3397">
        <v>1006949.620196121</v>
      </c>
      <c r="V3397">
        <v>1489760.145369017</v>
      </c>
      <c r="W3397">
        <v>43376987.322010256</v>
      </c>
      <c r="Y3397">
        <f t="shared" si="215"/>
        <v>45873697.087575391</v>
      </c>
      <c r="Z3397">
        <v>4.0899082138190282E-2</v>
      </c>
      <c r="AA3397">
        <v>4.7190997746009523E-2</v>
      </c>
      <c r="AB3397">
        <v>1.3562342594835921</v>
      </c>
      <c r="AD3397">
        <v>8.1077999999999997E-2</v>
      </c>
      <c r="AE3397">
        <v>5.4999999999999997E-3</v>
      </c>
      <c r="AF3397">
        <v>0.74968855731340167</v>
      </c>
      <c r="AG3397">
        <v>0.37826160899712108</v>
      </c>
      <c r="AH3397">
        <v>3.6010367404248509</v>
      </c>
    </row>
    <row r="3398" spans="1:34">
      <c r="A3398" t="s">
        <v>58</v>
      </c>
      <c r="B3398" t="s">
        <v>4118</v>
      </c>
      <c r="C3398" t="s">
        <v>100</v>
      </c>
      <c r="D3398" t="s">
        <v>4137</v>
      </c>
      <c r="E3398" t="s">
        <v>62</v>
      </c>
      <c r="F3398" t="s">
        <v>63</v>
      </c>
      <c r="G3398" t="s">
        <v>38</v>
      </c>
      <c r="H3398" t="s">
        <v>39</v>
      </c>
      <c r="I3398" t="str">
        <f t="shared" si="212"/>
        <v>10Qf-302,49801307919088</v>
      </c>
      <c r="J3398" t="str">
        <f t="shared" si="213"/>
        <v>CaféPlátanoFríjolGulupa</v>
      </c>
      <c r="K3398">
        <v>0.24980130791908811</v>
      </c>
      <c r="L3398">
        <v>0.24980130791908831</v>
      </c>
      <c r="M3398">
        <v>0.24980130791908819</v>
      </c>
      <c r="N3398">
        <v>1.7486091554336181</v>
      </c>
      <c r="O3398">
        <v>2.4980130791908821</v>
      </c>
      <c r="P3398">
        <v>29.538595151091322</v>
      </c>
      <c r="Q3398">
        <v>12.41568495669731</v>
      </c>
      <c r="R3398">
        <v>11.206995041642729</v>
      </c>
      <c r="S3398">
        <v>217.5114733853089</v>
      </c>
      <c r="T3398">
        <f t="shared" si="214"/>
        <v>270.67274853474026</v>
      </c>
      <c r="U3398">
        <v>2765357.2438709079</v>
      </c>
      <c r="V3398">
        <v>1053997.185939169</v>
      </c>
      <c r="W3398">
        <v>1559365.999500002</v>
      </c>
      <c r="X3398">
        <v>39728223.684752531</v>
      </c>
      <c r="Y3398">
        <f t="shared" si="215"/>
        <v>45106944.114062607</v>
      </c>
      <c r="Z3398">
        <v>0.11999447812701219</v>
      </c>
      <c r="AA3398">
        <v>4.2810004211284718E-2</v>
      </c>
      <c r="AB3398">
        <v>4.9395896108752828E-2</v>
      </c>
      <c r="AC3398">
        <v>1.242151227094298</v>
      </c>
      <c r="AD3398">
        <v>0.11065</v>
      </c>
      <c r="AE3398">
        <v>5.4999999999999997E-3</v>
      </c>
      <c r="AF3398">
        <v>0.78471615053116717</v>
      </c>
      <c r="AG3398">
        <v>0.39593507305175479</v>
      </c>
      <c r="AH3398">
        <v>3.7948143027738039</v>
      </c>
    </row>
    <row r="3399" spans="1:34">
      <c r="A3399" t="s">
        <v>58</v>
      </c>
      <c r="B3399" t="s">
        <v>4118</v>
      </c>
      <c r="C3399" t="s">
        <v>102</v>
      </c>
      <c r="D3399" t="s">
        <v>4138</v>
      </c>
      <c r="E3399" t="s">
        <v>62</v>
      </c>
      <c r="F3399" t="s">
        <v>66</v>
      </c>
      <c r="G3399" t="s">
        <v>39</v>
      </c>
      <c r="I3399" t="str">
        <f t="shared" si="212"/>
        <v>10Qf-302,07067789009852</v>
      </c>
      <c r="J3399" t="str">
        <f t="shared" si="213"/>
        <v>CaféAguacateGulupa</v>
      </c>
      <c r="K3399">
        <v>0.2893083316866305</v>
      </c>
      <c r="L3399">
        <v>0.20706778900985209</v>
      </c>
      <c r="M3399">
        <v>1.5743017694020369</v>
      </c>
      <c r="O3399">
        <v>2.0706778900985201</v>
      </c>
      <c r="P3399">
        <v>34.210235945990469</v>
      </c>
      <c r="Q3399">
        <v>19.838283093109439</v>
      </c>
      <c r="R3399">
        <v>195.82918020969689</v>
      </c>
      <c r="T3399">
        <f t="shared" si="214"/>
        <v>249.8776992487968</v>
      </c>
      <c r="U3399">
        <v>3202708.9746102062</v>
      </c>
      <c r="V3399">
        <v>11029313.57443865</v>
      </c>
      <c r="W3399">
        <v>35767977.450967997</v>
      </c>
      <c r="Y3399">
        <f t="shared" si="215"/>
        <v>50000000.000016853</v>
      </c>
      <c r="Z3399">
        <v>0.1389720597050608</v>
      </c>
      <c r="AA3399">
        <v>0.1141649453284318</v>
      </c>
      <c r="AB3399">
        <v>1.1183293125298419</v>
      </c>
      <c r="AD3399">
        <v>8.3624000000000004E-2</v>
      </c>
      <c r="AE3399">
        <v>5.4999999999999997E-3</v>
      </c>
      <c r="AF3399">
        <v>0.65047472987388055</v>
      </c>
      <c r="AG3399">
        <v>0.32820244558061529</v>
      </c>
      <c r="AH3399">
        <v>3.1384790655530161</v>
      </c>
    </row>
    <row r="3400" spans="1:34">
      <c r="A3400" t="s">
        <v>58</v>
      </c>
      <c r="B3400" t="s">
        <v>4118</v>
      </c>
      <c r="C3400" t="s">
        <v>104</v>
      </c>
      <c r="D3400" t="s">
        <v>4139</v>
      </c>
      <c r="E3400" t="s">
        <v>63</v>
      </c>
      <c r="F3400" t="s">
        <v>66</v>
      </c>
      <c r="G3400" t="s">
        <v>39</v>
      </c>
      <c r="I3400" t="str">
        <f t="shared" si="212"/>
        <v>10Qf-300</v>
      </c>
      <c r="J3400" t="str">
        <f t="shared" si="213"/>
        <v>PlátanoAguacateGulupa</v>
      </c>
      <c r="K3400">
        <v>0</v>
      </c>
      <c r="L3400">
        <v>0</v>
      </c>
      <c r="M3400">
        <v>0</v>
      </c>
      <c r="O3400">
        <v>0</v>
      </c>
      <c r="P3400">
        <v>0</v>
      </c>
      <c r="Q3400">
        <v>0</v>
      </c>
      <c r="R3400">
        <v>0</v>
      </c>
      <c r="T3400">
        <f t="shared" si="214"/>
        <v>0</v>
      </c>
      <c r="U3400">
        <v>0</v>
      </c>
      <c r="V3400">
        <v>0</v>
      </c>
      <c r="W3400">
        <v>0</v>
      </c>
      <c r="Y3400">
        <f t="shared" si="215"/>
        <v>0</v>
      </c>
      <c r="Z3400">
        <v>0</v>
      </c>
      <c r="AA3400">
        <v>0</v>
      </c>
      <c r="AB3400">
        <v>0</v>
      </c>
      <c r="AD3400">
        <v>8.1077999999999997E-2</v>
      </c>
      <c r="AE3400">
        <v>5.4999999999999997E-3</v>
      </c>
      <c r="AF3400">
        <v>0</v>
      </c>
      <c r="AG3400">
        <v>0</v>
      </c>
      <c r="AH3400">
        <v>0</v>
      </c>
    </row>
    <row r="3401" spans="1:34">
      <c r="A3401" t="s">
        <v>58</v>
      </c>
      <c r="B3401" t="s">
        <v>4118</v>
      </c>
      <c r="C3401" t="s">
        <v>106</v>
      </c>
      <c r="D3401" t="s">
        <v>4140</v>
      </c>
      <c r="E3401" t="s">
        <v>62</v>
      </c>
      <c r="F3401" t="s">
        <v>63</v>
      </c>
      <c r="G3401" t="s">
        <v>66</v>
      </c>
      <c r="H3401" t="s">
        <v>39</v>
      </c>
      <c r="I3401" t="str">
        <f t="shared" si="212"/>
        <v>10Qf-302,23701205496185</v>
      </c>
      <c r="J3401" t="str">
        <f t="shared" si="213"/>
        <v>CaféPlátanoAguacateGulupa</v>
      </c>
      <c r="K3401">
        <v>0.30206025326693509</v>
      </c>
      <c r="L3401">
        <v>0.2237012054961853</v>
      </c>
      <c r="M3401">
        <v>0.22370120549618561</v>
      </c>
      <c r="N3401">
        <v>1.4875493907025481</v>
      </c>
      <c r="O3401">
        <v>2.2370120549618542</v>
      </c>
      <c r="P3401">
        <v>35.718129768072018</v>
      </c>
      <c r="Q3401">
        <v>11.11845136044546</v>
      </c>
      <c r="R3401">
        <v>21.431859895369961</v>
      </c>
      <c r="S3401">
        <v>185.03795356423939</v>
      </c>
      <c r="T3401">
        <f t="shared" si="214"/>
        <v>253.30639458812684</v>
      </c>
      <c r="U3401">
        <v>3343875.6442690822</v>
      </c>
      <c r="V3401">
        <v>943871.92384336691</v>
      </c>
      <c r="W3401">
        <v>11915280.27703033</v>
      </c>
      <c r="X3401">
        <v>33796972.15487425</v>
      </c>
      <c r="Y3401">
        <f t="shared" si="215"/>
        <v>50000000.000017032</v>
      </c>
      <c r="Z3401">
        <v>0.14509756876620969</v>
      </c>
      <c r="AA3401">
        <v>3.8337067284143607E-2</v>
      </c>
      <c r="AB3401">
        <v>0.123335628479431</v>
      </c>
      <c r="AC3401">
        <v>1.0567034350030839</v>
      </c>
      <c r="AD3401">
        <v>0.11065</v>
      </c>
      <c r="AE3401">
        <v>5.4999999999999997E-3</v>
      </c>
      <c r="AF3401">
        <v>0.70272629998801683</v>
      </c>
      <c r="AG3401">
        <v>0.35456641071145378</v>
      </c>
      <c r="AH3401">
        <v>3.4104547656613242</v>
      </c>
    </row>
    <row r="3402" spans="1:34">
      <c r="A3402" t="s">
        <v>58</v>
      </c>
      <c r="B3402" t="s">
        <v>4118</v>
      </c>
      <c r="C3402" t="s">
        <v>108</v>
      </c>
      <c r="D3402" t="s">
        <v>4141</v>
      </c>
      <c r="E3402" t="s">
        <v>38</v>
      </c>
      <c r="F3402" t="s">
        <v>66</v>
      </c>
      <c r="G3402" t="s">
        <v>39</v>
      </c>
      <c r="I3402" t="str">
        <f t="shared" si="212"/>
        <v>10Qf-300</v>
      </c>
      <c r="J3402" t="str">
        <f t="shared" si="213"/>
        <v>FríjolAguacateGulupa</v>
      </c>
      <c r="K3402">
        <v>0</v>
      </c>
      <c r="L3402">
        <v>0</v>
      </c>
      <c r="M3402">
        <v>0</v>
      </c>
      <c r="O3402">
        <v>0</v>
      </c>
      <c r="P3402">
        <v>0</v>
      </c>
      <c r="Q3402">
        <v>0</v>
      </c>
      <c r="R3402">
        <v>0</v>
      </c>
      <c r="T3402">
        <f t="shared" si="214"/>
        <v>0</v>
      </c>
      <c r="U3402">
        <v>0</v>
      </c>
      <c r="V3402">
        <v>0</v>
      </c>
      <c r="W3402">
        <v>0</v>
      </c>
      <c r="Y3402">
        <f t="shared" si="215"/>
        <v>0</v>
      </c>
      <c r="Z3402">
        <v>0</v>
      </c>
      <c r="AA3402">
        <v>0</v>
      </c>
      <c r="AB3402">
        <v>0</v>
      </c>
      <c r="AD3402">
        <v>8.1077999999999997E-2</v>
      </c>
      <c r="AE3402">
        <v>5.4999999999999997E-3</v>
      </c>
      <c r="AF3402">
        <v>0</v>
      </c>
      <c r="AG3402">
        <v>0</v>
      </c>
      <c r="AH3402">
        <v>0</v>
      </c>
    </row>
    <row r="3403" spans="1:34">
      <c r="A3403" t="s">
        <v>58</v>
      </c>
      <c r="B3403" t="s">
        <v>4118</v>
      </c>
      <c r="C3403" t="s">
        <v>110</v>
      </c>
      <c r="D3403" t="s">
        <v>4142</v>
      </c>
      <c r="E3403" t="s">
        <v>62</v>
      </c>
      <c r="F3403" t="s">
        <v>38</v>
      </c>
      <c r="G3403" t="s">
        <v>66</v>
      </c>
      <c r="H3403" t="s">
        <v>39</v>
      </c>
      <c r="I3403" t="str">
        <f t="shared" si="212"/>
        <v>10Qf-302,39509236525412</v>
      </c>
      <c r="J3403" t="str">
        <f t="shared" si="213"/>
        <v>CaféFríjolAguacateGulupa</v>
      </c>
      <c r="K3403">
        <v>0.66829414711004165</v>
      </c>
      <c r="L3403">
        <v>0.23950923652541181</v>
      </c>
      <c r="M3403">
        <v>0.23950923652541159</v>
      </c>
      <c r="N3403">
        <v>1.247779745093254</v>
      </c>
      <c r="O3403">
        <v>2.3950923652541189</v>
      </c>
      <c r="P3403">
        <v>79.024687331586833</v>
      </c>
      <c r="Q3403">
        <v>10.745255293208251</v>
      </c>
      <c r="R3403">
        <v>22.946360031784341</v>
      </c>
      <c r="S3403">
        <v>155.2127357747226</v>
      </c>
      <c r="T3403">
        <f t="shared" si="214"/>
        <v>267.92903843130205</v>
      </c>
      <c r="U3403">
        <v>7398168.0726262787</v>
      </c>
      <c r="V3403">
        <v>1495118.5128498359</v>
      </c>
      <c r="W3403">
        <v>12757283.42995671</v>
      </c>
      <c r="X3403">
        <v>28349429.984584231</v>
      </c>
      <c r="Y3403">
        <f t="shared" si="215"/>
        <v>50000000.000017062</v>
      </c>
      <c r="Z3403">
        <v>0.3210215674442371</v>
      </c>
      <c r="AA3403">
        <v>4.7360734269365767E-2</v>
      </c>
      <c r="AB3403">
        <v>0.13205124285302089</v>
      </c>
      <c r="AC3403">
        <v>0.88637940427953799</v>
      </c>
      <c r="AD3403">
        <v>0.11065</v>
      </c>
      <c r="AE3403">
        <v>5.4999999999999997E-3</v>
      </c>
      <c r="AF3403">
        <v>0.75238503620548258</v>
      </c>
      <c r="AG3403">
        <v>0.37962213989277788</v>
      </c>
      <c r="AH3403">
        <v>3.6432495413523802</v>
      </c>
    </row>
    <row r="3404" spans="1:34">
      <c r="A3404" t="s">
        <v>58</v>
      </c>
      <c r="B3404" t="s">
        <v>4118</v>
      </c>
      <c r="C3404" t="s">
        <v>112</v>
      </c>
      <c r="D3404" t="s">
        <v>4143</v>
      </c>
      <c r="E3404" t="s">
        <v>63</v>
      </c>
      <c r="F3404" t="s">
        <v>38</v>
      </c>
      <c r="G3404" t="s">
        <v>66</v>
      </c>
      <c r="H3404" t="s">
        <v>39</v>
      </c>
      <c r="I3404" t="str">
        <f t="shared" si="212"/>
        <v>10Qf-300</v>
      </c>
      <c r="J3404" t="str">
        <f t="shared" si="213"/>
        <v>PlátanoFríjolAguacateGulupa</v>
      </c>
      <c r="K3404">
        <v>0</v>
      </c>
      <c r="L3404">
        <v>0</v>
      </c>
      <c r="M3404">
        <v>0</v>
      </c>
      <c r="N3404">
        <v>0</v>
      </c>
      <c r="O3404">
        <v>0</v>
      </c>
      <c r="P3404">
        <v>0</v>
      </c>
      <c r="Q3404">
        <v>0</v>
      </c>
      <c r="R3404">
        <v>0</v>
      </c>
      <c r="S3404">
        <v>0</v>
      </c>
      <c r="T3404">
        <f t="shared" si="214"/>
        <v>0</v>
      </c>
      <c r="U3404">
        <v>0</v>
      </c>
      <c r="V3404">
        <v>0</v>
      </c>
      <c r="W3404">
        <v>0</v>
      </c>
      <c r="X3404">
        <v>0</v>
      </c>
      <c r="Y3404">
        <f t="shared" si="215"/>
        <v>0</v>
      </c>
      <c r="Z3404">
        <v>0</v>
      </c>
      <c r="AA3404">
        <v>0</v>
      </c>
      <c r="AB3404">
        <v>0</v>
      </c>
      <c r="AC3404">
        <v>0</v>
      </c>
      <c r="AD3404">
        <v>0.10810400000000001</v>
      </c>
      <c r="AE3404">
        <v>5.4999999999999997E-3</v>
      </c>
      <c r="AF3404">
        <v>0</v>
      </c>
      <c r="AG3404">
        <v>0</v>
      </c>
      <c r="AH3404">
        <v>0</v>
      </c>
    </row>
    <row r="3405" spans="1:34">
      <c r="A3405" t="s">
        <v>58</v>
      </c>
      <c r="B3405" t="s">
        <v>4118</v>
      </c>
      <c r="C3405" t="s">
        <v>114</v>
      </c>
      <c r="D3405" t="s">
        <v>4144</v>
      </c>
      <c r="E3405" t="s">
        <v>62</v>
      </c>
      <c r="F3405" t="s">
        <v>75</v>
      </c>
      <c r="G3405" t="s">
        <v>39</v>
      </c>
      <c r="I3405" t="str">
        <f t="shared" si="212"/>
        <v>10Qf-302,24127573722318</v>
      </c>
      <c r="J3405" t="str">
        <f t="shared" si="213"/>
        <v>CaféCaña paneleraGulupa</v>
      </c>
      <c r="K3405">
        <v>0.2241275737223184</v>
      </c>
      <c r="L3405">
        <v>0.22412757372231831</v>
      </c>
      <c r="M3405">
        <v>1.7930205897785469</v>
      </c>
      <c r="O3405">
        <v>2.2412757372231842</v>
      </c>
      <c r="P3405">
        <v>26.502718170412141</v>
      </c>
      <c r="Q3405">
        <v>11.30346109374975</v>
      </c>
      <c r="R3405">
        <v>223.03586200554631</v>
      </c>
      <c r="T3405">
        <f t="shared" si="214"/>
        <v>260.8420412697082</v>
      </c>
      <c r="U3405">
        <v>2481143.1721765772</v>
      </c>
      <c r="V3405">
        <v>1627534.5792232431</v>
      </c>
      <c r="W3405">
        <v>40737246.994697697</v>
      </c>
      <c r="Y3405">
        <f t="shared" si="215"/>
        <v>44845924.74609752</v>
      </c>
      <c r="Z3405">
        <v>0.107661851199731</v>
      </c>
      <c r="AA3405">
        <v>5.0938764926242559E-2</v>
      </c>
      <c r="AB3405">
        <v>1.2736995679554619</v>
      </c>
      <c r="AD3405">
        <v>7.9644000000000006E-2</v>
      </c>
      <c r="AE3405">
        <v>5.4999999999999997E-3</v>
      </c>
      <c r="AF3405">
        <v>0.70406567661461272</v>
      </c>
      <c r="AG3405">
        <v>0.35524220434987458</v>
      </c>
      <c r="AH3405">
        <v>3.385727618187671</v>
      </c>
    </row>
    <row r="3406" spans="1:34">
      <c r="A3406" t="s">
        <v>58</v>
      </c>
      <c r="B3406" t="s">
        <v>4118</v>
      </c>
      <c r="C3406" t="s">
        <v>116</v>
      </c>
      <c r="D3406" t="s">
        <v>4145</v>
      </c>
      <c r="E3406" t="s">
        <v>63</v>
      </c>
      <c r="F3406" t="s">
        <v>75</v>
      </c>
      <c r="G3406" t="s">
        <v>39</v>
      </c>
      <c r="I3406" t="str">
        <f t="shared" si="212"/>
        <v>10Qf-302,33594210760873</v>
      </c>
      <c r="J3406" t="str">
        <f t="shared" si="213"/>
        <v>PlátanoCaña paneleraGulupa</v>
      </c>
      <c r="K3406">
        <v>0.23359421076087311</v>
      </c>
      <c r="L3406">
        <v>0.23359421076087319</v>
      </c>
      <c r="M3406">
        <v>1.8687536860869851</v>
      </c>
      <c r="O3406">
        <v>2.335942107608731</v>
      </c>
      <c r="P3406">
        <v>11.610155898201899</v>
      </c>
      <c r="Q3406">
        <v>11.780893484940171</v>
      </c>
      <c r="R3406">
        <v>232.4563876335246</v>
      </c>
      <c r="T3406">
        <f t="shared" si="214"/>
        <v>255.84743701666667</v>
      </c>
      <c r="U3406">
        <v>985613.89787994663</v>
      </c>
      <c r="V3406">
        <v>1696277.9242446469</v>
      </c>
      <c r="W3406">
        <v>42457895.306031987</v>
      </c>
      <c r="Y3406">
        <f t="shared" si="215"/>
        <v>45139787.12815658</v>
      </c>
      <c r="Z3406">
        <v>4.0032493143085567E-2</v>
      </c>
      <c r="AA3406">
        <v>5.3090302065293769E-2</v>
      </c>
      <c r="AB3406">
        <v>1.327497729893971</v>
      </c>
      <c r="AD3406">
        <v>7.7098E-2</v>
      </c>
      <c r="AE3406">
        <v>5.4999999999999997E-3</v>
      </c>
      <c r="AF3406">
        <v>0.73380380343729767</v>
      </c>
      <c r="AG3406">
        <v>0.37024682405598391</v>
      </c>
      <c r="AH3406">
        <v>3.5225907351020131</v>
      </c>
    </row>
    <row r="3407" spans="1:34">
      <c r="A3407" t="s">
        <v>58</v>
      </c>
      <c r="B3407" t="s">
        <v>4118</v>
      </c>
      <c r="C3407" t="s">
        <v>118</v>
      </c>
      <c r="D3407" t="s">
        <v>4146</v>
      </c>
      <c r="E3407" t="s">
        <v>62</v>
      </c>
      <c r="F3407" t="s">
        <v>63</v>
      </c>
      <c r="G3407" t="s">
        <v>75</v>
      </c>
      <c r="H3407" t="s">
        <v>39</v>
      </c>
      <c r="I3407" t="str">
        <f t="shared" si="212"/>
        <v>10Qf-302,44266579799219</v>
      </c>
      <c r="J3407" t="str">
        <f t="shared" si="213"/>
        <v>CaféPlátanoCaña paneleraGulupa</v>
      </c>
      <c r="K3407">
        <v>0.24426657979921881</v>
      </c>
      <c r="L3407">
        <v>0.24426657979921881</v>
      </c>
      <c r="M3407">
        <v>0.24426657979921881</v>
      </c>
      <c r="N3407">
        <v>1.709866058594532</v>
      </c>
      <c r="O3407">
        <v>2.4426657979921891</v>
      </c>
      <c r="P3407">
        <v>28.884122624241559</v>
      </c>
      <c r="Q3407">
        <v>12.14059656252633</v>
      </c>
      <c r="R3407">
        <v>12.319134747269359</v>
      </c>
      <c r="S3407">
        <v>212.692175687597</v>
      </c>
      <c r="T3407">
        <f t="shared" si="214"/>
        <v>266.03602962163427</v>
      </c>
      <c r="U3407">
        <v>2704086.5458644181</v>
      </c>
      <c r="V3407">
        <v>1030644.274331635</v>
      </c>
      <c r="W3407">
        <v>1773776.8654220451</v>
      </c>
      <c r="X3407">
        <v>38847984.431354858</v>
      </c>
      <c r="Y3407">
        <f t="shared" si="215"/>
        <v>44356492.116972953</v>
      </c>
      <c r="Z3407">
        <v>0.1173358178587732</v>
      </c>
      <c r="AA3407">
        <v>4.1861483420526202E-2</v>
      </c>
      <c r="AB3407">
        <v>5.5515872862414592E-2</v>
      </c>
      <c r="AC3407">
        <v>1.2146294763756991</v>
      </c>
      <c r="AD3407">
        <v>0.10667</v>
      </c>
      <c r="AE3407">
        <v>5.4999999999999997E-3</v>
      </c>
      <c r="AF3407">
        <v>0.76732957004990221</v>
      </c>
      <c r="AG3407">
        <v>0.3871625289817619</v>
      </c>
      <c r="AH3407">
        <v>3.709327897023853</v>
      </c>
    </row>
    <row r="3408" spans="1:34">
      <c r="A3408" t="s">
        <v>58</v>
      </c>
      <c r="B3408" t="s">
        <v>4118</v>
      </c>
      <c r="C3408" t="s">
        <v>120</v>
      </c>
      <c r="D3408" t="s">
        <v>4147</v>
      </c>
      <c r="E3408" t="s">
        <v>38</v>
      </c>
      <c r="F3408" t="s">
        <v>75</v>
      </c>
      <c r="G3408" t="s">
        <v>39</v>
      </c>
      <c r="I3408" t="str">
        <f t="shared" si="212"/>
        <v>10Qf-302,3500559905925</v>
      </c>
      <c r="J3408" t="str">
        <f t="shared" si="213"/>
        <v>FríjolCaña paneleraGulupa</v>
      </c>
      <c r="K3408">
        <v>0.23500559905924981</v>
      </c>
      <c r="L3408">
        <v>0.23500559905924981</v>
      </c>
      <c r="M3408">
        <v>1.8800447924739989</v>
      </c>
      <c r="O3408">
        <v>2.350055990592498</v>
      </c>
      <c r="P3408">
        <v>10.543205739612709</v>
      </c>
      <c r="Q3408">
        <v>11.85207425245537</v>
      </c>
      <c r="R3408">
        <v>233.8609011457398</v>
      </c>
      <c r="T3408">
        <f t="shared" si="214"/>
        <v>256.25618113780786</v>
      </c>
      <c r="U3408">
        <v>1467004.892479673</v>
      </c>
      <c r="V3408">
        <v>1706526.923161509</v>
      </c>
      <c r="W3408">
        <v>42714428.104569457</v>
      </c>
      <c r="Y3408">
        <f t="shared" si="215"/>
        <v>45887959.920210637</v>
      </c>
      <c r="Z3408">
        <v>4.6470181652795463E-2</v>
      </c>
      <c r="AA3408">
        <v>5.3411076415172433E-2</v>
      </c>
      <c r="AB3408">
        <v>1.3355185398104119</v>
      </c>
      <c r="AD3408">
        <v>7.7098E-2</v>
      </c>
      <c r="AE3408">
        <v>5.4999999999999997E-3</v>
      </c>
      <c r="AF3408">
        <v>0.73823748395575872</v>
      </c>
      <c r="AG3408">
        <v>0.37248387450891102</v>
      </c>
      <c r="AH3408">
        <v>3.5433753490571678</v>
      </c>
    </row>
    <row r="3409" spans="1:34">
      <c r="A3409" t="s">
        <v>58</v>
      </c>
      <c r="B3409" t="s">
        <v>4118</v>
      </c>
      <c r="C3409" t="s">
        <v>122</v>
      </c>
      <c r="D3409" t="s">
        <v>4148</v>
      </c>
      <c r="E3409" t="s">
        <v>62</v>
      </c>
      <c r="F3409" t="s">
        <v>38</v>
      </c>
      <c r="G3409" t="s">
        <v>75</v>
      </c>
      <c r="H3409" t="s">
        <v>39</v>
      </c>
      <c r="I3409" t="str">
        <f t="shared" si="212"/>
        <v>10Qf-302,45810306326399</v>
      </c>
      <c r="J3409" t="str">
        <f t="shared" si="213"/>
        <v>CaféFríjolCaña paneleraGulupa</v>
      </c>
      <c r="K3409">
        <v>0.24581030632639911</v>
      </c>
      <c r="L3409">
        <v>0.24581030632639919</v>
      </c>
      <c r="M3409">
        <v>0.24581030632639911</v>
      </c>
      <c r="N3409">
        <v>1.7206721442847941</v>
      </c>
      <c r="O3409">
        <v>2.4581030632639922</v>
      </c>
      <c r="P3409">
        <v>29.066665755381401</v>
      </c>
      <c r="Q3409">
        <v>11.027944197461631</v>
      </c>
      <c r="R3409">
        <v>12.39698974944322</v>
      </c>
      <c r="S3409">
        <v>214.03635692599039</v>
      </c>
      <c r="T3409">
        <f t="shared" si="214"/>
        <v>266.52795662827663</v>
      </c>
      <c r="U3409">
        <v>2721175.9493189291</v>
      </c>
      <c r="V3409">
        <v>1534452.470265778</v>
      </c>
      <c r="W3409">
        <v>1784986.8574017161</v>
      </c>
      <c r="X3409">
        <v>39093497.608570769</v>
      </c>
      <c r="Y3409">
        <f t="shared" si="215"/>
        <v>45134112.88555719</v>
      </c>
      <c r="Z3409">
        <v>0.1180773618504477</v>
      </c>
      <c r="AA3409">
        <v>4.8606712490442107E-2</v>
      </c>
      <c r="AB3409">
        <v>5.5866724483981993E-2</v>
      </c>
      <c r="AC3409">
        <v>1.222305744430533</v>
      </c>
      <c r="AD3409">
        <v>0.10667</v>
      </c>
      <c r="AE3409">
        <v>5.4999999999999997E-3</v>
      </c>
      <c r="AF3409">
        <v>0.77217897275308645</v>
      </c>
      <c r="AG3409">
        <v>0.38960933552734273</v>
      </c>
      <c r="AH3409">
        <v>3.7320613715444209</v>
      </c>
    </row>
    <row r="3410" spans="1:34">
      <c r="A3410" t="s">
        <v>58</v>
      </c>
      <c r="B3410" t="s">
        <v>4118</v>
      </c>
      <c r="C3410" t="s">
        <v>124</v>
      </c>
      <c r="D3410" t="s">
        <v>4149</v>
      </c>
      <c r="E3410" t="s">
        <v>63</v>
      </c>
      <c r="F3410" t="s">
        <v>38</v>
      </c>
      <c r="G3410" t="s">
        <v>75</v>
      </c>
      <c r="H3410" t="s">
        <v>39</v>
      </c>
      <c r="I3410" t="str">
        <f t="shared" si="212"/>
        <v>10Qf-302,57243921490795</v>
      </c>
      <c r="J3410" t="str">
        <f t="shared" si="213"/>
        <v>PlátanoFríjolCaña paneleraGulupa</v>
      </c>
      <c r="K3410">
        <v>0.25724392149079461</v>
      </c>
      <c r="L3410">
        <v>0.25724392149079472</v>
      </c>
      <c r="M3410">
        <v>0.25724392149079461</v>
      </c>
      <c r="N3410">
        <v>1.800707450435562</v>
      </c>
      <c r="O3410">
        <v>2.5724392149079471</v>
      </c>
      <c r="P3410">
        <v>12.78559953452921</v>
      </c>
      <c r="Q3410">
        <v>11.54089775051883</v>
      </c>
      <c r="R3410">
        <v>12.973623057095811</v>
      </c>
      <c r="S3410">
        <v>223.99203930910181</v>
      </c>
      <c r="T3410">
        <f t="shared" si="214"/>
        <v>261.2921596512457</v>
      </c>
      <c r="U3410">
        <v>1085400.1190381099</v>
      </c>
      <c r="V3410">
        <v>1605825.9586083649</v>
      </c>
      <c r="W3410">
        <v>1868013.6966992309</v>
      </c>
      <c r="X3410">
        <v>40911891.693695463</v>
      </c>
      <c r="Y3410">
        <f t="shared" si="215"/>
        <v>45471131.468041167</v>
      </c>
      <c r="Z3410">
        <v>4.4085491201332497E-2</v>
      </c>
      <c r="AA3410">
        <v>5.086760404266278E-2</v>
      </c>
      <c r="AB3410">
        <v>5.846530807387014E-2</v>
      </c>
      <c r="AC3410">
        <v>1.2791600468554749</v>
      </c>
      <c r="AD3410">
        <v>0.10412399999999999</v>
      </c>
      <c r="AE3410">
        <v>5.4999999999999997E-3</v>
      </c>
      <c r="AF3410">
        <v>0.80809608845275815</v>
      </c>
      <c r="AG3410">
        <v>0.40773161556290949</v>
      </c>
      <c r="AH3410">
        <v>3.8978909189236139</v>
      </c>
    </row>
    <row r="3411" spans="1:34">
      <c r="A3411" t="s">
        <v>58</v>
      </c>
      <c r="B3411" t="s">
        <v>4118</v>
      </c>
      <c r="C3411" t="s">
        <v>126</v>
      </c>
      <c r="D3411" t="s">
        <v>4150</v>
      </c>
      <c r="E3411" t="s">
        <v>66</v>
      </c>
      <c r="F3411" t="s">
        <v>75</v>
      </c>
      <c r="G3411" t="s">
        <v>39</v>
      </c>
      <c r="I3411" t="str">
        <f t="shared" si="212"/>
        <v>10Qf-300</v>
      </c>
      <c r="J3411" t="str">
        <f t="shared" si="213"/>
        <v>AguacateCaña paneleraGulupa</v>
      </c>
      <c r="K3411">
        <v>0</v>
      </c>
      <c r="L3411">
        <v>0</v>
      </c>
      <c r="M3411">
        <v>0</v>
      </c>
      <c r="O3411">
        <v>0</v>
      </c>
      <c r="P3411">
        <v>0</v>
      </c>
      <c r="Q3411">
        <v>0</v>
      </c>
      <c r="R3411">
        <v>0</v>
      </c>
      <c r="T3411">
        <f t="shared" si="214"/>
        <v>0</v>
      </c>
      <c r="U3411">
        <v>0</v>
      </c>
      <c r="V3411">
        <v>0</v>
      </c>
      <c r="W3411">
        <v>0</v>
      </c>
      <c r="Y3411">
        <f t="shared" si="215"/>
        <v>0</v>
      </c>
      <c r="Z3411">
        <v>0</v>
      </c>
      <c r="AA3411">
        <v>0</v>
      </c>
      <c r="AB3411">
        <v>0</v>
      </c>
      <c r="AD3411">
        <v>7.7098E-2</v>
      </c>
      <c r="AE3411">
        <v>5.4999999999999997E-3</v>
      </c>
      <c r="AF3411">
        <v>0</v>
      </c>
      <c r="AG3411">
        <v>0</v>
      </c>
      <c r="AH3411">
        <v>0</v>
      </c>
    </row>
    <row r="3412" spans="1:34">
      <c r="A3412" t="s">
        <v>58</v>
      </c>
      <c r="B3412" t="s">
        <v>4118</v>
      </c>
      <c r="C3412" t="s">
        <v>128</v>
      </c>
      <c r="D3412" t="s">
        <v>4151</v>
      </c>
      <c r="E3412" t="s">
        <v>62</v>
      </c>
      <c r="F3412" t="s">
        <v>66</v>
      </c>
      <c r="G3412" t="s">
        <v>75</v>
      </c>
      <c r="H3412" t="s">
        <v>39</v>
      </c>
      <c r="I3412" t="str">
        <f t="shared" si="212"/>
        <v>10Qf-302,19677081007506</v>
      </c>
      <c r="J3412" t="str">
        <f t="shared" si="213"/>
        <v>CaféAguacateCaña paneleraGulupa</v>
      </c>
      <c r="K3412">
        <v>0.27678753377551291</v>
      </c>
      <c r="L3412">
        <v>0.21967708100750619</v>
      </c>
      <c r="M3412">
        <v>0.21967708100750599</v>
      </c>
      <c r="N3412">
        <v>1.480629114284536</v>
      </c>
      <c r="O3412">
        <v>2.1967708100750611</v>
      </c>
      <c r="P3412">
        <v>32.729672118899032</v>
      </c>
      <c r="Q3412">
        <v>21.046325664333491</v>
      </c>
      <c r="R3412">
        <v>11.07900869632976</v>
      </c>
      <c r="S3412">
        <v>184.17713254243591</v>
      </c>
      <c r="T3412">
        <f t="shared" si="214"/>
        <v>249.0321390219982</v>
      </c>
      <c r="U3412">
        <v>3064100.8964901031</v>
      </c>
      <c r="V3412">
        <v>11700938.244112261</v>
      </c>
      <c r="W3412">
        <v>1595216.6869280611</v>
      </c>
      <c r="X3412">
        <v>33639744.172485627</v>
      </c>
      <c r="Y3412">
        <f t="shared" si="215"/>
        <v>50000000.000016049</v>
      </c>
      <c r="Z3412">
        <v>0.13295757313734041</v>
      </c>
      <c r="AA3412">
        <v>0.1211169639809994</v>
      </c>
      <c r="AB3412">
        <v>4.9927275806717027E-2</v>
      </c>
      <c r="AC3412">
        <v>1.051787510928367</v>
      </c>
      <c r="AD3412">
        <v>0.10667</v>
      </c>
      <c r="AE3412">
        <v>5.4999999999999997E-3</v>
      </c>
      <c r="AF3412">
        <v>0.69008507122776774</v>
      </c>
      <c r="AG3412">
        <v>0.34818817339689712</v>
      </c>
      <c r="AH3412">
        <v>3.3472140546997262</v>
      </c>
    </row>
    <row r="3413" spans="1:34">
      <c r="A3413" t="s">
        <v>58</v>
      </c>
      <c r="B3413" t="s">
        <v>4118</v>
      </c>
      <c r="C3413" t="s">
        <v>130</v>
      </c>
      <c r="D3413" t="s">
        <v>4152</v>
      </c>
      <c r="E3413" t="s">
        <v>63</v>
      </c>
      <c r="F3413" t="s">
        <v>66</v>
      </c>
      <c r="G3413" t="s">
        <v>75</v>
      </c>
      <c r="H3413" t="s">
        <v>39</v>
      </c>
      <c r="I3413" t="str">
        <f t="shared" si="212"/>
        <v>10Qf-300</v>
      </c>
      <c r="J3413" t="str">
        <f t="shared" si="213"/>
        <v>PlátanoAguacateCaña paneleraGulupa</v>
      </c>
      <c r="K3413">
        <v>0</v>
      </c>
      <c r="L3413">
        <v>0</v>
      </c>
      <c r="M3413">
        <v>0</v>
      </c>
      <c r="N3413">
        <v>0</v>
      </c>
      <c r="O3413">
        <v>0</v>
      </c>
      <c r="P3413">
        <v>0</v>
      </c>
      <c r="Q3413">
        <v>0</v>
      </c>
      <c r="R3413">
        <v>0</v>
      </c>
      <c r="S3413">
        <v>0</v>
      </c>
      <c r="T3413">
        <f t="shared" si="214"/>
        <v>0</v>
      </c>
      <c r="U3413">
        <v>0</v>
      </c>
      <c r="V3413">
        <v>0</v>
      </c>
      <c r="W3413">
        <v>0</v>
      </c>
      <c r="X3413">
        <v>0</v>
      </c>
      <c r="Y3413">
        <f t="shared" si="215"/>
        <v>0</v>
      </c>
      <c r="Z3413">
        <v>0</v>
      </c>
      <c r="AA3413">
        <v>0</v>
      </c>
      <c r="AB3413">
        <v>0</v>
      </c>
      <c r="AC3413">
        <v>0</v>
      </c>
      <c r="AD3413">
        <v>0.10412399999999999</v>
      </c>
      <c r="AE3413">
        <v>5.4999999999999997E-3</v>
      </c>
      <c r="AF3413">
        <v>0</v>
      </c>
      <c r="AG3413">
        <v>0</v>
      </c>
      <c r="AH3413">
        <v>0</v>
      </c>
    </row>
    <row r="3414" spans="1:34">
      <c r="A3414" t="s">
        <v>58</v>
      </c>
      <c r="B3414" t="s">
        <v>4118</v>
      </c>
      <c r="C3414" t="s">
        <v>132</v>
      </c>
      <c r="D3414" t="s">
        <v>4153</v>
      </c>
      <c r="E3414" t="s">
        <v>38</v>
      </c>
      <c r="F3414" t="s">
        <v>66</v>
      </c>
      <c r="G3414" t="s">
        <v>75</v>
      </c>
      <c r="H3414" t="s">
        <v>39</v>
      </c>
      <c r="I3414" t="str">
        <f t="shared" si="212"/>
        <v>10Qf-300</v>
      </c>
      <c r="J3414" t="str">
        <f t="shared" si="213"/>
        <v>FríjolAguacateCaña paneleraGulupa</v>
      </c>
      <c r="K3414">
        <v>0</v>
      </c>
      <c r="L3414">
        <v>0</v>
      </c>
      <c r="M3414">
        <v>0</v>
      </c>
      <c r="N3414">
        <v>0</v>
      </c>
      <c r="O3414">
        <v>0</v>
      </c>
      <c r="P3414">
        <v>0</v>
      </c>
      <c r="Q3414">
        <v>0</v>
      </c>
      <c r="R3414">
        <v>0</v>
      </c>
      <c r="S3414">
        <v>0</v>
      </c>
      <c r="T3414">
        <f t="shared" si="214"/>
        <v>0</v>
      </c>
      <c r="U3414">
        <v>0</v>
      </c>
      <c r="V3414">
        <v>0</v>
      </c>
      <c r="W3414">
        <v>0</v>
      </c>
      <c r="X3414">
        <v>0</v>
      </c>
      <c r="Y3414">
        <f t="shared" si="215"/>
        <v>0</v>
      </c>
      <c r="Z3414">
        <v>0</v>
      </c>
      <c r="AA3414">
        <v>0</v>
      </c>
      <c r="AB3414">
        <v>0</v>
      </c>
      <c r="AC3414">
        <v>0</v>
      </c>
      <c r="AD3414">
        <v>0.10412399999999999</v>
      </c>
      <c r="AE3414">
        <v>5.4999999999999997E-3</v>
      </c>
      <c r="AF3414">
        <v>0</v>
      </c>
      <c r="AG3414">
        <v>0</v>
      </c>
      <c r="AH3414">
        <v>0</v>
      </c>
    </row>
    <row r="3415" spans="1:34">
      <c r="A3415" t="s">
        <v>1800</v>
      </c>
      <c r="B3415" t="s">
        <v>4154</v>
      </c>
      <c r="C3415" t="s">
        <v>1802</v>
      </c>
      <c r="D3415" t="s">
        <v>4155</v>
      </c>
      <c r="E3415" t="s">
        <v>62</v>
      </c>
      <c r="F3415" t="s">
        <v>63</v>
      </c>
      <c r="G3415" t="s">
        <v>38</v>
      </c>
      <c r="I3415" t="str">
        <f t="shared" si="212"/>
        <v>10Qfs1-303,71351331227278</v>
      </c>
      <c r="J3415" t="str">
        <f t="shared" si="213"/>
        <v>CaféPlátanoFríjol</v>
      </c>
      <c r="K3415">
        <v>2.970810649818223</v>
      </c>
      <c r="L3415">
        <v>0.37135133122727793</v>
      </c>
      <c r="M3415">
        <v>0.37135133122727781</v>
      </c>
      <c r="O3415">
        <v>3.7135133122727781</v>
      </c>
      <c r="P3415">
        <v>351.29348915961162</v>
      </c>
      <c r="Q3415">
        <v>18.456993580919999</v>
      </c>
      <c r="R3415">
        <v>16.66017108733287</v>
      </c>
      <c r="T3415">
        <f t="shared" si="214"/>
        <v>386.41065382786451</v>
      </c>
      <c r="U3415">
        <v>32887548.984750129</v>
      </c>
      <c r="V3415">
        <v>1567885.5642916029</v>
      </c>
      <c r="W3415">
        <v>2324440.7573292512</v>
      </c>
      <c r="Y3415">
        <f t="shared" si="215"/>
        <v>36779875.306370981</v>
      </c>
      <c r="Z3415">
        <v>1.427057674392056</v>
      </c>
      <c r="AA3415">
        <v>6.3640787897136397E-2</v>
      </c>
      <c r="AB3415">
        <v>7.3431287970242051E-2</v>
      </c>
      <c r="AD3415">
        <v>8.3624000000000004E-2</v>
      </c>
      <c r="AE3415">
        <v>5.4999999999999997E-3</v>
      </c>
      <c r="AF3415">
        <v>1.1665486844835951</v>
      </c>
      <c r="AG3415">
        <v>0.58859185999523533</v>
      </c>
      <c r="AH3415">
        <v>5.557777856751609</v>
      </c>
    </row>
    <row r="3416" spans="1:34">
      <c r="A3416" t="s">
        <v>1800</v>
      </c>
      <c r="B3416" t="s">
        <v>4154</v>
      </c>
      <c r="C3416" t="s">
        <v>1804</v>
      </c>
      <c r="D3416" t="s">
        <v>4156</v>
      </c>
      <c r="E3416" t="s">
        <v>62</v>
      </c>
      <c r="F3416" t="s">
        <v>63</v>
      </c>
      <c r="G3416" t="s">
        <v>66</v>
      </c>
      <c r="I3416" t="str">
        <f t="shared" si="212"/>
        <v>10Qfs1-302,92633049280182</v>
      </c>
      <c r="J3416" t="str">
        <f t="shared" si="213"/>
        <v>CaféPlátanoAguacate</v>
      </c>
      <c r="K3416">
        <v>2.169007880975693</v>
      </c>
      <c r="L3416">
        <v>0.29263304928018191</v>
      </c>
      <c r="M3416">
        <v>0.46468956254594518</v>
      </c>
      <c r="O3416">
        <v>2.9263304928018199</v>
      </c>
      <c r="P3416">
        <v>256.48162617475111</v>
      </c>
      <c r="Q3416">
        <v>14.544518513719069</v>
      </c>
      <c r="R3416">
        <v>44.519928165944883</v>
      </c>
      <c r="T3416">
        <f t="shared" si="214"/>
        <v>315.54607285441506</v>
      </c>
      <c r="U3416">
        <v>24011410.13085499</v>
      </c>
      <c r="V3416">
        <v>1235528.447103431</v>
      </c>
      <c r="W3416">
        <v>24753061.422066431</v>
      </c>
      <c r="Y3416">
        <f t="shared" si="215"/>
        <v>50000000.000024855</v>
      </c>
      <c r="Z3416">
        <v>1.0419039471777201</v>
      </c>
      <c r="AA3416">
        <v>5.0150346194758243E-2</v>
      </c>
      <c r="AB3416">
        <v>0.25620237100337517</v>
      </c>
      <c r="AD3416">
        <v>8.3624000000000004E-2</v>
      </c>
      <c r="AE3416">
        <v>5.4999999999999997E-3</v>
      </c>
      <c r="AF3416">
        <v>0.91926612339324187</v>
      </c>
      <c r="AG3416">
        <v>0.46382338310908838</v>
      </c>
      <c r="AH3416">
        <v>4.3985439993041506</v>
      </c>
    </row>
    <row r="3417" spans="1:34">
      <c r="A3417" t="s">
        <v>1800</v>
      </c>
      <c r="B3417" t="s">
        <v>4154</v>
      </c>
      <c r="C3417" t="s">
        <v>1806</v>
      </c>
      <c r="D3417" t="s">
        <v>4157</v>
      </c>
      <c r="E3417" t="s">
        <v>62</v>
      </c>
      <c r="F3417" t="s">
        <v>38</v>
      </c>
      <c r="G3417" t="s">
        <v>66</v>
      </c>
      <c r="I3417" t="str">
        <f t="shared" si="212"/>
        <v>10Qfs1-302,98637092614608</v>
      </c>
      <c r="J3417" t="str">
        <f t="shared" si="213"/>
        <v>CaféFríjolAguacate</v>
      </c>
      <c r="K3417">
        <v>2.2522391883123261</v>
      </c>
      <c r="L3417">
        <v>0.29863709261460758</v>
      </c>
      <c r="M3417">
        <v>0.43549464521914288</v>
      </c>
      <c r="O3417">
        <v>2.9863709261460771</v>
      </c>
      <c r="P3417">
        <v>266.32359182254191</v>
      </c>
      <c r="Q3417">
        <v>13.39794592775535</v>
      </c>
      <c r="R3417">
        <v>41.72288745971764</v>
      </c>
      <c r="T3417">
        <f t="shared" si="214"/>
        <v>321.44442521001491</v>
      </c>
      <c r="U3417">
        <v>24932799.616672881</v>
      </c>
      <c r="V3417">
        <v>1869292.4229719681</v>
      </c>
      <c r="W3417">
        <v>23197907.960380841</v>
      </c>
      <c r="Y3417">
        <f t="shared" si="215"/>
        <v>50000000.00002569</v>
      </c>
      <c r="Z3417">
        <v>1.0818849119328089</v>
      </c>
      <c r="AA3417">
        <v>5.9052720435672071E-2</v>
      </c>
      <c r="AB3417">
        <v>0.24010601842038659</v>
      </c>
      <c r="AD3417">
        <v>8.3624000000000004E-2</v>
      </c>
      <c r="AE3417">
        <v>5.4999999999999997E-3</v>
      </c>
      <c r="AF3417">
        <v>0.9381269925066209</v>
      </c>
      <c r="AG3417">
        <v>0.47333979179415309</v>
      </c>
      <c r="AH3417">
        <v>4.4869617104468507</v>
      </c>
    </row>
    <row r="3418" spans="1:34">
      <c r="A3418" t="s">
        <v>1800</v>
      </c>
      <c r="B3418" t="s">
        <v>4154</v>
      </c>
      <c r="C3418" t="s">
        <v>1808</v>
      </c>
      <c r="D3418" t="s">
        <v>4158</v>
      </c>
      <c r="E3418" t="s">
        <v>63</v>
      </c>
      <c r="F3418" t="s">
        <v>38</v>
      </c>
      <c r="G3418" t="s">
        <v>66</v>
      </c>
      <c r="I3418" t="str">
        <f t="shared" si="212"/>
        <v>10Qfs1-300</v>
      </c>
      <c r="J3418" t="str">
        <f t="shared" si="213"/>
        <v>PlátanoFríjolAguacate</v>
      </c>
      <c r="K3418">
        <v>0</v>
      </c>
      <c r="L3418">
        <v>0</v>
      </c>
      <c r="M3418">
        <v>0</v>
      </c>
      <c r="O3418">
        <v>0</v>
      </c>
      <c r="P3418">
        <v>0</v>
      </c>
      <c r="Q3418">
        <v>0</v>
      </c>
      <c r="R3418">
        <v>0</v>
      </c>
      <c r="T3418">
        <f t="shared" si="214"/>
        <v>0</v>
      </c>
      <c r="U3418">
        <v>0</v>
      </c>
      <c r="V3418">
        <v>0</v>
      </c>
      <c r="W3418">
        <v>0</v>
      </c>
      <c r="Y3418">
        <f t="shared" si="215"/>
        <v>0</v>
      </c>
      <c r="Z3418">
        <v>0</v>
      </c>
      <c r="AA3418">
        <v>0</v>
      </c>
      <c r="AB3418">
        <v>0</v>
      </c>
      <c r="AD3418">
        <v>8.1077999999999997E-2</v>
      </c>
      <c r="AE3418">
        <v>5.4999999999999997E-3</v>
      </c>
      <c r="AF3418">
        <v>0</v>
      </c>
      <c r="AG3418">
        <v>0</v>
      </c>
      <c r="AH3418">
        <v>0</v>
      </c>
    </row>
    <row r="3419" spans="1:34">
      <c r="A3419" t="s">
        <v>1800</v>
      </c>
      <c r="B3419" t="s">
        <v>4154</v>
      </c>
      <c r="C3419" t="s">
        <v>1810</v>
      </c>
      <c r="D3419" t="s">
        <v>4159</v>
      </c>
      <c r="E3419" t="s">
        <v>62</v>
      </c>
      <c r="F3419" t="s">
        <v>63</v>
      </c>
      <c r="G3419" t="s">
        <v>38</v>
      </c>
      <c r="H3419" t="s">
        <v>66</v>
      </c>
      <c r="I3419" t="str">
        <f t="shared" si="212"/>
        <v>10Qfs1-303,18471839586133</v>
      </c>
      <c r="J3419" t="str">
        <f t="shared" si="213"/>
        <v>CaféPlátanoFríjolAguacate</v>
      </c>
      <c r="K3419">
        <v>2.1103699503288231</v>
      </c>
      <c r="L3419">
        <v>0.31847183958613318</v>
      </c>
      <c r="M3419">
        <v>0.31847183958613329</v>
      </c>
      <c r="N3419">
        <v>0.4374047663602435</v>
      </c>
      <c r="O3419">
        <v>3.1847183958613332</v>
      </c>
      <c r="P3419">
        <v>249.54778700351389</v>
      </c>
      <c r="Q3419">
        <v>15.82876431200274</v>
      </c>
      <c r="R3419">
        <v>14.287804803250619</v>
      </c>
      <c r="S3419">
        <v>41.905888032237797</v>
      </c>
      <c r="T3419">
        <f t="shared" si="214"/>
        <v>321.570244151005</v>
      </c>
      <c r="U3419">
        <v>23362274.913626891</v>
      </c>
      <c r="V3419">
        <v>1344622.6199600899</v>
      </c>
      <c r="W3419">
        <v>1993446.264347886</v>
      </c>
      <c r="X3419">
        <v>23299656.202089138</v>
      </c>
      <c r="Y3419">
        <f t="shared" si="215"/>
        <v>50000000.000024006</v>
      </c>
      <c r="Z3419">
        <v>1.0137366491558131</v>
      </c>
      <c r="AA3419">
        <v>5.4578500438732691E-2</v>
      </c>
      <c r="AB3419">
        <v>6.2974858029388084E-2</v>
      </c>
      <c r="AC3419">
        <v>0.24115914636794031</v>
      </c>
      <c r="AD3419">
        <v>0.11065</v>
      </c>
      <c r="AE3419">
        <v>5.4999999999999997E-3</v>
      </c>
      <c r="AF3419">
        <v>1.000435098176335</v>
      </c>
      <c r="AG3419">
        <v>0.50477786574402128</v>
      </c>
      <c r="AH3419">
        <v>4.8060813597816887</v>
      </c>
    </row>
    <row r="3420" spans="1:34">
      <c r="A3420" t="s">
        <v>1800</v>
      </c>
      <c r="B3420" t="s">
        <v>4154</v>
      </c>
      <c r="C3420" t="s">
        <v>1812</v>
      </c>
      <c r="D3420" t="s">
        <v>4160</v>
      </c>
      <c r="E3420" t="s">
        <v>62</v>
      </c>
      <c r="F3420" t="s">
        <v>63</v>
      </c>
      <c r="G3420" t="s">
        <v>75</v>
      </c>
      <c r="I3420" t="str">
        <f t="shared" si="212"/>
        <v>10Qfs1-303,59134910305017</v>
      </c>
      <c r="J3420" t="str">
        <f t="shared" si="213"/>
        <v>CaféPlátanoCaña panelera</v>
      </c>
      <c r="K3420">
        <v>2.873079282440139</v>
      </c>
      <c r="L3420">
        <v>0.35913491030501732</v>
      </c>
      <c r="M3420">
        <v>0.35913491030501737</v>
      </c>
      <c r="O3420">
        <v>3.591349103050173</v>
      </c>
      <c r="P3420">
        <v>339.73691518250962</v>
      </c>
      <c r="Q3420">
        <v>17.849810076827541</v>
      </c>
      <c r="R3420">
        <v>18.112307283839709</v>
      </c>
      <c r="T3420">
        <f t="shared" si="214"/>
        <v>375.69903254317688</v>
      </c>
      <c r="U3420">
        <v>31805640.53925899</v>
      </c>
      <c r="V3420">
        <v>1516306.5112476291</v>
      </c>
      <c r="W3420">
        <v>2607909.751665907</v>
      </c>
      <c r="Y3420">
        <f t="shared" si="215"/>
        <v>35929856.802172527</v>
      </c>
      <c r="Z3420">
        <v>1.380111465331489</v>
      </c>
      <c r="AA3420">
        <v>6.1547183842436258E-2</v>
      </c>
      <c r="AB3420">
        <v>8.1622660117222356E-2</v>
      </c>
      <c r="AD3420">
        <v>7.9644000000000006E-2</v>
      </c>
      <c r="AE3420">
        <v>5.4999999999999997E-3</v>
      </c>
      <c r="AF3420">
        <v>1.1281724931047661</v>
      </c>
      <c r="AG3420">
        <v>0.56922883283345238</v>
      </c>
      <c r="AH3420">
        <v>5.3738944289883914</v>
      </c>
    </row>
    <row r="3421" spans="1:34">
      <c r="A3421" t="s">
        <v>1800</v>
      </c>
      <c r="B3421" t="s">
        <v>4154</v>
      </c>
      <c r="C3421" t="s">
        <v>1814</v>
      </c>
      <c r="D3421" t="s">
        <v>4161</v>
      </c>
      <c r="E3421" t="s">
        <v>62</v>
      </c>
      <c r="F3421" t="s">
        <v>38</v>
      </c>
      <c r="G3421" t="s">
        <v>75</v>
      </c>
      <c r="I3421" t="str">
        <f t="shared" si="212"/>
        <v>10Qfs1-303,62583525498488</v>
      </c>
      <c r="J3421" t="str">
        <f t="shared" si="213"/>
        <v>CaféFríjolCaña panelera</v>
      </c>
      <c r="K3421">
        <v>2.900668203987907</v>
      </c>
      <c r="L3421">
        <v>0.36258352549848832</v>
      </c>
      <c r="M3421">
        <v>0.36258352549848838</v>
      </c>
      <c r="O3421">
        <v>3.6258352549848829</v>
      </c>
      <c r="P3421">
        <v>342.99925992779288</v>
      </c>
      <c r="Q3421">
        <v>16.266815439409449</v>
      </c>
      <c r="R3421">
        <v>18.286231835019699</v>
      </c>
      <c r="T3421">
        <f t="shared" si="214"/>
        <v>377.55230720222204</v>
      </c>
      <c r="U3421">
        <v>32111056.170138791</v>
      </c>
      <c r="V3421">
        <v>2269559.4541682019</v>
      </c>
      <c r="W3421">
        <v>2632952.3663901561</v>
      </c>
      <c r="Y3421">
        <f t="shared" si="215"/>
        <v>37013567.990697145</v>
      </c>
      <c r="Z3421">
        <v>1.3933640710555699</v>
      </c>
      <c r="AA3421">
        <v>7.169753555521749E-2</v>
      </c>
      <c r="AB3421">
        <v>8.2406446760444285E-2</v>
      </c>
      <c r="AD3421">
        <v>7.9644000000000006E-2</v>
      </c>
      <c r="AE3421">
        <v>5.4999999999999997E-3</v>
      </c>
      <c r="AF3421">
        <v>1.1390058392622671</v>
      </c>
      <c r="AG3421">
        <v>0.57469488791510404</v>
      </c>
      <c r="AH3421">
        <v>5.4246799821622549</v>
      </c>
    </row>
    <row r="3422" spans="1:34">
      <c r="A3422" t="s">
        <v>1800</v>
      </c>
      <c r="B3422" t="s">
        <v>4154</v>
      </c>
      <c r="C3422" t="s">
        <v>1816</v>
      </c>
      <c r="D3422" t="s">
        <v>4162</v>
      </c>
      <c r="E3422" t="s">
        <v>63</v>
      </c>
      <c r="F3422" t="s">
        <v>38</v>
      </c>
      <c r="G3422" t="s">
        <v>75</v>
      </c>
      <c r="I3422" t="str">
        <f t="shared" si="212"/>
        <v>10Qfs1-305,66148784545807</v>
      </c>
      <c r="J3422" t="str">
        <f t="shared" si="213"/>
        <v>PlátanoFríjolCaña panelera</v>
      </c>
      <c r="K3422">
        <v>0.56614878454580753</v>
      </c>
      <c r="L3422">
        <v>0.56614878454580575</v>
      </c>
      <c r="M3422">
        <v>4.529190276366454</v>
      </c>
      <c r="O3422">
        <v>5.6614878454580673</v>
      </c>
      <c r="P3422">
        <v>28.138863667657869</v>
      </c>
      <c r="Q3422">
        <v>25.39949319757774</v>
      </c>
      <c r="R3422">
        <v>228.42136389039879</v>
      </c>
      <c r="T3422">
        <f t="shared" si="214"/>
        <v>281.95972075563441</v>
      </c>
      <c r="U3422">
        <v>2390341.5226680231</v>
      </c>
      <c r="V3422">
        <v>3543758.157972699</v>
      </c>
      <c r="W3422">
        <v>32889365.945668299</v>
      </c>
      <c r="Y3422">
        <f t="shared" si="215"/>
        <v>38823465.626309022</v>
      </c>
      <c r="Z3422">
        <v>9.7024439353496764E-2</v>
      </c>
      <c r="AA3422">
        <v>0.11195068102917791</v>
      </c>
      <c r="AB3422">
        <v>1.029375167733235</v>
      </c>
      <c r="AD3422">
        <v>7.7098E-2</v>
      </c>
      <c r="AE3422">
        <v>5.4999999999999997E-3</v>
      </c>
      <c r="AF3422">
        <v>1.7784778572119579</v>
      </c>
      <c r="AG3422">
        <v>0.89734582350510372</v>
      </c>
      <c r="AH3422">
        <v>8.4199095261751289</v>
      </c>
    </row>
    <row r="3423" spans="1:34">
      <c r="A3423" t="s">
        <v>1800</v>
      </c>
      <c r="B3423" t="s">
        <v>4154</v>
      </c>
      <c r="C3423" t="s">
        <v>1818</v>
      </c>
      <c r="D3423" t="s">
        <v>4163</v>
      </c>
      <c r="E3423" t="s">
        <v>62</v>
      </c>
      <c r="F3423" t="s">
        <v>63</v>
      </c>
      <c r="G3423" t="s">
        <v>38</v>
      </c>
      <c r="H3423" t="s">
        <v>75</v>
      </c>
      <c r="I3423" t="str">
        <f t="shared" si="212"/>
        <v>10Qfs1-303,88040703086899</v>
      </c>
      <c r="J3423" t="str">
        <f t="shared" si="213"/>
        <v>CaféPlátanoFríjolCaña panelera</v>
      </c>
      <c r="K3423">
        <v>2.7162849216082918</v>
      </c>
      <c r="L3423">
        <v>0.38804070308689881</v>
      </c>
      <c r="M3423">
        <v>0.38804070308689881</v>
      </c>
      <c r="N3423">
        <v>0.38804070308689892</v>
      </c>
      <c r="O3423">
        <v>3.8804070308689882</v>
      </c>
      <c r="P3423">
        <v>321.19623905407951</v>
      </c>
      <c r="Q3423">
        <v>19.286492773139361</v>
      </c>
      <c r="R3423">
        <v>17.408916997580409</v>
      </c>
      <c r="S3423">
        <v>19.570117666862</v>
      </c>
      <c r="T3423">
        <f t="shared" si="214"/>
        <v>377.46176649166131</v>
      </c>
      <c r="U3423">
        <v>30069891.334675569</v>
      </c>
      <c r="V3423">
        <v>1638349.9009329041</v>
      </c>
      <c r="W3423">
        <v>2428906.4018619331</v>
      </c>
      <c r="X3423">
        <v>2817813.3191344058</v>
      </c>
      <c r="Y3423">
        <f t="shared" si="215"/>
        <v>36954960.956604816</v>
      </c>
      <c r="Z3423">
        <v>1.304793775212068</v>
      </c>
      <c r="AA3423">
        <v>6.6500949381260763E-2</v>
      </c>
      <c r="AB3423">
        <v>7.6731456753846683E-2</v>
      </c>
      <c r="AC3423">
        <v>8.8192246175148425E-2</v>
      </c>
      <c r="AD3423">
        <v>0.10667</v>
      </c>
      <c r="AE3423">
        <v>5.4999999999999997E-3</v>
      </c>
      <c r="AF3423">
        <v>1.218976030639473</v>
      </c>
      <c r="AG3423">
        <v>0.61504451439273466</v>
      </c>
      <c r="AH3423">
        <v>5.8265975759011956</v>
      </c>
    </row>
    <row r="3424" spans="1:34">
      <c r="A3424" t="s">
        <v>1800</v>
      </c>
      <c r="B3424" t="s">
        <v>4154</v>
      </c>
      <c r="C3424" t="s">
        <v>1820</v>
      </c>
      <c r="D3424" t="s">
        <v>4164</v>
      </c>
      <c r="E3424" t="s">
        <v>62</v>
      </c>
      <c r="F3424" t="s">
        <v>66</v>
      </c>
      <c r="G3424" t="s">
        <v>75</v>
      </c>
      <c r="I3424" t="str">
        <f t="shared" si="212"/>
        <v>10Qfs1-302,86937152549456</v>
      </c>
      <c r="J3424" t="str">
        <f t="shared" si="213"/>
        <v>CaféAguacateCaña panelera</v>
      </c>
      <c r="K3424">
        <v>2.1243947677822548</v>
      </c>
      <c r="L3424">
        <v>0.4580396051628508</v>
      </c>
      <c r="M3424">
        <v>0.28693715254945618</v>
      </c>
      <c r="O3424">
        <v>2.8693715254945622</v>
      </c>
      <c r="P3424">
        <v>251.20619867587831</v>
      </c>
      <c r="Q3424">
        <v>43.882824067070942</v>
      </c>
      <c r="R3424">
        <v>14.471146438289139</v>
      </c>
      <c r="T3424">
        <f t="shared" si="214"/>
        <v>309.56016918123839</v>
      </c>
      <c r="U3424">
        <v>23517532.829855971</v>
      </c>
      <c r="V3424">
        <v>24398831.809815161</v>
      </c>
      <c r="W3424">
        <v>2083635.360353661</v>
      </c>
      <c r="Y3424">
        <f t="shared" si="215"/>
        <v>50000000.000024796</v>
      </c>
      <c r="Z3424">
        <v>1.020473606080379</v>
      </c>
      <c r="AA3424">
        <v>0.25253597738074729</v>
      </c>
      <c r="AB3424">
        <v>6.5213859765558546E-2</v>
      </c>
      <c r="AD3424">
        <v>7.9644000000000006E-2</v>
      </c>
      <c r="AE3424">
        <v>5.4999999999999997E-3</v>
      </c>
      <c r="AF3424">
        <v>0.90137325408206137</v>
      </c>
      <c r="AG3424">
        <v>0.4547953867908881</v>
      </c>
      <c r="AH3424">
        <v>4.3106841663675119</v>
      </c>
    </row>
    <row r="3425" spans="1:34">
      <c r="A3425" t="s">
        <v>1800</v>
      </c>
      <c r="B3425" t="s">
        <v>4154</v>
      </c>
      <c r="C3425" t="s">
        <v>1822</v>
      </c>
      <c r="D3425" t="s">
        <v>4165</v>
      </c>
      <c r="E3425" t="s">
        <v>63</v>
      </c>
      <c r="F3425" t="s">
        <v>66</v>
      </c>
      <c r="G3425" t="s">
        <v>75</v>
      </c>
      <c r="I3425" t="str">
        <f t="shared" si="212"/>
        <v>10Qfs1-300</v>
      </c>
      <c r="J3425" t="str">
        <f t="shared" si="213"/>
        <v>PlátanoAguacateCaña panelera</v>
      </c>
      <c r="K3425">
        <v>0</v>
      </c>
      <c r="L3425">
        <v>0</v>
      </c>
      <c r="M3425">
        <v>0</v>
      </c>
      <c r="O3425">
        <v>0</v>
      </c>
      <c r="P3425">
        <v>0</v>
      </c>
      <c r="Q3425">
        <v>0</v>
      </c>
      <c r="R3425">
        <v>0</v>
      </c>
      <c r="T3425">
        <f t="shared" si="214"/>
        <v>0</v>
      </c>
      <c r="U3425">
        <v>0</v>
      </c>
      <c r="V3425">
        <v>0</v>
      </c>
      <c r="W3425">
        <v>0</v>
      </c>
      <c r="Y3425">
        <f t="shared" si="215"/>
        <v>0</v>
      </c>
      <c r="Z3425">
        <v>0</v>
      </c>
      <c r="AA3425">
        <v>0</v>
      </c>
      <c r="AB3425">
        <v>0</v>
      </c>
      <c r="AD3425">
        <v>7.7098E-2</v>
      </c>
      <c r="AE3425">
        <v>5.4999999999999997E-3</v>
      </c>
      <c r="AF3425">
        <v>0</v>
      </c>
      <c r="AG3425">
        <v>0</v>
      </c>
      <c r="AH3425">
        <v>0</v>
      </c>
    </row>
    <row r="3426" spans="1:34">
      <c r="A3426" t="s">
        <v>1800</v>
      </c>
      <c r="B3426" t="s">
        <v>4154</v>
      </c>
      <c r="C3426" t="s">
        <v>1824</v>
      </c>
      <c r="D3426" t="s">
        <v>4166</v>
      </c>
      <c r="E3426" t="s">
        <v>62</v>
      </c>
      <c r="F3426" t="s">
        <v>63</v>
      </c>
      <c r="G3426" t="s">
        <v>66</v>
      </c>
      <c r="H3426" t="s">
        <v>75</v>
      </c>
      <c r="I3426" t="str">
        <f t="shared" si="212"/>
        <v>10Qfs1-303,05200657575965</v>
      </c>
      <c r="J3426" t="str">
        <f t="shared" si="213"/>
        <v>CaféPlátanoAguacateCaña panelera</v>
      </c>
      <c r="K3426">
        <v>1.9803001486277449</v>
      </c>
      <c r="L3426">
        <v>0.30520065757596521</v>
      </c>
      <c r="M3426">
        <v>0.46130511197997648</v>
      </c>
      <c r="N3426">
        <v>0.30520065757596532</v>
      </c>
      <c r="O3426">
        <v>3.0520065757596528</v>
      </c>
      <c r="P3426">
        <v>234.16724618154461</v>
      </c>
      <c r="Q3426">
        <v>15.16915681749513</v>
      </c>
      <c r="R3426">
        <v>44.195678369473022</v>
      </c>
      <c r="S3426">
        <v>15.392232653046531</v>
      </c>
      <c r="T3426">
        <f t="shared" si="214"/>
        <v>308.92431402155927</v>
      </c>
      <c r="U3426">
        <v>21922372.651548129</v>
      </c>
      <c r="V3426">
        <v>1288590.251297073</v>
      </c>
      <c r="W3426">
        <v>24572778.67097475</v>
      </c>
      <c r="X3426">
        <v>2216258.4262031489</v>
      </c>
      <c r="Y3426">
        <f t="shared" si="215"/>
        <v>50000000.000023097</v>
      </c>
      <c r="Z3426">
        <v>0.95125635990024116</v>
      </c>
      <c r="AA3426">
        <v>5.2304135414478932E-2</v>
      </c>
      <c r="AB3426">
        <v>0.25433638491409399</v>
      </c>
      <c r="AC3426">
        <v>6.9364711772849752E-2</v>
      </c>
      <c r="AD3426">
        <v>0.10667</v>
      </c>
      <c r="AE3426">
        <v>5.4999999999999997E-3</v>
      </c>
      <c r="AF3426">
        <v>0.95874552118104273</v>
      </c>
      <c r="AG3426">
        <v>0.48374304225790499</v>
      </c>
      <c r="AH3426">
        <v>4.6066651391986007</v>
      </c>
    </row>
    <row r="3427" spans="1:34">
      <c r="A3427" t="s">
        <v>1800</v>
      </c>
      <c r="B3427" t="s">
        <v>4154</v>
      </c>
      <c r="C3427" t="s">
        <v>1826</v>
      </c>
      <c r="D3427" t="s">
        <v>4167</v>
      </c>
      <c r="E3427" t="s">
        <v>38</v>
      </c>
      <c r="F3427" t="s">
        <v>66</v>
      </c>
      <c r="G3427" t="s">
        <v>75</v>
      </c>
      <c r="I3427" t="str">
        <f t="shared" si="212"/>
        <v>10Qfs1-300</v>
      </c>
      <c r="J3427" t="str">
        <f t="shared" si="213"/>
        <v>FríjolAguacateCaña panelera</v>
      </c>
      <c r="K3427">
        <v>0</v>
      </c>
      <c r="L3427">
        <v>0</v>
      </c>
      <c r="M3427">
        <v>0</v>
      </c>
      <c r="O3427">
        <v>0</v>
      </c>
      <c r="P3427">
        <v>0</v>
      </c>
      <c r="Q3427">
        <v>0</v>
      </c>
      <c r="R3427">
        <v>0</v>
      </c>
      <c r="T3427">
        <f t="shared" si="214"/>
        <v>0</v>
      </c>
      <c r="U3427">
        <v>0</v>
      </c>
      <c r="V3427">
        <v>0</v>
      </c>
      <c r="W3427">
        <v>0</v>
      </c>
      <c r="Y3427">
        <f t="shared" si="215"/>
        <v>0</v>
      </c>
      <c r="Z3427">
        <v>0</v>
      </c>
      <c r="AA3427">
        <v>0</v>
      </c>
      <c r="AB3427">
        <v>0</v>
      </c>
      <c r="AD3427">
        <v>7.7098E-2</v>
      </c>
      <c r="AE3427">
        <v>5.4999999999999997E-3</v>
      </c>
      <c r="AF3427">
        <v>0</v>
      </c>
      <c r="AG3427">
        <v>0</v>
      </c>
      <c r="AH3427">
        <v>0</v>
      </c>
    </row>
    <row r="3428" spans="1:34">
      <c r="A3428" t="s">
        <v>1800</v>
      </c>
      <c r="B3428" t="s">
        <v>4154</v>
      </c>
      <c r="C3428" t="s">
        <v>1828</v>
      </c>
      <c r="D3428" t="s">
        <v>4168</v>
      </c>
      <c r="E3428" t="s">
        <v>62</v>
      </c>
      <c r="F3428" t="s">
        <v>38</v>
      </c>
      <c r="G3428" t="s">
        <v>66</v>
      </c>
      <c r="H3428" t="s">
        <v>75</v>
      </c>
      <c r="I3428" t="str">
        <f t="shared" si="212"/>
        <v>10Qfs1-303,11737241624632</v>
      </c>
      <c r="J3428" t="str">
        <f t="shared" si="213"/>
        <v>CaféFríjolAguacateCaña panelera</v>
      </c>
      <c r="K3428">
        <v>2.063140901621157</v>
      </c>
      <c r="L3428">
        <v>0.31173724162463162</v>
      </c>
      <c r="M3428">
        <v>0.43075703137589549</v>
      </c>
      <c r="N3428">
        <v>0.31173724162463162</v>
      </c>
      <c r="O3428">
        <v>3.1173724162463161</v>
      </c>
      <c r="P3428">
        <v>243.96302941850249</v>
      </c>
      <c r="Q3428">
        <v>13.985666249250521</v>
      </c>
      <c r="R3428">
        <v>41.268996851923959</v>
      </c>
      <c r="S3428">
        <v>15.721893222038659</v>
      </c>
      <c r="T3428">
        <f t="shared" si="214"/>
        <v>314.93958574171558</v>
      </c>
      <c r="U3428">
        <v>22839438.612036429</v>
      </c>
      <c r="V3428">
        <v>1951291.645070757</v>
      </c>
      <c r="W3428">
        <v>22945544.972468149</v>
      </c>
      <c r="X3428">
        <v>2263724.7704486102</v>
      </c>
      <c r="Y3428">
        <f t="shared" si="215"/>
        <v>50000000.000023946</v>
      </c>
      <c r="Z3428">
        <v>0.99104971809319742</v>
      </c>
      <c r="AA3428">
        <v>6.1643153627951121E-2</v>
      </c>
      <c r="AB3428">
        <v>0.23749397804468231</v>
      </c>
      <c r="AC3428">
        <v>7.0850318888233801E-2</v>
      </c>
      <c r="AD3428">
        <v>0.10667</v>
      </c>
      <c r="AE3428">
        <v>5.4999999999999997E-3</v>
      </c>
      <c r="AF3428">
        <v>0.97927929306166994</v>
      </c>
      <c r="AG3428">
        <v>0.49410352797504109</v>
      </c>
      <c r="AH3428">
        <v>4.7029252372830266</v>
      </c>
    </row>
    <row r="3429" spans="1:34">
      <c r="A3429" t="s">
        <v>1800</v>
      </c>
      <c r="B3429" t="s">
        <v>4154</v>
      </c>
      <c r="C3429" t="s">
        <v>1830</v>
      </c>
      <c r="D3429" t="s">
        <v>4169</v>
      </c>
      <c r="E3429" t="s">
        <v>63</v>
      </c>
      <c r="F3429" t="s">
        <v>38</v>
      </c>
      <c r="G3429" t="s">
        <v>66</v>
      </c>
      <c r="H3429" t="s">
        <v>75</v>
      </c>
      <c r="I3429" t="str">
        <f t="shared" si="212"/>
        <v>10Qfs1-300</v>
      </c>
      <c r="J3429" t="str">
        <f t="shared" si="213"/>
        <v>PlátanoFríjolAguacateCaña panelera</v>
      </c>
      <c r="K3429">
        <v>0</v>
      </c>
      <c r="L3429">
        <v>0</v>
      </c>
      <c r="M3429">
        <v>0</v>
      </c>
      <c r="N3429">
        <v>0</v>
      </c>
      <c r="O3429">
        <v>0</v>
      </c>
      <c r="P3429">
        <v>0</v>
      </c>
      <c r="Q3429">
        <v>0</v>
      </c>
      <c r="R3429">
        <v>0</v>
      </c>
      <c r="S3429">
        <v>0</v>
      </c>
      <c r="T3429">
        <f t="shared" si="214"/>
        <v>0</v>
      </c>
      <c r="U3429">
        <v>0</v>
      </c>
      <c r="V3429">
        <v>0</v>
      </c>
      <c r="W3429">
        <v>0</v>
      </c>
      <c r="X3429">
        <v>0</v>
      </c>
      <c r="Y3429">
        <f t="shared" si="215"/>
        <v>0</v>
      </c>
      <c r="Z3429">
        <v>0</v>
      </c>
      <c r="AA3429">
        <v>0</v>
      </c>
      <c r="AB3429">
        <v>0</v>
      </c>
      <c r="AC3429">
        <v>0</v>
      </c>
      <c r="AD3429">
        <v>0.10412399999999999</v>
      </c>
      <c r="AE3429">
        <v>5.4999999999999997E-3</v>
      </c>
      <c r="AF3429">
        <v>0</v>
      </c>
      <c r="AG3429">
        <v>0</v>
      </c>
      <c r="AH3429">
        <v>0</v>
      </c>
    </row>
    <row r="3430" spans="1:34">
      <c r="A3430" t="s">
        <v>1800</v>
      </c>
      <c r="B3430" t="s">
        <v>4154</v>
      </c>
      <c r="C3430" t="s">
        <v>1832</v>
      </c>
      <c r="D3430" t="s">
        <v>4170</v>
      </c>
      <c r="E3430" t="s">
        <v>62</v>
      </c>
      <c r="F3430" t="s">
        <v>63</v>
      </c>
      <c r="G3430" t="s">
        <v>39</v>
      </c>
      <c r="I3430" t="str">
        <f t="shared" si="212"/>
        <v>10Qfs1-302,27456446413083</v>
      </c>
      <c r="J3430" t="str">
        <f t="shared" si="213"/>
        <v>CaféPlátanoGulupa</v>
      </c>
      <c r="K3430">
        <v>0.2274564464130831</v>
      </c>
      <c r="L3430">
        <v>0.22745644641308299</v>
      </c>
      <c r="M3430">
        <v>1.8196515713046639</v>
      </c>
      <c r="O3430">
        <v>2.27456446413083</v>
      </c>
      <c r="P3430">
        <v>26.896351908926722</v>
      </c>
      <c r="Q3430">
        <v>11.305095251740861</v>
      </c>
      <c r="R3430">
        <v>226.34851996083779</v>
      </c>
      <c r="T3430">
        <f t="shared" si="214"/>
        <v>264.54996712150535</v>
      </c>
      <c r="U3430">
        <v>2517994.549321135</v>
      </c>
      <c r="V3430">
        <v>960345.76652123046</v>
      </c>
      <c r="W3430">
        <v>41342811.638674714</v>
      </c>
      <c r="Y3430">
        <f t="shared" si="215"/>
        <v>44821151.954517081</v>
      </c>
      <c r="Z3430">
        <v>0.10926090744410009</v>
      </c>
      <c r="AA3430">
        <v>3.8980626282316883E-2</v>
      </c>
      <c r="AB3430">
        <v>1.292617292524501</v>
      </c>
      <c r="AD3430">
        <v>8.3624000000000004E-2</v>
      </c>
      <c r="AE3430">
        <v>5.4999999999999997E-3</v>
      </c>
      <c r="AF3430">
        <v>0.71452286831334988</v>
      </c>
      <c r="AG3430">
        <v>0.36051846756473671</v>
      </c>
      <c r="AH3430">
        <v>3.4387298000089168</v>
      </c>
    </row>
    <row r="3431" spans="1:34">
      <c r="A3431" t="s">
        <v>1800</v>
      </c>
      <c r="B3431" t="s">
        <v>4154</v>
      </c>
      <c r="C3431" t="s">
        <v>1834</v>
      </c>
      <c r="D3431" t="s">
        <v>4171</v>
      </c>
      <c r="E3431" t="s">
        <v>62</v>
      </c>
      <c r="F3431" t="s">
        <v>38</v>
      </c>
      <c r="G3431" t="s">
        <v>39</v>
      </c>
      <c r="I3431" t="str">
        <f t="shared" si="212"/>
        <v>10Qfs1-302,28834923657257</v>
      </c>
      <c r="J3431" t="str">
        <f t="shared" si="213"/>
        <v>CaféFríjolGulupa</v>
      </c>
      <c r="K3431">
        <v>0.22883492365725711</v>
      </c>
      <c r="L3431">
        <v>0.22883492365725699</v>
      </c>
      <c r="M3431">
        <v>1.830679389258056</v>
      </c>
      <c r="O3431">
        <v>2.2883492365725702</v>
      </c>
      <c r="P3431">
        <v>27.05935458325154</v>
      </c>
      <c r="Q3431">
        <v>10.26636680225967</v>
      </c>
      <c r="R3431">
        <v>227.72028272658429</v>
      </c>
      <c r="T3431">
        <f t="shared" si="214"/>
        <v>265.04600411209549</v>
      </c>
      <c r="U3431">
        <v>2533254.6056612819</v>
      </c>
      <c r="V3431">
        <v>1432371.930622512</v>
      </c>
      <c r="W3431">
        <v>41593365.650015347</v>
      </c>
      <c r="Y3431">
        <f t="shared" si="215"/>
        <v>45558992.186299138</v>
      </c>
      <c r="Z3431">
        <v>0.1099230723418843</v>
      </c>
      <c r="AA3431">
        <v>4.5249987716995899E-2</v>
      </c>
      <c r="AB3431">
        <v>1.3004510714798561</v>
      </c>
      <c r="AD3431">
        <v>8.3624000000000004E-2</v>
      </c>
      <c r="AE3431">
        <v>5.4999999999999997E-3</v>
      </c>
      <c r="AF3431">
        <v>0.71885316332122617</v>
      </c>
      <c r="AG3431">
        <v>0.36270335399675241</v>
      </c>
      <c r="AH3431">
        <v>3.4590297538905488</v>
      </c>
    </row>
    <row r="3432" spans="1:34">
      <c r="A3432" t="s">
        <v>1800</v>
      </c>
      <c r="B3432" t="s">
        <v>4154</v>
      </c>
      <c r="C3432" t="s">
        <v>1836</v>
      </c>
      <c r="D3432" t="s">
        <v>4172</v>
      </c>
      <c r="E3432" t="s">
        <v>63</v>
      </c>
      <c r="F3432" t="s">
        <v>38</v>
      </c>
      <c r="G3432" t="s">
        <v>39</v>
      </c>
      <c r="I3432" t="str">
        <f t="shared" si="212"/>
        <v>10Qfs1-302,38718954947521</v>
      </c>
      <c r="J3432" t="str">
        <f t="shared" si="213"/>
        <v>PlátanoFríjolGulupa</v>
      </c>
      <c r="K3432">
        <v>0.23871895494752129</v>
      </c>
      <c r="L3432">
        <v>0.23871895494752121</v>
      </c>
      <c r="M3432">
        <v>1.909751639580169</v>
      </c>
      <c r="O3432">
        <v>2.3871895494752118</v>
      </c>
      <c r="P3432">
        <v>11.86486717187425</v>
      </c>
      <c r="Q3432">
        <v>10.70980038787288</v>
      </c>
      <c r="R3432">
        <v>237.5561695043759</v>
      </c>
      <c r="T3432">
        <f t="shared" si="214"/>
        <v>260.13083706412306</v>
      </c>
      <c r="U3432">
        <v>1007897.298087033</v>
      </c>
      <c r="V3432">
        <v>1494240.1487917539</v>
      </c>
      <c r="W3432">
        <v>43389901.427779317</v>
      </c>
      <c r="Y3432">
        <f t="shared" si="215"/>
        <v>45892038.874658108</v>
      </c>
      <c r="Z3432">
        <v>4.0910752436600667E-2</v>
      </c>
      <c r="AA3432">
        <v>4.7204463403358959E-2</v>
      </c>
      <c r="AB3432">
        <v>1.356621252484292</v>
      </c>
      <c r="AD3432">
        <v>8.1077999999999997E-2</v>
      </c>
      <c r="AE3432">
        <v>5.4999999999999997E-3</v>
      </c>
      <c r="AF3432">
        <v>0.74990247627493567</v>
      </c>
      <c r="AG3432">
        <v>0.37836954359182112</v>
      </c>
      <c r="AH3432">
        <v>3.6020395693419691</v>
      </c>
    </row>
    <row r="3433" spans="1:34">
      <c r="A3433" t="s">
        <v>1800</v>
      </c>
      <c r="B3433" t="s">
        <v>4154</v>
      </c>
      <c r="C3433" t="s">
        <v>1838</v>
      </c>
      <c r="D3433" t="s">
        <v>4173</v>
      </c>
      <c r="E3433" t="s">
        <v>62</v>
      </c>
      <c r="F3433" t="s">
        <v>63</v>
      </c>
      <c r="G3433" t="s">
        <v>38</v>
      </c>
      <c r="H3433" t="s">
        <v>39</v>
      </c>
      <c r="I3433" t="str">
        <f t="shared" si="212"/>
        <v>10Qfs1-302,4987465385231</v>
      </c>
      <c r="J3433" t="str">
        <f t="shared" si="213"/>
        <v>CaféPlátanoFríjolGulupa</v>
      </c>
      <c r="K3433">
        <v>0.24987465385231039</v>
      </c>
      <c r="L3433">
        <v>0.24987465385231039</v>
      </c>
      <c r="M3433">
        <v>0.2498746538523105</v>
      </c>
      <c r="N3433">
        <v>1.749122576966174</v>
      </c>
      <c r="O3433">
        <v>2.4987465385231049</v>
      </c>
      <c r="P3433">
        <v>29.547268187455622</v>
      </c>
      <c r="Q3433">
        <v>12.419330413990259</v>
      </c>
      <c r="R3433">
        <v>11.210285606919561</v>
      </c>
      <c r="S3433">
        <v>217.57533847126419</v>
      </c>
      <c r="T3433">
        <f t="shared" si="214"/>
        <v>270.75222267962965</v>
      </c>
      <c r="U3433">
        <v>2766169.200018913</v>
      </c>
      <c r="V3433">
        <v>1054997.8678213521</v>
      </c>
      <c r="W3433">
        <v>1564068.2577286121</v>
      </c>
      <c r="X3433">
        <v>39740380.176529057</v>
      </c>
      <c r="Y3433">
        <f t="shared" si="215"/>
        <v>45125615.502097934</v>
      </c>
      <c r="Z3433">
        <v>0.12002971055655021</v>
      </c>
      <c r="AA3433">
        <v>4.2822573960163472E-2</v>
      </c>
      <c r="AB3433">
        <v>4.9410399588048541E-2</v>
      </c>
      <c r="AC3433">
        <v>1.242515943923499</v>
      </c>
      <c r="AD3433">
        <v>0.11065</v>
      </c>
      <c r="AE3433">
        <v>5.4999999999999997E-3</v>
      </c>
      <c r="AF3433">
        <v>0.78494655660411672</v>
      </c>
      <c r="AG3433">
        <v>0.39605132635591211</v>
      </c>
      <c r="AH3433">
        <v>3.7958944214831338</v>
      </c>
    </row>
    <row r="3434" spans="1:34">
      <c r="A3434" t="s">
        <v>1800</v>
      </c>
      <c r="B3434" t="s">
        <v>4154</v>
      </c>
      <c r="C3434" t="s">
        <v>1840</v>
      </c>
      <c r="D3434" t="s">
        <v>4174</v>
      </c>
      <c r="E3434" t="s">
        <v>62</v>
      </c>
      <c r="F3434" t="s">
        <v>66</v>
      </c>
      <c r="G3434" t="s">
        <v>39</v>
      </c>
      <c r="I3434" t="str">
        <f t="shared" si="212"/>
        <v>10Qfs1-302,07236351111199</v>
      </c>
      <c r="J3434" t="str">
        <f t="shared" si="213"/>
        <v>CaféAguacateGulupa</v>
      </c>
      <c r="K3434">
        <v>0.293141205640297</v>
      </c>
      <c r="L3434">
        <v>0.20723635111119931</v>
      </c>
      <c r="M3434">
        <v>1.571985954360497</v>
      </c>
      <c r="O3434">
        <v>2.0723635111119929</v>
      </c>
      <c r="P3434">
        <v>34.663467007611608</v>
      </c>
      <c r="Q3434">
        <v>19.854432310239179</v>
      </c>
      <c r="R3434">
        <v>195.54111335370001</v>
      </c>
      <c r="T3434">
        <f t="shared" si="214"/>
        <v>250.05901267155082</v>
      </c>
      <c r="U3434">
        <v>3245139.7602650551</v>
      </c>
      <c r="V3434">
        <v>11039056.05246567</v>
      </c>
      <c r="W3434">
        <v>35715804.187266022</v>
      </c>
      <c r="Y3434">
        <f t="shared" si="215"/>
        <v>49999999.999996752</v>
      </c>
      <c r="Z3434">
        <v>0.1408132178384113</v>
      </c>
      <c r="AA3434">
        <v>0.1142578805124929</v>
      </c>
      <c r="AB3434">
        <v>1.116684237936338</v>
      </c>
      <c r="AD3434">
        <v>8.3624000000000004E-2</v>
      </c>
      <c r="AE3434">
        <v>5.4999999999999997E-3</v>
      </c>
      <c r="AF3434">
        <v>0.65100424432837478</v>
      </c>
      <c r="AG3434">
        <v>0.32846961651125089</v>
      </c>
      <c r="AH3434">
        <v>3.1409613719516192</v>
      </c>
    </row>
    <row r="3435" spans="1:34">
      <c r="A3435" t="s">
        <v>1800</v>
      </c>
      <c r="B3435" t="s">
        <v>4154</v>
      </c>
      <c r="C3435" t="s">
        <v>1842</v>
      </c>
      <c r="D3435" t="s">
        <v>4175</v>
      </c>
      <c r="E3435" t="s">
        <v>63</v>
      </c>
      <c r="F3435" t="s">
        <v>66</v>
      </c>
      <c r="G3435" t="s">
        <v>39</v>
      </c>
      <c r="I3435" t="str">
        <f t="shared" si="212"/>
        <v>10Qfs1-300</v>
      </c>
      <c r="J3435" t="str">
        <f t="shared" si="213"/>
        <v>PlátanoAguacateGulupa</v>
      </c>
      <c r="K3435">
        <v>0</v>
      </c>
      <c r="L3435">
        <v>0</v>
      </c>
      <c r="M3435">
        <v>0</v>
      </c>
      <c r="O3435">
        <v>0</v>
      </c>
      <c r="P3435">
        <v>0</v>
      </c>
      <c r="Q3435">
        <v>0</v>
      </c>
      <c r="R3435">
        <v>0</v>
      </c>
      <c r="T3435">
        <f t="shared" si="214"/>
        <v>0</v>
      </c>
      <c r="U3435">
        <v>0</v>
      </c>
      <c r="V3435">
        <v>0</v>
      </c>
      <c r="W3435">
        <v>0</v>
      </c>
      <c r="Y3435">
        <f t="shared" si="215"/>
        <v>0</v>
      </c>
      <c r="Z3435">
        <v>0</v>
      </c>
      <c r="AA3435">
        <v>0</v>
      </c>
      <c r="AB3435">
        <v>0</v>
      </c>
      <c r="AD3435">
        <v>8.1077999999999997E-2</v>
      </c>
      <c r="AE3435">
        <v>5.4999999999999997E-3</v>
      </c>
      <c r="AF3435">
        <v>0</v>
      </c>
      <c r="AG3435">
        <v>0</v>
      </c>
      <c r="AH3435">
        <v>0</v>
      </c>
    </row>
    <row r="3436" spans="1:34">
      <c r="A3436" t="s">
        <v>1800</v>
      </c>
      <c r="B3436" t="s">
        <v>4154</v>
      </c>
      <c r="C3436" t="s">
        <v>1844</v>
      </c>
      <c r="D3436" t="s">
        <v>4176</v>
      </c>
      <c r="E3436" t="s">
        <v>62</v>
      </c>
      <c r="F3436" t="s">
        <v>63</v>
      </c>
      <c r="G3436" t="s">
        <v>66</v>
      </c>
      <c r="H3436" t="s">
        <v>39</v>
      </c>
      <c r="I3436" t="str">
        <f t="shared" si="212"/>
        <v>10Qfs1-302,23933554983581</v>
      </c>
      <c r="J3436" t="str">
        <f t="shared" si="213"/>
        <v>CaféPlátanoAguacateGulupa</v>
      </c>
      <c r="K3436">
        <v>0.30699175074868812</v>
      </c>
      <c r="L3436">
        <v>0.22393355498358139</v>
      </c>
      <c r="M3436">
        <v>0.2239335549835815</v>
      </c>
      <c r="N3436">
        <v>1.484476689119963</v>
      </c>
      <c r="O3436">
        <v>2.2393355498358138</v>
      </c>
      <c r="P3436">
        <v>36.301271260867203</v>
      </c>
      <c r="Q3436">
        <v>11.12999965080226</v>
      </c>
      <c r="R3436">
        <v>21.454120310326541</v>
      </c>
      <c r="S3436">
        <v>184.65573673412359</v>
      </c>
      <c r="T3436">
        <f t="shared" si="214"/>
        <v>253.5411279561196</v>
      </c>
      <c r="U3436">
        <v>3398468.4420326301</v>
      </c>
      <c r="V3436">
        <v>945471.73712532758</v>
      </c>
      <c r="W3436">
        <v>11928481.910807339</v>
      </c>
      <c r="X3436">
        <v>33727577.910031937</v>
      </c>
      <c r="Y3436">
        <f t="shared" si="215"/>
        <v>49999999.999997236</v>
      </c>
      <c r="Z3436">
        <v>0.14746646135383101</v>
      </c>
      <c r="AA3436">
        <v>3.8376886461299962E-2</v>
      </c>
      <c r="AB3436">
        <v>0.12346373225961089</v>
      </c>
      <c r="AC3436">
        <v>1.0545206944921801</v>
      </c>
      <c r="AD3436">
        <v>0.11065</v>
      </c>
      <c r="AE3436">
        <v>5.4999999999999997E-3</v>
      </c>
      <c r="AF3436">
        <v>0.70345619366570067</v>
      </c>
      <c r="AG3436">
        <v>0.35493468464897648</v>
      </c>
      <c r="AH3436">
        <v>3.4138764281504912</v>
      </c>
    </row>
    <row r="3437" spans="1:34">
      <c r="A3437" t="s">
        <v>1800</v>
      </c>
      <c r="B3437" t="s">
        <v>4154</v>
      </c>
      <c r="C3437" t="s">
        <v>1846</v>
      </c>
      <c r="D3437" t="s">
        <v>4177</v>
      </c>
      <c r="E3437" t="s">
        <v>38</v>
      </c>
      <c r="F3437" t="s">
        <v>66</v>
      </c>
      <c r="G3437" t="s">
        <v>39</v>
      </c>
      <c r="I3437" t="str">
        <f t="shared" si="212"/>
        <v>10Qfs1-300</v>
      </c>
      <c r="J3437" t="str">
        <f t="shared" si="213"/>
        <v>FríjolAguacateGulupa</v>
      </c>
      <c r="K3437">
        <v>0</v>
      </c>
      <c r="L3437">
        <v>0</v>
      </c>
      <c r="M3437">
        <v>0</v>
      </c>
      <c r="O3437">
        <v>0</v>
      </c>
      <c r="P3437">
        <v>0</v>
      </c>
      <c r="Q3437">
        <v>0</v>
      </c>
      <c r="R3437">
        <v>0</v>
      </c>
      <c r="T3437">
        <f t="shared" si="214"/>
        <v>0</v>
      </c>
      <c r="U3437">
        <v>0</v>
      </c>
      <c r="V3437">
        <v>0</v>
      </c>
      <c r="W3437">
        <v>0</v>
      </c>
      <c r="Y3437">
        <f t="shared" si="215"/>
        <v>0</v>
      </c>
      <c r="Z3437">
        <v>0</v>
      </c>
      <c r="AA3437">
        <v>0</v>
      </c>
      <c r="AB3437">
        <v>0</v>
      </c>
      <c r="AD3437">
        <v>8.1077999999999997E-2</v>
      </c>
      <c r="AE3437">
        <v>5.4999999999999997E-3</v>
      </c>
      <c r="AF3437">
        <v>0</v>
      </c>
      <c r="AG3437">
        <v>0</v>
      </c>
      <c r="AH3437">
        <v>0</v>
      </c>
    </row>
    <row r="3438" spans="1:34">
      <c r="A3438" t="s">
        <v>1800</v>
      </c>
      <c r="B3438" t="s">
        <v>4154</v>
      </c>
      <c r="C3438" t="s">
        <v>1848</v>
      </c>
      <c r="D3438" t="s">
        <v>4178</v>
      </c>
      <c r="E3438" t="s">
        <v>62</v>
      </c>
      <c r="F3438" t="s">
        <v>38</v>
      </c>
      <c r="G3438" t="s">
        <v>66</v>
      </c>
      <c r="H3438" t="s">
        <v>39</v>
      </c>
      <c r="I3438" t="str">
        <f t="shared" si="212"/>
        <v>10Qfs1-302,40057397094907</v>
      </c>
      <c r="J3438" t="str">
        <f t="shared" si="213"/>
        <v>CaféFríjolAguacateGulupa</v>
      </c>
      <c r="K3438">
        <v>0.68010253667757725</v>
      </c>
      <c r="L3438">
        <v>0.24005739709490659</v>
      </c>
      <c r="M3438">
        <v>0.24005739709490639</v>
      </c>
      <c r="N3438">
        <v>1.2403566400816759</v>
      </c>
      <c r="O3438">
        <v>2.400573970949067</v>
      </c>
      <c r="P3438">
        <v>80.421010039932227</v>
      </c>
      <c r="Q3438">
        <v>10.769847769666949</v>
      </c>
      <c r="R3438">
        <v>22.99887696167535</v>
      </c>
      <c r="S3438">
        <v>154.28936733464261</v>
      </c>
      <c r="T3438">
        <f t="shared" si="214"/>
        <v>268.47910210591715</v>
      </c>
      <c r="U3438">
        <v>7528889.6284942375</v>
      </c>
      <c r="V3438">
        <v>1502618.0088318081</v>
      </c>
      <c r="W3438">
        <v>12787365.962247301</v>
      </c>
      <c r="X3438">
        <v>28181126.400429111</v>
      </c>
      <c r="Y3438">
        <f t="shared" si="215"/>
        <v>50000000.000002459</v>
      </c>
      <c r="Z3438">
        <v>0.32669384176289618</v>
      </c>
      <c r="AA3438">
        <v>4.746912794739426E-2</v>
      </c>
      <c r="AB3438">
        <v>0.13235346620580221</v>
      </c>
      <c r="AC3438">
        <v>0.88110628823166104</v>
      </c>
      <c r="AD3438">
        <v>0.11065</v>
      </c>
      <c r="AE3438">
        <v>5.4999999999999997E-3</v>
      </c>
      <c r="AF3438">
        <v>0.75410700658085861</v>
      </c>
      <c r="AG3438">
        <v>0.38049097439542712</v>
      </c>
      <c r="AH3438">
        <v>3.6513219519253521</v>
      </c>
    </row>
    <row r="3439" spans="1:34">
      <c r="A3439" t="s">
        <v>1800</v>
      </c>
      <c r="B3439" t="s">
        <v>4154</v>
      </c>
      <c r="C3439" t="s">
        <v>1850</v>
      </c>
      <c r="D3439" t="s">
        <v>4179</v>
      </c>
      <c r="E3439" t="s">
        <v>63</v>
      </c>
      <c r="F3439" t="s">
        <v>38</v>
      </c>
      <c r="G3439" t="s">
        <v>66</v>
      </c>
      <c r="H3439" t="s">
        <v>39</v>
      </c>
      <c r="I3439" t="str">
        <f t="shared" si="212"/>
        <v>10Qfs1-300</v>
      </c>
      <c r="J3439" t="str">
        <f t="shared" si="213"/>
        <v>PlátanoFríjolAguacateGulupa</v>
      </c>
      <c r="K3439">
        <v>0</v>
      </c>
      <c r="L3439">
        <v>0</v>
      </c>
      <c r="M3439">
        <v>0</v>
      </c>
      <c r="N3439">
        <v>0</v>
      </c>
      <c r="O3439">
        <v>0</v>
      </c>
      <c r="P3439">
        <v>0</v>
      </c>
      <c r="Q3439">
        <v>0</v>
      </c>
      <c r="R3439">
        <v>0</v>
      </c>
      <c r="S3439">
        <v>0</v>
      </c>
      <c r="T3439">
        <f t="shared" si="214"/>
        <v>0</v>
      </c>
      <c r="U3439">
        <v>0</v>
      </c>
      <c r="V3439">
        <v>0</v>
      </c>
      <c r="W3439">
        <v>0</v>
      </c>
      <c r="X3439">
        <v>0</v>
      </c>
      <c r="Y3439">
        <f t="shared" si="215"/>
        <v>0</v>
      </c>
      <c r="Z3439">
        <v>0</v>
      </c>
      <c r="AA3439">
        <v>0</v>
      </c>
      <c r="AB3439">
        <v>0</v>
      </c>
      <c r="AC3439">
        <v>0</v>
      </c>
      <c r="AD3439">
        <v>0.10810400000000001</v>
      </c>
      <c r="AE3439">
        <v>5.4999999999999997E-3</v>
      </c>
      <c r="AF3439">
        <v>0</v>
      </c>
      <c r="AG3439">
        <v>0</v>
      </c>
      <c r="AH3439">
        <v>0</v>
      </c>
    </row>
    <row r="3440" spans="1:34">
      <c r="A3440" t="s">
        <v>1800</v>
      </c>
      <c r="B3440" t="s">
        <v>4154</v>
      </c>
      <c r="C3440" t="s">
        <v>1852</v>
      </c>
      <c r="D3440" t="s">
        <v>4180</v>
      </c>
      <c r="E3440" t="s">
        <v>62</v>
      </c>
      <c r="F3440" t="s">
        <v>75</v>
      </c>
      <c r="G3440" t="s">
        <v>39</v>
      </c>
      <c r="I3440" t="str">
        <f t="shared" si="212"/>
        <v>10Qfs1-302,24136668522988</v>
      </c>
      <c r="J3440" t="str">
        <f t="shared" si="213"/>
        <v>CaféCaña paneleraGulupa</v>
      </c>
      <c r="K3440">
        <v>0.22413666852298789</v>
      </c>
      <c r="L3440">
        <v>0.22413666852298789</v>
      </c>
      <c r="M3440">
        <v>1.7930933481839031</v>
      </c>
      <c r="O3440">
        <v>2.2413666852298788</v>
      </c>
      <c r="P3440">
        <v>26.503793615681811</v>
      </c>
      <c r="Q3440">
        <v>11.30391977325899</v>
      </c>
      <c r="R3440">
        <v>223.0449125059975</v>
      </c>
      <c r="T3440">
        <f t="shared" si="214"/>
        <v>260.85262589493829</v>
      </c>
      <c r="U3440">
        <v>2481243.8536867038</v>
      </c>
      <c r="V3440">
        <v>1627600.6224250449</v>
      </c>
      <c r="W3440">
        <v>40739404.023033082</v>
      </c>
      <c r="Y3440">
        <f t="shared" si="215"/>
        <v>44848248.49914483</v>
      </c>
      <c r="Z3440">
        <v>0.1076662199753355</v>
      </c>
      <c r="AA3440">
        <v>5.094083195398779E-2</v>
      </c>
      <c r="AB3440">
        <v>1.2737512530002379</v>
      </c>
      <c r="AD3440">
        <v>7.9644000000000006E-2</v>
      </c>
      <c r="AE3440">
        <v>5.4999999999999997E-3</v>
      </c>
      <c r="AF3440">
        <v>0.70409424666907205</v>
      </c>
      <c r="AG3440">
        <v>0.35525661960893579</v>
      </c>
      <c r="AH3440">
        <v>3.3858615515078871</v>
      </c>
    </row>
    <row r="3441" spans="1:34">
      <c r="A3441" t="s">
        <v>1800</v>
      </c>
      <c r="B3441" t="s">
        <v>4154</v>
      </c>
      <c r="C3441" t="s">
        <v>1854</v>
      </c>
      <c r="D3441" t="s">
        <v>4181</v>
      </c>
      <c r="E3441" t="s">
        <v>63</v>
      </c>
      <c r="F3441" t="s">
        <v>75</v>
      </c>
      <c r="G3441" t="s">
        <v>39</v>
      </c>
      <c r="I3441" t="str">
        <f t="shared" si="212"/>
        <v>10Qfs1-302,33610602729461</v>
      </c>
      <c r="J3441" t="str">
        <f t="shared" si="213"/>
        <v>PlátanoCaña paneleraGulupa</v>
      </c>
      <c r="K3441">
        <v>0.2336106027294611</v>
      </c>
      <c r="L3441">
        <v>0.2336106027294611</v>
      </c>
      <c r="M3441">
        <v>1.868884821835689</v>
      </c>
      <c r="O3441">
        <v>2.336106027294611</v>
      </c>
      <c r="P3441">
        <v>11.61097061578487</v>
      </c>
      <c r="Q3441">
        <v>11.78172018366406</v>
      </c>
      <c r="R3441">
        <v>232.47269975783519</v>
      </c>
      <c r="T3441">
        <f t="shared" si="214"/>
        <v>255.86539055728412</v>
      </c>
      <c r="U3441">
        <v>986329.28142328898</v>
      </c>
      <c r="V3441">
        <v>1696396.956879745</v>
      </c>
      <c r="W3441">
        <v>42461399.963583767</v>
      </c>
      <c r="Y3441">
        <f t="shared" si="215"/>
        <v>45144126.201886803</v>
      </c>
      <c r="Z3441">
        <v>4.0035302336720827E-2</v>
      </c>
      <c r="AA3441">
        <v>5.3094027562432353E-2</v>
      </c>
      <c r="AB3441">
        <v>1.3275908841764259</v>
      </c>
      <c r="AD3441">
        <v>7.7098E-2</v>
      </c>
      <c r="AE3441">
        <v>5.4999999999999997E-3</v>
      </c>
      <c r="AF3441">
        <v>0.7338552965323385</v>
      </c>
      <c r="AG3441">
        <v>0.37027280532619578</v>
      </c>
      <c r="AH3441">
        <v>3.5228321291531448</v>
      </c>
    </row>
    <row r="3442" spans="1:34">
      <c r="A3442" t="s">
        <v>1800</v>
      </c>
      <c r="B3442" t="s">
        <v>4154</v>
      </c>
      <c r="C3442" t="s">
        <v>1856</v>
      </c>
      <c r="D3442" t="s">
        <v>4182</v>
      </c>
      <c r="E3442" t="s">
        <v>38</v>
      </c>
      <c r="F3442" t="s">
        <v>75</v>
      </c>
      <c r="G3442" t="s">
        <v>39</v>
      </c>
      <c r="I3442" t="str">
        <f t="shared" si="212"/>
        <v>10Qfs1-302,35064920864458</v>
      </c>
      <c r="J3442" t="str">
        <f t="shared" si="213"/>
        <v>FríjolCaña paneleraGulupa</v>
      </c>
      <c r="K3442">
        <v>0.23506492086445821</v>
      </c>
      <c r="L3442">
        <v>0.23506492086445829</v>
      </c>
      <c r="M3442">
        <v>1.8805193669156659</v>
      </c>
      <c r="O3442">
        <v>2.3506492086445818</v>
      </c>
      <c r="P3442">
        <v>10.545867131510009</v>
      </c>
      <c r="Q3442">
        <v>11.855066038365729</v>
      </c>
      <c r="R3442">
        <v>233.91993399805969</v>
      </c>
      <c r="T3442">
        <f t="shared" si="214"/>
        <v>256.32086716793543</v>
      </c>
      <c r="U3442">
        <v>1471368.046184039</v>
      </c>
      <c r="V3442">
        <v>1706957.6969733839</v>
      </c>
      <c r="W3442">
        <v>42725738.924585126</v>
      </c>
      <c r="Y3442">
        <f t="shared" si="215"/>
        <v>45904064.66774255</v>
      </c>
      <c r="Z3442">
        <v>4.648191199060462E-2</v>
      </c>
      <c r="AA3442">
        <v>5.3424558823607617E-2</v>
      </c>
      <c r="AB3442">
        <v>1.335855661015132</v>
      </c>
      <c r="AD3442">
        <v>7.7098E-2</v>
      </c>
      <c r="AE3442">
        <v>5.4999999999999997E-3</v>
      </c>
      <c r="AF3442">
        <v>0.73842383517630861</v>
      </c>
      <c r="AG3442">
        <v>0.37257789957016629</v>
      </c>
      <c r="AH3442">
        <v>3.5442489433910569</v>
      </c>
    </row>
    <row r="3443" spans="1:34">
      <c r="A3443" t="s">
        <v>1800</v>
      </c>
      <c r="B3443" t="s">
        <v>4154</v>
      </c>
      <c r="C3443" t="s">
        <v>1858</v>
      </c>
      <c r="D3443" t="s">
        <v>4183</v>
      </c>
      <c r="E3443" t="s">
        <v>62</v>
      </c>
      <c r="F3443" t="s">
        <v>38</v>
      </c>
      <c r="G3443" t="s">
        <v>75</v>
      </c>
      <c r="H3443" t="s">
        <v>39</v>
      </c>
      <c r="I3443" t="str">
        <f t="shared" si="212"/>
        <v>10Qfs1-302,45873984578161</v>
      </c>
      <c r="J3443" t="str">
        <f t="shared" si="213"/>
        <v>CaféFríjolCaña paneleraGulupa</v>
      </c>
      <c r="K3443">
        <v>0.24587398457816059</v>
      </c>
      <c r="L3443">
        <v>0.24587398457816059</v>
      </c>
      <c r="M3443">
        <v>0.24587398457816059</v>
      </c>
      <c r="N3443">
        <v>1.721117892047124</v>
      </c>
      <c r="O3443">
        <v>2.4587398457816061</v>
      </c>
      <c r="P3443">
        <v>29.074195604261629</v>
      </c>
      <c r="Q3443">
        <v>11.03080103539293</v>
      </c>
      <c r="R3443">
        <v>12.40020124470616</v>
      </c>
      <c r="S3443">
        <v>214.09180399501739</v>
      </c>
      <c r="T3443">
        <f t="shared" si="214"/>
        <v>266.59700187937813</v>
      </c>
      <c r="U3443">
        <v>2721880.882036265</v>
      </c>
      <c r="V3443">
        <v>1539026.4228530091</v>
      </c>
      <c r="W3443">
        <v>1785449.26617617</v>
      </c>
      <c r="X3443">
        <v>39104108.688148148</v>
      </c>
      <c r="Y3443">
        <f t="shared" si="215"/>
        <v>45150465.259213589</v>
      </c>
      <c r="Z3443">
        <v>0.1181079503155435</v>
      </c>
      <c r="AA3443">
        <v>4.8619304275227378E-2</v>
      </c>
      <c r="AB3443">
        <v>5.5881197007123698E-2</v>
      </c>
      <c r="AC3443">
        <v>1.222622388163201</v>
      </c>
      <c r="AD3443">
        <v>0.10667</v>
      </c>
      <c r="AE3443">
        <v>5.4999999999999997E-3</v>
      </c>
      <c r="AF3443">
        <v>0.77237900914605429</v>
      </c>
      <c r="AG3443">
        <v>0.38971026555638449</v>
      </c>
      <c r="AH3443">
        <v>3.7329991204840449</v>
      </c>
    </row>
    <row r="3444" spans="1:34">
      <c r="A3444" t="s">
        <v>1800</v>
      </c>
      <c r="B3444" t="s">
        <v>4154</v>
      </c>
      <c r="C3444" t="s">
        <v>1860</v>
      </c>
      <c r="D3444" t="s">
        <v>4184</v>
      </c>
      <c r="E3444" t="s">
        <v>63</v>
      </c>
      <c r="F3444" t="s">
        <v>38</v>
      </c>
      <c r="G3444" t="s">
        <v>75</v>
      </c>
      <c r="H3444" t="s">
        <v>39</v>
      </c>
      <c r="I3444" t="str">
        <f t="shared" si="212"/>
        <v>10Qfs1-302,57321563956435</v>
      </c>
      <c r="J3444" t="str">
        <f t="shared" si="213"/>
        <v>PlátanoFríjolCaña paneleraGulupa</v>
      </c>
      <c r="K3444">
        <v>0.25732156395643507</v>
      </c>
      <c r="L3444">
        <v>0.25732156395643502</v>
      </c>
      <c r="M3444">
        <v>0.25732156395643502</v>
      </c>
      <c r="N3444">
        <v>1.801250947695046</v>
      </c>
      <c r="O3444">
        <v>2.5732156395643511</v>
      </c>
      <c r="P3444">
        <v>12.789458539114429</v>
      </c>
      <c r="Q3444">
        <v>11.5443810738637</v>
      </c>
      <c r="R3444">
        <v>12.977538811748451</v>
      </c>
      <c r="S3444">
        <v>224.05964554879449</v>
      </c>
      <c r="T3444">
        <f t="shared" si="214"/>
        <v>261.37102397352106</v>
      </c>
      <c r="U3444">
        <v>1086439.5293127671</v>
      </c>
      <c r="V3444">
        <v>1610681.531754012</v>
      </c>
      <c r="W3444">
        <v>1868577.5086191441</v>
      </c>
      <c r="X3444">
        <v>40924746.154093407</v>
      </c>
      <c r="Y3444">
        <f t="shared" si="215"/>
        <v>45490444.723779328</v>
      </c>
      <c r="Z3444">
        <v>4.4098797273701501E-2</v>
      </c>
      <c r="AA3444">
        <v>5.0882957121469077E-2</v>
      </c>
      <c r="AB3444">
        <v>5.8482954324350897E-2</v>
      </c>
      <c r="AC3444">
        <v>1.279546128436766</v>
      </c>
      <c r="AD3444">
        <v>0.10412399999999999</v>
      </c>
      <c r="AE3444">
        <v>5.4999999999999997E-3</v>
      </c>
      <c r="AF3444">
        <v>0.80833999148618363</v>
      </c>
      <c r="AG3444">
        <v>0.40785467887094973</v>
      </c>
      <c r="AH3444">
        <v>3.8990343099214839</v>
      </c>
    </row>
    <row r="3445" spans="1:34">
      <c r="A3445" t="s">
        <v>1800</v>
      </c>
      <c r="B3445" t="s">
        <v>4154</v>
      </c>
      <c r="C3445" t="s">
        <v>1862</v>
      </c>
      <c r="D3445" t="s">
        <v>4185</v>
      </c>
      <c r="E3445" t="s">
        <v>66</v>
      </c>
      <c r="F3445" t="s">
        <v>75</v>
      </c>
      <c r="G3445" t="s">
        <v>39</v>
      </c>
      <c r="I3445" t="str">
        <f t="shared" si="212"/>
        <v>10Qfs1-300</v>
      </c>
      <c r="J3445" t="str">
        <f t="shared" si="213"/>
        <v>AguacateCaña paneleraGulupa</v>
      </c>
      <c r="K3445">
        <v>0</v>
      </c>
      <c r="L3445">
        <v>0</v>
      </c>
      <c r="M3445">
        <v>0</v>
      </c>
      <c r="O3445">
        <v>0</v>
      </c>
      <c r="P3445">
        <v>0</v>
      </c>
      <c r="Q3445">
        <v>0</v>
      </c>
      <c r="R3445">
        <v>0</v>
      </c>
      <c r="T3445">
        <f t="shared" si="214"/>
        <v>0</v>
      </c>
      <c r="U3445">
        <v>0</v>
      </c>
      <c r="V3445">
        <v>0</v>
      </c>
      <c r="W3445">
        <v>0</v>
      </c>
      <c r="Y3445">
        <f t="shared" si="215"/>
        <v>0</v>
      </c>
      <c r="Z3445">
        <v>0</v>
      </c>
      <c r="AA3445">
        <v>0</v>
      </c>
      <c r="AB3445">
        <v>0</v>
      </c>
      <c r="AD3445">
        <v>7.7098E-2</v>
      </c>
      <c r="AE3445">
        <v>5.4999999999999997E-3</v>
      </c>
      <c r="AF3445">
        <v>0</v>
      </c>
      <c r="AG3445">
        <v>0</v>
      </c>
      <c r="AH3445">
        <v>0</v>
      </c>
    </row>
    <row r="3446" spans="1:34">
      <c r="A3446" t="s">
        <v>1800</v>
      </c>
      <c r="B3446" t="s">
        <v>4154</v>
      </c>
      <c r="C3446" t="s">
        <v>1864</v>
      </c>
      <c r="D3446" t="s">
        <v>4186</v>
      </c>
      <c r="E3446" t="s">
        <v>62</v>
      </c>
      <c r="F3446" t="s">
        <v>66</v>
      </c>
      <c r="G3446" t="s">
        <v>75</v>
      </c>
      <c r="H3446" t="s">
        <v>39</v>
      </c>
      <c r="I3446" t="str">
        <f t="shared" si="212"/>
        <v>10Qfs1-302,1986105468475</v>
      </c>
      <c r="J3446" t="str">
        <f t="shared" si="213"/>
        <v>CaféAguacateCaña paneleraGulupa</v>
      </c>
      <c r="K3446">
        <v>0.28071899439041081</v>
      </c>
      <c r="L3446">
        <v>0.21986105468475051</v>
      </c>
      <c r="M3446">
        <v>0.2198610546847502</v>
      </c>
      <c r="N3446">
        <v>1.47816944308759</v>
      </c>
      <c r="O3446">
        <v>2.1986105468475019</v>
      </c>
      <c r="P3446">
        <v>33.194560891593298</v>
      </c>
      <c r="Q3446">
        <v>21.063951398921681</v>
      </c>
      <c r="R3446">
        <v>11.088287069661821</v>
      </c>
      <c r="S3446">
        <v>183.87117125633119</v>
      </c>
      <c r="T3446">
        <f t="shared" si="214"/>
        <v>249.21797061650801</v>
      </c>
      <c r="U3446">
        <v>3107623.0588877569</v>
      </c>
      <c r="V3446">
        <v>11711548.159409851</v>
      </c>
      <c r="W3446">
        <v>1596552.638218699</v>
      </c>
      <c r="X3446">
        <v>33584276.143481001</v>
      </c>
      <c r="Y3446">
        <f t="shared" si="215"/>
        <v>49999999.99999731</v>
      </c>
      <c r="Z3446">
        <v>0.13484608832843931</v>
      </c>
      <c r="AA3446">
        <v>0.12121839619749671</v>
      </c>
      <c r="AB3446">
        <v>4.9969088564255602E-2</v>
      </c>
      <c r="AC3446">
        <v>1.050040245917178</v>
      </c>
      <c r="AD3446">
        <v>0.10667</v>
      </c>
      <c r="AE3446">
        <v>5.4999999999999997E-3</v>
      </c>
      <c r="AF3446">
        <v>0.69066299900968642</v>
      </c>
      <c r="AG3446">
        <v>0.34847977167532912</v>
      </c>
      <c r="AH3446">
        <v>3.3499233175325172</v>
      </c>
    </row>
    <row r="3447" spans="1:34">
      <c r="A3447" t="s">
        <v>1800</v>
      </c>
      <c r="B3447" t="s">
        <v>4154</v>
      </c>
      <c r="C3447" t="s">
        <v>1866</v>
      </c>
      <c r="D3447" t="s">
        <v>4187</v>
      </c>
      <c r="E3447" t="s">
        <v>63</v>
      </c>
      <c r="F3447" t="s">
        <v>66</v>
      </c>
      <c r="G3447" t="s">
        <v>75</v>
      </c>
      <c r="H3447" t="s">
        <v>39</v>
      </c>
      <c r="I3447" t="str">
        <f t="shared" si="212"/>
        <v>10Qfs1-300</v>
      </c>
      <c r="J3447" t="str">
        <f t="shared" si="213"/>
        <v>PlátanoAguacateCaña paneleraGulupa</v>
      </c>
      <c r="K3447">
        <v>0</v>
      </c>
      <c r="L3447">
        <v>0</v>
      </c>
      <c r="M3447">
        <v>0</v>
      </c>
      <c r="N3447">
        <v>0</v>
      </c>
      <c r="O3447">
        <v>0</v>
      </c>
      <c r="P3447">
        <v>0</v>
      </c>
      <c r="Q3447">
        <v>0</v>
      </c>
      <c r="R3447">
        <v>0</v>
      </c>
      <c r="S3447">
        <v>0</v>
      </c>
      <c r="T3447">
        <f t="shared" si="214"/>
        <v>0</v>
      </c>
      <c r="U3447">
        <v>0</v>
      </c>
      <c r="V3447">
        <v>0</v>
      </c>
      <c r="W3447">
        <v>0</v>
      </c>
      <c r="X3447">
        <v>0</v>
      </c>
      <c r="Y3447">
        <f t="shared" si="215"/>
        <v>0</v>
      </c>
      <c r="Z3447">
        <v>0</v>
      </c>
      <c r="AA3447">
        <v>0</v>
      </c>
      <c r="AB3447">
        <v>0</v>
      </c>
      <c r="AC3447">
        <v>0</v>
      </c>
      <c r="AD3447">
        <v>0.10412399999999999</v>
      </c>
      <c r="AE3447">
        <v>5.4999999999999997E-3</v>
      </c>
      <c r="AF3447">
        <v>0</v>
      </c>
      <c r="AG3447">
        <v>0</v>
      </c>
      <c r="AH3447">
        <v>0</v>
      </c>
    </row>
    <row r="3448" spans="1:34">
      <c r="A3448" t="s">
        <v>1800</v>
      </c>
      <c r="B3448" t="s">
        <v>4154</v>
      </c>
      <c r="C3448" t="s">
        <v>1868</v>
      </c>
      <c r="D3448" t="s">
        <v>4188</v>
      </c>
      <c r="E3448" t="s">
        <v>38</v>
      </c>
      <c r="F3448" t="s">
        <v>66</v>
      </c>
      <c r="G3448" t="s">
        <v>75</v>
      </c>
      <c r="H3448" t="s">
        <v>39</v>
      </c>
      <c r="I3448" t="str">
        <f t="shared" si="212"/>
        <v>10Qfs1-300</v>
      </c>
      <c r="J3448" t="str">
        <f t="shared" si="213"/>
        <v>FríjolAguacateCaña paneleraGulupa</v>
      </c>
      <c r="K3448">
        <v>0</v>
      </c>
      <c r="L3448">
        <v>0</v>
      </c>
      <c r="M3448">
        <v>0</v>
      </c>
      <c r="N3448">
        <v>0</v>
      </c>
      <c r="O3448">
        <v>0</v>
      </c>
      <c r="P3448">
        <v>0</v>
      </c>
      <c r="Q3448">
        <v>0</v>
      </c>
      <c r="R3448">
        <v>0</v>
      </c>
      <c r="S3448">
        <v>0</v>
      </c>
      <c r="T3448">
        <f t="shared" si="214"/>
        <v>0</v>
      </c>
      <c r="U3448">
        <v>0</v>
      </c>
      <c r="V3448">
        <v>0</v>
      </c>
      <c r="W3448">
        <v>0</v>
      </c>
      <c r="X3448">
        <v>0</v>
      </c>
      <c r="Y3448">
        <f t="shared" si="215"/>
        <v>0</v>
      </c>
      <c r="Z3448">
        <v>0</v>
      </c>
      <c r="AA3448">
        <v>0</v>
      </c>
      <c r="AB3448">
        <v>0</v>
      </c>
      <c r="AC3448">
        <v>0</v>
      </c>
      <c r="AD3448">
        <v>0.10412399999999999</v>
      </c>
      <c r="AE3448">
        <v>5.4999999999999997E-3</v>
      </c>
      <c r="AF3448">
        <v>0</v>
      </c>
      <c r="AG3448">
        <v>0</v>
      </c>
      <c r="AH3448">
        <v>0</v>
      </c>
    </row>
    <row r="3449" spans="1:34">
      <c r="A3449" t="s">
        <v>1800</v>
      </c>
      <c r="B3449" t="s">
        <v>4189</v>
      </c>
      <c r="C3449" t="s">
        <v>1802</v>
      </c>
      <c r="D3449" t="s">
        <v>4190</v>
      </c>
      <c r="E3449" t="s">
        <v>62</v>
      </c>
      <c r="F3449" t="s">
        <v>63</v>
      </c>
      <c r="G3449" t="s">
        <v>38</v>
      </c>
      <c r="I3449" t="str">
        <f t="shared" si="212"/>
        <v>10Qfs1-303,71386740628233</v>
      </c>
      <c r="J3449" t="str">
        <f t="shared" si="213"/>
        <v>CaféPlátanoFríjol</v>
      </c>
      <c r="K3449">
        <v>2.9710939250258659</v>
      </c>
      <c r="L3449">
        <v>0.37138674062823318</v>
      </c>
      <c r="M3449">
        <v>0.37138674062823318</v>
      </c>
      <c r="O3449">
        <v>3.7138674062823318</v>
      </c>
      <c r="P3449">
        <v>351.32698598852988</v>
      </c>
      <c r="Q3449">
        <v>18.458753507520981</v>
      </c>
      <c r="R3449">
        <v>16.661759681821191</v>
      </c>
      <c r="T3449">
        <f t="shared" si="214"/>
        <v>386.44749917787203</v>
      </c>
      <c r="U3449">
        <v>32890684.905670598</v>
      </c>
      <c r="V3449">
        <v>1568183.6141620111</v>
      </c>
      <c r="W3449">
        <v>2326310.0336950249</v>
      </c>
      <c r="Y3449">
        <f t="shared" si="215"/>
        <v>36785178.553527638</v>
      </c>
      <c r="Z3449">
        <v>1.427193748382183</v>
      </c>
      <c r="AA3449">
        <v>6.3646856226468401E-2</v>
      </c>
      <c r="AB3449">
        <v>7.3438289851478933E-2</v>
      </c>
      <c r="AD3449">
        <v>8.3624000000000004E-2</v>
      </c>
      <c r="AE3449">
        <v>5.4999999999999997E-3</v>
      </c>
      <c r="AF3449">
        <v>1.1666599182038739</v>
      </c>
      <c r="AG3449">
        <v>1.323993730339651</v>
      </c>
      <c r="AH3449">
        <v>6.2936450548258573</v>
      </c>
    </row>
    <row r="3450" spans="1:34">
      <c r="A3450" t="s">
        <v>1800</v>
      </c>
      <c r="B3450" t="s">
        <v>4189</v>
      </c>
      <c r="C3450" t="s">
        <v>1804</v>
      </c>
      <c r="D3450" t="s">
        <v>4191</v>
      </c>
      <c r="E3450" t="s">
        <v>62</v>
      </c>
      <c r="F3450" t="s">
        <v>63</v>
      </c>
      <c r="G3450" t="s">
        <v>66</v>
      </c>
      <c r="I3450" t="str">
        <f t="shared" si="212"/>
        <v>10Qfs1-302,92679239754305</v>
      </c>
      <c r="J3450" t="str">
        <f t="shared" si="213"/>
        <v>CaféPlátanoAguacate</v>
      </c>
      <c r="K3450">
        <v>2.1695546005672299</v>
      </c>
      <c r="L3450">
        <v>0.2926792397543051</v>
      </c>
      <c r="M3450">
        <v>0.4645585572215159</v>
      </c>
      <c r="O3450">
        <v>2.9267923975430512</v>
      </c>
      <c r="P3450">
        <v>256.54627487018882</v>
      </c>
      <c r="Q3450">
        <v>14.546814283823281</v>
      </c>
      <c r="R3450">
        <v>44.507377103680867</v>
      </c>
      <c r="T3450">
        <f t="shared" si="214"/>
        <v>315.60046625769297</v>
      </c>
      <c r="U3450">
        <v>24017462.440970659</v>
      </c>
      <c r="V3450">
        <v>1235840.53434891</v>
      </c>
      <c r="W3450">
        <v>24746697.02469917</v>
      </c>
      <c r="Y3450">
        <f t="shared" si="215"/>
        <v>50000000.000018738</v>
      </c>
      <c r="Z3450">
        <v>1.0421665692296811</v>
      </c>
      <c r="AA3450">
        <v>5.0158262143670633E-2</v>
      </c>
      <c r="AB3450">
        <v>0.25613014240725829</v>
      </c>
      <c r="AD3450">
        <v>8.3624000000000004E-2</v>
      </c>
      <c r="AE3450">
        <v>5.4999999999999997E-3</v>
      </c>
      <c r="AF3450">
        <v>0.91941122435907363</v>
      </c>
      <c r="AG3450">
        <v>1.043401489724098</v>
      </c>
      <c r="AH3450">
        <v>4.9787291116262216</v>
      </c>
    </row>
    <row r="3451" spans="1:34">
      <c r="A3451" t="s">
        <v>1800</v>
      </c>
      <c r="B3451" t="s">
        <v>4189</v>
      </c>
      <c r="C3451" t="s">
        <v>1806</v>
      </c>
      <c r="D3451" t="s">
        <v>4192</v>
      </c>
      <c r="E3451" t="s">
        <v>62</v>
      </c>
      <c r="F3451" t="s">
        <v>38</v>
      </c>
      <c r="G3451" t="s">
        <v>66</v>
      </c>
      <c r="I3451" t="str">
        <f t="shared" si="212"/>
        <v>10Qfs1-302,98717493502708</v>
      </c>
      <c r="J3451" t="str">
        <f t="shared" si="213"/>
        <v>CaféFríjolAguacate</v>
      </c>
      <c r="K3451">
        <v>2.2532095929778251</v>
      </c>
      <c r="L3451">
        <v>0.29871749350270749</v>
      </c>
      <c r="M3451">
        <v>0.43524784854654353</v>
      </c>
      <c r="O3451">
        <v>2.9871749350270762</v>
      </c>
      <c r="P3451">
        <v>266.4383405834098</v>
      </c>
      <c r="Q3451">
        <v>13.40155300396238</v>
      </c>
      <c r="R3451">
        <v>41.699242921468233</v>
      </c>
      <c r="T3451">
        <f t="shared" si="214"/>
        <v>321.53913650884039</v>
      </c>
      <c r="U3451">
        <v>24943542.216836099</v>
      </c>
      <c r="V3451">
        <v>1871120.9269347549</v>
      </c>
      <c r="W3451">
        <v>23185336.856248122</v>
      </c>
      <c r="Y3451">
        <f t="shared" si="215"/>
        <v>50000000.000018977</v>
      </c>
      <c r="Z3451">
        <v>1.082351055214358</v>
      </c>
      <c r="AA3451">
        <v>5.9068618966983698E-2</v>
      </c>
      <c r="AB3451">
        <v>0.23996994931582291</v>
      </c>
      <c r="AD3451">
        <v>8.3624000000000004E-2</v>
      </c>
      <c r="AE3451">
        <v>5.4999999999999997E-3</v>
      </c>
      <c r="AF3451">
        <v>0.93837956074148987</v>
      </c>
      <c r="AG3451">
        <v>1.0649278643371529</v>
      </c>
      <c r="AH3451">
        <v>5.0796063601057204</v>
      </c>
    </row>
    <row r="3452" spans="1:34">
      <c r="A3452" t="s">
        <v>1800</v>
      </c>
      <c r="B3452" t="s">
        <v>4189</v>
      </c>
      <c r="C3452" t="s">
        <v>1808</v>
      </c>
      <c r="D3452" t="s">
        <v>4193</v>
      </c>
      <c r="E3452" t="s">
        <v>63</v>
      </c>
      <c r="F3452" t="s">
        <v>38</v>
      </c>
      <c r="G3452" t="s">
        <v>66</v>
      </c>
      <c r="I3452" t="str">
        <f t="shared" si="212"/>
        <v>10Qfs1-300</v>
      </c>
      <c r="J3452" t="str">
        <f t="shared" si="213"/>
        <v>PlátanoFríjolAguacate</v>
      </c>
      <c r="K3452">
        <v>0</v>
      </c>
      <c r="L3452">
        <v>0</v>
      </c>
      <c r="M3452">
        <v>0</v>
      </c>
      <c r="O3452">
        <v>0</v>
      </c>
      <c r="P3452">
        <v>0</v>
      </c>
      <c r="Q3452">
        <v>0</v>
      </c>
      <c r="R3452">
        <v>0</v>
      </c>
      <c r="T3452">
        <f t="shared" si="214"/>
        <v>0</v>
      </c>
      <c r="U3452">
        <v>0</v>
      </c>
      <c r="V3452">
        <v>0</v>
      </c>
      <c r="W3452">
        <v>0</v>
      </c>
      <c r="Y3452">
        <f t="shared" si="215"/>
        <v>0</v>
      </c>
      <c r="Z3452">
        <v>0</v>
      </c>
      <c r="AA3452">
        <v>0</v>
      </c>
      <c r="AB3452">
        <v>0</v>
      </c>
      <c r="AD3452">
        <v>8.1077999999999997E-2</v>
      </c>
      <c r="AE3452">
        <v>5.4999999999999997E-3</v>
      </c>
      <c r="AF3452">
        <v>0</v>
      </c>
      <c r="AG3452">
        <v>0</v>
      </c>
      <c r="AH3452">
        <v>0</v>
      </c>
    </row>
    <row r="3453" spans="1:34">
      <c r="A3453" t="s">
        <v>1800</v>
      </c>
      <c r="B3453" t="s">
        <v>4189</v>
      </c>
      <c r="C3453" t="s">
        <v>1810</v>
      </c>
      <c r="D3453" t="s">
        <v>4194</v>
      </c>
      <c r="E3453" t="s">
        <v>62</v>
      </c>
      <c r="F3453" t="s">
        <v>63</v>
      </c>
      <c r="G3453" t="s">
        <v>38</v>
      </c>
      <c r="H3453" t="s">
        <v>66</v>
      </c>
      <c r="I3453" t="str">
        <f t="shared" si="212"/>
        <v>10Qfs1-303,18563886559813</v>
      </c>
      <c r="J3453" t="str">
        <f t="shared" si="213"/>
        <v>CaféPlátanoFríjolAguacate</v>
      </c>
      <c r="K3453">
        <v>2.1113725749741952</v>
      </c>
      <c r="L3453">
        <v>0.31856388655981349</v>
      </c>
      <c r="M3453">
        <v>0.31856388655981349</v>
      </c>
      <c r="N3453">
        <v>0.43713851750431298</v>
      </c>
      <c r="O3453">
        <v>3.185638865598134</v>
      </c>
      <c r="P3453">
        <v>249.66634572418221</v>
      </c>
      <c r="Q3453">
        <v>15.833339252926599</v>
      </c>
      <c r="R3453">
        <v>14.291934365206179</v>
      </c>
      <c r="S3453">
        <v>41.880379863138103</v>
      </c>
      <c r="T3453">
        <f t="shared" si="214"/>
        <v>321.67199920545312</v>
      </c>
      <c r="U3453">
        <v>23373374.19628901</v>
      </c>
      <c r="V3453">
        <v>1345138.6716763349</v>
      </c>
      <c r="W3453">
        <v>1995435.713249695</v>
      </c>
      <c r="X3453">
        <v>23286051.418803509</v>
      </c>
      <c r="Y3453">
        <f t="shared" si="215"/>
        <v>50000000.000018552</v>
      </c>
      <c r="Z3453">
        <v>1.014218269616814</v>
      </c>
      <c r="AA3453">
        <v>5.4594275101258333E-2</v>
      </c>
      <c r="AB3453">
        <v>6.2993059466309717E-2</v>
      </c>
      <c r="AC3453">
        <v>0.24101235247871969</v>
      </c>
      <c r="AD3453">
        <v>0.11065</v>
      </c>
      <c r="AE3453">
        <v>5.4999999999999997E-3</v>
      </c>
      <c r="AF3453">
        <v>1.0007242509732359</v>
      </c>
      <c r="AG3453">
        <v>1.135680255585735</v>
      </c>
      <c r="AH3453">
        <v>5.4381933721571052</v>
      </c>
    </row>
    <row r="3454" spans="1:34">
      <c r="A3454" t="s">
        <v>1800</v>
      </c>
      <c r="B3454" t="s">
        <v>4189</v>
      </c>
      <c r="C3454" t="s">
        <v>1812</v>
      </c>
      <c r="D3454" t="s">
        <v>4195</v>
      </c>
      <c r="E3454" t="s">
        <v>62</v>
      </c>
      <c r="F3454" t="s">
        <v>63</v>
      </c>
      <c r="G3454" t="s">
        <v>75</v>
      </c>
      <c r="I3454" t="str">
        <f t="shared" si="212"/>
        <v>10Qfs1-303,59137878166968</v>
      </c>
      <c r="J3454" t="str">
        <f t="shared" si="213"/>
        <v>CaféPlátanoCaña panelera</v>
      </c>
      <c r="K3454">
        <v>2.873103025335741</v>
      </c>
      <c r="L3454">
        <v>0.35913787816696757</v>
      </c>
      <c r="M3454">
        <v>0.35913787816696768</v>
      </c>
      <c r="O3454">
        <v>3.5913787816696758</v>
      </c>
      <c r="P3454">
        <v>339.73972274099179</v>
      </c>
      <c r="Q3454">
        <v>17.849957586219212</v>
      </c>
      <c r="R3454">
        <v>18.112456962487151</v>
      </c>
      <c r="T3454">
        <f t="shared" si="214"/>
        <v>375.70213728969816</v>
      </c>
      <c r="U3454">
        <v>31805903.37850868</v>
      </c>
      <c r="V3454">
        <v>1516462.6901155889</v>
      </c>
      <c r="W3454">
        <v>2607931.3032218809</v>
      </c>
      <c r="Y3454">
        <f t="shared" si="215"/>
        <v>35930297.371846147</v>
      </c>
      <c r="Z3454">
        <v>1.380122870461393</v>
      </c>
      <c r="AA3454">
        <v>6.1547692463402449E-2</v>
      </c>
      <c r="AB3454">
        <v>8.16233346403063E-2</v>
      </c>
      <c r="AD3454">
        <v>7.9644000000000006E-2</v>
      </c>
      <c r="AE3454">
        <v>5.4999999999999997E-3</v>
      </c>
      <c r="AF3454">
        <v>1.128181816231312</v>
      </c>
      <c r="AG3454">
        <v>1.28032653566524</v>
      </c>
      <c r="AH3454">
        <v>6.0850311335662282</v>
      </c>
    </row>
    <row r="3455" spans="1:34">
      <c r="A3455" t="s">
        <v>1800</v>
      </c>
      <c r="B3455" t="s">
        <v>4189</v>
      </c>
      <c r="C3455" t="s">
        <v>1814</v>
      </c>
      <c r="D3455" t="s">
        <v>4196</v>
      </c>
      <c r="E3455" t="s">
        <v>62</v>
      </c>
      <c r="F3455" t="s">
        <v>38</v>
      </c>
      <c r="G3455" t="s">
        <v>75</v>
      </c>
      <c r="I3455" t="str">
        <f t="shared" si="212"/>
        <v>10Qfs1-303,62614973373708</v>
      </c>
      <c r="J3455" t="str">
        <f t="shared" si="213"/>
        <v>CaféFríjolCaña panelera</v>
      </c>
      <c r="K3455">
        <v>2.9009197869896619</v>
      </c>
      <c r="L3455">
        <v>0.36261497337370768</v>
      </c>
      <c r="M3455">
        <v>0.36261497337370791</v>
      </c>
      <c r="O3455">
        <v>3.6261497337370781</v>
      </c>
      <c r="P3455">
        <v>343.02900920531931</v>
      </c>
      <c r="Q3455">
        <v>16.268226305447701</v>
      </c>
      <c r="R3455">
        <v>18.28781785064518</v>
      </c>
      <c r="T3455">
        <f t="shared" si="214"/>
        <v>377.58505336141218</v>
      </c>
      <c r="U3455">
        <v>32113841.2511383</v>
      </c>
      <c r="V3455">
        <v>2271365.018310464</v>
      </c>
      <c r="W3455">
        <v>2633180.7296544909</v>
      </c>
      <c r="Y3455">
        <f t="shared" si="215"/>
        <v>37018386.999103256</v>
      </c>
      <c r="Z3455">
        <v>1.3934849213875911</v>
      </c>
      <c r="AA3455">
        <v>7.1703754081413842E-2</v>
      </c>
      <c r="AB3455">
        <v>8.2413594100223281E-2</v>
      </c>
      <c r="AD3455">
        <v>7.9644000000000006E-2</v>
      </c>
      <c r="AE3455">
        <v>5.4999999999999997E-3</v>
      </c>
      <c r="AF3455">
        <v>1.139104628399082</v>
      </c>
      <c r="AG3455">
        <v>1.292722380077268</v>
      </c>
      <c r="AH3455">
        <v>6.1431207422134282</v>
      </c>
    </row>
    <row r="3456" spans="1:34">
      <c r="A3456" t="s">
        <v>1800</v>
      </c>
      <c r="B3456" t="s">
        <v>4189</v>
      </c>
      <c r="C3456" t="s">
        <v>1816</v>
      </c>
      <c r="D3456" t="s">
        <v>4197</v>
      </c>
      <c r="E3456" t="s">
        <v>63</v>
      </c>
      <c r="F3456" t="s">
        <v>38</v>
      </c>
      <c r="G3456" t="s">
        <v>75</v>
      </c>
      <c r="I3456" t="str">
        <f t="shared" si="212"/>
        <v>10Qfs1-305,66229343401017</v>
      </c>
      <c r="J3456" t="str">
        <f t="shared" si="213"/>
        <v>PlátanoFríjolCaña panelera</v>
      </c>
      <c r="K3456">
        <v>0.5662293434010186</v>
      </c>
      <c r="L3456">
        <v>0.56622934340101638</v>
      </c>
      <c r="M3456">
        <v>4.5298347472081364</v>
      </c>
      <c r="O3456">
        <v>5.6622934340101718</v>
      </c>
      <c r="P3456">
        <v>28.142867623342109</v>
      </c>
      <c r="Q3456">
        <v>25.40310736076378</v>
      </c>
      <c r="R3456">
        <v>228.45386658948229</v>
      </c>
      <c r="T3456">
        <f t="shared" si="214"/>
        <v>281.99984157358818</v>
      </c>
      <c r="U3456">
        <v>2390908.1317150518</v>
      </c>
      <c r="V3456">
        <v>3546774.45053135</v>
      </c>
      <c r="W3456">
        <v>32894045.863282721</v>
      </c>
      <c r="Y3456">
        <f t="shared" si="215"/>
        <v>38831728.445529126</v>
      </c>
      <c r="Z3456">
        <v>9.7038245225690031E-2</v>
      </c>
      <c r="AA3456">
        <v>0.1119666107970233</v>
      </c>
      <c r="AB3456">
        <v>1.029521640334357</v>
      </c>
      <c r="AD3456">
        <v>7.7098E-2</v>
      </c>
      <c r="AE3456">
        <v>5.4999999999999997E-3</v>
      </c>
      <c r="AF3456">
        <v>1.778730921678588</v>
      </c>
      <c r="AG3456">
        <v>2.0186076092246261</v>
      </c>
      <c r="AH3456">
        <v>9.5422299649133855</v>
      </c>
    </row>
    <row r="3457" spans="1:34">
      <c r="A3457" t="s">
        <v>1800</v>
      </c>
      <c r="B3457" t="s">
        <v>4189</v>
      </c>
      <c r="C3457" t="s">
        <v>1818</v>
      </c>
      <c r="D3457" t="s">
        <v>4198</v>
      </c>
      <c r="E3457" t="s">
        <v>62</v>
      </c>
      <c r="F3457" t="s">
        <v>63</v>
      </c>
      <c r="G3457" t="s">
        <v>38</v>
      </c>
      <c r="H3457" t="s">
        <v>75</v>
      </c>
      <c r="I3457" t="str">
        <f t="shared" si="212"/>
        <v>10Qfs1-303,88079264344151</v>
      </c>
      <c r="J3457" t="str">
        <f t="shared" si="213"/>
        <v>CaféPlátanoFríjolCaña panelera</v>
      </c>
      <c r="K3457">
        <v>2.7165548504090591</v>
      </c>
      <c r="L3457">
        <v>0.38807926434415119</v>
      </c>
      <c r="M3457">
        <v>0.38807926434415119</v>
      </c>
      <c r="N3457">
        <v>0.3880792643441513</v>
      </c>
      <c r="O3457">
        <v>3.880792643441513</v>
      </c>
      <c r="P3457">
        <v>321.22815769226401</v>
      </c>
      <c r="Q3457">
        <v>19.288409354063489</v>
      </c>
      <c r="R3457">
        <v>17.410646995803511</v>
      </c>
      <c r="S3457">
        <v>19.572062432799719</v>
      </c>
      <c r="T3457">
        <f t="shared" si="214"/>
        <v>377.49927647493075</v>
      </c>
      <c r="U3457">
        <v>30072879.507839069</v>
      </c>
      <c r="V3457">
        <v>1638667.934970106</v>
      </c>
      <c r="W3457">
        <v>2430869.462344375</v>
      </c>
      <c r="X3457">
        <v>2818093.337244424</v>
      </c>
      <c r="Y3457">
        <f t="shared" si="215"/>
        <v>36960510.242397971</v>
      </c>
      <c r="Z3457">
        <v>1.304923438126363</v>
      </c>
      <c r="AA3457">
        <v>6.6507557863814848E-2</v>
      </c>
      <c r="AB3457">
        <v>7.6739081885488017E-2</v>
      </c>
      <c r="AC3457">
        <v>8.8201010214243758E-2</v>
      </c>
      <c r="AD3457">
        <v>0.10667</v>
      </c>
      <c r="AE3457">
        <v>5.4999999999999997E-3</v>
      </c>
      <c r="AF3457">
        <v>1.219097165479009</v>
      </c>
      <c r="AG3457">
        <v>1.383502577386899</v>
      </c>
      <c r="AH3457">
        <v>6.5955623863074218</v>
      </c>
    </row>
    <row r="3458" spans="1:34">
      <c r="A3458" t="s">
        <v>1800</v>
      </c>
      <c r="B3458" t="s">
        <v>4189</v>
      </c>
      <c r="C3458" t="s">
        <v>1820</v>
      </c>
      <c r="D3458" t="s">
        <v>4199</v>
      </c>
      <c r="E3458" t="s">
        <v>62</v>
      </c>
      <c r="F3458" t="s">
        <v>66</v>
      </c>
      <c r="G3458" t="s">
        <v>75</v>
      </c>
      <c r="I3458" t="str">
        <f t="shared" si="212"/>
        <v>10Qfs1-302,86979009834172</v>
      </c>
      <c r="J3458" t="str">
        <f t="shared" si="213"/>
        <v>CaféAguacateCaña panelera</v>
      </c>
      <c r="K3458">
        <v>2.1248918569584192</v>
      </c>
      <c r="L3458">
        <v>0.45791923154912939</v>
      </c>
      <c r="M3458">
        <v>0.28697900983417213</v>
      </c>
      <c r="O3458">
        <v>2.8697900983417211</v>
      </c>
      <c r="P3458">
        <v>251.26497865605941</v>
      </c>
      <c r="Q3458">
        <v>43.871291583736067</v>
      </c>
      <c r="R3458">
        <v>14.47325743329711</v>
      </c>
      <c r="T3458">
        <f t="shared" si="214"/>
        <v>309.6095276730926</v>
      </c>
      <c r="U3458">
        <v>23523035.719995361</v>
      </c>
      <c r="V3458">
        <v>24393024.96698156</v>
      </c>
      <c r="W3458">
        <v>2083939.3130406779</v>
      </c>
      <c r="Y3458">
        <f t="shared" si="215"/>
        <v>50000000.000017606</v>
      </c>
      <c r="Z3458">
        <v>1.020712387681538</v>
      </c>
      <c r="AA3458">
        <v>0.25246961048179511</v>
      </c>
      <c r="AB3458">
        <v>6.5223372911804592E-2</v>
      </c>
      <c r="AD3458">
        <v>7.9644000000000006E-2</v>
      </c>
      <c r="AE3458">
        <v>5.4999999999999997E-3</v>
      </c>
      <c r="AF3458">
        <v>0.90150474293457195</v>
      </c>
      <c r="AG3458">
        <v>1.023080170058823</v>
      </c>
      <c r="AH3458">
        <v>4.8795190113351161</v>
      </c>
    </row>
    <row r="3459" spans="1:34">
      <c r="A3459" t="s">
        <v>1800</v>
      </c>
      <c r="B3459" t="s">
        <v>4189</v>
      </c>
      <c r="C3459" t="s">
        <v>1822</v>
      </c>
      <c r="D3459" t="s">
        <v>4200</v>
      </c>
      <c r="E3459" t="s">
        <v>63</v>
      </c>
      <c r="F3459" t="s">
        <v>66</v>
      </c>
      <c r="G3459" t="s">
        <v>75</v>
      </c>
      <c r="I3459" t="str">
        <f t="shared" ref="I3459:I3522" si="216">_xlfn.CONCAT(A3459,O3459)</f>
        <v>10Qfs1-300</v>
      </c>
      <c r="J3459" t="str">
        <f t="shared" ref="J3459:J3522" si="217">_xlfn.CONCAT(,E3459,F3459,G3459,H3459)</f>
        <v>PlátanoAguacateCaña panelera</v>
      </c>
      <c r="K3459">
        <v>0</v>
      </c>
      <c r="L3459">
        <v>0</v>
      </c>
      <c r="M3459">
        <v>0</v>
      </c>
      <c r="O3459">
        <v>0</v>
      </c>
      <c r="P3459">
        <v>0</v>
      </c>
      <c r="Q3459">
        <v>0</v>
      </c>
      <c r="R3459">
        <v>0</v>
      </c>
      <c r="T3459">
        <f t="shared" ref="T3459:T3522" si="218">SUM(P3459:S3459)</f>
        <v>0</v>
      </c>
      <c r="U3459">
        <v>0</v>
      </c>
      <c r="V3459">
        <v>0</v>
      </c>
      <c r="W3459">
        <v>0</v>
      </c>
      <c r="Y3459">
        <f t="shared" ref="Y3459:Y3522" si="219">SUM(U3459:X3459)</f>
        <v>0</v>
      </c>
      <c r="Z3459">
        <v>0</v>
      </c>
      <c r="AA3459">
        <v>0</v>
      </c>
      <c r="AB3459">
        <v>0</v>
      </c>
      <c r="AD3459">
        <v>7.7098E-2</v>
      </c>
      <c r="AE3459">
        <v>5.4999999999999997E-3</v>
      </c>
      <c r="AF3459">
        <v>0</v>
      </c>
      <c r="AG3459">
        <v>0</v>
      </c>
      <c r="AH3459">
        <v>0</v>
      </c>
    </row>
    <row r="3460" spans="1:34">
      <c r="A3460" t="s">
        <v>1800</v>
      </c>
      <c r="B3460" t="s">
        <v>4189</v>
      </c>
      <c r="C3460" t="s">
        <v>1824</v>
      </c>
      <c r="D3460" t="s">
        <v>4201</v>
      </c>
      <c r="E3460" t="s">
        <v>62</v>
      </c>
      <c r="F3460" t="s">
        <v>63</v>
      </c>
      <c r="G3460" t="s">
        <v>66</v>
      </c>
      <c r="H3460" t="s">
        <v>75</v>
      </c>
      <c r="I3460" t="str">
        <f t="shared" si="216"/>
        <v>10Qfs1-303,05248573108774</v>
      </c>
      <c r="J3460" t="str">
        <f t="shared" si="217"/>
        <v>CaféPlátanoAguacateCaña panelera</v>
      </c>
      <c r="K3460">
        <v>1.9808144123032181</v>
      </c>
      <c r="L3460">
        <v>0.30524857310877412</v>
      </c>
      <c r="M3460">
        <v>0.4611741725669749</v>
      </c>
      <c r="N3460">
        <v>0.30524857310877401</v>
      </c>
      <c r="O3460">
        <v>3.0524857310877409</v>
      </c>
      <c r="P3460">
        <v>234.22805701811399</v>
      </c>
      <c r="Q3460">
        <v>15.171538326882899</v>
      </c>
      <c r="R3460">
        <v>44.183133621902229</v>
      </c>
      <c r="S3460">
        <v>15.394649184631181</v>
      </c>
      <c r="T3460">
        <f t="shared" si="218"/>
        <v>308.97737815153033</v>
      </c>
      <c r="U3460">
        <v>21928065.66729762</v>
      </c>
      <c r="V3460">
        <v>1288914.6494184879</v>
      </c>
      <c r="W3460">
        <v>24566413.311571851</v>
      </c>
      <c r="X3460">
        <v>2216606.371729142</v>
      </c>
      <c r="Y3460">
        <f t="shared" si="219"/>
        <v>50000000.000017099</v>
      </c>
      <c r="Z3460">
        <v>0.9515033914385147</v>
      </c>
      <c r="AA3460">
        <v>5.2312346997430273E-2</v>
      </c>
      <c r="AB3460">
        <v>0.25426419265764427</v>
      </c>
      <c r="AC3460">
        <v>6.937560181204272E-2</v>
      </c>
      <c r="AD3460">
        <v>0.10667</v>
      </c>
      <c r="AE3460">
        <v>5.4999999999999997E-3</v>
      </c>
      <c r="AF3460">
        <v>0.95889604117939509</v>
      </c>
      <c r="AG3460">
        <v>1.08821116313278</v>
      </c>
      <c r="AH3460">
        <v>5.211762935399916</v>
      </c>
    </row>
    <row r="3461" spans="1:34">
      <c r="A3461" t="s">
        <v>1800</v>
      </c>
      <c r="B3461" t="s">
        <v>4189</v>
      </c>
      <c r="C3461" t="s">
        <v>1826</v>
      </c>
      <c r="D3461" t="s">
        <v>4202</v>
      </c>
      <c r="E3461" t="s">
        <v>38</v>
      </c>
      <c r="F3461" t="s">
        <v>66</v>
      </c>
      <c r="G3461" t="s">
        <v>75</v>
      </c>
      <c r="I3461" t="str">
        <f t="shared" si="216"/>
        <v>10Qfs1-300</v>
      </c>
      <c r="J3461" t="str">
        <f t="shared" si="217"/>
        <v>FríjolAguacateCaña panelera</v>
      </c>
      <c r="K3461">
        <v>0</v>
      </c>
      <c r="L3461">
        <v>0</v>
      </c>
      <c r="M3461">
        <v>0</v>
      </c>
      <c r="O3461">
        <v>0</v>
      </c>
      <c r="P3461">
        <v>0</v>
      </c>
      <c r="Q3461">
        <v>0</v>
      </c>
      <c r="R3461">
        <v>0</v>
      </c>
      <c r="T3461">
        <f t="shared" si="218"/>
        <v>0</v>
      </c>
      <c r="U3461">
        <v>0</v>
      </c>
      <c r="V3461">
        <v>0</v>
      </c>
      <c r="W3461">
        <v>0</v>
      </c>
      <c r="Y3461">
        <f t="shared" si="219"/>
        <v>0</v>
      </c>
      <c r="Z3461">
        <v>0</v>
      </c>
      <c r="AA3461">
        <v>0</v>
      </c>
      <c r="AB3461">
        <v>0</v>
      </c>
      <c r="AD3461">
        <v>7.7098E-2</v>
      </c>
      <c r="AE3461">
        <v>5.4999999999999997E-3</v>
      </c>
      <c r="AF3461">
        <v>0</v>
      </c>
      <c r="AG3461">
        <v>0</v>
      </c>
      <c r="AH3461">
        <v>0</v>
      </c>
    </row>
    <row r="3462" spans="1:34">
      <c r="A3462" t="s">
        <v>1800</v>
      </c>
      <c r="B3462" t="s">
        <v>4189</v>
      </c>
      <c r="C3462" t="s">
        <v>1828</v>
      </c>
      <c r="D3462" t="s">
        <v>4203</v>
      </c>
      <c r="E3462" t="s">
        <v>62</v>
      </c>
      <c r="F3462" t="s">
        <v>38</v>
      </c>
      <c r="G3462" t="s">
        <v>66</v>
      </c>
      <c r="H3462" t="s">
        <v>75</v>
      </c>
      <c r="I3462" t="str">
        <f t="shared" si="216"/>
        <v>10Qfs1-303,11822422785946</v>
      </c>
      <c r="J3462" t="str">
        <f t="shared" si="217"/>
        <v>CaféFríjolAguacateCaña panelera</v>
      </c>
      <c r="K3462">
        <v>2.0640746843970961</v>
      </c>
      <c r="L3462">
        <v>0.31182242278594552</v>
      </c>
      <c r="M3462">
        <v>0.43050469789046908</v>
      </c>
      <c r="N3462">
        <v>0.31182242278594557</v>
      </c>
      <c r="O3462">
        <v>3.1182242278594559</v>
      </c>
      <c r="P3462">
        <v>244.07344770096569</v>
      </c>
      <c r="Q3462">
        <v>13.98948778589674</v>
      </c>
      <c r="R3462">
        <v>41.244821855215399</v>
      </c>
      <c r="S3462">
        <v>15.72618917691312</v>
      </c>
      <c r="T3462">
        <f t="shared" si="218"/>
        <v>315.03394651899094</v>
      </c>
      <c r="U3462">
        <v>22849775.7995602</v>
      </c>
      <c r="V3462">
        <v>1953208.2099403101</v>
      </c>
      <c r="W3462">
        <v>22932672.664826479</v>
      </c>
      <c r="X3462">
        <v>2264343.325690317</v>
      </c>
      <c r="Y3462">
        <f t="shared" si="219"/>
        <v>50000000.0000173</v>
      </c>
      <c r="Z3462">
        <v>0.99149826969533306</v>
      </c>
      <c r="AA3462">
        <v>6.16599974140375E-2</v>
      </c>
      <c r="AB3462">
        <v>0.23735485626863981</v>
      </c>
      <c r="AC3462">
        <v>7.0869678501512323E-2</v>
      </c>
      <c r="AD3462">
        <v>0.10667</v>
      </c>
      <c r="AE3462">
        <v>5.4999999999999997E-3</v>
      </c>
      <c r="AF3462">
        <v>0.97954687786160921</v>
      </c>
      <c r="AG3462">
        <v>1.111646937231896</v>
      </c>
      <c r="AH3462">
        <v>5.3215880429529614</v>
      </c>
    </row>
    <row r="3463" spans="1:34">
      <c r="A3463" t="s">
        <v>1800</v>
      </c>
      <c r="B3463" t="s">
        <v>4189</v>
      </c>
      <c r="C3463" t="s">
        <v>1830</v>
      </c>
      <c r="D3463" t="s">
        <v>4204</v>
      </c>
      <c r="E3463" t="s">
        <v>63</v>
      </c>
      <c r="F3463" t="s">
        <v>38</v>
      </c>
      <c r="G3463" t="s">
        <v>66</v>
      </c>
      <c r="H3463" t="s">
        <v>75</v>
      </c>
      <c r="I3463" t="str">
        <f t="shared" si="216"/>
        <v>10Qfs1-300</v>
      </c>
      <c r="J3463" t="str">
        <f t="shared" si="217"/>
        <v>PlátanoFríjolAguacateCaña panelera</v>
      </c>
      <c r="K3463">
        <v>0</v>
      </c>
      <c r="L3463">
        <v>0</v>
      </c>
      <c r="M3463">
        <v>0</v>
      </c>
      <c r="N3463">
        <v>0</v>
      </c>
      <c r="O3463">
        <v>0</v>
      </c>
      <c r="P3463">
        <v>0</v>
      </c>
      <c r="Q3463">
        <v>0</v>
      </c>
      <c r="R3463">
        <v>0</v>
      </c>
      <c r="S3463">
        <v>0</v>
      </c>
      <c r="T3463">
        <f t="shared" si="218"/>
        <v>0</v>
      </c>
      <c r="U3463">
        <v>0</v>
      </c>
      <c r="V3463">
        <v>0</v>
      </c>
      <c r="W3463">
        <v>0</v>
      </c>
      <c r="X3463">
        <v>0</v>
      </c>
      <c r="Y3463">
        <f t="shared" si="219"/>
        <v>0</v>
      </c>
      <c r="Z3463">
        <v>0</v>
      </c>
      <c r="AA3463">
        <v>0</v>
      </c>
      <c r="AB3463">
        <v>0</v>
      </c>
      <c r="AC3463">
        <v>0</v>
      </c>
      <c r="AD3463">
        <v>0.10412399999999999</v>
      </c>
      <c r="AE3463">
        <v>5.4999999999999997E-3</v>
      </c>
      <c r="AF3463">
        <v>0</v>
      </c>
      <c r="AG3463">
        <v>0</v>
      </c>
      <c r="AH3463">
        <v>0</v>
      </c>
    </row>
    <row r="3464" spans="1:34">
      <c r="A3464" t="s">
        <v>1800</v>
      </c>
      <c r="B3464" t="s">
        <v>4189</v>
      </c>
      <c r="C3464" t="s">
        <v>1832</v>
      </c>
      <c r="D3464" t="s">
        <v>4205</v>
      </c>
      <c r="E3464" t="s">
        <v>62</v>
      </c>
      <c r="F3464" t="s">
        <v>63</v>
      </c>
      <c r="G3464" t="s">
        <v>39</v>
      </c>
      <c r="I3464" t="str">
        <f t="shared" si="216"/>
        <v>10Qfs1-302,27460376633048</v>
      </c>
      <c r="J3464" t="str">
        <f t="shared" si="217"/>
        <v>CaféPlátanoGulupa</v>
      </c>
      <c r="K3464">
        <v>0.22746037663304811</v>
      </c>
      <c r="L3464">
        <v>0.22746037663304799</v>
      </c>
      <c r="M3464">
        <v>1.819683013064384</v>
      </c>
      <c r="O3464">
        <v>2.2746037663304799</v>
      </c>
      <c r="P3464">
        <v>26.896816650994602</v>
      </c>
      <c r="Q3464">
        <v>11.305290592483081</v>
      </c>
      <c r="R3464">
        <v>226.35243103694151</v>
      </c>
      <c r="T3464">
        <f t="shared" si="218"/>
        <v>264.55453828041919</v>
      </c>
      <c r="U3464">
        <v>2518038.057749256</v>
      </c>
      <c r="V3464">
        <v>960453.34010491765</v>
      </c>
      <c r="W3464">
        <v>41343690.987776518</v>
      </c>
      <c r="Y3464">
        <f t="shared" si="219"/>
        <v>44822182.38563069</v>
      </c>
      <c r="Z3464">
        <v>0.1092627953633329</v>
      </c>
      <c r="AA3464">
        <v>3.8981299828563097E-2</v>
      </c>
      <c r="AB3464">
        <v>1.2926396276588541</v>
      </c>
      <c r="AD3464">
        <v>8.3624000000000004E-2</v>
      </c>
      <c r="AE3464">
        <v>5.4999999999999997E-3</v>
      </c>
      <c r="AF3464">
        <v>0.71453521455407742</v>
      </c>
      <c r="AG3464">
        <v>0.81089624269681604</v>
      </c>
      <c r="AH3464">
        <v>3.8891592235813728</v>
      </c>
    </row>
    <row r="3465" spans="1:34">
      <c r="A3465" t="s">
        <v>1800</v>
      </c>
      <c r="B3465" t="s">
        <v>4189</v>
      </c>
      <c r="C3465" t="s">
        <v>1834</v>
      </c>
      <c r="D3465" t="s">
        <v>4206</v>
      </c>
      <c r="E3465" t="s">
        <v>62</v>
      </c>
      <c r="F3465" t="s">
        <v>38</v>
      </c>
      <c r="G3465" t="s">
        <v>39</v>
      </c>
      <c r="I3465" t="str">
        <f t="shared" si="216"/>
        <v>10Qfs1-302,28850222788192</v>
      </c>
      <c r="J3465" t="str">
        <f t="shared" si="217"/>
        <v>CaféFríjolGulupa</v>
      </c>
      <c r="K3465">
        <v>0.228850222788192</v>
      </c>
      <c r="L3465">
        <v>0.22885022278819189</v>
      </c>
      <c r="M3465">
        <v>1.830801782305536</v>
      </c>
      <c r="O3465">
        <v>2.2885022278819189</v>
      </c>
      <c r="P3465">
        <v>27.06116368040405</v>
      </c>
      <c r="Q3465">
        <v>10.267053176906609</v>
      </c>
      <c r="R3465">
        <v>227.73550733638729</v>
      </c>
      <c r="T3465">
        <f t="shared" si="218"/>
        <v>265.06372419369796</v>
      </c>
      <c r="U3465">
        <v>2533423.970517328</v>
      </c>
      <c r="V3465">
        <v>1433482.9740688941</v>
      </c>
      <c r="W3465">
        <v>41596312.436880693</v>
      </c>
      <c r="Y3465">
        <f t="shared" si="219"/>
        <v>45563219.381466918</v>
      </c>
      <c r="Z3465">
        <v>0.10993042142763421</v>
      </c>
      <c r="AA3465">
        <v>4.5253012978506771E-2</v>
      </c>
      <c r="AB3465">
        <v>1.300538015250934</v>
      </c>
      <c r="AD3465">
        <v>8.3624000000000004E-2</v>
      </c>
      <c r="AE3465">
        <v>5.4999999999999997E-3</v>
      </c>
      <c r="AF3465">
        <v>0.71890122341840401</v>
      </c>
      <c r="AG3465">
        <v>0.81585104423990418</v>
      </c>
      <c r="AH3465">
        <v>3.912378495540227</v>
      </c>
    </row>
    <row r="3466" spans="1:34">
      <c r="A3466" t="s">
        <v>1800</v>
      </c>
      <c r="B3466" t="s">
        <v>4189</v>
      </c>
      <c r="C3466" t="s">
        <v>1836</v>
      </c>
      <c r="D3466" t="s">
        <v>4207</v>
      </c>
      <c r="E3466" t="s">
        <v>63</v>
      </c>
      <c r="F3466" t="s">
        <v>38</v>
      </c>
      <c r="G3466" t="s">
        <v>39</v>
      </c>
      <c r="I3466" t="str">
        <f t="shared" si="216"/>
        <v>10Qfs1-302,38736566366136</v>
      </c>
      <c r="J3466" t="str">
        <f t="shared" si="217"/>
        <v>PlátanoFríjolGulupa</v>
      </c>
      <c r="K3466">
        <v>0.23873656636613569</v>
      </c>
      <c r="L3466">
        <v>0.23873656636613569</v>
      </c>
      <c r="M3466">
        <v>1.909892530929086</v>
      </c>
      <c r="O3466">
        <v>2.3873656636613569</v>
      </c>
      <c r="P3466">
        <v>11.86574249885704</v>
      </c>
      <c r="Q3466">
        <v>10.710590500153449</v>
      </c>
      <c r="R3466">
        <v>237.57369513884649</v>
      </c>
      <c r="T3466">
        <f t="shared" si="218"/>
        <v>260.15002813785696</v>
      </c>
      <c r="U3466">
        <v>1008067.145432748</v>
      </c>
      <c r="V3466">
        <v>1495409.525951233</v>
      </c>
      <c r="W3466">
        <v>43393275.67037122</v>
      </c>
      <c r="Y3466">
        <f t="shared" si="219"/>
        <v>45896752.341755204</v>
      </c>
      <c r="Z3466">
        <v>4.0913770614973442E-2</v>
      </c>
      <c r="AA3466">
        <v>4.7207945898352519E-2</v>
      </c>
      <c r="AB3466">
        <v>1.3567213368063951</v>
      </c>
      <c r="AD3466">
        <v>8.1077999999999997E-2</v>
      </c>
      <c r="AE3466">
        <v>5.4999999999999997E-3</v>
      </c>
      <c r="AF3466">
        <v>0.74995780010304403</v>
      </c>
      <c r="AG3466">
        <v>0.85109585909527374</v>
      </c>
      <c r="AH3466">
        <v>4.0749973228596748</v>
      </c>
    </row>
    <row r="3467" spans="1:34">
      <c r="A3467" t="s">
        <v>1800</v>
      </c>
      <c r="B3467" t="s">
        <v>4189</v>
      </c>
      <c r="C3467" t="s">
        <v>1838</v>
      </c>
      <c r="D3467" t="s">
        <v>4208</v>
      </c>
      <c r="E3467" t="s">
        <v>62</v>
      </c>
      <c r="F3467" t="s">
        <v>63</v>
      </c>
      <c r="G3467" t="s">
        <v>38</v>
      </c>
      <c r="H3467" t="s">
        <v>39</v>
      </c>
      <c r="I3467" t="str">
        <f t="shared" si="216"/>
        <v>10Qfs1-302,49893541776581</v>
      </c>
      <c r="J3467" t="str">
        <f t="shared" si="217"/>
        <v>CaféPlátanoFríjolGulupa</v>
      </c>
      <c r="K3467">
        <v>0.2498935417765806</v>
      </c>
      <c r="L3467">
        <v>0.24989354177658071</v>
      </c>
      <c r="M3467">
        <v>0.24989354177658071</v>
      </c>
      <c r="N3467">
        <v>1.7492547924360651</v>
      </c>
      <c r="O3467">
        <v>2.4989354177658072</v>
      </c>
      <c r="P3467">
        <v>29.549501653536758</v>
      </c>
      <c r="Q3467">
        <v>12.42026918616555</v>
      </c>
      <c r="R3467">
        <v>11.211132987885691</v>
      </c>
      <c r="S3467">
        <v>217.59178490331621</v>
      </c>
      <c r="T3467">
        <f t="shared" si="218"/>
        <v>270.77268873090418</v>
      </c>
      <c r="U3467">
        <v>2766378.2936327029</v>
      </c>
      <c r="V3467">
        <v>1055177.5672875289</v>
      </c>
      <c r="W3467">
        <v>1565295.122295094</v>
      </c>
      <c r="X3467">
        <v>39743542.73691567</v>
      </c>
      <c r="Y3467">
        <f t="shared" si="219"/>
        <v>45130393.720130995</v>
      </c>
      <c r="Z3467">
        <v>0.1200387835539439</v>
      </c>
      <c r="AA3467">
        <v>4.2825810901251912E-2</v>
      </c>
      <c r="AB3467">
        <v>4.9414134500218268E-2</v>
      </c>
      <c r="AC3467">
        <v>1.242609865202394</v>
      </c>
      <c r="AD3467">
        <v>0.11065</v>
      </c>
      <c r="AE3467">
        <v>5.4999999999999997E-3</v>
      </c>
      <c r="AF3467">
        <v>0.7850058903976358</v>
      </c>
      <c r="AG3467">
        <v>0.89087047643351025</v>
      </c>
      <c r="AH3467">
        <v>4.290961784596953</v>
      </c>
    </row>
    <row r="3468" spans="1:34">
      <c r="A3468" t="s">
        <v>1800</v>
      </c>
      <c r="B3468" t="s">
        <v>4189</v>
      </c>
      <c r="C3468" t="s">
        <v>1840</v>
      </c>
      <c r="D3468" t="s">
        <v>4209</v>
      </c>
      <c r="E3468" t="s">
        <v>62</v>
      </c>
      <c r="F3468" t="s">
        <v>66</v>
      </c>
      <c r="G3468" t="s">
        <v>39</v>
      </c>
      <c r="I3468" t="str">
        <f t="shared" si="216"/>
        <v>10Qfs1-302,07295177940125</v>
      </c>
      <c r="J3468" t="str">
        <f t="shared" si="217"/>
        <v>CaféAguacateGulupa</v>
      </c>
      <c r="K3468">
        <v>0.29447846587998028</v>
      </c>
      <c r="L3468">
        <v>0.20729517794012459</v>
      </c>
      <c r="M3468">
        <v>1.5711781355811401</v>
      </c>
      <c r="O3468">
        <v>2.0729517794012451</v>
      </c>
      <c r="P3468">
        <v>34.821595838724257</v>
      </c>
      <c r="Q3468">
        <v>19.860068258211921</v>
      </c>
      <c r="R3468">
        <v>195.44062786076961</v>
      </c>
      <c r="T3468">
        <f t="shared" si="218"/>
        <v>250.12229195770578</v>
      </c>
      <c r="U3468">
        <v>3259943.5349992779</v>
      </c>
      <c r="V3468">
        <v>11042463.61071611</v>
      </c>
      <c r="W3468">
        <v>35697592.854277603</v>
      </c>
      <c r="Y3468">
        <f t="shared" si="219"/>
        <v>49999999.999992989</v>
      </c>
      <c r="Z3468">
        <v>0.14145558374881231</v>
      </c>
      <c r="AA3468">
        <v>0.1142903141504828</v>
      </c>
      <c r="AB3468">
        <v>1.1161103915253601</v>
      </c>
      <c r="AD3468">
        <v>8.3624000000000004E-2</v>
      </c>
      <c r="AE3468">
        <v>5.4999999999999997E-3</v>
      </c>
      <c r="AF3468">
        <v>0.65118904064960559</v>
      </c>
      <c r="AG3468">
        <v>0.73900730935654368</v>
      </c>
      <c r="AH3468">
        <v>3.552272129407394</v>
      </c>
    </row>
    <row r="3469" spans="1:34">
      <c r="A3469" t="s">
        <v>1800</v>
      </c>
      <c r="B3469" t="s">
        <v>4189</v>
      </c>
      <c r="C3469" t="s">
        <v>1842</v>
      </c>
      <c r="D3469" t="s">
        <v>4210</v>
      </c>
      <c r="E3469" t="s">
        <v>63</v>
      </c>
      <c r="F3469" t="s">
        <v>66</v>
      </c>
      <c r="G3469" t="s">
        <v>39</v>
      </c>
      <c r="I3469" t="str">
        <f t="shared" si="216"/>
        <v>10Qfs1-300</v>
      </c>
      <c r="J3469" t="str">
        <f t="shared" si="217"/>
        <v>PlátanoAguacateGulupa</v>
      </c>
      <c r="K3469">
        <v>0</v>
      </c>
      <c r="L3469">
        <v>0</v>
      </c>
      <c r="M3469">
        <v>0</v>
      </c>
      <c r="O3469">
        <v>0</v>
      </c>
      <c r="P3469">
        <v>0</v>
      </c>
      <c r="Q3469">
        <v>0</v>
      </c>
      <c r="R3469">
        <v>0</v>
      </c>
      <c r="T3469">
        <f t="shared" si="218"/>
        <v>0</v>
      </c>
      <c r="U3469">
        <v>0</v>
      </c>
      <c r="V3469">
        <v>0</v>
      </c>
      <c r="W3469">
        <v>0</v>
      </c>
      <c r="Y3469">
        <f t="shared" si="219"/>
        <v>0</v>
      </c>
      <c r="Z3469">
        <v>0</v>
      </c>
      <c r="AA3469">
        <v>0</v>
      </c>
      <c r="AB3469">
        <v>0</v>
      </c>
      <c r="AD3469">
        <v>8.1077999999999997E-2</v>
      </c>
      <c r="AE3469">
        <v>5.4999999999999997E-3</v>
      </c>
      <c r="AF3469">
        <v>0</v>
      </c>
      <c r="AG3469">
        <v>0</v>
      </c>
      <c r="AH3469">
        <v>0</v>
      </c>
    </row>
    <row r="3470" spans="1:34">
      <c r="A3470" t="s">
        <v>1800</v>
      </c>
      <c r="B3470" t="s">
        <v>4189</v>
      </c>
      <c r="C3470" t="s">
        <v>1844</v>
      </c>
      <c r="D3470" t="s">
        <v>4211</v>
      </c>
      <c r="E3470" t="s">
        <v>62</v>
      </c>
      <c r="F3470" t="s">
        <v>63</v>
      </c>
      <c r="G3470" t="s">
        <v>66</v>
      </c>
      <c r="H3470" t="s">
        <v>39</v>
      </c>
      <c r="I3470" t="str">
        <f t="shared" si="216"/>
        <v>10Qfs1-302,24006225877228</v>
      </c>
      <c r="J3470" t="str">
        <f t="shared" si="217"/>
        <v>CaféPlátanoAguacateGulupa</v>
      </c>
      <c r="K3470">
        <v>0.30852882013612359</v>
      </c>
      <c r="L3470">
        <v>0.2240062258772279</v>
      </c>
      <c r="M3470">
        <v>0.22400622587722829</v>
      </c>
      <c r="N3470">
        <v>1.483520986881699</v>
      </c>
      <c r="O3470">
        <v>2.2400622587722792</v>
      </c>
      <c r="P3470">
        <v>36.483027196145571</v>
      </c>
      <c r="Q3470">
        <v>11.133611557115129</v>
      </c>
      <c r="R3470">
        <v>21.461082599187051</v>
      </c>
      <c r="S3470">
        <v>184.53685585024141</v>
      </c>
      <c r="T3470">
        <f t="shared" si="218"/>
        <v>253.61457720268916</v>
      </c>
      <c r="U3470">
        <v>3415484.1494373879</v>
      </c>
      <c r="V3470">
        <v>945868.15968905389</v>
      </c>
      <c r="W3470">
        <v>11932649.00034298</v>
      </c>
      <c r="X3470">
        <v>33705998.690524727</v>
      </c>
      <c r="Y3470">
        <f t="shared" si="219"/>
        <v>49999999.999994151</v>
      </c>
      <c r="Z3470">
        <v>0.14820480752394019</v>
      </c>
      <c r="AA3470">
        <v>3.8389340524447021E-2</v>
      </c>
      <c r="AB3470">
        <v>0.123503798696983</v>
      </c>
      <c r="AC3470">
        <v>1.05384179680695</v>
      </c>
      <c r="AD3470">
        <v>0.11065</v>
      </c>
      <c r="AE3470">
        <v>5.4999999999999997E-3</v>
      </c>
      <c r="AF3470">
        <v>0.70368447919548038</v>
      </c>
      <c r="AG3470">
        <v>0.79858219525231744</v>
      </c>
      <c r="AH3470">
        <v>3.8584789332200771</v>
      </c>
    </row>
    <row r="3471" spans="1:34">
      <c r="A3471" t="s">
        <v>1800</v>
      </c>
      <c r="B3471" t="s">
        <v>4189</v>
      </c>
      <c r="C3471" t="s">
        <v>1846</v>
      </c>
      <c r="D3471" t="s">
        <v>4212</v>
      </c>
      <c r="E3471" t="s">
        <v>38</v>
      </c>
      <c r="F3471" t="s">
        <v>66</v>
      </c>
      <c r="G3471" t="s">
        <v>39</v>
      </c>
      <c r="I3471" t="str">
        <f t="shared" si="216"/>
        <v>10Qfs1-300</v>
      </c>
      <c r="J3471" t="str">
        <f t="shared" si="217"/>
        <v>FríjolAguacateGulupa</v>
      </c>
      <c r="K3471">
        <v>0</v>
      </c>
      <c r="L3471">
        <v>0</v>
      </c>
      <c r="M3471">
        <v>0</v>
      </c>
      <c r="O3471">
        <v>0</v>
      </c>
      <c r="P3471">
        <v>0</v>
      </c>
      <c r="Q3471">
        <v>0</v>
      </c>
      <c r="R3471">
        <v>0</v>
      </c>
      <c r="T3471">
        <f t="shared" si="218"/>
        <v>0</v>
      </c>
      <c r="U3471">
        <v>0</v>
      </c>
      <c r="V3471">
        <v>0</v>
      </c>
      <c r="W3471">
        <v>0</v>
      </c>
      <c r="Y3471">
        <f t="shared" si="219"/>
        <v>0</v>
      </c>
      <c r="Z3471">
        <v>0</v>
      </c>
      <c r="AA3471">
        <v>0</v>
      </c>
      <c r="AB3471">
        <v>0</v>
      </c>
      <c r="AD3471">
        <v>8.1077999999999997E-2</v>
      </c>
      <c r="AE3471">
        <v>5.4999999999999997E-3</v>
      </c>
      <c r="AF3471">
        <v>0</v>
      </c>
      <c r="AG3471">
        <v>0</v>
      </c>
      <c r="AH3471">
        <v>0</v>
      </c>
    </row>
    <row r="3472" spans="1:34">
      <c r="A3472" t="s">
        <v>1800</v>
      </c>
      <c r="B3472" t="s">
        <v>4189</v>
      </c>
      <c r="C3472" t="s">
        <v>1848</v>
      </c>
      <c r="D3472" t="s">
        <v>4213</v>
      </c>
      <c r="E3472" t="s">
        <v>62</v>
      </c>
      <c r="F3472" t="s">
        <v>38</v>
      </c>
      <c r="G3472" t="s">
        <v>66</v>
      </c>
      <c r="H3472" t="s">
        <v>39</v>
      </c>
      <c r="I3472" t="str">
        <f t="shared" si="216"/>
        <v>10Qfs1-302,40219618414874</v>
      </c>
      <c r="J3472" t="str">
        <f t="shared" si="217"/>
        <v>CaféFríjolAguacateGulupa</v>
      </c>
      <c r="K3472">
        <v>0.68359076176484879</v>
      </c>
      <c r="L3472">
        <v>0.24021961841487399</v>
      </c>
      <c r="M3472">
        <v>0.24021961841487449</v>
      </c>
      <c r="N3472">
        <v>1.2381661855541439</v>
      </c>
      <c r="O3472">
        <v>2.4021961841487411</v>
      </c>
      <c r="P3472">
        <v>80.833486938100307</v>
      </c>
      <c r="Q3472">
        <v>10.777125607976391</v>
      </c>
      <c r="R3472">
        <v>23.01441869554257</v>
      </c>
      <c r="S3472">
        <v>154.01689421497119</v>
      </c>
      <c r="T3472">
        <f t="shared" si="218"/>
        <v>268.64192545659046</v>
      </c>
      <c r="U3472">
        <v>7567505.0728795929</v>
      </c>
      <c r="V3472">
        <v>1504699.1383257511</v>
      </c>
      <c r="W3472">
        <v>12796324.648191029</v>
      </c>
      <c r="X3472">
        <v>28131471.140602041</v>
      </c>
      <c r="Y3472">
        <f t="shared" si="219"/>
        <v>49999999.99999842</v>
      </c>
      <c r="Z3472">
        <v>0.32836944447460131</v>
      </c>
      <c r="AA3472">
        <v>4.7501205711656128E-2</v>
      </c>
      <c r="AB3472">
        <v>0.13244290545762319</v>
      </c>
      <c r="AC3472">
        <v>0.87955026539441705</v>
      </c>
      <c r="AD3472">
        <v>0.11065</v>
      </c>
      <c r="AE3472">
        <v>5.4999999999999997E-3</v>
      </c>
      <c r="AF3472">
        <v>0.75461660235038985</v>
      </c>
      <c r="AG3472">
        <v>0.85638293964902623</v>
      </c>
      <c r="AH3472">
        <v>4.1293457261481574</v>
      </c>
    </row>
    <row r="3473" spans="1:34">
      <c r="A3473" t="s">
        <v>1800</v>
      </c>
      <c r="B3473" t="s">
        <v>4189</v>
      </c>
      <c r="C3473" t="s">
        <v>1850</v>
      </c>
      <c r="D3473" t="s">
        <v>4214</v>
      </c>
      <c r="E3473" t="s">
        <v>63</v>
      </c>
      <c r="F3473" t="s">
        <v>38</v>
      </c>
      <c r="G3473" t="s">
        <v>66</v>
      </c>
      <c r="H3473" t="s">
        <v>39</v>
      </c>
      <c r="I3473" t="str">
        <f t="shared" si="216"/>
        <v>10Qfs1-300</v>
      </c>
      <c r="J3473" t="str">
        <f t="shared" si="217"/>
        <v>PlátanoFríjolAguacateGulupa</v>
      </c>
      <c r="K3473">
        <v>0</v>
      </c>
      <c r="L3473">
        <v>0</v>
      </c>
      <c r="M3473">
        <v>0</v>
      </c>
      <c r="N3473">
        <v>0</v>
      </c>
      <c r="O3473">
        <v>0</v>
      </c>
      <c r="P3473">
        <v>0</v>
      </c>
      <c r="Q3473">
        <v>0</v>
      </c>
      <c r="R3473">
        <v>0</v>
      </c>
      <c r="S3473">
        <v>0</v>
      </c>
      <c r="T3473">
        <f t="shared" si="218"/>
        <v>0</v>
      </c>
      <c r="U3473">
        <v>0</v>
      </c>
      <c r="V3473">
        <v>0</v>
      </c>
      <c r="W3473">
        <v>0</v>
      </c>
      <c r="X3473">
        <v>0</v>
      </c>
      <c r="Y3473">
        <f t="shared" si="219"/>
        <v>0</v>
      </c>
      <c r="Z3473">
        <v>0</v>
      </c>
      <c r="AA3473">
        <v>0</v>
      </c>
      <c r="AB3473">
        <v>0</v>
      </c>
      <c r="AC3473">
        <v>0</v>
      </c>
      <c r="AD3473">
        <v>0.10810400000000001</v>
      </c>
      <c r="AE3473">
        <v>5.4999999999999997E-3</v>
      </c>
      <c r="AF3473">
        <v>0</v>
      </c>
      <c r="AG3473">
        <v>0</v>
      </c>
      <c r="AH3473">
        <v>0</v>
      </c>
    </row>
    <row r="3474" spans="1:34">
      <c r="A3474" t="s">
        <v>1800</v>
      </c>
      <c r="B3474" t="s">
        <v>4189</v>
      </c>
      <c r="C3474" t="s">
        <v>1852</v>
      </c>
      <c r="D3474" t="s">
        <v>4215</v>
      </c>
      <c r="E3474" t="s">
        <v>62</v>
      </c>
      <c r="F3474" t="s">
        <v>75</v>
      </c>
      <c r="G3474" t="s">
        <v>39</v>
      </c>
      <c r="I3474" t="str">
        <f t="shared" si="216"/>
        <v>10Qfs1-302,24139602605791</v>
      </c>
      <c r="J3474" t="str">
        <f t="shared" si="217"/>
        <v>CaféCaña paneleraGulupa</v>
      </c>
      <c r="K3474">
        <v>0.22413960260579119</v>
      </c>
      <c r="L3474">
        <v>0.22413960260579119</v>
      </c>
      <c r="M3474">
        <v>1.79311682084633</v>
      </c>
      <c r="O3474">
        <v>2.2413960260579122</v>
      </c>
      <c r="P3474">
        <v>26.504140566163329</v>
      </c>
      <c r="Q3474">
        <v>11.304067748317401</v>
      </c>
      <c r="R3474">
        <v>223.0478322970628</v>
      </c>
      <c r="T3474">
        <f t="shared" si="218"/>
        <v>260.85604061154351</v>
      </c>
      <c r="U3474">
        <v>2481276.334650082</v>
      </c>
      <c r="V3474">
        <v>1627621.9286888901</v>
      </c>
      <c r="W3474">
        <v>40740099.904109977</v>
      </c>
      <c r="Y3474">
        <f t="shared" si="219"/>
        <v>44848998.167448953</v>
      </c>
      <c r="Z3474">
        <v>0.10766762939043301</v>
      </c>
      <c r="AA3474">
        <v>5.0941498799890378E-2</v>
      </c>
      <c r="AB3474">
        <v>1.273767927164585</v>
      </c>
      <c r="AD3474">
        <v>7.9644000000000006E-2</v>
      </c>
      <c r="AE3474">
        <v>5.4999999999999997E-3</v>
      </c>
      <c r="AF3474">
        <v>0.70410346368311361</v>
      </c>
      <c r="AG3474">
        <v>0.79905768328964555</v>
      </c>
      <c r="AH3474">
        <v>3.8297011730306711</v>
      </c>
    </row>
    <row r="3475" spans="1:34">
      <c r="A3475" t="s">
        <v>1800</v>
      </c>
      <c r="B3475" t="s">
        <v>4189</v>
      </c>
      <c r="C3475" t="s">
        <v>1854</v>
      </c>
      <c r="D3475" t="s">
        <v>4216</v>
      </c>
      <c r="E3475" t="s">
        <v>63</v>
      </c>
      <c r="F3475" t="s">
        <v>75</v>
      </c>
      <c r="G3475" t="s">
        <v>39</v>
      </c>
      <c r="I3475" t="str">
        <f t="shared" si="216"/>
        <v>10Qfs1-302,33614711328638</v>
      </c>
      <c r="J3475" t="str">
        <f t="shared" si="217"/>
        <v>PlátanoCaña paneleraGulupa</v>
      </c>
      <c r="K3475">
        <v>0.2336147113286382</v>
      </c>
      <c r="L3475">
        <v>0.2336147113286382</v>
      </c>
      <c r="M3475">
        <v>1.8689176906291061</v>
      </c>
      <c r="O3475">
        <v>2.336147113286382</v>
      </c>
      <c r="P3475">
        <v>11.61117482237378</v>
      </c>
      <c r="Q3475">
        <v>11.78192739329104</v>
      </c>
      <c r="R3475">
        <v>232.4767883442768</v>
      </c>
      <c r="T3475">
        <f t="shared" si="218"/>
        <v>255.86989055994161</v>
      </c>
      <c r="U3475">
        <v>986440.06975866784</v>
      </c>
      <c r="V3475">
        <v>1696426.7920629929</v>
      </c>
      <c r="W3475">
        <v>42462316.19914823</v>
      </c>
      <c r="Y3475">
        <f t="shared" si="219"/>
        <v>45145183.060969889</v>
      </c>
      <c r="Z3475">
        <v>4.0036006452922372E-2</v>
      </c>
      <c r="AA3475">
        <v>5.3094961347437852E-2</v>
      </c>
      <c r="AB3475">
        <v>1.3276142330259659</v>
      </c>
      <c r="AD3475">
        <v>7.7098E-2</v>
      </c>
      <c r="AE3475">
        <v>5.4999999999999997E-3</v>
      </c>
      <c r="AF3475">
        <v>0.73386820312661216</v>
      </c>
      <c r="AG3475">
        <v>0.83283644588659511</v>
      </c>
      <c r="AH3475">
        <v>3.9854497622995888</v>
      </c>
    </row>
    <row r="3476" spans="1:34">
      <c r="A3476" t="s">
        <v>1800</v>
      </c>
      <c r="B3476" t="s">
        <v>4189</v>
      </c>
      <c r="C3476" t="s">
        <v>1856</v>
      </c>
      <c r="D3476" t="s">
        <v>4217</v>
      </c>
      <c r="E3476" t="s">
        <v>38</v>
      </c>
      <c r="F3476" t="s">
        <v>75</v>
      </c>
      <c r="G3476" t="s">
        <v>39</v>
      </c>
      <c r="I3476" t="str">
        <f t="shared" si="216"/>
        <v>10Qfs1-302,35081026754255</v>
      </c>
      <c r="J3476" t="str">
        <f t="shared" si="217"/>
        <v>FríjolCaña paneleraGulupa</v>
      </c>
      <c r="K3476">
        <v>0.23508102675425541</v>
      </c>
      <c r="L3476">
        <v>0.23508102675425549</v>
      </c>
      <c r="M3476">
        <v>1.880648214034043</v>
      </c>
      <c r="O3476">
        <v>2.350810267542554</v>
      </c>
      <c r="P3476">
        <v>10.54658970029319</v>
      </c>
      <c r="Q3476">
        <v>11.85587830923307</v>
      </c>
      <c r="R3476">
        <v>233.93596143705179</v>
      </c>
      <c r="T3476">
        <f t="shared" si="218"/>
        <v>256.33842944657806</v>
      </c>
      <c r="U3476">
        <v>1472511.782043356</v>
      </c>
      <c r="V3476">
        <v>1707074.65220624</v>
      </c>
      <c r="W3476">
        <v>42728836.868570708</v>
      </c>
      <c r="Y3476">
        <f t="shared" si="219"/>
        <v>45908423.302820303</v>
      </c>
      <c r="Z3476">
        <v>4.648509678121196E-2</v>
      </c>
      <c r="AA3476">
        <v>5.3428219301971273E-2</v>
      </c>
      <c r="AB3476">
        <v>1.3359471895340711</v>
      </c>
      <c r="AD3476">
        <v>7.7098E-2</v>
      </c>
      <c r="AE3476">
        <v>5.4999999999999997E-3</v>
      </c>
      <c r="AF3476">
        <v>0.7384744295945197</v>
      </c>
      <c r="AG3476">
        <v>0.83806386037892056</v>
      </c>
      <c r="AH3476">
        <v>4.0099465575159936</v>
      </c>
    </row>
    <row r="3477" spans="1:34">
      <c r="A3477" t="s">
        <v>1800</v>
      </c>
      <c r="B3477" t="s">
        <v>4189</v>
      </c>
      <c r="C3477" t="s">
        <v>1858</v>
      </c>
      <c r="D3477" t="s">
        <v>4218</v>
      </c>
      <c r="E3477" t="s">
        <v>62</v>
      </c>
      <c r="F3477" t="s">
        <v>38</v>
      </c>
      <c r="G3477" t="s">
        <v>75</v>
      </c>
      <c r="H3477" t="s">
        <v>39</v>
      </c>
      <c r="I3477" t="str">
        <f t="shared" si="216"/>
        <v>10Qfs1-302,4589121071096</v>
      </c>
      <c r="J3477" t="str">
        <f t="shared" si="217"/>
        <v>CaféFríjolCaña paneleraGulupa</v>
      </c>
      <c r="K3477">
        <v>0.24589121071096051</v>
      </c>
      <c r="L3477">
        <v>0.24589121071096051</v>
      </c>
      <c r="M3477">
        <v>0.24589121071096051</v>
      </c>
      <c r="N3477">
        <v>1.721238474976724</v>
      </c>
      <c r="O3477">
        <v>2.4589121071096049</v>
      </c>
      <c r="P3477">
        <v>29.076232566225659</v>
      </c>
      <c r="Q3477">
        <v>11.03157386235082</v>
      </c>
      <c r="R3477">
        <v>12.40107001296464</v>
      </c>
      <c r="S3477">
        <v>214.10680344220711</v>
      </c>
      <c r="T3477">
        <f t="shared" si="218"/>
        <v>266.61567988374821</v>
      </c>
      <c r="U3477">
        <v>2722071.579240852</v>
      </c>
      <c r="V3477">
        <v>1540225.1294882109</v>
      </c>
      <c r="W3477">
        <v>1785574.3562145459</v>
      </c>
      <c r="X3477">
        <v>39107004.414945051</v>
      </c>
      <c r="Y3477">
        <f t="shared" si="219"/>
        <v>45154875.479888663</v>
      </c>
      <c r="Z3477">
        <v>0.1181162250553064</v>
      </c>
      <c r="AA3477">
        <v>4.8622710583517872E-2</v>
      </c>
      <c r="AB3477">
        <v>5.5885112089568527E-2</v>
      </c>
      <c r="AC3477">
        <v>1.2227080460893891</v>
      </c>
      <c r="AD3477">
        <v>0.10667</v>
      </c>
      <c r="AE3477">
        <v>5.4999999999999997E-3</v>
      </c>
      <c r="AF3477">
        <v>0.77243312265223207</v>
      </c>
      <c r="AG3477">
        <v>0.87660216618457432</v>
      </c>
      <c r="AH3477">
        <v>4.2201173959464118</v>
      </c>
    </row>
    <row r="3478" spans="1:34">
      <c r="A3478" t="s">
        <v>1800</v>
      </c>
      <c r="B3478" t="s">
        <v>4189</v>
      </c>
      <c r="C3478" t="s">
        <v>1860</v>
      </c>
      <c r="D3478" t="s">
        <v>4219</v>
      </c>
      <c r="E3478" t="s">
        <v>63</v>
      </c>
      <c r="F3478" t="s">
        <v>38</v>
      </c>
      <c r="G3478" t="s">
        <v>75</v>
      </c>
      <c r="H3478" t="s">
        <v>39</v>
      </c>
      <c r="I3478" t="str">
        <f t="shared" si="216"/>
        <v>10Qfs1-302,57341549409863</v>
      </c>
      <c r="J3478" t="str">
        <f t="shared" si="217"/>
        <v>PlátanoFríjolCaña paneleraGulupa</v>
      </c>
      <c r="K3478">
        <v>0.25734154940986331</v>
      </c>
      <c r="L3478">
        <v>0.25734154940986331</v>
      </c>
      <c r="M3478">
        <v>0.25734154940986331</v>
      </c>
      <c r="N3478">
        <v>1.8013908458690431</v>
      </c>
      <c r="O3478">
        <v>2.5734154940986329</v>
      </c>
      <c r="P3478">
        <v>12.79045186094908</v>
      </c>
      <c r="Q3478">
        <v>11.545277693978861</v>
      </c>
      <c r="R3478">
        <v>12.97854674125716</v>
      </c>
      <c r="S3478">
        <v>224.07704764111199</v>
      </c>
      <c r="T3478">
        <f t="shared" si="218"/>
        <v>261.3913239372971</v>
      </c>
      <c r="U3478">
        <v>1086626.8417255711</v>
      </c>
      <c r="V3478">
        <v>1611948.308833292</v>
      </c>
      <c r="W3478">
        <v>1868722.635860723</v>
      </c>
      <c r="X3478">
        <v>40928087.99396313</v>
      </c>
      <c r="Y3478">
        <f t="shared" si="219"/>
        <v>45495385.780382715</v>
      </c>
      <c r="Z3478">
        <v>4.4102222305189731E-2</v>
      </c>
      <c r="AA3478">
        <v>5.0886909059869451E-2</v>
      </c>
      <c r="AB3478">
        <v>5.848749653349198E-2</v>
      </c>
      <c r="AC3478">
        <v>1.279645507241892</v>
      </c>
      <c r="AD3478">
        <v>0.10412399999999999</v>
      </c>
      <c r="AE3478">
        <v>5.4999999999999997E-3</v>
      </c>
      <c r="AF3478">
        <v>0.8084027730152773</v>
      </c>
      <c r="AG3478">
        <v>0.91742262364616256</v>
      </c>
      <c r="AH3478">
        <v>4.4088648907600732</v>
      </c>
    </row>
    <row r="3479" spans="1:34">
      <c r="A3479" t="s">
        <v>1800</v>
      </c>
      <c r="B3479" t="s">
        <v>4189</v>
      </c>
      <c r="C3479" t="s">
        <v>1862</v>
      </c>
      <c r="D3479" t="s">
        <v>4220</v>
      </c>
      <c r="E3479" t="s">
        <v>66</v>
      </c>
      <c r="F3479" t="s">
        <v>75</v>
      </c>
      <c r="G3479" t="s">
        <v>39</v>
      </c>
      <c r="I3479" t="str">
        <f t="shared" si="216"/>
        <v>10Qfs1-300</v>
      </c>
      <c r="J3479" t="str">
        <f t="shared" si="217"/>
        <v>AguacateCaña paneleraGulupa</v>
      </c>
      <c r="K3479">
        <v>0</v>
      </c>
      <c r="L3479">
        <v>0</v>
      </c>
      <c r="M3479">
        <v>0</v>
      </c>
      <c r="O3479">
        <v>0</v>
      </c>
      <c r="P3479">
        <v>0</v>
      </c>
      <c r="Q3479">
        <v>0</v>
      </c>
      <c r="R3479">
        <v>0</v>
      </c>
      <c r="T3479">
        <f t="shared" si="218"/>
        <v>0</v>
      </c>
      <c r="U3479">
        <v>0</v>
      </c>
      <c r="V3479">
        <v>0</v>
      </c>
      <c r="W3479">
        <v>0</v>
      </c>
      <c r="Y3479">
        <f t="shared" si="219"/>
        <v>0</v>
      </c>
      <c r="Z3479">
        <v>0</v>
      </c>
      <c r="AA3479">
        <v>0</v>
      </c>
      <c r="AB3479">
        <v>0</v>
      </c>
      <c r="AD3479">
        <v>7.7098E-2</v>
      </c>
      <c r="AE3479">
        <v>5.4999999999999997E-3</v>
      </c>
      <c r="AF3479">
        <v>0</v>
      </c>
      <c r="AG3479">
        <v>0</v>
      </c>
      <c r="AH3479">
        <v>0</v>
      </c>
    </row>
    <row r="3480" spans="1:34">
      <c r="A3480" t="s">
        <v>1800</v>
      </c>
      <c r="B3480" t="s">
        <v>4189</v>
      </c>
      <c r="C3480" t="s">
        <v>1864</v>
      </c>
      <c r="D3480" t="s">
        <v>4221</v>
      </c>
      <c r="E3480" t="s">
        <v>62</v>
      </c>
      <c r="F3480" t="s">
        <v>66</v>
      </c>
      <c r="G3480" t="s">
        <v>75</v>
      </c>
      <c r="H3480" t="s">
        <v>39</v>
      </c>
      <c r="I3480" t="str">
        <f t="shared" si="216"/>
        <v>10Qfs1-302,19925413156875</v>
      </c>
      <c r="J3480" t="str">
        <f t="shared" si="217"/>
        <v>CaféAguacateCaña paneleraGulupa</v>
      </c>
      <c r="K3480">
        <v>0.28209394344104649</v>
      </c>
      <c r="L3480">
        <v>0.21992541315687519</v>
      </c>
      <c r="M3480">
        <v>0.219925413156875</v>
      </c>
      <c r="N3480">
        <v>1.477309361813953</v>
      </c>
      <c r="O3480">
        <v>2.1992541315687499</v>
      </c>
      <c r="P3480">
        <v>33.357146362816152</v>
      </c>
      <c r="Q3480">
        <v>21.07011731007357</v>
      </c>
      <c r="R3480">
        <v>11.09153287058508</v>
      </c>
      <c r="S3480">
        <v>183.76418477254279</v>
      </c>
      <c r="T3480">
        <f t="shared" si="218"/>
        <v>249.28298131601758</v>
      </c>
      <c r="U3480">
        <v>3122844.057323684</v>
      </c>
      <c r="V3480">
        <v>11715267.06983004</v>
      </c>
      <c r="W3480">
        <v>1597019.9865110549</v>
      </c>
      <c r="X3480">
        <v>33564868.8863286</v>
      </c>
      <c r="Y3480">
        <f t="shared" si="219"/>
        <v>49999999.999993384</v>
      </c>
      <c r="Z3480">
        <v>0.13550655842427919</v>
      </c>
      <c r="AA3480">
        <v>0.1212538796567381</v>
      </c>
      <c r="AB3480">
        <v>4.9983715684998167E-2</v>
      </c>
      <c r="AC3480">
        <v>1.049429274044974</v>
      </c>
      <c r="AD3480">
        <v>0.10667</v>
      </c>
      <c r="AE3480">
        <v>5.4999999999999997E-3</v>
      </c>
      <c r="AF3480">
        <v>0.69086517222054988</v>
      </c>
      <c r="AG3480">
        <v>0.78403409790425949</v>
      </c>
      <c r="AH3480">
        <v>3.7863234016935601</v>
      </c>
    </row>
    <row r="3481" spans="1:34">
      <c r="A3481" t="s">
        <v>1800</v>
      </c>
      <c r="B3481" t="s">
        <v>4189</v>
      </c>
      <c r="C3481" t="s">
        <v>1866</v>
      </c>
      <c r="D3481" t="s">
        <v>4222</v>
      </c>
      <c r="E3481" t="s">
        <v>63</v>
      </c>
      <c r="F3481" t="s">
        <v>66</v>
      </c>
      <c r="G3481" t="s">
        <v>75</v>
      </c>
      <c r="H3481" t="s">
        <v>39</v>
      </c>
      <c r="I3481" t="str">
        <f t="shared" si="216"/>
        <v>10Qfs1-300</v>
      </c>
      <c r="J3481" t="str">
        <f t="shared" si="217"/>
        <v>PlátanoAguacateCaña paneleraGulupa</v>
      </c>
      <c r="K3481">
        <v>0</v>
      </c>
      <c r="L3481">
        <v>0</v>
      </c>
      <c r="M3481">
        <v>0</v>
      </c>
      <c r="N3481">
        <v>0</v>
      </c>
      <c r="O3481">
        <v>0</v>
      </c>
      <c r="P3481">
        <v>0</v>
      </c>
      <c r="Q3481">
        <v>0</v>
      </c>
      <c r="R3481">
        <v>0</v>
      </c>
      <c r="S3481">
        <v>0</v>
      </c>
      <c r="T3481">
        <f t="shared" si="218"/>
        <v>0</v>
      </c>
      <c r="U3481">
        <v>0</v>
      </c>
      <c r="V3481">
        <v>0</v>
      </c>
      <c r="W3481">
        <v>0</v>
      </c>
      <c r="X3481">
        <v>0</v>
      </c>
      <c r="Y3481">
        <f t="shared" si="219"/>
        <v>0</v>
      </c>
      <c r="Z3481">
        <v>0</v>
      </c>
      <c r="AA3481">
        <v>0</v>
      </c>
      <c r="AB3481">
        <v>0</v>
      </c>
      <c r="AC3481">
        <v>0</v>
      </c>
      <c r="AD3481">
        <v>0.10412399999999999</v>
      </c>
      <c r="AE3481">
        <v>5.4999999999999997E-3</v>
      </c>
      <c r="AF3481">
        <v>0</v>
      </c>
      <c r="AG3481">
        <v>0</v>
      </c>
      <c r="AH3481">
        <v>0</v>
      </c>
    </row>
    <row r="3482" spans="1:34">
      <c r="A3482" t="s">
        <v>1800</v>
      </c>
      <c r="B3482" t="s">
        <v>4189</v>
      </c>
      <c r="C3482" t="s">
        <v>1868</v>
      </c>
      <c r="D3482" t="s">
        <v>4223</v>
      </c>
      <c r="E3482" t="s">
        <v>38</v>
      </c>
      <c r="F3482" t="s">
        <v>66</v>
      </c>
      <c r="G3482" t="s">
        <v>75</v>
      </c>
      <c r="H3482" t="s">
        <v>39</v>
      </c>
      <c r="I3482" t="str">
        <f t="shared" si="216"/>
        <v>10Qfs1-300</v>
      </c>
      <c r="J3482" t="str">
        <f t="shared" si="217"/>
        <v>FríjolAguacateCaña paneleraGulupa</v>
      </c>
      <c r="K3482">
        <v>0</v>
      </c>
      <c r="L3482">
        <v>0</v>
      </c>
      <c r="M3482">
        <v>0</v>
      </c>
      <c r="N3482">
        <v>0</v>
      </c>
      <c r="O3482">
        <v>0</v>
      </c>
      <c r="P3482">
        <v>0</v>
      </c>
      <c r="Q3482">
        <v>0</v>
      </c>
      <c r="R3482">
        <v>0</v>
      </c>
      <c r="S3482">
        <v>0</v>
      </c>
      <c r="T3482">
        <f t="shared" si="218"/>
        <v>0</v>
      </c>
      <c r="U3482">
        <v>0</v>
      </c>
      <c r="V3482">
        <v>0</v>
      </c>
      <c r="W3482">
        <v>0</v>
      </c>
      <c r="X3482">
        <v>0</v>
      </c>
      <c r="Y3482">
        <f t="shared" si="219"/>
        <v>0</v>
      </c>
      <c r="Z3482">
        <v>0</v>
      </c>
      <c r="AA3482">
        <v>0</v>
      </c>
      <c r="AB3482">
        <v>0</v>
      </c>
      <c r="AC3482">
        <v>0</v>
      </c>
      <c r="AD3482">
        <v>0.10412399999999999</v>
      </c>
      <c r="AE3482">
        <v>5.4999999999999997E-3</v>
      </c>
      <c r="AF3482">
        <v>0</v>
      </c>
      <c r="AG3482">
        <v>0</v>
      </c>
      <c r="AH3482">
        <v>0</v>
      </c>
    </row>
    <row r="3483" spans="1:34">
      <c r="A3483" t="s">
        <v>4224</v>
      </c>
      <c r="B3483" t="s">
        <v>4225</v>
      </c>
      <c r="C3483" t="s">
        <v>4226</v>
      </c>
      <c r="D3483" t="s">
        <v>4227</v>
      </c>
      <c r="E3483" t="s">
        <v>38</v>
      </c>
      <c r="F3483" t="s">
        <v>39</v>
      </c>
      <c r="I3483" t="str">
        <f t="shared" si="216"/>
        <v>11LfL-232,60282570254432</v>
      </c>
      <c r="J3483" t="str">
        <f t="shared" si="217"/>
        <v>FríjolGulupa</v>
      </c>
      <c r="K3483">
        <v>0.52056514050886438</v>
      </c>
      <c r="L3483">
        <v>2.082260562035458</v>
      </c>
      <c r="O3483">
        <v>2.602825702544322</v>
      </c>
      <c r="P3483">
        <v>21.863735901372301</v>
      </c>
      <c r="Q3483">
        <v>241.3315165639786</v>
      </c>
      <c r="T3483">
        <f t="shared" si="218"/>
        <v>263.1952524653509</v>
      </c>
      <c r="U3483">
        <v>3077322.063155232</v>
      </c>
      <c r="V3483">
        <v>44183602.962555878</v>
      </c>
      <c r="Y3483">
        <f t="shared" si="219"/>
        <v>47260925.025711112</v>
      </c>
      <c r="Z3483">
        <v>9.6366494597386013E-2</v>
      </c>
      <c r="AA3483">
        <v>1.3781812737089429</v>
      </c>
      <c r="AD3483">
        <v>5.4052000000000003E-2</v>
      </c>
      <c r="AE3483">
        <v>5.4999999999999997E-3</v>
      </c>
      <c r="AF3483">
        <v>0.81764158195109593</v>
      </c>
      <c r="AG3483">
        <v>0.41254787385327502</v>
      </c>
      <c r="AH3483">
        <v>3.8925671583486929</v>
      </c>
    </row>
    <row r="3484" spans="1:34">
      <c r="A3484" t="s">
        <v>4224</v>
      </c>
      <c r="B3484" t="s">
        <v>4225</v>
      </c>
      <c r="C3484" t="s">
        <v>4228</v>
      </c>
      <c r="D3484" t="s">
        <v>4229</v>
      </c>
      <c r="E3484" t="s">
        <v>38</v>
      </c>
      <c r="I3484" t="str">
        <f t="shared" si="216"/>
        <v>11LfL-230</v>
      </c>
      <c r="J3484" t="str">
        <f t="shared" si="217"/>
        <v>Fríjol</v>
      </c>
      <c r="K3484">
        <v>0</v>
      </c>
      <c r="O3484">
        <v>0</v>
      </c>
      <c r="P3484">
        <v>0</v>
      </c>
      <c r="T3484">
        <f t="shared" si="218"/>
        <v>0</v>
      </c>
      <c r="U3484">
        <v>0</v>
      </c>
      <c r="Y3484">
        <f t="shared" si="219"/>
        <v>0</v>
      </c>
      <c r="Z3484">
        <v>0</v>
      </c>
      <c r="AD3484">
        <v>2.7026000000000001E-2</v>
      </c>
      <c r="AE3484">
        <v>5.4999999999999997E-3</v>
      </c>
      <c r="AF3484">
        <v>0</v>
      </c>
      <c r="AG3484">
        <v>0</v>
      </c>
      <c r="AH3484">
        <v>0</v>
      </c>
    </row>
    <row r="3485" spans="1:34">
      <c r="A3485" t="s">
        <v>4224</v>
      </c>
      <c r="B3485" t="s">
        <v>4225</v>
      </c>
      <c r="C3485" t="s">
        <v>4230</v>
      </c>
      <c r="D3485" t="s">
        <v>4231</v>
      </c>
      <c r="E3485" t="s">
        <v>39</v>
      </c>
      <c r="I3485" t="str">
        <f t="shared" si="216"/>
        <v>11LfL-232,18646810196922</v>
      </c>
      <c r="J3485" t="str">
        <f t="shared" si="217"/>
        <v>Gulupa</v>
      </c>
      <c r="K3485">
        <v>2.186468101969222</v>
      </c>
      <c r="O3485">
        <v>2.186468101969222</v>
      </c>
      <c r="P3485">
        <v>253.40904620082361</v>
      </c>
      <c r="T3485">
        <f t="shared" si="218"/>
        <v>253.40904620082361</v>
      </c>
      <c r="U3485">
        <v>46394788.56251622</v>
      </c>
      <c r="Y3485">
        <f t="shared" si="219"/>
        <v>46394788.56251622</v>
      </c>
      <c r="Z3485">
        <v>1.447152891735269</v>
      </c>
      <c r="AD3485">
        <v>2.7026000000000001E-2</v>
      </c>
      <c r="AE3485">
        <v>5.4999999999999997E-3</v>
      </c>
      <c r="AF3485">
        <v>0.68684861841965095</v>
      </c>
      <c r="AG3485">
        <v>0.34655519416212172</v>
      </c>
      <c r="AH3485">
        <v>3.2523979145509951</v>
      </c>
    </row>
    <row r="3486" spans="1:34">
      <c r="A3486" t="s">
        <v>4232</v>
      </c>
      <c r="B3486" t="s">
        <v>4233</v>
      </c>
      <c r="C3486" t="s">
        <v>4234</v>
      </c>
      <c r="D3486" t="s">
        <v>4235</v>
      </c>
      <c r="E3486" t="s">
        <v>39</v>
      </c>
      <c r="I3486" t="str">
        <f t="shared" si="216"/>
        <v>11LfLs1-232,18653594497423</v>
      </c>
      <c r="J3486" t="str">
        <f t="shared" si="217"/>
        <v>Gulupa</v>
      </c>
      <c r="K3486">
        <v>2.186535944974231</v>
      </c>
      <c r="O3486">
        <v>2.186535944974231</v>
      </c>
      <c r="P3486">
        <v>253.41690912421831</v>
      </c>
      <c r="T3486">
        <f t="shared" si="218"/>
        <v>253.41690912421831</v>
      </c>
      <c r="U3486">
        <v>46396618.032311708</v>
      </c>
      <c r="Y3486">
        <f t="shared" si="219"/>
        <v>46396618.032311708</v>
      </c>
      <c r="Z3486">
        <v>1.44719779483758</v>
      </c>
      <c r="AD3486">
        <v>2.7026000000000001E-2</v>
      </c>
      <c r="AE3486">
        <v>5.4999999999999997E-3</v>
      </c>
      <c r="AF3486">
        <v>0.68686993035839716</v>
      </c>
      <c r="AG3486">
        <v>0.34656594727841561</v>
      </c>
      <c r="AH3486">
        <v>3.2524978226110441</v>
      </c>
    </row>
    <row r="3487" spans="1:34">
      <c r="A3487" t="s">
        <v>4232</v>
      </c>
      <c r="B3487" t="s">
        <v>4233</v>
      </c>
      <c r="C3487" t="s">
        <v>4236</v>
      </c>
      <c r="D3487" t="s">
        <v>4237</v>
      </c>
      <c r="E3487" t="s">
        <v>46</v>
      </c>
      <c r="I3487" t="str">
        <f t="shared" si="216"/>
        <v>11LfLs1-231,89995444659809</v>
      </c>
      <c r="J3487" t="str">
        <f t="shared" si="217"/>
        <v>Granadilla</v>
      </c>
      <c r="K3487">
        <v>1.899954446598086</v>
      </c>
      <c r="O3487">
        <v>1.899954446598086</v>
      </c>
      <c r="P3487">
        <v>176.88575897828181</v>
      </c>
      <c r="T3487">
        <f t="shared" si="218"/>
        <v>176.88575897828181</v>
      </c>
      <c r="U3487">
        <v>34618596.048769817</v>
      </c>
      <c r="Y3487">
        <f t="shared" si="219"/>
        <v>34618596.048769817</v>
      </c>
      <c r="Z3487">
        <v>1.3576094665259559</v>
      </c>
      <c r="AD3487">
        <v>2.7026000000000001E-2</v>
      </c>
      <c r="AE3487">
        <v>5.4999999999999997E-3</v>
      </c>
      <c r="AF3487">
        <v>0.59684432877426785</v>
      </c>
      <c r="AG3487">
        <v>0.30114277978579662</v>
      </c>
      <c r="AH3487">
        <v>2.8304675551581502</v>
      </c>
    </row>
    <row r="3488" spans="1:34">
      <c r="A3488" t="s">
        <v>4232</v>
      </c>
      <c r="B3488" t="s">
        <v>4233</v>
      </c>
      <c r="C3488" t="s">
        <v>4238</v>
      </c>
      <c r="D3488" t="s">
        <v>4239</v>
      </c>
      <c r="E3488" t="s">
        <v>168</v>
      </c>
      <c r="F3488" t="s">
        <v>46</v>
      </c>
      <c r="I3488" t="str">
        <f t="shared" si="216"/>
        <v>11LfLs1-234,61962198907427</v>
      </c>
      <c r="J3488" t="str">
        <f t="shared" si="217"/>
        <v>Bovinos DPGranadilla</v>
      </c>
      <c r="K3488">
        <v>3</v>
      </c>
      <c r="L3488">
        <v>1.619621989074268</v>
      </c>
      <c r="O3488">
        <v>4.6196219890742682</v>
      </c>
      <c r="P3488">
        <v>53.656855439642342</v>
      </c>
      <c r="Q3488">
        <v>150.7868071828143</v>
      </c>
      <c r="T3488">
        <f t="shared" si="218"/>
        <v>204.44366262245666</v>
      </c>
      <c r="U3488">
        <v>5958416.9638907202</v>
      </c>
      <c r="V3488">
        <v>29510728.266069811</v>
      </c>
      <c r="Y3488">
        <f t="shared" si="219"/>
        <v>35469145.229960531</v>
      </c>
      <c r="Z3488">
        <v>0.15593729069929721</v>
      </c>
      <c r="AA3488">
        <v>1.1572983491777149</v>
      </c>
      <c r="AD3488">
        <v>5.9165000000000009E-2</v>
      </c>
      <c r="AE3488">
        <v>5.4999999999999997E-3</v>
      </c>
      <c r="AF3488">
        <v>1.451190153635896</v>
      </c>
      <c r="AG3488">
        <v>0.73221008526827147</v>
      </c>
      <c r="AH3488">
        <v>6.8676872279784353</v>
      </c>
    </row>
    <row r="3489" spans="1:34">
      <c r="A3489" t="s">
        <v>4232</v>
      </c>
      <c r="B3489" t="s">
        <v>4233</v>
      </c>
      <c r="C3489" t="s">
        <v>4240</v>
      </c>
      <c r="D3489" t="s">
        <v>4241</v>
      </c>
      <c r="E3489" t="s">
        <v>168</v>
      </c>
      <c r="F3489" t="s">
        <v>39</v>
      </c>
      <c r="I3489" t="str">
        <f t="shared" si="216"/>
        <v>11LfLs1-234,86391926539209</v>
      </c>
      <c r="J3489" t="str">
        <f t="shared" si="217"/>
        <v>Bovinos DPGulupa</v>
      </c>
      <c r="K3489">
        <v>3</v>
      </c>
      <c r="L3489">
        <v>1.863919265392094</v>
      </c>
      <c r="O3489">
        <v>4.8639192653920942</v>
      </c>
      <c r="P3489">
        <v>53.656855439642328</v>
      </c>
      <c r="Q3489">
        <v>216.02602060050509</v>
      </c>
      <c r="T3489">
        <f t="shared" si="218"/>
        <v>269.68287604014745</v>
      </c>
      <c r="U3489">
        <v>5958416.9638907192</v>
      </c>
      <c r="V3489">
        <v>39550939.191389903</v>
      </c>
      <c r="Y3489">
        <f t="shared" si="219"/>
        <v>45509356.15528062</v>
      </c>
      <c r="Z3489">
        <v>0.15593729069929721</v>
      </c>
      <c r="AA3489">
        <v>1.2336681941272689</v>
      </c>
      <c r="AD3489">
        <v>5.9165000000000009E-2</v>
      </c>
      <c r="AE3489">
        <v>5.4999999999999997E-3</v>
      </c>
      <c r="AF3489">
        <v>1.5279327535263121</v>
      </c>
      <c r="AG3489">
        <v>0.77093120356464695</v>
      </c>
      <c r="AH3489">
        <v>7.2274482224830532</v>
      </c>
    </row>
    <row r="3490" spans="1:34">
      <c r="A3490" t="s">
        <v>4232</v>
      </c>
      <c r="B3490" t="s">
        <v>4233</v>
      </c>
      <c r="C3490" t="s">
        <v>4242</v>
      </c>
      <c r="D3490" t="s">
        <v>4243</v>
      </c>
      <c r="E3490" t="s">
        <v>39</v>
      </c>
      <c r="F3490" t="s">
        <v>46</v>
      </c>
      <c r="I3490" t="str">
        <f t="shared" si="216"/>
        <v>11LfLs1-231,95109917404362</v>
      </c>
      <c r="J3490" t="str">
        <f t="shared" si="217"/>
        <v>GulupaGranadilla</v>
      </c>
      <c r="K3490">
        <v>0.39021983480872457</v>
      </c>
      <c r="L3490">
        <v>1.5608793392348981</v>
      </c>
      <c r="O3490">
        <v>1.951099174043623</v>
      </c>
      <c r="P3490">
        <v>45.226013614587742</v>
      </c>
      <c r="Q3490">
        <v>145.31786648276901</v>
      </c>
      <c r="T3490">
        <f t="shared" si="218"/>
        <v>190.54388009735675</v>
      </c>
      <c r="U3490">
        <v>8280166.015960712</v>
      </c>
      <c r="V3490">
        <v>28440393.09605315</v>
      </c>
      <c r="Y3490">
        <f t="shared" si="219"/>
        <v>36720559.112013862</v>
      </c>
      <c r="Z3490">
        <v>0.25827395416713639</v>
      </c>
      <c r="AA3490">
        <v>1.1153238809721531</v>
      </c>
      <c r="AD3490">
        <v>5.4052000000000003E-2</v>
      </c>
      <c r="AE3490">
        <v>5.4999999999999997E-3</v>
      </c>
      <c r="AF3490">
        <v>0.61291073530166162</v>
      </c>
      <c r="AG3490">
        <v>0.30924921908591418</v>
      </c>
      <c r="AH3490">
        <v>2.9328111284311991</v>
      </c>
    </row>
    <row r="3491" spans="1:34">
      <c r="A3491" t="s">
        <v>4232</v>
      </c>
      <c r="B3491" t="s">
        <v>4233</v>
      </c>
      <c r="C3491" t="s">
        <v>4244</v>
      </c>
      <c r="D3491" t="s">
        <v>4245</v>
      </c>
      <c r="E3491" t="s">
        <v>39</v>
      </c>
      <c r="F3491" t="s">
        <v>46</v>
      </c>
      <c r="G3491" t="s">
        <v>168</v>
      </c>
      <c r="I3491" t="str">
        <f t="shared" si="216"/>
        <v>11LfLs1-234,68097385035872</v>
      </c>
      <c r="J3491" t="str">
        <f t="shared" si="217"/>
        <v>GulupaGranadillaBovinos DP</v>
      </c>
      <c r="K3491">
        <v>0.46809738503587223</v>
      </c>
      <c r="L3491">
        <v>1.212876465322851</v>
      </c>
      <c r="M3491">
        <v>3</v>
      </c>
      <c r="O3491">
        <v>4.6809738503587237</v>
      </c>
      <c r="P3491">
        <v>54.251928836375882</v>
      </c>
      <c r="Q3491">
        <v>112.9187989215575</v>
      </c>
      <c r="R3491">
        <v>53.656855439642342</v>
      </c>
      <c r="T3491">
        <f t="shared" si="218"/>
        <v>220.82758319757573</v>
      </c>
      <c r="U3491">
        <v>9932667.9835072476</v>
      </c>
      <c r="V3491">
        <v>22099519.53598268</v>
      </c>
      <c r="W3491">
        <v>5958416.9638907202</v>
      </c>
      <c r="Y3491">
        <f t="shared" si="219"/>
        <v>37990604.483380646</v>
      </c>
      <c r="Z3491">
        <v>0.30981859911803811</v>
      </c>
      <c r="AA3491">
        <v>0.86665897384915858</v>
      </c>
      <c r="AB3491">
        <v>0.15593729069929721</v>
      </c>
      <c r="AD3491">
        <v>8.6191000000000004E-2</v>
      </c>
      <c r="AE3491">
        <v>5.4999999999999997E-3</v>
      </c>
      <c r="AF3491">
        <v>1.470462989641484</v>
      </c>
      <c r="AG3491">
        <v>0.74193435528185769</v>
      </c>
      <c r="AH3491">
        <v>6.9850621952820653</v>
      </c>
    </row>
    <row r="3492" spans="1:34">
      <c r="A3492" t="s">
        <v>809</v>
      </c>
      <c r="B3492" t="s">
        <v>4246</v>
      </c>
      <c r="C3492" t="s">
        <v>811</v>
      </c>
      <c r="D3492" t="s">
        <v>4247</v>
      </c>
      <c r="E3492" t="s">
        <v>62</v>
      </c>
      <c r="F3492" t="s">
        <v>63</v>
      </c>
      <c r="G3492" t="s">
        <v>38</v>
      </c>
      <c r="I3492" t="str">
        <f t="shared" si="216"/>
        <v>05Qd-612,82793272043094</v>
      </c>
      <c r="J3492" t="str">
        <f t="shared" si="217"/>
        <v>CaféPlátanoFríjol</v>
      </c>
      <c r="K3492">
        <v>2.2623461763447539</v>
      </c>
      <c r="L3492">
        <v>0.28279327204309418</v>
      </c>
      <c r="M3492">
        <v>0.28279327204309418</v>
      </c>
      <c r="O3492">
        <v>2.8279327204309421</v>
      </c>
      <c r="P3492">
        <v>348.4013111570921</v>
      </c>
      <c r="Q3492">
        <v>17.785900739670751</v>
      </c>
      <c r="R3492">
        <v>16.273467382116241</v>
      </c>
      <c r="T3492">
        <f t="shared" si="218"/>
        <v>382.46067927887907</v>
      </c>
      <c r="U3492">
        <v>32616787.78744464</v>
      </c>
      <c r="V3492">
        <v>1461583.0585694599</v>
      </c>
      <c r="W3492">
        <v>2191254.4160667812</v>
      </c>
      <c r="Y3492">
        <f t="shared" si="219"/>
        <v>36269625.262080878</v>
      </c>
      <c r="Z3492">
        <v>1.4153087950601979</v>
      </c>
      <c r="AA3492">
        <v>6.1326820728974163E-2</v>
      </c>
      <c r="AB3492">
        <v>7.1726854625106001E-2</v>
      </c>
      <c r="AD3492">
        <v>8.3624000000000004E-2</v>
      </c>
      <c r="AE3492">
        <v>5.4999999999999997E-3</v>
      </c>
      <c r="AF3492">
        <v>0.88835582840762584</v>
      </c>
      <c r="AG3492">
        <v>0.44822733618830429</v>
      </c>
      <c r="AH3492">
        <v>4.2536398850268728</v>
      </c>
    </row>
    <row r="3493" spans="1:34">
      <c r="A3493" t="s">
        <v>809</v>
      </c>
      <c r="B3493" t="s">
        <v>4246</v>
      </c>
      <c r="C3493" t="s">
        <v>813</v>
      </c>
      <c r="D3493" t="s">
        <v>4248</v>
      </c>
      <c r="E3493" t="s">
        <v>62</v>
      </c>
      <c r="F3493" t="s">
        <v>63</v>
      </c>
      <c r="G3493" t="s">
        <v>46</v>
      </c>
      <c r="I3493" t="str">
        <f t="shared" si="216"/>
        <v>05Qd-611,53037076560772</v>
      </c>
      <c r="J3493" t="str">
        <f t="shared" si="217"/>
        <v>CaféPlátanoGranadilla</v>
      </c>
      <c r="K3493">
        <v>0.15303707656077231</v>
      </c>
      <c r="L3493">
        <v>0.15303707656077231</v>
      </c>
      <c r="M3493">
        <v>1.224296612486178</v>
      </c>
      <c r="O3493">
        <v>1.530370765607723</v>
      </c>
      <c r="P3493">
        <v>23.567709790358929</v>
      </c>
      <c r="Q3493">
        <v>9.6250601491838328</v>
      </c>
      <c r="R3493">
        <v>156.1701628918164</v>
      </c>
      <c r="T3493">
        <f t="shared" si="218"/>
        <v>189.36293283135916</v>
      </c>
      <c r="U3493">
        <v>2206372.2616750281</v>
      </c>
      <c r="V3493">
        <v>790953.7480090285</v>
      </c>
      <c r="W3493">
        <v>30241428.6142441</v>
      </c>
      <c r="Y3493">
        <f t="shared" si="219"/>
        <v>33238754.623928156</v>
      </c>
      <c r="Z3493">
        <v>9.5738982252800697E-2</v>
      </c>
      <c r="AA3493">
        <v>3.3187767485849423E-2</v>
      </c>
      <c r="AB3493">
        <v>1.1986159471258639</v>
      </c>
      <c r="AD3493">
        <v>8.3624000000000004E-2</v>
      </c>
      <c r="AE3493">
        <v>5.4999999999999997E-3</v>
      </c>
      <c r="AF3493">
        <v>0.48074474312284482</v>
      </c>
      <c r="AG3493">
        <v>0.24256376634882401</v>
      </c>
      <c r="AH3493">
        <v>2.3428032750793908</v>
      </c>
    </row>
    <row r="3494" spans="1:34">
      <c r="A3494" t="s">
        <v>809</v>
      </c>
      <c r="B3494" t="s">
        <v>4246</v>
      </c>
      <c r="C3494" t="s">
        <v>815</v>
      </c>
      <c r="D3494" t="s">
        <v>4249</v>
      </c>
      <c r="E3494" t="s">
        <v>62</v>
      </c>
      <c r="F3494" t="s">
        <v>38</v>
      </c>
      <c r="G3494" t="s">
        <v>46</v>
      </c>
      <c r="I3494" t="str">
        <f t="shared" si="216"/>
        <v>05Qd-611,53616943046293</v>
      </c>
      <c r="J3494" t="str">
        <f t="shared" si="217"/>
        <v>CaféFríjolGranadilla</v>
      </c>
      <c r="K3494">
        <v>0.15361694304629289</v>
      </c>
      <c r="L3494">
        <v>0.15361694304629289</v>
      </c>
      <c r="M3494">
        <v>1.2289355443703429</v>
      </c>
      <c r="O3494">
        <v>1.536169430462929</v>
      </c>
      <c r="P3494">
        <v>23.657009229129109</v>
      </c>
      <c r="Q3494">
        <v>8.8399568134821251</v>
      </c>
      <c r="R3494">
        <v>156.76190082574971</v>
      </c>
      <c r="T3494">
        <f t="shared" si="218"/>
        <v>189.25886686836094</v>
      </c>
      <c r="U3494">
        <v>2214732.3359647361</v>
      </c>
      <c r="V3494">
        <v>1190317.5857082361</v>
      </c>
      <c r="W3494">
        <v>30356015.166220609</v>
      </c>
      <c r="Y3494">
        <f t="shared" si="219"/>
        <v>33761065.087893583</v>
      </c>
      <c r="Z3494">
        <v>9.6101742888418371E-2</v>
      </c>
      <c r="AA3494">
        <v>3.8962950080918317E-2</v>
      </c>
      <c r="AB3494">
        <v>1.2031575734583091</v>
      </c>
      <c r="AD3494">
        <v>8.3624000000000004E-2</v>
      </c>
      <c r="AE3494">
        <v>5.4999999999999997E-3</v>
      </c>
      <c r="AF3494">
        <v>0.48256631323442789</v>
      </c>
      <c r="AG3494">
        <v>0.24348285472837419</v>
      </c>
      <c r="AH3494">
        <v>2.351342598425731</v>
      </c>
    </row>
    <row r="3495" spans="1:34">
      <c r="A3495" t="s">
        <v>809</v>
      </c>
      <c r="B3495" t="s">
        <v>4246</v>
      </c>
      <c r="C3495" t="s">
        <v>817</v>
      </c>
      <c r="D3495" t="s">
        <v>4250</v>
      </c>
      <c r="E3495" t="s">
        <v>63</v>
      </c>
      <c r="F3495" t="s">
        <v>38</v>
      </c>
      <c r="G3495" t="s">
        <v>46</v>
      </c>
      <c r="I3495" t="str">
        <f t="shared" si="216"/>
        <v>05Qd-611,59353882434677</v>
      </c>
      <c r="J3495" t="str">
        <f t="shared" si="217"/>
        <v>PlátanoFríjolGranadilla</v>
      </c>
      <c r="K3495">
        <v>0.15935388243467671</v>
      </c>
      <c r="L3495">
        <v>0.1593538824346776</v>
      </c>
      <c r="M3495">
        <v>1.274831059477417</v>
      </c>
      <c r="O3495">
        <v>1.593538824346771</v>
      </c>
      <c r="P3495">
        <v>10.022347119461941</v>
      </c>
      <c r="Q3495">
        <v>9.170091598286449</v>
      </c>
      <c r="R3495">
        <v>162.6162910096125</v>
      </c>
      <c r="T3495">
        <f t="shared" si="218"/>
        <v>181.80872972736088</v>
      </c>
      <c r="U3495">
        <v>823601.40041910391</v>
      </c>
      <c r="V3495">
        <v>1234770.8843269879</v>
      </c>
      <c r="W3495">
        <v>31489683.208482049</v>
      </c>
      <c r="Y3495">
        <f t="shared" si="219"/>
        <v>33548055.493228141</v>
      </c>
      <c r="Z3495">
        <v>3.4557636077877443E-2</v>
      </c>
      <c r="AA3495">
        <v>4.0418050531260762E-2</v>
      </c>
      <c r="AB3495">
        <v>1.2480903910025669</v>
      </c>
      <c r="AD3495">
        <v>8.1077999999999997E-2</v>
      </c>
      <c r="AE3495">
        <v>5.4999999999999997E-3</v>
      </c>
      <c r="AF3495">
        <v>0.50058811236024214</v>
      </c>
      <c r="AG3495">
        <v>0.25257590365896321</v>
      </c>
      <c r="AH3495">
        <v>2.4332808403659758</v>
      </c>
    </row>
    <row r="3496" spans="1:34">
      <c r="A3496" t="s">
        <v>809</v>
      </c>
      <c r="B3496" t="s">
        <v>4246</v>
      </c>
      <c r="C3496" t="s">
        <v>819</v>
      </c>
      <c r="D3496" t="s">
        <v>4251</v>
      </c>
      <c r="E3496" t="s">
        <v>62</v>
      </c>
      <c r="F3496" t="s">
        <v>63</v>
      </c>
      <c r="G3496" t="s">
        <v>38</v>
      </c>
      <c r="H3496" t="s">
        <v>46</v>
      </c>
      <c r="I3496" t="str">
        <f t="shared" si="216"/>
        <v>05Qd-611,68550424379117</v>
      </c>
      <c r="J3496" t="str">
        <f t="shared" si="217"/>
        <v>CaféPlátanoFríjolGranadilla</v>
      </c>
      <c r="K3496">
        <v>0.16855042437911699</v>
      </c>
      <c r="L3496">
        <v>0.16855042437911699</v>
      </c>
      <c r="M3496">
        <v>0.16855042437911699</v>
      </c>
      <c r="N3496">
        <v>1.179852970653819</v>
      </c>
      <c r="O3496">
        <v>1.68550424379117</v>
      </c>
      <c r="P3496">
        <v>25.956765354384022</v>
      </c>
      <c r="Q3496">
        <v>10.600751198845799</v>
      </c>
      <c r="R3496">
        <v>9.6993107847255509</v>
      </c>
      <c r="S3496">
        <v>150.5009723429915</v>
      </c>
      <c r="T3496">
        <f t="shared" si="218"/>
        <v>196.75779968094687</v>
      </c>
      <c r="U3496">
        <v>2430031.9203755809</v>
      </c>
      <c r="V3496">
        <v>871132.62280748179</v>
      </c>
      <c r="W3496">
        <v>1306031.2895081451</v>
      </c>
      <c r="X3496">
        <v>29143623.386227518</v>
      </c>
      <c r="Y3496">
        <f t="shared" si="219"/>
        <v>33750819.218918726</v>
      </c>
      <c r="Z3496">
        <v>0.1054440299761361</v>
      </c>
      <c r="AA3496">
        <v>3.6552007001480022E-2</v>
      </c>
      <c r="AB3496">
        <v>4.2750634409005811E-2</v>
      </c>
      <c r="AC3496">
        <v>1.155104548576424</v>
      </c>
      <c r="AD3496">
        <v>0.11065</v>
      </c>
      <c r="AE3496">
        <v>5.4999999999999997E-3</v>
      </c>
      <c r="AF3496">
        <v>0.52947777291869225</v>
      </c>
      <c r="AG3496">
        <v>0.2671524226409005</v>
      </c>
      <c r="AH3496">
        <v>2.5982844393507629</v>
      </c>
    </row>
    <row r="3497" spans="1:34">
      <c r="A3497" t="s">
        <v>809</v>
      </c>
      <c r="B3497" t="s">
        <v>4246</v>
      </c>
      <c r="C3497" t="s">
        <v>821</v>
      </c>
      <c r="D3497" t="s">
        <v>4252</v>
      </c>
      <c r="E3497" t="s">
        <v>62</v>
      </c>
      <c r="F3497" t="s">
        <v>63</v>
      </c>
      <c r="G3497" t="s">
        <v>75</v>
      </c>
      <c r="I3497" t="str">
        <f t="shared" si="216"/>
        <v>05Qd-612,7506042945248</v>
      </c>
      <c r="J3497" t="str">
        <f t="shared" si="217"/>
        <v>CaféPlátanoCaña panelera</v>
      </c>
      <c r="K3497">
        <v>2.2004834356198422</v>
      </c>
      <c r="L3497">
        <v>0.27506042945248022</v>
      </c>
      <c r="M3497">
        <v>0.27506042945248022</v>
      </c>
      <c r="O3497">
        <v>2.7506042945248019</v>
      </c>
      <c r="P3497">
        <v>338.87444908545558</v>
      </c>
      <c r="Q3497">
        <v>17.299554053420021</v>
      </c>
      <c r="R3497">
        <v>17.553959260087961</v>
      </c>
      <c r="T3497">
        <f t="shared" si="218"/>
        <v>373.72796239896354</v>
      </c>
      <c r="U3497">
        <v>31724897.80735581</v>
      </c>
      <c r="V3497">
        <v>1421616.790477681</v>
      </c>
      <c r="W3497">
        <v>2527515.7282459992</v>
      </c>
      <c r="Y3497">
        <f t="shared" si="219"/>
        <v>35674030.326079488</v>
      </c>
      <c r="Z3497">
        <v>1.3766078738881971</v>
      </c>
      <c r="AA3497">
        <v>5.9649869053802422E-2</v>
      </c>
      <c r="AB3497">
        <v>7.9106478702253E-2</v>
      </c>
      <c r="AD3497">
        <v>7.9644000000000006E-2</v>
      </c>
      <c r="AE3497">
        <v>5.4999999999999997E-3</v>
      </c>
      <c r="AF3497">
        <v>0.86406417629051369</v>
      </c>
      <c r="AG3497">
        <v>0.43597078068218109</v>
      </c>
      <c r="AH3497">
        <v>4.1357832514974966</v>
      </c>
    </row>
    <row r="3498" spans="1:34">
      <c r="A3498" t="s">
        <v>809</v>
      </c>
      <c r="B3498" t="s">
        <v>4246</v>
      </c>
      <c r="C3498" t="s">
        <v>823</v>
      </c>
      <c r="D3498" t="s">
        <v>4253</v>
      </c>
      <c r="E3498" t="s">
        <v>62</v>
      </c>
      <c r="F3498" t="s">
        <v>38</v>
      </c>
      <c r="G3498" t="s">
        <v>75</v>
      </c>
      <c r="I3498" t="str">
        <f t="shared" si="216"/>
        <v>05Qd-612,76939335184415</v>
      </c>
      <c r="J3498" t="str">
        <f t="shared" si="217"/>
        <v>CaféFríjolCaña panelera</v>
      </c>
      <c r="K3498">
        <v>2.2155146814753199</v>
      </c>
      <c r="L3498">
        <v>0.27693933518441499</v>
      </c>
      <c r="M3498">
        <v>0.27693933518441499</v>
      </c>
      <c r="O3498">
        <v>2.7693933518441498</v>
      </c>
      <c r="P3498">
        <v>341.18926094719927</v>
      </c>
      <c r="Q3498">
        <v>15.936599924703151</v>
      </c>
      <c r="R3498">
        <v>17.673868309665121</v>
      </c>
      <c r="T3498">
        <f t="shared" si="218"/>
        <v>374.79972918156756</v>
      </c>
      <c r="U3498">
        <v>31941606.886353251</v>
      </c>
      <c r="V3498">
        <v>2145894.5498285121</v>
      </c>
      <c r="W3498">
        <v>2544780.8935727961</v>
      </c>
      <c r="Y3498">
        <f t="shared" si="219"/>
        <v>36632282.329754561</v>
      </c>
      <c r="Z3498">
        <v>1.386011321814254</v>
      </c>
      <c r="AA3498">
        <v>7.0242079280157022E-2</v>
      </c>
      <c r="AB3498">
        <v>7.9646845837441096E-2</v>
      </c>
      <c r="AD3498">
        <v>7.9644000000000006E-2</v>
      </c>
      <c r="AE3498">
        <v>5.4999999999999997E-3</v>
      </c>
      <c r="AF3498">
        <v>0.86996649796151315</v>
      </c>
      <c r="AG3498">
        <v>0.4389488462672978</v>
      </c>
      <c r="AH3498">
        <v>4.1634526960729614</v>
      </c>
    </row>
    <row r="3499" spans="1:34">
      <c r="A3499" t="s">
        <v>809</v>
      </c>
      <c r="B3499" t="s">
        <v>4246</v>
      </c>
      <c r="C3499" t="s">
        <v>825</v>
      </c>
      <c r="D3499" t="s">
        <v>4254</v>
      </c>
      <c r="E3499" t="s">
        <v>63</v>
      </c>
      <c r="F3499" t="s">
        <v>38</v>
      </c>
      <c r="G3499" t="s">
        <v>75</v>
      </c>
      <c r="I3499" t="str">
        <f t="shared" si="216"/>
        <v>05Qd-614,4262078004867</v>
      </c>
      <c r="J3499" t="str">
        <f t="shared" si="217"/>
        <v>PlátanoFríjolCaña panelera</v>
      </c>
      <c r="K3499">
        <v>0.442620780048669</v>
      </c>
      <c r="L3499">
        <v>0.44262078004866939</v>
      </c>
      <c r="M3499">
        <v>3.5409662403893569</v>
      </c>
      <c r="O3499">
        <v>4.4262078004866954</v>
      </c>
      <c r="P3499">
        <v>27.838035899459481</v>
      </c>
      <c r="Q3499">
        <v>25.47081397916434</v>
      </c>
      <c r="R3499">
        <v>225.97935024267139</v>
      </c>
      <c r="T3499">
        <f t="shared" si="218"/>
        <v>279.28820012129518</v>
      </c>
      <c r="U3499">
        <v>2287632.3358617611</v>
      </c>
      <c r="V3499">
        <v>3429695.2396263871</v>
      </c>
      <c r="W3499">
        <v>32537751.371897679</v>
      </c>
      <c r="Y3499">
        <f t="shared" si="219"/>
        <v>38255078.947385825</v>
      </c>
      <c r="Z3499">
        <v>9.5987167703292922E-2</v>
      </c>
      <c r="AA3499">
        <v>0.1122650341545748</v>
      </c>
      <c r="AB3499">
        <v>1.0183702942598301</v>
      </c>
      <c r="AD3499">
        <v>7.7098E-2</v>
      </c>
      <c r="AE3499">
        <v>5.4999999999999997E-3</v>
      </c>
      <c r="AF3499">
        <v>1.3904317697863959</v>
      </c>
      <c r="AG3499">
        <v>0.70155393637714125</v>
      </c>
      <c r="AH3499">
        <v>6.600791506650233</v>
      </c>
    </row>
    <row r="3500" spans="1:34">
      <c r="A3500" t="s">
        <v>809</v>
      </c>
      <c r="B3500" t="s">
        <v>4246</v>
      </c>
      <c r="C3500" t="s">
        <v>827</v>
      </c>
      <c r="D3500" t="s">
        <v>4255</v>
      </c>
      <c r="E3500" t="s">
        <v>62</v>
      </c>
      <c r="F3500" t="s">
        <v>63</v>
      </c>
      <c r="G3500" t="s">
        <v>38</v>
      </c>
      <c r="H3500" t="s">
        <v>75</v>
      </c>
      <c r="I3500" t="str">
        <f t="shared" si="216"/>
        <v>05Qd-612,96161000352641</v>
      </c>
      <c r="J3500" t="str">
        <f t="shared" si="217"/>
        <v>CaféPlátanoFríjolCaña panelera</v>
      </c>
      <c r="K3500">
        <v>2.073127002468484</v>
      </c>
      <c r="L3500">
        <v>0.29616100035264059</v>
      </c>
      <c r="M3500">
        <v>0.29616100035264059</v>
      </c>
      <c r="N3500">
        <v>0.29616100035264059</v>
      </c>
      <c r="O3500">
        <v>2.961610003526407</v>
      </c>
      <c r="P3500">
        <v>319.2615583801466</v>
      </c>
      <c r="Q3500">
        <v>18.626645949451589</v>
      </c>
      <c r="R3500">
        <v>17.042719383929231</v>
      </c>
      <c r="S3500">
        <v>18.90056721341411</v>
      </c>
      <c r="T3500">
        <f t="shared" si="218"/>
        <v>373.83149092694151</v>
      </c>
      <c r="U3500">
        <v>29888769.54506873</v>
      </c>
      <c r="V3500">
        <v>1530672.5566598361</v>
      </c>
      <c r="W3500">
        <v>2294835.7123241071</v>
      </c>
      <c r="X3500">
        <v>2721407.757467669</v>
      </c>
      <c r="Y3500">
        <f t="shared" si="219"/>
        <v>36435685.571520343</v>
      </c>
      <c r="Z3500">
        <v>1.296934532190404</v>
      </c>
      <c r="AA3500">
        <v>6.4225759136067012E-2</v>
      </c>
      <c r="AB3500">
        <v>7.5117405956824507E-2</v>
      </c>
      <c r="AC3500">
        <v>8.5174933789891452E-2</v>
      </c>
      <c r="AD3500">
        <v>0.10667</v>
      </c>
      <c r="AE3500">
        <v>5.4999999999999997E-3</v>
      </c>
      <c r="AF3500">
        <v>0.93034869220724814</v>
      </c>
      <c r="AG3500">
        <v>0.46941518555893552</v>
      </c>
      <c r="AH3500">
        <v>4.4735438812925903</v>
      </c>
    </row>
    <row r="3501" spans="1:34">
      <c r="A3501" t="s">
        <v>809</v>
      </c>
      <c r="B3501" t="s">
        <v>4246</v>
      </c>
      <c r="C3501" t="s">
        <v>829</v>
      </c>
      <c r="D3501" t="s">
        <v>4256</v>
      </c>
      <c r="E3501" t="s">
        <v>62</v>
      </c>
      <c r="F3501" t="s">
        <v>46</v>
      </c>
      <c r="G3501" t="s">
        <v>75</v>
      </c>
      <c r="I3501" t="str">
        <f t="shared" si="216"/>
        <v>05Qd-611,51306272487032</v>
      </c>
      <c r="J3501" t="str">
        <f t="shared" si="217"/>
        <v>CaféGranadillaCaña panelera</v>
      </c>
      <c r="K3501">
        <v>0.1513062724870323</v>
      </c>
      <c r="L3501">
        <v>1.210450179896259</v>
      </c>
      <c r="M3501">
        <v>0.1513062724870323</v>
      </c>
      <c r="O3501">
        <v>1.513062724870323</v>
      </c>
      <c r="P3501">
        <v>23.30116596300298</v>
      </c>
      <c r="Q3501">
        <v>154.40392453831231</v>
      </c>
      <c r="R3501">
        <v>9.6561477356814489</v>
      </c>
      <c r="T3501">
        <f t="shared" si="218"/>
        <v>187.36123823699674</v>
      </c>
      <c r="U3501">
        <v>2181418.8439509422</v>
      </c>
      <c r="V3501">
        <v>29899407.000805449</v>
      </c>
      <c r="W3501">
        <v>1390345.329768047</v>
      </c>
      <c r="Y3501">
        <f t="shared" si="219"/>
        <v>33471171.174524438</v>
      </c>
      <c r="Z3501">
        <v>9.4656202679230764E-2</v>
      </c>
      <c r="AA3501">
        <v>1.18505995526587</v>
      </c>
      <c r="AB3501">
        <v>4.3515188447273707E-2</v>
      </c>
      <c r="AD3501">
        <v>7.9644000000000006E-2</v>
      </c>
      <c r="AE3501">
        <v>5.4999999999999997E-3</v>
      </c>
      <c r="AF3501">
        <v>0.47530766226292881</v>
      </c>
      <c r="AG3501">
        <v>0.23982044189194629</v>
      </c>
      <c r="AH3501">
        <v>2.313334829025198</v>
      </c>
    </row>
    <row r="3502" spans="1:34">
      <c r="A3502" t="s">
        <v>809</v>
      </c>
      <c r="B3502" t="s">
        <v>4246</v>
      </c>
      <c r="C3502" t="s">
        <v>831</v>
      </c>
      <c r="D3502" t="s">
        <v>4257</v>
      </c>
      <c r="E3502" t="s">
        <v>63</v>
      </c>
      <c r="F3502" t="s">
        <v>46</v>
      </c>
      <c r="G3502" t="s">
        <v>75</v>
      </c>
      <c r="I3502" t="str">
        <f t="shared" si="216"/>
        <v>05Qd-611,56868797725618</v>
      </c>
      <c r="J3502" t="str">
        <f t="shared" si="217"/>
        <v>PlátanoGranadillaCaña panelera</v>
      </c>
      <c r="K3502">
        <v>0.15686879772561799</v>
      </c>
      <c r="L3502">
        <v>1.2549503818049439</v>
      </c>
      <c r="M3502">
        <v>0.15686879772561799</v>
      </c>
      <c r="O3502">
        <v>1.5686879772561799</v>
      </c>
      <c r="P3502">
        <v>9.8660510744900645</v>
      </c>
      <c r="Q3502">
        <v>160.08032983905531</v>
      </c>
      <c r="R3502">
        <v>10.011140060879629</v>
      </c>
      <c r="T3502">
        <f t="shared" si="218"/>
        <v>179.95752097442499</v>
      </c>
      <c r="U3502">
        <v>810757.53859866865</v>
      </c>
      <c r="V3502">
        <v>30998609.322870329</v>
      </c>
      <c r="W3502">
        <v>1441459.0797802771</v>
      </c>
      <c r="Y3502">
        <f t="shared" si="219"/>
        <v>33250825.941249274</v>
      </c>
      <c r="Z3502">
        <v>3.401871821979794E-2</v>
      </c>
      <c r="AA3502">
        <v>1.2286267274958089</v>
      </c>
      <c r="AB3502">
        <v>4.5114952488916588E-2</v>
      </c>
      <c r="AD3502">
        <v>7.7098E-2</v>
      </c>
      <c r="AE3502">
        <v>5.4999999999999997E-3</v>
      </c>
      <c r="AF3502">
        <v>0.49278156353597291</v>
      </c>
      <c r="AG3502">
        <v>0.24863704439510459</v>
      </c>
      <c r="AH3502">
        <v>2.3927045851872579</v>
      </c>
    </row>
    <row r="3503" spans="1:34">
      <c r="A3503" t="s">
        <v>809</v>
      </c>
      <c r="B3503" t="s">
        <v>4246</v>
      </c>
      <c r="C3503" t="s">
        <v>833</v>
      </c>
      <c r="D3503" t="s">
        <v>4258</v>
      </c>
      <c r="E3503" t="s">
        <v>62</v>
      </c>
      <c r="F3503" t="s">
        <v>63</v>
      </c>
      <c r="G3503" t="s">
        <v>46</v>
      </c>
      <c r="H3503" t="s">
        <v>75</v>
      </c>
      <c r="I3503" t="str">
        <f t="shared" si="216"/>
        <v>05Qd-611,65772727105525</v>
      </c>
      <c r="J3503" t="str">
        <f t="shared" si="217"/>
        <v>CaféPlátanoGranadillaCaña panelera</v>
      </c>
      <c r="K3503">
        <v>0.16577272710552479</v>
      </c>
      <c r="L3503">
        <v>0.1657727271055249</v>
      </c>
      <c r="M3503">
        <v>1.1604090897386741</v>
      </c>
      <c r="N3503">
        <v>0.16577272710552479</v>
      </c>
      <c r="O3503">
        <v>1.6577272710552491</v>
      </c>
      <c r="P3503">
        <v>25.528999974250819</v>
      </c>
      <c r="Q3503">
        <v>10.426051682000731</v>
      </c>
      <c r="R3503">
        <v>148.020728569711</v>
      </c>
      <c r="S3503">
        <v>10.579375971441911</v>
      </c>
      <c r="T3503">
        <f t="shared" si="218"/>
        <v>194.55515619740447</v>
      </c>
      <c r="U3503">
        <v>2389985.1921348572</v>
      </c>
      <c r="V3503">
        <v>856776.42809469462</v>
      </c>
      <c r="W3503">
        <v>28663338.84514302</v>
      </c>
      <c r="X3503">
        <v>1523276.815598194</v>
      </c>
      <c r="Y3503">
        <f t="shared" si="219"/>
        <v>33433377.280970763</v>
      </c>
      <c r="Z3503">
        <v>0.1037063209453805</v>
      </c>
      <c r="AA3503">
        <v>3.5949632901466119E-2</v>
      </c>
      <c r="AB3503">
        <v>1.1360685196425671</v>
      </c>
      <c r="AC3503">
        <v>4.7675693418682517E-2</v>
      </c>
      <c r="AD3503">
        <v>0.10667</v>
      </c>
      <c r="AE3503">
        <v>5.4999999999999997E-3</v>
      </c>
      <c r="AF3503">
        <v>0.52075202232102047</v>
      </c>
      <c r="AG3503">
        <v>0.26274977246225689</v>
      </c>
      <c r="AH3503">
        <v>2.5533990658385259</v>
      </c>
    </row>
    <row r="3504" spans="1:34">
      <c r="A3504" t="s">
        <v>809</v>
      </c>
      <c r="B3504" t="s">
        <v>4246</v>
      </c>
      <c r="C3504" t="s">
        <v>835</v>
      </c>
      <c r="D3504" t="s">
        <v>4259</v>
      </c>
      <c r="E3504" t="s">
        <v>38</v>
      </c>
      <c r="F3504" t="s">
        <v>46</v>
      </c>
      <c r="G3504" t="s">
        <v>75</v>
      </c>
      <c r="I3504" t="str">
        <f t="shared" si="216"/>
        <v>05Qd-611,57478122766676</v>
      </c>
      <c r="J3504" t="str">
        <f t="shared" si="217"/>
        <v>FríjolGranadillaCaña panelera</v>
      </c>
      <c r="K3504">
        <v>0.1574781227666763</v>
      </c>
      <c r="L3504">
        <v>1.25982498213341</v>
      </c>
      <c r="M3504">
        <v>0.1574781227666763</v>
      </c>
      <c r="O3504">
        <v>1.574781227666763</v>
      </c>
      <c r="P3504">
        <v>9.0621501555732831</v>
      </c>
      <c r="Q3504">
        <v>160.70212942549949</v>
      </c>
      <c r="R3504">
        <v>10.050026304779481</v>
      </c>
      <c r="T3504">
        <f t="shared" si="218"/>
        <v>179.81430588585226</v>
      </c>
      <c r="U3504">
        <v>1220236.3565912589</v>
      </c>
      <c r="V3504">
        <v>31119017.13610189</v>
      </c>
      <c r="W3504">
        <v>1447058.1353331041</v>
      </c>
      <c r="Y3504">
        <f t="shared" si="219"/>
        <v>33786311.628026254</v>
      </c>
      <c r="Z3504">
        <v>3.994228836037763E-2</v>
      </c>
      <c r="AA3504">
        <v>1.2333990789259901</v>
      </c>
      <c r="AB3504">
        <v>4.5290192375217829E-2</v>
      </c>
      <c r="AD3504">
        <v>7.7098E-2</v>
      </c>
      <c r="AE3504">
        <v>5.4999999999999997E-3</v>
      </c>
      <c r="AF3504">
        <v>0.49469567361259581</v>
      </c>
      <c r="AG3504">
        <v>0.24960282458518199</v>
      </c>
      <c r="AH3504">
        <v>2.4016777258645412</v>
      </c>
    </row>
    <row r="3505" spans="1:34">
      <c r="A3505" t="s">
        <v>809</v>
      </c>
      <c r="B3505" t="s">
        <v>4246</v>
      </c>
      <c r="C3505" t="s">
        <v>837</v>
      </c>
      <c r="D3505" t="s">
        <v>4260</v>
      </c>
      <c r="E3505" t="s">
        <v>62</v>
      </c>
      <c r="F3505" t="s">
        <v>38</v>
      </c>
      <c r="G3505" t="s">
        <v>46</v>
      </c>
      <c r="H3505" t="s">
        <v>75</v>
      </c>
      <c r="I3505" t="str">
        <f t="shared" si="216"/>
        <v>05Qd-611,66453336306165</v>
      </c>
      <c r="J3505" t="str">
        <f t="shared" si="217"/>
        <v>CaféFríjolGranadillaCaña panelera</v>
      </c>
      <c r="K3505">
        <v>0.16645333630616441</v>
      </c>
      <c r="L3505">
        <v>0.16645333630616441</v>
      </c>
      <c r="M3505">
        <v>1.165173354143151</v>
      </c>
      <c r="N3505">
        <v>0.16645333630616441</v>
      </c>
      <c r="O3505">
        <v>1.664533363061645</v>
      </c>
      <c r="P3505">
        <v>25.633813791149318</v>
      </c>
      <c r="Q3505">
        <v>9.5786328983456439</v>
      </c>
      <c r="R3505">
        <v>148.6284538059966</v>
      </c>
      <c r="S3505">
        <v>10.622811467430379</v>
      </c>
      <c r="T3505">
        <f t="shared" si="218"/>
        <v>194.46371196292193</v>
      </c>
      <c r="U3505">
        <v>2399797.6983266859</v>
      </c>
      <c r="V3505">
        <v>1289781.7745619831</v>
      </c>
      <c r="W3505">
        <v>28781021.2436876</v>
      </c>
      <c r="X3505">
        <v>1529530.897520592</v>
      </c>
      <c r="Y3505">
        <f t="shared" si="219"/>
        <v>34000131.614096865</v>
      </c>
      <c r="Z3505">
        <v>0.10413210555683219</v>
      </c>
      <c r="AA3505">
        <v>4.221873515179226E-2</v>
      </c>
      <c r="AB3505">
        <v>1.1407328495388449</v>
      </c>
      <c r="AC3505">
        <v>4.7871434395827528E-2</v>
      </c>
      <c r="AD3505">
        <v>0.10667</v>
      </c>
      <c r="AE3505">
        <v>5.4999999999999997E-3</v>
      </c>
      <c r="AF3505">
        <v>0.52289006169475749</v>
      </c>
      <c r="AG3505">
        <v>0.26382853804527068</v>
      </c>
      <c r="AH3505">
        <v>2.563421962801673</v>
      </c>
    </row>
    <row r="3506" spans="1:34">
      <c r="A3506" t="s">
        <v>809</v>
      </c>
      <c r="B3506" t="s">
        <v>4246</v>
      </c>
      <c r="C3506" t="s">
        <v>839</v>
      </c>
      <c r="D3506" t="s">
        <v>4261</v>
      </c>
      <c r="E3506" t="s">
        <v>63</v>
      </c>
      <c r="F3506" t="s">
        <v>38</v>
      </c>
      <c r="G3506" t="s">
        <v>46</v>
      </c>
      <c r="H3506" t="s">
        <v>75</v>
      </c>
      <c r="I3506" t="str">
        <f t="shared" si="216"/>
        <v>05Qd-611,73210188726454</v>
      </c>
      <c r="J3506" t="str">
        <f t="shared" si="217"/>
        <v>PlátanoFríjolGranadillaCaña panelera</v>
      </c>
      <c r="K3506">
        <v>0.173210188726454</v>
      </c>
      <c r="L3506">
        <v>0.173210188726454</v>
      </c>
      <c r="M3506">
        <v>1.2124713210851781</v>
      </c>
      <c r="N3506">
        <v>0.173210188726454</v>
      </c>
      <c r="O3506">
        <v>1.73210188726454</v>
      </c>
      <c r="P3506">
        <v>10.89382078127689</v>
      </c>
      <c r="Q3506">
        <v>9.9674590421677625</v>
      </c>
      <c r="R3506">
        <v>154.66173947096979</v>
      </c>
      <c r="S3506">
        <v>11.05402402806037</v>
      </c>
      <c r="T3506">
        <f t="shared" si="218"/>
        <v>186.57704332247482</v>
      </c>
      <c r="U3506">
        <v>895216.05512462638</v>
      </c>
      <c r="V3506">
        <v>1342137.980201893</v>
      </c>
      <c r="W3506">
        <v>29949331.338062171</v>
      </c>
      <c r="X3506">
        <v>1591619.2567939099</v>
      </c>
      <c r="Y3506">
        <f t="shared" si="219"/>
        <v>33778304.630182602</v>
      </c>
      <c r="Z3506">
        <v>3.7562527975701969E-2</v>
      </c>
      <c r="AA3506">
        <v>4.3932523346864837E-2</v>
      </c>
      <c r="AB3506">
        <v>1.1870387012949981</v>
      </c>
      <c r="AC3506">
        <v>4.9814683023570422E-2</v>
      </c>
      <c r="AD3506">
        <v>0.10412399999999999</v>
      </c>
      <c r="AE3506">
        <v>5.4999999999999997E-3</v>
      </c>
      <c r="AF3506">
        <v>0.54411577610404405</v>
      </c>
      <c r="AG3506">
        <v>0.2745381491314296</v>
      </c>
      <c r="AH3506">
        <v>2.6603798125000142</v>
      </c>
    </row>
    <row r="3507" spans="1:34">
      <c r="A3507" t="s">
        <v>809</v>
      </c>
      <c r="B3507" t="s">
        <v>4246</v>
      </c>
      <c r="C3507" t="s">
        <v>841</v>
      </c>
      <c r="D3507" t="s">
        <v>4262</v>
      </c>
      <c r="E3507" t="s">
        <v>62</v>
      </c>
      <c r="F3507" t="s">
        <v>63</v>
      </c>
      <c r="G3507" t="s">
        <v>407</v>
      </c>
      <c r="I3507" t="str">
        <f t="shared" si="216"/>
        <v>05Qd-612,77287348888706</v>
      </c>
      <c r="J3507" t="str">
        <f t="shared" si="217"/>
        <v>CaféPlátanoYuca</v>
      </c>
      <c r="K3507">
        <v>2.2182987911096488</v>
      </c>
      <c r="L3507">
        <v>0.2772873488887061</v>
      </c>
      <c r="M3507">
        <v>0.27728734888870621</v>
      </c>
      <c r="O3507">
        <v>2.7728734888870621</v>
      </c>
      <c r="P3507">
        <v>341.61801383088601</v>
      </c>
      <c r="Q3507">
        <v>17.439613142385621</v>
      </c>
      <c r="R3507">
        <v>19.491332335607471</v>
      </c>
      <c r="T3507">
        <f t="shared" si="218"/>
        <v>378.54895930887909</v>
      </c>
      <c r="U3507">
        <v>31981746.06313768</v>
      </c>
      <c r="V3507">
        <v>1433126.3560952491</v>
      </c>
      <c r="W3507">
        <v>1385276.115806628</v>
      </c>
      <c r="Y3507">
        <f t="shared" si="219"/>
        <v>34800148.535039559</v>
      </c>
      <c r="Z3507">
        <v>1.3877530423754469</v>
      </c>
      <c r="AA3507">
        <v>6.0132800942728271E-2</v>
      </c>
      <c r="AB3507">
        <v>7.0714109263122535E-2</v>
      </c>
      <c r="AD3507">
        <v>8.3624000000000004E-2</v>
      </c>
      <c r="AE3507">
        <v>5.4999999999999997E-3</v>
      </c>
      <c r="AF3507">
        <v>0.87105973472891984</v>
      </c>
      <c r="AG3507">
        <v>0.43950044798859927</v>
      </c>
      <c r="AH3507">
        <v>4.1725576716045811</v>
      </c>
    </row>
    <row r="3508" spans="1:34">
      <c r="A3508" t="s">
        <v>809</v>
      </c>
      <c r="B3508" t="s">
        <v>4246</v>
      </c>
      <c r="C3508" t="s">
        <v>843</v>
      </c>
      <c r="D3508" t="s">
        <v>4263</v>
      </c>
      <c r="E3508" t="s">
        <v>62</v>
      </c>
      <c r="F3508" t="s">
        <v>38</v>
      </c>
      <c r="G3508" t="s">
        <v>407</v>
      </c>
      <c r="I3508" t="str">
        <f t="shared" si="216"/>
        <v>05Qd-612,79196907036858</v>
      </c>
      <c r="J3508" t="str">
        <f t="shared" si="217"/>
        <v>CaféFríjolYuca</v>
      </c>
      <c r="K3508">
        <v>2.2335752562948619</v>
      </c>
      <c r="L3508">
        <v>0.27919690703685768</v>
      </c>
      <c r="M3508">
        <v>0.27919690703685779</v>
      </c>
      <c r="O3508">
        <v>2.791969070368578</v>
      </c>
      <c r="P3508">
        <v>343.97058946940882</v>
      </c>
      <c r="Q3508">
        <v>16.066512923121</v>
      </c>
      <c r="R3508">
        <v>19.625560718651119</v>
      </c>
      <c r="T3508">
        <f t="shared" si="218"/>
        <v>379.66266311118096</v>
      </c>
      <c r="U3508">
        <v>32201990.528064542</v>
      </c>
      <c r="V3508">
        <v>2163387.5907891868</v>
      </c>
      <c r="W3508">
        <v>1394815.9137995041</v>
      </c>
      <c r="Y3508">
        <f t="shared" si="219"/>
        <v>35760194.032653227</v>
      </c>
      <c r="Z3508">
        <v>1.397309897891253</v>
      </c>
      <c r="AA3508">
        <v>7.0814683171671153E-2</v>
      </c>
      <c r="AB3508">
        <v>7.1201086776066624E-2</v>
      </c>
      <c r="AD3508">
        <v>8.3624000000000004E-2</v>
      </c>
      <c r="AE3508">
        <v>5.4999999999999997E-3</v>
      </c>
      <c r="AF3508">
        <v>0.87705834671264227</v>
      </c>
      <c r="AG3508">
        <v>0.44252709765341958</v>
      </c>
      <c r="AH3508">
        <v>4.2006785147346397</v>
      </c>
    </row>
    <row r="3509" spans="1:34">
      <c r="A3509" t="s">
        <v>809</v>
      </c>
      <c r="B3509" t="s">
        <v>4246</v>
      </c>
      <c r="C3509" t="s">
        <v>845</v>
      </c>
      <c r="D3509" t="s">
        <v>4264</v>
      </c>
      <c r="E3509" t="s">
        <v>63</v>
      </c>
      <c r="F3509" t="s">
        <v>38</v>
      </c>
      <c r="G3509" t="s">
        <v>407</v>
      </c>
      <c r="I3509" t="str">
        <f t="shared" si="216"/>
        <v>05Qd-614,93658955389879</v>
      </c>
      <c r="J3509" t="str">
        <f t="shared" si="217"/>
        <v>PlátanoFríjolYuca</v>
      </c>
      <c r="K3509">
        <v>0.49365895538988003</v>
      </c>
      <c r="L3509">
        <v>0.49365895538987742</v>
      </c>
      <c r="M3509">
        <v>3.9492716431190291</v>
      </c>
      <c r="O3509">
        <v>4.9365895538987861</v>
      </c>
      <c r="P3509">
        <v>31.048012975626829</v>
      </c>
      <c r="Q3509">
        <v>28.40782897834476</v>
      </c>
      <c r="R3509">
        <v>277.60576307619198</v>
      </c>
      <c r="T3509">
        <f t="shared" si="218"/>
        <v>337.06160503016355</v>
      </c>
      <c r="U3509">
        <v>2551417.014613397</v>
      </c>
      <c r="V3509">
        <v>3825170.0905534271</v>
      </c>
      <c r="W3509">
        <v>19729827.9347068</v>
      </c>
      <c r="Y3509">
        <f t="shared" si="219"/>
        <v>26106415.039873622</v>
      </c>
      <c r="Z3509">
        <v>0.1070553554535567</v>
      </c>
      <c r="AA3509">
        <v>0.12521020698906721</v>
      </c>
      <c r="AB3509">
        <v>1.0071473783441871</v>
      </c>
      <c r="AD3509">
        <v>8.1077999999999997E-2</v>
      </c>
      <c r="AE3509">
        <v>5.4999999999999997E-3</v>
      </c>
      <c r="AF3509">
        <v>1.550761116407996</v>
      </c>
      <c r="AG3509">
        <v>0.7824494442929576</v>
      </c>
      <c r="AH3509">
        <v>7.3563781145997389</v>
      </c>
    </row>
    <row r="3510" spans="1:34">
      <c r="A3510" t="s">
        <v>809</v>
      </c>
      <c r="B3510" t="s">
        <v>4246</v>
      </c>
      <c r="C3510" t="s">
        <v>847</v>
      </c>
      <c r="D3510" t="s">
        <v>4265</v>
      </c>
      <c r="E3510" t="s">
        <v>62</v>
      </c>
      <c r="F3510" t="s">
        <v>63</v>
      </c>
      <c r="G3510" t="s">
        <v>38</v>
      </c>
      <c r="H3510" t="s">
        <v>407</v>
      </c>
      <c r="I3510" t="str">
        <f t="shared" si="216"/>
        <v>05Qd-612,98744294269389</v>
      </c>
      <c r="J3510" t="str">
        <f t="shared" si="217"/>
        <v>CaféPlátanoFríjolYuca</v>
      </c>
      <c r="K3510">
        <v>2.0912100598857242</v>
      </c>
      <c r="L3510">
        <v>0.29874429426938898</v>
      </c>
      <c r="M3510">
        <v>0.29874429426938909</v>
      </c>
      <c r="N3510">
        <v>0.29874429426938909</v>
      </c>
      <c r="O3510">
        <v>2.9874429426938911</v>
      </c>
      <c r="P3510">
        <v>322.04634922240137</v>
      </c>
      <c r="Q3510">
        <v>18.789118729842489</v>
      </c>
      <c r="R3510">
        <v>17.191376206593031</v>
      </c>
      <c r="S3510">
        <v>20.999603286294551</v>
      </c>
      <c r="T3510">
        <f t="shared" si="218"/>
        <v>379.0264474451314</v>
      </c>
      <c r="U3510">
        <v>30149477.323786851</v>
      </c>
      <c r="V3510">
        <v>1544024.000973722</v>
      </c>
      <c r="W3510">
        <v>2314852.6461152718</v>
      </c>
      <c r="X3510">
        <v>1492471.0313812201</v>
      </c>
      <c r="Y3510">
        <f t="shared" si="219"/>
        <v>35500825.002257064</v>
      </c>
      <c r="Z3510">
        <v>1.308247173231726</v>
      </c>
      <c r="AA3510">
        <v>6.4785974737301466E-2</v>
      </c>
      <c r="AB3510">
        <v>7.5772625035700966E-2</v>
      </c>
      <c r="AC3510">
        <v>7.6186081879916753E-2</v>
      </c>
      <c r="AD3510">
        <v>0.11065</v>
      </c>
      <c r="AE3510">
        <v>5.4999999999999997E-3</v>
      </c>
      <c r="AF3510">
        <v>0.93846375163158868</v>
      </c>
      <c r="AG3510">
        <v>0.4735097064169817</v>
      </c>
      <c r="AH3510">
        <v>4.5155664007424612</v>
      </c>
    </row>
    <row r="3511" spans="1:34">
      <c r="A3511" t="s">
        <v>809</v>
      </c>
      <c r="B3511" t="s">
        <v>4246</v>
      </c>
      <c r="C3511" t="s">
        <v>849</v>
      </c>
      <c r="D3511" t="s">
        <v>4266</v>
      </c>
      <c r="E3511" t="s">
        <v>62</v>
      </c>
      <c r="F3511" t="s">
        <v>46</v>
      </c>
      <c r="G3511" t="s">
        <v>407</v>
      </c>
      <c r="I3511" t="str">
        <f t="shared" si="216"/>
        <v>05Qd-611,51977675154734</v>
      </c>
      <c r="J3511" t="str">
        <f t="shared" si="217"/>
        <v>CaféGranadillaYuca</v>
      </c>
      <c r="K3511">
        <v>0.15197767515473351</v>
      </c>
      <c r="L3511">
        <v>1.2158214012378681</v>
      </c>
      <c r="M3511">
        <v>0.15197767515473351</v>
      </c>
      <c r="O3511">
        <v>1.519776751547335</v>
      </c>
      <c r="P3511">
        <v>23.404561973828951</v>
      </c>
      <c r="Q3511">
        <v>155.0890726497195</v>
      </c>
      <c r="R3511">
        <v>10.682951767925241</v>
      </c>
      <c r="T3511">
        <f t="shared" si="218"/>
        <v>189.17658639147368</v>
      </c>
      <c r="U3511">
        <v>2191098.61734783</v>
      </c>
      <c r="V3511">
        <v>30032081.881318051</v>
      </c>
      <c r="W3511">
        <v>759252.24995450757</v>
      </c>
      <c r="Y3511">
        <f t="shared" si="219"/>
        <v>32982432.748620387</v>
      </c>
      <c r="Z3511">
        <v>9.5076227744607639E-2</v>
      </c>
      <c r="AA3511">
        <v>1.1903185106599929</v>
      </c>
      <c r="AB3511">
        <v>3.8757505416378152E-2</v>
      </c>
      <c r="AD3511">
        <v>8.3624000000000004E-2</v>
      </c>
      <c r="AE3511">
        <v>5.4999999999999997E-3</v>
      </c>
      <c r="AF3511">
        <v>0.47741678059078579</v>
      </c>
      <c r="AG3511">
        <v>0.24088461512025261</v>
      </c>
      <c r="AH3511">
        <v>2.3272021472583728</v>
      </c>
    </row>
    <row r="3512" spans="1:34">
      <c r="A3512" t="s">
        <v>809</v>
      </c>
      <c r="B3512" t="s">
        <v>4246</v>
      </c>
      <c r="C3512" t="s">
        <v>851</v>
      </c>
      <c r="D3512" t="s">
        <v>4267</v>
      </c>
      <c r="E3512" t="s">
        <v>63</v>
      </c>
      <c r="F3512" t="s">
        <v>46</v>
      </c>
      <c r="G3512" t="s">
        <v>407</v>
      </c>
      <c r="I3512" t="str">
        <f t="shared" si="216"/>
        <v>05Qd-611,57590591592287</v>
      </c>
      <c r="J3512" t="str">
        <f t="shared" si="217"/>
        <v>PlátanoGranadillaYuca</v>
      </c>
      <c r="K3512">
        <v>0.15759059159228711</v>
      </c>
      <c r="L3512">
        <v>1.260724732738296</v>
      </c>
      <c r="M3512">
        <v>0.157590591592287</v>
      </c>
      <c r="O3512">
        <v>1.575905915922871</v>
      </c>
      <c r="P3512">
        <v>9.9114473244585675</v>
      </c>
      <c r="Q3512">
        <v>160.81690079470371</v>
      </c>
      <c r="R3512">
        <v>11.077499950865461</v>
      </c>
      <c r="T3512">
        <f t="shared" si="218"/>
        <v>181.80584807002776</v>
      </c>
      <c r="U3512">
        <v>814488.04349958478</v>
      </c>
      <c r="V3512">
        <v>31141241.933108419</v>
      </c>
      <c r="W3512">
        <v>787293.33842148306</v>
      </c>
      <c r="Y3512">
        <f t="shared" si="219"/>
        <v>32743023.315029487</v>
      </c>
      <c r="Z3512">
        <v>3.4175247131340583E-2</v>
      </c>
      <c r="AA3512">
        <v>1.234279956494754</v>
      </c>
      <c r="AB3512">
        <v>4.0188917227413357E-2</v>
      </c>
      <c r="AD3512">
        <v>8.1077999999999997E-2</v>
      </c>
      <c r="AE3512">
        <v>5.4999999999999997E-3</v>
      </c>
      <c r="AF3512">
        <v>0.49504897882393839</v>
      </c>
      <c r="AG3512">
        <v>0.24978108767377499</v>
      </c>
      <c r="AH3512">
        <v>2.4073139824205838</v>
      </c>
    </row>
    <row r="3513" spans="1:34">
      <c r="A3513" t="s">
        <v>809</v>
      </c>
      <c r="B3513" t="s">
        <v>4246</v>
      </c>
      <c r="C3513" t="s">
        <v>853</v>
      </c>
      <c r="D3513" t="s">
        <v>4268</v>
      </c>
      <c r="E3513" t="s">
        <v>62</v>
      </c>
      <c r="F3513" t="s">
        <v>63</v>
      </c>
      <c r="G3513" t="s">
        <v>46</v>
      </c>
      <c r="H3513" t="s">
        <v>407</v>
      </c>
      <c r="I3513" t="str">
        <f t="shared" si="216"/>
        <v>05Qd-611,66578995534575</v>
      </c>
      <c r="J3513" t="str">
        <f t="shared" si="217"/>
        <v>CaféPlátanoGranadillaYuca</v>
      </c>
      <c r="K3513">
        <v>0.16657899553457539</v>
      </c>
      <c r="L3513">
        <v>0.16657899553457539</v>
      </c>
      <c r="M3513">
        <v>1.166052968742028</v>
      </c>
      <c r="N3513">
        <v>0.16657899553457531</v>
      </c>
      <c r="O3513">
        <v>1.665789955345754</v>
      </c>
      <c r="P3513">
        <v>25.65316531232461</v>
      </c>
      <c r="Q3513">
        <v>10.47676084542961</v>
      </c>
      <c r="R3513">
        <v>148.74065664457959</v>
      </c>
      <c r="S3513">
        <v>11.709320944891919</v>
      </c>
      <c r="T3513">
        <f t="shared" si="218"/>
        <v>196.57990374722573</v>
      </c>
      <c r="U3513">
        <v>2401609.3575809021</v>
      </c>
      <c r="V3513">
        <v>860943.52962453593</v>
      </c>
      <c r="W3513">
        <v>28802748.659926999</v>
      </c>
      <c r="X3513">
        <v>832197.73579257156</v>
      </c>
      <c r="Y3513">
        <f t="shared" si="219"/>
        <v>32897499.282925006</v>
      </c>
      <c r="Z3513">
        <v>0.104210717138477</v>
      </c>
      <c r="AA3513">
        <v>3.6124481047783673E-2</v>
      </c>
      <c r="AB3513">
        <v>1.1415940134714939</v>
      </c>
      <c r="AC3513">
        <v>4.2481149386664051E-2</v>
      </c>
      <c r="AD3513">
        <v>0.11065</v>
      </c>
      <c r="AE3513">
        <v>5.4999999999999997E-3</v>
      </c>
      <c r="AF3513">
        <v>0.52328480272641476</v>
      </c>
      <c r="AG3513">
        <v>0.26402770792230201</v>
      </c>
      <c r="AH3513">
        <v>2.5692524659944702</v>
      </c>
    </row>
    <row r="3514" spans="1:34">
      <c r="A3514" t="s">
        <v>809</v>
      </c>
      <c r="B3514" t="s">
        <v>4246</v>
      </c>
      <c r="C3514" t="s">
        <v>855</v>
      </c>
      <c r="D3514" t="s">
        <v>4269</v>
      </c>
      <c r="E3514" t="s">
        <v>38</v>
      </c>
      <c r="F3514" t="s">
        <v>46</v>
      </c>
      <c r="G3514" t="s">
        <v>407</v>
      </c>
      <c r="I3514" t="str">
        <f t="shared" si="216"/>
        <v>05Qd-611,58205547848495</v>
      </c>
      <c r="J3514" t="str">
        <f t="shared" si="217"/>
        <v>FríjolGranadillaYuca</v>
      </c>
      <c r="K3514">
        <v>0.15820554784849539</v>
      </c>
      <c r="L3514">
        <v>1.2656443827879631</v>
      </c>
      <c r="M3514">
        <v>0.15820554784849539</v>
      </c>
      <c r="O3514">
        <v>1.5820554784849541</v>
      </c>
      <c r="P3514">
        <v>9.1040101625543279</v>
      </c>
      <c r="Q3514">
        <v>161.4444468826301</v>
      </c>
      <c r="R3514">
        <v>11.12072701048306</v>
      </c>
      <c r="T3514">
        <f t="shared" si="218"/>
        <v>181.66918405566747</v>
      </c>
      <c r="U3514">
        <v>1225872.88892945</v>
      </c>
      <c r="V3514">
        <v>31262762.522373091</v>
      </c>
      <c r="W3514">
        <v>790365.54570899729</v>
      </c>
      <c r="Y3514">
        <f t="shared" si="219"/>
        <v>33279000.957011539</v>
      </c>
      <c r="Z3514">
        <v>4.0126790320828602E-2</v>
      </c>
      <c r="AA3514">
        <v>1.239096412689821</v>
      </c>
      <c r="AB3514">
        <v>4.0345744014022432E-2</v>
      </c>
      <c r="AD3514">
        <v>8.1077999999999997E-2</v>
      </c>
      <c r="AE3514">
        <v>5.4999999999999997E-3</v>
      </c>
      <c r="AF3514">
        <v>0.49698077858166101</v>
      </c>
      <c r="AG3514">
        <v>0.25075579333986531</v>
      </c>
      <c r="AH3514">
        <v>2.41637005040648</v>
      </c>
    </row>
    <row r="3515" spans="1:34">
      <c r="A3515" t="s">
        <v>809</v>
      </c>
      <c r="B3515" t="s">
        <v>4246</v>
      </c>
      <c r="C3515" t="s">
        <v>857</v>
      </c>
      <c r="D3515" t="s">
        <v>4270</v>
      </c>
      <c r="E3515" t="s">
        <v>62</v>
      </c>
      <c r="F3515" t="s">
        <v>38</v>
      </c>
      <c r="G3515" t="s">
        <v>46</v>
      </c>
      <c r="H3515" t="s">
        <v>407</v>
      </c>
      <c r="I3515" t="str">
        <f t="shared" si="216"/>
        <v>05Qd-611,67266255113919</v>
      </c>
      <c r="J3515" t="str">
        <f t="shared" si="217"/>
        <v>CaféFríjolGranadillaYuca</v>
      </c>
      <c r="K3515">
        <v>0.16726625511391871</v>
      </c>
      <c r="L3515">
        <v>0.1672662551139186</v>
      </c>
      <c r="M3515">
        <v>1.17086378579743</v>
      </c>
      <c r="N3515">
        <v>0.1672662551139186</v>
      </c>
      <c r="O3515">
        <v>1.6726625511391859</v>
      </c>
      <c r="P3515">
        <v>25.759003287543479</v>
      </c>
      <c r="Q3515">
        <v>9.6254126806464075</v>
      </c>
      <c r="R3515">
        <v>149.35432009469679</v>
      </c>
      <c r="S3515">
        <v>11.75763041488937</v>
      </c>
      <c r="T3515">
        <f t="shared" si="218"/>
        <v>196.49636647777606</v>
      </c>
      <c r="U3515">
        <v>2411517.7438785932</v>
      </c>
      <c r="V3515">
        <v>1296080.7643311729</v>
      </c>
      <c r="W3515">
        <v>28921580.958467562</v>
      </c>
      <c r="X3515">
        <v>835631.15705913538</v>
      </c>
      <c r="Y3515">
        <f t="shared" si="219"/>
        <v>33464810.623736463</v>
      </c>
      <c r="Z3515">
        <v>0.1046406621828315</v>
      </c>
      <c r="AA3515">
        <v>4.2424921489693943E-2</v>
      </c>
      <c r="AB3515">
        <v>1.1463039195371501</v>
      </c>
      <c r="AC3515">
        <v>4.2656415042239687E-2</v>
      </c>
      <c r="AD3515">
        <v>0.11065</v>
      </c>
      <c r="AE3515">
        <v>5.4999999999999997E-3</v>
      </c>
      <c r="AF3515">
        <v>0.52544373334215266</v>
      </c>
      <c r="AG3515">
        <v>0.26511701435556101</v>
      </c>
      <c r="AH3515">
        <v>2.5793732988369</v>
      </c>
    </row>
    <row r="3516" spans="1:34">
      <c r="A3516" t="s">
        <v>809</v>
      </c>
      <c r="B3516" t="s">
        <v>4246</v>
      </c>
      <c r="C3516" t="s">
        <v>859</v>
      </c>
      <c r="D3516" t="s">
        <v>4271</v>
      </c>
      <c r="E3516" t="s">
        <v>63</v>
      </c>
      <c r="F3516" t="s">
        <v>38</v>
      </c>
      <c r="G3516" t="s">
        <v>46</v>
      </c>
      <c r="H3516" t="s">
        <v>407</v>
      </c>
      <c r="I3516" t="str">
        <f t="shared" si="216"/>
        <v>05Qd-611,74090619347463</v>
      </c>
      <c r="J3516" t="str">
        <f t="shared" si="217"/>
        <v>PlátanoFríjolGranadillaYuca</v>
      </c>
      <c r="K3516">
        <v>0.1740906193474627</v>
      </c>
      <c r="L3516">
        <v>0.1740906193474627</v>
      </c>
      <c r="M3516">
        <v>1.2186343354322391</v>
      </c>
      <c r="N3516">
        <v>0.1740906193474627</v>
      </c>
      <c r="O3516">
        <v>1.7409061934746271</v>
      </c>
      <c r="P3516">
        <v>10.94919427556229</v>
      </c>
      <c r="Q3516">
        <v>10.018123822449439</v>
      </c>
      <c r="R3516">
        <v>155.44788797834059</v>
      </c>
      <c r="S3516">
        <v>12.23733477856962</v>
      </c>
      <c r="T3516">
        <f t="shared" si="218"/>
        <v>188.65254085492194</v>
      </c>
      <c r="U3516">
        <v>899766.45503554097</v>
      </c>
      <c r="V3516">
        <v>1348960.0925965321</v>
      </c>
      <c r="W3516">
        <v>30101564.348040629</v>
      </c>
      <c r="X3516">
        <v>869724.41380590445</v>
      </c>
      <c r="Y3516">
        <f t="shared" si="219"/>
        <v>33220015.309478607</v>
      </c>
      <c r="Z3516">
        <v>3.7753459006234669E-2</v>
      </c>
      <c r="AA3516">
        <v>4.4155833182718929E-2</v>
      </c>
      <c r="AB3516">
        <v>1.19307244116115</v>
      </c>
      <c r="AC3516">
        <v>4.4396771535228738E-2</v>
      </c>
      <c r="AD3516">
        <v>0.10810400000000001</v>
      </c>
      <c r="AE3516">
        <v>5.4999999999999997E-3</v>
      </c>
      <c r="AF3516">
        <v>0.54688152674595614</v>
      </c>
      <c r="AG3516">
        <v>0.27593363166572837</v>
      </c>
      <c r="AH3516">
        <v>2.6773253518863118</v>
      </c>
    </row>
    <row r="3517" spans="1:34">
      <c r="A3517" t="s">
        <v>809</v>
      </c>
      <c r="B3517" t="s">
        <v>4246</v>
      </c>
      <c r="C3517" t="s">
        <v>861</v>
      </c>
      <c r="D3517" t="s">
        <v>4272</v>
      </c>
      <c r="E3517" t="s">
        <v>62</v>
      </c>
      <c r="F3517" t="s">
        <v>75</v>
      </c>
      <c r="G3517" t="s">
        <v>407</v>
      </c>
      <c r="I3517" t="str">
        <f t="shared" si="216"/>
        <v>05Qd-612,71656873440359</v>
      </c>
      <c r="J3517" t="str">
        <f t="shared" si="217"/>
        <v>CaféCaña paneleraYuca</v>
      </c>
      <c r="K3517">
        <v>2.1732549875228679</v>
      </c>
      <c r="L3517">
        <v>0.27165687344035849</v>
      </c>
      <c r="M3517">
        <v>0.27165687344035849</v>
      </c>
      <c r="O3517">
        <v>2.7165687344035852</v>
      </c>
      <c r="P3517">
        <v>334.68126807852173</v>
      </c>
      <c r="Q3517">
        <v>17.336749232112879</v>
      </c>
      <c r="R3517">
        <v>19.095549878848971</v>
      </c>
      <c r="T3517">
        <f t="shared" si="218"/>
        <v>371.11356718948355</v>
      </c>
      <c r="U3517">
        <v>31332338.736314189</v>
      </c>
      <c r="V3517">
        <v>2496240.632189007</v>
      </c>
      <c r="W3517">
        <v>1357147.305781608</v>
      </c>
      <c r="Y3517">
        <f t="shared" si="219"/>
        <v>35185726.674284808</v>
      </c>
      <c r="Z3517">
        <v>1.3595739369644719</v>
      </c>
      <c r="AA3517">
        <v>7.8127627139631742E-2</v>
      </c>
      <c r="AB3517">
        <v>6.927821953481908E-2</v>
      </c>
      <c r="AD3517">
        <v>7.9644000000000006E-2</v>
      </c>
      <c r="AE3517">
        <v>5.4999999999999997E-3</v>
      </c>
      <c r="AF3517">
        <v>0.8533723772995554</v>
      </c>
      <c r="AG3517">
        <v>0.43057614440296821</v>
      </c>
      <c r="AH3517">
        <v>4.0856612561061088</v>
      </c>
    </row>
    <row r="3518" spans="1:34">
      <c r="A3518" t="s">
        <v>809</v>
      </c>
      <c r="B3518" t="s">
        <v>4246</v>
      </c>
      <c r="C3518" t="s">
        <v>863</v>
      </c>
      <c r="D3518" t="s">
        <v>4273</v>
      </c>
      <c r="E3518" t="s">
        <v>63</v>
      </c>
      <c r="F3518" t="s">
        <v>75</v>
      </c>
      <c r="G3518" t="s">
        <v>407</v>
      </c>
      <c r="I3518" t="str">
        <f t="shared" si="216"/>
        <v>05Qd-614,29279337167193</v>
      </c>
      <c r="J3518" t="str">
        <f t="shared" si="217"/>
        <v>PlátanoCaña paneleraYuca</v>
      </c>
      <c r="K3518">
        <v>0.42927933716719341</v>
      </c>
      <c r="L3518">
        <v>3.4342346973375459</v>
      </c>
      <c r="M3518">
        <v>0.42927933716719319</v>
      </c>
      <c r="O3518">
        <v>4.2927933716719329</v>
      </c>
      <c r="P3518">
        <v>26.99894387616073</v>
      </c>
      <c r="Q3518">
        <v>219.16789734765771</v>
      </c>
      <c r="R3518">
        <v>30.175290214532581</v>
      </c>
      <c r="T3518">
        <f t="shared" si="218"/>
        <v>276.34213143835103</v>
      </c>
      <c r="U3518">
        <v>2218678.69084907</v>
      </c>
      <c r="V3518">
        <v>31557000.87172433</v>
      </c>
      <c r="W3518">
        <v>2144599.8714701328</v>
      </c>
      <c r="Y3518">
        <f t="shared" si="219"/>
        <v>35920279.434043534</v>
      </c>
      <c r="Z3518">
        <v>9.3093929579390805E-2</v>
      </c>
      <c r="AA3518">
        <v>0.98767465201825755</v>
      </c>
      <c r="AB3518">
        <v>0.1094752648272664</v>
      </c>
      <c r="AD3518">
        <v>7.7098E-2</v>
      </c>
      <c r="AE3518">
        <v>5.4999999999999997E-3</v>
      </c>
      <c r="AF3518">
        <v>1.348521478012126</v>
      </c>
      <c r="AG3518">
        <v>0.68040774941000137</v>
      </c>
      <c r="AH3518">
        <v>6.4043205990940599</v>
      </c>
    </row>
    <row r="3519" spans="1:34">
      <c r="A3519" t="s">
        <v>809</v>
      </c>
      <c r="B3519" t="s">
        <v>4246</v>
      </c>
      <c r="C3519" t="s">
        <v>865</v>
      </c>
      <c r="D3519" t="s">
        <v>4274</v>
      </c>
      <c r="E3519" t="s">
        <v>62</v>
      </c>
      <c r="F3519" t="s">
        <v>63</v>
      </c>
      <c r="G3519" t="s">
        <v>75</v>
      </c>
      <c r="H3519" t="s">
        <v>407</v>
      </c>
      <c r="I3519" t="str">
        <f t="shared" si="216"/>
        <v>05Qd-612,90127793431623</v>
      </c>
      <c r="J3519" t="str">
        <f t="shared" si="217"/>
        <v>CaféPlátanoCaña paneleraYuca</v>
      </c>
      <c r="K3519">
        <v>2.030894554021359</v>
      </c>
      <c r="L3519">
        <v>0.2901277934316227</v>
      </c>
      <c r="M3519">
        <v>0.29012779343162259</v>
      </c>
      <c r="N3519">
        <v>0.29012779343162259</v>
      </c>
      <c r="O3519">
        <v>2.9012779343162269</v>
      </c>
      <c r="P3519">
        <v>312.75776131928927</v>
      </c>
      <c r="Q3519">
        <v>18.24719555212117</v>
      </c>
      <c r="R3519">
        <v>18.51553666318177</v>
      </c>
      <c r="S3519">
        <v>20.393924440606011</v>
      </c>
      <c r="T3519">
        <f t="shared" si="218"/>
        <v>369.91441797519821</v>
      </c>
      <c r="U3519">
        <v>29279894.200018901</v>
      </c>
      <c r="V3519">
        <v>1499490.6513729941</v>
      </c>
      <c r="W3519">
        <v>2665968.938387115</v>
      </c>
      <c r="X3519">
        <v>1449424.592875378</v>
      </c>
      <c r="Y3519">
        <f t="shared" si="219"/>
        <v>34894778.382654391</v>
      </c>
      <c r="Z3519">
        <v>1.270514191948436</v>
      </c>
      <c r="AA3519">
        <v>6.2917392085489909E-2</v>
      </c>
      <c r="AB3519">
        <v>8.343980323783852E-2</v>
      </c>
      <c r="AC3519">
        <v>7.3988692838730594E-2</v>
      </c>
      <c r="AD3519">
        <v>0.10667</v>
      </c>
      <c r="AE3519">
        <v>5.4999999999999997E-3</v>
      </c>
      <c r="AF3519">
        <v>0.91139620973284619</v>
      </c>
      <c r="AG3519">
        <v>0.459852552589122</v>
      </c>
      <c r="AH3519">
        <v>4.3846966966381951</v>
      </c>
    </row>
    <row r="3520" spans="1:34">
      <c r="A3520" t="s">
        <v>809</v>
      </c>
      <c r="B3520" t="s">
        <v>4246</v>
      </c>
      <c r="C3520" t="s">
        <v>867</v>
      </c>
      <c r="D3520" t="s">
        <v>4275</v>
      </c>
      <c r="E3520" t="s">
        <v>38</v>
      </c>
      <c r="F3520" t="s">
        <v>75</v>
      </c>
      <c r="G3520" t="s">
        <v>407</v>
      </c>
      <c r="I3520" t="str">
        <f t="shared" si="216"/>
        <v>05Qd-614,33873381914845</v>
      </c>
      <c r="J3520" t="str">
        <f t="shared" si="217"/>
        <v>FríjolCaña paneleraYuca</v>
      </c>
      <c r="K3520">
        <v>0.43387338191484492</v>
      </c>
      <c r="L3520">
        <v>3.4709870553187598</v>
      </c>
      <c r="M3520">
        <v>0.43387338191484498</v>
      </c>
      <c r="O3520">
        <v>4.3387338191484499</v>
      </c>
      <c r="P3520">
        <v>24.967440977463351</v>
      </c>
      <c r="Q3520">
        <v>221.51337974219399</v>
      </c>
      <c r="R3520">
        <v>30.49821895001222</v>
      </c>
      <c r="T3520">
        <f t="shared" si="218"/>
        <v>276.97903966966959</v>
      </c>
      <c r="U3520">
        <v>3361915.0740964361</v>
      </c>
      <c r="V3520">
        <v>31894716.34403909</v>
      </c>
      <c r="W3520">
        <v>2167550.8661309942</v>
      </c>
      <c r="Y3520">
        <f t="shared" si="219"/>
        <v>37424182.284266517</v>
      </c>
      <c r="Z3520">
        <v>0.1100463697932913</v>
      </c>
      <c r="AA3520">
        <v>0.99824450981163648</v>
      </c>
      <c r="AB3520">
        <v>0.1106468429160147</v>
      </c>
      <c r="AD3520">
        <v>7.7098E-2</v>
      </c>
      <c r="AE3520">
        <v>5.4999999999999997E-3</v>
      </c>
      <c r="AF3520">
        <v>1.3629530321932299</v>
      </c>
      <c r="AG3520">
        <v>0.68768931033502934</v>
      </c>
      <c r="AH3520">
        <v>6.4719741616767097</v>
      </c>
    </row>
    <row r="3521" spans="1:34">
      <c r="A3521" t="s">
        <v>809</v>
      </c>
      <c r="B3521" t="s">
        <v>4246</v>
      </c>
      <c r="C3521" t="s">
        <v>869</v>
      </c>
      <c r="D3521" t="s">
        <v>4276</v>
      </c>
      <c r="E3521" t="s">
        <v>62</v>
      </c>
      <c r="F3521" t="s">
        <v>38</v>
      </c>
      <c r="G3521" t="s">
        <v>75</v>
      </c>
      <c r="H3521" t="s">
        <v>407</v>
      </c>
      <c r="I3521" t="str">
        <f t="shared" si="216"/>
        <v>05Qd-612,92218966439858</v>
      </c>
      <c r="J3521" t="str">
        <f t="shared" si="217"/>
        <v>CaféFríjolCaña paneleraYuca</v>
      </c>
      <c r="K3521">
        <v>2.0455327650790069</v>
      </c>
      <c r="L3521">
        <v>0.29221896643985812</v>
      </c>
      <c r="M3521">
        <v>0.29221896643985817</v>
      </c>
      <c r="N3521">
        <v>0.29221896643985812</v>
      </c>
      <c r="O3521">
        <v>2.922189664398581</v>
      </c>
      <c r="P3521">
        <v>315.01204582216712</v>
      </c>
      <c r="Q3521">
        <v>16.815873250584559</v>
      </c>
      <c r="R3521">
        <v>18.648992303694769</v>
      </c>
      <c r="S3521">
        <v>20.54091905914207</v>
      </c>
      <c r="T3521">
        <f t="shared" si="218"/>
        <v>371.01783043558851</v>
      </c>
      <c r="U3521">
        <v>29490936.802007671</v>
      </c>
      <c r="V3521">
        <v>2264290.4339401382</v>
      </c>
      <c r="W3521">
        <v>2685184.6164812688</v>
      </c>
      <c r="X3521">
        <v>1459871.704991881</v>
      </c>
      <c r="Y3521">
        <f t="shared" si="219"/>
        <v>35900283.557420962</v>
      </c>
      <c r="Z3521">
        <v>1.279671759906188</v>
      </c>
      <c r="AA3521">
        <v>7.411756005756881E-2</v>
      </c>
      <c r="AB3521">
        <v>8.4041217746526661E-2</v>
      </c>
      <c r="AC3521">
        <v>7.4521985962939477E-2</v>
      </c>
      <c r="AD3521">
        <v>0.10667</v>
      </c>
      <c r="AE3521">
        <v>5.4999999999999997E-3</v>
      </c>
      <c r="AF3521">
        <v>0.91796533960164861</v>
      </c>
      <c r="AG3521">
        <v>0.46316706180717521</v>
      </c>
      <c r="AH3521">
        <v>4.4154920658074053</v>
      </c>
    </row>
    <row r="3522" spans="1:34">
      <c r="A3522" t="s">
        <v>809</v>
      </c>
      <c r="B3522" t="s">
        <v>4246</v>
      </c>
      <c r="C3522" t="s">
        <v>871</v>
      </c>
      <c r="D3522" t="s">
        <v>4277</v>
      </c>
      <c r="E3522" t="s">
        <v>63</v>
      </c>
      <c r="F3522" t="s">
        <v>38</v>
      </c>
      <c r="G3522" t="s">
        <v>75</v>
      </c>
      <c r="H3522" t="s">
        <v>407</v>
      </c>
      <c r="I3522" t="str">
        <f t="shared" si="216"/>
        <v>05Qd-614,48415855476685</v>
      </c>
      <c r="J3522" t="str">
        <f t="shared" si="217"/>
        <v>PlátanoFríjolCaña paneleraYuca</v>
      </c>
      <c r="K3522">
        <v>0.44841585547668511</v>
      </c>
      <c r="L3522">
        <v>0.448415855476685</v>
      </c>
      <c r="M3522">
        <v>3.1389109883367952</v>
      </c>
      <c r="N3522">
        <v>0.44841585547668511</v>
      </c>
      <c r="O3522">
        <v>4.4841585547668492</v>
      </c>
      <c r="P3522">
        <v>28.202509338296782</v>
      </c>
      <c r="Q3522">
        <v>25.804294228794689</v>
      </c>
      <c r="R3522">
        <v>200.3207648587844</v>
      </c>
      <c r="S3522">
        <v>31.52045161339052</v>
      </c>
      <c r="T3522">
        <f t="shared" si="218"/>
        <v>285.84802003926643</v>
      </c>
      <c r="U3522">
        <v>2317583.4871304152</v>
      </c>
      <c r="V3522">
        <v>3474599.011669253</v>
      </c>
      <c r="W3522">
        <v>28843286.940174252</v>
      </c>
      <c r="X3522">
        <v>2240202.364191412</v>
      </c>
      <c r="Y3522">
        <f t="shared" si="219"/>
        <v>36875671.803165331</v>
      </c>
      <c r="Z3522">
        <v>9.7243893329462233E-2</v>
      </c>
      <c r="AA3522">
        <v>0.1137348800591954</v>
      </c>
      <c r="AB3522">
        <v>0.90274052047908471</v>
      </c>
      <c r="AC3522">
        <v>0.11435547970932471</v>
      </c>
      <c r="AD3522">
        <v>0.10412399999999999</v>
      </c>
      <c r="AE3522">
        <v>5.4999999999999997E-3</v>
      </c>
      <c r="AF3522">
        <v>1.4086361952147171</v>
      </c>
      <c r="AG3522">
        <v>0.71073913093054564</v>
      </c>
      <c r="AH3522">
        <v>6.713157880912112</v>
      </c>
    </row>
    <row r="3523" spans="1:34">
      <c r="A3523" t="s">
        <v>809</v>
      </c>
      <c r="B3523" t="s">
        <v>4246</v>
      </c>
      <c r="C3523" t="s">
        <v>873</v>
      </c>
      <c r="D3523" t="s">
        <v>4278</v>
      </c>
      <c r="E3523" t="s">
        <v>46</v>
      </c>
      <c r="F3523" t="s">
        <v>75</v>
      </c>
      <c r="G3523" t="s">
        <v>407</v>
      </c>
      <c r="I3523" t="str">
        <f t="shared" ref="I3523:I3586" si="220">_xlfn.CONCAT(A3523,O3523)</f>
        <v>05Qd-611,55755874792096</v>
      </c>
      <c r="J3523" t="str">
        <f t="shared" ref="J3523:J3586" si="221">_xlfn.CONCAT(,E3523,F3523,G3523,H3523)</f>
        <v>GranadillaCaña paneleraYuca</v>
      </c>
      <c r="K3523">
        <v>1.2460469983367719</v>
      </c>
      <c r="L3523">
        <v>0.15575587479209649</v>
      </c>
      <c r="M3523">
        <v>0.15575587479209649</v>
      </c>
      <c r="O3523">
        <v>1.5575587479209649</v>
      </c>
      <c r="P3523">
        <v>158.94462233784009</v>
      </c>
      <c r="Q3523">
        <v>9.9401149269716242</v>
      </c>
      <c r="R3523">
        <v>10.948532383331059</v>
      </c>
      <c r="T3523">
        <f t="shared" ref="T3523:T3586" si="222">SUM(P3523:S3523)</f>
        <v>179.83326964814279</v>
      </c>
      <c r="U3523">
        <v>30778686.280666351</v>
      </c>
      <c r="V3523">
        <v>1431232.489847291</v>
      </c>
      <c r="W3523">
        <v>778127.43390849628</v>
      </c>
      <c r="Y3523">
        <f t="shared" ref="Y3523:Y3586" si="223">SUM(U3523:X3523)</f>
        <v>32988046.204422139</v>
      </c>
      <c r="Z3523">
        <v>1.2199101000874739</v>
      </c>
      <c r="AA3523">
        <v>4.4794879497999207E-2</v>
      </c>
      <c r="AB3523">
        <v>3.9721025833177291E-2</v>
      </c>
      <c r="AD3523">
        <v>7.7098E-2</v>
      </c>
      <c r="AE3523">
        <v>5.4999999999999997E-3</v>
      </c>
      <c r="AF3523">
        <v>0.4892854705510884</v>
      </c>
      <c r="AG3523">
        <v>0.24687306154547289</v>
      </c>
      <c r="AH3523">
        <v>2.376315280017526</v>
      </c>
    </row>
    <row r="3524" spans="1:34">
      <c r="A3524" t="s">
        <v>809</v>
      </c>
      <c r="B3524" t="s">
        <v>4246</v>
      </c>
      <c r="C3524" t="s">
        <v>875</v>
      </c>
      <c r="D3524" t="s">
        <v>4279</v>
      </c>
      <c r="E3524" t="s">
        <v>62</v>
      </c>
      <c r="F3524" t="s">
        <v>46</v>
      </c>
      <c r="G3524" t="s">
        <v>75</v>
      </c>
      <c r="H3524" t="s">
        <v>407</v>
      </c>
      <c r="I3524" t="str">
        <f t="shared" si="220"/>
        <v>05Qd-611,64530379097801</v>
      </c>
      <c r="J3524" t="str">
        <f t="shared" si="221"/>
        <v>CaféGranadillaCaña paneleraYuca</v>
      </c>
      <c r="K3524">
        <v>0.16453037909780049</v>
      </c>
      <c r="L3524">
        <v>1.1517126536846041</v>
      </c>
      <c r="M3524">
        <v>0.16453037909780061</v>
      </c>
      <c r="N3524">
        <v>0.16453037909780049</v>
      </c>
      <c r="O3524">
        <v>1.6453037909780059</v>
      </c>
      <c r="P3524">
        <v>25.337678381061281</v>
      </c>
      <c r="Q3524">
        <v>146.91141909250479</v>
      </c>
      <c r="R3524">
        <v>10.50009111626353</v>
      </c>
      <c r="S3524">
        <v>11.56531775124679</v>
      </c>
      <c r="T3524">
        <f t="shared" si="222"/>
        <v>194.31450634107637</v>
      </c>
      <c r="U3524">
        <v>2372073.9627439738</v>
      </c>
      <c r="V3524">
        <v>28448527.624197599</v>
      </c>
      <c r="W3524">
        <v>1511860.94550838</v>
      </c>
      <c r="X3524">
        <v>821963.22840632917</v>
      </c>
      <c r="Y3524">
        <f t="shared" si="223"/>
        <v>33154425.760856282</v>
      </c>
      <c r="Z3524">
        <v>0.1029291162539665</v>
      </c>
      <c r="AA3524">
        <v>1.127554498749868</v>
      </c>
      <c r="AB3524">
        <v>4.7318398200284689E-2</v>
      </c>
      <c r="AC3524">
        <v>4.1958709083747568E-2</v>
      </c>
      <c r="AD3524">
        <v>0.10667</v>
      </c>
      <c r="AE3524">
        <v>5.4999999999999997E-3</v>
      </c>
      <c r="AF3524">
        <v>0.5168493584224102</v>
      </c>
      <c r="AG3524">
        <v>0.2607806508700139</v>
      </c>
      <c r="AH3524">
        <v>2.5351038002704298</v>
      </c>
    </row>
    <row r="3525" spans="1:34">
      <c r="A3525" t="s">
        <v>809</v>
      </c>
      <c r="B3525" t="s">
        <v>4246</v>
      </c>
      <c r="C3525" t="s">
        <v>877</v>
      </c>
      <c r="D3525" t="s">
        <v>4280</v>
      </c>
      <c r="E3525" t="s">
        <v>63</v>
      </c>
      <c r="F3525" t="s">
        <v>46</v>
      </c>
      <c r="G3525" t="s">
        <v>75</v>
      </c>
      <c r="H3525" t="s">
        <v>407</v>
      </c>
      <c r="I3525" t="str">
        <f t="shared" si="220"/>
        <v>05Qd-611,71128921405409</v>
      </c>
      <c r="J3525" t="str">
        <f t="shared" si="221"/>
        <v>PlátanoGranadillaCaña paneleraYuca</v>
      </c>
      <c r="K3525">
        <v>0.17112892140540881</v>
      </c>
      <c r="L3525">
        <v>1.1979024498378621</v>
      </c>
      <c r="M3525">
        <v>0.17112892140540889</v>
      </c>
      <c r="N3525">
        <v>0.17112892140540881</v>
      </c>
      <c r="O3525">
        <v>1.711289214054089</v>
      </c>
      <c r="P3525">
        <v>10.762922285292911</v>
      </c>
      <c r="Q3525">
        <v>152.80334749909059</v>
      </c>
      <c r="R3525">
        <v>10.92120055419428</v>
      </c>
      <c r="S3525">
        <v>12.02914843650384</v>
      </c>
      <c r="T3525">
        <f t="shared" si="222"/>
        <v>186.51661877508164</v>
      </c>
      <c r="U3525">
        <v>884459.2749692261</v>
      </c>
      <c r="V3525">
        <v>29589464.721326921</v>
      </c>
      <c r="W3525">
        <v>1572494.6015350751</v>
      </c>
      <c r="X3525">
        <v>854928.320735652</v>
      </c>
      <c r="Y3525">
        <f t="shared" si="223"/>
        <v>32901346.918566875</v>
      </c>
      <c r="Z3525">
        <v>3.711118234444042E-2</v>
      </c>
      <c r="AA3525">
        <v>1.1727754245444439</v>
      </c>
      <c r="AB3525">
        <v>4.9216117358077648E-2</v>
      </c>
      <c r="AC3525">
        <v>4.3641476233376282E-2</v>
      </c>
      <c r="AD3525">
        <v>0.10412399999999999</v>
      </c>
      <c r="AE3525">
        <v>5.4999999999999997E-3</v>
      </c>
      <c r="AF3525">
        <v>0.53757776357720055</v>
      </c>
      <c r="AG3525">
        <v>0.27123934042757297</v>
      </c>
      <c r="AH3525">
        <v>2.6297303180588618</v>
      </c>
    </row>
    <row r="3526" spans="1:34">
      <c r="A3526" t="s">
        <v>809</v>
      </c>
      <c r="B3526" t="s">
        <v>4246</v>
      </c>
      <c r="C3526" t="s">
        <v>879</v>
      </c>
      <c r="D3526" t="s">
        <v>4281</v>
      </c>
      <c r="E3526" t="s">
        <v>38</v>
      </c>
      <c r="F3526" t="s">
        <v>46</v>
      </c>
      <c r="G3526" t="s">
        <v>75</v>
      </c>
      <c r="H3526" t="s">
        <v>407</v>
      </c>
      <c r="I3526" t="str">
        <f t="shared" si="220"/>
        <v>05Qd-611,71854318970518</v>
      </c>
      <c r="J3526" t="str">
        <f t="shared" si="221"/>
        <v>FríjolGranadillaCaña paneleraYuca</v>
      </c>
      <c r="K3526">
        <v>0.17185431897051839</v>
      </c>
      <c r="L3526">
        <v>1.202980232793629</v>
      </c>
      <c r="M3526">
        <v>0.1718543189705185</v>
      </c>
      <c r="N3526">
        <v>0.17185431897051839</v>
      </c>
      <c r="O3526">
        <v>1.7185431897051839</v>
      </c>
      <c r="P3526">
        <v>9.8894349007580171</v>
      </c>
      <c r="Q3526">
        <v>153.45106487676179</v>
      </c>
      <c r="R3526">
        <v>10.967494378902719</v>
      </c>
      <c r="S3526">
        <v>12.0801387361827</v>
      </c>
      <c r="T3526">
        <f t="shared" si="222"/>
        <v>186.38813289260523</v>
      </c>
      <c r="U3526">
        <v>1331631.875976569</v>
      </c>
      <c r="V3526">
        <v>29714891.361578431</v>
      </c>
      <c r="W3526">
        <v>1579160.241368094</v>
      </c>
      <c r="X3526">
        <v>858552.27229867107</v>
      </c>
      <c r="Y3526">
        <f t="shared" si="223"/>
        <v>33484235.751221765</v>
      </c>
      <c r="Z3526">
        <v>4.3588624525750928E-2</v>
      </c>
      <c r="AA3526">
        <v>1.177746696673071</v>
      </c>
      <c r="AB3526">
        <v>4.9424739322164721E-2</v>
      </c>
      <c r="AC3526">
        <v>4.3826467877906568E-2</v>
      </c>
      <c r="AD3526">
        <v>0.10412399999999999</v>
      </c>
      <c r="AE3526">
        <v>5.4999999999999997E-3</v>
      </c>
      <c r="AF3526">
        <v>0.5398564993838274</v>
      </c>
      <c r="AG3526">
        <v>0.27238909556827168</v>
      </c>
      <c r="AH3526">
        <v>2.6404127846572831</v>
      </c>
    </row>
    <row r="3527" spans="1:34">
      <c r="A3527" t="s">
        <v>809</v>
      </c>
      <c r="B3527" t="s">
        <v>4246</v>
      </c>
      <c r="C3527" t="s">
        <v>881</v>
      </c>
      <c r="D3527" t="s">
        <v>4282</v>
      </c>
      <c r="E3527" t="s">
        <v>62</v>
      </c>
      <c r="F3527" t="s">
        <v>63</v>
      </c>
      <c r="G3527" t="s">
        <v>39</v>
      </c>
      <c r="I3527" t="str">
        <f t="shared" si="220"/>
        <v>05Qd-611,70299624611778</v>
      </c>
      <c r="J3527" t="str">
        <f t="shared" si="221"/>
        <v>CaféPlátanoGulupa</v>
      </c>
      <c r="K3527">
        <v>0.17029962461177769</v>
      </c>
      <c r="L3527">
        <v>0.17029962461177761</v>
      </c>
      <c r="M3527">
        <v>1.3623969968942209</v>
      </c>
      <c r="O3527">
        <v>1.702996246117777</v>
      </c>
      <c r="P3527">
        <v>26.226142190213761</v>
      </c>
      <c r="Q3527">
        <v>10.71076478398926</v>
      </c>
      <c r="R3527">
        <v>220.70831349686389</v>
      </c>
      <c r="T3527">
        <f t="shared" si="222"/>
        <v>257.64522047106692</v>
      </c>
      <c r="U3527">
        <v>2455250.559937906</v>
      </c>
      <c r="V3527">
        <v>880173.15410312347</v>
      </c>
      <c r="W3527">
        <v>40009401.965629719</v>
      </c>
      <c r="Y3527">
        <f t="shared" si="223"/>
        <v>43344825.679670751</v>
      </c>
      <c r="Z3527">
        <v>0.1065383180649758</v>
      </c>
      <c r="AA3527">
        <v>3.6931340244850501E-2</v>
      </c>
      <c r="AB3527">
        <v>1.260407546200546</v>
      </c>
      <c r="AD3527">
        <v>8.3624000000000004E-2</v>
      </c>
      <c r="AE3527">
        <v>5.4999999999999997E-3</v>
      </c>
      <c r="AF3527">
        <v>0.53497264275951095</v>
      </c>
      <c r="AG3527">
        <v>0.26992490500966759</v>
      </c>
      <c r="AH3527">
        <v>2.597017793886955</v>
      </c>
    </row>
    <row r="3528" spans="1:34">
      <c r="A3528" t="s">
        <v>809</v>
      </c>
      <c r="B3528" t="s">
        <v>4246</v>
      </c>
      <c r="C3528" t="s">
        <v>883</v>
      </c>
      <c r="D3528" t="s">
        <v>4283</v>
      </c>
      <c r="E3528" t="s">
        <v>62</v>
      </c>
      <c r="F3528" t="s">
        <v>38</v>
      </c>
      <c r="G3528" t="s">
        <v>39</v>
      </c>
      <c r="I3528" t="str">
        <f t="shared" si="220"/>
        <v>05Qd-611,71017993851132</v>
      </c>
      <c r="J3528" t="str">
        <f t="shared" si="221"/>
        <v>CaféFríjolGulupa</v>
      </c>
      <c r="K3528">
        <v>0.1710179938511317</v>
      </c>
      <c r="L3528">
        <v>0.1710179938511317</v>
      </c>
      <c r="M3528">
        <v>1.368143950809054</v>
      </c>
      <c r="O3528">
        <v>1.710179938511317</v>
      </c>
      <c r="P3528">
        <v>26.33677105307428</v>
      </c>
      <c r="Q3528">
        <v>9.8413081916151253</v>
      </c>
      <c r="R3528">
        <v>221.63932003106669</v>
      </c>
      <c r="T3528">
        <f t="shared" si="222"/>
        <v>257.81739927575609</v>
      </c>
      <c r="U3528">
        <v>2465607.4616702902</v>
      </c>
      <c r="V3528">
        <v>1325151.5198567649</v>
      </c>
      <c r="W3528">
        <v>40178172.294528447</v>
      </c>
      <c r="Y3528">
        <f t="shared" si="223"/>
        <v>43968931.2760555</v>
      </c>
      <c r="Z3528">
        <v>0.1069877251067403</v>
      </c>
      <c r="AA3528">
        <v>4.3376501479738587E-2</v>
      </c>
      <c r="AB3528">
        <v>1.2657242814094709</v>
      </c>
      <c r="AD3528">
        <v>8.3624000000000004E-2</v>
      </c>
      <c r="AE3528">
        <v>5.4999999999999997E-3</v>
      </c>
      <c r="AF3528">
        <v>0.53722930005591107</v>
      </c>
      <c r="AG3528">
        <v>0.27106352025404368</v>
      </c>
      <c r="AH3528">
        <v>2.6075967588212721</v>
      </c>
    </row>
    <row r="3529" spans="1:34">
      <c r="A3529" t="s">
        <v>809</v>
      </c>
      <c r="B3529" t="s">
        <v>4246</v>
      </c>
      <c r="C3529" t="s">
        <v>885</v>
      </c>
      <c r="D3529" t="s">
        <v>4284</v>
      </c>
      <c r="E3529" t="s">
        <v>63</v>
      </c>
      <c r="F3529" t="s">
        <v>38</v>
      </c>
      <c r="G3529" t="s">
        <v>39</v>
      </c>
      <c r="I3529" t="str">
        <f t="shared" si="220"/>
        <v>05Qd-611,78158463204764</v>
      </c>
      <c r="J3529" t="str">
        <f t="shared" si="221"/>
        <v>PlátanoFríjolGulupa</v>
      </c>
      <c r="K3529">
        <v>0.17815846320476389</v>
      </c>
      <c r="L3529">
        <v>0.17815846320476389</v>
      </c>
      <c r="M3529">
        <v>1.4252677056381109</v>
      </c>
      <c r="O3529">
        <v>1.7815846320476389</v>
      </c>
      <c r="P3529">
        <v>11.20503581856552</v>
      </c>
      <c r="Q3529">
        <v>10.25220974623778</v>
      </c>
      <c r="R3529">
        <v>230.893368313374</v>
      </c>
      <c r="T3529">
        <f t="shared" si="222"/>
        <v>252.35061387817728</v>
      </c>
      <c r="U3529">
        <v>920790.61739903328</v>
      </c>
      <c r="V3529">
        <v>1380480.2230147091</v>
      </c>
      <c r="W3529">
        <v>41855720.963493466</v>
      </c>
      <c r="Y3529">
        <f t="shared" si="223"/>
        <v>44156991.803907208</v>
      </c>
      <c r="Z3529">
        <v>3.8635615534174113E-2</v>
      </c>
      <c r="AA3529">
        <v>4.5187589146650817E-2</v>
      </c>
      <c r="AB3529">
        <v>1.3185717346980399</v>
      </c>
      <c r="AD3529">
        <v>8.1077999999999997E-2</v>
      </c>
      <c r="AE3529">
        <v>5.4999999999999997E-3</v>
      </c>
      <c r="AF3529">
        <v>0.5596600938369547</v>
      </c>
      <c r="AG3529">
        <v>0.28238116417955078</v>
      </c>
      <c r="AH3529">
        <v>2.710203890064145</v>
      </c>
    </row>
    <row r="3530" spans="1:34">
      <c r="A3530" t="s">
        <v>809</v>
      </c>
      <c r="B3530" t="s">
        <v>4246</v>
      </c>
      <c r="C3530" t="s">
        <v>887</v>
      </c>
      <c r="D3530" t="s">
        <v>4285</v>
      </c>
      <c r="E3530" t="s">
        <v>62</v>
      </c>
      <c r="F3530" t="s">
        <v>63</v>
      </c>
      <c r="G3530" t="s">
        <v>38</v>
      </c>
      <c r="H3530" t="s">
        <v>39</v>
      </c>
      <c r="I3530" t="str">
        <f t="shared" si="220"/>
        <v>05Qd-611,86797976821409</v>
      </c>
      <c r="J3530" t="str">
        <f t="shared" si="221"/>
        <v>CaféPlátanoFríjolGulupa</v>
      </c>
      <c r="K3530">
        <v>0.18679797682140881</v>
      </c>
      <c r="L3530">
        <v>0.18679797682140881</v>
      </c>
      <c r="M3530">
        <v>0.18679797682140881</v>
      </c>
      <c r="N3530">
        <v>1.307585837749861</v>
      </c>
      <c r="O3530">
        <v>1.867979768214088</v>
      </c>
      <c r="P3530">
        <v>28.766888430496959</v>
      </c>
      <c r="Q3530">
        <v>11.748406353919931</v>
      </c>
      <c r="R3530">
        <v>10.749374484359249</v>
      </c>
      <c r="S3530">
        <v>211.82890571547759</v>
      </c>
      <c r="T3530">
        <f t="shared" si="222"/>
        <v>263.09357498425373</v>
      </c>
      <c r="U3530">
        <v>2693111.2633486879</v>
      </c>
      <c r="V3530">
        <v>965442.90578319284</v>
      </c>
      <c r="W3530">
        <v>1447424.4336331889</v>
      </c>
      <c r="X3530">
        <v>38399767.106328093</v>
      </c>
      <c r="Y3530">
        <f t="shared" si="223"/>
        <v>43505745.709093161</v>
      </c>
      <c r="Z3530">
        <v>0.11685957801645611</v>
      </c>
      <c r="AA3530">
        <v>4.0509188759327679E-2</v>
      </c>
      <c r="AB3530">
        <v>4.7378889995980347E-2</v>
      </c>
      <c r="AC3530">
        <v>1.209699566985208</v>
      </c>
      <c r="AD3530">
        <v>0.11065</v>
      </c>
      <c r="AE3530">
        <v>5.4999999999999997E-3</v>
      </c>
      <c r="AF3530">
        <v>0.5867999271876716</v>
      </c>
      <c r="AG3530">
        <v>0.29607479326193292</v>
      </c>
      <c r="AH3530">
        <v>2.8670044886636918</v>
      </c>
    </row>
    <row r="3531" spans="1:34">
      <c r="A3531" t="s">
        <v>809</v>
      </c>
      <c r="B3531" t="s">
        <v>4246</v>
      </c>
      <c r="C3531" t="s">
        <v>889</v>
      </c>
      <c r="D3531" t="s">
        <v>4286</v>
      </c>
      <c r="E3531" t="s">
        <v>62</v>
      </c>
      <c r="F3531" t="s">
        <v>46</v>
      </c>
      <c r="G3531" t="s">
        <v>39</v>
      </c>
      <c r="I3531" t="str">
        <f t="shared" si="220"/>
        <v>05Qd-611,42281408950246</v>
      </c>
      <c r="J3531" t="str">
        <f t="shared" si="221"/>
        <v>CaféGranadillaGulupa</v>
      </c>
      <c r="K3531">
        <v>0.1422814089502463</v>
      </c>
      <c r="L3531">
        <v>1.1382512716019699</v>
      </c>
      <c r="M3531">
        <v>0.1422814089502463</v>
      </c>
      <c r="O3531">
        <v>1.422814089502463</v>
      </c>
      <c r="P3531">
        <v>21.911336978337928</v>
      </c>
      <c r="Q3531">
        <v>145.1942974316641</v>
      </c>
      <c r="R3531">
        <v>23.049588249939902</v>
      </c>
      <c r="T3531">
        <f t="shared" si="222"/>
        <v>190.15522265994196</v>
      </c>
      <c r="U3531">
        <v>2051305.2203738489</v>
      </c>
      <c r="V3531">
        <v>28116017.16786762</v>
      </c>
      <c r="W3531">
        <v>4178366.5817699479</v>
      </c>
      <c r="Y3531">
        <f t="shared" si="223"/>
        <v>34345688.970011421</v>
      </c>
      <c r="Z3531">
        <v>8.9010307779773562E-2</v>
      </c>
      <c r="AA3531">
        <v>1.114375480634451</v>
      </c>
      <c r="AB3531">
        <v>0.13163017970074101</v>
      </c>
      <c r="AD3531">
        <v>8.3624000000000004E-2</v>
      </c>
      <c r="AE3531">
        <v>5.4999999999999997E-3</v>
      </c>
      <c r="AF3531">
        <v>0.44695730560286789</v>
      </c>
      <c r="AG3531">
        <v>0.22551603318614041</v>
      </c>
      <c r="AH3531">
        <v>2.1844114282914711</v>
      </c>
    </row>
    <row r="3532" spans="1:34">
      <c r="A3532" t="s">
        <v>809</v>
      </c>
      <c r="B3532" t="s">
        <v>4246</v>
      </c>
      <c r="C3532" t="s">
        <v>891</v>
      </c>
      <c r="D3532" t="s">
        <v>4287</v>
      </c>
      <c r="E3532" t="s">
        <v>63</v>
      </c>
      <c r="F3532" t="s">
        <v>46</v>
      </c>
      <c r="G3532" t="s">
        <v>39</v>
      </c>
      <c r="I3532" t="str">
        <f t="shared" si="220"/>
        <v>05Qd-611,47189393268133</v>
      </c>
      <c r="J3532" t="str">
        <f t="shared" si="221"/>
        <v>PlátanoGranadillaGulupa</v>
      </c>
      <c r="K3532">
        <v>0.1471893932681333</v>
      </c>
      <c r="L3532">
        <v>1.1775151461450659</v>
      </c>
      <c r="M3532">
        <v>0.1471893932681333</v>
      </c>
      <c r="O3532">
        <v>1.471893932681333</v>
      </c>
      <c r="P3532">
        <v>9.2572780097839331</v>
      </c>
      <c r="Q3532">
        <v>150.20276157395</v>
      </c>
      <c r="R3532">
        <v>23.844681709437591</v>
      </c>
      <c r="T3532">
        <f t="shared" si="222"/>
        <v>183.30472129317153</v>
      </c>
      <c r="U3532">
        <v>760730.69931111496</v>
      </c>
      <c r="V3532">
        <v>29085876.63411447</v>
      </c>
      <c r="W3532">
        <v>4322498.9586490737</v>
      </c>
      <c r="Y3532">
        <f t="shared" si="223"/>
        <v>34169106.292074658</v>
      </c>
      <c r="Z3532">
        <v>3.1919633267603817E-2</v>
      </c>
      <c r="AA3532">
        <v>1.15281576193012</v>
      </c>
      <c r="AB3532">
        <v>0.1361707508301554</v>
      </c>
      <c r="AD3532">
        <v>8.1077999999999997E-2</v>
      </c>
      <c r="AE3532">
        <v>5.4999999999999997E-3</v>
      </c>
      <c r="AF3532">
        <v>0.46237505738680618</v>
      </c>
      <c r="AG3532">
        <v>0.2332951883299913</v>
      </c>
      <c r="AH3532">
        <v>2.2541421783981299</v>
      </c>
    </row>
    <row r="3533" spans="1:34">
      <c r="A3533" t="s">
        <v>809</v>
      </c>
      <c r="B3533" t="s">
        <v>4246</v>
      </c>
      <c r="C3533" t="s">
        <v>893</v>
      </c>
      <c r="D3533" t="s">
        <v>4288</v>
      </c>
      <c r="E3533" t="s">
        <v>62</v>
      </c>
      <c r="F3533" t="s">
        <v>63</v>
      </c>
      <c r="G3533" t="s">
        <v>46</v>
      </c>
      <c r="H3533" t="s">
        <v>39</v>
      </c>
      <c r="I3533" t="str">
        <f t="shared" si="220"/>
        <v>05Qd-611,55001051158247</v>
      </c>
      <c r="J3533" t="str">
        <f t="shared" si="221"/>
        <v>CaféPlátanoGranadillaGulupa</v>
      </c>
      <c r="K3533">
        <v>0.15500105115824661</v>
      </c>
      <c r="L3533">
        <v>0.15500105115824661</v>
      </c>
      <c r="M3533">
        <v>1.085007358107726</v>
      </c>
      <c r="N3533">
        <v>0.15500105115824661</v>
      </c>
      <c r="O3533">
        <v>1.5500105115824661</v>
      </c>
      <c r="P3533">
        <v>23.87016187836997</v>
      </c>
      <c r="Q3533">
        <v>9.7485816778027683</v>
      </c>
      <c r="R3533">
        <v>138.402552229896</v>
      </c>
      <c r="S3533">
        <v>25.110170287635949</v>
      </c>
      <c r="T3533">
        <f t="shared" si="222"/>
        <v>197.1314660737047</v>
      </c>
      <c r="U3533">
        <v>2234687.3548007188</v>
      </c>
      <c r="V3533">
        <v>801104.31481138093</v>
      </c>
      <c r="W3533">
        <v>26800835.868942522</v>
      </c>
      <c r="X3533">
        <v>4551903.2815123843</v>
      </c>
      <c r="Y3533">
        <f t="shared" si="223"/>
        <v>34388530.820067003</v>
      </c>
      <c r="Z3533">
        <v>9.6967631762828937E-2</v>
      </c>
      <c r="AA3533">
        <v>3.3613676904363503E-2</v>
      </c>
      <c r="AB3533">
        <v>1.062248403624906</v>
      </c>
      <c r="AC3533">
        <v>0.14339762565113701</v>
      </c>
      <c r="AD3533">
        <v>0.11065</v>
      </c>
      <c r="AE3533">
        <v>5.4999999999999997E-3</v>
      </c>
      <c r="AF3533">
        <v>0.48691429683218829</v>
      </c>
      <c r="AG3533">
        <v>0.24567666608582089</v>
      </c>
      <c r="AH3533">
        <v>2.3987514745004752</v>
      </c>
    </row>
    <row r="3534" spans="1:34">
      <c r="A3534" t="s">
        <v>809</v>
      </c>
      <c r="B3534" t="s">
        <v>4246</v>
      </c>
      <c r="C3534" t="s">
        <v>895</v>
      </c>
      <c r="D3534" t="s">
        <v>4289</v>
      </c>
      <c r="E3534" t="s">
        <v>38</v>
      </c>
      <c r="F3534" t="s">
        <v>46</v>
      </c>
      <c r="G3534" t="s">
        <v>39</v>
      </c>
      <c r="I3534" t="str">
        <f t="shared" si="220"/>
        <v>05Qd-611,47725714318338</v>
      </c>
      <c r="J3534" t="str">
        <f t="shared" si="221"/>
        <v>FríjolGranadillaGulupa</v>
      </c>
      <c r="K3534">
        <v>0.14772571431833811</v>
      </c>
      <c r="L3534">
        <v>1.1818057145467049</v>
      </c>
      <c r="M3534">
        <v>0.1477257143183382</v>
      </c>
      <c r="O3534">
        <v>1.477257143183381</v>
      </c>
      <c r="P3534">
        <v>8.5009433785007307</v>
      </c>
      <c r="Q3534">
        <v>150.75006257874631</v>
      </c>
      <c r="R3534">
        <v>23.931565719570791</v>
      </c>
      <c r="T3534">
        <f t="shared" si="222"/>
        <v>183.18257167681782</v>
      </c>
      <c r="U3534">
        <v>1144668.759366204</v>
      </c>
      <c r="V3534">
        <v>29191858.237517919</v>
      </c>
      <c r="W3534">
        <v>4338249.0553750601</v>
      </c>
      <c r="Y3534">
        <f t="shared" si="223"/>
        <v>34674776.052259184</v>
      </c>
      <c r="Z3534">
        <v>3.7468716135816323E-2</v>
      </c>
      <c r="AA3534">
        <v>1.157016332001122</v>
      </c>
      <c r="AB3534">
        <v>0.1366669227245485</v>
      </c>
      <c r="AD3534">
        <v>8.1077999999999997E-2</v>
      </c>
      <c r="AE3534">
        <v>5.4999999999999997E-3</v>
      </c>
      <c r="AF3534">
        <v>0.46405983555498892</v>
      </c>
      <c r="AG3534">
        <v>0.234145257194566</v>
      </c>
      <c r="AH3534">
        <v>2.2620402359329361</v>
      </c>
    </row>
    <row r="3535" spans="1:34">
      <c r="A3535" t="s">
        <v>809</v>
      </c>
      <c r="B3535" t="s">
        <v>4246</v>
      </c>
      <c r="C3535" t="s">
        <v>897</v>
      </c>
      <c r="D3535" t="s">
        <v>4290</v>
      </c>
      <c r="E3535" t="s">
        <v>62</v>
      </c>
      <c r="F3535" t="s">
        <v>38</v>
      </c>
      <c r="G3535" t="s">
        <v>46</v>
      </c>
      <c r="H3535" t="s">
        <v>39</v>
      </c>
      <c r="I3535" t="str">
        <f t="shared" si="220"/>
        <v>05Qd-611,55595925301483</v>
      </c>
      <c r="J3535" t="str">
        <f t="shared" si="221"/>
        <v>CaféFríjolGranadillaGulupa</v>
      </c>
      <c r="K3535">
        <v>0.15559592530148311</v>
      </c>
      <c r="L3535">
        <v>0.15559592530148311</v>
      </c>
      <c r="M3535">
        <v>1.089171477110382</v>
      </c>
      <c r="N3535">
        <v>0.15559592530148311</v>
      </c>
      <c r="O3535">
        <v>1.555959253014831</v>
      </c>
      <c r="P3535">
        <v>23.961772496428399</v>
      </c>
      <c r="Q3535">
        <v>8.9538382468944366</v>
      </c>
      <c r="R3535">
        <v>138.93372346431201</v>
      </c>
      <c r="S3535">
        <v>25.206539898840258</v>
      </c>
      <c r="T3535">
        <f t="shared" si="222"/>
        <v>197.0558741064751</v>
      </c>
      <c r="U3535">
        <v>2243263.798093555</v>
      </c>
      <c r="V3535">
        <v>1205651.944884018</v>
      </c>
      <c r="W3535">
        <v>26903694.037686698</v>
      </c>
      <c r="X3535">
        <v>4569372.9021662502</v>
      </c>
      <c r="Y3535">
        <f t="shared" si="223"/>
        <v>34921982.68283052</v>
      </c>
      <c r="Z3535">
        <v>9.7339781089788649E-2</v>
      </c>
      <c r="AA3535">
        <v>3.9464893325530111E-2</v>
      </c>
      <c r="AB3535">
        <v>1.0663251766808881</v>
      </c>
      <c r="AC3535">
        <v>0.14394796733633161</v>
      </c>
      <c r="AD3535">
        <v>0.11065</v>
      </c>
      <c r="AE3535">
        <v>5.4999999999999997E-3</v>
      </c>
      <c r="AF3535">
        <v>0.48878301141827157</v>
      </c>
      <c r="AG3535">
        <v>0.24661954160285079</v>
      </c>
      <c r="AH3535">
        <v>2.4075118060359539</v>
      </c>
    </row>
    <row r="3536" spans="1:34">
      <c r="A3536" t="s">
        <v>809</v>
      </c>
      <c r="B3536" t="s">
        <v>4246</v>
      </c>
      <c r="C3536" t="s">
        <v>899</v>
      </c>
      <c r="D3536" t="s">
        <v>4291</v>
      </c>
      <c r="E3536" t="s">
        <v>63</v>
      </c>
      <c r="F3536" t="s">
        <v>38</v>
      </c>
      <c r="G3536" t="s">
        <v>46</v>
      </c>
      <c r="H3536" t="s">
        <v>39</v>
      </c>
      <c r="I3536" t="str">
        <f t="shared" si="220"/>
        <v>05Qd-611,61484462966997</v>
      </c>
      <c r="J3536" t="str">
        <f t="shared" si="221"/>
        <v>PlátanoFríjolGranadillaGulupa</v>
      </c>
      <c r="K3536">
        <v>0.16148446296699709</v>
      </c>
      <c r="L3536">
        <v>0.16148446296699709</v>
      </c>
      <c r="M3536">
        <v>1.13039124076898</v>
      </c>
      <c r="N3536">
        <v>0.16148446296699709</v>
      </c>
      <c r="O3536">
        <v>1.614844629669971</v>
      </c>
      <c r="P3536">
        <v>10.1563471032379</v>
      </c>
      <c r="Q3536">
        <v>9.2926968234644711</v>
      </c>
      <c r="R3536">
        <v>144.19167904409039</v>
      </c>
      <c r="S3536">
        <v>26.160483000653521</v>
      </c>
      <c r="T3536">
        <f t="shared" si="222"/>
        <v>189.80120597144628</v>
      </c>
      <c r="U3536">
        <v>834613.04998367652</v>
      </c>
      <c r="V3536">
        <v>1251279.919236134</v>
      </c>
      <c r="W3536">
        <v>27921866.045568138</v>
      </c>
      <c r="X3536">
        <v>4742301.1095730318</v>
      </c>
      <c r="Y3536">
        <f t="shared" si="223"/>
        <v>34750060.124360979</v>
      </c>
      <c r="Z3536">
        <v>3.5019675819524282E-2</v>
      </c>
      <c r="AA3536">
        <v>4.0958444717461462E-2</v>
      </c>
      <c r="AB3536">
        <v>1.1066803206501461</v>
      </c>
      <c r="AC3536">
        <v>0.1493956872935977</v>
      </c>
      <c r="AD3536">
        <v>0.10810400000000001</v>
      </c>
      <c r="AE3536">
        <v>5.4999999999999997E-3</v>
      </c>
      <c r="AF3536">
        <v>0.5072810354984203</v>
      </c>
      <c r="AG3536">
        <v>0.25595287380269038</v>
      </c>
      <c r="AH3536">
        <v>2.4916825389710819</v>
      </c>
    </row>
    <row r="3537" spans="1:34">
      <c r="A3537" t="s">
        <v>809</v>
      </c>
      <c r="B3537" t="s">
        <v>4246</v>
      </c>
      <c r="C3537" t="s">
        <v>901</v>
      </c>
      <c r="D3537" t="s">
        <v>4292</v>
      </c>
      <c r="E3537" t="s">
        <v>62</v>
      </c>
      <c r="F3537" t="s">
        <v>75</v>
      </c>
      <c r="G3537" t="s">
        <v>39</v>
      </c>
      <c r="I3537" t="str">
        <f t="shared" si="220"/>
        <v>05Qd-611,68159060311979</v>
      </c>
      <c r="J3537" t="str">
        <f t="shared" si="221"/>
        <v>CaféCaña paneleraGulupa</v>
      </c>
      <c r="K3537">
        <v>0.16815906031197911</v>
      </c>
      <c r="L3537">
        <v>0.168159060311979</v>
      </c>
      <c r="M3537">
        <v>1.345272482495832</v>
      </c>
      <c r="O3537">
        <v>1.68159060311979</v>
      </c>
      <c r="P3537">
        <v>25.896495288044779</v>
      </c>
      <c r="Q3537">
        <v>10.731668309421879</v>
      </c>
      <c r="R3537">
        <v>217.93414216432481</v>
      </c>
      <c r="T3537">
        <f t="shared" si="222"/>
        <v>254.56230576179146</v>
      </c>
      <c r="U3537">
        <v>2424389.530692277</v>
      </c>
      <c r="V3537">
        <v>1545204.7051319771</v>
      </c>
      <c r="W3537">
        <v>39506507.741997957</v>
      </c>
      <c r="Y3537">
        <f t="shared" si="223"/>
        <v>43476101.977822214</v>
      </c>
      <c r="Z3537">
        <v>0.1051991952058952</v>
      </c>
      <c r="AA3537">
        <v>4.8361995033744387E-2</v>
      </c>
      <c r="AB3537">
        <v>1.244564978122406</v>
      </c>
      <c r="AD3537">
        <v>7.9644000000000006E-2</v>
      </c>
      <c r="AE3537">
        <v>5.4999999999999997E-3</v>
      </c>
      <c r="AF3537">
        <v>0.52824835700098127</v>
      </c>
      <c r="AG3537">
        <v>0.26653211059448678</v>
      </c>
      <c r="AH3537">
        <v>2.561515070715259</v>
      </c>
    </row>
    <row r="3538" spans="1:34">
      <c r="A3538" t="s">
        <v>809</v>
      </c>
      <c r="B3538" t="s">
        <v>4246</v>
      </c>
      <c r="C3538" t="s">
        <v>903</v>
      </c>
      <c r="D3538" t="s">
        <v>4293</v>
      </c>
      <c r="E3538" t="s">
        <v>63</v>
      </c>
      <c r="F3538" t="s">
        <v>75</v>
      </c>
      <c r="G3538" t="s">
        <v>39</v>
      </c>
      <c r="I3538" t="str">
        <f t="shared" si="220"/>
        <v>05Qd-611,7505797321192</v>
      </c>
      <c r="J3538" t="str">
        <f t="shared" si="221"/>
        <v>PlátanoCaña paneleraGulupa</v>
      </c>
      <c r="K3538">
        <v>0.17505797321191999</v>
      </c>
      <c r="L3538">
        <v>0.1750579732119201</v>
      </c>
      <c r="M3538">
        <v>1.400463785695361</v>
      </c>
      <c r="O3538">
        <v>1.7505797321192009</v>
      </c>
      <c r="P3538">
        <v>11.01003468979517</v>
      </c>
      <c r="Q3538">
        <v>11.171946964645111</v>
      </c>
      <c r="R3538">
        <v>226.87513328264839</v>
      </c>
      <c r="T3538">
        <f t="shared" si="222"/>
        <v>249.05711493708867</v>
      </c>
      <c r="U3538">
        <v>904766.10728935059</v>
      </c>
      <c r="V3538">
        <v>1608598.450634046</v>
      </c>
      <c r="W3538">
        <v>41127306.260895692</v>
      </c>
      <c r="Y3538">
        <f t="shared" si="223"/>
        <v>43640670.818819091</v>
      </c>
      <c r="Z3538">
        <v>3.7963240294871588E-2</v>
      </c>
      <c r="AA3538">
        <v>5.0346099790194533E-2</v>
      </c>
      <c r="AB3538">
        <v>1.295624643694121</v>
      </c>
      <c r="AD3538">
        <v>7.7098E-2</v>
      </c>
      <c r="AE3538">
        <v>5.4999999999999997E-3</v>
      </c>
      <c r="AF3538">
        <v>0.54992033469713109</v>
      </c>
      <c r="AG3538">
        <v>0.27746688754089333</v>
      </c>
      <c r="AH3538">
        <v>2.6605649543572252</v>
      </c>
    </row>
    <row r="3539" spans="1:34">
      <c r="A3539" t="s">
        <v>809</v>
      </c>
      <c r="B3539" t="s">
        <v>4246</v>
      </c>
      <c r="C3539" t="s">
        <v>905</v>
      </c>
      <c r="D3539" t="s">
        <v>4294</v>
      </c>
      <c r="E3539" t="s">
        <v>62</v>
      </c>
      <c r="F3539" t="s">
        <v>63</v>
      </c>
      <c r="G3539" t="s">
        <v>75</v>
      </c>
      <c r="H3539" t="s">
        <v>39</v>
      </c>
      <c r="I3539" t="str">
        <f t="shared" si="220"/>
        <v>05Qd-611,83392363038606</v>
      </c>
      <c r="J3539" t="str">
        <f t="shared" si="221"/>
        <v>CaféPlátanoCaña paneleraGulupa</v>
      </c>
      <c r="K3539">
        <v>0.18339236303860609</v>
      </c>
      <c r="L3539">
        <v>0.18339236303860601</v>
      </c>
      <c r="M3539">
        <v>0.18339236303860601</v>
      </c>
      <c r="N3539">
        <v>1.283746541270242</v>
      </c>
      <c r="O3539">
        <v>1.8339236303860611</v>
      </c>
      <c r="P3539">
        <v>28.24242390794533</v>
      </c>
      <c r="Q3539">
        <v>11.53421487665821</v>
      </c>
      <c r="R3539">
        <v>11.70383568366789</v>
      </c>
      <c r="S3539">
        <v>207.96693968577929</v>
      </c>
      <c r="T3539">
        <f t="shared" si="222"/>
        <v>259.4474141540507</v>
      </c>
      <c r="U3539">
        <v>2644011.712094713</v>
      </c>
      <c r="V3539">
        <v>947841.40001534473</v>
      </c>
      <c r="W3539">
        <v>1685182.7176411671</v>
      </c>
      <c r="X3539">
        <v>37699680.422633678</v>
      </c>
      <c r="Y3539">
        <f t="shared" si="223"/>
        <v>42976716.252384901</v>
      </c>
      <c r="Z3539">
        <v>0.1147290485732714</v>
      </c>
      <c r="AA3539">
        <v>3.9770644081722192E-2</v>
      </c>
      <c r="AB3539">
        <v>5.2743043009665903E-2</v>
      </c>
      <c r="AC3539">
        <v>1.1876448874406109</v>
      </c>
      <c r="AD3539">
        <v>0.10667</v>
      </c>
      <c r="AE3539">
        <v>5.4999999999999997E-3</v>
      </c>
      <c r="AF3539">
        <v>0.57610166399562113</v>
      </c>
      <c r="AG3539">
        <v>0.29067689541619057</v>
      </c>
      <c r="AH3539">
        <v>2.8128721897978721</v>
      </c>
    </row>
    <row r="3540" spans="1:34">
      <c r="A3540" t="s">
        <v>809</v>
      </c>
      <c r="B3540" t="s">
        <v>4246</v>
      </c>
      <c r="C3540" t="s">
        <v>907</v>
      </c>
      <c r="D3540" t="s">
        <v>4295</v>
      </c>
      <c r="E3540" t="s">
        <v>38</v>
      </c>
      <c r="F3540" t="s">
        <v>75</v>
      </c>
      <c r="G3540" t="s">
        <v>39</v>
      </c>
      <c r="I3540" t="str">
        <f t="shared" si="220"/>
        <v>05Qd-611,75817136727581</v>
      </c>
      <c r="J3540" t="str">
        <f t="shared" si="221"/>
        <v>FríjolCaña paneleraGulupa</v>
      </c>
      <c r="K3540">
        <v>0.17581713672758101</v>
      </c>
      <c r="L3540">
        <v>0.17581713672758101</v>
      </c>
      <c r="M3540">
        <v>1.4065370938206481</v>
      </c>
      <c r="O3540">
        <v>1.7581713672758099</v>
      </c>
      <c r="P3540">
        <v>10.117477049868979</v>
      </c>
      <c r="Q3540">
        <v>11.220395683540019</v>
      </c>
      <c r="R3540">
        <v>227.85900919894499</v>
      </c>
      <c r="T3540">
        <f t="shared" si="222"/>
        <v>249.19688193235399</v>
      </c>
      <c r="U3540">
        <v>1362338.200237734</v>
      </c>
      <c r="V3540">
        <v>1615574.3639995661</v>
      </c>
      <c r="W3540">
        <v>41305660.607389167</v>
      </c>
      <c r="Y3540">
        <f t="shared" si="223"/>
        <v>44283573.171626464</v>
      </c>
      <c r="Z3540">
        <v>4.4593741978203261E-2</v>
      </c>
      <c r="AA3540">
        <v>5.0564432731078468E-2</v>
      </c>
      <c r="AB3540">
        <v>1.3012433021387331</v>
      </c>
      <c r="AD3540">
        <v>7.7098E-2</v>
      </c>
      <c r="AE3540">
        <v>5.4999999999999997E-3</v>
      </c>
      <c r="AF3540">
        <v>0.55230514155261046</v>
      </c>
      <c r="AG3540">
        <v>0.2786701617132159</v>
      </c>
      <c r="AH3540">
        <v>2.6717446705416368</v>
      </c>
    </row>
    <row r="3541" spans="1:34">
      <c r="A3541" t="s">
        <v>809</v>
      </c>
      <c r="B3541" t="s">
        <v>4246</v>
      </c>
      <c r="C3541" t="s">
        <v>909</v>
      </c>
      <c r="D3541" t="s">
        <v>4296</v>
      </c>
      <c r="E3541" t="s">
        <v>62</v>
      </c>
      <c r="F3541" t="s">
        <v>38</v>
      </c>
      <c r="G3541" t="s">
        <v>75</v>
      </c>
      <c r="H3541" t="s">
        <v>39</v>
      </c>
      <c r="I3541" t="str">
        <f t="shared" si="220"/>
        <v>05Qd-611,84225705872179</v>
      </c>
      <c r="J3541" t="str">
        <f t="shared" si="221"/>
        <v>CaféFríjolCaña paneleraGulupa</v>
      </c>
      <c r="K3541">
        <v>0.18422570587217879</v>
      </c>
      <c r="L3541">
        <v>0.18422570587217879</v>
      </c>
      <c r="M3541">
        <v>0.18422570587217879</v>
      </c>
      <c r="N3541">
        <v>1.289579941105252</v>
      </c>
      <c r="O3541">
        <v>1.8422570587217879</v>
      </c>
      <c r="P3541">
        <v>28.370758704315541</v>
      </c>
      <c r="Q3541">
        <v>10.601351983371741</v>
      </c>
      <c r="R3541">
        <v>11.75701841947377</v>
      </c>
      <c r="S3541">
        <v>208.91195045905079</v>
      </c>
      <c r="T3541">
        <f t="shared" si="222"/>
        <v>259.64107956621183</v>
      </c>
      <c r="U3541">
        <v>2656026.2157286122</v>
      </c>
      <c r="V3541">
        <v>1427492.9125043501</v>
      </c>
      <c r="W3541">
        <v>1692840.260832926</v>
      </c>
      <c r="X3541">
        <v>37870989.401849844</v>
      </c>
      <c r="Y3541">
        <f t="shared" si="223"/>
        <v>43647348.790915735</v>
      </c>
      <c r="Z3541">
        <v>0.11525038233465069</v>
      </c>
      <c r="AA3541">
        <v>4.6726466750197877E-2</v>
      </c>
      <c r="AB3541">
        <v>5.298270967944798E-2</v>
      </c>
      <c r="AC3541">
        <v>1.1930415972020181</v>
      </c>
      <c r="AD3541">
        <v>0.10667</v>
      </c>
      <c r="AE3541">
        <v>5.4999999999999997E-3</v>
      </c>
      <c r="AF3541">
        <v>0.5787194948864256</v>
      </c>
      <c r="AG3541">
        <v>0.2919977438074034</v>
      </c>
      <c r="AH3541">
        <v>2.8251442974156169</v>
      </c>
    </row>
    <row r="3542" spans="1:34">
      <c r="A3542" t="s">
        <v>809</v>
      </c>
      <c r="B3542" t="s">
        <v>4246</v>
      </c>
      <c r="C3542" t="s">
        <v>911</v>
      </c>
      <c r="D3542" t="s">
        <v>4297</v>
      </c>
      <c r="E3542" t="s">
        <v>63</v>
      </c>
      <c r="F3542" t="s">
        <v>38</v>
      </c>
      <c r="G3542" t="s">
        <v>75</v>
      </c>
      <c r="H3542" t="s">
        <v>39</v>
      </c>
      <c r="I3542" t="str">
        <f t="shared" si="220"/>
        <v>05Qd-611,92538485644505</v>
      </c>
      <c r="J3542" t="str">
        <f t="shared" si="221"/>
        <v>PlátanoFríjolCaña paneleraGulupa</v>
      </c>
      <c r="K3542">
        <v>0.19253848564450449</v>
      </c>
      <c r="L3542">
        <v>0.19253848564450449</v>
      </c>
      <c r="M3542">
        <v>0.19253848564450449</v>
      </c>
      <c r="N3542">
        <v>1.3477693995115321</v>
      </c>
      <c r="O3542">
        <v>1.9253848564450451</v>
      </c>
      <c r="P3542">
        <v>12.109447899870229</v>
      </c>
      <c r="Q3542">
        <v>11.079714673906491</v>
      </c>
      <c r="R3542">
        <v>12.28752801604479</v>
      </c>
      <c r="S3542">
        <v>218.33864272086811</v>
      </c>
      <c r="T3542">
        <f t="shared" si="222"/>
        <v>253.81533331068962</v>
      </c>
      <c r="U3542">
        <v>995112.0361086363</v>
      </c>
      <c r="V3542">
        <v>1491905.390404898</v>
      </c>
      <c r="W3542">
        <v>1769225.9541942759</v>
      </c>
      <c r="X3542">
        <v>39579834.501219884</v>
      </c>
      <c r="Y3542">
        <f t="shared" si="223"/>
        <v>43836077.881927691</v>
      </c>
      <c r="Z3542">
        <v>4.1754081019117491E-2</v>
      </c>
      <c r="AA3542">
        <v>4.8834895787255257E-2</v>
      </c>
      <c r="AB3542">
        <v>5.53734379180571E-2</v>
      </c>
      <c r="AC3542">
        <v>1.246874975176127</v>
      </c>
      <c r="AD3542">
        <v>0.10412399999999999</v>
      </c>
      <c r="AE3542">
        <v>5.4999999999999997E-3</v>
      </c>
      <c r="AF3542">
        <v>0.60483293919739634</v>
      </c>
      <c r="AG3542">
        <v>0.30517349974653968</v>
      </c>
      <c r="AH3542">
        <v>2.945015295388981</v>
      </c>
    </row>
    <row r="3543" spans="1:34">
      <c r="A3543" t="s">
        <v>809</v>
      </c>
      <c r="B3543" t="s">
        <v>4246</v>
      </c>
      <c r="C3543" t="s">
        <v>913</v>
      </c>
      <c r="D3543" t="s">
        <v>4298</v>
      </c>
      <c r="E3543" t="s">
        <v>46</v>
      </c>
      <c r="F3543" t="s">
        <v>75</v>
      </c>
      <c r="G3543" t="s">
        <v>39</v>
      </c>
      <c r="I3543" t="str">
        <f t="shared" si="220"/>
        <v>05Qd-611,45587641028886</v>
      </c>
      <c r="J3543" t="str">
        <f t="shared" si="221"/>
        <v>GranadillaCaña paneleraGulupa</v>
      </c>
      <c r="K3543">
        <v>1.1647011282310871</v>
      </c>
      <c r="L3543">
        <v>0.14558764102888591</v>
      </c>
      <c r="M3543">
        <v>0.14558764102888591</v>
      </c>
      <c r="O3543">
        <v>1.4558764102888579</v>
      </c>
      <c r="P3543">
        <v>148.56821709794991</v>
      </c>
      <c r="Q3543">
        <v>9.2911929370592681</v>
      </c>
      <c r="R3543">
        <v>23.58519784667951</v>
      </c>
      <c r="T3543">
        <f t="shared" si="222"/>
        <v>181.44460788168868</v>
      </c>
      <c r="U3543">
        <v>28769356.761352319</v>
      </c>
      <c r="V3543">
        <v>1337797.1279664319</v>
      </c>
      <c r="W3543">
        <v>4275460.4307196317</v>
      </c>
      <c r="Y3543">
        <f t="shared" si="223"/>
        <v>34382614.320038378</v>
      </c>
      <c r="Z3543">
        <v>1.140270528967936</v>
      </c>
      <c r="AA3543">
        <v>4.1870528768124721E-2</v>
      </c>
      <c r="AB3543">
        <v>0.1346889062473404</v>
      </c>
      <c r="AD3543">
        <v>7.7098E-2</v>
      </c>
      <c r="AE3543">
        <v>5.4999999999999997E-3</v>
      </c>
      <c r="AF3543">
        <v>0.45734337495985078</v>
      </c>
      <c r="AG3543">
        <v>0.23075641103078409</v>
      </c>
      <c r="AH3543">
        <v>2.2265741962794929</v>
      </c>
    </row>
    <row r="3544" spans="1:34">
      <c r="A3544" t="s">
        <v>809</v>
      </c>
      <c r="B3544" t="s">
        <v>4246</v>
      </c>
      <c r="C3544" t="s">
        <v>915</v>
      </c>
      <c r="D3544" t="s">
        <v>4299</v>
      </c>
      <c r="E3544" t="s">
        <v>62</v>
      </c>
      <c r="F3544" t="s">
        <v>46</v>
      </c>
      <c r="G3544" t="s">
        <v>75</v>
      </c>
      <c r="H3544" t="s">
        <v>39</v>
      </c>
      <c r="I3544" t="str">
        <f t="shared" si="220"/>
        <v>05Qd-611,53225795749926</v>
      </c>
      <c r="J3544" t="str">
        <f t="shared" si="221"/>
        <v>CaféGranadillaCaña paneleraGulupa</v>
      </c>
      <c r="K3544">
        <v>0.15322579574992651</v>
      </c>
      <c r="L3544">
        <v>1.0725805702494851</v>
      </c>
      <c r="M3544">
        <v>0.15322579574992651</v>
      </c>
      <c r="N3544">
        <v>0.15322579574992651</v>
      </c>
      <c r="O3544">
        <v>1.532257957499265</v>
      </c>
      <c r="P3544">
        <v>23.59677254548868</v>
      </c>
      <c r="Q3544">
        <v>136.81740246777869</v>
      </c>
      <c r="R3544">
        <v>9.778648937409038</v>
      </c>
      <c r="S3544">
        <v>24.82257891148809</v>
      </c>
      <c r="T3544">
        <f t="shared" si="222"/>
        <v>195.01540286216448</v>
      </c>
      <c r="U3544">
        <v>2209093.0715176701</v>
      </c>
      <c r="V3544">
        <v>26493880.990454201</v>
      </c>
      <c r="W3544">
        <v>1407983.7274370841</v>
      </c>
      <c r="X3544">
        <v>4499769.5001072176</v>
      </c>
      <c r="Y3544">
        <f t="shared" si="223"/>
        <v>34610727.289516166</v>
      </c>
      <c r="Z3544">
        <v>9.5857043728537428E-2</v>
      </c>
      <c r="AA3544">
        <v>1.050082278237864</v>
      </c>
      <c r="AB3544">
        <v>4.4067237051345451E-2</v>
      </c>
      <c r="AC3544">
        <v>0.14175526639889199</v>
      </c>
      <c r="AD3544">
        <v>0.10667</v>
      </c>
      <c r="AE3544">
        <v>5.4999999999999997E-3</v>
      </c>
      <c r="AF3544">
        <v>0.48133757827202028</v>
      </c>
      <c r="AG3544">
        <v>0.2428628862636335</v>
      </c>
      <c r="AH3544">
        <v>2.3686284220349192</v>
      </c>
    </row>
    <row r="3545" spans="1:34">
      <c r="A3545" t="s">
        <v>809</v>
      </c>
      <c r="B3545" t="s">
        <v>4246</v>
      </c>
      <c r="C3545" t="s">
        <v>917</v>
      </c>
      <c r="D3545" t="s">
        <v>4300</v>
      </c>
      <c r="E3545" t="s">
        <v>38</v>
      </c>
      <c r="F3545" t="s">
        <v>46</v>
      </c>
      <c r="G3545" t="s">
        <v>75</v>
      </c>
      <c r="H3545" t="s">
        <v>39</v>
      </c>
      <c r="I3545" t="str">
        <f t="shared" si="220"/>
        <v>05Qd-611,59558512830497</v>
      </c>
      <c r="J3545" t="str">
        <f t="shared" si="221"/>
        <v>FríjolGranadillaCaña paneleraGulupa</v>
      </c>
      <c r="K3545">
        <v>0.15955851283049699</v>
      </c>
      <c r="L3545">
        <v>1.1169095898134791</v>
      </c>
      <c r="M3545">
        <v>0.15955851283049699</v>
      </c>
      <c r="N3545">
        <v>0.15955851283049691</v>
      </c>
      <c r="O3545">
        <v>1.59558512830497</v>
      </c>
      <c r="P3545">
        <v>9.1818671474276883</v>
      </c>
      <c r="Q3545">
        <v>142.471971904253</v>
      </c>
      <c r="R3545">
        <v>10.18279379335678</v>
      </c>
      <c r="S3545">
        <v>25.8484790785405</v>
      </c>
      <c r="T3545">
        <f t="shared" si="222"/>
        <v>187.68511192357795</v>
      </c>
      <c r="U3545">
        <v>1236356.4851981159</v>
      </c>
      <c r="V3545">
        <v>27588854.92651831</v>
      </c>
      <c r="W3545">
        <v>1466174.7295217339</v>
      </c>
      <c r="X3545">
        <v>4685741.8883235324</v>
      </c>
      <c r="Y3545">
        <f t="shared" si="223"/>
        <v>34977128.029561691</v>
      </c>
      <c r="Z3545">
        <v>4.0469952383616621E-2</v>
      </c>
      <c r="AA3545">
        <v>1.093481458818752</v>
      </c>
      <c r="AB3545">
        <v>4.5888505744405818E-2</v>
      </c>
      <c r="AC3545">
        <v>0.1476139143660409</v>
      </c>
      <c r="AD3545">
        <v>0.10412399999999999</v>
      </c>
      <c r="AE3545">
        <v>5.4999999999999997E-3</v>
      </c>
      <c r="AF3545">
        <v>0.50123093035758215</v>
      </c>
      <c r="AG3545">
        <v>0.25290024283633777</v>
      </c>
      <c r="AH3545">
        <v>2.4593403014988899</v>
      </c>
    </row>
    <row r="3546" spans="1:34">
      <c r="A3546" t="s">
        <v>809</v>
      </c>
      <c r="B3546" t="s">
        <v>4246</v>
      </c>
      <c r="C3546" t="s">
        <v>919</v>
      </c>
      <c r="D3546" t="s">
        <v>4301</v>
      </c>
      <c r="E3546" t="s">
        <v>62</v>
      </c>
      <c r="F3546" t="s">
        <v>407</v>
      </c>
      <c r="G3546" t="s">
        <v>39</v>
      </c>
      <c r="I3546" t="str">
        <f t="shared" si="220"/>
        <v>05Qd-611,68988766715247</v>
      </c>
      <c r="J3546" t="str">
        <f t="shared" si="221"/>
        <v>CaféYucaGulupa</v>
      </c>
      <c r="K3546">
        <v>0.16898876671524679</v>
      </c>
      <c r="L3546">
        <v>0.16898876671524679</v>
      </c>
      <c r="M3546">
        <v>1.351910133721975</v>
      </c>
      <c r="O3546">
        <v>1.6898876671524681</v>
      </c>
      <c r="P3546">
        <v>26.02427007414801</v>
      </c>
      <c r="Q3546">
        <v>11.878710753418989</v>
      </c>
      <c r="R3546">
        <v>219.00944166295989</v>
      </c>
      <c r="T3546">
        <f t="shared" si="222"/>
        <v>256.91242249052686</v>
      </c>
      <c r="U3546">
        <v>2436351.6070377249</v>
      </c>
      <c r="V3546">
        <v>844236.50522984285</v>
      </c>
      <c r="W3546">
        <v>39701435.106503151</v>
      </c>
      <c r="Y3546">
        <f t="shared" si="223"/>
        <v>42982023.21877072</v>
      </c>
      <c r="Z3546">
        <v>0.10571825404054259</v>
      </c>
      <c r="AA3546">
        <v>4.3095691749494749E-2</v>
      </c>
      <c r="AB3546">
        <v>1.250705732772885</v>
      </c>
      <c r="AD3546">
        <v>8.3624000000000004E-2</v>
      </c>
      <c r="AE3546">
        <v>5.4999999999999997E-3</v>
      </c>
      <c r="AF3546">
        <v>0.5308547645505135</v>
      </c>
      <c r="AG3546">
        <v>0.26784719524366618</v>
      </c>
      <c r="AH3546">
        <v>2.5777136269466481</v>
      </c>
    </row>
    <row r="3547" spans="1:34">
      <c r="A3547" t="s">
        <v>809</v>
      </c>
      <c r="B3547" t="s">
        <v>4246</v>
      </c>
      <c r="C3547" t="s">
        <v>921</v>
      </c>
      <c r="D3547" t="s">
        <v>4302</v>
      </c>
      <c r="E3547" t="s">
        <v>63</v>
      </c>
      <c r="F3547" t="s">
        <v>407</v>
      </c>
      <c r="G3547" t="s">
        <v>39</v>
      </c>
      <c r="I3547" t="str">
        <f t="shared" si="220"/>
        <v>05Qd-611,75957337443107</v>
      </c>
      <c r="J3547" t="str">
        <f t="shared" si="221"/>
        <v>PlátanoYucaGulupa</v>
      </c>
      <c r="K3547">
        <v>0.1759573374431066</v>
      </c>
      <c r="L3547">
        <v>0.1759573374431066</v>
      </c>
      <c r="M3547">
        <v>1.407658699544853</v>
      </c>
      <c r="O3547">
        <v>1.759573374431066</v>
      </c>
      <c r="P3547">
        <v>11.066598987909931</v>
      </c>
      <c r="Q3547">
        <v>12.36855181001699</v>
      </c>
      <c r="R3547">
        <v>228.0407093262661</v>
      </c>
      <c r="T3547">
        <f t="shared" si="222"/>
        <v>251.47586012419302</v>
      </c>
      <c r="U3547">
        <v>909414.36329024064</v>
      </c>
      <c r="V3547">
        <v>879050.1908498382</v>
      </c>
      <c r="W3547">
        <v>41338598.711604722</v>
      </c>
      <c r="Y3547">
        <f t="shared" si="223"/>
        <v>43127063.265744798</v>
      </c>
      <c r="Z3547">
        <v>3.8158277286301938E-2</v>
      </c>
      <c r="AA3547">
        <v>4.4872823933247777E-2</v>
      </c>
      <c r="AB3547">
        <v>1.302280944119647</v>
      </c>
      <c r="AD3547">
        <v>8.1077999999999997E-2</v>
      </c>
      <c r="AE3547">
        <v>5.4999999999999997E-3</v>
      </c>
      <c r="AF3547">
        <v>0.55274556264850228</v>
      </c>
      <c r="AG3547">
        <v>0.2788923798473239</v>
      </c>
      <c r="AH3547">
        <v>2.677789316926892</v>
      </c>
    </row>
    <row r="3548" spans="1:34">
      <c r="A3548" t="s">
        <v>809</v>
      </c>
      <c r="B3548" t="s">
        <v>4246</v>
      </c>
      <c r="C3548" t="s">
        <v>923</v>
      </c>
      <c r="D3548" t="s">
        <v>4303</v>
      </c>
      <c r="E3548" t="s">
        <v>62</v>
      </c>
      <c r="F3548" t="s">
        <v>63</v>
      </c>
      <c r="G3548" t="s">
        <v>407</v>
      </c>
      <c r="H3548" t="s">
        <v>39</v>
      </c>
      <c r="I3548" t="str">
        <f t="shared" si="220"/>
        <v>05Qd-611,84379643519759</v>
      </c>
      <c r="J3548" t="str">
        <f t="shared" si="221"/>
        <v>CaféPlátanoYucaGulupa</v>
      </c>
      <c r="K3548">
        <v>0.18437964351975869</v>
      </c>
      <c r="L3548">
        <v>0.18437964351975861</v>
      </c>
      <c r="M3548">
        <v>0.18437964351975861</v>
      </c>
      <c r="N3548">
        <v>1.29065750463831</v>
      </c>
      <c r="O3548">
        <v>1.843796435197586</v>
      </c>
      <c r="P3548">
        <v>28.39446510204283</v>
      </c>
      <c r="Q3548">
        <v>11.596308548523639</v>
      </c>
      <c r="R3548">
        <v>12.960580142467601</v>
      </c>
      <c r="S3548">
        <v>209.0865157514063</v>
      </c>
      <c r="T3548">
        <f t="shared" si="222"/>
        <v>262.03786954444035</v>
      </c>
      <c r="U3548">
        <v>2658245.5717388052</v>
      </c>
      <c r="V3548">
        <v>952944.04059403925</v>
      </c>
      <c r="W3548">
        <v>921126.46838200185</v>
      </c>
      <c r="X3548">
        <v>37902634.122614741</v>
      </c>
      <c r="Y3548">
        <f t="shared" si="223"/>
        <v>42434950.203329585</v>
      </c>
      <c r="Z3548">
        <v>0.1153466847081728</v>
      </c>
      <c r="AA3548">
        <v>3.998474667560438E-2</v>
      </c>
      <c r="AB3548">
        <v>4.7020689223672113E-2</v>
      </c>
      <c r="AC3548">
        <v>1.194038494003518</v>
      </c>
      <c r="AD3548">
        <v>0.11065</v>
      </c>
      <c r="AE3548">
        <v>5.4999999999999997E-3</v>
      </c>
      <c r="AF3548">
        <v>0.57920306864845639</v>
      </c>
      <c r="AG3548">
        <v>0.29224173497881739</v>
      </c>
      <c r="AH3548">
        <v>2.8313912388248599</v>
      </c>
    </row>
    <row r="3549" spans="1:34">
      <c r="A3549" t="s">
        <v>809</v>
      </c>
      <c r="B3549" t="s">
        <v>4246</v>
      </c>
      <c r="C3549" t="s">
        <v>925</v>
      </c>
      <c r="D3549" t="s">
        <v>4304</v>
      </c>
      <c r="E3549" t="s">
        <v>38</v>
      </c>
      <c r="F3549" t="s">
        <v>407</v>
      </c>
      <c r="G3549" t="s">
        <v>39</v>
      </c>
      <c r="I3549" t="str">
        <f t="shared" si="220"/>
        <v>05Qd-611,76724338523595</v>
      </c>
      <c r="J3549" t="str">
        <f t="shared" si="221"/>
        <v>FríjolYucaGulupa</v>
      </c>
      <c r="K3549">
        <v>0.17672433852359501</v>
      </c>
      <c r="L3549">
        <v>0.17672433852359501</v>
      </c>
      <c r="M3549">
        <v>1.4137947081887601</v>
      </c>
      <c r="O3549">
        <v>1.7672433852359499</v>
      </c>
      <c r="P3549">
        <v>10.169682389585059</v>
      </c>
      <c r="Q3549">
        <v>12.422466541509371</v>
      </c>
      <c r="R3549">
        <v>229.03474272657911</v>
      </c>
      <c r="T3549">
        <f t="shared" si="222"/>
        <v>251.62689165767353</v>
      </c>
      <c r="U3549">
        <v>1369367.751992686</v>
      </c>
      <c r="V3549">
        <v>882881.98585187015</v>
      </c>
      <c r="W3549">
        <v>41518794.379136518</v>
      </c>
      <c r="Y3549">
        <f t="shared" si="223"/>
        <v>43771044.116981074</v>
      </c>
      <c r="Z3549">
        <v>4.482384197622731E-2</v>
      </c>
      <c r="AA3549">
        <v>4.5068425349713261E-2</v>
      </c>
      <c r="AB3549">
        <v>1.307957609303116</v>
      </c>
      <c r="AD3549">
        <v>8.1077999999999997E-2</v>
      </c>
      <c r="AE3549">
        <v>5.4999999999999997E-3</v>
      </c>
      <c r="AF3549">
        <v>0.5551549901264764</v>
      </c>
      <c r="AG3549">
        <v>0.28010807655989811</v>
      </c>
      <c r="AH3549">
        <v>2.6890844519223251</v>
      </c>
    </row>
    <row r="3550" spans="1:34">
      <c r="A3550" t="s">
        <v>809</v>
      </c>
      <c r="B3550" t="s">
        <v>4246</v>
      </c>
      <c r="C3550" t="s">
        <v>927</v>
      </c>
      <c r="D3550" t="s">
        <v>4305</v>
      </c>
      <c r="E3550" t="s">
        <v>62</v>
      </c>
      <c r="F3550" t="s">
        <v>38</v>
      </c>
      <c r="G3550" t="s">
        <v>407</v>
      </c>
      <c r="H3550" t="s">
        <v>39</v>
      </c>
      <c r="I3550" t="str">
        <f t="shared" si="220"/>
        <v>05Qd-611,85222003601467</v>
      </c>
      <c r="J3550" t="str">
        <f t="shared" si="221"/>
        <v>CaféFríjolYucaGulupa</v>
      </c>
      <c r="K3550">
        <v>0.18522200360146671</v>
      </c>
      <c r="L3550">
        <v>0.18522200360146671</v>
      </c>
      <c r="M3550">
        <v>0.18522200360146671</v>
      </c>
      <c r="N3550">
        <v>1.296554025210267</v>
      </c>
      <c r="O3550">
        <v>1.8522200360146659</v>
      </c>
      <c r="P3550">
        <v>28.524188554625869</v>
      </c>
      <c r="Q3550">
        <v>10.65868438906622</v>
      </c>
      <c r="R3550">
        <v>13.01979207681881</v>
      </c>
      <c r="S3550">
        <v>210.04175208406321</v>
      </c>
      <c r="T3550">
        <f t="shared" si="222"/>
        <v>262.2444171045741</v>
      </c>
      <c r="U3550">
        <v>2670390.0792032089</v>
      </c>
      <c r="V3550">
        <v>1435212.8337855281</v>
      </c>
      <c r="W3550">
        <v>925334.74296349881</v>
      </c>
      <c r="X3550">
        <v>38075796.763386697</v>
      </c>
      <c r="Y3550">
        <f t="shared" si="223"/>
        <v>43106734.419338934</v>
      </c>
      <c r="Z3550">
        <v>0.1158736596003067</v>
      </c>
      <c r="AA3550">
        <v>4.6979164778958131E-2</v>
      </c>
      <c r="AB3550">
        <v>4.7235508771320142E-2</v>
      </c>
      <c r="AC3550">
        <v>1.1994935992644391</v>
      </c>
      <c r="AD3550">
        <v>0.11065</v>
      </c>
      <c r="AE3550">
        <v>5.4999999999999997E-3</v>
      </c>
      <c r="AF3550">
        <v>0.58184922597319366</v>
      </c>
      <c r="AG3550">
        <v>0.29357687570832458</v>
      </c>
      <c r="AH3550">
        <v>2.843796137696184</v>
      </c>
    </row>
    <row r="3551" spans="1:34">
      <c r="A3551" t="s">
        <v>809</v>
      </c>
      <c r="B3551" t="s">
        <v>4246</v>
      </c>
      <c r="C3551" t="s">
        <v>929</v>
      </c>
      <c r="D3551" t="s">
        <v>4306</v>
      </c>
      <c r="E3551" t="s">
        <v>63</v>
      </c>
      <c r="F3551" t="s">
        <v>38</v>
      </c>
      <c r="G3551" t="s">
        <v>407</v>
      </c>
      <c r="H3551" t="s">
        <v>39</v>
      </c>
      <c r="I3551" t="str">
        <f t="shared" si="220"/>
        <v>05Qd-611,93626989012615</v>
      </c>
      <c r="J3551" t="str">
        <f t="shared" si="221"/>
        <v>PlátanoFríjolYucaGulupa</v>
      </c>
      <c r="K3551">
        <v>0.19362698901261521</v>
      </c>
      <c r="L3551">
        <v>0.19362698901261521</v>
      </c>
      <c r="M3551">
        <v>0.1936269890126153</v>
      </c>
      <c r="N3551">
        <v>1.3553889230883061</v>
      </c>
      <c r="O3551">
        <v>1.9362698901261519</v>
      </c>
      <c r="P3551">
        <v>12.17790784844024</v>
      </c>
      <c r="Q3551">
        <v>11.142353094998681</v>
      </c>
      <c r="R3551">
        <v>13.61060288943322</v>
      </c>
      <c r="S3551">
        <v>219.57300554030559</v>
      </c>
      <c r="T3551">
        <f t="shared" si="222"/>
        <v>256.50386937317774</v>
      </c>
      <c r="U3551">
        <v>1000737.83502009</v>
      </c>
      <c r="V3551">
        <v>1500339.777103859</v>
      </c>
      <c r="W3551">
        <v>967324.48966644169</v>
      </c>
      <c r="X3551">
        <v>39803596.431306884</v>
      </c>
      <c r="Y3551">
        <f t="shared" si="223"/>
        <v>43271998.533097275</v>
      </c>
      <c r="Z3551">
        <v>4.1990134905536818E-2</v>
      </c>
      <c r="AA3551">
        <v>4.9110980583330313E-2</v>
      </c>
      <c r="AB3551">
        <v>4.9378956927541157E-2</v>
      </c>
      <c r="AC3551">
        <v>1.2539240989164999</v>
      </c>
      <c r="AD3551">
        <v>0.10810400000000001</v>
      </c>
      <c r="AE3551">
        <v>5.4999999999999997E-3</v>
      </c>
      <c r="AF3551">
        <v>0.60825232150559749</v>
      </c>
      <c r="AG3551">
        <v>0.30689877758499512</v>
      </c>
      <c r="AH3551">
        <v>2.9650249892167451</v>
      </c>
    </row>
    <row r="3552" spans="1:34">
      <c r="A3552" t="s">
        <v>809</v>
      </c>
      <c r="B3552" t="s">
        <v>4246</v>
      </c>
      <c r="C3552" t="s">
        <v>931</v>
      </c>
      <c r="D3552" t="s">
        <v>4307</v>
      </c>
      <c r="E3552" t="s">
        <v>46</v>
      </c>
      <c r="F3552" t="s">
        <v>407</v>
      </c>
      <c r="G3552" t="s">
        <v>39</v>
      </c>
      <c r="I3552" t="str">
        <f t="shared" si="220"/>
        <v>05Qd-611,46209147115811</v>
      </c>
      <c r="J3552" t="str">
        <f t="shared" si="221"/>
        <v>GranadillaYucaGulupa</v>
      </c>
      <c r="K3552">
        <v>1.169673176926491</v>
      </c>
      <c r="L3552">
        <v>0.14620914711581151</v>
      </c>
      <c r="M3552">
        <v>0.1462091471158114</v>
      </c>
      <c r="O3552">
        <v>1.4620914711581141</v>
      </c>
      <c r="P3552">
        <v>149.20244710949149</v>
      </c>
      <c r="Q3552">
        <v>10.277465193999261</v>
      </c>
      <c r="R3552">
        <v>23.685881832761449</v>
      </c>
      <c r="T3552">
        <f t="shared" si="222"/>
        <v>183.1657941362522</v>
      </c>
      <c r="U3552">
        <v>28892171.652903222</v>
      </c>
      <c r="V3552">
        <v>730433.75481686287</v>
      </c>
      <c r="W3552">
        <v>4293712.1495009968</v>
      </c>
      <c r="Y3552">
        <f t="shared" si="223"/>
        <v>33916317.557221085</v>
      </c>
      <c r="Z3552">
        <v>1.145138284702468</v>
      </c>
      <c r="AA3552">
        <v>3.7286409372268889E-2</v>
      </c>
      <c r="AB3552">
        <v>0.13526388620087551</v>
      </c>
      <c r="AD3552">
        <v>8.1077999999999997E-2</v>
      </c>
      <c r="AE3552">
        <v>5.4999999999999997E-3</v>
      </c>
      <c r="AF3552">
        <v>0.45929575010202539</v>
      </c>
      <c r="AG3552">
        <v>0.2317414981785611</v>
      </c>
      <c r="AH3552">
        <v>2.239706719438701</v>
      </c>
    </row>
    <row r="3553" spans="1:34">
      <c r="A3553" t="s">
        <v>809</v>
      </c>
      <c r="B3553" t="s">
        <v>4246</v>
      </c>
      <c r="C3553" t="s">
        <v>933</v>
      </c>
      <c r="D3553" t="s">
        <v>4308</v>
      </c>
      <c r="E3553" t="s">
        <v>62</v>
      </c>
      <c r="F3553" t="s">
        <v>46</v>
      </c>
      <c r="G3553" t="s">
        <v>407</v>
      </c>
      <c r="H3553" t="s">
        <v>39</v>
      </c>
      <c r="I3553" t="str">
        <f t="shared" si="220"/>
        <v>05Qd-611,53914380527617</v>
      </c>
      <c r="J3553" t="str">
        <f t="shared" si="221"/>
        <v>CaféGranadillaYucaGulupa</v>
      </c>
      <c r="K3553">
        <v>0.153914380527617</v>
      </c>
      <c r="L3553">
        <v>1.0774006636933191</v>
      </c>
      <c r="M3553">
        <v>0.153914380527617</v>
      </c>
      <c r="N3553">
        <v>0.153914380527617</v>
      </c>
      <c r="O3553">
        <v>1.539143805276169</v>
      </c>
      <c r="P3553">
        <v>23.70281460125301</v>
      </c>
      <c r="Q3553">
        <v>137.43224920557091</v>
      </c>
      <c r="R3553">
        <v>10.819088408166181</v>
      </c>
      <c r="S3553">
        <v>24.934129645473949</v>
      </c>
      <c r="T3553">
        <f t="shared" si="222"/>
        <v>196.88828186046405</v>
      </c>
      <c r="U3553">
        <v>2219020.5635179798</v>
      </c>
      <c r="V3553">
        <v>26612942.425656311</v>
      </c>
      <c r="W3553">
        <v>768927.67044217873</v>
      </c>
      <c r="X3553">
        <v>4519991.1133527234</v>
      </c>
      <c r="Y3553">
        <f t="shared" si="223"/>
        <v>34120881.772969194</v>
      </c>
      <c r="Z3553">
        <v>9.6287817808207457E-2</v>
      </c>
      <c r="AA3553">
        <v>1.054801266111794</v>
      </c>
      <c r="AB3553">
        <v>3.9251406042921072E-2</v>
      </c>
      <c r="AC3553">
        <v>0.14239230351214049</v>
      </c>
      <c r="AD3553">
        <v>0.11065</v>
      </c>
      <c r="AE3553">
        <v>5.4999999999999997E-3</v>
      </c>
      <c r="AF3553">
        <v>0.48350067181450351</v>
      </c>
      <c r="AG3553">
        <v>0.2439542931362729</v>
      </c>
      <c r="AH3553">
        <v>2.3827487702269461</v>
      </c>
    </row>
    <row r="3554" spans="1:34">
      <c r="A3554" t="s">
        <v>809</v>
      </c>
      <c r="B3554" t="s">
        <v>4246</v>
      </c>
      <c r="C3554" t="s">
        <v>935</v>
      </c>
      <c r="D3554" t="s">
        <v>4309</v>
      </c>
      <c r="E3554" t="s">
        <v>63</v>
      </c>
      <c r="F3554" t="s">
        <v>46</v>
      </c>
      <c r="G3554" t="s">
        <v>407</v>
      </c>
      <c r="H3554" t="s">
        <v>39</v>
      </c>
      <c r="I3554" t="str">
        <f t="shared" si="220"/>
        <v>05Qd-611,59673973948717</v>
      </c>
      <c r="J3554" t="str">
        <f t="shared" si="221"/>
        <v>PlátanoGranadillaYucaGulupa</v>
      </c>
      <c r="K3554">
        <v>0.15967397394871671</v>
      </c>
      <c r="L3554">
        <v>1.117717817641017</v>
      </c>
      <c r="M3554">
        <v>0.15967397394871671</v>
      </c>
      <c r="N3554">
        <v>0.15967397394871671</v>
      </c>
      <c r="O3554">
        <v>1.596739739487167</v>
      </c>
      <c r="P3554">
        <v>10.04247884273526</v>
      </c>
      <c r="Q3554">
        <v>142.57506871118119</v>
      </c>
      <c r="R3554">
        <v>11.22394694188058</v>
      </c>
      <c r="S3554">
        <v>25.867183779692109</v>
      </c>
      <c r="T3554">
        <f t="shared" si="222"/>
        <v>189.70867827548912</v>
      </c>
      <c r="U3554">
        <v>825255.7549613202</v>
      </c>
      <c r="V3554">
        <v>27608819.013571449</v>
      </c>
      <c r="W3554">
        <v>797701.52988792222</v>
      </c>
      <c r="X3554">
        <v>4689132.6256055348</v>
      </c>
      <c r="Y3554">
        <f t="shared" si="223"/>
        <v>33920908.924026221</v>
      </c>
      <c r="Z3554">
        <v>3.4627051431208082E-2</v>
      </c>
      <c r="AA3554">
        <v>1.094272733378461</v>
      </c>
      <c r="AB3554">
        <v>4.0720223571463557E-2</v>
      </c>
      <c r="AC3554">
        <v>0.14772073203007621</v>
      </c>
      <c r="AD3554">
        <v>0.10810400000000001</v>
      </c>
      <c r="AE3554">
        <v>5.4999999999999997E-3</v>
      </c>
      <c r="AF3554">
        <v>0.50159363544099489</v>
      </c>
      <c r="AG3554">
        <v>0.25308324870871601</v>
      </c>
      <c r="AH3554">
        <v>2.4650206236368781</v>
      </c>
    </row>
    <row r="3555" spans="1:34">
      <c r="A3555" t="s">
        <v>809</v>
      </c>
      <c r="B3555" t="s">
        <v>4246</v>
      </c>
      <c r="C3555" t="s">
        <v>937</v>
      </c>
      <c r="D3555" t="s">
        <v>4310</v>
      </c>
      <c r="E3555" t="s">
        <v>38</v>
      </c>
      <c r="F3555" t="s">
        <v>46</v>
      </c>
      <c r="G3555" t="s">
        <v>407</v>
      </c>
      <c r="H3555" t="s">
        <v>39</v>
      </c>
      <c r="I3555" t="str">
        <f t="shared" si="220"/>
        <v>05Qd-611,60305329968627</v>
      </c>
      <c r="J3555" t="str">
        <f t="shared" si="221"/>
        <v>FríjolGranadillaYucaGulupa</v>
      </c>
      <c r="K3555">
        <v>0.1603053299686272</v>
      </c>
      <c r="L3555">
        <v>1.1221373097803911</v>
      </c>
      <c r="M3555">
        <v>0.16030532996862731</v>
      </c>
      <c r="N3555">
        <v>0.16030532996862731</v>
      </c>
      <c r="O3555">
        <v>1.6030532996862721</v>
      </c>
      <c r="P3555">
        <v>9.2248430791037315</v>
      </c>
      <c r="Q3555">
        <v>143.13881511075959</v>
      </c>
      <c r="R3555">
        <v>11.268326788474671</v>
      </c>
      <c r="S3555">
        <v>25.969463454917619</v>
      </c>
      <c r="T3555">
        <f t="shared" si="222"/>
        <v>189.6014484332556</v>
      </c>
      <c r="U3555">
        <v>1242143.2789930999</v>
      </c>
      <c r="V3555">
        <v>27717985.17043329</v>
      </c>
      <c r="W3555">
        <v>800855.6673502262</v>
      </c>
      <c r="X3555">
        <v>4707673.6065689428</v>
      </c>
      <c r="Y3555">
        <f t="shared" si="223"/>
        <v>34468657.723345555</v>
      </c>
      <c r="Z3555">
        <v>4.0659372888253123E-2</v>
      </c>
      <c r="AA3555">
        <v>1.098599522901871</v>
      </c>
      <c r="AB3555">
        <v>4.0881232642936943E-2</v>
      </c>
      <c r="AC3555">
        <v>0.14830482454763791</v>
      </c>
      <c r="AD3555">
        <v>0.10810400000000001</v>
      </c>
      <c r="AE3555">
        <v>5.4999999999999997E-3</v>
      </c>
      <c r="AF3555">
        <v>0.50357695278102799</v>
      </c>
      <c r="AG3555">
        <v>0.25408394800027417</v>
      </c>
      <c r="AH3555">
        <v>2.4743182004675739</v>
      </c>
    </row>
    <row r="3556" spans="1:34">
      <c r="A3556" t="s">
        <v>809</v>
      </c>
      <c r="B3556" t="s">
        <v>4246</v>
      </c>
      <c r="C3556" t="s">
        <v>939</v>
      </c>
      <c r="D3556" t="s">
        <v>4311</v>
      </c>
      <c r="E3556" t="s">
        <v>75</v>
      </c>
      <c r="F3556" t="s">
        <v>407</v>
      </c>
      <c r="G3556" t="s">
        <v>39</v>
      </c>
      <c r="I3556" t="str">
        <f t="shared" si="220"/>
        <v>05Qd-611,73673136300969</v>
      </c>
      <c r="J3556" t="str">
        <f t="shared" si="221"/>
        <v>Caña paneleraYucaGulupa</v>
      </c>
      <c r="K3556">
        <v>0.17367313630096889</v>
      </c>
      <c r="L3556">
        <v>0.17367313630096881</v>
      </c>
      <c r="M3556">
        <v>1.3893850904077509</v>
      </c>
      <c r="O3556">
        <v>1.736731363009689</v>
      </c>
      <c r="P3556">
        <v>11.0835686734998</v>
      </c>
      <c r="Q3556">
        <v>12.20798868385485</v>
      </c>
      <c r="R3556">
        <v>225.08038464605559</v>
      </c>
      <c r="T3556">
        <f t="shared" si="222"/>
        <v>248.37194200341025</v>
      </c>
      <c r="U3556">
        <v>1595873.2575539211</v>
      </c>
      <c r="V3556">
        <v>867638.74601262098</v>
      </c>
      <c r="W3556">
        <v>40801959.116100773</v>
      </c>
      <c r="Y3556">
        <f t="shared" si="223"/>
        <v>43265471.119667314</v>
      </c>
      <c r="Z3556">
        <v>4.9947825229872213E-2</v>
      </c>
      <c r="AA3556">
        <v>4.4290304572766927E-2</v>
      </c>
      <c r="AB3556">
        <v>1.2853753028820141</v>
      </c>
      <c r="AD3556">
        <v>7.7098E-2</v>
      </c>
      <c r="AE3556">
        <v>5.4999999999999997E-3</v>
      </c>
      <c r="AF3556">
        <v>0.54557006167843625</v>
      </c>
      <c r="AG3556">
        <v>0.27527192103703568</v>
      </c>
      <c r="AH3556">
        <v>2.640171345725161</v>
      </c>
    </row>
    <row r="3557" spans="1:34">
      <c r="A3557" t="s">
        <v>809</v>
      </c>
      <c r="B3557" t="s">
        <v>4246</v>
      </c>
      <c r="C3557" t="s">
        <v>941</v>
      </c>
      <c r="D3557" t="s">
        <v>4312</v>
      </c>
      <c r="E3557" t="s">
        <v>62</v>
      </c>
      <c r="F3557" t="s">
        <v>75</v>
      </c>
      <c r="G3557" t="s">
        <v>407</v>
      </c>
      <c r="H3557" t="s">
        <v>39</v>
      </c>
      <c r="I3557" t="str">
        <f t="shared" si="220"/>
        <v>05Qd-611,81873097116859</v>
      </c>
      <c r="J3557" t="str">
        <f t="shared" si="221"/>
        <v>CaféCaña paneleraYucaGulupa</v>
      </c>
      <c r="K3557">
        <v>0.18187309711685881</v>
      </c>
      <c r="L3557">
        <v>0.18187309711685881</v>
      </c>
      <c r="M3557">
        <v>0.18187309711685881</v>
      </c>
      <c r="N3557">
        <v>1.273111679818012</v>
      </c>
      <c r="O3557">
        <v>1.818730971168588</v>
      </c>
      <c r="P3557">
        <v>28.008456955996259</v>
      </c>
      <c r="Q3557">
        <v>11.60687832724742</v>
      </c>
      <c r="R3557">
        <v>12.784387722765279</v>
      </c>
      <c r="S3557">
        <v>206.24409213051791</v>
      </c>
      <c r="T3557">
        <f t="shared" si="222"/>
        <v>258.64381513652688</v>
      </c>
      <c r="U3557">
        <v>2622108.090677062</v>
      </c>
      <c r="V3557">
        <v>1671222.2634956981</v>
      </c>
      <c r="W3557">
        <v>908604.22790109261</v>
      </c>
      <c r="X3557">
        <v>37387367.310037978</v>
      </c>
      <c r="Y3557">
        <f t="shared" si="223"/>
        <v>42589301.89211183</v>
      </c>
      <c r="Z3557">
        <v>0.1137786058675674</v>
      </c>
      <c r="AA3557">
        <v>5.2306107106086512E-2</v>
      </c>
      <c r="AB3557">
        <v>4.6381467142613923E-2</v>
      </c>
      <c r="AC3557">
        <v>1.1778061549289089</v>
      </c>
      <c r="AD3557">
        <v>0.10667</v>
      </c>
      <c r="AE3557">
        <v>5.4999999999999997E-3</v>
      </c>
      <c r="AF3557">
        <v>0.57132910089065603</v>
      </c>
      <c r="AG3557">
        <v>0.28826885893022131</v>
      </c>
      <c r="AH3557">
        <v>2.790498930989465</v>
      </c>
    </row>
    <row r="3558" spans="1:34">
      <c r="A3558" t="s">
        <v>809</v>
      </c>
      <c r="B3558" t="s">
        <v>4246</v>
      </c>
      <c r="C3558" t="s">
        <v>943</v>
      </c>
      <c r="D3558" t="s">
        <v>4313</v>
      </c>
      <c r="E3558" t="s">
        <v>63</v>
      </c>
      <c r="F3558" t="s">
        <v>75</v>
      </c>
      <c r="G3558" t="s">
        <v>407</v>
      </c>
      <c r="H3558" t="s">
        <v>39</v>
      </c>
      <c r="I3558" t="str">
        <f t="shared" si="220"/>
        <v>05Qd-611,89970254119712</v>
      </c>
      <c r="J3558" t="str">
        <f t="shared" si="221"/>
        <v>PlátanoCaña paneleraYucaGulupa</v>
      </c>
      <c r="K3558">
        <v>0.189970254119712</v>
      </c>
      <c r="L3558">
        <v>0.189970254119712</v>
      </c>
      <c r="M3558">
        <v>0.189970254119712</v>
      </c>
      <c r="N3558">
        <v>1.3297917788379841</v>
      </c>
      <c r="O3558">
        <v>1.89970254119712</v>
      </c>
      <c r="P3558">
        <v>11.947922448269351</v>
      </c>
      <c r="Q3558">
        <v>12.123627190155659</v>
      </c>
      <c r="R3558">
        <v>13.353560383359859</v>
      </c>
      <c r="S3558">
        <v>215.42626817175349</v>
      </c>
      <c r="T3558">
        <f t="shared" si="222"/>
        <v>252.85137819353838</v>
      </c>
      <c r="U3558">
        <v>981838.43995834072</v>
      </c>
      <c r="V3558">
        <v>1745626.6106405291</v>
      </c>
      <c r="W3558">
        <v>949056.12102547369</v>
      </c>
      <c r="X3558">
        <v>39051887.174887508</v>
      </c>
      <c r="Y3558">
        <f t="shared" si="223"/>
        <v>42728408.346511856</v>
      </c>
      <c r="Z3558">
        <v>4.1197131862676997E-2</v>
      </c>
      <c r="AA3558">
        <v>5.4634822942348463E-2</v>
      </c>
      <c r="AB3558">
        <v>4.8446412576710278E-2</v>
      </c>
      <c r="AC3558">
        <v>1.230243164616265</v>
      </c>
      <c r="AD3558">
        <v>0.10412399999999999</v>
      </c>
      <c r="AE3558">
        <v>5.4999999999999997E-3</v>
      </c>
      <c r="AF3558">
        <v>0.59676519618757706</v>
      </c>
      <c r="AG3558">
        <v>0.30110285277974358</v>
      </c>
      <c r="AH3558">
        <v>2.9071945901644409</v>
      </c>
    </row>
    <row r="3559" spans="1:34">
      <c r="A3559" t="s">
        <v>809</v>
      </c>
      <c r="B3559" t="s">
        <v>4246</v>
      </c>
      <c r="C3559" t="s">
        <v>945</v>
      </c>
      <c r="D3559" t="s">
        <v>4314</v>
      </c>
      <c r="E3559" t="s">
        <v>38</v>
      </c>
      <c r="F3559" t="s">
        <v>75</v>
      </c>
      <c r="G3559" t="s">
        <v>407</v>
      </c>
      <c r="H3559" t="s">
        <v>39</v>
      </c>
      <c r="I3559" t="str">
        <f t="shared" si="220"/>
        <v>05Qd-611,90864595259198</v>
      </c>
      <c r="J3559" t="str">
        <f t="shared" si="221"/>
        <v>FríjolCaña paneleraYucaGulupa</v>
      </c>
      <c r="K3559">
        <v>0.19086459525919769</v>
      </c>
      <c r="L3559">
        <v>0.19086459525919761</v>
      </c>
      <c r="M3559">
        <v>0.19086459525919761</v>
      </c>
      <c r="N3559">
        <v>1.3360521668143841</v>
      </c>
      <c r="O3559">
        <v>1.908645952591977</v>
      </c>
      <c r="P3559">
        <v>10.983389890824739</v>
      </c>
      <c r="Q3559">
        <v>12.180702749727789</v>
      </c>
      <c r="R3559">
        <v>13.416426217091489</v>
      </c>
      <c r="S3559">
        <v>216.44045102393019</v>
      </c>
      <c r="T3559">
        <f t="shared" si="222"/>
        <v>253.02096988157422</v>
      </c>
      <c r="U3559">
        <v>1478935.0687550369</v>
      </c>
      <c r="V3559">
        <v>1753844.6640368931</v>
      </c>
      <c r="W3559">
        <v>953524.0833211859</v>
      </c>
      <c r="X3559">
        <v>39235735.48017557</v>
      </c>
      <c r="Y3559">
        <f t="shared" si="223"/>
        <v>43422039.296288684</v>
      </c>
      <c r="Z3559">
        <v>4.8410335148107622E-2</v>
      </c>
      <c r="AA3559">
        <v>5.4892032525144858E-2</v>
      </c>
      <c r="AB3559">
        <v>4.8674488387992522E-2</v>
      </c>
      <c r="AC3559">
        <v>1.236034898057828</v>
      </c>
      <c r="AD3559">
        <v>0.10412399999999999</v>
      </c>
      <c r="AE3559">
        <v>5.4999999999999997E-3</v>
      </c>
      <c r="AF3559">
        <v>0.59957464479329103</v>
      </c>
      <c r="AG3559">
        <v>0.30252038348582833</v>
      </c>
      <c r="AH3559">
        <v>2.9203649808710961</v>
      </c>
    </row>
    <row r="3560" spans="1:34">
      <c r="A3560" t="s">
        <v>809</v>
      </c>
      <c r="B3560" t="s">
        <v>4246</v>
      </c>
      <c r="C3560" t="s">
        <v>947</v>
      </c>
      <c r="D3560" t="s">
        <v>4315</v>
      </c>
      <c r="E3560" t="s">
        <v>46</v>
      </c>
      <c r="F3560" t="s">
        <v>75</v>
      </c>
      <c r="G3560" t="s">
        <v>407</v>
      </c>
      <c r="H3560" t="s">
        <v>39</v>
      </c>
      <c r="I3560" t="str">
        <f t="shared" si="220"/>
        <v>05Qd-611,57790715625683</v>
      </c>
      <c r="J3560" t="str">
        <f t="shared" si="221"/>
        <v>GranadillaCaña paneleraYucaGulupa</v>
      </c>
      <c r="K3560">
        <v>1.1045350093797781</v>
      </c>
      <c r="L3560">
        <v>0.1577907156256827</v>
      </c>
      <c r="M3560">
        <v>0.1577907156256827</v>
      </c>
      <c r="N3560">
        <v>0.15779071562568259</v>
      </c>
      <c r="O3560">
        <v>1.5779071562568261</v>
      </c>
      <c r="P3560">
        <v>140.89348167374871</v>
      </c>
      <c r="Q3560">
        <v>10.06997552947499</v>
      </c>
      <c r="R3560">
        <v>11.091567249856521</v>
      </c>
      <c r="S3560">
        <v>25.562095931360592</v>
      </c>
      <c r="T3560">
        <f t="shared" si="222"/>
        <v>187.61712038444082</v>
      </c>
      <c r="U3560">
        <v>27283189.626949251</v>
      </c>
      <c r="V3560">
        <v>1449930.534570059</v>
      </c>
      <c r="W3560">
        <v>788293.12093869096</v>
      </c>
      <c r="X3560">
        <v>4633827.1313750315</v>
      </c>
      <c r="Y3560">
        <f t="shared" si="223"/>
        <v>34155240.413833037</v>
      </c>
      <c r="Z3560">
        <v>1.0813664457610059</v>
      </c>
      <c r="AA3560">
        <v>4.5380093057743071E-2</v>
      </c>
      <c r="AB3560">
        <v>4.0239953067383823E-2</v>
      </c>
      <c r="AC3560">
        <v>0.14597845499393461</v>
      </c>
      <c r="AD3560">
        <v>0.10412399999999999</v>
      </c>
      <c r="AE3560">
        <v>5.4999999999999997E-3</v>
      </c>
      <c r="AF3560">
        <v>0.4956776407089506</v>
      </c>
      <c r="AG3560">
        <v>0.25009828426670688</v>
      </c>
      <c r="AH3560">
        <v>2.433307081232484</v>
      </c>
    </row>
    <row r="3561" spans="1:34">
      <c r="A3561" t="s">
        <v>809</v>
      </c>
      <c r="B3561" t="s">
        <v>4246</v>
      </c>
      <c r="C3561" t="s">
        <v>949</v>
      </c>
      <c r="D3561" t="s">
        <v>4316</v>
      </c>
      <c r="E3561" t="s">
        <v>62</v>
      </c>
      <c r="F3561" t="s">
        <v>63</v>
      </c>
      <c r="G3561" t="s">
        <v>168</v>
      </c>
      <c r="I3561" t="str">
        <f t="shared" si="220"/>
        <v>05Qd-615,27286207920581</v>
      </c>
      <c r="J3561" t="str">
        <f t="shared" si="221"/>
        <v>CaféPlátanoBovinos DP</v>
      </c>
      <c r="K3561">
        <v>1.7455758712852241</v>
      </c>
      <c r="L3561">
        <v>0.52728620792058045</v>
      </c>
      <c r="M3561">
        <v>3</v>
      </c>
      <c r="O3561">
        <v>5.2728620792058054</v>
      </c>
      <c r="P3561">
        <v>268.81868417792441</v>
      </c>
      <c r="Q3561">
        <v>33.162953586971142</v>
      </c>
      <c r="R3561">
        <v>75</v>
      </c>
      <c r="T3561">
        <f t="shared" si="222"/>
        <v>376.98163776489554</v>
      </c>
      <c r="U3561">
        <v>25166386.274528179</v>
      </c>
      <c r="V3561">
        <v>2725215.4301486118</v>
      </c>
      <c r="W3561">
        <v>8288491.5757124554</v>
      </c>
      <c r="Y3561">
        <f t="shared" si="223"/>
        <v>36180093.280389249</v>
      </c>
      <c r="Z3561">
        <v>1.092020712350243</v>
      </c>
      <c r="AA3561">
        <v>0.11434779375189059</v>
      </c>
      <c r="AB3561">
        <v>0.21796463297412441</v>
      </c>
      <c r="AD3561">
        <v>8.873700000000001E-2</v>
      </c>
      <c r="AE3561">
        <v>5.4999999999999997E-3</v>
      </c>
      <c r="AF3561">
        <v>1.65639646467198</v>
      </c>
      <c r="AG3561">
        <v>0.83574863955412004</v>
      </c>
      <c r="AH3561">
        <v>7.8592441834319047</v>
      </c>
    </row>
    <row r="3562" spans="1:34">
      <c r="A3562" t="s">
        <v>809</v>
      </c>
      <c r="B3562" t="s">
        <v>4246</v>
      </c>
      <c r="C3562" t="s">
        <v>951</v>
      </c>
      <c r="D3562" t="s">
        <v>4317</v>
      </c>
      <c r="E3562" t="s">
        <v>62</v>
      </c>
      <c r="F3562" t="s">
        <v>38</v>
      </c>
      <c r="G3562" t="s">
        <v>168</v>
      </c>
      <c r="I3562" t="str">
        <f t="shared" si="220"/>
        <v>05Qd-615,30735568708146</v>
      </c>
      <c r="J3562" t="str">
        <f t="shared" si="221"/>
        <v>CaféFríjolBovinos DP</v>
      </c>
      <c r="K3562">
        <v>1.776620118373313</v>
      </c>
      <c r="L3562">
        <v>0.53073556870814587</v>
      </c>
      <c r="M3562">
        <v>3</v>
      </c>
      <c r="O3562">
        <v>5.3073556870814587</v>
      </c>
      <c r="P3562">
        <v>273.59949822949022</v>
      </c>
      <c r="Q3562">
        <v>30.541419544750571</v>
      </c>
      <c r="R3562">
        <v>75</v>
      </c>
      <c r="T3562">
        <f t="shared" si="222"/>
        <v>379.14091777424079</v>
      </c>
      <c r="U3562">
        <v>25613958.635416459</v>
      </c>
      <c r="V3562">
        <v>4112462.2601283649</v>
      </c>
      <c r="W3562">
        <v>8288491.5757124554</v>
      </c>
      <c r="Y3562">
        <f t="shared" si="223"/>
        <v>38014912.471257277</v>
      </c>
      <c r="Z3562">
        <v>1.111441787868749</v>
      </c>
      <c r="AA3562">
        <v>0.13461421025356299</v>
      </c>
      <c r="AB3562">
        <v>0.21796463297412441</v>
      </c>
      <c r="AD3562">
        <v>8.873700000000001E-2</v>
      </c>
      <c r="AE3562">
        <v>5.4999999999999997E-3</v>
      </c>
      <c r="AF3562">
        <v>1.6672321530098819</v>
      </c>
      <c r="AG3562">
        <v>0.84121587640241124</v>
      </c>
      <c r="AH3562">
        <v>7.9100407164937518</v>
      </c>
    </row>
    <row r="3563" spans="1:34">
      <c r="A3563" t="s">
        <v>809</v>
      </c>
      <c r="B3563" t="s">
        <v>4246</v>
      </c>
      <c r="C3563" t="s">
        <v>953</v>
      </c>
      <c r="D3563" t="s">
        <v>4318</v>
      </c>
      <c r="E3563" t="s">
        <v>63</v>
      </c>
      <c r="F3563" t="s">
        <v>38</v>
      </c>
      <c r="G3563" t="s">
        <v>168</v>
      </c>
      <c r="I3563" t="str">
        <f t="shared" si="220"/>
        <v>05Qd-617,81361891468468</v>
      </c>
      <c r="J3563" t="str">
        <f t="shared" si="221"/>
        <v>PlátanoFríjolBovinos DP</v>
      </c>
      <c r="K3563">
        <v>4.032257023216216</v>
      </c>
      <c r="L3563">
        <v>0.78136189146846835</v>
      </c>
      <c r="M3563">
        <v>3</v>
      </c>
      <c r="O3563">
        <v>7.8136189146846844</v>
      </c>
      <c r="P3563">
        <v>253.60335715778641</v>
      </c>
      <c r="Q3563">
        <v>44.963825209049133</v>
      </c>
      <c r="R3563">
        <v>75</v>
      </c>
      <c r="T3563">
        <f t="shared" si="222"/>
        <v>373.56718236683554</v>
      </c>
      <c r="U3563">
        <v>20840236.08607085</v>
      </c>
      <c r="V3563">
        <v>6054467.5722188363</v>
      </c>
      <c r="W3563">
        <v>8288491.5757124554</v>
      </c>
      <c r="Y3563">
        <f t="shared" si="223"/>
        <v>35183195.234002143</v>
      </c>
      <c r="Z3563">
        <v>0.87443913290215969</v>
      </c>
      <c r="AA3563">
        <v>0.19818233437468821</v>
      </c>
      <c r="AB3563">
        <v>0.21796463297412441</v>
      </c>
      <c r="AD3563">
        <v>8.6191000000000004E-2</v>
      </c>
      <c r="AE3563">
        <v>5.4999999999999997E-3</v>
      </c>
      <c r="AF3563">
        <v>2.4545399731993771</v>
      </c>
      <c r="AG3563">
        <v>1.238458597977522</v>
      </c>
      <c r="AH3563">
        <v>11.59830848586158</v>
      </c>
    </row>
    <row r="3564" spans="1:34">
      <c r="A3564" t="s">
        <v>809</v>
      </c>
      <c r="B3564" t="s">
        <v>4246</v>
      </c>
      <c r="C3564" t="s">
        <v>955</v>
      </c>
      <c r="D3564" t="s">
        <v>4319</v>
      </c>
      <c r="E3564" t="s">
        <v>62</v>
      </c>
      <c r="F3564" t="s">
        <v>63</v>
      </c>
      <c r="G3564" t="s">
        <v>38</v>
      </c>
      <c r="H3564" t="s">
        <v>168</v>
      </c>
      <c r="I3564" t="str">
        <f t="shared" si="220"/>
        <v>05Qd-615,6590989282377</v>
      </c>
      <c r="J3564" t="str">
        <f t="shared" si="221"/>
        <v>CaféPlátanoFríjolBovinos DP</v>
      </c>
      <c r="K3564">
        <v>1.527279142590162</v>
      </c>
      <c r="L3564">
        <v>0.56590989282377024</v>
      </c>
      <c r="M3564">
        <v>0.56590989282377024</v>
      </c>
      <c r="N3564">
        <v>3</v>
      </c>
      <c r="O3564">
        <v>5.659098928237702</v>
      </c>
      <c r="P3564">
        <v>235.20098795888501</v>
      </c>
      <c r="Q3564">
        <v>35.592138061288367</v>
      </c>
      <c r="R3564">
        <v>32.565542014313323</v>
      </c>
      <c r="S3564">
        <v>75</v>
      </c>
      <c r="T3564">
        <f t="shared" si="222"/>
        <v>378.3586680344867</v>
      </c>
      <c r="U3564">
        <v>22019149.94571659</v>
      </c>
      <c r="V3564">
        <v>2924837.306249768</v>
      </c>
      <c r="W3564">
        <v>4385014.3349838816</v>
      </c>
      <c r="X3564">
        <v>8288491.5757124554</v>
      </c>
      <c r="Y3564">
        <f t="shared" si="223"/>
        <v>37617493.162662692</v>
      </c>
      <c r="Z3564">
        <v>0.95545572362947606</v>
      </c>
      <c r="AA3564">
        <v>0.1227237631759063</v>
      </c>
      <c r="AB3564">
        <v>0.14353572247395729</v>
      </c>
      <c r="AC3564">
        <v>0.21796463297412441</v>
      </c>
      <c r="AD3564">
        <v>0.115763</v>
      </c>
      <c r="AE3564">
        <v>5.4999999999999997E-3</v>
      </c>
      <c r="AF3564">
        <v>1.777727412011844</v>
      </c>
      <c r="AG3564">
        <v>0.89696718012567578</v>
      </c>
      <c r="AH3564">
        <v>8.455056520375221</v>
      </c>
    </row>
    <row r="3565" spans="1:34">
      <c r="A3565" t="s">
        <v>809</v>
      </c>
      <c r="B3565" t="s">
        <v>4246</v>
      </c>
      <c r="C3565" t="s">
        <v>957</v>
      </c>
      <c r="D3565" t="s">
        <v>4320</v>
      </c>
      <c r="E3565" t="s">
        <v>62</v>
      </c>
      <c r="F3565" t="s">
        <v>46</v>
      </c>
      <c r="G3565" t="s">
        <v>168</v>
      </c>
      <c r="I3565" t="str">
        <f t="shared" si="220"/>
        <v>05Qd-614,25859682474336</v>
      </c>
      <c r="J3565" t="str">
        <f t="shared" si="221"/>
        <v>CaféGranadillaBovinos DP</v>
      </c>
      <c r="K3565">
        <v>0.42585968247433542</v>
      </c>
      <c r="L3565">
        <v>0.83273714226901929</v>
      </c>
      <c r="M3565">
        <v>3</v>
      </c>
      <c r="O3565">
        <v>4.2585968247433552</v>
      </c>
      <c r="P3565">
        <v>65.582391101047648</v>
      </c>
      <c r="Q3565">
        <v>106.2231928340704</v>
      </c>
      <c r="R3565">
        <v>75</v>
      </c>
      <c r="T3565">
        <f t="shared" si="222"/>
        <v>246.80558393511805</v>
      </c>
      <c r="U3565">
        <v>6139721.248556288</v>
      </c>
      <c r="V3565">
        <v>20569493.19758286</v>
      </c>
      <c r="W3565">
        <v>8288491.5757124554</v>
      </c>
      <c r="Y3565">
        <f t="shared" si="223"/>
        <v>34997706.021851607</v>
      </c>
      <c r="Z3565">
        <v>0.266414998893442</v>
      </c>
      <c r="AA3565">
        <v>0.81526977066510031</v>
      </c>
      <c r="AB3565">
        <v>0.21796463297412441</v>
      </c>
      <c r="AD3565">
        <v>8.873700000000001E-2</v>
      </c>
      <c r="AE3565">
        <v>5.4999999999999997E-3</v>
      </c>
      <c r="AF3565">
        <v>1.337779107249222</v>
      </c>
      <c r="AG3565">
        <v>0.67498759672182185</v>
      </c>
      <c r="AH3565">
        <v>6.3656005287143991</v>
      </c>
    </row>
    <row r="3566" spans="1:34">
      <c r="A3566" t="s">
        <v>809</v>
      </c>
      <c r="B3566" t="s">
        <v>4246</v>
      </c>
      <c r="C3566" t="s">
        <v>959</v>
      </c>
      <c r="D3566" t="s">
        <v>4321</v>
      </c>
      <c r="E3566" t="s">
        <v>63</v>
      </c>
      <c r="F3566" t="s">
        <v>46</v>
      </c>
      <c r="G3566" t="s">
        <v>168</v>
      </c>
      <c r="I3566" t="str">
        <f t="shared" si="220"/>
        <v>05Qd-614,40372808598578</v>
      </c>
      <c r="J3566" t="str">
        <f t="shared" si="221"/>
        <v>PlátanoGranadillaBovinos DP</v>
      </c>
      <c r="K3566">
        <v>0.4403728085985778</v>
      </c>
      <c r="L3566">
        <v>0.96335527738720172</v>
      </c>
      <c r="M3566">
        <v>3</v>
      </c>
      <c r="O3566">
        <v>4.4037280859857786</v>
      </c>
      <c r="P3566">
        <v>27.696652772526939</v>
      </c>
      <c r="Q3566">
        <v>122.88472340598661</v>
      </c>
      <c r="R3566">
        <v>75</v>
      </c>
      <c r="T3566">
        <f t="shared" si="222"/>
        <v>225.58137617851355</v>
      </c>
      <c r="U3566">
        <v>2276013.965439213</v>
      </c>
      <c r="V3566">
        <v>23795900.07367539</v>
      </c>
      <c r="W3566">
        <v>8288491.5757124554</v>
      </c>
      <c r="Y3566">
        <f t="shared" si="223"/>
        <v>34360405.614827059</v>
      </c>
      <c r="Z3566">
        <v>9.5499670454410046E-2</v>
      </c>
      <c r="AA3566">
        <v>0.94314807902582187</v>
      </c>
      <c r="AB3566">
        <v>0.21796463297412441</v>
      </c>
      <c r="AD3566">
        <v>8.6191000000000004E-2</v>
      </c>
      <c r="AE3566">
        <v>5.4999999999999997E-3</v>
      </c>
      <c r="AF3566">
        <v>1.383370079367261</v>
      </c>
      <c r="AG3566">
        <v>0.69799090162874611</v>
      </c>
      <c r="AH3566">
        <v>6.5767800669817866</v>
      </c>
    </row>
    <row r="3567" spans="1:34">
      <c r="A3567" t="s">
        <v>809</v>
      </c>
      <c r="B3567" t="s">
        <v>4246</v>
      </c>
      <c r="C3567" t="s">
        <v>961</v>
      </c>
      <c r="D3567" t="s">
        <v>4322</v>
      </c>
      <c r="E3567" t="s">
        <v>62</v>
      </c>
      <c r="F3567" t="s">
        <v>63</v>
      </c>
      <c r="G3567" t="s">
        <v>46</v>
      </c>
      <c r="H3567" t="s">
        <v>168</v>
      </c>
      <c r="I3567" t="str">
        <f t="shared" si="220"/>
        <v>05Qd-614,63448207247332</v>
      </c>
      <c r="J3567" t="str">
        <f t="shared" si="221"/>
        <v>CaféPlátanoGranadillaBovinos DP</v>
      </c>
      <c r="K3567">
        <v>0.46344820724733238</v>
      </c>
      <c r="L3567">
        <v>0.46344820724733238</v>
      </c>
      <c r="M3567">
        <v>0.70758565797865991</v>
      </c>
      <c r="N3567">
        <v>3</v>
      </c>
      <c r="O3567">
        <v>4.6344820724733244</v>
      </c>
      <c r="P3567">
        <v>71.371023916089186</v>
      </c>
      <c r="Q3567">
        <v>29.147948791452521</v>
      </c>
      <c r="R3567">
        <v>90.258983272068789</v>
      </c>
      <c r="S3567">
        <v>75</v>
      </c>
      <c r="T3567">
        <f t="shared" si="222"/>
        <v>265.77795597961051</v>
      </c>
      <c r="U3567">
        <v>6681644.0314545305</v>
      </c>
      <c r="V3567">
        <v>2395276.3916316461</v>
      </c>
      <c r="W3567">
        <v>17478118.411820859</v>
      </c>
      <c r="X3567">
        <v>8288491.5757124554</v>
      </c>
      <c r="Y3567">
        <f t="shared" si="223"/>
        <v>34843530.41061949</v>
      </c>
      <c r="Z3567">
        <v>0.28993013121970451</v>
      </c>
      <c r="AA3567">
        <v>0.10050382357996999</v>
      </c>
      <c r="AB3567">
        <v>0.69274344546987299</v>
      </c>
      <c r="AC3567">
        <v>0.21796463297412441</v>
      </c>
      <c r="AD3567">
        <v>0.115763</v>
      </c>
      <c r="AE3567">
        <v>5.4999999999999997E-3</v>
      </c>
      <c r="AF3567">
        <v>1.455858242661777</v>
      </c>
      <c r="AG3567">
        <v>0.7345654084870219</v>
      </c>
      <c r="AH3567">
        <v>6.9461687236221241</v>
      </c>
    </row>
    <row r="3568" spans="1:34">
      <c r="A3568" t="s">
        <v>809</v>
      </c>
      <c r="B3568" t="s">
        <v>4246</v>
      </c>
      <c r="C3568" t="s">
        <v>963</v>
      </c>
      <c r="D3568" t="s">
        <v>4323</v>
      </c>
      <c r="E3568" t="s">
        <v>38</v>
      </c>
      <c r="F3568" t="s">
        <v>46</v>
      </c>
      <c r="G3568" t="s">
        <v>168</v>
      </c>
      <c r="I3568" t="str">
        <f t="shared" si="220"/>
        <v>05Qd-614,41958027365359</v>
      </c>
      <c r="J3568" t="str">
        <f t="shared" si="221"/>
        <v>FríjolGranadillaBovinos DP</v>
      </c>
      <c r="K3568">
        <v>0.44195802736535872</v>
      </c>
      <c r="L3568">
        <v>0.97762224628822858</v>
      </c>
      <c r="M3568">
        <v>3</v>
      </c>
      <c r="O3568">
        <v>4.4195802736535867</v>
      </c>
      <c r="P3568">
        <v>25.432675574752</v>
      </c>
      <c r="Q3568">
        <v>124.7046049890298</v>
      </c>
      <c r="R3568">
        <v>75</v>
      </c>
      <c r="T3568">
        <f t="shared" si="222"/>
        <v>225.13728056378181</v>
      </c>
      <c r="U3568">
        <v>3424559.8283997588</v>
      </c>
      <c r="V3568">
        <v>24148309.38132339</v>
      </c>
      <c r="W3568">
        <v>8288491.5757124554</v>
      </c>
      <c r="Y3568">
        <f t="shared" si="223"/>
        <v>35861360.785435602</v>
      </c>
      <c r="Z3568">
        <v>0.11209693551126269</v>
      </c>
      <c r="AA3568">
        <v>0.95711578608922154</v>
      </c>
      <c r="AB3568">
        <v>0.21796463297412441</v>
      </c>
      <c r="AD3568">
        <v>8.6191000000000004E-2</v>
      </c>
      <c r="AE3568">
        <v>5.4999999999999997E-3</v>
      </c>
      <c r="AF3568">
        <v>1.388349824184373</v>
      </c>
      <c r="AG3568">
        <v>0.70050347337409347</v>
      </c>
      <c r="AH3568">
        <v>6.6001245712120529</v>
      </c>
    </row>
    <row r="3569" spans="1:34">
      <c r="A3569" t="s">
        <v>809</v>
      </c>
      <c r="B3569" t="s">
        <v>4246</v>
      </c>
      <c r="C3569" t="s">
        <v>965</v>
      </c>
      <c r="D3569" t="s">
        <v>4324</v>
      </c>
      <c r="E3569" t="s">
        <v>62</v>
      </c>
      <c r="F3569" t="s">
        <v>38</v>
      </c>
      <c r="G3569" t="s">
        <v>46</v>
      </c>
      <c r="H3569" t="s">
        <v>168</v>
      </c>
      <c r="I3569" t="str">
        <f t="shared" si="220"/>
        <v>05Qd-614,65204239767012</v>
      </c>
      <c r="J3569" t="str">
        <f t="shared" si="221"/>
        <v>CaféFríjolGranadillaBovinos DP</v>
      </c>
      <c r="K3569">
        <v>0.46520423976701147</v>
      </c>
      <c r="L3569">
        <v>0.46520423976701147</v>
      </c>
      <c r="M3569">
        <v>0.72163391813609301</v>
      </c>
      <c r="N3569">
        <v>3</v>
      </c>
      <c r="O3569">
        <v>4.6520423976701162</v>
      </c>
      <c r="P3569">
        <v>71.641452924119776</v>
      </c>
      <c r="Q3569">
        <v>26.770389433865301</v>
      </c>
      <c r="R3569">
        <v>92.050966566605354</v>
      </c>
      <c r="S3569">
        <v>75</v>
      </c>
      <c r="T3569">
        <f t="shared" si="222"/>
        <v>265.46280892459043</v>
      </c>
      <c r="U3569">
        <v>6706961.1737385495</v>
      </c>
      <c r="V3569">
        <v>3604685.632715873</v>
      </c>
      <c r="W3569">
        <v>17825125.380861331</v>
      </c>
      <c r="X3569">
        <v>8288491.5757124554</v>
      </c>
      <c r="Y3569">
        <f t="shared" si="223"/>
        <v>36425263.763028212</v>
      </c>
      <c r="Z3569">
        <v>0.29102869354208483</v>
      </c>
      <c r="AA3569">
        <v>0.1179930365233957</v>
      </c>
      <c r="AB3569">
        <v>0.70649703139206077</v>
      </c>
      <c r="AC3569">
        <v>0.21796463297412441</v>
      </c>
      <c r="AD3569">
        <v>0.115763</v>
      </c>
      <c r="AE3569">
        <v>5.4999999999999997E-3</v>
      </c>
      <c r="AF3569">
        <v>1.4613745751843299</v>
      </c>
      <c r="AG3569">
        <v>0.73734872003071339</v>
      </c>
      <c r="AH3569">
        <v>6.9720286928851589</v>
      </c>
    </row>
    <row r="3570" spans="1:34">
      <c r="A3570" t="s">
        <v>809</v>
      </c>
      <c r="B3570" t="s">
        <v>4246</v>
      </c>
      <c r="C3570" t="s">
        <v>967</v>
      </c>
      <c r="D3570" t="s">
        <v>4325</v>
      </c>
      <c r="E3570" t="s">
        <v>63</v>
      </c>
      <c r="F3570" t="s">
        <v>38</v>
      </c>
      <c r="G3570" t="s">
        <v>46</v>
      </c>
      <c r="H3570" t="s">
        <v>168</v>
      </c>
      <c r="I3570" t="str">
        <f t="shared" si="220"/>
        <v>05Qd-614,82577639301192</v>
      </c>
      <c r="J3570" t="str">
        <f t="shared" si="221"/>
        <v>PlátanoFríjolGranadillaBovinos DP</v>
      </c>
      <c r="K3570">
        <v>0.48257763930119191</v>
      </c>
      <c r="L3570">
        <v>0.48257763930119202</v>
      </c>
      <c r="M3570">
        <v>0.86062111440953681</v>
      </c>
      <c r="N3570">
        <v>3</v>
      </c>
      <c r="O3570">
        <v>4.8257763930119211</v>
      </c>
      <c r="P3570">
        <v>30.351068573115409</v>
      </c>
      <c r="Q3570">
        <v>27.770149607059501</v>
      </c>
      <c r="R3570">
        <v>109.78004697124921</v>
      </c>
      <c r="S3570">
        <v>75</v>
      </c>
      <c r="T3570">
        <f t="shared" si="222"/>
        <v>242.90126515142413</v>
      </c>
      <c r="U3570">
        <v>2494144.563451929</v>
      </c>
      <c r="V3570">
        <v>3739305.307987229</v>
      </c>
      <c r="W3570">
        <v>21258256.969669629</v>
      </c>
      <c r="X3570">
        <v>8288491.5757124554</v>
      </c>
      <c r="Y3570">
        <f t="shared" si="223"/>
        <v>35780198.416821241</v>
      </c>
      <c r="Z3570">
        <v>0.10465225059783539</v>
      </c>
      <c r="AA3570">
        <v>0.12239957453517041</v>
      </c>
      <c r="AB3570">
        <v>0.84256885271431647</v>
      </c>
      <c r="AC3570">
        <v>0.21796463297412441</v>
      </c>
      <c r="AD3570">
        <v>0.113217</v>
      </c>
      <c r="AE3570">
        <v>5.4999999999999997E-3</v>
      </c>
      <c r="AF3570">
        <v>1.515950699375473</v>
      </c>
      <c r="AG3570">
        <v>0.76488555829238947</v>
      </c>
      <c r="AH3570">
        <v>7.2253296506797833</v>
      </c>
    </row>
    <row r="3571" spans="1:34">
      <c r="A3571" t="s">
        <v>809</v>
      </c>
      <c r="B3571" t="s">
        <v>4246</v>
      </c>
      <c r="C3571" t="s">
        <v>969</v>
      </c>
      <c r="D3571" t="s">
        <v>4326</v>
      </c>
      <c r="E3571" t="s">
        <v>62</v>
      </c>
      <c r="F3571" t="s">
        <v>75</v>
      </c>
      <c r="G3571" t="s">
        <v>168</v>
      </c>
      <c r="I3571" t="str">
        <f t="shared" si="220"/>
        <v>05Qd-615,17101736118642</v>
      </c>
      <c r="J3571" t="str">
        <f t="shared" si="221"/>
        <v>CaféCaña paneleraBovinos DP</v>
      </c>
      <c r="K3571">
        <v>1.653915625067782</v>
      </c>
      <c r="L3571">
        <v>0.51710173611864241</v>
      </c>
      <c r="M3571">
        <v>3</v>
      </c>
      <c r="O3571">
        <v>5.1710173611864239</v>
      </c>
      <c r="P3571">
        <v>254.7030062604384</v>
      </c>
      <c r="Q3571">
        <v>33.000685802810438</v>
      </c>
      <c r="R3571">
        <v>75</v>
      </c>
      <c r="T3571">
        <f t="shared" si="222"/>
        <v>362.70369206324881</v>
      </c>
      <c r="U3571">
        <v>23844898.506352231</v>
      </c>
      <c r="V3571">
        <v>4751620.4847959671</v>
      </c>
      <c r="W3571">
        <v>8288491.5757124554</v>
      </c>
      <c r="Y3571">
        <f t="shared" si="223"/>
        <v>36885010.566860653</v>
      </c>
      <c r="Z3571">
        <v>1.0346786689506211</v>
      </c>
      <c r="AA3571">
        <v>0.1487167658270323</v>
      </c>
      <c r="AB3571">
        <v>0.21796463297412441</v>
      </c>
      <c r="AD3571">
        <v>8.4757000000000013E-2</v>
      </c>
      <c r="AE3571">
        <v>5.4999999999999997E-3</v>
      </c>
      <c r="AF3571">
        <v>1.624403359535002</v>
      </c>
      <c r="AG3571">
        <v>0.81960625174804824</v>
      </c>
      <c r="AH3571">
        <v>7.7052839724694744</v>
      </c>
    </row>
    <row r="3572" spans="1:34">
      <c r="A3572" t="s">
        <v>809</v>
      </c>
      <c r="B3572" t="s">
        <v>4246</v>
      </c>
      <c r="C3572" t="s">
        <v>971</v>
      </c>
      <c r="D3572" t="s">
        <v>4327</v>
      </c>
      <c r="E3572" t="s">
        <v>63</v>
      </c>
      <c r="F3572" t="s">
        <v>75</v>
      </c>
      <c r="G3572" t="s">
        <v>168</v>
      </c>
      <c r="I3572" t="str">
        <f t="shared" si="220"/>
        <v>05Qd-616,45407940981048</v>
      </c>
      <c r="J3572" t="str">
        <f t="shared" si="221"/>
        <v>PlátanoCaña paneleraBovinos DP</v>
      </c>
      <c r="K3572">
        <v>0.6454079409810477</v>
      </c>
      <c r="L3572">
        <v>2.808671468829429</v>
      </c>
      <c r="M3572">
        <v>3</v>
      </c>
      <c r="O3572">
        <v>6.4540794098104772</v>
      </c>
      <c r="P3572">
        <v>40.592060383724089</v>
      </c>
      <c r="Q3572">
        <v>179.2453557821589</v>
      </c>
      <c r="R3572">
        <v>75</v>
      </c>
      <c r="T3572">
        <f t="shared" si="222"/>
        <v>294.83741616588298</v>
      </c>
      <c r="U3572">
        <v>3335713.419166307</v>
      </c>
      <c r="V3572">
        <v>25808733.473851431</v>
      </c>
      <c r="W3572">
        <v>8288491.5757124554</v>
      </c>
      <c r="Y3572">
        <f t="shared" si="223"/>
        <v>37432938.468730196</v>
      </c>
      <c r="Z3572">
        <v>0.13996378629393069</v>
      </c>
      <c r="AA3572">
        <v>0.80776471618563261</v>
      </c>
      <c r="AB3572">
        <v>0.21796463297412441</v>
      </c>
      <c r="AD3572">
        <v>8.2211000000000006E-2</v>
      </c>
      <c r="AE3572">
        <v>5.4999999999999997E-3</v>
      </c>
      <c r="AF3572">
        <v>2.0274595004640239</v>
      </c>
      <c r="AG3572">
        <v>1.0229715864549609</v>
      </c>
      <c r="AH3572">
        <v>9.5922214967294614</v>
      </c>
    </row>
    <row r="3573" spans="1:34">
      <c r="A3573" t="s">
        <v>809</v>
      </c>
      <c r="B3573" t="s">
        <v>4246</v>
      </c>
      <c r="C3573" t="s">
        <v>973</v>
      </c>
      <c r="D3573" t="s">
        <v>4328</v>
      </c>
      <c r="E3573" t="s">
        <v>62</v>
      </c>
      <c r="F3573" t="s">
        <v>63</v>
      </c>
      <c r="G3573" t="s">
        <v>75</v>
      </c>
      <c r="H3573" t="s">
        <v>168</v>
      </c>
      <c r="I3573" t="str">
        <f t="shared" si="220"/>
        <v>05Qd-615,50435365830743</v>
      </c>
      <c r="J3573" t="str">
        <f t="shared" si="221"/>
        <v>CaféPlátanoCaña paneleraBovinos DP</v>
      </c>
      <c r="K3573">
        <v>1.403482926645941</v>
      </c>
      <c r="L3573">
        <v>0.5504353658307426</v>
      </c>
      <c r="M3573">
        <v>0.5504353658307426</v>
      </c>
      <c r="N3573">
        <v>3</v>
      </c>
      <c r="O3573">
        <v>5.5043536583074264</v>
      </c>
      <c r="P3573">
        <v>216.13637070347491</v>
      </c>
      <c r="Q3573">
        <v>34.618888594980689</v>
      </c>
      <c r="R3573">
        <v>35.127989897848053</v>
      </c>
      <c r="S3573">
        <v>75</v>
      </c>
      <c r="T3573">
        <f t="shared" si="222"/>
        <v>360.88324919630367</v>
      </c>
      <c r="U3573">
        <v>20234350.189356919</v>
      </c>
      <c r="V3573">
        <v>2844859.072223966</v>
      </c>
      <c r="W3573">
        <v>5057921.4439872522</v>
      </c>
      <c r="X3573">
        <v>8288491.5757124554</v>
      </c>
      <c r="Y3573">
        <f t="shared" si="223"/>
        <v>36425622.281280592</v>
      </c>
      <c r="Z3573">
        <v>0.87800963025392009</v>
      </c>
      <c r="AA3573">
        <v>0.1193679423817593</v>
      </c>
      <c r="AB3573">
        <v>0.15830340856636749</v>
      </c>
      <c r="AC3573">
        <v>0.21796463297412441</v>
      </c>
      <c r="AD3573">
        <v>0.11178299999999999</v>
      </c>
      <c r="AE3573">
        <v>5.4999999999999997E-3</v>
      </c>
      <c r="AF3573">
        <v>1.7291163324525951</v>
      </c>
      <c r="AG3573">
        <v>0.87244005484172704</v>
      </c>
      <c r="AH3573">
        <v>8.2231930456017484</v>
      </c>
    </row>
    <row r="3574" spans="1:34">
      <c r="A3574" t="s">
        <v>809</v>
      </c>
      <c r="B3574" t="s">
        <v>4246</v>
      </c>
      <c r="C3574" t="s">
        <v>975</v>
      </c>
      <c r="D3574" t="s">
        <v>4329</v>
      </c>
      <c r="E3574" t="s">
        <v>38</v>
      </c>
      <c r="F3574" t="s">
        <v>75</v>
      </c>
      <c r="G3574" t="s">
        <v>168</v>
      </c>
      <c r="I3574" t="str">
        <f t="shared" si="220"/>
        <v>05Qd-616,52228538742823</v>
      </c>
      <c r="J3574" t="str">
        <f t="shared" si="221"/>
        <v>FríjolCaña paneleraBovinos DP</v>
      </c>
      <c r="K3574">
        <v>0.65222853874282338</v>
      </c>
      <c r="L3574">
        <v>2.8700568486854112</v>
      </c>
      <c r="M3574">
        <v>3</v>
      </c>
      <c r="O3574">
        <v>6.5222853874282336</v>
      </c>
      <c r="P3574">
        <v>37.532787729473377</v>
      </c>
      <c r="Q3574">
        <v>183.16288204830281</v>
      </c>
      <c r="R3574">
        <v>75</v>
      </c>
      <c r="T3574">
        <f t="shared" si="222"/>
        <v>295.69566977777617</v>
      </c>
      <c r="U3574">
        <v>5053863.7481700862</v>
      </c>
      <c r="V3574">
        <v>26372800.48043317</v>
      </c>
      <c r="W3574">
        <v>8288491.5757124554</v>
      </c>
      <c r="Y3574">
        <f t="shared" si="223"/>
        <v>39715155.804315709</v>
      </c>
      <c r="Z3574">
        <v>0.1654293302056449</v>
      </c>
      <c r="AA3574">
        <v>0.825418950398358</v>
      </c>
      <c r="AB3574">
        <v>0.21796463297412441</v>
      </c>
      <c r="AD3574">
        <v>8.2211000000000006E-2</v>
      </c>
      <c r="AE3574">
        <v>5.4999999999999997E-3</v>
      </c>
      <c r="AF3574">
        <v>2.04888546201934</v>
      </c>
      <c r="AG3574">
        <v>1.033782233907375</v>
      </c>
      <c r="AH3574">
        <v>9.6926640833549484</v>
      </c>
    </row>
    <row r="3575" spans="1:34">
      <c r="A3575" t="s">
        <v>809</v>
      </c>
      <c r="B3575" t="s">
        <v>4246</v>
      </c>
      <c r="C3575" t="s">
        <v>977</v>
      </c>
      <c r="D3575" t="s">
        <v>4330</v>
      </c>
      <c r="E3575" t="s">
        <v>62</v>
      </c>
      <c r="F3575" t="s">
        <v>38</v>
      </c>
      <c r="G3575" t="s">
        <v>75</v>
      </c>
      <c r="H3575" t="s">
        <v>168</v>
      </c>
      <c r="I3575" t="str">
        <f t="shared" si="220"/>
        <v>05Qd-615,54195325654763</v>
      </c>
      <c r="J3575" t="str">
        <f t="shared" si="221"/>
        <v>CaféFríjolCaña paneleraBovinos DP</v>
      </c>
      <c r="K3575">
        <v>1.433562605238101</v>
      </c>
      <c r="L3575">
        <v>0.55419532565476259</v>
      </c>
      <c r="M3575">
        <v>0.55419532565476259</v>
      </c>
      <c r="N3575">
        <v>3</v>
      </c>
      <c r="O3575">
        <v>5.5419532565476262</v>
      </c>
      <c r="P3575">
        <v>220.7686412066675</v>
      </c>
      <c r="Q3575">
        <v>31.891421921769521</v>
      </c>
      <c r="R3575">
        <v>35.36794510224366</v>
      </c>
      <c r="S3575">
        <v>75</v>
      </c>
      <c r="T3575">
        <f t="shared" si="222"/>
        <v>363.02800823068065</v>
      </c>
      <c r="U3575">
        <v>20668016.13474296</v>
      </c>
      <c r="V3575">
        <v>4294242.7375694746</v>
      </c>
      <c r="W3575">
        <v>5092471.5158085618</v>
      </c>
      <c r="X3575">
        <v>8288491.5757124554</v>
      </c>
      <c r="Y3575">
        <f t="shared" si="223"/>
        <v>38343221.963833451</v>
      </c>
      <c r="Z3575">
        <v>0.89682727810516594</v>
      </c>
      <c r="AA3575">
        <v>0.1405644740766496</v>
      </c>
      <c r="AB3575">
        <v>0.15938476069808721</v>
      </c>
      <c r="AC3575">
        <v>0.21796463297412441</v>
      </c>
      <c r="AD3575">
        <v>0.11178299999999999</v>
      </c>
      <c r="AE3575">
        <v>5.4999999999999997E-3</v>
      </c>
      <c r="AF3575">
        <v>1.7409277245699351</v>
      </c>
      <c r="AG3575">
        <v>0.87839959116279875</v>
      </c>
      <c r="AH3575">
        <v>8.2785635722803601</v>
      </c>
    </row>
    <row r="3576" spans="1:34">
      <c r="A3576" t="s">
        <v>809</v>
      </c>
      <c r="B3576" t="s">
        <v>4246</v>
      </c>
      <c r="C3576" t="s">
        <v>979</v>
      </c>
      <c r="D3576" t="s">
        <v>4331</v>
      </c>
      <c r="E3576" t="s">
        <v>63</v>
      </c>
      <c r="F3576" t="s">
        <v>38</v>
      </c>
      <c r="G3576" t="s">
        <v>75</v>
      </c>
      <c r="H3576" t="s">
        <v>168</v>
      </c>
      <c r="I3576" t="str">
        <f t="shared" si="220"/>
        <v>05Qd-616,73807270308002</v>
      </c>
      <c r="J3576" t="str">
        <f t="shared" si="221"/>
        <v>PlátanoFríjolCaña paneleraBovinos DP</v>
      </c>
      <c r="K3576">
        <v>0.67380727030800158</v>
      </c>
      <c r="L3576">
        <v>0.67380727030800169</v>
      </c>
      <c r="M3576">
        <v>2.3904581624640131</v>
      </c>
      <c r="N3576">
        <v>3</v>
      </c>
      <c r="O3576">
        <v>6.7380727030800163</v>
      </c>
      <c r="P3576">
        <v>42.378197829050052</v>
      </c>
      <c r="Q3576">
        <v>38.774545645905917</v>
      </c>
      <c r="R3576">
        <v>152.55558671367319</v>
      </c>
      <c r="S3576">
        <v>75</v>
      </c>
      <c r="T3576">
        <f t="shared" si="222"/>
        <v>308.70833018862913</v>
      </c>
      <c r="U3576">
        <v>3482491.941579971</v>
      </c>
      <c r="V3576">
        <v>5221068.8959223675</v>
      </c>
      <c r="W3576">
        <v>21965793.536236849</v>
      </c>
      <c r="X3576">
        <v>8288491.5757124554</v>
      </c>
      <c r="Y3576">
        <f t="shared" si="223"/>
        <v>38957845.94945164</v>
      </c>
      <c r="Z3576">
        <v>0.14612249214246231</v>
      </c>
      <c r="AA3576">
        <v>0.17090249627776369</v>
      </c>
      <c r="AB3576">
        <v>0.68748793890127902</v>
      </c>
      <c r="AC3576">
        <v>0.21796463297412441</v>
      </c>
      <c r="AD3576">
        <v>0.109237</v>
      </c>
      <c r="AE3576">
        <v>5.4999999999999997E-3</v>
      </c>
      <c r="AF3576">
        <v>2.116672053323565</v>
      </c>
      <c r="AG3576">
        <v>1.0679845234381831</v>
      </c>
      <c r="AH3576">
        <v>10.037466279841761</v>
      </c>
    </row>
    <row r="3577" spans="1:34">
      <c r="A3577" t="s">
        <v>809</v>
      </c>
      <c r="B3577" t="s">
        <v>4246</v>
      </c>
      <c r="C3577" t="s">
        <v>981</v>
      </c>
      <c r="D3577" t="s">
        <v>4332</v>
      </c>
      <c r="E3577" t="s">
        <v>46</v>
      </c>
      <c r="F3577" t="s">
        <v>75</v>
      </c>
      <c r="G3577" t="s">
        <v>168</v>
      </c>
      <c r="I3577" t="str">
        <f t="shared" si="220"/>
        <v>05Qd-614,35637637685007</v>
      </c>
      <c r="J3577" t="str">
        <f t="shared" si="221"/>
        <v>GranadillaCaña paneleraBovinos DP</v>
      </c>
      <c r="K3577">
        <v>0.92073873916506421</v>
      </c>
      <c r="L3577">
        <v>0.43563763768500702</v>
      </c>
      <c r="M3577">
        <v>3</v>
      </c>
      <c r="O3577">
        <v>4.3563763768500712</v>
      </c>
      <c r="P3577">
        <v>117.4485965326782</v>
      </c>
      <c r="Q3577">
        <v>27.801764722412418</v>
      </c>
      <c r="R3577">
        <v>75</v>
      </c>
      <c r="T3577">
        <f t="shared" si="222"/>
        <v>220.25036125509061</v>
      </c>
      <c r="U3577">
        <v>22743226.248323679</v>
      </c>
      <c r="V3577">
        <v>4003051.1959009771</v>
      </c>
      <c r="W3577">
        <v>8288491.5757124554</v>
      </c>
      <c r="Y3577">
        <f t="shared" si="223"/>
        <v>35034769.019937113</v>
      </c>
      <c r="Z3577">
        <v>0.90142545903047366</v>
      </c>
      <c r="AA3577">
        <v>0.12528795790810929</v>
      </c>
      <c r="AB3577">
        <v>0.21796463297412441</v>
      </c>
      <c r="AD3577">
        <v>8.2211000000000006E-2</v>
      </c>
      <c r="AE3577">
        <v>5.4999999999999997E-3</v>
      </c>
      <c r="AF3577">
        <v>1.3684951969162531</v>
      </c>
      <c r="AG3577">
        <v>0.69048565573073628</v>
      </c>
      <c r="AH3577">
        <v>6.5030682294970603</v>
      </c>
    </row>
    <row r="3578" spans="1:34">
      <c r="A3578" t="s">
        <v>809</v>
      </c>
      <c r="B3578" t="s">
        <v>4246</v>
      </c>
      <c r="C3578" t="s">
        <v>983</v>
      </c>
      <c r="D3578" t="s">
        <v>4333</v>
      </c>
      <c r="E3578" t="s">
        <v>62</v>
      </c>
      <c r="F3578" t="s">
        <v>46</v>
      </c>
      <c r="G3578" t="s">
        <v>75</v>
      </c>
      <c r="H3578" t="s">
        <v>168</v>
      </c>
      <c r="I3578" t="str">
        <f t="shared" si="220"/>
        <v>05Qd-614,58206745092554</v>
      </c>
      <c r="J3578" t="str">
        <f t="shared" si="221"/>
        <v>CaféGranadillaCaña paneleraBovinos DP</v>
      </c>
      <c r="K3578">
        <v>0.45820674509255438</v>
      </c>
      <c r="L3578">
        <v>0.66565396074043537</v>
      </c>
      <c r="M3578">
        <v>0.45820674509255438</v>
      </c>
      <c r="N3578">
        <v>3</v>
      </c>
      <c r="O3578">
        <v>4.5820674509255443</v>
      </c>
      <c r="P3578">
        <v>70.563838744253374</v>
      </c>
      <c r="Q3578">
        <v>84.910214092085624</v>
      </c>
      <c r="R3578">
        <v>29.24209255421739</v>
      </c>
      <c r="S3578">
        <v>75</v>
      </c>
      <c r="T3578">
        <f t="shared" si="222"/>
        <v>259.71614539055639</v>
      </c>
      <c r="U3578">
        <v>6606076.6136181783</v>
      </c>
      <c r="V3578">
        <v>16442360.887238</v>
      </c>
      <c r="W3578">
        <v>4210437.52936449</v>
      </c>
      <c r="X3578">
        <v>8288491.5757124554</v>
      </c>
      <c r="Y3578">
        <f t="shared" si="223"/>
        <v>35547366.605933122</v>
      </c>
      <c r="Z3578">
        <v>0.28665110718518733</v>
      </c>
      <c r="AA3578">
        <v>0.65169130133486097</v>
      </c>
      <c r="AB3578">
        <v>0.1317787592858933</v>
      </c>
      <c r="AC3578">
        <v>0.21796463297412441</v>
      </c>
      <c r="AD3578">
        <v>0.11178299999999999</v>
      </c>
      <c r="AE3578">
        <v>5.4999999999999997E-3</v>
      </c>
      <c r="AF3578">
        <v>1.439392916521113</v>
      </c>
      <c r="AG3578">
        <v>0.72625769097169879</v>
      </c>
      <c r="AH3578">
        <v>6.8650010584183567</v>
      </c>
    </row>
    <row r="3579" spans="1:34">
      <c r="A3579" t="s">
        <v>809</v>
      </c>
      <c r="B3579" t="s">
        <v>4246</v>
      </c>
      <c r="C3579" t="s">
        <v>985</v>
      </c>
      <c r="D3579" t="s">
        <v>4334</v>
      </c>
      <c r="E3579" t="s">
        <v>63</v>
      </c>
      <c r="F3579" t="s">
        <v>46</v>
      </c>
      <c r="G3579" t="s">
        <v>75</v>
      </c>
      <c r="H3579" t="s">
        <v>168</v>
      </c>
      <c r="I3579" t="str">
        <f t="shared" si="220"/>
        <v>05Qd-614,75051959386535</v>
      </c>
      <c r="J3579" t="str">
        <f t="shared" si="221"/>
        <v>PlátanoGranadillaCaña paneleraBovinos DP</v>
      </c>
      <c r="K3579">
        <v>0.47505195938653533</v>
      </c>
      <c r="L3579">
        <v>0.80041567509228395</v>
      </c>
      <c r="M3579">
        <v>0.47505195938653538</v>
      </c>
      <c r="N3579">
        <v>3</v>
      </c>
      <c r="O3579">
        <v>4.7505195938653548</v>
      </c>
      <c r="P3579">
        <v>29.877751103454329</v>
      </c>
      <c r="Q3579">
        <v>102.100295864158</v>
      </c>
      <c r="R3579">
        <v>30.317129796152191</v>
      </c>
      <c r="S3579">
        <v>75</v>
      </c>
      <c r="T3579">
        <f t="shared" si="222"/>
        <v>237.29517676376452</v>
      </c>
      <c r="U3579">
        <v>2455248.9907672922</v>
      </c>
      <c r="V3579">
        <v>19771118.577932499</v>
      </c>
      <c r="W3579">
        <v>4365227.3119532177</v>
      </c>
      <c r="X3579">
        <v>8288491.5757124554</v>
      </c>
      <c r="Y3579">
        <f t="shared" si="223"/>
        <v>34880086.456365466</v>
      </c>
      <c r="Z3579">
        <v>0.10302022441964739</v>
      </c>
      <c r="AA3579">
        <v>0.78362627382174244</v>
      </c>
      <c r="AB3579">
        <v>0.13662338774966121</v>
      </c>
      <c r="AC3579">
        <v>0.21796463297412441</v>
      </c>
      <c r="AD3579">
        <v>0.109237</v>
      </c>
      <c r="AE3579">
        <v>5.4999999999999997E-3</v>
      </c>
      <c r="AF3579">
        <v>1.492309820062415</v>
      </c>
      <c r="AG3579">
        <v>0.75295735562765875</v>
      </c>
      <c r="AH3579">
        <v>7.1105237695554289</v>
      </c>
    </row>
    <row r="3580" spans="1:34">
      <c r="A3580" t="s">
        <v>809</v>
      </c>
      <c r="B3580" t="s">
        <v>4246</v>
      </c>
      <c r="C3580" t="s">
        <v>987</v>
      </c>
      <c r="D3580" t="s">
        <v>4335</v>
      </c>
      <c r="E3580" t="s">
        <v>38</v>
      </c>
      <c r="F3580" t="s">
        <v>46</v>
      </c>
      <c r="G3580" t="s">
        <v>75</v>
      </c>
      <c r="H3580" t="s">
        <v>168</v>
      </c>
      <c r="I3580" t="str">
        <f t="shared" si="220"/>
        <v>05Qd-614,76897202410354</v>
      </c>
      <c r="J3580" t="str">
        <f t="shared" si="221"/>
        <v>FríjolGranadillaCaña paneleraBovinos DP</v>
      </c>
      <c r="K3580">
        <v>0.47689720241035399</v>
      </c>
      <c r="L3580">
        <v>0.81517761928283305</v>
      </c>
      <c r="M3580">
        <v>0.47689720241035399</v>
      </c>
      <c r="N3580">
        <v>3</v>
      </c>
      <c r="O3580">
        <v>4.7689720241035412</v>
      </c>
      <c r="P3580">
        <v>27.44326628415946</v>
      </c>
      <c r="Q3580">
        <v>103.98331604515521</v>
      </c>
      <c r="R3580">
        <v>30.434890540325931</v>
      </c>
      <c r="S3580">
        <v>75</v>
      </c>
      <c r="T3580">
        <f t="shared" si="222"/>
        <v>236.86147286964061</v>
      </c>
      <c r="U3580">
        <v>3695289.8251141412</v>
      </c>
      <c r="V3580">
        <v>20135754.301737528</v>
      </c>
      <c r="W3580">
        <v>4382183.1524367835</v>
      </c>
      <c r="X3580">
        <v>8288491.5757124554</v>
      </c>
      <c r="Y3580">
        <f t="shared" si="223"/>
        <v>36501718.855000913</v>
      </c>
      <c r="Z3580">
        <v>0.12095880521229151</v>
      </c>
      <c r="AA3580">
        <v>0.79807857364591916</v>
      </c>
      <c r="AB3580">
        <v>0.1371540736002386</v>
      </c>
      <c r="AC3580">
        <v>0.21796463297412441</v>
      </c>
      <c r="AD3580">
        <v>0.109237</v>
      </c>
      <c r="AE3580">
        <v>5.4999999999999997E-3</v>
      </c>
      <c r="AF3580">
        <v>1.498106395006348</v>
      </c>
      <c r="AG3580">
        <v>0.75588206582041129</v>
      </c>
      <c r="AH3580">
        <v>7.1376974849303014</v>
      </c>
    </row>
    <row r="3581" spans="1:34">
      <c r="A3581" t="s">
        <v>809</v>
      </c>
      <c r="B3581" t="s">
        <v>4246</v>
      </c>
      <c r="C3581" t="s">
        <v>989</v>
      </c>
      <c r="D3581" t="s">
        <v>4336</v>
      </c>
      <c r="E3581" t="s">
        <v>62</v>
      </c>
      <c r="F3581" t="s">
        <v>407</v>
      </c>
      <c r="G3581" t="s">
        <v>168</v>
      </c>
      <c r="I3581" t="str">
        <f t="shared" si="220"/>
        <v>05Qd-615,21032791597735</v>
      </c>
      <c r="J3581" t="str">
        <f t="shared" si="221"/>
        <v>CaféYucaBovinos DP</v>
      </c>
      <c r="K3581">
        <v>1.689295124379617</v>
      </c>
      <c r="L3581">
        <v>0.52103279159773519</v>
      </c>
      <c r="M3581">
        <v>3</v>
      </c>
      <c r="O3581">
        <v>5.2103279159773521</v>
      </c>
      <c r="P3581">
        <v>260.15144915446098</v>
      </c>
      <c r="Q3581">
        <v>36.624906760015548</v>
      </c>
      <c r="R3581">
        <v>75</v>
      </c>
      <c r="T3581">
        <f t="shared" si="222"/>
        <v>371.77635591447654</v>
      </c>
      <c r="U3581">
        <v>24354973.239010781</v>
      </c>
      <c r="V3581">
        <v>2602983.095496689</v>
      </c>
      <c r="W3581">
        <v>8288491.5757124554</v>
      </c>
      <c r="Y3581">
        <f t="shared" si="223"/>
        <v>35246447.910219923</v>
      </c>
      <c r="Z3581">
        <v>1.0568118495683501</v>
      </c>
      <c r="AA3581">
        <v>0.13287432658711049</v>
      </c>
      <c r="AB3581">
        <v>0.21796463297412441</v>
      </c>
      <c r="AD3581">
        <v>8.873700000000001E-2</v>
      </c>
      <c r="AE3581">
        <v>5.4999999999999997E-3</v>
      </c>
      <c r="AF3581">
        <v>1.6367522249143509</v>
      </c>
      <c r="AG3581">
        <v>0.82583697468241035</v>
      </c>
      <c r="AH3581">
        <v>7.7671541155741144</v>
      </c>
    </row>
    <row r="3582" spans="1:34">
      <c r="A3582" t="s">
        <v>809</v>
      </c>
      <c r="B3582" t="s">
        <v>4246</v>
      </c>
      <c r="C3582" t="s">
        <v>991</v>
      </c>
      <c r="D3582" t="s">
        <v>4337</v>
      </c>
      <c r="E3582" t="s">
        <v>63</v>
      </c>
      <c r="F3582" t="s">
        <v>407</v>
      </c>
      <c r="G3582" t="s">
        <v>168</v>
      </c>
      <c r="I3582" t="str">
        <f t="shared" si="220"/>
        <v>05Qd-616,84534859765663</v>
      </c>
      <c r="J3582" t="str">
        <f t="shared" si="221"/>
        <v>PlátanoYucaBovinos DP</v>
      </c>
      <c r="K3582">
        <v>0.68453485976566331</v>
      </c>
      <c r="L3582">
        <v>3.160813737890972</v>
      </c>
      <c r="M3582">
        <v>3</v>
      </c>
      <c r="O3582">
        <v>6.8453485976566348</v>
      </c>
      <c r="P3582">
        <v>43.052895073052497</v>
      </c>
      <c r="Q3582">
        <v>222.18276911332941</v>
      </c>
      <c r="R3582">
        <v>75</v>
      </c>
      <c r="T3582">
        <f t="shared" si="222"/>
        <v>340.23566418638188</v>
      </c>
      <c r="U3582">
        <v>3537936.1991371922</v>
      </c>
      <c r="V3582">
        <v>15790838.61980034</v>
      </c>
      <c r="W3582">
        <v>8288491.5757124554</v>
      </c>
      <c r="Y3582">
        <f t="shared" si="223"/>
        <v>27617266.39464999</v>
      </c>
      <c r="Z3582">
        <v>0.14844888750106119</v>
      </c>
      <c r="AA3582">
        <v>0.80607402002790962</v>
      </c>
      <c r="AB3582">
        <v>0.21796463297412441</v>
      </c>
      <c r="AD3582">
        <v>8.6191000000000004E-2</v>
      </c>
      <c r="AE3582">
        <v>5.4999999999999997E-3</v>
      </c>
      <c r="AF3582">
        <v>2.1503712872219789</v>
      </c>
      <c r="AG3582">
        <v>1.0849877527285769</v>
      </c>
      <c r="AH3582">
        <v>10.17239863760719</v>
      </c>
    </row>
    <row r="3583" spans="1:34">
      <c r="A3583" t="s">
        <v>809</v>
      </c>
      <c r="B3583" t="s">
        <v>4246</v>
      </c>
      <c r="C3583" t="s">
        <v>993</v>
      </c>
      <c r="D3583" t="s">
        <v>4338</v>
      </c>
      <c r="E3583" t="s">
        <v>62</v>
      </c>
      <c r="F3583" t="s">
        <v>63</v>
      </c>
      <c r="G3583" t="s">
        <v>407</v>
      </c>
      <c r="H3583" t="s">
        <v>168</v>
      </c>
      <c r="I3583" t="str">
        <f t="shared" si="220"/>
        <v>05Qd-615,54891750985796</v>
      </c>
      <c r="J3583" t="str">
        <f t="shared" si="221"/>
        <v>CaféPlátanoYucaBovinos DP</v>
      </c>
      <c r="K3583">
        <v>1.439134007886367</v>
      </c>
      <c r="L3583">
        <v>0.55489175098579591</v>
      </c>
      <c r="M3583">
        <v>0.5548917509857958</v>
      </c>
      <c r="N3583">
        <v>3</v>
      </c>
      <c r="O3583">
        <v>5.5489175098579588</v>
      </c>
      <c r="P3583">
        <v>221.62663721450059</v>
      </c>
      <c r="Q3583">
        <v>34.899166917915622</v>
      </c>
      <c r="R3583">
        <v>39.004951261199807</v>
      </c>
      <c r="S3583">
        <v>75</v>
      </c>
      <c r="T3583">
        <f t="shared" si="222"/>
        <v>370.530755393616</v>
      </c>
      <c r="U3583">
        <v>20748340.383859649</v>
      </c>
      <c r="V3583">
        <v>2867891.3636148791</v>
      </c>
      <c r="W3583">
        <v>2772136.1705804449</v>
      </c>
      <c r="X3583">
        <v>8288491.5757124554</v>
      </c>
      <c r="Y3583">
        <f t="shared" si="223"/>
        <v>34676859.493767433</v>
      </c>
      <c r="Z3583">
        <v>0.90031271072876784</v>
      </c>
      <c r="AA3583">
        <v>0.1203343583489029</v>
      </c>
      <c r="AB3583">
        <v>0.14150907376652089</v>
      </c>
      <c r="AC3583">
        <v>0.21796463297412441</v>
      </c>
      <c r="AD3583">
        <v>0.115763</v>
      </c>
      <c r="AE3583">
        <v>5.4999999999999997E-3</v>
      </c>
      <c r="AF3583">
        <v>1.743115448122919</v>
      </c>
      <c r="AG3583">
        <v>0.87950342531248649</v>
      </c>
      <c r="AH3583">
        <v>8.2927993832933637</v>
      </c>
    </row>
    <row r="3584" spans="1:34">
      <c r="A3584" t="s">
        <v>809</v>
      </c>
      <c r="B3584" t="s">
        <v>4246</v>
      </c>
      <c r="C3584" t="s">
        <v>995</v>
      </c>
      <c r="D3584" t="s">
        <v>4339</v>
      </c>
      <c r="E3584" t="s">
        <v>38</v>
      </c>
      <c r="F3584" t="s">
        <v>407</v>
      </c>
      <c r="G3584" t="s">
        <v>168</v>
      </c>
      <c r="I3584" t="str">
        <f t="shared" si="220"/>
        <v>05Qd-616,92686734029541</v>
      </c>
      <c r="J3584" t="str">
        <f t="shared" si="221"/>
        <v>FríjolYucaBovinos DP</v>
      </c>
      <c r="K3584">
        <v>0.69268673402954128</v>
      </c>
      <c r="L3584">
        <v>3.234180606265872</v>
      </c>
      <c r="M3584">
        <v>3</v>
      </c>
      <c r="O3584">
        <v>6.9268673402954137</v>
      </c>
      <c r="P3584">
        <v>39.86097296733633</v>
      </c>
      <c r="Q3584">
        <v>227.33993917409521</v>
      </c>
      <c r="R3584">
        <v>75</v>
      </c>
      <c r="T3584">
        <f t="shared" si="222"/>
        <v>342.20091214143156</v>
      </c>
      <c r="U3584">
        <v>5367358.4733013222</v>
      </c>
      <c r="V3584">
        <v>16157365.87341865</v>
      </c>
      <c r="W3584">
        <v>8288491.5757124554</v>
      </c>
      <c r="Y3584">
        <f t="shared" si="223"/>
        <v>29813215.92243243</v>
      </c>
      <c r="Z3584">
        <v>0.17569102798494121</v>
      </c>
      <c r="AA3584">
        <v>0.82478411541216812</v>
      </c>
      <c r="AB3584">
        <v>0.21796463297412441</v>
      </c>
      <c r="AD3584">
        <v>8.6191000000000004E-2</v>
      </c>
      <c r="AE3584">
        <v>5.4999999999999997E-3</v>
      </c>
      <c r="AF3584">
        <v>2.175979269202748</v>
      </c>
      <c r="AG3584">
        <v>1.097908473436823</v>
      </c>
      <c r="AH3584">
        <v>10.29244608293499</v>
      </c>
    </row>
    <row r="3585" spans="1:34">
      <c r="A3585" t="s">
        <v>809</v>
      </c>
      <c r="B3585" t="s">
        <v>4246</v>
      </c>
      <c r="C3585" t="s">
        <v>997</v>
      </c>
      <c r="D3585" t="s">
        <v>4340</v>
      </c>
      <c r="E3585" t="s">
        <v>62</v>
      </c>
      <c r="F3585" t="s">
        <v>38</v>
      </c>
      <c r="G3585" t="s">
        <v>407</v>
      </c>
      <c r="H3585" t="s">
        <v>168</v>
      </c>
      <c r="I3585" t="str">
        <f t="shared" si="220"/>
        <v>05Qd-615,58713050690538</v>
      </c>
      <c r="J3585" t="str">
        <f t="shared" si="221"/>
        <v>CaféFríjolYucaBovinos DP</v>
      </c>
      <c r="K3585">
        <v>1.469704405524302</v>
      </c>
      <c r="L3585">
        <v>0.55871305069053767</v>
      </c>
      <c r="M3585">
        <v>0.55871305069053778</v>
      </c>
      <c r="N3585">
        <v>3</v>
      </c>
      <c r="O3585">
        <v>5.5871305069053774</v>
      </c>
      <c r="P3585">
        <v>226.33447845074249</v>
      </c>
      <c r="Q3585">
        <v>32.151396462464582</v>
      </c>
      <c r="R3585">
        <v>39.273561505401673</v>
      </c>
      <c r="S3585">
        <v>75</v>
      </c>
      <c r="T3585">
        <f t="shared" si="222"/>
        <v>372.75943641860874</v>
      </c>
      <c r="U3585">
        <v>21189081.143501181</v>
      </c>
      <c r="V3585">
        <v>4329248.8212138861</v>
      </c>
      <c r="W3585">
        <v>2791226.6744694002</v>
      </c>
      <c r="X3585">
        <v>8288491.5757124554</v>
      </c>
      <c r="Y3585">
        <f t="shared" si="223"/>
        <v>36598048.214896925</v>
      </c>
      <c r="Z3585">
        <v>0.91943734916732978</v>
      </c>
      <c r="AA3585">
        <v>0.1417103365808603</v>
      </c>
      <c r="AB3585">
        <v>0.14248358560750909</v>
      </c>
      <c r="AC3585">
        <v>0.21796463297412441</v>
      </c>
      <c r="AD3585">
        <v>0.115763</v>
      </c>
      <c r="AE3585">
        <v>5.4999999999999997E-3</v>
      </c>
      <c r="AF3585">
        <v>1.75511953096504</v>
      </c>
      <c r="AG3585">
        <v>0.88556018534450232</v>
      </c>
      <c r="AH3585">
        <v>8.3490732232149192</v>
      </c>
    </row>
    <row r="3586" spans="1:34">
      <c r="A3586" t="s">
        <v>809</v>
      </c>
      <c r="B3586" t="s">
        <v>4246</v>
      </c>
      <c r="C3586" t="s">
        <v>999</v>
      </c>
      <c r="D3586" t="s">
        <v>4341</v>
      </c>
      <c r="E3586" t="s">
        <v>63</v>
      </c>
      <c r="F3586" t="s">
        <v>38</v>
      </c>
      <c r="G3586" t="s">
        <v>407</v>
      </c>
      <c r="H3586" t="s">
        <v>168</v>
      </c>
      <c r="I3586" t="str">
        <f t="shared" si="220"/>
        <v>05Qd-617,08262448516153</v>
      </c>
      <c r="J3586" t="str">
        <f t="shared" si="221"/>
        <v>PlátanoFríjolYucaBovinos DP</v>
      </c>
      <c r="K3586">
        <v>0.70826244851615272</v>
      </c>
      <c r="L3586">
        <v>0.70826244851615283</v>
      </c>
      <c r="M3586">
        <v>2.666099588129224</v>
      </c>
      <c r="N3586">
        <v>3</v>
      </c>
      <c r="O3586">
        <v>7.0826244851615296</v>
      </c>
      <c r="P3586">
        <v>44.545209707198467</v>
      </c>
      <c r="Q3586">
        <v>40.757284537338613</v>
      </c>
      <c r="R3586">
        <v>187.4078760546347</v>
      </c>
      <c r="S3586">
        <v>75</v>
      </c>
      <c r="T3586">
        <f t="shared" si="222"/>
        <v>347.71037029917181</v>
      </c>
      <c r="U3586">
        <v>3660569.391532002</v>
      </c>
      <c r="V3586">
        <v>5488048.590522293</v>
      </c>
      <c r="W3586">
        <v>13319338.572780181</v>
      </c>
      <c r="X3586">
        <v>8288491.5757124554</v>
      </c>
      <c r="Y3586">
        <f t="shared" si="223"/>
        <v>30756448.130546935</v>
      </c>
      <c r="Z3586">
        <v>0.15359447519881361</v>
      </c>
      <c r="AA3586">
        <v>0.17964160644316249</v>
      </c>
      <c r="AB3586">
        <v>0.67991150096431496</v>
      </c>
      <c r="AC3586">
        <v>0.21796463297412441</v>
      </c>
      <c r="AD3586">
        <v>0.113217</v>
      </c>
      <c r="AE3586">
        <v>5.4999999999999997E-3</v>
      </c>
      <c r="AF3586">
        <v>2.224908215233989</v>
      </c>
      <c r="AG3586">
        <v>1.122595980898103</v>
      </c>
      <c r="AH3586">
        <v>10.548845681293621</v>
      </c>
    </row>
    <row r="3587" spans="1:34">
      <c r="A3587" t="s">
        <v>809</v>
      </c>
      <c r="B3587" t="s">
        <v>4246</v>
      </c>
      <c r="C3587" t="s">
        <v>1001</v>
      </c>
      <c r="D3587" t="s">
        <v>4342</v>
      </c>
      <c r="E3587" t="s">
        <v>46</v>
      </c>
      <c r="F3587" t="s">
        <v>407</v>
      </c>
      <c r="G3587" t="s">
        <v>168</v>
      </c>
      <c r="I3587" t="str">
        <f t="shared" ref="I3587:I3650" si="224">_xlfn.CONCAT(A3587,O3587)</f>
        <v>05Qd-614,37475108839452</v>
      </c>
      <c r="J3587" t="str">
        <f t="shared" ref="J3587:J3650" si="225">_xlfn.CONCAT(,E3587,F3587,G3587,H3587)</f>
        <v>GranadillaYucaBovinos DP</v>
      </c>
      <c r="K3587">
        <v>0.93727597955506758</v>
      </c>
      <c r="L3587">
        <v>0.4374751088394519</v>
      </c>
      <c r="M3587">
        <v>3</v>
      </c>
      <c r="O3587">
        <v>4.37475108839452</v>
      </c>
      <c r="P3587">
        <v>119.5580718829721</v>
      </c>
      <c r="Q3587">
        <v>30.751394786381859</v>
      </c>
      <c r="R3587">
        <v>75</v>
      </c>
      <c r="T3587">
        <f t="shared" ref="T3587:T3650" si="226">SUM(P3587:S3587)</f>
        <v>225.30946666935395</v>
      </c>
      <c r="U3587">
        <v>23151713.676640011</v>
      </c>
      <c r="V3587">
        <v>2185544.4251747499</v>
      </c>
      <c r="W3587">
        <v>8288491.5757124554</v>
      </c>
      <c r="Y3587">
        <f t="shared" ref="Y3587:Y3650" si="227">SUM(U3587:X3587)</f>
        <v>33625749.677527219</v>
      </c>
      <c r="Z3587">
        <v>0.91761581670259029</v>
      </c>
      <c r="AA3587">
        <v>0.1115653590773301</v>
      </c>
      <c r="AB3587">
        <v>0.21796463297412441</v>
      </c>
      <c r="AD3587">
        <v>8.6191000000000004E-2</v>
      </c>
      <c r="AE3587">
        <v>5.4999999999999997E-3</v>
      </c>
      <c r="AF3587">
        <v>1.374267357610844</v>
      </c>
      <c r="AG3587">
        <v>0.69339804751053147</v>
      </c>
      <c r="AH3587">
        <v>6.5341074935158954</v>
      </c>
    </row>
    <row r="3588" spans="1:34">
      <c r="A3588" t="s">
        <v>809</v>
      </c>
      <c r="B3588" t="s">
        <v>4246</v>
      </c>
      <c r="C3588" t="s">
        <v>1003</v>
      </c>
      <c r="D3588" t="s">
        <v>4343</v>
      </c>
      <c r="E3588" t="s">
        <v>62</v>
      </c>
      <c r="F3588" t="s">
        <v>46</v>
      </c>
      <c r="G3588" t="s">
        <v>407</v>
      </c>
      <c r="H3588" t="s">
        <v>168</v>
      </c>
      <c r="I3588" t="str">
        <f t="shared" si="224"/>
        <v>05Qd-614,60239980238442</v>
      </c>
      <c r="J3588" t="str">
        <f t="shared" si="225"/>
        <v>CaféGranadillaYucaBovinos DP</v>
      </c>
      <c r="K3588">
        <v>0.46023998023844148</v>
      </c>
      <c r="L3588">
        <v>0.68191984190753296</v>
      </c>
      <c r="M3588">
        <v>0.46023998023844148</v>
      </c>
      <c r="N3588">
        <v>3</v>
      </c>
      <c r="O3588">
        <v>4.6023998023844159</v>
      </c>
      <c r="P3588">
        <v>70.876956956719994</v>
      </c>
      <c r="Q3588">
        <v>86.9850751065959</v>
      </c>
      <c r="R3588">
        <v>32.351603651998609</v>
      </c>
      <c r="S3588">
        <v>75</v>
      </c>
      <c r="T3588">
        <f t="shared" si="226"/>
        <v>265.21363571531447</v>
      </c>
      <c r="U3588">
        <v>6635390.2526928689</v>
      </c>
      <c r="V3588">
        <v>16844145.454103429</v>
      </c>
      <c r="W3588">
        <v>2299273.496316351</v>
      </c>
      <c r="X3588">
        <v>8288491.5757124554</v>
      </c>
      <c r="Y3588">
        <f t="shared" si="227"/>
        <v>34067300.778825104</v>
      </c>
      <c r="Z3588">
        <v>0.28792308563591618</v>
      </c>
      <c r="AA3588">
        <v>0.66761599177515041</v>
      </c>
      <c r="AB3588">
        <v>0.1173708803530779</v>
      </c>
      <c r="AC3588">
        <v>0.21796463297412441</v>
      </c>
      <c r="AD3588">
        <v>0.115763</v>
      </c>
      <c r="AE3588">
        <v>5.4999999999999997E-3</v>
      </c>
      <c r="AF3588">
        <v>1.4457800426338481</v>
      </c>
      <c r="AG3588">
        <v>0.72948036867792998</v>
      </c>
      <c r="AH3588">
        <v>6.898923213696194</v>
      </c>
    </row>
    <row r="3589" spans="1:34">
      <c r="A3589" t="s">
        <v>809</v>
      </c>
      <c r="B3589" t="s">
        <v>4246</v>
      </c>
      <c r="C3589" t="s">
        <v>1005</v>
      </c>
      <c r="D3589" t="s">
        <v>4344</v>
      </c>
      <c r="E3589" t="s">
        <v>63</v>
      </c>
      <c r="F3589" t="s">
        <v>46</v>
      </c>
      <c r="G3589" t="s">
        <v>407</v>
      </c>
      <c r="H3589" t="s">
        <v>168</v>
      </c>
      <c r="I3589" t="str">
        <f t="shared" si="224"/>
        <v>05Qd-614,77237796185222</v>
      </c>
      <c r="J3589" t="str">
        <f t="shared" si="225"/>
        <v>PlátanoGranadillaYucaBovinos DP</v>
      </c>
      <c r="K3589">
        <v>0.47723779618522139</v>
      </c>
      <c r="L3589">
        <v>0.81790236948177253</v>
      </c>
      <c r="M3589">
        <v>0.4772377961852215</v>
      </c>
      <c r="N3589">
        <v>3</v>
      </c>
      <c r="O3589">
        <v>4.7723779618522153</v>
      </c>
      <c r="P3589">
        <v>30.015226355442032</v>
      </c>
      <c r="Q3589">
        <v>104.3308827034863</v>
      </c>
      <c r="R3589">
        <v>33.546429456082272</v>
      </c>
      <c r="S3589">
        <v>75</v>
      </c>
      <c r="T3589">
        <f t="shared" si="226"/>
        <v>242.89253851501061</v>
      </c>
      <c r="U3589">
        <v>2466546.225707416</v>
      </c>
      <c r="V3589">
        <v>20203058.529971529</v>
      </c>
      <c r="W3589">
        <v>2384191.4290901329</v>
      </c>
      <c r="X3589">
        <v>8288491.5757124554</v>
      </c>
      <c r="Y3589">
        <f t="shared" si="227"/>
        <v>33342287.760481536</v>
      </c>
      <c r="Z3589">
        <v>0.1034942470883175</v>
      </c>
      <c r="AA3589">
        <v>0.80074616988614</v>
      </c>
      <c r="AB3589">
        <v>0.1217056811253176</v>
      </c>
      <c r="AC3589">
        <v>0.21796463297412441</v>
      </c>
      <c r="AD3589">
        <v>0.113217</v>
      </c>
      <c r="AE3589">
        <v>5.4999999999999997E-3</v>
      </c>
      <c r="AF3589">
        <v>1.4991763230949371</v>
      </c>
      <c r="AG3589">
        <v>0.75642190695357614</v>
      </c>
      <c r="AH3589">
        <v>7.1466931919007282</v>
      </c>
    </row>
    <row r="3590" spans="1:34">
      <c r="A3590" t="s">
        <v>809</v>
      </c>
      <c r="B3590" t="s">
        <v>4246</v>
      </c>
      <c r="C3590" t="s">
        <v>1007</v>
      </c>
      <c r="D3590" t="s">
        <v>4345</v>
      </c>
      <c r="E3590" t="s">
        <v>38</v>
      </c>
      <c r="F3590" t="s">
        <v>46</v>
      </c>
      <c r="G3590" t="s">
        <v>407</v>
      </c>
      <c r="H3590" t="s">
        <v>168</v>
      </c>
      <c r="I3590" t="str">
        <f t="shared" si="224"/>
        <v>05Qd-614,79100092439699</v>
      </c>
      <c r="J3590" t="str">
        <f t="shared" si="225"/>
        <v>FríjolGranadillaYucaBovinos DP</v>
      </c>
      <c r="K3590">
        <v>0.47910009243969892</v>
      </c>
      <c r="L3590">
        <v>0.83280073951759148</v>
      </c>
      <c r="M3590">
        <v>0.47910009243969881</v>
      </c>
      <c r="N3590">
        <v>3</v>
      </c>
      <c r="O3590">
        <v>4.7910009243969904</v>
      </c>
      <c r="P3590">
        <v>27.57003259221176</v>
      </c>
      <c r="Q3590">
        <v>106.2313052412826</v>
      </c>
      <c r="R3590">
        <v>33.677335663483547</v>
      </c>
      <c r="S3590">
        <v>75</v>
      </c>
      <c r="T3590">
        <f t="shared" si="226"/>
        <v>242.4786734969779</v>
      </c>
      <c r="U3590">
        <v>3712359.1580230789</v>
      </c>
      <c r="V3590">
        <v>20571064.117271058</v>
      </c>
      <c r="W3590">
        <v>2393495.1154365269</v>
      </c>
      <c r="X3590">
        <v>8288491.5757124554</v>
      </c>
      <c r="Y3590">
        <f t="shared" si="227"/>
        <v>34965409.966443121</v>
      </c>
      <c r="Z3590">
        <v>0.1215175397668599</v>
      </c>
      <c r="AA3590">
        <v>0.81533203390715669</v>
      </c>
      <c r="AB3590">
        <v>0.1221806058607849</v>
      </c>
      <c r="AC3590">
        <v>0.21796463297412441</v>
      </c>
      <c r="AD3590">
        <v>0.113217</v>
      </c>
      <c r="AE3590">
        <v>5.4999999999999997E-3</v>
      </c>
      <c r="AF3590">
        <v>1.5050264683969601</v>
      </c>
      <c r="AG3590">
        <v>0.75937364651692285</v>
      </c>
      <c r="AH3590">
        <v>7.1741180393108728</v>
      </c>
    </row>
    <row r="3591" spans="1:34">
      <c r="A3591" t="s">
        <v>809</v>
      </c>
      <c r="B3591" t="s">
        <v>4246</v>
      </c>
      <c r="C3591" t="s">
        <v>1009</v>
      </c>
      <c r="D3591" t="s">
        <v>4346</v>
      </c>
      <c r="E3591" t="s">
        <v>75</v>
      </c>
      <c r="F3591" t="s">
        <v>407</v>
      </c>
      <c r="G3591" t="s">
        <v>168</v>
      </c>
      <c r="I3591" t="str">
        <f t="shared" si="224"/>
        <v>05Qd-616,33180321708868</v>
      </c>
      <c r="J3591" t="str">
        <f t="shared" si="225"/>
        <v>Caña paneleraYucaBovinos DP</v>
      </c>
      <c r="K3591">
        <v>2.6986228953798159</v>
      </c>
      <c r="L3591">
        <v>0.63318032170886851</v>
      </c>
      <c r="M3591">
        <v>3</v>
      </c>
      <c r="O3591">
        <v>6.3318032170886847</v>
      </c>
      <c r="P3591">
        <v>172.2222147988825</v>
      </c>
      <c r="Q3591">
        <v>44.508082060923321</v>
      </c>
      <c r="R3591">
        <v>75</v>
      </c>
      <c r="T3591">
        <f t="shared" si="226"/>
        <v>291.73029685980583</v>
      </c>
      <c r="U3591">
        <v>24797502.95691156</v>
      </c>
      <c r="V3591">
        <v>3163251.3354011788</v>
      </c>
      <c r="W3591">
        <v>8288491.5757124554</v>
      </c>
      <c r="Y3591">
        <f t="shared" si="227"/>
        <v>36249245.868025191</v>
      </c>
      <c r="Z3591">
        <v>0.77611510686475005</v>
      </c>
      <c r="AA3591">
        <v>0.16147430682295971</v>
      </c>
      <c r="AB3591">
        <v>0.21796463297412441</v>
      </c>
      <c r="AD3591">
        <v>8.2211000000000006E-2</v>
      </c>
      <c r="AE3591">
        <v>5.4999999999999997E-3</v>
      </c>
      <c r="AF3591">
        <v>1.9890481310226229</v>
      </c>
      <c r="AG3591">
        <v>1.003590809908556</v>
      </c>
      <c r="AH3591">
        <v>9.4121531580198656</v>
      </c>
    </row>
    <row r="3592" spans="1:34">
      <c r="A3592" t="s">
        <v>809</v>
      </c>
      <c r="B3592" t="s">
        <v>4246</v>
      </c>
      <c r="C3592" t="s">
        <v>1011</v>
      </c>
      <c r="D3592" t="s">
        <v>4347</v>
      </c>
      <c r="E3592" t="s">
        <v>62</v>
      </c>
      <c r="F3592" t="s">
        <v>75</v>
      </c>
      <c r="G3592" t="s">
        <v>407</v>
      </c>
      <c r="H3592" t="s">
        <v>168</v>
      </c>
      <c r="I3592" t="str">
        <f t="shared" si="224"/>
        <v>05Qd-615,43624362145528</v>
      </c>
      <c r="J3592" t="str">
        <f t="shared" si="225"/>
        <v>CaféCaña paneleraYucaBovinos DP</v>
      </c>
      <c r="K3592">
        <v>1.3489948971642209</v>
      </c>
      <c r="L3592">
        <v>0.54362436214552767</v>
      </c>
      <c r="M3592">
        <v>0.54362436214552767</v>
      </c>
      <c r="N3592">
        <v>3</v>
      </c>
      <c r="O3592">
        <v>5.4362436214552767</v>
      </c>
      <c r="P3592">
        <v>207.74521416329009</v>
      </c>
      <c r="Q3592">
        <v>34.693321481716502</v>
      </c>
      <c r="R3592">
        <v>38.212933805948623</v>
      </c>
      <c r="S3592">
        <v>75</v>
      </c>
      <c r="T3592">
        <f t="shared" si="226"/>
        <v>355.65146945095523</v>
      </c>
      <c r="U3592">
        <v>19448783.191191901</v>
      </c>
      <c r="V3592">
        <v>4995335.4916065726</v>
      </c>
      <c r="W3592">
        <v>2715846.3877595412</v>
      </c>
      <c r="X3592">
        <v>8288491.5757124554</v>
      </c>
      <c r="Y3592">
        <f t="shared" si="227"/>
        <v>35448456.646270469</v>
      </c>
      <c r="Z3592">
        <v>0.84392227962768906</v>
      </c>
      <c r="AA3592">
        <v>0.15634458621217459</v>
      </c>
      <c r="AB3592">
        <v>0.13863565249882151</v>
      </c>
      <c r="AC3592">
        <v>0.21796463297412441</v>
      </c>
      <c r="AD3592">
        <v>0.11178299999999999</v>
      </c>
      <c r="AE3592">
        <v>5.4999999999999997E-3</v>
      </c>
      <c r="AF3592">
        <v>1.7077205093576791</v>
      </c>
      <c r="AG3592">
        <v>0.86164461400066139</v>
      </c>
      <c r="AH3592">
        <v>8.1228917448136162</v>
      </c>
    </row>
    <row r="3593" spans="1:34">
      <c r="A3593" t="s">
        <v>809</v>
      </c>
      <c r="B3593" t="s">
        <v>4246</v>
      </c>
      <c r="C3593" t="s">
        <v>1013</v>
      </c>
      <c r="D3593" t="s">
        <v>4348</v>
      </c>
      <c r="E3593" t="s">
        <v>63</v>
      </c>
      <c r="F3593" t="s">
        <v>75</v>
      </c>
      <c r="G3593" t="s">
        <v>407</v>
      </c>
      <c r="H3593" t="s">
        <v>168</v>
      </c>
      <c r="I3593" t="str">
        <f t="shared" si="224"/>
        <v>05Qd-616,53497421301479</v>
      </c>
      <c r="J3593" t="str">
        <f t="shared" si="225"/>
        <v>PlátanoCaña paneleraYucaBovinos DP</v>
      </c>
      <c r="K3593">
        <v>0.65349742130147925</v>
      </c>
      <c r="L3593">
        <v>2.227979370411834</v>
      </c>
      <c r="M3593">
        <v>0.65349742130147925</v>
      </c>
      <c r="N3593">
        <v>3</v>
      </c>
      <c r="O3593">
        <v>6.5349742130147934</v>
      </c>
      <c r="P3593">
        <v>41.10083731810883</v>
      </c>
      <c r="Q3593">
        <v>142.18642491897381</v>
      </c>
      <c r="R3593">
        <v>45.936229943768687</v>
      </c>
      <c r="S3593">
        <v>75</v>
      </c>
      <c r="T3593">
        <f t="shared" si="226"/>
        <v>304.22349218085134</v>
      </c>
      <c r="U3593">
        <v>3377522.9265267649</v>
      </c>
      <c r="V3593">
        <v>20472784.515507322</v>
      </c>
      <c r="W3593">
        <v>3264751.7930344068</v>
      </c>
      <c r="X3593">
        <v>8288491.5757124554</v>
      </c>
      <c r="Y3593">
        <f t="shared" si="227"/>
        <v>35403550.81078095</v>
      </c>
      <c r="Z3593">
        <v>0.14171807876990611</v>
      </c>
      <c r="AA3593">
        <v>0.64075957041647669</v>
      </c>
      <c r="AB3593">
        <v>0.16665559477662781</v>
      </c>
      <c r="AC3593">
        <v>0.21796463297412441</v>
      </c>
      <c r="AD3593">
        <v>0.109237</v>
      </c>
      <c r="AE3593">
        <v>5.4999999999999997E-3</v>
      </c>
      <c r="AF3593">
        <v>2.052871480528208</v>
      </c>
      <c r="AG3593">
        <v>1.035793412762845</v>
      </c>
      <c r="AH3593">
        <v>9.7383761063058465</v>
      </c>
    </row>
    <row r="3594" spans="1:34">
      <c r="A3594" t="s">
        <v>809</v>
      </c>
      <c r="B3594" t="s">
        <v>4246</v>
      </c>
      <c r="C3594" t="s">
        <v>1015</v>
      </c>
      <c r="D3594" t="s">
        <v>4349</v>
      </c>
      <c r="E3594" t="s">
        <v>38</v>
      </c>
      <c r="F3594" t="s">
        <v>75</v>
      </c>
      <c r="G3594" t="s">
        <v>407</v>
      </c>
      <c r="H3594" t="s">
        <v>168</v>
      </c>
      <c r="I3594" t="str">
        <f t="shared" si="224"/>
        <v>05Qd-616,6049099433424</v>
      </c>
      <c r="J3594" t="str">
        <f t="shared" si="225"/>
        <v>FríjolCaña paneleraYucaBovinos DP</v>
      </c>
      <c r="K3594">
        <v>0.66049099433424019</v>
      </c>
      <c r="L3594">
        <v>2.283927954673922</v>
      </c>
      <c r="M3594">
        <v>0.66049099433424019</v>
      </c>
      <c r="N3594">
        <v>3</v>
      </c>
      <c r="O3594">
        <v>6.6049099433424017</v>
      </c>
      <c r="P3594">
        <v>38.008254492143102</v>
      </c>
      <c r="Q3594">
        <v>145.75698274421691</v>
      </c>
      <c r="R3594">
        <v>46.42782848492535</v>
      </c>
      <c r="S3594">
        <v>75</v>
      </c>
      <c r="T3594">
        <f t="shared" si="226"/>
        <v>305.19306572128539</v>
      </c>
      <c r="U3594">
        <v>5117886.2836831966</v>
      </c>
      <c r="V3594">
        <v>20986893.09512746</v>
      </c>
      <c r="W3594">
        <v>3299690.3855279339</v>
      </c>
      <c r="X3594">
        <v>8288491.5757124554</v>
      </c>
      <c r="Y3594">
        <f t="shared" si="227"/>
        <v>37692961.340051048</v>
      </c>
      <c r="Z3594">
        <v>0.1675249951653178</v>
      </c>
      <c r="AA3594">
        <v>0.65685020002161454</v>
      </c>
      <c r="AB3594">
        <v>0.16843910307428461</v>
      </c>
      <c r="AC3594">
        <v>0.21796463297412441</v>
      </c>
      <c r="AD3594">
        <v>0.109237</v>
      </c>
      <c r="AE3594">
        <v>5.4999999999999997E-3</v>
      </c>
      <c r="AF3594">
        <v>2.074840819898137</v>
      </c>
      <c r="AG3594">
        <v>1.0468782260197711</v>
      </c>
      <c r="AH3594">
        <v>9.8413659892603089</v>
      </c>
    </row>
    <row r="3595" spans="1:34">
      <c r="A3595" t="s">
        <v>809</v>
      </c>
      <c r="B3595" t="s">
        <v>4246</v>
      </c>
      <c r="C3595" t="s">
        <v>1017</v>
      </c>
      <c r="D3595" t="s">
        <v>4350</v>
      </c>
      <c r="E3595" t="s">
        <v>46</v>
      </c>
      <c r="F3595" t="s">
        <v>75</v>
      </c>
      <c r="G3595" t="s">
        <v>407</v>
      </c>
      <c r="H3595" t="s">
        <v>168</v>
      </c>
      <c r="I3595" t="str">
        <f t="shared" si="224"/>
        <v>05Qd-614,71681651027697</v>
      </c>
      <c r="J3595" t="str">
        <f t="shared" si="225"/>
        <v>GranadillaCaña paneleraYucaBovinos DP</v>
      </c>
      <c r="K3595">
        <v>0.7734532082215746</v>
      </c>
      <c r="L3595">
        <v>0.47168165102769682</v>
      </c>
      <c r="M3595">
        <v>0.47168165102769682</v>
      </c>
      <c r="N3595">
        <v>3</v>
      </c>
      <c r="O3595">
        <v>4.7168165102769688</v>
      </c>
      <c r="P3595">
        <v>98.660988101463857</v>
      </c>
      <c r="Q3595">
        <v>30.10204158538064</v>
      </c>
      <c r="R3595">
        <v>33.155871891143903</v>
      </c>
      <c r="S3595">
        <v>75</v>
      </c>
      <c r="T3595">
        <f t="shared" si="226"/>
        <v>236.91890157798841</v>
      </c>
      <c r="U3595">
        <v>19105116.9662163</v>
      </c>
      <c r="V3595">
        <v>4334257.7268225607</v>
      </c>
      <c r="W3595">
        <v>2356433.959398421</v>
      </c>
      <c r="X3595">
        <v>8288491.5757124554</v>
      </c>
      <c r="Y3595">
        <f t="shared" si="227"/>
        <v>34084300.228149734</v>
      </c>
      <c r="Z3595">
        <v>0.75722936768356597</v>
      </c>
      <c r="AA3595">
        <v>0.13565409810323981</v>
      </c>
      <c r="AB3595">
        <v>0.1202887471853971</v>
      </c>
      <c r="AC3595">
        <v>0.21796463297412441</v>
      </c>
      <c r="AD3595">
        <v>0.109237</v>
      </c>
      <c r="AE3595">
        <v>5.4999999999999997E-3</v>
      </c>
      <c r="AF3595">
        <v>1.481722463961352</v>
      </c>
      <c r="AG3595">
        <v>0.74761541687889954</v>
      </c>
      <c r="AH3595">
        <v>7.0608913911172202</v>
      </c>
    </row>
    <row r="3596" spans="1:34">
      <c r="A3596" t="s">
        <v>809</v>
      </c>
      <c r="B3596" t="s">
        <v>4246</v>
      </c>
      <c r="C3596" t="s">
        <v>1019</v>
      </c>
      <c r="D3596" t="s">
        <v>4351</v>
      </c>
      <c r="E3596" t="s">
        <v>62</v>
      </c>
      <c r="F3596" t="s">
        <v>39</v>
      </c>
      <c r="G3596" t="s">
        <v>168</v>
      </c>
      <c r="I3596" t="str">
        <f t="shared" si="224"/>
        <v>05Qd-614,36690177077426</v>
      </c>
      <c r="J3596" t="str">
        <f t="shared" si="225"/>
        <v>CaféGulupaBovinos DP</v>
      </c>
      <c r="K3596">
        <v>0.4366901770774263</v>
      </c>
      <c r="L3596">
        <v>0.93021159369683815</v>
      </c>
      <c r="M3596">
        <v>3</v>
      </c>
      <c r="O3596">
        <v>4.3669017707742643</v>
      </c>
      <c r="P3596">
        <v>67.250287269923646</v>
      </c>
      <c r="Q3596">
        <v>150.6942781788878</v>
      </c>
      <c r="R3596">
        <v>75</v>
      </c>
      <c r="T3596">
        <f t="shared" si="226"/>
        <v>292.94456544881143</v>
      </c>
      <c r="U3596">
        <v>6295867.0885677533</v>
      </c>
      <c r="V3596">
        <v>27317448.32831236</v>
      </c>
      <c r="W3596">
        <v>8288491.5757124554</v>
      </c>
      <c r="Y3596">
        <f t="shared" si="227"/>
        <v>41901806.992592573</v>
      </c>
      <c r="Z3596">
        <v>0.27319048463779111</v>
      </c>
      <c r="AA3596">
        <v>0.86057567282626746</v>
      </c>
      <c r="AB3596">
        <v>0.21796463297412441</v>
      </c>
      <c r="AD3596">
        <v>8.873700000000001E-2</v>
      </c>
      <c r="AE3596">
        <v>5.4999999999999997E-3</v>
      </c>
      <c r="AF3596">
        <v>1.3718016033845859</v>
      </c>
      <c r="AG3596">
        <v>0.69215393066772091</v>
      </c>
      <c r="AH3596">
        <v>6.5250943048265704</v>
      </c>
    </row>
    <row r="3597" spans="1:34">
      <c r="A3597" t="s">
        <v>809</v>
      </c>
      <c r="B3597" t="s">
        <v>4246</v>
      </c>
      <c r="C3597" t="s">
        <v>1021</v>
      </c>
      <c r="D3597" t="s">
        <v>4352</v>
      </c>
      <c r="E3597" t="s">
        <v>63</v>
      </c>
      <c r="F3597" t="s">
        <v>39</v>
      </c>
      <c r="G3597" t="s">
        <v>168</v>
      </c>
      <c r="I3597" t="str">
        <f t="shared" si="224"/>
        <v>05Qd-614,53380994138773</v>
      </c>
      <c r="J3597" t="str">
        <f t="shared" si="225"/>
        <v>PlátanoGulupaBovinos DP</v>
      </c>
      <c r="K3597">
        <v>0.45338099413877259</v>
      </c>
      <c r="L3597">
        <v>1.080428947248955</v>
      </c>
      <c r="M3597">
        <v>3</v>
      </c>
      <c r="O3597">
        <v>4.5338099413877266</v>
      </c>
      <c r="P3597">
        <v>28.514785025637501</v>
      </c>
      <c r="Q3597">
        <v>175.02948945433059</v>
      </c>
      <c r="R3597">
        <v>75</v>
      </c>
      <c r="T3597">
        <f t="shared" si="226"/>
        <v>278.54427447996807</v>
      </c>
      <c r="U3597">
        <v>2343245.2099130191</v>
      </c>
      <c r="V3597">
        <v>31728869.15071629</v>
      </c>
      <c r="W3597">
        <v>8288491.5757124554</v>
      </c>
      <c r="Y3597">
        <f t="shared" si="227"/>
        <v>42360605.936341763</v>
      </c>
      <c r="Z3597">
        <v>9.8320638071034222E-2</v>
      </c>
      <c r="AA3597">
        <v>0.99954770991896447</v>
      </c>
      <c r="AB3597">
        <v>0.21796463297412441</v>
      </c>
      <c r="AD3597">
        <v>8.6191000000000004E-2</v>
      </c>
      <c r="AE3597">
        <v>5.4999999999999997E-3</v>
      </c>
      <c r="AF3597">
        <v>1.424233489441171</v>
      </c>
      <c r="AG3597">
        <v>0.71860887570995469</v>
      </c>
      <c r="AH3597">
        <v>6.7683433065388519</v>
      </c>
    </row>
    <row r="3598" spans="1:34">
      <c r="A3598" t="s">
        <v>809</v>
      </c>
      <c r="B3598" t="s">
        <v>4246</v>
      </c>
      <c r="C3598" t="s">
        <v>1023</v>
      </c>
      <c r="D3598" t="s">
        <v>4353</v>
      </c>
      <c r="E3598" t="s">
        <v>62</v>
      </c>
      <c r="F3598" t="s">
        <v>63</v>
      </c>
      <c r="G3598" t="s">
        <v>39</v>
      </c>
      <c r="H3598" t="s">
        <v>168</v>
      </c>
      <c r="I3598" t="str">
        <f t="shared" si="224"/>
        <v>05Qd-614,73425145267486</v>
      </c>
      <c r="J3598" t="str">
        <f t="shared" si="225"/>
        <v>CaféPlátanoGulupaBovinos DP</v>
      </c>
      <c r="K3598">
        <v>0.47342514526748619</v>
      </c>
      <c r="L3598">
        <v>0.47342514526748619</v>
      </c>
      <c r="M3598">
        <v>0.78740116213989064</v>
      </c>
      <c r="N3598">
        <v>3</v>
      </c>
      <c r="O3598">
        <v>4.7342514526748634</v>
      </c>
      <c r="P3598">
        <v>72.907472371192867</v>
      </c>
      <c r="Q3598">
        <v>29.775434827560421</v>
      </c>
      <c r="R3598">
        <v>127.5589882666623</v>
      </c>
      <c r="S3598">
        <v>75</v>
      </c>
      <c r="T3598">
        <f t="shared" si="226"/>
        <v>305.24189546541561</v>
      </c>
      <c r="U3598">
        <v>6825483.9413562128</v>
      </c>
      <c r="V3598">
        <v>2446840.9973993259</v>
      </c>
      <c r="W3598">
        <v>23123545.982614089</v>
      </c>
      <c r="X3598">
        <v>8288491.5757124554</v>
      </c>
      <c r="Y3598">
        <f t="shared" si="227"/>
        <v>40684362.497082084</v>
      </c>
      <c r="Z3598">
        <v>0.29617163761485232</v>
      </c>
      <c r="AA3598">
        <v>0.1026674319464831</v>
      </c>
      <c r="AB3598">
        <v>0.72845607331095186</v>
      </c>
      <c r="AC3598">
        <v>0.21796463297412441</v>
      </c>
      <c r="AD3598">
        <v>0.115763</v>
      </c>
      <c r="AE3598">
        <v>5.4999999999999997E-3</v>
      </c>
      <c r="AF3598">
        <v>1.487199409217234</v>
      </c>
      <c r="AG3598">
        <v>0.75037885524896586</v>
      </c>
      <c r="AH3598">
        <v>7.0930927171410634</v>
      </c>
    </row>
    <row r="3599" spans="1:34">
      <c r="A3599" t="s">
        <v>809</v>
      </c>
      <c r="B3599" t="s">
        <v>4246</v>
      </c>
      <c r="C3599" t="s">
        <v>1025</v>
      </c>
      <c r="D3599" t="s">
        <v>4354</v>
      </c>
      <c r="E3599" t="s">
        <v>38</v>
      </c>
      <c r="F3599" t="s">
        <v>39</v>
      </c>
      <c r="G3599" t="s">
        <v>168</v>
      </c>
      <c r="I3599" t="str">
        <f t="shared" si="224"/>
        <v>05Qd-614,55212177276444</v>
      </c>
      <c r="J3599" t="str">
        <f t="shared" si="225"/>
        <v>FríjolGulupaBovinos DP</v>
      </c>
      <c r="K3599">
        <v>0.45521217727644397</v>
      </c>
      <c r="L3599">
        <v>1.096909595487997</v>
      </c>
      <c r="M3599">
        <v>3</v>
      </c>
      <c r="O3599">
        <v>4.5521217727644414</v>
      </c>
      <c r="P3599">
        <v>26.195391655999</v>
      </c>
      <c r="Q3599">
        <v>177.69935446905549</v>
      </c>
      <c r="R3599">
        <v>75</v>
      </c>
      <c r="T3599">
        <f t="shared" si="226"/>
        <v>278.8947461250545</v>
      </c>
      <c r="U3599">
        <v>3527261.0500874198</v>
      </c>
      <c r="V3599">
        <v>32212855.00913579</v>
      </c>
      <c r="W3599">
        <v>8288491.5757124554</v>
      </c>
      <c r="Y3599">
        <f t="shared" si="227"/>
        <v>44028607.63493567</v>
      </c>
      <c r="Z3599">
        <v>0.1154586791517086</v>
      </c>
      <c r="AA3599">
        <v>1.014794611852923</v>
      </c>
      <c r="AB3599">
        <v>0.21796463297412441</v>
      </c>
      <c r="AD3599">
        <v>8.6191000000000004E-2</v>
      </c>
      <c r="AE3599">
        <v>5.4999999999999997E-3</v>
      </c>
      <c r="AF3599">
        <v>1.4299858972034889</v>
      </c>
      <c r="AG3599">
        <v>0.72151130098316385</v>
      </c>
      <c r="AH3599">
        <v>6.7953099709510933</v>
      </c>
    </row>
    <row r="3600" spans="1:34">
      <c r="A3600" t="s">
        <v>809</v>
      </c>
      <c r="B3600" t="s">
        <v>4246</v>
      </c>
      <c r="C3600" t="s">
        <v>1027</v>
      </c>
      <c r="D3600" t="s">
        <v>4355</v>
      </c>
      <c r="E3600" t="s">
        <v>62</v>
      </c>
      <c r="F3600" t="s">
        <v>38</v>
      </c>
      <c r="G3600" t="s">
        <v>39</v>
      </c>
      <c r="H3600" t="s">
        <v>168</v>
      </c>
      <c r="I3600" t="str">
        <f t="shared" si="224"/>
        <v>05Qd-614,75422178803363</v>
      </c>
      <c r="J3600" t="str">
        <f t="shared" si="225"/>
        <v>CaféFríjolGulupaBovinos DP</v>
      </c>
      <c r="K3600">
        <v>0.47542217880336263</v>
      </c>
      <c r="L3600">
        <v>0.47542217880336263</v>
      </c>
      <c r="M3600">
        <v>0.80337743042690146</v>
      </c>
      <c r="N3600">
        <v>3</v>
      </c>
      <c r="O3600">
        <v>4.754221788033627</v>
      </c>
      <c r="P3600">
        <v>73.215015535717839</v>
      </c>
      <c r="Q3600">
        <v>27.358385380229869</v>
      </c>
      <c r="R3600">
        <v>130.14714372915799</v>
      </c>
      <c r="S3600">
        <v>75</v>
      </c>
      <c r="T3600">
        <f t="shared" si="226"/>
        <v>305.72054464510569</v>
      </c>
      <c r="U3600">
        <v>6854275.6531309914</v>
      </c>
      <c r="V3600">
        <v>3683860.444318512</v>
      </c>
      <c r="W3600">
        <v>23592719.755943671</v>
      </c>
      <c r="X3600">
        <v>8288491.5757124554</v>
      </c>
      <c r="Y3600">
        <f t="shared" si="227"/>
        <v>42419347.429105632</v>
      </c>
      <c r="Z3600">
        <v>0.29742096857795131</v>
      </c>
      <c r="AA3600">
        <v>0.1205846845584906</v>
      </c>
      <c r="AB3600">
        <v>0.74323635332843363</v>
      </c>
      <c r="AC3600">
        <v>0.21796463297412441</v>
      </c>
      <c r="AD3600">
        <v>0.115763</v>
      </c>
      <c r="AE3600">
        <v>5.4999999999999997E-3</v>
      </c>
      <c r="AF3600">
        <v>1.4934728129948569</v>
      </c>
      <c r="AG3600">
        <v>0.75354415340332992</v>
      </c>
      <c r="AH3600">
        <v>7.1225017544318137</v>
      </c>
    </row>
    <row r="3601" spans="1:34">
      <c r="A3601" t="s">
        <v>809</v>
      </c>
      <c r="B3601" t="s">
        <v>4246</v>
      </c>
      <c r="C3601" t="s">
        <v>1029</v>
      </c>
      <c r="D3601" t="s">
        <v>4356</v>
      </c>
      <c r="E3601" t="s">
        <v>63</v>
      </c>
      <c r="F3601" t="s">
        <v>38</v>
      </c>
      <c r="G3601" t="s">
        <v>39</v>
      </c>
      <c r="H3601" t="s">
        <v>168</v>
      </c>
      <c r="I3601" t="str">
        <f t="shared" si="224"/>
        <v>05Qd-614,95272356093698</v>
      </c>
      <c r="J3601" t="str">
        <f t="shared" si="225"/>
        <v>PlátanoFríjolGulupaBovinos DP</v>
      </c>
      <c r="K3601">
        <v>0.49527235609369807</v>
      </c>
      <c r="L3601">
        <v>0.49527235609369807</v>
      </c>
      <c r="M3601">
        <v>0.96217884874958548</v>
      </c>
      <c r="N3601">
        <v>3</v>
      </c>
      <c r="O3601">
        <v>4.9527235609369811</v>
      </c>
      <c r="P3601">
        <v>31.149485632893761</v>
      </c>
      <c r="Q3601">
        <v>28.50067285521008</v>
      </c>
      <c r="R3601">
        <v>155.87297349743281</v>
      </c>
      <c r="S3601">
        <v>75</v>
      </c>
      <c r="T3601">
        <f t="shared" si="226"/>
        <v>290.52313198553668</v>
      </c>
      <c r="U3601">
        <v>2559755.6823559059</v>
      </c>
      <c r="V3601">
        <v>3837671.7013293491</v>
      </c>
      <c r="W3601">
        <v>28256228.11134097</v>
      </c>
      <c r="X3601">
        <v>8288491.5757124554</v>
      </c>
      <c r="Y3601">
        <f t="shared" si="227"/>
        <v>42942147.070738681</v>
      </c>
      <c r="Z3601">
        <v>0.1074052390806042</v>
      </c>
      <c r="AA3601">
        <v>0.12561942520313191</v>
      </c>
      <c r="AB3601">
        <v>0.89014984951019371</v>
      </c>
      <c r="AC3601">
        <v>0.21796463297412441</v>
      </c>
      <c r="AD3601">
        <v>0.113217</v>
      </c>
      <c r="AE3601">
        <v>5.4999999999999997E-3</v>
      </c>
      <c r="AF3601">
        <v>1.5558293908702561</v>
      </c>
      <c r="AG3601">
        <v>0.78500668440851151</v>
      </c>
      <c r="AH3601">
        <v>7.4122766362157488</v>
      </c>
    </row>
    <row r="3602" spans="1:34">
      <c r="A3602" t="s">
        <v>809</v>
      </c>
      <c r="B3602" t="s">
        <v>4246</v>
      </c>
      <c r="C3602" t="s">
        <v>1031</v>
      </c>
      <c r="D3602" t="s">
        <v>4357</v>
      </c>
      <c r="E3602" t="s">
        <v>46</v>
      </c>
      <c r="F3602" t="s">
        <v>39</v>
      </c>
      <c r="G3602" t="s">
        <v>168</v>
      </c>
      <c r="I3602" t="str">
        <f t="shared" si="224"/>
        <v>05Qd-614,10860518343501</v>
      </c>
      <c r="J3602" t="str">
        <f t="shared" si="225"/>
        <v>GranadillaGulupaBovinos DP</v>
      </c>
      <c r="K3602">
        <v>0.69774466509151256</v>
      </c>
      <c r="L3602">
        <v>0.41086051834350129</v>
      </c>
      <c r="M3602">
        <v>3</v>
      </c>
      <c r="O3602">
        <v>4.1086051834350137</v>
      </c>
      <c r="P3602">
        <v>89.003675165741441</v>
      </c>
      <c r="Q3602">
        <v>66.559403971647214</v>
      </c>
      <c r="R3602">
        <v>75</v>
      </c>
      <c r="T3602">
        <f t="shared" si="226"/>
        <v>230.56307913738866</v>
      </c>
      <c r="U3602">
        <v>17235035.419631898</v>
      </c>
      <c r="V3602">
        <v>12065707.475637089</v>
      </c>
      <c r="W3602">
        <v>8288491.5757124554</v>
      </c>
      <c r="Y3602">
        <f t="shared" si="227"/>
        <v>37589234.470981441</v>
      </c>
      <c r="Z3602">
        <v>0.68310887579959201</v>
      </c>
      <c r="AA3602">
        <v>0.38010337584164799</v>
      </c>
      <c r="AB3602">
        <v>0.21796463297412441</v>
      </c>
      <c r="AD3602">
        <v>8.6191000000000004E-2</v>
      </c>
      <c r="AE3602">
        <v>5.4999999999999997E-3</v>
      </c>
      <c r="AF3602">
        <v>1.290661314168067</v>
      </c>
      <c r="AG3602">
        <v>0.65121392157444968</v>
      </c>
      <c r="AH3602">
        <v>6.1421714191775303</v>
      </c>
    </row>
    <row r="3603" spans="1:34">
      <c r="A3603" t="s">
        <v>809</v>
      </c>
      <c r="B3603" t="s">
        <v>4246</v>
      </c>
      <c r="C3603" t="s">
        <v>1033</v>
      </c>
      <c r="D3603" t="s">
        <v>4358</v>
      </c>
      <c r="E3603" t="s">
        <v>62</v>
      </c>
      <c r="F3603" t="s">
        <v>46</v>
      </c>
      <c r="G3603" t="s">
        <v>39</v>
      </c>
      <c r="H3603" t="s">
        <v>168</v>
      </c>
      <c r="I3603" t="str">
        <f t="shared" si="224"/>
        <v>05Qd-614,30876395344829</v>
      </c>
      <c r="J3603" t="str">
        <f t="shared" si="225"/>
        <v>CaféGranadillaGulupaBovinos DP</v>
      </c>
      <c r="K3603">
        <v>0.43087639534482919</v>
      </c>
      <c r="L3603">
        <v>0.44701116275863417</v>
      </c>
      <c r="M3603">
        <v>0.43087639534482908</v>
      </c>
      <c r="N3603">
        <v>3</v>
      </c>
      <c r="O3603">
        <v>4.3087639534482927</v>
      </c>
      <c r="P3603">
        <v>66.35496488310369</v>
      </c>
      <c r="Q3603">
        <v>57.020337547707058</v>
      </c>
      <c r="R3603">
        <v>69.801976045862318</v>
      </c>
      <c r="S3603">
        <v>75</v>
      </c>
      <c r="T3603">
        <f t="shared" si="226"/>
        <v>268.17727847667305</v>
      </c>
      <c r="U3603">
        <v>6212048.4020212851</v>
      </c>
      <c r="V3603">
        <v>11041651.206470281</v>
      </c>
      <c r="W3603">
        <v>12653512.11001776</v>
      </c>
      <c r="X3603">
        <v>8288491.5757124554</v>
      </c>
      <c r="Y3603">
        <f t="shared" si="227"/>
        <v>38195703.294221781</v>
      </c>
      <c r="Z3603">
        <v>0.26955342126316673</v>
      </c>
      <c r="AA3603">
        <v>0.43763472246952972</v>
      </c>
      <c r="AB3603">
        <v>0.39862085824494647</v>
      </c>
      <c r="AC3603">
        <v>0.21796463297412441</v>
      </c>
      <c r="AD3603">
        <v>0.115763</v>
      </c>
      <c r="AE3603">
        <v>5.4999999999999997E-3</v>
      </c>
      <c r="AF3603">
        <v>1.3535384146957989</v>
      </c>
      <c r="AG3603">
        <v>0.68293908662155445</v>
      </c>
      <c r="AH3603">
        <v>6.4665044547656461</v>
      </c>
    </row>
    <row r="3604" spans="1:34">
      <c r="A3604" t="s">
        <v>809</v>
      </c>
      <c r="B3604" t="s">
        <v>4246</v>
      </c>
      <c r="C3604" t="s">
        <v>1035</v>
      </c>
      <c r="D3604" t="s">
        <v>4359</v>
      </c>
      <c r="E3604" t="s">
        <v>63</v>
      </c>
      <c r="F3604" t="s">
        <v>46</v>
      </c>
      <c r="G3604" t="s">
        <v>39</v>
      </c>
      <c r="H3604" t="s">
        <v>168</v>
      </c>
      <c r="I3604" t="str">
        <f t="shared" si="224"/>
        <v>05Qd-614,45739437585573</v>
      </c>
      <c r="J3604" t="str">
        <f t="shared" si="225"/>
        <v>PlátanoGranadillaGulupaBovinos DP</v>
      </c>
      <c r="K3604">
        <v>0.44573943758557338</v>
      </c>
      <c r="L3604">
        <v>0.56591550068458729</v>
      </c>
      <c r="M3604">
        <v>0.44573943758557327</v>
      </c>
      <c r="N3604">
        <v>3</v>
      </c>
      <c r="O3604">
        <v>4.4573943758557339</v>
      </c>
      <c r="P3604">
        <v>28.034179651365839</v>
      </c>
      <c r="Q3604">
        <v>72.187666798688966</v>
      </c>
      <c r="R3604">
        <v>72.209788888862875</v>
      </c>
      <c r="S3604">
        <v>75</v>
      </c>
      <c r="T3604">
        <f t="shared" si="226"/>
        <v>247.43163533891769</v>
      </c>
      <c r="U3604">
        <v>2303750.7427407079</v>
      </c>
      <c r="V3604">
        <v>13978714.83193405</v>
      </c>
      <c r="W3604">
        <v>13089993.864453269</v>
      </c>
      <c r="X3604">
        <v>8288491.5757124554</v>
      </c>
      <c r="Y3604">
        <f t="shared" si="227"/>
        <v>37660951.014840484</v>
      </c>
      <c r="Z3604">
        <v>9.6663482773658715E-2</v>
      </c>
      <c r="AA3604">
        <v>0.55404494052205988</v>
      </c>
      <c r="AB3604">
        <v>0.41237124865423042</v>
      </c>
      <c r="AC3604">
        <v>0.21796463297412441</v>
      </c>
      <c r="AD3604">
        <v>0.113217</v>
      </c>
      <c r="AE3604">
        <v>5.4999999999999997E-3</v>
      </c>
      <c r="AF3604">
        <v>1.400228599745257</v>
      </c>
      <c r="AG3604">
        <v>0.7064970085731338</v>
      </c>
      <c r="AH3604">
        <v>6.6828369841741244</v>
      </c>
    </row>
    <row r="3605" spans="1:34">
      <c r="A3605" t="s">
        <v>809</v>
      </c>
      <c r="B3605" t="s">
        <v>4246</v>
      </c>
      <c r="C3605" t="s">
        <v>1037</v>
      </c>
      <c r="D3605" t="s">
        <v>4360</v>
      </c>
      <c r="E3605" t="s">
        <v>38</v>
      </c>
      <c r="F3605" t="s">
        <v>46</v>
      </c>
      <c r="G3605" t="s">
        <v>39</v>
      </c>
      <c r="H3605" t="s">
        <v>168</v>
      </c>
      <c r="I3605" t="str">
        <f t="shared" si="224"/>
        <v>05Qd-614,47363599748183</v>
      </c>
      <c r="J3605" t="str">
        <f t="shared" si="225"/>
        <v>FríjolGranadillaGulupaBovinos DP</v>
      </c>
      <c r="K3605">
        <v>0.44736359974818318</v>
      </c>
      <c r="L3605">
        <v>0.57890879798546679</v>
      </c>
      <c r="M3605">
        <v>0.44736359974818318</v>
      </c>
      <c r="N3605">
        <v>3</v>
      </c>
      <c r="O3605">
        <v>4.4736359974818338</v>
      </c>
      <c r="P3605">
        <v>25.743741694600001</v>
      </c>
      <c r="Q3605">
        <v>73.845079990300704</v>
      </c>
      <c r="R3605">
        <v>72.472903159205686</v>
      </c>
      <c r="S3605">
        <v>75</v>
      </c>
      <c r="T3605">
        <f t="shared" si="226"/>
        <v>247.06172484410638</v>
      </c>
      <c r="U3605">
        <v>3466445.4937469461</v>
      </c>
      <c r="V3605">
        <v>14299663.096252341</v>
      </c>
      <c r="W3605">
        <v>13137690.50278216</v>
      </c>
      <c r="X3605">
        <v>8288491.5757124554</v>
      </c>
      <c r="Y3605">
        <f t="shared" si="227"/>
        <v>39192290.668493904</v>
      </c>
      <c r="Z3605">
        <v>0.1134679890079288</v>
      </c>
      <c r="AA3605">
        <v>0.566765692333139</v>
      </c>
      <c r="AB3605">
        <v>0.4138738255467761</v>
      </c>
      <c r="AC3605">
        <v>0.21796463297412441</v>
      </c>
      <c r="AD3605">
        <v>0.113217</v>
      </c>
      <c r="AE3605">
        <v>5.4999999999999997E-3</v>
      </c>
      <c r="AF3605">
        <v>1.4053306798372249</v>
      </c>
      <c r="AG3605">
        <v>0.70907130560087062</v>
      </c>
      <c r="AH3605">
        <v>6.7067549829199304</v>
      </c>
    </row>
    <row r="3606" spans="1:34">
      <c r="A3606" t="s">
        <v>809</v>
      </c>
      <c r="B3606" t="s">
        <v>4246</v>
      </c>
      <c r="C3606" t="s">
        <v>1039</v>
      </c>
      <c r="D3606" t="s">
        <v>4361</v>
      </c>
      <c r="E3606" t="s">
        <v>75</v>
      </c>
      <c r="F3606" t="s">
        <v>39</v>
      </c>
      <c r="G3606" t="s">
        <v>168</v>
      </c>
      <c r="I3606" t="str">
        <f t="shared" si="224"/>
        <v>05Qd-614,47920636768539</v>
      </c>
      <c r="J3606" t="str">
        <f t="shared" si="225"/>
        <v>Caña paneleraGulupaBovinos DP</v>
      </c>
      <c r="K3606">
        <v>0.44792063676853888</v>
      </c>
      <c r="L3606">
        <v>1.0312857309168499</v>
      </c>
      <c r="M3606">
        <v>3</v>
      </c>
      <c r="O3606">
        <v>4.4792063676853893</v>
      </c>
      <c r="P3606">
        <v>28.58564798011404</v>
      </c>
      <c r="Q3606">
        <v>167.06828840852981</v>
      </c>
      <c r="R3606">
        <v>75</v>
      </c>
      <c r="T3606">
        <f t="shared" si="226"/>
        <v>270.65393638864384</v>
      </c>
      <c r="U3606">
        <v>4115919.0243830872</v>
      </c>
      <c r="V3606">
        <v>30285684.307680611</v>
      </c>
      <c r="W3606">
        <v>8288491.5757124554</v>
      </c>
      <c r="Y3606">
        <f t="shared" si="227"/>
        <v>42690094.907776155</v>
      </c>
      <c r="Z3606">
        <v>0.12882050821836419</v>
      </c>
      <c r="AA3606">
        <v>0.95408336960497953</v>
      </c>
      <c r="AB3606">
        <v>0.21796463297412441</v>
      </c>
      <c r="AD3606">
        <v>8.2211000000000006E-2</v>
      </c>
      <c r="AE3606">
        <v>5.4999999999999997E-3</v>
      </c>
      <c r="AF3606">
        <v>1.407080534351431</v>
      </c>
      <c r="AG3606">
        <v>0.70995420927813424</v>
      </c>
      <c r="AH3606">
        <v>6.6839521113149551</v>
      </c>
    </row>
    <row r="3607" spans="1:34">
      <c r="A3607" t="s">
        <v>809</v>
      </c>
      <c r="B3607" t="s">
        <v>4246</v>
      </c>
      <c r="C3607" t="s">
        <v>1041</v>
      </c>
      <c r="D3607" t="s">
        <v>4362</v>
      </c>
      <c r="E3607" t="s">
        <v>62</v>
      </c>
      <c r="F3607" t="s">
        <v>75</v>
      </c>
      <c r="G3607" t="s">
        <v>39</v>
      </c>
      <c r="H3607" t="s">
        <v>168</v>
      </c>
      <c r="I3607" t="str">
        <f t="shared" si="224"/>
        <v>05Qd-614,67474474695565</v>
      </c>
      <c r="J3607" t="str">
        <f t="shared" si="225"/>
        <v>CaféCaña paneleraGulupaBovinos DP</v>
      </c>
      <c r="K3607">
        <v>0.4674744746955648</v>
      </c>
      <c r="L3607">
        <v>0.4674744746955648</v>
      </c>
      <c r="M3607">
        <v>0.73979579756451963</v>
      </c>
      <c r="N3607">
        <v>3</v>
      </c>
      <c r="O3607">
        <v>4.6747447469556498</v>
      </c>
      <c r="P3607">
        <v>71.991069103116985</v>
      </c>
      <c r="Q3607">
        <v>29.83354566947861</v>
      </c>
      <c r="R3607">
        <v>119.8469192054522</v>
      </c>
      <c r="S3607">
        <v>75</v>
      </c>
      <c r="T3607">
        <f t="shared" si="226"/>
        <v>296.67153397804782</v>
      </c>
      <c r="U3607">
        <v>6739691.6955598844</v>
      </c>
      <c r="V3607">
        <v>4295598.206177826</v>
      </c>
      <c r="W3607">
        <v>21725523.107227311</v>
      </c>
      <c r="X3607">
        <v>8288491.5757124554</v>
      </c>
      <c r="Y3607">
        <f t="shared" si="227"/>
        <v>41049304.58467748</v>
      </c>
      <c r="Z3607">
        <v>0.29244893748831657</v>
      </c>
      <c r="AA3607">
        <v>0.13444412796839739</v>
      </c>
      <c r="AB3607">
        <v>0.68441446070668943</v>
      </c>
      <c r="AC3607">
        <v>0.21796463297412441</v>
      </c>
      <c r="AD3607">
        <v>0.11178299999999999</v>
      </c>
      <c r="AE3607">
        <v>5.4999999999999997E-3</v>
      </c>
      <c r="AF3607">
        <v>1.468506203232141</v>
      </c>
      <c r="AG3607">
        <v>0.74094704239247056</v>
      </c>
      <c r="AH3607">
        <v>7.0014809925802606</v>
      </c>
    </row>
    <row r="3608" spans="1:34">
      <c r="A3608" t="s">
        <v>809</v>
      </c>
      <c r="B3608" t="s">
        <v>4246</v>
      </c>
      <c r="C3608" t="s">
        <v>1043</v>
      </c>
      <c r="D3608" t="s">
        <v>4363</v>
      </c>
      <c r="E3608" t="s">
        <v>63</v>
      </c>
      <c r="F3608" t="s">
        <v>75</v>
      </c>
      <c r="G3608" t="s">
        <v>39</v>
      </c>
      <c r="H3608" t="s">
        <v>168</v>
      </c>
      <c r="I3608" t="str">
        <f t="shared" si="224"/>
        <v>05Qd-614,86653136124138</v>
      </c>
      <c r="J3608" t="str">
        <f t="shared" si="225"/>
        <v>PlátanoCaña paneleraGulupaBovinos DP</v>
      </c>
      <c r="K3608">
        <v>0.48665313612413741</v>
      </c>
      <c r="L3608">
        <v>0.48665313612413752</v>
      </c>
      <c r="M3608">
        <v>0.89322508899310116</v>
      </c>
      <c r="N3608">
        <v>3</v>
      </c>
      <c r="O3608">
        <v>4.8665313612413774</v>
      </c>
      <c r="P3608">
        <v>30.607391439052289</v>
      </c>
      <c r="Q3608">
        <v>31.057500136685409</v>
      </c>
      <c r="R3608">
        <v>144.70246441688241</v>
      </c>
      <c r="S3608">
        <v>75</v>
      </c>
      <c r="T3608">
        <f t="shared" si="226"/>
        <v>281.36735599262011</v>
      </c>
      <c r="U3608">
        <v>2515208.2792491112</v>
      </c>
      <c r="V3608">
        <v>4471829.9109850666</v>
      </c>
      <c r="W3608">
        <v>26231268.648403421</v>
      </c>
      <c r="X3608">
        <v>8288491.5757124554</v>
      </c>
      <c r="Y3608">
        <f t="shared" si="227"/>
        <v>41506798.414350055</v>
      </c>
      <c r="Z3608">
        <v>0.1055360667552587</v>
      </c>
      <c r="AA3608">
        <v>0.13995984818615859</v>
      </c>
      <c r="AB3608">
        <v>0.82635798903626745</v>
      </c>
      <c r="AC3608">
        <v>0.21796463297412441</v>
      </c>
      <c r="AD3608">
        <v>0.109237</v>
      </c>
      <c r="AE3608">
        <v>5.4999999999999997E-3</v>
      </c>
      <c r="AF3608">
        <v>1.528753307196244</v>
      </c>
      <c r="AG3608">
        <v>0.77134522075675815</v>
      </c>
      <c r="AH3608">
        <v>7.2813668891943788</v>
      </c>
    </row>
    <row r="3609" spans="1:34">
      <c r="A3609" t="s">
        <v>809</v>
      </c>
      <c r="B3609" t="s">
        <v>4246</v>
      </c>
      <c r="C3609" t="s">
        <v>1045</v>
      </c>
      <c r="D3609" t="s">
        <v>4364</v>
      </c>
      <c r="E3609" t="s">
        <v>38</v>
      </c>
      <c r="F3609" t="s">
        <v>75</v>
      </c>
      <c r="G3609" t="s">
        <v>39</v>
      </c>
      <c r="H3609" t="s">
        <v>168</v>
      </c>
      <c r="I3609" t="str">
        <f t="shared" si="224"/>
        <v>05Qd-614,88763575877031</v>
      </c>
      <c r="J3609" t="str">
        <f t="shared" si="225"/>
        <v>FríjolCaña paneleraGulupaBovinos DP</v>
      </c>
      <c r="K3609">
        <v>0.48876357587703112</v>
      </c>
      <c r="L3609">
        <v>0.48876357587703118</v>
      </c>
      <c r="M3609">
        <v>0.91010860701625029</v>
      </c>
      <c r="N3609">
        <v>3</v>
      </c>
      <c r="O3609">
        <v>4.8876357587703128</v>
      </c>
      <c r="P3609">
        <v>28.126122139105519</v>
      </c>
      <c r="Q3609">
        <v>31.192185353010089</v>
      </c>
      <c r="R3609">
        <v>147.43759433663249</v>
      </c>
      <c r="S3609">
        <v>75</v>
      </c>
      <c r="T3609">
        <f t="shared" si="226"/>
        <v>281.75590182874811</v>
      </c>
      <c r="U3609">
        <v>3787237.7101316871</v>
      </c>
      <c r="V3609">
        <v>4491222.6301761633</v>
      </c>
      <c r="W3609">
        <v>26727085.551055159</v>
      </c>
      <c r="X3609">
        <v>8288491.5757124554</v>
      </c>
      <c r="Y3609">
        <f t="shared" si="227"/>
        <v>43294037.467075467</v>
      </c>
      <c r="Z3609">
        <v>0.1239685573129068</v>
      </c>
      <c r="AA3609">
        <v>0.14056680374751279</v>
      </c>
      <c r="AB3609">
        <v>0.84197760180060932</v>
      </c>
      <c r="AC3609">
        <v>0.21796463297412441</v>
      </c>
      <c r="AD3609">
        <v>0.109237</v>
      </c>
      <c r="AE3609">
        <v>5.4999999999999997E-3</v>
      </c>
      <c r="AF3609">
        <v>1.5353829608702549</v>
      </c>
      <c r="AG3609">
        <v>0.77469026776509453</v>
      </c>
      <c r="AH3609">
        <v>7.3124459874056633</v>
      </c>
    </row>
    <row r="3610" spans="1:34">
      <c r="A3610" t="s">
        <v>809</v>
      </c>
      <c r="B3610" t="s">
        <v>4246</v>
      </c>
      <c r="C3610" t="s">
        <v>1047</v>
      </c>
      <c r="D3610" t="s">
        <v>4365</v>
      </c>
      <c r="E3610" t="s">
        <v>46</v>
      </c>
      <c r="F3610" t="s">
        <v>75</v>
      </c>
      <c r="G3610" t="s">
        <v>39</v>
      </c>
      <c r="H3610" t="s">
        <v>168</v>
      </c>
      <c r="I3610" t="str">
        <f t="shared" si="224"/>
        <v>05Qd-614,40888788184682</v>
      </c>
      <c r="J3610" t="str">
        <f t="shared" si="225"/>
        <v>GranadillaCaña paneleraGulupaBovinos DP</v>
      </c>
      <c r="K3610">
        <v>0.52711030547745863</v>
      </c>
      <c r="L3610">
        <v>0.44088878818468219</v>
      </c>
      <c r="M3610">
        <v>0.44088878818468219</v>
      </c>
      <c r="N3610">
        <v>3</v>
      </c>
      <c r="O3610">
        <v>4.4088878818468231</v>
      </c>
      <c r="P3610">
        <v>67.237711375517833</v>
      </c>
      <c r="Q3610">
        <v>28.13688556157993</v>
      </c>
      <c r="R3610">
        <v>71.423983685918515</v>
      </c>
      <c r="S3610">
        <v>75</v>
      </c>
      <c r="T3610">
        <f t="shared" si="226"/>
        <v>241.79858062301628</v>
      </c>
      <c r="U3610">
        <v>13020185.233183371</v>
      </c>
      <c r="V3610">
        <v>4051303.7399173421</v>
      </c>
      <c r="W3610">
        <v>12947545.23742532</v>
      </c>
      <c r="X3610">
        <v>8288491.5757124554</v>
      </c>
      <c r="Y3610">
        <f t="shared" si="227"/>
        <v>38307525.786238492</v>
      </c>
      <c r="Z3610">
        <v>0.51605371737218642</v>
      </c>
      <c r="AA3610">
        <v>0.12679817159457729</v>
      </c>
      <c r="AB3610">
        <v>0.40788372033260778</v>
      </c>
      <c r="AC3610">
        <v>0.21796463297412441</v>
      </c>
      <c r="AD3610">
        <v>0.109237</v>
      </c>
      <c r="AE3610">
        <v>5.4999999999999997E-3</v>
      </c>
      <c r="AF3610">
        <v>1.3849909576482169</v>
      </c>
      <c r="AG3610">
        <v>0.69880872927272142</v>
      </c>
      <c r="AH3610">
        <v>6.6074245687677617</v>
      </c>
    </row>
    <row r="3611" spans="1:34">
      <c r="A3611" t="s">
        <v>809</v>
      </c>
      <c r="B3611" t="s">
        <v>4246</v>
      </c>
      <c r="C3611" t="s">
        <v>1049</v>
      </c>
      <c r="D3611" t="s">
        <v>4366</v>
      </c>
      <c r="E3611" t="s">
        <v>407</v>
      </c>
      <c r="F3611" t="s">
        <v>39</v>
      </c>
      <c r="G3611" t="s">
        <v>168</v>
      </c>
      <c r="I3611" t="str">
        <f t="shared" si="224"/>
        <v>05Qd-614,50037821673049</v>
      </c>
      <c r="J3611" t="str">
        <f t="shared" si="225"/>
        <v>YucaGulupaBovinos DP</v>
      </c>
      <c r="K3611">
        <v>0.45003782167304862</v>
      </c>
      <c r="L3611">
        <v>1.050340395057439</v>
      </c>
      <c r="M3611">
        <v>3</v>
      </c>
      <c r="O3611">
        <v>4.5003782167304873</v>
      </c>
      <c r="P3611">
        <v>31.63446432366073</v>
      </c>
      <c r="Q3611">
        <v>170.1551439993051</v>
      </c>
      <c r="R3611">
        <v>75</v>
      </c>
      <c r="T3611">
        <f t="shared" si="226"/>
        <v>276.78960832296582</v>
      </c>
      <c r="U3611">
        <v>2248305.406185477</v>
      </c>
      <c r="V3611">
        <v>30845261.08204139</v>
      </c>
      <c r="W3611">
        <v>8288491.5757124554</v>
      </c>
      <c r="Y3611">
        <f t="shared" si="227"/>
        <v>41382058.063939326</v>
      </c>
      <c r="Z3611">
        <v>0.1147691152224139</v>
      </c>
      <c r="AA3611">
        <v>0.9717115958326239</v>
      </c>
      <c r="AB3611">
        <v>0.21796463297412441</v>
      </c>
      <c r="AD3611">
        <v>8.6191000000000004E-2</v>
      </c>
      <c r="AE3611">
        <v>5.4999999999999997E-3</v>
      </c>
      <c r="AF3611">
        <v>1.413731376983399</v>
      </c>
      <c r="AG3611">
        <v>0.71330994735178221</v>
      </c>
      <c r="AH3611">
        <v>6.7191105410656693</v>
      </c>
    </row>
    <row r="3612" spans="1:34">
      <c r="A3612" t="s">
        <v>809</v>
      </c>
      <c r="B3612" t="s">
        <v>4246</v>
      </c>
      <c r="C3612" t="s">
        <v>1051</v>
      </c>
      <c r="D3612" t="s">
        <v>4367</v>
      </c>
      <c r="E3612" t="s">
        <v>62</v>
      </c>
      <c r="F3612" t="s">
        <v>407</v>
      </c>
      <c r="G3612" t="s">
        <v>39</v>
      </c>
      <c r="H3612" t="s">
        <v>168</v>
      </c>
      <c r="I3612" t="str">
        <f t="shared" si="224"/>
        <v>05Qd-614,69781020440406</v>
      </c>
      <c r="J3612" t="str">
        <f t="shared" si="225"/>
        <v>CaféYucaGulupaBovinos DP</v>
      </c>
      <c r="K3612">
        <v>0.46978102044040643</v>
      </c>
      <c r="L3612">
        <v>0.46978102044040648</v>
      </c>
      <c r="M3612">
        <v>0.75824816352325219</v>
      </c>
      <c r="N3612">
        <v>3</v>
      </c>
      <c r="O3612">
        <v>4.6978102044040648</v>
      </c>
      <c r="P3612">
        <v>72.346277147822576</v>
      </c>
      <c r="Q3612">
        <v>33.02227105225758</v>
      </c>
      <c r="R3612">
        <v>122.83620249076689</v>
      </c>
      <c r="S3612">
        <v>75</v>
      </c>
      <c r="T3612">
        <f t="shared" si="226"/>
        <v>303.20475069084705</v>
      </c>
      <c r="U3612">
        <v>6772945.7191342441</v>
      </c>
      <c r="V3612">
        <v>2346938.7618421791</v>
      </c>
      <c r="W3612">
        <v>22267412.239794999</v>
      </c>
      <c r="X3612">
        <v>8288491.5757124554</v>
      </c>
      <c r="Y3612">
        <f t="shared" si="227"/>
        <v>39675788.296483882</v>
      </c>
      <c r="Z3612">
        <v>0.29389189724090292</v>
      </c>
      <c r="AA3612">
        <v>0.1198040463883462</v>
      </c>
      <c r="AB3612">
        <v>0.70148547697629327</v>
      </c>
      <c r="AC3612">
        <v>0.21796463297412441</v>
      </c>
      <c r="AD3612">
        <v>0.115763</v>
      </c>
      <c r="AE3612">
        <v>5.4999999999999997E-3</v>
      </c>
      <c r="AF3612">
        <v>1.475751896671434</v>
      </c>
      <c r="AG3612">
        <v>0.7446029173980443</v>
      </c>
      <c r="AH3612">
        <v>7.0394280184735436</v>
      </c>
    </row>
    <row r="3613" spans="1:34">
      <c r="A3613" t="s">
        <v>809</v>
      </c>
      <c r="B3613" t="s">
        <v>4246</v>
      </c>
      <c r="C3613" t="s">
        <v>1053</v>
      </c>
      <c r="D3613" t="s">
        <v>4368</v>
      </c>
      <c r="E3613" t="s">
        <v>63</v>
      </c>
      <c r="F3613" t="s">
        <v>407</v>
      </c>
      <c r="G3613" t="s">
        <v>39</v>
      </c>
      <c r="H3613" t="s">
        <v>168</v>
      </c>
      <c r="I3613" t="str">
        <f t="shared" si="224"/>
        <v>05Qd-614,89153327435589</v>
      </c>
      <c r="J3613" t="str">
        <f t="shared" si="225"/>
        <v>PlátanoYucaGulupaBovinos DP</v>
      </c>
      <c r="K3613">
        <v>0.48915332743558931</v>
      </c>
      <c r="L3613">
        <v>0.48915332743558931</v>
      </c>
      <c r="M3613">
        <v>0.91322661948471529</v>
      </c>
      <c r="N3613">
        <v>3</v>
      </c>
      <c r="O3613">
        <v>4.8915332743558926</v>
      </c>
      <c r="P3613">
        <v>30.764637593369901</v>
      </c>
      <c r="Q3613">
        <v>34.384006722001651</v>
      </c>
      <c r="R3613">
        <v>147.94271235652391</v>
      </c>
      <c r="S3613">
        <v>75</v>
      </c>
      <c r="T3613">
        <f t="shared" si="226"/>
        <v>288.09135667189548</v>
      </c>
      <c r="U3613">
        <v>2528130.2177294712</v>
      </c>
      <c r="V3613">
        <v>2443719.2110622809</v>
      </c>
      <c r="W3613">
        <v>26818651.96999843</v>
      </c>
      <c r="X3613">
        <v>8288491.5757124554</v>
      </c>
      <c r="Y3613">
        <f t="shared" si="227"/>
        <v>40078992.974502638</v>
      </c>
      <c r="Z3613">
        <v>0.1060782606456501</v>
      </c>
      <c r="AA3613">
        <v>0.1247443923472451</v>
      </c>
      <c r="AB3613">
        <v>0.84486219891390268</v>
      </c>
      <c r="AC3613">
        <v>0.21796463297412441</v>
      </c>
      <c r="AD3613">
        <v>0.113217</v>
      </c>
      <c r="AE3613">
        <v>5.4999999999999997E-3</v>
      </c>
      <c r="AF3613">
        <v>1.536607311315987</v>
      </c>
      <c r="AG3613">
        <v>0.7753080239854091</v>
      </c>
      <c r="AH3613">
        <v>7.32216560965729</v>
      </c>
    </row>
    <row r="3614" spans="1:34">
      <c r="A3614" t="s">
        <v>809</v>
      </c>
      <c r="B3614" t="s">
        <v>4246</v>
      </c>
      <c r="C3614" t="s">
        <v>1055</v>
      </c>
      <c r="D3614" t="s">
        <v>4369</v>
      </c>
      <c r="E3614" t="s">
        <v>38</v>
      </c>
      <c r="F3614" t="s">
        <v>407</v>
      </c>
      <c r="G3614" t="s">
        <v>39</v>
      </c>
      <c r="H3614" t="s">
        <v>168</v>
      </c>
      <c r="I3614" t="str">
        <f t="shared" si="224"/>
        <v>05Qd-614,91285555259217</v>
      </c>
      <c r="J3614" t="str">
        <f t="shared" si="225"/>
        <v>FríjolYucaGulupaBovinos DP</v>
      </c>
      <c r="K3614">
        <v>0.49128555525921669</v>
      </c>
      <c r="L3614">
        <v>0.4912855552592168</v>
      </c>
      <c r="M3614">
        <v>0.93028444207373484</v>
      </c>
      <c r="N3614">
        <v>3</v>
      </c>
      <c r="O3614">
        <v>4.912855552592168</v>
      </c>
      <c r="P3614">
        <v>28.27125058900765</v>
      </c>
      <c r="Q3614">
        <v>34.533887202637047</v>
      </c>
      <c r="R3614">
        <v>150.70607961594499</v>
      </c>
      <c r="S3614">
        <v>75</v>
      </c>
      <c r="T3614">
        <f t="shared" si="226"/>
        <v>288.5112174075897</v>
      </c>
      <c r="U3614">
        <v>3806779.5415851641</v>
      </c>
      <c r="V3614">
        <v>2454371.425414531</v>
      </c>
      <c r="W3614">
        <v>27319587.66068057</v>
      </c>
      <c r="X3614">
        <v>8288491.5757124554</v>
      </c>
      <c r="Y3614">
        <f t="shared" si="227"/>
        <v>41869230.203392722</v>
      </c>
      <c r="Z3614">
        <v>0.12460822475338949</v>
      </c>
      <c r="AA3614">
        <v>0.12528815531334561</v>
      </c>
      <c r="AB3614">
        <v>0.8606430677516661</v>
      </c>
      <c r="AC3614">
        <v>0.21796463297412441</v>
      </c>
      <c r="AD3614">
        <v>0.113217</v>
      </c>
      <c r="AE3614">
        <v>5.4999999999999997E-3</v>
      </c>
      <c r="AF3614">
        <v>1.543305409191257</v>
      </c>
      <c r="AG3614">
        <v>0.77868760508585866</v>
      </c>
      <c r="AH3614">
        <v>7.3535655668692836</v>
      </c>
    </row>
    <row r="3615" spans="1:34">
      <c r="A3615" t="s">
        <v>809</v>
      </c>
      <c r="B3615" t="s">
        <v>4246</v>
      </c>
      <c r="C3615" t="s">
        <v>1057</v>
      </c>
      <c r="D3615" t="s">
        <v>4370</v>
      </c>
      <c r="E3615" t="s">
        <v>46</v>
      </c>
      <c r="F3615" t="s">
        <v>407</v>
      </c>
      <c r="G3615" t="s">
        <v>39</v>
      </c>
      <c r="H3615" t="s">
        <v>168</v>
      </c>
      <c r="I3615" t="str">
        <f t="shared" si="224"/>
        <v>05Qd-614,42770919549526</v>
      </c>
      <c r="J3615" t="str">
        <f t="shared" si="225"/>
        <v>GranadillaYucaGulupaBovinos DP</v>
      </c>
      <c r="K3615">
        <v>0.54216735639620572</v>
      </c>
      <c r="L3615">
        <v>0.44277091954952558</v>
      </c>
      <c r="M3615">
        <v>0.44277091954952558</v>
      </c>
      <c r="N3615">
        <v>3</v>
      </c>
      <c r="O3615">
        <v>4.4277091954952574</v>
      </c>
      <c r="P3615">
        <v>69.158375102485095</v>
      </c>
      <c r="Q3615">
        <v>31.12365268761754</v>
      </c>
      <c r="R3615">
        <v>71.728888967023153</v>
      </c>
      <c r="S3615">
        <v>75</v>
      </c>
      <c r="T3615">
        <f t="shared" si="226"/>
        <v>247.01091675712578</v>
      </c>
      <c r="U3615">
        <v>13392110.407080291</v>
      </c>
      <c r="V3615">
        <v>2212001.3122988809</v>
      </c>
      <c r="W3615">
        <v>13002817.636366161</v>
      </c>
      <c r="X3615">
        <v>8288491.5757124554</v>
      </c>
      <c r="Y3615">
        <f t="shared" si="227"/>
        <v>36895420.931457788</v>
      </c>
      <c r="Z3615">
        <v>0.53079493380931031</v>
      </c>
      <c r="AA3615">
        <v>0.1129159022546147</v>
      </c>
      <c r="AB3615">
        <v>0.40962495477498939</v>
      </c>
      <c r="AC3615">
        <v>0.21796463297412441</v>
      </c>
      <c r="AD3615">
        <v>0.113217</v>
      </c>
      <c r="AE3615">
        <v>5.4999999999999997E-3</v>
      </c>
      <c r="AF3615">
        <v>1.3909034121974631</v>
      </c>
      <c r="AG3615">
        <v>0.70179190748599829</v>
      </c>
      <c r="AH3615">
        <v>6.6391215151787186</v>
      </c>
    </row>
    <row r="3616" spans="1:34">
      <c r="A3616" t="s">
        <v>809</v>
      </c>
      <c r="B3616" t="s">
        <v>4246</v>
      </c>
      <c r="C3616" t="s">
        <v>1059</v>
      </c>
      <c r="D3616" t="s">
        <v>4371</v>
      </c>
      <c r="E3616" t="s">
        <v>75</v>
      </c>
      <c r="F3616" t="s">
        <v>407</v>
      </c>
      <c r="G3616" t="s">
        <v>39</v>
      </c>
      <c r="H3616" t="s">
        <v>168</v>
      </c>
      <c r="I3616" t="str">
        <f t="shared" si="224"/>
        <v>05Qd-614,82803353030174</v>
      </c>
      <c r="J3616" t="str">
        <f t="shared" si="225"/>
        <v>Caña paneleraYucaGulupaBovinos DP</v>
      </c>
      <c r="K3616">
        <v>0.48280335303017352</v>
      </c>
      <c r="L3616">
        <v>0.48280335303017352</v>
      </c>
      <c r="M3616">
        <v>0.86242682424138895</v>
      </c>
      <c r="N3616">
        <v>3</v>
      </c>
      <c r="O3616">
        <v>4.8280335303017363</v>
      </c>
      <c r="P3616">
        <v>30.811812540959131</v>
      </c>
      <c r="Q3616">
        <v>33.937648595839043</v>
      </c>
      <c r="R3616">
        <v>139.71314552710501</v>
      </c>
      <c r="S3616">
        <v>75</v>
      </c>
      <c r="T3616">
        <f t="shared" si="226"/>
        <v>279.46260666390322</v>
      </c>
      <c r="U3616">
        <v>4436454.4578902749</v>
      </c>
      <c r="V3616">
        <v>2411995.917824924</v>
      </c>
      <c r="W3616">
        <v>25326818.50860998</v>
      </c>
      <c r="X3616">
        <v>8288491.5757124554</v>
      </c>
      <c r="Y3616">
        <f t="shared" si="227"/>
        <v>40463760.460037634</v>
      </c>
      <c r="Z3616">
        <v>0.13885266317616951</v>
      </c>
      <c r="AA3616">
        <v>0.12312501524359359</v>
      </c>
      <c r="AB3616">
        <v>0.79786529168635223</v>
      </c>
      <c r="AC3616">
        <v>0.21796463297412441</v>
      </c>
      <c r="AD3616">
        <v>0.109237</v>
      </c>
      <c r="AE3616">
        <v>5.4999999999999997E-3</v>
      </c>
      <c r="AF3616">
        <v>1.5166597477387651</v>
      </c>
      <c r="AG3616">
        <v>0.76524331455282524</v>
      </c>
      <c r="AH3616">
        <v>7.2246735925933274</v>
      </c>
    </row>
    <row r="3617" spans="1:34">
      <c r="A3617" t="s">
        <v>809</v>
      </c>
      <c r="B3617" t="s">
        <v>4246</v>
      </c>
      <c r="C3617" t="s">
        <v>1061</v>
      </c>
      <c r="D3617" t="s">
        <v>4372</v>
      </c>
      <c r="E3617" t="s">
        <v>62</v>
      </c>
      <c r="F3617" t="s">
        <v>63</v>
      </c>
      <c r="G3617" t="s">
        <v>51</v>
      </c>
      <c r="I3617" t="str">
        <f t="shared" si="224"/>
        <v>05Qd-611,79850669613521</v>
      </c>
      <c r="J3617" t="str">
        <f t="shared" si="225"/>
        <v>CaféPlátanoPiscicultura cachama</v>
      </c>
      <c r="K3617">
        <v>1.243687925997699</v>
      </c>
      <c r="L3617">
        <v>0.1798506696135215</v>
      </c>
      <c r="M3617">
        <v>0.37496810052399482</v>
      </c>
      <c r="O3617">
        <v>1.798506696135215</v>
      </c>
      <c r="P3617">
        <v>191.52794060364559</v>
      </c>
      <c r="Q3617">
        <v>11.31146485416369</v>
      </c>
      <c r="R3617">
        <v>746.68294418679329</v>
      </c>
      <c r="T3617">
        <f t="shared" si="226"/>
        <v>949.52234964460263</v>
      </c>
      <c r="U3617">
        <v>17930547.314211071</v>
      </c>
      <c r="V3617">
        <v>929536.58296170016</v>
      </c>
      <c r="W3617">
        <v>31139916.102826718</v>
      </c>
      <c r="Y3617">
        <f t="shared" si="227"/>
        <v>49999999.999999493</v>
      </c>
      <c r="Z3617">
        <v>0.77804293541789393</v>
      </c>
      <c r="AA3617">
        <v>3.9002589042124058E-2</v>
      </c>
      <c r="AB3617">
        <v>0.65282681023061273</v>
      </c>
      <c r="AD3617">
        <v>7.8413999999999998E-2</v>
      </c>
      <c r="AE3617">
        <v>5.4999999999999997E-3</v>
      </c>
      <c r="AF3617">
        <v>0.5649759254875022</v>
      </c>
      <c r="AG3617">
        <v>0.28506331133743162</v>
      </c>
      <c r="AH3617">
        <v>2.73245993296015</v>
      </c>
    </row>
    <row r="3618" spans="1:34">
      <c r="A3618" t="s">
        <v>809</v>
      </c>
      <c r="B3618" t="s">
        <v>4246</v>
      </c>
      <c r="C3618" t="s">
        <v>1063</v>
      </c>
      <c r="D3618" t="s">
        <v>4373</v>
      </c>
      <c r="E3618" t="s">
        <v>62</v>
      </c>
      <c r="F3618" t="s">
        <v>38</v>
      </c>
      <c r="G3618" t="s">
        <v>51</v>
      </c>
      <c r="I3618" t="str">
        <f t="shared" si="224"/>
        <v>05Qd-611,84748754507224</v>
      </c>
      <c r="J3618" t="str">
        <f t="shared" si="225"/>
        <v>CaféFríjolPiscicultura cachama</v>
      </c>
      <c r="K3618">
        <v>1.3043460599489141</v>
      </c>
      <c r="L3618">
        <v>0.18474875450722431</v>
      </c>
      <c r="M3618">
        <v>0.35839273061610483</v>
      </c>
      <c r="O3618">
        <v>1.847487545072243</v>
      </c>
      <c r="P3618">
        <v>200.86929323213269</v>
      </c>
      <c r="Q3618">
        <v>10.63145105482482</v>
      </c>
      <c r="R3618">
        <v>713.6760137665442</v>
      </c>
      <c r="T3618">
        <f t="shared" si="226"/>
        <v>925.17675805350177</v>
      </c>
      <c r="U3618">
        <v>18805070.189337879</v>
      </c>
      <c r="V3618">
        <v>1431545.811723206</v>
      </c>
      <c r="W3618">
        <v>29763383.998939171</v>
      </c>
      <c r="Y3618">
        <f t="shared" si="227"/>
        <v>50000000.000000253</v>
      </c>
      <c r="Z3618">
        <v>0.81599026256470608</v>
      </c>
      <c r="AA3618">
        <v>4.6859131269182792E-2</v>
      </c>
      <c r="AB3618">
        <v>0.62396876643905075</v>
      </c>
      <c r="AD3618">
        <v>7.8413999999999998E-2</v>
      </c>
      <c r="AE3618">
        <v>5.4999999999999997E-3</v>
      </c>
      <c r="AF3618">
        <v>0.58036257960384596</v>
      </c>
      <c r="AG3618">
        <v>0.29282677589395051</v>
      </c>
      <c r="AH3618">
        <v>2.80459090057004</v>
      </c>
    </row>
    <row r="3619" spans="1:34">
      <c r="A3619" t="s">
        <v>809</v>
      </c>
      <c r="B3619" t="s">
        <v>4246</v>
      </c>
      <c r="C3619" t="s">
        <v>1065</v>
      </c>
      <c r="D3619" t="s">
        <v>4374</v>
      </c>
      <c r="E3619" t="s">
        <v>63</v>
      </c>
      <c r="F3619" t="s">
        <v>38</v>
      </c>
      <c r="G3619" t="s">
        <v>51</v>
      </c>
      <c r="I3619" t="str">
        <f t="shared" si="224"/>
        <v>05Qd-613,36977334286611</v>
      </c>
      <c r="J3619" t="str">
        <f t="shared" si="225"/>
        <v>PlátanoFríjolPiscicultura cachama</v>
      </c>
      <c r="K3619">
        <v>2.6255684866097631</v>
      </c>
      <c r="L3619">
        <v>0.33697733428661059</v>
      </c>
      <c r="M3619">
        <v>0.40722752196973211</v>
      </c>
      <c r="O3619">
        <v>3.3697733428661061</v>
      </c>
      <c r="P3619">
        <v>165.1315823416499</v>
      </c>
      <c r="Q3619">
        <v>19.391513873038591</v>
      </c>
      <c r="R3619">
        <v>810.92190144530355</v>
      </c>
      <c r="T3619">
        <f t="shared" si="226"/>
        <v>995.44499765999205</v>
      </c>
      <c r="U3619">
        <v>13569935.350364</v>
      </c>
      <c r="V3619">
        <v>2611105.5137033942</v>
      </c>
      <c r="W3619">
        <v>33818959.13593322</v>
      </c>
      <c r="Y3619">
        <f t="shared" si="227"/>
        <v>50000000.000000611</v>
      </c>
      <c r="Z3619">
        <v>0.56938330507885571</v>
      </c>
      <c r="AA3619">
        <v>8.5469940970336097E-2</v>
      </c>
      <c r="AB3619">
        <v>0.70899109506677849</v>
      </c>
      <c r="AD3619">
        <v>7.5867999999999991E-2</v>
      </c>
      <c r="AE3619">
        <v>5.4999999999999997E-3</v>
      </c>
      <c r="AF3619">
        <v>1.0585675422616041</v>
      </c>
      <c r="AG3619">
        <v>0.53410907484427783</v>
      </c>
      <c r="AH3619">
        <v>5.0438179599719879</v>
      </c>
    </row>
    <row r="3620" spans="1:34">
      <c r="A3620" t="s">
        <v>809</v>
      </c>
      <c r="B3620" t="s">
        <v>4246</v>
      </c>
      <c r="C3620" t="s">
        <v>1067</v>
      </c>
      <c r="D3620" t="s">
        <v>4375</v>
      </c>
      <c r="E3620" t="s">
        <v>62</v>
      </c>
      <c r="F3620" t="s">
        <v>63</v>
      </c>
      <c r="G3620" t="s">
        <v>38</v>
      </c>
      <c r="H3620" t="s">
        <v>51</v>
      </c>
      <c r="I3620" t="str">
        <f t="shared" si="224"/>
        <v>05Qd-611,96119630154756</v>
      </c>
      <c r="J3620" t="str">
        <f t="shared" si="225"/>
        <v>CaféPlátanoFríjolPiscicultura cachama</v>
      </c>
      <c r="K3620">
        <v>1.2069165439505321</v>
      </c>
      <c r="L3620">
        <v>0.19611963015475581</v>
      </c>
      <c r="M3620">
        <v>0.1961196301547557</v>
      </c>
      <c r="N3620">
        <v>0.36204049728751431</v>
      </c>
      <c r="O3620">
        <v>1.9611963015475571</v>
      </c>
      <c r="P3620">
        <v>185.86514776838189</v>
      </c>
      <c r="Q3620">
        <v>12.334679145060679</v>
      </c>
      <c r="R3620">
        <v>11.28579326254185</v>
      </c>
      <c r="S3620">
        <v>720.93989875864941</v>
      </c>
      <c r="T3620">
        <f t="shared" si="226"/>
        <v>930.42551893463383</v>
      </c>
      <c r="U3620">
        <v>17400405.474105362</v>
      </c>
      <c r="V3620">
        <v>1013620.75135726</v>
      </c>
      <c r="W3620">
        <v>1519654.2780144489</v>
      </c>
      <c r="X3620">
        <v>30066319.496523209</v>
      </c>
      <c r="Y3620">
        <f t="shared" si="227"/>
        <v>50000000.000000283</v>
      </c>
      <c r="Z3620">
        <v>0.7550390021728236</v>
      </c>
      <c r="AA3620">
        <v>4.2530691458955897E-2</v>
      </c>
      <c r="AB3620">
        <v>4.9743206758808847E-2</v>
      </c>
      <c r="AC3620">
        <v>0.63031959968922302</v>
      </c>
      <c r="AD3620">
        <v>0.10544000000000001</v>
      </c>
      <c r="AE3620">
        <v>5.4999999999999997E-3</v>
      </c>
      <c r="AF3620">
        <v>0.61608260781598656</v>
      </c>
      <c r="AG3620">
        <v>0.3108496137952878</v>
      </c>
      <c r="AH3620">
        <v>2.9990685231588312</v>
      </c>
    </row>
    <row r="3621" spans="1:34">
      <c r="A3621" t="s">
        <v>809</v>
      </c>
      <c r="B3621" t="s">
        <v>4246</v>
      </c>
      <c r="C3621" t="s">
        <v>1069</v>
      </c>
      <c r="D3621" t="s">
        <v>4376</v>
      </c>
      <c r="E3621" t="s">
        <v>62</v>
      </c>
      <c r="F3621" t="s">
        <v>46</v>
      </c>
      <c r="G3621" t="s">
        <v>51</v>
      </c>
      <c r="I3621" t="str">
        <f t="shared" si="224"/>
        <v>05Qd-611,1211968266293</v>
      </c>
      <c r="J3621" t="str">
        <f t="shared" si="225"/>
        <v>CaféGranadillaPiscicultura cachama</v>
      </c>
      <c r="K3621">
        <v>0.11211968266293031</v>
      </c>
      <c r="L3621">
        <v>0.60702122783983048</v>
      </c>
      <c r="M3621">
        <v>0.40205591612654262</v>
      </c>
      <c r="O3621">
        <v>1.1211968266293031</v>
      </c>
      <c r="P3621">
        <v>17.26643113009127</v>
      </c>
      <c r="Q3621">
        <v>77.431075985768928</v>
      </c>
      <c r="R3621">
        <v>800.62355907492577</v>
      </c>
      <c r="T3621">
        <f t="shared" si="226"/>
        <v>895.32106619078593</v>
      </c>
      <c r="U3621">
        <v>1616456.3736753049</v>
      </c>
      <c r="V3621">
        <v>14994070.016881861</v>
      </c>
      <c r="W3621">
        <v>33389473.609434411</v>
      </c>
      <c r="Y3621">
        <f t="shared" si="227"/>
        <v>49999999.999991581</v>
      </c>
      <c r="Z3621">
        <v>7.0141331433453538E-2</v>
      </c>
      <c r="AA3621">
        <v>0.59428844000085579</v>
      </c>
      <c r="AB3621">
        <v>0.69998722796005286</v>
      </c>
      <c r="AD3621">
        <v>7.8413999999999998E-2</v>
      </c>
      <c r="AE3621">
        <v>5.4999999999999997E-3</v>
      </c>
      <c r="AF3621">
        <v>0.35220842721339368</v>
      </c>
      <c r="AG3621">
        <v>0.1777096970207446</v>
      </c>
      <c r="AH3621">
        <v>1.735028950863442</v>
      </c>
    </row>
    <row r="3622" spans="1:34">
      <c r="A3622" t="s">
        <v>809</v>
      </c>
      <c r="B3622" t="s">
        <v>4246</v>
      </c>
      <c r="C3622" t="s">
        <v>1071</v>
      </c>
      <c r="D3622" t="s">
        <v>4377</v>
      </c>
      <c r="E3622" t="s">
        <v>63</v>
      </c>
      <c r="F3622" t="s">
        <v>46</v>
      </c>
      <c r="G3622" t="s">
        <v>51</v>
      </c>
      <c r="I3622" t="str">
        <f t="shared" si="224"/>
        <v>05Qd-611,15645457241787</v>
      </c>
      <c r="J3622" t="str">
        <f t="shared" si="225"/>
        <v>PlátanoGranadillaPiscicultura cachama</v>
      </c>
      <c r="K3622">
        <v>0.1156454572417874</v>
      </c>
      <c r="L3622">
        <v>0.63472645900510427</v>
      </c>
      <c r="M3622">
        <v>0.40608265617098238</v>
      </c>
      <c r="O3622">
        <v>1.1564545724178741</v>
      </c>
      <c r="P3622">
        <v>7.2733647750390231</v>
      </c>
      <c r="Q3622">
        <v>80.965130086637458</v>
      </c>
      <c r="R3622">
        <v>808.64210280612724</v>
      </c>
      <c r="T3622">
        <f t="shared" si="226"/>
        <v>896.88059766780373</v>
      </c>
      <c r="U3622">
        <v>597699.65488909511</v>
      </c>
      <c r="V3622">
        <v>15678418.696753111</v>
      </c>
      <c r="W3622">
        <v>33723881.648348972</v>
      </c>
      <c r="Y3622">
        <f t="shared" si="227"/>
        <v>49999999.999991179</v>
      </c>
      <c r="Z3622">
        <v>2.5078984988393161E-2</v>
      </c>
      <c r="AA3622">
        <v>0.62141253031918997</v>
      </c>
      <c r="AB3622">
        <v>0.70699786127836983</v>
      </c>
      <c r="AD3622">
        <v>7.5867999999999991E-2</v>
      </c>
      <c r="AE3622">
        <v>5.4999999999999997E-3</v>
      </c>
      <c r="AF3622">
        <v>0.36328415887472482</v>
      </c>
      <c r="AG3622">
        <v>0.18329804972823299</v>
      </c>
      <c r="AH3622">
        <v>1.7844047810208321</v>
      </c>
    </row>
    <row r="3623" spans="1:34">
      <c r="A3623" t="s">
        <v>809</v>
      </c>
      <c r="B3623" t="s">
        <v>4246</v>
      </c>
      <c r="C3623" t="s">
        <v>1073</v>
      </c>
      <c r="D3623" t="s">
        <v>4378</v>
      </c>
      <c r="E3623" t="s">
        <v>62</v>
      </c>
      <c r="F3623" t="s">
        <v>63</v>
      </c>
      <c r="G3623" t="s">
        <v>46</v>
      </c>
      <c r="H3623" t="s">
        <v>51</v>
      </c>
      <c r="I3623" t="str">
        <f t="shared" si="224"/>
        <v>05Qd-611,21940624653957</v>
      </c>
      <c r="J3623" t="str">
        <f t="shared" si="225"/>
        <v>CaféPlátanoGranadillaPiscicultura cachama</v>
      </c>
      <c r="K3623">
        <v>0.12194062465395671</v>
      </c>
      <c r="L3623">
        <v>0.1219406246539568</v>
      </c>
      <c r="M3623">
        <v>0.57249304877609819</v>
      </c>
      <c r="N3623">
        <v>0.4030319484555559</v>
      </c>
      <c r="O3623">
        <v>1.2194062465395681</v>
      </c>
      <c r="P3623">
        <v>18.778856196709341</v>
      </c>
      <c r="Q3623">
        <v>7.6692908235038253</v>
      </c>
      <c r="R3623">
        <v>73.026692853652932</v>
      </c>
      <c r="S3623">
        <v>802.5671555889511</v>
      </c>
      <c r="T3623">
        <f t="shared" si="226"/>
        <v>902.04199546281723</v>
      </c>
      <c r="U3623">
        <v>1758047.251386011</v>
      </c>
      <c r="V3623">
        <v>630235.47150881717</v>
      </c>
      <c r="W3623">
        <v>14141187.26634049</v>
      </c>
      <c r="X3623">
        <v>33470530.010756679</v>
      </c>
      <c r="Y3623">
        <f t="shared" si="227"/>
        <v>49999999.999991998</v>
      </c>
      <c r="Z3623">
        <v>7.6285247745206161E-2</v>
      </c>
      <c r="AA3623">
        <v>2.644416104281555E-2</v>
      </c>
      <c r="AB3623">
        <v>0.56048451893391416</v>
      </c>
      <c r="AC3623">
        <v>0.70168651936948556</v>
      </c>
      <c r="AD3623">
        <v>0.10544000000000001</v>
      </c>
      <c r="AE3623">
        <v>5.4999999999999997E-3</v>
      </c>
      <c r="AF3623">
        <v>0.38305955388677521</v>
      </c>
      <c r="AG3623">
        <v>0.19327589007652149</v>
      </c>
      <c r="AH3623">
        <v>1.9066816905028641</v>
      </c>
    </row>
    <row r="3624" spans="1:34">
      <c r="A3624" t="s">
        <v>809</v>
      </c>
      <c r="B3624" t="s">
        <v>4246</v>
      </c>
      <c r="C3624" t="s">
        <v>1075</v>
      </c>
      <c r="D3624" t="s">
        <v>4379</v>
      </c>
      <c r="E3624" t="s">
        <v>38</v>
      </c>
      <c r="F3624" t="s">
        <v>46</v>
      </c>
      <c r="G3624" t="s">
        <v>51</v>
      </c>
      <c r="I3624" t="str">
        <f t="shared" si="224"/>
        <v>05Qd-611,16761966615906</v>
      </c>
      <c r="J3624" t="str">
        <f t="shared" si="225"/>
        <v>FríjolGranadillaPiscicultura cachama</v>
      </c>
      <c r="K3624">
        <v>0.1167619666159059</v>
      </c>
      <c r="L3624">
        <v>0.65429165091629082</v>
      </c>
      <c r="M3624">
        <v>0.39656604862686212</v>
      </c>
      <c r="O3624">
        <v>1.167619666159059</v>
      </c>
      <c r="P3624">
        <v>6.7191204425334927</v>
      </c>
      <c r="Q3624">
        <v>83.460848180290313</v>
      </c>
      <c r="R3624">
        <v>789.69145465823419</v>
      </c>
      <c r="T3624">
        <f t="shared" si="226"/>
        <v>879.87142328105801</v>
      </c>
      <c r="U3624">
        <v>904742.79365725699</v>
      </c>
      <c r="V3624">
        <v>16161699.748478491</v>
      </c>
      <c r="W3624">
        <v>32933557.457855679</v>
      </c>
      <c r="Y3624">
        <f t="shared" si="227"/>
        <v>49999999.999991432</v>
      </c>
      <c r="Z3624">
        <v>2.961516214545697E-2</v>
      </c>
      <c r="AA3624">
        <v>0.64056732564750829</v>
      </c>
      <c r="AB3624">
        <v>0.69042926107327829</v>
      </c>
      <c r="AD3624">
        <v>7.5867999999999991E-2</v>
      </c>
      <c r="AE3624">
        <v>5.4999999999999997E-3</v>
      </c>
      <c r="AF3624">
        <v>0.36679151816514932</v>
      </c>
      <c r="AG3624">
        <v>0.18506771708621081</v>
      </c>
      <c r="AH3624">
        <v>1.8008469014104189</v>
      </c>
    </row>
    <row r="3625" spans="1:34">
      <c r="A3625" t="s">
        <v>809</v>
      </c>
      <c r="B3625" t="s">
        <v>4246</v>
      </c>
      <c r="C3625" t="s">
        <v>1077</v>
      </c>
      <c r="D3625" t="s">
        <v>4380</v>
      </c>
      <c r="E3625" t="s">
        <v>62</v>
      </c>
      <c r="F3625" t="s">
        <v>38</v>
      </c>
      <c r="G3625" t="s">
        <v>46</v>
      </c>
      <c r="H3625" t="s">
        <v>51</v>
      </c>
      <c r="I3625" t="str">
        <f t="shared" si="224"/>
        <v>05Qd-611,23182649695249</v>
      </c>
      <c r="J3625" t="str">
        <f t="shared" si="225"/>
        <v>CaféFríjolGranadillaPiscicultura cachama</v>
      </c>
      <c r="K3625">
        <v>0.1231826496952487</v>
      </c>
      <c r="L3625">
        <v>0.1231826496952487</v>
      </c>
      <c r="M3625">
        <v>0.59250024316940508</v>
      </c>
      <c r="N3625">
        <v>0.3929609543925846</v>
      </c>
      <c r="O3625">
        <v>1.231826496952487</v>
      </c>
      <c r="P3625">
        <v>18.970128053068301</v>
      </c>
      <c r="Q3625">
        <v>7.0886015688265838</v>
      </c>
      <c r="R3625">
        <v>75.578792382104609</v>
      </c>
      <c r="S3625">
        <v>782.51254431050211</v>
      </c>
      <c r="T3625">
        <f t="shared" si="226"/>
        <v>884.1500663145016</v>
      </c>
      <c r="U3625">
        <v>1775953.8244923269</v>
      </c>
      <c r="V3625">
        <v>954494.15460770845</v>
      </c>
      <c r="W3625">
        <v>14635386.24953283</v>
      </c>
      <c r="X3625">
        <v>32634165.771359399</v>
      </c>
      <c r="Y3625">
        <f t="shared" si="227"/>
        <v>49999999.999992266</v>
      </c>
      <c r="Z3625">
        <v>7.7062250390957598E-2</v>
      </c>
      <c r="AA3625">
        <v>3.1243685336615919E-2</v>
      </c>
      <c r="AB3625">
        <v>0.58007204536541079</v>
      </c>
      <c r="AC3625">
        <v>0.684152721372287</v>
      </c>
      <c r="AD3625">
        <v>0.10544000000000001</v>
      </c>
      <c r="AE3625">
        <v>5.4999999999999997E-3</v>
      </c>
      <c r="AF3625">
        <v>0.38696120323114769</v>
      </c>
      <c r="AG3625">
        <v>0.1952444997669692</v>
      </c>
      <c r="AH3625">
        <v>1.924972199950604</v>
      </c>
    </row>
    <row r="3626" spans="1:34">
      <c r="A3626" t="s">
        <v>809</v>
      </c>
      <c r="B3626" t="s">
        <v>4246</v>
      </c>
      <c r="C3626" t="s">
        <v>1079</v>
      </c>
      <c r="D3626" t="s">
        <v>4381</v>
      </c>
      <c r="E3626" t="s">
        <v>63</v>
      </c>
      <c r="F3626" t="s">
        <v>38</v>
      </c>
      <c r="G3626" t="s">
        <v>46</v>
      </c>
      <c r="H3626" t="s">
        <v>51</v>
      </c>
      <c r="I3626" t="str">
        <f t="shared" si="224"/>
        <v>05Qd-611,27451781431793</v>
      </c>
      <c r="J3626" t="str">
        <f t="shared" si="225"/>
        <v>PlátanoFríjolGranadillaPiscicultura cachama</v>
      </c>
      <c r="K3626">
        <v>0.1274517814317935</v>
      </c>
      <c r="L3626">
        <v>0.1274517814317935</v>
      </c>
      <c r="M3626">
        <v>0.62253066775758914</v>
      </c>
      <c r="N3626">
        <v>0.39708358369675878</v>
      </c>
      <c r="O3626">
        <v>1.274517814317935</v>
      </c>
      <c r="P3626">
        <v>8.0159075824641661</v>
      </c>
      <c r="Q3626">
        <v>7.3342706951204786</v>
      </c>
      <c r="R3626">
        <v>79.409446042187383</v>
      </c>
      <c r="S3626">
        <v>790.72203461735705</v>
      </c>
      <c r="T3626">
        <f t="shared" si="226"/>
        <v>885.48165893712905</v>
      </c>
      <c r="U3626">
        <v>658719.22333718056</v>
      </c>
      <c r="V3626">
        <v>987573.98604390002</v>
      </c>
      <c r="W3626">
        <v>15377169.680261111</v>
      </c>
      <c r="X3626">
        <v>32976537.11034967</v>
      </c>
      <c r="Y3626">
        <f t="shared" si="227"/>
        <v>49999999.999991864</v>
      </c>
      <c r="Z3626">
        <v>2.7639315797671812E-2</v>
      </c>
      <c r="AA3626">
        <v>3.2326495366820293E-2</v>
      </c>
      <c r="AB3626">
        <v>0.60947255619200136</v>
      </c>
      <c r="AC3626">
        <v>0.6913302997706795</v>
      </c>
      <c r="AD3626">
        <v>0.102894</v>
      </c>
      <c r="AE3626">
        <v>5.4999999999999997E-3</v>
      </c>
      <c r="AF3626">
        <v>0.40037208826741411</v>
      </c>
      <c r="AG3626">
        <v>0.20201107356939271</v>
      </c>
      <c r="AH3626">
        <v>1.985294976154742</v>
      </c>
    </row>
    <row r="3627" spans="1:34">
      <c r="A3627" t="s">
        <v>809</v>
      </c>
      <c r="B3627" t="s">
        <v>4246</v>
      </c>
      <c r="C3627" t="s">
        <v>1081</v>
      </c>
      <c r="D3627" t="s">
        <v>4382</v>
      </c>
      <c r="E3627" t="s">
        <v>62</v>
      </c>
      <c r="F3627" t="s">
        <v>75</v>
      </c>
      <c r="G3627" t="s">
        <v>51</v>
      </c>
      <c r="I3627" t="str">
        <f t="shared" si="224"/>
        <v>05Qd-611,77752509591236</v>
      </c>
      <c r="J3627" t="str">
        <f t="shared" si="225"/>
        <v>CaféCaña paneleraPiscicultura cachama</v>
      </c>
      <c r="K3627">
        <v>1.23109294917444</v>
      </c>
      <c r="L3627">
        <v>0.1777525095912357</v>
      </c>
      <c r="M3627">
        <v>0.36867963714668089</v>
      </c>
      <c r="O3627">
        <v>1.777525095912357</v>
      </c>
      <c r="P3627">
        <v>189.58831417286379</v>
      </c>
      <c r="Q3627">
        <v>11.34390838389208</v>
      </c>
      <c r="R3627">
        <v>734.16057670427449</v>
      </c>
      <c r="T3627">
        <f t="shared" si="226"/>
        <v>935.09279926103034</v>
      </c>
      <c r="U3627">
        <v>17748962.510555711</v>
      </c>
      <c r="V3627">
        <v>1633358.4028111279</v>
      </c>
      <c r="W3627">
        <v>30617679.0866336</v>
      </c>
      <c r="Y3627">
        <f t="shared" si="227"/>
        <v>50000000.00000044</v>
      </c>
      <c r="Z3627">
        <v>0.77016360127446126</v>
      </c>
      <c r="AA3627">
        <v>5.1121039628422342E-2</v>
      </c>
      <c r="AB3627">
        <v>0.641878472272992</v>
      </c>
      <c r="AD3627">
        <v>7.4434E-2</v>
      </c>
      <c r="AE3627">
        <v>5.4999999999999997E-3</v>
      </c>
      <c r="AF3627">
        <v>0.5583848468834629</v>
      </c>
      <c r="AG3627">
        <v>0.28173772770210859</v>
      </c>
      <c r="AH3627">
        <v>2.6975816704979279</v>
      </c>
    </row>
    <row r="3628" spans="1:34">
      <c r="A3628" t="s">
        <v>809</v>
      </c>
      <c r="B3628" t="s">
        <v>4246</v>
      </c>
      <c r="C3628" t="s">
        <v>1083</v>
      </c>
      <c r="D3628" t="s">
        <v>4383</v>
      </c>
      <c r="E3628" t="s">
        <v>63</v>
      </c>
      <c r="F3628" t="s">
        <v>75</v>
      </c>
      <c r="G3628" t="s">
        <v>51</v>
      </c>
      <c r="I3628" t="str">
        <f t="shared" si="224"/>
        <v>05Qd-612,74478395523204</v>
      </c>
      <c r="J3628" t="str">
        <f t="shared" si="225"/>
        <v>PlátanoCaña paneleraPiscicultura cachama</v>
      </c>
      <c r="K3628">
        <v>0.27447839552320369</v>
      </c>
      <c r="L3628">
        <v>2.1198774189095499</v>
      </c>
      <c r="M3628">
        <v>0.35042814079928281</v>
      </c>
      <c r="O3628">
        <v>2.744783955232037</v>
      </c>
      <c r="P3628">
        <v>17.262947815872561</v>
      </c>
      <c r="Q3628">
        <v>135.28751453631941</v>
      </c>
      <c r="R3628">
        <v>697.81593562828596</v>
      </c>
      <c r="T3628">
        <f t="shared" si="226"/>
        <v>850.36639798047793</v>
      </c>
      <c r="U3628">
        <v>1418608.618025779</v>
      </c>
      <c r="V3628">
        <v>19479441.404613521</v>
      </c>
      <c r="W3628">
        <v>29101949.977371261</v>
      </c>
      <c r="Y3628">
        <f t="shared" si="227"/>
        <v>50000000.000010565</v>
      </c>
      <c r="Z3628">
        <v>5.952364861658678E-2</v>
      </c>
      <c r="AA3628">
        <v>0.60966980319256259</v>
      </c>
      <c r="AB3628">
        <v>0.61010225950780728</v>
      </c>
      <c r="AD3628">
        <v>7.1887999999999994E-2</v>
      </c>
      <c r="AE3628">
        <v>5.4999999999999997E-3</v>
      </c>
      <c r="AF3628">
        <v>0.86223579745509005</v>
      </c>
      <c r="AG3628">
        <v>0.43504825690427779</v>
      </c>
      <c r="AH3628">
        <v>4.1194560095914046</v>
      </c>
    </row>
    <row r="3629" spans="1:34">
      <c r="A3629" t="s">
        <v>809</v>
      </c>
      <c r="B3629" t="s">
        <v>4246</v>
      </c>
      <c r="C3629" t="s">
        <v>1085</v>
      </c>
      <c r="D3629" t="s">
        <v>4384</v>
      </c>
      <c r="E3629" t="s">
        <v>62</v>
      </c>
      <c r="F3629" t="s">
        <v>63</v>
      </c>
      <c r="G3629" t="s">
        <v>75</v>
      </c>
      <c r="H3629" t="s">
        <v>51</v>
      </c>
      <c r="I3629" t="str">
        <f t="shared" si="224"/>
        <v>05Qd-611,88254008682124</v>
      </c>
      <c r="J3629" t="str">
        <f t="shared" si="225"/>
        <v>CaféPlátanoCaña paneleraPiscicultura cachama</v>
      </c>
      <c r="K3629">
        <v>1.133243220313227</v>
      </c>
      <c r="L3629">
        <v>0.18825400868212411</v>
      </c>
      <c r="M3629">
        <v>0.18825400868212411</v>
      </c>
      <c r="N3629">
        <v>0.37278884914376581</v>
      </c>
      <c r="O3629">
        <v>1.882540086821241</v>
      </c>
      <c r="P3629">
        <v>174.51945592823691</v>
      </c>
      <c r="Q3629">
        <v>11.839981510434029</v>
      </c>
      <c r="R3629">
        <v>12.01409888558746</v>
      </c>
      <c r="S3629">
        <v>742.34334880671008</v>
      </c>
      <c r="T3629">
        <f t="shared" si="226"/>
        <v>940.71688513096842</v>
      </c>
      <c r="U3629">
        <v>16338239.48562867</v>
      </c>
      <c r="V3629">
        <v>972968.23156263551</v>
      </c>
      <c r="W3629">
        <v>1729856.1221494409</v>
      </c>
      <c r="X3629">
        <v>30958936.16065973</v>
      </c>
      <c r="Y3629">
        <f t="shared" si="227"/>
        <v>50000000.000000477</v>
      </c>
      <c r="Z3629">
        <v>0.70894945849668178</v>
      </c>
      <c r="AA3629">
        <v>4.0824945227834308E-2</v>
      </c>
      <c r="AB3629">
        <v>5.4141236375110723E-2</v>
      </c>
      <c r="AC3629">
        <v>0.6490326908768399</v>
      </c>
      <c r="AD3629">
        <v>0.10145999999999999</v>
      </c>
      <c r="AE3629">
        <v>5.4999999999999997E-3</v>
      </c>
      <c r="AF3629">
        <v>0.59137384926321701</v>
      </c>
      <c r="AG3629">
        <v>0.29838260376116671</v>
      </c>
      <c r="AH3629">
        <v>2.879256539845624</v>
      </c>
    </row>
    <row r="3630" spans="1:34">
      <c r="A3630" t="s">
        <v>809</v>
      </c>
      <c r="B3630" t="s">
        <v>4246</v>
      </c>
      <c r="C3630" t="s">
        <v>1087</v>
      </c>
      <c r="D3630" t="s">
        <v>4385</v>
      </c>
      <c r="E3630" t="s">
        <v>38</v>
      </c>
      <c r="F3630" t="s">
        <v>75</v>
      </c>
      <c r="G3630" t="s">
        <v>51</v>
      </c>
      <c r="I3630" t="str">
        <f t="shared" si="224"/>
        <v>05Qd-612,89379534594461</v>
      </c>
      <c r="J3630" t="str">
        <f t="shared" si="225"/>
        <v>FríjolCaña paneleraPiscicultura cachama</v>
      </c>
      <c r="K3630">
        <v>0.28937953459446109</v>
      </c>
      <c r="L3630">
        <v>2.2818250765962729</v>
      </c>
      <c r="M3630">
        <v>0.32259073475387728</v>
      </c>
      <c r="O3630">
        <v>2.8937953459446111</v>
      </c>
      <c r="P3630">
        <v>16.652476854390351</v>
      </c>
      <c r="Q3630">
        <v>145.6227801030829</v>
      </c>
      <c r="R3630">
        <v>642.38264336833151</v>
      </c>
      <c r="T3630">
        <f t="shared" si="226"/>
        <v>804.6579003258048</v>
      </c>
      <c r="U3630">
        <v>2242288.7875593901</v>
      </c>
      <c r="V3630">
        <v>20967569.859769981</v>
      </c>
      <c r="W3630">
        <v>26790141.352683261</v>
      </c>
      <c r="Y3630">
        <f t="shared" si="227"/>
        <v>50000000.000012636</v>
      </c>
      <c r="Z3630">
        <v>7.3397374907047785E-2</v>
      </c>
      <c r="AA3630">
        <v>0.65624541917329671</v>
      </c>
      <c r="AB3630">
        <v>0.56163679012969014</v>
      </c>
      <c r="AD3630">
        <v>7.1887999999999994E-2</v>
      </c>
      <c r="AE3630">
        <v>5.4999999999999997E-3</v>
      </c>
      <c r="AF3630">
        <v>0.90904565841191975</v>
      </c>
      <c r="AG3630">
        <v>0.45866656233222092</v>
      </c>
      <c r="AH3630">
        <v>4.3388955666887519</v>
      </c>
    </row>
    <row r="3631" spans="1:34">
      <c r="A3631" t="s">
        <v>809</v>
      </c>
      <c r="B3631" t="s">
        <v>4246</v>
      </c>
      <c r="C3631" t="s">
        <v>1089</v>
      </c>
      <c r="D3631" t="s">
        <v>4386</v>
      </c>
      <c r="E3631" t="s">
        <v>62</v>
      </c>
      <c r="F3631" t="s">
        <v>38</v>
      </c>
      <c r="G3631" t="s">
        <v>75</v>
      </c>
      <c r="H3631" t="s">
        <v>51</v>
      </c>
      <c r="I3631" t="str">
        <f t="shared" si="224"/>
        <v>05Qd-611,93627340279395</v>
      </c>
      <c r="J3631" t="str">
        <f t="shared" si="225"/>
        <v>CaféFríjolCaña paneleraPiscicultura cachama</v>
      </c>
      <c r="K3631">
        <v>1.1936640181998821</v>
      </c>
      <c r="L3631">
        <v>0.19362734027939499</v>
      </c>
      <c r="M3631">
        <v>0.19362734027939499</v>
      </c>
      <c r="N3631">
        <v>0.35535470403527791</v>
      </c>
      <c r="O3631">
        <v>1.9362734027939501</v>
      </c>
      <c r="P3631">
        <v>183.82425880278191</v>
      </c>
      <c r="Q3631">
        <v>11.14237330880518</v>
      </c>
      <c r="R3631">
        <v>12.357017145902811</v>
      </c>
      <c r="S3631">
        <v>707.6263187959064</v>
      </c>
      <c r="T3631">
        <f t="shared" si="226"/>
        <v>914.94996805339633</v>
      </c>
      <c r="U3631">
        <v>17209340.62975207</v>
      </c>
      <c r="V3631">
        <v>1500342.498932695</v>
      </c>
      <c r="W3631">
        <v>1779231.381804992</v>
      </c>
      <c r="X3631">
        <v>29511085.489511549</v>
      </c>
      <c r="Y3631">
        <f t="shared" si="227"/>
        <v>50000000.000001311</v>
      </c>
      <c r="Z3631">
        <v>0.74674830977226425</v>
      </c>
      <c r="AA3631">
        <v>4.9111069677604237E-2</v>
      </c>
      <c r="AB3631">
        <v>5.5686588945110582E-2</v>
      </c>
      <c r="AC3631">
        <v>0.61867950263398153</v>
      </c>
      <c r="AD3631">
        <v>0.10145999999999999</v>
      </c>
      <c r="AE3631">
        <v>5.4999999999999997E-3</v>
      </c>
      <c r="AF3631">
        <v>0.60825342496145018</v>
      </c>
      <c r="AG3631">
        <v>0.306899334342841</v>
      </c>
      <c r="AH3631">
        <v>2.958386162098241</v>
      </c>
    </row>
    <row r="3632" spans="1:34">
      <c r="A3632" t="s">
        <v>809</v>
      </c>
      <c r="B3632" t="s">
        <v>4246</v>
      </c>
      <c r="C3632" t="s">
        <v>1091</v>
      </c>
      <c r="D3632" t="s">
        <v>4387</v>
      </c>
      <c r="E3632" t="s">
        <v>63</v>
      </c>
      <c r="F3632" t="s">
        <v>38</v>
      </c>
      <c r="G3632" t="s">
        <v>75</v>
      </c>
      <c r="H3632" t="s">
        <v>51</v>
      </c>
      <c r="I3632" t="str">
        <f t="shared" si="224"/>
        <v>05Qd-612,94722430536813</v>
      </c>
      <c r="J3632" t="str">
        <f t="shared" si="225"/>
        <v>PlátanoFríjolCaña paneleraPiscicultura cachama</v>
      </c>
      <c r="K3632">
        <v>0.29472243053681307</v>
      </c>
      <c r="L3632">
        <v>0.29472243053681307</v>
      </c>
      <c r="M3632">
        <v>2.0256881538444809</v>
      </c>
      <c r="N3632">
        <v>0.332091290450024</v>
      </c>
      <c r="O3632">
        <v>2.9472243053681311</v>
      </c>
      <c r="P3632">
        <v>18.53616904465628</v>
      </c>
      <c r="Q3632">
        <v>16.95993622998207</v>
      </c>
      <c r="R3632">
        <v>129.27649170406031</v>
      </c>
      <c r="S3632">
        <v>661.30132708754957</v>
      </c>
      <c r="T3632">
        <f t="shared" si="226"/>
        <v>826.0739240662482</v>
      </c>
      <c r="U3632">
        <v>1523237.4813619249</v>
      </c>
      <c r="V3632">
        <v>2283688.7976928712</v>
      </c>
      <c r="W3632">
        <v>18613941.233041141</v>
      </c>
      <c r="X3632">
        <v>27579132.48791533</v>
      </c>
      <c r="Y3632">
        <f t="shared" si="227"/>
        <v>50000000.000011265</v>
      </c>
      <c r="Z3632">
        <v>6.3913789503395116E-2</v>
      </c>
      <c r="AA3632">
        <v>7.4752531335506786E-2</v>
      </c>
      <c r="AB3632">
        <v>0.58258127902468337</v>
      </c>
      <c r="AC3632">
        <v>0.57817744375293567</v>
      </c>
      <c r="AD3632">
        <v>9.8914000000000002E-2</v>
      </c>
      <c r="AE3632">
        <v>5.4999999999999997E-3</v>
      </c>
      <c r="AF3632">
        <v>0.92582962472297314</v>
      </c>
      <c r="AG3632">
        <v>0.46713505240084879</v>
      </c>
      <c r="AH3632">
        <v>4.4446029824919533</v>
      </c>
    </row>
    <row r="3633" spans="1:34">
      <c r="A3633" t="s">
        <v>809</v>
      </c>
      <c r="B3633" t="s">
        <v>4246</v>
      </c>
      <c r="C3633" t="s">
        <v>1093</v>
      </c>
      <c r="D3633" t="s">
        <v>4388</v>
      </c>
      <c r="E3633" t="s">
        <v>46</v>
      </c>
      <c r="F3633" t="s">
        <v>75</v>
      </c>
      <c r="G3633" t="s">
        <v>51</v>
      </c>
      <c r="I3633" t="str">
        <f t="shared" si="224"/>
        <v>05Qd-611,14711037783482</v>
      </c>
      <c r="J3633" t="str">
        <f t="shared" si="225"/>
        <v>GranadillaCaña paneleraPiscicultura cachama</v>
      </c>
      <c r="K3633">
        <v>0.63057823667591573</v>
      </c>
      <c r="L3633">
        <v>0.1147110377834818</v>
      </c>
      <c r="M3633">
        <v>0.4018211033754201</v>
      </c>
      <c r="O3633">
        <v>1.147110377834818</v>
      </c>
      <c r="P3633">
        <v>80.435986617437379</v>
      </c>
      <c r="Q3633">
        <v>7.3206927217479958</v>
      </c>
      <c r="R3633">
        <v>800.15597082916372</v>
      </c>
      <c r="T3633">
        <f t="shared" si="226"/>
        <v>887.91265016834905</v>
      </c>
      <c r="U3633">
        <v>15575953.192752879</v>
      </c>
      <c r="V3633">
        <v>1054073.6549357439</v>
      </c>
      <c r="W3633">
        <v>33369973.15230323</v>
      </c>
      <c r="Y3633">
        <f t="shared" si="227"/>
        <v>49999999.999991849</v>
      </c>
      <c r="Z3633">
        <v>0.61735132049039521</v>
      </c>
      <c r="AA3633">
        <v>3.2990518793980288E-2</v>
      </c>
      <c r="AB3633">
        <v>0.69957841435936918</v>
      </c>
      <c r="AD3633">
        <v>7.1887999999999994E-2</v>
      </c>
      <c r="AE3633">
        <v>5.4999999999999997E-3</v>
      </c>
      <c r="AF3633">
        <v>0.36034880979104222</v>
      </c>
      <c r="AG3633">
        <v>0.1818169948868186</v>
      </c>
      <c r="AH3633">
        <v>1.766664182512679</v>
      </c>
    </row>
    <row r="3634" spans="1:34">
      <c r="A3634" t="s">
        <v>809</v>
      </c>
      <c r="B3634" t="s">
        <v>4246</v>
      </c>
      <c r="C3634" t="s">
        <v>1095</v>
      </c>
      <c r="D3634" t="s">
        <v>4389</v>
      </c>
      <c r="E3634" t="s">
        <v>62</v>
      </c>
      <c r="F3634" t="s">
        <v>46</v>
      </c>
      <c r="G3634" t="s">
        <v>75</v>
      </c>
      <c r="H3634" t="s">
        <v>51</v>
      </c>
      <c r="I3634" t="str">
        <f t="shared" si="224"/>
        <v>05Qd-611,20902162742091</v>
      </c>
      <c r="J3634" t="str">
        <f t="shared" si="225"/>
        <v>CaféGranadillaCaña paneleraPiscicultura cachama</v>
      </c>
      <c r="K3634">
        <v>0.1209021627420912</v>
      </c>
      <c r="L3634">
        <v>0.56865092838994336</v>
      </c>
      <c r="M3634">
        <v>0.1209021627420912</v>
      </c>
      <c r="N3634">
        <v>0.39856637354678648</v>
      </c>
      <c r="O3634">
        <v>1.209021627420912</v>
      </c>
      <c r="P3634">
        <v>18.61893306228205</v>
      </c>
      <c r="Q3634">
        <v>72.536595470031727</v>
      </c>
      <c r="R3634">
        <v>7.7158013730137336</v>
      </c>
      <c r="S3634">
        <v>793.67474949972109</v>
      </c>
      <c r="T3634">
        <f t="shared" si="226"/>
        <v>892.54607940504866</v>
      </c>
      <c r="U3634">
        <v>1743075.496771788</v>
      </c>
      <c r="V3634">
        <v>14046282.805934209</v>
      </c>
      <c r="W3634">
        <v>1110963.574505673</v>
      </c>
      <c r="X3634">
        <v>33099678.122781031</v>
      </c>
      <c r="Y3634">
        <f t="shared" si="227"/>
        <v>49999999.999992698</v>
      </c>
      <c r="Z3634">
        <v>7.5635592845984284E-2</v>
      </c>
      <c r="AA3634">
        <v>0.55672299029889594</v>
      </c>
      <c r="AB3634">
        <v>3.4771066056471338E-2</v>
      </c>
      <c r="AC3634">
        <v>0.69391186595373133</v>
      </c>
      <c r="AD3634">
        <v>0.10145999999999999</v>
      </c>
      <c r="AE3634">
        <v>5.4999999999999997E-3</v>
      </c>
      <c r="AF3634">
        <v>0.37979736987044371</v>
      </c>
      <c r="AG3634">
        <v>0.19162992794621461</v>
      </c>
      <c r="AH3634">
        <v>1.887408925237571</v>
      </c>
    </row>
    <row r="3635" spans="1:34">
      <c r="A3635" t="s">
        <v>809</v>
      </c>
      <c r="B3635" t="s">
        <v>4246</v>
      </c>
      <c r="C3635" t="s">
        <v>1097</v>
      </c>
      <c r="D3635" t="s">
        <v>4390</v>
      </c>
      <c r="E3635" t="s">
        <v>63</v>
      </c>
      <c r="F3635" t="s">
        <v>46</v>
      </c>
      <c r="G3635" t="s">
        <v>75</v>
      </c>
      <c r="H3635" t="s">
        <v>51</v>
      </c>
      <c r="I3635" t="str">
        <f t="shared" si="224"/>
        <v>05Qd-611,25012051398146</v>
      </c>
      <c r="J3635" t="str">
        <f t="shared" si="225"/>
        <v>PlátanoGranadillaCaña paneleraPiscicultura cachama</v>
      </c>
      <c r="K3635">
        <v>0.12501205139814611</v>
      </c>
      <c r="L3635">
        <v>0.59729577739629414</v>
      </c>
      <c r="M3635">
        <v>0.12501205139814611</v>
      </c>
      <c r="N3635">
        <v>0.40280063378887482</v>
      </c>
      <c r="O3635">
        <v>1.2501205139814611</v>
      </c>
      <c r="P3635">
        <v>7.8624640585198158</v>
      </c>
      <c r="Q3635">
        <v>76.190506368510015</v>
      </c>
      <c r="R3635">
        <v>7.9780885299686366</v>
      </c>
      <c r="S3635">
        <v>802.10653316237767</v>
      </c>
      <c r="T3635">
        <f t="shared" si="226"/>
        <v>894.13759211937611</v>
      </c>
      <c r="U3635">
        <v>646109.7717087887</v>
      </c>
      <c r="V3635">
        <v>14753841.04595273</v>
      </c>
      <c r="W3635">
        <v>1148729.123844035</v>
      </c>
      <c r="X3635">
        <v>33451320.058486771</v>
      </c>
      <c r="Y3635">
        <f t="shared" si="227"/>
        <v>49999999.999992326</v>
      </c>
      <c r="Z3635">
        <v>2.7110233598086151E-2</v>
      </c>
      <c r="AA3635">
        <v>0.58476698917291225</v>
      </c>
      <c r="AB3635">
        <v>3.5953056574285928E-2</v>
      </c>
      <c r="AC3635">
        <v>0.70128379600235669</v>
      </c>
      <c r="AD3635">
        <v>9.8914000000000002E-2</v>
      </c>
      <c r="AE3635">
        <v>5.4999999999999997E-3</v>
      </c>
      <c r="AF3635">
        <v>0.39270801486328621</v>
      </c>
      <c r="AG3635">
        <v>0.1981441014660616</v>
      </c>
      <c r="AH3635">
        <v>1.9453866303108089</v>
      </c>
    </row>
    <row r="3636" spans="1:34">
      <c r="A3636" t="s">
        <v>809</v>
      </c>
      <c r="B3636" t="s">
        <v>4246</v>
      </c>
      <c r="C3636" t="s">
        <v>1099</v>
      </c>
      <c r="D3636" t="s">
        <v>4391</v>
      </c>
      <c r="E3636" t="s">
        <v>38</v>
      </c>
      <c r="F3636" t="s">
        <v>46</v>
      </c>
      <c r="G3636" t="s">
        <v>75</v>
      </c>
      <c r="H3636" t="s">
        <v>51</v>
      </c>
      <c r="I3636" t="str">
        <f t="shared" si="224"/>
        <v>05Qd-611,26317767373907</v>
      </c>
      <c r="J3636" t="str">
        <f t="shared" si="225"/>
        <v>FríjolGranadillaCaña paneleraPiscicultura cachama</v>
      </c>
      <c r="K3636">
        <v>0.12631776737390699</v>
      </c>
      <c r="L3636">
        <v>0.61807123183034685</v>
      </c>
      <c r="M3636">
        <v>0.12631776737390699</v>
      </c>
      <c r="N3636">
        <v>0.39247090716090971</v>
      </c>
      <c r="O3636">
        <v>1.263177673739071</v>
      </c>
      <c r="P3636">
        <v>7.2690133406984678</v>
      </c>
      <c r="Q3636">
        <v>78.840604449341015</v>
      </c>
      <c r="R3636">
        <v>8.0614174373268401</v>
      </c>
      <c r="S3636">
        <v>781.53670154087376</v>
      </c>
      <c r="T3636">
        <f t="shared" si="226"/>
        <v>875.70773676824012</v>
      </c>
      <c r="U3636">
        <v>978786.95481690939</v>
      </c>
      <c r="V3636">
        <v>15267016.869350661</v>
      </c>
      <c r="W3636">
        <v>1160727.278838292</v>
      </c>
      <c r="X3636">
        <v>32593468.896986742</v>
      </c>
      <c r="Y3636">
        <f t="shared" si="227"/>
        <v>49999999.999992609</v>
      </c>
      <c r="Z3636">
        <v>3.2038867373108841E-2</v>
      </c>
      <c r="AA3636">
        <v>0.6051066607357326</v>
      </c>
      <c r="AB3636">
        <v>3.6328576212764377E-2</v>
      </c>
      <c r="AC3636">
        <v>0.68329953953983347</v>
      </c>
      <c r="AD3636">
        <v>9.8914000000000002E-2</v>
      </c>
      <c r="AE3636">
        <v>5.4999999999999997E-3</v>
      </c>
      <c r="AF3636">
        <v>0.39680974044159278</v>
      </c>
      <c r="AG3636">
        <v>0.2002136612876427</v>
      </c>
      <c r="AH3636">
        <v>1.964615075468306</v>
      </c>
    </row>
    <row r="3637" spans="1:34">
      <c r="A3637" t="s">
        <v>809</v>
      </c>
      <c r="B3637" t="s">
        <v>4246</v>
      </c>
      <c r="C3637" t="s">
        <v>1101</v>
      </c>
      <c r="D3637" t="s">
        <v>4392</v>
      </c>
      <c r="E3637" t="s">
        <v>62</v>
      </c>
      <c r="F3637" t="s">
        <v>407</v>
      </c>
      <c r="G3637" t="s">
        <v>51</v>
      </c>
      <c r="I3637" t="str">
        <f t="shared" si="224"/>
        <v>05Qd-611,75914553678735</v>
      </c>
      <c r="J3637" t="str">
        <f t="shared" si="225"/>
        <v>CaféYucaPiscicultura cachama</v>
      </c>
      <c r="K3637">
        <v>1.2000822800571229</v>
      </c>
      <c r="L3637">
        <v>0.17591455367873551</v>
      </c>
      <c r="M3637">
        <v>0.38314870305149668</v>
      </c>
      <c r="O3637">
        <v>1.759145536787355</v>
      </c>
      <c r="P3637">
        <v>184.81267112879689</v>
      </c>
      <c r="Q3637">
        <v>12.36554441507716</v>
      </c>
      <c r="R3637">
        <v>762.97317360076499</v>
      </c>
      <c r="T3637">
        <f t="shared" si="226"/>
        <v>960.1513891446391</v>
      </c>
      <c r="U3637">
        <v>17301874.251330748</v>
      </c>
      <c r="V3637">
        <v>878836.45110597624</v>
      </c>
      <c r="W3637">
        <v>31819289.297562469</v>
      </c>
      <c r="Y3637">
        <f t="shared" si="227"/>
        <v>49999999.999999195</v>
      </c>
      <c r="Z3637">
        <v>0.75076353191224143</v>
      </c>
      <c r="AA3637">
        <v>4.4861913172982097E-2</v>
      </c>
      <c r="AB3637">
        <v>0.66706939952375677</v>
      </c>
      <c r="AD3637">
        <v>7.8413999999999998E-2</v>
      </c>
      <c r="AE3637">
        <v>5.4999999999999997E-3</v>
      </c>
      <c r="AF3637">
        <v>0.55261116338869787</v>
      </c>
      <c r="AG3637">
        <v>0.27882456758079571</v>
      </c>
      <c r="AH3637">
        <v>2.6744952677568481</v>
      </c>
    </row>
    <row r="3638" spans="1:34">
      <c r="A3638" t="s">
        <v>809</v>
      </c>
      <c r="B3638" t="s">
        <v>4246</v>
      </c>
      <c r="C3638" t="s">
        <v>1103</v>
      </c>
      <c r="D3638" t="s">
        <v>4393</v>
      </c>
      <c r="E3638" t="s">
        <v>63</v>
      </c>
      <c r="F3638" t="s">
        <v>407</v>
      </c>
      <c r="G3638" t="s">
        <v>51</v>
      </c>
      <c r="I3638" t="str">
        <f t="shared" si="224"/>
        <v>05Qd-612,59761538871831</v>
      </c>
      <c r="J3638" t="str">
        <f t="shared" si="225"/>
        <v>PlátanoYucaPiscicultura cachama</v>
      </c>
      <c r="K3638">
        <v>0.25976153887183129</v>
      </c>
      <c r="L3638">
        <v>1.8978538498464821</v>
      </c>
      <c r="M3638">
        <v>0.44000000000000011</v>
      </c>
      <c r="O3638">
        <v>2.5976153887183129</v>
      </c>
      <c r="P3638">
        <v>16.337351001951959</v>
      </c>
      <c r="Q3638">
        <v>133.40565395436451</v>
      </c>
      <c r="R3638">
        <v>876.18252054794527</v>
      </c>
      <c r="T3638">
        <f t="shared" si="226"/>
        <v>1025.9255255042617</v>
      </c>
      <c r="U3638">
        <v>1342546.3121525219</v>
      </c>
      <c r="V3638">
        <v>9481325.4914821312</v>
      </c>
      <c r="W3638">
        <v>36540609.89747306</v>
      </c>
      <c r="Y3638">
        <f t="shared" si="227"/>
        <v>47364481.701107711</v>
      </c>
      <c r="Z3638">
        <v>5.6332136940823903E-2</v>
      </c>
      <c r="AA3638">
        <v>0.4839926705684191</v>
      </c>
      <c r="AB3638">
        <v>0.76604862146957076</v>
      </c>
      <c r="AD3638">
        <v>7.5867999999999991E-2</v>
      </c>
      <c r="AE3638">
        <v>5.4999999999999997E-3</v>
      </c>
      <c r="AF3638">
        <v>0.8160048341523497</v>
      </c>
      <c r="AG3638">
        <v>0.41172203911185268</v>
      </c>
      <c r="AH3638">
        <v>3.906710261982516</v>
      </c>
    </row>
    <row r="3639" spans="1:34">
      <c r="A3639" t="s">
        <v>809</v>
      </c>
      <c r="B3639" t="s">
        <v>4246</v>
      </c>
      <c r="C3639" t="s">
        <v>1105</v>
      </c>
      <c r="D3639" t="s">
        <v>4394</v>
      </c>
      <c r="E3639" t="s">
        <v>62</v>
      </c>
      <c r="F3639" t="s">
        <v>63</v>
      </c>
      <c r="G3639" t="s">
        <v>407</v>
      </c>
      <c r="H3639" t="s">
        <v>51</v>
      </c>
      <c r="I3639" t="str">
        <f t="shared" si="224"/>
        <v>05Qd-611,86193725805263</v>
      </c>
      <c r="J3639" t="str">
        <f t="shared" si="225"/>
        <v>CaféPlátanoYucaPiscicultura cachama</v>
      </c>
      <c r="K3639">
        <v>1.1014913958942349</v>
      </c>
      <c r="L3639">
        <v>0.18619372580526339</v>
      </c>
      <c r="M3639">
        <v>0.1861937258052633</v>
      </c>
      <c r="N3639">
        <v>0.38805841054787171</v>
      </c>
      <c r="O3639">
        <v>1.861937258052633</v>
      </c>
      <c r="P3639">
        <v>169.62967496771219</v>
      </c>
      <c r="Q3639">
        <v>11.710402802713199</v>
      </c>
      <c r="R3639">
        <v>13.08809725009122</v>
      </c>
      <c r="S3639">
        <v>772.74999153105352</v>
      </c>
      <c r="T3639">
        <f t="shared" si="226"/>
        <v>967.17816655157014</v>
      </c>
      <c r="U3639">
        <v>15880465.8125422</v>
      </c>
      <c r="V3639">
        <v>962319.90698643588</v>
      </c>
      <c r="W3639">
        <v>930189.28669047856</v>
      </c>
      <c r="X3639">
        <v>32227024.99378005</v>
      </c>
      <c r="Y3639">
        <f t="shared" si="227"/>
        <v>49999999.999999166</v>
      </c>
      <c r="Z3639">
        <v>0.68908572728291462</v>
      </c>
      <c r="AA3639">
        <v>4.0378150303303863E-2</v>
      </c>
      <c r="AB3639">
        <v>4.7483318382425983E-2</v>
      </c>
      <c r="AC3639">
        <v>0.67561729647697688</v>
      </c>
      <c r="AD3639">
        <v>0.10544000000000001</v>
      </c>
      <c r="AE3639">
        <v>5.4999999999999997E-3</v>
      </c>
      <c r="AF3639">
        <v>0.58490175645632458</v>
      </c>
      <c r="AG3639">
        <v>0.29511705540134242</v>
      </c>
      <c r="AH3639">
        <v>2.8528960699103001</v>
      </c>
    </row>
    <row r="3640" spans="1:34">
      <c r="A3640" t="s">
        <v>809</v>
      </c>
      <c r="B3640" t="s">
        <v>4246</v>
      </c>
      <c r="C3640" t="s">
        <v>1107</v>
      </c>
      <c r="D3640" t="s">
        <v>4395</v>
      </c>
      <c r="E3640" t="s">
        <v>38</v>
      </c>
      <c r="F3640" t="s">
        <v>407</v>
      </c>
      <c r="G3640" t="s">
        <v>51</v>
      </c>
      <c r="I3640" t="str">
        <f t="shared" si="224"/>
        <v>05Qd-612,62854943646279</v>
      </c>
      <c r="J3640" t="str">
        <f t="shared" si="225"/>
        <v>FríjolYucaPiscicultura cachama</v>
      </c>
      <c r="K3640">
        <v>0.26285494364627843</v>
      </c>
      <c r="L3640">
        <v>1.925694492816507</v>
      </c>
      <c r="M3640">
        <v>0.43999999999999989</v>
      </c>
      <c r="O3640">
        <v>2.628549436462785</v>
      </c>
      <c r="P3640">
        <v>15.12610721164493</v>
      </c>
      <c r="Q3640">
        <v>135.36265353166411</v>
      </c>
      <c r="R3640">
        <v>876.18252054794516</v>
      </c>
      <c r="T3640">
        <f t="shared" si="226"/>
        <v>1026.6712812912542</v>
      </c>
      <c r="U3640">
        <v>2036760.110622857</v>
      </c>
      <c r="V3640">
        <v>9620412.1750601642</v>
      </c>
      <c r="W3640">
        <v>36540609.897473052</v>
      </c>
      <c r="Y3640">
        <f t="shared" si="227"/>
        <v>48197782.183156073</v>
      </c>
      <c r="Z3640">
        <v>6.6669755592820318E-2</v>
      </c>
      <c r="AA3640">
        <v>0.4910926204104441</v>
      </c>
      <c r="AB3640">
        <v>0.76604862146957065</v>
      </c>
      <c r="AD3640">
        <v>7.5867999999999991E-2</v>
      </c>
      <c r="AE3640">
        <v>5.4999999999999997E-3</v>
      </c>
      <c r="AF3640">
        <v>0.82572233606160783</v>
      </c>
      <c r="AG3640">
        <v>0.41662508567935141</v>
      </c>
      <c r="AH3640">
        <v>3.9522648582037441</v>
      </c>
    </row>
    <row r="3641" spans="1:34">
      <c r="A3641" t="s">
        <v>809</v>
      </c>
      <c r="B3641" t="s">
        <v>4246</v>
      </c>
      <c r="C3641" t="s">
        <v>1109</v>
      </c>
      <c r="D3641" t="s">
        <v>4396</v>
      </c>
      <c r="E3641" t="s">
        <v>62</v>
      </c>
      <c r="F3641" t="s">
        <v>38</v>
      </c>
      <c r="G3641" t="s">
        <v>407</v>
      </c>
      <c r="H3641" t="s">
        <v>51</v>
      </c>
      <c r="I3641" t="str">
        <f t="shared" si="224"/>
        <v>05Qd-611,91448446274855</v>
      </c>
      <c r="J3641" t="str">
        <f t="shared" si="225"/>
        <v>CaféFríjolYucaPiscicultura cachama</v>
      </c>
      <c r="K3641">
        <v>1.1603361834502679</v>
      </c>
      <c r="L3641">
        <v>0.19144844627485511</v>
      </c>
      <c r="M3641">
        <v>0.19144844627485499</v>
      </c>
      <c r="N3641">
        <v>0.37125138674857328</v>
      </c>
      <c r="O3641">
        <v>1.9144844627485511</v>
      </c>
      <c r="P3641">
        <v>178.69177225134121</v>
      </c>
      <c r="Q3641">
        <v>11.01698786290757</v>
      </c>
      <c r="R3641">
        <v>13.457466799095201</v>
      </c>
      <c r="S3641">
        <v>739.28176317792042</v>
      </c>
      <c r="T3641">
        <f t="shared" si="226"/>
        <v>942.44799009126439</v>
      </c>
      <c r="U3641">
        <v>16728845.237486539</v>
      </c>
      <c r="V3641">
        <v>1483459.1018310059</v>
      </c>
      <c r="W3641">
        <v>956440.89460169</v>
      </c>
      <c r="X3641">
        <v>30831254.766080718</v>
      </c>
      <c r="Y3641">
        <f t="shared" si="227"/>
        <v>49999999.999999955</v>
      </c>
      <c r="Z3641">
        <v>0.72589863692615153</v>
      </c>
      <c r="AA3641">
        <v>4.8558421404262961E-2</v>
      </c>
      <c r="AB3641">
        <v>4.8823382683675497E-2</v>
      </c>
      <c r="AC3641">
        <v>0.64635593872138875</v>
      </c>
      <c r="AD3641">
        <v>0.10544000000000001</v>
      </c>
      <c r="AE3641">
        <v>5.4999999999999997E-3</v>
      </c>
      <c r="AF3641">
        <v>0.60140873175347165</v>
      </c>
      <c r="AG3641">
        <v>0.30344578734564542</v>
      </c>
      <c r="AH3641">
        <v>2.930278981847668</v>
      </c>
    </row>
    <row r="3642" spans="1:34">
      <c r="A3642" t="s">
        <v>809</v>
      </c>
      <c r="B3642" t="s">
        <v>4246</v>
      </c>
      <c r="C3642" t="s">
        <v>1111</v>
      </c>
      <c r="D3642" t="s">
        <v>4397</v>
      </c>
      <c r="E3642" t="s">
        <v>63</v>
      </c>
      <c r="F3642" t="s">
        <v>38</v>
      </c>
      <c r="G3642" t="s">
        <v>407</v>
      </c>
      <c r="H3642" t="s">
        <v>51</v>
      </c>
      <c r="I3642" t="str">
        <f t="shared" si="224"/>
        <v>05Qd-612,6876548495232</v>
      </c>
      <c r="J3642" t="str">
        <f t="shared" si="225"/>
        <v>PlátanoFríjolYucaPiscicultura cachama</v>
      </c>
      <c r="K3642">
        <v>0.26876548495232022</v>
      </c>
      <c r="L3642">
        <v>0.26876548495232028</v>
      </c>
      <c r="M3642">
        <v>1.710123879618562</v>
      </c>
      <c r="N3642">
        <v>0.43999999999999989</v>
      </c>
      <c r="O3642">
        <v>2.6876548495232031</v>
      </c>
      <c r="P3642">
        <v>16.903642024704862</v>
      </c>
      <c r="Q3642">
        <v>15.466231997710789</v>
      </c>
      <c r="R3642">
        <v>120.2095696262088</v>
      </c>
      <c r="S3642">
        <v>876.18252054794516</v>
      </c>
      <c r="T3642">
        <f t="shared" si="226"/>
        <v>1028.7619641965696</v>
      </c>
      <c r="U3642">
        <v>1389082.1259519041</v>
      </c>
      <c r="V3642">
        <v>2082558.582576022</v>
      </c>
      <c r="W3642">
        <v>8543461.4128645211</v>
      </c>
      <c r="X3642">
        <v>36540609.897473052</v>
      </c>
      <c r="Y3642">
        <f t="shared" si="227"/>
        <v>48555712.018865496</v>
      </c>
      <c r="Z3642">
        <v>5.8284741340292587E-2</v>
      </c>
      <c r="AA3642">
        <v>6.8168887923484633E-2</v>
      </c>
      <c r="AB3642">
        <v>0.4361175775291472</v>
      </c>
      <c r="AC3642">
        <v>0.76604862146957065</v>
      </c>
      <c r="AD3642">
        <v>0.102894</v>
      </c>
      <c r="AE3642">
        <v>5.4999999999999997E-3</v>
      </c>
      <c r="AF3642">
        <v>0.84428948152561345</v>
      </c>
      <c r="AG3642">
        <v>0.42599329364942762</v>
      </c>
      <c r="AH3642">
        <v>4.0663316246982433</v>
      </c>
    </row>
    <row r="3643" spans="1:34">
      <c r="A3643" t="s">
        <v>809</v>
      </c>
      <c r="B3643" t="s">
        <v>4246</v>
      </c>
      <c r="C3643" t="s">
        <v>1113</v>
      </c>
      <c r="D3643" t="s">
        <v>4398</v>
      </c>
      <c r="E3643" t="s">
        <v>46</v>
      </c>
      <c r="F3643" t="s">
        <v>407</v>
      </c>
      <c r="G3643" t="s">
        <v>51</v>
      </c>
      <c r="I3643" t="str">
        <f t="shared" si="224"/>
        <v>05Qd-611,14548267658187</v>
      </c>
      <c r="J3643" t="str">
        <f t="shared" si="225"/>
        <v>GranadillaYucaPiscicultura cachama</v>
      </c>
      <c r="K3643">
        <v>0.62023524855922862</v>
      </c>
      <c r="L3643">
        <v>0.11454826765818681</v>
      </c>
      <c r="M3643">
        <v>0.4106991603644527</v>
      </c>
      <c r="O3643">
        <v>1.145482676581868</v>
      </c>
      <c r="P3643">
        <v>79.116644455989245</v>
      </c>
      <c r="Q3643">
        <v>8.0519301091156752</v>
      </c>
      <c r="R3643">
        <v>817.83505798875206</v>
      </c>
      <c r="T3643">
        <f t="shared" si="226"/>
        <v>905.00363255385696</v>
      </c>
      <c r="U3643">
        <v>15320470.384421339</v>
      </c>
      <c r="V3643">
        <v>572261.87898532732</v>
      </c>
      <c r="W3643">
        <v>34107267.736584537</v>
      </c>
      <c r="Y3643">
        <f t="shared" si="227"/>
        <v>49999999.999991201</v>
      </c>
      <c r="Z3643">
        <v>0.60722528536854736</v>
      </c>
      <c r="AA3643">
        <v>2.921221883200148E-2</v>
      </c>
      <c r="AB3643">
        <v>0.71503528553613438</v>
      </c>
      <c r="AD3643">
        <v>7.5867999999999991E-2</v>
      </c>
      <c r="AE3643">
        <v>5.4999999999999997E-3</v>
      </c>
      <c r="AF3643">
        <v>0.35983749002571769</v>
      </c>
      <c r="AG3643">
        <v>0.1815590042382261</v>
      </c>
      <c r="AH3643">
        <v>1.7682471708458121</v>
      </c>
    </row>
    <row r="3644" spans="1:34">
      <c r="A3644" t="s">
        <v>809</v>
      </c>
      <c r="B3644" t="s">
        <v>4246</v>
      </c>
      <c r="C3644" t="s">
        <v>1115</v>
      </c>
      <c r="D3644" t="s">
        <v>4399</v>
      </c>
      <c r="E3644" t="s">
        <v>62</v>
      </c>
      <c r="F3644" t="s">
        <v>46</v>
      </c>
      <c r="G3644" t="s">
        <v>407</v>
      </c>
      <c r="H3644" t="s">
        <v>51</v>
      </c>
      <c r="I3644" t="str">
        <f t="shared" si="224"/>
        <v>05Qd-611,20721362436063</v>
      </c>
      <c r="J3644" t="str">
        <f t="shared" si="225"/>
        <v>CaféGranadillaYucaPiscicultura cachama</v>
      </c>
      <c r="K3644">
        <v>0.12072136243606239</v>
      </c>
      <c r="L3644">
        <v>0.55784315638253568</v>
      </c>
      <c r="M3644">
        <v>0.12072136243606239</v>
      </c>
      <c r="N3644">
        <v>0.40792774310596408</v>
      </c>
      <c r="O3644">
        <v>1.2072136243606251</v>
      </c>
      <c r="P3644">
        <v>18.591089815153619</v>
      </c>
      <c r="Q3644">
        <v>71.157965898014083</v>
      </c>
      <c r="R3644">
        <v>8.4858548530212108</v>
      </c>
      <c r="S3644">
        <v>812.31626853640535</v>
      </c>
      <c r="T3644">
        <f t="shared" si="226"/>
        <v>910.55117910259423</v>
      </c>
      <c r="U3644">
        <v>1740468.8553676971</v>
      </c>
      <c r="V3644">
        <v>13779319.34111066</v>
      </c>
      <c r="W3644">
        <v>603101.51444173604</v>
      </c>
      <c r="X3644">
        <v>33877110.28907191</v>
      </c>
      <c r="Y3644">
        <f t="shared" si="227"/>
        <v>49999999.999992006</v>
      </c>
      <c r="Z3644">
        <v>7.552248537112137E-2</v>
      </c>
      <c r="AA3644">
        <v>0.54614192052473964</v>
      </c>
      <c r="AB3644">
        <v>3.078648790833613E-2</v>
      </c>
      <c r="AC3644">
        <v>0.71021019378526595</v>
      </c>
      <c r="AD3644">
        <v>0.10544000000000001</v>
      </c>
      <c r="AE3644">
        <v>5.4999999999999997E-3</v>
      </c>
      <c r="AF3644">
        <v>0.37922941079391359</v>
      </c>
      <c r="AG3644">
        <v>0.19134335946115899</v>
      </c>
      <c r="AH3644">
        <v>1.888726394615698</v>
      </c>
    </row>
    <row r="3645" spans="1:34">
      <c r="A3645" t="s">
        <v>809</v>
      </c>
      <c r="B3645" t="s">
        <v>4246</v>
      </c>
      <c r="C3645" t="s">
        <v>1117</v>
      </c>
      <c r="D3645" t="s">
        <v>4400</v>
      </c>
      <c r="E3645" t="s">
        <v>63</v>
      </c>
      <c r="F3645" t="s">
        <v>46</v>
      </c>
      <c r="G3645" t="s">
        <v>407</v>
      </c>
      <c r="H3645" t="s">
        <v>51</v>
      </c>
      <c r="I3645" t="str">
        <f t="shared" si="224"/>
        <v>05Qd-611,24818759919345</v>
      </c>
      <c r="J3645" t="str">
        <f t="shared" si="225"/>
        <v>PlátanoGranadillaYucaPiscicultura cachama</v>
      </c>
      <c r="K3645">
        <v>0.1248187599193445</v>
      </c>
      <c r="L3645">
        <v>0.58607688918960676</v>
      </c>
      <c r="M3645">
        <v>0.1248187599193445</v>
      </c>
      <c r="N3645">
        <v>0.41247319016514911</v>
      </c>
      <c r="O3645">
        <v>1.248187599193445</v>
      </c>
      <c r="P3645">
        <v>7.8503072521327608</v>
      </c>
      <c r="Q3645">
        <v>74.759435187854251</v>
      </c>
      <c r="R3645">
        <v>8.7738728112072035</v>
      </c>
      <c r="S3645">
        <v>821.36772594852789</v>
      </c>
      <c r="T3645">
        <f t="shared" si="226"/>
        <v>912.75134119972211</v>
      </c>
      <c r="U3645">
        <v>645110.76791799394</v>
      </c>
      <c r="V3645">
        <v>14476722.57370216</v>
      </c>
      <c r="W3645">
        <v>623571.35157388367</v>
      </c>
      <c r="X3645">
        <v>34254595.306797579</v>
      </c>
      <c r="Y3645">
        <f t="shared" si="227"/>
        <v>49999999.999991618</v>
      </c>
      <c r="Z3645">
        <v>2.7068316222247379E-2</v>
      </c>
      <c r="AA3645">
        <v>0.5737834267123002</v>
      </c>
      <c r="AB3645">
        <v>3.1831410493114942E-2</v>
      </c>
      <c r="AC3645">
        <v>0.7181239061799285</v>
      </c>
      <c r="AD3645">
        <v>0.102894</v>
      </c>
      <c r="AE3645">
        <v>5.4999999999999997E-3</v>
      </c>
      <c r="AF3645">
        <v>0.39210081650055861</v>
      </c>
      <c r="AG3645">
        <v>0.19783773447216099</v>
      </c>
      <c r="AH3645">
        <v>1.946520150166164</v>
      </c>
    </row>
    <row r="3646" spans="1:34">
      <c r="A3646" t="s">
        <v>809</v>
      </c>
      <c r="B3646" t="s">
        <v>4246</v>
      </c>
      <c r="C3646" t="s">
        <v>1119</v>
      </c>
      <c r="D3646" t="s">
        <v>4401</v>
      </c>
      <c r="E3646" t="s">
        <v>38</v>
      </c>
      <c r="F3646" t="s">
        <v>46</v>
      </c>
      <c r="G3646" t="s">
        <v>407</v>
      </c>
      <c r="H3646" t="s">
        <v>51</v>
      </c>
      <c r="I3646" t="str">
        <f t="shared" si="224"/>
        <v>05Qd-611,26120420244496</v>
      </c>
      <c r="J3646" t="str">
        <f t="shared" si="225"/>
        <v>FríjolGranadillaYucaPiscicultura cachama</v>
      </c>
      <c r="K3646">
        <v>0.12612042024449591</v>
      </c>
      <c r="L3646">
        <v>0.60670289089926688</v>
      </c>
      <c r="M3646">
        <v>0.12612042024449591</v>
      </c>
      <c r="N3646">
        <v>0.40226047105670071</v>
      </c>
      <c r="O3646">
        <v>1.261204202444959</v>
      </c>
      <c r="P3646">
        <v>7.2576569104332647</v>
      </c>
      <c r="Q3646">
        <v>77.390469215027849</v>
      </c>
      <c r="R3646">
        <v>8.8653702923843358</v>
      </c>
      <c r="S3646">
        <v>801.03089419832668</v>
      </c>
      <c r="T3646">
        <f t="shared" si="226"/>
        <v>894.54439061617211</v>
      </c>
      <c r="U3646">
        <v>977257.7891274431</v>
      </c>
      <c r="V3646">
        <v>14986206.75583454</v>
      </c>
      <c r="W3646">
        <v>630074.20490113401</v>
      </c>
      <c r="X3646">
        <v>33406461.25012875</v>
      </c>
      <c r="Y3646">
        <f t="shared" si="227"/>
        <v>49999999.999991864</v>
      </c>
      <c r="Z3646">
        <v>3.1988812827045257E-2</v>
      </c>
      <c r="AA3646">
        <v>0.59397678044905489</v>
      </c>
      <c r="AB3646">
        <v>3.2163361268457293E-2</v>
      </c>
      <c r="AC3646">
        <v>0.70034336210155834</v>
      </c>
      <c r="AD3646">
        <v>0.102894</v>
      </c>
      <c r="AE3646">
        <v>5.4999999999999997E-3</v>
      </c>
      <c r="AF3646">
        <v>0.39618980181517038</v>
      </c>
      <c r="AG3646">
        <v>0.19990086608752611</v>
      </c>
      <c r="AH3646">
        <v>1.965688870347656</v>
      </c>
    </row>
    <row r="3647" spans="1:34">
      <c r="A3647" t="s">
        <v>809</v>
      </c>
      <c r="B3647" t="s">
        <v>4246</v>
      </c>
      <c r="C3647" t="s">
        <v>1121</v>
      </c>
      <c r="D3647" t="s">
        <v>4402</v>
      </c>
      <c r="E3647" t="s">
        <v>75</v>
      </c>
      <c r="F3647" t="s">
        <v>407</v>
      </c>
      <c r="G3647" t="s">
        <v>51</v>
      </c>
      <c r="I3647" t="str">
        <f t="shared" si="224"/>
        <v>05Qd-612,42758882678727</v>
      </c>
      <c r="J3647" t="str">
        <f t="shared" si="225"/>
        <v>Caña paneleraYucaPiscicultura cachama</v>
      </c>
      <c r="K3647">
        <v>0.84179670810237994</v>
      </c>
      <c r="L3647">
        <v>1.1457921186848921</v>
      </c>
      <c r="M3647">
        <v>0.44</v>
      </c>
      <c r="O3647">
        <v>2.4275888267872721</v>
      </c>
      <c r="P3647">
        <v>53.722249866036101</v>
      </c>
      <c r="Q3647">
        <v>80.541052674461355</v>
      </c>
      <c r="R3647">
        <v>876.18252054794527</v>
      </c>
      <c r="T3647">
        <f t="shared" si="226"/>
        <v>1010.4458230884427</v>
      </c>
      <c r="U3647">
        <v>7735225.3973778076</v>
      </c>
      <c r="V3647">
        <v>5724164.70515111</v>
      </c>
      <c r="W3647">
        <v>36540609.89747306</v>
      </c>
      <c r="Y3647">
        <f t="shared" si="227"/>
        <v>50000000.000001982</v>
      </c>
      <c r="Z3647">
        <v>0.2420979764107874</v>
      </c>
      <c r="AA3647">
        <v>0.2922011025682541</v>
      </c>
      <c r="AB3647">
        <v>0.76604862146957065</v>
      </c>
      <c r="AD3647">
        <v>7.1887999999999994E-2</v>
      </c>
      <c r="AE3647">
        <v>5.4999999999999997E-3</v>
      </c>
      <c r="AF3647">
        <v>0.76259334872898588</v>
      </c>
      <c r="AG3647">
        <v>0.38477282904578258</v>
      </c>
      <c r="AH3647">
        <v>3.6523430045620402</v>
      </c>
    </row>
    <row r="3648" spans="1:34">
      <c r="A3648" t="s">
        <v>809</v>
      </c>
      <c r="B3648" t="s">
        <v>4246</v>
      </c>
      <c r="C3648" t="s">
        <v>1123</v>
      </c>
      <c r="D3648" t="s">
        <v>4403</v>
      </c>
      <c r="E3648" t="s">
        <v>62</v>
      </c>
      <c r="F3648" t="s">
        <v>75</v>
      </c>
      <c r="G3648" t="s">
        <v>407</v>
      </c>
      <c r="H3648" t="s">
        <v>51</v>
      </c>
      <c r="I3648" t="str">
        <f t="shared" si="224"/>
        <v>05Qd-611,83945883076311</v>
      </c>
      <c r="J3648" t="str">
        <f t="shared" si="225"/>
        <v>CaféCaña paneleraYucaPiscicultura cachama</v>
      </c>
      <c r="K3648">
        <v>1.0901742584472871</v>
      </c>
      <c r="L3648">
        <v>0.18394588307631071</v>
      </c>
      <c r="M3648">
        <v>0.18394588307631071</v>
      </c>
      <c r="N3648">
        <v>0.38139280616319848</v>
      </c>
      <c r="O3648">
        <v>1.839458830763107</v>
      </c>
      <c r="P3648">
        <v>167.88683580088221</v>
      </c>
      <c r="Q3648">
        <v>11.73916053286867</v>
      </c>
      <c r="R3648">
        <v>12.93008986229013</v>
      </c>
      <c r="S3648">
        <v>759.47661414301183</v>
      </c>
      <c r="T3648">
        <f t="shared" si="226"/>
        <v>952.03270033905278</v>
      </c>
      <c r="U3648">
        <v>15717303.92585657</v>
      </c>
      <c r="V3648">
        <v>1690268.983971742</v>
      </c>
      <c r="W3648">
        <v>918959.48173548421</v>
      </c>
      <c r="X3648">
        <v>31673467.60843635</v>
      </c>
      <c r="Y3648">
        <f t="shared" si="227"/>
        <v>50000000.000000149</v>
      </c>
      <c r="Z3648">
        <v>0.68200580099619179</v>
      </c>
      <c r="AA3648">
        <v>5.2902233559761078E-2</v>
      </c>
      <c r="AB3648">
        <v>4.6910071182441858E-2</v>
      </c>
      <c r="AC3648">
        <v>0.66401234863574865</v>
      </c>
      <c r="AD3648">
        <v>0.10145999999999999</v>
      </c>
      <c r="AE3648">
        <v>5.4999999999999997E-3</v>
      </c>
      <c r="AF3648">
        <v>0.57784047039678765</v>
      </c>
      <c r="AG3648">
        <v>0.29155422467595249</v>
      </c>
      <c r="AH3648">
        <v>2.8158135258358481</v>
      </c>
    </row>
    <row r="3649" spans="1:34">
      <c r="A3649" t="s">
        <v>809</v>
      </c>
      <c r="B3649" t="s">
        <v>4246</v>
      </c>
      <c r="C3649" t="s">
        <v>1125</v>
      </c>
      <c r="D3649" t="s">
        <v>4404</v>
      </c>
      <c r="E3649" t="s">
        <v>63</v>
      </c>
      <c r="F3649" t="s">
        <v>75</v>
      </c>
      <c r="G3649" t="s">
        <v>407</v>
      </c>
      <c r="H3649" t="s">
        <v>51</v>
      </c>
      <c r="I3649" t="str">
        <f t="shared" si="224"/>
        <v>05Qd-612,49255919933267</v>
      </c>
      <c r="J3649" t="str">
        <f t="shared" si="225"/>
        <v>PlátanoCaña paneleraYucaPiscicultura cachama</v>
      </c>
      <c r="K3649">
        <v>0.24925591993326721</v>
      </c>
      <c r="L3649">
        <v>0.7541312500881342</v>
      </c>
      <c r="M3649">
        <v>1.0491720293112701</v>
      </c>
      <c r="N3649">
        <v>0.44000000000000011</v>
      </c>
      <c r="O3649">
        <v>2.4925591993326721</v>
      </c>
      <c r="P3649">
        <v>15.676614293825351</v>
      </c>
      <c r="Q3649">
        <v>48.127566975580997</v>
      </c>
      <c r="R3649">
        <v>73.749346237709233</v>
      </c>
      <c r="S3649">
        <v>876.18252054794527</v>
      </c>
      <c r="T3649">
        <f t="shared" si="226"/>
        <v>1013.7360480550608</v>
      </c>
      <c r="U3649">
        <v>1288249.282561054</v>
      </c>
      <c r="V3649">
        <v>6929672.1435130052</v>
      </c>
      <c r="W3649">
        <v>5241468.6764545366</v>
      </c>
      <c r="X3649">
        <v>36540609.89747306</v>
      </c>
      <c r="Y3649">
        <f t="shared" si="227"/>
        <v>50000000.000001654</v>
      </c>
      <c r="Z3649">
        <v>5.4053878322301831E-2</v>
      </c>
      <c r="AA3649">
        <v>0.21688567778560369</v>
      </c>
      <c r="AB3649">
        <v>0.26756094648337903</v>
      </c>
      <c r="AC3649">
        <v>0.76604862146957076</v>
      </c>
      <c r="AD3649">
        <v>9.8914000000000002E-2</v>
      </c>
      <c r="AE3649">
        <v>5.4999999999999997E-3</v>
      </c>
      <c r="AF3649">
        <v>0.78300288984272404</v>
      </c>
      <c r="AG3649">
        <v>0.39507063309422852</v>
      </c>
      <c r="AH3649">
        <v>3.7750467222696238</v>
      </c>
    </row>
    <row r="3650" spans="1:34">
      <c r="A3650" t="s">
        <v>809</v>
      </c>
      <c r="B3650" t="s">
        <v>4246</v>
      </c>
      <c r="C3650" t="s">
        <v>1127</v>
      </c>
      <c r="D3650" t="s">
        <v>4405</v>
      </c>
      <c r="E3650" t="s">
        <v>38</v>
      </c>
      <c r="F3650" t="s">
        <v>75</v>
      </c>
      <c r="G3650" t="s">
        <v>407</v>
      </c>
      <c r="H3650" t="s">
        <v>51</v>
      </c>
      <c r="I3650" t="str">
        <f t="shared" si="224"/>
        <v>05Qd-612,55491287508907</v>
      </c>
      <c r="J3650" t="str">
        <f t="shared" si="225"/>
        <v>FríjolCaña paneleraYucaPiscicultura cachama</v>
      </c>
      <c r="K3650">
        <v>0.25549128750890671</v>
      </c>
      <c r="L3650">
        <v>0.52236911653264417</v>
      </c>
      <c r="M3650">
        <v>1.3370524710475169</v>
      </c>
      <c r="N3650">
        <v>0.43999999999999989</v>
      </c>
      <c r="O3650">
        <v>2.5549128750890682</v>
      </c>
      <c r="P3650">
        <v>14.70236227210345</v>
      </c>
      <c r="Q3650">
        <v>33.336842411664811</v>
      </c>
      <c r="R3650">
        <v>93.985297806689047</v>
      </c>
      <c r="S3650">
        <v>876.18252054794516</v>
      </c>
      <c r="T3650">
        <f t="shared" si="226"/>
        <v>1018.2070230384024</v>
      </c>
      <c r="U3650">
        <v>1979702.020404381</v>
      </c>
      <c r="V3650">
        <v>4800022.1646360857</v>
      </c>
      <c r="W3650">
        <v>6679665.9174875068</v>
      </c>
      <c r="X3650">
        <v>36540609.897473052</v>
      </c>
      <c r="Y3650">
        <f t="shared" si="227"/>
        <v>50000000.000001028</v>
      </c>
      <c r="Z3650">
        <v>6.480205948584207E-2</v>
      </c>
      <c r="AA3650">
        <v>0.15023164718370841</v>
      </c>
      <c r="AB3650">
        <v>0.34097651734602102</v>
      </c>
      <c r="AC3650">
        <v>0.76604862146957065</v>
      </c>
      <c r="AD3650">
        <v>9.8914000000000002E-2</v>
      </c>
      <c r="AE3650">
        <v>5.4999999999999997E-3</v>
      </c>
      <c r="AF3650">
        <v>0.80259043196515212</v>
      </c>
      <c r="AG3650">
        <v>0.40495369070161719</v>
      </c>
      <c r="AH3650">
        <v>3.8668709977558371</v>
      </c>
    </row>
    <row r="3651" spans="1:34">
      <c r="A3651" t="s">
        <v>809</v>
      </c>
      <c r="B3651" t="s">
        <v>4246</v>
      </c>
      <c r="C3651" t="s">
        <v>1129</v>
      </c>
      <c r="D3651" t="s">
        <v>4406</v>
      </c>
      <c r="E3651" t="s">
        <v>46</v>
      </c>
      <c r="F3651" t="s">
        <v>75</v>
      </c>
      <c r="G3651" t="s">
        <v>407</v>
      </c>
      <c r="H3651" t="s">
        <v>51</v>
      </c>
      <c r="I3651" t="str">
        <f t="shared" ref="I3651:I3714" si="228">_xlfn.CONCAT(A3651,O3651)</f>
        <v>05Qd-611,23730917017357</v>
      </c>
      <c r="J3651" t="str">
        <f t="shared" ref="J3651:J3714" si="229">_xlfn.CONCAT(,E3651,F3651,G3651,H3651)</f>
        <v>GranadillaCaña paneleraYucaPiscicultura cachama</v>
      </c>
      <c r="K3651">
        <v>0.58202648618154629</v>
      </c>
      <c r="L3651">
        <v>0.12373091701735681</v>
      </c>
      <c r="M3651">
        <v>0.12373091701735681</v>
      </c>
      <c r="N3651">
        <v>0.40782084995730861</v>
      </c>
      <c r="O3651">
        <v>1.237309170173569</v>
      </c>
      <c r="P3651">
        <v>74.242769462330614</v>
      </c>
      <c r="Q3651">
        <v>7.8963283844913734</v>
      </c>
      <c r="R3651">
        <v>8.6974051771209364</v>
      </c>
      <c r="S3651">
        <v>812.10340965363639</v>
      </c>
      <c r="T3651">
        <f t="shared" ref="T3651:T3714" si="230">SUM(P3651:S3651)</f>
        <v>902.93991267757929</v>
      </c>
      <c r="U3651">
        <v>14376673.31098433</v>
      </c>
      <c r="V3651">
        <v>1136956.847824954</v>
      </c>
      <c r="W3651">
        <v>618136.69039690332</v>
      </c>
      <c r="X3651">
        <v>33868233.150786147</v>
      </c>
      <c r="Y3651">
        <f t="shared" ref="Y3651:Y3714" si="231">SUM(U3651:X3651)</f>
        <v>49999999.999992333</v>
      </c>
      <c r="Z3651">
        <v>0.56981798436096587</v>
      </c>
      <c r="AA3651">
        <v>3.5584606522017899E-2</v>
      </c>
      <c r="AB3651">
        <v>3.155398766030066E-2</v>
      </c>
      <c r="AC3651">
        <v>0.71002409071896566</v>
      </c>
      <c r="AD3651">
        <v>9.8914000000000002E-2</v>
      </c>
      <c r="AE3651">
        <v>5.4999999999999997E-3</v>
      </c>
      <c r="AF3651">
        <v>0.38868350895504772</v>
      </c>
      <c r="AG3651">
        <v>0.19611350347251061</v>
      </c>
      <c r="AH3651">
        <v>1.9265201826011269</v>
      </c>
    </row>
    <row r="3652" spans="1:34">
      <c r="A3652" t="s">
        <v>809</v>
      </c>
      <c r="B3652" t="s">
        <v>4246</v>
      </c>
      <c r="C3652" t="s">
        <v>1131</v>
      </c>
      <c r="D3652" t="s">
        <v>4407</v>
      </c>
      <c r="E3652" t="s">
        <v>62</v>
      </c>
      <c r="F3652" t="s">
        <v>39</v>
      </c>
      <c r="G3652" t="s">
        <v>51</v>
      </c>
      <c r="I3652" t="str">
        <f t="shared" si="228"/>
        <v>05Qd-611,36598360253237</v>
      </c>
      <c r="J3652" t="str">
        <f t="shared" si="229"/>
        <v>CaféGulupaPiscicultura cachama</v>
      </c>
      <c r="K3652">
        <v>0.13659836025323721</v>
      </c>
      <c r="L3652">
        <v>1.007190953104977</v>
      </c>
      <c r="M3652">
        <v>0.22219428917415729</v>
      </c>
      <c r="O3652">
        <v>1.3659836025323711</v>
      </c>
      <c r="P3652">
        <v>21.036147478998519</v>
      </c>
      <c r="Q3652">
        <v>163.1649344030063</v>
      </c>
      <c r="R3652">
        <v>442.4608007726639</v>
      </c>
      <c r="T3652">
        <f t="shared" si="230"/>
        <v>626.66188265466872</v>
      </c>
      <c r="U3652">
        <v>1969371.3433773811</v>
      </c>
      <c r="V3652">
        <v>29578094.924449891</v>
      </c>
      <c r="W3652">
        <v>18452533.732179999</v>
      </c>
      <c r="Y3652">
        <f t="shared" si="231"/>
        <v>50000000.000007272</v>
      </c>
      <c r="Z3652">
        <v>8.5455030126983994E-2</v>
      </c>
      <c r="AA3652">
        <v>0.93179233413782736</v>
      </c>
      <c r="AB3652">
        <v>0.38684461118244162</v>
      </c>
      <c r="AD3652">
        <v>7.8413999999999998E-2</v>
      </c>
      <c r="AE3652">
        <v>5.4999999999999997E-3</v>
      </c>
      <c r="AF3652">
        <v>0.42910479660702772</v>
      </c>
      <c r="AG3652">
        <v>0.21650840100138091</v>
      </c>
      <c r="AH3652">
        <v>2.0955108001407798</v>
      </c>
    </row>
    <row r="3653" spans="1:34">
      <c r="A3653" t="s">
        <v>809</v>
      </c>
      <c r="B3653" t="s">
        <v>4246</v>
      </c>
      <c r="C3653" t="s">
        <v>1133</v>
      </c>
      <c r="D3653" t="s">
        <v>4408</v>
      </c>
      <c r="E3653" t="s">
        <v>63</v>
      </c>
      <c r="F3653" t="s">
        <v>39</v>
      </c>
      <c r="G3653" t="s">
        <v>51</v>
      </c>
      <c r="I3653" t="str">
        <f t="shared" si="228"/>
        <v>05Qd-611,42311999829347</v>
      </c>
      <c r="J3653" t="str">
        <f t="shared" si="229"/>
        <v>PlátanoGulupaPiscicultura cachama</v>
      </c>
      <c r="K3653">
        <v>0.14231199982934689</v>
      </c>
      <c r="L3653">
        <v>1.063760494696016</v>
      </c>
      <c r="M3653">
        <v>0.21704750376810611</v>
      </c>
      <c r="O3653">
        <v>1.423119998293469</v>
      </c>
      <c r="P3653">
        <v>8.9505209397028676</v>
      </c>
      <c r="Q3653">
        <v>172.32920014075449</v>
      </c>
      <c r="R3653">
        <v>432.21188393222468</v>
      </c>
      <c r="T3653">
        <f t="shared" si="230"/>
        <v>613.49160501268204</v>
      </c>
      <c r="U3653">
        <v>735522.47717554087</v>
      </c>
      <c r="V3653">
        <v>31239368.058262441</v>
      </c>
      <c r="W3653">
        <v>18025109.464569729</v>
      </c>
      <c r="Y3653">
        <f t="shared" si="231"/>
        <v>50000000.000007711</v>
      </c>
      <c r="Z3653">
        <v>3.0861917039476761E-2</v>
      </c>
      <c r="AA3653">
        <v>0.98412706275877315</v>
      </c>
      <c r="AB3653">
        <v>0.37788395694311172</v>
      </c>
      <c r="AD3653">
        <v>7.5867999999999991E-2</v>
      </c>
      <c r="AE3653">
        <v>5.4999999999999997E-3</v>
      </c>
      <c r="AF3653">
        <v>0.44705340260527809</v>
      </c>
      <c r="AG3653">
        <v>0.2255645197295148</v>
      </c>
      <c r="AH3653">
        <v>2.1771059206282608</v>
      </c>
    </row>
    <row r="3654" spans="1:34">
      <c r="A3654" t="s">
        <v>809</v>
      </c>
      <c r="B3654" t="s">
        <v>4246</v>
      </c>
      <c r="C3654" t="s">
        <v>1135</v>
      </c>
      <c r="D3654" t="s">
        <v>4409</v>
      </c>
      <c r="E3654" t="s">
        <v>62</v>
      </c>
      <c r="F3654" t="s">
        <v>63</v>
      </c>
      <c r="G3654" t="s">
        <v>39</v>
      </c>
      <c r="H3654" t="s">
        <v>51</v>
      </c>
      <c r="I3654" t="str">
        <f t="shared" si="228"/>
        <v>05Qd-611,46741139208573</v>
      </c>
      <c r="J3654" t="str">
        <f t="shared" si="229"/>
        <v>CaféPlátanoGulupaPiscicultura cachama</v>
      </c>
      <c r="K3654">
        <v>0.14674113920857271</v>
      </c>
      <c r="L3654">
        <v>0.14674113920857279</v>
      </c>
      <c r="M3654">
        <v>0.93824876174938832</v>
      </c>
      <c r="N3654">
        <v>0.23568035191919401</v>
      </c>
      <c r="O3654">
        <v>1.4674113920857279</v>
      </c>
      <c r="P3654">
        <v>22.598135438120199</v>
      </c>
      <c r="Q3654">
        <v>9.2290856763811675</v>
      </c>
      <c r="R3654">
        <v>151.99629940340091</v>
      </c>
      <c r="S3654">
        <v>469.31591997315041</v>
      </c>
      <c r="T3654">
        <f t="shared" si="230"/>
        <v>653.13944049105271</v>
      </c>
      <c r="U3654">
        <v>2115602.2218434028</v>
      </c>
      <c r="V3654">
        <v>758413.9520467429</v>
      </c>
      <c r="W3654">
        <v>27553475.189801961</v>
      </c>
      <c r="X3654">
        <v>19572508.636314619</v>
      </c>
      <c r="Y3654">
        <f t="shared" si="231"/>
        <v>50000000.00000672</v>
      </c>
      <c r="Z3654">
        <v>9.180028551359834E-2</v>
      </c>
      <c r="AA3654">
        <v>3.1822424461492207E-2</v>
      </c>
      <c r="AB3654">
        <v>0.86801117605081146</v>
      </c>
      <c r="AC3654">
        <v>0.41032411067082247</v>
      </c>
      <c r="AD3654">
        <v>0.10544000000000001</v>
      </c>
      <c r="AE3654">
        <v>5.4999999999999997E-3</v>
      </c>
      <c r="AF3654">
        <v>0.46096692945101397</v>
      </c>
      <c r="AG3654">
        <v>0.23258470564558789</v>
      </c>
      <c r="AH3654">
        <v>2.2719030271823302</v>
      </c>
    </row>
    <row r="3655" spans="1:34">
      <c r="A3655" t="s">
        <v>809</v>
      </c>
      <c r="B3655" t="s">
        <v>4246</v>
      </c>
      <c r="C3655" t="s">
        <v>1137</v>
      </c>
      <c r="D3655" t="s">
        <v>4410</v>
      </c>
      <c r="E3655" t="s">
        <v>38</v>
      </c>
      <c r="F3655" t="s">
        <v>39</v>
      </c>
      <c r="G3655" t="s">
        <v>51</v>
      </c>
      <c r="I3655" t="str">
        <f t="shared" si="228"/>
        <v>05Qd-611,44714566967358</v>
      </c>
      <c r="J3655" t="str">
        <f t="shared" si="229"/>
        <v>FríjolGulupaPiscicultura cachama</v>
      </c>
      <c r="K3655">
        <v>0.1447145669673579</v>
      </c>
      <c r="L3655">
        <v>1.104400355853649</v>
      </c>
      <c r="M3655">
        <v>0.19803074685257249</v>
      </c>
      <c r="O3655">
        <v>1.4471456696735789</v>
      </c>
      <c r="P3655">
        <v>8.3276655354852327</v>
      </c>
      <c r="Q3655">
        <v>178.91285764829109</v>
      </c>
      <c r="R3655">
        <v>394.34336118927052</v>
      </c>
      <c r="T3655">
        <f t="shared" si="230"/>
        <v>581.58388437304689</v>
      </c>
      <c r="U3655">
        <v>1121336.5567201041</v>
      </c>
      <c r="V3655">
        <v>32432835.560458768</v>
      </c>
      <c r="W3655">
        <v>16445827.88282975</v>
      </c>
      <c r="Y3655">
        <f t="shared" si="231"/>
        <v>50000000.00000862</v>
      </c>
      <c r="Z3655">
        <v>3.6704977568989237E-2</v>
      </c>
      <c r="AA3655">
        <v>1.02172461163505</v>
      </c>
      <c r="AB3655">
        <v>0.34477541053409688</v>
      </c>
      <c r="AD3655">
        <v>7.5867999999999991E-2</v>
      </c>
      <c r="AE3655">
        <v>5.4999999999999997E-3</v>
      </c>
      <c r="AF3655">
        <v>0.45460073392887301</v>
      </c>
      <c r="AG3655">
        <v>0.22937258864326229</v>
      </c>
      <c r="AH3655">
        <v>2.2124869922457142</v>
      </c>
    </row>
    <row r="3656" spans="1:34">
      <c r="A3656" t="s">
        <v>809</v>
      </c>
      <c r="B3656" t="s">
        <v>4246</v>
      </c>
      <c r="C3656" t="s">
        <v>1139</v>
      </c>
      <c r="D3656" t="s">
        <v>4411</v>
      </c>
      <c r="E3656" t="s">
        <v>62</v>
      </c>
      <c r="F3656" t="s">
        <v>38</v>
      </c>
      <c r="G3656" t="s">
        <v>39</v>
      </c>
      <c r="H3656" t="s">
        <v>51</v>
      </c>
      <c r="I3656" t="str">
        <f t="shared" si="228"/>
        <v>05Qd-611,49296925355469</v>
      </c>
      <c r="J3656" t="str">
        <f t="shared" si="229"/>
        <v>CaféFríjolGulupaPiscicultura cachama</v>
      </c>
      <c r="K3656">
        <v>0.14929692535546879</v>
      </c>
      <c r="L3656">
        <v>0.14929692535546871</v>
      </c>
      <c r="M3656">
        <v>0.97798944194565307</v>
      </c>
      <c r="N3656">
        <v>0.21638596089809711</v>
      </c>
      <c r="O3656">
        <v>1.4929692535546879</v>
      </c>
      <c r="P3656">
        <v>22.991726504742189</v>
      </c>
      <c r="Q3656">
        <v>8.5913594318192459</v>
      </c>
      <c r="R3656">
        <v>158.43428959519579</v>
      </c>
      <c r="S3656">
        <v>430.89453779746327</v>
      </c>
      <c r="T3656">
        <f t="shared" si="230"/>
        <v>620.91191332922051</v>
      </c>
      <c r="U3656">
        <v>2152449.6041118791</v>
      </c>
      <c r="V3656">
        <v>1156843.4589225659</v>
      </c>
      <c r="W3656">
        <v>28720536.517729528</v>
      </c>
      <c r="X3656">
        <v>17970170.419243701</v>
      </c>
      <c r="Y3656">
        <f t="shared" si="231"/>
        <v>50000000.000007674</v>
      </c>
      <c r="Z3656">
        <v>9.3399168412164849E-2</v>
      </c>
      <c r="AA3656">
        <v>3.7867233486782337E-2</v>
      </c>
      <c r="AB3656">
        <v>0.90477685692408172</v>
      </c>
      <c r="AC3656">
        <v>0.37673219784399031</v>
      </c>
      <c r="AD3656">
        <v>0.10544000000000001</v>
      </c>
      <c r="AE3656">
        <v>5.4999999999999997E-3</v>
      </c>
      <c r="AF3656">
        <v>0.46899557703288619</v>
      </c>
      <c r="AG3656">
        <v>0.236635626688418</v>
      </c>
      <c r="AH3656">
        <v>2.3095404572759919</v>
      </c>
    </row>
    <row r="3657" spans="1:34">
      <c r="A3657" t="s">
        <v>809</v>
      </c>
      <c r="B3657" t="s">
        <v>4246</v>
      </c>
      <c r="C3657" t="s">
        <v>1141</v>
      </c>
      <c r="D3657" t="s">
        <v>4412</v>
      </c>
      <c r="E3657" t="s">
        <v>63</v>
      </c>
      <c r="F3657" t="s">
        <v>38</v>
      </c>
      <c r="G3657" t="s">
        <v>39</v>
      </c>
      <c r="H3657" t="s">
        <v>51</v>
      </c>
      <c r="I3657" t="str">
        <f t="shared" si="228"/>
        <v>05Qd-611,56148898007629</v>
      </c>
      <c r="J3657" t="str">
        <f t="shared" si="229"/>
        <v>PlátanoFríjolGulupaPiscicultura cachama</v>
      </c>
      <c r="K3657">
        <v>0.15614889800762849</v>
      </c>
      <c r="L3657">
        <v>0.15614889800762849</v>
      </c>
      <c r="M3657">
        <v>1.038718999832936</v>
      </c>
      <c r="N3657">
        <v>0.21047218422809241</v>
      </c>
      <c r="O3657">
        <v>1.561488980076285</v>
      </c>
      <c r="P3657">
        <v>9.8207739544434229</v>
      </c>
      <c r="Q3657">
        <v>8.9856593126208057</v>
      </c>
      <c r="R3657">
        <v>168.2724779729356</v>
      </c>
      <c r="S3657">
        <v>419.11829291409418</v>
      </c>
      <c r="T3657">
        <f t="shared" si="230"/>
        <v>606.19720415409404</v>
      </c>
      <c r="U3657">
        <v>807036.82337768562</v>
      </c>
      <c r="V3657">
        <v>1209936.7140213861</v>
      </c>
      <c r="W3657">
        <v>30503976.512273151</v>
      </c>
      <c r="X3657">
        <v>17479049.95033592</v>
      </c>
      <c r="Y3657">
        <f t="shared" si="231"/>
        <v>50000000.000008143</v>
      </c>
      <c r="Z3657">
        <v>3.3862600075158157E-2</v>
      </c>
      <c r="AA3657">
        <v>3.9605147697986683E-2</v>
      </c>
      <c r="AB3657">
        <v>0.96096018176481979</v>
      </c>
      <c r="AC3657">
        <v>0.36643619678549932</v>
      </c>
      <c r="AD3657">
        <v>0.102894</v>
      </c>
      <c r="AE3657">
        <v>5.4999999999999997E-3</v>
      </c>
      <c r="AF3657">
        <v>0.49052009845328332</v>
      </c>
      <c r="AG3657">
        <v>0.24749600334209121</v>
      </c>
      <c r="AH3657">
        <v>2.4078990818716601</v>
      </c>
    </row>
    <row r="3658" spans="1:34">
      <c r="A3658" t="s">
        <v>809</v>
      </c>
      <c r="B3658" t="s">
        <v>4246</v>
      </c>
      <c r="C3658" t="s">
        <v>1143</v>
      </c>
      <c r="D3658" t="s">
        <v>4413</v>
      </c>
      <c r="E3658" t="s">
        <v>46</v>
      </c>
      <c r="F3658" t="s">
        <v>39</v>
      </c>
      <c r="G3658" t="s">
        <v>51</v>
      </c>
      <c r="I3658" t="str">
        <f t="shared" si="228"/>
        <v>05Qd-611,09305394418951</v>
      </c>
      <c r="J3658" t="str">
        <f t="shared" si="229"/>
        <v>GranadillaGulupaPiscicultura cachama</v>
      </c>
      <c r="K3658">
        <v>0.59828103299132862</v>
      </c>
      <c r="L3658">
        <v>0.10930539441895119</v>
      </c>
      <c r="M3658">
        <v>0.3854675167792323</v>
      </c>
      <c r="O3658">
        <v>1.093053944189512</v>
      </c>
      <c r="P3658">
        <v>76.316184676525708</v>
      </c>
      <c r="Q3658">
        <v>17.707473895870091</v>
      </c>
      <c r="R3658">
        <v>767.59068282042074</v>
      </c>
      <c r="T3658">
        <f t="shared" si="230"/>
        <v>861.61434139281653</v>
      </c>
      <c r="U3658">
        <v>14778177.90716769</v>
      </c>
      <c r="V3658">
        <v>3209962.6410575998</v>
      </c>
      <c r="W3658">
        <v>32011859.451767221</v>
      </c>
      <c r="Y3658">
        <f t="shared" si="231"/>
        <v>49999999.999992512</v>
      </c>
      <c r="Z3658">
        <v>0.58573157819174915</v>
      </c>
      <c r="AA3658">
        <v>0.10112275957752261</v>
      </c>
      <c r="AB3658">
        <v>0.67110649965915803</v>
      </c>
      <c r="AD3658">
        <v>7.5867999999999991E-2</v>
      </c>
      <c r="AE3658">
        <v>5.4999999999999997E-3</v>
      </c>
      <c r="AF3658">
        <v>0.34336773115900898</v>
      </c>
      <c r="AG3658">
        <v>0.17324905015403769</v>
      </c>
      <c r="AH3658">
        <v>1.691038725502559</v>
      </c>
    </row>
    <row r="3659" spans="1:34">
      <c r="A3659" t="s">
        <v>809</v>
      </c>
      <c r="B3659" t="s">
        <v>4246</v>
      </c>
      <c r="C3659" t="s">
        <v>1145</v>
      </c>
      <c r="D3659" t="s">
        <v>4414</v>
      </c>
      <c r="E3659" t="s">
        <v>62</v>
      </c>
      <c r="F3659" t="s">
        <v>46</v>
      </c>
      <c r="G3659" t="s">
        <v>39</v>
      </c>
      <c r="H3659" t="s">
        <v>51</v>
      </c>
      <c r="I3659" t="str">
        <f t="shared" si="228"/>
        <v>05Qd-611,14912505783</v>
      </c>
      <c r="J3659" t="str">
        <f t="shared" si="229"/>
        <v>CaféGranadillaGulupaPiscicultura cachama</v>
      </c>
      <c r="K3659">
        <v>0.1149125057829997</v>
      </c>
      <c r="L3659">
        <v>0.53776491637326196</v>
      </c>
      <c r="M3659">
        <v>0.1149125057829997</v>
      </c>
      <c r="N3659">
        <v>0.38153512989073579</v>
      </c>
      <c r="O3659">
        <v>1.149125057829997</v>
      </c>
      <c r="P3659">
        <v>17.696525890581949</v>
      </c>
      <c r="Q3659">
        <v>68.596803855376592</v>
      </c>
      <c r="R3659">
        <v>18.615825936845951</v>
      </c>
      <c r="S3659">
        <v>759.76002678466489</v>
      </c>
      <c r="T3659">
        <f t="shared" si="230"/>
        <v>864.66918246746934</v>
      </c>
      <c r="U3659">
        <v>1656721.1748748941</v>
      </c>
      <c r="V3659">
        <v>13283365.455632631</v>
      </c>
      <c r="W3659">
        <v>3374626.2251242679</v>
      </c>
      <c r="X3659">
        <v>31685287.14436157</v>
      </c>
      <c r="Y3659">
        <f t="shared" si="231"/>
        <v>49999999.999993362</v>
      </c>
      <c r="Z3659">
        <v>7.1888503093658074E-2</v>
      </c>
      <c r="AA3659">
        <v>0.52648483871964913</v>
      </c>
      <c r="AB3659">
        <v>0.10631012089125449</v>
      </c>
      <c r="AC3659">
        <v>0.66426013703411757</v>
      </c>
      <c r="AD3659">
        <v>0.10544000000000001</v>
      </c>
      <c r="AE3659">
        <v>5.4999999999999997E-3</v>
      </c>
      <c r="AF3659">
        <v>0.36098169355916138</v>
      </c>
      <c r="AG3659">
        <v>0.18213632166605459</v>
      </c>
      <c r="AH3659">
        <v>1.803183073055213</v>
      </c>
    </row>
    <row r="3660" spans="1:34">
      <c r="A3660" t="s">
        <v>809</v>
      </c>
      <c r="B3660" t="s">
        <v>4246</v>
      </c>
      <c r="C3660" t="s">
        <v>1147</v>
      </c>
      <c r="D3660" t="s">
        <v>4415</v>
      </c>
      <c r="E3660" t="s">
        <v>63</v>
      </c>
      <c r="F3660" t="s">
        <v>46</v>
      </c>
      <c r="G3660" t="s">
        <v>39</v>
      </c>
      <c r="H3660" t="s">
        <v>51</v>
      </c>
      <c r="I3660" t="str">
        <f t="shared" si="228"/>
        <v>05Qd-611,18619020537886</v>
      </c>
      <c r="J3660" t="str">
        <f t="shared" si="229"/>
        <v>PlátanoGranadillaGulupaPiscicultura cachama</v>
      </c>
      <c r="K3660">
        <v>0.11861902053788639</v>
      </c>
      <c r="L3660">
        <v>0.56394865586983955</v>
      </c>
      <c r="M3660">
        <v>0.1186190205378863</v>
      </c>
      <c r="N3660">
        <v>0.38500350843325137</v>
      </c>
      <c r="O3660">
        <v>1.186190205378864</v>
      </c>
      <c r="P3660">
        <v>7.460383020718802</v>
      </c>
      <c r="Q3660">
        <v>71.936777862160497</v>
      </c>
      <c r="R3660">
        <v>19.21628132713758</v>
      </c>
      <c r="S3660">
        <v>766.66669190647349</v>
      </c>
      <c r="T3660">
        <f t="shared" si="230"/>
        <v>865.28013411649033</v>
      </c>
      <c r="U3660">
        <v>613068.15961257345</v>
      </c>
      <c r="V3660">
        <v>13930131.672874499</v>
      </c>
      <c r="W3660">
        <v>3483475.142919783</v>
      </c>
      <c r="X3660">
        <v>31973325.024586178</v>
      </c>
      <c r="Y3660">
        <f t="shared" si="231"/>
        <v>49999999.999993034</v>
      </c>
      <c r="Z3660">
        <v>2.5723834782267779E-2</v>
      </c>
      <c r="AA3660">
        <v>0.55211935195435891</v>
      </c>
      <c r="AB3660">
        <v>0.1097391648320533</v>
      </c>
      <c r="AC3660">
        <v>0.67029865203691019</v>
      </c>
      <c r="AD3660">
        <v>0.102894</v>
      </c>
      <c r="AE3660">
        <v>5.4999999999999997E-3</v>
      </c>
      <c r="AF3660">
        <v>0.37262519540697292</v>
      </c>
      <c r="AG3660">
        <v>0.18801114755254991</v>
      </c>
      <c r="AH3660">
        <v>1.855220548338387</v>
      </c>
    </row>
    <row r="3661" spans="1:34">
      <c r="A3661" t="s">
        <v>809</v>
      </c>
      <c r="B3661" t="s">
        <v>4246</v>
      </c>
      <c r="C3661" t="s">
        <v>1149</v>
      </c>
      <c r="D3661" t="s">
        <v>4416</v>
      </c>
      <c r="E3661" t="s">
        <v>38</v>
      </c>
      <c r="F3661" t="s">
        <v>46</v>
      </c>
      <c r="G3661" t="s">
        <v>39</v>
      </c>
      <c r="H3661" t="s">
        <v>51</v>
      </c>
      <c r="I3661" t="str">
        <f t="shared" si="228"/>
        <v>05Qd-611,19793976829482</v>
      </c>
      <c r="J3661" t="str">
        <f t="shared" si="229"/>
        <v>FríjolGranadillaGulupaPiscicultura cachama</v>
      </c>
      <c r="K3661">
        <v>0.1197939768294822</v>
      </c>
      <c r="L3661">
        <v>0.583320830910528</v>
      </c>
      <c r="M3661">
        <v>0.1197939768294822</v>
      </c>
      <c r="N3661">
        <v>0.37503098372533</v>
      </c>
      <c r="O3661">
        <v>1.197939768294823</v>
      </c>
      <c r="P3661">
        <v>6.8935988484602051</v>
      </c>
      <c r="Q3661">
        <v>74.40787489928249</v>
      </c>
      <c r="R3661">
        <v>19.406624246376111</v>
      </c>
      <c r="S3661">
        <v>746.80816500917058</v>
      </c>
      <c r="T3661">
        <f t="shared" si="230"/>
        <v>847.5162630032894</v>
      </c>
      <c r="U3661">
        <v>928236.65446256753</v>
      </c>
      <c r="V3661">
        <v>14408645.002586281</v>
      </c>
      <c r="W3661">
        <v>3517979.9889152381</v>
      </c>
      <c r="X3661">
        <v>31145138.354029201</v>
      </c>
      <c r="Y3661">
        <f t="shared" si="231"/>
        <v>49999999.999993287</v>
      </c>
      <c r="Z3661">
        <v>3.0384192307454209E-2</v>
      </c>
      <c r="AA3661">
        <v>0.57108517910561629</v>
      </c>
      <c r="AB3661">
        <v>0.1108261635407698</v>
      </c>
      <c r="AC3661">
        <v>0.65293629111628648</v>
      </c>
      <c r="AD3661">
        <v>0.102894</v>
      </c>
      <c r="AE3661">
        <v>5.4999999999999997E-3</v>
      </c>
      <c r="AF3661">
        <v>0.37631615757952541</v>
      </c>
      <c r="AG3661">
        <v>0.1898734532747294</v>
      </c>
      <c r="AH3661">
        <v>1.872523379149077</v>
      </c>
    </row>
    <row r="3662" spans="1:34">
      <c r="A3662" t="s">
        <v>809</v>
      </c>
      <c r="B3662" t="s">
        <v>4246</v>
      </c>
      <c r="C3662" t="s">
        <v>1151</v>
      </c>
      <c r="D3662" t="s">
        <v>4417</v>
      </c>
      <c r="E3662" t="s">
        <v>75</v>
      </c>
      <c r="F3662" t="s">
        <v>39</v>
      </c>
      <c r="G3662" t="s">
        <v>51</v>
      </c>
      <c r="I3662" t="str">
        <f t="shared" si="228"/>
        <v>05Qd-611,40949702396635</v>
      </c>
      <c r="J3662" t="str">
        <f t="shared" si="229"/>
        <v>Caña paneleraGulupaPiscicultura cachama</v>
      </c>
      <c r="K3662">
        <v>0.1409497023966351</v>
      </c>
      <c r="L3662">
        <v>1.055218127525225</v>
      </c>
      <c r="M3662">
        <v>0.21332919404449069</v>
      </c>
      <c r="O3662">
        <v>1.4094970239663509</v>
      </c>
      <c r="P3662">
        <v>8.9952063934354687</v>
      </c>
      <c r="Q3662">
        <v>170.94533665908651</v>
      </c>
      <c r="R3662">
        <v>424.80752487355352</v>
      </c>
      <c r="T3662">
        <f t="shared" si="230"/>
        <v>604.74806792607546</v>
      </c>
      <c r="U3662">
        <v>1295179.355344658</v>
      </c>
      <c r="V3662">
        <v>30988505.0552954</v>
      </c>
      <c r="W3662">
        <v>17716315.589368328</v>
      </c>
      <c r="Y3662">
        <f t="shared" si="231"/>
        <v>50000000.000008389</v>
      </c>
      <c r="Z3662">
        <v>4.0536672806491807E-2</v>
      </c>
      <c r="AA3662">
        <v>0.97622417977457343</v>
      </c>
      <c r="AB3662">
        <v>0.37141030685681048</v>
      </c>
      <c r="AD3662">
        <v>7.1887999999999994E-2</v>
      </c>
      <c r="AE3662">
        <v>5.4999999999999997E-3</v>
      </c>
      <c r="AF3662">
        <v>0.44277393423026717</v>
      </c>
      <c r="AG3662">
        <v>0.2234052782986666</v>
      </c>
      <c r="AH3662">
        <v>2.1530642364952839</v>
      </c>
    </row>
    <row r="3663" spans="1:34">
      <c r="A3663" t="s">
        <v>809</v>
      </c>
      <c r="B3663" t="s">
        <v>4246</v>
      </c>
      <c r="C3663" t="s">
        <v>1153</v>
      </c>
      <c r="D3663" t="s">
        <v>4418</v>
      </c>
      <c r="E3663" t="s">
        <v>62</v>
      </c>
      <c r="F3663" t="s">
        <v>75</v>
      </c>
      <c r="G3663" t="s">
        <v>39</v>
      </c>
      <c r="H3663" t="s">
        <v>51</v>
      </c>
      <c r="I3663" t="str">
        <f t="shared" si="228"/>
        <v>05Qd-611,45293156754251</v>
      </c>
      <c r="J3663" t="str">
        <f t="shared" si="229"/>
        <v>CaféCaña paneleraGulupaPiscicultura cachama</v>
      </c>
      <c r="K3663">
        <v>0.1452931567542507</v>
      </c>
      <c r="L3663">
        <v>0.1452931567542507</v>
      </c>
      <c r="M3663">
        <v>0.93068165534799285</v>
      </c>
      <c r="N3663">
        <v>0.23166359868601269</v>
      </c>
      <c r="O3663">
        <v>1.452931567542507</v>
      </c>
      <c r="P3663">
        <v>22.375146140154602</v>
      </c>
      <c r="Q3663">
        <v>9.2723993760589725</v>
      </c>
      <c r="R3663">
        <v>150.77042816637481</v>
      </c>
      <c r="S3663">
        <v>461.31726321799601</v>
      </c>
      <c r="T3663">
        <f t="shared" si="230"/>
        <v>643.73523690058437</v>
      </c>
      <c r="U3663">
        <v>2094726.3112836529</v>
      </c>
      <c r="V3663">
        <v>1335091.127552839</v>
      </c>
      <c r="W3663">
        <v>27331252.590647459</v>
      </c>
      <c r="X3663">
        <v>19238929.970523499</v>
      </c>
      <c r="Y3663">
        <f t="shared" si="231"/>
        <v>50000000.000007451</v>
      </c>
      <c r="Z3663">
        <v>9.0894437273340983E-2</v>
      </c>
      <c r="AA3663">
        <v>4.1785836055159981E-2</v>
      </c>
      <c r="AB3663">
        <v>0.86101054552023659</v>
      </c>
      <c r="AC3663">
        <v>0.40333086458659062</v>
      </c>
      <c r="AD3663">
        <v>0.10145999999999999</v>
      </c>
      <c r="AE3663">
        <v>5.4999999999999997E-3</v>
      </c>
      <c r="AF3663">
        <v>0.45641829346885038</v>
      </c>
      <c r="AG3663">
        <v>0.23028965345548741</v>
      </c>
      <c r="AH3663">
        <v>2.2465995144668449</v>
      </c>
    </row>
    <row r="3664" spans="1:34">
      <c r="A3664" t="s">
        <v>809</v>
      </c>
      <c r="B3664" t="s">
        <v>4246</v>
      </c>
      <c r="C3664" t="s">
        <v>1155</v>
      </c>
      <c r="D3664" t="s">
        <v>4419</v>
      </c>
      <c r="E3664" t="s">
        <v>63</v>
      </c>
      <c r="F3664" t="s">
        <v>75</v>
      </c>
      <c r="G3664" t="s">
        <v>39</v>
      </c>
      <c r="H3664" t="s">
        <v>51</v>
      </c>
      <c r="I3664" t="str">
        <f t="shared" si="228"/>
        <v>05Qd-611,51774574550596</v>
      </c>
      <c r="J3664" t="str">
        <f t="shared" si="229"/>
        <v>PlátanoCaña paneleraGulupaPiscicultura cachama</v>
      </c>
      <c r="K3664">
        <v>0.1517745745505962</v>
      </c>
      <c r="L3664">
        <v>0.1517745745505962</v>
      </c>
      <c r="M3664">
        <v>0.98759958318950525</v>
      </c>
      <c r="N3664">
        <v>0.2265970132152644</v>
      </c>
      <c r="O3664">
        <v>1.517745745505962</v>
      </c>
      <c r="P3664">
        <v>9.5456567911251451</v>
      </c>
      <c r="Q3664">
        <v>9.6860340968769858</v>
      </c>
      <c r="R3664">
        <v>159.99113247669979</v>
      </c>
      <c r="S3664">
        <v>451.22805042633269</v>
      </c>
      <c r="T3664">
        <f t="shared" si="230"/>
        <v>630.45087379103461</v>
      </c>
      <c r="U3664">
        <v>784428.65801607422</v>
      </c>
      <c r="V3664">
        <v>1394648.532644534</v>
      </c>
      <c r="W3664">
        <v>29002756.75518474</v>
      </c>
      <c r="X3664">
        <v>18818166.054162551</v>
      </c>
      <c r="Y3664">
        <f t="shared" si="231"/>
        <v>50000000.000007898</v>
      </c>
      <c r="Z3664">
        <v>3.2913980086705652E-2</v>
      </c>
      <c r="AA3664">
        <v>4.3649870587090328E-2</v>
      </c>
      <c r="AB3664">
        <v>0.91366758009171711</v>
      </c>
      <c r="AC3664">
        <v>0.39450984000608041</v>
      </c>
      <c r="AD3664">
        <v>9.8914000000000002E-2</v>
      </c>
      <c r="AE3664">
        <v>5.4999999999999997E-3</v>
      </c>
      <c r="AF3664">
        <v>0.47677876822176818</v>
      </c>
      <c r="AG3664">
        <v>0.240562700662695</v>
      </c>
      <c r="AH3664">
        <v>2.3395012143904248</v>
      </c>
    </row>
    <row r="3665" spans="1:34">
      <c r="A3665" t="s">
        <v>809</v>
      </c>
      <c r="B3665" t="s">
        <v>4246</v>
      </c>
      <c r="C3665" t="s">
        <v>1157</v>
      </c>
      <c r="D3665" t="s">
        <v>4420</v>
      </c>
      <c r="E3665" t="s">
        <v>38</v>
      </c>
      <c r="F3665" t="s">
        <v>75</v>
      </c>
      <c r="G3665" t="s">
        <v>39</v>
      </c>
      <c r="H3665" t="s">
        <v>51</v>
      </c>
      <c r="I3665" t="str">
        <f t="shared" si="228"/>
        <v>05Qd-611,54510336623381</v>
      </c>
      <c r="J3665" t="str">
        <f t="shared" si="229"/>
        <v>FríjolCaña paneleraGulupaPiscicultura cachama</v>
      </c>
      <c r="K3665">
        <v>0.15451033662338101</v>
      </c>
      <c r="L3665">
        <v>0.1545103366233809</v>
      </c>
      <c r="M3665">
        <v>1.0296175547966679</v>
      </c>
      <c r="N3665">
        <v>0.20646513819037959</v>
      </c>
      <c r="O3665">
        <v>1.5451033662338101</v>
      </c>
      <c r="P3665">
        <v>8.8913675529636489</v>
      </c>
      <c r="Q3665">
        <v>9.8606264803272303</v>
      </c>
      <c r="R3665">
        <v>166.79804387706031</v>
      </c>
      <c r="S3665">
        <v>411.13896632937877</v>
      </c>
      <c r="T3665">
        <f t="shared" si="230"/>
        <v>596.68900423972991</v>
      </c>
      <c r="U3665">
        <v>1197240.1429774971</v>
      </c>
      <c r="V3665">
        <v>1419787.305536971</v>
      </c>
      <c r="W3665">
        <v>30236695.115034141</v>
      </c>
      <c r="X3665">
        <v>17146277.43646029</v>
      </c>
      <c r="Y3665">
        <f t="shared" si="231"/>
        <v>50000000.000008896</v>
      </c>
      <c r="Z3665">
        <v>3.918954780286496E-2</v>
      </c>
      <c r="AA3665">
        <v>4.4436666799747893E-2</v>
      </c>
      <c r="AB3665">
        <v>0.95254007365301963</v>
      </c>
      <c r="AC3665">
        <v>0.35945985111878348</v>
      </c>
      <c r="AD3665">
        <v>9.8914000000000002E-2</v>
      </c>
      <c r="AE3665">
        <v>5.4999999999999997E-3</v>
      </c>
      <c r="AF3665">
        <v>0.48537278520433808</v>
      </c>
      <c r="AG3665">
        <v>0.2448988835480588</v>
      </c>
      <c r="AH3665">
        <v>2.379789034986207</v>
      </c>
    </row>
    <row r="3666" spans="1:34">
      <c r="A3666" t="s">
        <v>809</v>
      </c>
      <c r="B3666" t="s">
        <v>4246</v>
      </c>
      <c r="C3666" t="s">
        <v>1159</v>
      </c>
      <c r="D3666" t="s">
        <v>4421</v>
      </c>
      <c r="E3666" t="s">
        <v>46</v>
      </c>
      <c r="F3666" t="s">
        <v>75</v>
      </c>
      <c r="G3666" t="s">
        <v>39</v>
      </c>
      <c r="H3666" t="s">
        <v>51</v>
      </c>
      <c r="I3666" t="str">
        <f t="shared" si="228"/>
        <v>05Qd-611,17636134499513</v>
      </c>
      <c r="J3666" t="str">
        <f t="shared" si="229"/>
        <v>GranadillaCaña paneleraGulupaPiscicultura cachama</v>
      </c>
      <c r="K3666">
        <v>0.5602811252757891</v>
      </c>
      <c r="L3666">
        <v>0.11763613449951291</v>
      </c>
      <c r="M3666">
        <v>0.1176361344995128</v>
      </c>
      <c r="N3666">
        <v>0.38080795072031359</v>
      </c>
      <c r="O3666">
        <v>1.176361344995128</v>
      </c>
      <c r="P3666">
        <v>71.468950993702137</v>
      </c>
      <c r="Q3666">
        <v>7.5073681686206539</v>
      </c>
      <c r="R3666">
        <v>19.057053788921081</v>
      </c>
      <c r="S3666">
        <v>758.31197751550485</v>
      </c>
      <c r="T3666">
        <f t="shared" si="230"/>
        <v>856.34535046674876</v>
      </c>
      <c r="U3666">
        <v>13839539.766044579</v>
      </c>
      <c r="V3666">
        <v>1080952.213844148</v>
      </c>
      <c r="W3666">
        <v>3454610.8084524171</v>
      </c>
      <c r="X3666">
        <v>31624897.211652558</v>
      </c>
      <c r="Y3666">
        <f t="shared" si="231"/>
        <v>49999999.999993704</v>
      </c>
      <c r="Z3666">
        <v>0.54852875094168929</v>
      </c>
      <c r="AA3666">
        <v>3.3831767029974633E-2</v>
      </c>
      <c r="AB3666">
        <v>0.108829857939389</v>
      </c>
      <c r="AC3666">
        <v>0.66299410384988289</v>
      </c>
      <c r="AD3666">
        <v>9.8914000000000002E-2</v>
      </c>
      <c r="AE3666">
        <v>5.4999999999999997E-3</v>
      </c>
      <c r="AF3666">
        <v>0.36953759528642782</v>
      </c>
      <c r="AG3666">
        <v>0.18645327318172791</v>
      </c>
      <c r="AH3666">
        <v>1.8367662134632841</v>
      </c>
    </row>
    <row r="3667" spans="1:34">
      <c r="A3667" t="s">
        <v>809</v>
      </c>
      <c r="B3667" t="s">
        <v>4246</v>
      </c>
      <c r="C3667" t="s">
        <v>1161</v>
      </c>
      <c r="D3667" t="s">
        <v>4422</v>
      </c>
      <c r="E3667" t="s">
        <v>407</v>
      </c>
      <c r="F3667" t="s">
        <v>39</v>
      </c>
      <c r="G3667" t="s">
        <v>51</v>
      </c>
      <c r="I3667" t="str">
        <f t="shared" si="228"/>
        <v>05Qd-611,40223605080835</v>
      </c>
      <c r="J3667" t="str">
        <f t="shared" si="229"/>
        <v>YucaGulupaPiscicultura cachama</v>
      </c>
      <c r="K3667">
        <v>0.14022360508083481</v>
      </c>
      <c r="L3667">
        <v>1.034030521243144</v>
      </c>
      <c r="M3667">
        <v>0.22798192448436899</v>
      </c>
      <c r="O3667">
        <v>1.402236050808348</v>
      </c>
      <c r="P3667">
        <v>9.8567240765986757</v>
      </c>
      <c r="Q3667">
        <v>167.51294444138929</v>
      </c>
      <c r="R3667">
        <v>453.98585735019492</v>
      </c>
      <c r="T3667">
        <f t="shared" si="230"/>
        <v>631.35552586818289</v>
      </c>
      <c r="U3667">
        <v>700531.09804423898</v>
      </c>
      <c r="V3667">
        <v>30366290.34228462</v>
      </c>
      <c r="W3667">
        <v>18933178.559678391</v>
      </c>
      <c r="Y3667">
        <f t="shared" si="231"/>
        <v>50000000.000007249</v>
      </c>
      <c r="Z3667">
        <v>3.575997019227501E-2</v>
      </c>
      <c r="AA3667">
        <v>0.95662268409839446</v>
      </c>
      <c r="AB3667">
        <v>0.39692099766188788</v>
      </c>
      <c r="AD3667">
        <v>7.5867999999999991E-2</v>
      </c>
      <c r="AE3667">
        <v>5.4999999999999997E-3</v>
      </c>
      <c r="AF3667">
        <v>0.44049300025393118</v>
      </c>
      <c r="AG3667">
        <v>0.2222544140531231</v>
      </c>
      <c r="AH3667">
        <v>2.1463514651154019</v>
      </c>
    </row>
    <row r="3668" spans="1:34">
      <c r="A3668" t="s">
        <v>809</v>
      </c>
      <c r="B3668" t="s">
        <v>4246</v>
      </c>
      <c r="C3668" t="s">
        <v>1163</v>
      </c>
      <c r="D3668" t="s">
        <v>4423</v>
      </c>
      <c r="E3668" t="s">
        <v>62</v>
      </c>
      <c r="F3668" t="s">
        <v>407</v>
      </c>
      <c r="G3668" t="s">
        <v>39</v>
      </c>
      <c r="H3668" t="s">
        <v>51</v>
      </c>
      <c r="I3668" t="str">
        <f t="shared" si="228"/>
        <v>05Qd-611,44521742095373</v>
      </c>
      <c r="J3668" t="str">
        <f t="shared" si="229"/>
        <v>CaféYucaGulupaPiscicultura cachama</v>
      </c>
      <c r="K3668">
        <v>0.14452174209537311</v>
      </c>
      <c r="L3668">
        <v>0.14452174209537311</v>
      </c>
      <c r="M3668">
        <v>0.90950581590149615</v>
      </c>
      <c r="N3668">
        <v>0.24666812086148809</v>
      </c>
      <c r="O3668">
        <v>1.445217420953731</v>
      </c>
      <c r="P3668">
        <v>22.256348282687451</v>
      </c>
      <c r="Q3668">
        <v>10.158852598906289</v>
      </c>
      <c r="R3668">
        <v>147.3399421760424</v>
      </c>
      <c r="S3668">
        <v>491.19612698919059</v>
      </c>
      <c r="T3668">
        <f t="shared" si="230"/>
        <v>670.95127004682672</v>
      </c>
      <c r="U3668">
        <v>2083604.641007097</v>
      </c>
      <c r="V3668">
        <v>722003.792606637</v>
      </c>
      <c r="W3668">
        <v>26709383.433341689</v>
      </c>
      <c r="X3668">
        <v>20485008.133050852</v>
      </c>
      <c r="Y3668">
        <f t="shared" si="231"/>
        <v>50000000.000006273</v>
      </c>
      <c r="Z3668">
        <v>9.0411845368192398E-2</v>
      </c>
      <c r="AA3668">
        <v>3.6856085581931403E-2</v>
      </c>
      <c r="AB3668">
        <v>0.84141993581077612</v>
      </c>
      <c r="AC3668">
        <v>0.42945403169643742</v>
      </c>
      <c r="AD3668">
        <v>0.10544000000000001</v>
      </c>
      <c r="AE3668">
        <v>5.4999999999999997E-3</v>
      </c>
      <c r="AF3668">
        <v>0.45399500134672161</v>
      </c>
      <c r="AG3668">
        <v>0.22906696122116629</v>
      </c>
      <c r="AH3668">
        <v>2.2392193835216179</v>
      </c>
    </row>
    <row r="3669" spans="1:34">
      <c r="A3669" t="s">
        <v>809</v>
      </c>
      <c r="B3669" t="s">
        <v>4246</v>
      </c>
      <c r="C3669" t="s">
        <v>1165</v>
      </c>
      <c r="D3669" t="s">
        <v>4424</v>
      </c>
      <c r="E3669" t="s">
        <v>63</v>
      </c>
      <c r="F3669" t="s">
        <v>407</v>
      </c>
      <c r="G3669" t="s">
        <v>39</v>
      </c>
      <c r="H3669" t="s">
        <v>51</v>
      </c>
      <c r="I3669" t="str">
        <f t="shared" si="228"/>
        <v>05Qd-611,50932999664191</v>
      </c>
      <c r="J3669" t="str">
        <f t="shared" si="229"/>
        <v>PlátanoYucaGulupaPiscicultura cachama</v>
      </c>
      <c r="K3669">
        <v>0.15093299966419149</v>
      </c>
      <c r="L3669">
        <v>0.15093299966419149</v>
      </c>
      <c r="M3669">
        <v>0.96516873925504121</v>
      </c>
      <c r="N3669">
        <v>0.24229525805849059</v>
      </c>
      <c r="O3669">
        <v>1.5093299966419149</v>
      </c>
      <c r="P3669">
        <v>9.4927270757664548</v>
      </c>
      <c r="Q3669">
        <v>10.60951849644486</v>
      </c>
      <c r="R3669">
        <v>156.3573357593167</v>
      </c>
      <c r="S3669">
        <v>482.4883407329616</v>
      </c>
      <c r="T3669">
        <f t="shared" si="230"/>
        <v>658.9479220644896</v>
      </c>
      <c r="U3669">
        <v>780079.07930226671</v>
      </c>
      <c r="V3669">
        <v>754033.24515094806</v>
      </c>
      <c r="W3669">
        <v>28344031.9830015</v>
      </c>
      <c r="X3669">
        <v>20121855.692551982</v>
      </c>
      <c r="Y3669">
        <f t="shared" si="231"/>
        <v>50000000.000006698</v>
      </c>
      <c r="Z3669">
        <v>3.2731475348118093E-2</v>
      </c>
      <c r="AA3669">
        <v>3.8491091181907092E-2</v>
      </c>
      <c r="AB3669">
        <v>0.8929159159093274</v>
      </c>
      <c r="AC3669">
        <v>0.42184079187345591</v>
      </c>
      <c r="AD3669">
        <v>0.102894</v>
      </c>
      <c r="AE3669">
        <v>5.4999999999999997E-3</v>
      </c>
      <c r="AF3669">
        <v>0.47413507747913552</v>
      </c>
      <c r="AG3669">
        <v>0.2392288044677435</v>
      </c>
      <c r="AH3669">
        <v>2.3310878785887938</v>
      </c>
    </row>
    <row r="3670" spans="1:34">
      <c r="A3670" t="s">
        <v>809</v>
      </c>
      <c r="B3670" t="s">
        <v>4246</v>
      </c>
      <c r="C3670" t="s">
        <v>1167</v>
      </c>
      <c r="D3670" t="s">
        <v>4425</v>
      </c>
      <c r="E3670" t="s">
        <v>38</v>
      </c>
      <c r="F3670" t="s">
        <v>407</v>
      </c>
      <c r="G3670" t="s">
        <v>39</v>
      </c>
      <c r="H3670" t="s">
        <v>51</v>
      </c>
      <c r="I3670" t="str">
        <f t="shared" si="228"/>
        <v>05Qd-611,53638236412193</v>
      </c>
      <c r="J3670" t="str">
        <f t="shared" si="229"/>
        <v>FríjolYucaGulupaPiscicultura cachama</v>
      </c>
      <c r="K3670">
        <v>0.15363823641219279</v>
      </c>
      <c r="L3670">
        <v>0.15363823641219271</v>
      </c>
      <c r="M3670">
        <v>1.0065475118843741</v>
      </c>
      <c r="N3670">
        <v>0.22255837941316761</v>
      </c>
      <c r="O3670">
        <v>1.536382364121927</v>
      </c>
      <c r="P3670">
        <v>8.8411821499016376</v>
      </c>
      <c r="Q3670">
        <v>10.79967743702802</v>
      </c>
      <c r="R3670">
        <v>163.06069692526859</v>
      </c>
      <c r="S3670">
        <v>443.1858223711252</v>
      </c>
      <c r="T3670">
        <f t="shared" si="230"/>
        <v>625.88737888332344</v>
      </c>
      <c r="U3670">
        <v>1190482.579669104</v>
      </c>
      <c r="V3670">
        <v>767548.10570851585</v>
      </c>
      <c r="W3670">
        <v>29559199.038379211</v>
      </c>
      <c r="X3670">
        <v>18482770.276250809</v>
      </c>
      <c r="Y3670">
        <f t="shared" si="231"/>
        <v>50000000.000007644</v>
      </c>
      <c r="Z3670">
        <v>3.896835086768155E-2</v>
      </c>
      <c r="AA3670">
        <v>3.9180983482249847E-2</v>
      </c>
      <c r="AB3670">
        <v>0.9311970611213477</v>
      </c>
      <c r="AC3670">
        <v>0.3874784994226334</v>
      </c>
      <c r="AD3670">
        <v>0.102894</v>
      </c>
      <c r="AE3670">
        <v>5.4999999999999997E-3</v>
      </c>
      <c r="AF3670">
        <v>0.48263320338908722</v>
      </c>
      <c r="AG3670">
        <v>0.24351660471332551</v>
      </c>
      <c r="AH3670">
        <v>2.37092617222434</v>
      </c>
    </row>
    <row r="3671" spans="1:34">
      <c r="A3671" t="s">
        <v>809</v>
      </c>
      <c r="B3671" t="s">
        <v>4246</v>
      </c>
      <c r="C3671" t="s">
        <v>1169</v>
      </c>
      <c r="D3671" t="s">
        <v>4426</v>
      </c>
      <c r="E3671" t="s">
        <v>46</v>
      </c>
      <c r="F3671" t="s">
        <v>407</v>
      </c>
      <c r="G3671" t="s">
        <v>39</v>
      </c>
      <c r="H3671" t="s">
        <v>51</v>
      </c>
      <c r="I3671" t="str">
        <f t="shared" si="228"/>
        <v>05Qd-611,17464963551156</v>
      </c>
      <c r="J3671" t="str">
        <f t="shared" si="229"/>
        <v>GranadillaYucaGulupaPiscicultura cachama</v>
      </c>
      <c r="K3671">
        <v>0.54977706636015544</v>
      </c>
      <c r="L3671">
        <v>0.11746496355115631</v>
      </c>
      <c r="M3671">
        <v>0.11746496355115631</v>
      </c>
      <c r="N3671">
        <v>0.38994264204909512</v>
      </c>
      <c r="O3671">
        <v>1.174649635511563</v>
      </c>
      <c r="P3671">
        <v>70.129062787568373</v>
      </c>
      <c r="Q3671">
        <v>8.2569531265725153</v>
      </c>
      <c r="R3671">
        <v>19.029324095287318</v>
      </c>
      <c r="S3671">
        <v>776.50210677204848</v>
      </c>
      <c r="T3671">
        <f t="shared" si="230"/>
        <v>873.91744678147666</v>
      </c>
      <c r="U3671">
        <v>13580078.33764784</v>
      </c>
      <c r="V3671">
        <v>586833.15017312183</v>
      </c>
      <c r="W3671">
        <v>3449584.045113062</v>
      </c>
      <c r="X3671">
        <v>32383504.467059001</v>
      </c>
      <c r="Y3671">
        <f t="shared" si="231"/>
        <v>49999999.999993026</v>
      </c>
      <c r="Z3671">
        <v>0.53824502361824189</v>
      </c>
      <c r="AA3671">
        <v>2.9956037664304311E-2</v>
      </c>
      <c r="AB3671">
        <v>0.1086715008999279</v>
      </c>
      <c r="AC3671">
        <v>0.67889778044070814</v>
      </c>
      <c r="AD3671">
        <v>0.102894</v>
      </c>
      <c r="AE3671">
        <v>5.4999999999999997E-3</v>
      </c>
      <c r="AF3671">
        <v>0.36899988550101459</v>
      </c>
      <c r="AG3671">
        <v>0.1861819672285828</v>
      </c>
      <c r="AH3671">
        <v>1.8382254882411611</v>
      </c>
    </row>
    <row r="3672" spans="1:34">
      <c r="A3672" t="s">
        <v>809</v>
      </c>
      <c r="B3672" t="s">
        <v>4246</v>
      </c>
      <c r="C3672" t="s">
        <v>1171</v>
      </c>
      <c r="D3672" t="s">
        <v>4427</v>
      </c>
      <c r="E3672" t="s">
        <v>75</v>
      </c>
      <c r="F3672" t="s">
        <v>407</v>
      </c>
      <c r="G3672" t="s">
        <v>39</v>
      </c>
      <c r="H3672" t="s">
        <v>51</v>
      </c>
      <c r="I3672" t="str">
        <f t="shared" si="228"/>
        <v>05Qd-611,49401540111484</v>
      </c>
      <c r="J3672" t="str">
        <f t="shared" si="229"/>
        <v>Caña paneleraYucaGulupaPiscicultura cachama</v>
      </c>
      <c r="K3672">
        <v>0.14940154011148399</v>
      </c>
      <c r="L3672">
        <v>0.14940154011148399</v>
      </c>
      <c r="M3672">
        <v>0.95711451475674669</v>
      </c>
      <c r="N3672">
        <v>0.2380978061351251</v>
      </c>
      <c r="O3672">
        <v>1.4940154011148401</v>
      </c>
      <c r="P3672">
        <v>9.5345904670176118</v>
      </c>
      <c r="Q3672">
        <v>10.50186776077302</v>
      </c>
      <c r="R3672">
        <v>155.05255139059301</v>
      </c>
      <c r="S3672">
        <v>474.12985435547722</v>
      </c>
      <c r="T3672">
        <f t="shared" si="230"/>
        <v>649.21886397386083</v>
      </c>
      <c r="U3672">
        <v>1372842.8447799999</v>
      </c>
      <c r="V3672">
        <v>746382.35754575441</v>
      </c>
      <c r="W3672">
        <v>28107504.226254899</v>
      </c>
      <c r="X3672">
        <v>19773270.57142676</v>
      </c>
      <c r="Y3672">
        <f t="shared" si="231"/>
        <v>50000000.000007413</v>
      </c>
      <c r="Z3672">
        <v>4.2967393653963258E-2</v>
      </c>
      <c r="AA3672">
        <v>3.8100536767592008E-2</v>
      </c>
      <c r="AB3672">
        <v>0.88546463308971923</v>
      </c>
      <c r="AC3672">
        <v>0.41453294582895839</v>
      </c>
      <c r="AD3672">
        <v>9.8914000000000002E-2</v>
      </c>
      <c r="AE3672">
        <v>5.4999999999999997E-3</v>
      </c>
      <c r="AF3672">
        <v>0.46932420977429518</v>
      </c>
      <c r="AG3672">
        <v>0.23680144107670209</v>
      </c>
      <c r="AH3672">
        <v>2.3045550519658371</v>
      </c>
    </row>
    <row r="3673" spans="1:34">
      <c r="A3673" t="s">
        <v>809</v>
      </c>
      <c r="B3673" t="s">
        <v>4246</v>
      </c>
      <c r="C3673" t="s">
        <v>1173</v>
      </c>
      <c r="D3673" t="s">
        <v>4428</v>
      </c>
      <c r="E3673" t="s">
        <v>62</v>
      </c>
      <c r="F3673" t="s">
        <v>168</v>
      </c>
      <c r="G3673" t="s">
        <v>51</v>
      </c>
      <c r="I3673" t="str">
        <f t="shared" si="228"/>
        <v>05Qd-614,23387340663952</v>
      </c>
      <c r="J3673" t="str">
        <f t="shared" si="229"/>
        <v>CaféBovinos DPPiscicultura cachama</v>
      </c>
      <c r="K3673">
        <v>0.88529991713236766</v>
      </c>
      <c r="L3673">
        <v>3</v>
      </c>
      <c r="M3673">
        <v>0.34857348950715061</v>
      </c>
      <c r="O3673">
        <v>4.2338734066395176</v>
      </c>
      <c r="P3673">
        <v>136.33618723838461</v>
      </c>
      <c r="Q3673">
        <v>75.000000000000014</v>
      </c>
      <c r="R3673">
        <v>694.12272416492715</v>
      </c>
      <c r="T3673">
        <f t="shared" si="230"/>
        <v>905.45891140331173</v>
      </c>
      <c r="U3673">
        <v>12763581.37727746</v>
      </c>
      <c r="V3673">
        <v>8288491.5757124554</v>
      </c>
      <c r="W3673">
        <v>28947927.04700388</v>
      </c>
      <c r="Y3673">
        <f t="shared" si="231"/>
        <v>49999999.999993794</v>
      </c>
      <c r="Z3673">
        <v>0.55383776898720161</v>
      </c>
      <c r="AA3673">
        <v>0.21796463297412441</v>
      </c>
      <c r="AB3673">
        <v>0.60687327526770585</v>
      </c>
      <c r="AD3673">
        <v>8.3527000000000004E-2</v>
      </c>
      <c r="AE3673">
        <v>5.4999999999999997E-3</v>
      </c>
      <c r="AF3673">
        <v>1.3300125884731471</v>
      </c>
      <c r="AG3673">
        <v>0.67106893495236364</v>
      </c>
      <c r="AH3673">
        <v>6.3239819300650293</v>
      </c>
    </row>
    <row r="3674" spans="1:34">
      <c r="A3674" t="s">
        <v>809</v>
      </c>
      <c r="B3674" t="s">
        <v>4246</v>
      </c>
      <c r="C3674" t="s">
        <v>1175</v>
      </c>
      <c r="D3674" t="s">
        <v>4429</v>
      </c>
      <c r="E3674" t="s">
        <v>63</v>
      </c>
      <c r="F3674" t="s">
        <v>168</v>
      </c>
      <c r="G3674" t="s">
        <v>51</v>
      </c>
      <c r="I3674" t="str">
        <f t="shared" si="228"/>
        <v>05Qd-615,20258310581839</v>
      </c>
      <c r="J3674" t="str">
        <f t="shared" si="229"/>
        <v>PlátanoBovinos DPPiscicultura cachama</v>
      </c>
      <c r="K3674">
        <v>1.813159356314292</v>
      </c>
      <c r="L3674">
        <v>3</v>
      </c>
      <c r="M3674">
        <v>0.38942374950410169</v>
      </c>
      <c r="O3674">
        <v>5.2025831058183947</v>
      </c>
      <c r="P3674">
        <v>114.0362078051737</v>
      </c>
      <c r="Q3674">
        <v>75.000000000000014</v>
      </c>
      <c r="R3674">
        <v>775.46882364030796</v>
      </c>
      <c r="T3674">
        <f t="shared" si="230"/>
        <v>964.50503144548168</v>
      </c>
      <c r="U3674">
        <v>9371096.3437342215</v>
      </c>
      <c r="V3674">
        <v>8288491.5757124554</v>
      </c>
      <c r="W3674">
        <v>32340412.08054693</v>
      </c>
      <c r="Y3674">
        <f t="shared" si="231"/>
        <v>49999999.999993607</v>
      </c>
      <c r="Z3674">
        <v>0.39320348038833108</v>
      </c>
      <c r="AA3674">
        <v>0.21796463297412441</v>
      </c>
      <c r="AB3674">
        <v>0.67799437835256493</v>
      </c>
      <c r="AD3674">
        <v>8.0981000000000011E-2</v>
      </c>
      <c r="AE3674">
        <v>5.4999999999999997E-3</v>
      </c>
      <c r="AF3674">
        <v>1.634319300257087</v>
      </c>
      <c r="AG3674">
        <v>0.82460942227221556</v>
      </c>
      <c r="AH3674">
        <v>7.747992828347698</v>
      </c>
    </row>
    <row r="3675" spans="1:34">
      <c r="A3675" t="s">
        <v>809</v>
      </c>
      <c r="B3675" t="s">
        <v>4246</v>
      </c>
      <c r="C3675" t="s">
        <v>1177</v>
      </c>
      <c r="D3675" t="s">
        <v>4430</v>
      </c>
      <c r="E3675" t="s">
        <v>62</v>
      </c>
      <c r="F3675" t="s">
        <v>63</v>
      </c>
      <c r="G3675" t="s">
        <v>168</v>
      </c>
      <c r="H3675" t="s">
        <v>51</v>
      </c>
      <c r="I3675" t="str">
        <f t="shared" si="228"/>
        <v>05Qd-614,47284223417547</v>
      </c>
      <c r="J3675" t="str">
        <f t="shared" si="229"/>
        <v>CaféPlátanoBovinos DPPiscicultura cachama</v>
      </c>
      <c r="K3675">
        <v>0.66690726204268935</v>
      </c>
      <c r="L3675">
        <v>0.44728422341754709</v>
      </c>
      <c r="M3675">
        <v>3</v>
      </c>
      <c r="N3675">
        <v>0.35865074871523428</v>
      </c>
      <c r="O3675">
        <v>4.4728422341754719</v>
      </c>
      <c r="P3675">
        <v>102.70371835457421</v>
      </c>
      <c r="Q3675">
        <v>28.131336868979371</v>
      </c>
      <c r="R3675">
        <v>75.000000000000014</v>
      </c>
      <c r="S3675">
        <v>714.18981137664036</v>
      </c>
      <c r="T3675">
        <f t="shared" si="230"/>
        <v>920.02486660019395</v>
      </c>
      <c r="U3675">
        <v>9614962.0546123423</v>
      </c>
      <c r="V3675">
        <v>2311734.7827598322</v>
      </c>
      <c r="W3675">
        <v>8288491.5757124554</v>
      </c>
      <c r="X3675">
        <v>29784811.586909119</v>
      </c>
      <c r="Y3675">
        <f t="shared" si="231"/>
        <v>49999999.999993749</v>
      </c>
      <c r="Z3675">
        <v>0.4172127693488315</v>
      </c>
      <c r="AA3675">
        <v>9.6998486513661691E-2</v>
      </c>
      <c r="AB3675">
        <v>0.21796463297412441</v>
      </c>
      <c r="AC3675">
        <v>0.6244179810053061</v>
      </c>
      <c r="AD3675">
        <v>0.110553</v>
      </c>
      <c r="AE3675">
        <v>5.4999999999999997E-3</v>
      </c>
      <c r="AF3675">
        <v>1.405081330107478</v>
      </c>
      <c r="AG3675">
        <v>0.70894549411681229</v>
      </c>
      <c r="AH3675">
        <v>6.7029220583997624</v>
      </c>
    </row>
    <row r="3676" spans="1:34">
      <c r="A3676" t="s">
        <v>809</v>
      </c>
      <c r="B3676" t="s">
        <v>4246</v>
      </c>
      <c r="C3676" t="s">
        <v>1179</v>
      </c>
      <c r="D3676" t="s">
        <v>4431</v>
      </c>
      <c r="E3676" t="s">
        <v>38</v>
      </c>
      <c r="F3676" t="s">
        <v>168</v>
      </c>
      <c r="G3676" t="s">
        <v>51</v>
      </c>
      <c r="I3676" t="str">
        <f t="shared" si="228"/>
        <v>05Qd-619,01937791806775</v>
      </c>
      <c r="J3676" t="str">
        <f t="shared" si="229"/>
        <v>FríjolBovinos DPPiscicultura cachama</v>
      </c>
      <c r="K3676">
        <v>4.8678697443324719</v>
      </c>
      <c r="L3676">
        <v>4.141408173735277</v>
      </c>
      <c r="M3676">
        <v>1.0099999999999989E-2</v>
      </c>
      <c r="O3676">
        <v>9.0193779180677485</v>
      </c>
      <c r="P3676">
        <v>280.12377710567768</v>
      </c>
      <c r="Q3676">
        <v>103.53520434338191</v>
      </c>
      <c r="R3676">
        <v>20.11237149439599</v>
      </c>
      <c r="T3676">
        <f t="shared" si="230"/>
        <v>403.77135294345555</v>
      </c>
      <c r="U3676">
        <v>37719217.989319481</v>
      </c>
      <c r="V3676">
        <v>11442008.91986385</v>
      </c>
      <c r="W3676">
        <v>838773.09082835761</v>
      </c>
      <c r="Y3676">
        <f t="shared" si="231"/>
        <v>50000000.00001169</v>
      </c>
      <c r="Z3676">
        <v>1.2346721793030491</v>
      </c>
      <c r="AA3676">
        <v>0.30089350419474947</v>
      </c>
      <c r="AB3676">
        <v>1.7584297901915121E-2</v>
      </c>
      <c r="AD3676">
        <v>8.0981000000000011E-2</v>
      </c>
      <c r="AE3676">
        <v>5.4999999999999997E-3</v>
      </c>
      <c r="AF3676">
        <v>2.8333124349951042</v>
      </c>
      <c r="AG3676">
        <v>1.4295714000137381</v>
      </c>
      <c r="AH3676">
        <v>13.368742753076591</v>
      </c>
    </row>
    <row r="3677" spans="1:34">
      <c r="A3677" t="s">
        <v>809</v>
      </c>
      <c r="B3677" t="s">
        <v>4246</v>
      </c>
      <c r="C3677" t="s">
        <v>1181</v>
      </c>
      <c r="D3677" t="s">
        <v>4432</v>
      </c>
      <c r="E3677" t="s">
        <v>62</v>
      </c>
      <c r="F3677" t="s">
        <v>38</v>
      </c>
      <c r="G3677" t="s">
        <v>168</v>
      </c>
      <c r="H3677" t="s">
        <v>51</v>
      </c>
      <c r="I3677" t="str">
        <f t="shared" si="228"/>
        <v>05Qd-614,59465640938099</v>
      </c>
      <c r="J3677" t="str">
        <f t="shared" si="229"/>
        <v>CaféFríjolBovinos DPPiscicultura cachama</v>
      </c>
      <c r="K3677">
        <v>0.8177625599219186</v>
      </c>
      <c r="L3677">
        <v>0.45946564093809861</v>
      </c>
      <c r="M3677">
        <v>3</v>
      </c>
      <c r="N3677">
        <v>0.31742820852096798</v>
      </c>
      <c r="O3677">
        <v>4.5946564093809856</v>
      </c>
      <c r="P3677">
        <v>125.93543422797551</v>
      </c>
      <c r="Q3677">
        <v>26.440159155801489</v>
      </c>
      <c r="R3677">
        <v>75.000000000000014</v>
      </c>
      <c r="S3677">
        <v>632.10238144300115</v>
      </c>
      <c r="T3677">
        <f t="shared" si="230"/>
        <v>859.47797482677811</v>
      </c>
      <c r="U3677">
        <v>11789879.089408681</v>
      </c>
      <c r="V3677">
        <v>3560219.4757417622</v>
      </c>
      <c r="W3677">
        <v>8288491.5757124554</v>
      </c>
      <c r="X3677">
        <v>26361409.859132789</v>
      </c>
      <c r="Y3677">
        <f t="shared" si="231"/>
        <v>49999999.999995686</v>
      </c>
      <c r="Z3677">
        <v>0.51158684529810095</v>
      </c>
      <c r="AA3677">
        <v>0.1165375151774334</v>
      </c>
      <c r="AB3677">
        <v>0.21796463297412441</v>
      </c>
      <c r="AC3677">
        <v>0.55264873080237042</v>
      </c>
      <c r="AD3677">
        <v>0.110553</v>
      </c>
      <c r="AE3677">
        <v>5.4999999999999997E-3</v>
      </c>
      <c r="AF3677">
        <v>1.4433475631563311</v>
      </c>
      <c r="AG3677">
        <v>0.72825304088688625</v>
      </c>
      <c r="AH3677">
        <v>6.8823100134242026</v>
      </c>
    </row>
    <row r="3678" spans="1:34">
      <c r="A3678" t="s">
        <v>809</v>
      </c>
      <c r="B3678" t="s">
        <v>4246</v>
      </c>
      <c r="C3678" t="s">
        <v>1183</v>
      </c>
      <c r="D3678" t="s">
        <v>4433</v>
      </c>
      <c r="E3678" t="s">
        <v>63</v>
      </c>
      <c r="F3678" t="s">
        <v>38</v>
      </c>
      <c r="G3678" t="s">
        <v>168</v>
      </c>
      <c r="H3678" t="s">
        <v>51</v>
      </c>
      <c r="I3678" t="str">
        <f t="shared" si="228"/>
        <v>05Qd-615,54905675539456</v>
      </c>
      <c r="J3678" t="str">
        <f t="shared" si="229"/>
        <v>PlátanoFríjolBovinos DPPiscicultura cachama</v>
      </c>
      <c r="K3678">
        <v>1.6461057941512931</v>
      </c>
      <c r="L3678">
        <v>0.55490567553945613</v>
      </c>
      <c r="M3678">
        <v>3</v>
      </c>
      <c r="N3678">
        <v>0.3480452857038126</v>
      </c>
      <c r="O3678">
        <v>5.5490567553945622</v>
      </c>
      <c r="P3678">
        <v>103.52959973287579</v>
      </c>
      <c r="Q3678">
        <v>31.932299328770519</v>
      </c>
      <c r="R3678">
        <v>75.000000000000014</v>
      </c>
      <c r="S3678">
        <v>693.07089930180962</v>
      </c>
      <c r="T3678">
        <f t="shared" si="230"/>
        <v>903.53279836345587</v>
      </c>
      <c r="U3678">
        <v>8507700.0734937023</v>
      </c>
      <c r="V3678">
        <v>4299746.9608861804</v>
      </c>
      <c r="W3678">
        <v>8288491.5757124554</v>
      </c>
      <c r="X3678">
        <v>28904061.389903579</v>
      </c>
      <c r="Y3678">
        <f t="shared" si="231"/>
        <v>49999999.999995917</v>
      </c>
      <c r="Z3678">
        <v>0.35697608436546668</v>
      </c>
      <c r="AA3678">
        <v>0.14074464513427151</v>
      </c>
      <c r="AB3678">
        <v>0.21796463297412441</v>
      </c>
      <c r="AC3678">
        <v>0.60595366209633761</v>
      </c>
      <c r="AD3678">
        <v>0.10800700000000001</v>
      </c>
      <c r="AE3678">
        <v>5.4999999999999997E-3</v>
      </c>
      <c r="AF3678">
        <v>1.7431591901763019</v>
      </c>
      <c r="AG3678">
        <v>0.87952549573003813</v>
      </c>
      <c r="AH3678">
        <v>8.2852484413009027</v>
      </c>
    </row>
    <row r="3679" spans="1:34">
      <c r="A3679" t="s">
        <v>809</v>
      </c>
      <c r="B3679" t="s">
        <v>4246</v>
      </c>
      <c r="C3679" t="s">
        <v>1185</v>
      </c>
      <c r="D3679" t="s">
        <v>4434</v>
      </c>
      <c r="E3679" t="s">
        <v>46</v>
      </c>
      <c r="F3679" t="s">
        <v>168</v>
      </c>
      <c r="G3679" t="s">
        <v>51</v>
      </c>
      <c r="I3679" t="str">
        <f t="shared" si="228"/>
        <v>05Qd-613,81189307346449</v>
      </c>
      <c r="J3679" t="str">
        <f t="shared" si="229"/>
        <v>GranadillaBovinos DPPiscicultura cachama</v>
      </c>
      <c r="K3679">
        <v>0.44071135267995271</v>
      </c>
      <c r="L3679">
        <v>3</v>
      </c>
      <c r="M3679">
        <v>0.37118172078453382</v>
      </c>
      <c r="O3679">
        <v>3.8118930734644869</v>
      </c>
      <c r="P3679">
        <v>56.216739501170508</v>
      </c>
      <c r="Q3679">
        <v>75.000000000000014</v>
      </c>
      <c r="R3679">
        <v>739.14303567799197</v>
      </c>
      <c r="T3679">
        <f t="shared" si="230"/>
        <v>870.35977517916251</v>
      </c>
      <c r="U3679">
        <v>10886039.196411001</v>
      </c>
      <c r="V3679">
        <v>8288491.5757124554</v>
      </c>
      <c r="W3679">
        <v>30825469.22786459</v>
      </c>
      <c r="Y3679">
        <f t="shared" si="231"/>
        <v>49999999.999988049</v>
      </c>
      <c r="Z3679">
        <v>0.43146705627886861</v>
      </c>
      <c r="AA3679">
        <v>0.21796463297412441</v>
      </c>
      <c r="AB3679">
        <v>0.64623464891294369</v>
      </c>
      <c r="AD3679">
        <v>8.0981000000000011E-2</v>
      </c>
      <c r="AE3679">
        <v>5.4999999999999997E-3</v>
      </c>
      <c r="AF3679">
        <v>1.197453321507169</v>
      </c>
      <c r="AG3679">
        <v>0.60418505214412122</v>
      </c>
      <c r="AH3679">
        <v>5.7000124471157756</v>
      </c>
    </row>
    <row r="3680" spans="1:34">
      <c r="A3680" t="s">
        <v>809</v>
      </c>
      <c r="B3680" t="s">
        <v>4246</v>
      </c>
      <c r="C3680" t="s">
        <v>1187</v>
      </c>
      <c r="D3680" t="s">
        <v>4435</v>
      </c>
      <c r="E3680" t="s">
        <v>62</v>
      </c>
      <c r="F3680" t="s">
        <v>46</v>
      </c>
      <c r="G3680" t="s">
        <v>168</v>
      </c>
      <c r="H3680" t="s">
        <v>51</v>
      </c>
      <c r="I3680" t="str">
        <f t="shared" si="228"/>
        <v>05Qd-614,07452837721582</v>
      </c>
      <c r="J3680" t="str">
        <f t="shared" si="229"/>
        <v>CaféGranadillaBovinos DPPiscicultura cachama</v>
      </c>
      <c r="K3680">
        <v>0.40745283772158158</v>
      </c>
      <c r="L3680">
        <v>0.40745283772158147</v>
      </c>
      <c r="M3680">
        <v>3</v>
      </c>
      <c r="N3680">
        <v>0.25962270177265329</v>
      </c>
      <c r="O3680">
        <v>4.0745283772158167</v>
      </c>
      <c r="P3680">
        <v>62.747737009123561</v>
      </c>
      <c r="Q3680">
        <v>51.974313568094288</v>
      </c>
      <c r="R3680">
        <v>75.000000000000014</v>
      </c>
      <c r="S3680">
        <v>516.99289370597921</v>
      </c>
      <c r="T3680">
        <f t="shared" si="230"/>
        <v>706.71494428319716</v>
      </c>
      <c r="U3680">
        <v>5874345.3501130948</v>
      </c>
      <c r="V3680">
        <v>10064518.499815339</v>
      </c>
      <c r="W3680">
        <v>8288491.5757124554</v>
      </c>
      <c r="X3680">
        <v>21560845.150005709</v>
      </c>
      <c r="Y3680">
        <f t="shared" si="231"/>
        <v>45788200.575646594</v>
      </c>
      <c r="Z3680">
        <v>0.25489979863793949</v>
      </c>
      <c r="AA3680">
        <v>0.39890616703008153</v>
      </c>
      <c r="AB3680">
        <v>0.21796463297412441</v>
      </c>
      <c r="AC3680">
        <v>0.45200821089806031</v>
      </c>
      <c r="AD3680">
        <v>0.110553</v>
      </c>
      <c r="AE3680">
        <v>5.4999999999999997E-3</v>
      </c>
      <c r="AF3680">
        <v>1.2799565582876911</v>
      </c>
      <c r="AG3680">
        <v>0.64581274778870701</v>
      </c>
      <c r="AH3680">
        <v>6.1163506832922154</v>
      </c>
    </row>
    <row r="3681" spans="1:34">
      <c r="A3681" t="s">
        <v>809</v>
      </c>
      <c r="B3681" t="s">
        <v>4246</v>
      </c>
      <c r="C3681" t="s">
        <v>1189</v>
      </c>
      <c r="D3681" t="s">
        <v>4436</v>
      </c>
      <c r="E3681" t="s">
        <v>63</v>
      </c>
      <c r="F3681" t="s">
        <v>46</v>
      </c>
      <c r="G3681" t="s">
        <v>168</v>
      </c>
      <c r="H3681" t="s">
        <v>51</v>
      </c>
      <c r="I3681" t="str">
        <f t="shared" si="228"/>
        <v>05Qd-614,16205235495543</v>
      </c>
      <c r="J3681" t="str">
        <f t="shared" si="229"/>
        <v>PlátanoGranadillaBovinos DPPiscicultura cachama</v>
      </c>
      <c r="K3681">
        <v>0.41620523549554278</v>
      </c>
      <c r="L3681">
        <v>0.41620523549554261</v>
      </c>
      <c r="M3681">
        <v>3</v>
      </c>
      <c r="N3681">
        <v>0.32964188396434152</v>
      </c>
      <c r="O3681">
        <v>4.1620523549554269</v>
      </c>
      <c r="P3681">
        <v>26.17666591702702</v>
      </c>
      <c r="Q3681">
        <v>53.090761471415512</v>
      </c>
      <c r="R3681">
        <v>75.000000000000014</v>
      </c>
      <c r="S3681">
        <v>656.42376538647738</v>
      </c>
      <c r="T3681">
        <f t="shared" si="230"/>
        <v>810.69119277491995</v>
      </c>
      <c r="U3681">
        <v>2151106.7667674129</v>
      </c>
      <c r="V3681">
        <v>10280712.034768621</v>
      </c>
      <c r="W3681">
        <v>8288491.5757124554</v>
      </c>
      <c r="X3681">
        <v>27375717.01774792</v>
      </c>
      <c r="Y3681">
        <f t="shared" si="231"/>
        <v>48096027.394996405</v>
      </c>
      <c r="Z3681">
        <v>9.0258667327156192E-2</v>
      </c>
      <c r="AA3681">
        <v>0.40747497579788078</v>
      </c>
      <c r="AB3681">
        <v>0.21796463297412441</v>
      </c>
      <c r="AC3681">
        <v>0.57391297906708183</v>
      </c>
      <c r="AD3681">
        <v>0.10800700000000001</v>
      </c>
      <c r="AE3681">
        <v>5.4999999999999997E-3</v>
      </c>
      <c r="AF3681">
        <v>1.3074510015566789</v>
      </c>
      <c r="AG3681">
        <v>0.6596852982604352</v>
      </c>
      <c r="AH3681">
        <v>6.2426956547725414</v>
      </c>
    </row>
    <row r="3682" spans="1:34">
      <c r="A3682" t="s">
        <v>809</v>
      </c>
      <c r="B3682" t="s">
        <v>4246</v>
      </c>
      <c r="C3682" t="s">
        <v>1191</v>
      </c>
      <c r="D3682" t="s">
        <v>4437</v>
      </c>
      <c r="E3682" t="s">
        <v>38</v>
      </c>
      <c r="F3682" t="s">
        <v>46</v>
      </c>
      <c r="G3682" t="s">
        <v>168</v>
      </c>
      <c r="H3682" t="s">
        <v>51</v>
      </c>
      <c r="I3682" t="str">
        <f t="shared" si="228"/>
        <v>05Qd-614,17148327236871</v>
      </c>
      <c r="J3682" t="str">
        <f t="shared" si="229"/>
        <v>FríjolGranadillaBovinos DPPiscicultura cachama</v>
      </c>
      <c r="K3682">
        <v>0.41714832723687117</v>
      </c>
      <c r="L3682">
        <v>0.41714832723687101</v>
      </c>
      <c r="M3682">
        <v>3</v>
      </c>
      <c r="N3682">
        <v>0.33718661789496879</v>
      </c>
      <c r="O3682">
        <v>4.1714832723687119</v>
      </c>
      <c r="P3682">
        <v>24.00499010372177</v>
      </c>
      <c r="Q3682">
        <v>53.211061396583233</v>
      </c>
      <c r="R3682">
        <v>75.000000000000014</v>
      </c>
      <c r="S3682">
        <v>671.44777445966065</v>
      </c>
      <c r="T3682">
        <f t="shared" si="230"/>
        <v>823.66382595996561</v>
      </c>
      <c r="U3682">
        <v>3232319.1694368529</v>
      </c>
      <c r="V3682">
        <v>10304007.40394729</v>
      </c>
      <c r="W3682">
        <v>8288491.5757124554</v>
      </c>
      <c r="X3682">
        <v>28002283.334428102</v>
      </c>
      <c r="Y3682">
        <f t="shared" si="231"/>
        <v>49827101.483524702</v>
      </c>
      <c r="Z3682">
        <v>0.1058042760658947</v>
      </c>
      <c r="AA3682">
        <v>0.4083982853857947</v>
      </c>
      <c r="AB3682">
        <v>0.21796463297412441</v>
      </c>
      <c r="AC3682">
        <v>0.5870485086736994</v>
      </c>
      <c r="AD3682">
        <v>0.10800700000000001</v>
      </c>
      <c r="AE3682">
        <v>5.4999999999999997E-3</v>
      </c>
      <c r="AF3682">
        <v>1.3104135934142549</v>
      </c>
      <c r="AG3682">
        <v>0.66118009867044081</v>
      </c>
      <c r="AH3682">
        <v>6.2565839644534078</v>
      </c>
    </row>
    <row r="3683" spans="1:34">
      <c r="A3683" t="s">
        <v>809</v>
      </c>
      <c r="B3683" t="s">
        <v>4246</v>
      </c>
      <c r="C3683" t="s">
        <v>1193</v>
      </c>
      <c r="D3683" t="s">
        <v>4438</v>
      </c>
      <c r="E3683" t="s">
        <v>75</v>
      </c>
      <c r="F3683" t="s">
        <v>168</v>
      </c>
      <c r="G3683" t="s">
        <v>51</v>
      </c>
      <c r="I3683" t="str">
        <f t="shared" si="228"/>
        <v>05Qd-614,89607948569809</v>
      </c>
      <c r="J3683" t="str">
        <f t="shared" si="229"/>
        <v>Caña paneleraBovinos DPPiscicultura cachama</v>
      </c>
      <c r="K3683">
        <v>1.567224529262478</v>
      </c>
      <c r="L3683">
        <v>3</v>
      </c>
      <c r="M3683">
        <v>0.32885495643560958</v>
      </c>
      <c r="O3683">
        <v>4.8960794856980883</v>
      </c>
      <c r="P3683">
        <v>100.01800547191</v>
      </c>
      <c r="Q3683">
        <v>75.000000000000014</v>
      </c>
      <c r="R3683">
        <v>654.85673778281171</v>
      </c>
      <c r="T3683">
        <f t="shared" si="230"/>
        <v>829.87474325472169</v>
      </c>
      <c r="U3683">
        <v>14401143.25164385</v>
      </c>
      <c r="V3683">
        <v>8288491.5757124554</v>
      </c>
      <c r="W3683">
        <v>27310365.172645699</v>
      </c>
      <c r="Y3683">
        <f t="shared" si="231"/>
        <v>50000000.000002004</v>
      </c>
      <c r="Z3683">
        <v>0.45072864203889129</v>
      </c>
      <c r="AA3683">
        <v>0.21796463297412441</v>
      </c>
      <c r="AB3683">
        <v>0.57254292282030561</v>
      </c>
      <c r="AD3683">
        <v>7.7001E-2</v>
      </c>
      <c r="AE3683">
        <v>5.4999999999999997E-3</v>
      </c>
      <c r="AF3683">
        <v>1.5380354405334311</v>
      </c>
      <c r="AG3683">
        <v>0.77602859848314698</v>
      </c>
      <c r="AH3683">
        <v>7.2926445247146656</v>
      </c>
    </row>
    <row r="3684" spans="1:34">
      <c r="A3684" t="s">
        <v>809</v>
      </c>
      <c r="B3684" t="s">
        <v>4246</v>
      </c>
      <c r="C3684" t="s">
        <v>1195</v>
      </c>
      <c r="D3684" t="s">
        <v>4439</v>
      </c>
      <c r="E3684" t="s">
        <v>62</v>
      </c>
      <c r="F3684" t="s">
        <v>75</v>
      </c>
      <c r="G3684" t="s">
        <v>168</v>
      </c>
      <c r="H3684" t="s">
        <v>51</v>
      </c>
      <c r="I3684" t="str">
        <f t="shared" si="228"/>
        <v>05Qd-614,42066150678699</v>
      </c>
      <c r="J3684" t="str">
        <f t="shared" si="229"/>
        <v>CaféCaña paneleraBovinos DPPiscicultura cachama</v>
      </c>
      <c r="K3684">
        <v>0.63558386224963281</v>
      </c>
      <c r="L3684">
        <v>0.44206615067869909</v>
      </c>
      <c r="M3684">
        <v>3</v>
      </c>
      <c r="N3684">
        <v>0.34301149385865931</v>
      </c>
      <c r="O3684">
        <v>4.4206615067869919</v>
      </c>
      <c r="P3684">
        <v>97.87991478644345</v>
      </c>
      <c r="Q3684">
        <v>28.21202313515046</v>
      </c>
      <c r="R3684">
        <v>75.000000000000014</v>
      </c>
      <c r="S3684">
        <v>683.0469892409003</v>
      </c>
      <c r="T3684">
        <f t="shared" si="230"/>
        <v>884.13892716249416</v>
      </c>
      <c r="U3684">
        <v>9163365.0821798965</v>
      </c>
      <c r="V3684">
        <v>4062122.461561156</v>
      </c>
      <c r="W3684">
        <v>8288491.5757124554</v>
      </c>
      <c r="X3684">
        <v>28486020.880542599</v>
      </c>
      <c r="Y3684">
        <f t="shared" si="231"/>
        <v>49999999.999996111</v>
      </c>
      <c r="Z3684">
        <v>0.39761705774561129</v>
      </c>
      <c r="AA3684">
        <v>0.1271367771920569</v>
      </c>
      <c r="AB3684">
        <v>0.21796463297412441</v>
      </c>
      <c r="AC3684">
        <v>0.59718973186055468</v>
      </c>
      <c r="AD3684">
        <v>0.106573</v>
      </c>
      <c r="AE3684">
        <v>5.4999999999999997E-3</v>
      </c>
      <c r="AF3684">
        <v>1.38868947857183</v>
      </c>
      <c r="AG3684">
        <v>0.70067484882573827</v>
      </c>
      <c r="AH3684">
        <v>6.6220988341845608</v>
      </c>
    </row>
    <row r="3685" spans="1:34">
      <c r="A3685" t="s">
        <v>809</v>
      </c>
      <c r="B3685" t="s">
        <v>4246</v>
      </c>
      <c r="C3685" t="s">
        <v>1197</v>
      </c>
      <c r="D3685" t="s">
        <v>4440</v>
      </c>
      <c r="E3685" t="s">
        <v>63</v>
      </c>
      <c r="F3685" t="s">
        <v>75</v>
      </c>
      <c r="G3685" t="s">
        <v>168</v>
      </c>
      <c r="H3685" t="s">
        <v>51</v>
      </c>
      <c r="I3685" t="str">
        <f t="shared" si="228"/>
        <v>05Qd-614,98026790166457</v>
      </c>
      <c r="J3685" t="str">
        <f t="shared" si="229"/>
        <v>PlátanoCaña paneleraBovinos DPPiscicultura cachama</v>
      </c>
      <c r="K3685">
        <v>0.49802679016645751</v>
      </c>
      <c r="L3685">
        <v>1.1367495138918851</v>
      </c>
      <c r="M3685">
        <v>3</v>
      </c>
      <c r="N3685">
        <v>0.34549159760623199</v>
      </c>
      <c r="O3685">
        <v>4.9802679016645746</v>
      </c>
      <c r="P3685">
        <v>31.322722042155291</v>
      </c>
      <c r="Q3685">
        <v>72.545711847768004</v>
      </c>
      <c r="R3685">
        <v>75.000000000000014</v>
      </c>
      <c r="S3685">
        <v>687.98567913355635</v>
      </c>
      <c r="T3685">
        <f t="shared" si="230"/>
        <v>866.85411302347961</v>
      </c>
      <c r="U3685">
        <v>2573991.6440094709</v>
      </c>
      <c r="V3685">
        <v>10445531.11895036</v>
      </c>
      <c r="W3685">
        <v>8288491.5757124554</v>
      </c>
      <c r="X3685">
        <v>28691985.66132741</v>
      </c>
      <c r="Y3685">
        <f t="shared" si="231"/>
        <v>49999999.999999702</v>
      </c>
      <c r="Z3685">
        <v>0.1080025683005304</v>
      </c>
      <c r="AA3685">
        <v>0.32692543740109398</v>
      </c>
      <c r="AB3685">
        <v>0.21796463297412441</v>
      </c>
      <c r="AC3685">
        <v>0.6015076410808492</v>
      </c>
      <c r="AD3685">
        <v>0.10402699999999999</v>
      </c>
      <c r="AE3685">
        <v>5.4999999999999997E-3</v>
      </c>
      <c r="AF3685">
        <v>1.564482063350128</v>
      </c>
      <c r="AG3685">
        <v>0.78937246241383519</v>
      </c>
      <c r="AH3685">
        <v>7.4436494274285394</v>
      </c>
    </row>
    <row r="3686" spans="1:34">
      <c r="A3686" t="s">
        <v>809</v>
      </c>
      <c r="B3686" t="s">
        <v>4246</v>
      </c>
      <c r="C3686" t="s">
        <v>1199</v>
      </c>
      <c r="D3686" t="s">
        <v>4441</v>
      </c>
      <c r="E3686" t="s">
        <v>38</v>
      </c>
      <c r="F3686" t="s">
        <v>75</v>
      </c>
      <c r="G3686" t="s">
        <v>168</v>
      </c>
      <c r="H3686" t="s">
        <v>51</v>
      </c>
      <c r="I3686" t="str">
        <f t="shared" si="228"/>
        <v>05Qd-615,25064132931947</v>
      </c>
      <c r="J3686" t="str">
        <f t="shared" si="229"/>
        <v>FríjolCaña paneleraBovinos DPPiscicultura cachama</v>
      </c>
      <c r="K3686">
        <v>0.52506413293194665</v>
      </c>
      <c r="L3686">
        <v>1.430595125962568</v>
      </c>
      <c r="M3686">
        <v>3</v>
      </c>
      <c r="N3686">
        <v>0.29498207042495111</v>
      </c>
      <c r="O3686">
        <v>5.2506413293194667</v>
      </c>
      <c r="P3686">
        <v>30.215054195083841</v>
      </c>
      <c r="Q3686">
        <v>91.298514325797683</v>
      </c>
      <c r="R3686">
        <v>75.000000000000014</v>
      </c>
      <c r="S3686">
        <v>587.40484995769339</v>
      </c>
      <c r="T3686">
        <f t="shared" si="230"/>
        <v>783.91841847857495</v>
      </c>
      <c r="U3686">
        <v>4068516.5233707312</v>
      </c>
      <c r="V3686">
        <v>13145662.896040579</v>
      </c>
      <c r="W3686">
        <v>8288491.5757124554</v>
      </c>
      <c r="X3686">
        <v>24497329.00487968</v>
      </c>
      <c r="Y3686">
        <f t="shared" si="231"/>
        <v>50000000.000003442</v>
      </c>
      <c r="Z3686">
        <v>0.13317572394695429</v>
      </c>
      <c r="AA3686">
        <v>0.41143447310386788</v>
      </c>
      <c r="AB3686">
        <v>0.21796463297412441</v>
      </c>
      <c r="AC3686">
        <v>0.51356956456198544</v>
      </c>
      <c r="AD3686">
        <v>0.10402699999999999</v>
      </c>
      <c r="AE3686">
        <v>5.4999999999999997E-3</v>
      </c>
      <c r="AF3686">
        <v>1.6494161243935499</v>
      </c>
      <c r="AG3686">
        <v>0.83222665069713553</v>
      </c>
      <c r="AH3686">
        <v>7.8418111044101524</v>
      </c>
    </row>
    <row r="3687" spans="1:34">
      <c r="A3687" t="s">
        <v>809</v>
      </c>
      <c r="B3687" t="s">
        <v>4246</v>
      </c>
      <c r="C3687" t="s">
        <v>1201</v>
      </c>
      <c r="D3687" t="s">
        <v>4442</v>
      </c>
      <c r="E3687" t="s">
        <v>46</v>
      </c>
      <c r="F3687" t="s">
        <v>75</v>
      </c>
      <c r="G3687" t="s">
        <v>168</v>
      </c>
      <c r="H3687" t="s">
        <v>51</v>
      </c>
      <c r="I3687" t="str">
        <f t="shared" si="228"/>
        <v>05Qd-614,13373140763415</v>
      </c>
      <c r="J3687" t="str">
        <f t="shared" si="229"/>
        <v>GranadillaCaña paneleraBovinos DPPiscicultura cachama</v>
      </c>
      <c r="K3687">
        <v>0.41337314076341453</v>
      </c>
      <c r="L3687">
        <v>0.41337314076341458</v>
      </c>
      <c r="M3687">
        <v>3</v>
      </c>
      <c r="N3687">
        <v>0.30698512610731687</v>
      </c>
      <c r="O3687">
        <v>4.133731407634146</v>
      </c>
      <c r="P3687">
        <v>52.729502042016833</v>
      </c>
      <c r="Q3687">
        <v>26.380876691786021</v>
      </c>
      <c r="R3687">
        <v>75.000000000000014</v>
      </c>
      <c r="S3687">
        <v>611.3068217350858</v>
      </c>
      <c r="T3687">
        <f t="shared" si="230"/>
        <v>765.41720046888872</v>
      </c>
      <c r="U3687">
        <v>10210756.28238235</v>
      </c>
      <c r="V3687">
        <v>3798463.9120709291</v>
      </c>
      <c r="W3687">
        <v>8288491.5757124554</v>
      </c>
      <c r="X3687">
        <v>25494144.857759181</v>
      </c>
      <c r="Y3687">
        <f t="shared" si="231"/>
        <v>47791856.627924919</v>
      </c>
      <c r="Z3687">
        <v>0.40470228666758379</v>
      </c>
      <c r="AA3687">
        <v>0.1188847615085029</v>
      </c>
      <c r="AB3687">
        <v>0.21796463297412441</v>
      </c>
      <c r="AC3687">
        <v>0.53446711969584648</v>
      </c>
      <c r="AD3687">
        <v>0.10402699999999999</v>
      </c>
      <c r="AE3687">
        <v>5.4999999999999997E-3</v>
      </c>
      <c r="AF3687">
        <v>1.2985543688903081</v>
      </c>
      <c r="AG3687">
        <v>0.65519642811001211</v>
      </c>
      <c r="AH3687">
        <v>6.1970092046344654</v>
      </c>
    </row>
    <row r="3688" spans="1:34">
      <c r="A3688" t="s">
        <v>809</v>
      </c>
      <c r="B3688" t="s">
        <v>4246</v>
      </c>
      <c r="C3688" t="s">
        <v>1203</v>
      </c>
      <c r="D3688" t="s">
        <v>4443</v>
      </c>
      <c r="E3688" t="s">
        <v>407</v>
      </c>
      <c r="F3688" t="s">
        <v>168</v>
      </c>
      <c r="G3688" t="s">
        <v>51</v>
      </c>
      <c r="I3688" t="str">
        <f t="shared" si="228"/>
        <v>05Qd-614,6160093338102</v>
      </c>
      <c r="J3688" t="str">
        <f t="shared" si="229"/>
        <v>YucaBovinos DPPiscicultura cachama</v>
      </c>
      <c r="K3688">
        <v>1.1850319669300211</v>
      </c>
      <c r="L3688">
        <v>3</v>
      </c>
      <c r="M3688">
        <v>0.43097736688018351</v>
      </c>
      <c r="O3688">
        <v>4.6160093338102044</v>
      </c>
      <c r="P3688">
        <v>83.299335466697912</v>
      </c>
      <c r="Q3688">
        <v>75.000000000000014</v>
      </c>
      <c r="R3688">
        <v>858.21553548226291</v>
      </c>
      <c r="T3688">
        <f t="shared" si="230"/>
        <v>1016.5148709489608</v>
      </c>
      <c r="U3688">
        <v>5920199.701986365</v>
      </c>
      <c r="V3688">
        <v>8288491.5757124554</v>
      </c>
      <c r="W3688">
        <v>35791308.722292967</v>
      </c>
      <c r="Y3688">
        <f t="shared" si="231"/>
        <v>49999999.999991789</v>
      </c>
      <c r="Z3688">
        <v>0.30220808964283619</v>
      </c>
      <c r="AA3688">
        <v>0.21796463297412441</v>
      </c>
      <c r="AB3688">
        <v>0.75034004041624991</v>
      </c>
      <c r="AD3688">
        <v>8.0981000000000011E-2</v>
      </c>
      <c r="AE3688">
        <v>5.4999999999999997E-3</v>
      </c>
      <c r="AF3688">
        <v>1.4500552881079181</v>
      </c>
      <c r="AG3688">
        <v>0.73163747940891743</v>
      </c>
      <c r="AH3688">
        <v>6.8841831013270394</v>
      </c>
    </row>
    <row r="3689" spans="1:34">
      <c r="A3689" t="s">
        <v>809</v>
      </c>
      <c r="B3689" t="s">
        <v>4246</v>
      </c>
      <c r="C3689" t="s">
        <v>1205</v>
      </c>
      <c r="D3689" t="s">
        <v>4444</v>
      </c>
      <c r="E3689" t="s">
        <v>62</v>
      </c>
      <c r="F3689" t="s">
        <v>407</v>
      </c>
      <c r="G3689" t="s">
        <v>168</v>
      </c>
      <c r="H3689" t="s">
        <v>51</v>
      </c>
      <c r="I3689" t="str">
        <f t="shared" si="228"/>
        <v>05Qd-614,37495199206765</v>
      </c>
      <c r="J3689" t="str">
        <f t="shared" si="229"/>
        <v>CaféYucaBovinos DPPiscicultura cachama</v>
      </c>
      <c r="K3689">
        <v>0.55846108542815154</v>
      </c>
      <c r="L3689">
        <v>0.43749519920676477</v>
      </c>
      <c r="M3689">
        <v>3</v>
      </c>
      <c r="N3689">
        <v>0.37899570743273142</v>
      </c>
      <c r="O3689">
        <v>4.3749519920676487</v>
      </c>
      <c r="P3689">
        <v>86.003007155935336</v>
      </c>
      <c r="Q3689">
        <v>30.75280699659487</v>
      </c>
      <c r="R3689">
        <v>75.000000000000014</v>
      </c>
      <c r="S3689">
        <v>754.70321412559588</v>
      </c>
      <c r="T3689">
        <f t="shared" si="230"/>
        <v>946.45902827812608</v>
      </c>
      <c r="U3689">
        <v>8051467.4992781635</v>
      </c>
      <c r="V3689">
        <v>2185644.7929200069</v>
      </c>
      <c r="W3689">
        <v>8288491.5757124554</v>
      </c>
      <c r="X3689">
        <v>31474396.132082429</v>
      </c>
      <c r="Y3689">
        <f t="shared" si="231"/>
        <v>49999999.999993056</v>
      </c>
      <c r="Z3689">
        <v>0.34936955898692718</v>
      </c>
      <c r="AA3689">
        <v>0.1115704825437811</v>
      </c>
      <c r="AB3689">
        <v>0.21796463297412441</v>
      </c>
      <c r="AC3689">
        <v>0.65983895277665594</v>
      </c>
      <c r="AD3689">
        <v>0.110553</v>
      </c>
      <c r="AE3689">
        <v>5.4999999999999997E-3</v>
      </c>
      <c r="AF3689">
        <v>1.3743304687123501</v>
      </c>
      <c r="AG3689">
        <v>0.69342989074272232</v>
      </c>
      <c r="AH3689">
        <v>6.5587653515227213</v>
      </c>
    </row>
    <row r="3690" spans="1:34">
      <c r="A3690" t="s">
        <v>809</v>
      </c>
      <c r="B3690" t="s">
        <v>4246</v>
      </c>
      <c r="C3690" t="s">
        <v>1207</v>
      </c>
      <c r="D3690" t="s">
        <v>4445</v>
      </c>
      <c r="E3690" t="s">
        <v>63</v>
      </c>
      <c r="F3690" t="s">
        <v>407</v>
      </c>
      <c r="G3690" t="s">
        <v>168</v>
      </c>
      <c r="H3690" t="s">
        <v>51</v>
      </c>
      <c r="I3690" t="str">
        <f t="shared" si="228"/>
        <v>05Qd-614,7703340389853</v>
      </c>
      <c r="J3690" t="str">
        <f t="shared" si="229"/>
        <v>PlátanoYucaBovinos DPPiscicultura cachama</v>
      </c>
      <c r="K3690">
        <v>0.47703340389852988</v>
      </c>
      <c r="L3690">
        <v>0.87325582274029367</v>
      </c>
      <c r="M3690">
        <v>3</v>
      </c>
      <c r="N3690">
        <v>0.42004481234647523</v>
      </c>
      <c r="O3690">
        <v>4.7703340389853004</v>
      </c>
      <c r="P3690">
        <v>30.002371378741969</v>
      </c>
      <c r="Q3690">
        <v>61.383685636040383</v>
      </c>
      <c r="R3690">
        <v>75.000000000000014</v>
      </c>
      <c r="S3690">
        <v>836.44527823823478</v>
      </c>
      <c r="T3690">
        <f t="shared" si="230"/>
        <v>1002.8313352530172</v>
      </c>
      <c r="U3690">
        <v>2465489.8487244272</v>
      </c>
      <c r="V3690">
        <v>4362623.9678057879</v>
      </c>
      <c r="W3690">
        <v>8288491.5757124554</v>
      </c>
      <c r="X3690">
        <v>34883394.607749604</v>
      </c>
      <c r="Y3690">
        <f t="shared" si="231"/>
        <v>49999999.999992274</v>
      </c>
      <c r="Z3690">
        <v>0.10344992238061231</v>
      </c>
      <c r="AA3690">
        <v>0.22269861178809161</v>
      </c>
      <c r="AB3690">
        <v>0.21796463297412441</v>
      </c>
      <c r="AC3690">
        <v>0.73130624875786787</v>
      </c>
      <c r="AD3690">
        <v>0.10800700000000001</v>
      </c>
      <c r="AE3690">
        <v>5.4999999999999997E-3</v>
      </c>
      <c r="AF3690">
        <v>1.498534253084387</v>
      </c>
      <c r="AG3690">
        <v>0.75609794517916995</v>
      </c>
      <c r="AH3690">
        <v>7.1384732372488564</v>
      </c>
    </row>
    <row r="3691" spans="1:34">
      <c r="A3691" t="s">
        <v>809</v>
      </c>
      <c r="B3691" t="s">
        <v>4246</v>
      </c>
      <c r="C3691" t="s">
        <v>1209</v>
      </c>
      <c r="D3691" t="s">
        <v>4446</v>
      </c>
      <c r="E3691" t="s">
        <v>38</v>
      </c>
      <c r="F3691" t="s">
        <v>407</v>
      </c>
      <c r="G3691" t="s">
        <v>168</v>
      </c>
      <c r="H3691" t="s">
        <v>51</v>
      </c>
      <c r="I3691" t="str">
        <f t="shared" si="228"/>
        <v>05Qd-614,97509955840605</v>
      </c>
      <c r="J3691" t="str">
        <f t="shared" si="229"/>
        <v>FríjolYucaBovinos DPPiscicultura cachama</v>
      </c>
      <c r="K3691">
        <v>0.49750995584060531</v>
      </c>
      <c r="L3691">
        <v>1.087143294093937</v>
      </c>
      <c r="M3691">
        <v>3</v>
      </c>
      <c r="N3691">
        <v>0.39044630847150902</v>
      </c>
      <c r="O3691">
        <v>4.9750995584060513</v>
      </c>
      <c r="P3691">
        <v>28.629436549736649</v>
      </c>
      <c r="Q3691">
        <v>76.418456617423544</v>
      </c>
      <c r="R3691">
        <v>75.000000000000014</v>
      </c>
      <c r="S3691">
        <v>777.50506976183476</v>
      </c>
      <c r="T3691">
        <f t="shared" si="230"/>
        <v>957.55296292899493</v>
      </c>
      <c r="U3691">
        <v>3855009.9862587489</v>
      </c>
      <c r="V3691">
        <v>5431166.0658277161</v>
      </c>
      <c r="W3691">
        <v>8288491.5757124554</v>
      </c>
      <c r="X3691">
        <v>32425332.372195091</v>
      </c>
      <c r="Y3691">
        <f t="shared" si="231"/>
        <v>49999999.99999401</v>
      </c>
      <c r="Z3691">
        <v>0.12618696342847949</v>
      </c>
      <c r="AA3691">
        <v>0.27724441807868128</v>
      </c>
      <c r="AB3691">
        <v>0.21796463297412441</v>
      </c>
      <c r="AC3691">
        <v>0.679774673551096</v>
      </c>
      <c r="AD3691">
        <v>0.10800700000000001</v>
      </c>
      <c r="AE3691">
        <v>5.4999999999999997E-3</v>
      </c>
      <c r="AF3691">
        <v>1.562858500022843</v>
      </c>
      <c r="AG3691">
        <v>0.78855328000735914</v>
      </c>
      <c r="AH3691">
        <v>7.4400183384362526</v>
      </c>
    </row>
    <row r="3692" spans="1:34">
      <c r="A3692" t="s">
        <v>809</v>
      </c>
      <c r="B3692" t="s">
        <v>4246</v>
      </c>
      <c r="C3692" t="s">
        <v>1211</v>
      </c>
      <c r="D3692" t="s">
        <v>4447</v>
      </c>
      <c r="E3692" t="s">
        <v>46</v>
      </c>
      <c r="F3692" t="s">
        <v>407</v>
      </c>
      <c r="G3692" t="s">
        <v>168</v>
      </c>
      <c r="H3692" t="s">
        <v>51</v>
      </c>
      <c r="I3692" t="str">
        <f t="shared" si="228"/>
        <v>05Qd-614,14474807899404</v>
      </c>
      <c r="J3692" t="str">
        <f t="shared" si="229"/>
        <v>GranadillaYucaBovinos DPPiscicultura cachama</v>
      </c>
      <c r="K3692">
        <v>0.41447480789940377</v>
      </c>
      <c r="L3692">
        <v>0.41447480789940389</v>
      </c>
      <c r="M3692">
        <v>3</v>
      </c>
      <c r="N3692">
        <v>0.31579846319523069</v>
      </c>
      <c r="O3692">
        <v>4.1447480789940387</v>
      </c>
      <c r="P3692">
        <v>52.870029700368043</v>
      </c>
      <c r="Q3692">
        <v>29.13463689519731</v>
      </c>
      <c r="R3692">
        <v>75.000000000000014</v>
      </c>
      <c r="S3692">
        <v>628.85703060810181</v>
      </c>
      <c r="T3692">
        <f t="shared" si="230"/>
        <v>785.86169720366718</v>
      </c>
      <c r="U3692">
        <v>10237968.632486001</v>
      </c>
      <c r="V3692">
        <v>2070639.1917542331</v>
      </c>
      <c r="W3692">
        <v>8288491.5757124554</v>
      </c>
      <c r="X3692">
        <v>26226064.658723701</v>
      </c>
      <c r="Y3692">
        <f t="shared" si="231"/>
        <v>46823164.058676392</v>
      </c>
      <c r="Z3692">
        <v>0.40578084539604398</v>
      </c>
      <c r="AA3692">
        <v>0.105699798314181</v>
      </c>
      <c r="AB3692">
        <v>0.21796463297412441</v>
      </c>
      <c r="AC3692">
        <v>0.54981131225662605</v>
      </c>
      <c r="AD3692">
        <v>0.10800700000000001</v>
      </c>
      <c r="AE3692">
        <v>5.4999999999999997E-3</v>
      </c>
      <c r="AF3692">
        <v>1.3020151033489129</v>
      </c>
      <c r="AG3692">
        <v>0.65694257052055516</v>
      </c>
      <c r="AH3692">
        <v>6.2172127528635066</v>
      </c>
    </row>
    <row r="3693" spans="1:34">
      <c r="A3693" t="s">
        <v>809</v>
      </c>
      <c r="B3693" t="s">
        <v>4246</v>
      </c>
      <c r="C3693" t="s">
        <v>1213</v>
      </c>
      <c r="D3693" t="s">
        <v>4448</v>
      </c>
      <c r="E3693" t="s">
        <v>75</v>
      </c>
      <c r="F3693" t="s">
        <v>407</v>
      </c>
      <c r="G3693" t="s">
        <v>168</v>
      </c>
      <c r="H3693" t="s">
        <v>51</v>
      </c>
      <c r="I3693" t="str">
        <f t="shared" si="228"/>
        <v>05Qd-614,70000048018266</v>
      </c>
      <c r="J3693" t="str">
        <f t="shared" si="229"/>
        <v>Caña paneleraYucaBovinos DPPiscicultura cachama</v>
      </c>
      <c r="K3693">
        <v>0.470000048018266</v>
      </c>
      <c r="L3693">
        <v>0.82964888622850042</v>
      </c>
      <c r="M3693">
        <v>3</v>
      </c>
      <c r="N3693">
        <v>0.40035154593589412</v>
      </c>
      <c r="O3693">
        <v>4.7000004801826609</v>
      </c>
      <c r="P3693">
        <v>29.994724110533578</v>
      </c>
      <c r="Q3693">
        <v>58.318427537914019</v>
      </c>
      <c r="R3693">
        <v>75.000000000000014</v>
      </c>
      <c r="S3693">
        <v>797.2296059622231</v>
      </c>
      <c r="T3693">
        <f t="shared" si="230"/>
        <v>960.54275761067072</v>
      </c>
      <c r="U3693">
        <v>4318805.5657703057</v>
      </c>
      <c r="V3693">
        <v>4144771.808753523</v>
      </c>
      <c r="W3693">
        <v>8288491.5757124554</v>
      </c>
      <c r="X3693">
        <v>33247931.049758568</v>
      </c>
      <c r="Y3693">
        <f t="shared" si="231"/>
        <v>49999999.999994852</v>
      </c>
      <c r="Z3693">
        <v>0.13517047458488801</v>
      </c>
      <c r="AA3693">
        <v>0.21157792530353561</v>
      </c>
      <c r="AB3693">
        <v>0.21796463297412441</v>
      </c>
      <c r="AC3693">
        <v>0.69701988606227994</v>
      </c>
      <c r="AD3693">
        <v>0.10402699999999999</v>
      </c>
      <c r="AE3693">
        <v>5.4999999999999997E-3</v>
      </c>
      <c r="AF3693">
        <v>1.4764399414186371</v>
      </c>
      <c r="AG3693">
        <v>0.74495007610895181</v>
      </c>
      <c r="AH3693">
        <v>7.0309174977102504</v>
      </c>
    </row>
    <row r="3694" spans="1:34">
      <c r="A3694" t="s">
        <v>809</v>
      </c>
      <c r="B3694" t="s">
        <v>4246</v>
      </c>
      <c r="C3694" t="s">
        <v>1215</v>
      </c>
      <c r="D3694" t="s">
        <v>4449</v>
      </c>
      <c r="E3694" t="s">
        <v>39</v>
      </c>
      <c r="F3694" t="s">
        <v>168</v>
      </c>
      <c r="G3694" t="s">
        <v>51</v>
      </c>
      <c r="I3694" t="str">
        <f t="shared" si="228"/>
        <v>05Qd-613,98461002056468</v>
      </c>
      <c r="J3694" t="str">
        <f t="shared" si="229"/>
        <v>GulupaBovinos DPPiscicultura cachama</v>
      </c>
      <c r="K3694">
        <v>0.7462239450643422</v>
      </c>
      <c r="L3694">
        <v>3</v>
      </c>
      <c r="M3694">
        <v>0.2383860755003375</v>
      </c>
      <c r="O3694">
        <v>3.9846100205646802</v>
      </c>
      <c r="P3694">
        <v>120.8882791004234</v>
      </c>
      <c r="Q3694">
        <v>75.000000000000014</v>
      </c>
      <c r="R3694">
        <v>474.70389203504197</v>
      </c>
      <c r="T3694">
        <f t="shared" si="230"/>
        <v>670.59217113546538</v>
      </c>
      <c r="U3694">
        <v>21914297.992815759</v>
      </c>
      <c r="V3694">
        <v>8288491.5757124554</v>
      </c>
      <c r="W3694">
        <v>19797210.43147134</v>
      </c>
      <c r="Y3694">
        <f t="shared" si="231"/>
        <v>49999999.999999553</v>
      </c>
      <c r="Z3694">
        <v>0.69036139514308092</v>
      </c>
      <c r="AA3694">
        <v>0.21796463297412441</v>
      </c>
      <c r="AB3694">
        <v>0.41503482844221479</v>
      </c>
      <c r="AD3694">
        <v>8.0981000000000011E-2</v>
      </c>
      <c r="AE3694">
        <v>5.4999999999999997E-3</v>
      </c>
      <c r="AF3694">
        <v>1.2517099541040879</v>
      </c>
      <c r="AG3694">
        <v>0.63156068825950185</v>
      </c>
      <c r="AH3694">
        <v>5.9543616629282701</v>
      </c>
    </row>
    <row r="3695" spans="1:34">
      <c r="A3695" t="s">
        <v>809</v>
      </c>
      <c r="B3695" t="s">
        <v>4246</v>
      </c>
      <c r="C3695" t="s">
        <v>1217</v>
      </c>
      <c r="D3695" t="s">
        <v>4450</v>
      </c>
      <c r="E3695" t="s">
        <v>62</v>
      </c>
      <c r="F3695" t="s">
        <v>39</v>
      </c>
      <c r="G3695" t="s">
        <v>168</v>
      </c>
      <c r="H3695" t="s">
        <v>51</v>
      </c>
      <c r="I3695" t="str">
        <f t="shared" si="228"/>
        <v>05Qd-614,10502568160097</v>
      </c>
      <c r="J3695" t="str">
        <f t="shared" si="229"/>
        <v>CaféGulupaBovinos DPPiscicultura cachama</v>
      </c>
      <c r="K3695">
        <v>0.41050256816009711</v>
      </c>
      <c r="L3695">
        <v>0.41050256816009711</v>
      </c>
      <c r="M3695">
        <v>3</v>
      </c>
      <c r="N3695">
        <v>0.2840205452807773</v>
      </c>
      <c r="O3695">
        <v>4.1050256816009716</v>
      </c>
      <c r="P3695">
        <v>63.217395496654959</v>
      </c>
      <c r="Q3695">
        <v>66.501416041935727</v>
      </c>
      <c r="R3695">
        <v>75.000000000000014</v>
      </c>
      <c r="S3695">
        <v>565.5769028443483</v>
      </c>
      <c r="T3695">
        <f t="shared" si="230"/>
        <v>770.29571438293897</v>
      </c>
      <c r="U3695">
        <v>5918314.045780479</v>
      </c>
      <c r="V3695">
        <v>12055195.58167069</v>
      </c>
      <c r="W3695">
        <v>8288491.5757124554</v>
      </c>
      <c r="X3695">
        <v>23587008.972664699</v>
      </c>
      <c r="Y3695">
        <f t="shared" si="231"/>
        <v>49849010.175828323</v>
      </c>
      <c r="Z3695">
        <v>0.25680768981627711</v>
      </c>
      <c r="AA3695">
        <v>0.3797722219170907</v>
      </c>
      <c r="AB3695">
        <v>0.21796463297412441</v>
      </c>
      <c r="AC3695">
        <v>0.49448533450312548</v>
      </c>
      <c r="AD3695">
        <v>0.110553</v>
      </c>
      <c r="AE3695">
        <v>5.4999999999999997E-3</v>
      </c>
      <c r="AF3695">
        <v>1.2895368633301481</v>
      </c>
      <c r="AG3695">
        <v>0.65064657053375397</v>
      </c>
      <c r="AH3695">
        <v>6.1612621154648739</v>
      </c>
    </row>
    <row r="3696" spans="1:34">
      <c r="A3696" t="s">
        <v>809</v>
      </c>
      <c r="B3696" t="s">
        <v>4246</v>
      </c>
      <c r="C3696" t="s">
        <v>1219</v>
      </c>
      <c r="D3696" t="s">
        <v>4451</v>
      </c>
      <c r="E3696" t="s">
        <v>63</v>
      </c>
      <c r="F3696" t="s">
        <v>39</v>
      </c>
      <c r="G3696" t="s">
        <v>168</v>
      </c>
      <c r="H3696" t="s">
        <v>51</v>
      </c>
      <c r="I3696" t="str">
        <f t="shared" si="228"/>
        <v>05Qd-614,27154727132211</v>
      </c>
      <c r="J3696" t="str">
        <f t="shared" si="229"/>
        <v>PlátanoGulupaBovinos DPPiscicultura cachama</v>
      </c>
      <c r="K3696">
        <v>0.42715472713221059</v>
      </c>
      <c r="L3696">
        <v>0.57042412662950415</v>
      </c>
      <c r="M3696">
        <v>3</v>
      </c>
      <c r="N3696">
        <v>0.27396841756039109</v>
      </c>
      <c r="O3696">
        <v>4.2715472713221061</v>
      </c>
      <c r="P3696">
        <v>26.865319398747591</v>
      </c>
      <c r="Q3696">
        <v>92.408708513979676</v>
      </c>
      <c r="R3696">
        <v>75.000000000000014</v>
      </c>
      <c r="S3696">
        <v>545.55986056498955</v>
      </c>
      <c r="T3696">
        <f t="shared" si="230"/>
        <v>739.83388847771676</v>
      </c>
      <c r="U3696">
        <v>2207697.8990828339</v>
      </c>
      <c r="V3696">
        <v>16751599.001788661</v>
      </c>
      <c r="W3696">
        <v>8288491.5757124554</v>
      </c>
      <c r="X3696">
        <v>22752211.523414221</v>
      </c>
      <c r="Y3696">
        <f t="shared" si="231"/>
        <v>49999999.999998167</v>
      </c>
      <c r="Z3696">
        <v>9.2633184605534019E-2</v>
      </c>
      <c r="AA3696">
        <v>0.52772200421585658</v>
      </c>
      <c r="AB3696">
        <v>0.21796463297412441</v>
      </c>
      <c r="AC3696">
        <v>0.47698438317803937</v>
      </c>
      <c r="AD3696">
        <v>0.10800700000000001</v>
      </c>
      <c r="AE3696">
        <v>5.4999999999999997E-3</v>
      </c>
      <c r="AF3696">
        <v>1.3418473103629649</v>
      </c>
      <c r="AG3696">
        <v>0.67704024250455386</v>
      </c>
      <c r="AH3696">
        <v>6.4039418241896264</v>
      </c>
    </row>
    <row r="3697" spans="1:34">
      <c r="A3697" t="s">
        <v>809</v>
      </c>
      <c r="B3697" t="s">
        <v>4246</v>
      </c>
      <c r="C3697" t="s">
        <v>1221</v>
      </c>
      <c r="D3697" t="s">
        <v>4452</v>
      </c>
      <c r="E3697" t="s">
        <v>38</v>
      </c>
      <c r="F3697" t="s">
        <v>39</v>
      </c>
      <c r="G3697" t="s">
        <v>168</v>
      </c>
      <c r="H3697" t="s">
        <v>51</v>
      </c>
      <c r="I3697" t="str">
        <f t="shared" si="228"/>
        <v>05Qd-614,34366121192336</v>
      </c>
      <c r="J3697" t="str">
        <f t="shared" si="229"/>
        <v>FríjolGulupaBovinos DPPiscicultura cachama</v>
      </c>
      <c r="K3697">
        <v>0.43436612119233597</v>
      </c>
      <c r="L3697">
        <v>0.69240617188426934</v>
      </c>
      <c r="M3697">
        <v>3</v>
      </c>
      <c r="N3697">
        <v>0.2168889188467544</v>
      </c>
      <c r="O3697">
        <v>4.3436612119233597</v>
      </c>
      <c r="P3697">
        <v>24.995795883158969</v>
      </c>
      <c r="Q3697">
        <v>112.1697998452516</v>
      </c>
      <c r="R3697">
        <v>75.000000000000014</v>
      </c>
      <c r="S3697">
        <v>431.89608998651818</v>
      </c>
      <c r="T3697">
        <f t="shared" si="230"/>
        <v>644.06168571492879</v>
      </c>
      <c r="U3697">
        <v>3365733.1179627958</v>
      </c>
      <c r="V3697">
        <v>20333835.818453081</v>
      </c>
      <c r="W3697">
        <v>8288491.5757124554</v>
      </c>
      <c r="X3697">
        <v>18011939.487872601</v>
      </c>
      <c r="Y3697">
        <f t="shared" si="231"/>
        <v>50000000.000000931</v>
      </c>
      <c r="Z3697">
        <v>0.1101713467358803</v>
      </c>
      <c r="AA3697">
        <v>0.64057243671869601</v>
      </c>
      <c r="AB3697">
        <v>0.21796463297412441</v>
      </c>
      <c r="AC3697">
        <v>0.37760785748768588</v>
      </c>
      <c r="AD3697">
        <v>0.10800700000000001</v>
      </c>
      <c r="AE3697">
        <v>5.4999999999999997E-3</v>
      </c>
      <c r="AF3697">
        <v>1.3645009042691181</v>
      </c>
      <c r="AG3697">
        <v>0.68847030208985249</v>
      </c>
      <c r="AH3697">
        <v>6.5101394182823302</v>
      </c>
    </row>
    <row r="3698" spans="1:34">
      <c r="A3698" t="s">
        <v>809</v>
      </c>
      <c r="B3698" t="s">
        <v>4246</v>
      </c>
      <c r="C3698" t="s">
        <v>1223</v>
      </c>
      <c r="D3698" t="s">
        <v>4453</v>
      </c>
      <c r="E3698" t="s">
        <v>46</v>
      </c>
      <c r="F3698" t="s">
        <v>39</v>
      </c>
      <c r="G3698" t="s">
        <v>168</v>
      </c>
      <c r="H3698" t="s">
        <v>51</v>
      </c>
      <c r="I3698" t="str">
        <f t="shared" si="228"/>
        <v>05Qd-613,981775278551</v>
      </c>
      <c r="J3698" t="str">
        <f t="shared" si="229"/>
        <v>GranadillaGulupaBovinos DPPiscicultura cachama</v>
      </c>
      <c r="K3698">
        <v>0.39817752785510008</v>
      </c>
      <c r="L3698">
        <v>0.39817752785510008</v>
      </c>
      <c r="M3698">
        <v>3</v>
      </c>
      <c r="N3698">
        <v>0.1854202228408014</v>
      </c>
      <c r="O3698">
        <v>3.9817752785510021</v>
      </c>
      <c r="P3698">
        <v>50.791163473625787</v>
      </c>
      <c r="Q3698">
        <v>64.504759512526206</v>
      </c>
      <c r="R3698">
        <v>75.000000000000014</v>
      </c>
      <c r="S3698">
        <v>369.23172320276149</v>
      </c>
      <c r="T3698">
        <f t="shared" si="230"/>
        <v>559.52764618891342</v>
      </c>
      <c r="U3698">
        <v>9835408.4799545612</v>
      </c>
      <c r="V3698">
        <v>11693247.12396758</v>
      </c>
      <c r="W3698">
        <v>8288491.5757124554</v>
      </c>
      <c r="X3698">
        <v>15398563.70438238</v>
      </c>
      <c r="Y3698">
        <f t="shared" si="231"/>
        <v>45215710.884016983</v>
      </c>
      <c r="Z3698">
        <v>0.38982541469677051</v>
      </c>
      <c r="AA3698">
        <v>0.36836983785205141</v>
      </c>
      <c r="AB3698">
        <v>0.21796463297412441</v>
      </c>
      <c r="AC3698">
        <v>0.32282024113585572</v>
      </c>
      <c r="AD3698">
        <v>0.10800700000000001</v>
      </c>
      <c r="AE3698">
        <v>5.4999999999999997E-3</v>
      </c>
      <c r="AF3698">
        <v>1.2508194592306809</v>
      </c>
      <c r="AG3698">
        <v>0.63111138165033387</v>
      </c>
      <c r="AH3698">
        <v>5.9772131194320171</v>
      </c>
    </row>
    <row r="3699" spans="1:34">
      <c r="A3699" t="s">
        <v>809</v>
      </c>
      <c r="B3699" t="s">
        <v>4246</v>
      </c>
      <c r="C3699" t="s">
        <v>1225</v>
      </c>
      <c r="D3699" t="s">
        <v>4454</v>
      </c>
      <c r="E3699" t="s">
        <v>75</v>
      </c>
      <c r="F3699" t="s">
        <v>39</v>
      </c>
      <c r="G3699" t="s">
        <v>168</v>
      </c>
      <c r="H3699" t="s">
        <v>51</v>
      </c>
      <c r="I3699" t="str">
        <f t="shared" si="228"/>
        <v>05Qd-614,23065741039396</v>
      </c>
      <c r="J3699" t="str">
        <f t="shared" si="229"/>
        <v>Caña paneleraGulupaBovinos DPPiscicultura cachama</v>
      </c>
      <c r="K3699">
        <v>0.42306574103939543</v>
      </c>
      <c r="L3699">
        <v>0.54478389585291653</v>
      </c>
      <c r="M3699">
        <v>3</v>
      </c>
      <c r="N3699">
        <v>0.26280777350164258</v>
      </c>
      <c r="O3699">
        <v>4.2306574103939552</v>
      </c>
      <c r="P3699">
        <v>26.999444439635329</v>
      </c>
      <c r="Q3699">
        <v>88.254991128172477</v>
      </c>
      <c r="R3699">
        <v>75.000000000000014</v>
      </c>
      <c r="S3699">
        <v>523.33540319605152</v>
      </c>
      <c r="T3699">
        <f t="shared" si="230"/>
        <v>713.58983876385935</v>
      </c>
      <c r="U3699">
        <v>3887528.7030112608</v>
      </c>
      <c r="V3699">
        <v>15998624.426851559</v>
      </c>
      <c r="W3699">
        <v>8288491.5757124554</v>
      </c>
      <c r="X3699">
        <v>21825355.294424951</v>
      </c>
      <c r="Y3699">
        <f t="shared" si="231"/>
        <v>50000000.000000224</v>
      </c>
      <c r="Z3699">
        <v>0.12167232160512439</v>
      </c>
      <c r="AA3699">
        <v>0.5040012088597261</v>
      </c>
      <c r="AB3699">
        <v>0.21796463297412441</v>
      </c>
      <c r="AC3699">
        <v>0.45755348318731931</v>
      </c>
      <c r="AD3699">
        <v>0.10402699999999999</v>
      </c>
      <c r="AE3699">
        <v>5.4999999999999997E-3</v>
      </c>
      <c r="AF3699">
        <v>1.329002327872447</v>
      </c>
      <c r="AG3699">
        <v>0.67055919954744192</v>
      </c>
      <c r="AH3699">
        <v>6.3397459378138432</v>
      </c>
    </row>
    <row r="3700" spans="1:34">
      <c r="A3700" t="s">
        <v>809</v>
      </c>
      <c r="B3700" t="s">
        <v>4246</v>
      </c>
      <c r="C3700" t="s">
        <v>1227</v>
      </c>
      <c r="D3700" t="s">
        <v>4455</v>
      </c>
      <c r="E3700" t="s">
        <v>407</v>
      </c>
      <c r="F3700" t="s">
        <v>39</v>
      </c>
      <c r="G3700" t="s">
        <v>168</v>
      </c>
      <c r="H3700" t="s">
        <v>51</v>
      </c>
      <c r="I3700" t="str">
        <f t="shared" si="228"/>
        <v>05Qd-614,20886333110521</v>
      </c>
      <c r="J3700" t="str">
        <f t="shared" si="229"/>
        <v>YucaGulupaBovinos DPPiscicultura cachama</v>
      </c>
      <c r="K3700">
        <v>0.42088633311052082</v>
      </c>
      <c r="L3700">
        <v>0.4811885125341544</v>
      </c>
      <c r="M3700">
        <v>3</v>
      </c>
      <c r="N3700">
        <v>0.30678848546053222</v>
      </c>
      <c r="O3700">
        <v>4.2088633311052082</v>
      </c>
      <c r="P3700">
        <v>29.585321606089629</v>
      </c>
      <c r="Q3700">
        <v>77.952539030533018</v>
      </c>
      <c r="R3700">
        <v>75.000000000000014</v>
      </c>
      <c r="S3700">
        <v>610.91524651339932</v>
      </c>
      <c r="T3700">
        <f t="shared" si="230"/>
        <v>793.45310715002199</v>
      </c>
      <c r="U3700">
        <v>2102669.9813897782</v>
      </c>
      <c r="V3700">
        <v>14131023.96959937</v>
      </c>
      <c r="W3700">
        <v>8288491.5757124554</v>
      </c>
      <c r="X3700">
        <v>25477814.473295212</v>
      </c>
      <c r="Y3700">
        <f t="shared" si="231"/>
        <v>49999999.999996811</v>
      </c>
      <c r="Z3700">
        <v>0.1073348721685751</v>
      </c>
      <c r="AA3700">
        <v>0.44516659514491952</v>
      </c>
      <c r="AB3700">
        <v>0.21796463297412441</v>
      </c>
      <c r="AC3700">
        <v>0.53412476447676838</v>
      </c>
      <c r="AD3700">
        <v>0.10800700000000001</v>
      </c>
      <c r="AE3700">
        <v>5.4999999999999997E-3</v>
      </c>
      <c r="AF3700">
        <v>1.322156020242474</v>
      </c>
      <c r="AG3700">
        <v>0.6671048379801755</v>
      </c>
      <c r="AH3700">
        <v>6.3116311893278576</v>
      </c>
    </row>
    <row r="3701" spans="1:34">
      <c r="A3701" t="s">
        <v>3955</v>
      </c>
      <c r="B3701" t="s">
        <v>4456</v>
      </c>
      <c r="C3701" t="s">
        <v>3957</v>
      </c>
      <c r="D3701" t="s">
        <v>4457</v>
      </c>
      <c r="E3701" t="s">
        <v>38</v>
      </c>
      <c r="F3701" t="s">
        <v>46</v>
      </c>
      <c r="I3701" t="str">
        <f t="shared" si="228"/>
        <v>09LeLs1-381,9436442167867</v>
      </c>
      <c r="J3701" t="str">
        <f t="shared" si="229"/>
        <v>FríjolGranadilla</v>
      </c>
      <c r="K3701">
        <v>0.38872884335734009</v>
      </c>
      <c r="L3701">
        <v>1.5549153734293599</v>
      </c>
      <c r="O3701">
        <v>1.943644216786701</v>
      </c>
      <c r="P3701">
        <v>18.71199295979196</v>
      </c>
      <c r="Q3701">
        <v>165.9130042434887</v>
      </c>
      <c r="T3701">
        <f t="shared" si="230"/>
        <v>184.62499720328066</v>
      </c>
      <c r="U3701">
        <v>2571710.9615715672</v>
      </c>
      <c r="V3701">
        <v>32275303.287896171</v>
      </c>
      <c r="Y3701">
        <f t="shared" si="231"/>
        <v>34847014.249467738</v>
      </c>
      <c r="Z3701">
        <v>8.2474887942318068E-2</v>
      </c>
      <c r="AA3701">
        <v>1.273392875049806</v>
      </c>
      <c r="AD3701">
        <v>5.4052000000000003E-2</v>
      </c>
      <c r="AE3701">
        <v>5.4999999999999997E-3</v>
      </c>
      <c r="AF3701">
        <v>0.61056886391205256</v>
      </c>
      <c r="AG3701">
        <v>1.2701714956701089</v>
      </c>
      <c r="AH3701">
        <v>3.8839365763688618</v>
      </c>
    </row>
    <row r="3702" spans="1:34">
      <c r="A3702" t="s">
        <v>3955</v>
      </c>
      <c r="B3702" t="s">
        <v>4456</v>
      </c>
      <c r="C3702" t="s">
        <v>3959</v>
      </c>
      <c r="D3702" t="s">
        <v>4458</v>
      </c>
      <c r="E3702" t="s">
        <v>38</v>
      </c>
      <c r="F3702" t="s">
        <v>39</v>
      </c>
      <c r="I3702" t="str">
        <f t="shared" si="228"/>
        <v>09LeLs1-382,20564331076062</v>
      </c>
      <c r="J3702" t="str">
        <f t="shared" si="229"/>
        <v>FríjolGulupa</v>
      </c>
      <c r="K3702">
        <v>0.44112866215212471</v>
      </c>
      <c r="L3702">
        <v>1.764514648608499</v>
      </c>
      <c r="O3702">
        <v>2.2056433107606228</v>
      </c>
      <c r="P3702">
        <v>21.234329691777269</v>
      </c>
      <c r="Q3702">
        <v>236.61549760051679</v>
      </c>
      <c r="T3702">
        <f t="shared" si="230"/>
        <v>257.84982729229404</v>
      </c>
      <c r="U3702">
        <v>2918372.1128642051</v>
      </c>
      <c r="V3702">
        <v>43115666.455422387</v>
      </c>
      <c r="Y3702">
        <f t="shared" si="231"/>
        <v>46034038.56828659</v>
      </c>
      <c r="Z3702">
        <v>9.359232689017849E-2</v>
      </c>
      <c r="AA3702">
        <v>1.351249320873118</v>
      </c>
      <c r="AD3702">
        <v>5.4052000000000003E-2</v>
      </c>
      <c r="AE3702">
        <v>5.4999999999999997E-3</v>
      </c>
      <c r="AF3702">
        <v>0.69287224421799687</v>
      </c>
      <c r="AG3702">
        <v>1.4413879035820669</v>
      </c>
      <c r="AH3702">
        <v>4.3994554585606878</v>
      </c>
    </row>
    <row r="3703" spans="1:34">
      <c r="A3703" t="s">
        <v>3955</v>
      </c>
      <c r="B3703" t="s">
        <v>4456</v>
      </c>
      <c r="C3703" t="s">
        <v>3961</v>
      </c>
      <c r="D3703" t="s">
        <v>4459</v>
      </c>
      <c r="E3703" t="s">
        <v>46</v>
      </c>
      <c r="F3703" t="s">
        <v>39</v>
      </c>
      <c r="I3703" t="str">
        <f t="shared" si="228"/>
        <v>09LeLs1-381,66803062825799</v>
      </c>
      <c r="J3703" t="str">
        <f t="shared" si="229"/>
        <v>GranadillaGulupa</v>
      </c>
      <c r="K3703">
        <v>1.334424502606391</v>
      </c>
      <c r="L3703">
        <v>0.33360612565159792</v>
      </c>
      <c r="O3703">
        <v>1.6680306282579891</v>
      </c>
      <c r="P3703">
        <v>142.38612721106239</v>
      </c>
      <c r="Q3703">
        <v>44.735462800426639</v>
      </c>
      <c r="T3703">
        <f t="shared" si="230"/>
        <v>187.12159001148902</v>
      </c>
      <c r="U3703">
        <v>27698584.93419667</v>
      </c>
      <c r="V3703">
        <v>8151618.6065233378</v>
      </c>
      <c r="Y3703">
        <f t="shared" si="231"/>
        <v>35850203.540720008</v>
      </c>
      <c r="Z3703">
        <v>1.092822595330817</v>
      </c>
      <c r="AA3703">
        <v>0.2554725465619252</v>
      </c>
      <c r="AD3703">
        <v>5.4052000000000003E-2</v>
      </c>
      <c r="AE3703">
        <v>5.4999999999999997E-3</v>
      </c>
      <c r="AF3703">
        <v>0.52398867903392332</v>
      </c>
      <c r="AG3703">
        <v>1.090058015566596</v>
      </c>
      <c r="AH3703">
        <v>3.3416293228585081</v>
      </c>
    </row>
    <row r="3704" spans="1:34">
      <c r="A3704" t="s">
        <v>3955</v>
      </c>
      <c r="B3704" t="s">
        <v>4456</v>
      </c>
      <c r="C3704" t="s">
        <v>3963</v>
      </c>
      <c r="D3704" t="s">
        <v>4460</v>
      </c>
      <c r="E3704" t="s">
        <v>38</v>
      </c>
      <c r="F3704" t="s">
        <v>46</v>
      </c>
      <c r="G3704" t="s">
        <v>39</v>
      </c>
      <c r="I3704" t="str">
        <f t="shared" si="228"/>
        <v>09LeLs1-381,79532113112835</v>
      </c>
      <c r="J3704" t="str">
        <f t="shared" si="229"/>
        <v>FríjolGranadillaGulupa</v>
      </c>
      <c r="K3704">
        <v>0.1795321131128354</v>
      </c>
      <c r="L3704">
        <v>1.436256904902683</v>
      </c>
      <c r="M3704">
        <v>0.17953211311283551</v>
      </c>
      <c r="O3704">
        <v>1.7953211311283539</v>
      </c>
      <c r="P3704">
        <v>8.6420230812042114</v>
      </c>
      <c r="Q3704">
        <v>153.25187597335469</v>
      </c>
      <c r="R3704">
        <v>24.07465436060038</v>
      </c>
      <c r="T3704">
        <f t="shared" si="230"/>
        <v>185.96855341515928</v>
      </c>
      <c r="U3704">
        <v>1187729.4703906539</v>
      </c>
      <c r="V3704">
        <v>29812315.189110249</v>
      </c>
      <c r="W3704">
        <v>4386841.8508820403</v>
      </c>
      <c r="Y3704">
        <f t="shared" si="231"/>
        <v>35386886.510382943</v>
      </c>
      <c r="Z3704">
        <v>3.809053833810163E-2</v>
      </c>
      <c r="AA3704">
        <v>1.176217909152502</v>
      </c>
      <c r="AB3704">
        <v>0.1374840645896275</v>
      </c>
      <c r="AD3704">
        <v>8.1077999999999997E-2</v>
      </c>
      <c r="AE3704">
        <v>5.4999999999999997E-3</v>
      </c>
      <c r="AF3704">
        <v>0.56397522443822634</v>
      </c>
      <c r="AG3704">
        <v>1.1732423591923791</v>
      </c>
      <c r="AH3704">
        <v>3.61911671475896</v>
      </c>
    </row>
    <row r="3705" spans="1:34">
      <c r="A3705" t="s">
        <v>134</v>
      </c>
      <c r="B3705" t="s">
        <v>4461</v>
      </c>
      <c r="C3705" t="s">
        <v>136</v>
      </c>
      <c r="D3705" t="s">
        <v>4462</v>
      </c>
      <c r="E3705" t="s">
        <v>62</v>
      </c>
      <c r="F3705" t="s">
        <v>63</v>
      </c>
      <c r="G3705" t="s">
        <v>38</v>
      </c>
      <c r="I3705" t="str">
        <f t="shared" si="228"/>
        <v>09QeL-383,42916958359591</v>
      </c>
      <c r="J3705" t="str">
        <f t="shared" si="229"/>
        <v>CaféPlátanoFríjol</v>
      </c>
      <c r="K3705">
        <v>2.7433356668767281</v>
      </c>
      <c r="L3705">
        <v>0.34291695835959102</v>
      </c>
      <c r="M3705">
        <v>0.34291695835959091</v>
      </c>
      <c r="O3705">
        <v>3.4291695835959102</v>
      </c>
      <c r="P3705">
        <v>349.70558981721462</v>
      </c>
      <c r="Q3705">
        <v>18.21111112175041</v>
      </c>
      <c r="R3705">
        <v>16.506775404673029</v>
      </c>
      <c r="T3705">
        <f t="shared" si="230"/>
        <v>384.42347634363807</v>
      </c>
      <c r="U3705">
        <v>32738892.322963241</v>
      </c>
      <c r="V3705">
        <v>1526470.401850852</v>
      </c>
      <c r="W3705">
        <v>2246273.2730904198</v>
      </c>
      <c r="Y3705">
        <f t="shared" si="231"/>
        <v>36511635.997904517</v>
      </c>
      <c r="Z3705">
        <v>1.420607159330844</v>
      </c>
      <c r="AA3705">
        <v>6.2792970869783984E-2</v>
      </c>
      <c r="AB3705">
        <v>7.2755181915403852E-2</v>
      </c>
      <c r="AD3705">
        <v>8.3624000000000004E-2</v>
      </c>
      <c r="AE3705">
        <v>5.4999999999999997E-3</v>
      </c>
      <c r="AF3705">
        <v>1.077226047202904</v>
      </c>
      <c r="AG3705">
        <v>0.54352337899995173</v>
      </c>
      <c r="AH3705">
        <v>5.1390430097987654</v>
      </c>
    </row>
    <row r="3706" spans="1:34">
      <c r="A3706" t="s">
        <v>134</v>
      </c>
      <c r="B3706" t="s">
        <v>4461</v>
      </c>
      <c r="C3706" t="s">
        <v>138</v>
      </c>
      <c r="D3706" t="s">
        <v>4463</v>
      </c>
      <c r="E3706" t="s">
        <v>62</v>
      </c>
      <c r="F3706" t="s">
        <v>63</v>
      </c>
      <c r="G3706" t="s">
        <v>46</v>
      </c>
      <c r="I3706" t="str">
        <f t="shared" si="228"/>
        <v>09QeL-381,84304358890496</v>
      </c>
      <c r="J3706" t="str">
        <f t="shared" si="229"/>
        <v>CaféPlátanoGranadilla</v>
      </c>
      <c r="K3706">
        <v>0.18430435889049601</v>
      </c>
      <c r="L3706">
        <v>0.18430435889049609</v>
      </c>
      <c r="M3706">
        <v>1.474434871123969</v>
      </c>
      <c r="O3706">
        <v>1.843043588904961</v>
      </c>
      <c r="P3706">
        <v>23.494122614992669</v>
      </c>
      <c r="Q3706">
        <v>9.7877549597830136</v>
      </c>
      <c r="R3706">
        <v>157.3255517372709</v>
      </c>
      <c r="T3706">
        <f t="shared" si="230"/>
        <v>190.60742931204658</v>
      </c>
      <c r="U3706">
        <v>2199483.1449985509</v>
      </c>
      <c r="V3706">
        <v>820417.71898438584</v>
      </c>
      <c r="W3706">
        <v>30531765.742934141</v>
      </c>
      <c r="Y3706">
        <f t="shared" si="231"/>
        <v>33551666.60691708</v>
      </c>
      <c r="Z3706">
        <v>9.544004946132062E-2</v>
      </c>
      <c r="AA3706">
        <v>3.374874866016217E-2</v>
      </c>
      <c r="AB3706">
        <v>1.2074836301047971</v>
      </c>
      <c r="AD3706">
        <v>8.3624000000000004E-2</v>
      </c>
      <c r="AE3706">
        <v>5.4999999999999997E-3</v>
      </c>
      <c r="AF3706">
        <v>0.57896657243087768</v>
      </c>
      <c r="AG3706">
        <v>0.29212240884143631</v>
      </c>
      <c r="AH3706">
        <v>2.803256570177274</v>
      </c>
    </row>
    <row r="3707" spans="1:34">
      <c r="A3707" t="s">
        <v>134</v>
      </c>
      <c r="B3707" t="s">
        <v>4461</v>
      </c>
      <c r="C3707" t="s">
        <v>140</v>
      </c>
      <c r="D3707" t="s">
        <v>4464</v>
      </c>
      <c r="E3707" t="s">
        <v>62</v>
      </c>
      <c r="F3707" t="s">
        <v>38</v>
      </c>
      <c r="G3707" t="s">
        <v>46</v>
      </c>
      <c r="I3707" t="str">
        <f t="shared" si="228"/>
        <v>09QeL-381,85046334881683</v>
      </c>
      <c r="J3707" t="str">
        <f t="shared" si="229"/>
        <v>CaféFríjolGranadilla</v>
      </c>
      <c r="K3707">
        <v>0.18504633488168271</v>
      </c>
      <c r="L3707">
        <v>0.18504633488168279</v>
      </c>
      <c r="M3707">
        <v>1.4803706790534621</v>
      </c>
      <c r="O3707">
        <v>1.8504633488168269</v>
      </c>
      <c r="P3707">
        <v>23.588705700380661</v>
      </c>
      <c r="Q3707">
        <v>8.9074576654410009</v>
      </c>
      <c r="R3707">
        <v>157.95891593382041</v>
      </c>
      <c r="T3707">
        <f t="shared" si="230"/>
        <v>190.45507929964208</v>
      </c>
      <c r="U3707">
        <v>2208337.8660503649</v>
      </c>
      <c r="V3707">
        <v>1212143.716415995</v>
      </c>
      <c r="W3707">
        <v>30654681.105794609</v>
      </c>
      <c r="Y3707">
        <f t="shared" si="231"/>
        <v>34075162.688260972</v>
      </c>
      <c r="Z3707">
        <v>9.5824273826518855E-2</v>
      </c>
      <c r="AA3707">
        <v>3.9260466503315543E-2</v>
      </c>
      <c r="AB3707">
        <v>1.2123447406541199</v>
      </c>
      <c r="AD3707">
        <v>8.3624000000000004E-2</v>
      </c>
      <c r="AE3707">
        <v>5.4999999999999997E-3</v>
      </c>
      <c r="AF3707">
        <v>0.5812973870628777</v>
      </c>
      <c r="AG3707">
        <v>0.29329844078746709</v>
      </c>
      <c r="AH3707">
        <v>2.8141831766671719</v>
      </c>
    </row>
    <row r="3708" spans="1:34">
      <c r="A3708" t="s">
        <v>134</v>
      </c>
      <c r="B3708" t="s">
        <v>4461</v>
      </c>
      <c r="C3708" t="s">
        <v>142</v>
      </c>
      <c r="D3708" t="s">
        <v>4465</v>
      </c>
      <c r="E3708" t="s">
        <v>63</v>
      </c>
      <c r="F3708" t="s">
        <v>38</v>
      </c>
      <c r="G3708" t="s">
        <v>46</v>
      </c>
      <c r="I3708" t="str">
        <f t="shared" si="228"/>
        <v>09QeL-381,91939679332515</v>
      </c>
      <c r="J3708" t="str">
        <f t="shared" si="229"/>
        <v>PlátanoFríjolGranadilla</v>
      </c>
      <c r="K3708">
        <v>0.19193967933251521</v>
      </c>
      <c r="L3708">
        <v>0.19193967933251341</v>
      </c>
      <c r="M3708">
        <v>1.535517434660117</v>
      </c>
      <c r="O3708">
        <v>1.919396793325145</v>
      </c>
      <c r="P3708">
        <v>10.193239919421471</v>
      </c>
      <c r="Q3708">
        <v>9.2392782005968961</v>
      </c>
      <c r="R3708">
        <v>163.84320009058601</v>
      </c>
      <c r="T3708">
        <f t="shared" si="230"/>
        <v>183.27571821060437</v>
      </c>
      <c r="U3708">
        <v>854405.80379402405</v>
      </c>
      <c r="V3708">
        <v>1257298.4835531451</v>
      </c>
      <c r="W3708">
        <v>31796629.018612031</v>
      </c>
      <c r="Y3708">
        <f t="shared" si="231"/>
        <v>33908333.305959202</v>
      </c>
      <c r="Z3708">
        <v>3.5146884396553529E-2</v>
      </c>
      <c r="AA3708">
        <v>4.072299705859888E-2</v>
      </c>
      <c r="AB3708">
        <v>1.257506996344441</v>
      </c>
      <c r="AD3708">
        <v>8.1077999999999997E-2</v>
      </c>
      <c r="AE3708">
        <v>5.4999999999999997E-3</v>
      </c>
      <c r="AF3708">
        <v>0.60295187224873681</v>
      </c>
      <c r="AG3708">
        <v>0.30422439174203558</v>
      </c>
      <c r="AH3708">
        <v>2.9131510573159178</v>
      </c>
    </row>
    <row r="3709" spans="1:34">
      <c r="A3709" t="s">
        <v>134</v>
      </c>
      <c r="B3709" t="s">
        <v>4461</v>
      </c>
      <c r="C3709" t="s">
        <v>144</v>
      </c>
      <c r="D3709" t="s">
        <v>4466</v>
      </c>
      <c r="E3709" t="s">
        <v>62</v>
      </c>
      <c r="F3709" t="s">
        <v>63</v>
      </c>
      <c r="G3709" t="s">
        <v>38</v>
      </c>
      <c r="H3709" t="s">
        <v>46</v>
      </c>
      <c r="I3709" t="str">
        <f t="shared" si="228"/>
        <v>09QeL-382,0311812235134</v>
      </c>
      <c r="J3709" t="str">
        <f t="shared" si="229"/>
        <v>CaféPlátanoFríjolGranadilla</v>
      </c>
      <c r="K3709">
        <v>0.2031181223513405</v>
      </c>
      <c r="L3709">
        <v>0.2031181223513405</v>
      </c>
      <c r="M3709">
        <v>0.2031181223513405</v>
      </c>
      <c r="N3709">
        <v>1.421826856459383</v>
      </c>
      <c r="O3709">
        <v>2.0311812235134039</v>
      </c>
      <c r="P3709">
        <v>25.892399401605019</v>
      </c>
      <c r="Q3709">
        <v>10.786887632144129</v>
      </c>
      <c r="R3709">
        <v>9.7773677986395242</v>
      </c>
      <c r="S3709">
        <v>151.7121570088899</v>
      </c>
      <c r="T3709">
        <f t="shared" si="230"/>
        <v>198.16881184127857</v>
      </c>
      <c r="U3709">
        <v>2424006.0801869868</v>
      </c>
      <c r="V3709">
        <v>904165.84625048307</v>
      </c>
      <c r="W3709">
        <v>1330522.7355938519</v>
      </c>
      <c r="X3709">
        <v>29442388.645717531</v>
      </c>
      <c r="Y3709">
        <f t="shared" si="231"/>
        <v>34101083.307748854</v>
      </c>
      <c r="Z3709">
        <v>0.10518255650817469</v>
      </c>
      <c r="AA3709">
        <v>3.7193816254949913E-2</v>
      </c>
      <c r="AB3709">
        <v>4.3094678118807343E-2</v>
      </c>
      <c r="AC3709">
        <v>1.1644004680310629</v>
      </c>
      <c r="AD3709">
        <v>0.11065</v>
      </c>
      <c r="AE3709">
        <v>5.4999999999999997E-3</v>
      </c>
      <c r="AF3709">
        <v>0.63806740005656681</v>
      </c>
      <c r="AG3709">
        <v>0.3219422239268746</v>
      </c>
      <c r="AH3709">
        <v>3.1073408474968458</v>
      </c>
    </row>
    <row r="3710" spans="1:34">
      <c r="A3710" t="s">
        <v>134</v>
      </c>
      <c r="B3710" t="s">
        <v>4461</v>
      </c>
      <c r="C3710" t="s">
        <v>146</v>
      </c>
      <c r="D3710" t="s">
        <v>4467</v>
      </c>
      <c r="E3710" t="s">
        <v>62</v>
      </c>
      <c r="F3710" t="s">
        <v>63</v>
      </c>
      <c r="G3710" t="s">
        <v>39</v>
      </c>
      <c r="I3710" t="str">
        <f t="shared" si="228"/>
        <v>09QeL-382,09249062231853</v>
      </c>
      <c r="J3710" t="str">
        <f t="shared" si="229"/>
        <v>CaféPlátanoGulupa</v>
      </c>
      <c r="K3710">
        <v>0.20924906223185319</v>
      </c>
      <c r="L3710">
        <v>0.20924906223185319</v>
      </c>
      <c r="M3710">
        <v>1.673992497854826</v>
      </c>
      <c r="O3710">
        <v>2.092490622318532</v>
      </c>
      <c r="P3710">
        <v>26.673938450193091</v>
      </c>
      <c r="Q3710">
        <v>11.11248024202524</v>
      </c>
      <c r="R3710">
        <v>224.476780723703</v>
      </c>
      <c r="T3710">
        <f t="shared" si="230"/>
        <v>262.26319941592135</v>
      </c>
      <c r="U3710">
        <v>2497172.5479328688</v>
      </c>
      <c r="V3710">
        <v>931457.28820161556</v>
      </c>
      <c r="W3710">
        <v>40901916.266886771</v>
      </c>
      <c r="Y3710">
        <f t="shared" si="231"/>
        <v>44330546.103021257</v>
      </c>
      <c r="Z3710">
        <v>0.10835739843249501</v>
      </c>
      <c r="AA3710">
        <v>3.8316478520365599E-2</v>
      </c>
      <c r="AB3710">
        <v>1.2819282784967709</v>
      </c>
      <c r="AD3710">
        <v>8.3624000000000004E-2</v>
      </c>
      <c r="AE3710">
        <v>5.4999999999999997E-3</v>
      </c>
      <c r="AF3710">
        <v>0.65732689706341318</v>
      </c>
      <c r="AG3710">
        <v>0.33165976363748728</v>
      </c>
      <c r="AH3710">
        <v>3.1706012830194319</v>
      </c>
    </row>
    <row r="3711" spans="1:34">
      <c r="A3711" t="s">
        <v>134</v>
      </c>
      <c r="B3711" t="s">
        <v>4461</v>
      </c>
      <c r="C3711" t="s">
        <v>148</v>
      </c>
      <c r="D3711" t="s">
        <v>4468</v>
      </c>
      <c r="E3711" t="s">
        <v>62</v>
      </c>
      <c r="F3711" t="s">
        <v>38</v>
      </c>
      <c r="G3711" t="s">
        <v>39</v>
      </c>
      <c r="I3711" t="str">
        <f t="shared" si="228"/>
        <v>09QeL-382,10205997103131</v>
      </c>
      <c r="J3711" t="str">
        <f t="shared" si="229"/>
        <v>CaféFríjolGulupa</v>
      </c>
      <c r="K3711">
        <v>0.2102059971031314</v>
      </c>
      <c r="L3711">
        <v>0.2102059971031314</v>
      </c>
      <c r="M3711">
        <v>1.681647976825051</v>
      </c>
      <c r="O3711">
        <v>2.1020599710313141</v>
      </c>
      <c r="P3711">
        <v>26.795923330722861</v>
      </c>
      <c r="Q3711">
        <v>10.118552315100731</v>
      </c>
      <c r="R3711">
        <v>225.5033547832262</v>
      </c>
      <c r="T3711">
        <f t="shared" si="230"/>
        <v>262.41783042904979</v>
      </c>
      <c r="U3711">
        <v>2508592.582341759</v>
      </c>
      <c r="V3711">
        <v>1376951.7710493249</v>
      </c>
      <c r="W3711">
        <v>41088968.335653096</v>
      </c>
      <c r="Y3711">
        <f t="shared" si="231"/>
        <v>44974512.689044178</v>
      </c>
      <c r="Z3711">
        <v>0.1088529369644963</v>
      </c>
      <c r="AA3711">
        <v>4.4598481311938998E-2</v>
      </c>
      <c r="AB3711">
        <v>1.2877907748878521</v>
      </c>
      <c r="AD3711">
        <v>8.3624000000000004E-2</v>
      </c>
      <c r="AE3711">
        <v>5.4999999999999997E-3</v>
      </c>
      <c r="AF3711">
        <v>0.66033297519308298</v>
      </c>
      <c r="AG3711">
        <v>0.33317650540846327</v>
      </c>
      <c r="AH3711">
        <v>3.1846934516328602</v>
      </c>
    </row>
    <row r="3712" spans="1:34">
      <c r="A3712" t="s">
        <v>134</v>
      </c>
      <c r="B3712" t="s">
        <v>4461</v>
      </c>
      <c r="C3712" t="s">
        <v>150</v>
      </c>
      <c r="D3712" t="s">
        <v>4469</v>
      </c>
      <c r="E3712" t="s">
        <v>63</v>
      </c>
      <c r="F3712" t="s">
        <v>38</v>
      </c>
      <c r="G3712" t="s">
        <v>39</v>
      </c>
      <c r="I3712" t="str">
        <f t="shared" si="228"/>
        <v>09QeL-382,19146551945587</v>
      </c>
      <c r="J3712" t="str">
        <f t="shared" si="229"/>
        <v>PlátanoFríjolGulupa</v>
      </c>
      <c r="K3712">
        <v>0.21914655194558691</v>
      </c>
      <c r="L3712">
        <v>0.2191465519455868</v>
      </c>
      <c r="M3712">
        <v>1.7531724155646951</v>
      </c>
      <c r="O3712">
        <v>2.191465519455869</v>
      </c>
      <c r="P3712">
        <v>11.638101039157631</v>
      </c>
      <c r="Q3712">
        <v>10.548918114108019</v>
      </c>
      <c r="R3712">
        <v>235.09454218216601</v>
      </c>
      <c r="T3712">
        <f t="shared" si="230"/>
        <v>257.28156133543166</v>
      </c>
      <c r="U3712">
        <v>975515.25830875395</v>
      </c>
      <c r="V3712">
        <v>1435516.764408876</v>
      </c>
      <c r="W3712">
        <v>42836578.679256141</v>
      </c>
      <c r="Y3712">
        <f t="shared" si="231"/>
        <v>45247610.701973774</v>
      </c>
      <c r="Z3712">
        <v>4.0128849615255431E-2</v>
      </c>
      <c r="AA3712">
        <v>4.6495359486465992E-2</v>
      </c>
      <c r="AB3712">
        <v>1.3425635416364821</v>
      </c>
      <c r="AD3712">
        <v>8.1077999999999997E-2</v>
      </c>
      <c r="AE3712">
        <v>5.4999999999999997E-3</v>
      </c>
      <c r="AF3712">
        <v>0.68841848778718384</v>
      </c>
      <c r="AG3712">
        <v>0.34734728483375521</v>
      </c>
      <c r="AH3712">
        <v>3.3138092920768081</v>
      </c>
    </row>
    <row r="3713" spans="1:34">
      <c r="A3713" t="s">
        <v>134</v>
      </c>
      <c r="B3713" t="s">
        <v>4461</v>
      </c>
      <c r="C3713" t="s">
        <v>152</v>
      </c>
      <c r="D3713" t="s">
        <v>4470</v>
      </c>
      <c r="E3713" t="s">
        <v>62</v>
      </c>
      <c r="F3713" t="s">
        <v>63</v>
      </c>
      <c r="G3713" t="s">
        <v>38</v>
      </c>
      <c r="H3713" t="s">
        <v>39</v>
      </c>
      <c r="I3713" t="str">
        <f t="shared" si="228"/>
        <v>09QeL-382,29500887532455</v>
      </c>
      <c r="J3713" t="str">
        <f t="shared" si="229"/>
        <v>CaféPlátanoFríjolGulupa</v>
      </c>
      <c r="K3713">
        <v>0.22950088753245509</v>
      </c>
      <c r="L3713">
        <v>0.22950088753245509</v>
      </c>
      <c r="M3713">
        <v>0.22950088753245509</v>
      </c>
      <c r="N3713">
        <v>1.6065062127271861</v>
      </c>
      <c r="O3713">
        <v>2.2950088753245508</v>
      </c>
      <c r="P3713">
        <v>29.255531580458921</v>
      </c>
      <c r="Q3713">
        <v>12.18798331055763</v>
      </c>
      <c r="R3713">
        <v>11.047338177130451</v>
      </c>
      <c r="S3713">
        <v>215.42709618337929</v>
      </c>
      <c r="T3713">
        <f t="shared" si="230"/>
        <v>267.9179492515263</v>
      </c>
      <c r="U3713">
        <v>2738857.2735263351</v>
      </c>
      <c r="V3713">
        <v>1021606.845262617</v>
      </c>
      <c r="W3713">
        <v>1503342.7109606401</v>
      </c>
      <c r="X3713">
        <v>39252973.164100312</v>
      </c>
      <c r="Y3713">
        <f t="shared" si="231"/>
        <v>44516779.993849903</v>
      </c>
      <c r="Z3713">
        <v>0.11884459048810909</v>
      </c>
      <c r="AA3713">
        <v>4.2024875685218392E-2</v>
      </c>
      <c r="AB3713">
        <v>4.8692193299641758E-2</v>
      </c>
      <c r="AC3713">
        <v>1.2302478931744469</v>
      </c>
      <c r="AD3713">
        <v>0.11065</v>
      </c>
      <c r="AE3713">
        <v>5.4999999999999997E-3</v>
      </c>
      <c r="AF3713">
        <v>0.7209451964370317</v>
      </c>
      <c r="AG3713">
        <v>0.36375890673894129</v>
      </c>
      <c r="AH3713">
        <v>3.495862978500524</v>
      </c>
    </row>
    <row r="3714" spans="1:34">
      <c r="A3714" t="s">
        <v>134</v>
      </c>
      <c r="B3714" t="s">
        <v>4461</v>
      </c>
      <c r="C3714" t="s">
        <v>154</v>
      </c>
      <c r="D3714" t="s">
        <v>4471</v>
      </c>
      <c r="E3714" t="s">
        <v>62</v>
      </c>
      <c r="F3714" t="s">
        <v>46</v>
      </c>
      <c r="G3714" t="s">
        <v>39</v>
      </c>
      <c r="I3714" t="str">
        <f t="shared" si="228"/>
        <v>09QeL-381,7165129947624</v>
      </c>
      <c r="J3714" t="str">
        <f t="shared" si="229"/>
        <v>CaféGranadillaGulupa</v>
      </c>
      <c r="K3714">
        <v>0.17165129947623961</v>
      </c>
      <c r="L3714">
        <v>1.373210395809916</v>
      </c>
      <c r="M3714">
        <v>0.17165129947623961</v>
      </c>
      <c r="O3714">
        <v>1.716512994762396</v>
      </c>
      <c r="P3714">
        <v>21.881179051840409</v>
      </c>
      <c r="Q3714">
        <v>146.5246701656358</v>
      </c>
      <c r="R3714">
        <v>23.01786367791005</v>
      </c>
      <c r="T3714">
        <f t="shared" si="230"/>
        <v>191.42371289538625</v>
      </c>
      <c r="U3714">
        <v>2048481.882294517</v>
      </c>
      <c r="V3714">
        <v>28435666.39784465</v>
      </c>
      <c r="W3714">
        <v>4194085.151084309</v>
      </c>
      <c r="Y3714">
        <f t="shared" si="231"/>
        <v>34678233.431223474</v>
      </c>
      <c r="Z3714">
        <v>8.8887797395208801E-2</v>
      </c>
      <c r="AA3714">
        <v>1.1245861761029869</v>
      </c>
      <c r="AB3714">
        <v>0.1314490089539174</v>
      </c>
      <c r="AD3714">
        <v>8.3624000000000004E-2</v>
      </c>
      <c r="AE3714">
        <v>5.4999999999999997E-3</v>
      </c>
      <c r="AF3714">
        <v>0.53921874181017659</v>
      </c>
      <c r="AG3714">
        <v>0.27206730966983972</v>
      </c>
      <c r="AH3714">
        <v>2.616923046242412</v>
      </c>
    </row>
    <row r="3715" spans="1:34">
      <c r="A3715" t="s">
        <v>134</v>
      </c>
      <c r="B3715" t="s">
        <v>4461</v>
      </c>
      <c r="C3715" t="s">
        <v>156</v>
      </c>
      <c r="D3715" t="s">
        <v>4472</v>
      </c>
      <c r="E3715" t="s">
        <v>63</v>
      </c>
      <c r="F3715" t="s">
        <v>46</v>
      </c>
      <c r="G3715" t="s">
        <v>39</v>
      </c>
      <c r="I3715" t="str">
        <f t="shared" ref="I3715:I3778" si="232">_xlfn.CONCAT(A3715,O3715)</f>
        <v>09QeL-381,77566829507446</v>
      </c>
      <c r="J3715" t="str">
        <f t="shared" ref="J3715:J3778" si="233">_xlfn.CONCAT(,E3715,F3715,G3715,H3715)</f>
        <v>PlátanoGranadillaGulupa</v>
      </c>
      <c r="K3715">
        <v>0.17756682950744609</v>
      </c>
      <c r="L3715">
        <v>1.4205346360595681</v>
      </c>
      <c r="M3715">
        <v>0.17756682950744609</v>
      </c>
      <c r="O3715">
        <v>1.77566829507446</v>
      </c>
      <c r="P3715">
        <v>9.4299485192157935</v>
      </c>
      <c r="Q3715">
        <v>151.57427415536509</v>
      </c>
      <c r="R3715">
        <v>23.81111641911485</v>
      </c>
      <c r="T3715">
        <f t="shared" ref="T3715:T3778" si="234">SUM(P3715:S3715)</f>
        <v>184.81533909369574</v>
      </c>
      <c r="U3715">
        <v>790426.08709185757</v>
      </c>
      <c r="V3715">
        <v>29415630.074479111</v>
      </c>
      <c r="W3715">
        <v>4338623.7403078098</v>
      </c>
      <c r="Y3715">
        <f t="shared" ref="Y3715:Y3778" si="235">SUM(U3715:X3715)</f>
        <v>34544679.901878774</v>
      </c>
      <c r="Z3715">
        <v>3.2515011231987113E-2</v>
      </c>
      <c r="AA3715">
        <v>1.1633422083481011</v>
      </c>
      <c r="AB3715">
        <v>0.1359790682218163</v>
      </c>
      <c r="AD3715">
        <v>8.1077999999999997E-2</v>
      </c>
      <c r="AE3715">
        <v>5.4999999999999997E-3</v>
      </c>
      <c r="AF3715">
        <v>0.55780155866213421</v>
      </c>
      <c r="AG3715">
        <v>0.28144342476930201</v>
      </c>
      <c r="AH3715">
        <v>2.701491278505896</v>
      </c>
    </row>
    <row r="3716" spans="1:34">
      <c r="A3716" t="s">
        <v>134</v>
      </c>
      <c r="B3716" t="s">
        <v>4461</v>
      </c>
      <c r="C3716" t="s">
        <v>158</v>
      </c>
      <c r="D3716" t="s">
        <v>4473</v>
      </c>
      <c r="E3716" t="s">
        <v>62</v>
      </c>
      <c r="F3716" t="s">
        <v>63</v>
      </c>
      <c r="G3716" t="s">
        <v>46</v>
      </c>
      <c r="H3716" t="s">
        <v>39</v>
      </c>
      <c r="I3716" t="str">
        <f t="shared" si="232"/>
        <v>09QeL-381,87092281455469</v>
      </c>
      <c r="J3716" t="str">
        <f t="shared" si="233"/>
        <v>CaféPlátanoGranadillaGulupa</v>
      </c>
      <c r="K3716">
        <v>0.18709228145546869</v>
      </c>
      <c r="L3716">
        <v>0.18709228145546869</v>
      </c>
      <c r="M3716">
        <v>1.309645970188281</v>
      </c>
      <c r="N3716">
        <v>0.18709228145546869</v>
      </c>
      <c r="O3716">
        <v>1.870922814554687</v>
      </c>
      <c r="P3716">
        <v>23.84951190137134</v>
      </c>
      <c r="Q3716">
        <v>9.9358117017779986</v>
      </c>
      <c r="R3716">
        <v>139.7422014872036</v>
      </c>
      <c r="S3716">
        <v>25.088447584559461</v>
      </c>
      <c r="T3716">
        <f t="shared" si="234"/>
        <v>198.61597267491237</v>
      </c>
      <c r="U3716">
        <v>2232754.1361358892</v>
      </c>
      <c r="V3716">
        <v>832827.95759854082</v>
      </c>
      <c r="W3716">
        <v>27119410.121848881</v>
      </c>
      <c r="X3716">
        <v>4571366.2636354519</v>
      </c>
      <c r="Y3716">
        <f t="shared" si="235"/>
        <v>34756358.479218759</v>
      </c>
      <c r="Z3716">
        <v>9.6883745470992377E-2</v>
      </c>
      <c r="AA3716">
        <v>3.425925692212442E-2</v>
      </c>
      <c r="AB3716">
        <v>1.0725302970008941</v>
      </c>
      <c r="AC3716">
        <v>0.14327357296618071</v>
      </c>
      <c r="AD3716">
        <v>0.11065</v>
      </c>
      <c r="AE3716">
        <v>5.4999999999999997E-3</v>
      </c>
      <c r="AF3716">
        <v>0.58772444436272897</v>
      </c>
      <c r="AG3716">
        <v>0.29654126610691789</v>
      </c>
      <c r="AH3716">
        <v>2.871338525024334</v>
      </c>
    </row>
    <row r="3717" spans="1:34">
      <c r="A3717" t="s">
        <v>134</v>
      </c>
      <c r="B3717" t="s">
        <v>4461</v>
      </c>
      <c r="C3717" t="s">
        <v>160</v>
      </c>
      <c r="D3717" t="s">
        <v>4474</v>
      </c>
      <c r="E3717" t="s">
        <v>38</v>
      </c>
      <c r="F3717" t="s">
        <v>46</v>
      </c>
      <c r="G3717" t="s">
        <v>39</v>
      </c>
      <c r="I3717" t="str">
        <f t="shared" si="232"/>
        <v>09QeL-381,78255447569249</v>
      </c>
      <c r="J3717" t="str">
        <f t="shared" si="233"/>
        <v>FríjolGranadillaGulupa</v>
      </c>
      <c r="K3717">
        <v>0.1782554475692486</v>
      </c>
      <c r="L3717">
        <v>1.4260435805539891</v>
      </c>
      <c r="M3717">
        <v>0.1782554475692486</v>
      </c>
      <c r="O3717">
        <v>1.782554475692486</v>
      </c>
      <c r="P3717">
        <v>8.5805690443561033</v>
      </c>
      <c r="Q3717">
        <v>152.16209105324819</v>
      </c>
      <c r="R3717">
        <v>23.903457792125611</v>
      </c>
      <c r="T3717">
        <f t="shared" si="234"/>
        <v>184.64611788972991</v>
      </c>
      <c r="U3717">
        <v>1167660.093490314</v>
      </c>
      <c r="V3717">
        <v>29529706.190073319</v>
      </c>
      <c r="W3717">
        <v>4355449.2627278976</v>
      </c>
      <c r="Y3717">
        <f t="shared" si="235"/>
        <v>35052815.54629153</v>
      </c>
      <c r="Z3717">
        <v>3.7819673828183221E-2</v>
      </c>
      <c r="AA3717">
        <v>1.1678537404791181</v>
      </c>
      <c r="AB3717">
        <v>0.13650640569055619</v>
      </c>
      <c r="AD3717">
        <v>8.1077999999999997E-2</v>
      </c>
      <c r="AE3717">
        <v>5.4999999999999997E-3</v>
      </c>
      <c r="AF3717">
        <v>0.55996475676203739</v>
      </c>
      <c r="AG3717">
        <v>0.28253488439725899</v>
      </c>
      <c r="AH3717">
        <v>2.7116321168517818</v>
      </c>
    </row>
    <row r="3718" spans="1:34">
      <c r="A3718" t="s">
        <v>134</v>
      </c>
      <c r="B3718" t="s">
        <v>4461</v>
      </c>
      <c r="C3718" t="s">
        <v>162</v>
      </c>
      <c r="D3718" t="s">
        <v>4475</v>
      </c>
      <c r="E3718" t="s">
        <v>62</v>
      </c>
      <c r="F3718" t="s">
        <v>38</v>
      </c>
      <c r="G3718" t="s">
        <v>46</v>
      </c>
      <c r="H3718" t="s">
        <v>39</v>
      </c>
      <c r="I3718" t="str">
        <f t="shared" si="232"/>
        <v>09QeL-381,87856921132063</v>
      </c>
      <c r="J3718" t="str">
        <f t="shared" si="233"/>
        <v>CaféFríjolGranadillaGulupa</v>
      </c>
      <c r="K3718">
        <v>0.18785692113206279</v>
      </c>
      <c r="L3718">
        <v>0.1878569211320629</v>
      </c>
      <c r="M3718">
        <v>1.3149984479244401</v>
      </c>
      <c r="N3718">
        <v>0.1878569211320629</v>
      </c>
      <c r="O3718">
        <v>1.878569211320628</v>
      </c>
      <c r="P3718">
        <v>23.94698403076826</v>
      </c>
      <c r="Q3718">
        <v>9.0427490672206616</v>
      </c>
      <c r="R3718">
        <v>140.31332302637389</v>
      </c>
      <c r="S3718">
        <v>25.190983201197788</v>
      </c>
      <c r="T3718">
        <f t="shared" si="234"/>
        <v>198.49403932556058</v>
      </c>
      <c r="U3718">
        <v>2241879.3249854119</v>
      </c>
      <c r="V3718">
        <v>1230554.4267119961</v>
      </c>
      <c r="W3718">
        <v>27230246.212058879</v>
      </c>
      <c r="X3718">
        <v>4590049.2792800702</v>
      </c>
      <c r="Y3718">
        <f t="shared" si="235"/>
        <v>35292729.24303636</v>
      </c>
      <c r="Z3718">
        <v>9.7279705984316941E-2</v>
      </c>
      <c r="AA3718">
        <v>3.9856776218978283E-2</v>
      </c>
      <c r="AB3718">
        <v>1.0769136911904149</v>
      </c>
      <c r="AC3718">
        <v>0.14385912709831861</v>
      </c>
      <c r="AD3718">
        <v>0.11065</v>
      </c>
      <c r="AE3718">
        <v>5.4999999999999997E-3</v>
      </c>
      <c r="AF3718">
        <v>0.59012645381799844</v>
      </c>
      <c r="AG3718">
        <v>0.29775321999431958</v>
      </c>
      <c r="AH3718">
        <v>2.8825988851329458</v>
      </c>
    </row>
    <row r="3719" spans="1:34">
      <c r="A3719" t="s">
        <v>134</v>
      </c>
      <c r="B3719" t="s">
        <v>4461</v>
      </c>
      <c r="C3719" t="s">
        <v>164</v>
      </c>
      <c r="D3719" t="s">
        <v>4476</v>
      </c>
      <c r="E3719" t="s">
        <v>63</v>
      </c>
      <c r="F3719" t="s">
        <v>38</v>
      </c>
      <c r="G3719" t="s">
        <v>46</v>
      </c>
      <c r="H3719" t="s">
        <v>39</v>
      </c>
      <c r="I3719" t="str">
        <f t="shared" si="232"/>
        <v>09QeL-381,949652776281</v>
      </c>
      <c r="J3719" t="str">
        <f t="shared" si="233"/>
        <v>PlátanoFríjolGranadillaGulupa</v>
      </c>
      <c r="K3719">
        <v>0.19496527762810009</v>
      </c>
      <c r="L3719">
        <v>0.19496527762810001</v>
      </c>
      <c r="M3719">
        <v>1.3647569433967</v>
      </c>
      <c r="N3719">
        <v>0.19496527762810001</v>
      </c>
      <c r="O3719">
        <v>1.949652776281001</v>
      </c>
      <c r="P3719">
        <v>10.353918781832521</v>
      </c>
      <c r="Q3719">
        <v>9.384919500370815</v>
      </c>
      <c r="R3719">
        <v>145.62266758075381</v>
      </c>
      <c r="S3719">
        <v>26.14418997154571</v>
      </c>
      <c r="T3719">
        <f t="shared" si="234"/>
        <v>191.50569583450286</v>
      </c>
      <c r="U3719">
        <v>867874.03898482386</v>
      </c>
      <c r="V3719">
        <v>1277117.6275785549</v>
      </c>
      <c r="W3719">
        <v>28260617.072944589</v>
      </c>
      <c r="X3719">
        <v>4763733.0936153643</v>
      </c>
      <c r="Y3719">
        <f t="shared" si="235"/>
        <v>35169341.833123326</v>
      </c>
      <c r="Z3719">
        <v>3.570091446420362E-2</v>
      </c>
      <c r="AA3719">
        <v>4.1364924933648753E-2</v>
      </c>
      <c r="AB3719">
        <v>1.1176632488128531</v>
      </c>
      <c r="AC3719">
        <v>0.1493026420588596</v>
      </c>
      <c r="AD3719">
        <v>0.10810400000000001</v>
      </c>
      <c r="AE3719">
        <v>5.4999999999999997E-3</v>
      </c>
      <c r="AF3719">
        <v>0.61245636951235616</v>
      </c>
      <c r="AG3719">
        <v>0.30901996504053858</v>
      </c>
      <c r="AH3719">
        <v>2.9847331108338948</v>
      </c>
    </row>
    <row r="3720" spans="1:34">
      <c r="A3720" t="s">
        <v>134</v>
      </c>
      <c r="B3720" t="s">
        <v>4461</v>
      </c>
      <c r="C3720" t="s">
        <v>166</v>
      </c>
      <c r="D3720" t="s">
        <v>4477</v>
      </c>
      <c r="E3720" t="s">
        <v>62</v>
      </c>
      <c r="F3720" t="s">
        <v>63</v>
      </c>
      <c r="G3720" t="s">
        <v>168</v>
      </c>
      <c r="I3720" t="str">
        <f t="shared" si="232"/>
        <v>09QeL-385,83180427639287</v>
      </c>
      <c r="J3720" t="str">
        <f t="shared" si="233"/>
        <v>CaféPlátanoBovinos DP</v>
      </c>
      <c r="K3720">
        <v>2.2486238487535841</v>
      </c>
      <c r="L3720">
        <v>0.58318042763928701</v>
      </c>
      <c r="M3720">
        <v>3</v>
      </c>
      <c r="O3720">
        <v>5.8318042763928712</v>
      </c>
      <c r="P3720">
        <v>286.64240355271193</v>
      </c>
      <c r="Q3720">
        <v>30.970657218510048</v>
      </c>
      <c r="R3720">
        <v>62.081780923994053</v>
      </c>
      <c r="T3720">
        <f t="shared" si="234"/>
        <v>379.69484169521604</v>
      </c>
      <c r="U3720">
        <v>26835015.10517079</v>
      </c>
      <c r="V3720">
        <v>2595986.1127562001</v>
      </c>
      <c r="W3720">
        <v>6878000.9097632598</v>
      </c>
      <c r="Y3720">
        <f t="shared" si="235"/>
        <v>36309002.127690248</v>
      </c>
      <c r="Z3720">
        <v>1.164425912858938</v>
      </c>
      <c r="AA3720">
        <v>0.10678862830161261</v>
      </c>
      <c r="AB3720">
        <v>0.18042176791304479</v>
      </c>
      <c r="AD3720">
        <v>8.873700000000001E-2</v>
      </c>
      <c r="AE3720">
        <v>5.4999999999999997E-3</v>
      </c>
      <c r="AF3720">
        <v>1.8319804009611109</v>
      </c>
      <c r="AG3720">
        <v>0.92434097780827007</v>
      </c>
      <c r="AH3720">
        <v>8.6823626551622528</v>
      </c>
    </row>
    <row r="3721" spans="1:34">
      <c r="A3721" t="s">
        <v>134</v>
      </c>
      <c r="B3721" t="s">
        <v>4461</v>
      </c>
      <c r="C3721" t="s">
        <v>169</v>
      </c>
      <c r="D3721" t="s">
        <v>4478</v>
      </c>
      <c r="E3721" t="s">
        <v>62</v>
      </c>
      <c r="F3721" t="s">
        <v>38</v>
      </c>
      <c r="G3721" t="s">
        <v>168</v>
      </c>
      <c r="I3721" t="str">
        <f t="shared" si="232"/>
        <v>09QeL-385,87259701306428</v>
      </c>
      <c r="J3721" t="str">
        <f t="shared" si="233"/>
        <v>CaféFríjolBovinos DP</v>
      </c>
      <c r="K3721">
        <v>2.285337311757853</v>
      </c>
      <c r="L3721">
        <v>0.58725970130642802</v>
      </c>
      <c r="M3721">
        <v>3</v>
      </c>
      <c r="O3721">
        <v>5.8725970130642811</v>
      </c>
      <c r="P3721">
        <v>291.32243720267991</v>
      </c>
      <c r="Q3721">
        <v>28.268546531068509</v>
      </c>
      <c r="R3721">
        <v>62.081780923994053</v>
      </c>
      <c r="T3721">
        <f t="shared" si="234"/>
        <v>381.6727646577425</v>
      </c>
      <c r="U3721">
        <v>27273152.56192185</v>
      </c>
      <c r="V3721">
        <v>3846837.3734506438</v>
      </c>
      <c r="W3721">
        <v>6878000.9097632598</v>
      </c>
      <c r="Y3721">
        <f t="shared" si="235"/>
        <v>37997990.845135756</v>
      </c>
      <c r="Z3721">
        <v>1.1834375886875359</v>
      </c>
      <c r="AA3721">
        <v>0.12459630636094469</v>
      </c>
      <c r="AB3721">
        <v>0.18042176791304479</v>
      </c>
      <c r="AD3721">
        <v>8.873700000000001E-2</v>
      </c>
      <c r="AE3721">
        <v>5.4999999999999997E-3</v>
      </c>
      <c r="AF3721">
        <v>1.8447948732139099</v>
      </c>
      <c r="AG3721">
        <v>0.93080662657068858</v>
      </c>
      <c r="AH3721">
        <v>8.7424355128488802</v>
      </c>
    </row>
    <row r="3722" spans="1:34">
      <c r="A3722" t="s">
        <v>134</v>
      </c>
      <c r="B3722" t="s">
        <v>4461</v>
      </c>
      <c r="C3722" t="s">
        <v>171</v>
      </c>
      <c r="D3722" t="s">
        <v>4479</v>
      </c>
      <c r="E3722" t="s">
        <v>63</v>
      </c>
      <c r="F3722" t="s">
        <v>38</v>
      </c>
      <c r="G3722" t="s">
        <v>168</v>
      </c>
      <c r="I3722" t="str">
        <f t="shared" si="232"/>
        <v>09QeL-389,12555671053567</v>
      </c>
      <c r="J3722" t="str">
        <f t="shared" si="233"/>
        <v>PlátanoFríjolBovinos DP</v>
      </c>
      <c r="K3722">
        <v>5.2130010394820987</v>
      </c>
      <c r="L3722">
        <v>0.91255567105356761</v>
      </c>
      <c r="M3722">
        <v>3</v>
      </c>
      <c r="O3722">
        <v>9.1255567105356654</v>
      </c>
      <c r="P3722">
        <v>276.84411311107641</v>
      </c>
      <c r="Q3722">
        <v>43.927111620260362</v>
      </c>
      <c r="R3722">
        <v>62.081780923994053</v>
      </c>
      <c r="T3722">
        <f t="shared" si="234"/>
        <v>382.85300565533083</v>
      </c>
      <c r="U3722">
        <v>23205302.618025471</v>
      </c>
      <c r="V3722">
        <v>5977684.5796736628</v>
      </c>
      <c r="W3722">
        <v>6878000.9097632598</v>
      </c>
      <c r="Y3722">
        <f t="shared" si="235"/>
        <v>36060988.107462391</v>
      </c>
      <c r="Z3722">
        <v>0.95457461183093939</v>
      </c>
      <c r="AA3722">
        <v>0.19361292067047409</v>
      </c>
      <c r="AB3722">
        <v>0.18042176791304479</v>
      </c>
      <c r="AD3722">
        <v>8.6191000000000004E-2</v>
      </c>
      <c r="AE3722">
        <v>5.4999999999999997E-3</v>
      </c>
      <c r="AF3722">
        <v>2.866667029487644</v>
      </c>
      <c r="AG3722">
        <v>1.4464007386199029</v>
      </c>
      <c r="AH3722">
        <v>13.53031547864321</v>
      </c>
    </row>
    <row r="3723" spans="1:34">
      <c r="A3723" t="s">
        <v>134</v>
      </c>
      <c r="B3723" t="s">
        <v>4461</v>
      </c>
      <c r="C3723" t="s">
        <v>173</v>
      </c>
      <c r="D3723" t="s">
        <v>4480</v>
      </c>
      <c r="E3723" t="s">
        <v>62</v>
      </c>
      <c r="F3723" t="s">
        <v>63</v>
      </c>
      <c r="G3723" t="s">
        <v>38</v>
      </c>
      <c r="H3723" t="s">
        <v>168</v>
      </c>
      <c r="I3723" t="str">
        <f t="shared" si="232"/>
        <v>09QeL-386,26344140998336</v>
      </c>
      <c r="J3723" t="str">
        <f t="shared" si="233"/>
        <v>CaféPlátanoFríjolBovinos DP</v>
      </c>
      <c r="K3723">
        <v>2.010753127986689</v>
      </c>
      <c r="L3723">
        <v>0.62634414099833602</v>
      </c>
      <c r="M3723">
        <v>0.62634414099833602</v>
      </c>
      <c r="N3723">
        <v>3</v>
      </c>
      <c r="O3723">
        <v>6.2634414099833613</v>
      </c>
      <c r="P3723">
        <v>256.31993091095228</v>
      </c>
      <c r="Q3723">
        <v>33.26292991382757</v>
      </c>
      <c r="R3723">
        <v>30.149929332601719</v>
      </c>
      <c r="S3723">
        <v>62.081780923994053</v>
      </c>
      <c r="T3723">
        <f t="shared" si="234"/>
        <v>381.81457108137568</v>
      </c>
      <c r="U3723">
        <v>23996272.472250771</v>
      </c>
      <c r="V3723">
        <v>2788126.306672975</v>
      </c>
      <c r="W3723">
        <v>4102859.5098116701</v>
      </c>
      <c r="X3723">
        <v>6878000.9097632598</v>
      </c>
      <c r="Y3723">
        <f t="shared" si="235"/>
        <v>37765259.198498674</v>
      </c>
      <c r="Z3723">
        <v>1.041247093366769</v>
      </c>
      <c r="AA3723">
        <v>0.1146925179446097</v>
      </c>
      <c r="AB3723">
        <v>0.13288867992406411</v>
      </c>
      <c r="AC3723">
        <v>0.18042176791304479</v>
      </c>
      <c r="AD3723">
        <v>0.115763</v>
      </c>
      <c r="AE3723">
        <v>5.4999999999999997E-3</v>
      </c>
      <c r="AF3723">
        <v>1.9675732177958201</v>
      </c>
      <c r="AG3723">
        <v>0.99275546348236277</v>
      </c>
      <c r="AH3723">
        <v>9.3450330912615449</v>
      </c>
    </row>
    <row r="3724" spans="1:34">
      <c r="A3724" t="s">
        <v>134</v>
      </c>
      <c r="B3724" t="s">
        <v>4461</v>
      </c>
      <c r="C3724" t="s">
        <v>175</v>
      </c>
      <c r="D3724" t="s">
        <v>4481</v>
      </c>
      <c r="E3724" t="s">
        <v>62</v>
      </c>
      <c r="F3724" t="s">
        <v>46</v>
      </c>
      <c r="G3724" t="s">
        <v>168</v>
      </c>
      <c r="I3724" t="str">
        <f t="shared" si="232"/>
        <v>09QeL-384,54862486043411</v>
      </c>
      <c r="J3724" t="str">
        <f t="shared" si="233"/>
        <v>CaféGranadillaBovinos DP</v>
      </c>
      <c r="K3724">
        <v>0.45486248604341067</v>
      </c>
      <c r="L3724">
        <v>1.093762374390697</v>
      </c>
      <c r="M3724">
        <v>3</v>
      </c>
      <c r="O3724">
        <v>4.5486248604341073</v>
      </c>
      <c r="P3724">
        <v>57.983408989332133</v>
      </c>
      <c r="Q3724">
        <v>116.70693117106551</v>
      </c>
      <c r="R3724">
        <v>62.081780923994053</v>
      </c>
      <c r="T3724">
        <f t="shared" si="234"/>
        <v>236.77212108439167</v>
      </c>
      <c r="U3724">
        <v>5428316.3858270049</v>
      </c>
      <c r="V3724">
        <v>22649014.376522031</v>
      </c>
      <c r="W3724">
        <v>6878000.9097632598</v>
      </c>
      <c r="Y3724">
        <f t="shared" si="235"/>
        <v>34955331.672112294</v>
      </c>
      <c r="Z3724">
        <v>0.23554569423871069</v>
      </c>
      <c r="AA3724">
        <v>0.89573313014127587</v>
      </c>
      <c r="AB3724">
        <v>0.18042176791304479</v>
      </c>
      <c r="AD3724">
        <v>8.873700000000001E-2</v>
      </c>
      <c r="AE3724">
        <v>5.4999999999999997E-3</v>
      </c>
      <c r="AF3724">
        <v>1.428887390712285</v>
      </c>
      <c r="AG3724">
        <v>0.72095704037880604</v>
      </c>
      <c r="AH3724">
        <v>6.7927062915251977</v>
      </c>
    </row>
    <row r="3725" spans="1:34">
      <c r="A3725" t="s">
        <v>134</v>
      </c>
      <c r="B3725" t="s">
        <v>4461</v>
      </c>
      <c r="C3725" t="s">
        <v>177</v>
      </c>
      <c r="D3725" t="s">
        <v>4482</v>
      </c>
      <c r="E3725" t="s">
        <v>63</v>
      </c>
      <c r="F3725" t="s">
        <v>46</v>
      </c>
      <c r="G3725" t="s">
        <v>168</v>
      </c>
      <c r="I3725" t="str">
        <f t="shared" si="232"/>
        <v>09QeL-384,70316312708027</v>
      </c>
      <c r="J3725" t="str">
        <f t="shared" si="233"/>
        <v>PlátanoGranadillaBovinos DP</v>
      </c>
      <c r="K3725">
        <v>0.47031631270802732</v>
      </c>
      <c r="L3725">
        <v>1.232846814372246</v>
      </c>
      <c r="M3725">
        <v>3</v>
      </c>
      <c r="O3725">
        <v>4.7031631270802734</v>
      </c>
      <c r="P3725">
        <v>24.976841839697968</v>
      </c>
      <c r="Q3725">
        <v>131.54755701809671</v>
      </c>
      <c r="R3725">
        <v>62.081780923994053</v>
      </c>
      <c r="T3725">
        <f t="shared" si="234"/>
        <v>218.60617978178871</v>
      </c>
      <c r="U3725">
        <v>2093579.5485028219</v>
      </c>
      <c r="V3725">
        <v>25529096.51725892</v>
      </c>
      <c r="W3725">
        <v>6878000.9097632598</v>
      </c>
      <c r="Y3725">
        <f t="shared" si="235"/>
        <v>34500676.975524999</v>
      </c>
      <c r="Z3725">
        <v>8.6121604089614071E-2</v>
      </c>
      <c r="AA3725">
        <v>1.0096358787597961</v>
      </c>
      <c r="AB3725">
        <v>0.18042176791304479</v>
      </c>
      <c r="AD3725">
        <v>8.6191000000000004E-2</v>
      </c>
      <c r="AE3725">
        <v>5.4999999999999997E-3</v>
      </c>
      <c r="AF3725">
        <v>1.4774334430618661</v>
      </c>
      <c r="AG3725">
        <v>0.74545135564222331</v>
      </c>
      <c r="AH3725">
        <v>7.0177389257843634</v>
      </c>
    </row>
    <row r="3726" spans="1:34">
      <c r="A3726" t="s">
        <v>134</v>
      </c>
      <c r="B3726" t="s">
        <v>4461</v>
      </c>
      <c r="C3726" t="s">
        <v>179</v>
      </c>
      <c r="D3726" t="s">
        <v>4483</v>
      </c>
      <c r="E3726" t="s">
        <v>62</v>
      </c>
      <c r="F3726" t="s">
        <v>63</v>
      </c>
      <c r="G3726" t="s">
        <v>46</v>
      </c>
      <c r="H3726" t="s">
        <v>168</v>
      </c>
      <c r="I3726" t="str">
        <f t="shared" si="232"/>
        <v>09QeL-384,95170154425759</v>
      </c>
      <c r="J3726" t="str">
        <f t="shared" si="233"/>
        <v>CaféPlátanoGranadillaBovinos DP</v>
      </c>
      <c r="K3726">
        <v>0.49517015442575918</v>
      </c>
      <c r="L3726">
        <v>0.49517015442575912</v>
      </c>
      <c r="M3726">
        <v>0.9613612354060731</v>
      </c>
      <c r="N3726">
        <v>3</v>
      </c>
      <c r="O3726">
        <v>4.9517015442575918</v>
      </c>
      <c r="P3726">
        <v>63.121612496835773</v>
      </c>
      <c r="Q3726">
        <v>26.296741781331601</v>
      </c>
      <c r="R3726">
        <v>102.5794287297266</v>
      </c>
      <c r="S3726">
        <v>62.081780923994053</v>
      </c>
      <c r="T3726">
        <f t="shared" si="234"/>
        <v>254.07956393188803</v>
      </c>
      <c r="U3726">
        <v>5909346.9906096142</v>
      </c>
      <c r="V3726">
        <v>2204214.6536778188</v>
      </c>
      <c r="W3726">
        <v>19907326.263506491</v>
      </c>
      <c r="X3726">
        <v>6878000.9097632598</v>
      </c>
      <c r="Y3726">
        <f t="shared" si="235"/>
        <v>34898888.817557186</v>
      </c>
      <c r="Z3726">
        <v>0.25641859104506082</v>
      </c>
      <c r="AA3726">
        <v>9.0672695894607913E-2</v>
      </c>
      <c r="AB3726">
        <v>0.78730364908234518</v>
      </c>
      <c r="AC3726">
        <v>0.18042176791304479</v>
      </c>
      <c r="AD3726">
        <v>0.115763</v>
      </c>
      <c r="AE3726">
        <v>5.4999999999999997E-3</v>
      </c>
      <c r="AF3726">
        <v>1.555508338510238</v>
      </c>
      <c r="AG3726">
        <v>0.78484469476482832</v>
      </c>
      <c r="AH3726">
        <v>7.4133175775326583</v>
      </c>
    </row>
    <row r="3727" spans="1:34">
      <c r="A3727" t="s">
        <v>134</v>
      </c>
      <c r="B3727" t="s">
        <v>4461</v>
      </c>
      <c r="C3727" t="s">
        <v>181</v>
      </c>
      <c r="D3727" t="s">
        <v>4484</v>
      </c>
      <c r="E3727" t="s">
        <v>38</v>
      </c>
      <c r="F3727" t="s">
        <v>46</v>
      </c>
      <c r="G3727" t="s">
        <v>168</v>
      </c>
      <c r="I3727" t="str">
        <f t="shared" si="232"/>
        <v>09QeL-384,72114322791287</v>
      </c>
      <c r="J3727" t="str">
        <f t="shared" si="233"/>
        <v>FríjolGranadillaBovinos DP</v>
      </c>
      <c r="K3727">
        <v>0.47211432279128718</v>
      </c>
      <c r="L3727">
        <v>1.249028905121585</v>
      </c>
      <c r="M3727">
        <v>3</v>
      </c>
      <c r="O3727">
        <v>4.7211432279128722</v>
      </c>
      <c r="P3727">
        <v>22.72586671981696</v>
      </c>
      <c r="Q3727">
        <v>133.2742228785302</v>
      </c>
      <c r="R3727">
        <v>62.081780923994053</v>
      </c>
      <c r="T3727">
        <f t="shared" si="234"/>
        <v>218.08187052234121</v>
      </c>
      <c r="U3727">
        <v>3092579.0028068209</v>
      </c>
      <c r="V3727">
        <v>25864186.125939362</v>
      </c>
      <c r="W3727">
        <v>6878000.9097632598</v>
      </c>
      <c r="Y3727">
        <f t="shared" si="235"/>
        <v>35834766.038509443</v>
      </c>
      <c r="Z3727">
        <v>0.1001664181435112</v>
      </c>
      <c r="AA3727">
        <v>1.0228881492149851</v>
      </c>
      <c r="AB3727">
        <v>0.18042176791304479</v>
      </c>
      <c r="AD3727">
        <v>8.6191000000000004E-2</v>
      </c>
      <c r="AE3727">
        <v>5.4999999999999997E-3</v>
      </c>
      <c r="AF3727">
        <v>1.4830816422762949</v>
      </c>
      <c r="AG3727">
        <v>0.74830120162419023</v>
      </c>
      <c r="AH3727">
        <v>7.0442170718133568</v>
      </c>
    </row>
    <row r="3728" spans="1:34">
      <c r="A3728" t="s">
        <v>134</v>
      </c>
      <c r="B3728" t="s">
        <v>4461</v>
      </c>
      <c r="C3728" t="s">
        <v>183</v>
      </c>
      <c r="D3728" t="s">
        <v>4485</v>
      </c>
      <c r="E3728" t="s">
        <v>62</v>
      </c>
      <c r="F3728" t="s">
        <v>38</v>
      </c>
      <c r="G3728" t="s">
        <v>46</v>
      </c>
      <c r="H3728" t="s">
        <v>168</v>
      </c>
      <c r="I3728" t="str">
        <f t="shared" si="232"/>
        <v>09QeL-384,97163619845394</v>
      </c>
      <c r="J3728" t="str">
        <f t="shared" si="233"/>
        <v>CaféFríjolGranadillaBovinos DP</v>
      </c>
      <c r="K3728">
        <v>0.49716361984539359</v>
      </c>
      <c r="L3728">
        <v>0.49716361984539359</v>
      </c>
      <c r="M3728">
        <v>0.97730895876314883</v>
      </c>
      <c r="N3728">
        <v>3</v>
      </c>
      <c r="O3728">
        <v>4.9716361984539361</v>
      </c>
      <c r="P3728">
        <v>63.375728684209641</v>
      </c>
      <c r="Q3728">
        <v>23.931648791648719</v>
      </c>
      <c r="R3728">
        <v>104.2810870567524</v>
      </c>
      <c r="S3728">
        <v>62.081780923994053</v>
      </c>
      <c r="T3728">
        <f t="shared" si="234"/>
        <v>253.67024545660482</v>
      </c>
      <c r="U3728">
        <v>5933136.9520463292</v>
      </c>
      <c r="V3728">
        <v>3256664.111783375</v>
      </c>
      <c r="W3728">
        <v>20237562.724409081</v>
      </c>
      <c r="X3728">
        <v>6878000.9097632598</v>
      </c>
      <c r="Y3728">
        <f t="shared" si="235"/>
        <v>36305364.698002048</v>
      </c>
      <c r="Z3728">
        <v>0.25745088588276671</v>
      </c>
      <c r="AA3728">
        <v>0.1054810172602846</v>
      </c>
      <c r="AB3728">
        <v>0.8003639851258284</v>
      </c>
      <c r="AC3728">
        <v>0.18042176791304479</v>
      </c>
      <c r="AD3728">
        <v>0.115763</v>
      </c>
      <c r="AE3728">
        <v>5.4999999999999997E-3</v>
      </c>
      <c r="AF3728">
        <v>1.561770533545739</v>
      </c>
      <c r="AG3728">
        <v>0.78800433745494891</v>
      </c>
      <c r="AH3728">
        <v>7.4426740694546236</v>
      </c>
    </row>
    <row r="3729" spans="1:34">
      <c r="A3729" t="s">
        <v>134</v>
      </c>
      <c r="B3729" t="s">
        <v>4461</v>
      </c>
      <c r="C3729" t="s">
        <v>185</v>
      </c>
      <c r="D3729" t="s">
        <v>4486</v>
      </c>
      <c r="E3729" t="s">
        <v>63</v>
      </c>
      <c r="F3729" t="s">
        <v>38</v>
      </c>
      <c r="G3729" t="s">
        <v>46</v>
      </c>
      <c r="H3729" t="s">
        <v>168</v>
      </c>
      <c r="I3729" t="str">
        <f t="shared" si="232"/>
        <v>09QeL-385,15683954669685</v>
      </c>
      <c r="J3729" t="str">
        <f t="shared" si="233"/>
        <v>PlátanoFríjolGranadillaBovinos DP</v>
      </c>
      <c r="K3729">
        <v>0.51568395466968509</v>
      </c>
      <c r="L3729">
        <v>0.51568395466968497</v>
      </c>
      <c r="M3729">
        <v>1.12547163735748</v>
      </c>
      <c r="N3729">
        <v>3</v>
      </c>
      <c r="O3729">
        <v>5.1568395466968502</v>
      </c>
      <c r="P3729">
        <v>27.386157415829871</v>
      </c>
      <c r="Q3729">
        <v>24.823150363418019</v>
      </c>
      <c r="R3729">
        <v>120.090381596128</v>
      </c>
      <c r="S3729">
        <v>62.081780923994053</v>
      </c>
      <c r="T3729">
        <f t="shared" si="234"/>
        <v>234.38147029936994</v>
      </c>
      <c r="U3729">
        <v>2295530.3735291469</v>
      </c>
      <c r="V3729">
        <v>3377981.3348320732</v>
      </c>
      <c r="W3729">
        <v>23305631.910292719</v>
      </c>
      <c r="X3729">
        <v>6878000.9097632598</v>
      </c>
      <c r="Y3729">
        <f t="shared" si="235"/>
        <v>35857144.5284172</v>
      </c>
      <c r="Z3729">
        <v>9.4429064396496523E-2</v>
      </c>
      <c r="AA3729">
        <v>0.1094103951940015</v>
      </c>
      <c r="AB3729">
        <v>0.92170132765541335</v>
      </c>
      <c r="AC3729">
        <v>0.18042176791304479</v>
      </c>
      <c r="AD3729">
        <v>0.113217</v>
      </c>
      <c r="AE3729">
        <v>5.4999999999999997E-3</v>
      </c>
      <c r="AF3729">
        <v>1.619949595821</v>
      </c>
      <c r="AG3729">
        <v>0.81735906815145076</v>
      </c>
      <c r="AH3729">
        <v>7.7128652106693014</v>
      </c>
    </row>
    <row r="3730" spans="1:34">
      <c r="A3730" t="s">
        <v>134</v>
      </c>
      <c r="B3730" t="s">
        <v>4461</v>
      </c>
      <c r="C3730" t="s">
        <v>187</v>
      </c>
      <c r="D3730" t="s">
        <v>4487</v>
      </c>
      <c r="E3730" t="s">
        <v>62</v>
      </c>
      <c r="F3730" t="s">
        <v>39</v>
      </c>
      <c r="G3730" t="s">
        <v>168</v>
      </c>
      <c r="I3730" t="str">
        <f t="shared" si="232"/>
        <v>09QeL-384,7193786879645</v>
      </c>
      <c r="J3730" t="str">
        <f t="shared" si="233"/>
        <v>CaféGulupaBovinos DP</v>
      </c>
      <c r="K3730">
        <v>0.47193786879644961</v>
      </c>
      <c r="L3730">
        <v>1.2474408191680459</v>
      </c>
      <c r="M3730">
        <v>3</v>
      </c>
      <c r="O3730">
        <v>4.7193786879644959</v>
      </c>
      <c r="P3730">
        <v>60.160086407668068</v>
      </c>
      <c r="Q3730">
        <v>167.27763092667479</v>
      </c>
      <c r="R3730">
        <v>62.081780923994053</v>
      </c>
      <c r="T3730">
        <f t="shared" si="234"/>
        <v>289.51949825833691</v>
      </c>
      <c r="U3730">
        <v>5632093.5335070677</v>
      </c>
      <c r="V3730">
        <v>30479658.65969665</v>
      </c>
      <c r="W3730">
        <v>6878000.9097632598</v>
      </c>
      <c r="Y3730">
        <f t="shared" si="235"/>
        <v>42989753.102966979</v>
      </c>
      <c r="Z3730">
        <v>0.24438799934929831</v>
      </c>
      <c r="AA3730">
        <v>0.95527887006180467</v>
      </c>
      <c r="AB3730">
        <v>0.18042176791304479</v>
      </c>
      <c r="AD3730">
        <v>8.873700000000001E-2</v>
      </c>
      <c r="AE3730">
        <v>5.4999999999999997E-3</v>
      </c>
      <c r="AF3730">
        <v>1.48252733653335</v>
      </c>
      <c r="AG3730">
        <v>0.7480215220423726</v>
      </c>
      <c r="AH3730">
        <v>7.0441645465402178</v>
      </c>
    </row>
    <row r="3731" spans="1:34">
      <c r="A3731" t="s">
        <v>134</v>
      </c>
      <c r="B3731" t="s">
        <v>4461</v>
      </c>
      <c r="C3731" t="s">
        <v>189</v>
      </c>
      <c r="D3731" t="s">
        <v>4488</v>
      </c>
      <c r="E3731" t="s">
        <v>63</v>
      </c>
      <c r="F3731" t="s">
        <v>39</v>
      </c>
      <c r="G3731" t="s">
        <v>168</v>
      </c>
      <c r="I3731" t="str">
        <f t="shared" si="232"/>
        <v>09QeL-384,90312381324107</v>
      </c>
      <c r="J3731" t="str">
        <f t="shared" si="233"/>
        <v>PlátanoGulupaBovinos DP</v>
      </c>
      <c r="K3731">
        <v>0.49031238132410682</v>
      </c>
      <c r="L3731">
        <v>1.4128114319169609</v>
      </c>
      <c r="M3731">
        <v>3</v>
      </c>
      <c r="O3731">
        <v>4.9031238132410673</v>
      </c>
      <c r="P3731">
        <v>26.03876257207456</v>
      </c>
      <c r="Q3731">
        <v>189.45327557487539</v>
      </c>
      <c r="R3731">
        <v>62.081780923994053</v>
      </c>
      <c r="T3731">
        <f t="shared" si="234"/>
        <v>277.57381907094401</v>
      </c>
      <c r="U3731">
        <v>2182590.6229094029</v>
      </c>
      <c r="V3731">
        <v>34520283.0736816</v>
      </c>
      <c r="W3731">
        <v>6878000.9097632598</v>
      </c>
      <c r="Y3731">
        <f t="shared" si="235"/>
        <v>43580874.606354266</v>
      </c>
      <c r="Z3731">
        <v>8.978316856903247E-2</v>
      </c>
      <c r="AA3731">
        <v>1.0819181860604341</v>
      </c>
      <c r="AB3731">
        <v>0.18042176791304479</v>
      </c>
      <c r="AD3731">
        <v>8.6191000000000004E-2</v>
      </c>
      <c r="AE3731">
        <v>5.4999999999999997E-3</v>
      </c>
      <c r="AF3731">
        <v>1.540248318295623</v>
      </c>
      <c r="AG3731">
        <v>0.7771451243987092</v>
      </c>
      <c r="AH3731">
        <v>7.3122082559353991</v>
      </c>
    </row>
    <row r="3732" spans="1:34">
      <c r="A3732" t="s">
        <v>134</v>
      </c>
      <c r="B3732" t="s">
        <v>4461</v>
      </c>
      <c r="C3732" t="s">
        <v>191</v>
      </c>
      <c r="D3732" t="s">
        <v>4489</v>
      </c>
      <c r="E3732" t="s">
        <v>62</v>
      </c>
      <c r="F3732" t="s">
        <v>63</v>
      </c>
      <c r="G3732" t="s">
        <v>39</v>
      </c>
      <c r="H3732" t="s">
        <v>168</v>
      </c>
      <c r="I3732" t="str">
        <f t="shared" si="232"/>
        <v>09QeL-385,1143460346365</v>
      </c>
      <c r="J3732" t="str">
        <f t="shared" si="233"/>
        <v>CaféPlátanoGulupaBovinos DP</v>
      </c>
      <c r="K3732">
        <v>0.51143460346364999</v>
      </c>
      <c r="L3732">
        <v>0.51143460346365011</v>
      </c>
      <c r="M3732">
        <v>1.0914768277092011</v>
      </c>
      <c r="N3732">
        <v>3</v>
      </c>
      <c r="O3732">
        <v>5.1143460346365011</v>
      </c>
      <c r="P3732">
        <v>65.194916472183095</v>
      </c>
      <c r="Q3732">
        <v>27.16048934919754</v>
      </c>
      <c r="R3732">
        <v>146.3633826511506</v>
      </c>
      <c r="S3732">
        <v>62.081780923994053</v>
      </c>
      <c r="T3732">
        <f t="shared" si="234"/>
        <v>300.8005693965253</v>
      </c>
      <c r="U3732">
        <v>6103446.477658553</v>
      </c>
      <c r="V3732">
        <v>2276614.6894693351</v>
      </c>
      <c r="W3732">
        <v>26668873.290303461</v>
      </c>
      <c r="X3732">
        <v>6878000.9097632598</v>
      </c>
      <c r="Y3732">
        <f t="shared" si="235"/>
        <v>41926935.367194608</v>
      </c>
      <c r="Z3732">
        <v>0.26484096276747737</v>
      </c>
      <c r="AA3732">
        <v>9.3650947770907447E-2</v>
      </c>
      <c r="AB3732">
        <v>0.83584305936699377</v>
      </c>
      <c r="AC3732">
        <v>0.18042176791304479</v>
      </c>
      <c r="AD3732">
        <v>0.115763</v>
      </c>
      <c r="AE3732">
        <v>5.4999999999999997E-3</v>
      </c>
      <c r="AF3732">
        <v>1.606600848576911</v>
      </c>
      <c r="AG3732">
        <v>0.81062384648988539</v>
      </c>
      <c r="AH3732">
        <v>7.652833729703298</v>
      </c>
    </row>
    <row r="3733" spans="1:34">
      <c r="A3733" t="s">
        <v>134</v>
      </c>
      <c r="B3733" t="s">
        <v>4461</v>
      </c>
      <c r="C3733" t="s">
        <v>193</v>
      </c>
      <c r="D3733" t="s">
        <v>4490</v>
      </c>
      <c r="E3733" t="s">
        <v>38</v>
      </c>
      <c r="F3733" t="s">
        <v>39</v>
      </c>
      <c r="G3733" t="s">
        <v>168</v>
      </c>
      <c r="I3733" t="str">
        <f t="shared" si="232"/>
        <v>09QeL-384,92461658632041</v>
      </c>
      <c r="J3733" t="str">
        <f t="shared" si="233"/>
        <v>FríjolGulupaBovinos DP</v>
      </c>
      <c r="K3733">
        <v>0.49246165863204078</v>
      </c>
      <c r="L3733">
        <v>1.4321549276883689</v>
      </c>
      <c r="M3733">
        <v>3</v>
      </c>
      <c r="O3733">
        <v>4.9246165863204094</v>
      </c>
      <c r="P3733">
        <v>23.70531347687869</v>
      </c>
      <c r="Q3733">
        <v>192.04717349513061</v>
      </c>
      <c r="R3733">
        <v>62.081780923994053</v>
      </c>
      <c r="T3733">
        <f t="shared" si="234"/>
        <v>277.83426789600338</v>
      </c>
      <c r="U3733">
        <v>3225863.9733032398</v>
      </c>
      <c r="V3733">
        <v>34992917.237433769</v>
      </c>
      <c r="W3733">
        <v>6878000.9097632598</v>
      </c>
      <c r="Y3733">
        <f t="shared" si="235"/>
        <v>45096782.120500267</v>
      </c>
      <c r="Z3733">
        <v>0.1044834228424607</v>
      </c>
      <c r="AA3733">
        <v>1.0967312597546881</v>
      </c>
      <c r="AB3733">
        <v>0.18042176791304479</v>
      </c>
      <c r="AD3733">
        <v>8.6191000000000004E-2</v>
      </c>
      <c r="AE3733">
        <v>5.4999999999999997E-3</v>
      </c>
      <c r="AF3733">
        <v>1.546999974760338</v>
      </c>
      <c r="AG3733">
        <v>0.78055172893178493</v>
      </c>
      <c r="AH3733">
        <v>7.3438592900125323</v>
      </c>
    </row>
    <row r="3734" spans="1:34">
      <c r="A3734" t="s">
        <v>134</v>
      </c>
      <c r="B3734" t="s">
        <v>4461</v>
      </c>
      <c r="C3734" t="s">
        <v>195</v>
      </c>
      <c r="D3734" t="s">
        <v>4491</v>
      </c>
      <c r="E3734" t="s">
        <v>62</v>
      </c>
      <c r="F3734" t="s">
        <v>38</v>
      </c>
      <c r="G3734" t="s">
        <v>39</v>
      </c>
      <c r="H3734" t="s">
        <v>168</v>
      </c>
      <c r="I3734" t="str">
        <f t="shared" si="232"/>
        <v>09QeL-385,13773489006135</v>
      </c>
      <c r="J3734" t="str">
        <f t="shared" si="233"/>
        <v>CaféFríjolGulupaBovinos DP</v>
      </c>
      <c r="K3734">
        <v>0.5137734890061354</v>
      </c>
      <c r="L3734">
        <v>0.51377348900613529</v>
      </c>
      <c r="M3734">
        <v>1.1101879120490841</v>
      </c>
      <c r="N3734">
        <v>3</v>
      </c>
      <c r="O3734">
        <v>5.1377348900613544</v>
      </c>
      <c r="P3734">
        <v>65.493064948151783</v>
      </c>
      <c r="Q3734">
        <v>24.731187493522601</v>
      </c>
      <c r="R3734">
        <v>148.87247631904279</v>
      </c>
      <c r="S3734">
        <v>62.081780923994053</v>
      </c>
      <c r="T3734">
        <f t="shared" si="234"/>
        <v>301.17850968471123</v>
      </c>
      <c r="U3734">
        <v>6131358.6733317655</v>
      </c>
      <c r="V3734">
        <v>3365466.8532511159</v>
      </c>
      <c r="W3734">
        <v>27126055.270457659</v>
      </c>
      <c r="X3734">
        <v>6878000.9097632598</v>
      </c>
      <c r="Y3734">
        <f t="shared" si="235"/>
        <v>43500881.706803799</v>
      </c>
      <c r="Z3734">
        <v>0.26605212973717351</v>
      </c>
      <c r="AA3734">
        <v>0.1090050601019151</v>
      </c>
      <c r="AB3734">
        <v>0.85017183812040586</v>
      </c>
      <c r="AC3734">
        <v>0.18042176791304479</v>
      </c>
      <c r="AD3734">
        <v>0.115763</v>
      </c>
      <c r="AE3734">
        <v>5.4999999999999997E-3</v>
      </c>
      <c r="AF3734">
        <v>1.613948133003567</v>
      </c>
      <c r="AG3734">
        <v>0.81433098007472471</v>
      </c>
      <c r="AH3734">
        <v>7.6872770031396458</v>
      </c>
    </row>
    <row r="3735" spans="1:34">
      <c r="A3735" t="s">
        <v>134</v>
      </c>
      <c r="B3735" t="s">
        <v>4461</v>
      </c>
      <c r="C3735" t="s">
        <v>197</v>
      </c>
      <c r="D3735" t="s">
        <v>4492</v>
      </c>
      <c r="E3735" t="s">
        <v>63</v>
      </c>
      <c r="F3735" t="s">
        <v>38</v>
      </c>
      <c r="G3735" t="s">
        <v>39</v>
      </c>
      <c r="H3735" t="s">
        <v>168</v>
      </c>
      <c r="I3735" t="str">
        <f t="shared" si="232"/>
        <v>09QeL-385,35625482376265</v>
      </c>
      <c r="J3735" t="str">
        <f t="shared" si="233"/>
        <v>PlátanoFríjolGulupaBovinos DP</v>
      </c>
      <c r="K3735">
        <v>0.53562548237626473</v>
      </c>
      <c r="L3735">
        <v>0.53562548237626473</v>
      </c>
      <c r="M3735">
        <v>1.2850038590101169</v>
      </c>
      <c r="N3735">
        <v>3</v>
      </c>
      <c r="O3735">
        <v>5.3562548237626473</v>
      </c>
      <c r="P3735">
        <v>28.445181672720569</v>
      </c>
      <c r="Q3735">
        <v>25.78306299256656</v>
      </c>
      <c r="R3735">
        <v>172.31470861295449</v>
      </c>
      <c r="S3735">
        <v>62.081780923994053</v>
      </c>
      <c r="T3735">
        <f t="shared" si="234"/>
        <v>288.62473420223569</v>
      </c>
      <c r="U3735">
        <v>2384298.6629639971</v>
      </c>
      <c r="V3735">
        <v>3508608.0641900012</v>
      </c>
      <c r="W3735">
        <v>31397464.630941428</v>
      </c>
      <c r="X3735">
        <v>6878000.9097632598</v>
      </c>
      <c r="Y3735">
        <f t="shared" si="235"/>
        <v>44168372.267858684</v>
      </c>
      <c r="Z3735">
        <v>9.8080641659890916E-2</v>
      </c>
      <c r="AA3735">
        <v>0.1136413013670403</v>
      </c>
      <c r="AB3735">
        <v>0.98404430542758958</v>
      </c>
      <c r="AC3735">
        <v>0.18042176791304479</v>
      </c>
      <c r="AD3735">
        <v>0.113217</v>
      </c>
      <c r="AE3735">
        <v>5.4999999999999997E-3</v>
      </c>
      <c r="AF3735">
        <v>1.6825931383547581</v>
      </c>
      <c r="AG3735">
        <v>0.8489663895663796</v>
      </c>
      <c r="AH3735">
        <v>8.006531351683785</v>
      </c>
    </row>
    <row r="3736" spans="1:34">
      <c r="A3736" t="s">
        <v>134</v>
      </c>
      <c r="B3736" t="s">
        <v>4461</v>
      </c>
      <c r="C3736" t="s">
        <v>199</v>
      </c>
      <c r="D3736" t="s">
        <v>4493</v>
      </c>
      <c r="E3736" t="s">
        <v>46</v>
      </c>
      <c r="F3736" t="s">
        <v>39</v>
      </c>
      <c r="G3736" t="s">
        <v>168</v>
      </c>
      <c r="I3736" t="str">
        <f t="shared" si="232"/>
        <v>09QeL-384,39542261506619</v>
      </c>
      <c r="J3736" t="str">
        <f t="shared" si="233"/>
        <v>GranadillaGulupaBovinos DP</v>
      </c>
      <c r="K3736">
        <v>0.95588035355957113</v>
      </c>
      <c r="L3736">
        <v>0.4395422615066189</v>
      </c>
      <c r="M3736">
        <v>3</v>
      </c>
      <c r="O3736">
        <v>4.3954226150661899</v>
      </c>
      <c r="P3736">
        <v>101.9946061801552</v>
      </c>
      <c r="Q3736">
        <v>58.941143393092148</v>
      </c>
      <c r="R3736">
        <v>62.081780923994053</v>
      </c>
      <c r="T3736">
        <f t="shared" si="234"/>
        <v>223.01753049724138</v>
      </c>
      <c r="U3736">
        <v>19793831.253398292</v>
      </c>
      <c r="V3736">
        <v>10739666.27624689</v>
      </c>
      <c r="W3736">
        <v>6878000.9097632598</v>
      </c>
      <c r="Y3736">
        <f t="shared" si="235"/>
        <v>37411498.439408444</v>
      </c>
      <c r="Z3736">
        <v>0.78281509876533817</v>
      </c>
      <c r="AA3736">
        <v>0.3365974789862069</v>
      </c>
      <c r="AB3736">
        <v>0.18042176791304479</v>
      </c>
      <c r="AD3736">
        <v>8.6191000000000004E-2</v>
      </c>
      <c r="AE3736">
        <v>5.4999999999999997E-3</v>
      </c>
      <c r="AF3736">
        <v>1.3807610309108449</v>
      </c>
      <c r="AG3736">
        <v>0.69667448448799107</v>
      </c>
      <c r="AH3736">
        <v>6.5645491304650259</v>
      </c>
    </row>
    <row r="3737" spans="1:34">
      <c r="A3737" t="s">
        <v>134</v>
      </c>
      <c r="B3737" t="s">
        <v>4461</v>
      </c>
      <c r="C3737" t="s">
        <v>201</v>
      </c>
      <c r="D3737" t="s">
        <v>4494</v>
      </c>
      <c r="E3737" t="s">
        <v>62</v>
      </c>
      <c r="F3737" t="s">
        <v>46</v>
      </c>
      <c r="G3737" t="s">
        <v>39</v>
      </c>
      <c r="H3737" t="s">
        <v>168</v>
      </c>
      <c r="I3737" t="str">
        <f t="shared" si="232"/>
        <v>09QeL-384,61175204866057</v>
      </c>
      <c r="J3737" t="str">
        <f t="shared" si="233"/>
        <v>CaféGranadillaGulupaBovinos DP</v>
      </c>
      <c r="K3737">
        <v>0.46117520486605668</v>
      </c>
      <c r="L3737">
        <v>0.68940163892845396</v>
      </c>
      <c r="M3737">
        <v>0.46117520486605662</v>
      </c>
      <c r="N3737">
        <v>3</v>
      </c>
      <c r="O3737">
        <v>4.6117520486605672</v>
      </c>
      <c r="P3737">
        <v>58.788120234069069</v>
      </c>
      <c r="Q3737">
        <v>73.560721695572681</v>
      </c>
      <c r="R3737">
        <v>61.842048557916812</v>
      </c>
      <c r="S3737">
        <v>62.081780923994053</v>
      </c>
      <c r="T3737">
        <f t="shared" si="234"/>
        <v>256.27267141155266</v>
      </c>
      <c r="U3737">
        <v>5503652.1984638311</v>
      </c>
      <c r="V3737">
        <v>14275740.32246873</v>
      </c>
      <c r="W3737">
        <v>11268240.23283745</v>
      </c>
      <c r="X3737">
        <v>6878000.9097632598</v>
      </c>
      <c r="Y3737">
        <f t="shared" si="235"/>
        <v>37925633.66353327</v>
      </c>
      <c r="Z3737">
        <v>0.2388146684523195</v>
      </c>
      <c r="AA3737">
        <v>0.56458322430949603</v>
      </c>
      <c r="AB3737">
        <v>0.35316379088731742</v>
      </c>
      <c r="AC3737">
        <v>0.18042176791304479</v>
      </c>
      <c r="AD3737">
        <v>0.115763</v>
      </c>
      <c r="AE3737">
        <v>5.4999999999999997E-3</v>
      </c>
      <c r="AF3737">
        <v>1.4487179210452039</v>
      </c>
      <c r="AG3737">
        <v>0.73096269971269989</v>
      </c>
      <c r="AH3737">
        <v>6.9126956694184711</v>
      </c>
    </row>
    <row r="3738" spans="1:34">
      <c r="A3738" t="s">
        <v>134</v>
      </c>
      <c r="B3738" t="s">
        <v>4461</v>
      </c>
      <c r="C3738" t="s">
        <v>203</v>
      </c>
      <c r="D3738" t="s">
        <v>4495</v>
      </c>
      <c r="E3738" t="s">
        <v>63</v>
      </c>
      <c r="F3738" t="s">
        <v>46</v>
      </c>
      <c r="G3738" t="s">
        <v>39</v>
      </c>
      <c r="H3738" t="s">
        <v>168</v>
      </c>
      <c r="I3738" t="str">
        <f t="shared" si="232"/>
        <v>09QeL-384,77068447634141</v>
      </c>
      <c r="J3738" t="str">
        <f t="shared" si="233"/>
        <v>PlátanoGranadillaGulupaBovinos DP</v>
      </c>
      <c r="K3738">
        <v>0.47706844763414069</v>
      </c>
      <c r="L3738">
        <v>0.81654758107312575</v>
      </c>
      <c r="M3738">
        <v>0.47706844763414058</v>
      </c>
      <c r="N3738">
        <v>3</v>
      </c>
      <c r="O3738">
        <v>4.7706844763414074</v>
      </c>
      <c r="P3738">
        <v>25.3354239291832</v>
      </c>
      <c r="Q3738">
        <v>87.127482690459487</v>
      </c>
      <c r="R3738">
        <v>63.973279119828909</v>
      </c>
      <c r="S3738">
        <v>62.081780923994053</v>
      </c>
      <c r="T3738">
        <f t="shared" si="234"/>
        <v>238.51796666346564</v>
      </c>
      <c r="U3738">
        <v>2123636.1959294202</v>
      </c>
      <c r="V3738">
        <v>16908606.783207349</v>
      </c>
      <c r="W3738">
        <v>11656571.77299818</v>
      </c>
      <c r="X3738">
        <v>6878000.9097632598</v>
      </c>
      <c r="Y3738">
        <f t="shared" si="235"/>
        <v>37566815.661898211</v>
      </c>
      <c r="Z3738">
        <v>8.7358016000394181E-2</v>
      </c>
      <c r="AA3738">
        <v>0.66870897905165616</v>
      </c>
      <c r="AB3738">
        <v>0.36533469211150438</v>
      </c>
      <c r="AC3738">
        <v>0.18042176791304479</v>
      </c>
      <c r="AD3738">
        <v>0.113217</v>
      </c>
      <c r="AE3738">
        <v>5.4999999999999997E-3</v>
      </c>
      <c r="AF3738">
        <v>1.4986443381177199</v>
      </c>
      <c r="AG3738">
        <v>0.75615348950011307</v>
      </c>
      <c r="AH3738">
        <v>7.1441993039592404</v>
      </c>
    </row>
    <row r="3739" spans="1:34">
      <c r="A3739" t="s">
        <v>134</v>
      </c>
      <c r="B3739" t="s">
        <v>4461</v>
      </c>
      <c r="C3739" t="s">
        <v>205</v>
      </c>
      <c r="D3739" t="s">
        <v>4496</v>
      </c>
      <c r="E3739" t="s">
        <v>38</v>
      </c>
      <c r="F3739" t="s">
        <v>46</v>
      </c>
      <c r="G3739" t="s">
        <v>39</v>
      </c>
      <c r="H3739" t="s">
        <v>168</v>
      </c>
      <c r="I3739" t="str">
        <f t="shared" si="232"/>
        <v>09QeL-384,78918556411035</v>
      </c>
      <c r="J3739" t="str">
        <f t="shared" si="233"/>
        <v>FríjolGranadillaGulupaBovinos DP</v>
      </c>
      <c r="K3739">
        <v>0.4789185564110347</v>
      </c>
      <c r="L3739">
        <v>0.83134845128827795</v>
      </c>
      <c r="M3739">
        <v>0.47891855641103459</v>
      </c>
      <c r="N3739">
        <v>3</v>
      </c>
      <c r="O3739">
        <v>4.7891855641103476</v>
      </c>
      <c r="P3739">
        <v>23.053397783603899</v>
      </c>
      <c r="Q3739">
        <v>88.706769180757632</v>
      </c>
      <c r="R3739">
        <v>64.221372503017918</v>
      </c>
      <c r="S3739">
        <v>62.081780923994053</v>
      </c>
      <c r="T3739">
        <f t="shared" si="234"/>
        <v>238.06332039137348</v>
      </c>
      <c r="U3739">
        <v>3137150.0505526569</v>
      </c>
      <c r="V3739">
        <v>17215094.856062081</v>
      </c>
      <c r="W3739">
        <v>11701776.870616071</v>
      </c>
      <c r="X3739">
        <v>6878000.9097632598</v>
      </c>
      <c r="Y3739">
        <f t="shared" si="235"/>
        <v>38932022.686994068</v>
      </c>
      <c r="Z3739">
        <v>0.1016100424459305</v>
      </c>
      <c r="AA3739">
        <v>0.68083010345403694</v>
      </c>
      <c r="AB3739">
        <v>0.36675148863982499</v>
      </c>
      <c r="AC3739">
        <v>0.18042176791304479</v>
      </c>
      <c r="AD3739">
        <v>0.113217</v>
      </c>
      <c r="AE3739">
        <v>5.4999999999999997E-3</v>
      </c>
      <c r="AF3739">
        <v>1.504456198149847</v>
      </c>
      <c r="AG3739">
        <v>0.75908591191149011</v>
      </c>
      <c r="AH3739">
        <v>7.1714446741716849</v>
      </c>
    </row>
    <row r="3740" spans="1:34">
      <c r="A3740" t="s">
        <v>2366</v>
      </c>
      <c r="B3740" t="s">
        <v>4497</v>
      </c>
      <c r="C3740" t="s">
        <v>2368</v>
      </c>
      <c r="D3740" t="s">
        <v>4498</v>
      </c>
      <c r="E3740" t="s">
        <v>62</v>
      </c>
      <c r="F3740" t="s">
        <v>63</v>
      </c>
      <c r="G3740" t="s">
        <v>38</v>
      </c>
      <c r="I3740" t="str">
        <f t="shared" si="232"/>
        <v>09QeLs1-383,43167143319899</v>
      </c>
      <c r="J3740" t="str">
        <f t="shared" si="233"/>
        <v>CaféPlátanoFríjol</v>
      </c>
      <c r="K3740">
        <v>2.7453371465591938</v>
      </c>
      <c r="L3740">
        <v>0.34316714331989928</v>
      </c>
      <c r="M3740">
        <v>0.34316714331989923</v>
      </c>
      <c r="O3740">
        <v>3.4316714331989928</v>
      </c>
      <c r="P3740">
        <v>349.96072761945851</v>
      </c>
      <c r="Q3740">
        <v>18.224397563269541</v>
      </c>
      <c r="R3740">
        <v>16.51881839889878</v>
      </c>
      <c r="T3740">
        <f t="shared" si="234"/>
        <v>384.70394358162679</v>
      </c>
      <c r="U3740">
        <v>32762777.926391959</v>
      </c>
      <c r="V3740">
        <v>1529216.309475767</v>
      </c>
      <c r="W3740">
        <v>2260173.5251002032</v>
      </c>
      <c r="Y3740">
        <f t="shared" si="235"/>
        <v>36552167.760967925</v>
      </c>
      <c r="Z3740">
        <v>1.4216436042692071</v>
      </c>
      <c r="AA3740">
        <v>6.2838783293292719E-2</v>
      </c>
      <c r="AB3740">
        <v>7.2808262557396017E-2</v>
      </c>
      <c r="AD3740">
        <v>8.3624000000000004E-2</v>
      </c>
      <c r="AE3740">
        <v>5.4999999999999997E-3</v>
      </c>
      <c r="AF3740">
        <v>1.078011968544186</v>
      </c>
      <c r="AG3740">
        <v>0.54391992216204033</v>
      </c>
      <c r="AH3740">
        <v>5.1427273239052198</v>
      </c>
    </row>
    <row r="3741" spans="1:34">
      <c r="A3741" t="s">
        <v>2366</v>
      </c>
      <c r="B3741" t="s">
        <v>4497</v>
      </c>
      <c r="C3741" t="s">
        <v>2370</v>
      </c>
      <c r="D3741" t="s">
        <v>4499</v>
      </c>
      <c r="E3741" t="s">
        <v>62</v>
      </c>
      <c r="F3741" t="s">
        <v>63</v>
      </c>
      <c r="G3741" t="s">
        <v>46</v>
      </c>
      <c r="I3741" t="str">
        <f t="shared" si="232"/>
        <v>09QeLs1-381,84983303239673</v>
      </c>
      <c r="J3741" t="str">
        <f t="shared" si="233"/>
        <v>CaféPlátanoGranadilla</v>
      </c>
      <c r="K3741">
        <v>0.18498330323967291</v>
      </c>
      <c r="L3741">
        <v>0.18498330323967291</v>
      </c>
      <c r="M3741">
        <v>1.479866425917383</v>
      </c>
      <c r="O3741">
        <v>1.8498330323967289</v>
      </c>
      <c r="P3741">
        <v>23.580670767648101</v>
      </c>
      <c r="Q3741">
        <v>9.8238113013751303</v>
      </c>
      <c r="R3741">
        <v>157.90511097817091</v>
      </c>
      <c r="T3741">
        <f t="shared" si="234"/>
        <v>191.30959304719414</v>
      </c>
      <c r="U3741">
        <v>2207585.6481699152</v>
      </c>
      <c r="V3741">
        <v>824319.8388929381</v>
      </c>
      <c r="W3741">
        <v>30683933.436025199</v>
      </c>
      <c r="Y3741">
        <f t="shared" si="235"/>
        <v>33715838.923088051</v>
      </c>
      <c r="Z3741">
        <v>9.579163356197351E-2</v>
      </c>
      <c r="AA3741">
        <v>3.3873073024124817E-2</v>
      </c>
      <c r="AB3741">
        <v>1.2119317841925159</v>
      </c>
      <c r="AD3741">
        <v>8.3624000000000004E-2</v>
      </c>
      <c r="AE3741">
        <v>5.4999999999999997E-3</v>
      </c>
      <c r="AF3741">
        <v>0.58109938190473154</v>
      </c>
      <c r="AG3741">
        <v>0.29319853563488152</v>
      </c>
      <c r="AH3741">
        <v>2.8132549499363422</v>
      </c>
    </row>
    <row r="3742" spans="1:34">
      <c r="A3742" t="s">
        <v>2366</v>
      </c>
      <c r="B3742" t="s">
        <v>4497</v>
      </c>
      <c r="C3742" t="s">
        <v>2372</v>
      </c>
      <c r="D3742" t="s">
        <v>4500</v>
      </c>
      <c r="E3742" t="s">
        <v>62</v>
      </c>
      <c r="F3742" t="s">
        <v>38</v>
      </c>
      <c r="G3742" t="s">
        <v>46</v>
      </c>
      <c r="I3742" t="str">
        <f t="shared" si="232"/>
        <v>09QeLs1-381,85788518956877</v>
      </c>
      <c r="J3742" t="str">
        <f t="shared" si="233"/>
        <v>CaféFríjolGranadilla</v>
      </c>
      <c r="K3742">
        <v>0.18578851895687681</v>
      </c>
      <c r="L3742">
        <v>0.18578851895687681</v>
      </c>
      <c r="M3742">
        <v>1.486308151655015</v>
      </c>
      <c r="O3742">
        <v>1.857885189568768</v>
      </c>
      <c r="P3742">
        <v>23.683315311192231</v>
      </c>
      <c r="Q3742">
        <v>8.9431837079696628</v>
      </c>
      <c r="R3742">
        <v>158.59245775466201</v>
      </c>
      <c r="T3742">
        <f t="shared" si="234"/>
        <v>191.21895677382389</v>
      </c>
      <c r="U3742">
        <v>2217195.070370995</v>
      </c>
      <c r="V3742">
        <v>1223643.638349338</v>
      </c>
      <c r="W3742">
        <v>30817497.844464362</v>
      </c>
      <c r="Y3742">
        <f t="shared" si="235"/>
        <v>34258336.553184696</v>
      </c>
      <c r="Z3742">
        <v>9.6208605945804312E-2</v>
      </c>
      <c r="AA3742">
        <v>3.9417932432279132E-2</v>
      </c>
      <c r="AB3742">
        <v>1.217207214481197</v>
      </c>
      <c r="AD3742">
        <v>8.3624000000000004E-2</v>
      </c>
      <c r="AE3742">
        <v>5.4999999999999997E-3</v>
      </c>
      <c r="AF3742">
        <v>0.58362885536191678</v>
      </c>
      <c r="AG3742">
        <v>0.29447480254664982</v>
      </c>
      <c r="AH3742">
        <v>2.8251128474773348</v>
      </c>
    </row>
    <row r="3743" spans="1:34">
      <c r="A3743" t="s">
        <v>2366</v>
      </c>
      <c r="B3743" t="s">
        <v>4497</v>
      </c>
      <c r="C3743" t="s">
        <v>2374</v>
      </c>
      <c r="D3743" t="s">
        <v>4501</v>
      </c>
      <c r="E3743" t="s">
        <v>63</v>
      </c>
      <c r="F3743" t="s">
        <v>38</v>
      </c>
      <c r="G3743" t="s">
        <v>46</v>
      </c>
      <c r="I3743" t="str">
        <f t="shared" si="232"/>
        <v>09QeLs1-381,92745904983291</v>
      </c>
      <c r="J3743" t="str">
        <f t="shared" si="233"/>
        <v>PlátanoFríjolGranadilla</v>
      </c>
      <c r="K3743">
        <v>0.1927459049832905</v>
      </c>
      <c r="L3743">
        <v>0.19274590498329139</v>
      </c>
      <c r="M3743">
        <v>1.541967239866328</v>
      </c>
      <c r="O3743">
        <v>1.9274590498329101</v>
      </c>
      <c r="P3743">
        <v>10.236055722366039</v>
      </c>
      <c r="Q3743">
        <v>9.2780869716957071</v>
      </c>
      <c r="R3743">
        <v>164.53140896473681</v>
      </c>
      <c r="T3743">
        <f t="shared" si="234"/>
        <v>184.04555165879856</v>
      </c>
      <c r="U3743">
        <v>858911.42908850417</v>
      </c>
      <c r="V3743">
        <v>1269466.4975796151</v>
      </c>
      <c r="W3743">
        <v>31971547.782942481</v>
      </c>
      <c r="Y3743">
        <f t="shared" si="235"/>
        <v>34099925.709610604</v>
      </c>
      <c r="Z3743">
        <v>3.5294515776598943E-2</v>
      </c>
      <c r="AA3743">
        <v>4.0894050406814167E-2</v>
      </c>
      <c r="AB3743">
        <v>1.2627890432875699</v>
      </c>
      <c r="AD3743">
        <v>8.1077999999999997E-2</v>
      </c>
      <c r="AE3743">
        <v>5.4999999999999997E-3</v>
      </c>
      <c r="AF3743">
        <v>0.60548451827211824</v>
      </c>
      <c r="AG3743">
        <v>0.30550225939851622</v>
      </c>
      <c r="AH3743">
        <v>2.9250238275035438</v>
      </c>
    </row>
    <row r="3744" spans="1:34">
      <c r="A3744" t="s">
        <v>2366</v>
      </c>
      <c r="B3744" t="s">
        <v>4497</v>
      </c>
      <c r="C3744" t="s">
        <v>2376</v>
      </c>
      <c r="D3744" t="s">
        <v>4502</v>
      </c>
      <c r="E3744" t="s">
        <v>62</v>
      </c>
      <c r="F3744" t="s">
        <v>63</v>
      </c>
      <c r="G3744" t="s">
        <v>38</v>
      </c>
      <c r="H3744" t="s">
        <v>46</v>
      </c>
      <c r="I3744" t="str">
        <f t="shared" si="232"/>
        <v>09QeLs1-382,03918936687334</v>
      </c>
      <c r="J3744" t="str">
        <f t="shared" si="233"/>
        <v>CaféPlátanoFríjolGranadilla</v>
      </c>
      <c r="K3744">
        <v>0.2039189366873341</v>
      </c>
      <c r="L3744">
        <v>0.2039189366873341</v>
      </c>
      <c r="M3744">
        <v>0.20391893668733421</v>
      </c>
      <c r="N3744">
        <v>1.4274325568113391</v>
      </c>
      <c r="O3744">
        <v>2.039189366873341</v>
      </c>
      <c r="P3744">
        <v>25.994482880883211</v>
      </c>
      <c r="Q3744">
        <v>10.829416059231651</v>
      </c>
      <c r="R3744">
        <v>9.8159160887221297</v>
      </c>
      <c r="S3744">
        <v>152.31029797667159</v>
      </c>
      <c r="T3744">
        <f t="shared" si="234"/>
        <v>198.95011300550857</v>
      </c>
      <c r="U3744">
        <v>2433562.976425875</v>
      </c>
      <c r="V3744">
        <v>908700.52644444152</v>
      </c>
      <c r="W3744">
        <v>1343054.5171326471</v>
      </c>
      <c r="X3744">
        <v>29596756.025100589</v>
      </c>
      <c r="Y3744">
        <f t="shared" si="235"/>
        <v>34282074.04510355</v>
      </c>
      <c r="Z3744">
        <v>0.10559724968361919</v>
      </c>
      <c r="AA3744">
        <v>3.7340456746317578E-2</v>
      </c>
      <c r="AB3744">
        <v>4.326458337217947E-2</v>
      </c>
      <c r="AC3744">
        <v>1.1689912380561229</v>
      </c>
      <c r="AD3744">
        <v>0.11065</v>
      </c>
      <c r="AE3744">
        <v>5.4999999999999997E-3</v>
      </c>
      <c r="AF3744">
        <v>0.64058304718534276</v>
      </c>
      <c r="AG3744">
        <v>0.32321151464942449</v>
      </c>
      <c r="AH3744">
        <v>3.1191339287081079</v>
      </c>
    </row>
    <row r="3745" spans="1:34">
      <c r="A3745" t="s">
        <v>2366</v>
      </c>
      <c r="B3745" t="s">
        <v>4497</v>
      </c>
      <c r="C3745" t="s">
        <v>2378</v>
      </c>
      <c r="D3745" t="s">
        <v>4503</v>
      </c>
      <c r="E3745" t="s">
        <v>62</v>
      </c>
      <c r="F3745" t="s">
        <v>63</v>
      </c>
      <c r="G3745" t="s">
        <v>39</v>
      </c>
      <c r="I3745" t="str">
        <f t="shared" si="232"/>
        <v>09QeLs1-382,09274498931249</v>
      </c>
      <c r="J3745" t="str">
        <f t="shared" si="233"/>
        <v>CaféPlátanoGulupa</v>
      </c>
      <c r="K3745">
        <v>0.2092744989312493</v>
      </c>
      <c r="L3745">
        <v>0.20927449893124919</v>
      </c>
      <c r="M3745">
        <v>1.674195991449994</v>
      </c>
      <c r="O3745">
        <v>2.0927449893124921</v>
      </c>
      <c r="P3745">
        <v>26.677180983023739</v>
      </c>
      <c r="Q3745">
        <v>11.113831095484009</v>
      </c>
      <c r="R3745">
        <v>224.5040685324594</v>
      </c>
      <c r="T3745">
        <f t="shared" si="234"/>
        <v>262.29508061096715</v>
      </c>
      <c r="U3745">
        <v>2497476.1088031759</v>
      </c>
      <c r="V3745">
        <v>932565.90309611335</v>
      </c>
      <c r="W3745">
        <v>40907855.351170637</v>
      </c>
      <c r="Y3745">
        <f t="shared" si="235"/>
        <v>44337897.363069929</v>
      </c>
      <c r="Z3745">
        <v>0.10837057055638349</v>
      </c>
      <c r="AA3745">
        <v>3.8321136341698897E-2</v>
      </c>
      <c r="AB3745">
        <v>1.2820841120470849</v>
      </c>
      <c r="AD3745">
        <v>8.3624000000000004E-2</v>
      </c>
      <c r="AE3745">
        <v>5.4999999999999997E-3</v>
      </c>
      <c r="AF3745">
        <v>0.65740680292539022</v>
      </c>
      <c r="AG3745">
        <v>0.33170008080602997</v>
      </c>
      <c r="AH3745">
        <v>3.1709758730439122</v>
      </c>
    </row>
    <row r="3746" spans="1:34">
      <c r="A3746" t="s">
        <v>2366</v>
      </c>
      <c r="B3746" t="s">
        <v>4497</v>
      </c>
      <c r="C3746" t="s">
        <v>2380</v>
      </c>
      <c r="D3746" t="s">
        <v>4504</v>
      </c>
      <c r="E3746" t="s">
        <v>62</v>
      </c>
      <c r="F3746" t="s">
        <v>38</v>
      </c>
      <c r="G3746" t="s">
        <v>39</v>
      </c>
      <c r="I3746" t="str">
        <f t="shared" si="232"/>
        <v>09QeLs1-382,10305663827796</v>
      </c>
      <c r="J3746" t="str">
        <f t="shared" si="233"/>
        <v>CaféFríjolGulupa</v>
      </c>
      <c r="K3746">
        <v>0.21030566382779589</v>
      </c>
      <c r="L3746">
        <v>0.21030566382779581</v>
      </c>
      <c r="M3746">
        <v>1.682445310622366</v>
      </c>
      <c r="O3746">
        <v>2.1030566382779581</v>
      </c>
      <c r="P3746">
        <v>26.808628305602451</v>
      </c>
      <c r="Q3746">
        <v>10.12334990880162</v>
      </c>
      <c r="R3746">
        <v>225.61027457182311</v>
      </c>
      <c r="T3746">
        <f t="shared" si="234"/>
        <v>262.54225278622721</v>
      </c>
      <c r="U3746">
        <v>2509782.0022900258</v>
      </c>
      <c r="V3746">
        <v>1385118.8926881291</v>
      </c>
      <c r="W3746">
        <v>41109421.928305253</v>
      </c>
      <c r="Y3746">
        <f t="shared" si="235"/>
        <v>45004322.823283412</v>
      </c>
      <c r="Z3746">
        <v>0.108904548316441</v>
      </c>
      <c r="AA3746">
        <v>4.4619627162288768E-2</v>
      </c>
      <c r="AB3746">
        <v>1.2884013658812341</v>
      </c>
      <c r="AD3746">
        <v>8.3624000000000004E-2</v>
      </c>
      <c r="AE3746">
        <v>5.4999999999999997E-3</v>
      </c>
      <c r="AF3746">
        <v>0.66064606438051043</v>
      </c>
      <c r="AG3746">
        <v>0.33333447716705639</v>
      </c>
      <c r="AH3746">
        <v>3.1861611798255249</v>
      </c>
    </row>
    <row r="3747" spans="1:34">
      <c r="A3747" t="s">
        <v>2366</v>
      </c>
      <c r="B3747" t="s">
        <v>4497</v>
      </c>
      <c r="C3747" t="s">
        <v>2382</v>
      </c>
      <c r="D3747" t="s">
        <v>4505</v>
      </c>
      <c r="E3747" t="s">
        <v>63</v>
      </c>
      <c r="F3747" t="s">
        <v>38</v>
      </c>
      <c r="G3747" t="s">
        <v>39</v>
      </c>
      <c r="I3747" t="str">
        <f t="shared" si="232"/>
        <v>09QeLs1-382,19264710022584</v>
      </c>
      <c r="J3747" t="str">
        <f t="shared" si="233"/>
        <v>PlátanoFríjolGulupa</v>
      </c>
      <c r="K3747">
        <v>0.2192647100225838</v>
      </c>
      <c r="L3747">
        <v>0.2192647100225838</v>
      </c>
      <c r="M3747">
        <v>1.7541176801806699</v>
      </c>
      <c r="O3747">
        <v>2.1926471002258379</v>
      </c>
      <c r="P3747">
        <v>11.64437599820433</v>
      </c>
      <c r="Q3747">
        <v>10.554605814268919</v>
      </c>
      <c r="R3747">
        <v>235.221298997503</v>
      </c>
      <c r="T3747">
        <f t="shared" si="234"/>
        <v>257.42028080997625</v>
      </c>
      <c r="U3747">
        <v>977084.13286653499</v>
      </c>
      <c r="V3747">
        <v>1444125.1216170259</v>
      </c>
      <c r="W3747">
        <v>42860688.172842972</v>
      </c>
      <c r="Y3747">
        <f t="shared" si="235"/>
        <v>45281897.42732653</v>
      </c>
      <c r="Z3747">
        <v>4.0150486039194307E-2</v>
      </c>
      <c r="AA3747">
        <v>4.6520428565661763E-2</v>
      </c>
      <c r="AB3747">
        <v>1.343287416709658</v>
      </c>
      <c r="AD3747">
        <v>8.1077999999999997E-2</v>
      </c>
      <c r="AE3747">
        <v>5.4999999999999997E-3</v>
      </c>
      <c r="AF3747">
        <v>0.68878966499240979</v>
      </c>
      <c r="AG3747">
        <v>0.3475345653857953</v>
      </c>
      <c r="AH3747">
        <v>3.3155493306040431</v>
      </c>
    </row>
    <row r="3748" spans="1:34">
      <c r="A3748" t="s">
        <v>2366</v>
      </c>
      <c r="B3748" t="s">
        <v>4497</v>
      </c>
      <c r="C3748" t="s">
        <v>2384</v>
      </c>
      <c r="D3748" t="s">
        <v>4506</v>
      </c>
      <c r="E3748" t="s">
        <v>62</v>
      </c>
      <c r="F3748" t="s">
        <v>63</v>
      </c>
      <c r="G3748" t="s">
        <v>38</v>
      </c>
      <c r="H3748" t="s">
        <v>39</v>
      </c>
      <c r="I3748" t="str">
        <f t="shared" si="232"/>
        <v>09QeLs1-382,29628283439304</v>
      </c>
      <c r="J3748" t="str">
        <f t="shared" si="233"/>
        <v>CaféPlátanoFríjolGulupa</v>
      </c>
      <c r="K3748">
        <v>0.22962828343930389</v>
      </c>
      <c r="L3748">
        <v>0.229628283439304</v>
      </c>
      <c r="M3748">
        <v>0.229628283439304</v>
      </c>
      <c r="N3748">
        <v>1.607397984075128</v>
      </c>
      <c r="O3748">
        <v>2.2962828343930402</v>
      </c>
      <c r="P3748">
        <v>29.27177132147304</v>
      </c>
      <c r="Q3748">
        <v>12.19474885819103</v>
      </c>
      <c r="R3748">
        <v>11.05347055282831</v>
      </c>
      <c r="S3748">
        <v>215.54667973084699</v>
      </c>
      <c r="T3748">
        <f t="shared" si="234"/>
        <v>268.06667046333939</v>
      </c>
      <c r="U3748">
        <v>2740377.61277139</v>
      </c>
      <c r="V3748">
        <v>1023266.1342667229</v>
      </c>
      <c r="W3748">
        <v>1512381.8726430649</v>
      </c>
      <c r="X3748">
        <v>39275690.874972843</v>
      </c>
      <c r="Y3748">
        <f t="shared" si="235"/>
        <v>44551716.494654022</v>
      </c>
      <c r="Z3748">
        <v>0.11891056110173991</v>
      </c>
      <c r="AA3748">
        <v>4.2048203687152029E-2</v>
      </c>
      <c r="AB3748">
        <v>4.8719222328542547E-2</v>
      </c>
      <c r="AC3748">
        <v>1.2309308035879309</v>
      </c>
      <c r="AD3748">
        <v>0.11065</v>
      </c>
      <c r="AE3748">
        <v>5.4999999999999997E-3</v>
      </c>
      <c r="AF3748">
        <v>0.72134539300304912</v>
      </c>
      <c r="AG3748">
        <v>0.3639608292512968</v>
      </c>
      <c r="AH3748">
        <v>3.497739056647386</v>
      </c>
    </row>
    <row r="3749" spans="1:34">
      <c r="A3749" t="s">
        <v>2366</v>
      </c>
      <c r="B3749" t="s">
        <v>4497</v>
      </c>
      <c r="C3749" t="s">
        <v>2386</v>
      </c>
      <c r="D3749" t="s">
        <v>4507</v>
      </c>
      <c r="E3749" t="s">
        <v>62</v>
      </c>
      <c r="F3749" t="s">
        <v>46</v>
      </c>
      <c r="G3749" t="s">
        <v>39</v>
      </c>
      <c r="I3749" t="str">
        <f t="shared" si="232"/>
        <v>09QeLs1-381,72235240225885</v>
      </c>
      <c r="J3749" t="str">
        <f t="shared" si="233"/>
        <v>CaféGranadillaGulupa</v>
      </c>
      <c r="K3749">
        <v>0.1722352402258851</v>
      </c>
      <c r="L3749">
        <v>1.3778819218070799</v>
      </c>
      <c r="M3749">
        <v>0.17223524022588499</v>
      </c>
      <c r="O3749">
        <v>1.7223524022588499</v>
      </c>
      <c r="P3749">
        <v>21.955616659581491</v>
      </c>
      <c r="Q3749">
        <v>147.02313260663769</v>
      </c>
      <c r="R3749">
        <v>23.096168174364941</v>
      </c>
      <c r="T3749">
        <f t="shared" si="234"/>
        <v>192.07491744058413</v>
      </c>
      <c r="U3749">
        <v>2055450.615124576</v>
      </c>
      <c r="V3749">
        <v>28569360.336168099</v>
      </c>
      <c r="W3749">
        <v>4208452.4927290035</v>
      </c>
      <c r="Y3749">
        <f t="shared" si="235"/>
        <v>34833263.444021679</v>
      </c>
      <c r="Z3749">
        <v>8.9190184893606278E-2</v>
      </c>
      <c r="AA3749">
        <v>1.128411907086196</v>
      </c>
      <c r="AB3749">
        <v>0.1318961854860084</v>
      </c>
      <c r="AD3749">
        <v>8.3624000000000004E-2</v>
      </c>
      <c r="AE3749">
        <v>5.4999999999999997E-3</v>
      </c>
      <c r="AF3749">
        <v>0.5410531106572305</v>
      </c>
      <c r="AG3749">
        <v>0.27299285575802779</v>
      </c>
      <c r="AH3749">
        <v>2.6255223686741092</v>
      </c>
    </row>
    <row r="3750" spans="1:34">
      <c r="A3750" t="s">
        <v>2366</v>
      </c>
      <c r="B3750" t="s">
        <v>4497</v>
      </c>
      <c r="C3750" t="s">
        <v>2388</v>
      </c>
      <c r="D3750" t="s">
        <v>4508</v>
      </c>
      <c r="E3750" t="s">
        <v>63</v>
      </c>
      <c r="F3750" t="s">
        <v>46</v>
      </c>
      <c r="G3750" t="s">
        <v>39</v>
      </c>
      <c r="I3750" t="str">
        <f t="shared" si="232"/>
        <v>09QeLs1-381,78198278363068</v>
      </c>
      <c r="J3750" t="str">
        <f t="shared" si="233"/>
        <v>PlátanoGranadillaGulupa</v>
      </c>
      <c r="K3750">
        <v>0.17819827836306781</v>
      </c>
      <c r="L3750">
        <v>1.4255862269045421</v>
      </c>
      <c r="M3750">
        <v>0.1781982783630679</v>
      </c>
      <c r="O3750">
        <v>1.7819827836306781</v>
      </c>
      <c r="P3750">
        <v>9.4634825425328053</v>
      </c>
      <c r="Q3750">
        <v>152.11329037941209</v>
      </c>
      <c r="R3750">
        <v>23.89579159327679</v>
      </c>
      <c r="T3750">
        <f t="shared" si="234"/>
        <v>185.47256451522168</v>
      </c>
      <c r="U3750">
        <v>794084.5121622812</v>
      </c>
      <c r="V3750">
        <v>29558473.743018299</v>
      </c>
      <c r="W3750">
        <v>4354155.3272926686</v>
      </c>
      <c r="Y3750">
        <f t="shared" si="235"/>
        <v>34706713.582473248</v>
      </c>
      <c r="Z3750">
        <v>3.2630638495761088E-2</v>
      </c>
      <c r="AA3750">
        <v>1.1674791921991701</v>
      </c>
      <c r="AB3750">
        <v>0.13646262603075709</v>
      </c>
      <c r="AD3750">
        <v>8.1077999999999997E-2</v>
      </c>
      <c r="AE3750">
        <v>5.4999999999999997E-3</v>
      </c>
      <c r="AF3750">
        <v>0.55978516763267372</v>
      </c>
      <c r="AG3750">
        <v>0.28244427120546239</v>
      </c>
      <c r="AH3750">
        <v>2.7107902224688138</v>
      </c>
    </row>
    <row r="3751" spans="1:34">
      <c r="A3751" t="s">
        <v>2366</v>
      </c>
      <c r="B3751" t="s">
        <v>4497</v>
      </c>
      <c r="C3751" t="s">
        <v>2390</v>
      </c>
      <c r="D3751" t="s">
        <v>4509</v>
      </c>
      <c r="E3751" t="s">
        <v>62</v>
      </c>
      <c r="F3751" t="s">
        <v>63</v>
      </c>
      <c r="G3751" t="s">
        <v>46</v>
      </c>
      <c r="H3751" t="s">
        <v>39</v>
      </c>
      <c r="I3751" t="str">
        <f t="shared" si="232"/>
        <v>09QeLs1-381,87706772878782</v>
      </c>
      <c r="J3751" t="str">
        <f t="shared" si="233"/>
        <v>CaféPlátanoGranadillaGulupa</v>
      </c>
      <c r="K3751">
        <v>0.18770677287878229</v>
      </c>
      <c r="L3751">
        <v>0.18770677287878229</v>
      </c>
      <c r="M3751">
        <v>1.3139474101514761</v>
      </c>
      <c r="N3751">
        <v>0.18770677287878229</v>
      </c>
      <c r="O3751">
        <v>1.877067728787823</v>
      </c>
      <c r="P3751">
        <v>23.927843943717502</v>
      </c>
      <c r="Q3751">
        <v>9.9684451756279344</v>
      </c>
      <c r="R3751">
        <v>140.20117490727651</v>
      </c>
      <c r="S3751">
        <v>25.17084882391061</v>
      </c>
      <c r="T3751">
        <f t="shared" si="234"/>
        <v>199.26831285053254</v>
      </c>
      <c r="U3751">
        <v>2240087.4598644259</v>
      </c>
      <c r="V3751">
        <v>836456.12370796141</v>
      </c>
      <c r="W3751">
        <v>27243725.626475159</v>
      </c>
      <c r="X3751">
        <v>4586489.0087987166</v>
      </c>
      <c r="Y3751">
        <f t="shared" si="235"/>
        <v>34906758.218846262</v>
      </c>
      <c r="Z3751">
        <v>9.7201953310392719E-2</v>
      </c>
      <c r="AA3751">
        <v>3.4371779038932078E-2</v>
      </c>
      <c r="AB3751">
        <v>1.0760529472333029</v>
      </c>
      <c r="AC3751">
        <v>0.14374414492719539</v>
      </c>
      <c r="AD3751">
        <v>0.11065</v>
      </c>
      <c r="AE3751">
        <v>5.4999999999999997E-3</v>
      </c>
      <c r="AF3751">
        <v>0.58965478391240511</v>
      </c>
      <c r="AG3751">
        <v>0.29751523501287003</v>
      </c>
      <c r="AH3751">
        <v>2.8803877477130979</v>
      </c>
    </row>
    <row r="3752" spans="1:34">
      <c r="A3752" t="s">
        <v>2366</v>
      </c>
      <c r="B3752" t="s">
        <v>4497</v>
      </c>
      <c r="C3752" t="s">
        <v>2392</v>
      </c>
      <c r="D3752" t="s">
        <v>4510</v>
      </c>
      <c r="E3752" t="s">
        <v>38</v>
      </c>
      <c r="F3752" t="s">
        <v>46</v>
      </c>
      <c r="G3752" t="s">
        <v>39</v>
      </c>
      <c r="I3752" t="str">
        <f t="shared" si="232"/>
        <v>09QeLs1-381,78945388890534</v>
      </c>
      <c r="J3752" t="str">
        <f t="shared" si="233"/>
        <v>FríjolGranadillaGulupa</v>
      </c>
      <c r="K3752">
        <v>0.1789453888905336</v>
      </c>
      <c r="L3752">
        <v>1.431563111124269</v>
      </c>
      <c r="M3752">
        <v>0.17894538889053371</v>
      </c>
      <c r="O3752">
        <v>1.789453888905336</v>
      </c>
      <c r="P3752">
        <v>8.6137803106852306</v>
      </c>
      <c r="Q3752">
        <v>152.75103750948469</v>
      </c>
      <c r="R3752">
        <v>23.995976609795822</v>
      </c>
      <c r="T3752">
        <f t="shared" si="234"/>
        <v>185.36079442996575</v>
      </c>
      <c r="U3752">
        <v>1178573.293749511</v>
      </c>
      <c r="V3752">
        <v>29682400.007133141</v>
      </c>
      <c r="W3752">
        <v>4372410.4715798311</v>
      </c>
      <c r="Y3752">
        <f t="shared" si="235"/>
        <v>35233383.772462487</v>
      </c>
      <c r="Z3752">
        <v>3.7966055641964522E-2</v>
      </c>
      <c r="AA3752">
        <v>1.1723739420424439</v>
      </c>
      <c r="AB3752">
        <v>0.13703475649941119</v>
      </c>
      <c r="AD3752">
        <v>8.1077999999999997E-2</v>
      </c>
      <c r="AE3752">
        <v>5.4999999999999997E-3</v>
      </c>
      <c r="AF3752">
        <v>0.56213211169801136</v>
      </c>
      <c r="AG3752">
        <v>0.28362844139149579</v>
      </c>
      <c r="AH3752">
        <v>2.7217924419948432</v>
      </c>
    </row>
    <row r="3753" spans="1:34">
      <c r="A3753" t="s">
        <v>2366</v>
      </c>
      <c r="B3753" t="s">
        <v>4497</v>
      </c>
      <c r="C3753" t="s">
        <v>2394</v>
      </c>
      <c r="D3753" t="s">
        <v>4511</v>
      </c>
      <c r="E3753" t="s">
        <v>62</v>
      </c>
      <c r="F3753" t="s">
        <v>38</v>
      </c>
      <c r="G3753" t="s">
        <v>46</v>
      </c>
      <c r="H3753" t="s">
        <v>39</v>
      </c>
      <c r="I3753" t="str">
        <f t="shared" si="232"/>
        <v>09QeLs1-381,88535926310654</v>
      </c>
      <c r="J3753" t="str">
        <f t="shared" si="233"/>
        <v>CaféFríjolGranadillaGulupa</v>
      </c>
      <c r="K3753">
        <v>0.18853592631065369</v>
      </c>
      <c r="L3753">
        <v>0.18853592631065369</v>
      </c>
      <c r="M3753">
        <v>1.3197514841745761</v>
      </c>
      <c r="N3753">
        <v>0.18853592631065361</v>
      </c>
      <c r="O3753">
        <v>1.885359263106537</v>
      </c>
      <c r="P3753">
        <v>24.033539937628319</v>
      </c>
      <c r="Q3753">
        <v>9.0754339074082822</v>
      </c>
      <c r="R3753">
        <v>140.82048279661851</v>
      </c>
      <c r="S3753">
        <v>25.282035518803809</v>
      </c>
      <c r="T3753">
        <f t="shared" si="234"/>
        <v>199.21149216045893</v>
      </c>
      <c r="U3753">
        <v>2249982.5540933278</v>
      </c>
      <c r="V3753">
        <v>1241738.66138563</v>
      </c>
      <c r="W3753">
        <v>27364068.799253158</v>
      </c>
      <c r="X3753">
        <v>4606748.8163888324</v>
      </c>
      <c r="Y3753">
        <f t="shared" si="235"/>
        <v>35462538.831120946</v>
      </c>
      <c r="Z3753">
        <v>9.7631321584834049E-2</v>
      </c>
      <c r="AA3753">
        <v>4.000083775949291E-2</v>
      </c>
      <c r="AB3753">
        <v>1.080806174729521</v>
      </c>
      <c r="AC3753">
        <v>0.14437910310824489</v>
      </c>
      <c r="AD3753">
        <v>0.11065</v>
      </c>
      <c r="AE3753">
        <v>5.4999999999999997E-3</v>
      </c>
      <c r="AF3753">
        <v>0.59225945437901673</v>
      </c>
      <c r="AG3753">
        <v>0.29882944320238602</v>
      </c>
      <c r="AH3753">
        <v>2.892598160687939</v>
      </c>
    </row>
    <row r="3754" spans="1:34">
      <c r="A3754" t="s">
        <v>2366</v>
      </c>
      <c r="B3754" t="s">
        <v>4497</v>
      </c>
      <c r="C3754" t="s">
        <v>2396</v>
      </c>
      <c r="D3754" t="s">
        <v>4512</v>
      </c>
      <c r="E3754" t="s">
        <v>63</v>
      </c>
      <c r="F3754" t="s">
        <v>38</v>
      </c>
      <c r="G3754" t="s">
        <v>46</v>
      </c>
      <c r="H3754" t="s">
        <v>39</v>
      </c>
      <c r="I3754" t="str">
        <f t="shared" si="232"/>
        <v>09QeLs1-381,95704572733034</v>
      </c>
      <c r="J3754" t="str">
        <f t="shared" si="233"/>
        <v>PlátanoFríjolGranadillaGulupa</v>
      </c>
      <c r="K3754">
        <v>0.19570457273303449</v>
      </c>
      <c r="L3754">
        <v>0.19570457273303449</v>
      </c>
      <c r="M3754">
        <v>1.369932009131241</v>
      </c>
      <c r="N3754">
        <v>0.19570457273303449</v>
      </c>
      <c r="O3754">
        <v>1.9570457273303441</v>
      </c>
      <c r="P3754">
        <v>10.39318013936972</v>
      </c>
      <c r="Q3754">
        <v>9.4205064783765238</v>
      </c>
      <c r="R3754">
        <v>146.17485885614229</v>
      </c>
      <c r="S3754">
        <v>26.24332696610999</v>
      </c>
      <c r="T3754">
        <f t="shared" si="234"/>
        <v>192.23187243999854</v>
      </c>
      <c r="U3754">
        <v>872095.8002187286</v>
      </c>
      <c r="V3754">
        <v>1288952.9275823371</v>
      </c>
      <c r="W3754">
        <v>28404524.789462291</v>
      </c>
      <c r="X3754">
        <v>4781909.8802117491</v>
      </c>
      <c r="Y3754">
        <f t="shared" si="235"/>
        <v>35347483.397475109</v>
      </c>
      <c r="Z3754">
        <v>3.5836289909647878E-2</v>
      </c>
      <c r="AA3754">
        <v>4.15217779225064E-2</v>
      </c>
      <c r="AB3754">
        <v>1.1219013520221259</v>
      </c>
      <c r="AC3754">
        <v>0.14986878754779351</v>
      </c>
      <c r="AD3754">
        <v>0.10810400000000001</v>
      </c>
      <c r="AE3754">
        <v>5.4999999999999997E-3</v>
      </c>
      <c r="AF3754">
        <v>0.61477876251215002</v>
      </c>
      <c r="AG3754">
        <v>0.31019174778185959</v>
      </c>
      <c r="AH3754">
        <v>2.9956202376243541</v>
      </c>
    </row>
    <row r="3755" spans="1:34">
      <c r="A3755" t="s">
        <v>745</v>
      </c>
      <c r="B3755" t="s">
        <v>4513</v>
      </c>
      <c r="C3755" t="s">
        <v>747</v>
      </c>
      <c r="D3755" t="s">
        <v>4514</v>
      </c>
      <c r="E3755" t="s">
        <v>39</v>
      </c>
      <c r="I3755" t="str">
        <f t="shared" si="232"/>
        <v>10Lfs1-302,01957120719633</v>
      </c>
      <c r="J3755" t="str">
        <f t="shared" si="233"/>
        <v>Gulupa</v>
      </c>
      <c r="K3755">
        <v>2.0195712071963312</v>
      </c>
      <c r="O3755">
        <v>2.0195712071963312</v>
      </c>
      <c r="P3755">
        <v>251.21674990594971</v>
      </c>
      <c r="T3755">
        <f t="shared" si="234"/>
        <v>251.21674990594971</v>
      </c>
      <c r="U3755">
        <v>45884706.036345214</v>
      </c>
      <c r="Y3755">
        <f t="shared" si="235"/>
        <v>45884706.036345214</v>
      </c>
      <c r="Z3755">
        <v>1.4346332600558489</v>
      </c>
      <c r="AD3755">
        <v>2.7026000000000001E-2</v>
      </c>
      <c r="AE3755">
        <v>5.4999999999999997E-3</v>
      </c>
      <c r="AF3755">
        <v>0.6344202745119365</v>
      </c>
      <c r="AG3755">
        <v>0.32010203634061851</v>
      </c>
      <c r="AH3755">
        <v>3.0066195180488862</v>
      </c>
    </row>
    <row r="3756" spans="1:34">
      <c r="A3756" t="s">
        <v>745</v>
      </c>
      <c r="B3756" t="s">
        <v>4513</v>
      </c>
      <c r="C3756" t="s">
        <v>749</v>
      </c>
      <c r="D3756" t="s">
        <v>4515</v>
      </c>
      <c r="E3756" t="s">
        <v>46</v>
      </c>
      <c r="I3756" t="str">
        <f t="shared" si="232"/>
        <v>10Lfs1-301,76413029377899</v>
      </c>
      <c r="J3756" t="str">
        <f t="shared" si="233"/>
        <v>Granadilla</v>
      </c>
      <c r="K3756">
        <v>1.76413029377899</v>
      </c>
      <c r="O3756">
        <v>1.76413029377899</v>
      </c>
      <c r="P3756">
        <v>175.43874832928921</v>
      </c>
      <c r="T3756">
        <f t="shared" si="234"/>
        <v>175.43874832928921</v>
      </c>
      <c r="U3756">
        <v>34246298.739879899</v>
      </c>
      <c r="Y3756">
        <f t="shared" si="235"/>
        <v>34246298.739879899</v>
      </c>
      <c r="Z3756">
        <v>1.346503567630627</v>
      </c>
      <c r="AD3756">
        <v>2.7026000000000001E-2</v>
      </c>
      <c r="AE3756">
        <v>5.4999999999999997E-3</v>
      </c>
      <c r="AF3756">
        <v>0.55417705563737896</v>
      </c>
      <c r="AG3756">
        <v>0.27961465156396992</v>
      </c>
      <c r="AH3756">
        <v>2.6304480009803379</v>
      </c>
    </row>
    <row r="3757" spans="1:34">
      <c r="A3757" t="s">
        <v>745</v>
      </c>
      <c r="B3757" t="s">
        <v>4513</v>
      </c>
      <c r="C3757" t="s">
        <v>751</v>
      </c>
      <c r="D3757" t="s">
        <v>4516</v>
      </c>
      <c r="E3757" t="s">
        <v>168</v>
      </c>
      <c r="F3757" t="s">
        <v>46</v>
      </c>
      <c r="I3757" t="str">
        <f t="shared" si="232"/>
        <v>10Lfs1-304,4842842687221</v>
      </c>
      <c r="J3757" t="str">
        <f t="shared" si="233"/>
        <v>Bovinos DPGranadilla</v>
      </c>
      <c r="K3757">
        <v>3</v>
      </c>
      <c r="L3757">
        <v>1.484284268722099</v>
      </c>
      <c r="O3757">
        <v>4.4842842687220994</v>
      </c>
      <c r="P3757">
        <v>57.588487332339788</v>
      </c>
      <c r="Q3757">
        <v>147.60869715107481</v>
      </c>
      <c r="T3757">
        <f t="shared" si="234"/>
        <v>205.19718448341459</v>
      </c>
      <c r="U3757">
        <v>6387630.577668325</v>
      </c>
      <c r="V3757">
        <v>28813768.836016219</v>
      </c>
      <c r="Y3757">
        <f t="shared" si="235"/>
        <v>35201399.413684547</v>
      </c>
      <c r="Z3757">
        <v>0.16736338006571269</v>
      </c>
      <c r="AA3757">
        <v>1.1329061522610571</v>
      </c>
      <c r="AD3757">
        <v>5.9165000000000009E-2</v>
      </c>
      <c r="AE3757">
        <v>5.4999999999999997E-3</v>
      </c>
      <c r="AF3757">
        <v>1.40867568650956</v>
      </c>
      <c r="AG3757">
        <v>0.71075905659245275</v>
      </c>
      <c r="AH3757">
        <v>6.668384011824112</v>
      </c>
    </row>
    <row r="3758" spans="1:34">
      <c r="A3758" t="s">
        <v>745</v>
      </c>
      <c r="B3758" t="s">
        <v>4513</v>
      </c>
      <c r="C3758" t="s">
        <v>753</v>
      </c>
      <c r="D3758" t="s">
        <v>4517</v>
      </c>
      <c r="E3758" t="s">
        <v>168</v>
      </c>
      <c r="F3758" t="s">
        <v>39</v>
      </c>
      <c r="I3758" t="str">
        <f t="shared" si="232"/>
        <v>10Lfs1-304,69920429515687</v>
      </c>
      <c r="J3758" t="str">
        <f t="shared" si="233"/>
        <v>Bovinos DPGulupa</v>
      </c>
      <c r="K3758">
        <v>3</v>
      </c>
      <c r="L3758">
        <v>1.6992042951568731</v>
      </c>
      <c r="O3758">
        <v>4.6992042951568722</v>
      </c>
      <c r="P3758">
        <v>57.588487332339781</v>
      </c>
      <c r="Q3758">
        <v>211.36594685766971</v>
      </c>
      <c r="T3758">
        <f t="shared" si="234"/>
        <v>268.95443419000947</v>
      </c>
      <c r="U3758">
        <v>6387630.5776683241</v>
      </c>
      <c r="V3758">
        <v>38605962.147384048</v>
      </c>
      <c r="Y3758">
        <f t="shared" si="235"/>
        <v>44993592.725052372</v>
      </c>
      <c r="Z3758">
        <v>0.16736338006571269</v>
      </c>
      <c r="AA3758">
        <v>1.2070557298378159</v>
      </c>
      <c r="AD3758">
        <v>5.9165000000000009E-2</v>
      </c>
      <c r="AE3758">
        <v>5.4999999999999997E-3</v>
      </c>
      <c r="AF3758">
        <v>1.476189830939332</v>
      </c>
      <c r="AG3758">
        <v>0.74482388078236428</v>
      </c>
      <c r="AH3758">
        <v>6.9848830068785679</v>
      </c>
    </row>
    <row r="3759" spans="1:34">
      <c r="A3759" t="s">
        <v>745</v>
      </c>
      <c r="B3759" t="s">
        <v>4513</v>
      </c>
      <c r="C3759" t="s">
        <v>755</v>
      </c>
      <c r="D3759" t="s">
        <v>4518</v>
      </c>
      <c r="E3759" t="s">
        <v>39</v>
      </c>
      <c r="F3759" t="s">
        <v>46</v>
      </c>
      <c r="I3759" t="str">
        <f t="shared" si="232"/>
        <v>10Lfs1-301,8099148952227</v>
      </c>
      <c r="J3759" t="str">
        <f t="shared" si="233"/>
        <v>GulupaGranadilla</v>
      </c>
      <c r="K3759">
        <v>0.36198297904453902</v>
      </c>
      <c r="L3759">
        <v>1.4479319161781561</v>
      </c>
      <c r="O3759">
        <v>1.8099148952226951</v>
      </c>
      <c r="P3759">
        <v>45.02747275897476</v>
      </c>
      <c r="Q3759">
        <v>143.99353830956269</v>
      </c>
      <c r="T3759">
        <f t="shared" si="234"/>
        <v>189.02101106853746</v>
      </c>
      <c r="U3759">
        <v>8224261.9247267293</v>
      </c>
      <c r="V3759">
        <v>28108076.33160913</v>
      </c>
      <c r="Y3759">
        <f t="shared" si="235"/>
        <v>36332338.256335862</v>
      </c>
      <c r="Z3759">
        <v>0.25714013918446132</v>
      </c>
      <c r="AA3759">
        <v>1.105159577892487</v>
      </c>
      <c r="AD3759">
        <v>5.4052000000000003E-2</v>
      </c>
      <c r="AE3759">
        <v>5.4999999999999997E-3</v>
      </c>
      <c r="AF3759">
        <v>0.5685596529495377</v>
      </c>
      <c r="AG3759">
        <v>0.28687151089279722</v>
      </c>
      <c r="AH3759">
        <v>2.7248980590650298</v>
      </c>
    </row>
    <row r="3760" spans="1:34">
      <c r="A3760" t="s">
        <v>745</v>
      </c>
      <c r="B3760" t="s">
        <v>4513</v>
      </c>
      <c r="C3760" t="s">
        <v>757</v>
      </c>
      <c r="D3760" t="s">
        <v>4519</v>
      </c>
      <c r="E3760" t="s">
        <v>39</v>
      </c>
      <c r="F3760" t="s">
        <v>46</v>
      </c>
      <c r="G3760" t="s">
        <v>168</v>
      </c>
      <c r="I3760" t="str">
        <f t="shared" si="232"/>
        <v>10Lfs1-304,54172930848699</v>
      </c>
      <c r="J3760" t="str">
        <f t="shared" si="233"/>
        <v>GulupaGranadillaBovinos DP</v>
      </c>
      <c r="K3760">
        <v>0.45417293084869897</v>
      </c>
      <c r="L3760">
        <v>1.0875563776382919</v>
      </c>
      <c r="M3760">
        <v>3</v>
      </c>
      <c r="O3760">
        <v>4.5417293084869907</v>
      </c>
      <c r="P3760">
        <v>56.495085281723377</v>
      </c>
      <c r="Q3760">
        <v>108.155010037088</v>
      </c>
      <c r="R3760">
        <v>57.588487332339788</v>
      </c>
      <c r="T3760">
        <f t="shared" si="234"/>
        <v>222.23858265115118</v>
      </c>
      <c r="U3760">
        <v>10318819.830368079</v>
      </c>
      <c r="V3760">
        <v>21112261.796309602</v>
      </c>
      <c r="W3760">
        <v>6387630.577668325</v>
      </c>
      <c r="Y3760">
        <f t="shared" si="235"/>
        <v>37818712.204346009</v>
      </c>
      <c r="Z3760">
        <v>0.32262867983601962</v>
      </c>
      <c r="AA3760">
        <v>0.83009659074130815</v>
      </c>
      <c r="AB3760">
        <v>0.16736338006571269</v>
      </c>
      <c r="AD3760">
        <v>8.6191000000000004E-2</v>
      </c>
      <c r="AE3760">
        <v>5.4999999999999997E-3</v>
      </c>
      <c r="AF3760">
        <v>1.426721248739369</v>
      </c>
      <c r="AG3760">
        <v>0.71986409539518803</v>
      </c>
      <c r="AH3760">
        <v>6.7800056526215471</v>
      </c>
    </row>
    <row r="3761" spans="1:34">
      <c r="A3761" t="s">
        <v>58</v>
      </c>
      <c r="B3761" t="s">
        <v>4520</v>
      </c>
      <c r="C3761" t="s">
        <v>60</v>
      </c>
      <c r="D3761" t="s">
        <v>4521</v>
      </c>
      <c r="E3761" t="s">
        <v>62</v>
      </c>
      <c r="F3761" t="s">
        <v>63</v>
      </c>
      <c r="G3761" t="s">
        <v>38</v>
      </c>
      <c r="I3761" t="str">
        <f t="shared" si="232"/>
        <v>10Qf-303,7081509979212</v>
      </c>
      <c r="J3761" t="str">
        <f t="shared" si="233"/>
        <v>CaféPlátanoFríjol</v>
      </c>
      <c r="K3761">
        <v>2.9665207983369601</v>
      </c>
      <c r="L3761">
        <v>0.37081509979212007</v>
      </c>
      <c r="M3761">
        <v>0.37081509979212007</v>
      </c>
      <c r="O3761">
        <v>3.7081509979212011</v>
      </c>
      <c r="P3761">
        <v>350.78622125449579</v>
      </c>
      <c r="Q3761">
        <v>18.430341676579481</v>
      </c>
      <c r="R3761">
        <v>16.63611379521921</v>
      </c>
      <c r="T3761">
        <f t="shared" si="234"/>
        <v>385.85267672629448</v>
      </c>
      <c r="U3761">
        <v>32840059.354020558</v>
      </c>
      <c r="V3761">
        <v>1561416.4222531749</v>
      </c>
      <c r="W3761">
        <v>2297705.7438427499</v>
      </c>
      <c r="Y3761">
        <f t="shared" si="235"/>
        <v>36699181.520116486</v>
      </c>
      <c r="Z3761">
        <v>1.4249970026765051</v>
      </c>
      <c r="AA3761">
        <v>6.3548890580070461E-2</v>
      </c>
      <c r="AB3761">
        <v>7.332525316809492E-2</v>
      </c>
      <c r="AD3761">
        <v>8.3624000000000004E-2</v>
      </c>
      <c r="AE3761">
        <v>5.4999999999999997E-3</v>
      </c>
      <c r="AF3761">
        <v>1.164864187828649</v>
      </c>
      <c r="AG3761">
        <v>0.58774193317051027</v>
      </c>
      <c r="AH3761">
        <v>5.5498811189203607</v>
      </c>
    </row>
    <row r="3762" spans="1:34">
      <c r="A3762" t="s">
        <v>58</v>
      </c>
      <c r="B3762" t="s">
        <v>4520</v>
      </c>
      <c r="C3762" t="s">
        <v>64</v>
      </c>
      <c r="D3762" t="s">
        <v>4522</v>
      </c>
      <c r="E3762" t="s">
        <v>62</v>
      </c>
      <c r="F3762" t="s">
        <v>63</v>
      </c>
      <c r="G3762" t="s">
        <v>66</v>
      </c>
      <c r="I3762" t="str">
        <f t="shared" si="232"/>
        <v>10Qf-302,92053717297616</v>
      </c>
      <c r="J3762" t="str">
        <f t="shared" si="233"/>
        <v>CaféPlátanoAguacate</v>
      </c>
      <c r="K3762">
        <v>2.162122848773989</v>
      </c>
      <c r="L3762">
        <v>0.29205371729761598</v>
      </c>
      <c r="M3762">
        <v>0.46636060690455572</v>
      </c>
      <c r="O3762">
        <v>2.92053717297616</v>
      </c>
      <c r="P3762">
        <v>255.6674824038376</v>
      </c>
      <c r="Q3762">
        <v>14.515724415558431</v>
      </c>
      <c r="R3762">
        <v>44.680023810012827</v>
      </c>
      <c r="T3762">
        <f t="shared" si="234"/>
        <v>314.86323062940886</v>
      </c>
      <c r="U3762">
        <v>23935191.259817559</v>
      </c>
      <c r="V3762">
        <v>1229770.4991631371</v>
      </c>
      <c r="W3762">
        <v>24835038.24101634</v>
      </c>
      <c r="Y3762">
        <f t="shared" si="235"/>
        <v>49999999.999997035</v>
      </c>
      <c r="Z3762">
        <v>1.038596655263144</v>
      </c>
      <c r="AA3762">
        <v>5.0051062468744238E-2</v>
      </c>
      <c r="AB3762">
        <v>0.25712368613768172</v>
      </c>
      <c r="AD3762">
        <v>8.3624000000000004E-2</v>
      </c>
      <c r="AE3762">
        <v>5.4999999999999997E-3</v>
      </c>
      <c r="AF3762">
        <v>0.91744623234853206</v>
      </c>
      <c r="AG3762">
        <v>0.46290514191672139</v>
      </c>
      <c r="AH3762">
        <v>4.3900125472414144</v>
      </c>
    </row>
    <row r="3763" spans="1:34">
      <c r="A3763" t="s">
        <v>58</v>
      </c>
      <c r="B3763" t="s">
        <v>4520</v>
      </c>
      <c r="C3763" t="s">
        <v>67</v>
      </c>
      <c r="D3763" t="s">
        <v>4523</v>
      </c>
      <c r="E3763" t="s">
        <v>62</v>
      </c>
      <c r="F3763" t="s">
        <v>38</v>
      </c>
      <c r="G3763" t="s">
        <v>66</v>
      </c>
      <c r="I3763" t="str">
        <f t="shared" si="232"/>
        <v>10Qf-302,97607230355174</v>
      </c>
      <c r="J3763" t="str">
        <f t="shared" si="233"/>
        <v>CaféFríjolAguacate</v>
      </c>
      <c r="K3763">
        <v>2.239784585293326</v>
      </c>
      <c r="L3763">
        <v>0.297607230355174</v>
      </c>
      <c r="M3763">
        <v>0.43868048790323982</v>
      </c>
      <c r="O3763">
        <v>2.97607230355174</v>
      </c>
      <c r="P3763">
        <v>264.85085543292712</v>
      </c>
      <c r="Q3763">
        <v>13.351742561843491</v>
      </c>
      <c r="R3763">
        <v>42.028109480773843</v>
      </c>
      <c r="T3763">
        <f t="shared" si="234"/>
        <v>320.23070747554442</v>
      </c>
      <c r="U3763">
        <v>24794924.331050739</v>
      </c>
      <c r="V3763">
        <v>1844083.056433148</v>
      </c>
      <c r="W3763">
        <v>23360992.61251355</v>
      </c>
      <c r="Y3763">
        <f t="shared" si="235"/>
        <v>49999999.999997437</v>
      </c>
      <c r="Z3763">
        <v>1.075902222722759</v>
      </c>
      <c r="AA3763">
        <v>5.8849074707805087E-2</v>
      </c>
      <c r="AB3763">
        <v>0.2418625038573253</v>
      </c>
      <c r="AD3763">
        <v>8.3624000000000004E-2</v>
      </c>
      <c r="AE3763">
        <v>5.4999999999999997E-3</v>
      </c>
      <c r="AF3763">
        <v>0.93489182310525865</v>
      </c>
      <c r="AG3763">
        <v>0.47170746011295078</v>
      </c>
      <c r="AH3763">
        <v>4.4717955867699493</v>
      </c>
    </row>
    <row r="3764" spans="1:34">
      <c r="A3764" t="s">
        <v>58</v>
      </c>
      <c r="B3764" t="s">
        <v>4520</v>
      </c>
      <c r="C3764" t="s">
        <v>69</v>
      </c>
      <c r="D3764" t="s">
        <v>4524</v>
      </c>
      <c r="E3764" t="s">
        <v>63</v>
      </c>
      <c r="F3764" t="s">
        <v>38</v>
      </c>
      <c r="G3764" t="s">
        <v>66</v>
      </c>
      <c r="I3764" t="str">
        <f t="shared" si="232"/>
        <v>10Qf-300</v>
      </c>
      <c r="J3764" t="str">
        <f t="shared" si="233"/>
        <v>PlátanoFríjolAguacate</v>
      </c>
      <c r="K3764">
        <v>0</v>
      </c>
      <c r="L3764">
        <v>0</v>
      </c>
      <c r="M3764">
        <v>0</v>
      </c>
      <c r="O3764">
        <v>0</v>
      </c>
      <c r="P3764">
        <v>0</v>
      </c>
      <c r="Q3764">
        <v>0</v>
      </c>
      <c r="R3764">
        <v>0</v>
      </c>
      <c r="T3764">
        <f t="shared" si="234"/>
        <v>0</v>
      </c>
      <c r="U3764">
        <v>0</v>
      </c>
      <c r="V3764">
        <v>0</v>
      </c>
      <c r="W3764">
        <v>0</v>
      </c>
      <c r="Y3764">
        <f t="shared" si="235"/>
        <v>0</v>
      </c>
      <c r="Z3764">
        <v>0</v>
      </c>
      <c r="AA3764">
        <v>0</v>
      </c>
      <c r="AB3764">
        <v>0</v>
      </c>
      <c r="AD3764">
        <v>8.1077999999999997E-2</v>
      </c>
      <c r="AE3764">
        <v>5.4999999999999997E-3</v>
      </c>
      <c r="AF3764">
        <v>0</v>
      </c>
      <c r="AG3764">
        <v>0</v>
      </c>
      <c r="AH3764">
        <v>0</v>
      </c>
    </row>
    <row r="3765" spans="1:34">
      <c r="A3765" t="s">
        <v>58</v>
      </c>
      <c r="B3765" t="s">
        <v>4520</v>
      </c>
      <c r="C3765" t="s">
        <v>71</v>
      </c>
      <c r="D3765" t="s">
        <v>4525</v>
      </c>
      <c r="E3765" t="s">
        <v>62</v>
      </c>
      <c r="F3765" t="s">
        <v>63</v>
      </c>
      <c r="G3765" t="s">
        <v>38</v>
      </c>
      <c r="H3765" t="s">
        <v>66</v>
      </c>
      <c r="I3765" t="str">
        <f t="shared" si="232"/>
        <v>10Qf-303,17236563811773</v>
      </c>
      <c r="J3765" t="str">
        <f t="shared" si="233"/>
        <v>CaféPlátanoFríjolAguacate</v>
      </c>
      <c r="K3765">
        <v>2.096871484527119</v>
      </c>
      <c r="L3765">
        <v>0.31723656381177268</v>
      </c>
      <c r="M3765">
        <v>0.31723656381177268</v>
      </c>
      <c r="N3765">
        <v>0.44102102596706277</v>
      </c>
      <c r="O3765">
        <v>3.1723656381177272</v>
      </c>
      <c r="P3765">
        <v>247.95161555109479</v>
      </c>
      <c r="Q3765">
        <v>15.767368337030231</v>
      </c>
      <c r="R3765">
        <v>14.232385840100889</v>
      </c>
      <c r="S3765">
        <v>42.252346465784143</v>
      </c>
      <c r="T3765">
        <f t="shared" si="234"/>
        <v>320.2037161940101</v>
      </c>
      <c r="U3765">
        <v>23212843.829791341</v>
      </c>
      <c r="V3765">
        <v>1335809.6279050049</v>
      </c>
      <c r="W3765">
        <v>1965713.573249524</v>
      </c>
      <c r="X3765">
        <v>23485632.969050989</v>
      </c>
      <c r="Y3765">
        <f t="shared" si="235"/>
        <v>49999999.999996856</v>
      </c>
      <c r="Z3765">
        <v>1.0072525303460129</v>
      </c>
      <c r="AA3765">
        <v>5.4366803544336907E-2</v>
      </c>
      <c r="AB3765">
        <v>6.273059368055714E-2</v>
      </c>
      <c r="AC3765">
        <v>0.24315293826710579</v>
      </c>
      <c r="AD3765">
        <v>0.11065</v>
      </c>
      <c r="AE3765">
        <v>5.4999999999999997E-3</v>
      </c>
      <c r="AF3765">
        <v>0.99655465071761051</v>
      </c>
      <c r="AG3765">
        <v>0.50281995364165966</v>
      </c>
      <c r="AH3765">
        <v>4.7878902424769976</v>
      </c>
    </row>
    <row r="3766" spans="1:34">
      <c r="A3766" t="s">
        <v>58</v>
      </c>
      <c r="B3766" t="s">
        <v>4520</v>
      </c>
      <c r="C3766" t="s">
        <v>73</v>
      </c>
      <c r="D3766" t="s">
        <v>4526</v>
      </c>
      <c r="E3766" t="s">
        <v>62</v>
      </c>
      <c r="F3766" t="s">
        <v>63</v>
      </c>
      <c r="G3766" t="s">
        <v>75</v>
      </c>
      <c r="I3766" t="str">
        <f t="shared" si="232"/>
        <v>10Qf-303,5906108883679</v>
      </c>
      <c r="J3766" t="str">
        <f t="shared" si="233"/>
        <v>CaféPlátanoCaña panelera</v>
      </c>
      <c r="K3766">
        <v>2.8724887106943209</v>
      </c>
      <c r="L3766">
        <v>0.35906108883679022</v>
      </c>
      <c r="M3766">
        <v>0.35906108883679011</v>
      </c>
      <c r="O3766">
        <v>3.5906108883679009</v>
      </c>
      <c r="P3766">
        <v>339.66708104171698</v>
      </c>
      <c r="Q3766">
        <v>17.846140984378891</v>
      </c>
      <c r="R3766">
        <v>18.108584234149159</v>
      </c>
      <c r="T3766">
        <f t="shared" si="234"/>
        <v>375.62180626024502</v>
      </c>
      <c r="U3766">
        <v>31799102.775830422</v>
      </c>
      <c r="V3766">
        <v>1511923.006954595</v>
      </c>
      <c r="W3766">
        <v>2607373.686467709</v>
      </c>
      <c r="Y3766">
        <f t="shared" si="235"/>
        <v>35918399.469252728</v>
      </c>
      <c r="Z3766">
        <v>1.379827778472416</v>
      </c>
      <c r="AA3766">
        <v>6.1534532598165312E-2</v>
      </c>
      <c r="AB3766">
        <v>8.1605882286837239E-2</v>
      </c>
      <c r="AD3766">
        <v>7.9644000000000006E-2</v>
      </c>
      <c r="AE3766">
        <v>5.4999999999999997E-3</v>
      </c>
      <c r="AF3766">
        <v>1.1279405932045761</v>
      </c>
      <c r="AG3766">
        <v>0.56911182580631225</v>
      </c>
      <c r="AH3766">
        <v>5.372807307378789</v>
      </c>
    </row>
    <row r="3767" spans="1:34">
      <c r="A3767" t="s">
        <v>58</v>
      </c>
      <c r="B3767" t="s">
        <v>4520</v>
      </c>
      <c r="C3767" t="s">
        <v>76</v>
      </c>
      <c r="D3767" t="s">
        <v>4527</v>
      </c>
      <c r="E3767" t="s">
        <v>62</v>
      </c>
      <c r="F3767" t="s">
        <v>38</v>
      </c>
      <c r="G3767" t="s">
        <v>75</v>
      </c>
      <c r="I3767" t="str">
        <f t="shared" si="232"/>
        <v>10Qf-303,62137582467326</v>
      </c>
      <c r="J3767" t="str">
        <f t="shared" si="233"/>
        <v>CaféFríjolCaña panelera</v>
      </c>
      <c r="K3767">
        <v>2.8971006597386109</v>
      </c>
      <c r="L3767">
        <v>0.3621375824673263</v>
      </c>
      <c r="M3767">
        <v>0.36213758246732641</v>
      </c>
      <c r="O3767">
        <v>3.621375824673263</v>
      </c>
      <c r="P3767">
        <v>342.57740366874691</v>
      </c>
      <c r="Q3767">
        <v>16.2468088134205</v>
      </c>
      <c r="R3767">
        <v>18.263741520155481</v>
      </c>
      <c r="T3767">
        <f t="shared" si="234"/>
        <v>377.08795400232287</v>
      </c>
      <c r="U3767">
        <v>32071562.644605219</v>
      </c>
      <c r="V3767">
        <v>2243936.678314805</v>
      </c>
      <c r="W3767">
        <v>2629714.0869963001</v>
      </c>
      <c r="Y3767">
        <f t="shared" si="235"/>
        <v>36945213.409916326</v>
      </c>
      <c r="Z3767">
        <v>1.3916503666160089</v>
      </c>
      <c r="AA3767">
        <v>7.1609354449116813E-2</v>
      </c>
      <c r="AB3767">
        <v>8.2305094718579927E-2</v>
      </c>
      <c r="AD3767">
        <v>7.9644000000000006E-2</v>
      </c>
      <c r="AE3767">
        <v>5.4999999999999997E-3</v>
      </c>
      <c r="AF3767">
        <v>1.137604971101549</v>
      </c>
      <c r="AG3767">
        <v>0.57398806821071224</v>
      </c>
      <c r="AH3767">
        <v>5.4181128639855247</v>
      </c>
    </row>
    <row r="3768" spans="1:34">
      <c r="A3768" t="s">
        <v>58</v>
      </c>
      <c r="B3768" t="s">
        <v>4520</v>
      </c>
      <c r="C3768" t="s">
        <v>78</v>
      </c>
      <c r="D3768" t="s">
        <v>4528</v>
      </c>
      <c r="E3768" t="s">
        <v>63</v>
      </c>
      <c r="F3768" t="s">
        <v>38</v>
      </c>
      <c r="G3768" t="s">
        <v>75</v>
      </c>
      <c r="I3768" t="str">
        <f t="shared" si="232"/>
        <v>10Qf-305,64927170370515</v>
      </c>
      <c r="J3768" t="str">
        <f t="shared" si="233"/>
        <v>PlátanoFríjolCaña panelera</v>
      </c>
      <c r="K3768">
        <v>0.56492717037051676</v>
      </c>
      <c r="L3768">
        <v>0.56492717037051365</v>
      </c>
      <c r="M3768">
        <v>4.5194173629641208</v>
      </c>
      <c r="O3768">
        <v>5.6492717037051516</v>
      </c>
      <c r="P3768">
        <v>28.078146704782881</v>
      </c>
      <c r="Q3768">
        <v>25.344687143440769</v>
      </c>
      <c r="R3768">
        <v>227.92848501529571</v>
      </c>
      <c r="T3768">
        <f t="shared" si="234"/>
        <v>281.35131886351934</v>
      </c>
      <c r="U3768">
        <v>2378777.3520766608</v>
      </c>
      <c r="V3768">
        <v>3500495.003954378</v>
      </c>
      <c r="W3768">
        <v>32818398.530825552</v>
      </c>
      <c r="Y3768">
        <f t="shared" si="235"/>
        <v>38697670.886856593</v>
      </c>
      <c r="Z3768">
        <v>9.6815083732325627E-2</v>
      </c>
      <c r="AA3768">
        <v>0.1117091181350907</v>
      </c>
      <c r="AB3768">
        <v>1.0271540214004651</v>
      </c>
      <c r="AD3768">
        <v>7.7098E-2</v>
      </c>
      <c r="AE3768">
        <v>5.4999999999999997E-3</v>
      </c>
      <c r="AF3768">
        <v>1.774640325771252</v>
      </c>
      <c r="AG3768">
        <v>0.89540956503726654</v>
      </c>
      <c r="AH3768">
        <v>8.4019195945136698</v>
      </c>
    </row>
    <row r="3769" spans="1:34">
      <c r="A3769" t="s">
        <v>58</v>
      </c>
      <c r="B3769" t="s">
        <v>4520</v>
      </c>
      <c r="C3769" t="s">
        <v>80</v>
      </c>
      <c r="D3769" t="s">
        <v>4529</v>
      </c>
      <c r="E3769" t="s">
        <v>62</v>
      </c>
      <c r="F3769" t="s">
        <v>63</v>
      </c>
      <c r="G3769" t="s">
        <v>38</v>
      </c>
      <c r="H3769" t="s">
        <v>75</v>
      </c>
      <c r="I3769" t="str">
        <f t="shared" si="232"/>
        <v>10Qf-303,87456627258192</v>
      </c>
      <c r="J3769" t="str">
        <f t="shared" si="233"/>
        <v>CaféPlátanoFríjolCaña panelera</v>
      </c>
      <c r="K3769">
        <v>2.712196390807343</v>
      </c>
      <c r="L3769">
        <v>0.38745662725819191</v>
      </c>
      <c r="M3769">
        <v>0.38745662725819191</v>
      </c>
      <c r="N3769">
        <v>0.38745662725819191</v>
      </c>
      <c r="O3769">
        <v>3.874566272581919</v>
      </c>
      <c r="P3769">
        <v>320.71277698937678</v>
      </c>
      <c r="Q3769">
        <v>19.25746289519174</v>
      </c>
      <c r="R3769">
        <v>17.382713231992518</v>
      </c>
      <c r="S3769">
        <v>19.540660878944561</v>
      </c>
      <c r="T3769">
        <f t="shared" si="234"/>
        <v>376.89361399550558</v>
      </c>
      <c r="U3769">
        <v>30024630.369625472</v>
      </c>
      <c r="V3769">
        <v>1631490.036546306</v>
      </c>
      <c r="W3769">
        <v>2400822.7238862971</v>
      </c>
      <c r="X3769">
        <v>2813571.9685842642</v>
      </c>
      <c r="Y3769">
        <f t="shared" si="235"/>
        <v>36870515.098642334</v>
      </c>
      <c r="Z3769">
        <v>1.302829809835534</v>
      </c>
      <c r="AA3769">
        <v>6.640085267282099E-2</v>
      </c>
      <c r="AB3769">
        <v>7.6615961165794014E-2</v>
      </c>
      <c r="AC3769">
        <v>8.8059499896573759E-2</v>
      </c>
      <c r="AD3769">
        <v>0.10667</v>
      </c>
      <c r="AE3769">
        <v>5.4999999999999997E-3</v>
      </c>
      <c r="AF3769">
        <v>1.217141237460289</v>
      </c>
      <c r="AG3769">
        <v>0.61411875420423412</v>
      </c>
      <c r="AH3769">
        <v>5.8179962642464416</v>
      </c>
    </row>
    <row r="3770" spans="1:34">
      <c r="A3770" t="s">
        <v>58</v>
      </c>
      <c r="B3770" t="s">
        <v>4520</v>
      </c>
      <c r="C3770" t="s">
        <v>82</v>
      </c>
      <c r="D3770" t="s">
        <v>4530</v>
      </c>
      <c r="E3770" t="s">
        <v>62</v>
      </c>
      <c r="F3770" t="s">
        <v>66</v>
      </c>
      <c r="G3770" t="s">
        <v>75</v>
      </c>
      <c r="I3770" t="str">
        <f t="shared" si="232"/>
        <v>10Qf-302,86456270806943</v>
      </c>
      <c r="J3770" t="str">
        <f t="shared" si="233"/>
        <v>CaféAguacateCaña panelera</v>
      </c>
      <c r="K3770">
        <v>2.1186844156678721</v>
      </c>
      <c r="L3770">
        <v>0.4594220215946172</v>
      </c>
      <c r="M3770">
        <v>0.28645627080694319</v>
      </c>
      <c r="O3770">
        <v>2.8645627080694318</v>
      </c>
      <c r="P3770">
        <v>250.53095889958541</v>
      </c>
      <c r="Q3770">
        <v>44.015267498553378</v>
      </c>
      <c r="R3770">
        <v>14.44689405391307</v>
      </c>
      <c r="T3770">
        <f t="shared" si="234"/>
        <v>308.99312045205187</v>
      </c>
      <c r="U3770">
        <v>23454317.934321161</v>
      </c>
      <c r="V3770">
        <v>24465538.697187699</v>
      </c>
      <c r="W3770">
        <v>2080143.368487339</v>
      </c>
      <c r="Y3770">
        <f t="shared" si="235"/>
        <v>49999999.999996193</v>
      </c>
      <c r="Z3770">
        <v>1.017730583125076</v>
      </c>
      <c r="AA3770">
        <v>0.25329816012828332</v>
      </c>
      <c r="AB3770">
        <v>6.5104567001476155E-2</v>
      </c>
      <c r="AD3770">
        <v>7.9644000000000006E-2</v>
      </c>
      <c r="AE3770">
        <v>5.4999999999999997E-3</v>
      </c>
      <c r="AF3770">
        <v>0.89986263080715145</v>
      </c>
      <c r="AG3770">
        <v>0.45403318922900499</v>
      </c>
      <c r="AH3770">
        <v>4.3036025281055892</v>
      </c>
    </row>
    <row r="3771" spans="1:34">
      <c r="A3771" t="s">
        <v>58</v>
      </c>
      <c r="B3771" t="s">
        <v>4520</v>
      </c>
      <c r="C3771" t="s">
        <v>84</v>
      </c>
      <c r="D3771" t="s">
        <v>4531</v>
      </c>
      <c r="E3771" t="s">
        <v>63</v>
      </c>
      <c r="F3771" t="s">
        <v>66</v>
      </c>
      <c r="G3771" t="s">
        <v>75</v>
      </c>
      <c r="I3771" t="str">
        <f t="shared" si="232"/>
        <v>10Qf-300</v>
      </c>
      <c r="J3771" t="str">
        <f t="shared" si="233"/>
        <v>PlátanoAguacateCaña panelera</v>
      </c>
      <c r="K3771">
        <v>0</v>
      </c>
      <c r="L3771">
        <v>0</v>
      </c>
      <c r="M3771">
        <v>0</v>
      </c>
      <c r="O3771">
        <v>0</v>
      </c>
      <c r="P3771">
        <v>0</v>
      </c>
      <c r="Q3771">
        <v>0</v>
      </c>
      <c r="R3771">
        <v>0</v>
      </c>
      <c r="T3771">
        <f t="shared" si="234"/>
        <v>0</v>
      </c>
      <c r="U3771">
        <v>0</v>
      </c>
      <c r="V3771">
        <v>0</v>
      </c>
      <c r="W3771">
        <v>0</v>
      </c>
      <c r="Y3771">
        <f t="shared" si="235"/>
        <v>0</v>
      </c>
      <c r="Z3771">
        <v>0</v>
      </c>
      <c r="AA3771">
        <v>0</v>
      </c>
      <c r="AB3771">
        <v>0</v>
      </c>
      <c r="AD3771">
        <v>7.7098E-2</v>
      </c>
      <c r="AE3771">
        <v>5.4999999999999997E-3</v>
      </c>
      <c r="AF3771">
        <v>0</v>
      </c>
      <c r="AG3771">
        <v>0</v>
      </c>
      <c r="AH3771">
        <v>0</v>
      </c>
    </row>
    <row r="3772" spans="1:34">
      <c r="A3772" t="s">
        <v>58</v>
      </c>
      <c r="B3772" t="s">
        <v>4520</v>
      </c>
      <c r="C3772" t="s">
        <v>86</v>
      </c>
      <c r="D3772" t="s">
        <v>4532</v>
      </c>
      <c r="E3772" t="s">
        <v>62</v>
      </c>
      <c r="F3772" t="s">
        <v>63</v>
      </c>
      <c r="G3772" t="s">
        <v>66</v>
      </c>
      <c r="H3772" t="s">
        <v>75</v>
      </c>
      <c r="I3772" t="str">
        <f t="shared" si="232"/>
        <v>10Qf-303,0459735767159</v>
      </c>
      <c r="J3772" t="str">
        <f t="shared" si="233"/>
        <v>CaféPlátanoAguacateCaña panelera</v>
      </c>
      <c r="K3772">
        <v>1.9737960047896319</v>
      </c>
      <c r="L3772">
        <v>0.30459735767158969</v>
      </c>
      <c r="M3772">
        <v>0.46298285658308608</v>
      </c>
      <c r="N3772">
        <v>0.30459735767158969</v>
      </c>
      <c r="O3772">
        <v>3.0459735767158969</v>
      </c>
      <c r="P3772">
        <v>233.39814183521861</v>
      </c>
      <c r="Q3772">
        <v>15.139171459894211</v>
      </c>
      <c r="R3772">
        <v>44.356415935434278</v>
      </c>
      <c r="S3772">
        <v>15.36180633430442</v>
      </c>
      <c r="T3772">
        <f t="shared" si="234"/>
        <v>308.25553556485153</v>
      </c>
      <c r="U3772">
        <v>21850370.301249258</v>
      </c>
      <c r="V3772">
        <v>1282588.860890425</v>
      </c>
      <c r="W3772">
        <v>24655163.360590439</v>
      </c>
      <c r="X3772">
        <v>2211877.477265426</v>
      </c>
      <c r="Y3772">
        <f t="shared" si="235"/>
        <v>49999999.999995552</v>
      </c>
      <c r="Z3772">
        <v>0.94813203140084745</v>
      </c>
      <c r="AA3772">
        <v>5.220074415659428E-2</v>
      </c>
      <c r="AB3772">
        <v>0.25526139416736793</v>
      </c>
      <c r="AC3772">
        <v>6.9227596327843935E-2</v>
      </c>
      <c r="AD3772">
        <v>0.10667</v>
      </c>
      <c r="AE3772">
        <v>5.4999999999999997E-3</v>
      </c>
      <c r="AF3772">
        <v>0.95685033823536036</v>
      </c>
      <c r="AG3772">
        <v>0.4827868119094697</v>
      </c>
      <c r="AH3772">
        <v>4.5977807268607274</v>
      </c>
    </row>
    <row r="3773" spans="1:34">
      <c r="A3773" t="s">
        <v>58</v>
      </c>
      <c r="B3773" t="s">
        <v>4520</v>
      </c>
      <c r="C3773" t="s">
        <v>88</v>
      </c>
      <c r="D3773" t="s">
        <v>4533</v>
      </c>
      <c r="E3773" t="s">
        <v>38</v>
      </c>
      <c r="F3773" t="s">
        <v>66</v>
      </c>
      <c r="G3773" t="s">
        <v>75</v>
      </c>
      <c r="I3773" t="str">
        <f t="shared" si="232"/>
        <v>10Qf-300</v>
      </c>
      <c r="J3773" t="str">
        <f t="shared" si="233"/>
        <v>FríjolAguacateCaña panelera</v>
      </c>
      <c r="K3773">
        <v>0</v>
      </c>
      <c r="L3773">
        <v>0</v>
      </c>
      <c r="M3773">
        <v>0</v>
      </c>
      <c r="O3773">
        <v>0</v>
      </c>
      <c r="P3773">
        <v>0</v>
      </c>
      <c r="Q3773">
        <v>0</v>
      </c>
      <c r="R3773">
        <v>0</v>
      </c>
      <c r="T3773">
        <f t="shared" si="234"/>
        <v>0</v>
      </c>
      <c r="U3773">
        <v>0</v>
      </c>
      <c r="V3773">
        <v>0</v>
      </c>
      <c r="W3773">
        <v>0</v>
      </c>
      <c r="Y3773">
        <f t="shared" si="235"/>
        <v>0</v>
      </c>
      <c r="Z3773">
        <v>0</v>
      </c>
      <c r="AA3773">
        <v>0</v>
      </c>
      <c r="AB3773">
        <v>0</v>
      </c>
      <c r="AD3773">
        <v>7.7098E-2</v>
      </c>
      <c r="AE3773">
        <v>5.4999999999999997E-3</v>
      </c>
      <c r="AF3773">
        <v>0</v>
      </c>
      <c r="AG3773">
        <v>0</v>
      </c>
      <c r="AH3773">
        <v>0</v>
      </c>
    </row>
    <row r="3774" spans="1:34">
      <c r="A3774" t="s">
        <v>58</v>
      </c>
      <c r="B3774" t="s">
        <v>4520</v>
      </c>
      <c r="C3774" t="s">
        <v>90</v>
      </c>
      <c r="D3774" t="s">
        <v>4534</v>
      </c>
      <c r="E3774" t="s">
        <v>62</v>
      </c>
      <c r="F3774" t="s">
        <v>38</v>
      </c>
      <c r="G3774" t="s">
        <v>66</v>
      </c>
      <c r="H3774" t="s">
        <v>75</v>
      </c>
      <c r="I3774" t="str">
        <f t="shared" si="232"/>
        <v>10Qf-303,10643097024804</v>
      </c>
      <c r="J3774" t="str">
        <f t="shared" si="233"/>
        <v>CaféFríjolAguacateCaña panelera</v>
      </c>
      <c r="K3774">
        <v>2.051121532740507</v>
      </c>
      <c r="L3774">
        <v>0.3106430970248043</v>
      </c>
      <c r="M3774">
        <v>0.43402324345792781</v>
      </c>
      <c r="N3774">
        <v>0.31064309702480419</v>
      </c>
      <c r="O3774">
        <v>3.1064309702480428</v>
      </c>
      <c r="P3774">
        <v>242.54175875224891</v>
      </c>
      <c r="Q3774">
        <v>13.936578943794631</v>
      </c>
      <c r="R3774">
        <v>41.58191872275345</v>
      </c>
      <c r="S3774">
        <v>15.66671205575161</v>
      </c>
      <c r="T3774">
        <f t="shared" si="234"/>
        <v>313.72696847454858</v>
      </c>
      <c r="U3774">
        <v>22706381.46722905</v>
      </c>
      <c r="V3774">
        <v>1924858.045746068</v>
      </c>
      <c r="W3774">
        <v>23112981.00479053</v>
      </c>
      <c r="X3774">
        <v>2255779.482230322</v>
      </c>
      <c r="Y3774">
        <f t="shared" si="235"/>
        <v>49999999.999995969</v>
      </c>
      <c r="Z3774">
        <v>0.98527609781769054</v>
      </c>
      <c r="AA3774">
        <v>6.142679666236419E-2</v>
      </c>
      <c r="AB3774">
        <v>0.23929477441943139</v>
      </c>
      <c r="AC3774">
        <v>7.0601646341432511E-2</v>
      </c>
      <c r="AD3774">
        <v>0.10667</v>
      </c>
      <c r="AE3774">
        <v>5.4999999999999997E-3</v>
      </c>
      <c r="AF3774">
        <v>0.9758421896067152</v>
      </c>
      <c r="AG3774">
        <v>0.49236930878431479</v>
      </c>
      <c r="AH3774">
        <v>4.6868124686390731</v>
      </c>
    </row>
    <row r="3775" spans="1:34">
      <c r="A3775" t="s">
        <v>58</v>
      </c>
      <c r="B3775" t="s">
        <v>4520</v>
      </c>
      <c r="C3775" t="s">
        <v>92</v>
      </c>
      <c r="D3775" t="s">
        <v>4535</v>
      </c>
      <c r="E3775" t="s">
        <v>63</v>
      </c>
      <c r="F3775" t="s">
        <v>38</v>
      </c>
      <c r="G3775" t="s">
        <v>66</v>
      </c>
      <c r="H3775" t="s">
        <v>75</v>
      </c>
      <c r="I3775" t="str">
        <f t="shared" si="232"/>
        <v>10Qf-300</v>
      </c>
      <c r="J3775" t="str">
        <f t="shared" si="233"/>
        <v>PlátanoFríjolAguacateCaña panelera</v>
      </c>
      <c r="K3775">
        <v>0</v>
      </c>
      <c r="L3775">
        <v>0</v>
      </c>
      <c r="M3775">
        <v>0</v>
      </c>
      <c r="N3775">
        <v>0</v>
      </c>
      <c r="O3775">
        <v>0</v>
      </c>
      <c r="P3775">
        <v>0</v>
      </c>
      <c r="Q3775">
        <v>0</v>
      </c>
      <c r="R3775">
        <v>0</v>
      </c>
      <c r="S3775">
        <v>0</v>
      </c>
      <c r="T3775">
        <f t="shared" si="234"/>
        <v>0</v>
      </c>
      <c r="U3775">
        <v>0</v>
      </c>
      <c r="V3775">
        <v>0</v>
      </c>
      <c r="W3775">
        <v>0</v>
      </c>
      <c r="X3775">
        <v>0</v>
      </c>
      <c r="Y3775">
        <f t="shared" si="235"/>
        <v>0</v>
      </c>
      <c r="Z3775">
        <v>0</v>
      </c>
      <c r="AA3775">
        <v>0</v>
      </c>
      <c r="AB3775">
        <v>0</v>
      </c>
      <c r="AC3775">
        <v>0</v>
      </c>
      <c r="AD3775">
        <v>0.10412399999999999</v>
      </c>
      <c r="AE3775">
        <v>5.4999999999999997E-3</v>
      </c>
      <c r="AF3775">
        <v>0</v>
      </c>
      <c r="AG3775">
        <v>0</v>
      </c>
      <c r="AH3775">
        <v>0</v>
      </c>
    </row>
    <row r="3776" spans="1:34">
      <c r="A3776" t="s">
        <v>58</v>
      </c>
      <c r="B3776" t="s">
        <v>4520</v>
      </c>
      <c r="C3776" t="s">
        <v>94</v>
      </c>
      <c r="D3776" t="s">
        <v>4536</v>
      </c>
      <c r="E3776" t="s">
        <v>62</v>
      </c>
      <c r="F3776" t="s">
        <v>63</v>
      </c>
      <c r="G3776" t="s">
        <v>39</v>
      </c>
      <c r="I3776" t="str">
        <f t="shared" si="232"/>
        <v>10Qf-302,2738935029154</v>
      </c>
      <c r="J3776" t="str">
        <f t="shared" si="233"/>
        <v>CaféPlátanoGulupa</v>
      </c>
      <c r="K3776">
        <v>0.22738935029154039</v>
      </c>
      <c r="L3776">
        <v>0.22738935029154031</v>
      </c>
      <c r="M3776">
        <v>1.8191148023323229</v>
      </c>
      <c r="O3776">
        <v>2.2738935029154028</v>
      </c>
      <c r="P3776">
        <v>26.88841790254795</v>
      </c>
      <c r="Q3776">
        <v>11.30176042409793</v>
      </c>
      <c r="R3776">
        <v>226.28175066040339</v>
      </c>
      <c r="T3776">
        <f t="shared" si="234"/>
        <v>264.4719289870493</v>
      </c>
      <c r="U3776">
        <v>2517251.7800086392</v>
      </c>
      <c r="V3776">
        <v>957483.84030135931</v>
      </c>
      <c r="W3776">
        <v>41328358.673236437</v>
      </c>
      <c r="Y3776">
        <f t="shared" si="235"/>
        <v>44803094.293546438</v>
      </c>
      <c r="Z3776">
        <v>0.10922867717214541</v>
      </c>
      <c r="AA3776">
        <v>3.896912760254722E-2</v>
      </c>
      <c r="AB3776">
        <v>1.2922359904847689</v>
      </c>
      <c r="AD3776">
        <v>8.3624000000000004E-2</v>
      </c>
      <c r="AE3776">
        <v>5.4999999999999997E-3</v>
      </c>
      <c r="AF3776">
        <v>0.71431209515667116</v>
      </c>
      <c r="AG3776">
        <v>0.3604121202120914</v>
      </c>
      <c r="AH3776">
        <v>3.4377417182841659</v>
      </c>
    </row>
    <row r="3777" spans="1:34">
      <c r="A3777" t="s">
        <v>58</v>
      </c>
      <c r="B3777" t="s">
        <v>4520</v>
      </c>
      <c r="C3777" t="s">
        <v>96</v>
      </c>
      <c r="D3777" t="s">
        <v>4537</v>
      </c>
      <c r="E3777" t="s">
        <v>62</v>
      </c>
      <c r="F3777" t="s">
        <v>38</v>
      </c>
      <c r="G3777" t="s">
        <v>39</v>
      </c>
      <c r="I3777" t="str">
        <f t="shared" si="232"/>
        <v>10Qf-302,28619327723215</v>
      </c>
      <c r="J3777" t="str">
        <f t="shared" si="233"/>
        <v>CaféFríjolGulupa</v>
      </c>
      <c r="K3777">
        <v>0.22861932772321511</v>
      </c>
      <c r="L3777">
        <v>0.22861932772321511</v>
      </c>
      <c r="M3777">
        <v>1.82895462178572</v>
      </c>
      <c r="O3777">
        <v>2.28619327723215</v>
      </c>
      <c r="P3777">
        <v>27.03386071748703</v>
      </c>
      <c r="Q3777">
        <v>10.256694384673329</v>
      </c>
      <c r="R3777">
        <v>227.50573694716351</v>
      </c>
      <c r="T3777">
        <f t="shared" si="234"/>
        <v>264.79629204932388</v>
      </c>
      <c r="U3777">
        <v>2530867.9096791078</v>
      </c>
      <c r="V3777">
        <v>1416608.8240678001</v>
      </c>
      <c r="W3777">
        <v>41551908.933576517</v>
      </c>
      <c r="Y3777">
        <f t="shared" si="235"/>
        <v>45499385.667323425</v>
      </c>
      <c r="Z3777">
        <v>0.10981950874645249</v>
      </c>
      <c r="AA3777">
        <v>4.5207355616915558E-2</v>
      </c>
      <c r="AB3777">
        <v>1.29922585655658</v>
      </c>
      <c r="AD3777">
        <v>8.3624000000000004E-2</v>
      </c>
      <c r="AE3777">
        <v>5.4999999999999997E-3</v>
      </c>
      <c r="AF3777">
        <v>0.7181758986069583</v>
      </c>
      <c r="AG3777">
        <v>0.36236163444129588</v>
      </c>
      <c r="AH3777">
        <v>3.455854810280405</v>
      </c>
    </row>
    <row r="3778" spans="1:34">
      <c r="A3778" t="s">
        <v>58</v>
      </c>
      <c r="B3778" t="s">
        <v>4520</v>
      </c>
      <c r="C3778" t="s">
        <v>98</v>
      </c>
      <c r="D3778" t="s">
        <v>4538</v>
      </c>
      <c r="E3778" t="s">
        <v>63</v>
      </c>
      <c r="F3778" t="s">
        <v>38</v>
      </c>
      <c r="G3778" t="s">
        <v>39</v>
      </c>
      <c r="I3778" t="str">
        <f t="shared" si="232"/>
        <v>10Qf-302,38456558041208</v>
      </c>
      <c r="J3778" t="str">
        <f t="shared" si="233"/>
        <v>PlátanoFríjolGulupa</v>
      </c>
      <c r="K3778">
        <v>0.23845655804120799</v>
      </c>
      <c r="L3778">
        <v>0.23845655804120791</v>
      </c>
      <c r="M3778">
        <v>1.907652464329664</v>
      </c>
      <c r="O3778">
        <v>2.38456558041208</v>
      </c>
      <c r="P3778">
        <v>11.85182545744315</v>
      </c>
      <c r="Q3778">
        <v>10.6980283084851</v>
      </c>
      <c r="R3778">
        <v>237.29505071736011</v>
      </c>
      <c r="T3778">
        <f t="shared" si="234"/>
        <v>259.84490448328836</v>
      </c>
      <c r="U3778">
        <v>1004085.286516754</v>
      </c>
      <c r="V3778">
        <v>1477563.894715752</v>
      </c>
      <c r="W3778">
        <v>43339840.43701762</v>
      </c>
      <c r="Y3778">
        <f t="shared" si="235"/>
        <v>45821489.618250124</v>
      </c>
      <c r="Z3778">
        <v>4.0865783846332368E-2</v>
      </c>
      <c r="AA3778">
        <v>4.7152576844271328E-2</v>
      </c>
      <c r="AB3778">
        <v>1.3551300712759591</v>
      </c>
      <c r="AD3778">
        <v>8.1077999999999997E-2</v>
      </c>
      <c r="AE3778">
        <v>5.4999999999999997E-3</v>
      </c>
      <c r="AF3778">
        <v>0.74907819279960619</v>
      </c>
      <c r="AG3778">
        <v>0.3779536444953146</v>
      </c>
      <c r="AH3778">
        <v>3.598175417707</v>
      </c>
    </row>
    <row r="3779" spans="1:34">
      <c r="A3779" t="s">
        <v>58</v>
      </c>
      <c r="B3779" t="s">
        <v>4520</v>
      </c>
      <c r="C3779" t="s">
        <v>100</v>
      </c>
      <c r="D3779" t="s">
        <v>4539</v>
      </c>
      <c r="E3779" t="s">
        <v>62</v>
      </c>
      <c r="F3779" t="s">
        <v>63</v>
      </c>
      <c r="G3779" t="s">
        <v>38</v>
      </c>
      <c r="H3779" t="s">
        <v>39</v>
      </c>
      <c r="I3779" t="str">
        <f t="shared" ref="I3779:I3842" si="236">_xlfn.CONCAT(A3779,O3779)</f>
        <v>10Qf-302,49592745540682</v>
      </c>
      <c r="J3779" t="str">
        <f t="shared" ref="J3779:J3842" si="237">_xlfn.CONCAT(,E3779,F3779,G3779,H3779)</f>
        <v>CaféPlátanoFríjolGulupa</v>
      </c>
      <c r="K3779">
        <v>0.24959274554068239</v>
      </c>
      <c r="L3779">
        <v>0.24959274554068239</v>
      </c>
      <c r="M3779">
        <v>0.24959274554068239</v>
      </c>
      <c r="N3779">
        <v>1.747149218784777</v>
      </c>
      <c r="O3779">
        <v>2.4959274554068238</v>
      </c>
      <c r="P3779">
        <v>29.51393299175038</v>
      </c>
      <c r="Q3779">
        <v>12.405318938978359</v>
      </c>
      <c r="R3779">
        <v>11.19763817493879</v>
      </c>
      <c r="S3779">
        <v>217.32987021198011</v>
      </c>
      <c r="T3779">
        <f t="shared" ref="T3779:T3842" si="238">SUM(P3779:S3779)</f>
        <v>270.44676031764766</v>
      </c>
      <c r="U3779">
        <v>2763048.410947944</v>
      </c>
      <c r="V3779">
        <v>1050977.1904675851</v>
      </c>
      <c r="W3779">
        <v>1546567.7783127171</v>
      </c>
      <c r="X3779">
        <v>39693376.952913769</v>
      </c>
      <c r="Y3779">
        <f t="shared" ref="Y3779:Y3842" si="239">SUM(U3779:X3779)</f>
        <v>45053970.332642019</v>
      </c>
      <c r="Z3779">
        <v>0.11989429316816561</v>
      </c>
      <c r="AA3779">
        <v>4.2774261578981287E-2</v>
      </c>
      <c r="AB3779">
        <v>4.9354654829186481E-2</v>
      </c>
      <c r="AC3779">
        <v>1.241114138792317</v>
      </c>
      <c r="AD3779">
        <v>0.11065</v>
      </c>
      <c r="AE3779">
        <v>5.4999999999999997E-3</v>
      </c>
      <c r="AF3779">
        <v>0.78406098075607045</v>
      </c>
      <c r="AG3779">
        <v>0.39560450168198158</v>
      </c>
      <c r="AH3779">
        <v>3.791742937844877</v>
      </c>
    </row>
    <row r="3780" spans="1:34">
      <c r="A3780" t="s">
        <v>58</v>
      </c>
      <c r="B3780" t="s">
        <v>4520</v>
      </c>
      <c r="C3780" t="s">
        <v>102</v>
      </c>
      <c r="D3780" t="s">
        <v>4540</v>
      </c>
      <c r="E3780" t="s">
        <v>62</v>
      </c>
      <c r="F3780" t="s">
        <v>66</v>
      </c>
      <c r="G3780" t="s">
        <v>39</v>
      </c>
      <c r="I3780" t="str">
        <f t="shared" si="236"/>
        <v>10Qf-302,06532551502493</v>
      </c>
      <c r="J3780" t="str">
        <f t="shared" si="237"/>
        <v>CaféAguacateGulupa</v>
      </c>
      <c r="K3780">
        <v>0.27713402139019422</v>
      </c>
      <c r="L3780">
        <v>0.20653255150249289</v>
      </c>
      <c r="M3780">
        <v>1.5816589421322389</v>
      </c>
      <c r="O3780">
        <v>2.0653255150249259</v>
      </c>
      <c r="P3780">
        <v>32.770643711322613</v>
      </c>
      <c r="Q3780">
        <v>19.78700426677041</v>
      </c>
      <c r="R3780">
        <v>196.74434725861909</v>
      </c>
      <c r="T3780">
        <f t="shared" si="238"/>
        <v>249.30199523671212</v>
      </c>
      <c r="U3780">
        <v>3067936.5931209661</v>
      </c>
      <c r="V3780">
        <v>10998449.99478874</v>
      </c>
      <c r="W3780">
        <v>35933613.412064001</v>
      </c>
      <c r="Y3780">
        <f t="shared" si="239"/>
        <v>49999999.999973707</v>
      </c>
      <c r="Z3780">
        <v>0.13312401181953751</v>
      </c>
      <c r="AA3780">
        <v>0.1138698469886196</v>
      </c>
      <c r="AB3780">
        <v>1.123555592574395</v>
      </c>
      <c r="AD3780">
        <v>8.3624000000000004E-2</v>
      </c>
      <c r="AE3780">
        <v>5.4999999999999997E-3</v>
      </c>
      <c r="AF3780">
        <v>0.64879335550521244</v>
      </c>
      <c r="AG3780">
        <v>0.32735409413145078</v>
      </c>
      <c r="AH3780">
        <v>3.130596964661589</v>
      </c>
    </row>
    <row r="3781" spans="1:34">
      <c r="A3781" t="s">
        <v>58</v>
      </c>
      <c r="B3781" t="s">
        <v>4520</v>
      </c>
      <c r="C3781" t="s">
        <v>104</v>
      </c>
      <c r="D3781" t="s">
        <v>4541</v>
      </c>
      <c r="E3781" t="s">
        <v>63</v>
      </c>
      <c r="F3781" t="s">
        <v>66</v>
      </c>
      <c r="G3781" t="s">
        <v>39</v>
      </c>
      <c r="I3781" t="str">
        <f t="shared" si="236"/>
        <v>10Qf-300</v>
      </c>
      <c r="J3781" t="str">
        <f t="shared" si="237"/>
        <v>PlátanoAguacateGulupa</v>
      </c>
      <c r="K3781">
        <v>0</v>
      </c>
      <c r="L3781">
        <v>0</v>
      </c>
      <c r="M3781">
        <v>0</v>
      </c>
      <c r="O3781">
        <v>0</v>
      </c>
      <c r="P3781">
        <v>0</v>
      </c>
      <c r="Q3781">
        <v>0</v>
      </c>
      <c r="R3781">
        <v>0</v>
      </c>
      <c r="T3781">
        <f t="shared" si="238"/>
        <v>0</v>
      </c>
      <c r="U3781">
        <v>0</v>
      </c>
      <c r="V3781">
        <v>0</v>
      </c>
      <c r="W3781">
        <v>0</v>
      </c>
      <c r="Y3781">
        <f t="shared" si="239"/>
        <v>0</v>
      </c>
      <c r="Z3781">
        <v>0</v>
      </c>
      <c r="AA3781">
        <v>0</v>
      </c>
      <c r="AB3781">
        <v>0</v>
      </c>
      <c r="AD3781">
        <v>8.1077999999999997E-2</v>
      </c>
      <c r="AE3781">
        <v>5.4999999999999997E-3</v>
      </c>
      <c r="AF3781">
        <v>0</v>
      </c>
      <c r="AG3781">
        <v>0</v>
      </c>
      <c r="AH3781">
        <v>0</v>
      </c>
    </row>
    <row r="3782" spans="1:34">
      <c r="A3782" t="s">
        <v>58</v>
      </c>
      <c r="B3782" t="s">
        <v>4520</v>
      </c>
      <c r="C3782" t="s">
        <v>106</v>
      </c>
      <c r="D3782" t="s">
        <v>4542</v>
      </c>
      <c r="E3782" t="s">
        <v>62</v>
      </c>
      <c r="F3782" t="s">
        <v>63</v>
      </c>
      <c r="G3782" t="s">
        <v>66</v>
      </c>
      <c r="H3782" t="s">
        <v>39</v>
      </c>
      <c r="I3782" t="str">
        <f t="shared" si="236"/>
        <v>10Qf-302,22968943979124</v>
      </c>
      <c r="J3782" t="str">
        <f t="shared" si="237"/>
        <v>CaféPlátanoAguacateGulupa</v>
      </c>
      <c r="K3782">
        <v>0.28651653884216632</v>
      </c>
      <c r="L3782">
        <v>0.22296894397912451</v>
      </c>
      <c r="M3782">
        <v>0.22296894397912459</v>
      </c>
      <c r="N3782">
        <v>1.4972350129908301</v>
      </c>
      <c r="O3782">
        <v>2.2296894397912448</v>
      </c>
      <c r="P3782">
        <v>33.880111018842157</v>
      </c>
      <c r="Q3782">
        <v>11.082056321614489</v>
      </c>
      <c r="R3782">
        <v>21.361705037663182</v>
      </c>
      <c r="S3782">
        <v>186.24275909098131</v>
      </c>
      <c r="T3782">
        <f t="shared" si="238"/>
        <v>252.56663146910114</v>
      </c>
      <c r="U3782">
        <v>3171803.193410987</v>
      </c>
      <c r="V3782">
        <v>938870.53406569909</v>
      </c>
      <c r="W3782">
        <v>11873734.977392441</v>
      </c>
      <c r="X3782">
        <v>34015591.29510545</v>
      </c>
      <c r="Y3782">
        <f t="shared" si="239"/>
        <v>49999999.999974579</v>
      </c>
      <c r="Z3782">
        <v>0.13763099496764669</v>
      </c>
      <c r="AA3782">
        <v>3.8211575072392312E-2</v>
      </c>
      <c r="AB3782">
        <v>0.122931902740816</v>
      </c>
      <c r="AC3782">
        <v>1.0635837647629831</v>
      </c>
      <c r="AD3782">
        <v>0.11065</v>
      </c>
      <c r="AE3782">
        <v>5.4999999999999997E-3</v>
      </c>
      <c r="AF3782">
        <v>0.70042600202866345</v>
      </c>
      <c r="AG3782">
        <v>0.35340577620691238</v>
      </c>
      <c r="AH3782">
        <v>3.3996712180268212</v>
      </c>
    </row>
    <row r="3783" spans="1:34">
      <c r="A3783" t="s">
        <v>58</v>
      </c>
      <c r="B3783" t="s">
        <v>4520</v>
      </c>
      <c r="C3783" t="s">
        <v>108</v>
      </c>
      <c r="D3783" t="s">
        <v>4543</v>
      </c>
      <c r="E3783" t="s">
        <v>38</v>
      </c>
      <c r="F3783" t="s">
        <v>66</v>
      </c>
      <c r="G3783" t="s">
        <v>39</v>
      </c>
      <c r="I3783" t="str">
        <f t="shared" si="236"/>
        <v>10Qf-300</v>
      </c>
      <c r="J3783" t="str">
        <f t="shared" si="237"/>
        <v>FríjolAguacateGulupa</v>
      </c>
      <c r="K3783">
        <v>0</v>
      </c>
      <c r="L3783">
        <v>0</v>
      </c>
      <c r="M3783">
        <v>0</v>
      </c>
      <c r="O3783">
        <v>0</v>
      </c>
      <c r="P3783">
        <v>0</v>
      </c>
      <c r="Q3783">
        <v>0</v>
      </c>
      <c r="R3783">
        <v>0</v>
      </c>
      <c r="T3783">
        <f t="shared" si="238"/>
        <v>0</v>
      </c>
      <c r="U3783">
        <v>0</v>
      </c>
      <c r="V3783">
        <v>0</v>
      </c>
      <c r="W3783">
        <v>0</v>
      </c>
      <c r="Y3783">
        <f t="shared" si="239"/>
        <v>0</v>
      </c>
      <c r="Z3783">
        <v>0</v>
      </c>
      <c r="AA3783">
        <v>0</v>
      </c>
      <c r="AB3783">
        <v>0</v>
      </c>
      <c r="AD3783">
        <v>8.1077999999999997E-2</v>
      </c>
      <c r="AE3783">
        <v>5.4999999999999997E-3</v>
      </c>
      <c r="AF3783">
        <v>0</v>
      </c>
      <c r="AG3783">
        <v>0</v>
      </c>
      <c r="AH3783">
        <v>0</v>
      </c>
    </row>
    <row r="3784" spans="1:34">
      <c r="A3784" t="s">
        <v>58</v>
      </c>
      <c r="B3784" t="s">
        <v>4520</v>
      </c>
      <c r="C3784" t="s">
        <v>110</v>
      </c>
      <c r="D3784" t="s">
        <v>4544</v>
      </c>
      <c r="E3784" t="s">
        <v>62</v>
      </c>
      <c r="F3784" t="s">
        <v>38</v>
      </c>
      <c r="G3784" t="s">
        <v>66</v>
      </c>
      <c r="H3784" t="s">
        <v>39</v>
      </c>
      <c r="I3784" t="str">
        <f t="shared" si="236"/>
        <v>10Qf-302,37940035189935</v>
      </c>
      <c r="J3784" t="str">
        <f t="shared" si="237"/>
        <v>CaféFríjolAguacateGulupa</v>
      </c>
      <c r="K3784">
        <v>0.63451765529602822</v>
      </c>
      <c r="L3784">
        <v>0.2379400351899347</v>
      </c>
      <c r="M3784">
        <v>0.2379400351899352</v>
      </c>
      <c r="N3784">
        <v>1.2690026262234491</v>
      </c>
      <c r="O3784">
        <v>2.379400351899347</v>
      </c>
      <c r="P3784">
        <v>75.030672545877792</v>
      </c>
      <c r="Q3784">
        <v>10.674855215112069</v>
      </c>
      <c r="R3784">
        <v>22.796021534077269</v>
      </c>
      <c r="S3784">
        <v>157.85267399634611</v>
      </c>
      <c r="T3784">
        <f t="shared" si="238"/>
        <v>266.35422329141323</v>
      </c>
      <c r="U3784">
        <v>7024254.6328268265</v>
      </c>
      <c r="V3784">
        <v>1474363.330545465</v>
      </c>
      <c r="W3784">
        <v>12670988.47013077</v>
      </c>
      <c r="X3784">
        <v>28830393.566475261</v>
      </c>
      <c r="Y3784">
        <f t="shared" si="239"/>
        <v>49999999.999978319</v>
      </c>
      <c r="Z3784">
        <v>0.30479670240271128</v>
      </c>
      <c r="AA3784">
        <v>4.7050439232135408E-2</v>
      </c>
      <c r="AB3784">
        <v>0.13118607794480119</v>
      </c>
      <c r="AC3784">
        <v>0.90145540211269071</v>
      </c>
      <c r="AD3784">
        <v>0.11065</v>
      </c>
      <c r="AE3784">
        <v>5.4999999999999997E-3</v>
      </c>
      <c r="AF3784">
        <v>0.74745560792649657</v>
      </c>
      <c r="AG3784">
        <v>0.37713495577604661</v>
      </c>
      <c r="AH3784">
        <v>3.62014091560189</v>
      </c>
    </row>
    <row r="3785" spans="1:34">
      <c r="A3785" t="s">
        <v>58</v>
      </c>
      <c r="B3785" t="s">
        <v>4520</v>
      </c>
      <c r="C3785" t="s">
        <v>112</v>
      </c>
      <c r="D3785" t="s">
        <v>4545</v>
      </c>
      <c r="E3785" t="s">
        <v>63</v>
      </c>
      <c r="F3785" t="s">
        <v>38</v>
      </c>
      <c r="G3785" t="s">
        <v>66</v>
      </c>
      <c r="H3785" t="s">
        <v>39</v>
      </c>
      <c r="I3785" t="str">
        <f t="shared" si="236"/>
        <v>10Qf-300</v>
      </c>
      <c r="J3785" t="str">
        <f t="shared" si="237"/>
        <v>PlátanoFríjolAguacateGulupa</v>
      </c>
      <c r="K3785">
        <v>0</v>
      </c>
      <c r="L3785">
        <v>0</v>
      </c>
      <c r="M3785">
        <v>0</v>
      </c>
      <c r="N3785">
        <v>0</v>
      </c>
      <c r="O3785">
        <v>0</v>
      </c>
      <c r="P3785">
        <v>0</v>
      </c>
      <c r="Q3785">
        <v>0</v>
      </c>
      <c r="R3785">
        <v>0</v>
      </c>
      <c r="S3785">
        <v>0</v>
      </c>
      <c r="T3785">
        <f t="shared" si="238"/>
        <v>0</v>
      </c>
      <c r="U3785">
        <v>0</v>
      </c>
      <c r="V3785">
        <v>0</v>
      </c>
      <c r="W3785">
        <v>0</v>
      </c>
      <c r="X3785">
        <v>0</v>
      </c>
      <c r="Y3785">
        <f t="shared" si="239"/>
        <v>0</v>
      </c>
      <c r="Z3785">
        <v>0</v>
      </c>
      <c r="AA3785">
        <v>0</v>
      </c>
      <c r="AB3785">
        <v>0</v>
      </c>
      <c r="AC3785">
        <v>0</v>
      </c>
      <c r="AD3785">
        <v>0.10810400000000001</v>
      </c>
      <c r="AE3785">
        <v>5.4999999999999997E-3</v>
      </c>
      <c r="AF3785">
        <v>0</v>
      </c>
      <c r="AG3785">
        <v>0</v>
      </c>
      <c r="AH3785">
        <v>0</v>
      </c>
    </row>
    <row r="3786" spans="1:34">
      <c r="A3786" t="s">
        <v>58</v>
      </c>
      <c r="B3786" t="s">
        <v>4520</v>
      </c>
      <c r="C3786" t="s">
        <v>114</v>
      </c>
      <c r="D3786" t="s">
        <v>4546</v>
      </c>
      <c r="E3786" t="s">
        <v>62</v>
      </c>
      <c r="F3786" t="s">
        <v>75</v>
      </c>
      <c r="G3786" t="s">
        <v>39</v>
      </c>
      <c r="I3786" t="str">
        <f t="shared" si="236"/>
        <v>10Qf-302,24096517266889</v>
      </c>
      <c r="J3786" t="str">
        <f t="shared" si="237"/>
        <v>CaféCaña paneleraGulupa</v>
      </c>
      <c r="K3786">
        <v>0.22409651726688951</v>
      </c>
      <c r="L3786">
        <v>0.22409651726688951</v>
      </c>
      <c r="M3786">
        <v>1.792772138135116</v>
      </c>
      <c r="O3786">
        <v>2.2409651726688948</v>
      </c>
      <c r="P3786">
        <v>26.4990457954699</v>
      </c>
      <c r="Q3786">
        <v>11.30189481865998</v>
      </c>
      <c r="R3786">
        <v>223.00495682421419</v>
      </c>
      <c r="T3786">
        <f t="shared" si="238"/>
        <v>260.80589743834406</v>
      </c>
      <c r="U3786">
        <v>2480799.370157666</v>
      </c>
      <c r="V3786">
        <v>1627309.058309956</v>
      </c>
      <c r="W3786">
        <v>40729881.285797797</v>
      </c>
      <c r="Y3786">
        <f t="shared" si="239"/>
        <v>44837989.714265421</v>
      </c>
      <c r="Z3786">
        <v>0.1076469329305166</v>
      </c>
      <c r="AA3786">
        <v>5.0931706546694433E-2</v>
      </c>
      <c r="AB3786">
        <v>1.273523076534951</v>
      </c>
      <c r="AD3786">
        <v>7.9644000000000006E-2</v>
      </c>
      <c r="AE3786">
        <v>5.4999999999999997E-3</v>
      </c>
      <c r="AF3786">
        <v>0.70396811706876272</v>
      </c>
      <c r="AG3786">
        <v>0.35519297986801979</v>
      </c>
      <c r="AH3786">
        <v>3.385270269605678</v>
      </c>
    </row>
    <row r="3787" spans="1:34">
      <c r="A3787" t="s">
        <v>58</v>
      </c>
      <c r="B3787" t="s">
        <v>4520</v>
      </c>
      <c r="C3787" t="s">
        <v>116</v>
      </c>
      <c r="D3787" t="s">
        <v>4547</v>
      </c>
      <c r="E3787" t="s">
        <v>63</v>
      </c>
      <c r="F3787" t="s">
        <v>75</v>
      </c>
      <c r="G3787" t="s">
        <v>39</v>
      </c>
      <c r="I3787" t="str">
        <f t="shared" si="236"/>
        <v>10Qf-302,33540335787783</v>
      </c>
      <c r="J3787" t="str">
        <f t="shared" si="237"/>
        <v>PlátanoCaña paneleraGulupa</v>
      </c>
      <c r="K3787">
        <v>0.23354033578778349</v>
      </c>
      <c r="L3787">
        <v>0.23354033578778349</v>
      </c>
      <c r="M3787">
        <v>1.8683226863022679</v>
      </c>
      <c r="O3787">
        <v>2.3354033578778348</v>
      </c>
      <c r="P3787">
        <v>11.607478191273531</v>
      </c>
      <c r="Q3787">
        <v>11.77817639996873</v>
      </c>
      <c r="R3787">
        <v>232.40277508213711</v>
      </c>
      <c r="T3787">
        <f t="shared" si="238"/>
        <v>255.78842967337937</v>
      </c>
      <c r="U3787">
        <v>983384.21429438016</v>
      </c>
      <c r="V3787">
        <v>1695886.7033868029</v>
      </c>
      <c r="W3787">
        <v>42446309.599507563</v>
      </c>
      <c r="Y3787">
        <f t="shared" si="239"/>
        <v>45125580.517188743</v>
      </c>
      <c r="Z3787">
        <v>4.0023260253778233E-2</v>
      </c>
      <c r="AA3787">
        <v>5.3078057589774567E-2</v>
      </c>
      <c r="AB3787">
        <v>1.3271915626125059</v>
      </c>
      <c r="AD3787">
        <v>7.7098E-2</v>
      </c>
      <c r="AE3787">
        <v>5.4999999999999997E-3</v>
      </c>
      <c r="AF3787">
        <v>0.73363456268413674</v>
      </c>
      <c r="AG3787">
        <v>0.3701614322236369</v>
      </c>
      <c r="AH3787">
        <v>3.521797352785609</v>
      </c>
    </row>
    <row r="3788" spans="1:34">
      <c r="A3788" t="s">
        <v>58</v>
      </c>
      <c r="B3788" t="s">
        <v>4520</v>
      </c>
      <c r="C3788" t="s">
        <v>118</v>
      </c>
      <c r="D3788" t="s">
        <v>4548</v>
      </c>
      <c r="E3788" t="s">
        <v>62</v>
      </c>
      <c r="F3788" t="s">
        <v>63</v>
      </c>
      <c r="G3788" t="s">
        <v>75</v>
      </c>
      <c r="H3788" t="s">
        <v>39</v>
      </c>
      <c r="I3788" t="str">
        <f t="shared" si="236"/>
        <v>10Qf-302,44211795836604</v>
      </c>
      <c r="J3788" t="str">
        <f t="shared" si="237"/>
        <v>CaféPlátanoCaña paneleraGulupa</v>
      </c>
      <c r="K3788">
        <v>0.24421179583660341</v>
      </c>
      <c r="L3788">
        <v>0.24421179583660341</v>
      </c>
      <c r="M3788">
        <v>0.24421179583660341</v>
      </c>
      <c r="N3788">
        <v>1.709482570856224</v>
      </c>
      <c r="O3788">
        <v>2.4421179583660351</v>
      </c>
      <c r="P3788">
        <v>28.87764451047207</v>
      </c>
      <c r="Q3788">
        <v>12.13787367678094</v>
      </c>
      <c r="R3788">
        <v>12.316371819086539</v>
      </c>
      <c r="S3788">
        <v>212.64447321347609</v>
      </c>
      <c r="T3788">
        <f t="shared" si="238"/>
        <v>265.97636321981565</v>
      </c>
      <c r="U3788">
        <v>2703480.0749490801</v>
      </c>
      <c r="V3788">
        <v>1028319.258684393</v>
      </c>
      <c r="W3788">
        <v>1773379.0438061571</v>
      </c>
      <c r="X3788">
        <v>38837630.667075247</v>
      </c>
      <c r="Y3788">
        <f t="shared" si="239"/>
        <v>44342809.04451488</v>
      </c>
      <c r="Z3788">
        <v>0.11730950185162931</v>
      </c>
      <c r="AA3788">
        <v>4.1852094752028779E-2</v>
      </c>
      <c r="AB3788">
        <v>5.5503421795608979E-2</v>
      </c>
      <c r="AC3788">
        <v>1.214357060002244</v>
      </c>
      <c r="AD3788">
        <v>0.10667</v>
      </c>
      <c r="AE3788">
        <v>5.4999999999999997E-3</v>
      </c>
      <c r="AF3788">
        <v>0.76715747383226218</v>
      </c>
      <c r="AG3788">
        <v>0.38707569640101652</v>
      </c>
      <c r="AH3788">
        <v>3.7085211285993132</v>
      </c>
    </row>
    <row r="3789" spans="1:34">
      <c r="A3789" t="s">
        <v>58</v>
      </c>
      <c r="B3789" t="s">
        <v>4520</v>
      </c>
      <c r="C3789" t="s">
        <v>120</v>
      </c>
      <c r="D3789" t="s">
        <v>4549</v>
      </c>
      <c r="E3789" t="s">
        <v>38</v>
      </c>
      <c r="F3789" t="s">
        <v>75</v>
      </c>
      <c r="G3789" t="s">
        <v>39</v>
      </c>
      <c r="I3789" t="str">
        <f t="shared" si="236"/>
        <v>10Qf-302,3483794599225</v>
      </c>
      <c r="J3789" t="str">
        <f t="shared" si="237"/>
        <v>FríjolCaña paneleraGulupa</v>
      </c>
      <c r="K3789">
        <v>0.23483794599224969</v>
      </c>
      <c r="L3789">
        <v>0.23483794599224969</v>
      </c>
      <c r="M3789">
        <v>1.878703567937998</v>
      </c>
      <c r="O3789">
        <v>2.348379459922497</v>
      </c>
      <c r="P3789">
        <v>10.53568421337957</v>
      </c>
      <c r="Q3789">
        <v>11.843618979020651</v>
      </c>
      <c r="R3789">
        <v>233.6940647065849</v>
      </c>
      <c r="T3789">
        <f t="shared" si="238"/>
        <v>256.07336789898511</v>
      </c>
      <c r="U3789">
        <v>1455141.6532959971</v>
      </c>
      <c r="V3789">
        <v>1705309.4863271031</v>
      </c>
      <c r="W3789">
        <v>42682152.218695618</v>
      </c>
      <c r="Y3789">
        <f t="shared" si="239"/>
        <v>45842603.358318716</v>
      </c>
      <c r="Z3789">
        <v>4.6437029810842211E-2</v>
      </c>
      <c r="AA3789">
        <v>5.3372972936750522E-2</v>
      </c>
      <c r="AB3789">
        <v>1.3345657804713531</v>
      </c>
      <c r="AD3789">
        <v>7.7098E-2</v>
      </c>
      <c r="AE3789">
        <v>5.4999999999999997E-3</v>
      </c>
      <c r="AF3789">
        <v>0.73771082510654351</v>
      </c>
      <c r="AG3789">
        <v>0.37221814439771578</v>
      </c>
      <c r="AH3789">
        <v>3.540906429426756</v>
      </c>
    </row>
    <row r="3790" spans="1:34">
      <c r="A3790" t="s">
        <v>58</v>
      </c>
      <c r="B3790" t="s">
        <v>4520</v>
      </c>
      <c r="C3790" t="s">
        <v>122</v>
      </c>
      <c r="D3790" t="s">
        <v>4550</v>
      </c>
      <c r="E3790" t="s">
        <v>62</v>
      </c>
      <c r="F3790" t="s">
        <v>38</v>
      </c>
      <c r="G3790" t="s">
        <v>75</v>
      </c>
      <c r="H3790" t="s">
        <v>39</v>
      </c>
      <c r="I3790" t="str">
        <f t="shared" si="236"/>
        <v>10Qf-302,45631062502888</v>
      </c>
      <c r="J3790" t="str">
        <f t="shared" si="237"/>
        <v>CaféFríjolCaña paneleraGulupa</v>
      </c>
      <c r="K3790">
        <v>0.24563106250288749</v>
      </c>
      <c r="L3790">
        <v>0.24563106250288749</v>
      </c>
      <c r="M3790">
        <v>0.24563106250288749</v>
      </c>
      <c r="N3790">
        <v>1.719417437520212</v>
      </c>
      <c r="O3790">
        <v>2.4563106250288751</v>
      </c>
      <c r="P3790">
        <v>29.045470467093491</v>
      </c>
      <c r="Q3790">
        <v>11.01990266774318</v>
      </c>
      <c r="R3790">
        <v>12.387949917566621</v>
      </c>
      <c r="S3790">
        <v>213.88028253041571</v>
      </c>
      <c r="T3790">
        <f t="shared" si="238"/>
        <v>266.33360558281902</v>
      </c>
      <c r="U3790">
        <v>2719191.6794610322</v>
      </c>
      <c r="V3790">
        <v>1522019.7437900431</v>
      </c>
      <c r="W3790">
        <v>1783685.252623542</v>
      </c>
      <c r="X3790">
        <v>39063340.299218133</v>
      </c>
      <c r="Y3790">
        <f t="shared" si="239"/>
        <v>45088236.975092754</v>
      </c>
      <c r="Z3790">
        <v>0.1179912603434583</v>
      </c>
      <c r="AA3790">
        <v>4.857126868368996E-2</v>
      </c>
      <c r="AB3790">
        <v>5.5825986707550908E-2</v>
      </c>
      <c r="AC3790">
        <v>1.221414444312136</v>
      </c>
      <c r="AD3790">
        <v>0.10667</v>
      </c>
      <c r="AE3790">
        <v>5.4999999999999997E-3</v>
      </c>
      <c r="AF3790">
        <v>0.77161590315043183</v>
      </c>
      <c r="AG3790">
        <v>0.38932523406707659</v>
      </c>
      <c r="AH3790">
        <v>3.7294217622463832</v>
      </c>
    </row>
    <row r="3791" spans="1:34">
      <c r="A3791" t="s">
        <v>58</v>
      </c>
      <c r="B3791" t="s">
        <v>4520</v>
      </c>
      <c r="C3791" t="s">
        <v>124</v>
      </c>
      <c r="D3791" t="s">
        <v>4551</v>
      </c>
      <c r="E3791" t="s">
        <v>63</v>
      </c>
      <c r="F3791" t="s">
        <v>38</v>
      </c>
      <c r="G3791" t="s">
        <v>75</v>
      </c>
      <c r="H3791" t="s">
        <v>39</v>
      </c>
      <c r="I3791" t="str">
        <f t="shared" si="236"/>
        <v>10Qf-302,57023228010452</v>
      </c>
      <c r="J3791" t="str">
        <f t="shared" si="237"/>
        <v>PlátanoFríjolCaña paneleraGulupa</v>
      </c>
      <c r="K3791">
        <v>0.2570232280104523</v>
      </c>
      <c r="L3791">
        <v>0.2570232280104523</v>
      </c>
      <c r="M3791">
        <v>0.25702322801045219</v>
      </c>
      <c r="N3791">
        <v>1.7991625960731661</v>
      </c>
      <c r="O3791">
        <v>2.570232280104523</v>
      </c>
      <c r="P3791">
        <v>12.77463057385101</v>
      </c>
      <c r="Q3791">
        <v>11.530996638468929</v>
      </c>
      <c r="R3791">
        <v>12.962492788172341</v>
      </c>
      <c r="S3791">
        <v>223.79987312520291</v>
      </c>
      <c r="T3791">
        <f t="shared" si="238"/>
        <v>261.06799312569518</v>
      </c>
      <c r="U3791">
        <v>1082265.229601016</v>
      </c>
      <c r="V3791">
        <v>1592609.7605833539</v>
      </c>
      <c r="W3791">
        <v>1866411.0992824959</v>
      </c>
      <c r="X3791">
        <v>40875065.711437881</v>
      </c>
      <c r="Y3791">
        <f t="shared" si="239"/>
        <v>45416351.800904751</v>
      </c>
      <c r="Z3791">
        <v>4.4047669586619743E-2</v>
      </c>
      <c r="AA3791">
        <v>5.0823963949992002E-2</v>
      </c>
      <c r="AB3791">
        <v>5.8415149795130898E-2</v>
      </c>
      <c r="AC3791">
        <v>1.27806263595838</v>
      </c>
      <c r="AD3791">
        <v>0.10412399999999999</v>
      </c>
      <c r="AE3791">
        <v>5.4999999999999997E-3</v>
      </c>
      <c r="AF3791">
        <v>0.80740281050403861</v>
      </c>
      <c r="AG3791">
        <v>0.4073818163965669</v>
      </c>
      <c r="AH3791">
        <v>3.8946409070051291</v>
      </c>
    </row>
    <row r="3792" spans="1:34">
      <c r="A3792" t="s">
        <v>58</v>
      </c>
      <c r="B3792" t="s">
        <v>4520</v>
      </c>
      <c r="C3792" t="s">
        <v>126</v>
      </c>
      <c r="D3792" t="s">
        <v>4552</v>
      </c>
      <c r="E3792" t="s">
        <v>66</v>
      </c>
      <c r="F3792" t="s">
        <v>75</v>
      </c>
      <c r="G3792" t="s">
        <v>39</v>
      </c>
      <c r="I3792" t="str">
        <f t="shared" si="236"/>
        <v>10Qf-300</v>
      </c>
      <c r="J3792" t="str">
        <f t="shared" si="237"/>
        <v>AguacateCaña paneleraGulupa</v>
      </c>
      <c r="K3792">
        <v>0</v>
      </c>
      <c r="L3792">
        <v>0</v>
      </c>
      <c r="M3792">
        <v>0</v>
      </c>
      <c r="O3792">
        <v>0</v>
      </c>
      <c r="P3792">
        <v>0</v>
      </c>
      <c r="Q3792">
        <v>0</v>
      </c>
      <c r="R3792">
        <v>0</v>
      </c>
      <c r="T3792">
        <f t="shared" si="238"/>
        <v>0</v>
      </c>
      <c r="U3792">
        <v>0</v>
      </c>
      <c r="V3792">
        <v>0</v>
      </c>
      <c r="W3792">
        <v>0</v>
      </c>
      <c r="Y3792">
        <f t="shared" si="239"/>
        <v>0</v>
      </c>
      <c r="Z3792">
        <v>0</v>
      </c>
      <c r="AA3792">
        <v>0</v>
      </c>
      <c r="AB3792">
        <v>0</v>
      </c>
      <c r="AD3792">
        <v>7.7098E-2</v>
      </c>
      <c r="AE3792">
        <v>5.4999999999999997E-3</v>
      </c>
      <c r="AF3792">
        <v>0</v>
      </c>
      <c r="AG3792">
        <v>0</v>
      </c>
      <c r="AH3792">
        <v>0</v>
      </c>
    </row>
    <row r="3793" spans="1:34">
      <c r="A3793" t="s">
        <v>58</v>
      </c>
      <c r="B3793" t="s">
        <v>4520</v>
      </c>
      <c r="C3793" t="s">
        <v>128</v>
      </c>
      <c r="D3793" t="s">
        <v>4553</v>
      </c>
      <c r="E3793" t="s">
        <v>62</v>
      </c>
      <c r="F3793" t="s">
        <v>66</v>
      </c>
      <c r="G3793" t="s">
        <v>75</v>
      </c>
      <c r="H3793" t="s">
        <v>39</v>
      </c>
      <c r="I3793" t="str">
        <f t="shared" si="236"/>
        <v>10Qf-302,19094321682026</v>
      </c>
      <c r="J3793" t="str">
        <f t="shared" si="237"/>
        <v>CaféAguacateCaña paneleraGulupa</v>
      </c>
      <c r="K3793">
        <v>0.26433049435913758</v>
      </c>
      <c r="L3793">
        <v>0.219094321682026</v>
      </c>
      <c r="M3793">
        <v>0.219094321682026</v>
      </c>
      <c r="N3793">
        <v>1.48842407909707</v>
      </c>
      <c r="O3793">
        <v>2.1909432168202598</v>
      </c>
      <c r="P3793">
        <v>31.256647629288739</v>
      </c>
      <c r="Q3793">
        <v>20.990493974965929</v>
      </c>
      <c r="R3793">
        <v>11.04961830382614</v>
      </c>
      <c r="S3793">
        <v>185.1467570443393</v>
      </c>
      <c r="T3793">
        <f t="shared" si="238"/>
        <v>248.44351695242011</v>
      </c>
      <c r="U3793">
        <v>2926198.6393953692</v>
      </c>
      <c r="V3793">
        <v>11667400.24093895</v>
      </c>
      <c r="W3793">
        <v>1590984.8963552569</v>
      </c>
      <c r="X3793">
        <v>33815416.223284483</v>
      </c>
      <c r="Y3793">
        <f t="shared" si="239"/>
        <v>49999999.999974057</v>
      </c>
      <c r="Z3793">
        <v>0.1269737135802089</v>
      </c>
      <c r="AA3793">
        <v>0.12079566491825661</v>
      </c>
      <c r="AB3793">
        <v>4.979482873741542E-2</v>
      </c>
      <c r="AC3793">
        <v>1.057324783266762</v>
      </c>
      <c r="AD3793">
        <v>0.10667</v>
      </c>
      <c r="AE3793">
        <v>5.4999999999999997E-3</v>
      </c>
      <c r="AF3793">
        <v>0.68825441366081463</v>
      </c>
      <c r="AG3793">
        <v>0.34726449986601121</v>
      </c>
      <c r="AH3793">
        <v>3.3386321303470861</v>
      </c>
    </row>
    <row r="3794" spans="1:34">
      <c r="A3794" t="s">
        <v>58</v>
      </c>
      <c r="B3794" t="s">
        <v>4520</v>
      </c>
      <c r="C3794" t="s">
        <v>130</v>
      </c>
      <c r="D3794" t="s">
        <v>4554</v>
      </c>
      <c r="E3794" t="s">
        <v>63</v>
      </c>
      <c r="F3794" t="s">
        <v>66</v>
      </c>
      <c r="G3794" t="s">
        <v>75</v>
      </c>
      <c r="H3794" t="s">
        <v>39</v>
      </c>
      <c r="I3794" t="str">
        <f t="shared" si="236"/>
        <v>10Qf-300</v>
      </c>
      <c r="J3794" t="str">
        <f t="shared" si="237"/>
        <v>PlátanoAguacateCaña paneleraGulupa</v>
      </c>
      <c r="K3794">
        <v>0</v>
      </c>
      <c r="L3794">
        <v>0</v>
      </c>
      <c r="M3794">
        <v>0</v>
      </c>
      <c r="N3794">
        <v>0</v>
      </c>
      <c r="O3794">
        <v>0</v>
      </c>
      <c r="P3794">
        <v>0</v>
      </c>
      <c r="Q3794">
        <v>0</v>
      </c>
      <c r="R3794">
        <v>0</v>
      </c>
      <c r="S3794">
        <v>0</v>
      </c>
      <c r="T3794">
        <f t="shared" si="238"/>
        <v>0</v>
      </c>
      <c r="U3794">
        <v>0</v>
      </c>
      <c r="V3794">
        <v>0</v>
      </c>
      <c r="W3794">
        <v>0</v>
      </c>
      <c r="X3794">
        <v>0</v>
      </c>
      <c r="Y3794">
        <f t="shared" si="239"/>
        <v>0</v>
      </c>
      <c r="Z3794">
        <v>0</v>
      </c>
      <c r="AA3794">
        <v>0</v>
      </c>
      <c r="AB3794">
        <v>0</v>
      </c>
      <c r="AC3794">
        <v>0</v>
      </c>
      <c r="AD3794">
        <v>0.10412399999999999</v>
      </c>
      <c r="AE3794">
        <v>5.4999999999999997E-3</v>
      </c>
      <c r="AF3794">
        <v>0</v>
      </c>
      <c r="AG3794">
        <v>0</v>
      </c>
      <c r="AH3794">
        <v>0</v>
      </c>
    </row>
    <row r="3795" spans="1:34">
      <c r="A3795" t="s">
        <v>58</v>
      </c>
      <c r="B3795" t="s">
        <v>4520</v>
      </c>
      <c r="C3795" t="s">
        <v>132</v>
      </c>
      <c r="D3795" t="s">
        <v>4555</v>
      </c>
      <c r="E3795" t="s">
        <v>38</v>
      </c>
      <c r="F3795" t="s">
        <v>66</v>
      </c>
      <c r="G3795" t="s">
        <v>75</v>
      </c>
      <c r="H3795" t="s">
        <v>39</v>
      </c>
      <c r="I3795" t="str">
        <f t="shared" si="236"/>
        <v>10Qf-300</v>
      </c>
      <c r="J3795" t="str">
        <f t="shared" si="237"/>
        <v>FríjolAguacateCaña paneleraGulupa</v>
      </c>
      <c r="K3795">
        <v>0</v>
      </c>
      <c r="L3795">
        <v>0</v>
      </c>
      <c r="M3795">
        <v>0</v>
      </c>
      <c r="N3795">
        <v>0</v>
      </c>
      <c r="O3795">
        <v>0</v>
      </c>
      <c r="P3795">
        <v>0</v>
      </c>
      <c r="Q3795">
        <v>0</v>
      </c>
      <c r="R3795">
        <v>0</v>
      </c>
      <c r="S3795">
        <v>0</v>
      </c>
      <c r="T3795">
        <f t="shared" si="238"/>
        <v>0</v>
      </c>
      <c r="U3795">
        <v>0</v>
      </c>
      <c r="V3795">
        <v>0</v>
      </c>
      <c r="W3795">
        <v>0</v>
      </c>
      <c r="X3795">
        <v>0</v>
      </c>
      <c r="Y3795">
        <f t="shared" si="239"/>
        <v>0</v>
      </c>
      <c r="Z3795">
        <v>0</v>
      </c>
      <c r="AA3795">
        <v>0</v>
      </c>
      <c r="AB3795">
        <v>0</v>
      </c>
      <c r="AC3795">
        <v>0</v>
      </c>
      <c r="AD3795">
        <v>0.10412399999999999</v>
      </c>
      <c r="AE3795">
        <v>5.4999999999999997E-3</v>
      </c>
      <c r="AF3795">
        <v>0</v>
      </c>
      <c r="AG3795">
        <v>0</v>
      </c>
      <c r="AH3795">
        <v>0</v>
      </c>
    </row>
    <row r="3796" spans="1:34">
      <c r="A3796" t="s">
        <v>1800</v>
      </c>
      <c r="B3796" t="s">
        <v>4556</v>
      </c>
      <c r="C3796" t="s">
        <v>1802</v>
      </c>
      <c r="D3796" t="s">
        <v>4557</v>
      </c>
      <c r="E3796" t="s">
        <v>62</v>
      </c>
      <c r="F3796" t="s">
        <v>63</v>
      </c>
      <c r="G3796" t="s">
        <v>38</v>
      </c>
      <c r="I3796" t="str">
        <f t="shared" si="236"/>
        <v>10Qfs1-303,70889203122058</v>
      </c>
      <c r="J3796" t="str">
        <f t="shared" si="237"/>
        <v>CaféPlátanoFríjol</v>
      </c>
      <c r="K3796">
        <v>2.967113624976466</v>
      </c>
      <c r="L3796">
        <v>0.37088920312205809</v>
      </c>
      <c r="M3796">
        <v>0.37088920312205831</v>
      </c>
      <c r="O3796">
        <v>3.7088920312205831</v>
      </c>
      <c r="P3796">
        <v>350.85632203277038</v>
      </c>
      <c r="Q3796">
        <v>18.434024778186981</v>
      </c>
      <c r="R3796">
        <v>16.639438340066889</v>
      </c>
      <c r="T3796">
        <f t="shared" si="238"/>
        <v>385.92978515102425</v>
      </c>
      <c r="U3796">
        <v>32846622.07963467</v>
      </c>
      <c r="V3796">
        <v>1562178.874604288</v>
      </c>
      <c r="W3796">
        <v>2301531.4271780942</v>
      </c>
      <c r="Y3796">
        <f t="shared" si="239"/>
        <v>36710332.381417051</v>
      </c>
      <c r="Z3796">
        <v>1.4252817726956051</v>
      </c>
      <c r="AA3796">
        <v>6.3561590128736328E-2</v>
      </c>
      <c r="AB3796">
        <v>7.3339906415579609E-2</v>
      </c>
      <c r="AD3796">
        <v>8.3624000000000004E-2</v>
      </c>
      <c r="AE3796">
        <v>5.4999999999999997E-3</v>
      </c>
      <c r="AF3796">
        <v>1.1650969731582981</v>
      </c>
      <c r="AG3796">
        <v>0.5878593869484624</v>
      </c>
      <c r="AH3796">
        <v>5.5509723913273437</v>
      </c>
    </row>
    <row r="3797" spans="1:34">
      <c r="A3797" t="s">
        <v>1800</v>
      </c>
      <c r="B3797" t="s">
        <v>4556</v>
      </c>
      <c r="C3797" t="s">
        <v>1804</v>
      </c>
      <c r="D3797" t="s">
        <v>4558</v>
      </c>
      <c r="E3797" t="s">
        <v>62</v>
      </c>
      <c r="F3797" t="s">
        <v>63</v>
      </c>
      <c r="G3797" t="s">
        <v>66</v>
      </c>
      <c r="I3797" t="str">
        <f t="shared" si="236"/>
        <v>10Qfs1-302,92118826375545</v>
      </c>
      <c r="J3797" t="str">
        <f t="shared" si="237"/>
        <v>CaféPlátanoAguacate</v>
      </c>
      <c r="K3797">
        <v>2.1628964048827908</v>
      </c>
      <c r="L3797">
        <v>0.2921188263755447</v>
      </c>
      <c r="M3797">
        <v>0.46617303249711212</v>
      </c>
      <c r="O3797">
        <v>2.921188263755448</v>
      </c>
      <c r="P3797">
        <v>255.75895414557871</v>
      </c>
      <c r="Q3797">
        <v>14.51896048267961</v>
      </c>
      <c r="R3797">
        <v>44.662053104797486</v>
      </c>
      <c r="T3797">
        <f t="shared" si="238"/>
        <v>314.93996773305582</v>
      </c>
      <c r="U3797">
        <v>23943754.70172599</v>
      </c>
      <c r="V3797">
        <v>1230399.4173912189</v>
      </c>
      <c r="W3797">
        <v>24825845.880898591</v>
      </c>
      <c r="Y3797">
        <f t="shared" si="239"/>
        <v>50000000.000015795</v>
      </c>
      <c r="Z3797">
        <v>1.038968240433578</v>
      </c>
      <c r="AA3797">
        <v>5.0062220616487893E-2</v>
      </c>
      <c r="AB3797">
        <v>0.25702026869128303</v>
      </c>
      <c r="AD3797">
        <v>8.3624000000000004E-2</v>
      </c>
      <c r="AE3797">
        <v>5.4999999999999997E-3</v>
      </c>
      <c r="AF3797">
        <v>0.9176507634833867</v>
      </c>
      <c r="AG3797">
        <v>0.46300833980523848</v>
      </c>
      <c r="AH3797">
        <v>4.3909713670440729</v>
      </c>
    </row>
    <row r="3798" spans="1:34">
      <c r="A3798" t="s">
        <v>1800</v>
      </c>
      <c r="B3798" t="s">
        <v>4556</v>
      </c>
      <c r="C3798" t="s">
        <v>1806</v>
      </c>
      <c r="D3798" t="s">
        <v>4559</v>
      </c>
      <c r="E3798" t="s">
        <v>62</v>
      </c>
      <c r="F3798" t="s">
        <v>38</v>
      </c>
      <c r="G3798" t="s">
        <v>66</v>
      </c>
      <c r="I3798" t="str">
        <f t="shared" si="236"/>
        <v>10Qfs1-302,97740803960828</v>
      </c>
      <c r="J3798" t="str">
        <f t="shared" si="237"/>
        <v>CaféFríjolAguacate</v>
      </c>
      <c r="K3798">
        <v>2.2414036790879832</v>
      </c>
      <c r="L3798">
        <v>0.29774080396082819</v>
      </c>
      <c r="M3798">
        <v>0.43826355655947102</v>
      </c>
      <c r="O3798">
        <v>2.977408039608282</v>
      </c>
      <c r="P3798">
        <v>265.04231061989321</v>
      </c>
      <c r="Q3798">
        <v>13.35773515951534</v>
      </c>
      <c r="R3798">
        <v>41.988165064176613</v>
      </c>
      <c r="T3798">
        <f t="shared" si="238"/>
        <v>320.38821084358517</v>
      </c>
      <c r="U3798">
        <v>24812848.067282781</v>
      </c>
      <c r="V3798">
        <v>1847613.2810034959</v>
      </c>
      <c r="W3798">
        <v>23339538.65172866</v>
      </c>
      <c r="Y3798">
        <f t="shared" si="239"/>
        <v>50000000.000014938</v>
      </c>
      <c r="Z3798">
        <v>1.0766799701114611</v>
      </c>
      <c r="AA3798">
        <v>5.8875487651767359E-2</v>
      </c>
      <c r="AB3798">
        <v>0.2416326325466078</v>
      </c>
      <c r="AD3798">
        <v>8.3624000000000004E-2</v>
      </c>
      <c r="AE3798">
        <v>5.4999999999999997E-3</v>
      </c>
      <c r="AF3798">
        <v>0.93531142605495787</v>
      </c>
      <c r="AG3798">
        <v>0.4719191742779128</v>
      </c>
      <c r="AH3798">
        <v>4.4737626399411532</v>
      </c>
    </row>
    <row r="3799" spans="1:34">
      <c r="A3799" t="s">
        <v>1800</v>
      </c>
      <c r="B3799" t="s">
        <v>4556</v>
      </c>
      <c r="C3799" t="s">
        <v>1808</v>
      </c>
      <c r="D3799" t="s">
        <v>4560</v>
      </c>
      <c r="E3799" t="s">
        <v>63</v>
      </c>
      <c r="F3799" t="s">
        <v>38</v>
      </c>
      <c r="G3799" t="s">
        <v>66</v>
      </c>
      <c r="I3799" t="str">
        <f t="shared" si="236"/>
        <v>10Qfs1-300</v>
      </c>
      <c r="J3799" t="str">
        <f t="shared" si="237"/>
        <v>PlátanoFríjolAguacate</v>
      </c>
      <c r="K3799">
        <v>0</v>
      </c>
      <c r="L3799">
        <v>0</v>
      </c>
      <c r="M3799">
        <v>0</v>
      </c>
      <c r="O3799">
        <v>0</v>
      </c>
      <c r="P3799">
        <v>0</v>
      </c>
      <c r="Q3799">
        <v>0</v>
      </c>
      <c r="R3799">
        <v>0</v>
      </c>
      <c r="T3799">
        <f t="shared" si="238"/>
        <v>0</v>
      </c>
      <c r="U3799">
        <v>0</v>
      </c>
      <c r="V3799">
        <v>0</v>
      </c>
      <c r="W3799">
        <v>0</v>
      </c>
      <c r="Y3799">
        <f t="shared" si="239"/>
        <v>0</v>
      </c>
      <c r="Z3799">
        <v>0</v>
      </c>
      <c r="AA3799">
        <v>0</v>
      </c>
      <c r="AB3799">
        <v>0</v>
      </c>
      <c r="AD3799">
        <v>8.1077999999999997E-2</v>
      </c>
      <c r="AE3799">
        <v>5.4999999999999997E-3</v>
      </c>
      <c r="AF3799">
        <v>0</v>
      </c>
      <c r="AG3799">
        <v>0</v>
      </c>
      <c r="AH3799">
        <v>0</v>
      </c>
    </row>
    <row r="3800" spans="1:34">
      <c r="A3800" t="s">
        <v>1800</v>
      </c>
      <c r="B3800" t="s">
        <v>4556</v>
      </c>
      <c r="C3800" t="s">
        <v>1810</v>
      </c>
      <c r="D3800" t="s">
        <v>4561</v>
      </c>
      <c r="E3800" t="s">
        <v>62</v>
      </c>
      <c r="F3800" t="s">
        <v>63</v>
      </c>
      <c r="G3800" t="s">
        <v>38</v>
      </c>
      <c r="H3800" t="s">
        <v>66</v>
      </c>
      <c r="I3800" t="str">
        <f t="shared" si="236"/>
        <v>10Qfs1-303,17395099428946</v>
      </c>
      <c r="J3800" t="str">
        <f t="shared" si="237"/>
        <v>CaféPlátanoFríjolAguacate</v>
      </c>
      <c r="K3800">
        <v>2.098607005613494</v>
      </c>
      <c r="L3800">
        <v>0.31739509942894639</v>
      </c>
      <c r="M3800">
        <v>0.31739509942894639</v>
      </c>
      <c r="N3800">
        <v>0.44055378981807758</v>
      </c>
      <c r="O3800">
        <v>3.1739509942894641</v>
      </c>
      <c r="P3800">
        <v>248.15683807444219</v>
      </c>
      <c r="Q3800">
        <v>15.77524791257626</v>
      </c>
      <c r="R3800">
        <v>14.23949832438046</v>
      </c>
      <c r="S3800">
        <v>42.207582560015773</v>
      </c>
      <c r="T3800">
        <f t="shared" si="238"/>
        <v>320.37916687141472</v>
      </c>
      <c r="U3800">
        <v>23232056.442599811</v>
      </c>
      <c r="V3800">
        <v>1336862.6399934669</v>
      </c>
      <c r="W3800">
        <v>1969576.8709870831</v>
      </c>
      <c r="X3800">
        <v>23461504.046433959</v>
      </c>
      <c r="Y3800">
        <f t="shared" si="239"/>
        <v>50000000.00001432</v>
      </c>
      <c r="Z3800">
        <v>1.0080862047121431</v>
      </c>
      <c r="AA3800">
        <v>5.4393972779339647E-2</v>
      </c>
      <c r="AB3800">
        <v>6.2761942631211903E-2</v>
      </c>
      <c r="AC3800">
        <v>0.2428953318587917</v>
      </c>
      <c r="AD3800">
        <v>0.11065</v>
      </c>
      <c r="AE3800">
        <v>5.4999999999999997E-3</v>
      </c>
      <c r="AF3800">
        <v>0.9970526683631824</v>
      </c>
      <c r="AG3800">
        <v>0.50307123259488007</v>
      </c>
      <c r="AH3800">
        <v>4.7902248952475261</v>
      </c>
    </row>
    <row r="3801" spans="1:34">
      <c r="A3801" t="s">
        <v>1800</v>
      </c>
      <c r="B3801" t="s">
        <v>4556</v>
      </c>
      <c r="C3801" t="s">
        <v>1812</v>
      </c>
      <c r="D3801" t="s">
        <v>4562</v>
      </c>
      <c r="E3801" t="s">
        <v>62</v>
      </c>
      <c r="F3801" t="s">
        <v>63</v>
      </c>
      <c r="G3801" t="s">
        <v>75</v>
      </c>
      <c r="I3801" t="str">
        <f t="shared" si="236"/>
        <v>10Qfs1-303,59068900291392</v>
      </c>
      <c r="J3801" t="str">
        <f t="shared" si="237"/>
        <v>CaféPlátanoCaña panelera</v>
      </c>
      <c r="K3801">
        <v>2.8725512023311381</v>
      </c>
      <c r="L3801">
        <v>0.35906890029139221</v>
      </c>
      <c r="M3801">
        <v>0.3590689002913921</v>
      </c>
      <c r="O3801">
        <v>3.5906890029139218</v>
      </c>
      <c r="P3801">
        <v>339.6744705753253</v>
      </c>
      <c r="Q3801">
        <v>17.846529231182721</v>
      </c>
      <c r="R3801">
        <v>18.108978190464811</v>
      </c>
      <c r="T3801">
        <f t="shared" si="238"/>
        <v>375.62997799697285</v>
      </c>
      <c r="U3801">
        <v>31799794.572450671</v>
      </c>
      <c r="V3801">
        <v>1512391.964610538</v>
      </c>
      <c r="W3801">
        <v>2607430.4104676512</v>
      </c>
      <c r="Y3801">
        <f t="shared" si="239"/>
        <v>35919616.947528861</v>
      </c>
      <c r="Z3801">
        <v>1.3798577969355279</v>
      </c>
      <c r="AA3801">
        <v>6.1535871295737357E-2</v>
      </c>
      <c r="AB3801">
        <v>8.1607657641128095E-2</v>
      </c>
      <c r="AD3801">
        <v>7.9644000000000006E-2</v>
      </c>
      <c r="AE3801">
        <v>5.4999999999999997E-3</v>
      </c>
      <c r="AF3801">
        <v>1.1279651318054209</v>
      </c>
      <c r="AG3801">
        <v>0.56912420696185673</v>
      </c>
      <c r="AH3801">
        <v>5.3729223416811998</v>
      </c>
    </row>
    <row r="3802" spans="1:34">
      <c r="A3802" t="s">
        <v>1800</v>
      </c>
      <c r="B3802" t="s">
        <v>4556</v>
      </c>
      <c r="C3802" t="s">
        <v>1814</v>
      </c>
      <c r="D3802" t="s">
        <v>4563</v>
      </c>
      <c r="E3802" t="s">
        <v>62</v>
      </c>
      <c r="F3802" t="s">
        <v>38</v>
      </c>
      <c r="G3802" t="s">
        <v>75</v>
      </c>
      <c r="I3802" t="str">
        <f t="shared" si="236"/>
        <v>10Qfs1-303,62201262714083</v>
      </c>
      <c r="J3802" t="str">
        <f t="shared" si="237"/>
        <v>CaféFríjolCaña panelera</v>
      </c>
      <c r="K3802">
        <v>2.8976101017126621</v>
      </c>
      <c r="L3802">
        <v>0.36220126271408271</v>
      </c>
      <c r="M3802">
        <v>0.36220126271408271</v>
      </c>
      <c r="O3802">
        <v>3.6220126271408271</v>
      </c>
      <c r="P3802">
        <v>342.63764434702762</v>
      </c>
      <c r="Q3802">
        <v>16.249665740854521</v>
      </c>
      <c r="R3802">
        <v>18.266953116032312</v>
      </c>
      <c r="T3802">
        <f t="shared" si="238"/>
        <v>377.15426320391447</v>
      </c>
      <c r="U3802">
        <v>32077202.283024289</v>
      </c>
      <c r="V3802">
        <v>2247618.917139817</v>
      </c>
      <c r="W3802">
        <v>2630176.5102576958</v>
      </c>
      <c r="Y3802">
        <f t="shared" si="239"/>
        <v>36954997.710421808</v>
      </c>
      <c r="Z3802">
        <v>1.391895082003296</v>
      </c>
      <c r="AA3802">
        <v>7.1621946628393857E-2</v>
      </c>
      <c r="AB3802">
        <v>8.2319567695135612E-2</v>
      </c>
      <c r="AD3802">
        <v>7.9644000000000006E-2</v>
      </c>
      <c r="AE3802">
        <v>5.4999999999999997E-3</v>
      </c>
      <c r="AF3802">
        <v>1.1378050137615161</v>
      </c>
      <c r="AG3802">
        <v>0.57408900140182106</v>
      </c>
      <c r="AH3802">
        <v>5.419050642304164</v>
      </c>
    </row>
    <row r="3803" spans="1:34">
      <c r="A3803" t="s">
        <v>1800</v>
      </c>
      <c r="B3803" t="s">
        <v>4556</v>
      </c>
      <c r="C3803" t="s">
        <v>1816</v>
      </c>
      <c r="D3803" t="s">
        <v>4564</v>
      </c>
      <c r="E3803" t="s">
        <v>63</v>
      </c>
      <c r="F3803" t="s">
        <v>38</v>
      </c>
      <c r="G3803" t="s">
        <v>75</v>
      </c>
      <c r="I3803" t="str">
        <f t="shared" si="236"/>
        <v>10Qfs1-305,65096859174279</v>
      </c>
      <c r="J3803" t="str">
        <f t="shared" si="237"/>
        <v>PlátanoFríjolCaña panelera</v>
      </c>
      <c r="K3803">
        <v>0.56509685917427888</v>
      </c>
      <c r="L3803">
        <v>0.56509685917427843</v>
      </c>
      <c r="M3803">
        <v>4.5207748733942292</v>
      </c>
      <c r="O3803">
        <v>5.650968591742787</v>
      </c>
      <c r="P3803">
        <v>28.08658061870327</v>
      </c>
      <c r="Q3803">
        <v>25.352300000227849</v>
      </c>
      <c r="R3803">
        <v>227.99694855182639</v>
      </c>
      <c r="T3803">
        <f t="shared" si="238"/>
        <v>281.43582917075753</v>
      </c>
      <c r="U3803">
        <v>2380178.1450531278</v>
      </c>
      <c r="V3803">
        <v>3506675.7668899209</v>
      </c>
      <c r="W3803">
        <v>32828256.287860811</v>
      </c>
      <c r="Y3803">
        <f t="shared" si="239"/>
        <v>38715110.199803859</v>
      </c>
      <c r="Z3803">
        <v>9.684416435830065E-2</v>
      </c>
      <c r="AA3803">
        <v>0.1117426725251434</v>
      </c>
      <c r="AB3803">
        <v>1.02746255061682</v>
      </c>
      <c r="AD3803">
        <v>7.7098E-2</v>
      </c>
      <c r="AE3803">
        <v>5.4999999999999997E-3</v>
      </c>
      <c r="AF3803">
        <v>1.7751733796050639</v>
      </c>
      <c r="AG3803">
        <v>0.89567852179123175</v>
      </c>
      <c r="AH3803">
        <v>8.4044184931390831</v>
      </c>
    </row>
    <row r="3804" spans="1:34">
      <c r="A3804" t="s">
        <v>1800</v>
      </c>
      <c r="B3804" t="s">
        <v>4556</v>
      </c>
      <c r="C3804" t="s">
        <v>1818</v>
      </c>
      <c r="D3804" t="s">
        <v>4565</v>
      </c>
      <c r="E3804" t="s">
        <v>62</v>
      </c>
      <c r="F3804" t="s">
        <v>63</v>
      </c>
      <c r="G3804" t="s">
        <v>38</v>
      </c>
      <c r="H3804" t="s">
        <v>75</v>
      </c>
      <c r="I3804" t="str">
        <f t="shared" si="236"/>
        <v>10Qfs1-303,87537395366639</v>
      </c>
      <c r="J3804" t="str">
        <f t="shared" si="237"/>
        <v>CaféPlátanoFríjolCaña panelera</v>
      </c>
      <c r="K3804">
        <v>2.712761767566473</v>
      </c>
      <c r="L3804">
        <v>0.387537395366639</v>
      </c>
      <c r="M3804">
        <v>0.387537395366639</v>
      </c>
      <c r="N3804">
        <v>0.387537395366639</v>
      </c>
      <c r="O3804">
        <v>3.87537395366639</v>
      </c>
      <c r="P3804">
        <v>320.77963186429679</v>
      </c>
      <c r="Q3804">
        <v>19.261477251230868</v>
      </c>
      <c r="R3804">
        <v>17.38633678303967</v>
      </c>
      <c r="S3804">
        <v>19.544734269631331</v>
      </c>
      <c r="T3804">
        <f t="shared" si="238"/>
        <v>376.97218016819863</v>
      </c>
      <c r="U3804">
        <v>30030889.21882607</v>
      </c>
      <c r="V3804">
        <v>1632300.770863092</v>
      </c>
      <c r="W3804">
        <v>2404840.818052962</v>
      </c>
      <c r="X3804">
        <v>2814158.4778085109</v>
      </c>
      <c r="Y3804">
        <f t="shared" si="239"/>
        <v>36882189.285550639</v>
      </c>
      <c r="Z3804">
        <v>1.303101394038684</v>
      </c>
      <c r="AA3804">
        <v>6.641469440604314E-2</v>
      </c>
      <c r="AB3804">
        <v>7.663193231152976E-2</v>
      </c>
      <c r="AC3804">
        <v>8.8077856529902715E-2</v>
      </c>
      <c r="AD3804">
        <v>0.10667</v>
      </c>
      <c r="AE3804">
        <v>5.4999999999999997E-3</v>
      </c>
      <c r="AF3804">
        <v>1.2173949592669291</v>
      </c>
      <c r="AG3804">
        <v>0.61424677165612285</v>
      </c>
      <c r="AH3804">
        <v>5.8191856845894421</v>
      </c>
    </row>
    <row r="3805" spans="1:34">
      <c r="A3805" t="s">
        <v>1800</v>
      </c>
      <c r="B3805" t="s">
        <v>4556</v>
      </c>
      <c r="C3805" t="s">
        <v>1820</v>
      </c>
      <c r="D3805" t="s">
        <v>4566</v>
      </c>
      <c r="E3805" t="s">
        <v>62</v>
      </c>
      <c r="F3805" t="s">
        <v>66</v>
      </c>
      <c r="G3805" t="s">
        <v>75</v>
      </c>
      <c r="I3805" t="str">
        <f t="shared" si="236"/>
        <v>10Qfs1-302,86510723192881</v>
      </c>
      <c r="J3805" t="str">
        <f t="shared" si="237"/>
        <v>CaféAguacateCaña panelera</v>
      </c>
      <c r="K3805">
        <v>2.119331075934904</v>
      </c>
      <c r="L3805">
        <v>0.45926543280102811</v>
      </c>
      <c r="M3805">
        <v>0.28651072319288129</v>
      </c>
      <c r="O3805">
        <v>2.8651072319288131</v>
      </c>
      <c r="P3805">
        <v>250.60742541606311</v>
      </c>
      <c r="Q3805">
        <v>44.000265393053127</v>
      </c>
      <c r="R3805">
        <v>14.44964025963729</v>
      </c>
      <c r="T3805">
        <f t="shared" si="238"/>
        <v>309.05733106875351</v>
      </c>
      <c r="U3805">
        <v>23461476.6104252</v>
      </c>
      <c r="V3805">
        <v>24457984.607278079</v>
      </c>
      <c r="W3805">
        <v>2080538.7823115441</v>
      </c>
      <c r="Y3805">
        <f t="shared" si="239"/>
        <v>50000000.000014827</v>
      </c>
      <c r="Z3805">
        <v>1.0180412126486531</v>
      </c>
      <c r="AA3805">
        <v>0.25321182631873901</v>
      </c>
      <c r="AB3805">
        <v>6.5116942708940015E-2</v>
      </c>
      <c r="AD3805">
        <v>7.9644000000000006E-2</v>
      </c>
      <c r="AE3805">
        <v>5.4999999999999997E-3</v>
      </c>
      <c r="AF3805">
        <v>0.90003368542266382</v>
      </c>
      <c r="AG3805">
        <v>0.4541194962607169</v>
      </c>
      <c r="AH3805">
        <v>4.3044044136121933</v>
      </c>
    </row>
    <row r="3806" spans="1:34">
      <c r="A3806" t="s">
        <v>1800</v>
      </c>
      <c r="B3806" t="s">
        <v>4556</v>
      </c>
      <c r="C3806" t="s">
        <v>1822</v>
      </c>
      <c r="D3806" t="s">
        <v>4567</v>
      </c>
      <c r="E3806" t="s">
        <v>63</v>
      </c>
      <c r="F3806" t="s">
        <v>66</v>
      </c>
      <c r="G3806" t="s">
        <v>75</v>
      </c>
      <c r="I3806" t="str">
        <f t="shared" si="236"/>
        <v>10Qfs1-300</v>
      </c>
      <c r="J3806" t="str">
        <f t="shared" si="237"/>
        <v>PlátanoAguacateCaña panelera</v>
      </c>
      <c r="K3806">
        <v>0</v>
      </c>
      <c r="L3806">
        <v>0</v>
      </c>
      <c r="M3806">
        <v>0</v>
      </c>
      <c r="O3806">
        <v>0</v>
      </c>
      <c r="P3806">
        <v>0</v>
      </c>
      <c r="Q3806">
        <v>0</v>
      </c>
      <c r="R3806">
        <v>0</v>
      </c>
      <c r="T3806">
        <f t="shared" si="238"/>
        <v>0</v>
      </c>
      <c r="U3806">
        <v>0</v>
      </c>
      <c r="V3806">
        <v>0</v>
      </c>
      <c r="W3806">
        <v>0</v>
      </c>
      <c r="Y3806">
        <f t="shared" si="239"/>
        <v>0</v>
      </c>
      <c r="Z3806">
        <v>0</v>
      </c>
      <c r="AA3806">
        <v>0</v>
      </c>
      <c r="AB3806">
        <v>0</v>
      </c>
      <c r="AD3806">
        <v>7.7098E-2</v>
      </c>
      <c r="AE3806">
        <v>5.4999999999999997E-3</v>
      </c>
      <c r="AF3806">
        <v>0</v>
      </c>
      <c r="AG3806">
        <v>0</v>
      </c>
      <c r="AH3806">
        <v>0</v>
      </c>
    </row>
    <row r="3807" spans="1:34">
      <c r="A3807" t="s">
        <v>1800</v>
      </c>
      <c r="B3807" t="s">
        <v>4556</v>
      </c>
      <c r="C3807" t="s">
        <v>1824</v>
      </c>
      <c r="D3807" t="s">
        <v>4568</v>
      </c>
      <c r="E3807" t="s">
        <v>62</v>
      </c>
      <c r="F3807" t="s">
        <v>63</v>
      </c>
      <c r="G3807" t="s">
        <v>66</v>
      </c>
      <c r="H3807" t="s">
        <v>75</v>
      </c>
      <c r="I3807" t="str">
        <f t="shared" si="236"/>
        <v>10Qfs1-303,04665151130916</v>
      </c>
      <c r="J3807" t="str">
        <f t="shared" si="237"/>
        <v>CaféPlátanoAguacateCaña panelera</v>
      </c>
      <c r="K3807">
        <v>1.9745266385583939</v>
      </c>
      <c r="L3807">
        <v>0.30466515113091569</v>
      </c>
      <c r="M3807">
        <v>0.46279457048893252</v>
      </c>
      <c r="N3807">
        <v>0.3046651511309158</v>
      </c>
      <c r="O3807">
        <v>3.0466515113091579</v>
      </c>
      <c r="P3807">
        <v>233.48453808061441</v>
      </c>
      <c r="Q3807">
        <v>15.14254094678812</v>
      </c>
      <c r="R3807">
        <v>44.338377046545887</v>
      </c>
      <c r="S3807">
        <v>15.365225372476189</v>
      </c>
      <c r="T3807">
        <f t="shared" si="238"/>
        <v>308.33068144642459</v>
      </c>
      <c r="U3807">
        <v>21858458.583099719</v>
      </c>
      <c r="V3807">
        <v>1283244.319107906</v>
      </c>
      <c r="W3807">
        <v>24645927.328595679</v>
      </c>
      <c r="X3807">
        <v>2212369.769210883</v>
      </c>
      <c r="Y3807">
        <f t="shared" si="239"/>
        <v>50000000.000014186</v>
      </c>
      <c r="Z3807">
        <v>0.94848299840944683</v>
      </c>
      <c r="AA3807">
        <v>5.2212362343478182E-2</v>
      </c>
      <c r="AB3807">
        <v>0.25515758433896368</v>
      </c>
      <c r="AC3807">
        <v>6.9243004137917424E-2</v>
      </c>
      <c r="AD3807">
        <v>0.10667</v>
      </c>
      <c r="AE3807">
        <v>5.4999999999999997E-3</v>
      </c>
      <c r="AF3807">
        <v>0.95706330198193446</v>
      </c>
      <c r="AG3807">
        <v>0.48289426454250151</v>
      </c>
      <c r="AH3807">
        <v>4.5987790778335942</v>
      </c>
    </row>
    <row r="3808" spans="1:34">
      <c r="A3808" t="s">
        <v>1800</v>
      </c>
      <c r="B3808" t="s">
        <v>4556</v>
      </c>
      <c r="C3808" t="s">
        <v>1826</v>
      </c>
      <c r="D3808" t="s">
        <v>4569</v>
      </c>
      <c r="E3808" t="s">
        <v>38</v>
      </c>
      <c r="F3808" t="s">
        <v>66</v>
      </c>
      <c r="G3808" t="s">
        <v>75</v>
      </c>
      <c r="I3808" t="str">
        <f t="shared" si="236"/>
        <v>10Qfs1-300</v>
      </c>
      <c r="J3808" t="str">
        <f t="shared" si="237"/>
        <v>FríjolAguacateCaña panelera</v>
      </c>
      <c r="K3808">
        <v>0</v>
      </c>
      <c r="L3808">
        <v>0</v>
      </c>
      <c r="M3808">
        <v>0</v>
      </c>
      <c r="O3808">
        <v>0</v>
      </c>
      <c r="P3808">
        <v>0</v>
      </c>
      <c r="Q3808">
        <v>0</v>
      </c>
      <c r="R3808">
        <v>0</v>
      </c>
      <c r="T3808">
        <f t="shared" si="238"/>
        <v>0</v>
      </c>
      <c r="U3808">
        <v>0</v>
      </c>
      <c r="V3808">
        <v>0</v>
      </c>
      <c r="W3808">
        <v>0</v>
      </c>
      <c r="Y3808">
        <f t="shared" si="239"/>
        <v>0</v>
      </c>
      <c r="Z3808">
        <v>0</v>
      </c>
      <c r="AA3808">
        <v>0</v>
      </c>
      <c r="AB3808">
        <v>0</v>
      </c>
      <c r="AD3808">
        <v>7.7098E-2</v>
      </c>
      <c r="AE3808">
        <v>5.4999999999999997E-3</v>
      </c>
      <c r="AF3808">
        <v>0</v>
      </c>
      <c r="AG3808">
        <v>0</v>
      </c>
      <c r="AH3808">
        <v>0</v>
      </c>
    </row>
    <row r="3809" spans="1:34">
      <c r="A3809" t="s">
        <v>1800</v>
      </c>
      <c r="B3809" t="s">
        <v>4556</v>
      </c>
      <c r="C3809" t="s">
        <v>1828</v>
      </c>
      <c r="D3809" t="s">
        <v>4570</v>
      </c>
      <c r="E3809" t="s">
        <v>62</v>
      </c>
      <c r="F3809" t="s">
        <v>38</v>
      </c>
      <c r="G3809" t="s">
        <v>66</v>
      </c>
      <c r="H3809" t="s">
        <v>75</v>
      </c>
      <c r="I3809" t="str">
        <f t="shared" si="236"/>
        <v>10Qfs1-303,10785479247598</v>
      </c>
      <c r="J3809" t="str">
        <f t="shared" si="237"/>
        <v>CaféFríjolAguacateCaña panelera</v>
      </c>
      <c r="K3809">
        <v>2.0526893834861579</v>
      </c>
      <c r="L3809">
        <v>0.31078547924759858</v>
      </c>
      <c r="M3809">
        <v>0.43359445049463002</v>
      </c>
      <c r="N3809">
        <v>0.31078547924759858</v>
      </c>
      <c r="O3809">
        <v>3.107854792475985</v>
      </c>
      <c r="P3809">
        <v>242.72715453267509</v>
      </c>
      <c r="Q3809">
        <v>13.94296672806272</v>
      </c>
      <c r="R3809">
        <v>41.540837894900363</v>
      </c>
      <c r="S3809">
        <v>15.67389284073522</v>
      </c>
      <c r="T3809">
        <f t="shared" si="238"/>
        <v>313.88485199637341</v>
      </c>
      <c r="U3809">
        <v>22723737.931264061</v>
      </c>
      <c r="V3809">
        <v>1928561.256509688</v>
      </c>
      <c r="W3809">
        <v>23090887.4010409</v>
      </c>
      <c r="X3809">
        <v>2256813.4111986142</v>
      </c>
      <c r="Y3809">
        <f t="shared" si="239"/>
        <v>50000000.000013262</v>
      </c>
      <c r="Z3809">
        <v>0.98602923011140331</v>
      </c>
      <c r="AA3809">
        <v>6.1454951428820251E-2</v>
      </c>
      <c r="AB3809">
        <v>0.2390583633124882</v>
      </c>
      <c r="AC3809">
        <v>7.0634006369501096E-2</v>
      </c>
      <c r="AD3809">
        <v>0.10667</v>
      </c>
      <c r="AE3809">
        <v>5.4999999999999997E-3</v>
      </c>
      <c r="AF3809">
        <v>0.97628946360502156</v>
      </c>
      <c r="AG3809">
        <v>0.49259498460744372</v>
      </c>
      <c r="AH3809">
        <v>4.6889092406884512</v>
      </c>
    </row>
    <row r="3810" spans="1:34">
      <c r="A3810" t="s">
        <v>1800</v>
      </c>
      <c r="B3810" t="s">
        <v>4556</v>
      </c>
      <c r="C3810" t="s">
        <v>1830</v>
      </c>
      <c r="D3810" t="s">
        <v>4571</v>
      </c>
      <c r="E3810" t="s">
        <v>63</v>
      </c>
      <c r="F3810" t="s">
        <v>38</v>
      </c>
      <c r="G3810" t="s">
        <v>66</v>
      </c>
      <c r="H3810" t="s">
        <v>75</v>
      </c>
      <c r="I3810" t="str">
        <f t="shared" si="236"/>
        <v>10Qfs1-300</v>
      </c>
      <c r="J3810" t="str">
        <f t="shared" si="237"/>
        <v>PlátanoFríjolAguacateCaña panelera</v>
      </c>
      <c r="K3810">
        <v>0</v>
      </c>
      <c r="L3810">
        <v>0</v>
      </c>
      <c r="M3810">
        <v>0</v>
      </c>
      <c r="N3810">
        <v>0</v>
      </c>
      <c r="O3810">
        <v>0</v>
      </c>
      <c r="P3810">
        <v>0</v>
      </c>
      <c r="Q3810">
        <v>0</v>
      </c>
      <c r="R3810">
        <v>0</v>
      </c>
      <c r="S3810">
        <v>0</v>
      </c>
      <c r="T3810">
        <f t="shared" si="238"/>
        <v>0</v>
      </c>
      <c r="U3810">
        <v>0</v>
      </c>
      <c r="V3810">
        <v>0</v>
      </c>
      <c r="W3810">
        <v>0</v>
      </c>
      <c r="X3810">
        <v>0</v>
      </c>
      <c r="Y3810">
        <f t="shared" si="239"/>
        <v>0</v>
      </c>
      <c r="Z3810">
        <v>0</v>
      </c>
      <c r="AA3810">
        <v>0</v>
      </c>
      <c r="AB3810">
        <v>0</v>
      </c>
      <c r="AC3810">
        <v>0</v>
      </c>
      <c r="AD3810">
        <v>0.10412399999999999</v>
      </c>
      <c r="AE3810">
        <v>5.4999999999999997E-3</v>
      </c>
      <c r="AF3810">
        <v>0</v>
      </c>
      <c r="AG3810">
        <v>0</v>
      </c>
      <c r="AH3810">
        <v>0</v>
      </c>
    </row>
    <row r="3811" spans="1:34">
      <c r="A3811" t="s">
        <v>1800</v>
      </c>
      <c r="B3811" t="s">
        <v>4556</v>
      </c>
      <c r="C3811" t="s">
        <v>1832</v>
      </c>
      <c r="D3811" t="s">
        <v>4572</v>
      </c>
      <c r="E3811" t="s">
        <v>62</v>
      </c>
      <c r="F3811" t="s">
        <v>63</v>
      </c>
      <c r="G3811" t="s">
        <v>39</v>
      </c>
      <c r="I3811" t="str">
        <f t="shared" si="236"/>
        <v>10Qfs1-302,27396135259486</v>
      </c>
      <c r="J3811" t="str">
        <f t="shared" si="237"/>
        <v>CaféPlátanoGulupa</v>
      </c>
      <c r="K3811">
        <v>0.22739613525948599</v>
      </c>
      <c r="L3811">
        <v>0.2273961352594859</v>
      </c>
      <c r="M3811">
        <v>1.819169082075887</v>
      </c>
      <c r="O3811">
        <v>2.273961352594859</v>
      </c>
      <c r="P3811">
        <v>26.889220213884609</v>
      </c>
      <c r="Q3811">
        <v>11.30209765221397</v>
      </c>
      <c r="R3811">
        <v>226.28850257918469</v>
      </c>
      <c r="T3811">
        <f t="shared" si="238"/>
        <v>264.47982044528328</v>
      </c>
      <c r="U3811">
        <v>2517326.891145621</v>
      </c>
      <c r="V3811">
        <v>957788.56779533264</v>
      </c>
      <c r="W3811">
        <v>41329811.847992353</v>
      </c>
      <c r="Y3811">
        <f t="shared" si="239"/>
        <v>44804927.306933306</v>
      </c>
      <c r="Z3811">
        <v>0.1092319363972252</v>
      </c>
      <c r="AA3811">
        <v>3.8970290384714952E-2</v>
      </c>
      <c r="AB3811">
        <v>1.2922745489298431</v>
      </c>
      <c r="AD3811">
        <v>8.3624000000000004E-2</v>
      </c>
      <c r="AE3811">
        <v>5.4999999999999997E-3</v>
      </c>
      <c r="AF3811">
        <v>0.71433340919210242</v>
      </c>
      <c r="AG3811">
        <v>0.36042287438628517</v>
      </c>
      <c r="AH3811">
        <v>3.4378416361732471</v>
      </c>
    </row>
    <row r="3812" spans="1:34">
      <c r="A3812" t="s">
        <v>1800</v>
      </c>
      <c r="B3812" t="s">
        <v>4556</v>
      </c>
      <c r="C3812" t="s">
        <v>1834</v>
      </c>
      <c r="D3812" t="s">
        <v>4573</v>
      </c>
      <c r="E3812" t="s">
        <v>62</v>
      </c>
      <c r="F3812" t="s">
        <v>38</v>
      </c>
      <c r="G3812" t="s">
        <v>39</v>
      </c>
      <c r="I3812" t="str">
        <f t="shared" si="236"/>
        <v>10Qfs1-302,28648398107268</v>
      </c>
      <c r="J3812" t="str">
        <f t="shared" si="237"/>
        <v>CaféFríjolGulupa</v>
      </c>
      <c r="K3812">
        <v>0.22864839810726789</v>
      </c>
      <c r="L3812">
        <v>0.22864839810726781</v>
      </c>
      <c r="M3812">
        <v>1.8291871848581429</v>
      </c>
      <c r="O3812">
        <v>2.2864839810726778</v>
      </c>
      <c r="P3812">
        <v>27.03729824274491</v>
      </c>
      <c r="Q3812">
        <v>10.25799858781242</v>
      </c>
      <c r="R3812">
        <v>227.5346657311519</v>
      </c>
      <c r="T3812">
        <f t="shared" si="238"/>
        <v>264.82996256170924</v>
      </c>
      <c r="U3812">
        <v>2531189.7254365692</v>
      </c>
      <c r="V3812">
        <v>1418864.365929306</v>
      </c>
      <c r="W3812">
        <v>41557413.727962732</v>
      </c>
      <c r="Y3812">
        <f t="shared" si="239"/>
        <v>45507467.819328606</v>
      </c>
      <c r="Z3812">
        <v>0.1098334729870421</v>
      </c>
      <c r="AA3812">
        <v>4.5213104016243302E-2</v>
      </c>
      <c r="AB3812">
        <v>1.299391061287946</v>
      </c>
      <c r="AD3812">
        <v>8.3624000000000004E-2</v>
      </c>
      <c r="AE3812">
        <v>5.4999999999999997E-3</v>
      </c>
      <c r="AF3812">
        <v>0.71826721918513448</v>
      </c>
      <c r="AG3812">
        <v>0.36240771100001951</v>
      </c>
      <c r="AH3812">
        <v>3.4562829112578322</v>
      </c>
    </row>
    <row r="3813" spans="1:34">
      <c r="A3813" t="s">
        <v>1800</v>
      </c>
      <c r="B3813" t="s">
        <v>4556</v>
      </c>
      <c r="C3813" t="s">
        <v>1836</v>
      </c>
      <c r="D3813" t="s">
        <v>4574</v>
      </c>
      <c r="E3813" t="s">
        <v>63</v>
      </c>
      <c r="F3813" t="s">
        <v>38</v>
      </c>
      <c r="G3813" t="s">
        <v>39</v>
      </c>
      <c r="I3813" t="str">
        <f t="shared" si="236"/>
        <v>10Qfs1-302,38491165153691</v>
      </c>
      <c r="J3813" t="str">
        <f t="shared" si="237"/>
        <v>PlátanoFríjolGulupa</v>
      </c>
      <c r="K3813">
        <v>0.23849116515369051</v>
      </c>
      <c r="L3813">
        <v>0.23849116515369051</v>
      </c>
      <c r="M3813">
        <v>1.9079293212295241</v>
      </c>
      <c r="O3813">
        <v>2.3849116515369051</v>
      </c>
      <c r="P3813">
        <v>11.853545508508621</v>
      </c>
      <c r="Q3813">
        <v>10.69958090939511</v>
      </c>
      <c r="R3813">
        <v>237.32948926071231</v>
      </c>
      <c r="T3813">
        <f t="shared" si="238"/>
        <v>259.88261567861605</v>
      </c>
      <c r="U3813">
        <v>1004520.640791605</v>
      </c>
      <c r="V3813">
        <v>1479943.0856575789</v>
      </c>
      <c r="W3813">
        <v>43346361.06265714</v>
      </c>
      <c r="Y3813">
        <f t="shared" si="239"/>
        <v>45830824.789106324</v>
      </c>
      <c r="Z3813">
        <v>4.0871714682497548E-2</v>
      </c>
      <c r="AA3813">
        <v>4.715942008038989E-2</v>
      </c>
      <c r="AB3813">
        <v>1.355326740804323</v>
      </c>
      <c r="AD3813">
        <v>8.1077999999999997E-2</v>
      </c>
      <c r="AE3813">
        <v>5.4999999999999997E-3</v>
      </c>
      <c r="AF3813">
        <v>0.7491869062419596</v>
      </c>
      <c r="AG3813">
        <v>0.37800849676859938</v>
      </c>
      <c r="AH3813">
        <v>3.598685054547464</v>
      </c>
    </row>
    <row r="3814" spans="1:34">
      <c r="A3814" t="s">
        <v>1800</v>
      </c>
      <c r="B3814" t="s">
        <v>4556</v>
      </c>
      <c r="C3814" t="s">
        <v>1838</v>
      </c>
      <c r="D3814" t="s">
        <v>4575</v>
      </c>
      <c r="E3814" t="s">
        <v>62</v>
      </c>
      <c r="F3814" t="s">
        <v>63</v>
      </c>
      <c r="G3814" t="s">
        <v>38</v>
      </c>
      <c r="H3814" t="s">
        <v>39</v>
      </c>
      <c r="I3814" t="str">
        <f t="shared" si="236"/>
        <v>10Qfs1-302,49630117676425</v>
      </c>
      <c r="J3814" t="str">
        <f t="shared" si="237"/>
        <v>CaféPlátanoFríjolGulupa</v>
      </c>
      <c r="K3814">
        <v>0.2496301176764249</v>
      </c>
      <c r="L3814">
        <v>0.2496301176764249</v>
      </c>
      <c r="M3814">
        <v>0.2496301176764249</v>
      </c>
      <c r="N3814">
        <v>1.747410823734975</v>
      </c>
      <c r="O3814">
        <v>2.4963011767642489</v>
      </c>
      <c r="P3814">
        <v>29.518352185536131</v>
      </c>
      <c r="Q3814">
        <v>12.40717641789792</v>
      </c>
      <c r="R3814">
        <v>11.19931482484688</v>
      </c>
      <c r="S3814">
        <v>217.36241154803889</v>
      </c>
      <c r="T3814">
        <f t="shared" si="238"/>
        <v>270.48725497631983</v>
      </c>
      <c r="U3814">
        <v>2763462.1289831102</v>
      </c>
      <c r="V3814">
        <v>1051437.715135528</v>
      </c>
      <c r="W3814">
        <v>1549065.209141128</v>
      </c>
      <c r="X3814">
        <v>39699531.658541642</v>
      </c>
      <c r="Y3814">
        <f t="shared" si="239"/>
        <v>45063496.71180141</v>
      </c>
      <c r="Z3814">
        <v>0.11991224523559969</v>
      </c>
      <c r="AA3814">
        <v>4.2780666274384413E-2</v>
      </c>
      <c r="AB3814">
        <v>4.9362044823057519E-2</v>
      </c>
      <c r="AC3814">
        <v>1.2412999738652331</v>
      </c>
      <c r="AD3814">
        <v>0.11065</v>
      </c>
      <c r="AE3814">
        <v>5.4999999999999997E-3</v>
      </c>
      <c r="AF3814">
        <v>0.78417838013536623</v>
      </c>
      <c r="AG3814">
        <v>0.39566373651713349</v>
      </c>
      <c r="AH3814">
        <v>3.792293293416749</v>
      </c>
    </row>
    <row r="3815" spans="1:34">
      <c r="A3815" t="s">
        <v>1800</v>
      </c>
      <c r="B3815" t="s">
        <v>4556</v>
      </c>
      <c r="C3815" t="s">
        <v>1840</v>
      </c>
      <c r="D3815" t="s">
        <v>4576</v>
      </c>
      <c r="E3815" t="s">
        <v>62</v>
      </c>
      <c r="F3815" t="s">
        <v>66</v>
      </c>
      <c r="G3815" t="s">
        <v>39</v>
      </c>
      <c r="I3815" t="str">
        <f t="shared" si="236"/>
        <v>10Qfs1-302,06609034754732</v>
      </c>
      <c r="J3815" t="str">
        <f t="shared" si="237"/>
        <v>CaféAguacateGulupa</v>
      </c>
      <c r="K3815">
        <v>0.27887289873993149</v>
      </c>
      <c r="L3815">
        <v>0.2066090347547318</v>
      </c>
      <c r="M3815">
        <v>1.5806084140526531</v>
      </c>
      <c r="O3815">
        <v>2.0660903475473171</v>
      </c>
      <c r="P3815">
        <v>32.976263107310437</v>
      </c>
      <c r="Q3815">
        <v>19.794331801473191</v>
      </c>
      <c r="R3815">
        <v>196.61367088093161</v>
      </c>
      <c r="T3815">
        <f t="shared" si="238"/>
        <v>249.38426578971524</v>
      </c>
      <c r="U3815">
        <v>3087186.360527535</v>
      </c>
      <c r="V3815">
        <v>11002875.964203199</v>
      </c>
      <c r="W3815">
        <v>35909937.675284557</v>
      </c>
      <c r="Y3815">
        <f t="shared" si="239"/>
        <v>50000000.000015289</v>
      </c>
      <c r="Z3815">
        <v>0.13395929839928661</v>
      </c>
      <c r="AA3815">
        <v>0.113912015335286</v>
      </c>
      <c r="AB3815">
        <v>1.122809333904125</v>
      </c>
      <c r="AD3815">
        <v>8.3624000000000004E-2</v>
      </c>
      <c r="AE3815">
        <v>5.4999999999999997E-3</v>
      </c>
      <c r="AF3815">
        <v>0.64903361703057072</v>
      </c>
      <c r="AG3815">
        <v>0.32747532008624969</v>
      </c>
      <c r="AH3815">
        <v>3.1317232846641372</v>
      </c>
    </row>
    <row r="3816" spans="1:34">
      <c r="A3816" t="s">
        <v>1800</v>
      </c>
      <c r="B3816" t="s">
        <v>4556</v>
      </c>
      <c r="C3816" t="s">
        <v>1842</v>
      </c>
      <c r="D3816" t="s">
        <v>4577</v>
      </c>
      <c r="E3816" t="s">
        <v>63</v>
      </c>
      <c r="F3816" t="s">
        <v>66</v>
      </c>
      <c r="G3816" t="s">
        <v>39</v>
      </c>
      <c r="I3816" t="str">
        <f t="shared" si="236"/>
        <v>10Qfs1-300</v>
      </c>
      <c r="J3816" t="str">
        <f t="shared" si="237"/>
        <v>PlátanoAguacateGulupa</v>
      </c>
      <c r="K3816">
        <v>0</v>
      </c>
      <c r="L3816">
        <v>0</v>
      </c>
      <c r="M3816">
        <v>0</v>
      </c>
      <c r="O3816">
        <v>0</v>
      </c>
      <c r="P3816">
        <v>0</v>
      </c>
      <c r="Q3816">
        <v>0</v>
      </c>
      <c r="R3816">
        <v>0</v>
      </c>
      <c r="T3816">
        <f t="shared" si="238"/>
        <v>0</v>
      </c>
      <c r="U3816">
        <v>0</v>
      </c>
      <c r="V3816">
        <v>0</v>
      </c>
      <c r="W3816">
        <v>0</v>
      </c>
      <c r="Y3816">
        <f t="shared" si="239"/>
        <v>0</v>
      </c>
      <c r="Z3816">
        <v>0</v>
      </c>
      <c r="AA3816">
        <v>0</v>
      </c>
      <c r="AB3816">
        <v>0</v>
      </c>
      <c r="AD3816">
        <v>8.1077999999999997E-2</v>
      </c>
      <c r="AE3816">
        <v>5.4999999999999997E-3</v>
      </c>
      <c r="AF3816">
        <v>0</v>
      </c>
      <c r="AG3816">
        <v>0</v>
      </c>
      <c r="AH3816">
        <v>0</v>
      </c>
    </row>
    <row r="3817" spans="1:34">
      <c r="A3817" t="s">
        <v>1800</v>
      </c>
      <c r="B3817" t="s">
        <v>4556</v>
      </c>
      <c r="C3817" t="s">
        <v>1844</v>
      </c>
      <c r="D3817" t="s">
        <v>4578</v>
      </c>
      <c r="E3817" t="s">
        <v>62</v>
      </c>
      <c r="F3817" t="s">
        <v>63</v>
      </c>
      <c r="G3817" t="s">
        <v>66</v>
      </c>
      <c r="H3817" t="s">
        <v>39</v>
      </c>
      <c r="I3817" t="str">
        <f t="shared" si="236"/>
        <v>10Qfs1-302,23073720564942</v>
      </c>
      <c r="J3817" t="str">
        <f t="shared" si="237"/>
        <v>CaféPlátanoAguacateGulupa</v>
      </c>
      <c r="K3817">
        <v>0.28873971171118429</v>
      </c>
      <c r="L3817">
        <v>0.22307372056494221</v>
      </c>
      <c r="M3817">
        <v>0.22307372056494221</v>
      </c>
      <c r="N3817">
        <v>1.495850052808354</v>
      </c>
      <c r="O3817">
        <v>2.2307372056494219</v>
      </c>
      <c r="P3817">
        <v>34.142997566057851</v>
      </c>
      <c r="Q3817">
        <v>11.087263952796199</v>
      </c>
      <c r="R3817">
        <v>21.371743236172549</v>
      </c>
      <c r="S3817">
        <v>186.0704823252247</v>
      </c>
      <c r="T3817">
        <f t="shared" si="238"/>
        <v>252.6724870802513</v>
      </c>
      <c r="U3817">
        <v>3196414.2222679988</v>
      </c>
      <c r="V3817">
        <v>939582.63225917949</v>
      </c>
      <c r="W3817">
        <v>11879695.779824421</v>
      </c>
      <c r="X3817">
        <v>33984307.365663387</v>
      </c>
      <c r="Y3817">
        <f t="shared" si="239"/>
        <v>50000000.000014991</v>
      </c>
      <c r="Z3817">
        <v>0.13869891759153599</v>
      </c>
      <c r="AA3817">
        <v>3.8229531287743868E-2</v>
      </c>
      <c r="AB3817">
        <v>0.122989670360052</v>
      </c>
      <c r="AC3817">
        <v>1.0625999371393</v>
      </c>
      <c r="AD3817">
        <v>0.11065</v>
      </c>
      <c r="AE3817">
        <v>5.4999999999999997E-3</v>
      </c>
      <c r="AF3817">
        <v>0.70075514313594423</v>
      </c>
      <c r="AG3817">
        <v>0.35357184709543338</v>
      </c>
      <c r="AH3817">
        <v>3.4012141958808</v>
      </c>
    </row>
    <row r="3818" spans="1:34">
      <c r="A3818" t="s">
        <v>1800</v>
      </c>
      <c r="B3818" t="s">
        <v>4556</v>
      </c>
      <c r="C3818" t="s">
        <v>1846</v>
      </c>
      <c r="D3818" t="s">
        <v>4579</v>
      </c>
      <c r="E3818" t="s">
        <v>38</v>
      </c>
      <c r="F3818" t="s">
        <v>66</v>
      </c>
      <c r="G3818" t="s">
        <v>39</v>
      </c>
      <c r="I3818" t="str">
        <f t="shared" si="236"/>
        <v>10Qfs1-300</v>
      </c>
      <c r="J3818" t="str">
        <f t="shared" si="237"/>
        <v>FríjolAguacateGulupa</v>
      </c>
      <c r="K3818">
        <v>0</v>
      </c>
      <c r="L3818">
        <v>0</v>
      </c>
      <c r="M3818">
        <v>0</v>
      </c>
      <c r="O3818">
        <v>0</v>
      </c>
      <c r="P3818">
        <v>0</v>
      </c>
      <c r="Q3818">
        <v>0</v>
      </c>
      <c r="R3818">
        <v>0</v>
      </c>
      <c r="T3818">
        <f t="shared" si="238"/>
        <v>0</v>
      </c>
      <c r="U3818">
        <v>0</v>
      </c>
      <c r="V3818">
        <v>0</v>
      </c>
      <c r="W3818">
        <v>0</v>
      </c>
      <c r="Y3818">
        <f t="shared" si="239"/>
        <v>0</v>
      </c>
      <c r="Z3818">
        <v>0</v>
      </c>
      <c r="AA3818">
        <v>0</v>
      </c>
      <c r="AB3818">
        <v>0</v>
      </c>
      <c r="AD3818">
        <v>8.1077999999999997E-2</v>
      </c>
      <c r="AE3818">
        <v>5.4999999999999997E-3</v>
      </c>
      <c r="AF3818">
        <v>0</v>
      </c>
      <c r="AG3818">
        <v>0</v>
      </c>
      <c r="AH3818">
        <v>0</v>
      </c>
    </row>
    <row r="3819" spans="1:34">
      <c r="A3819" t="s">
        <v>1800</v>
      </c>
      <c r="B3819" t="s">
        <v>4556</v>
      </c>
      <c r="C3819" t="s">
        <v>1848</v>
      </c>
      <c r="D3819" t="s">
        <v>4580</v>
      </c>
      <c r="E3819" t="s">
        <v>62</v>
      </c>
      <c r="F3819" t="s">
        <v>38</v>
      </c>
      <c r="G3819" t="s">
        <v>66</v>
      </c>
      <c r="H3819" t="s">
        <v>39</v>
      </c>
      <c r="I3819" t="str">
        <f t="shared" si="236"/>
        <v>10Qfs1-302,38213854107115</v>
      </c>
      <c r="J3819" t="str">
        <f t="shared" si="237"/>
        <v>CaféFríjolAguacateGulupa</v>
      </c>
      <c r="K3819">
        <v>0.6404211057701612</v>
      </c>
      <c r="L3819">
        <v>0.2382138541071146</v>
      </c>
      <c r="M3819">
        <v>0.23821385410711471</v>
      </c>
      <c r="N3819">
        <v>1.2652897270867549</v>
      </c>
      <c r="O3819">
        <v>2.382138541071146</v>
      </c>
      <c r="P3819">
        <v>75.728745886656355</v>
      </c>
      <c r="Q3819">
        <v>10.68713972744191</v>
      </c>
      <c r="R3819">
        <v>22.822254958509099</v>
      </c>
      <c r="S3819">
        <v>157.39082226736261</v>
      </c>
      <c r="T3819">
        <f t="shared" si="238"/>
        <v>266.62896283996997</v>
      </c>
      <c r="U3819">
        <v>7089607.17108401</v>
      </c>
      <c r="V3819">
        <v>1478222.2480504841</v>
      </c>
      <c r="W3819">
        <v>12685977.129736111</v>
      </c>
      <c r="X3819">
        <v>28746193.45114382</v>
      </c>
      <c r="Y3819">
        <f t="shared" si="239"/>
        <v>50000000.000014424</v>
      </c>
      <c r="Z3819">
        <v>0.30763248202569748</v>
      </c>
      <c r="AA3819">
        <v>4.7104584388132788E-2</v>
      </c>
      <c r="AB3819">
        <v>0.13133704551855649</v>
      </c>
      <c r="AC3819">
        <v>0.89881788748891644</v>
      </c>
      <c r="AD3819">
        <v>0.11065</v>
      </c>
      <c r="AE3819">
        <v>5.4999999999999997E-3</v>
      </c>
      <c r="AF3819">
        <v>0.74831577206423439</v>
      </c>
      <c r="AG3819">
        <v>0.37756895875977659</v>
      </c>
      <c r="AH3819">
        <v>3.6241732718951569</v>
      </c>
    </row>
    <row r="3820" spans="1:34">
      <c r="A3820" t="s">
        <v>1800</v>
      </c>
      <c r="B3820" t="s">
        <v>4556</v>
      </c>
      <c r="C3820" t="s">
        <v>1850</v>
      </c>
      <c r="D3820" t="s">
        <v>4581</v>
      </c>
      <c r="E3820" t="s">
        <v>63</v>
      </c>
      <c r="F3820" t="s">
        <v>38</v>
      </c>
      <c r="G3820" t="s">
        <v>66</v>
      </c>
      <c r="H3820" t="s">
        <v>39</v>
      </c>
      <c r="I3820" t="str">
        <f t="shared" si="236"/>
        <v>10Qfs1-300</v>
      </c>
      <c r="J3820" t="str">
        <f t="shared" si="237"/>
        <v>PlátanoFríjolAguacateGulupa</v>
      </c>
      <c r="K3820">
        <v>0</v>
      </c>
      <c r="L3820">
        <v>0</v>
      </c>
      <c r="M3820">
        <v>0</v>
      </c>
      <c r="N3820">
        <v>0</v>
      </c>
      <c r="O3820">
        <v>0</v>
      </c>
      <c r="P3820">
        <v>0</v>
      </c>
      <c r="Q3820">
        <v>0</v>
      </c>
      <c r="R3820">
        <v>0</v>
      </c>
      <c r="S3820">
        <v>0</v>
      </c>
      <c r="T3820">
        <f t="shared" si="238"/>
        <v>0</v>
      </c>
      <c r="U3820">
        <v>0</v>
      </c>
      <c r="V3820">
        <v>0</v>
      </c>
      <c r="W3820">
        <v>0</v>
      </c>
      <c r="X3820">
        <v>0</v>
      </c>
      <c r="Y3820">
        <f t="shared" si="239"/>
        <v>0</v>
      </c>
      <c r="Z3820">
        <v>0</v>
      </c>
      <c r="AA3820">
        <v>0</v>
      </c>
      <c r="AB3820">
        <v>0</v>
      </c>
      <c r="AC3820">
        <v>0</v>
      </c>
      <c r="AD3820">
        <v>0.10810400000000001</v>
      </c>
      <c r="AE3820">
        <v>5.4999999999999997E-3</v>
      </c>
      <c r="AF3820">
        <v>0</v>
      </c>
      <c r="AG3820">
        <v>0</v>
      </c>
      <c r="AH3820">
        <v>0</v>
      </c>
    </row>
    <row r="3821" spans="1:34">
      <c r="A3821" t="s">
        <v>1800</v>
      </c>
      <c r="B3821" t="s">
        <v>4556</v>
      </c>
      <c r="C3821" t="s">
        <v>1852</v>
      </c>
      <c r="D3821" t="s">
        <v>4582</v>
      </c>
      <c r="E3821" t="s">
        <v>62</v>
      </c>
      <c r="F3821" t="s">
        <v>75</v>
      </c>
      <c r="G3821" t="s">
        <v>39</v>
      </c>
      <c r="I3821" t="str">
        <f t="shared" si="236"/>
        <v>10Qfs1-302,24100429352632</v>
      </c>
      <c r="J3821" t="str">
        <f t="shared" si="237"/>
        <v>CaféCaña paneleraGulupa</v>
      </c>
      <c r="K3821">
        <v>0.22410042935263219</v>
      </c>
      <c r="L3821">
        <v>0.22410042935263219</v>
      </c>
      <c r="M3821">
        <v>1.792803434821058</v>
      </c>
      <c r="O3821">
        <v>2.2410042935263221</v>
      </c>
      <c r="P3821">
        <v>26.499508393195718</v>
      </c>
      <c r="Q3821">
        <v>11.3020921174941</v>
      </c>
      <c r="R3821">
        <v>223.0088498544263</v>
      </c>
      <c r="T3821">
        <f t="shared" si="238"/>
        <v>260.81045036511614</v>
      </c>
      <c r="U3821">
        <v>2480842.6778358249</v>
      </c>
      <c r="V3821">
        <v>1627337.4664826649</v>
      </c>
      <c r="W3821">
        <v>40730809.121401817</v>
      </c>
      <c r="Y3821">
        <f t="shared" si="239"/>
        <v>44838989.265720308</v>
      </c>
      <c r="Z3821">
        <v>0.10764881213880011</v>
      </c>
      <c r="AA3821">
        <v>5.0932595668959531E-2</v>
      </c>
      <c r="AB3821">
        <v>1.273545308613929</v>
      </c>
      <c r="AD3821">
        <v>7.9644000000000006E-2</v>
      </c>
      <c r="AE3821">
        <v>5.4999999999999997E-3</v>
      </c>
      <c r="AF3821">
        <v>0.70398040634334724</v>
      </c>
      <c r="AG3821">
        <v>0.35519918052392208</v>
      </c>
      <c r="AH3821">
        <v>3.385327880393592</v>
      </c>
    </row>
    <row r="3822" spans="1:34">
      <c r="A3822" t="s">
        <v>1800</v>
      </c>
      <c r="B3822" t="s">
        <v>4556</v>
      </c>
      <c r="C3822" t="s">
        <v>1854</v>
      </c>
      <c r="D3822" t="s">
        <v>4583</v>
      </c>
      <c r="E3822" t="s">
        <v>63</v>
      </c>
      <c r="F3822" t="s">
        <v>75</v>
      </c>
      <c r="G3822" t="s">
        <v>39</v>
      </c>
      <c r="I3822" t="str">
        <f t="shared" si="236"/>
        <v>10Qfs1-302,33547443243622</v>
      </c>
      <c r="J3822" t="str">
        <f t="shared" si="237"/>
        <v>PlátanoCaña paneleraGulupa</v>
      </c>
      <c r="K3822">
        <v>0.23354744324362181</v>
      </c>
      <c r="L3822">
        <v>0.23354744324362189</v>
      </c>
      <c r="M3822">
        <v>1.8683795459489749</v>
      </c>
      <c r="O3822">
        <v>2.3354744324362189</v>
      </c>
      <c r="P3822">
        <v>11.607831447760731</v>
      </c>
      <c r="Q3822">
        <v>11.77853485140427</v>
      </c>
      <c r="R3822">
        <v>232.40984791799229</v>
      </c>
      <c r="T3822">
        <f t="shared" si="238"/>
        <v>255.79621421715729</v>
      </c>
      <c r="U3822">
        <v>983697.77006682451</v>
      </c>
      <c r="V3822">
        <v>1695938.3151985719</v>
      </c>
      <c r="W3822">
        <v>42447827.338067777</v>
      </c>
      <c r="Y3822">
        <f t="shared" si="239"/>
        <v>45127463.423333175</v>
      </c>
      <c r="Z3822">
        <v>4.0024478302702407E-2</v>
      </c>
      <c r="AA3822">
        <v>5.3079672942210512E-2</v>
      </c>
      <c r="AB3822">
        <v>1.3272319537311901</v>
      </c>
      <c r="AD3822">
        <v>7.7098E-2</v>
      </c>
      <c r="AE3822">
        <v>5.4999999999999997E-3</v>
      </c>
      <c r="AF3822">
        <v>0.73365688977054</v>
      </c>
      <c r="AG3822">
        <v>0.37017269754114068</v>
      </c>
      <c r="AH3822">
        <v>3.5219020197479001</v>
      </c>
    </row>
    <row r="3823" spans="1:34">
      <c r="A3823" t="s">
        <v>1800</v>
      </c>
      <c r="B3823" t="s">
        <v>4556</v>
      </c>
      <c r="C3823" t="s">
        <v>1856</v>
      </c>
      <c r="D3823" t="s">
        <v>4584</v>
      </c>
      <c r="E3823" t="s">
        <v>38</v>
      </c>
      <c r="F3823" t="s">
        <v>75</v>
      </c>
      <c r="G3823" t="s">
        <v>39</v>
      </c>
      <c r="I3823" t="str">
        <f t="shared" si="236"/>
        <v>10Qfs1-302,34868569345985</v>
      </c>
      <c r="J3823" t="str">
        <f t="shared" si="237"/>
        <v>FríjolCaña paneleraGulupa</v>
      </c>
      <c r="K3823">
        <v>0.23486856934598471</v>
      </c>
      <c r="L3823">
        <v>0.2348685693459848</v>
      </c>
      <c r="M3823">
        <v>1.8789485547678779</v>
      </c>
      <c r="O3823">
        <v>2.348685693459847</v>
      </c>
      <c r="P3823">
        <v>10.53705808838577</v>
      </c>
      <c r="Q3823">
        <v>11.84516341142473</v>
      </c>
      <c r="R3823">
        <v>233.72453889583511</v>
      </c>
      <c r="T3823">
        <f t="shared" si="238"/>
        <v>256.10676039564561</v>
      </c>
      <c r="U3823">
        <v>1457463.277593028</v>
      </c>
      <c r="V3823">
        <v>1705531.862210213</v>
      </c>
      <c r="W3823">
        <v>42687945.285436668</v>
      </c>
      <c r="Y3823">
        <f t="shared" si="239"/>
        <v>45850940.425239906</v>
      </c>
      <c r="Z3823">
        <v>4.6443085295548019E-2</v>
      </c>
      <c r="AA3823">
        <v>5.3379932882781519E-2</v>
      </c>
      <c r="AB3823">
        <v>1.334739810608627</v>
      </c>
      <c r="AD3823">
        <v>7.7098E-2</v>
      </c>
      <c r="AE3823">
        <v>5.4999999999999997E-3</v>
      </c>
      <c r="AF3823">
        <v>0.73780702412351229</v>
      </c>
      <c r="AG3823">
        <v>0.37226668241338579</v>
      </c>
      <c r="AH3823">
        <v>3.541357399996746</v>
      </c>
    </row>
    <row r="3824" spans="1:34">
      <c r="A3824" t="s">
        <v>1800</v>
      </c>
      <c r="B3824" t="s">
        <v>4556</v>
      </c>
      <c r="C3824" t="s">
        <v>1858</v>
      </c>
      <c r="D3824" t="s">
        <v>4585</v>
      </c>
      <c r="E3824" t="s">
        <v>62</v>
      </c>
      <c r="F3824" t="s">
        <v>38</v>
      </c>
      <c r="G3824" t="s">
        <v>75</v>
      </c>
      <c r="H3824" t="s">
        <v>39</v>
      </c>
      <c r="I3824" t="str">
        <f t="shared" si="236"/>
        <v>10Qfs1-302,45664039659626</v>
      </c>
      <c r="J3824" t="str">
        <f t="shared" si="237"/>
        <v>CaféFríjolCaña paneleraGulupa</v>
      </c>
      <c r="K3824">
        <v>0.24566403965962649</v>
      </c>
      <c r="L3824">
        <v>0.24566403965962641</v>
      </c>
      <c r="M3824">
        <v>0.24566403965962649</v>
      </c>
      <c r="N3824">
        <v>1.719648277617386</v>
      </c>
      <c r="O3824">
        <v>2.4566403965962649</v>
      </c>
      <c r="P3824">
        <v>29.049369961816961</v>
      </c>
      <c r="Q3824">
        <v>11.02138214291142</v>
      </c>
      <c r="R3824">
        <v>12.38961305968694</v>
      </c>
      <c r="S3824">
        <v>213.90899699156131</v>
      </c>
      <c r="T3824">
        <f t="shared" si="238"/>
        <v>266.36936215597666</v>
      </c>
      <c r="U3824">
        <v>2719556.7440799088</v>
      </c>
      <c r="V3824">
        <v>1524453.9421604129</v>
      </c>
      <c r="W3824">
        <v>1783924.720985359</v>
      </c>
      <c r="X3824">
        <v>39068792.702626757</v>
      </c>
      <c r="Y3824">
        <f t="shared" si="239"/>
        <v>45096728.109852441</v>
      </c>
      <c r="Z3824">
        <v>0.11800710124015321</v>
      </c>
      <c r="AA3824">
        <v>4.8577789611149502E-2</v>
      </c>
      <c r="AB3824">
        <v>5.583348161595135E-2</v>
      </c>
      <c r="AC3824">
        <v>1.221578425101711</v>
      </c>
      <c r="AD3824">
        <v>0.10667</v>
      </c>
      <c r="AE3824">
        <v>5.4999999999999997E-3</v>
      </c>
      <c r="AF3824">
        <v>0.77171949631296277</v>
      </c>
      <c r="AG3824">
        <v>0.38937750286050798</v>
      </c>
      <c r="AH3824">
        <v>3.729907395769736</v>
      </c>
    </row>
    <row r="3825" spans="1:34">
      <c r="A3825" t="s">
        <v>1800</v>
      </c>
      <c r="B3825" t="s">
        <v>4556</v>
      </c>
      <c r="C3825" t="s">
        <v>1860</v>
      </c>
      <c r="D3825" t="s">
        <v>4586</v>
      </c>
      <c r="E3825" t="s">
        <v>63</v>
      </c>
      <c r="F3825" t="s">
        <v>38</v>
      </c>
      <c r="G3825" t="s">
        <v>75</v>
      </c>
      <c r="H3825" t="s">
        <v>39</v>
      </c>
      <c r="I3825" t="str">
        <f t="shared" si="236"/>
        <v>10Qfs1-302,57062798576554</v>
      </c>
      <c r="J3825" t="str">
        <f t="shared" si="237"/>
        <v>PlátanoFríjolCaña paneleraGulupa</v>
      </c>
      <c r="K3825">
        <v>0.25706279857655401</v>
      </c>
      <c r="L3825">
        <v>0.25706279857655401</v>
      </c>
      <c r="M3825">
        <v>0.25706279857655401</v>
      </c>
      <c r="N3825">
        <v>1.7994395900358779</v>
      </c>
      <c r="O3825">
        <v>2.5706279857655399</v>
      </c>
      <c r="P3825">
        <v>12.77659731968741</v>
      </c>
      <c r="Q3825">
        <v>11.532771917957209</v>
      </c>
      <c r="R3825">
        <v>12.964488456741631</v>
      </c>
      <c r="S3825">
        <v>223.8343287179585</v>
      </c>
      <c r="T3825">
        <f t="shared" si="238"/>
        <v>261.10818641234476</v>
      </c>
      <c r="U3825">
        <v>1082744.037848932</v>
      </c>
      <c r="V3825">
        <v>1595188.279146495</v>
      </c>
      <c r="W3825">
        <v>1866698.446633741</v>
      </c>
      <c r="X3825">
        <v>40881576.331071883</v>
      </c>
      <c r="Y3825">
        <f t="shared" si="239"/>
        <v>45426207.094701052</v>
      </c>
      <c r="Z3825">
        <v>4.4054451040710471E-2</v>
      </c>
      <c r="AA3825">
        <v>5.0831788663114622E-2</v>
      </c>
      <c r="AB3825">
        <v>5.842414322566325E-2</v>
      </c>
      <c r="AC3825">
        <v>1.278259402851434</v>
      </c>
      <c r="AD3825">
        <v>0.10412399999999999</v>
      </c>
      <c r="AE3825">
        <v>5.4999999999999997E-3</v>
      </c>
      <c r="AF3825">
        <v>0.8075271159472901</v>
      </c>
      <c r="AG3825">
        <v>0.40744453574383821</v>
      </c>
      <c r="AH3825">
        <v>3.895223637456668</v>
      </c>
    </row>
    <row r="3826" spans="1:34">
      <c r="A3826" t="s">
        <v>1800</v>
      </c>
      <c r="B3826" t="s">
        <v>4556</v>
      </c>
      <c r="C3826" t="s">
        <v>1862</v>
      </c>
      <c r="D3826" t="s">
        <v>4587</v>
      </c>
      <c r="E3826" t="s">
        <v>66</v>
      </c>
      <c r="F3826" t="s">
        <v>75</v>
      </c>
      <c r="G3826" t="s">
        <v>39</v>
      </c>
      <c r="I3826" t="str">
        <f t="shared" si="236"/>
        <v>10Qfs1-300</v>
      </c>
      <c r="J3826" t="str">
        <f t="shared" si="237"/>
        <v>AguacateCaña paneleraGulupa</v>
      </c>
      <c r="K3826">
        <v>0</v>
      </c>
      <c r="L3826">
        <v>0</v>
      </c>
      <c r="M3826">
        <v>0</v>
      </c>
      <c r="O3826">
        <v>0</v>
      </c>
      <c r="P3826">
        <v>0</v>
      </c>
      <c r="Q3826">
        <v>0</v>
      </c>
      <c r="R3826">
        <v>0</v>
      </c>
      <c r="T3826">
        <f t="shared" si="238"/>
        <v>0</v>
      </c>
      <c r="U3826">
        <v>0</v>
      </c>
      <c r="V3826">
        <v>0</v>
      </c>
      <c r="W3826">
        <v>0</v>
      </c>
      <c r="Y3826">
        <f t="shared" si="239"/>
        <v>0</v>
      </c>
      <c r="Z3826">
        <v>0</v>
      </c>
      <c r="AA3826">
        <v>0</v>
      </c>
      <c r="AB3826">
        <v>0</v>
      </c>
      <c r="AD3826">
        <v>7.7098E-2</v>
      </c>
      <c r="AE3826">
        <v>5.4999999999999997E-3</v>
      </c>
      <c r="AF3826">
        <v>0</v>
      </c>
      <c r="AG3826">
        <v>0</v>
      </c>
      <c r="AH3826">
        <v>0</v>
      </c>
    </row>
    <row r="3827" spans="1:34">
      <c r="A3827" t="s">
        <v>1800</v>
      </c>
      <c r="B3827" t="s">
        <v>4556</v>
      </c>
      <c r="C3827" t="s">
        <v>1864</v>
      </c>
      <c r="D3827" t="s">
        <v>4588</v>
      </c>
      <c r="E3827" t="s">
        <v>62</v>
      </c>
      <c r="F3827" t="s">
        <v>66</v>
      </c>
      <c r="G3827" t="s">
        <v>75</v>
      </c>
      <c r="H3827" t="s">
        <v>39</v>
      </c>
      <c r="I3827" t="str">
        <f t="shared" si="236"/>
        <v>10Qfs1-302,19177923834639</v>
      </c>
      <c r="J3827" t="str">
        <f t="shared" si="237"/>
        <v>CaféAguacateCaña paneleraGulupa</v>
      </c>
      <c r="K3827">
        <v>0.26611681349708138</v>
      </c>
      <c r="L3827">
        <v>0.2191779238346396</v>
      </c>
      <c r="M3827">
        <v>0.21917792383463949</v>
      </c>
      <c r="N3827">
        <v>1.487306577180034</v>
      </c>
      <c r="O3827">
        <v>2.191779238346395</v>
      </c>
      <c r="P3827">
        <v>31.467876938958561</v>
      </c>
      <c r="Q3827">
        <v>20.998503541198669</v>
      </c>
      <c r="R3827">
        <v>11.053834624307051</v>
      </c>
      <c r="S3827">
        <v>185.0077497151542</v>
      </c>
      <c r="T3827">
        <f t="shared" si="238"/>
        <v>248.52796481961849</v>
      </c>
      <c r="U3827">
        <v>2945973.5981781231</v>
      </c>
      <c r="V3827">
        <v>11672226.78769562</v>
      </c>
      <c r="W3827">
        <v>1591591.9853984129</v>
      </c>
      <c r="X3827">
        <v>33790207.628742047</v>
      </c>
      <c r="Y3827">
        <f t="shared" si="239"/>
        <v>50000000.000014201</v>
      </c>
      <c r="Z3827">
        <v>0.1278317892824998</v>
      </c>
      <c r="AA3827">
        <v>0.12084175820600609</v>
      </c>
      <c r="AB3827">
        <v>4.9813829480289583E-2</v>
      </c>
      <c r="AC3827">
        <v>1.0565309487079</v>
      </c>
      <c r="AD3827">
        <v>0.10667</v>
      </c>
      <c r="AE3827">
        <v>5.4999999999999997E-3</v>
      </c>
      <c r="AF3827">
        <v>0.68851703822399823</v>
      </c>
      <c r="AG3827">
        <v>0.34739700927790351</v>
      </c>
      <c r="AH3827">
        <v>3.3398632858482959</v>
      </c>
    </row>
    <row r="3828" spans="1:34">
      <c r="A3828" t="s">
        <v>1800</v>
      </c>
      <c r="B3828" t="s">
        <v>4556</v>
      </c>
      <c r="C3828" t="s">
        <v>1866</v>
      </c>
      <c r="D3828" t="s">
        <v>4589</v>
      </c>
      <c r="E3828" t="s">
        <v>63</v>
      </c>
      <c r="F3828" t="s">
        <v>66</v>
      </c>
      <c r="G3828" t="s">
        <v>75</v>
      </c>
      <c r="H3828" t="s">
        <v>39</v>
      </c>
      <c r="I3828" t="str">
        <f t="shared" si="236"/>
        <v>10Qfs1-300</v>
      </c>
      <c r="J3828" t="str">
        <f t="shared" si="237"/>
        <v>PlátanoAguacateCaña paneleraGulupa</v>
      </c>
      <c r="K3828">
        <v>0</v>
      </c>
      <c r="L3828">
        <v>0</v>
      </c>
      <c r="M3828">
        <v>0</v>
      </c>
      <c r="N3828">
        <v>0</v>
      </c>
      <c r="O3828">
        <v>0</v>
      </c>
      <c r="P3828">
        <v>0</v>
      </c>
      <c r="Q3828">
        <v>0</v>
      </c>
      <c r="R3828">
        <v>0</v>
      </c>
      <c r="S3828">
        <v>0</v>
      </c>
      <c r="T3828">
        <f t="shared" si="238"/>
        <v>0</v>
      </c>
      <c r="U3828">
        <v>0</v>
      </c>
      <c r="V3828">
        <v>0</v>
      </c>
      <c r="W3828">
        <v>0</v>
      </c>
      <c r="X3828">
        <v>0</v>
      </c>
      <c r="Y3828">
        <f t="shared" si="239"/>
        <v>0</v>
      </c>
      <c r="Z3828">
        <v>0</v>
      </c>
      <c r="AA3828">
        <v>0</v>
      </c>
      <c r="AB3828">
        <v>0</v>
      </c>
      <c r="AC3828">
        <v>0</v>
      </c>
      <c r="AD3828">
        <v>0.10412399999999999</v>
      </c>
      <c r="AE3828">
        <v>5.4999999999999997E-3</v>
      </c>
      <c r="AF3828">
        <v>0</v>
      </c>
      <c r="AG3828">
        <v>0</v>
      </c>
      <c r="AH3828">
        <v>0</v>
      </c>
    </row>
    <row r="3829" spans="1:34">
      <c r="A3829" t="s">
        <v>1800</v>
      </c>
      <c r="B3829" t="s">
        <v>4556</v>
      </c>
      <c r="C3829" t="s">
        <v>1868</v>
      </c>
      <c r="D3829" t="s">
        <v>4590</v>
      </c>
      <c r="E3829" t="s">
        <v>38</v>
      </c>
      <c r="F3829" t="s">
        <v>66</v>
      </c>
      <c r="G3829" t="s">
        <v>75</v>
      </c>
      <c r="H3829" t="s">
        <v>39</v>
      </c>
      <c r="I3829" t="str">
        <f t="shared" si="236"/>
        <v>10Qfs1-300</v>
      </c>
      <c r="J3829" t="str">
        <f t="shared" si="237"/>
        <v>FríjolAguacateCaña paneleraGulupa</v>
      </c>
      <c r="K3829">
        <v>0</v>
      </c>
      <c r="L3829">
        <v>0</v>
      </c>
      <c r="M3829">
        <v>0</v>
      </c>
      <c r="N3829">
        <v>0</v>
      </c>
      <c r="O3829">
        <v>0</v>
      </c>
      <c r="P3829">
        <v>0</v>
      </c>
      <c r="Q3829">
        <v>0</v>
      </c>
      <c r="R3829">
        <v>0</v>
      </c>
      <c r="S3829">
        <v>0</v>
      </c>
      <c r="T3829">
        <f t="shared" si="238"/>
        <v>0</v>
      </c>
      <c r="U3829">
        <v>0</v>
      </c>
      <c r="V3829">
        <v>0</v>
      </c>
      <c r="W3829">
        <v>0</v>
      </c>
      <c r="X3829">
        <v>0</v>
      </c>
      <c r="Y3829">
        <f t="shared" si="239"/>
        <v>0</v>
      </c>
      <c r="Z3829">
        <v>0</v>
      </c>
      <c r="AA3829">
        <v>0</v>
      </c>
      <c r="AB3829">
        <v>0</v>
      </c>
      <c r="AC3829">
        <v>0</v>
      </c>
      <c r="AD3829">
        <v>0.10412399999999999</v>
      </c>
      <c r="AE3829">
        <v>5.4999999999999997E-3</v>
      </c>
      <c r="AF3829">
        <v>0</v>
      </c>
      <c r="AG3829">
        <v>0</v>
      </c>
      <c r="AH3829">
        <v>0</v>
      </c>
    </row>
    <row r="3830" spans="1:34">
      <c r="A3830" t="s">
        <v>1800</v>
      </c>
      <c r="B3830" t="s">
        <v>4591</v>
      </c>
      <c r="C3830" t="s">
        <v>1802</v>
      </c>
      <c r="D3830" t="s">
        <v>4592</v>
      </c>
      <c r="E3830" t="s">
        <v>62</v>
      </c>
      <c r="F3830" t="s">
        <v>63</v>
      </c>
      <c r="G3830" t="s">
        <v>38</v>
      </c>
      <c r="I3830" t="str">
        <f t="shared" si="236"/>
        <v>10Qfs1-303,71177964300584</v>
      </c>
      <c r="J3830" t="str">
        <f t="shared" si="237"/>
        <v>CaféPlátanoFríjol</v>
      </c>
      <c r="K3830">
        <v>2.9694237144046691</v>
      </c>
      <c r="L3830">
        <v>0.37117796430058381</v>
      </c>
      <c r="M3830">
        <v>0.37117796430058358</v>
      </c>
      <c r="O3830">
        <v>3.711779643005837</v>
      </c>
      <c r="P3830">
        <v>351.12948632062358</v>
      </c>
      <c r="Q3830">
        <v>18.448376856045041</v>
      </c>
      <c r="R3830">
        <v>16.652393216576179</v>
      </c>
      <c r="T3830">
        <f t="shared" si="238"/>
        <v>386.23025639324482</v>
      </c>
      <c r="U3830">
        <v>32872195.2945529</v>
      </c>
      <c r="V3830">
        <v>1565381.400294129</v>
      </c>
      <c r="W3830">
        <v>2316168.4294621111</v>
      </c>
      <c r="Y3830">
        <f t="shared" si="239"/>
        <v>36753745.124309145</v>
      </c>
      <c r="Z3830">
        <v>1.426391446530674</v>
      </c>
      <c r="AA3830">
        <v>6.3611076928352051E-2</v>
      </c>
      <c r="AB3830">
        <v>7.3397006265430276E-2</v>
      </c>
      <c r="AD3830">
        <v>8.3624000000000004E-2</v>
      </c>
      <c r="AE3830">
        <v>5.4999999999999997E-3</v>
      </c>
      <c r="AF3830">
        <v>1.1660040763369119</v>
      </c>
      <c r="AG3830">
        <v>1.3232494427315811</v>
      </c>
      <c r="AH3830">
        <v>6.2901571620743297</v>
      </c>
    </row>
    <row r="3831" spans="1:34">
      <c r="A3831" t="s">
        <v>1800</v>
      </c>
      <c r="B3831" t="s">
        <v>4591</v>
      </c>
      <c r="C3831" t="s">
        <v>1804</v>
      </c>
      <c r="D3831" t="s">
        <v>4593</v>
      </c>
      <c r="E3831" t="s">
        <v>62</v>
      </c>
      <c r="F3831" t="s">
        <v>63</v>
      </c>
      <c r="G3831" t="s">
        <v>66</v>
      </c>
      <c r="I3831" t="str">
        <f t="shared" si="236"/>
        <v>10Qfs1-302,92433109825006</v>
      </c>
      <c r="J3831" t="str">
        <f t="shared" si="237"/>
        <v>CaféPlátanoAguacate</v>
      </c>
      <c r="K3831">
        <v>2.1666279408503328</v>
      </c>
      <c r="L3831">
        <v>0.2924331098250057</v>
      </c>
      <c r="M3831">
        <v>0.46527004757471779</v>
      </c>
      <c r="O3831">
        <v>2.924331098250057</v>
      </c>
      <c r="P3831">
        <v>256.20020215646849</v>
      </c>
      <c r="Q3831">
        <v>14.534581074613721</v>
      </c>
      <c r="R3831">
        <v>44.575541964629693</v>
      </c>
      <c r="T3831">
        <f t="shared" si="238"/>
        <v>315.31032519571187</v>
      </c>
      <c r="U3831">
        <v>23985063.652846262</v>
      </c>
      <c r="V3831">
        <v>1233288.05849996</v>
      </c>
      <c r="W3831">
        <v>24781648.288659789</v>
      </c>
      <c r="Y3831">
        <f t="shared" si="239"/>
        <v>50000000.000006005</v>
      </c>
      <c r="Z3831">
        <v>1.040760719883616</v>
      </c>
      <c r="AA3831">
        <v>5.0116081326453912E-2</v>
      </c>
      <c r="AB3831">
        <v>0.25652241615327848</v>
      </c>
      <c r="AD3831">
        <v>8.3624000000000004E-2</v>
      </c>
      <c r="AE3831">
        <v>5.4999999999999997E-3</v>
      </c>
      <c r="AF3831">
        <v>0.9186380413350963</v>
      </c>
      <c r="AG3831">
        <v>1.042524036526145</v>
      </c>
      <c r="AH3831">
        <v>4.9746171761112983</v>
      </c>
    </row>
    <row r="3832" spans="1:34">
      <c r="A3832" t="s">
        <v>1800</v>
      </c>
      <c r="B3832" t="s">
        <v>4591</v>
      </c>
      <c r="C3832" t="s">
        <v>1806</v>
      </c>
      <c r="D3832" t="s">
        <v>4594</v>
      </c>
      <c r="E3832" t="s">
        <v>62</v>
      </c>
      <c r="F3832" t="s">
        <v>38</v>
      </c>
      <c r="G3832" t="s">
        <v>66</v>
      </c>
      <c r="I3832" t="str">
        <f t="shared" si="236"/>
        <v>10Qfs1-302,98308551695335</v>
      </c>
      <c r="J3832" t="str">
        <f t="shared" si="237"/>
        <v>CaféFríjolAguacate</v>
      </c>
      <c r="K3832">
        <v>2.2482690917876349</v>
      </c>
      <c r="L3832">
        <v>0.29830855169533538</v>
      </c>
      <c r="M3832">
        <v>0.43650787347038411</v>
      </c>
      <c r="O3832">
        <v>2.9830855169533539</v>
      </c>
      <c r="P3832">
        <v>265.85413441685211</v>
      </c>
      <c r="Q3832">
        <v>13.38320638742255</v>
      </c>
      <c r="R3832">
        <v>41.819960543765021</v>
      </c>
      <c r="T3832">
        <f t="shared" si="238"/>
        <v>321.05730134803969</v>
      </c>
      <c r="U3832">
        <v>24888849.745974131</v>
      </c>
      <c r="V3832">
        <v>1861459.774362514</v>
      </c>
      <c r="W3832">
        <v>23249690.479670741</v>
      </c>
      <c r="Y3832">
        <f t="shared" si="239"/>
        <v>50000000.000007391</v>
      </c>
      <c r="Z3832">
        <v>1.0799778376081679</v>
      </c>
      <c r="AA3832">
        <v>5.8987754510349141E-2</v>
      </c>
      <c r="AB3832">
        <v>0.24066465261675921</v>
      </c>
      <c r="AD3832">
        <v>8.3624000000000004E-2</v>
      </c>
      <c r="AE3832">
        <v>5.4999999999999997E-3</v>
      </c>
      <c r="AF3832">
        <v>0.93709492679162965</v>
      </c>
      <c r="AG3832">
        <v>1.0634699867938711</v>
      </c>
      <c r="AH3832">
        <v>5.0727744305388551</v>
      </c>
    </row>
    <row r="3833" spans="1:34">
      <c r="A3833" t="s">
        <v>1800</v>
      </c>
      <c r="B3833" t="s">
        <v>4591</v>
      </c>
      <c r="C3833" t="s">
        <v>1808</v>
      </c>
      <c r="D3833" t="s">
        <v>4595</v>
      </c>
      <c r="E3833" t="s">
        <v>63</v>
      </c>
      <c r="F3833" t="s">
        <v>38</v>
      </c>
      <c r="G3833" t="s">
        <v>66</v>
      </c>
      <c r="I3833" t="str">
        <f t="shared" si="236"/>
        <v>10Qfs1-300</v>
      </c>
      <c r="J3833" t="str">
        <f t="shared" si="237"/>
        <v>PlátanoFríjolAguacate</v>
      </c>
      <c r="K3833">
        <v>0</v>
      </c>
      <c r="L3833">
        <v>0</v>
      </c>
      <c r="M3833">
        <v>0</v>
      </c>
      <c r="O3833">
        <v>0</v>
      </c>
      <c r="P3833">
        <v>0</v>
      </c>
      <c r="Q3833">
        <v>0</v>
      </c>
      <c r="R3833">
        <v>0</v>
      </c>
      <c r="T3833">
        <f t="shared" si="238"/>
        <v>0</v>
      </c>
      <c r="U3833">
        <v>0</v>
      </c>
      <c r="V3833">
        <v>0</v>
      </c>
      <c r="W3833">
        <v>0</v>
      </c>
      <c r="Y3833">
        <f t="shared" si="239"/>
        <v>0</v>
      </c>
      <c r="Z3833">
        <v>0</v>
      </c>
      <c r="AA3833">
        <v>0</v>
      </c>
      <c r="AB3833">
        <v>0</v>
      </c>
      <c r="AD3833">
        <v>8.1077999999999997E-2</v>
      </c>
      <c r="AE3833">
        <v>5.4999999999999997E-3</v>
      </c>
      <c r="AF3833">
        <v>0</v>
      </c>
      <c r="AG3833">
        <v>0</v>
      </c>
      <c r="AH3833">
        <v>0</v>
      </c>
    </row>
    <row r="3834" spans="1:34">
      <c r="A3834" t="s">
        <v>1800</v>
      </c>
      <c r="B3834" t="s">
        <v>4591</v>
      </c>
      <c r="C3834" t="s">
        <v>1810</v>
      </c>
      <c r="D3834" t="s">
        <v>4596</v>
      </c>
      <c r="E3834" t="s">
        <v>62</v>
      </c>
      <c r="F3834" t="s">
        <v>63</v>
      </c>
      <c r="G3834" t="s">
        <v>38</v>
      </c>
      <c r="H3834" t="s">
        <v>66</v>
      </c>
      <c r="I3834" t="str">
        <f t="shared" si="236"/>
        <v>10Qfs1-303,18068323540771</v>
      </c>
      <c r="J3834" t="str">
        <f t="shared" si="237"/>
        <v>CaféPlátanoFríjolAguacate</v>
      </c>
      <c r="K3834">
        <v>2.1059606331441669</v>
      </c>
      <c r="L3834">
        <v>0.31806832354077152</v>
      </c>
      <c r="M3834">
        <v>0.31806832354077158</v>
      </c>
      <c r="N3834">
        <v>0.43858595518200427</v>
      </c>
      <c r="O3834">
        <v>3.1806832354077148</v>
      </c>
      <c r="P3834">
        <v>249.02639247481719</v>
      </c>
      <c r="Q3834">
        <v>15.80870866002911</v>
      </c>
      <c r="R3834">
        <v>14.26970160612461</v>
      </c>
      <c r="S3834">
        <v>42.019052703307871</v>
      </c>
      <c r="T3834">
        <f t="shared" si="238"/>
        <v>321.12385544427877</v>
      </c>
      <c r="U3834">
        <v>23313462.770413209</v>
      </c>
      <c r="V3834">
        <v>1341400.3135440871</v>
      </c>
      <c r="W3834">
        <v>1984761.705305567</v>
      </c>
      <c r="X3834">
        <v>23360375.21074447</v>
      </c>
      <c r="Y3834">
        <f t="shared" si="239"/>
        <v>50000000.000007331</v>
      </c>
      <c r="Z3834">
        <v>1.011618590932353</v>
      </c>
      <c r="AA3834">
        <v>5.4509347383670012E-2</v>
      </c>
      <c r="AB3834">
        <v>6.2895066466962163E-2</v>
      </c>
      <c r="AC3834">
        <v>0.24181038409981401</v>
      </c>
      <c r="AD3834">
        <v>0.11065</v>
      </c>
      <c r="AE3834">
        <v>5.4999999999999997E-3</v>
      </c>
      <c r="AF3834">
        <v>0.99916750850504132</v>
      </c>
      <c r="AG3834">
        <v>1.13391357342285</v>
      </c>
      <c r="AH3834">
        <v>5.4299143173356068</v>
      </c>
    </row>
    <row r="3835" spans="1:34">
      <c r="A3835" t="s">
        <v>1800</v>
      </c>
      <c r="B3835" t="s">
        <v>4591</v>
      </c>
      <c r="C3835" t="s">
        <v>1812</v>
      </c>
      <c r="D3835" t="s">
        <v>4597</v>
      </c>
      <c r="E3835" t="s">
        <v>62</v>
      </c>
      <c r="F3835" t="s">
        <v>63</v>
      </c>
      <c r="G3835" t="s">
        <v>75</v>
      </c>
      <c r="I3835" t="str">
        <f t="shared" si="236"/>
        <v>10Qfs1-303,59104267477024</v>
      </c>
      <c r="J3835" t="str">
        <f t="shared" si="237"/>
        <v>CaféPlátanoCaña panelera</v>
      </c>
      <c r="K3835">
        <v>2.8728341398161912</v>
      </c>
      <c r="L3835">
        <v>0.35910426747702379</v>
      </c>
      <c r="M3835">
        <v>0.35910426747702401</v>
      </c>
      <c r="O3835">
        <v>3.5910426747702391</v>
      </c>
      <c r="P3835">
        <v>339.70792746910098</v>
      </c>
      <c r="Q3835">
        <v>17.848287059587481</v>
      </c>
      <c r="R3835">
        <v>18.110761869287309</v>
      </c>
      <c r="T3835">
        <f t="shared" si="238"/>
        <v>375.66697639797582</v>
      </c>
      <c r="U3835">
        <v>31802926.754705328</v>
      </c>
      <c r="V3835">
        <v>1514462.58975535</v>
      </c>
      <c r="W3835">
        <v>2607687.2343676728</v>
      </c>
      <c r="Y3835">
        <f t="shared" si="239"/>
        <v>35925076.57882835</v>
      </c>
      <c r="Z3835">
        <v>1.3799937086973371</v>
      </c>
      <c r="AA3835">
        <v>6.1541932390366719E-2</v>
      </c>
      <c r="AB3835">
        <v>8.1615695745164488E-2</v>
      </c>
      <c r="AD3835">
        <v>7.9644000000000006E-2</v>
      </c>
      <c r="AE3835">
        <v>5.4999999999999997E-3</v>
      </c>
      <c r="AF3835">
        <v>1.128076232912117</v>
      </c>
      <c r="AG3835">
        <v>1.2802067135555899</v>
      </c>
      <c r="AH3835">
        <v>6.0844696212379468</v>
      </c>
    </row>
    <row r="3836" spans="1:34">
      <c r="A3836" t="s">
        <v>1800</v>
      </c>
      <c r="B3836" t="s">
        <v>4591</v>
      </c>
      <c r="C3836" t="s">
        <v>1814</v>
      </c>
      <c r="D3836" t="s">
        <v>4598</v>
      </c>
      <c r="E3836" t="s">
        <v>62</v>
      </c>
      <c r="F3836" t="s">
        <v>38</v>
      </c>
      <c r="G3836" t="s">
        <v>75</v>
      </c>
      <c r="I3836" t="str">
        <f t="shared" si="236"/>
        <v>10Qfs1-303,62445782255775</v>
      </c>
      <c r="J3836" t="str">
        <f t="shared" si="237"/>
        <v>CaféFríjolCaña panelera</v>
      </c>
      <c r="K3836">
        <v>2.8995662580462009</v>
      </c>
      <c r="L3836">
        <v>0.36244578225577512</v>
      </c>
      <c r="M3836">
        <v>0.36244578225577517</v>
      </c>
      <c r="O3836">
        <v>3.6244578225577508</v>
      </c>
      <c r="P3836">
        <v>342.86895662665489</v>
      </c>
      <c r="Q3836">
        <v>16.260635776656819</v>
      </c>
      <c r="R3836">
        <v>18.27928500844644</v>
      </c>
      <c r="T3836">
        <f t="shared" si="238"/>
        <v>377.40887741175817</v>
      </c>
      <c r="U3836">
        <v>32098857.37815633</v>
      </c>
      <c r="V3836">
        <v>2261679.191636228</v>
      </c>
      <c r="W3836">
        <v>2631952.1240422521</v>
      </c>
      <c r="Y3836">
        <f t="shared" si="239"/>
        <v>36992488.693834811</v>
      </c>
      <c r="Z3836">
        <v>1.392834740647733</v>
      </c>
      <c r="AA3836">
        <v>7.1670298104127159E-2</v>
      </c>
      <c r="AB3836">
        <v>8.2375141060104892E-2</v>
      </c>
      <c r="AD3836">
        <v>7.9644000000000006E-2</v>
      </c>
      <c r="AE3836">
        <v>5.4999999999999997E-3</v>
      </c>
      <c r="AF3836">
        <v>1.1385731379762569</v>
      </c>
      <c r="AG3836">
        <v>1.292119213741838</v>
      </c>
      <c r="AH3836">
        <v>6.1402941742758461</v>
      </c>
    </row>
    <row r="3837" spans="1:34">
      <c r="A3837" t="s">
        <v>1800</v>
      </c>
      <c r="B3837" t="s">
        <v>4591</v>
      </c>
      <c r="C3837" t="s">
        <v>1816</v>
      </c>
      <c r="D3837" t="s">
        <v>4599</v>
      </c>
      <c r="E3837" t="s">
        <v>63</v>
      </c>
      <c r="F3837" t="s">
        <v>38</v>
      </c>
      <c r="G3837" t="s">
        <v>75</v>
      </c>
      <c r="I3837" t="str">
        <f t="shared" si="236"/>
        <v>10Qfs1-305,65754882482675</v>
      </c>
      <c r="J3837" t="str">
        <f t="shared" si="237"/>
        <v>PlátanoFríjolCaña panelera</v>
      </c>
      <c r="K3837">
        <v>0.56575488248267725</v>
      </c>
      <c r="L3837">
        <v>0.56575488248267325</v>
      </c>
      <c r="M3837">
        <v>4.5260390598614011</v>
      </c>
      <c r="O3837">
        <v>5.6575488248267511</v>
      </c>
      <c r="P3837">
        <v>28.11928585215178</v>
      </c>
      <c r="Q3837">
        <v>25.38182131865447</v>
      </c>
      <c r="R3837">
        <v>228.26243809393711</v>
      </c>
      <c r="T3837">
        <f t="shared" si="238"/>
        <v>281.76354526474336</v>
      </c>
      <c r="U3837">
        <v>2385977.227481069</v>
      </c>
      <c r="V3837">
        <v>3530337.7992537632</v>
      </c>
      <c r="W3837">
        <v>32866482.934250232</v>
      </c>
      <c r="Y3837">
        <f t="shared" si="239"/>
        <v>38782797.960985065</v>
      </c>
      <c r="Z3837">
        <v>9.6956933906379966E-2</v>
      </c>
      <c r="AA3837">
        <v>0.11187279054273649</v>
      </c>
      <c r="AB3837">
        <v>1.028658972603306</v>
      </c>
      <c r="AD3837">
        <v>7.7098E-2</v>
      </c>
      <c r="AE3837">
        <v>5.4999999999999997E-3</v>
      </c>
      <c r="AF3837">
        <v>1.777240468531964</v>
      </c>
      <c r="AG3837">
        <v>2.016916156050736</v>
      </c>
      <c r="AH3837">
        <v>9.5343034494094514</v>
      </c>
    </row>
    <row r="3838" spans="1:34">
      <c r="A3838" t="s">
        <v>1800</v>
      </c>
      <c r="B3838" t="s">
        <v>4591</v>
      </c>
      <c r="C3838" t="s">
        <v>1818</v>
      </c>
      <c r="D3838" t="s">
        <v>4600</v>
      </c>
      <c r="E3838" t="s">
        <v>62</v>
      </c>
      <c r="F3838" t="s">
        <v>63</v>
      </c>
      <c r="G3838" t="s">
        <v>38</v>
      </c>
      <c r="H3838" t="s">
        <v>75</v>
      </c>
      <c r="I3838" t="str">
        <f t="shared" si="236"/>
        <v>10Qfs1-303,87851933050247</v>
      </c>
      <c r="J3838" t="str">
        <f t="shared" si="237"/>
        <v>CaféPlátanoFríjolCaña panelera</v>
      </c>
      <c r="K3838">
        <v>2.714963531351728</v>
      </c>
      <c r="L3838">
        <v>0.38785193305024668</v>
      </c>
      <c r="M3838">
        <v>0.38785193305024679</v>
      </c>
      <c r="N3838">
        <v>0.38785193305024668</v>
      </c>
      <c r="O3838">
        <v>3.8785193305024679</v>
      </c>
      <c r="P3838">
        <v>321.03998682245441</v>
      </c>
      <c r="Q3838">
        <v>19.27711047917197</v>
      </c>
      <c r="R3838">
        <v>17.400448087299711</v>
      </c>
      <c r="S3838">
        <v>19.560597397983319</v>
      </c>
      <c r="T3838">
        <f t="shared" si="238"/>
        <v>377.27814278690943</v>
      </c>
      <c r="U3838">
        <v>30055263.244260792</v>
      </c>
      <c r="V3838">
        <v>1635701.093433755</v>
      </c>
      <c r="W3838">
        <v>2420214.800007246</v>
      </c>
      <c r="X3838">
        <v>2816442.5383907869</v>
      </c>
      <c r="Y3838">
        <f t="shared" si="239"/>
        <v>36927621.67609258</v>
      </c>
      <c r="Z3838">
        <v>1.304159032601794</v>
      </c>
      <c r="AA3838">
        <v>6.6468598685696531E-2</v>
      </c>
      <c r="AB3838">
        <v>7.6694129226634822E-2</v>
      </c>
      <c r="AC3838">
        <v>8.8149343321374377E-2</v>
      </c>
      <c r="AD3838">
        <v>0.10667</v>
      </c>
      <c r="AE3838">
        <v>5.4999999999999997E-3</v>
      </c>
      <c r="AF3838">
        <v>1.2183830357599379</v>
      </c>
      <c r="AG3838">
        <v>1.38269214132413</v>
      </c>
      <c r="AH3838">
        <v>6.5917645075865359</v>
      </c>
    </row>
    <row r="3839" spans="1:34">
      <c r="A3839" t="s">
        <v>1800</v>
      </c>
      <c r="B3839" t="s">
        <v>4591</v>
      </c>
      <c r="C3839" t="s">
        <v>1820</v>
      </c>
      <c r="D3839" t="s">
        <v>4601</v>
      </c>
      <c r="E3839" t="s">
        <v>62</v>
      </c>
      <c r="F3839" t="s">
        <v>66</v>
      </c>
      <c r="G3839" t="s">
        <v>75</v>
      </c>
      <c r="I3839" t="str">
        <f t="shared" si="236"/>
        <v>10Qfs1-302,86777155656932</v>
      </c>
      <c r="J3839" t="str">
        <f t="shared" si="237"/>
        <v>CaféAguacateCaña panelera</v>
      </c>
      <c r="K3839">
        <v>2.1224949825677881</v>
      </c>
      <c r="L3839">
        <v>0.45849941834459929</v>
      </c>
      <c r="M3839">
        <v>0.2867771556569319</v>
      </c>
      <c r="O3839">
        <v>2.8677715565693189</v>
      </c>
      <c r="P3839">
        <v>250.9815521886695</v>
      </c>
      <c r="Q3839">
        <v>43.926876809958138</v>
      </c>
      <c r="R3839">
        <v>14.463077289903101</v>
      </c>
      <c r="T3839">
        <f t="shared" si="238"/>
        <v>309.37150628853072</v>
      </c>
      <c r="U3839">
        <v>23496501.775821902</v>
      </c>
      <c r="V3839">
        <v>24421024.70425256</v>
      </c>
      <c r="W3839">
        <v>2082473.51993025</v>
      </c>
      <c r="Y3839">
        <f t="shared" si="239"/>
        <v>50000000.000004716</v>
      </c>
      <c r="Z3839">
        <v>1.0195610258490651</v>
      </c>
      <c r="AA3839">
        <v>0.25278949120347483</v>
      </c>
      <c r="AB3839">
        <v>6.5177496350018585E-2</v>
      </c>
      <c r="AD3839">
        <v>7.9644000000000006E-2</v>
      </c>
      <c r="AE3839">
        <v>5.4999999999999997E-3</v>
      </c>
      <c r="AF3839">
        <v>0.90087064604271794</v>
      </c>
      <c r="AG3839">
        <v>1.0223605599169621</v>
      </c>
      <c r="AH3839">
        <v>4.8761467625289976</v>
      </c>
    </row>
    <row r="3840" spans="1:34">
      <c r="A3840" t="s">
        <v>1800</v>
      </c>
      <c r="B3840" t="s">
        <v>4591</v>
      </c>
      <c r="C3840" t="s">
        <v>1822</v>
      </c>
      <c r="D3840" t="s">
        <v>4602</v>
      </c>
      <c r="E3840" t="s">
        <v>63</v>
      </c>
      <c r="F3840" t="s">
        <v>66</v>
      </c>
      <c r="G3840" t="s">
        <v>75</v>
      </c>
      <c r="I3840" t="str">
        <f t="shared" si="236"/>
        <v>10Qfs1-300</v>
      </c>
      <c r="J3840" t="str">
        <f t="shared" si="237"/>
        <v>PlátanoAguacateCaña panelera</v>
      </c>
      <c r="K3840">
        <v>0</v>
      </c>
      <c r="L3840">
        <v>0</v>
      </c>
      <c r="M3840">
        <v>0</v>
      </c>
      <c r="O3840">
        <v>0</v>
      </c>
      <c r="P3840">
        <v>0</v>
      </c>
      <c r="Q3840">
        <v>0</v>
      </c>
      <c r="R3840">
        <v>0</v>
      </c>
      <c r="T3840">
        <f t="shared" si="238"/>
        <v>0</v>
      </c>
      <c r="U3840">
        <v>0</v>
      </c>
      <c r="V3840">
        <v>0</v>
      </c>
      <c r="W3840">
        <v>0</v>
      </c>
      <c r="Y3840">
        <f t="shared" si="239"/>
        <v>0</v>
      </c>
      <c r="Z3840">
        <v>0</v>
      </c>
      <c r="AA3840">
        <v>0</v>
      </c>
      <c r="AB3840">
        <v>0</v>
      </c>
      <c r="AD3840">
        <v>7.7098E-2</v>
      </c>
      <c r="AE3840">
        <v>5.4999999999999997E-3</v>
      </c>
      <c r="AF3840">
        <v>0</v>
      </c>
      <c r="AG3840">
        <v>0</v>
      </c>
      <c r="AH3840">
        <v>0</v>
      </c>
    </row>
    <row r="3841" spans="1:34">
      <c r="A3841" t="s">
        <v>1800</v>
      </c>
      <c r="B3841" t="s">
        <v>4591</v>
      </c>
      <c r="C3841" t="s">
        <v>1824</v>
      </c>
      <c r="D3841" t="s">
        <v>4603</v>
      </c>
      <c r="E3841" t="s">
        <v>62</v>
      </c>
      <c r="F3841" t="s">
        <v>63</v>
      </c>
      <c r="G3841" t="s">
        <v>66</v>
      </c>
      <c r="H3841" t="s">
        <v>75</v>
      </c>
      <c r="I3841" t="str">
        <f t="shared" si="236"/>
        <v>10Qfs1-303,04992148931811</v>
      </c>
      <c r="J3841" t="str">
        <f t="shared" si="237"/>
        <v>CaféPlátanoAguacateCaña panelera</v>
      </c>
      <c r="K3841">
        <v>1.978048304641324</v>
      </c>
      <c r="L3841">
        <v>0.30499214893181081</v>
      </c>
      <c r="M3841">
        <v>0.46188888681316231</v>
      </c>
      <c r="N3841">
        <v>0.30499214893181081</v>
      </c>
      <c r="O3841">
        <v>3.0499214893181081</v>
      </c>
      <c r="P3841">
        <v>233.9009693216978</v>
      </c>
      <c r="Q3841">
        <v>15.158793470488931</v>
      </c>
      <c r="R3841">
        <v>44.251607350309449</v>
      </c>
      <c r="S3841">
        <v>15.38171690387847</v>
      </c>
      <c r="T3841">
        <f t="shared" si="238"/>
        <v>308.69308704637467</v>
      </c>
      <c r="U3841">
        <v>21897444.226906199</v>
      </c>
      <c r="V3841">
        <v>1286253.719487956</v>
      </c>
      <c r="W3841">
        <v>24601557.742885228</v>
      </c>
      <c r="X3841">
        <v>2214744.3107251101</v>
      </c>
      <c r="Y3841">
        <f t="shared" si="239"/>
        <v>50000000.000004493</v>
      </c>
      <c r="Z3841">
        <v>0.95017466482736501</v>
      </c>
      <c r="AA3841">
        <v>5.2268401990948447E-2</v>
      </c>
      <c r="AB3841">
        <v>0.25465824386778962</v>
      </c>
      <c r="AC3841">
        <v>6.931732281203036E-2</v>
      </c>
      <c r="AD3841">
        <v>0.10667</v>
      </c>
      <c r="AE3841">
        <v>5.4999999999999997E-3</v>
      </c>
      <c r="AF3841">
        <v>0.95809052020464114</v>
      </c>
      <c r="AG3841">
        <v>1.0872970109419049</v>
      </c>
      <c r="AH3841">
        <v>5.2074790204646542</v>
      </c>
    </row>
    <row r="3842" spans="1:34">
      <c r="A3842" t="s">
        <v>1800</v>
      </c>
      <c r="B3842" t="s">
        <v>4591</v>
      </c>
      <c r="C3842" t="s">
        <v>1826</v>
      </c>
      <c r="D3842" t="s">
        <v>4604</v>
      </c>
      <c r="E3842" t="s">
        <v>38</v>
      </c>
      <c r="F3842" t="s">
        <v>66</v>
      </c>
      <c r="G3842" t="s">
        <v>75</v>
      </c>
      <c r="I3842" t="str">
        <f t="shared" si="236"/>
        <v>10Qfs1-300</v>
      </c>
      <c r="J3842" t="str">
        <f t="shared" si="237"/>
        <v>FríjolAguacateCaña panelera</v>
      </c>
      <c r="K3842">
        <v>0</v>
      </c>
      <c r="L3842">
        <v>0</v>
      </c>
      <c r="M3842">
        <v>0</v>
      </c>
      <c r="O3842">
        <v>0</v>
      </c>
      <c r="P3842">
        <v>0</v>
      </c>
      <c r="Q3842">
        <v>0</v>
      </c>
      <c r="R3842">
        <v>0</v>
      </c>
      <c r="T3842">
        <f t="shared" si="238"/>
        <v>0</v>
      </c>
      <c r="U3842">
        <v>0</v>
      </c>
      <c r="V3842">
        <v>0</v>
      </c>
      <c r="W3842">
        <v>0</v>
      </c>
      <c r="Y3842">
        <f t="shared" si="239"/>
        <v>0</v>
      </c>
      <c r="Z3842">
        <v>0</v>
      </c>
      <c r="AA3842">
        <v>0</v>
      </c>
      <c r="AB3842">
        <v>0</v>
      </c>
      <c r="AD3842">
        <v>7.7098E-2</v>
      </c>
      <c r="AE3842">
        <v>5.4999999999999997E-3</v>
      </c>
      <c r="AF3842">
        <v>0</v>
      </c>
      <c r="AG3842">
        <v>0</v>
      </c>
      <c r="AH3842">
        <v>0</v>
      </c>
    </row>
    <row r="3843" spans="1:34">
      <c r="A3843" t="s">
        <v>1800</v>
      </c>
      <c r="B3843" t="s">
        <v>4591</v>
      </c>
      <c r="C3843" t="s">
        <v>1828</v>
      </c>
      <c r="D3843" t="s">
        <v>4605</v>
      </c>
      <c r="E3843" t="s">
        <v>62</v>
      </c>
      <c r="F3843" t="s">
        <v>38</v>
      </c>
      <c r="G3843" t="s">
        <v>66</v>
      </c>
      <c r="H3843" t="s">
        <v>75</v>
      </c>
      <c r="I3843" t="str">
        <f t="shared" ref="I3843:I3906" si="240">_xlfn.CONCAT(A3843,O3843)</f>
        <v>10Qfs1-303,11388608638472</v>
      </c>
      <c r="J3843" t="str">
        <f t="shared" ref="J3843:J3906" si="241">_xlfn.CONCAT(,E3843,F3843,G3843,H3843)</f>
        <v>CaféFríjolAguacateCaña panelera</v>
      </c>
      <c r="K3843">
        <v>2.0593142147235639</v>
      </c>
      <c r="L3843">
        <v>0.31138860863847218</v>
      </c>
      <c r="M3843">
        <v>0.43179465438421327</v>
      </c>
      <c r="N3843">
        <v>0.31138860863847218</v>
      </c>
      <c r="O3843">
        <v>3.113886086384722</v>
      </c>
      <c r="P3843">
        <v>243.51052996611929</v>
      </c>
      <c r="Q3843">
        <v>13.97002530573509</v>
      </c>
      <c r="R3843">
        <v>41.368407093764858</v>
      </c>
      <c r="S3843">
        <v>15.70431055994313</v>
      </c>
      <c r="T3843">
        <f t="shared" ref="T3843:T3906" si="242">SUM(P3843:S3843)</f>
        <v>314.55327292556234</v>
      </c>
      <c r="U3843">
        <v>22797076.318498269</v>
      </c>
      <c r="V3843">
        <v>1943079.9616070529</v>
      </c>
      <c r="W3843">
        <v>22998650.59797252</v>
      </c>
      <c r="X3843">
        <v>2261193.1219280441</v>
      </c>
      <c r="Y3843">
        <f t="shared" ref="Y3843:Y3906" si="243">SUM(U3843:X3843)</f>
        <v>50000000.000005886</v>
      </c>
      <c r="Z3843">
        <v>0.98921153197216671</v>
      </c>
      <c r="AA3843">
        <v>6.1574214682403303E-2</v>
      </c>
      <c r="AB3843">
        <v>0.2380660620688686</v>
      </c>
      <c r="AC3843">
        <v>7.0771083060920975E-2</v>
      </c>
      <c r="AD3843">
        <v>0.10667</v>
      </c>
      <c r="AE3843">
        <v>5.4999999999999997E-3</v>
      </c>
      <c r="AF3843">
        <v>0.97818411090619528</v>
      </c>
      <c r="AG3843">
        <v>1.110100389796153</v>
      </c>
      <c r="AH3843">
        <v>5.3143405870870701</v>
      </c>
    </row>
    <row r="3844" spans="1:34">
      <c r="A3844" t="s">
        <v>1800</v>
      </c>
      <c r="B3844" t="s">
        <v>4591</v>
      </c>
      <c r="C3844" t="s">
        <v>1830</v>
      </c>
      <c r="D3844" t="s">
        <v>4606</v>
      </c>
      <c r="E3844" t="s">
        <v>63</v>
      </c>
      <c r="F3844" t="s">
        <v>38</v>
      </c>
      <c r="G3844" t="s">
        <v>66</v>
      </c>
      <c r="H3844" t="s">
        <v>75</v>
      </c>
      <c r="I3844" t="str">
        <f t="shared" si="240"/>
        <v>10Qfs1-300</v>
      </c>
      <c r="J3844" t="str">
        <f t="shared" si="241"/>
        <v>PlátanoFríjolAguacateCaña panelera</v>
      </c>
      <c r="K3844">
        <v>0</v>
      </c>
      <c r="L3844">
        <v>0</v>
      </c>
      <c r="M3844">
        <v>0</v>
      </c>
      <c r="N3844">
        <v>0</v>
      </c>
      <c r="O3844">
        <v>0</v>
      </c>
      <c r="P3844">
        <v>0</v>
      </c>
      <c r="Q3844">
        <v>0</v>
      </c>
      <c r="R3844">
        <v>0</v>
      </c>
      <c r="S3844">
        <v>0</v>
      </c>
      <c r="T3844">
        <f t="shared" si="242"/>
        <v>0</v>
      </c>
      <c r="U3844">
        <v>0</v>
      </c>
      <c r="V3844">
        <v>0</v>
      </c>
      <c r="W3844">
        <v>0</v>
      </c>
      <c r="X3844">
        <v>0</v>
      </c>
      <c r="Y3844">
        <f t="shared" si="243"/>
        <v>0</v>
      </c>
      <c r="Z3844">
        <v>0</v>
      </c>
      <c r="AA3844">
        <v>0</v>
      </c>
      <c r="AB3844">
        <v>0</v>
      </c>
      <c r="AC3844">
        <v>0</v>
      </c>
      <c r="AD3844">
        <v>0.10412399999999999</v>
      </c>
      <c r="AE3844">
        <v>5.4999999999999997E-3</v>
      </c>
      <c r="AF3844">
        <v>0</v>
      </c>
      <c r="AG3844">
        <v>0</v>
      </c>
      <c r="AH3844">
        <v>0</v>
      </c>
    </row>
    <row r="3845" spans="1:34">
      <c r="A3845" t="s">
        <v>1800</v>
      </c>
      <c r="B3845" t="s">
        <v>4591</v>
      </c>
      <c r="C3845" t="s">
        <v>1832</v>
      </c>
      <c r="D3845" t="s">
        <v>4607</v>
      </c>
      <c r="E3845" t="s">
        <v>62</v>
      </c>
      <c r="F3845" t="s">
        <v>63</v>
      </c>
      <c r="G3845" t="s">
        <v>39</v>
      </c>
      <c r="I3845" t="str">
        <f t="shared" si="240"/>
        <v>10Qfs1-302,2743009055711</v>
      </c>
      <c r="J3845" t="str">
        <f t="shared" si="241"/>
        <v>CaféPlátanoGulupa</v>
      </c>
      <c r="K3845">
        <v>0.22743009055710969</v>
      </c>
      <c r="L3845">
        <v>0.2274300905571098</v>
      </c>
      <c r="M3845">
        <v>1.819440724456878</v>
      </c>
      <c r="O3845">
        <v>2.2743009055710979</v>
      </c>
      <c r="P3845">
        <v>26.893235372164199</v>
      </c>
      <c r="Q3845">
        <v>11.30378530661987</v>
      </c>
      <c r="R3845">
        <v>226.3222924826286</v>
      </c>
      <c r="T3845">
        <f t="shared" si="242"/>
        <v>264.5193131614127</v>
      </c>
      <c r="U3845">
        <v>2517702.784006367</v>
      </c>
      <c r="V3845">
        <v>959148.62375020934</v>
      </c>
      <c r="W3845">
        <v>41337174.187783301</v>
      </c>
      <c r="Y3845">
        <f t="shared" si="243"/>
        <v>44814025.595539875</v>
      </c>
      <c r="Z3845">
        <v>0.1092482471533696</v>
      </c>
      <c r="AA3845">
        <v>3.8976109515312718E-2</v>
      </c>
      <c r="AB3845">
        <v>1.292467514245065</v>
      </c>
      <c r="AD3845">
        <v>8.3624000000000004E-2</v>
      </c>
      <c r="AE3845">
        <v>5.4999999999999997E-3</v>
      </c>
      <c r="AF3845">
        <v>0.71444007504851237</v>
      </c>
      <c r="AG3845">
        <v>0.81078827283609634</v>
      </c>
      <c r="AH3845">
        <v>3.8886532534557068</v>
      </c>
    </row>
    <row r="3846" spans="1:34">
      <c r="A3846" t="s">
        <v>1800</v>
      </c>
      <c r="B3846" t="s">
        <v>4591</v>
      </c>
      <c r="C3846" t="s">
        <v>1834</v>
      </c>
      <c r="D3846" t="s">
        <v>4608</v>
      </c>
      <c r="E3846" t="s">
        <v>62</v>
      </c>
      <c r="F3846" t="s">
        <v>38</v>
      </c>
      <c r="G3846" t="s">
        <v>39</v>
      </c>
      <c r="I3846" t="str">
        <f t="shared" si="240"/>
        <v>10Qfs1-302,28765821026766</v>
      </c>
      <c r="J3846" t="str">
        <f t="shared" si="241"/>
        <v>CaféFríjolGulupa</v>
      </c>
      <c r="K3846">
        <v>0.22876582102676579</v>
      </c>
      <c r="L3846">
        <v>0.22876582102676571</v>
      </c>
      <c r="M3846">
        <v>1.8301265682141259</v>
      </c>
      <c r="O3846">
        <v>2.287658210267657</v>
      </c>
      <c r="P3846">
        <v>27.05118331047894</v>
      </c>
      <c r="Q3846">
        <v>10.263266606973531</v>
      </c>
      <c r="R3846">
        <v>227.65151669078381</v>
      </c>
      <c r="T3846">
        <f t="shared" si="242"/>
        <v>264.96596660823627</v>
      </c>
      <c r="U3846">
        <v>2532489.6238387632</v>
      </c>
      <c r="V3846">
        <v>1427509.775265344</v>
      </c>
      <c r="W3846">
        <v>41579953.509362258</v>
      </c>
      <c r="Y3846">
        <f t="shared" si="243"/>
        <v>45539952.908466369</v>
      </c>
      <c r="Z3846">
        <v>0.1098898782239188</v>
      </c>
      <c r="AA3846">
        <v>4.5236323311532912E-2</v>
      </c>
      <c r="AB3846">
        <v>1.3000583666058441</v>
      </c>
      <c r="AD3846">
        <v>8.3624000000000004E-2</v>
      </c>
      <c r="AE3846">
        <v>5.4999999999999997E-3</v>
      </c>
      <c r="AF3846">
        <v>0.71863608699507553</v>
      </c>
      <c r="AG3846">
        <v>0.81555015196041969</v>
      </c>
      <c r="AH3846">
        <v>3.910968449223152</v>
      </c>
    </row>
    <row r="3847" spans="1:34">
      <c r="A3847" t="s">
        <v>1800</v>
      </c>
      <c r="B3847" t="s">
        <v>4591</v>
      </c>
      <c r="C3847" t="s">
        <v>1836</v>
      </c>
      <c r="D3847" t="s">
        <v>4609</v>
      </c>
      <c r="E3847" t="s">
        <v>63</v>
      </c>
      <c r="F3847" t="s">
        <v>38</v>
      </c>
      <c r="G3847" t="s">
        <v>39</v>
      </c>
      <c r="I3847" t="str">
        <f t="shared" si="240"/>
        <v>10Qfs1-302,38632016385729</v>
      </c>
      <c r="J3847" t="str">
        <f t="shared" si="241"/>
        <v>PlátanoFríjolGulupa</v>
      </c>
      <c r="K3847">
        <v>0.23863201638572859</v>
      </c>
      <c r="L3847">
        <v>0.2386320163857287</v>
      </c>
      <c r="M3847">
        <v>1.9090561310858289</v>
      </c>
      <c r="O3847">
        <v>2.3863201638572868</v>
      </c>
      <c r="P3847">
        <v>11.8605461304722</v>
      </c>
      <c r="Q3847">
        <v>10.70590000785065</v>
      </c>
      <c r="R3847">
        <v>237.46965441500569</v>
      </c>
      <c r="T3847">
        <f t="shared" si="242"/>
        <v>260.03610055332854</v>
      </c>
      <c r="U3847">
        <v>1006390.884945958</v>
      </c>
      <c r="V3847">
        <v>1489075.310957625</v>
      </c>
      <c r="W3847">
        <v>43373210.65983478</v>
      </c>
      <c r="Y3847">
        <f t="shared" si="243"/>
        <v>45868676.855738364</v>
      </c>
      <c r="Z3847">
        <v>4.0895853234400863E-2</v>
      </c>
      <c r="AA3847">
        <v>4.7187272107597072E-2</v>
      </c>
      <c r="AB3847">
        <v>1.3561271874000429</v>
      </c>
      <c r="AD3847">
        <v>8.1077999999999997E-2</v>
      </c>
      <c r="AE3847">
        <v>5.4999999999999997E-3</v>
      </c>
      <c r="AF3847">
        <v>0.74962937084522097</v>
      </c>
      <c r="AG3847">
        <v>0.8507231384151227</v>
      </c>
      <c r="AH3847">
        <v>4.0732506731176308</v>
      </c>
    </row>
    <row r="3848" spans="1:34">
      <c r="A3848" t="s">
        <v>1800</v>
      </c>
      <c r="B3848" t="s">
        <v>4591</v>
      </c>
      <c r="C3848" t="s">
        <v>1838</v>
      </c>
      <c r="D3848" t="s">
        <v>4610</v>
      </c>
      <c r="E3848" t="s">
        <v>62</v>
      </c>
      <c r="F3848" t="s">
        <v>63</v>
      </c>
      <c r="G3848" t="s">
        <v>38</v>
      </c>
      <c r="H3848" t="s">
        <v>39</v>
      </c>
      <c r="I3848" t="str">
        <f t="shared" si="240"/>
        <v>10Qfs1-302,49781494586129</v>
      </c>
      <c r="J3848" t="str">
        <f t="shared" si="241"/>
        <v>CaféPlátanoFríjolGulupa</v>
      </c>
      <c r="K3848">
        <v>0.2497814945861293</v>
      </c>
      <c r="L3848">
        <v>0.24978149458612939</v>
      </c>
      <c r="M3848">
        <v>0.24978149458612939</v>
      </c>
      <c r="N3848">
        <v>1.7484704621029059</v>
      </c>
      <c r="O3848">
        <v>2.4978149458612942</v>
      </c>
      <c r="P3848">
        <v>29.536252256949819</v>
      </c>
      <c r="Q3848">
        <v>12.414700189635809</v>
      </c>
      <c r="R3848">
        <v>11.20610614347771</v>
      </c>
      <c r="S3848">
        <v>217.4942211648123</v>
      </c>
      <c r="T3848">
        <f t="shared" si="242"/>
        <v>270.65127975487565</v>
      </c>
      <c r="U3848">
        <v>2765137.9057726441</v>
      </c>
      <c r="V3848">
        <v>1053411.9569828699</v>
      </c>
      <c r="W3848">
        <v>1558648.593578011</v>
      </c>
      <c r="X3848">
        <v>39724750.074348889</v>
      </c>
      <c r="Y3848">
        <f t="shared" si="243"/>
        <v>45101948.530682415</v>
      </c>
      <c r="Z3848">
        <v>0.1199849606005903</v>
      </c>
      <c r="AA3848">
        <v>4.2806608677152129E-2</v>
      </c>
      <c r="AB3848">
        <v>4.9391978205581888E-2</v>
      </c>
      <c r="AC3848">
        <v>1.2420527041680069</v>
      </c>
      <c r="AD3848">
        <v>0.11065</v>
      </c>
      <c r="AE3848">
        <v>5.4999999999999997E-3</v>
      </c>
      <c r="AF3848">
        <v>0.78465390969464732</v>
      </c>
      <c r="AG3848">
        <v>0.89047102819955137</v>
      </c>
      <c r="AH3848">
        <v>4.2890898837554916</v>
      </c>
    </row>
    <row r="3849" spans="1:34">
      <c r="A3849" t="s">
        <v>1800</v>
      </c>
      <c r="B3849" t="s">
        <v>4591</v>
      </c>
      <c r="C3849" t="s">
        <v>1840</v>
      </c>
      <c r="D3849" t="s">
        <v>4611</v>
      </c>
      <c r="E3849" t="s">
        <v>62</v>
      </c>
      <c r="F3849" t="s">
        <v>66</v>
      </c>
      <c r="G3849" t="s">
        <v>39</v>
      </c>
      <c r="I3849" t="str">
        <f t="shared" si="240"/>
        <v>10Qfs1-302,06993683977531</v>
      </c>
      <c r="J3849" t="str">
        <f t="shared" si="241"/>
        <v>CaféAguacateGulupa</v>
      </c>
      <c r="K3849">
        <v>0.28762021985755643</v>
      </c>
      <c r="L3849">
        <v>0.2069936839775306</v>
      </c>
      <c r="M3849">
        <v>1.5753229359402181</v>
      </c>
      <c r="O3849">
        <v>2.0699368397753051</v>
      </c>
      <c r="P3849">
        <v>34.010619489598888</v>
      </c>
      <c r="Q3849">
        <v>19.8311834055296</v>
      </c>
      <c r="R3849">
        <v>195.95620427199319</v>
      </c>
      <c r="T3849">
        <f t="shared" si="242"/>
        <v>249.79800716712168</v>
      </c>
      <c r="U3849">
        <v>3184021.1930534081</v>
      </c>
      <c r="V3849">
        <v>11025091.12942927</v>
      </c>
      <c r="W3849">
        <v>35790887.67753607</v>
      </c>
      <c r="Y3849">
        <f t="shared" si="243"/>
        <v>50000000.000018746</v>
      </c>
      <c r="Z3849">
        <v>0.1381611588349364</v>
      </c>
      <c r="AA3849">
        <v>0.11412408819172309</v>
      </c>
      <c r="AB3849">
        <v>1.119054713780617</v>
      </c>
      <c r="AD3849">
        <v>8.3624000000000004E-2</v>
      </c>
      <c r="AE3849">
        <v>5.4999999999999997E-3</v>
      </c>
      <c r="AF3849">
        <v>0.65024193919643092</v>
      </c>
      <c r="AG3849">
        <v>0.73793248337989625</v>
      </c>
      <c r="AH3849">
        <v>3.5472352623516321</v>
      </c>
    </row>
    <row r="3850" spans="1:34">
      <c r="A3850" t="s">
        <v>1800</v>
      </c>
      <c r="B3850" t="s">
        <v>4591</v>
      </c>
      <c r="C3850" t="s">
        <v>1842</v>
      </c>
      <c r="D3850" t="s">
        <v>4612</v>
      </c>
      <c r="E3850" t="s">
        <v>63</v>
      </c>
      <c r="F3850" t="s">
        <v>66</v>
      </c>
      <c r="G3850" t="s">
        <v>39</v>
      </c>
      <c r="I3850" t="str">
        <f t="shared" si="240"/>
        <v>10Qfs1-300</v>
      </c>
      <c r="J3850" t="str">
        <f t="shared" si="241"/>
        <v>PlátanoAguacateGulupa</v>
      </c>
      <c r="K3850">
        <v>0</v>
      </c>
      <c r="L3850">
        <v>0</v>
      </c>
      <c r="M3850">
        <v>0</v>
      </c>
      <c r="O3850">
        <v>0</v>
      </c>
      <c r="P3850">
        <v>0</v>
      </c>
      <c r="Q3850">
        <v>0</v>
      </c>
      <c r="R3850">
        <v>0</v>
      </c>
      <c r="T3850">
        <f t="shared" si="242"/>
        <v>0</v>
      </c>
      <c r="U3850">
        <v>0</v>
      </c>
      <c r="V3850">
        <v>0</v>
      </c>
      <c r="W3850">
        <v>0</v>
      </c>
      <c r="Y3850">
        <f t="shared" si="243"/>
        <v>0</v>
      </c>
      <c r="Z3850">
        <v>0</v>
      </c>
      <c r="AA3850">
        <v>0</v>
      </c>
      <c r="AB3850">
        <v>0</v>
      </c>
      <c r="AD3850">
        <v>8.1077999999999997E-2</v>
      </c>
      <c r="AE3850">
        <v>5.4999999999999997E-3</v>
      </c>
      <c r="AF3850">
        <v>0</v>
      </c>
      <c r="AG3850">
        <v>0</v>
      </c>
      <c r="AH3850">
        <v>0</v>
      </c>
    </row>
    <row r="3851" spans="1:34">
      <c r="A3851" t="s">
        <v>1800</v>
      </c>
      <c r="B3851" t="s">
        <v>4591</v>
      </c>
      <c r="C3851" t="s">
        <v>1844</v>
      </c>
      <c r="D3851" t="s">
        <v>4613</v>
      </c>
      <c r="E3851" t="s">
        <v>62</v>
      </c>
      <c r="F3851" t="s">
        <v>63</v>
      </c>
      <c r="G3851" t="s">
        <v>66</v>
      </c>
      <c r="H3851" t="s">
        <v>39</v>
      </c>
      <c r="I3851" t="str">
        <f t="shared" si="240"/>
        <v>10Qfs1-302,23588462459231</v>
      </c>
      <c r="J3851" t="str">
        <f t="shared" si="241"/>
        <v>CaféPlátanoAguacateGulupa</v>
      </c>
      <c r="K3851">
        <v>0.29965726600785059</v>
      </c>
      <c r="L3851">
        <v>0.2235884624592307</v>
      </c>
      <c r="M3851">
        <v>0.223588462459231</v>
      </c>
      <c r="N3851">
        <v>1.4890504336659951</v>
      </c>
      <c r="O3851">
        <v>2.2358846245923081</v>
      </c>
      <c r="P3851">
        <v>35.433980464008648</v>
      </c>
      <c r="Q3851">
        <v>11.11284777878469</v>
      </c>
      <c r="R3851">
        <v>21.421058465101272</v>
      </c>
      <c r="S3851">
        <v>185.22466999860069</v>
      </c>
      <c r="T3851">
        <f t="shared" si="242"/>
        <v>253.19255670649528</v>
      </c>
      <c r="U3851">
        <v>3317274.0292527541</v>
      </c>
      <c r="V3851">
        <v>942947.19546068553</v>
      </c>
      <c r="W3851">
        <v>11908977.73658439</v>
      </c>
      <c r="X3851">
        <v>33830801.038720153</v>
      </c>
      <c r="Y3851">
        <f t="shared" si="243"/>
        <v>50000000.000017986</v>
      </c>
      <c r="Z3851">
        <v>0.14394327055815909</v>
      </c>
      <c r="AA3851">
        <v>3.8317745808499518E-2</v>
      </c>
      <c r="AB3851">
        <v>0.1232734686296947</v>
      </c>
      <c r="AC3851">
        <v>1.0577697238036281</v>
      </c>
      <c r="AD3851">
        <v>0.11065</v>
      </c>
      <c r="AE3851">
        <v>5.4999999999999997E-3</v>
      </c>
      <c r="AF3851">
        <v>0.70237213337978255</v>
      </c>
      <c r="AG3851">
        <v>0.79709286866715767</v>
      </c>
      <c r="AH3851">
        <v>3.8514996266392481</v>
      </c>
    </row>
    <row r="3852" spans="1:34">
      <c r="A3852" t="s">
        <v>1800</v>
      </c>
      <c r="B3852" t="s">
        <v>4591</v>
      </c>
      <c r="C3852" t="s">
        <v>1846</v>
      </c>
      <c r="D3852" t="s">
        <v>4614</v>
      </c>
      <c r="E3852" t="s">
        <v>38</v>
      </c>
      <c r="F3852" t="s">
        <v>66</v>
      </c>
      <c r="G3852" t="s">
        <v>39</v>
      </c>
      <c r="I3852" t="str">
        <f t="shared" si="240"/>
        <v>10Qfs1-300</v>
      </c>
      <c r="J3852" t="str">
        <f t="shared" si="241"/>
        <v>FríjolAguacateGulupa</v>
      </c>
      <c r="K3852">
        <v>0</v>
      </c>
      <c r="L3852">
        <v>0</v>
      </c>
      <c r="M3852">
        <v>0</v>
      </c>
      <c r="O3852">
        <v>0</v>
      </c>
      <c r="P3852">
        <v>0</v>
      </c>
      <c r="Q3852">
        <v>0</v>
      </c>
      <c r="R3852">
        <v>0</v>
      </c>
      <c r="T3852">
        <f t="shared" si="242"/>
        <v>0</v>
      </c>
      <c r="U3852">
        <v>0</v>
      </c>
      <c r="V3852">
        <v>0</v>
      </c>
      <c r="W3852">
        <v>0</v>
      </c>
      <c r="Y3852">
        <f t="shared" si="243"/>
        <v>0</v>
      </c>
      <c r="Z3852">
        <v>0</v>
      </c>
      <c r="AA3852">
        <v>0</v>
      </c>
      <c r="AB3852">
        <v>0</v>
      </c>
      <c r="AD3852">
        <v>8.1077999999999997E-2</v>
      </c>
      <c r="AE3852">
        <v>5.4999999999999997E-3</v>
      </c>
      <c r="AF3852">
        <v>0</v>
      </c>
      <c r="AG3852">
        <v>0</v>
      </c>
      <c r="AH3852">
        <v>0</v>
      </c>
    </row>
    <row r="3853" spans="1:34">
      <c r="A3853" t="s">
        <v>1800</v>
      </c>
      <c r="B3853" t="s">
        <v>4591</v>
      </c>
      <c r="C3853" t="s">
        <v>1848</v>
      </c>
      <c r="D3853" t="s">
        <v>4615</v>
      </c>
      <c r="E3853" t="s">
        <v>62</v>
      </c>
      <c r="F3853" t="s">
        <v>38</v>
      </c>
      <c r="G3853" t="s">
        <v>66</v>
      </c>
      <c r="H3853" t="s">
        <v>39</v>
      </c>
      <c r="I3853" t="str">
        <f t="shared" si="240"/>
        <v>10Qfs1-302,39374312339053</v>
      </c>
      <c r="J3853" t="str">
        <f t="shared" si="241"/>
        <v>CaféFríjolAguacateGulupa</v>
      </c>
      <c r="K3853">
        <v>0.66540389919778764</v>
      </c>
      <c r="L3853">
        <v>0.23937431233905279</v>
      </c>
      <c r="M3853">
        <v>0.23937431233905321</v>
      </c>
      <c r="N3853">
        <v>1.249590599514635</v>
      </c>
      <c r="O3853">
        <v>2.3937431233905291</v>
      </c>
      <c r="P3853">
        <v>78.682920254074119</v>
      </c>
      <c r="Q3853">
        <v>10.73920210357478</v>
      </c>
      <c r="R3853">
        <v>22.933433520046879</v>
      </c>
      <c r="S3853">
        <v>155.43799000724039</v>
      </c>
      <c r="T3853">
        <f t="shared" si="242"/>
        <v>267.79354588493618</v>
      </c>
      <c r="U3853">
        <v>7366172.3714535562</v>
      </c>
      <c r="V3853">
        <v>1493707.2735679231</v>
      </c>
      <c r="W3853">
        <v>12749778.432220221</v>
      </c>
      <c r="X3853">
        <v>28390341.92277544</v>
      </c>
      <c r="Y3853">
        <f t="shared" si="243"/>
        <v>50000000.000017136</v>
      </c>
      <c r="Z3853">
        <v>0.31963320886125912</v>
      </c>
      <c r="AA3853">
        <v>4.7334054260572113E-2</v>
      </c>
      <c r="AB3853">
        <v>0.13197685362796199</v>
      </c>
      <c r="AC3853">
        <v>0.88766577238222</v>
      </c>
      <c r="AD3853">
        <v>0.11065</v>
      </c>
      <c r="AE3853">
        <v>5.4999999999999997E-3</v>
      </c>
      <c r="AF3853">
        <v>0.75196119059388333</v>
      </c>
      <c r="AG3853">
        <v>0.85336942348872347</v>
      </c>
      <c r="AH3853">
        <v>4.1152237374731353</v>
      </c>
    </row>
    <row r="3854" spans="1:34">
      <c r="A3854" t="s">
        <v>1800</v>
      </c>
      <c r="B3854" t="s">
        <v>4591</v>
      </c>
      <c r="C3854" t="s">
        <v>1850</v>
      </c>
      <c r="D3854" t="s">
        <v>4616</v>
      </c>
      <c r="E3854" t="s">
        <v>63</v>
      </c>
      <c r="F3854" t="s">
        <v>38</v>
      </c>
      <c r="G3854" t="s">
        <v>66</v>
      </c>
      <c r="H3854" t="s">
        <v>39</v>
      </c>
      <c r="I3854" t="str">
        <f t="shared" si="240"/>
        <v>10Qfs1-300</v>
      </c>
      <c r="J3854" t="str">
        <f t="shared" si="241"/>
        <v>PlátanoFríjolAguacateGulupa</v>
      </c>
      <c r="K3854">
        <v>0</v>
      </c>
      <c r="L3854">
        <v>0</v>
      </c>
      <c r="M3854">
        <v>0</v>
      </c>
      <c r="N3854">
        <v>0</v>
      </c>
      <c r="O3854">
        <v>0</v>
      </c>
      <c r="P3854">
        <v>0</v>
      </c>
      <c r="Q3854">
        <v>0</v>
      </c>
      <c r="R3854">
        <v>0</v>
      </c>
      <c r="S3854">
        <v>0</v>
      </c>
      <c r="T3854">
        <f t="shared" si="242"/>
        <v>0</v>
      </c>
      <c r="U3854">
        <v>0</v>
      </c>
      <c r="V3854">
        <v>0</v>
      </c>
      <c r="W3854">
        <v>0</v>
      </c>
      <c r="X3854">
        <v>0</v>
      </c>
      <c r="Y3854">
        <f t="shared" si="243"/>
        <v>0</v>
      </c>
      <c r="Z3854">
        <v>0</v>
      </c>
      <c r="AA3854">
        <v>0</v>
      </c>
      <c r="AB3854">
        <v>0</v>
      </c>
      <c r="AC3854">
        <v>0</v>
      </c>
      <c r="AD3854">
        <v>0.10810400000000001</v>
      </c>
      <c r="AE3854">
        <v>5.4999999999999997E-3</v>
      </c>
      <c r="AF3854">
        <v>0</v>
      </c>
      <c r="AG3854">
        <v>0</v>
      </c>
      <c r="AH3854">
        <v>0</v>
      </c>
    </row>
    <row r="3855" spans="1:34">
      <c r="A3855" t="s">
        <v>1800</v>
      </c>
      <c r="B3855" t="s">
        <v>4591</v>
      </c>
      <c r="C3855" t="s">
        <v>1852</v>
      </c>
      <c r="D3855" t="s">
        <v>4617</v>
      </c>
      <c r="E3855" t="s">
        <v>62</v>
      </c>
      <c r="F3855" t="s">
        <v>75</v>
      </c>
      <c r="G3855" t="s">
        <v>39</v>
      </c>
      <c r="I3855" t="str">
        <f t="shared" si="240"/>
        <v>10Qfs1-302,24121605372724</v>
      </c>
      <c r="J3855" t="str">
        <f t="shared" si="241"/>
        <v>CaféCaña paneleraGulupa</v>
      </c>
      <c r="K3855">
        <v>0.22412160537272449</v>
      </c>
      <c r="L3855">
        <v>0.22412160537272449</v>
      </c>
      <c r="M3855">
        <v>1.7929728429817959</v>
      </c>
      <c r="O3855">
        <v>2.241216053727245</v>
      </c>
      <c r="P3855">
        <v>26.502012422856851</v>
      </c>
      <c r="Q3855">
        <v>11.30316009103818</v>
      </c>
      <c r="R3855">
        <v>223.02992272741869</v>
      </c>
      <c r="T3855">
        <f t="shared" si="242"/>
        <v>260.83509524131375</v>
      </c>
      <c r="U3855">
        <v>2481077.101190316</v>
      </c>
      <c r="V3855">
        <v>1627491.239195135</v>
      </c>
      <c r="W3855">
        <v>40735831.471744187</v>
      </c>
      <c r="Y3855">
        <f t="shared" si="243"/>
        <v>44844399.812129639</v>
      </c>
      <c r="Z3855">
        <v>0.1076589842451872</v>
      </c>
      <c r="AA3855">
        <v>5.0937408465045457E-2</v>
      </c>
      <c r="AB3855">
        <v>1.2736656502889621</v>
      </c>
      <c r="AD3855">
        <v>7.9644000000000006E-2</v>
      </c>
      <c r="AE3855">
        <v>5.4999999999999997E-3</v>
      </c>
      <c r="AF3855">
        <v>0.70404692787243306</v>
      </c>
      <c r="AG3855">
        <v>0.79899352315376293</v>
      </c>
      <c r="AH3855">
        <v>3.829400504753441</v>
      </c>
    </row>
    <row r="3856" spans="1:34">
      <c r="A3856" t="s">
        <v>1800</v>
      </c>
      <c r="B3856" t="s">
        <v>4591</v>
      </c>
      <c r="C3856" t="s">
        <v>1854</v>
      </c>
      <c r="D3856" t="s">
        <v>4618</v>
      </c>
      <c r="E3856" t="s">
        <v>63</v>
      </c>
      <c r="F3856" t="s">
        <v>75</v>
      </c>
      <c r="G3856" t="s">
        <v>39</v>
      </c>
      <c r="I3856" t="str">
        <f t="shared" si="240"/>
        <v>10Qfs1-302,33582992292049</v>
      </c>
      <c r="J3856" t="str">
        <f t="shared" si="241"/>
        <v>PlátanoCaña paneleraGulupa</v>
      </c>
      <c r="K3856">
        <v>0.23358299229204879</v>
      </c>
      <c r="L3856">
        <v>0.23358299229204879</v>
      </c>
      <c r="M3856">
        <v>1.868663938336391</v>
      </c>
      <c r="O3856">
        <v>2.335829922920488</v>
      </c>
      <c r="P3856">
        <v>11.60959831515409</v>
      </c>
      <c r="Q3856">
        <v>11.780327702141641</v>
      </c>
      <c r="R3856">
        <v>232.4452238091765</v>
      </c>
      <c r="T3856">
        <f t="shared" si="242"/>
        <v>255.83514982647222</v>
      </c>
      <c r="U3856">
        <v>985097.46462997445</v>
      </c>
      <c r="V3856">
        <v>1696196.459721409</v>
      </c>
      <c r="W3856">
        <v>42455511.564136848</v>
      </c>
      <c r="Y3856">
        <f t="shared" si="243"/>
        <v>45136805.488488235</v>
      </c>
      <c r="Z3856">
        <v>4.0030570564290407E-2</v>
      </c>
      <c r="AA3856">
        <v>5.3087752379252083E-2</v>
      </c>
      <c r="AB3856">
        <v>1.3274339762082581</v>
      </c>
      <c r="AD3856">
        <v>7.7098E-2</v>
      </c>
      <c r="AE3856">
        <v>5.4999999999999997E-3</v>
      </c>
      <c r="AF3856">
        <v>0.73376856217397524</v>
      </c>
      <c r="AG3856">
        <v>0.83272336752115395</v>
      </c>
      <c r="AH3856">
        <v>3.9849198526156169</v>
      </c>
    </row>
    <row r="3857" spans="1:34">
      <c r="A3857" t="s">
        <v>1800</v>
      </c>
      <c r="B3857" t="s">
        <v>4591</v>
      </c>
      <c r="C3857" t="s">
        <v>1856</v>
      </c>
      <c r="D3857" t="s">
        <v>4619</v>
      </c>
      <c r="E3857" t="s">
        <v>38</v>
      </c>
      <c r="F3857" t="s">
        <v>75</v>
      </c>
      <c r="G3857" t="s">
        <v>39</v>
      </c>
      <c r="I3857" t="str">
        <f t="shared" si="240"/>
        <v>10Qfs1-302,34992198121664</v>
      </c>
      <c r="J3857" t="str">
        <f t="shared" si="241"/>
        <v>FríjolCaña paneleraGulupa</v>
      </c>
      <c r="K3857">
        <v>0.2349921981216643</v>
      </c>
      <c r="L3857">
        <v>0.23499219812166439</v>
      </c>
      <c r="M3857">
        <v>1.8799375849733151</v>
      </c>
      <c r="O3857">
        <v>2.3499219812166441</v>
      </c>
      <c r="P3857">
        <v>10.54260452482194</v>
      </c>
      <c r="Q3857">
        <v>11.85139840086736</v>
      </c>
      <c r="R3857">
        <v>233.84756548330239</v>
      </c>
      <c r="T3857">
        <f t="shared" si="242"/>
        <v>256.24156840899167</v>
      </c>
      <c r="U3857">
        <v>1466362.6691441729</v>
      </c>
      <c r="V3857">
        <v>1706429.6103277861</v>
      </c>
      <c r="W3857">
        <v>42711645.59944661</v>
      </c>
      <c r="Y3857">
        <f t="shared" si="243"/>
        <v>45884437.878918566</v>
      </c>
      <c r="Z3857">
        <v>4.6467531741446938E-2</v>
      </c>
      <c r="AA3857">
        <v>5.340803070688175E-2</v>
      </c>
      <c r="AB3857">
        <v>1.3354423833244899</v>
      </c>
      <c r="AD3857">
        <v>7.7098E-2</v>
      </c>
      <c r="AE3857">
        <v>5.4999999999999997E-3</v>
      </c>
      <c r="AF3857">
        <v>0.73819538676962626</v>
      </c>
      <c r="AG3857">
        <v>0.83774718630373346</v>
      </c>
      <c r="AH3857">
        <v>4.0084625542900039</v>
      </c>
    </row>
    <row r="3858" spans="1:34">
      <c r="A3858" t="s">
        <v>1800</v>
      </c>
      <c r="B3858" t="s">
        <v>4591</v>
      </c>
      <c r="C3858" t="s">
        <v>1858</v>
      </c>
      <c r="D3858" t="s">
        <v>4620</v>
      </c>
      <c r="E3858" t="s">
        <v>62</v>
      </c>
      <c r="F3858" t="s">
        <v>38</v>
      </c>
      <c r="G3858" t="s">
        <v>75</v>
      </c>
      <c r="H3858" t="s">
        <v>39</v>
      </c>
      <c r="I3858" t="str">
        <f t="shared" si="240"/>
        <v>10Qfs1-302,4579644795466</v>
      </c>
      <c r="J3858" t="str">
        <f t="shared" si="241"/>
        <v>CaféFríjolCaña paneleraGulupa</v>
      </c>
      <c r="K3858">
        <v>0.2457964479546598</v>
      </c>
      <c r="L3858">
        <v>0.24579644795465971</v>
      </c>
      <c r="M3858">
        <v>0.24579644795465971</v>
      </c>
      <c r="N3858">
        <v>1.720575135682618</v>
      </c>
      <c r="O3858">
        <v>2.457964479546598</v>
      </c>
      <c r="P3858">
        <v>29.065027025641871</v>
      </c>
      <c r="Q3858">
        <v>11.02732246051132</v>
      </c>
      <c r="R3858">
        <v>12.39629082800675</v>
      </c>
      <c r="S3858">
        <v>214.02428991609011</v>
      </c>
      <c r="T3858">
        <f t="shared" si="242"/>
        <v>266.51293023025005</v>
      </c>
      <c r="U3858">
        <v>2721022.5339945778</v>
      </c>
      <c r="V3858">
        <v>1533781.7100733919</v>
      </c>
      <c r="W3858">
        <v>1784886.2228441599</v>
      </c>
      <c r="X3858">
        <v>39090976.216393329</v>
      </c>
      <c r="Y3858">
        <f t="shared" si="243"/>
        <v>45130666.683305457</v>
      </c>
      <c r="Z3858">
        <v>0.1180707048473343</v>
      </c>
      <c r="AA3858">
        <v>4.8603972125724322E-2</v>
      </c>
      <c r="AB3858">
        <v>5.5863574811995761E-2</v>
      </c>
      <c r="AC3858">
        <v>1.222236832887976</v>
      </c>
      <c r="AD3858">
        <v>0.10667</v>
      </c>
      <c r="AE3858">
        <v>5.4999999999999997E-3</v>
      </c>
      <c r="AF3858">
        <v>0.7721354386010254</v>
      </c>
      <c r="AG3858">
        <v>0.87626433695836203</v>
      </c>
      <c r="AH3858">
        <v>4.2185342551059852</v>
      </c>
    </row>
    <row r="3859" spans="1:34">
      <c r="A3859" t="s">
        <v>1800</v>
      </c>
      <c r="B3859" t="s">
        <v>4591</v>
      </c>
      <c r="C3859" t="s">
        <v>1860</v>
      </c>
      <c r="D3859" t="s">
        <v>4621</v>
      </c>
      <c r="E3859" t="s">
        <v>63</v>
      </c>
      <c r="F3859" t="s">
        <v>38</v>
      </c>
      <c r="G3859" t="s">
        <v>75</v>
      </c>
      <c r="H3859" t="s">
        <v>39</v>
      </c>
      <c r="I3859" t="str">
        <f t="shared" si="240"/>
        <v>10Qfs1-302,5722300166391</v>
      </c>
      <c r="J3859" t="str">
        <f t="shared" si="241"/>
        <v>PlátanoFríjolCaña paneleraGulupa</v>
      </c>
      <c r="K3859">
        <v>0.25722300166391021</v>
      </c>
      <c r="L3859">
        <v>0.25722300166391021</v>
      </c>
      <c r="M3859">
        <v>0.25722300166391021</v>
      </c>
      <c r="N3859">
        <v>1.800561011647372</v>
      </c>
      <c r="O3859">
        <v>2.5722300166391019</v>
      </c>
      <c r="P3859">
        <v>12.784559772239289</v>
      </c>
      <c r="Q3859">
        <v>11.5399592110127</v>
      </c>
      <c r="R3859">
        <v>12.972568004183991</v>
      </c>
      <c r="S3859">
        <v>223.9738236223767</v>
      </c>
      <c r="T3859">
        <f t="shared" si="242"/>
        <v>261.27091060981269</v>
      </c>
      <c r="U3859">
        <v>1084795.276818855</v>
      </c>
      <c r="V3859">
        <v>1605083.9572549809</v>
      </c>
      <c r="W3859">
        <v>1867861.78437055</v>
      </c>
      <c r="X3859">
        <v>40908232.498982273</v>
      </c>
      <c r="Y3859">
        <f t="shared" si="243"/>
        <v>45465973.517426655</v>
      </c>
      <c r="Z3859">
        <v>4.4081906040452111E-2</v>
      </c>
      <c r="AA3859">
        <v>5.0863467340561387E-2</v>
      </c>
      <c r="AB3859">
        <v>5.8460553504290559E-2</v>
      </c>
      <c r="AC3859">
        <v>1.2790560218251359</v>
      </c>
      <c r="AD3859">
        <v>0.10412399999999999</v>
      </c>
      <c r="AE3859">
        <v>5.4999999999999997E-3</v>
      </c>
      <c r="AF3859">
        <v>0.80803037171908965</v>
      </c>
      <c r="AG3859">
        <v>0.91700000093183975</v>
      </c>
      <c r="AH3859">
        <v>4.4068843892900311</v>
      </c>
    </row>
    <row r="3860" spans="1:34">
      <c r="A3860" t="s">
        <v>1800</v>
      </c>
      <c r="B3860" t="s">
        <v>4591</v>
      </c>
      <c r="C3860" t="s">
        <v>1862</v>
      </c>
      <c r="D3860" t="s">
        <v>4622</v>
      </c>
      <c r="E3860" t="s">
        <v>66</v>
      </c>
      <c r="F3860" t="s">
        <v>75</v>
      </c>
      <c r="G3860" t="s">
        <v>39</v>
      </c>
      <c r="I3860" t="str">
        <f t="shared" si="240"/>
        <v>10Qfs1-300</v>
      </c>
      <c r="J3860" t="str">
        <f t="shared" si="241"/>
        <v>AguacateCaña paneleraGulupa</v>
      </c>
      <c r="K3860">
        <v>0</v>
      </c>
      <c r="L3860">
        <v>0</v>
      </c>
      <c r="M3860">
        <v>0</v>
      </c>
      <c r="O3860">
        <v>0</v>
      </c>
      <c r="P3860">
        <v>0</v>
      </c>
      <c r="Q3860">
        <v>0</v>
      </c>
      <c r="R3860">
        <v>0</v>
      </c>
      <c r="T3860">
        <f t="shared" si="242"/>
        <v>0</v>
      </c>
      <c r="U3860">
        <v>0</v>
      </c>
      <c r="V3860">
        <v>0</v>
      </c>
      <c r="W3860">
        <v>0</v>
      </c>
      <c r="Y3860">
        <f t="shared" si="243"/>
        <v>0</v>
      </c>
      <c r="Z3860">
        <v>0</v>
      </c>
      <c r="AA3860">
        <v>0</v>
      </c>
      <c r="AB3860">
        <v>0</v>
      </c>
      <c r="AD3860">
        <v>7.7098E-2</v>
      </c>
      <c r="AE3860">
        <v>5.4999999999999997E-3</v>
      </c>
      <c r="AF3860">
        <v>0</v>
      </c>
      <c r="AG3860">
        <v>0</v>
      </c>
      <c r="AH3860">
        <v>0</v>
      </c>
    </row>
    <row r="3861" spans="1:34">
      <c r="A3861" t="s">
        <v>1800</v>
      </c>
      <c r="B3861" t="s">
        <v>4591</v>
      </c>
      <c r="C3861" t="s">
        <v>1864</v>
      </c>
      <c r="D3861" t="s">
        <v>4623</v>
      </c>
      <c r="E3861" t="s">
        <v>62</v>
      </c>
      <c r="F3861" t="s">
        <v>66</v>
      </c>
      <c r="G3861" t="s">
        <v>75</v>
      </c>
      <c r="H3861" t="s">
        <v>39</v>
      </c>
      <c r="I3861" t="str">
        <f t="shared" si="240"/>
        <v>10Qfs1-302,19597446974411</v>
      </c>
      <c r="J3861" t="str">
        <f t="shared" si="241"/>
        <v>CaféAguacateCaña paneleraGulupa</v>
      </c>
      <c r="K3861">
        <v>0.27508280749616137</v>
      </c>
      <c r="L3861">
        <v>0.2195974469744115</v>
      </c>
      <c r="M3861">
        <v>0.2195974469744113</v>
      </c>
      <c r="N3861">
        <v>1.481696768299128</v>
      </c>
      <c r="O3861">
        <v>2.195974469744113</v>
      </c>
      <c r="P3861">
        <v>32.528091030998972</v>
      </c>
      <c r="Q3861">
        <v>21.038696266734121</v>
      </c>
      <c r="R3861">
        <v>11.0749925006432</v>
      </c>
      <c r="S3861">
        <v>184.3099392345764</v>
      </c>
      <c r="T3861">
        <f t="shared" si="242"/>
        <v>248.9517190329527</v>
      </c>
      <c r="U3861">
        <v>3045229.1891932432</v>
      </c>
      <c r="V3861">
        <v>11696404.5383419</v>
      </c>
      <c r="W3861">
        <v>1594638.41295493</v>
      </c>
      <c r="X3861">
        <v>33663727.859526813</v>
      </c>
      <c r="Y3861">
        <f t="shared" si="243"/>
        <v>50000000.000016883</v>
      </c>
      <c r="Z3861">
        <v>0.1321386913550783</v>
      </c>
      <c r="AA3861">
        <v>0.1210730584799168</v>
      </c>
      <c r="AB3861">
        <v>4.990917692122708E-2</v>
      </c>
      <c r="AC3861">
        <v>1.0525459352682021</v>
      </c>
      <c r="AD3861">
        <v>0.10667</v>
      </c>
      <c r="AE3861">
        <v>5.4999999999999997E-3</v>
      </c>
      <c r="AF3861">
        <v>0.68983491196150137</v>
      </c>
      <c r="AG3861">
        <v>0.78286489846377605</v>
      </c>
      <c r="AH3861">
        <v>3.78084428016939</v>
      </c>
    </row>
    <row r="3862" spans="1:34">
      <c r="A3862" t="s">
        <v>1800</v>
      </c>
      <c r="B3862" t="s">
        <v>4591</v>
      </c>
      <c r="C3862" t="s">
        <v>1866</v>
      </c>
      <c r="D3862" t="s">
        <v>4624</v>
      </c>
      <c r="E3862" t="s">
        <v>63</v>
      </c>
      <c r="F3862" t="s">
        <v>66</v>
      </c>
      <c r="G3862" t="s">
        <v>75</v>
      </c>
      <c r="H3862" t="s">
        <v>39</v>
      </c>
      <c r="I3862" t="str">
        <f t="shared" si="240"/>
        <v>10Qfs1-300</v>
      </c>
      <c r="J3862" t="str">
        <f t="shared" si="241"/>
        <v>PlátanoAguacateCaña paneleraGulupa</v>
      </c>
      <c r="K3862">
        <v>0</v>
      </c>
      <c r="L3862">
        <v>0</v>
      </c>
      <c r="M3862">
        <v>0</v>
      </c>
      <c r="N3862">
        <v>0</v>
      </c>
      <c r="O3862">
        <v>0</v>
      </c>
      <c r="P3862">
        <v>0</v>
      </c>
      <c r="Q3862">
        <v>0</v>
      </c>
      <c r="R3862">
        <v>0</v>
      </c>
      <c r="S3862">
        <v>0</v>
      </c>
      <c r="T3862">
        <f t="shared" si="242"/>
        <v>0</v>
      </c>
      <c r="U3862">
        <v>0</v>
      </c>
      <c r="V3862">
        <v>0</v>
      </c>
      <c r="W3862">
        <v>0</v>
      </c>
      <c r="X3862">
        <v>0</v>
      </c>
      <c r="Y3862">
        <f t="shared" si="243"/>
        <v>0</v>
      </c>
      <c r="Z3862">
        <v>0</v>
      </c>
      <c r="AA3862">
        <v>0</v>
      </c>
      <c r="AB3862">
        <v>0</v>
      </c>
      <c r="AC3862">
        <v>0</v>
      </c>
      <c r="AD3862">
        <v>0.10412399999999999</v>
      </c>
      <c r="AE3862">
        <v>5.4999999999999997E-3</v>
      </c>
      <c r="AF3862">
        <v>0</v>
      </c>
      <c r="AG3862">
        <v>0</v>
      </c>
      <c r="AH3862">
        <v>0</v>
      </c>
    </row>
    <row r="3863" spans="1:34">
      <c r="A3863" t="s">
        <v>1800</v>
      </c>
      <c r="B3863" t="s">
        <v>4591</v>
      </c>
      <c r="C3863" t="s">
        <v>1868</v>
      </c>
      <c r="D3863" t="s">
        <v>4625</v>
      </c>
      <c r="E3863" t="s">
        <v>38</v>
      </c>
      <c r="F3863" t="s">
        <v>66</v>
      </c>
      <c r="G3863" t="s">
        <v>75</v>
      </c>
      <c r="H3863" t="s">
        <v>39</v>
      </c>
      <c r="I3863" t="str">
        <f t="shared" si="240"/>
        <v>10Qfs1-300</v>
      </c>
      <c r="J3863" t="str">
        <f t="shared" si="241"/>
        <v>FríjolAguacateCaña paneleraGulupa</v>
      </c>
      <c r="K3863">
        <v>0</v>
      </c>
      <c r="L3863">
        <v>0</v>
      </c>
      <c r="M3863">
        <v>0</v>
      </c>
      <c r="N3863">
        <v>0</v>
      </c>
      <c r="O3863">
        <v>0</v>
      </c>
      <c r="P3863">
        <v>0</v>
      </c>
      <c r="Q3863">
        <v>0</v>
      </c>
      <c r="R3863">
        <v>0</v>
      </c>
      <c r="S3863">
        <v>0</v>
      </c>
      <c r="T3863">
        <f t="shared" si="242"/>
        <v>0</v>
      </c>
      <c r="U3863">
        <v>0</v>
      </c>
      <c r="V3863">
        <v>0</v>
      </c>
      <c r="W3863">
        <v>0</v>
      </c>
      <c r="X3863">
        <v>0</v>
      </c>
      <c r="Y3863">
        <f t="shared" si="243"/>
        <v>0</v>
      </c>
      <c r="Z3863">
        <v>0</v>
      </c>
      <c r="AA3863">
        <v>0</v>
      </c>
      <c r="AB3863">
        <v>0</v>
      </c>
      <c r="AC3863">
        <v>0</v>
      </c>
      <c r="AD3863">
        <v>0.10412399999999999</v>
      </c>
      <c r="AE3863">
        <v>5.4999999999999997E-3</v>
      </c>
      <c r="AF3863">
        <v>0</v>
      </c>
      <c r="AG3863">
        <v>0</v>
      </c>
      <c r="AH3863">
        <v>0</v>
      </c>
    </row>
    <row r="3864" spans="1:34">
      <c r="A3864" t="s">
        <v>4224</v>
      </c>
      <c r="B3864" t="s">
        <v>4626</v>
      </c>
      <c r="C3864" t="s">
        <v>4226</v>
      </c>
      <c r="D3864" t="s">
        <v>4627</v>
      </c>
      <c r="E3864" t="s">
        <v>38</v>
      </c>
      <c r="F3864" t="s">
        <v>39</v>
      </c>
      <c r="I3864" t="str">
        <f t="shared" si="240"/>
        <v>11LfL-232,60257547006282</v>
      </c>
      <c r="J3864" t="str">
        <f t="shared" si="241"/>
        <v>FríjolGulupa</v>
      </c>
      <c r="K3864">
        <v>0.52051509401256368</v>
      </c>
      <c r="L3864">
        <v>2.0820603760502552</v>
      </c>
      <c r="O3864">
        <v>2.6025754700628179</v>
      </c>
      <c r="P3864">
        <v>21.861633948527679</v>
      </c>
      <c r="Q3864">
        <v>241.30831524696549</v>
      </c>
      <c r="T3864">
        <f t="shared" si="242"/>
        <v>263.16994919549319</v>
      </c>
      <c r="U3864">
        <v>3075423.3315405892</v>
      </c>
      <c r="V3864">
        <v>44179208.314010099</v>
      </c>
      <c r="Y3864">
        <f t="shared" si="243"/>
        <v>47254631.645550691</v>
      </c>
      <c r="Z3864">
        <v>9.6357230040388084E-2</v>
      </c>
      <c r="AA3864">
        <v>1.378048777045896</v>
      </c>
      <c r="AD3864">
        <v>5.4052000000000003E-2</v>
      </c>
      <c r="AE3864">
        <v>5.4999999999999997E-3</v>
      </c>
      <c r="AF3864">
        <v>0.81756297488884344</v>
      </c>
      <c r="AG3864">
        <v>0.41250821200495669</v>
      </c>
      <c r="AH3864">
        <v>3.892198656956618</v>
      </c>
    </row>
    <row r="3865" spans="1:34">
      <c r="A3865" t="s">
        <v>4224</v>
      </c>
      <c r="B3865" t="s">
        <v>4626</v>
      </c>
      <c r="C3865" t="s">
        <v>4228</v>
      </c>
      <c r="D3865" t="s">
        <v>4628</v>
      </c>
      <c r="E3865" t="s">
        <v>38</v>
      </c>
      <c r="I3865" t="str">
        <f t="shared" si="240"/>
        <v>11LfL-230</v>
      </c>
      <c r="J3865" t="str">
        <f t="shared" si="241"/>
        <v>Fríjol</v>
      </c>
      <c r="K3865">
        <v>0</v>
      </c>
      <c r="O3865">
        <v>0</v>
      </c>
      <c r="P3865">
        <v>0</v>
      </c>
      <c r="T3865">
        <f t="shared" si="242"/>
        <v>0</v>
      </c>
      <c r="U3865">
        <v>0</v>
      </c>
      <c r="Y3865">
        <f t="shared" si="243"/>
        <v>0</v>
      </c>
      <c r="Z3865">
        <v>0</v>
      </c>
      <c r="AD3865">
        <v>2.7026000000000001E-2</v>
      </c>
      <c r="AE3865">
        <v>5.4999999999999997E-3</v>
      </c>
      <c r="AF3865">
        <v>0</v>
      </c>
      <c r="AG3865">
        <v>0</v>
      </c>
      <c r="AH3865">
        <v>0</v>
      </c>
    </row>
    <row r="3866" spans="1:34">
      <c r="A3866" t="s">
        <v>4224</v>
      </c>
      <c r="B3866" t="s">
        <v>4626</v>
      </c>
      <c r="C3866" t="s">
        <v>4230</v>
      </c>
      <c r="D3866" t="s">
        <v>4629</v>
      </c>
      <c r="E3866" t="s">
        <v>39</v>
      </c>
      <c r="I3866" t="str">
        <f t="shared" si="240"/>
        <v>11LfL-232,1864412617804</v>
      </c>
      <c r="J3866" t="str">
        <f t="shared" si="241"/>
        <v>Gulupa</v>
      </c>
      <c r="K3866">
        <v>2.1864412617803972</v>
      </c>
      <c r="O3866">
        <v>2.1864412617803972</v>
      </c>
      <c r="P3866">
        <v>253.405935454939</v>
      </c>
      <c r="T3866">
        <f t="shared" si="242"/>
        <v>253.405935454939</v>
      </c>
      <c r="U3866">
        <v>46394064.783936746</v>
      </c>
      <c r="Y3866">
        <f t="shared" si="243"/>
        <v>46394064.783936746</v>
      </c>
      <c r="Z3866">
        <v>1.447135127077811</v>
      </c>
      <c r="AD3866">
        <v>2.7026000000000001E-2</v>
      </c>
      <c r="AE3866">
        <v>5.4999999999999997E-3</v>
      </c>
      <c r="AF3866">
        <v>0.68684018694672144</v>
      </c>
      <c r="AG3866">
        <v>0.34655093999219289</v>
      </c>
      <c r="AH3866">
        <v>3.252358388719311</v>
      </c>
    </row>
    <row r="3867" spans="1:34">
      <c r="A3867" t="s">
        <v>4232</v>
      </c>
      <c r="B3867" t="s">
        <v>4630</v>
      </c>
      <c r="C3867" t="s">
        <v>4234</v>
      </c>
      <c r="D3867" t="s">
        <v>4631</v>
      </c>
      <c r="E3867" t="s">
        <v>39</v>
      </c>
      <c r="I3867" t="str">
        <f t="shared" si="240"/>
        <v>11LfLs1-232,18647714591147</v>
      </c>
      <c r="J3867" t="str">
        <f t="shared" si="241"/>
        <v>Gulupa</v>
      </c>
      <c r="K3867">
        <v>2.1864771459114691</v>
      </c>
      <c r="O3867">
        <v>2.1864771459114691</v>
      </c>
      <c r="P3867">
        <v>253.41009438294739</v>
      </c>
      <c r="T3867">
        <f t="shared" si="242"/>
        <v>253.41009438294739</v>
      </c>
      <c r="U3867">
        <v>46395032.443513833</v>
      </c>
      <c r="Y3867">
        <f t="shared" si="243"/>
        <v>46395032.443513833</v>
      </c>
      <c r="Z3867">
        <v>1.447158877629672</v>
      </c>
      <c r="AD3867">
        <v>2.7026000000000001E-2</v>
      </c>
      <c r="AE3867">
        <v>5.4999999999999997E-3</v>
      </c>
      <c r="AF3867">
        <v>0.68685145944862902</v>
      </c>
      <c r="AG3867">
        <v>0.34655662762696787</v>
      </c>
      <c r="AH3867">
        <v>3.252411232987066</v>
      </c>
    </row>
    <row r="3868" spans="1:34">
      <c r="A3868" t="s">
        <v>4232</v>
      </c>
      <c r="B3868" t="s">
        <v>4630</v>
      </c>
      <c r="C3868" t="s">
        <v>4236</v>
      </c>
      <c r="D3868" t="s">
        <v>4632</v>
      </c>
      <c r="E3868" t="s">
        <v>46</v>
      </c>
      <c r="I3868" t="str">
        <f t="shared" si="240"/>
        <v>11LfLs1-231,8978806715832</v>
      </c>
      <c r="J3868" t="str">
        <f t="shared" si="241"/>
        <v>Granadilla</v>
      </c>
      <c r="K3868">
        <v>1.8978806715831951</v>
      </c>
      <c r="O3868">
        <v>1.8978806715831951</v>
      </c>
      <c r="P3868">
        <v>176.69269052439549</v>
      </c>
      <c r="T3868">
        <f t="shared" si="242"/>
        <v>176.69269052439549</v>
      </c>
      <c r="U3868">
        <v>34568922.00810153</v>
      </c>
      <c r="Y3868">
        <f t="shared" si="243"/>
        <v>34568922.00810153</v>
      </c>
      <c r="Z3868">
        <v>1.356127653845288</v>
      </c>
      <c r="AD3868">
        <v>2.7026000000000001E-2</v>
      </c>
      <c r="AE3868">
        <v>5.4999999999999997E-3</v>
      </c>
      <c r="AF3868">
        <v>0.59619288112561108</v>
      </c>
      <c r="AG3868">
        <v>0.30081408644593638</v>
      </c>
      <c r="AH3868">
        <v>2.8274136391547429</v>
      </c>
    </row>
    <row r="3869" spans="1:34">
      <c r="A3869" t="s">
        <v>4232</v>
      </c>
      <c r="B3869" t="s">
        <v>4630</v>
      </c>
      <c r="C3869" t="s">
        <v>4238</v>
      </c>
      <c r="D3869" t="s">
        <v>4633</v>
      </c>
      <c r="E3869" t="s">
        <v>168</v>
      </c>
      <c r="F3869" t="s">
        <v>46</v>
      </c>
      <c r="I3869" t="str">
        <f t="shared" si="240"/>
        <v>11LfLs1-234,61785301351676</v>
      </c>
      <c r="J3869" t="str">
        <f t="shared" si="241"/>
        <v>Bovinos DPGranadilla</v>
      </c>
      <c r="K3869">
        <v>3</v>
      </c>
      <c r="L3869">
        <v>1.6178530135167579</v>
      </c>
      <c r="O3869">
        <v>4.6178530135167586</v>
      </c>
      <c r="P3869">
        <v>53.656855439642342</v>
      </c>
      <c r="Q3869">
        <v>150.6221155584102</v>
      </c>
      <c r="T3869">
        <f t="shared" si="242"/>
        <v>204.27897099805256</v>
      </c>
      <c r="U3869">
        <v>5958400.1531105442</v>
      </c>
      <c r="V3869">
        <v>29468361.990418859</v>
      </c>
      <c r="Y3869">
        <f t="shared" si="243"/>
        <v>35426762.1435294</v>
      </c>
      <c r="Z3869">
        <v>0.15593729069929721</v>
      </c>
      <c r="AA3869">
        <v>1.156034330470725</v>
      </c>
      <c r="AD3869">
        <v>5.9165000000000009E-2</v>
      </c>
      <c r="AE3869">
        <v>5.4999999999999997E-3</v>
      </c>
      <c r="AF3869">
        <v>1.450634454507882</v>
      </c>
      <c r="AG3869">
        <v>0.7319297026424062</v>
      </c>
      <c r="AH3869">
        <v>6.8650821706670468</v>
      </c>
    </row>
    <row r="3870" spans="1:34">
      <c r="A3870" t="s">
        <v>4232</v>
      </c>
      <c r="B3870" t="s">
        <v>4630</v>
      </c>
      <c r="C3870" t="s">
        <v>4240</v>
      </c>
      <c r="D3870" t="s">
        <v>4634</v>
      </c>
      <c r="E3870" t="s">
        <v>168</v>
      </c>
      <c r="F3870" t="s">
        <v>39</v>
      </c>
      <c r="I3870" t="str">
        <f t="shared" si="240"/>
        <v>11LfLs1-234,86386778287147</v>
      </c>
      <c r="J3870" t="str">
        <f t="shared" si="241"/>
        <v>Bovinos DPGulupa</v>
      </c>
      <c r="K3870">
        <v>3</v>
      </c>
      <c r="L3870">
        <v>1.8638677828714729</v>
      </c>
      <c r="O3870">
        <v>4.8638677828714716</v>
      </c>
      <c r="P3870">
        <v>53.656855439642328</v>
      </c>
      <c r="Q3870">
        <v>216.02005383774511</v>
      </c>
      <c r="T3870">
        <f t="shared" si="242"/>
        <v>269.67690927738744</v>
      </c>
      <c r="U3870">
        <v>5958400.1531105433</v>
      </c>
      <c r="V3870">
        <v>39549558.712946877</v>
      </c>
      <c r="Y3870">
        <f t="shared" si="243"/>
        <v>45507958.866057418</v>
      </c>
      <c r="Z3870">
        <v>0.15593729069929721</v>
      </c>
      <c r="AA3870">
        <v>1.2336341195032099</v>
      </c>
      <c r="AD3870">
        <v>5.9165000000000009E-2</v>
      </c>
      <c r="AE3870">
        <v>5.4999999999999997E-3</v>
      </c>
      <c r="AF3870">
        <v>1.527916581006745</v>
      </c>
      <c r="AG3870">
        <v>0.77092304358512842</v>
      </c>
      <c r="AH3870">
        <v>7.2273724074633456</v>
      </c>
    </row>
    <row r="3871" spans="1:34">
      <c r="A3871" t="s">
        <v>4232</v>
      </c>
      <c r="B3871" t="s">
        <v>4630</v>
      </c>
      <c r="C3871" t="s">
        <v>4242</v>
      </c>
      <c r="D3871" t="s">
        <v>4635</v>
      </c>
      <c r="E3871" t="s">
        <v>39</v>
      </c>
      <c r="F3871" t="s">
        <v>46</v>
      </c>
      <c r="I3871" t="str">
        <f t="shared" si="240"/>
        <v>11LfLs1-231,94933994584923</v>
      </c>
      <c r="J3871" t="str">
        <f t="shared" si="241"/>
        <v>GulupaGranadilla</v>
      </c>
      <c r="K3871">
        <v>0.38986798916984561</v>
      </c>
      <c r="L3871">
        <v>1.5594719566793831</v>
      </c>
      <c r="O3871">
        <v>1.949339945849228</v>
      </c>
      <c r="P3871">
        <v>45.185235124529761</v>
      </c>
      <c r="Q3871">
        <v>145.18683916685049</v>
      </c>
      <c r="T3871">
        <f t="shared" si="242"/>
        <v>190.37207429138024</v>
      </c>
      <c r="U3871">
        <v>8272639.8673068359</v>
      </c>
      <c r="V3871">
        <v>28404981.014586359</v>
      </c>
      <c r="Y3871">
        <f t="shared" si="243"/>
        <v>36677620.881893195</v>
      </c>
      <c r="Z3871">
        <v>0.25804107885864708</v>
      </c>
      <c r="AA3871">
        <v>1.1143182379769681</v>
      </c>
      <c r="AD3871">
        <v>5.4052000000000003E-2</v>
      </c>
      <c r="AE3871">
        <v>5.4999999999999997E-3</v>
      </c>
      <c r="AF3871">
        <v>0.61235809817253239</v>
      </c>
      <c r="AG3871">
        <v>0.3089703814171027</v>
      </c>
      <c r="AH3871">
        <v>2.9302204254388631</v>
      </c>
    </row>
    <row r="3872" spans="1:34">
      <c r="A3872" t="s">
        <v>4232</v>
      </c>
      <c r="B3872" t="s">
        <v>4630</v>
      </c>
      <c r="C3872" t="s">
        <v>4244</v>
      </c>
      <c r="D3872" t="s">
        <v>4636</v>
      </c>
      <c r="E3872" t="s">
        <v>39</v>
      </c>
      <c r="F3872" t="s">
        <v>46</v>
      </c>
      <c r="G3872" t="s">
        <v>168</v>
      </c>
      <c r="I3872" t="str">
        <f t="shared" si="240"/>
        <v>11LfLs1-234,67962003661547</v>
      </c>
      <c r="J3872" t="str">
        <f t="shared" si="241"/>
        <v>GulupaGranadillaBovinos DP</v>
      </c>
      <c r="K3872">
        <v>0.46796200366154678</v>
      </c>
      <c r="L3872">
        <v>1.211658032953923</v>
      </c>
      <c r="M3872">
        <v>3</v>
      </c>
      <c r="O3872">
        <v>4.6796200366154697</v>
      </c>
      <c r="P3872">
        <v>54.236238296500062</v>
      </c>
      <c r="Q3872">
        <v>112.80536286801021</v>
      </c>
      <c r="R3872">
        <v>53.656855439642342</v>
      </c>
      <c r="T3872">
        <f t="shared" si="242"/>
        <v>220.69845660415263</v>
      </c>
      <c r="U3872">
        <v>9929722.97140502</v>
      </c>
      <c r="V3872">
        <v>22069728.971280988</v>
      </c>
      <c r="W3872">
        <v>5958400.1531105442</v>
      </c>
      <c r="Y3872">
        <f t="shared" si="243"/>
        <v>37957852.095796548</v>
      </c>
      <c r="Z3872">
        <v>0.30972899454197972</v>
      </c>
      <c r="AA3872">
        <v>0.86578834491311152</v>
      </c>
      <c r="AB3872">
        <v>0.15593729069929721</v>
      </c>
      <c r="AD3872">
        <v>8.6191000000000004E-2</v>
      </c>
      <c r="AE3872">
        <v>5.4999999999999997E-3</v>
      </c>
      <c r="AF3872">
        <v>1.4700377078373199</v>
      </c>
      <c r="AG3872">
        <v>0.74171977580355197</v>
      </c>
      <c r="AH3872">
        <v>6.9830685202563423</v>
      </c>
    </row>
    <row r="3873" spans="1:34">
      <c r="A3873" t="s">
        <v>4232</v>
      </c>
      <c r="B3873" t="s">
        <v>4637</v>
      </c>
      <c r="C3873" t="s">
        <v>4234</v>
      </c>
      <c r="D3873" t="s">
        <v>4638</v>
      </c>
      <c r="E3873" t="s">
        <v>39</v>
      </c>
      <c r="I3873" t="str">
        <f t="shared" si="240"/>
        <v>11LfLs1-232,18645568059332</v>
      </c>
      <c r="J3873" t="str">
        <f t="shared" si="241"/>
        <v>Gulupa</v>
      </c>
      <c r="K3873">
        <v>2.1864556805933182</v>
      </c>
      <c r="O3873">
        <v>2.1864556805933182</v>
      </c>
      <c r="P3873">
        <v>253.4076065781658</v>
      </c>
      <c r="T3873">
        <f t="shared" si="242"/>
        <v>253.4076065781658</v>
      </c>
      <c r="U3873">
        <v>46394453.60489779</v>
      </c>
      <c r="Y3873">
        <f t="shared" si="243"/>
        <v>46394453.60489779</v>
      </c>
      <c r="Z3873">
        <v>1.447144670426189</v>
      </c>
      <c r="AD3873">
        <v>2.7026000000000001E-2</v>
      </c>
      <c r="AE3873">
        <v>5.4999999999999997E-3</v>
      </c>
      <c r="AF3873">
        <v>0.68684471641674916</v>
      </c>
      <c r="AG3873">
        <v>0.34655322537404087</v>
      </c>
      <c r="AH3873">
        <v>3.2523796223841082</v>
      </c>
    </row>
    <row r="3874" spans="1:34">
      <c r="A3874" t="s">
        <v>4232</v>
      </c>
      <c r="B3874" t="s">
        <v>4637</v>
      </c>
      <c r="C3874" t="s">
        <v>4236</v>
      </c>
      <c r="D3874" t="s">
        <v>4639</v>
      </c>
      <c r="E3874" t="s">
        <v>46</v>
      </c>
      <c r="I3874" t="str">
        <f t="shared" si="240"/>
        <v>11LfLs1-231,89739342573285</v>
      </c>
      <c r="J3874" t="str">
        <f t="shared" si="241"/>
        <v>Granadilla</v>
      </c>
      <c r="K3874">
        <v>1.8973934257328471</v>
      </c>
      <c r="O3874">
        <v>1.8973934257328471</v>
      </c>
      <c r="P3874">
        <v>176.64732793572799</v>
      </c>
      <c r="T3874">
        <f t="shared" si="242"/>
        <v>176.64732793572799</v>
      </c>
      <c r="U3874">
        <v>34557250.794984303</v>
      </c>
      <c r="Y3874">
        <f t="shared" si="243"/>
        <v>34557250.794984303</v>
      </c>
      <c r="Z3874">
        <v>1.3557794930879901</v>
      </c>
      <c r="AD3874">
        <v>2.7026000000000001E-2</v>
      </c>
      <c r="AE3874">
        <v>5.4999999999999997E-3</v>
      </c>
      <c r="AF3874">
        <v>0.5960398196019413</v>
      </c>
      <c r="AG3874">
        <v>0.30073685797865618</v>
      </c>
      <c r="AH3874">
        <v>2.8266961033134441</v>
      </c>
    </row>
    <row r="3875" spans="1:34">
      <c r="A3875" t="s">
        <v>4232</v>
      </c>
      <c r="B3875" t="s">
        <v>4637</v>
      </c>
      <c r="C3875" t="s">
        <v>4238</v>
      </c>
      <c r="D3875" t="s">
        <v>4640</v>
      </c>
      <c r="E3875" t="s">
        <v>168</v>
      </c>
      <c r="F3875" t="s">
        <v>46</v>
      </c>
      <c r="I3875" t="str">
        <f t="shared" si="240"/>
        <v>11LfLs1-234,61743659036025</v>
      </c>
      <c r="J3875" t="str">
        <f t="shared" si="241"/>
        <v>Bovinos DPGranadilla</v>
      </c>
      <c r="K3875">
        <v>3</v>
      </c>
      <c r="L3875">
        <v>1.6174365903602519</v>
      </c>
      <c r="O3875">
        <v>4.6174365903602519</v>
      </c>
      <c r="P3875">
        <v>53.656855439642342</v>
      </c>
      <c r="Q3875">
        <v>150.58334656253939</v>
      </c>
      <c r="T3875">
        <f t="shared" si="242"/>
        <v>204.24020200218172</v>
      </c>
      <c r="U3875">
        <v>5958384.9123628661</v>
      </c>
      <c r="V3875">
        <v>29458393.362185821</v>
      </c>
      <c r="Y3875">
        <f t="shared" si="243"/>
        <v>35416778.274548687</v>
      </c>
      <c r="Z3875">
        <v>0.15593729069929721</v>
      </c>
      <c r="AA3875">
        <v>1.155736775958107</v>
      </c>
      <c r="AD3875">
        <v>5.9165000000000009E-2</v>
      </c>
      <c r="AE3875">
        <v>5.4999999999999997E-3</v>
      </c>
      <c r="AF3875">
        <v>1.450503640950864</v>
      </c>
      <c r="AG3875">
        <v>0.73186369957209996</v>
      </c>
      <c r="AH3875">
        <v>6.8644689308832163</v>
      </c>
    </row>
    <row r="3876" spans="1:34">
      <c r="A3876" t="s">
        <v>4232</v>
      </c>
      <c r="B3876" t="s">
        <v>4637</v>
      </c>
      <c r="C3876" t="s">
        <v>4240</v>
      </c>
      <c r="D3876" t="s">
        <v>4641</v>
      </c>
      <c r="E3876" t="s">
        <v>168</v>
      </c>
      <c r="F3876" t="s">
        <v>39</v>
      </c>
      <c r="I3876" t="str">
        <f t="shared" si="240"/>
        <v>11LfLs1-234,86384825257142</v>
      </c>
      <c r="J3876" t="str">
        <f t="shared" si="241"/>
        <v>Bovinos DPGulupa</v>
      </c>
      <c r="K3876">
        <v>3</v>
      </c>
      <c r="L3876">
        <v>1.863848252571416</v>
      </c>
      <c r="O3876">
        <v>4.8638482525714162</v>
      </c>
      <c r="P3876">
        <v>53.656855439642328</v>
      </c>
      <c r="Q3876">
        <v>216.01779029925359</v>
      </c>
      <c r="T3876">
        <f t="shared" si="242"/>
        <v>269.67464573889595</v>
      </c>
      <c r="U3876">
        <v>5958384.9123628652</v>
      </c>
      <c r="V3876">
        <v>39549039.135807768</v>
      </c>
      <c r="Y3876">
        <f t="shared" si="243"/>
        <v>45507424.048170634</v>
      </c>
      <c r="Z3876">
        <v>0.15593729069929721</v>
      </c>
      <c r="AA3876">
        <v>1.233621193025948</v>
      </c>
      <c r="AD3876">
        <v>5.9165000000000009E-2</v>
      </c>
      <c r="AE3876">
        <v>5.4999999999999997E-3</v>
      </c>
      <c r="AF3876">
        <v>1.527910445833953</v>
      </c>
      <c r="AG3876">
        <v>0.77091994803256947</v>
      </c>
      <c r="AH3876">
        <v>7.2273436464379381</v>
      </c>
    </row>
    <row r="3877" spans="1:34">
      <c r="A3877" t="s">
        <v>4232</v>
      </c>
      <c r="B3877" t="s">
        <v>4637</v>
      </c>
      <c r="C3877" t="s">
        <v>4242</v>
      </c>
      <c r="D3877" t="s">
        <v>4642</v>
      </c>
      <c r="E3877" t="s">
        <v>39</v>
      </c>
      <c r="F3877" t="s">
        <v>46</v>
      </c>
      <c r="I3877" t="str">
        <f t="shared" si="240"/>
        <v>11LfLs1-231,94892529489416</v>
      </c>
      <c r="J3877" t="str">
        <f t="shared" si="241"/>
        <v>GulupaGranadilla</v>
      </c>
      <c r="K3877">
        <v>0.38978505897883181</v>
      </c>
      <c r="L3877">
        <v>1.559140235915327</v>
      </c>
      <c r="O3877">
        <v>1.9489252948941591</v>
      </c>
      <c r="P3877">
        <v>45.175623614264808</v>
      </c>
      <c r="Q3877">
        <v>145.15595596371691</v>
      </c>
      <c r="T3877">
        <f t="shared" si="242"/>
        <v>190.3315795779817</v>
      </c>
      <c r="U3877">
        <v>8270858.1725143893</v>
      </c>
      <c r="V3877">
        <v>28396641.111089841</v>
      </c>
      <c r="Y3877">
        <f t="shared" si="243"/>
        <v>36667499.283604227</v>
      </c>
      <c r="Z3877">
        <v>0.25798619003331752</v>
      </c>
      <c r="AA3877">
        <v>1.114081207425877</v>
      </c>
      <c r="AD3877">
        <v>5.4052000000000003E-2</v>
      </c>
      <c r="AE3877">
        <v>5.4999999999999997E-3</v>
      </c>
      <c r="AF3877">
        <v>0.612227841328008</v>
      </c>
      <c r="AG3877">
        <v>0.30890465924072419</v>
      </c>
      <c r="AH3877">
        <v>2.9296097954628908</v>
      </c>
    </row>
    <row r="3878" spans="1:34">
      <c r="A3878" t="s">
        <v>4232</v>
      </c>
      <c r="B3878" t="s">
        <v>4637</v>
      </c>
      <c r="C3878" t="s">
        <v>4244</v>
      </c>
      <c r="D3878" t="s">
        <v>4643</v>
      </c>
      <c r="E3878" t="s">
        <v>39</v>
      </c>
      <c r="F3878" t="s">
        <v>46</v>
      </c>
      <c r="G3878" t="s">
        <v>168</v>
      </c>
      <c r="I3878" t="str">
        <f t="shared" si="240"/>
        <v>11LfLs1-234,6792996743941</v>
      </c>
      <c r="J3878" t="str">
        <f t="shared" si="241"/>
        <v>GulupaGranadillaBovinos DP</v>
      </c>
      <c r="K3878">
        <v>0.46792996743940962</v>
      </c>
      <c r="L3878">
        <v>1.2113697069546869</v>
      </c>
      <c r="M3878">
        <v>3</v>
      </c>
      <c r="O3878">
        <v>4.6792996743940973</v>
      </c>
      <c r="P3878">
        <v>54.23252533654955</v>
      </c>
      <c r="Q3878">
        <v>112.7785197174814</v>
      </c>
      <c r="R3878">
        <v>53.656855439642342</v>
      </c>
      <c r="T3878">
        <f t="shared" si="242"/>
        <v>220.6679004936733</v>
      </c>
      <c r="U3878">
        <v>9929016.7906892821</v>
      </c>
      <c r="V3878">
        <v>22062692.007331692</v>
      </c>
      <c r="W3878">
        <v>5958384.9123628661</v>
      </c>
      <c r="Y3878">
        <f t="shared" si="243"/>
        <v>37950093.71038384</v>
      </c>
      <c r="Z3878">
        <v>0.30970779079724431</v>
      </c>
      <c r="AA3878">
        <v>0.86558232202308483</v>
      </c>
      <c r="AB3878">
        <v>0.15593729069929721</v>
      </c>
      <c r="AD3878">
        <v>8.6191000000000004E-2</v>
      </c>
      <c r="AE3878">
        <v>5.4999999999999997E-3</v>
      </c>
      <c r="AF3878">
        <v>1.4699370704902921</v>
      </c>
      <c r="AG3878">
        <v>0.74166899839146438</v>
      </c>
      <c r="AH3878">
        <v>6.9825967432758542</v>
      </c>
    </row>
    <row r="3879" spans="1:34">
      <c r="A3879" t="s">
        <v>34</v>
      </c>
      <c r="B3879" t="s">
        <v>4644</v>
      </c>
      <c r="C3879" t="s">
        <v>36</v>
      </c>
      <c r="D3879" t="s">
        <v>4645</v>
      </c>
      <c r="E3879" t="s">
        <v>38</v>
      </c>
      <c r="F3879" t="s">
        <v>39</v>
      </c>
      <c r="I3879" t="str">
        <f t="shared" si="240"/>
        <v>10Lf-302,40574403833975</v>
      </c>
      <c r="J3879" t="str">
        <f t="shared" si="241"/>
        <v>FríjolGulupa</v>
      </c>
      <c r="K3879">
        <v>0.48114880766794998</v>
      </c>
      <c r="L3879">
        <v>1.9245952306717999</v>
      </c>
      <c r="O3879">
        <v>2.405744038339749</v>
      </c>
      <c r="P3879">
        <v>21.58608514401212</v>
      </c>
      <c r="Q3879">
        <v>239.40258061267701</v>
      </c>
      <c r="T3879">
        <f t="shared" si="242"/>
        <v>260.98866575668916</v>
      </c>
      <c r="U3879">
        <v>3036836.310427112</v>
      </c>
      <c r="V3879">
        <v>43728122.20681157</v>
      </c>
      <c r="Y3879">
        <f t="shared" si="243"/>
        <v>46764958.517238684</v>
      </c>
      <c r="Z3879">
        <v>9.5142722487724207E-2</v>
      </c>
      <c r="AA3879">
        <v>1.3671656241820269</v>
      </c>
      <c r="AD3879">
        <v>5.4052000000000003E-2</v>
      </c>
      <c r="AE3879">
        <v>5.4999999999999997E-3</v>
      </c>
      <c r="AF3879">
        <v>0.75573111152034012</v>
      </c>
      <c r="AG3879">
        <v>2.405744038339749</v>
      </c>
      <c r="AH3879">
        <v>5.6267711881998386</v>
      </c>
    </row>
    <row r="3880" spans="1:34">
      <c r="A3880" t="s">
        <v>34</v>
      </c>
      <c r="B3880" t="s">
        <v>4644</v>
      </c>
      <c r="C3880" t="s">
        <v>40</v>
      </c>
      <c r="D3880" t="s">
        <v>4646</v>
      </c>
      <c r="E3880" t="s">
        <v>38</v>
      </c>
      <c r="I3880" t="str">
        <f t="shared" si="240"/>
        <v>10Lf-300</v>
      </c>
      <c r="J3880" t="str">
        <f t="shared" si="241"/>
        <v>Fríjol</v>
      </c>
      <c r="K3880">
        <v>0</v>
      </c>
      <c r="O3880">
        <v>0</v>
      </c>
      <c r="P3880">
        <v>0</v>
      </c>
      <c r="T3880">
        <f t="shared" si="242"/>
        <v>0</v>
      </c>
      <c r="U3880">
        <v>0</v>
      </c>
      <c r="Y3880">
        <f t="shared" si="243"/>
        <v>0</v>
      </c>
      <c r="Z3880">
        <v>0</v>
      </c>
      <c r="AD3880">
        <v>2.7026000000000001E-2</v>
      </c>
      <c r="AE3880">
        <v>5.4999999999999997E-3</v>
      </c>
      <c r="AF3880">
        <v>0</v>
      </c>
      <c r="AG3880">
        <v>0</v>
      </c>
      <c r="AH3880">
        <v>0</v>
      </c>
    </row>
    <row r="3881" spans="1:34">
      <c r="A3881" t="s">
        <v>34</v>
      </c>
      <c r="B3881" t="s">
        <v>4644</v>
      </c>
      <c r="C3881" t="s">
        <v>42</v>
      </c>
      <c r="D3881" t="s">
        <v>4647</v>
      </c>
      <c r="E3881" t="s">
        <v>39</v>
      </c>
      <c r="I3881" t="str">
        <f t="shared" si="240"/>
        <v>10Lf-302,01978585581857</v>
      </c>
      <c r="J3881" t="str">
        <f t="shared" si="241"/>
        <v>Gulupa</v>
      </c>
      <c r="K3881">
        <v>2.0197858558185731</v>
      </c>
      <c r="O3881">
        <v>2.0197858558185731</v>
      </c>
      <c r="P3881">
        <v>251.2434502911895</v>
      </c>
      <c r="T3881">
        <f t="shared" si="242"/>
        <v>251.2434502911895</v>
      </c>
      <c r="U3881">
        <v>45890918.426517427</v>
      </c>
      <c r="Y3881">
        <f t="shared" si="243"/>
        <v>45890918.426517427</v>
      </c>
      <c r="Z3881">
        <v>1.434785738983849</v>
      </c>
      <c r="AD3881">
        <v>2.7026000000000001E-2</v>
      </c>
      <c r="AE3881">
        <v>5.4999999999999997E-3</v>
      </c>
      <c r="AF3881">
        <v>0.63448770339850458</v>
      </c>
      <c r="AG3881">
        <v>2.0197858558185731</v>
      </c>
      <c r="AH3881">
        <v>4.7065854150356508</v>
      </c>
    </row>
    <row r="3882" spans="1:34">
      <c r="A3882" t="s">
        <v>34</v>
      </c>
      <c r="B3882" t="s">
        <v>4644</v>
      </c>
      <c r="C3882" t="s">
        <v>44</v>
      </c>
      <c r="D3882" t="s">
        <v>4648</v>
      </c>
      <c r="E3882" t="s">
        <v>46</v>
      </c>
      <c r="I3882" t="str">
        <f t="shared" si="240"/>
        <v>10Lf-301,77592281595875</v>
      </c>
      <c r="J3882" t="str">
        <f t="shared" si="241"/>
        <v>Granadilla</v>
      </c>
      <c r="K3882">
        <v>1.7759228159587519</v>
      </c>
      <c r="O3882">
        <v>1.7759228159587519</v>
      </c>
      <c r="P3882">
        <v>176.6114878588798</v>
      </c>
      <c r="T3882">
        <f t="shared" si="242"/>
        <v>176.6114878588798</v>
      </c>
      <c r="U3882">
        <v>34548029.602194361</v>
      </c>
      <c r="Y3882">
        <f t="shared" si="243"/>
        <v>34548029.602194361</v>
      </c>
      <c r="Z3882">
        <v>1.355504418215421</v>
      </c>
      <c r="AD3882">
        <v>2.7026000000000001E-2</v>
      </c>
      <c r="AE3882">
        <v>5.4999999999999997E-3</v>
      </c>
      <c r="AF3882">
        <v>0.5578815128666238</v>
      </c>
      <c r="AG3882">
        <v>1.7759228159587519</v>
      </c>
      <c r="AH3882">
        <v>4.1422531447841289</v>
      </c>
    </row>
    <row r="3883" spans="1:34">
      <c r="A3883" t="s">
        <v>34</v>
      </c>
      <c r="B3883" t="s">
        <v>4644</v>
      </c>
      <c r="C3883" t="s">
        <v>47</v>
      </c>
      <c r="D3883" t="s">
        <v>4649</v>
      </c>
      <c r="E3883" t="s">
        <v>46</v>
      </c>
      <c r="F3883" t="s">
        <v>38</v>
      </c>
      <c r="G3883" t="s">
        <v>39</v>
      </c>
      <c r="I3883" t="str">
        <f t="shared" si="240"/>
        <v>10Lf-301,96164844085867</v>
      </c>
      <c r="J3883" t="str">
        <f t="shared" si="241"/>
        <v>GranadillaFríjolGulupa</v>
      </c>
      <c r="K3883">
        <v>1.569318752686939</v>
      </c>
      <c r="L3883">
        <v>0.19616484408586729</v>
      </c>
      <c r="M3883">
        <v>0.1961648440858674</v>
      </c>
      <c r="O3883">
        <v>1.961648440858673</v>
      </c>
      <c r="P3883">
        <v>156.06518332118719</v>
      </c>
      <c r="Q3883">
        <v>8.8006682323977738</v>
      </c>
      <c r="R3883">
        <v>24.401167139569068</v>
      </c>
      <c r="T3883">
        <f t="shared" si="242"/>
        <v>189.26701869315406</v>
      </c>
      <c r="U3883">
        <v>30528844.066816881</v>
      </c>
      <c r="V3883">
        <v>1238121.1630484869</v>
      </c>
      <c r="W3883">
        <v>4456999.6527907504</v>
      </c>
      <c r="Y3883">
        <f t="shared" si="243"/>
        <v>36223964.88265612</v>
      </c>
      <c r="Z3883">
        <v>1.197810222234831</v>
      </c>
      <c r="AA3883">
        <v>3.8789781924575627E-2</v>
      </c>
      <c r="AB3883">
        <v>0.13934869381008</v>
      </c>
      <c r="AD3883">
        <v>8.1077999999999997E-2</v>
      </c>
      <c r="AE3883">
        <v>5.4999999999999997E-3</v>
      </c>
      <c r="AF3883">
        <v>0.61622464110743669</v>
      </c>
      <c r="AG3883">
        <v>1.961648440858673</v>
      </c>
      <c r="AH3883">
        <v>4.6260995228247834</v>
      </c>
    </row>
    <row r="3884" spans="1:34">
      <c r="A3884" t="s">
        <v>34</v>
      </c>
      <c r="B3884" t="s">
        <v>4644</v>
      </c>
      <c r="C3884" t="s">
        <v>49</v>
      </c>
      <c r="D3884" t="s">
        <v>4650</v>
      </c>
      <c r="E3884" t="s">
        <v>51</v>
      </c>
      <c r="F3884" t="s">
        <v>38</v>
      </c>
      <c r="I3884" t="str">
        <f t="shared" si="240"/>
        <v>10Lf-300</v>
      </c>
      <c r="J3884" t="str">
        <f t="shared" si="241"/>
        <v>Piscicultura cachamaFríjol</v>
      </c>
      <c r="K3884">
        <v>0</v>
      </c>
      <c r="L3884">
        <v>0</v>
      </c>
      <c r="O3884">
        <v>0</v>
      </c>
      <c r="P3884">
        <v>0</v>
      </c>
      <c r="Q3884">
        <v>0</v>
      </c>
      <c r="T3884">
        <f t="shared" si="242"/>
        <v>0</v>
      </c>
      <c r="U3884">
        <v>0</v>
      </c>
      <c r="V3884">
        <v>0</v>
      </c>
      <c r="Y3884">
        <f t="shared" si="243"/>
        <v>0</v>
      </c>
      <c r="Z3884">
        <v>0</v>
      </c>
      <c r="AA3884">
        <v>0</v>
      </c>
      <c r="AD3884">
        <v>4.8842000000000003E-2</v>
      </c>
      <c r="AE3884">
        <v>5.4999999999999997E-3</v>
      </c>
      <c r="AF3884">
        <v>0</v>
      </c>
      <c r="AG3884">
        <v>0</v>
      </c>
      <c r="AH3884">
        <v>0</v>
      </c>
    </row>
    <row r="3885" spans="1:34">
      <c r="A3885" t="s">
        <v>34</v>
      </c>
      <c r="B3885" t="s">
        <v>4644</v>
      </c>
      <c r="C3885" t="s">
        <v>52</v>
      </c>
      <c r="D3885" t="s">
        <v>4651</v>
      </c>
      <c r="E3885" t="s">
        <v>46</v>
      </c>
      <c r="F3885" t="s">
        <v>39</v>
      </c>
      <c r="I3885" t="str">
        <f t="shared" si="240"/>
        <v>10Lf-301,81986792256108</v>
      </c>
      <c r="J3885" t="str">
        <f t="shared" si="241"/>
        <v>GranadillaGulupa</v>
      </c>
      <c r="K3885">
        <v>1.4558943380488649</v>
      </c>
      <c r="L3885">
        <v>0.3639735845122164</v>
      </c>
      <c r="O3885">
        <v>1.8198679225610821</v>
      </c>
      <c r="P3885">
        <v>144.78538306819141</v>
      </c>
      <c r="Q3885">
        <v>45.275086427734252</v>
      </c>
      <c r="T3885">
        <f t="shared" si="242"/>
        <v>190.06046949592564</v>
      </c>
      <c r="U3885">
        <v>28322334.865338869</v>
      </c>
      <c r="V3885">
        <v>8269729.2032911535</v>
      </c>
      <c r="Y3885">
        <f t="shared" si="243"/>
        <v>36592064.068630025</v>
      </c>
      <c r="Z3885">
        <v>1.1112370368498541</v>
      </c>
      <c r="AA3885">
        <v>0.25855419618893971</v>
      </c>
      <c r="AD3885">
        <v>5.4052000000000003E-2</v>
      </c>
      <c r="AE3885">
        <v>5.4999999999999997E-3</v>
      </c>
      <c r="AF3885">
        <v>0.57168625839615128</v>
      </c>
      <c r="AG3885">
        <v>1.8198679225610821</v>
      </c>
      <c r="AH3885">
        <v>4.2709741035183146</v>
      </c>
    </row>
    <row r="3886" spans="1:34">
      <c r="A3886" t="s">
        <v>34</v>
      </c>
      <c r="B3886" t="s">
        <v>4644</v>
      </c>
      <c r="C3886" t="s">
        <v>54</v>
      </c>
      <c r="D3886" t="s">
        <v>4652</v>
      </c>
      <c r="E3886" t="s">
        <v>46</v>
      </c>
      <c r="F3886" t="s">
        <v>38</v>
      </c>
      <c r="I3886" t="str">
        <f t="shared" si="240"/>
        <v>10Lf-302,12738684754475</v>
      </c>
      <c r="J3886" t="str">
        <f t="shared" si="241"/>
        <v>GranadillaFríjol</v>
      </c>
      <c r="K3886">
        <v>1.7019094780357999</v>
      </c>
      <c r="L3886">
        <v>0.42547736950894999</v>
      </c>
      <c r="O3886">
        <v>2.1273868475447499</v>
      </c>
      <c r="P3886">
        <v>169.25102961457381</v>
      </c>
      <c r="Q3886">
        <v>19.08846198660607</v>
      </c>
      <c r="T3886">
        <f t="shared" si="242"/>
        <v>188.33949160117987</v>
      </c>
      <c r="U3886">
        <v>33108206.335923109</v>
      </c>
      <c r="V3886">
        <v>2685458.4369696691</v>
      </c>
      <c r="Y3886">
        <f t="shared" si="243"/>
        <v>35793664.772892781</v>
      </c>
      <c r="Z3886">
        <v>1.2990124323814141</v>
      </c>
      <c r="AA3886">
        <v>8.4134210969371626E-2</v>
      </c>
      <c r="AD3886">
        <v>5.4052000000000003E-2</v>
      </c>
      <c r="AE3886">
        <v>5.4999999999999997E-3</v>
      </c>
      <c r="AF3886">
        <v>0.66828906205594241</v>
      </c>
      <c r="AG3886">
        <v>2.1273868475447499</v>
      </c>
      <c r="AH3886">
        <v>4.9826147571454422</v>
      </c>
    </row>
    <row r="3887" spans="1:34">
      <c r="A3887" t="s">
        <v>34</v>
      </c>
      <c r="B3887" t="s">
        <v>4644</v>
      </c>
      <c r="C3887" t="s">
        <v>56</v>
      </c>
      <c r="D3887" t="s">
        <v>4653</v>
      </c>
      <c r="E3887" t="s">
        <v>51</v>
      </c>
      <c r="F3887" t="s">
        <v>39</v>
      </c>
      <c r="I3887" t="str">
        <f t="shared" si="240"/>
        <v>10Lf-300</v>
      </c>
      <c r="J3887" t="str">
        <f t="shared" si="241"/>
        <v>Piscicultura cachamaGulupa</v>
      </c>
      <c r="K3887">
        <v>0</v>
      </c>
      <c r="L3887">
        <v>0</v>
      </c>
      <c r="O3887">
        <v>0</v>
      </c>
      <c r="P3887">
        <v>0</v>
      </c>
      <c r="Q3887">
        <v>0</v>
      </c>
      <c r="T3887">
        <f t="shared" si="242"/>
        <v>0</v>
      </c>
      <c r="U3887">
        <v>0</v>
      </c>
      <c r="V3887">
        <v>0</v>
      </c>
      <c r="Y3887">
        <f t="shared" si="243"/>
        <v>0</v>
      </c>
      <c r="Z3887">
        <v>0</v>
      </c>
      <c r="AA3887">
        <v>0</v>
      </c>
      <c r="AD3887">
        <v>4.8842000000000003E-2</v>
      </c>
      <c r="AE3887">
        <v>5.4999999999999997E-3</v>
      </c>
      <c r="AF3887">
        <v>0</v>
      </c>
      <c r="AG3887">
        <v>0</v>
      </c>
      <c r="AH3887">
        <v>0</v>
      </c>
    </row>
    <row r="3888" spans="1:34">
      <c r="A3888" t="s">
        <v>34</v>
      </c>
      <c r="B3888" t="s">
        <v>4654</v>
      </c>
      <c r="C3888" t="s">
        <v>36</v>
      </c>
      <c r="D3888" t="s">
        <v>4655</v>
      </c>
      <c r="E3888" t="s">
        <v>38</v>
      </c>
      <c r="F3888" t="s">
        <v>39</v>
      </c>
      <c r="I3888" t="str">
        <f t="shared" si="240"/>
        <v>10Lf-302,40293816318374</v>
      </c>
      <c r="J3888" t="str">
        <f t="shared" si="241"/>
        <v>FríjolGulupa</v>
      </c>
      <c r="K3888">
        <v>0.48058763263674831</v>
      </c>
      <c r="L3888">
        <v>1.922350530546993</v>
      </c>
      <c r="O3888">
        <v>2.402938163183741</v>
      </c>
      <c r="P3888">
        <v>21.560908791475931</v>
      </c>
      <c r="Q3888">
        <v>239.1233598217199</v>
      </c>
      <c r="T3888">
        <f t="shared" si="242"/>
        <v>260.68426861319585</v>
      </c>
      <c r="U3888">
        <v>3013189.005922643</v>
      </c>
      <c r="V3888">
        <v>43675775.8399854</v>
      </c>
      <c r="Y3888">
        <f t="shared" si="243"/>
        <v>46688964.845908046</v>
      </c>
      <c r="Z3888">
        <v>9.5031755320374361E-2</v>
      </c>
      <c r="AA3888">
        <v>1.3655710671560479</v>
      </c>
      <c r="AD3888">
        <v>5.4052000000000003E-2</v>
      </c>
      <c r="AE3888">
        <v>5.4999999999999997E-3</v>
      </c>
      <c r="AF3888">
        <v>0.75484968476976155</v>
      </c>
      <c r="AG3888">
        <v>0.38086569886462301</v>
      </c>
      <c r="AH3888">
        <v>3.598205546818126</v>
      </c>
    </row>
    <row r="3889" spans="1:34">
      <c r="A3889" t="s">
        <v>34</v>
      </c>
      <c r="B3889" t="s">
        <v>4654</v>
      </c>
      <c r="C3889" t="s">
        <v>40</v>
      </c>
      <c r="D3889" t="s">
        <v>4656</v>
      </c>
      <c r="E3889" t="s">
        <v>38</v>
      </c>
      <c r="I3889" t="str">
        <f t="shared" si="240"/>
        <v>10Lf-300</v>
      </c>
      <c r="J3889" t="str">
        <f t="shared" si="241"/>
        <v>Fríjol</v>
      </c>
      <c r="K3889">
        <v>0</v>
      </c>
      <c r="O3889">
        <v>0</v>
      </c>
      <c r="P3889">
        <v>0</v>
      </c>
      <c r="T3889">
        <f t="shared" si="242"/>
        <v>0</v>
      </c>
      <c r="U3889">
        <v>0</v>
      </c>
      <c r="Y3889">
        <f t="shared" si="243"/>
        <v>0</v>
      </c>
      <c r="Z3889">
        <v>0</v>
      </c>
      <c r="AD3889">
        <v>2.7026000000000001E-2</v>
      </c>
      <c r="AE3889">
        <v>5.4999999999999997E-3</v>
      </c>
      <c r="AF3889">
        <v>0</v>
      </c>
      <c r="AG3889">
        <v>0</v>
      </c>
      <c r="AH3889">
        <v>0</v>
      </c>
    </row>
    <row r="3890" spans="1:34">
      <c r="A3890" t="s">
        <v>34</v>
      </c>
      <c r="B3890" t="s">
        <v>4654</v>
      </c>
      <c r="C3890" t="s">
        <v>42</v>
      </c>
      <c r="D3890" t="s">
        <v>4657</v>
      </c>
      <c r="E3890" t="s">
        <v>39</v>
      </c>
      <c r="I3890" t="str">
        <f t="shared" si="240"/>
        <v>10Lf-302,01955869548612</v>
      </c>
      <c r="J3890" t="str">
        <f t="shared" si="241"/>
        <v>Gulupa</v>
      </c>
      <c r="K3890">
        <v>2.0195586954861162</v>
      </c>
      <c r="O3890">
        <v>2.0195586954861162</v>
      </c>
      <c r="P3890">
        <v>251.21519356014471</v>
      </c>
      <c r="T3890">
        <f t="shared" si="242"/>
        <v>251.21519356014471</v>
      </c>
      <c r="U3890">
        <v>45884343.920693032</v>
      </c>
      <c r="Y3890">
        <f t="shared" si="243"/>
        <v>45884343.920693032</v>
      </c>
      <c r="Z3890">
        <v>1.4346243721713561</v>
      </c>
      <c r="AD3890">
        <v>2.7026000000000001E-2</v>
      </c>
      <c r="AE3890">
        <v>5.4999999999999997E-3</v>
      </c>
      <c r="AF3890">
        <v>0.63441634413176407</v>
      </c>
      <c r="AG3890">
        <v>0.32010005323454938</v>
      </c>
      <c r="AH3890">
        <v>3.0066010928524292</v>
      </c>
    </row>
    <row r="3891" spans="1:34">
      <c r="A3891" t="s">
        <v>34</v>
      </c>
      <c r="B3891" t="s">
        <v>4654</v>
      </c>
      <c r="C3891" t="s">
        <v>44</v>
      </c>
      <c r="D3891" t="s">
        <v>4658</v>
      </c>
      <c r="E3891" t="s">
        <v>46</v>
      </c>
      <c r="I3891" t="str">
        <f t="shared" si="240"/>
        <v>10Lf-301,76658235091277</v>
      </c>
      <c r="J3891" t="str">
        <f t="shared" si="241"/>
        <v>Granadilla</v>
      </c>
      <c r="K3891">
        <v>1.766582350912774</v>
      </c>
      <c r="O3891">
        <v>1.766582350912774</v>
      </c>
      <c r="P3891">
        <v>175.68259983838689</v>
      </c>
      <c r="T3891">
        <f t="shared" si="242"/>
        <v>175.68259983838689</v>
      </c>
      <c r="U3891">
        <v>34309038.610295601</v>
      </c>
      <c r="Y3891">
        <f t="shared" si="243"/>
        <v>34309038.610295601</v>
      </c>
      <c r="Z3891">
        <v>1.348375143494563</v>
      </c>
      <c r="AD3891">
        <v>2.7026000000000001E-2</v>
      </c>
      <c r="AE3891">
        <v>5.4999999999999997E-3</v>
      </c>
      <c r="AF3891">
        <v>0.55494733536526919</v>
      </c>
      <c r="AG3891">
        <v>0.2800033026196746</v>
      </c>
      <c r="AH3891">
        <v>2.6340589888977179</v>
      </c>
    </row>
    <row r="3892" spans="1:34">
      <c r="A3892" t="s">
        <v>34</v>
      </c>
      <c r="B3892" t="s">
        <v>4654</v>
      </c>
      <c r="C3892" t="s">
        <v>47</v>
      </c>
      <c r="D3892" t="s">
        <v>4659</v>
      </c>
      <c r="E3892" t="s">
        <v>46</v>
      </c>
      <c r="F3892" t="s">
        <v>38</v>
      </c>
      <c r="G3892" t="s">
        <v>39</v>
      </c>
      <c r="I3892" t="str">
        <f t="shared" si="240"/>
        <v>10Lf-301,95166470695813</v>
      </c>
      <c r="J3892" t="str">
        <f t="shared" si="241"/>
        <v>GranadillaFríjolGulupa</v>
      </c>
      <c r="K3892">
        <v>1.5613317655665071</v>
      </c>
      <c r="L3892">
        <v>0.19516647069581339</v>
      </c>
      <c r="M3892">
        <v>0.19516647069581339</v>
      </c>
      <c r="O3892">
        <v>1.9516647069581341</v>
      </c>
      <c r="P3892">
        <v>155.2708956043038</v>
      </c>
      <c r="Q3892">
        <v>8.7558775716712631</v>
      </c>
      <c r="R3892">
        <v>24.276978342784751</v>
      </c>
      <c r="T3892">
        <f t="shared" si="242"/>
        <v>188.30375151875981</v>
      </c>
      <c r="U3892">
        <v>30322838.785649821</v>
      </c>
      <c r="V3892">
        <v>1223655.0087626651</v>
      </c>
      <c r="W3892">
        <v>4434179.3497806871</v>
      </c>
      <c r="Y3892">
        <f t="shared" si="243"/>
        <v>35980673.144193172</v>
      </c>
      <c r="Z3892">
        <v>1.191714013417259</v>
      </c>
      <c r="AA3892">
        <v>3.8592362829120687E-2</v>
      </c>
      <c r="AB3892">
        <v>0.13863948402028781</v>
      </c>
      <c r="AD3892">
        <v>8.1077999999999997E-2</v>
      </c>
      <c r="AE3892">
        <v>5.4999999999999997E-3</v>
      </c>
      <c r="AF3892">
        <v>0.61308838962035628</v>
      </c>
      <c r="AG3892">
        <v>0.30933885605286432</v>
      </c>
      <c r="AH3892">
        <v>2.960669952631354</v>
      </c>
    </row>
    <row r="3893" spans="1:34">
      <c r="A3893" t="s">
        <v>34</v>
      </c>
      <c r="B3893" t="s">
        <v>4654</v>
      </c>
      <c r="C3893" t="s">
        <v>49</v>
      </c>
      <c r="D3893" t="s">
        <v>4660</v>
      </c>
      <c r="E3893" t="s">
        <v>51</v>
      </c>
      <c r="F3893" t="s">
        <v>38</v>
      </c>
      <c r="I3893" t="str">
        <f t="shared" si="240"/>
        <v>10Lf-300</v>
      </c>
      <c r="J3893" t="str">
        <f t="shared" si="241"/>
        <v>Piscicultura cachamaFríjol</v>
      </c>
      <c r="K3893">
        <v>0</v>
      </c>
      <c r="L3893">
        <v>0</v>
      </c>
      <c r="O3893">
        <v>0</v>
      </c>
      <c r="P3893">
        <v>0</v>
      </c>
      <c r="Q3893">
        <v>0</v>
      </c>
      <c r="T3893">
        <f t="shared" si="242"/>
        <v>0</v>
      </c>
      <c r="U3893">
        <v>0</v>
      </c>
      <c r="V3893">
        <v>0</v>
      </c>
      <c r="Y3893">
        <f t="shared" si="243"/>
        <v>0</v>
      </c>
      <c r="Z3893">
        <v>0</v>
      </c>
      <c r="AA3893">
        <v>0</v>
      </c>
      <c r="AD3893">
        <v>4.8842000000000003E-2</v>
      </c>
      <c r="AE3893">
        <v>5.4999999999999997E-3</v>
      </c>
      <c r="AF3893">
        <v>0</v>
      </c>
      <c r="AG3893">
        <v>0</v>
      </c>
      <c r="AH3893">
        <v>0</v>
      </c>
    </row>
    <row r="3894" spans="1:34">
      <c r="A3894" t="s">
        <v>34</v>
      </c>
      <c r="B3894" t="s">
        <v>4654</v>
      </c>
      <c r="C3894" t="s">
        <v>52</v>
      </c>
      <c r="D3894" t="s">
        <v>4661</v>
      </c>
      <c r="E3894" t="s">
        <v>46</v>
      </c>
      <c r="F3894" t="s">
        <v>39</v>
      </c>
      <c r="I3894" t="str">
        <f t="shared" si="240"/>
        <v>10Lf-301,8119771550509</v>
      </c>
      <c r="J3894" t="str">
        <f t="shared" si="241"/>
        <v>GranadillaGulupa</v>
      </c>
      <c r="K3894">
        <v>1.4495817240407181</v>
      </c>
      <c r="L3894">
        <v>0.36239543101017929</v>
      </c>
      <c r="O3894">
        <v>1.811977155050897</v>
      </c>
      <c r="P3894">
        <v>144.15760795193111</v>
      </c>
      <c r="Q3894">
        <v>45.078778126139468</v>
      </c>
      <c r="T3894">
        <f t="shared" si="242"/>
        <v>189.23638607807058</v>
      </c>
      <c r="U3894">
        <v>28152525.87188758</v>
      </c>
      <c r="V3894">
        <v>8233618.8737294218</v>
      </c>
      <c r="Y3894">
        <f t="shared" si="243"/>
        <v>36386144.745617002</v>
      </c>
      <c r="Z3894">
        <v>1.106418822847737</v>
      </c>
      <c r="AA3894">
        <v>0.25743313073928958</v>
      </c>
      <c r="AD3894">
        <v>5.4052000000000003E-2</v>
      </c>
      <c r="AE3894">
        <v>5.4999999999999997E-3</v>
      </c>
      <c r="AF3894">
        <v>0.56920748326206183</v>
      </c>
      <c r="AG3894">
        <v>0.28719837907556722</v>
      </c>
      <c r="AH3894">
        <v>2.7279350173885262</v>
      </c>
    </row>
    <row r="3895" spans="1:34">
      <c r="A3895" t="s">
        <v>34</v>
      </c>
      <c r="B3895" t="s">
        <v>4654</v>
      </c>
      <c r="C3895" t="s">
        <v>54</v>
      </c>
      <c r="D3895" t="s">
        <v>4662</v>
      </c>
      <c r="E3895" t="s">
        <v>46</v>
      </c>
      <c r="F3895" t="s">
        <v>38</v>
      </c>
      <c r="I3895" t="str">
        <f t="shared" si="240"/>
        <v>10Lf-302,11468866198736</v>
      </c>
      <c r="J3895" t="str">
        <f t="shared" si="241"/>
        <v>GranadillaFríjol</v>
      </c>
      <c r="K3895">
        <v>1.6917509295898889</v>
      </c>
      <c r="L3895">
        <v>0.42293773239747229</v>
      </c>
      <c r="O3895">
        <v>2.1146886619873611</v>
      </c>
      <c r="P3895">
        <v>168.24078505923811</v>
      </c>
      <c r="Q3895">
        <v>18.97452463074114</v>
      </c>
      <c r="T3895">
        <f t="shared" si="242"/>
        <v>187.21530968997925</v>
      </c>
      <c r="U3895">
        <v>32855727.293048721</v>
      </c>
      <c r="V3895">
        <v>2651735.5814130241</v>
      </c>
      <c r="Y3895">
        <f t="shared" si="243"/>
        <v>35507462.874461748</v>
      </c>
      <c r="Z3895">
        <v>1.291258741073803</v>
      </c>
      <c r="AA3895">
        <v>8.3632021241233298E-2</v>
      </c>
      <c r="AD3895">
        <v>5.4052000000000003E-2</v>
      </c>
      <c r="AE3895">
        <v>5.4999999999999997E-3</v>
      </c>
      <c r="AF3895">
        <v>0.66430010324210309</v>
      </c>
      <c r="AG3895">
        <v>0.33517815292499681</v>
      </c>
      <c r="AH3895">
        <v>3.1737189181544609</v>
      </c>
    </row>
    <row r="3896" spans="1:34">
      <c r="A3896" t="s">
        <v>34</v>
      </c>
      <c r="B3896" t="s">
        <v>4654</v>
      </c>
      <c r="C3896" t="s">
        <v>56</v>
      </c>
      <c r="D3896" t="s">
        <v>4663</v>
      </c>
      <c r="E3896" t="s">
        <v>51</v>
      </c>
      <c r="F3896" t="s">
        <v>39</v>
      </c>
      <c r="I3896" t="str">
        <f t="shared" si="240"/>
        <v>10Lf-300</v>
      </c>
      <c r="J3896" t="str">
        <f t="shared" si="241"/>
        <v>Piscicultura cachamaGulupa</v>
      </c>
      <c r="K3896">
        <v>0</v>
      </c>
      <c r="L3896">
        <v>0</v>
      </c>
      <c r="O3896">
        <v>0</v>
      </c>
      <c r="P3896">
        <v>0</v>
      </c>
      <c r="Q3896">
        <v>0</v>
      </c>
      <c r="T3896">
        <f t="shared" si="242"/>
        <v>0</v>
      </c>
      <c r="U3896">
        <v>0</v>
      </c>
      <c r="V3896">
        <v>0</v>
      </c>
      <c r="Y3896">
        <f t="shared" si="243"/>
        <v>0</v>
      </c>
      <c r="Z3896">
        <v>0</v>
      </c>
      <c r="AA3896">
        <v>0</v>
      </c>
      <c r="AD3896">
        <v>4.8842000000000003E-2</v>
      </c>
      <c r="AE3896">
        <v>5.4999999999999997E-3</v>
      </c>
      <c r="AF3896">
        <v>0</v>
      </c>
      <c r="AG3896">
        <v>0</v>
      </c>
      <c r="AH3896">
        <v>0</v>
      </c>
    </row>
    <row r="3897" spans="1:34">
      <c r="A3897" t="s">
        <v>58</v>
      </c>
      <c r="B3897" t="s">
        <v>4664</v>
      </c>
      <c r="C3897" t="s">
        <v>60</v>
      </c>
      <c r="D3897" t="s">
        <v>4665</v>
      </c>
      <c r="E3897" t="s">
        <v>62</v>
      </c>
      <c r="F3897" t="s">
        <v>63</v>
      </c>
      <c r="G3897" t="s">
        <v>38</v>
      </c>
      <c r="I3897" t="str">
        <f t="shared" si="240"/>
        <v>10Qf-303,70939227842871</v>
      </c>
      <c r="J3897" t="str">
        <f t="shared" si="241"/>
        <v>CaféPlátanoFríjol</v>
      </c>
      <c r="K3897">
        <v>2.9675138227429709</v>
      </c>
      <c r="L3897">
        <v>0.37093922784287131</v>
      </c>
      <c r="M3897">
        <v>0.37093922784287131</v>
      </c>
      <c r="O3897">
        <v>3.7093922784287132</v>
      </c>
      <c r="P3897">
        <v>350.90364476259771</v>
      </c>
      <c r="Q3897">
        <v>18.43651111894652</v>
      </c>
      <c r="R3897">
        <v>16.64168263095063</v>
      </c>
      <c r="T3897">
        <f t="shared" si="242"/>
        <v>385.98183851249485</v>
      </c>
      <c r="U3897">
        <v>32851052.35985139</v>
      </c>
      <c r="V3897">
        <v>1562516.573215706</v>
      </c>
      <c r="W3897">
        <v>2304273.353533667</v>
      </c>
      <c r="Y3897">
        <f t="shared" si="243"/>
        <v>36717842.286600769</v>
      </c>
      <c r="Z3897">
        <v>1.4254740115695299</v>
      </c>
      <c r="AA3897">
        <v>6.3570163176357747E-2</v>
      </c>
      <c r="AB3897">
        <v>7.3349798341017208E-2</v>
      </c>
      <c r="AD3897">
        <v>8.3624000000000004E-2</v>
      </c>
      <c r="AE3897">
        <v>5.4999999999999997E-3</v>
      </c>
      <c r="AF3897">
        <v>1.16525411887813</v>
      </c>
      <c r="AG3897">
        <v>0.58793867613095108</v>
      </c>
      <c r="AH3897">
        <v>5.5517090734377943</v>
      </c>
    </row>
    <row r="3898" spans="1:34">
      <c r="A3898" t="s">
        <v>58</v>
      </c>
      <c r="B3898" t="s">
        <v>4664</v>
      </c>
      <c r="C3898" t="s">
        <v>64</v>
      </c>
      <c r="D3898" t="s">
        <v>4666</v>
      </c>
      <c r="E3898" t="s">
        <v>62</v>
      </c>
      <c r="F3898" t="s">
        <v>63</v>
      </c>
      <c r="G3898" t="s">
        <v>66</v>
      </c>
      <c r="I3898" t="str">
        <f t="shared" si="240"/>
        <v>10Qf-302,92158202543803</v>
      </c>
      <c r="J3898" t="str">
        <f t="shared" si="241"/>
        <v>CaféPlátanoAguacate</v>
      </c>
      <c r="K3898">
        <v>2.1633625300969861</v>
      </c>
      <c r="L3898">
        <v>0.29215820254380342</v>
      </c>
      <c r="M3898">
        <v>0.46606129279724479</v>
      </c>
      <c r="O3898">
        <v>2.9215820254380338</v>
      </c>
      <c r="P3898">
        <v>255.8140726880176</v>
      </c>
      <c r="Q3898">
        <v>14.52091756650745</v>
      </c>
      <c r="R3898">
        <v>44.651347799982553</v>
      </c>
      <c r="T3898">
        <f t="shared" si="242"/>
        <v>314.9863380545076</v>
      </c>
      <c r="U3898">
        <v>23948914.813770089</v>
      </c>
      <c r="V3898">
        <v>1230665.292884517</v>
      </c>
      <c r="W3898">
        <v>24820419.893352758</v>
      </c>
      <c r="Y3898">
        <f t="shared" si="243"/>
        <v>50000000.000007361</v>
      </c>
      <c r="Z3898">
        <v>1.039192148195651</v>
      </c>
      <c r="AA3898">
        <v>5.0068968755410857E-2</v>
      </c>
      <c r="AB3898">
        <v>0.25695866202233958</v>
      </c>
      <c r="AD3898">
        <v>8.3624000000000004E-2</v>
      </c>
      <c r="AE3898">
        <v>5.4999999999999997E-3</v>
      </c>
      <c r="AF3898">
        <v>0.91777445825278547</v>
      </c>
      <c r="AG3898">
        <v>0.46307075103192841</v>
      </c>
      <c r="AH3898">
        <v>4.3915512347227477</v>
      </c>
    </row>
    <row r="3899" spans="1:34">
      <c r="A3899" t="s">
        <v>58</v>
      </c>
      <c r="B3899" t="s">
        <v>4664</v>
      </c>
      <c r="C3899" t="s">
        <v>67</v>
      </c>
      <c r="D3899" t="s">
        <v>4667</v>
      </c>
      <c r="E3899" t="s">
        <v>62</v>
      </c>
      <c r="F3899" t="s">
        <v>38</v>
      </c>
      <c r="G3899" t="s">
        <v>66</v>
      </c>
      <c r="I3899" t="str">
        <f t="shared" si="240"/>
        <v>10Qf-302,9783361396959</v>
      </c>
      <c r="J3899" t="str">
        <f t="shared" si="241"/>
        <v>CaféFríjolAguacate</v>
      </c>
      <c r="K3899">
        <v>2.242529790671441</v>
      </c>
      <c r="L3899">
        <v>0.29783361396959013</v>
      </c>
      <c r="M3899">
        <v>0.43797273505486922</v>
      </c>
      <c r="O3899">
        <v>2.9783361396959012</v>
      </c>
      <c r="P3899">
        <v>265.17547146855259</v>
      </c>
      <c r="Q3899">
        <v>13.36189895399934</v>
      </c>
      <c r="R3899">
        <v>41.960302694247218</v>
      </c>
      <c r="T3899">
        <f t="shared" si="242"/>
        <v>320.49767311679915</v>
      </c>
      <c r="U3899">
        <v>24825314.37841088</v>
      </c>
      <c r="V3899">
        <v>1850141.5028217761</v>
      </c>
      <c r="W3899">
        <v>23324544.118773591</v>
      </c>
      <c r="Y3899">
        <f t="shared" si="243"/>
        <v>50000000.000006244</v>
      </c>
      <c r="Z3899">
        <v>1.0772209087194109</v>
      </c>
      <c r="AA3899">
        <v>5.8893839971812613E-2</v>
      </c>
      <c r="AB3899">
        <v>0.24147229075065799</v>
      </c>
      <c r="AD3899">
        <v>8.3624000000000004E-2</v>
      </c>
      <c r="AE3899">
        <v>5.4999999999999997E-3</v>
      </c>
      <c r="AF3899">
        <v>0.93560297582070184</v>
      </c>
      <c r="AG3899">
        <v>0.47206627814180019</v>
      </c>
      <c r="AH3899">
        <v>4.4751293936584027</v>
      </c>
    </row>
    <row r="3900" spans="1:34">
      <c r="A3900" t="s">
        <v>58</v>
      </c>
      <c r="B3900" t="s">
        <v>4664</v>
      </c>
      <c r="C3900" t="s">
        <v>69</v>
      </c>
      <c r="D3900" t="s">
        <v>4668</v>
      </c>
      <c r="E3900" t="s">
        <v>63</v>
      </c>
      <c r="F3900" t="s">
        <v>38</v>
      </c>
      <c r="G3900" t="s">
        <v>66</v>
      </c>
      <c r="I3900" t="str">
        <f t="shared" si="240"/>
        <v>10Qf-300</v>
      </c>
      <c r="J3900" t="str">
        <f t="shared" si="241"/>
        <v>PlátanoFríjolAguacate</v>
      </c>
      <c r="K3900">
        <v>0</v>
      </c>
      <c r="L3900">
        <v>0</v>
      </c>
      <c r="M3900">
        <v>0</v>
      </c>
      <c r="O3900">
        <v>0</v>
      </c>
      <c r="P3900">
        <v>0</v>
      </c>
      <c r="Q3900">
        <v>0</v>
      </c>
      <c r="R3900">
        <v>0</v>
      </c>
      <c r="T3900">
        <f t="shared" si="242"/>
        <v>0</v>
      </c>
      <c r="U3900">
        <v>0</v>
      </c>
      <c r="V3900">
        <v>0</v>
      </c>
      <c r="W3900">
        <v>0</v>
      </c>
      <c r="Y3900">
        <f t="shared" si="243"/>
        <v>0</v>
      </c>
      <c r="Z3900">
        <v>0</v>
      </c>
      <c r="AA3900">
        <v>0</v>
      </c>
      <c r="AB3900">
        <v>0</v>
      </c>
      <c r="AD3900">
        <v>8.1077999999999997E-2</v>
      </c>
      <c r="AE3900">
        <v>5.4999999999999997E-3</v>
      </c>
      <c r="AF3900">
        <v>0</v>
      </c>
      <c r="AG3900">
        <v>0</v>
      </c>
      <c r="AH3900">
        <v>0</v>
      </c>
    </row>
    <row r="3901" spans="1:34">
      <c r="A3901" t="s">
        <v>58</v>
      </c>
      <c r="B3901" t="s">
        <v>4664</v>
      </c>
      <c r="C3901" t="s">
        <v>71</v>
      </c>
      <c r="D3901" t="s">
        <v>4669</v>
      </c>
      <c r="E3901" t="s">
        <v>62</v>
      </c>
      <c r="F3901" t="s">
        <v>63</v>
      </c>
      <c r="G3901" t="s">
        <v>38</v>
      </c>
      <c r="H3901" t="s">
        <v>66</v>
      </c>
      <c r="I3901" t="str">
        <f t="shared" si="240"/>
        <v>10Qf-303,17501153731141</v>
      </c>
      <c r="J3901" t="str">
        <f t="shared" si="241"/>
        <v>CaféPlátanoFríjolAguacate</v>
      </c>
      <c r="K3901">
        <v>2.099767941872003</v>
      </c>
      <c r="L3901">
        <v>0.31750115373114152</v>
      </c>
      <c r="M3901">
        <v>0.31750115373114141</v>
      </c>
      <c r="N3901">
        <v>0.44024128797712941</v>
      </c>
      <c r="O3901">
        <v>3.1750115373114149</v>
      </c>
      <c r="P3901">
        <v>248.29411688383661</v>
      </c>
      <c r="Q3901">
        <v>15.78051904912604</v>
      </c>
      <c r="R3901">
        <v>14.24425630602893</v>
      </c>
      <c r="S3901">
        <v>42.177643089383977</v>
      </c>
      <c r="T3901">
        <f t="shared" si="242"/>
        <v>320.49653532837556</v>
      </c>
      <c r="U3901">
        <v>23244908.270794321</v>
      </c>
      <c r="V3901">
        <v>1337418.0390814929</v>
      </c>
      <c r="W3901">
        <v>1972316.1999161029</v>
      </c>
      <c r="X3901">
        <v>23445357.490214169</v>
      </c>
      <c r="Y3901">
        <f t="shared" si="243"/>
        <v>50000000.00000608</v>
      </c>
      <c r="Z3901">
        <v>1.0086438716901061</v>
      </c>
      <c r="AA3901">
        <v>5.4412147964895803E-2</v>
      </c>
      <c r="AB3901">
        <v>6.278291388767468E-2</v>
      </c>
      <c r="AC3901">
        <v>0.24272303680625129</v>
      </c>
      <c r="AD3901">
        <v>0.11065</v>
      </c>
      <c r="AE3901">
        <v>5.4999999999999997E-3</v>
      </c>
      <c r="AF3901">
        <v>0.99738582323918812</v>
      </c>
      <c r="AG3901">
        <v>0.50323932866385934</v>
      </c>
      <c r="AH3901">
        <v>4.7917866892144634</v>
      </c>
    </row>
    <row r="3902" spans="1:34">
      <c r="A3902" t="s">
        <v>58</v>
      </c>
      <c r="B3902" t="s">
        <v>4664</v>
      </c>
      <c r="C3902" t="s">
        <v>73</v>
      </c>
      <c r="D3902" t="s">
        <v>4670</v>
      </c>
      <c r="E3902" t="s">
        <v>62</v>
      </c>
      <c r="F3902" t="s">
        <v>63</v>
      </c>
      <c r="G3902" t="s">
        <v>75</v>
      </c>
      <c r="I3902" t="str">
        <f t="shared" si="240"/>
        <v>10Qf-303,59071254124911</v>
      </c>
      <c r="J3902" t="str">
        <f t="shared" si="241"/>
        <v>CaféPlátanoCaña panelera</v>
      </c>
      <c r="K3902">
        <v>2.8725700329992909</v>
      </c>
      <c r="L3902">
        <v>0.35907125412491131</v>
      </c>
      <c r="M3902">
        <v>0.35907125412491142</v>
      </c>
      <c r="O3902">
        <v>3.5907125412491139</v>
      </c>
      <c r="P3902">
        <v>339.6766972709645</v>
      </c>
      <c r="Q3902">
        <v>17.846646221984962</v>
      </c>
      <c r="R3902">
        <v>18.10909690172004</v>
      </c>
      <c r="T3902">
        <f t="shared" si="242"/>
        <v>375.63244039466946</v>
      </c>
      <c r="U3902">
        <v>31800003.032226231</v>
      </c>
      <c r="V3902">
        <v>1512524.8111347861</v>
      </c>
      <c r="W3902">
        <v>2607447.503167951</v>
      </c>
      <c r="Y3902">
        <f t="shared" si="243"/>
        <v>35919975.34652897</v>
      </c>
      <c r="Z3902">
        <v>1.3798668424293909</v>
      </c>
      <c r="AA3902">
        <v>6.1536274686831302E-2</v>
      </c>
      <c r="AB3902">
        <v>8.160819261043295E-2</v>
      </c>
      <c r="AD3902">
        <v>7.9644000000000006E-2</v>
      </c>
      <c r="AE3902">
        <v>5.4999999999999997E-3</v>
      </c>
      <c r="AF3902">
        <v>1.1279725260468421</v>
      </c>
      <c r="AG3902">
        <v>0.56912793778798454</v>
      </c>
      <c r="AH3902">
        <v>5.3729570050839408</v>
      </c>
    </row>
    <row r="3903" spans="1:34">
      <c r="A3903" t="s">
        <v>58</v>
      </c>
      <c r="B3903" t="s">
        <v>4664</v>
      </c>
      <c r="C3903" t="s">
        <v>76</v>
      </c>
      <c r="D3903" t="s">
        <v>4671</v>
      </c>
      <c r="E3903" t="s">
        <v>62</v>
      </c>
      <c r="F3903" t="s">
        <v>38</v>
      </c>
      <c r="G3903" t="s">
        <v>75</v>
      </c>
      <c r="I3903" t="str">
        <f t="shared" si="240"/>
        <v>10Qf-303,62246998644597</v>
      </c>
      <c r="J3903" t="str">
        <f t="shared" si="241"/>
        <v>CaféFríjolCaña panelera</v>
      </c>
      <c r="K3903">
        <v>2.897975989156778</v>
      </c>
      <c r="L3903">
        <v>0.3622469986445972</v>
      </c>
      <c r="M3903">
        <v>0.36224699864459708</v>
      </c>
      <c r="O3903">
        <v>3.6224699864459722</v>
      </c>
      <c r="P3903">
        <v>342.68090993747882</v>
      </c>
      <c r="Q3903">
        <v>16.251717621009881</v>
      </c>
      <c r="R3903">
        <v>18.269259723392441</v>
      </c>
      <c r="T3903">
        <f t="shared" si="242"/>
        <v>377.20188728188117</v>
      </c>
      <c r="U3903">
        <v>32081252.740175441</v>
      </c>
      <c r="V3903">
        <v>2250277.2522292379</v>
      </c>
      <c r="W3903">
        <v>2630508.6282884632</v>
      </c>
      <c r="Y3903">
        <f t="shared" si="243"/>
        <v>36962038.62069314</v>
      </c>
      <c r="Z3903">
        <v>1.3920708395814909</v>
      </c>
      <c r="AA3903">
        <v>7.1630990485253343E-2</v>
      </c>
      <c r="AB3903">
        <v>8.232996236355801E-2</v>
      </c>
      <c r="AD3903">
        <v>7.9644000000000006E-2</v>
      </c>
      <c r="AE3903">
        <v>5.4999999999999997E-3</v>
      </c>
      <c r="AF3903">
        <v>1.1379486868416671</v>
      </c>
      <c r="AG3903">
        <v>0.57416149285168649</v>
      </c>
      <c r="AH3903">
        <v>5.419724166139325</v>
      </c>
    </row>
    <row r="3904" spans="1:34">
      <c r="A3904" t="s">
        <v>58</v>
      </c>
      <c r="B3904" t="s">
        <v>4664</v>
      </c>
      <c r="C3904" t="s">
        <v>78</v>
      </c>
      <c r="D3904" t="s">
        <v>4672</v>
      </c>
      <c r="E3904" t="s">
        <v>63</v>
      </c>
      <c r="F3904" t="s">
        <v>38</v>
      </c>
      <c r="G3904" t="s">
        <v>75</v>
      </c>
      <c r="I3904" t="str">
        <f t="shared" si="240"/>
        <v>10Qf-305,65211966429322</v>
      </c>
      <c r="J3904" t="str">
        <f t="shared" si="241"/>
        <v>PlátanoFríjolCaña panelera</v>
      </c>
      <c r="K3904">
        <v>0.56521196642932381</v>
      </c>
      <c r="L3904">
        <v>0.56521196642932159</v>
      </c>
      <c r="M3904">
        <v>4.521695731434578</v>
      </c>
      <c r="O3904">
        <v>5.6521196642932239</v>
      </c>
      <c r="P3904">
        <v>28.092301707302731</v>
      </c>
      <c r="Q3904">
        <v>25.357464130260929</v>
      </c>
      <c r="R3904">
        <v>228.0433903298686</v>
      </c>
      <c r="T3904">
        <f t="shared" si="242"/>
        <v>281.49315616743229</v>
      </c>
      <c r="U3904">
        <v>2380856.481697747</v>
      </c>
      <c r="V3904">
        <v>3511095.0139065501</v>
      </c>
      <c r="W3904">
        <v>32834943.230829641</v>
      </c>
      <c r="Y3904">
        <f t="shared" si="243"/>
        <v>38726894.72643394</v>
      </c>
      <c r="Z3904">
        <v>9.6863891004707228E-2</v>
      </c>
      <c r="AA3904">
        <v>0.11176543391922431</v>
      </c>
      <c r="AB3904">
        <v>1.0276718393289079</v>
      </c>
      <c r="AD3904">
        <v>7.7098E-2</v>
      </c>
      <c r="AE3904">
        <v>5.4999999999999997E-3</v>
      </c>
      <c r="AF3904">
        <v>1.775534973076405</v>
      </c>
      <c r="AG3904">
        <v>0.895860966790476</v>
      </c>
      <c r="AH3904">
        <v>8.4061136041601046</v>
      </c>
    </row>
    <row r="3905" spans="1:34">
      <c r="A3905" t="s">
        <v>58</v>
      </c>
      <c r="B3905" t="s">
        <v>4664</v>
      </c>
      <c r="C3905" t="s">
        <v>80</v>
      </c>
      <c r="D3905" t="s">
        <v>4673</v>
      </c>
      <c r="E3905" t="s">
        <v>62</v>
      </c>
      <c r="F3905" t="s">
        <v>63</v>
      </c>
      <c r="G3905" t="s">
        <v>38</v>
      </c>
      <c r="H3905" t="s">
        <v>75</v>
      </c>
      <c r="I3905" t="str">
        <f t="shared" si="240"/>
        <v>10Qf-303,87591951591226</v>
      </c>
      <c r="J3905" t="str">
        <f t="shared" si="241"/>
        <v>CaféPlátanoFríjolCaña panelera</v>
      </c>
      <c r="K3905">
        <v>2.7131436611385822</v>
      </c>
      <c r="L3905">
        <v>0.387591951591226</v>
      </c>
      <c r="M3905">
        <v>0.387591951591226</v>
      </c>
      <c r="N3905">
        <v>0.387591951591226</v>
      </c>
      <c r="O3905">
        <v>3.8759195159122601</v>
      </c>
      <c r="P3905">
        <v>320.82479015314368</v>
      </c>
      <c r="Q3905">
        <v>19.264188817885749</v>
      </c>
      <c r="R3905">
        <v>17.388784373660911</v>
      </c>
      <c r="S3905">
        <v>19.547485712266429</v>
      </c>
      <c r="T3905">
        <f t="shared" si="242"/>
        <v>377.02524905695674</v>
      </c>
      <c r="U3905">
        <v>30035116.867451351</v>
      </c>
      <c r="V3905">
        <v>1632663.25734319</v>
      </c>
      <c r="W3905">
        <v>2407720.022736703</v>
      </c>
      <c r="X3905">
        <v>2814554.6456719851</v>
      </c>
      <c r="Y3905">
        <f t="shared" si="243"/>
        <v>36890054.793203235</v>
      </c>
      <c r="Z3905">
        <v>1.3032848403155151</v>
      </c>
      <c r="AA3905">
        <v>6.6424044045657826E-2</v>
      </c>
      <c r="AB3905">
        <v>7.664272029988832E-2</v>
      </c>
      <c r="AC3905">
        <v>8.8090255837374551E-2</v>
      </c>
      <c r="AD3905">
        <v>0.10667</v>
      </c>
      <c r="AE3905">
        <v>5.4999999999999997E-3</v>
      </c>
      <c r="AF3905">
        <v>1.2175663400771499</v>
      </c>
      <c r="AG3905">
        <v>0.61433324327209315</v>
      </c>
      <c r="AH3905">
        <v>5.8199890992615027</v>
      </c>
    </row>
    <row r="3906" spans="1:34">
      <c r="A3906" t="s">
        <v>58</v>
      </c>
      <c r="B3906" t="s">
        <v>4664</v>
      </c>
      <c r="C3906" t="s">
        <v>82</v>
      </c>
      <c r="D3906" t="s">
        <v>4674</v>
      </c>
      <c r="E3906" t="s">
        <v>62</v>
      </c>
      <c r="F3906" t="s">
        <v>66</v>
      </c>
      <c r="G3906" t="s">
        <v>75</v>
      </c>
      <c r="I3906" t="str">
        <f t="shared" si="240"/>
        <v>10Qf-302,86546385890252</v>
      </c>
      <c r="J3906" t="str">
        <f t="shared" si="241"/>
        <v>CaféAguacateCaña panelera</v>
      </c>
      <c r="K3906">
        <v>2.119754661546017</v>
      </c>
      <c r="L3906">
        <v>0.4591628114662501</v>
      </c>
      <c r="M3906">
        <v>0.28654638589025189</v>
      </c>
      <c r="O3906">
        <v>2.865463858902519</v>
      </c>
      <c r="P3906">
        <v>250.65751372017471</v>
      </c>
      <c r="Q3906">
        <v>43.990433679968</v>
      </c>
      <c r="R3906">
        <v>14.45143884204967</v>
      </c>
      <c r="T3906">
        <f t="shared" si="242"/>
        <v>309.0993862421924</v>
      </c>
      <c r="U3906">
        <v>23466165.79939644</v>
      </c>
      <c r="V3906">
        <v>24453036.448497079</v>
      </c>
      <c r="W3906">
        <v>2080797.752112515</v>
      </c>
      <c r="Y3906">
        <f t="shared" si="243"/>
        <v>50000000.000006035</v>
      </c>
      <c r="Z3906">
        <v>1.0182446861002981</v>
      </c>
      <c r="AA3906">
        <v>0.25315524697759428</v>
      </c>
      <c r="AB3906">
        <v>6.5125047975631775E-2</v>
      </c>
      <c r="AD3906">
        <v>7.9644000000000006E-2</v>
      </c>
      <c r="AE3906">
        <v>5.4999999999999997E-3</v>
      </c>
      <c r="AF3906">
        <v>0.90014571483848782</v>
      </c>
      <c r="AG3906">
        <v>0.45417602163604931</v>
      </c>
      <c r="AH3906">
        <v>4.3049295953770574</v>
      </c>
    </row>
    <row r="3907" spans="1:34">
      <c r="A3907" t="s">
        <v>58</v>
      </c>
      <c r="B3907" t="s">
        <v>4664</v>
      </c>
      <c r="C3907" t="s">
        <v>84</v>
      </c>
      <c r="D3907" t="s">
        <v>4675</v>
      </c>
      <c r="E3907" t="s">
        <v>63</v>
      </c>
      <c r="F3907" t="s">
        <v>66</v>
      </c>
      <c r="G3907" t="s">
        <v>75</v>
      </c>
      <c r="I3907" t="str">
        <f t="shared" ref="I3907:I3970" si="244">_xlfn.CONCAT(A3907,O3907)</f>
        <v>10Qf-300</v>
      </c>
      <c r="J3907" t="str">
        <f t="shared" ref="J3907:J3970" si="245">_xlfn.CONCAT(,E3907,F3907,G3907,H3907)</f>
        <v>PlátanoAguacateCaña panelera</v>
      </c>
      <c r="K3907">
        <v>0</v>
      </c>
      <c r="L3907">
        <v>0</v>
      </c>
      <c r="M3907">
        <v>0</v>
      </c>
      <c r="O3907">
        <v>0</v>
      </c>
      <c r="P3907">
        <v>0</v>
      </c>
      <c r="Q3907">
        <v>0</v>
      </c>
      <c r="R3907">
        <v>0</v>
      </c>
      <c r="T3907">
        <f t="shared" ref="T3907:T3970" si="246">SUM(P3907:S3907)</f>
        <v>0</v>
      </c>
      <c r="U3907">
        <v>0</v>
      </c>
      <c r="V3907">
        <v>0</v>
      </c>
      <c r="W3907">
        <v>0</v>
      </c>
      <c r="Y3907">
        <f t="shared" ref="Y3907:Y3970" si="247">SUM(U3907:X3907)</f>
        <v>0</v>
      </c>
      <c r="Z3907">
        <v>0</v>
      </c>
      <c r="AA3907">
        <v>0</v>
      </c>
      <c r="AB3907">
        <v>0</v>
      </c>
      <c r="AD3907">
        <v>7.7098E-2</v>
      </c>
      <c r="AE3907">
        <v>5.4999999999999997E-3</v>
      </c>
      <c r="AF3907">
        <v>0</v>
      </c>
      <c r="AG3907">
        <v>0</v>
      </c>
      <c r="AH3907">
        <v>0</v>
      </c>
    </row>
    <row r="3908" spans="1:34">
      <c r="A3908" t="s">
        <v>58</v>
      </c>
      <c r="B3908" t="s">
        <v>4664</v>
      </c>
      <c r="C3908" t="s">
        <v>86</v>
      </c>
      <c r="D3908" t="s">
        <v>4676</v>
      </c>
      <c r="E3908" t="s">
        <v>62</v>
      </c>
      <c r="F3908" t="s">
        <v>63</v>
      </c>
      <c r="G3908" t="s">
        <v>66</v>
      </c>
      <c r="H3908" t="s">
        <v>75</v>
      </c>
      <c r="I3908" t="str">
        <f t="shared" si="244"/>
        <v>10Qf-303,04706015271322</v>
      </c>
      <c r="J3908" t="str">
        <f t="shared" si="245"/>
        <v>CaféPlátanoAguacateCaña panelera</v>
      </c>
      <c r="K3908">
        <v>1.974965276569705</v>
      </c>
      <c r="L3908">
        <v>0.30470601527132157</v>
      </c>
      <c r="M3908">
        <v>0.46268284560086798</v>
      </c>
      <c r="N3908">
        <v>0.30470601527132157</v>
      </c>
      <c r="O3908">
        <v>3.047060152713216</v>
      </c>
      <c r="P3908">
        <v>233.53640630637321</v>
      </c>
      <c r="Q3908">
        <v>15.14457198616711</v>
      </c>
      <c r="R3908">
        <v>44.327673160786688</v>
      </c>
      <c r="S3908">
        <v>15.367286280081331</v>
      </c>
      <c r="T3908">
        <f t="shared" si="246"/>
        <v>308.37593773340831</v>
      </c>
      <c r="U3908">
        <v>21863314.405561659</v>
      </c>
      <c r="V3908">
        <v>1283520.7578035819</v>
      </c>
      <c r="W3908">
        <v>24640498.326602791</v>
      </c>
      <c r="X3908">
        <v>2212666.510037798</v>
      </c>
      <c r="Y3908">
        <f t="shared" si="247"/>
        <v>50000000.000005826</v>
      </c>
      <c r="Z3908">
        <v>0.94869370242734163</v>
      </c>
      <c r="AA3908">
        <v>5.2219365485445042E-2</v>
      </c>
      <c r="AB3908">
        <v>0.25509598583637327</v>
      </c>
      <c r="AC3908">
        <v>6.925229156653441E-2</v>
      </c>
      <c r="AD3908">
        <v>0.10667</v>
      </c>
      <c r="AE3908">
        <v>5.4999999999999997E-3</v>
      </c>
      <c r="AF3908">
        <v>0.95719167100938718</v>
      </c>
      <c r="AG3908">
        <v>0.48295903420504471</v>
      </c>
      <c r="AH3908">
        <v>4.5993808579276481</v>
      </c>
    </row>
    <row r="3909" spans="1:34">
      <c r="A3909" t="s">
        <v>58</v>
      </c>
      <c r="B3909" t="s">
        <v>4664</v>
      </c>
      <c r="C3909" t="s">
        <v>88</v>
      </c>
      <c r="D3909" t="s">
        <v>4677</v>
      </c>
      <c r="E3909" t="s">
        <v>38</v>
      </c>
      <c r="F3909" t="s">
        <v>66</v>
      </c>
      <c r="G3909" t="s">
        <v>75</v>
      </c>
      <c r="I3909" t="str">
        <f t="shared" si="244"/>
        <v>10Qf-300</v>
      </c>
      <c r="J3909" t="str">
        <f t="shared" si="245"/>
        <v>FríjolAguacateCaña panelera</v>
      </c>
      <c r="K3909">
        <v>0</v>
      </c>
      <c r="L3909">
        <v>0</v>
      </c>
      <c r="M3909">
        <v>0</v>
      </c>
      <c r="O3909">
        <v>0</v>
      </c>
      <c r="P3909">
        <v>0</v>
      </c>
      <c r="Q3909">
        <v>0</v>
      </c>
      <c r="R3909">
        <v>0</v>
      </c>
      <c r="T3909">
        <f t="shared" si="246"/>
        <v>0</v>
      </c>
      <c r="U3909">
        <v>0</v>
      </c>
      <c r="V3909">
        <v>0</v>
      </c>
      <c r="W3909">
        <v>0</v>
      </c>
      <c r="Y3909">
        <f t="shared" si="247"/>
        <v>0</v>
      </c>
      <c r="Z3909">
        <v>0</v>
      </c>
      <c r="AA3909">
        <v>0</v>
      </c>
      <c r="AB3909">
        <v>0</v>
      </c>
      <c r="AD3909">
        <v>7.7098E-2</v>
      </c>
      <c r="AE3909">
        <v>5.4999999999999997E-3</v>
      </c>
      <c r="AF3909">
        <v>0</v>
      </c>
      <c r="AG3909">
        <v>0</v>
      </c>
      <c r="AH3909">
        <v>0</v>
      </c>
    </row>
    <row r="3910" spans="1:34">
      <c r="A3910" t="s">
        <v>58</v>
      </c>
      <c r="B3910" t="s">
        <v>4664</v>
      </c>
      <c r="C3910" t="s">
        <v>90</v>
      </c>
      <c r="D3910" t="s">
        <v>4678</v>
      </c>
      <c r="E3910" t="s">
        <v>62</v>
      </c>
      <c r="F3910" t="s">
        <v>38</v>
      </c>
      <c r="G3910" t="s">
        <v>66</v>
      </c>
      <c r="H3910" t="s">
        <v>75</v>
      </c>
      <c r="I3910" t="str">
        <f t="shared" si="244"/>
        <v>10Qf-303,10884553339579</v>
      </c>
      <c r="J3910" t="str">
        <f t="shared" si="245"/>
        <v>CaféFríjolAguacateCaña panelera</v>
      </c>
      <c r="K3910">
        <v>2.0537814721676479</v>
      </c>
      <c r="L3910">
        <v>0.31088455333957887</v>
      </c>
      <c r="M3910">
        <v>0.4332949545489832</v>
      </c>
      <c r="N3910">
        <v>0.31088455333957887</v>
      </c>
      <c r="O3910">
        <v>3.108845533395789</v>
      </c>
      <c r="P3910">
        <v>242.85629222895199</v>
      </c>
      <c r="Q3910">
        <v>13.94741155209838</v>
      </c>
      <c r="R3910">
        <v>41.512144463713447</v>
      </c>
      <c r="S3910">
        <v>15.67888945996193</v>
      </c>
      <c r="T3910">
        <f t="shared" si="246"/>
        <v>313.99473770472576</v>
      </c>
      <c r="U3910">
        <v>22735827.601135939</v>
      </c>
      <c r="V3910">
        <v>1931213.898436907</v>
      </c>
      <c r="W3910">
        <v>23075425.64847929</v>
      </c>
      <c r="X3910">
        <v>2257532.8519524899</v>
      </c>
      <c r="Y3910">
        <f t="shared" si="247"/>
        <v>50000000.000004634</v>
      </c>
      <c r="Z3910">
        <v>0.98655382548880699</v>
      </c>
      <c r="AA3910">
        <v>6.1474542413332278E-2</v>
      </c>
      <c r="AB3910">
        <v>0.2388932389422308</v>
      </c>
      <c r="AC3910">
        <v>7.0656523509172259E-2</v>
      </c>
      <c r="AD3910">
        <v>0.10667</v>
      </c>
      <c r="AE3910">
        <v>5.4999999999999997E-3</v>
      </c>
      <c r="AF3910">
        <v>0.97660069111909587</v>
      </c>
      <c r="AG3910">
        <v>0.49275201704323252</v>
      </c>
      <c r="AH3910">
        <v>4.6903682415581169</v>
      </c>
    </row>
    <row r="3911" spans="1:34">
      <c r="A3911" t="s">
        <v>58</v>
      </c>
      <c r="B3911" t="s">
        <v>4664</v>
      </c>
      <c r="C3911" t="s">
        <v>92</v>
      </c>
      <c r="D3911" t="s">
        <v>4679</v>
      </c>
      <c r="E3911" t="s">
        <v>63</v>
      </c>
      <c r="F3911" t="s">
        <v>38</v>
      </c>
      <c r="G3911" t="s">
        <v>66</v>
      </c>
      <c r="H3911" t="s">
        <v>75</v>
      </c>
      <c r="I3911" t="str">
        <f t="shared" si="244"/>
        <v>10Qf-300</v>
      </c>
      <c r="J3911" t="str">
        <f t="shared" si="245"/>
        <v>PlátanoFríjolAguacateCaña panelera</v>
      </c>
      <c r="K3911">
        <v>0</v>
      </c>
      <c r="L3911">
        <v>0</v>
      </c>
      <c r="M3911">
        <v>0</v>
      </c>
      <c r="N3911">
        <v>0</v>
      </c>
      <c r="O3911">
        <v>0</v>
      </c>
      <c r="P3911">
        <v>0</v>
      </c>
      <c r="Q3911">
        <v>0</v>
      </c>
      <c r="R3911">
        <v>0</v>
      </c>
      <c r="S3911">
        <v>0</v>
      </c>
      <c r="T3911">
        <f t="shared" si="246"/>
        <v>0</v>
      </c>
      <c r="U3911">
        <v>0</v>
      </c>
      <c r="V3911">
        <v>0</v>
      </c>
      <c r="W3911">
        <v>0</v>
      </c>
      <c r="X3911">
        <v>0</v>
      </c>
      <c r="Y3911">
        <f t="shared" si="247"/>
        <v>0</v>
      </c>
      <c r="Z3911">
        <v>0</v>
      </c>
      <c r="AA3911">
        <v>0</v>
      </c>
      <c r="AB3911">
        <v>0</v>
      </c>
      <c r="AC3911">
        <v>0</v>
      </c>
      <c r="AD3911">
        <v>0.10412399999999999</v>
      </c>
      <c r="AE3911">
        <v>5.4999999999999997E-3</v>
      </c>
      <c r="AF3911">
        <v>0</v>
      </c>
      <c r="AG3911">
        <v>0</v>
      </c>
      <c r="AH3911">
        <v>0</v>
      </c>
    </row>
    <row r="3912" spans="1:34">
      <c r="A3912" t="s">
        <v>58</v>
      </c>
      <c r="B3912" t="s">
        <v>4664</v>
      </c>
      <c r="C3912" t="s">
        <v>94</v>
      </c>
      <c r="D3912" t="s">
        <v>4680</v>
      </c>
      <c r="E3912" t="s">
        <v>62</v>
      </c>
      <c r="F3912" t="s">
        <v>63</v>
      </c>
      <c r="G3912" t="s">
        <v>39</v>
      </c>
      <c r="I3912" t="str">
        <f t="shared" si="244"/>
        <v>10Qf-302,27398699906682</v>
      </c>
      <c r="J3912" t="str">
        <f t="shared" si="245"/>
        <v>CaféPlátanoGulupa</v>
      </c>
      <c r="K3912">
        <v>0.22739869990668241</v>
      </c>
      <c r="L3912">
        <v>0.22739869990668241</v>
      </c>
      <c r="M3912">
        <v>1.819189599253459</v>
      </c>
      <c r="O3912">
        <v>2.2739869990668242</v>
      </c>
      <c r="P3912">
        <v>26.889523479211249</v>
      </c>
      <c r="Q3912">
        <v>11.302225120928529</v>
      </c>
      <c r="R3912">
        <v>226.2910547341414</v>
      </c>
      <c r="T3912">
        <f t="shared" si="246"/>
        <v>264.48280333428119</v>
      </c>
      <c r="U3912">
        <v>2517355.2823728812</v>
      </c>
      <c r="V3912">
        <v>957877.2226333688</v>
      </c>
      <c r="W3912">
        <v>41330375.59847869</v>
      </c>
      <c r="Y3912">
        <f t="shared" si="247"/>
        <v>44805608.103484944</v>
      </c>
      <c r="Z3912">
        <v>0.1092331683503502</v>
      </c>
      <c r="AA3912">
        <v>3.897072990426028E-2</v>
      </c>
      <c r="AB3912">
        <v>1.292289123620372</v>
      </c>
      <c r="AD3912">
        <v>8.3624000000000004E-2</v>
      </c>
      <c r="AE3912">
        <v>5.4999999999999997E-3</v>
      </c>
      <c r="AF3912">
        <v>0.71434146567544199</v>
      </c>
      <c r="AG3912">
        <v>0.36042693935209158</v>
      </c>
      <c r="AH3912">
        <v>3.4378794040943572</v>
      </c>
    </row>
    <row r="3913" spans="1:34">
      <c r="A3913" t="s">
        <v>58</v>
      </c>
      <c r="B3913" t="s">
        <v>4664</v>
      </c>
      <c r="C3913" t="s">
        <v>96</v>
      </c>
      <c r="D3913" t="s">
        <v>4681</v>
      </c>
      <c r="E3913" t="s">
        <v>62</v>
      </c>
      <c r="F3913" t="s">
        <v>38</v>
      </c>
      <c r="G3913" t="s">
        <v>39</v>
      </c>
      <c r="I3913" t="str">
        <f t="shared" si="244"/>
        <v>10Qf-302,28668262130658</v>
      </c>
      <c r="J3913" t="str">
        <f t="shared" si="245"/>
        <v>CaféFríjolGulupa</v>
      </c>
      <c r="K3913">
        <v>0.22866826213065811</v>
      </c>
      <c r="L3913">
        <v>0.22866826213065811</v>
      </c>
      <c r="M3913">
        <v>1.8293460970452651</v>
      </c>
      <c r="O3913">
        <v>2.2866826213065812</v>
      </c>
      <c r="P3913">
        <v>27.039647130946829</v>
      </c>
      <c r="Q3913">
        <v>10.258889760134521</v>
      </c>
      <c r="R3913">
        <v>227.55443299809801</v>
      </c>
      <c r="T3913">
        <f t="shared" si="246"/>
        <v>264.85296988917935</v>
      </c>
      <c r="U3913">
        <v>2531409.6246894281</v>
      </c>
      <c r="V3913">
        <v>1420486.5478658041</v>
      </c>
      <c r="W3913">
        <v>41561122.22800687</v>
      </c>
      <c r="Y3913">
        <f t="shared" si="247"/>
        <v>45513018.4005621</v>
      </c>
      <c r="Z3913">
        <v>0.1098430148631038</v>
      </c>
      <c r="AA3913">
        <v>4.5217031942977798E-2</v>
      </c>
      <c r="AB3913">
        <v>1.2995039469877721</v>
      </c>
      <c r="AD3913">
        <v>8.3624000000000004E-2</v>
      </c>
      <c r="AE3913">
        <v>5.4999999999999997E-3</v>
      </c>
      <c r="AF3913">
        <v>0.71832961925861183</v>
      </c>
      <c r="AG3913">
        <v>0.36243919547709308</v>
      </c>
      <c r="AH3913">
        <v>3.4565754360422858</v>
      </c>
    </row>
    <row r="3914" spans="1:34">
      <c r="A3914" t="s">
        <v>58</v>
      </c>
      <c r="B3914" t="s">
        <v>4664</v>
      </c>
      <c r="C3914" t="s">
        <v>98</v>
      </c>
      <c r="D3914" t="s">
        <v>4682</v>
      </c>
      <c r="E3914" t="s">
        <v>63</v>
      </c>
      <c r="F3914" t="s">
        <v>38</v>
      </c>
      <c r="G3914" t="s">
        <v>39</v>
      </c>
      <c r="I3914" t="str">
        <f t="shared" si="244"/>
        <v>10Qf-302,38513608442846</v>
      </c>
      <c r="J3914" t="str">
        <f t="shared" si="245"/>
        <v>PlátanoFríjolGulupa</v>
      </c>
      <c r="K3914">
        <v>0.23851360844284569</v>
      </c>
      <c r="L3914">
        <v>0.23851360844284569</v>
      </c>
      <c r="M3914">
        <v>1.908108867542766</v>
      </c>
      <c r="O3914">
        <v>2.3851360844284568</v>
      </c>
      <c r="P3914">
        <v>11.85466099028838</v>
      </c>
      <c r="Q3914">
        <v>10.700587796958571</v>
      </c>
      <c r="R3914">
        <v>237.35182322997741</v>
      </c>
      <c r="T3914">
        <f t="shared" si="246"/>
        <v>259.90707201722438</v>
      </c>
      <c r="U3914">
        <v>1004696.829442085</v>
      </c>
      <c r="V3914">
        <v>1481645.809169638</v>
      </c>
      <c r="W3914">
        <v>43350542.57714165</v>
      </c>
      <c r="Y3914">
        <f t="shared" si="247"/>
        <v>45836885.215753376</v>
      </c>
      <c r="Z3914">
        <v>4.0875560928585117E-2</v>
      </c>
      <c r="AA3914">
        <v>4.7163858033051877E-2</v>
      </c>
      <c r="AB3914">
        <v>1.3554542842708659</v>
      </c>
      <c r="AD3914">
        <v>8.1077999999999997E-2</v>
      </c>
      <c r="AE3914">
        <v>5.4999999999999997E-3</v>
      </c>
      <c r="AF3914">
        <v>0.74925740872098123</v>
      </c>
      <c r="AG3914">
        <v>0.37804406938191037</v>
      </c>
      <c r="AH3914">
        <v>3.5990155625313478</v>
      </c>
    </row>
    <row r="3915" spans="1:34">
      <c r="A3915" t="s">
        <v>58</v>
      </c>
      <c r="B3915" t="s">
        <v>4664</v>
      </c>
      <c r="C3915" t="s">
        <v>100</v>
      </c>
      <c r="D3915" t="s">
        <v>4683</v>
      </c>
      <c r="E3915" t="s">
        <v>62</v>
      </c>
      <c r="F3915" t="s">
        <v>63</v>
      </c>
      <c r="G3915" t="s">
        <v>38</v>
      </c>
      <c r="H3915" t="s">
        <v>39</v>
      </c>
      <c r="I3915" t="str">
        <f t="shared" si="244"/>
        <v>10Qf-302,49654465470199</v>
      </c>
      <c r="J3915" t="str">
        <f t="shared" si="245"/>
        <v>CaféPlátanoFríjolGulupa</v>
      </c>
      <c r="K3915">
        <v>0.24965446547019859</v>
      </c>
      <c r="L3915">
        <v>0.24965446547019871</v>
      </c>
      <c r="M3915">
        <v>0.24965446547019871</v>
      </c>
      <c r="N3915">
        <v>1.747581258291391</v>
      </c>
      <c r="O3915">
        <v>2.4965446547019869</v>
      </c>
      <c r="P3915">
        <v>29.521231272235461</v>
      </c>
      <c r="Q3915">
        <v>12.40838655782634</v>
      </c>
      <c r="R3915">
        <v>11.200407155413011</v>
      </c>
      <c r="S3915">
        <v>217.38361209555211</v>
      </c>
      <c r="T3915">
        <f t="shared" si="246"/>
        <v>270.5136370810269</v>
      </c>
      <c r="U3915">
        <v>2763731.664593013</v>
      </c>
      <c r="V3915">
        <v>1051625.739728272</v>
      </c>
      <c r="W3915">
        <v>1550852.7790901461</v>
      </c>
      <c r="X3915">
        <v>39703497.548405893</v>
      </c>
      <c r="Y3915">
        <f t="shared" si="247"/>
        <v>45069707.73181732</v>
      </c>
      <c r="Z3915">
        <v>0.1199239409342002</v>
      </c>
      <c r="AA3915">
        <v>4.2784838907276822E-2</v>
      </c>
      <c r="AB3915">
        <v>4.9366859373876922E-2</v>
      </c>
      <c r="AC3915">
        <v>1.2414210446561149</v>
      </c>
      <c r="AD3915">
        <v>0.11065</v>
      </c>
      <c r="AE3915">
        <v>5.4999999999999997E-3</v>
      </c>
      <c r="AF3915">
        <v>0.78425486535140965</v>
      </c>
      <c r="AG3915">
        <v>0.39570232777026498</v>
      </c>
      <c r="AH3915">
        <v>3.7926518478236622</v>
      </c>
    </row>
    <row r="3916" spans="1:34">
      <c r="A3916" t="s">
        <v>58</v>
      </c>
      <c r="B3916" t="s">
        <v>4664</v>
      </c>
      <c r="C3916" t="s">
        <v>102</v>
      </c>
      <c r="D3916" t="s">
        <v>4684</v>
      </c>
      <c r="E3916" t="s">
        <v>62</v>
      </c>
      <c r="F3916" t="s">
        <v>66</v>
      </c>
      <c r="G3916" t="s">
        <v>39</v>
      </c>
      <c r="I3916" t="str">
        <f t="shared" si="244"/>
        <v>10Qf-302,06655254499891</v>
      </c>
      <c r="J3916" t="str">
        <f t="shared" si="245"/>
        <v>CaféAguacateGulupa</v>
      </c>
      <c r="K3916">
        <v>0.2799227427795018</v>
      </c>
      <c r="L3916">
        <v>0.20665525449989161</v>
      </c>
      <c r="M3916">
        <v>1.5799745477195191</v>
      </c>
      <c r="O3916">
        <v>2.0665525449989128</v>
      </c>
      <c r="P3916">
        <v>33.100405443933823</v>
      </c>
      <c r="Q3916">
        <v>19.798759918436019</v>
      </c>
      <c r="R3916">
        <v>196.534823529812</v>
      </c>
      <c r="T3916">
        <f t="shared" si="246"/>
        <v>249.43398889218184</v>
      </c>
      <c r="U3916">
        <v>3098808.37261364</v>
      </c>
      <c r="V3916">
        <v>11005570.01648799</v>
      </c>
      <c r="W3916">
        <v>35895621.610898487</v>
      </c>
      <c r="Y3916">
        <f t="shared" si="247"/>
        <v>50000000.000000119</v>
      </c>
      <c r="Z3916">
        <v>0.13446360115371331</v>
      </c>
      <c r="AA3916">
        <v>0.113937498172112</v>
      </c>
      <c r="AB3916">
        <v>1.1223590572707971</v>
      </c>
      <c r="AD3916">
        <v>8.3624000000000004E-2</v>
      </c>
      <c r="AE3916">
        <v>5.4999999999999997E-3</v>
      </c>
      <c r="AF3916">
        <v>0.64917880994730248</v>
      </c>
      <c r="AG3916">
        <v>0.3275485783823277</v>
      </c>
      <c r="AH3916">
        <v>3.1324039333285429</v>
      </c>
    </row>
    <row r="3917" spans="1:34">
      <c r="A3917" t="s">
        <v>58</v>
      </c>
      <c r="B3917" t="s">
        <v>4664</v>
      </c>
      <c r="C3917" t="s">
        <v>104</v>
      </c>
      <c r="D3917" t="s">
        <v>4685</v>
      </c>
      <c r="E3917" t="s">
        <v>63</v>
      </c>
      <c r="F3917" t="s">
        <v>66</v>
      </c>
      <c r="G3917" t="s">
        <v>39</v>
      </c>
      <c r="I3917" t="str">
        <f t="shared" si="244"/>
        <v>10Qf-300</v>
      </c>
      <c r="J3917" t="str">
        <f t="shared" si="245"/>
        <v>PlátanoAguacateGulupa</v>
      </c>
      <c r="K3917">
        <v>0</v>
      </c>
      <c r="L3917">
        <v>0</v>
      </c>
      <c r="M3917">
        <v>0</v>
      </c>
      <c r="O3917">
        <v>0</v>
      </c>
      <c r="P3917">
        <v>0</v>
      </c>
      <c r="Q3917">
        <v>0</v>
      </c>
      <c r="R3917">
        <v>0</v>
      </c>
      <c r="T3917">
        <f t="shared" si="246"/>
        <v>0</v>
      </c>
      <c r="U3917">
        <v>0</v>
      </c>
      <c r="V3917">
        <v>0</v>
      </c>
      <c r="W3917">
        <v>0</v>
      </c>
      <c r="Y3917">
        <f t="shared" si="247"/>
        <v>0</v>
      </c>
      <c r="Z3917">
        <v>0</v>
      </c>
      <c r="AA3917">
        <v>0</v>
      </c>
      <c r="AB3917">
        <v>0</v>
      </c>
      <c r="AD3917">
        <v>8.1077999999999997E-2</v>
      </c>
      <c r="AE3917">
        <v>5.4999999999999997E-3</v>
      </c>
      <c r="AF3917">
        <v>0</v>
      </c>
      <c r="AG3917">
        <v>0</v>
      </c>
      <c r="AH3917">
        <v>0</v>
      </c>
    </row>
    <row r="3918" spans="1:34">
      <c r="A3918" t="s">
        <v>58</v>
      </c>
      <c r="B3918" t="s">
        <v>4664</v>
      </c>
      <c r="C3918" t="s">
        <v>106</v>
      </c>
      <c r="D3918" t="s">
        <v>4686</v>
      </c>
      <c r="E3918" t="s">
        <v>62</v>
      </c>
      <c r="F3918" t="s">
        <v>63</v>
      </c>
      <c r="G3918" t="s">
        <v>66</v>
      </c>
      <c r="H3918" t="s">
        <v>39</v>
      </c>
      <c r="I3918" t="str">
        <f t="shared" si="244"/>
        <v>10Qf-302,23131560286093</v>
      </c>
      <c r="J3918" t="str">
        <f t="shared" si="245"/>
        <v>CaféPlátanoAguacateGulupa</v>
      </c>
      <c r="K3918">
        <v>0.28996250970707232</v>
      </c>
      <c r="L3918">
        <v>0.22313156028609341</v>
      </c>
      <c r="M3918">
        <v>0.22313156028609349</v>
      </c>
      <c r="N3918">
        <v>1.4950899725816751</v>
      </c>
      <c r="O3918">
        <v>2.231315602860934</v>
      </c>
      <c r="P3918">
        <v>34.287591424484731</v>
      </c>
      <c r="Q3918">
        <v>11.090138716590589</v>
      </c>
      <c r="R3918">
        <v>21.377284613552941</v>
      </c>
      <c r="S3918">
        <v>185.9759350849325</v>
      </c>
      <c r="T3918">
        <f t="shared" si="246"/>
        <v>252.73094983956076</v>
      </c>
      <c r="U3918">
        <v>3209950.873952846</v>
      </c>
      <c r="V3918">
        <v>939902.64384274289</v>
      </c>
      <c r="W3918">
        <v>11883027.196959561</v>
      </c>
      <c r="X3918">
        <v>33967119.285245299</v>
      </c>
      <c r="Y3918">
        <f t="shared" si="247"/>
        <v>50000000.000000447</v>
      </c>
      <c r="Z3918">
        <v>0.13928630045431459</v>
      </c>
      <c r="AA3918">
        <v>3.8239443640592188E-2</v>
      </c>
      <c r="AB3918">
        <v>0.1230215597651334</v>
      </c>
      <c r="AC3918">
        <v>1.0620600025385201</v>
      </c>
      <c r="AD3918">
        <v>0.11065</v>
      </c>
      <c r="AE3918">
        <v>5.4999999999999997E-3</v>
      </c>
      <c r="AF3918">
        <v>0.70093683859505784</v>
      </c>
      <c r="AG3918">
        <v>0.35366352305345811</v>
      </c>
      <c r="AH3918">
        <v>3.40206596450945</v>
      </c>
    </row>
    <row r="3919" spans="1:34">
      <c r="A3919" t="s">
        <v>58</v>
      </c>
      <c r="B3919" t="s">
        <v>4664</v>
      </c>
      <c r="C3919" t="s">
        <v>108</v>
      </c>
      <c r="D3919" t="s">
        <v>4687</v>
      </c>
      <c r="E3919" t="s">
        <v>38</v>
      </c>
      <c r="F3919" t="s">
        <v>66</v>
      </c>
      <c r="G3919" t="s">
        <v>39</v>
      </c>
      <c r="I3919" t="str">
        <f t="shared" si="244"/>
        <v>10Qf-300</v>
      </c>
      <c r="J3919" t="str">
        <f t="shared" si="245"/>
        <v>FríjolAguacateGulupa</v>
      </c>
      <c r="K3919">
        <v>0</v>
      </c>
      <c r="L3919">
        <v>0</v>
      </c>
      <c r="M3919">
        <v>0</v>
      </c>
      <c r="O3919">
        <v>0</v>
      </c>
      <c r="P3919">
        <v>0</v>
      </c>
      <c r="Q3919">
        <v>0</v>
      </c>
      <c r="R3919">
        <v>0</v>
      </c>
      <c r="T3919">
        <f t="shared" si="246"/>
        <v>0</v>
      </c>
      <c r="U3919">
        <v>0</v>
      </c>
      <c r="V3919">
        <v>0</v>
      </c>
      <c r="W3919">
        <v>0</v>
      </c>
      <c r="Y3919">
        <f t="shared" si="247"/>
        <v>0</v>
      </c>
      <c r="Z3919">
        <v>0</v>
      </c>
      <c r="AA3919">
        <v>0</v>
      </c>
      <c r="AB3919">
        <v>0</v>
      </c>
      <c r="AD3919">
        <v>8.1077999999999997E-2</v>
      </c>
      <c r="AE3919">
        <v>5.4999999999999997E-3</v>
      </c>
      <c r="AF3919">
        <v>0</v>
      </c>
      <c r="AG3919">
        <v>0</v>
      </c>
      <c r="AH3919">
        <v>0</v>
      </c>
    </row>
    <row r="3920" spans="1:34">
      <c r="A3920" t="s">
        <v>58</v>
      </c>
      <c r="B3920" t="s">
        <v>4664</v>
      </c>
      <c r="C3920" t="s">
        <v>110</v>
      </c>
      <c r="D3920" t="s">
        <v>4688</v>
      </c>
      <c r="E3920" t="s">
        <v>62</v>
      </c>
      <c r="F3920" t="s">
        <v>38</v>
      </c>
      <c r="G3920" t="s">
        <v>66</v>
      </c>
      <c r="H3920" t="s">
        <v>39</v>
      </c>
      <c r="I3920" t="str">
        <f t="shared" si="244"/>
        <v>10Qf-302,38401977476276</v>
      </c>
      <c r="J3920" t="str">
        <f t="shared" si="245"/>
        <v>CaféFríjolAguacateGulupa</v>
      </c>
      <c r="K3920">
        <v>0.64447958670715533</v>
      </c>
      <c r="L3920">
        <v>0.23840197747627631</v>
      </c>
      <c r="M3920">
        <v>0.238401977476277</v>
      </c>
      <c r="N3920">
        <v>1.2627362331030541</v>
      </c>
      <c r="O3920">
        <v>2.3840197747627632</v>
      </c>
      <c r="P3920">
        <v>76.208654604208476</v>
      </c>
      <c r="Q3920">
        <v>10.695579625867479</v>
      </c>
      <c r="R3920">
        <v>22.840278257409022</v>
      </c>
      <c r="S3920">
        <v>157.07319025854611</v>
      </c>
      <c r="T3920">
        <f t="shared" si="246"/>
        <v>266.8177027460311</v>
      </c>
      <c r="U3920">
        <v>7134535.4773115497</v>
      </c>
      <c r="V3920">
        <v>1480952.3579453209</v>
      </c>
      <c r="W3920">
        <v>12696263.93741532</v>
      </c>
      <c r="X3920">
        <v>28688248.227328438</v>
      </c>
      <c r="Y3920">
        <f t="shared" si="247"/>
        <v>50000000.000000626</v>
      </c>
      <c r="Z3920">
        <v>0.30958201265898289</v>
      </c>
      <c r="AA3920">
        <v>4.7141784042834957E-2</v>
      </c>
      <c r="AB3920">
        <v>0.13144076563001419</v>
      </c>
      <c r="AC3920">
        <v>0.89700397402782306</v>
      </c>
      <c r="AD3920">
        <v>0.11065</v>
      </c>
      <c r="AE3920">
        <v>5.4999999999999997E-3</v>
      </c>
      <c r="AF3920">
        <v>0.74890673552756948</v>
      </c>
      <c r="AG3920">
        <v>0.37786713429989788</v>
      </c>
      <c r="AH3920">
        <v>3.6269436445902299</v>
      </c>
    </row>
    <row r="3921" spans="1:34">
      <c r="A3921" t="s">
        <v>58</v>
      </c>
      <c r="B3921" t="s">
        <v>4664</v>
      </c>
      <c r="C3921" t="s">
        <v>112</v>
      </c>
      <c r="D3921" t="s">
        <v>4689</v>
      </c>
      <c r="E3921" t="s">
        <v>63</v>
      </c>
      <c r="F3921" t="s">
        <v>38</v>
      </c>
      <c r="G3921" t="s">
        <v>66</v>
      </c>
      <c r="H3921" t="s">
        <v>39</v>
      </c>
      <c r="I3921" t="str">
        <f t="shared" si="244"/>
        <v>10Qf-300</v>
      </c>
      <c r="J3921" t="str">
        <f t="shared" si="245"/>
        <v>PlátanoFríjolAguacateGulupa</v>
      </c>
      <c r="K3921">
        <v>0</v>
      </c>
      <c r="L3921">
        <v>0</v>
      </c>
      <c r="M3921">
        <v>0</v>
      </c>
      <c r="N3921">
        <v>0</v>
      </c>
      <c r="O3921">
        <v>0</v>
      </c>
      <c r="P3921">
        <v>0</v>
      </c>
      <c r="Q3921">
        <v>0</v>
      </c>
      <c r="R3921">
        <v>0</v>
      </c>
      <c r="S3921">
        <v>0</v>
      </c>
      <c r="T3921">
        <f t="shared" si="246"/>
        <v>0</v>
      </c>
      <c r="U3921">
        <v>0</v>
      </c>
      <c r="V3921">
        <v>0</v>
      </c>
      <c r="W3921">
        <v>0</v>
      </c>
      <c r="X3921">
        <v>0</v>
      </c>
      <c r="Y3921">
        <f t="shared" si="247"/>
        <v>0</v>
      </c>
      <c r="Z3921">
        <v>0</v>
      </c>
      <c r="AA3921">
        <v>0</v>
      </c>
      <c r="AB3921">
        <v>0</v>
      </c>
      <c r="AC3921">
        <v>0</v>
      </c>
      <c r="AD3921">
        <v>0.10810400000000001</v>
      </c>
      <c r="AE3921">
        <v>5.4999999999999997E-3</v>
      </c>
      <c r="AF3921">
        <v>0</v>
      </c>
      <c r="AG3921">
        <v>0</v>
      </c>
      <c r="AH3921">
        <v>0</v>
      </c>
    </row>
    <row r="3922" spans="1:34">
      <c r="A3922" t="s">
        <v>58</v>
      </c>
      <c r="B3922" t="s">
        <v>4664</v>
      </c>
      <c r="C3922" t="s">
        <v>114</v>
      </c>
      <c r="D3922" t="s">
        <v>4690</v>
      </c>
      <c r="E3922" t="s">
        <v>62</v>
      </c>
      <c r="F3922" t="s">
        <v>75</v>
      </c>
      <c r="G3922" t="s">
        <v>39</v>
      </c>
      <c r="I3922" t="str">
        <f t="shared" si="244"/>
        <v>10Qf-302,24102165294259</v>
      </c>
      <c r="J3922" t="str">
        <f t="shared" si="245"/>
        <v>CaféCaña paneleraGulupa</v>
      </c>
      <c r="K3922">
        <v>0.22410216529425861</v>
      </c>
      <c r="L3922">
        <v>0.2241021652942585</v>
      </c>
      <c r="M3922">
        <v>1.7928173223540691</v>
      </c>
      <c r="O3922">
        <v>2.2410216529425862</v>
      </c>
      <c r="P3922">
        <v>26.499713665447238</v>
      </c>
      <c r="Q3922">
        <v>11.302179666510529</v>
      </c>
      <c r="R3922">
        <v>223.0105773403871</v>
      </c>
      <c r="T3922">
        <f t="shared" si="246"/>
        <v>260.81247067234489</v>
      </c>
      <c r="U3922">
        <v>2480861.895104107</v>
      </c>
      <c r="V3922">
        <v>1627350.072272205</v>
      </c>
      <c r="W3922">
        <v>40731220.837432243</v>
      </c>
      <c r="Y3922">
        <f t="shared" si="247"/>
        <v>44839432.804808557</v>
      </c>
      <c r="Z3922">
        <v>0.10764964601517669</v>
      </c>
      <c r="AA3922">
        <v>5.0932990206414078E-2</v>
      </c>
      <c r="AB3922">
        <v>1.273555173835164</v>
      </c>
      <c r="AD3922">
        <v>7.9644000000000006E-2</v>
      </c>
      <c r="AE3922">
        <v>5.4999999999999997E-3</v>
      </c>
      <c r="AF3922">
        <v>0.70398585956311588</v>
      </c>
      <c r="AG3922">
        <v>0.35520193199139982</v>
      </c>
      <c r="AH3922">
        <v>3.3853534444971021</v>
      </c>
    </row>
    <row r="3923" spans="1:34">
      <c r="A3923" t="s">
        <v>58</v>
      </c>
      <c r="B3923" t="s">
        <v>4664</v>
      </c>
      <c r="C3923" t="s">
        <v>116</v>
      </c>
      <c r="D3923" t="s">
        <v>4691</v>
      </c>
      <c r="E3923" t="s">
        <v>63</v>
      </c>
      <c r="F3923" t="s">
        <v>75</v>
      </c>
      <c r="G3923" t="s">
        <v>39</v>
      </c>
      <c r="I3923" t="str">
        <f t="shared" si="244"/>
        <v>10Qf-302,33550126531563</v>
      </c>
      <c r="J3923" t="str">
        <f t="shared" si="245"/>
        <v>PlátanoCaña paneleraGulupa</v>
      </c>
      <c r="K3923">
        <v>0.23355012653156279</v>
      </c>
      <c r="L3923">
        <v>0.2335501265315629</v>
      </c>
      <c r="M3923">
        <v>1.868401012252503</v>
      </c>
      <c r="O3923">
        <v>2.335501265315628</v>
      </c>
      <c r="P3923">
        <v>11.607964813186239</v>
      </c>
      <c r="Q3923">
        <v>11.77867017808604</v>
      </c>
      <c r="R3923">
        <v>232.41251813580161</v>
      </c>
      <c r="T3923">
        <f t="shared" si="246"/>
        <v>255.79915312707388</v>
      </c>
      <c r="U3923">
        <v>983789.03063003509</v>
      </c>
      <c r="V3923">
        <v>1695957.80027949</v>
      </c>
      <c r="W3923">
        <v>42448415.292536423</v>
      </c>
      <c r="Y3923">
        <f t="shared" si="247"/>
        <v>45128162.12344595</v>
      </c>
      <c r="Z3923">
        <v>4.0024938154450233E-2</v>
      </c>
      <c r="AA3923">
        <v>5.3080282788519853E-2</v>
      </c>
      <c r="AB3923">
        <v>1.3272472026478419</v>
      </c>
      <c r="AD3923">
        <v>7.7098E-2</v>
      </c>
      <c r="AE3923">
        <v>5.4999999999999997E-3</v>
      </c>
      <c r="AF3923">
        <v>0.73366531894731779</v>
      </c>
      <c r="AG3923">
        <v>0.37017695055252708</v>
      </c>
      <c r="AH3923">
        <v>3.5219415348154728</v>
      </c>
    </row>
    <row r="3924" spans="1:34">
      <c r="A3924" t="s">
        <v>58</v>
      </c>
      <c r="B3924" t="s">
        <v>4664</v>
      </c>
      <c r="C3924" t="s">
        <v>118</v>
      </c>
      <c r="D3924" t="s">
        <v>4692</v>
      </c>
      <c r="E3924" t="s">
        <v>62</v>
      </c>
      <c r="F3924" t="s">
        <v>63</v>
      </c>
      <c r="G3924" t="s">
        <v>75</v>
      </c>
      <c r="H3924" t="s">
        <v>39</v>
      </c>
      <c r="I3924" t="str">
        <f t="shared" si="244"/>
        <v>10Qf-302,44221751333772</v>
      </c>
      <c r="J3924" t="str">
        <f t="shared" si="245"/>
        <v>CaféPlátanoCaña paneleraGulupa</v>
      </c>
      <c r="K3924">
        <v>0.24422175133377169</v>
      </c>
      <c r="L3924">
        <v>0.24422175133377169</v>
      </c>
      <c r="M3924">
        <v>0.24422175133377169</v>
      </c>
      <c r="N3924">
        <v>1.709552259336403</v>
      </c>
      <c r="O3924">
        <v>2.442217513337718</v>
      </c>
      <c r="P3924">
        <v>28.87882173169173</v>
      </c>
      <c r="Q3924">
        <v>12.138368487306391</v>
      </c>
      <c r="R3924">
        <v>12.31687390623736</v>
      </c>
      <c r="S3924">
        <v>212.6531418424573</v>
      </c>
      <c r="T3924">
        <f t="shared" si="246"/>
        <v>265.98720596769277</v>
      </c>
      <c r="U3924">
        <v>2703590.2845650339</v>
      </c>
      <c r="V3924">
        <v>1028741.382295722</v>
      </c>
      <c r="W3924">
        <v>1773451.33707925</v>
      </c>
      <c r="X3924">
        <v>38839512.39199952</v>
      </c>
      <c r="Y3924">
        <f t="shared" si="247"/>
        <v>44345295.395939529</v>
      </c>
      <c r="Z3924">
        <v>0.1173142840711347</v>
      </c>
      <c r="AA3924">
        <v>4.1853800887514017E-2</v>
      </c>
      <c r="AB3924">
        <v>5.5505684438806151E-2</v>
      </c>
      <c r="AC3924">
        <v>1.21440656427877</v>
      </c>
      <c r="AD3924">
        <v>0.10667</v>
      </c>
      <c r="AE3924">
        <v>5.4999999999999997E-3</v>
      </c>
      <c r="AF3924">
        <v>0.76718874764535627</v>
      </c>
      <c r="AG3924">
        <v>0.38709147586402831</v>
      </c>
      <c r="AH3924">
        <v>3.7086677368471022</v>
      </c>
    </row>
    <row r="3925" spans="1:34">
      <c r="A3925" t="s">
        <v>58</v>
      </c>
      <c r="B3925" t="s">
        <v>4664</v>
      </c>
      <c r="C3925" t="s">
        <v>120</v>
      </c>
      <c r="D3925" t="s">
        <v>4693</v>
      </c>
      <c r="E3925" t="s">
        <v>38</v>
      </c>
      <c r="F3925" t="s">
        <v>75</v>
      </c>
      <c r="G3925" t="s">
        <v>39</v>
      </c>
      <c r="I3925" t="str">
        <f t="shared" si="244"/>
        <v>10Qf-302,34889506642214</v>
      </c>
      <c r="J3925" t="str">
        <f t="shared" si="245"/>
        <v>FríjolCaña paneleraGulupa</v>
      </c>
      <c r="K3925">
        <v>0.23488950664221439</v>
      </c>
      <c r="L3925">
        <v>0.23488950664221439</v>
      </c>
      <c r="M3925">
        <v>1.8791160531377149</v>
      </c>
      <c r="O3925">
        <v>2.348895066422144</v>
      </c>
      <c r="P3925">
        <v>10.537997411630251</v>
      </c>
      <c r="Q3925">
        <v>11.84621934537078</v>
      </c>
      <c r="R3925">
        <v>233.74537420777409</v>
      </c>
      <c r="T3925">
        <f t="shared" si="246"/>
        <v>256.1295909647751</v>
      </c>
      <c r="U3925">
        <v>1459132.8998225969</v>
      </c>
      <c r="V3925">
        <v>1705683.9013950541</v>
      </c>
      <c r="W3925">
        <v>42691851.526187167</v>
      </c>
      <c r="Y3925">
        <f t="shared" si="247"/>
        <v>45856668.327404819</v>
      </c>
      <c r="Z3925">
        <v>4.6447225452050697E-2</v>
      </c>
      <c r="AA3925">
        <v>5.3384691422719809E-2</v>
      </c>
      <c r="AB3925">
        <v>1.3348587956345159</v>
      </c>
      <c r="AD3925">
        <v>7.7098E-2</v>
      </c>
      <c r="AE3925">
        <v>5.4999999999999997E-3</v>
      </c>
      <c r="AF3925">
        <v>0.73787279573470488</v>
      </c>
      <c r="AG3925">
        <v>0.37229986802790982</v>
      </c>
      <c r="AH3925">
        <v>3.5416657301847581</v>
      </c>
    </row>
    <row r="3926" spans="1:34">
      <c r="A3926" t="s">
        <v>58</v>
      </c>
      <c r="B3926" t="s">
        <v>4664</v>
      </c>
      <c r="C3926" t="s">
        <v>122</v>
      </c>
      <c r="D3926" t="s">
        <v>4694</v>
      </c>
      <c r="E3926" t="s">
        <v>62</v>
      </c>
      <c r="F3926" t="s">
        <v>38</v>
      </c>
      <c r="G3926" t="s">
        <v>75</v>
      </c>
      <c r="H3926" t="s">
        <v>39</v>
      </c>
      <c r="I3926" t="str">
        <f t="shared" si="244"/>
        <v>10Qf-302,4568671257091</v>
      </c>
      <c r="J3926" t="str">
        <f t="shared" si="245"/>
        <v>CaféFríjolCaña paneleraGulupa</v>
      </c>
      <c r="K3926">
        <v>0.24568671257090999</v>
      </c>
      <c r="L3926">
        <v>0.2456867125709101</v>
      </c>
      <c r="M3926">
        <v>0.2456867125709101</v>
      </c>
      <c r="N3926">
        <v>1.7198069879963711</v>
      </c>
      <c r="O3926">
        <v>2.4568671257091008</v>
      </c>
      <c r="P3926">
        <v>29.052050996407541</v>
      </c>
      <c r="Q3926">
        <v>11.02239933215855</v>
      </c>
      <c r="R3926">
        <v>12.39075652617935</v>
      </c>
      <c r="S3926">
        <v>213.9287391553647</v>
      </c>
      <c r="T3926">
        <f t="shared" si="246"/>
        <v>266.39394601011014</v>
      </c>
      <c r="U3926">
        <v>2719807.7383600431</v>
      </c>
      <c r="V3926">
        <v>1526205.110164956</v>
      </c>
      <c r="W3926">
        <v>1784089.363588287</v>
      </c>
      <c r="X3926">
        <v>39072490.739803903</v>
      </c>
      <c r="Y3926">
        <f t="shared" si="247"/>
        <v>45102592.951917186</v>
      </c>
      <c r="Z3926">
        <v>0.1180179923927246</v>
      </c>
      <c r="AA3926">
        <v>4.8582272969461673E-2</v>
      </c>
      <c r="AB3926">
        <v>5.5838634619122217E-2</v>
      </c>
      <c r="AC3926">
        <v>1.221691167444044</v>
      </c>
      <c r="AD3926">
        <v>0.10667</v>
      </c>
      <c r="AE3926">
        <v>5.4999999999999997E-3</v>
      </c>
      <c r="AF3926">
        <v>0.77179072011804217</v>
      </c>
      <c r="AG3926">
        <v>0.38941343942489248</v>
      </c>
      <c r="AH3926">
        <v>3.7302412852520361</v>
      </c>
    </row>
    <row r="3927" spans="1:34">
      <c r="A3927" t="s">
        <v>58</v>
      </c>
      <c r="B3927" t="s">
        <v>4664</v>
      </c>
      <c r="C3927" t="s">
        <v>124</v>
      </c>
      <c r="D3927" t="s">
        <v>4695</v>
      </c>
      <c r="E3927" t="s">
        <v>63</v>
      </c>
      <c r="F3927" t="s">
        <v>38</v>
      </c>
      <c r="G3927" t="s">
        <v>75</v>
      </c>
      <c r="H3927" t="s">
        <v>39</v>
      </c>
      <c r="I3927" t="str">
        <f t="shared" si="244"/>
        <v>10Qf-302,57088591285245</v>
      </c>
      <c r="J3927" t="str">
        <f t="shared" si="245"/>
        <v>PlátanoFríjolCaña paneleraGulupa</v>
      </c>
      <c r="K3927">
        <v>0.25708859128524458</v>
      </c>
      <c r="L3927">
        <v>0.25708859128524458</v>
      </c>
      <c r="M3927">
        <v>0.25708859128524458</v>
      </c>
      <c r="N3927">
        <v>1.7996201389967119</v>
      </c>
      <c r="O3927">
        <v>2.5708859128524462</v>
      </c>
      <c r="P3927">
        <v>12.777879275126111</v>
      </c>
      <c r="Q3927">
        <v>11.53392907266074</v>
      </c>
      <c r="R3927">
        <v>12.965789264466199</v>
      </c>
      <c r="S3927">
        <v>223.85678740769319</v>
      </c>
      <c r="T3927">
        <f t="shared" si="246"/>
        <v>261.13438501994625</v>
      </c>
      <c r="U3927">
        <v>1082940.693557583</v>
      </c>
      <c r="V3927">
        <v>1597033.546009959</v>
      </c>
      <c r="W3927">
        <v>1866885.744093793</v>
      </c>
      <c r="X3927">
        <v>40885774.803156003</v>
      </c>
      <c r="Y3927">
        <f t="shared" si="247"/>
        <v>45432634.786817342</v>
      </c>
      <c r="Z3927">
        <v>4.4058871297661333E-2</v>
      </c>
      <c r="AA3927">
        <v>5.0836888932482539E-2</v>
      </c>
      <c r="AB3927">
        <v>5.843000528316461E-2</v>
      </c>
      <c r="AC3927">
        <v>1.2783876585640119</v>
      </c>
      <c r="AD3927">
        <v>0.10412399999999999</v>
      </c>
      <c r="AE3927">
        <v>5.4999999999999997E-3</v>
      </c>
      <c r="AF3927">
        <v>0.80760814016307192</v>
      </c>
      <c r="AG3927">
        <v>0.40748541718711268</v>
      </c>
      <c r="AH3927">
        <v>3.8956034702026301</v>
      </c>
    </row>
    <row r="3928" spans="1:34">
      <c r="A3928" t="s">
        <v>58</v>
      </c>
      <c r="B3928" t="s">
        <v>4664</v>
      </c>
      <c r="C3928" t="s">
        <v>126</v>
      </c>
      <c r="D3928" t="s">
        <v>4696</v>
      </c>
      <c r="E3928" t="s">
        <v>66</v>
      </c>
      <c r="F3928" t="s">
        <v>75</v>
      </c>
      <c r="G3928" t="s">
        <v>39</v>
      </c>
      <c r="I3928" t="str">
        <f t="shared" si="244"/>
        <v>10Qf-300</v>
      </c>
      <c r="J3928" t="str">
        <f t="shared" si="245"/>
        <v>AguacateCaña paneleraGulupa</v>
      </c>
      <c r="K3928">
        <v>0</v>
      </c>
      <c r="L3928">
        <v>0</v>
      </c>
      <c r="M3928">
        <v>0</v>
      </c>
      <c r="O3928">
        <v>0</v>
      </c>
      <c r="P3928">
        <v>0</v>
      </c>
      <c r="Q3928">
        <v>0</v>
      </c>
      <c r="R3928">
        <v>0</v>
      </c>
      <c r="T3928">
        <f t="shared" si="246"/>
        <v>0</v>
      </c>
      <c r="U3928">
        <v>0</v>
      </c>
      <c r="V3928">
        <v>0</v>
      </c>
      <c r="W3928">
        <v>0</v>
      </c>
      <c r="Y3928">
        <f t="shared" si="247"/>
        <v>0</v>
      </c>
      <c r="Z3928">
        <v>0</v>
      </c>
      <c r="AA3928">
        <v>0</v>
      </c>
      <c r="AB3928">
        <v>0</v>
      </c>
      <c r="AD3928">
        <v>7.7098E-2</v>
      </c>
      <c r="AE3928">
        <v>5.4999999999999997E-3</v>
      </c>
      <c r="AF3928">
        <v>0</v>
      </c>
      <c r="AG3928">
        <v>0</v>
      </c>
      <c r="AH3928">
        <v>0</v>
      </c>
    </row>
    <row r="3929" spans="1:34">
      <c r="A3929" t="s">
        <v>58</v>
      </c>
      <c r="B3929" t="s">
        <v>4664</v>
      </c>
      <c r="C3929" t="s">
        <v>128</v>
      </c>
      <c r="D3929" t="s">
        <v>4697</v>
      </c>
      <c r="E3929" t="s">
        <v>62</v>
      </c>
      <c r="F3929" t="s">
        <v>66</v>
      </c>
      <c r="G3929" t="s">
        <v>75</v>
      </c>
      <c r="H3929" t="s">
        <v>39</v>
      </c>
      <c r="I3929" t="str">
        <f t="shared" si="244"/>
        <v>10Qf-302,19228842807238</v>
      </c>
      <c r="J3929" t="str">
        <f t="shared" si="245"/>
        <v>CaféAguacateCaña paneleraGulupa</v>
      </c>
      <c r="K3929">
        <v>0.26720384437705758</v>
      </c>
      <c r="L3929">
        <v>0.21922884280723859</v>
      </c>
      <c r="M3929">
        <v>0.21922884280723831</v>
      </c>
      <c r="N3929">
        <v>1.486626898080849</v>
      </c>
      <c r="O3929">
        <v>2.1922884280723829</v>
      </c>
      <c r="P3929">
        <v>31.596416558497921</v>
      </c>
      <c r="Q3929">
        <v>21.003381871131399</v>
      </c>
      <c r="R3929">
        <v>11.0564026288419</v>
      </c>
      <c r="S3929">
        <v>184.92320366217621</v>
      </c>
      <c r="T3929">
        <f t="shared" si="246"/>
        <v>248.57940472064743</v>
      </c>
      <c r="U3929">
        <v>2958007.277037913</v>
      </c>
      <c r="V3929">
        <v>11675185.249886639</v>
      </c>
      <c r="W3929">
        <v>1591961.7408339749</v>
      </c>
      <c r="X3929">
        <v>33774845.73224093</v>
      </c>
      <c r="Y3929">
        <f t="shared" si="247"/>
        <v>49999999.999999456</v>
      </c>
      <c r="Z3929">
        <v>0.12835395509595079</v>
      </c>
      <c r="AA3929">
        <v>0.12086983191921249</v>
      </c>
      <c r="AB3929">
        <v>4.9825402128547081E-2</v>
      </c>
      <c r="AC3929">
        <v>1.0560481282763241</v>
      </c>
      <c r="AD3929">
        <v>0.10667</v>
      </c>
      <c r="AE3929">
        <v>5.4999999999999997E-3</v>
      </c>
      <c r="AF3929">
        <v>0.68867699311174346</v>
      </c>
      <c r="AG3929">
        <v>0.34747771584947279</v>
      </c>
      <c r="AH3929">
        <v>3.3406131370335999</v>
      </c>
    </row>
    <row r="3930" spans="1:34">
      <c r="A3930" t="s">
        <v>58</v>
      </c>
      <c r="B3930" t="s">
        <v>4664</v>
      </c>
      <c r="C3930" t="s">
        <v>130</v>
      </c>
      <c r="D3930" t="s">
        <v>4698</v>
      </c>
      <c r="E3930" t="s">
        <v>63</v>
      </c>
      <c r="F3930" t="s">
        <v>66</v>
      </c>
      <c r="G3930" t="s">
        <v>75</v>
      </c>
      <c r="H3930" t="s">
        <v>39</v>
      </c>
      <c r="I3930" t="str">
        <f t="shared" si="244"/>
        <v>10Qf-300</v>
      </c>
      <c r="J3930" t="str">
        <f t="shared" si="245"/>
        <v>PlátanoAguacateCaña paneleraGulupa</v>
      </c>
      <c r="K3930">
        <v>0</v>
      </c>
      <c r="L3930">
        <v>0</v>
      </c>
      <c r="M3930">
        <v>0</v>
      </c>
      <c r="N3930">
        <v>0</v>
      </c>
      <c r="O3930">
        <v>0</v>
      </c>
      <c r="P3930">
        <v>0</v>
      </c>
      <c r="Q3930">
        <v>0</v>
      </c>
      <c r="R3930">
        <v>0</v>
      </c>
      <c r="S3930">
        <v>0</v>
      </c>
      <c r="T3930">
        <f t="shared" si="246"/>
        <v>0</v>
      </c>
      <c r="U3930">
        <v>0</v>
      </c>
      <c r="V3930">
        <v>0</v>
      </c>
      <c r="W3930">
        <v>0</v>
      </c>
      <c r="X3930">
        <v>0</v>
      </c>
      <c r="Y3930">
        <f t="shared" si="247"/>
        <v>0</v>
      </c>
      <c r="Z3930">
        <v>0</v>
      </c>
      <c r="AA3930">
        <v>0</v>
      </c>
      <c r="AB3930">
        <v>0</v>
      </c>
      <c r="AC3930">
        <v>0</v>
      </c>
      <c r="AD3930">
        <v>0.10412399999999999</v>
      </c>
      <c r="AE3930">
        <v>5.4999999999999997E-3</v>
      </c>
      <c r="AF3930">
        <v>0</v>
      </c>
      <c r="AG3930">
        <v>0</v>
      </c>
      <c r="AH3930">
        <v>0</v>
      </c>
    </row>
    <row r="3931" spans="1:34">
      <c r="A3931" t="s">
        <v>58</v>
      </c>
      <c r="B3931" t="s">
        <v>4664</v>
      </c>
      <c r="C3931" t="s">
        <v>132</v>
      </c>
      <c r="D3931" t="s">
        <v>4699</v>
      </c>
      <c r="E3931" t="s">
        <v>38</v>
      </c>
      <c r="F3931" t="s">
        <v>66</v>
      </c>
      <c r="G3931" t="s">
        <v>75</v>
      </c>
      <c r="H3931" t="s">
        <v>39</v>
      </c>
      <c r="I3931" t="str">
        <f t="shared" si="244"/>
        <v>10Qf-300</v>
      </c>
      <c r="J3931" t="str">
        <f t="shared" si="245"/>
        <v>FríjolAguacateCaña paneleraGulupa</v>
      </c>
      <c r="K3931">
        <v>0</v>
      </c>
      <c r="L3931">
        <v>0</v>
      </c>
      <c r="M3931">
        <v>0</v>
      </c>
      <c r="N3931">
        <v>0</v>
      </c>
      <c r="O3931">
        <v>0</v>
      </c>
      <c r="P3931">
        <v>0</v>
      </c>
      <c r="Q3931">
        <v>0</v>
      </c>
      <c r="R3931">
        <v>0</v>
      </c>
      <c r="S3931">
        <v>0</v>
      </c>
      <c r="T3931">
        <f t="shared" si="246"/>
        <v>0</v>
      </c>
      <c r="U3931">
        <v>0</v>
      </c>
      <c r="V3931">
        <v>0</v>
      </c>
      <c r="W3931">
        <v>0</v>
      </c>
      <c r="X3931">
        <v>0</v>
      </c>
      <c r="Y3931">
        <f t="shared" si="247"/>
        <v>0</v>
      </c>
      <c r="Z3931">
        <v>0</v>
      </c>
      <c r="AA3931">
        <v>0</v>
      </c>
      <c r="AB3931">
        <v>0</v>
      </c>
      <c r="AC3931">
        <v>0</v>
      </c>
      <c r="AD3931">
        <v>0.10412399999999999</v>
      </c>
      <c r="AE3931">
        <v>5.4999999999999997E-3</v>
      </c>
      <c r="AF3931">
        <v>0</v>
      </c>
      <c r="AG3931">
        <v>0</v>
      </c>
      <c r="AH3931">
        <v>0</v>
      </c>
    </row>
    <row r="3932" spans="1:34">
      <c r="A3932" t="s">
        <v>34</v>
      </c>
      <c r="B3932" t="s">
        <v>4700</v>
      </c>
      <c r="C3932" t="s">
        <v>36</v>
      </c>
      <c r="D3932" t="s">
        <v>4701</v>
      </c>
      <c r="E3932" t="s">
        <v>38</v>
      </c>
      <c r="F3932" t="s">
        <v>39</v>
      </c>
      <c r="I3932" t="str">
        <f t="shared" si="244"/>
        <v>10Lf-302,40819567765805</v>
      </c>
      <c r="J3932" t="str">
        <f t="shared" si="245"/>
        <v>FríjolGulupa</v>
      </c>
      <c r="K3932">
        <v>0.48163913553161047</v>
      </c>
      <c r="L3932">
        <v>1.9265565421264419</v>
      </c>
      <c r="O3932">
        <v>2.4081956776580529</v>
      </c>
      <c r="P3932">
        <v>21.60808303498634</v>
      </c>
      <c r="Q3932">
        <v>239.64655036597549</v>
      </c>
      <c r="T3932">
        <f t="shared" si="246"/>
        <v>261.25463340096184</v>
      </c>
      <c r="U3932">
        <v>3056087.3607078791</v>
      </c>
      <c r="V3932">
        <v>43774793.997365624</v>
      </c>
      <c r="Y3932">
        <f t="shared" si="247"/>
        <v>46830881.358073503</v>
      </c>
      <c r="Z3932">
        <v>9.5239680283559475E-2</v>
      </c>
      <c r="AA3932">
        <v>1.3685588717368209</v>
      </c>
      <c r="AD3932">
        <v>5.4052000000000003E-2</v>
      </c>
      <c r="AE3932">
        <v>5.4999999999999997E-3</v>
      </c>
      <c r="AF3932">
        <v>0.75650125999729412</v>
      </c>
      <c r="AG3932">
        <v>2.4081956776580529</v>
      </c>
      <c r="AH3932">
        <v>5.6324446153133998</v>
      </c>
    </row>
    <row r="3933" spans="1:34">
      <c r="A3933" t="s">
        <v>34</v>
      </c>
      <c r="B3933" t="s">
        <v>4700</v>
      </c>
      <c r="C3933" t="s">
        <v>40</v>
      </c>
      <c r="D3933" t="s">
        <v>4702</v>
      </c>
      <c r="E3933" t="s">
        <v>38</v>
      </c>
      <c r="I3933" t="str">
        <f t="shared" si="244"/>
        <v>10Lf-300</v>
      </c>
      <c r="J3933" t="str">
        <f t="shared" si="245"/>
        <v>Fríjol</v>
      </c>
      <c r="K3933">
        <v>0</v>
      </c>
      <c r="O3933">
        <v>0</v>
      </c>
      <c r="P3933">
        <v>0</v>
      </c>
      <c r="T3933">
        <f t="shared" si="246"/>
        <v>0</v>
      </c>
      <c r="U3933">
        <v>0</v>
      </c>
      <c r="Y3933">
        <f t="shared" si="247"/>
        <v>0</v>
      </c>
      <c r="Z3933">
        <v>0</v>
      </c>
      <c r="AD3933">
        <v>2.7026000000000001E-2</v>
      </c>
      <c r="AE3933">
        <v>5.4999999999999997E-3</v>
      </c>
      <c r="AF3933">
        <v>0</v>
      </c>
      <c r="AG3933">
        <v>0</v>
      </c>
      <c r="AH3933">
        <v>0</v>
      </c>
    </row>
    <row r="3934" spans="1:34">
      <c r="A3934" t="s">
        <v>34</v>
      </c>
      <c r="B3934" t="s">
        <v>4700</v>
      </c>
      <c r="C3934" t="s">
        <v>42</v>
      </c>
      <c r="D3934" t="s">
        <v>4703</v>
      </c>
      <c r="E3934" t="s">
        <v>39</v>
      </c>
      <c r="I3934" t="str">
        <f t="shared" si="244"/>
        <v>10Lf-302,02014138684576</v>
      </c>
      <c r="J3934" t="str">
        <f t="shared" si="245"/>
        <v>Gulupa</v>
      </c>
      <c r="K3934">
        <v>2.0201413868457641</v>
      </c>
      <c r="O3934">
        <v>2.0201413868457641</v>
      </c>
      <c r="P3934">
        <v>251.28767519834969</v>
      </c>
      <c r="T3934">
        <f t="shared" si="246"/>
        <v>251.28767519834969</v>
      </c>
      <c r="U3934">
        <v>45901208.254765019</v>
      </c>
      <c r="Y3934">
        <f t="shared" si="247"/>
        <v>45901208.254765019</v>
      </c>
      <c r="Z3934">
        <v>1.4350382958804679</v>
      </c>
      <c r="AD3934">
        <v>2.7026000000000001E-2</v>
      </c>
      <c r="AE3934">
        <v>5.4999999999999997E-3</v>
      </c>
      <c r="AF3934">
        <v>0.63459938853793629</v>
      </c>
      <c r="AG3934">
        <v>2.0201413868457641</v>
      </c>
      <c r="AH3934">
        <v>4.7074081622294646</v>
      </c>
    </row>
    <row r="3935" spans="1:34">
      <c r="A3935" t="s">
        <v>34</v>
      </c>
      <c r="B3935" t="s">
        <v>4700</v>
      </c>
      <c r="C3935" t="s">
        <v>44</v>
      </c>
      <c r="D3935" t="s">
        <v>4704</v>
      </c>
      <c r="E3935" t="s">
        <v>46</v>
      </c>
      <c r="I3935" t="str">
        <f t="shared" si="244"/>
        <v>10Lf-301,78379428338099</v>
      </c>
      <c r="J3935" t="str">
        <f t="shared" si="245"/>
        <v>Granadilla</v>
      </c>
      <c r="K3935">
        <v>1.7837942833809941</v>
      </c>
      <c r="O3935">
        <v>1.7837942833809941</v>
      </c>
      <c r="P3935">
        <v>177.39428740432311</v>
      </c>
      <c r="T3935">
        <f t="shared" si="246"/>
        <v>177.39428740432311</v>
      </c>
      <c r="U3935">
        <v>34749433.900346182</v>
      </c>
      <c r="Y3935">
        <f t="shared" si="247"/>
        <v>34749433.900346182</v>
      </c>
      <c r="Z3935">
        <v>1.3615124545854751</v>
      </c>
      <c r="AD3935">
        <v>2.7026000000000001E-2</v>
      </c>
      <c r="AE3935">
        <v>5.4999999999999997E-3</v>
      </c>
      <c r="AF3935">
        <v>0.56035422514586208</v>
      </c>
      <c r="AG3935">
        <v>1.7837942833809941</v>
      </c>
      <c r="AH3935">
        <v>4.1604687919078511</v>
      </c>
    </row>
    <row r="3936" spans="1:34">
      <c r="A3936" t="s">
        <v>34</v>
      </c>
      <c r="B3936" t="s">
        <v>4700</v>
      </c>
      <c r="C3936" t="s">
        <v>47</v>
      </c>
      <c r="D3936" t="s">
        <v>4705</v>
      </c>
      <c r="E3936" t="s">
        <v>46</v>
      </c>
      <c r="F3936" t="s">
        <v>38</v>
      </c>
      <c r="G3936" t="s">
        <v>39</v>
      </c>
      <c r="I3936" t="str">
        <f t="shared" si="244"/>
        <v>10Lf-301,97004710566351</v>
      </c>
      <c r="J3936" t="str">
        <f t="shared" si="245"/>
        <v>GranadillaFríjolGulupa</v>
      </c>
      <c r="K3936">
        <v>1.5760376845308111</v>
      </c>
      <c r="L3936">
        <v>0.1970047105663513</v>
      </c>
      <c r="M3936">
        <v>0.19700471056635141</v>
      </c>
      <c r="O3936">
        <v>1.970047105663514</v>
      </c>
      <c r="P3936">
        <v>156.73336582276059</v>
      </c>
      <c r="Q3936">
        <v>8.8383476967722157</v>
      </c>
      <c r="R3936">
        <v>24.505639082341041</v>
      </c>
      <c r="T3936">
        <f t="shared" si="246"/>
        <v>190.07735260187386</v>
      </c>
      <c r="U3936">
        <v>30702204.762790289</v>
      </c>
      <c r="V3936">
        <v>1250030.492844421</v>
      </c>
      <c r="W3936">
        <v>4476297.7016153811</v>
      </c>
      <c r="Y3936">
        <f t="shared" si="247"/>
        <v>36428532.957250088</v>
      </c>
      <c r="Z3936">
        <v>1.202938565492891</v>
      </c>
      <c r="AA3936">
        <v>3.89558577460387E-2</v>
      </c>
      <c r="AB3936">
        <v>0.13994530579514641</v>
      </c>
      <c r="AD3936">
        <v>8.1077999999999997E-2</v>
      </c>
      <c r="AE3936">
        <v>5.4999999999999997E-3</v>
      </c>
      <c r="AF3936">
        <v>0.61886296512989958</v>
      </c>
      <c r="AG3936">
        <v>1.970047105663514</v>
      </c>
      <c r="AH3936">
        <v>4.645535176456927</v>
      </c>
    </row>
    <row r="3937" spans="1:34">
      <c r="A3937" t="s">
        <v>34</v>
      </c>
      <c r="B3937" t="s">
        <v>4700</v>
      </c>
      <c r="C3937" t="s">
        <v>49</v>
      </c>
      <c r="D3937" t="s">
        <v>4706</v>
      </c>
      <c r="E3937" t="s">
        <v>51</v>
      </c>
      <c r="F3937" t="s">
        <v>38</v>
      </c>
      <c r="I3937" t="str">
        <f t="shared" si="244"/>
        <v>10Lf-300</v>
      </c>
      <c r="J3937" t="str">
        <f t="shared" si="245"/>
        <v>Piscicultura cachamaFríjol</v>
      </c>
      <c r="K3937">
        <v>0</v>
      </c>
      <c r="L3937">
        <v>0</v>
      </c>
      <c r="O3937">
        <v>0</v>
      </c>
      <c r="P3937">
        <v>0</v>
      </c>
      <c r="Q3937">
        <v>0</v>
      </c>
      <c r="T3937">
        <f t="shared" si="246"/>
        <v>0</v>
      </c>
      <c r="U3937">
        <v>0</v>
      </c>
      <c r="V3937">
        <v>0</v>
      </c>
      <c r="Y3937">
        <f t="shared" si="247"/>
        <v>0</v>
      </c>
      <c r="Z3937">
        <v>0</v>
      </c>
      <c r="AA3937">
        <v>0</v>
      </c>
      <c r="AD3937">
        <v>4.8842000000000003E-2</v>
      </c>
      <c r="AE3937">
        <v>5.4999999999999997E-3</v>
      </c>
      <c r="AF3937">
        <v>0</v>
      </c>
      <c r="AG3937">
        <v>0</v>
      </c>
      <c r="AH3937">
        <v>0</v>
      </c>
    </row>
    <row r="3938" spans="1:34">
      <c r="A3938" t="s">
        <v>34</v>
      </c>
      <c r="B3938" t="s">
        <v>4700</v>
      </c>
      <c r="C3938" t="s">
        <v>52</v>
      </c>
      <c r="D3938" t="s">
        <v>4707</v>
      </c>
      <c r="E3938" t="s">
        <v>46</v>
      </c>
      <c r="F3938" t="s">
        <v>39</v>
      </c>
      <c r="I3938" t="str">
        <f t="shared" si="244"/>
        <v>10Lf-301,82653345949451</v>
      </c>
      <c r="J3938" t="str">
        <f t="shared" si="245"/>
        <v>GranadillaGulupa</v>
      </c>
      <c r="K3938">
        <v>1.4612267675956081</v>
      </c>
      <c r="L3938">
        <v>0.36530669189890191</v>
      </c>
      <c r="O3938">
        <v>1.82653345949451</v>
      </c>
      <c r="P3938">
        <v>145.31568106745681</v>
      </c>
      <c r="Q3938">
        <v>45.440913165491949</v>
      </c>
      <c r="T3938">
        <f t="shared" si="246"/>
        <v>190.75659423294877</v>
      </c>
      <c r="U3938">
        <v>28465615.932874281</v>
      </c>
      <c r="V3938">
        <v>8300418.3028457509</v>
      </c>
      <c r="Y3938">
        <f t="shared" si="247"/>
        <v>36766034.235720031</v>
      </c>
      <c r="Z3938">
        <v>1.115307107770436</v>
      </c>
      <c r="AA3938">
        <v>0.25950118938697619</v>
      </c>
      <c r="AD3938">
        <v>5.4052000000000003E-2</v>
      </c>
      <c r="AE3938">
        <v>5.4999999999999997E-3</v>
      </c>
      <c r="AF3938">
        <v>0.57378014434382507</v>
      </c>
      <c r="AG3938">
        <v>1.82653345949451</v>
      </c>
      <c r="AH3938">
        <v>4.2863990633328442</v>
      </c>
    </row>
    <row r="3939" spans="1:34">
      <c r="A3939" t="s">
        <v>34</v>
      </c>
      <c r="B3939" t="s">
        <v>4700</v>
      </c>
      <c r="C3939" t="s">
        <v>54</v>
      </c>
      <c r="D3939" t="s">
        <v>4708</v>
      </c>
      <c r="E3939" t="s">
        <v>46</v>
      </c>
      <c r="F3939" t="s">
        <v>38</v>
      </c>
      <c r="I3939" t="str">
        <f t="shared" si="244"/>
        <v>10Lf-302,13803600336984</v>
      </c>
      <c r="J3939" t="str">
        <f t="shared" si="245"/>
        <v>GranadillaFríjol</v>
      </c>
      <c r="K3939">
        <v>1.7104288026958741</v>
      </c>
      <c r="L3939">
        <v>0.42760720067396862</v>
      </c>
      <c r="O3939">
        <v>2.1380360033698431</v>
      </c>
      <c r="P3939">
        <v>170.0982570899167</v>
      </c>
      <c r="Q3939">
        <v>19.184013957509411</v>
      </c>
      <c r="T3939">
        <f t="shared" si="246"/>
        <v>189.28227104742612</v>
      </c>
      <c r="U3939">
        <v>33320228.220416229</v>
      </c>
      <c r="V3939">
        <v>2713244.968943404</v>
      </c>
      <c r="Y3939">
        <f t="shared" si="247"/>
        <v>36033473.189359635</v>
      </c>
      <c r="Z3939">
        <v>1.3055149572170479</v>
      </c>
      <c r="AA3939">
        <v>8.4555365365370699E-2</v>
      </c>
      <c r="AD3939">
        <v>5.4052000000000003E-2</v>
      </c>
      <c r="AE3939">
        <v>5.4999999999999997E-3</v>
      </c>
      <c r="AF3939">
        <v>0.67163434660832755</v>
      </c>
      <c r="AG3939">
        <v>2.1380360033698431</v>
      </c>
      <c r="AH3939">
        <v>5.0072583533480124</v>
      </c>
    </row>
    <row r="3940" spans="1:34">
      <c r="A3940" t="s">
        <v>34</v>
      </c>
      <c r="B3940" t="s">
        <v>4700</v>
      </c>
      <c r="C3940" t="s">
        <v>56</v>
      </c>
      <c r="D3940" t="s">
        <v>4709</v>
      </c>
      <c r="E3940" t="s">
        <v>51</v>
      </c>
      <c r="F3940" t="s">
        <v>39</v>
      </c>
      <c r="I3940" t="str">
        <f t="shared" si="244"/>
        <v>10Lf-300</v>
      </c>
      <c r="J3940" t="str">
        <f t="shared" si="245"/>
        <v>Piscicultura cachamaGulupa</v>
      </c>
      <c r="K3940">
        <v>0</v>
      </c>
      <c r="L3940">
        <v>0</v>
      </c>
      <c r="O3940">
        <v>0</v>
      </c>
      <c r="P3940">
        <v>0</v>
      </c>
      <c r="Q3940">
        <v>0</v>
      </c>
      <c r="T3940">
        <f t="shared" si="246"/>
        <v>0</v>
      </c>
      <c r="U3940">
        <v>0</v>
      </c>
      <c r="V3940">
        <v>0</v>
      </c>
      <c r="Y3940">
        <f t="shared" si="247"/>
        <v>0</v>
      </c>
      <c r="Z3940">
        <v>0</v>
      </c>
      <c r="AA3940">
        <v>0</v>
      </c>
      <c r="AD3940">
        <v>4.8842000000000003E-2</v>
      </c>
      <c r="AE3940">
        <v>5.4999999999999997E-3</v>
      </c>
      <c r="AF3940">
        <v>0</v>
      </c>
      <c r="AG3940">
        <v>0</v>
      </c>
      <c r="AH3940">
        <v>0</v>
      </c>
    </row>
    <row r="3941" spans="1:34">
      <c r="A3941" t="s">
        <v>34</v>
      </c>
      <c r="B3941" t="s">
        <v>4710</v>
      </c>
      <c r="C3941" t="s">
        <v>36</v>
      </c>
      <c r="D3941" t="s">
        <v>4711</v>
      </c>
      <c r="E3941" t="s">
        <v>38</v>
      </c>
      <c r="F3941" t="s">
        <v>39</v>
      </c>
      <c r="I3941" t="str">
        <f t="shared" si="244"/>
        <v>10Lf-302,40951169789998</v>
      </c>
      <c r="J3941" t="str">
        <f t="shared" si="245"/>
        <v>FríjolGulupa</v>
      </c>
      <c r="K3941">
        <v>0.48190233957999529</v>
      </c>
      <c r="L3941">
        <v>1.9276093583199809</v>
      </c>
      <c r="O3941">
        <v>2.4095116978999771</v>
      </c>
      <c r="P3941">
        <v>21.619891325702511</v>
      </c>
      <c r="Q3941">
        <v>239.7775113647493</v>
      </c>
      <c r="T3941">
        <f t="shared" si="246"/>
        <v>261.39740269045183</v>
      </c>
      <c r="U3941">
        <v>3065023.792418831</v>
      </c>
      <c r="V3941">
        <v>43800772.173432313</v>
      </c>
      <c r="Y3941">
        <f t="shared" si="247"/>
        <v>46865795.965851143</v>
      </c>
      <c r="Z3941">
        <v>9.529172644751964E-2</v>
      </c>
      <c r="AA3941">
        <v>1.369306755803793</v>
      </c>
      <c r="AD3941">
        <v>5.4052000000000003E-2</v>
      </c>
      <c r="AE3941">
        <v>5.4999999999999997E-3</v>
      </c>
      <c r="AF3941">
        <v>0.75691466949737485</v>
      </c>
      <c r="AG3941">
        <v>0.85899092030134161</v>
      </c>
      <c r="AH3941">
        <v>4.0849692876986916</v>
      </c>
    </row>
    <row r="3942" spans="1:34">
      <c r="A3942" t="s">
        <v>34</v>
      </c>
      <c r="B3942" t="s">
        <v>4710</v>
      </c>
      <c r="C3942" t="s">
        <v>40</v>
      </c>
      <c r="D3942" t="s">
        <v>4712</v>
      </c>
      <c r="E3942" t="s">
        <v>38</v>
      </c>
      <c r="I3942" t="str">
        <f t="shared" si="244"/>
        <v>10Lf-300</v>
      </c>
      <c r="J3942" t="str">
        <f t="shared" si="245"/>
        <v>Fríjol</v>
      </c>
      <c r="K3942">
        <v>0</v>
      </c>
      <c r="O3942">
        <v>0</v>
      </c>
      <c r="P3942">
        <v>0</v>
      </c>
      <c r="T3942">
        <f t="shared" si="246"/>
        <v>0</v>
      </c>
      <c r="U3942">
        <v>0</v>
      </c>
      <c r="Y3942">
        <f t="shared" si="247"/>
        <v>0</v>
      </c>
      <c r="Z3942">
        <v>0</v>
      </c>
      <c r="AD3942">
        <v>2.7026000000000001E-2</v>
      </c>
      <c r="AE3942">
        <v>5.4999999999999997E-3</v>
      </c>
      <c r="AF3942">
        <v>0</v>
      </c>
      <c r="AG3942">
        <v>0</v>
      </c>
      <c r="AH3942">
        <v>0</v>
      </c>
    </row>
    <row r="3943" spans="1:34">
      <c r="A3943" t="s">
        <v>34</v>
      </c>
      <c r="B3943" t="s">
        <v>4710</v>
      </c>
      <c r="C3943" t="s">
        <v>42</v>
      </c>
      <c r="D3943" t="s">
        <v>4713</v>
      </c>
      <c r="E3943" t="s">
        <v>39</v>
      </c>
      <c r="I3943" t="str">
        <f t="shared" si="244"/>
        <v>10Lf-302,02048789391907</v>
      </c>
      <c r="J3943" t="str">
        <f t="shared" si="245"/>
        <v>Gulupa</v>
      </c>
      <c r="K3943">
        <v>2.020487893919066</v>
      </c>
      <c r="O3943">
        <v>2.020487893919066</v>
      </c>
      <c r="P3943">
        <v>251.33077760566471</v>
      </c>
      <c r="T3943">
        <f t="shared" si="246"/>
        <v>251.33077760566471</v>
      </c>
      <c r="U3943">
        <v>45911236.910500787</v>
      </c>
      <c r="Y3943">
        <f t="shared" si="247"/>
        <v>45911236.910500787</v>
      </c>
      <c r="Z3943">
        <v>1.435284442473582</v>
      </c>
      <c r="AD3943">
        <v>2.7026000000000001E-2</v>
      </c>
      <c r="AE3943">
        <v>5.4999999999999997E-3</v>
      </c>
      <c r="AF3943">
        <v>0.63470823892745531</v>
      </c>
      <c r="AG3943">
        <v>0.720303934182147</v>
      </c>
      <c r="AH3943">
        <v>3.4080260670286679</v>
      </c>
    </row>
    <row r="3944" spans="1:34">
      <c r="A3944" t="s">
        <v>34</v>
      </c>
      <c r="B3944" t="s">
        <v>4710</v>
      </c>
      <c r="C3944" t="s">
        <v>44</v>
      </c>
      <c r="D3944" t="s">
        <v>4714</v>
      </c>
      <c r="E3944" t="s">
        <v>46</v>
      </c>
      <c r="I3944" t="str">
        <f t="shared" si="244"/>
        <v>10Lf-301,78838205394791</v>
      </c>
      <c r="J3944" t="str">
        <f t="shared" si="245"/>
        <v>Granadilla</v>
      </c>
      <c r="K3944">
        <v>1.7883820539479149</v>
      </c>
      <c r="O3944">
        <v>1.7883820539479149</v>
      </c>
      <c r="P3944">
        <v>177.85053076045199</v>
      </c>
      <c r="T3944">
        <f t="shared" si="246"/>
        <v>177.85053076045199</v>
      </c>
      <c r="U3944">
        <v>34866819.472995408</v>
      </c>
      <c r="Y3944">
        <f t="shared" si="247"/>
        <v>34866819.472995408</v>
      </c>
      <c r="Z3944">
        <v>1.365014151403229</v>
      </c>
      <c r="AD3944">
        <v>2.7026000000000001E-2</v>
      </c>
      <c r="AE3944">
        <v>5.4999999999999997E-3</v>
      </c>
      <c r="AF3944">
        <v>0.56179540961714602</v>
      </c>
      <c r="AG3944">
        <v>0.63755820223243154</v>
      </c>
      <c r="AH3944">
        <v>3.0202616657974919</v>
      </c>
    </row>
    <row r="3945" spans="1:34">
      <c r="A3945" t="s">
        <v>34</v>
      </c>
      <c r="B3945" t="s">
        <v>4710</v>
      </c>
      <c r="C3945" t="s">
        <v>47</v>
      </c>
      <c r="D3945" t="s">
        <v>4715</v>
      </c>
      <c r="E3945" t="s">
        <v>46</v>
      </c>
      <c r="F3945" t="s">
        <v>38</v>
      </c>
      <c r="G3945" t="s">
        <v>39</v>
      </c>
      <c r="I3945" t="str">
        <f t="shared" si="244"/>
        <v>10Lf-301,97486532000207</v>
      </c>
      <c r="J3945" t="str">
        <f t="shared" si="245"/>
        <v>GranadillaFríjolGulupa</v>
      </c>
      <c r="K3945">
        <v>1.5798922560016559</v>
      </c>
      <c r="L3945">
        <v>0.19748653200020699</v>
      </c>
      <c r="M3945">
        <v>0.19748653200020699</v>
      </c>
      <c r="O3945">
        <v>1.97486532000207</v>
      </c>
      <c r="P3945">
        <v>157.11669419514649</v>
      </c>
      <c r="Q3945">
        <v>8.8599639583729246</v>
      </c>
      <c r="R3945">
        <v>24.565573396227538</v>
      </c>
      <c r="T3945">
        <f t="shared" si="246"/>
        <v>190.54223154974696</v>
      </c>
      <c r="U3945">
        <v>30802041.406750519</v>
      </c>
      <c r="V3945">
        <v>1256065.5335072051</v>
      </c>
      <c r="W3945">
        <v>4487456.2151956595</v>
      </c>
      <c r="Y3945">
        <f t="shared" si="247"/>
        <v>36545563.155453384</v>
      </c>
      <c r="Z3945">
        <v>1.2058806351662501</v>
      </c>
      <c r="AA3945">
        <v>3.9051133474128218E-2</v>
      </c>
      <c r="AB3945">
        <v>0.14028757501148009</v>
      </c>
      <c r="AD3945">
        <v>8.1077999999999997E-2</v>
      </c>
      <c r="AE3945">
        <v>5.4999999999999997E-3</v>
      </c>
      <c r="AF3945">
        <v>0.62037654031478651</v>
      </c>
      <c r="AG3945">
        <v>0.70403948658073812</v>
      </c>
      <c r="AH3945">
        <v>3.385859346897595</v>
      </c>
    </row>
    <row r="3946" spans="1:34">
      <c r="A3946" t="s">
        <v>34</v>
      </c>
      <c r="B3946" t="s">
        <v>4710</v>
      </c>
      <c r="C3946" t="s">
        <v>49</v>
      </c>
      <c r="D3946" t="s">
        <v>4716</v>
      </c>
      <c r="E3946" t="s">
        <v>51</v>
      </c>
      <c r="F3946" t="s">
        <v>38</v>
      </c>
      <c r="I3946" t="str">
        <f t="shared" si="244"/>
        <v>10Lf-300</v>
      </c>
      <c r="J3946" t="str">
        <f t="shared" si="245"/>
        <v>Piscicultura cachamaFríjol</v>
      </c>
      <c r="K3946">
        <v>0</v>
      </c>
      <c r="L3946">
        <v>0</v>
      </c>
      <c r="O3946">
        <v>0</v>
      </c>
      <c r="P3946">
        <v>0</v>
      </c>
      <c r="Q3946">
        <v>0</v>
      </c>
      <c r="T3946">
        <f t="shared" si="246"/>
        <v>0</v>
      </c>
      <c r="U3946">
        <v>0</v>
      </c>
      <c r="V3946">
        <v>0</v>
      </c>
      <c r="Y3946">
        <f t="shared" si="247"/>
        <v>0</v>
      </c>
      <c r="Z3946">
        <v>0</v>
      </c>
      <c r="AA3946">
        <v>0</v>
      </c>
      <c r="AD3946">
        <v>4.8842000000000003E-2</v>
      </c>
      <c r="AE3946">
        <v>5.4999999999999997E-3</v>
      </c>
      <c r="AF3946">
        <v>0</v>
      </c>
      <c r="AG3946">
        <v>0</v>
      </c>
      <c r="AH3946">
        <v>0</v>
      </c>
    </row>
    <row r="3947" spans="1:34">
      <c r="A3947" t="s">
        <v>34</v>
      </c>
      <c r="B3947" t="s">
        <v>4710</v>
      </c>
      <c r="C3947" t="s">
        <v>52</v>
      </c>
      <c r="D3947" t="s">
        <v>4717</v>
      </c>
      <c r="E3947" t="s">
        <v>46</v>
      </c>
      <c r="F3947" t="s">
        <v>39</v>
      </c>
      <c r="I3947" t="str">
        <f t="shared" si="244"/>
        <v>10Lf-301,83043675385948</v>
      </c>
      <c r="J3947" t="str">
        <f t="shared" si="245"/>
        <v>GranadillaGulupa</v>
      </c>
      <c r="K3947">
        <v>1.464349403087587</v>
      </c>
      <c r="L3947">
        <v>0.3660873507718968</v>
      </c>
      <c r="O3947">
        <v>1.8304367538594839</v>
      </c>
      <c r="P3947">
        <v>145.62622007023529</v>
      </c>
      <c r="Q3947">
        <v>45.538020206907582</v>
      </c>
      <c r="T3947">
        <f t="shared" si="246"/>
        <v>191.16424027714288</v>
      </c>
      <c r="U3947">
        <v>28549384.159907531</v>
      </c>
      <c r="V3947">
        <v>8318546.7934802752</v>
      </c>
      <c r="Y3947">
        <f t="shared" si="247"/>
        <v>36867930.953387804</v>
      </c>
      <c r="Z3947">
        <v>1.117690514395892</v>
      </c>
      <c r="AA3947">
        <v>0.26005574234354711</v>
      </c>
      <c r="AD3947">
        <v>5.4052000000000003E-2</v>
      </c>
      <c r="AE3947">
        <v>5.4999999999999997E-3</v>
      </c>
      <c r="AF3947">
        <v>0.57500631011292691</v>
      </c>
      <c r="AG3947">
        <v>0.65255070275090599</v>
      </c>
      <c r="AH3947">
        <v>3.1175457667233171</v>
      </c>
    </row>
    <row r="3948" spans="1:34">
      <c r="A3948" t="s">
        <v>34</v>
      </c>
      <c r="B3948" t="s">
        <v>4710</v>
      </c>
      <c r="C3948" t="s">
        <v>54</v>
      </c>
      <c r="D3948" t="s">
        <v>4718</v>
      </c>
      <c r="E3948" t="s">
        <v>46</v>
      </c>
      <c r="F3948" t="s">
        <v>38</v>
      </c>
      <c r="I3948" t="str">
        <f t="shared" si="244"/>
        <v>10Lf-302,1440382626785</v>
      </c>
      <c r="J3948" t="str">
        <f t="shared" si="245"/>
        <v>GranadillaFríjol</v>
      </c>
      <c r="K3948">
        <v>1.715230610142799</v>
      </c>
      <c r="L3948">
        <v>0.42880765253569969</v>
      </c>
      <c r="O3948">
        <v>2.1440382626784991</v>
      </c>
      <c r="P3948">
        <v>170.57578592731471</v>
      </c>
      <c r="Q3948">
        <v>19.237870593306159</v>
      </c>
      <c r="T3948">
        <f t="shared" si="246"/>
        <v>189.81365652062087</v>
      </c>
      <c r="U3948">
        <v>33440637.534012351</v>
      </c>
      <c r="V3948">
        <v>2727327.8202771889</v>
      </c>
      <c r="Y3948">
        <f t="shared" si="247"/>
        <v>36167965.354289539</v>
      </c>
      <c r="Z3948">
        <v>1.3091800214592759</v>
      </c>
      <c r="AA3948">
        <v>8.4792743607861085E-2</v>
      </c>
      <c r="AD3948">
        <v>5.4052000000000003E-2</v>
      </c>
      <c r="AE3948">
        <v>5.4999999999999997E-3</v>
      </c>
      <c r="AF3948">
        <v>0.6735198730927221</v>
      </c>
      <c r="AG3948">
        <v>0.76434964064488475</v>
      </c>
      <c r="AH3948">
        <v>3.641459776416105</v>
      </c>
    </row>
    <row r="3949" spans="1:34">
      <c r="A3949" t="s">
        <v>34</v>
      </c>
      <c r="B3949" t="s">
        <v>4710</v>
      </c>
      <c r="C3949" t="s">
        <v>56</v>
      </c>
      <c r="D3949" t="s">
        <v>4719</v>
      </c>
      <c r="E3949" t="s">
        <v>51</v>
      </c>
      <c r="F3949" t="s">
        <v>39</v>
      </c>
      <c r="I3949" t="str">
        <f t="shared" si="244"/>
        <v>10Lf-300</v>
      </c>
      <c r="J3949" t="str">
        <f t="shared" si="245"/>
        <v>Piscicultura cachamaGulupa</v>
      </c>
      <c r="K3949">
        <v>0</v>
      </c>
      <c r="L3949">
        <v>0</v>
      </c>
      <c r="O3949">
        <v>0</v>
      </c>
      <c r="P3949">
        <v>0</v>
      </c>
      <c r="Q3949">
        <v>0</v>
      </c>
      <c r="T3949">
        <f t="shared" si="246"/>
        <v>0</v>
      </c>
      <c r="U3949">
        <v>0</v>
      </c>
      <c r="V3949">
        <v>0</v>
      </c>
      <c r="Y3949">
        <f t="shared" si="247"/>
        <v>0</v>
      </c>
      <c r="Z3949">
        <v>0</v>
      </c>
      <c r="AA3949">
        <v>0</v>
      </c>
      <c r="AD3949">
        <v>4.8842000000000003E-2</v>
      </c>
      <c r="AE3949">
        <v>5.4999999999999997E-3</v>
      </c>
      <c r="AF3949">
        <v>0</v>
      </c>
      <c r="AG3949">
        <v>0</v>
      </c>
      <c r="AH3949">
        <v>0</v>
      </c>
    </row>
    <row r="3950" spans="1:34">
      <c r="A3950" t="s">
        <v>58</v>
      </c>
      <c r="B3950" t="s">
        <v>4720</v>
      </c>
      <c r="C3950" t="s">
        <v>60</v>
      </c>
      <c r="D3950" t="s">
        <v>4721</v>
      </c>
      <c r="E3950" t="s">
        <v>62</v>
      </c>
      <c r="F3950" t="s">
        <v>63</v>
      </c>
      <c r="G3950" t="s">
        <v>38</v>
      </c>
      <c r="I3950" t="str">
        <f t="shared" si="244"/>
        <v>10Qf-303,72264018456093</v>
      </c>
      <c r="J3950" t="str">
        <f t="shared" si="245"/>
        <v>CaféPlátanoFríjol</v>
      </c>
      <c r="K3950">
        <v>2.9781121476487429</v>
      </c>
      <c r="L3950">
        <v>0.37226401845609292</v>
      </c>
      <c r="M3950">
        <v>0.37226401845609303</v>
      </c>
      <c r="O3950">
        <v>3.7226401845609289</v>
      </c>
      <c r="P3950">
        <v>352.15687930840221</v>
      </c>
      <c r="Q3950">
        <v>18.50235618206635</v>
      </c>
      <c r="R3950">
        <v>16.70111755528017</v>
      </c>
      <c r="T3950">
        <f t="shared" si="246"/>
        <v>387.36035304574875</v>
      </c>
      <c r="U3950">
        <v>32968378.224936809</v>
      </c>
      <c r="V3950">
        <v>1581106.0397330241</v>
      </c>
      <c r="W3950">
        <v>2367733.8643652298</v>
      </c>
      <c r="Y3950">
        <f t="shared" si="247"/>
        <v>36917218.129035063</v>
      </c>
      <c r="Z3950">
        <v>1.4305650196058071</v>
      </c>
      <c r="AA3950">
        <v>6.3797200785582181E-2</v>
      </c>
      <c r="AB3950">
        <v>7.3611763420550522E-2</v>
      </c>
      <c r="AD3950">
        <v>8.3624000000000004E-2</v>
      </c>
      <c r="AE3950">
        <v>5.4999999999999997E-3</v>
      </c>
      <c r="AF3950">
        <v>1.1694157647835379</v>
      </c>
      <c r="AG3950">
        <v>1.327121225795971</v>
      </c>
      <c r="AH3950">
        <v>6.3083011751404383</v>
      </c>
    </row>
    <row r="3951" spans="1:34">
      <c r="A3951" t="s">
        <v>58</v>
      </c>
      <c r="B3951" t="s">
        <v>4720</v>
      </c>
      <c r="C3951" t="s">
        <v>64</v>
      </c>
      <c r="D3951" t="s">
        <v>4722</v>
      </c>
      <c r="E3951" t="s">
        <v>62</v>
      </c>
      <c r="F3951" t="s">
        <v>63</v>
      </c>
      <c r="G3951" t="s">
        <v>66</v>
      </c>
      <c r="I3951" t="str">
        <f t="shared" si="244"/>
        <v>10Qf-302,93183444770513</v>
      </c>
      <c r="J3951" t="str">
        <f t="shared" si="245"/>
        <v>CaféPlátanoAguacate</v>
      </c>
      <c r="K3951">
        <v>2.175608955377458</v>
      </c>
      <c r="L3951">
        <v>0.29318344477051289</v>
      </c>
      <c r="M3951">
        <v>0.46304204755715911</v>
      </c>
      <c r="O3951">
        <v>2.9318344477051301</v>
      </c>
      <c r="P3951">
        <v>257.26219240132627</v>
      </c>
      <c r="Q3951">
        <v>14.57187440335176</v>
      </c>
      <c r="R3951">
        <v>44.362086770602957</v>
      </c>
      <c r="T3951">
        <f t="shared" si="246"/>
        <v>316.19615357528102</v>
      </c>
      <c r="U3951">
        <v>24084485.524520122</v>
      </c>
      <c r="V3951">
        <v>1245229.440113256</v>
      </c>
      <c r="W3951">
        <v>24670285.03538774</v>
      </c>
      <c r="Y3951">
        <f t="shared" si="247"/>
        <v>50000000.000021115</v>
      </c>
      <c r="Z3951">
        <v>1.045074837212346</v>
      </c>
      <c r="AA3951">
        <v>5.0244670894077158E-2</v>
      </c>
      <c r="AB3951">
        <v>0.25529402857347849</v>
      </c>
      <c r="AD3951">
        <v>8.3624000000000004E-2</v>
      </c>
      <c r="AE3951">
        <v>5.4999999999999997E-3</v>
      </c>
      <c r="AF3951">
        <v>0.92099511446234439</v>
      </c>
      <c r="AG3951">
        <v>1.0451989806068791</v>
      </c>
      <c r="AH3951">
        <v>4.9871525427743526</v>
      </c>
    </row>
    <row r="3952" spans="1:34">
      <c r="A3952" t="s">
        <v>58</v>
      </c>
      <c r="B3952" t="s">
        <v>4720</v>
      </c>
      <c r="C3952" t="s">
        <v>67</v>
      </c>
      <c r="D3952" t="s">
        <v>4723</v>
      </c>
      <c r="E3952" t="s">
        <v>62</v>
      </c>
      <c r="F3952" t="s">
        <v>38</v>
      </c>
      <c r="G3952" t="s">
        <v>66</v>
      </c>
      <c r="I3952" t="str">
        <f t="shared" si="244"/>
        <v>10Qf-302,99879615474655</v>
      </c>
      <c r="J3952" t="str">
        <f t="shared" si="245"/>
        <v>CaféFríjolAguacate</v>
      </c>
      <c r="K3952">
        <v>2.2673673666789109</v>
      </c>
      <c r="L3952">
        <v>0.29987961547465503</v>
      </c>
      <c r="M3952">
        <v>0.43154917259298359</v>
      </c>
      <c r="O3952">
        <v>2.9987961547465498</v>
      </c>
      <c r="P3952">
        <v>268.11247411409818</v>
      </c>
      <c r="Q3952">
        <v>13.45369002152202</v>
      </c>
      <c r="R3952">
        <v>41.344888528700231</v>
      </c>
      <c r="T3952">
        <f t="shared" si="246"/>
        <v>322.91105266432038</v>
      </c>
      <c r="U3952">
        <v>25100271.98893987</v>
      </c>
      <c r="V3952">
        <v>1907342.86847524</v>
      </c>
      <c r="W3952">
        <v>22992385.14260504</v>
      </c>
      <c r="Y3952">
        <f t="shared" si="247"/>
        <v>50000000.000020146</v>
      </c>
      <c r="Z3952">
        <v>1.0891518789604551</v>
      </c>
      <c r="AA3952">
        <v>5.9298417828607793E-2</v>
      </c>
      <c r="AB3952">
        <v>0.23793071791220921</v>
      </c>
      <c r="AD3952">
        <v>8.3624000000000004E-2</v>
      </c>
      <c r="AE3952">
        <v>5.4999999999999997E-3</v>
      </c>
      <c r="AF3952">
        <v>0.94203020567954454</v>
      </c>
      <c r="AG3952">
        <v>1.0690708291671449</v>
      </c>
      <c r="AH3952">
        <v>5.0990211895932402</v>
      </c>
    </row>
    <row r="3953" spans="1:34">
      <c r="A3953" t="s">
        <v>58</v>
      </c>
      <c r="B3953" t="s">
        <v>4720</v>
      </c>
      <c r="C3953" t="s">
        <v>69</v>
      </c>
      <c r="D3953" t="s">
        <v>4724</v>
      </c>
      <c r="E3953" t="s">
        <v>63</v>
      </c>
      <c r="F3953" t="s">
        <v>38</v>
      </c>
      <c r="G3953" t="s">
        <v>66</v>
      </c>
      <c r="I3953" t="str">
        <f t="shared" si="244"/>
        <v>10Qf-300</v>
      </c>
      <c r="J3953" t="str">
        <f t="shared" si="245"/>
        <v>PlátanoFríjolAguacate</v>
      </c>
      <c r="K3953">
        <v>0</v>
      </c>
      <c r="L3953">
        <v>0</v>
      </c>
      <c r="M3953">
        <v>0</v>
      </c>
      <c r="O3953">
        <v>0</v>
      </c>
      <c r="P3953">
        <v>0</v>
      </c>
      <c r="Q3953">
        <v>0</v>
      </c>
      <c r="R3953">
        <v>0</v>
      </c>
      <c r="T3953">
        <f t="shared" si="246"/>
        <v>0</v>
      </c>
      <c r="U3953">
        <v>0</v>
      </c>
      <c r="V3953">
        <v>0</v>
      </c>
      <c r="W3953">
        <v>0</v>
      </c>
      <c r="Y3953">
        <f t="shared" si="247"/>
        <v>0</v>
      </c>
      <c r="Z3953">
        <v>0</v>
      </c>
      <c r="AA3953">
        <v>0</v>
      </c>
      <c r="AB3953">
        <v>0</v>
      </c>
      <c r="AD3953">
        <v>8.1077999999999997E-2</v>
      </c>
      <c r="AE3953">
        <v>5.4999999999999997E-3</v>
      </c>
      <c r="AF3953">
        <v>0</v>
      </c>
      <c r="AG3953">
        <v>0</v>
      </c>
      <c r="AH3953">
        <v>0</v>
      </c>
    </row>
    <row r="3954" spans="1:34">
      <c r="A3954" t="s">
        <v>58</v>
      </c>
      <c r="B3954" t="s">
        <v>4720</v>
      </c>
      <c r="C3954" t="s">
        <v>71</v>
      </c>
      <c r="D3954" t="s">
        <v>4725</v>
      </c>
      <c r="E3954" t="s">
        <v>62</v>
      </c>
      <c r="F3954" t="s">
        <v>63</v>
      </c>
      <c r="G3954" t="s">
        <v>38</v>
      </c>
      <c r="H3954" t="s">
        <v>66</v>
      </c>
      <c r="I3954" t="str">
        <f t="shared" si="244"/>
        <v>10Qf-303,2007549909663</v>
      </c>
      <c r="J3954" t="str">
        <f t="shared" si="245"/>
        <v>CaféPlátanoFríjolAguacate</v>
      </c>
      <c r="K3954">
        <v>2.1280301229719369</v>
      </c>
      <c r="L3954">
        <v>0.32007549909663008</v>
      </c>
      <c r="M3954">
        <v>0.32007549909663008</v>
      </c>
      <c r="N3954">
        <v>0.43257386980110452</v>
      </c>
      <c r="O3954">
        <v>3.2007549909663018</v>
      </c>
      <c r="P3954">
        <v>251.63607346745951</v>
      </c>
      <c r="Q3954">
        <v>15.908469784428011</v>
      </c>
      <c r="R3954">
        <v>14.359750800380629</v>
      </c>
      <c r="S3954">
        <v>41.443060404667158</v>
      </c>
      <c r="T3954">
        <f t="shared" si="246"/>
        <v>323.34735445693536</v>
      </c>
      <c r="U3954">
        <v>23557777.037909061</v>
      </c>
      <c r="V3954">
        <v>1359447.273177526</v>
      </c>
      <c r="W3954">
        <v>2035795.9963677749</v>
      </c>
      <c r="X3954">
        <v>23046979.69256584</v>
      </c>
      <c r="Y3954">
        <f t="shared" si="247"/>
        <v>50000000.000020206</v>
      </c>
      <c r="Z3954">
        <v>1.022219884162052</v>
      </c>
      <c r="AA3954">
        <v>5.4853329545792737E-2</v>
      </c>
      <c r="AB3954">
        <v>6.3291966851732481E-2</v>
      </c>
      <c r="AC3954">
        <v>0.23849567541382119</v>
      </c>
      <c r="AD3954">
        <v>0.11065</v>
      </c>
      <c r="AE3954">
        <v>5.4999999999999997E-3</v>
      </c>
      <c r="AF3954">
        <v>1.005472772031299</v>
      </c>
      <c r="AG3954">
        <v>1.1410691542794871</v>
      </c>
      <c r="AH3954">
        <v>5.4634469172770874</v>
      </c>
    </row>
    <row r="3955" spans="1:34">
      <c r="A3955" t="s">
        <v>58</v>
      </c>
      <c r="B3955" t="s">
        <v>4720</v>
      </c>
      <c r="C3955" t="s">
        <v>73</v>
      </c>
      <c r="D3955" t="s">
        <v>4726</v>
      </c>
      <c r="E3955" t="s">
        <v>62</v>
      </c>
      <c r="F3955" t="s">
        <v>63</v>
      </c>
      <c r="G3955" t="s">
        <v>75</v>
      </c>
      <c r="I3955" t="str">
        <f t="shared" si="244"/>
        <v>10Qf-303,59300529111363</v>
      </c>
      <c r="J3955" t="str">
        <f t="shared" si="245"/>
        <v>CaféPlátanoCaña panelera</v>
      </c>
      <c r="K3955">
        <v>2.8744042328909081</v>
      </c>
      <c r="L3955">
        <v>0.35930052911136351</v>
      </c>
      <c r="M3955">
        <v>0.3593005291113634</v>
      </c>
      <c r="O3955">
        <v>3.5930052911136339</v>
      </c>
      <c r="P3955">
        <v>339.89358840126312</v>
      </c>
      <c r="Q3955">
        <v>17.85804170275307</v>
      </c>
      <c r="R3955">
        <v>18.120659963087672</v>
      </c>
      <c r="T3955">
        <f t="shared" si="246"/>
        <v>375.87229006710385</v>
      </c>
      <c r="U3955">
        <v>31820308.041832641</v>
      </c>
      <c r="V3955">
        <v>1526046.5919143141</v>
      </c>
      <c r="W3955">
        <v>2609112.4164242898</v>
      </c>
      <c r="Y3955">
        <f t="shared" si="247"/>
        <v>35955467.050171249</v>
      </c>
      <c r="Z3955">
        <v>1.380747918115538</v>
      </c>
      <c r="AA3955">
        <v>6.157556696763368E-2</v>
      </c>
      <c r="AB3955">
        <v>8.1660301257505605E-2</v>
      </c>
      <c r="AD3955">
        <v>7.9644000000000006E-2</v>
      </c>
      <c r="AE3955">
        <v>5.4999999999999997E-3</v>
      </c>
      <c r="AF3955">
        <v>1.1286927616063771</v>
      </c>
      <c r="AG3955">
        <v>1.28090638628201</v>
      </c>
      <c r="AH3955">
        <v>6.0877484390020218</v>
      </c>
    </row>
    <row r="3956" spans="1:34">
      <c r="A3956" t="s">
        <v>58</v>
      </c>
      <c r="B3956" t="s">
        <v>4720</v>
      </c>
      <c r="C3956" t="s">
        <v>76</v>
      </c>
      <c r="D3956" t="s">
        <v>4727</v>
      </c>
      <c r="E3956" t="s">
        <v>62</v>
      </c>
      <c r="F3956" t="s">
        <v>38</v>
      </c>
      <c r="G3956" t="s">
        <v>75</v>
      </c>
      <c r="I3956" t="str">
        <f t="shared" si="244"/>
        <v>10Qf-303,63307696062472</v>
      </c>
      <c r="J3956" t="str">
        <f t="shared" si="245"/>
        <v>CaféFríjolCaña panelera</v>
      </c>
      <c r="K3956">
        <v>2.9064615684997759</v>
      </c>
      <c r="L3956">
        <v>0.36330769606247199</v>
      </c>
      <c r="M3956">
        <v>0.36330769606247199</v>
      </c>
      <c r="O3956">
        <v>3.6330769606247202</v>
      </c>
      <c r="P3956">
        <v>343.68431578400259</v>
      </c>
      <c r="Q3956">
        <v>16.299304364257271</v>
      </c>
      <c r="R3956">
        <v>18.322754042703831</v>
      </c>
      <c r="T3956">
        <f t="shared" si="246"/>
        <v>378.30637419096371</v>
      </c>
      <c r="U3956">
        <v>32175190.03177762</v>
      </c>
      <c r="V3956">
        <v>2310768.4130183649</v>
      </c>
      <c r="W3956">
        <v>2638211.0349893142</v>
      </c>
      <c r="Y3956">
        <f t="shared" si="247"/>
        <v>37124169.479785301</v>
      </c>
      <c r="Z3956">
        <v>1.3961469698201621</v>
      </c>
      <c r="AA3956">
        <v>7.1840733580246022E-2</v>
      </c>
      <c r="AB3956">
        <v>8.2571033176620678E-2</v>
      </c>
      <c r="AD3956">
        <v>7.9644000000000006E-2</v>
      </c>
      <c r="AE3956">
        <v>5.4999999999999997E-3</v>
      </c>
      <c r="AF3956">
        <v>1.141280720615095</v>
      </c>
      <c r="AG3956">
        <v>1.2951919364627129</v>
      </c>
      <c r="AH3956">
        <v>6.1546936177025282</v>
      </c>
    </row>
    <row r="3957" spans="1:34">
      <c r="A3957" t="s">
        <v>58</v>
      </c>
      <c r="B3957" t="s">
        <v>4720</v>
      </c>
      <c r="C3957" t="s">
        <v>78</v>
      </c>
      <c r="D3957" t="s">
        <v>4728</v>
      </c>
      <c r="E3957" t="s">
        <v>63</v>
      </c>
      <c r="F3957" t="s">
        <v>38</v>
      </c>
      <c r="G3957" t="s">
        <v>75</v>
      </c>
      <c r="I3957" t="str">
        <f t="shared" si="244"/>
        <v>10Qf-305,68215159233827</v>
      </c>
      <c r="J3957" t="str">
        <f t="shared" si="245"/>
        <v>PlátanoFríjolCaña panelera</v>
      </c>
      <c r="K3957">
        <v>0.56821515923382737</v>
      </c>
      <c r="L3957">
        <v>0.56821515923382604</v>
      </c>
      <c r="M3957">
        <v>4.5457212738706136</v>
      </c>
      <c r="O3957">
        <v>5.6821515923382666</v>
      </c>
      <c r="P3957">
        <v>28.2415671216256</v>
      </c>
      <c r="Q3957">
        <v>25.492198280172101</v>
      </c>
      <c r="R3957">
        <v>229.25507428143109</v>
      </c>
      <c r="T3957">
        <f t="shared" si="246"/>
        <v>282.98883968322878</v>
      </c>
      <c r="U3957">
        <v>2413363.5688414779</v>
      </c>
      <c r="V3957">
        <v>3614054.0263423109</v>
      </c>
      <c r="W3957">
        <v>33009408.159217659</v>
      </c>
      <c r="Y3957">
        <f t="shared" si="247"/>
        <v>39036825.754401445</v>
      </c>
      <c r="Z3957">
        <v>9.7378566839189815E-2</v>
      </c>
      <c r="AA3957">
        <v>0.1123592874942981</v>
      </c>
      <c r="AB3957">
        <v>1.0331322627745789</v>
      </c>
      <c r="AD3957">
        <v>7.7098E-2</v>
      </c>
      <c r="AE3957">
        <v>5.4999999999999997E-3</v>
      </c>
      <c r="AF3957">
        <v>1.784969086598408</v>
      </c>
      <c r="AG3957">
        <v>2.0256870426685918</v>
      </c>
      <c r="AH3957">
        <v>9.5754057216052662</v>
      </c>
    </row>
    <row r="3958" spans="1:34">
      <c r="A3958" t="s">
        <v>58</v>
      </c>
      <c r="B3958" t="s">
        <v>4720</v>
      </c>
      <c r="C3958" t="s">
        <v>80</v>
      </c>
      <c r="D3958" t="s">
        <v>4729</v>
      </c>
      <c r="E3958" t="s">
        <v>62</v>
      </c>
      <c r="F3958" t="s">
        <v>63</v>
      </c>
      <c r="G3958" t="s">
        <v>38</v>
      </c>
      <c r="H3958" t="s">
        <v>75</v>
      </c>
      <c r="I3958" t="str">
        <f t="shared" si="244"/>
        <v>10Qf-303,8903399867459</v>
      </c>
      <c r="J3958" t="str">
        <f t="shared" si="245"/>
        <v>CaféPlátanoFríjolCaña panelera</v>
      </c>
      <c r="K3958">
        <v>2.7232379907221258</v>
      </c>
      <c r="L3958">
        <v>0.3890339986745896</v>
      </c>
      <c r="M3958">
        <v>0.38903399867458949</v>
      </c>
      <c r="N3958">
        <v>0.38903399867458938</v>
      </c>
      <c r="O3958">
        <v>3.8903399867458952</v>
      </c>
      <c r="P3958">
        <v>322.01842807831639</v>
      </c>
      <c r="Q3958">
        <v>19.335861790413048</v>
      </c>
      <c r="R3958">
        <v>17.45347984962817</v>
      </c>
      <c r="S3958">
        <v>19.620212699095578</v>
      </c>
      <c r="T3958">
        <f t="shared" si="246"/>
        <v>378.42798241745322</v>
      </c>
      <c r="U3958">
        <v>30146863.38979109</v>
      </c>
      <c r="V3958">
        <v>1652332.6845203331</v>
      </c>
      <c r="W3958">
        <v>2474397.006918591</v>
      </c>
      <c r="X3958">
        <v>2825026.2777610822</v>
      </c>
      <c r="Y3958">
        <f t="shared" si="247"/>
        <v>37098619.358991094</v>
      </c>
      <c r="Z3958">
        <v>1.3081337493164711</v>
      </c>
      <c r="AA3958">
        <v>6.6671176625650808E-2</v>
      </c>
      <c r="AB3958">
        <v>7.6927871760891983E-2</v>
      </c>
      <c r="AC3958">
        <v>8.8417998185948893E-2</v>
      </c>
      <c r="AD3958">
        <v>0.10667</v>
      </c>
      <c r="AE3958">
        <v>5.4999999999999997E-3</v>
      </c>
      <c r="AF3958">
        <v>1.2220963309149411</v>
      </c>
      <c r="AG3958">
        <v>1.386906205274911</v>
      </c>
      <c r="AH3958">
        <v>6.6115125229357474</v>
      </c>
    </row>
    <row r="3959" spans="1:34">
      <c r="A3959" t="s">
        <v>58</v>
      </c>
      <c r="B3959" t="s">
        <v>4720</v>
      </c>
      <c r="C3959" t="s">
        <v>82</v>
      </c>
      <c r="D3959" t="s">
        <v>4730</v>
      </c>
      <c r="E3959" t="s">
        <v>62</v>
      </c>
      <c r="F3959" t="s">
        <v>66</v>
      </c>
      <c r="G3959" t="s">
        <v>75</v>
      </c>
      <c r="I3959" t="str">
        <f t="shared" si="244"/>
        <v>10Qf-302,87294047237843</v>
      </c>
      <c r="J3959" t="str">
        <f t="shared" si="245"/>
        <v>CaféAguacateCaña panelera</v>
      </c>
      <c r="K3959">
        <v>2.128627451567572</v>
      </c>
      <c r="L3959">
        <v>0.45701897357301291</v>
      </c>
      <c r="M3959">
        <v>0.2872940472378428</v>
      </c>
      <c r="O3959">
        <v>2.8729404723784282</v>
      </c>
      <c r="P3959">
        <v>251.70670659466609</v>
      </c>
      <c r="Q3959">
        <v>43.785041700678789</v>
      </c>
      <c r="R3959">
        <v>14.48914576410945</v>
      </c>
      <c r="T3959">
        <f t="shared" si="246"/>
        <v>309.98089405945433</v>
      </c>
      <c r="U3959">
        <v>23564389.60120054</v>
      </c>
      <c r="V3959">
        <v>24349383.396406941</v>
      </c>
      <c r="W3959">
        <v>2086227.0024119921</v>
      </c>
      <c r="Y3959">
        <f t="shared" si="247"/>
        <v>50000000.000019476</v>
      </c>
      <c r="Z3959">
        <v>1.0225068167393889</v>
      </c>
      <c r="AA3959">
        <v>0.25197326142086057</v>
      </c>
      <c r="AB3959">
        <v>6.529497327753396E-2</v>
      </c>
      <c r="AD3959">
        <v>7.9644000000000006E-2</v>
      </c>
      <c r="AE3959">
        <v>5.4999999999999997E-3</v>
      </c>
      <c r="AF3959">
        <v>0.90249438922882552</v>
      </c>
      <c r="AG3959">
        <v>1.0242032784029089</v>
      </c>
      <c r="AH3959">
        <v>4.884782140010163</v>
      </c>
    </row>
    <row r="3960" spans="1:34">
      <c r="A3960" t="s">
        <v>58</v>
      </c>
      <c r="B3960" t="s">
        <v>4720</v>
      </c>
      <c r="C3960" t="s">
        <v>84</v>
      </c>
      <c r="D3960" t="s">
        <v>4731</v>
      </c>
      <c r="E3960" t="s">
        <v>63</v>
      </c>
      <c r="F3960" t="s">
        <v>66</v>
      </c>
      <c r="G3960" t="s">
        <v>75</v>
      </c>
      <c r="I3960" t="str">
        <f t="shared" si="244"/>
        <v>10Qf-300</v>
      </c>
      <c r="J3960" t="str">
        <f t="shared" si="245"/>
        <v>PlátanoAguacateCaña panelera</v>
      </c>
      <c r="K3960">
        <v>0</v>
      </c>
      <c r="L3960">
        <v>0</v>
      </c>
      <c r="M3960">
        <v>0</v>
      </c>
      <c r="O3960">
        <v>0</v>
      </c>
      <c r="P3960">
        <v>0</v>
      </c>
      <c r="Q3960">
        <v>0</v>
      </c>
      <c r="R3960">
        <v>0</v>
      </c>
      <c r="T3960">
        <f t="shared" si="246"/>
        <v>0</v>
      </c>
      <c r="U3960">
        <v>0</v>
      </c>
      <c r="V3960">
        <v>0</v>
      </c>
      <c r="W3960">
        <v>0</v>
      </c>
      <c r="Y3960">
        <f t="shared" si="247"/>
        <v>0</v>
      </c>
      <c r="Z3960">
        <v>0</v>
      </c>
      <c r="AA3960">
        <v>0</v>
      </c>
      <c r="AB3960">
        <v>0</v>
      </c>
      <c r="AD3960">
        <v>7.7098E-2</v>
      </c>
      <c r="AE3960">
        <v>5.4999999999999997E-3</v>
      </c>
      <c r="AF3960">
        <v>0</v>
      </c>
      <c r="AG3960">
        <v>0</v>
      </c>
      <c r="AH3960">
        <v>0</v>
      </c>
    </row>
    <row r="3961" spans="1:34">
      <c r="A3961" t="s">
        <v>58</v>
      </c>
      <c r="B3961" t="s">
        <v>4720</v>
      </c>
      <c r="C3961" t="s">
        <v>86</v>
      </c>
      <c r="D3961" t="s">
        <v>4732</v>
      </c>
      <c r="E3961" t="s">
        <v>62</v>
      </c>
      <c r="F3961" t="s">
        <v>63</v>
      </c>
      <c r="G3961" t="s">
        <v>66</v>
      </c>
      <c r="H3961" t="s">
        <v>75</v>
      </c>
      <c r="I3961" t="str">
        <f t="shared" si="244"/>
        <v>10Qf-303,05778067768292</v>
      </c>
      <c r="J3961" t="str">
        <f t="shared" si="245"/>
        <v>CaféPlátanoAguacateCaña panelera</v>
      </c>
      <c r="K3961">
        <v>1.9865879589202931</v>
      </c>
      <c r="L3961">
        <v>0.30577806776829231</v>
      </c>
      <c r="M3961">
        <v>0.4596365832260465</v>
      </c>
      <c r="N3961">
        <v>0.30577806776829242</v>
      </c>
      <c r="O3961">
        <v>3.0577806776829242</v>
      </c>
      <c r="P3961">
        <v>234.9107694407526</v>
      </c>
      <c r="Q3961">
        <v>15.19785539837302</v>
      </c>
      <c r="R3961">
        <v>44.035823734777132</v>
      </c>
      <c r="S3961">
        <v>15.421353271878511</v>
      </c>
      <c r="T3961">
        <f t="shared" si="246"/>
        <v>309.56580184578127</v>
      </c>
      <c r="U3961">
        <v>21991980.140337631</v>
      </c>
      <c r="V3961">
        <v>1298722.2127226989</v>
      </c>
      <c r="W3961">
        <v>24488846.27368214</v>
      </c>
      <c r="X3961">
        <v>2220451.3732770002</v>
      </c>
      <c r="Y3961">
        <f t="shared" si="247"/>
        <v>50000000.000019468</v>
      </c>
      <c r="Z3961">
        <v>0.95427677048536208</v>
      </c>
      <c r="AA3961">
        <v>5.2403089791343789E-2</v>
      </c>
      <c r="AB3961">
        <v>0.25341645673558688</v>
      </c>
      <c r="AC3961">
        <v>6.9495943113842218E-2</v>
      </c>
      <c r="AD3961">
        <v>0.10667</v>
      </c>
      <c r="AE3961">
        <v>5.4999999999999997E-3</v>
      </c>
      <c r="AF3961">
        <v>0.9605593751883531</v>
      </c>
      <c r="AG3961">
        <v>1.090098811593962</v>
      </c>
      <c r="AH3961">
        <v>5.2206088644652393</v>
      </c>
    </row>
    <row r="3962" spans="1:34">
      <c r="A3962" t="s">
        <v>58</v>
      </c>
      <c r="B3962" t="s">
        <v>4720</v>
      </c>
      <c r="C3962" t="s">
        <v>88</v>
      </c>
      <c r="D3962" t="s">
        <v>4733</v>
      </c>
      <c r="E3962" t="s">
        <v>38</v>
      </c>
      <c r="F3962" t="s">
        <v>66</v>
      </c>
      <c r="G3962" t="s">
        <v>75</v>
      </c>
      <c r="I3962" t="str">
        <f t="shared" si="244"/>
        <v>10Qf-300</v>
      </c>
      <c r="J3962" t="str">
        <f t="shared" si="245"/>
        <v>FríjolAguacateCaña panelera</v>
      </c>
      <c r="K3962">
        <v>0</v>
      </c>
      <c r="L3962">
        <v>0</v>
      </c>
      <c r="M3962">
        <v>0</v>
      </c>
      <c r="O3962">
        <v>0</v>
      </c>
      <c r="P3962">
        <v>0</v>
      </c>
      <c r="Q3962">
        <v>0</v>
      </c>
      <c r="R3962">
        <v>0</v>
      </c>
      <c r="T3962">
        <f t="shared" si="246"/>
        <v>0</v>
      </c>
      <c r="U3962">
        <v>0</v>
      </c>
      <c r="V3962">
        <v>0</v>
      </c>
      <c r="W3962">
        <v>0</v>
      </c>
      <c r="Y3962">
        <f t="shared" si="247"/>
        <v>0</v>
      </c>
      <c r="Z3962">
        <v>0</v>
      </c>
      <c r="AA3962">
        <v>0</v>
      </c>
      <c r="AB3962">
        <v>0</v>
      </c>
      <c r="AD3962">
        <v>7.7098E-2</v>
      </c>
      <c r="AE3962">
        <v>5.4999999999999997E-3</v>
      </c>
      <c r="AF3962">
        <v>0</v>
      </c>
      <c r="AG3962">
        <v>0</v>
      </c>
      <c r="AH3962">
        <v>0</v>
      </c>
    </row>
    <row r="3963" spans="1:34">
      <c r="A3963" t="s">
        <v>58</v>
      </c>
      <c r="B3963" t="s">
        <v>4720</v>
      </c>
      <c r="C3963" t="s">
        <v>90</v>
      </c>
      <c r="D3963" t="s">
        <v>4734</v>
      </c>
      <c r="E3963" t="s">
        <v>62</v>
      </c>
      <c r="F3963" t="s">
        <v>38</v>
      </c>
      <c r="G3963" t="s">
        <v>66</v>
      </c>
      <c r="H3963" t="s">
        <v>75</v>
      </c>
      <c r="I3963" t="str">
        <f t="shared" si="244"/>
        <v>10Qf-303,13069059547471</v>
      </c>
      <c r="J3963" t="str">
        <f t="shared" si="245"/>
        <v>CaféFríjolAguacateCaña panelera</v>
      </c>
      <c r="K3963">
        <v>2.077875102432782</v>
      </c>
      <c r="L3963">
        <v>0.31306905954747088</v>
      </c>
      <c r="M3963">
        <v>0.42667737394698529</v>
      </c>
      <c r="N3963">
        <v>0.31306905954747088</v>
      </c>
      <c r="O3963">
        <v>3.13069059547471</v>
      </c>
      <c r="P3963">
        <v>245.70532451004959</v>
      </c>
      <c r="Q3963">
        <v>14.045416444243349</v>
      </c>
      <c r="R3963">
        <v>40.87814224636395</v>
      </c>
      <c r="S3963">
        <v>15.789061004318871</v>
      </c>
      <c r="T3963">
        <f t="shared" si="246"/>
        <v>316.41794420497575</v>
      </c>
      <c r="U3963">
        <v>23002549.563241988</v>
      </c>
      <c r="V3963">
        <v>1991232.5054938139</v>
      </c>
      <c r="W3963">
        <v>22732821.973631799</v>
      </c>
      <c r="X3963">
        <v>2273395.9576508412</v>
      </c>
      <c r="Y3963">
        <f t="shared" si="247"/>
        <v>50000000.00001844</v>
      </c>
      <c r="Z3963">
        <v>0.99812743418578964</v>
      </c>
      <c r="AA3963">
        <v>6.1906508292906108E-2</v>
      </c>
      <c r="AB3963">
        <v>0.2352446959638845</v>
      </c>
      <c r="AC3963">
        <v>7.1153008820442329E-2</v>
      </c>
      <c r="AD3963">
        <v>0.10667</v>
      </c>
      <c r="AE3963">
        <v>5.4999999999999997E-3</v>
      </c>
      <c r="AF3963">
        <v>0.98346301428524907</v>
      </c>
      <c r="AG3963">
        <v>1.116091197286734</v>
      </c>
      <c r="AH3963">
        <v>5.3424148070466924</v>
      </c>
    </row>
    <row r="3964" spans="1:34">
      <c r="A3964" t="s">
        <v>58</v>
      </c>
      <c r="B3964" t="s">
        <v>4720</v>
      </c>
      <c r="C3964" t="s">
        <v>92</v>
      </c>
      <c r="D3964" t="s">
        <v>4735</v>
      </c>
      <c r="E3964" t="s">
        <v>63</v>
      </c>
      <c r="F3964" t="s">
        <v>38</v>
      </c>
      <c r="G3964" t="s">
        <v>66</v>
      </c>
      <c r="H3964" t="s">
        <v>75</v>
      </c>
      <c r="I3964" t="str">
        <f t="shared" si="244"/>
        <v>10Qf-300</v>
      </c>
      <c r="J3964" t="str">
        <f t="shared" si="245"/>
        <v>PlátanoFríjolAguacateCaña panelera</v>
      </c>
      <c r="K3964">
        <v>0</v>
      </c>
      <c r="L3964">
        <v>0</v>
      </c>
      <c r="M3964">
        <v>0</v>
      </c>
      <c r="N3964">
        <v>0</v>
      </c>
      <c r="O3964">
        <v>0</v>
      </c>
      <c r="P3964">
        <v>0</v>
      </c>
      <c r="Q3964">
        <v>0</v>
      </c>
      <c r="R3964">
        <v>0</v>
      </c>
      <c r="S3964">
        <v>0</v>
      </c>
      <c r="T3964">
        <f t="shared" si="246"/>
        <v>0</v>
      </c>
      <c r="U3964">
        <v>0</v>
      </c>
      <c r="V3964">
        <v>0</v>
      </c>
      <c r="W3964">
        <v>0</v>
      </c>
      <c r="X3964">
        <v>0</v>
      </c>
      <c r="Y3964">
        <f t="shared" si="247"/>
        <v>0</v>
      </c>
      <c r="Z3964">
        <v>0</v>
      </c>
      <c r="AA3964">
        <v>0</v>
      </c>
      <c r="AB3964">
        <v>0</v>
      </c>
      <c r="AC3964">
        <v>0</v>
      </c>
      <c r="AD3964">
        <v>0.10412399999999999</v>
      </c>
      <c r="AE3964">
        <v>5.4999999999999997E-3</v>
      </c>
      <c r="AF3964">
        <v>0</v>
      </c>
      <c r="AG3964">
        <v>0</v>
      </c>
      <c r="AH3964">
        <v>0</v>
      </c>
    </row>
    <row r="3965" spans="1:34">
      <c r="A3965" t="s">
        <v>58</v>
      </c>
      <c r="B3965" t="s">
        <v>4720</v>
      </c>
      <c r="C3965" t="s">
        <v>94</v>
      </c>
      <c r="D3965" t="s">
        <v>4736</v>
      </c>
      <c r="E3965" t="s">
        <v>62</v>
      </c>
      <c r="F3965" t="s">
        <v>63</v>
      </c>
      <c r="G3965" t="s">
        <v>39</v>
      </c>
      <c r="I3965" t="str">
        <f t="shared" si="244"/>
        <v>10Qf-302,27612823581838</v>
      </c>
      <c r="J3965" t="str">
        <f t="shared" si="245"/>
        <v>CaféPlátanoGulupa</v>
      </c>
      <c r="K3965">
        <v>0.22761282358183821</v>
      </c>
      <c r="L3965">
        <v>0.22761282358183829</v>
      </c>
      <c r="M3965">
        <v>1.820902588654707</v>
      </c>
      <c r="O3965">
        <v>2.276128235818383</v>
      </c>
      <c r="P3965">
        <v>26.914843252776009</v>
      </c>
      <c r="Q3965">
        <v>11.31286754756213</v>
      </c>
      <c r="R3965">
        <v>226.50413542595919</v>
      </c>
      <c r="T3965">
        <f t="shared" si="246"/>
        <v>264.73184622629731</v>
      </c>
      <c r="U3965">
        <v>2519725.680114625</v>
      </c>
      <c r="V3965">
        <v>966733.26521987852</v>
      </c>
      <c r="W3965">
        <v>41376650.467079431</v>
      </c>
      <c r="Y3965">
        <f t="shared" si="247"/>
        <v>44863109.412413932</v>
      </c>
      <c r="Z3965">
        <v>0.10933602473196399</v>
      </c>
      <c r="AA3965">
        <v>3.9007425610585941E-2</v>
      </c>
      <c r="AB3965">
        <v>1.293505971810917</v>
      </c>
      <c r="AD3965">
        <v>8.3624000000000004E-2</v>
      </c>
      <c r="AE3965">
        <v>5.4999999999999997E-3</v>
      </c>
      <c r="AF3965">
        <v>0.71501410549268574</v>
      </c>
      <c r="AG3965">
        <v>0.81143971606925347</v>
      </c>
      <c r="AH3965">
        <v>3.8917060573803219</v>
      </c>
    </row>
    <row r="3966" spans="1:34">
      <c r="A3966" t="s">
        <v>58</v>
      </c>
      <c r="B3966" t="s">
        <v>4720</v>
      </c>
      <c r="C3966" t="s">
        <v>96</v>
      </c>
      <c r="D3966" t="s">
        <v>4737</v>
      </c>
      <c r="E3966" t="s">
        <v>62</v>
      </c>
      <c r="F3966" t="s">
        <v>38</v>
      </c>
      <c r="G3966" t="s">
        <v>39</v>
      </c>
      <c r="I3966" t="str">
        <f t="shared" si="244"/>
        <v>10Qf-302,29214384926388</v>
      </c>
      <c r="J3966" t="str">
        <f t="shared" si="245"/>
        <v>CaféFríjolGulupa</v>
      </c>
      <c r="K3966">
        <v>0.22921438492638749</v>
      </c>
      <c r="L3966">
        <v>0.22921438492638749</v>
      </c>
      <c r="M3966">
        <v>1.8337150794110999</v>
      </c>
      <c r="O3966">
        <v>2.292143849263875</v>
      </c>
      <c r="P3966">
        <v>27.104225256258559</v>
      </c>
      <c r="Q3966">
        <v>10.283390814652019</v>
      </c>
      <c r="R3966">
        <v>228.09789566305901</v>
      </c>
      <c r="T3966">
        <f t="shared" si="246"/>
        <v>265.48551173396959</v>
      </c>
      <c r="U3966">
        <v>2537455.3281398769</v>
      </c>
      <c r="V3966">
        <v>1457886.4313577651</v>
      </c>
      <c r="W3966">
        <v>41667790.671362206</v>
      </c>
      <c r="Y3966">
        <f t="shared" si="247"/>
        <v>45663132.430859849</v>
      </c>
      <c r="Z3966">
        <v>0.1101053502384175</v>
      </c>
      <c r="AA3966">
        <v>4.5325022670108857E-2</v>
      </c>
      <c r="AB3966">
        <v>1.302607520356361</v>
      </c>
      <c r="AD3966">
        <v>8.3624000000000004E-2</v>
      </c>
      <c r="AE3966">
        <v>5.4999999999999997E-3</v>
      </c>
      <c r="AF3966">
        <v>0.72004518825043196</v>
      </c>
      <c r="AG3966">
        <v>0.81714928226257144</v>
      </c>
      <c r="AH3966">
        <v>3.9184623197768791</v>
      </c>
    </row>
    <row r="3967" spans="1:34">
      <c r="A3967" t="s">
        <v>58</v>
      </c>
      <c r="B3967" t="s">
        <v>4720</v>
      </c>
      <c r="C3967" t="s">
        <v>98</v>
      </c>
      <c r="D3967" t="s">
        <v>4738</v>
      </c>
      <c r="E3967" t="s">
        <v>63</v>
      </c>
      <c r="F3967" t="s">
        <v>38</v>
      </c>
      <c r="G3967" t="s">
        <v>39</v>
      </c>
      <c r="I3967" t="str">
        <f t="shared" si="244"/>
        <v>10Qf-302,39193846043142</v>
      </c>
      <c r="J3967" t="str">
        <f t="shared" si="245"/>
        <v>PlátanoFríjolGulupa</v>
      </c>
      <c r="K3967">
        <v>0.2391938460431422</v>
      </c>
      <c r="L3967">
        <v>0.2391938460431422</v>
      </c>
      <c r="M3967">
        <v>1.913550768345138</v>
      </c>
      <c r="O3967">
        <v>2.391938460431422</v>
      </c>
      <c r="P3967">
        <v>11.888470323839661</v>
      </c>
      <c r="Q3967">
        <v>10.73110572929915</v>
      </c>
      <c r="R3967">
        <v>238.0287474344874</v>
      </c>
      <c r="T3967">
        <f t="shared" si="246"/>
        <v>260.64832348762621</v>
      </c>
      <c r="U3967">
        <v>1015921.002019671</v>
      </c>
      <c r="V3967">
        <v>1521359.4152154389</v>
      </c>
      <c r="W3967">
        <v>43481909.348771907</v>
      </c>
      <c r="Y3967">
        <f t="shared" si="247"/>
        <v>46019189.766007021</v>
      </c>
      <c r="Z3967">
        <v>4.0992137478067382E-2</v>
      </c>
      <c r="AA3967">
        <v>4.7298368721220098E-2</v>
      </c>
      <c r="AB3967">
        <v>1.3593200216418431</v>
      </c>
      <c r="AD3967">
        <v>8.1077999999999997E-2</v>
      </c>
      <c r="AE3967">
        <v>5.4999999999999997E-3</v>
      </c>
      <c r="AF3967">
        <v>0.75139428076379766</v>
      </c>
      <c r="AG3967">
        <v>0.85272606114380212</v>
      </c>
      <c r="AH3967">
        <v>4.0826368023390227</v>
      </c>
    </row>
    <row r="3968" spans="1:34">
      <c r="A3968" t="s">
        <v>58</v>
      </c>
      <c r="B3968" t="s">
        <v>4720</v>
      </c>
      <c r="C3968" t="s">
        <v>100</v>
      </c>
      <c r="D3968" t="s">
        <v>4739</v>
      </c>
      <c r="E3968" t="s">
        <v>62</v>
      </c>
      <c r="F3968" t="s">
        <v>63</v>
      </c>
      <c r="G3968" t="s">
        <v>38</v>
      </c>
      <c r="H3968" t="s">
        <v>39</v>
      </c>
      <c r="I3968" t="str">
        <f t="shared" si="244"/>
        <v>10Qf-302,50381577756816</v>
      </c>
      <c r="J3968" t="str">
        <f t="shared" si="245"/>
        <v>CaféPlátanoFríjolGulupa</v>
      </c>
      <c r="K3968">
        <v>0.2503815777568158</v>
      </c>
      <c r="L3968">
        <v>0.25038157775681569</v>
      </c>
      <c r="M3968">
        <v>0.25038157775681569</v>
      </c>
      <c r="N3968">
        <v>1.75267104429771</v>
      </c>
      <c r="O3968">
        <v>2.5038157775681569</v>
      </c>
      <c r="P3968">
        <v>29.607211108140589</v>
      </c>
      <c r="Q3968">
        <v>12.444525668361759</v>
      </c>
      <c r="R3968">
        <v>11.23302805663532</v>
      </c>
      <c r="S3968">
        <v>218.0167363417624</v>
      </c>
      <c r="T3968">
        <f t="shared" si="246"/>
        <v>271.30150117490007</v>
      </c>
      <c r="U3968">
        <v>2771780.962835901</v>
      </c>
      <c r="V3968">
        <v>1063438.326570038</v>
      </c>
      <c r="W3968">
        <v>1592517.4372927779</v>
      </c>
      <c r="X3968">
        <v>39826214.557284683</v>
      </c>
      <c r="Y3968">
        <f t="shared" si="247"/>
        <v>45253951.283983402</v>
      </c>
      <c r="Z3968">
        <v>0.1202732163647381</v>
      </c>
      <c r="AA3968">
        <v>4.2909448663372388E-2</v>
      </c>
      <c r="AB3968">
        <v>4.9510639097323228E-2</v>
      </c>
      <c r="AC3968">
        <v>1.2450366519024521</v>
      </c>
      <c r="AD3968">
        <v>0.11065</v>
      </c>
      <c r="AE3968">
        <v>5.4999999999999997E-3</v>
      </c>
      <c r="AF3968">
        <v>0.78653898771774577</v>
      </c>
      <c r="AG3968">
        <v>0.89261032470304802</v>
      </c>
      <c r="AH3968">
        <v>4.299115089988951</v>
      </c>
    </row>
    <row r="3969" spans="1:34">
      <c r="A3969" t="s">
        <v>58</v>
      </c>
      <c r="B3969" t="s">
        <v>4720</v>
      </c>
      <c r="C3969" t="s">
        <v>102</v>
      </c>
      <c r="D3969" t="s">
        <v>4740</v>
      </c>
      <c r="E3969" t="s">
        <v>62</v>
      </c>
      <c r="F3969" t="s">
        <v>66</v>
      </c>
      <c r="G3969" t="s">
        <v>39</v>
      </c>
      <c r="I3969" t="str">
        <f t="shared" si="244"/>
        <v>10Qf-302,08071919303634</v>
      </c>
      <c r="J3969" t="str">
        <f t="shared" si="245"/>
        <v>CaféAguacateGulupa</v>
      </c>
      <c r="K3969">
        <v>0.31221831998792537</v>
      </c>
      <c r="L3969">
        <v>0.2080719193036337</v>
      </c>
      <c r="M3969">
        <v>1.560428953744778</v>
      </c>
      <c r="O3969">
        <v>2.0807191930363369</v>
      </c>
      <c r="P3969">
        <v>36.919304505260719</v>
      </c>
      <c r="Q3969">
        <v>19.934484540595111</v>
      </c>
      <c r="R3969">
        <v>194.10352495721429</v>
      </c>
      <c r="T3969">
        <f t="shared" si="246"/>
        <v>250.95731400307011</v>
      </c>
      <c r="U3969">
        <v>3456327.751204059</v>
      </c>
      <c r="V3969">
        <v>11085804.37599932</v>
      </c>
      <c r="W3969">
        <v>35457867.872827493</v>
      </c>
      <c r="Y3969">
        <f t="shared" si="247"/>
        <v>50000000.000030875</v>
      </c>
      <c r="Z3969">
        <v>0.1499770945185705</v>
      </c>
      <c r="AA3969">
        <v>0.1147185634485671</v>
      </c>
      <c r="AB3969">
        <v>1.108474545992465</v>
      </c>
      <c r="AD3969">
        <v>8.3624000000000004E-2</v>
      </c>
      <c r="AE3969">
        <v>5.4999999999999997E-3</v>
      </c>
      <c r="AF3969">
        <v>0.65362906587528913</v>
      </c>
      <c r="AG3969">
        <v>0.74177639231745407</v>
      </c>
      <c r="AH3969">
        <v>3.56524865122908</v>
      </c>
    </row>
    <row r="3970" spans="1:34">
      <c r="A3970" t="s">
        <v>58</v>
      </c>
      <c r="B3970" t="s">
        <v>4720</v>
      </c>
      <c r="C3970" t="s">
        <v>104</v>
      </c>
      <c r="D3970" t="s">
        <v>4741</v>
      </c>
      <c r="E3970" t="s">
        <v>63</v>
      </c>
      <c r="F3970" t="s">
        <v>66</v>
      </c>
      <c r="G3970" t="s">
        <v>39</v>
      </c>
      <c r="I3970" t="str">
        <f t="shared" si="244"/>
        <v>10Qf-300</v>
      </c>
      <c r="J3970" t="str">
        <f t="shared" si="245"/>
        <v>PlátanoAguacateGulupa</v>
      </c>
      <c r="K3970">
        <v>0</v>
      </c>
      <c r="L3970">
        <v>0</v>
      </c>
      <c r="M3970">
        <v>0</v>
      </c>
      <c r="O3970">
        <v>0</v>
      </c>
      <c r="P3970">
        <v>0</v>
      </c>
      <c r="Q3970">
        <v>0</v>
      </c>
      <c r="R3970">
        <v>0</v>
      </c>
      <c r="T3970">
        <f t="shared" si="246"/>
        <v>0</v>
      </c>
      <c r="U3970">
        <v>0</v>
      </c>
      <c r="V3970">
        <v>0</v>
      </c>
      <c r="W3970">
        <v>0</v>
      </c>
      <c r="Y3970">
        <f t="shared" si="247"/>
        <v>0</v>
      </c>
      <c r="Z3970">
        <v>0</v>
      </c>
      <c r="AA3970">
        <v>0</v>
      </c>
      <c r="AB3970">
        <v>0</v>
      </c>
      <c r="AD3970">
        <v>8.1077999999999997E-2</v>
      </c>
      <c r="AE3970">
        <v>5.4999999999999997E-3</v>
      </c>
      <c r="AF3970">
        <v>0</v>
      </c>
      <c r="AG3970">
        <v>0</v>
      </c>
      <c r="AH3970">
        <v>0</v>
      </c>
    </row>
    <row r="3971" spans="1:34">
      <c r="A3971" t="s">
        <v>58</v>
      </c>
      <c r="B3971" t="s">
        <v>4720</v>
      </c>
      <c r="C3971" t="s">
        <v>106</v>
      </c>
      <c r="D3971" t="s">
        <v>4742</v>
      </c>
      <c r="E3971" t="s">
        <v>62</v>
      </c>
      <c r="F3971" t="s">
        <v>63</v>
      </c>
      <c r="G3971" t="s">
        <v>66</v>
      </c>
      <c r="H3971" t="s">
        <v>39</v>
      </c>
      <c r="I3971" t="str">
        <f t="shared" ref="I3971:I4034" si="248">_xlfn.CONCAT(A3971,O3971)</f>
        <v>10Qf-302,25224780420814</v>
      </c>
      <c r="J3971" t="str">
        <f t="shared" ref="J3971:J4034" si="249">_xlfn.CONCAT(,E3971,F3971,G3971,H3971)</f>
        <v>CaféPlátanoAguacateGulupa</v>
      </c>
      <c r="K3971">
        <v>0.33457832790315972</v>
      </c>
      <c r="L3971">
        <v>0.22522478042081359</v>
      </c>
      <c r="M3971">
        <v>0.22522478042081359</v>
      </c>
      <c r="N3971">
        <v>1.467219915463349</v>
      </c>
      <c r="O3971">
        <v>2.2522478042081362</v>
      </c>
      <c r="P3971">
        <v>39.563338785486501</v>
      </c>
      <c r="Q3971">
        <v>11.194176449435931</v>
      </c>
      <c r="R3971">
        <v>21.577827120947941</v>
      </c>
      <c r="S3971">
        <v>182.5091471133023</v>
      </c>
      <c r="T3971">
        <f t="shared" ref="T3971:T4034" si="250">SUM(P3971:S3971)</f>
        <v>254.84448946917269</v>
      </c>
      <c r="U3971">
        <v>3703858.1199458921</v>
      </c>
      <c r="V3971">
        <v>956590.59959052585</v>
      </c>
      <c r="W3971">
        <v>11999686.76565641</v>
      </c>
      <c r="X3971">
        <v>33339864.514837511</v>
      </c>
      <c r="Y3971">
        <f t="shared" ref="Y3971:Y4034" si="251">SUM(U3971:X3971)</f>
        <v>50000000.000030339</v>
      </c>
      <c r="Z3971">
        <v>0.16071794092588179</v>
      </c>
      <c r="AA3971">
        <v>3.8598171797498179E-2</v>
      </c>
      <c r="AB3971">
        <v>0.1241756376803099</v>
      </c>
      <c r="AC3971">
        <v>1.0422620816931769</v>
      </c>
      <c r="AD3971">
        <v>0.11065</v>
      </c>
      <c r="AE3971">
        <v>5.4999999999999997E-3</v>
      </c>
      <c r="AF3971">
        <v>0.70751239922768672</v>
      </c>
      <c r="AG3971">
        <v>0.80292634220020054</v>
      </c>
      <c r="AH3971">
        <v>3.8788365456360232</v>
      </c>
    </row>
    <row r="3972" spans="1:34">
      <c r="A3972" t="s">
        <v>58</v>
      </c>
      <c r="B3972" t="s">
        <v>4720</v>
      </c>
      <c r="C3972" t="s">
        <v>108</v>
      </c>
      <c r="D3972" t="s">
        <v>4743</v>
      </c>
      <c r="E3972" t="s">
        <v>38</v>
      </c>
      <c r="F3972" t="s">
        <v>66</v>
      </c>
      <c r="G3972" t="s">
        <v>39</v>
      </c>
      <c r="I3972" t="str">
        <f t="shared" si="248"/>
        <v>10Qf-300</v>
      </c>
      <c r="J3972" t="str">
        <f t="shared" si="249"/>
        <v>FríjolAguacateGulupa</v>
      </c>
      <c r="K3972">
        <v>0</v>
      </c>
      <c r="L3972">
        <v>0</v>
      </c>
      <c r="M3972">
        <v>0</v>
      </c>
      <c r="O3972">
        <v>0</v>
      </c>
      <c r="P3972">
        <v>0</v>
      </c>
      <c r="Q3972">
        <v>0</v>
      </c>
      <c r="R3972">
        <v>0</v>
      </c>
      <c r="T3972">
        <f t="shared" si="250"/>
        <v>0</v>
      </c>
      <c r="U3972">
        <v>0</v>
      </c>
      <c r="V3972">
        <v>0</v>
      </c>
      <c r="W3972">
        <v>0</v>
      </c>
      <c r="Y3972">
        <f t="shared" si="251"/>
        <v>0</v>
      </c>
      <c r="Z3972">
        <v>0</v>
      </c>
      <c r="AA3972">
        <v>0</v>
      </c>
      <c r="AB3972">
        <v>0</v>
      </c>
      <c r="AD3972">
        <v>8.1077999999999997E-2</v>
      </c>
      <c r="AE3972">
        <v>5.4999999999999997E-3</v>
      </c>
      <c r="AF3972">
        <v>0</v>
      </c>
      <c r="AG3972">
        <v>0</v>
      </c>
      <c r="AH3972">
        <v>0</v>
      </c>
    </row>
    <row r="3973" spans="1:34">
      <c r="A3973" t="s">
        <v>58</v>
      </c>
      <c r="B3973" t="s">
        <v>4720</v>
      </c>
      <c r="C3973" t="s">
        <v>110</v>
      </c>
      <c r="D3973" t="s">
        <v>4744</v>
      </c>
      <c r="E3973" t="s">
        <v>62</v>
      </c>
      <c r="F3973" t="s">
        <v>38</v>
      </c>
      <c r="G3973" t="s">
        <v>66</v>
      </c>
      <c r="H3973" t="s">
        <v>39</v>
      </c>
      <c r="I3973" t="str">
        <f t="shared" si="248"/>
        <v>10Qf-302,43034365786595</v>
      </c>
      <c r="J3973" t="str">
        <f t="shared" si="249"/>
        <v>CaféFríjolAguacateGulupa</v>
      </c>
      <c r="K3973">
        <v>0.74439702440288391</v>
      </c>
      <c r="L3973">
        <v>0.24303436578659479</v>
      </c>
      <c r="M3973">
        <v>0.24303436578659671</v>
      </c>
      <c r="N3973">
        <v>1.1998779018898731</v>
      </c>
      <c r="O3973">
        <v>2.4303436578659481</v>
      </c>
      <c r="P3973">
        <v>88.023727812650193</v>
      </c>
      <c r="Q3973">
        <v>10.903405410516781</v>
      </c>
      <c r="R3973">
        <v>23.284087654982489</v>
      </c>
      <c r="S3973">
        <v>149.25417124321311</v>
      </c>
      <c r="T3973">
        <f t="shared" si="250"/>
        <v>271.46539212136258</v>
      </c>
      <c r="U3973">
        <v>8240644.2179847592</v>
      </c>
      <c r="V3973">
        <v>1545786.510509389</v>
      </c>
      <c r="W3973">
        <v>12948558.579034651</v>
      </c>
      <c r="X3973">
        <v>27265010.692499109</v>
      </c>
      <c r="Y3973">
        <f t="shared" si="251"/>
        <v>50000000.00002791</v>
      </c>
      <c r="Z3973">
        <v>0.35757832177346788</v>
      </c>
      <c r="AA3973">
        <v>4.8057795946927988E-2</v>
      </c>
      <c r="AB3973">
        <v>0.13399479086356969</v>
      </c>
      <c r="AC3973">
        <v>0.85235159816273653</v>
      </c>
      <c r="AD3973">
        <v>0.11065</v>
      </c>
      <c r="AE3973">
        <v>5.4999999999999997E-3</v>
      </c>
      <c r="AF3973">
        <v>0.76345874069087372</v>
      </c>
      <c r="AG3973">
        <v>0.86641751402921041</v>
      </c>
      <c r="AH3973">
        <v>4.1763699125860327</v>
      </c>
    </row>
    <row r="3974" spans="1:34">
      <c r="A3974" t="s">
        <v>58</v>
      </c>
      <c r="B3974" t="s">
        <v>4720</v>
      </c>
      <c r="C3974" t="s">
        <v>112</v>
      </c>
      <c r="D3974" t="s">
        <v>4745</v>
      </c>
      <c r="E3974" t="s">
        <v>63</v>
      </c>
      <c r="F3974" t="s">
        <v>38</v>
      </c>
      <c r="G3974" t="s">
        <v>66</v>
      </c>
      <c r="H3974" t="s">
        <v>39</v>
      </c>
      <c r="I3974" t="str">
        <f t="shared" si="248"/>
        <v>10Qf-300</v>
      </c>
      <c r="J3974" t="str">
        <f t="shared" si="249"/>
        <v>PlátanoFríjolAguacateGulupa</v>
      </c>
      <c r="K3974">
        <v>0</v>
      </c>
      <c r="L3974">
        <v>0</v>
      </c>
      <c r="M3974">
        <v>0</v>
      </c>
      <c r="N3974">
        <v>0</v>
      </c>
      <c r="O3974">
        <v>0</v>
      </c>
      <c r="P3974">
        <v>0</v>
      </c>
      <c r="Q3974">
        <v>0</v>
      </c>
      <c r="R3974">
        <v>0</v>
      </c>
      <c r="S3974">
        <v>0</v>
      </c>
      <c r="T3974">
        <f t="shared" si="250"/>
        <v>0</v>
      </c>
      <c r="U3974">
        <v>0</v>
      </c>
      <c r="V3974">
        <v>0</v>
      </c>
      <c r="W3974">
        <v>0</v>
      </c>
      <c r="X3974">
        <v>0</v>
      </c>
      <c r="Y3974">
        <f t="shared" si="251"/>
        <v>0</v>
      </c>
      <c r="Z3974">
        <v>0</v>
      </c>
      <c r="AA3974">
        <v>0</v>
      </c>
      <c r="AB3974">
        <v>0</v>
      </c>
      <c r="AC3974">
        <v>0</v>
      </c>
      <c r="AD3974">
        <v>0.10810400000000001</v>
      </c>
      <c r="AE3974">
        <v>5.4999999999999997E-3</v>
      </c>
      <c r="AF3974">
        <v>0</v>
      </c>
      <c r="AG3974">
        <v>0</v>
      </c>
      <c r="AH3974">
        <v>0</v>
      </c>
    </row>
    <row r="3975" spans="1:34">
      <c r="A3975" t="s">
        <v>58</v>
      </c>
      <c r="B3975" t="s">
        <v>4720</v>
      </c>
      <c r="C3975" t="s">
        <v>114</v>
      </c>
      <c r="D3975" t="s">
        <v>4746</v>
      </c>
      <c r="E3975" t="s">
        <v>62</v>
      </c>
      <c r="F3975" t="s">
        <v>75</v>
      </c>
      <c r="G3975" t="s">
        <v>39</v>
      </c>
      <c r="I3975" t="str">
        <f t="shared" si="248"/>
        <v>10Qf-302,24232951843299</v>
      </c>
      <c r="J3975" t="str">
        <f t="shared" si="249"/>
        <v>CaféCaña paneleraGulupa</v>
      </c>
      <c r="K3975">
        <v>0.22423295184329931</v>
      </c>
      <c r="L3975">
        <v>0.22423295184329919</v>
      </c>
      <c r="M3975">
        <v>1.793863614746394</v>
      </c>
      <c r="O3975">
        <v>2.2423295184329932</v>
      </c>
      <c r="P3975">
        <v>26.515178960467122</v>
      </c>
      <c r="Q3975">
        <v>11.308775645060219</v>
      </c>
      <c r="R3975">
        <v>223.14072683613881</v>
      </c>
      <c r="T3975">
        <f t="shared" si="250"/>
        <v>260.96468144166613</v>
      </c>
      <c r="U3975">
        <v>2482309.731922111</v>
      </c>
      <c r="V3975">
        <v>1628299.797589469</v>
      </c>
      <c r="W3975">
        <v>40762239.691146992</v>
      </c>
      <c r="Y3975">
        <f t="shared" si="251"/>
        <v>44872849.220658571</v>
      </c>
      <c r="Z3975">
        <v>0.10771247060096011</v>
      </c>
      <c r="AA3975">
        <v>5.0962714818903528E-2</v>
      </c>
      <c r="AB3975">
        <v>1.274298423620279</v>
      </c>
      <c r="AD3975">
        <v>7.9644000000000006E-2</v>
      </c>
      <c r="AE3975">
        <v>5.4999999999999997E-3</v>
      </c>
      <c r="AF3975">
        <v>0.70439670736114957</v>
      </c>
      <c r="AG3975">
        <v>0.79939047332136193</v>
      </c>
      <c r="AH3975">
        <v>3.831260699115504</v>
      </c>
    </row>
    <row r="3976" spans="1:34">
      <c r="A3976" t="s">
        <v>58</v>
      </c>
      <c r="B3976" t="s">
        <v>4720</v>
      </c>
      <c r="C3976" t="s">
        <v>116</v>
      </c>
      <c r="D3976" t="s">
        <v>4747</v>
      </c>
      <c r="E3976" t="s">
        <v>63</v>
      </c>
      <c r="F3976" t="s">
        <v>75</v>
      </c>
      <c r="G3976" t="s">
        <v>39</v>
      </c>
      <c r="I3976" t="str">
        <f t="shared" si="248"/>
        <v>10Qf-302,33774338367614</v>
      </c>
      <c r="J3976" t="str">
        <f t="shared" si="249"/>
        <v>PlátanoCaña paneleraGulupa</v>
      </c>
      <c r="K3976">
        <v>0.23377433836761391</v>
      </c>
      <c r="L3976">
        <v>0.23377433836761391</v>
      </c>
      <c r="M3976">
        <v>1.8701947069409111</v>
      </c>
      <c r="O3976">
        <v>2.337743383676139</v>
      </c>
      <c r="P3976">
        <v>11.61910864402989</v>
      </c>
      <c r="Q3976">
        <v>11.789977888795031</v>
      </c>
      <c r="R3976">
        <v>232.63563784969929</v>
      </c>
      <c r="T3976">
        <f t="shared" si="250"/>
        <v>256.04472438252424</v>
      </c>
      <c r="U3976">
        <v>992902.88613058988</v>
      </c>
      <c r="V3976">
        <v>1697585.94674172</v>
      </c>
      <c r="W3976">
        <v>42496722.876124144</v>
      </c>
      <c r="Y3976">
        <f t="shared" si="251"/>
        <v>45187211.708996452</v>
      </c>
      <c r="Z3976">
        <v>4.0063362731669307E-2</v>
      </c>
      <c r="AA3976">
        <v>5.3131240704230982E-2</v>
      </c>
      <c r="AB3976">
        <v>1.328521381072058</v>
      </c>
      <c r="AD3976">
        <v>7.7098E-2</v>
      </c>
      <c r="AE3976">
        <v>5.4999999999999997E-3</v>
      </c>
      <c r="AF3976">
        <v>0.73436964932234727</v>
      </c>
      <c r="AG3976">
        <v>0.83340551628054349</v>
      </c>
      <c r="AH3976">
        <v>3.98811654927903</v>
      </c>
    </row>
    <row r="3977" spans="1:34">
      <c r="A3977" t="s">
        <v>58</v>
      </c>
      <c r="B3977" t="s">
        <v>4720</v>
      </c>
      <c r="C3977" t="s">
        <v>118</v>
      </c>
      <c r="D3977" t="s">
        <v>4748</v>
      </c>
      <c r="E3977" t="s">
        <v>62</v>
      </c>
      <c r="F3977" t="s">
        <v>63</v>
      </c>
      <c r="G3977" t="s">
        <v>75</v>
      </c>
      <c r="H3977" t="s">
        <v>39</v>
      </c>
      <c r="I3977" t="str">
        <f t="shared" si="248"/>
        <v>10Qf-302,44449530842143</v>
      </c>
      <c r="J3977" t="str">
        <f t="shared" si="249"/>
        <v>CaféPlátanoCaña paneleraGulupa</v>
      </c>
      <c r="K3977">
        <v>0.2444495308421428</v>
      </c>
      <c r="L3977">
        <v>0.2444495308421428</v>
      </c>
      <c r="M3977">
        <v>0.2444495308421428</v>
      </c>
      <c r="N3977">
        <v>1.7111467158949989</v>
      </c>
      <c r="O3977">
        <v>2.4444953084214278</v>
      </c>
      <c r="P3977">
        <v>28.905756285147579</v>
      </c>
      <c r="Q3977">
        <v>12.149689639461609</v>
      </c>
      <c r="R3977">
        <v>12.328361545924279</v>
      </c>
      <c r="S3977">
        <v>212.85147809972301</v>
      </c>
      <c r="T3977">
        <f t="shared" si="250"/>
        <v>266.23528557025645</v>
      </c>
      <c r="U3977">
        <v>2706111.8554836428</v>
      </c>
      <c r="V3977">
        <v>1038243.317813436</v>
      </c>
      <c r="W3977">
        <v>1775105.3907066339</v>
      </c>
      <c r="X3977">
        <v>38882650.836246453</v>
      </c>
      <c r="Y3977">
        <f t="shared" si="251"/>
        <v>44402111.400250167</v>
      </c>
      <c r="Z3977">
        <v>0.11742370016451981</v>
      </c>
      <c r="AA3977">
        <v>4.1892836878933921E-2</v>
      </c>
      <c r="AB3977">
        <v>5.5557453199959583E-2</v>
      </c>
      <c r="AC3977">
        <v>1.21553921085371</v>
      </c>
      <c r="AD3977">
        <v>0.10667</v>
      </c>
      <c r="AE3977">
        <v>5.4999999999999997E-3</v>
      </c>
      <c r="AF3977">
        <v>0.76790428536798783</v>
      </c>
      <c r="AG3977">
        <v>0.87146257745223898</v>
      </c>
      <c r="AH3977">
        <v>4.1960321712416544</v>
      </c>
    </row>
    <row r="3978" spans="1:34">
      <c r="A3978" t="s">
        <v>58</v>
      </c>
      <c r="B3978" t="s">
        <v>4720</v>
      </c>
      <c r="C3978" t="s">
        <v>120</v>
      </c>
      <c r="D3978" t="s">
        <v>4749</v>
      </c>
      <c r="E3978" t="s">
        <v>38</v>
      </c>
      <c r="F3978" t="s">
        <v>75</v>
      </c>
      <c r="G3978" t="s">
        <v>39</v>
      </c>
      <c r="I3978" t="str">
        <f t="shared" si="248"/>
        <v>10Qf-302,35464104216501</v>
      </c>
      <c r="J3978" t="str">
        <f t="shared" si="249"/>
        <v>FríjolCaña paneleraGulupa</v>
      </c>
      <c r="K3978">
        <v>0.23546410421650091</v>
      </c>
      <c r="L3978">
        <v>0.23546410421650099</v>
      </c>
      <c r="M3978">
        <v>1.8837128337320079</v>
      </c>
      <c r="O3978">
        <v>2.3546410421650101</v>
      </c>
      <c r="P3978">
        <v>10.563775948258471</v>
      </c>
      <c r="Q3978">
        <v>11.87519811499579</v>
      </c>
      <c r="R3978">
        <v>234.3171729523859</v>
      </c>
      <c r="T3978">
        <f t="shared" si="250"/>
        <v>256.75614701564018</v>
      </c>
      <c r="U3978">
        <v>1497636.9075583641</v>
      </c>
      <c r="V3978">
        <v>1709856.4242388869</v>
      </c>
      <c r="W3978">
        <v>42803897.35689529</v>
      </c>
      <c r="Y3978">
        <f t="shared" si="251"/>
        <v>46011390.68869254</v>
      </c>
      <c r="Z3978">
        <v>4.6560846803036557E-2</v>
      </c>
      <c r="AA3978">
        <v>5.351528352380612E-2</v>
      </c>
      <c r="AB3978">
        <v>1.338124188954767</v>
      </c>
      <c r="AD3978">
        <v>7.7098E-2</v>
      </c>
      <c r="AE3978">
        <v>5.4999999999999997E-3</v>
      </c>
      <c r="AF3978">
        <v>0.73967781429267321</v>
      </c>
      <c r="AG3978">
        <v>0.83942953153182587</v>
      </c>
      <c r="AH3978">
        <v>4.0163463879895076</v>
      </c>
    </row>
    <row r="3979" spans="1:34">
      <c r="A3979" t="s">
        <v>58</v>
      </c>
      <c r="B3979" t="s">
        <v>4720</v>
      </c>
      <c r="C3979" t="s">
        <v>122</v>
      </c>
      <c r="D3979" t="s">
        <v>4750</v>
      </c>
      <c r="E3979" t="s">
        <v>62</v>
      </c>
      <c r="F3979" t="s">
        <v>38</v>
      </c>
      <c r="G3979" t="s">
        <v>75</v>
      </c>
      <c r="H3979" t="s">
        <v>39</v>
      </c>
      <c r="I3979" t="str">
        <f t="shared" si="248"/>
        <v>10Qf-302,46297755005043</v>
      </c>
      <c r="J3979" t="str">
        <f t="shared" si="249"/>
        <v>CaféFríjolCaña paneleraGulupa</v>
      </c>
      <c r="K3979">
        <v>0.24629775500504261</v>
      </c>
      <c r="L3979">
        <v>0.24629775500504261</v>
      </c>
      <c r="M3979">
        <v>0.24629775500504261</v>
      </c>
      <c r="N3979">
        <v>1.724084285035298</v>
      </c>
      <c r="O3979">
        <v>2.4629775500504261</v>
      </c>
      <c r="P3979">
        <v>29.124305762534799</v>
      </c>
      <c r="Q3979">
        <v>11.04981291772623</v>
      </c>
      <c r="R3979">
        <v>12.42157332513959</v>
      </c>
      <c r="S3979">
        <v>214.4607969786654</v>
      </c>
      <c r="T3979">
        <f t="shared" si="250"/>
        <v>267.05648898406605</v>
      </c>
      <c r="U3979">
        <v>2726572.1169600468</v>
      </c>
      <c r="V3979">
        <v>1566542.846824591</v>
      </c>
      <c r="W3979">
        <v>1788526.5360182871</v>
      </c>
      <c r="X3979">
        <v>39176633.215944931</v>
      </c>
      <c r="Y3979">
        <f t="shared" si="251"/>
        <v>45258274.715747856</v>
      </c>
      <c r="Z3979">
        <v>0.11831151254523301</v>
      </c>
      <c r="AA3979">
        <v>4.8703100954094261E-2</v>
      </c>
      <c r="AB3979">
        <v>5.5977509753472252E-2</v>
      </c>
      <c r="AC3979">
        <v>1.224729610739987</v>
      </c>
      <c r="AD3979">
        <v>0.10667</v>
      </c>
      <c r="AE3979">
        <v>5.4999999999999997E-3</v>
      </c>
      <c r="AF3979">
        <v>0.77371022514673071</v>
      </c>
      <c r="AG3979">
        <v>0.87805149659297688</v>
      </c>
      <c r="AH3979">
        <v>4.2269092717901344</v>
      </c>
    </row>
    <row r="3980" spans="1:34">
      <c r="A3980" t="s">
        <v>58</v>
      </c>
      <c r="B3980" t="s">
        <v>4720</v>
      </c>
      <c r="C3980" t="s">
        <v>124</v>
      </c>
      <c r="D3980" t="s">
        <v>4751</v>
      </c>
      <c r="E3980" t="s">
        <v>63</v>
      </c>
      <c r="F3980" t="s">
        <v>38</v>
      </c>
      <c r="G3980" t="s">
        <v>75</v>
      </c>
      <c r="H3980" t="s">
        <v>39</v>
      </c>
      <c r="I3980" t="str">
        <f t="shared" si="248"/>
        <v>10Qf-302,57857700257601</v>
      </c>
      <c r="J3980" t="str">
        <f t="shared" si="249"/>
        <v>PlátanoFríjolCaña paneleraGulupa</v>
      </c>
      <c r="K3980">
        <v>0.25785770025760119</v>
      </c>
      <c r="L3980">
        <v>0.25785770025760119</v>
      </c>
      <c r="M3980">
        <v>0.25785770025760119</v>
      </c>
      <c r="N3980">
        <v>1.805003901803208</v>
      </c>
      <c r="O3980">
        <v>2.578577002576012</v>
      </c>
      <c r="P3980">
        <v>12.81610571508231</v>
      </c>
      <c r="Q3980">
        <v>11.56843409792056</v>
      </c>
      <c r="R3980">
        <v>13.004577857951171</v>
      </c>
      <c r="S3980">
        <v>224.5264797610468</v>
      </c>
      <c r="T3980">
        <f t="shared" si="250"/>
        <v>261.91559743200082</v>
      </c>
      <c r="U3980">
        <v>1095191.4422453039</v>
      </c>
      <c r="V3980">
        <v>1640068.281697958</v>
      </c>
      <c r="W3980">
        <v>1872470.7394021</v>
      </c>
      <c r="X3980">
        <v>41015382.152761742</v>
      </c>
      <c r="Y3980">
        <f t="shared" si="251"/>
        <v>45623112.616107106</v>
      </c>
      <c r="Z3980">
        <v>4.419067828706344E-2</v>
      </c>
      <c r="AA3980">
        <v>5.0988973111750109E-2</v>
      </c>
      <c r="AB3980">
        <v>5.8604805110311617E-2</v>
      </c>
      <c r="AC3980">
        <v>1.282212096721443</v>
      </c>
      <c r="AD3980">
        <v>0.10412399999999999</v>
      </c>
      <c r="AE3980">
        <v>5.4999999999999997E-3</v>
      </c>
      <c r="AF3980">
        <v>0.81002418929089381</v>
      </c>
      <c r="AG3980">
        <v>0.9192627014183482</v>
      </c>
      <c r="AH3980">
        <v>4.4174878932852542</v>
      </c>
    </row>
    <row r="3981" spans="1:34">
      <c r="A3981" t="s">
        <v>58</v>
      </c>
      <c r="B3981" t="s">
        <v>4720</v>
      </c>
      <c r="C3981" t="s">
        <v>126</v>
      </c>
      <c r="D3981" t="s">
        <v>4752</v>
      </c>
      <c r="E3981" t="s">
        <v>66</v>
      </c>
      <c r="F3981" t="s">
        <v>75</v>
      </c>
      <c r="G3981" t="s">
        <v>39</v>
      </c>
      <c r="I3981" t="str">
        <f t="shared" si="248"/>
        <v>10Qf-300</v>
      </c>
      <c r="J3981" t="str">
        <f t="shared" si="249"/>
        <v>AguacateCaña paneleraGulupa</v>
      </c>
      <c r="K3981">
        <v>0</v>
      </c>
      <c r="L3981">
        <v>0</v>
      </c>
      <c r="M3981">
        <v>0</v>
      </c>
      <c r="O3981">
        <v>0</v>
      </c>
      <c r="P3981">
        <v>0</v>
      </c>
      <c r="Q3981">
        <v>0</v>
      </c>
      <c r="R3981">
        <v>0</v>
      </c>
      <c r="T3981">
        <f t="shared" si="250"/>
        <v>0</v>
      </c>
      <c r="U3981">
        <v>0</v>
      </c>
      <c r="V3981">
        <v>0</v>
      </c>
      <c r="W3981">
        <v>0</v>
      </c>
      <c r="Y3981">
        <f t="shared" si="251"/>
        <v>0</v>
      </c>
      <c r="Z3981">
        <v>0</v>
      </c>
      <c r="AA3981">
        <v>0</v>
      </c>
      <c r="AB3981">
        <v>0</v>
      </c>
      <c r="AD3981">
        <v>7.7098E-2</v>
      </c>
      <c r="AE3981">
        <v>5.4999999999999997E-3</v>
      </c>
      <c r="AF3981">
        <v>0</v>
      </c>
      <c r="AG3981">
        <v>0</v>
      </c>
      <c r="AH3981">
        <v>0</v>
      </c>
    </row>
    <row r="3982" spans="1:34">
      <c r="A3982" t="s">
        <v>58</v>
      </c>
      <c r="B3982" t="s">
        <v>4720</v>
      </c>
      <c r="C3982" t="s">
        <v>128</v>
      </c>
      <c r="D3982" t="s">
        <v>4753</v>
      </c>
      <c r="E3982" t="s">
        <v>62</v>
      </c>
      <c r="F3982" t="s">
        <v>66</v>
      </c>
      <c r="G3982" t="s">
        <v>75</v>
      </c>
      <c r="H3982" t="s">
        <v>39</v>
      </c>
      <c r="I3982" t="str">
        <f t="shared" si="248"/>
        <v>10Qf-302,20740787525221</v>
      </c>
      <c r="J3982" t="str">
        <f t="shared" si="249"/>
        <v>CaféAguacateCaña paneleraGulupa</v>
      </c>
      <c r="K3982">
        <v>0.29959357861271257</v>
      </c>
      <c r="L3982">
        <v>0.22074078752522089</v>
      </c>
      <c r="M3982">
        <v>0.22074078752522069</v>
      </c>
      <c r="N3982">
        <v>1.4663327215890529</v>
      </c>
      <c r="O3982">
        <v>2.2074078752522071</v>
      </c>
      <c r="P3982">
        <v>35.426449533939149</v>
      </c>
      <c r="Q3982">
        <v>21.148234856136408</v>
      </c>
      <c r="R3982">
        <v>11.132654774045539</v>
      </c>
      <c r="S3982">
        <v>182.39878806240921</v>
      </c>
      <c r="T3982">
        <f t="shared" si="250"/>
        <v>250.1061272265303</v>
      </c>
      <c r="U3982">
        <v>3316568.9953161608</v>
      </c>
      <c r="V3982">
        <v>11760785.38852549</v>
      </c>
      <c r="W3982">
        <v>1602940.9446397461</v>
      </c>
      <c r="X3982">
        <v>33319704.671547711</v>
      </c>
      <c r="Y3982">
        <f t="shared" si="251"/>
        <v>50000000.000029109</v>
      </c>
      <c r="Z3982">
        <v>0.14391267770095389</v>
      </c>
      <c r="AA3982">
        <v>0.1217034289112577</v>
      </c>
      <c r="AB3982">
        <v>5.016903051523635E-2</v>
      </c>
      <c r="AC3982">
        <v>1.041631849970895</v>
      </c>
      <c r="AD3982">
        <v>0.10667</v>
      </c>
      <c r="AE3982">
        <v>5.4999999999999997E-3</v>
      </c>
      <c r="AF3982">
        <v>0.69342655767085049</v>
      </c>
      <c r="AG3982">
        <v>0.78694090752741197</v>
      </c>
      <c r="AH3982">
        <v>3.7999453404504702</v>
      </c>
    </row>
    <row r="3983" spans="1:34">
      <c r="A3983" t="s">
        <v>58</v>
      </c>
      <c r="B3983" t="s">
        <v>4720</v>
      </c>
      <c r="C3983" t="s">
        <v>130</v>
      </c>
      <c r="D3983" t="s">
        <v>4754</v>
      </c>
      <c r="E3983" t="s">
        <v>63</v>
      </c>
      <c r="F3983" t="s">
        <v>66</v>
      </c>
      <c r="G3983" t="s">
        <v>75</v>
      </c>
      <c r="H3983" t="s">
        <v>39</v>
      </c>
      <c r="I3983" t="str">
        <f t="shared" si="248"/>
        <v>10Qf-300</v>
      </c>
      <c r="J3983" t="str">
        <f t="shared" si="249"/>
        <v>PlátanoAguacateCaña paneleraGulupa</v>
      </c>
      <c r="K3983">
        <v>0</v>
      </c>
      <c r="L3983">
        <v>0</v>
      </c>
      <c r="M3983">
        <v>0</v>
      </c>
      <c r="N3983">
        <v>0</v>
      </c>
      <c r="O3983">
        <v>0</v>
      </c>
      <c r="P3983">
        <v>0</v>
      </c>
      <c r="Q3983">
        <v>0</v>
      </c>
      <c r="R3983">
        <v>0</v>
      </c>
      <c r="S3983">
        <v>0</v>
      </c>
      <c r="T3983">
        <f t="shared" si="250"/>
        <v>0</v>
      </c>
      <c r="U3983">
        <v>0</v>
      </c>
      <c r="V3983">
        <v>0</v>
      </c>
      <c r="W3983">
        <v>0</v>
      </c>
      <c r="X3983">
        <v>0</v>
      </c>
      <c r="Y3983">
        <f t="shared" si="251"/>
        <v>0</v>
      </c>
      <c r="Z3983">
        <v>0</v>
      </c>
      <c r="AA3983">
        <v>0</v>
      </c>
      <c r="AB3983">
        <v>0</v>
      </c>
      <c r="AC3983">
        <v>0</v>
      </c>
      <c r="AD3983">
        <v>0.10412399999999999</v>
      </c>
      <c r="AE3983">
        <v>5.4999999999999997E-3</v>
      </c>
      <c r="AF3983">
        <v>0</v>
      </c>
      <c r="AG3983">
        <v>0</v>
      </c>
      <c r="AH3983">
        <v>0</v>
      </c>
    </row>
    <row r="3984" spans="1:34">
      <c r="A3984" t="s">
        <v>58</v>
      </c>
      <c r="B3984" t="s">
        <v>4720</v>
      </c>
      <c r="C3984" t="s">
        <v>132</v>
      </c>
      <c r="D3984" t="s">
        <v>4755</v>
      </c>
      <c r="E3984" t="s">
        <v>38</v>
      </c>
      <c r="F3984" t="s">
        <v>66</v>
      </c>
      <c r="G3984" t="s">
        <v>75</v>
      </c>
      <c r="H3984" t="s">
        <v>39</v>
      </c>
      <c r="I3984" t="str">
        <f t="shared" si="248"/>
        <v>10Qf-300</v>
      </c>
      <c r="J3984" t="str">
        <f t="shared" si="249"/>
        <v>FríjolAguacateCaña paneleraGulupa</v>
      </c>
      <c r="K3984">
        <v>0</v>
      </c>
      <c r="L3984">
        <v>0</v>
      </c>
      <c r="M3984">
        <v>0</v>
      </c>
      <c r="N3984">
        <v>0</v>
      </c>
      <c r="O3984">
        <v>0</v>
      </c>
      <c r="P3984">
        <v>0</v>
      </c>
      <c r="Q3984">
        <v>0</v>
      </c>
      <c r="R3984">
        <v>0</v>
      </c>
      <c r="S3984">
        <v>0</v>
      </c>
      <c r="T3984">
        <f t="shared" si="250"/>
        <v>0</v>
      </c>
      <c r="U3984">
        <v>0</v>
      </c>
      <c r="V3984">
        <v>0</v>
      </c>
      <c r="W3984">
        <v>0</v>
      </c>
      <c r="X3984">
        <v>0</v>
      </c>
      <c r="Y3984">
        <f t="shared" si="251"/>
        <v>0</v>
      </c>
      <c r="Z3984">
        <v>0</v>
      </c>
      <c r="AA3984">
        <v>0</v>
      </c>
      <c r="AB3984">
        <v>0</v>
      </c>
      <c r="AC3984">
        <v>0</v>
      </c>
      <c r="AD3984">
        <v>0.10412399999999999</v>
      </c>
      <c r="AE3984">
        <v>5.4999999999999997E-3</v>
      </c>
      <c r="AF3984">
        <v>0</v>
      </c>
      <c r="AG3984">
        <v>0</v>
      </c>
      <c r="AH3984">
        <v>0</v>
      </c>
    </row>
    <row r="3985" spans="1:34">
      <c r="A3985" t="s">
        <v>134</v>
      </c>
      <c r="B3985" t="s">
        <v>4756</v>
      </c>
      <c r="C3985" t="s">
        <v>136</v>
      </c>
      <c r="D3985" t="s">
        <v>4757</v>
      </c>
      <c r="E3985" t="s">
        <v>62</v>
      </c>
      <c r="F3985" t="s">
        <v>63</v>
      </c>
      <c r="G3985" t="s">
        <v>38</v>
      </c>
      <c r="I3985" t="str">
        <f t="shared" si="248"/>
        <v>09QeL-383,43790381964905</v>
      </c>
      <c r="J3985" t="str">
        <f t="shared" si="249"/>
        <v>CaféPlátanoFríjol</v>
      </c>
      <c r="K3985">
        <v>2.7503230557192389</v>
      </c>
      <c r="L3985">
        <v>0.34379038196490491</v>
      </c>
      <c r="M3985">
        <v>0.34379038196490491</v>
      </c>
      <c r="O3985">
        <v>3.437903819649049</v>
      </c>
      <c r="P3985">
        <v>350.59630434622977</v>
      </c>
      <c r="Q3985">
        <v>18.25749557123585</v>
      </c>
      <c r="R3985">
        <v>16.548818840947011</v>
      </c>
      <c r="T3985">
        <f t="shared" si="250"/>
        <v>385.40261875841264</v>
      </c>
      <c r="U3985">
        <v>32822279.62904311</v>
      </c>
      <c r="V3985">
        <v>1535958.900256282</v>
      </c>
      <c r="W3985">
        <v>2294899.4287568959</v>
      </c>
      <c r="Y3985">
        <f t="shared" si="251"/>
        <v>36653137.958056286</v>
      </c>
      <c r="Z3985">
        <v>1.424225504229192</v>
      </c>
      <c r="AA3985">
        <v>6.2952907150765292E-2</v>
      </c>
      <c r="AB3985">
        <v>7.2940492357902259E-2</v>
      </c>
      <c r="AD3985">
        <v>8.3624000000000004E-2</v>
      </c>
      <c r="AE3985">
        <v>5.4999999999999997E-3</v>
      </c>
      <c r="AF3985">
        <v>1.079969786277188</v>
      </c>
      <c r="AG3985">
        <v>0.54490775541437431</v>
      </c>
      <c r="AH3985">
        <v>5.1519053613406118</v>
      </c>
    </row>
    <row r="3986" spans="1:34">
      <c r="A3986" t="s">
        <v>134</v>
      </c>
      <c r="B3986" t="s">
        <v>4756</v>
      </c>
      <c r="C3986" t="s">
        <v>138</v>
      </c>
      <c r="D3986" t="s">
        <v>4758</v>
      </c>
      <c r="E3986" t="s">
        <v>62</v>
      </c>
      <c r="F3986" t="s">
        <v>63</v>
      </c>
      <c r="G3986" t="s">
        <v>46</v>
      </c>
      <c r="I3986" t="str">
        <f t="shared" si="248"/>
        <v>09QeL-381,86716905855365</v>
      </c>
      <c r="J3986" t="str">
        <f t="shared" si="249"/>
        <v>CaféPlátanoGranadilla</v>
      </c>
      <c r="K3986">
        <v>0.18671690585536471</v>
      </c>
      <c r="L3986">
        <v>0.18671690585536471</v>
      </c>
      <c r="M3986">
        <v>1.493735246842917</v>
      </c>
      <c r="O3986">
        <v>1.8671690585536469</v>
      </c>
      <c r="P3986">
        <v>23.801661050590539</v>
      </c>
      <c r="Q3986">
        <v>9.9158768265866719</v>
      </c>
      <c r="R3986">
        <v>159.38494569097301</v>
      </c>
      <c r="T3986">
        <f t="shared" si="250"/>
        <v>193.10248356815021</v>
      </c>
      <c r="U3986">
        <v>2228274.4140585461</v>
      </c>
      <c r="V3986">
        <v>834198.71067288332</v>
      </c>
      <c r="W3986">
        <v>31072516.815791361</v>
      </c>
      <c r="Y3986">
        <f t="shared" si="251"/>
        <v>34134989.94052279</v>
      </c>
      <c r="Z3986">
        <v>9.6689361214124192E-2</v>
      </c>
      <c r="AA3986">
        <v>3.419052031243526E-2</v>
      </c>
      <c r="AB3986">
        <v>1.223289609868242</v>
      </c>
      <c r="AD3986">
        <v>8.3624000000000004E-2</v>
      </c>
      <c r="AE3986">
        <v>5.4999999999999997E-3</v>
      </c>
      <c r="AF3986">
        <v>0.58654525399591007</v>
      </c>
      <c r="AG3986">
        <v>0.29594629578075299</v>
      </c>
      <c r="AH3986">
        <v>2.8387846083303101</v>
      </c>
    </row>
    <row r="3987" spans="1:34">
      <c r="A3987" t="s">
        <v>134</v>
      </c>
      <c r="B3987" t="s">
        <v>4756</v>
      </c>
      <c r="C3987" t="s">
        <v>140</v>
      </c>
      <c r="D3987" t="s">
        <v>4759</v>
      </c>
      <c r="E3987" t="s">
        <v>62</v>
      </c>
      <c r="F3987" t="s">
        <v>38</v>
      </c>
      <c r="G3987" t="s">
        <v>46</v>
      </c>
      <c r="I3987" t="str">
        <f t="shared" si="248"/>
        <v>09QeL-381,87684666424084</v>
      </c>
      <c r="J3987" t="str">
        <f t="shared" si="249"/>
        <v>CaféFríjolGranadilla</v>
      </c>
      <c r="K3987">
        <v>0.18768466642408371</v>
      </c>
      <c r="L3987">
        <v>0.18768466642408371</v>
      </c>
      <c r="M3987">
        <v>1.501477331392669</v>
      </c>
      <c r="O3987">
        <v>1.876846664240837</v>
      </c>
      <c r="P3987">
        <v>23.925025932464809</v>
      </c>
      <c r="Q3987">
        <v>9.0344573519592988</v>
      </c>
      <c r="R3987">
        <v>160.21104370807819</v>
      </c>
      <c r="T3987">
        <f t="shared" si="250"/>
        <v>193.17052699250229</v>
      </c>
      <c r="U3987">
        <v>2239823.642042656</v>
      </c>
      <c r="V3987">
        <v>1252848.9927534601</v>
      </c>
      <c r="W3987">
        <v>31233566.80967072</v>
      </c>
      <c r="Y3987">
        <f t="shared" si="251"/>
        <v>34726239.444466837</v>
      </c>
      <c r="Z3987">
        <v>9.7190505718254619E-2</v>
      </c>
      <c r="AA3987">
        <v>3.982022969566032E-2</v>
      </c>
      <c r="AB3987">
        <v>1.229629964766106</v>
      </c>
      <c r="AD3987">
        <v>8.3624000000000004E-2</v>
      </c>
      <c r="AE3987">
        <v>5.4999999999999997E-3</v>
      </c>
      <c r="AF3987">
        <v>0.58958533955209524</v>
      </c>
      <c r="AG3987">
        <v>0.29748019628217259</v>
      </c>
      <c r="AH3987">
        <v>2.8530362000751039</v>
      </c>
    </row>
    <row r="3988" spans="1:34">
      <c r="A3988" t="s">
        <v>134</v>
      </c>
      <c r="B3988" t="s">
        <v>4756</v>
      </c>
      <c r="C3988" t="s">
        <v>142</v>
      </c>
      <c r="D3988" t="s">
        <v>4760</v>
      </c>
      <c r="E3988" t="s">
        <v>63</v>
      </c>
      <c r="F3988" t="s">
        <v>38</v>
      </c>
      <c r="G3988" t="s">
        <v>46</v>
      </c>
      <c r="I3988" t="str">
        <f t="shared" si="248"/>
        <v>09QeL-381,94806324626712</v>
      </c>
      <c r="J3988" t="str">
        <f t="shared" si="249"/>
        <v>PlátanoFríjolGranadilla</v>
      </c>
      <c r="K3988">
        <v>0.1948063246267111</v>
      </c>
      <c r="L3988">
        <v>0.19480632462671291</v>
      </c>
      <c r="M3988">
        <v>1.558450597013697</v>
      </c>
      <c r="O3988">
        <v>1.948063246267121</v>
      </c>
      <c r="P3988">
        <v>10.345477348124261</v>
      </c>
      <c r="Q3988">
        <v>9.377268080894952</v>
      </c>
      <c r="R3988">
        <v>166.2902206345365</v>
      </c>
      <c r="T3988">
        <f t="shared" si="250"/>
        <v>186.01296606355572</v>
      </c>
      <c r="U3988">
        <v>870339.96246921236</v>
      </c>
      <c r="V3988">
        <v>1300388.1043702711</v>
      </c>
      <c r="W3988">
        <v>32418718.433963951</v>
      </c>
      <c r="Y3988">
        <f t="shared" si="251"/>
        <v>34589446.500803433</v>
      </c>
      <c r="Z3988">
        <v>3.5671807909562439E-2</v>
      </c>
      <c r="AA3988">
        <v>4.1331200574879087E-2</v>
      </c>
      <c r="AB3988">
        <v>1.2762880348771051</v>
      </c>
      <c r="AD3988">
        <v>8.1077999999999997E-2</v>
      </c>
      <c r="AE3988">
        <v>5.4999999999999997E-3</v>
      </c>
      <c r="AF3988">
        <v>0.61195704071218449</v>
      </c>
      <c r="AG3988">
        <v>0.30876802453333863</v>
      </c>
      <c r="AH3988">
        <v>2.9553663115126438</v>
      </c>
    </row>
    <row r="3989" spans="1:34">
      <c r="A3989" t="s">
        <v>134</v>
      </c>
      <c r="B3989" t="s">
        <v>4756</v>
      </c>
      <c r="C3989" t="s">
        <v>144</v>
      </c>
      <c r="D3989" t="s">
        <v>4761</v>
      </c>
      <c r="E3989" t="s">
        <v>62</v>
      </c>
      <c r="F3989" t="s">
        <v>63</v>
      </c>
      <c r="G3989" t="s">
        <v>38</v>
      </c>
      <c r="H3989" t="s">
        <v>46</v>
      </c>
      <c r="I3989" t="str">
        <f t="shared" si="248"/>
        <v>09QeL-382,05963285198207</v>
      </c>
      <c r="J3989" t="str">
        <f t="shared" si="249"/>
        <v>CaféPlátanoFríjolGranadilla</v>
      </c>
      <c r="K3989">
        <v>0.2059632851982067</v>
      </c>
      <c r="L3989">
        <v>0.2059632851982067</v>
      </c>
      <c r="M3989">
        <v>0.2059632851982067</v>
      </c>
      <c r="N3989">
        <v>1.4417429963874471</v>
      </c>
      <c r="O3989">
        <v>2.0596328519820668</v>
      </c>
      <c r="P3989">
        <v>26.255085369458939</v>
      </c>
      <c r="Q3989">
        <v>10.937984203779481</v>
      </c>
      <c r="R3989">
        <v>9.9143235920409509</v>
      </c>
      <c r="S3989">
        <v>153.83725440316871</v>
      </c>
      <c r="T3989">
        <f t="shared" si="250"/>
        <v>200.94464756844809</v>
      </c>
      <c r="U3989">
        <v>2457960.1752725858</v>
      </c>
      <c r="V3989">
        <v>920186.12975188647</v>
      </c>
      <c r="W3989">
        <v>1374864.0169768019</v>
      </c>
      <c r="X3989">
        <v>29990979.722800519</v>
      </c>
      <c r="Y3989">
        <f t="shared" si="251"/>
        <v>34743990.044801794</v>
      </c>
      <c r="Z3989">
        <v>0.106655893788232</v>
      </c>
      <c r="AA3989">
        <v>3.7714806026402738E-2</v>
      </c>
      <c r="AB3989">
        <v>4.3698323798778763E-2</v>
      </c>
      <c r="AC3989">
        <v>1.1807107258857761</v>
      </c>
      <c r="AD3989">
        <v>0.11065</v>
      </c>
      <c r="AE3989">
        <v>5.4999999999999997E-3</v>
      </c>
      <c r="AF3989">
        <v>0.64700508439227233</v>
      </c>
      <c r="AG3989">
        <v>0.3264518070391576</v>
      </c>
      <c r="AH3989">
        <v>3.1492397434134971</v>
      </c>
    </row>
    <row r="3990" spans="1:34">
      <c r="A3990" t="s">
        <v>134</v>
      </c>
      <c r="B3990" t="s">
        <v>4756</v>
      </c>
      <c r="C3990" t="s">
        <v>146</v>
      </c>
      <c r="D3990" t="s">
        <v>4762</v>
      </c>
      <c r="E3990" t="s">
        <v>62</v>
      </c>
      <c r="F3990" t="s">
        <v>63</v>
      </c>
      <c r="G3990" t="s">
        <v>39</v>
      </c>
      <c r="I3990" t="str">
        <f t="shared" si="248"/>
        <v>09QeL-382,09335934488539</v>
      </c>
      <c r="J3990" t="str">
        <f t="shared" si="249"/>
        <v>CaféPlátanoGulupa</v>
      </c>
      <c r="K3990">
        <v>0.20933593448853929</v>
      </c>
      <c r="L3990">
        <v>0.20933593448853929</v>
      </c>
      <c r="M3990">
        <v>1.6746874759083139</v>
      </c>
      <c r="O3990">
        <v>2.0933593448853931</v>
      </c>
      <c r="P3990">
        <v>26.68501245551078</v>
      </c>
      <c r="Q3990">
        <v>11.11709372141533</v>
      </c>
      <c r="R3990">
        <v>224.5699749502725</v>
      </c>
      <c r="T3990">
        <f t="shared" si="250"/>
        <v>262.37208112719861</v>
      </c>
      <c r="U3990">
        <v>2498209.2790525211</v>
      </c>
      <c r="V3990">
        <v>935254.17983904155</v>
      </c>
      <c r="W3990">
        <v>40922193.782170907</v>
      </c>
      <c r="Y3990">
        <f t="shared" si="251"/>
        <v>44355657.24106247</v>
      </c>
      <c r="Z3990">
        <v>0.1084023843054545</v>
      </c>
      <c r="AA3990">
        <v>3.8332386065765438E-2</v>
      </c>
      <c r="AB3990">
        <v>1.2824604863894851</v>
      </c>
      <c r="AD3990">
        <v>8.3624000000000004E-2</v>
      </c>
      <c r="AE3990">
        <v>5.4999999999999997E-3</v>
      </c>
      <c r="AF3990">
        <v>0.6575997942048355</v>
      </c>
      <c r="AG3990">
        <v>0.33179745616433481</v>
      </c>
      <c r="AH3990">
        <v>3.1718805952545641</v>
      </c>
    </row>
    <row r="3991" spans="1:34">
      <c r="A3991" t="s">
        <v>134</v>
      </c>
      <c r="B3991" t="s">
        <v>4756</v>
      </c>
      <c r="C3991" t="s">
        <v>148</v>
      </c>
      <c r="D3991" t="s">
        <v>4763</v>
      </c>
      <c r="E3991" t="s">
        <v>62</v>
      </c>
      <c r="F3991" t="s">
        <v>38</v>
      </c>
      <c r="G3991" t="s">
        <v>39</v>
      </c>
      <c r="I3991" t="str">
        <f t="shared" si="248"/>
        <v>09QeL-382,10553131785188</v>
      </c>
      <c r="J3991" t="str">
        <f t="shared" si="249"/>
        <v>CaféFríjolGulupa</v>
      </c>
      <c r="K3991">
        <v>0.21055313178518781</v>
      </c>
      <c r="L3991">
        <v>0.21055313178518781</v>
      </c>
      <c r="M3991">
        <v>1.684425054281502</v>
      </c>
      <c r="O3991">
        <v>2.1055313178518769</v>
      </c>
      <c r="P3991">
        <v>26.84017418204969</v>
      </c>
      <c r="Q3991">
        <v>10.13526211638699</v>
      </c>
      <c r="R3991">
        <v>225.8757515580285</v>
      </c>
      <c r="T3991">
        <f t="shared" si="250"/>
        <v>262.85118785646517</v>
      </c>
      <c r="U3991">
        <v>2512735.278080611</v>
      </c>
      <c r="V3991">
        <v>1405502.5597142191</v>
      </c>
      <c r="W3991">
        <v>41160138.518062919</v>
      </c>
      <c r="Y3991">
        <f t="shared" si="251"/>
        <v>45078376.355857752</v>
      </c>
      <c r="Z3991">
        <v>0.10903269696271151</v>
      </c>
      <c r="AA3991">
        <v>4.4672131349729409E-2</v>
      </c>
      <c r="AB3991">
        <v>1.289917435627109</v>
      </c>
      <c r="AD3991">
        <v>8.3624000000000004E-2</v>
      </c>
      <c r="AE3991">
        <v>5.4999999999999997E-3</v>
      </c>
      <c r="AF3991">
        <v>0.66142345063409758</v>
      </c>
      <c r="AG3991">
        <v>0.33372671387952257</v>
      </c>
      <c r="AH3991">
        <v>3.189805482365498</v>
      </c>
    </row>
    <row r="3992" spans="1:34">
      <c r="A3992" t="s">
        <v>134</v>
      </c>
      <c r="B3992" t="s">
        <v>4756</v>
      </c>
      <c r="C3992" t="s">
        <v>150</v>
      </c>
      <c r="D3992" t="s">
        <v>4764</v>
      </c>
      <c r="E3992" t="s">
        <v>63</v>
      </c>
      <c r="F3992" t="s">
        <v>38</v>
      </c>
      <c r="G3992" t="s">
        <v>39</v>
      </c>
      <c r="I3992" t="str">
        <f t="shared" si="248"/>
        <v>09QeL-382,19557630090497</v>
      </c>
      <c r="J3992" t="str">
        <f t="shared" si="249"/>
        <v>PlátanoFríjolGulupa</v>
      </c>
      <c r="K3992">
        <v>0.2195576300904967</v>
      </c>
      <c r="L3992">
        <v>0.21955763009049681</v>
      </c>
      <c r="M3992">
        <v>1.756461040723974</v>
      </c>
      <c r="O3992">
        <v>2.195576300904968</v>
      </c>
      <c r="P3992">
        <v>11.65993195067769</v>
      </c>
      <c r="Q3992">
        <v>10.56870592117437</v>
      </c>
      <c r="R3992">
        <v>235.53553578859371</v>
      </c>
      <c r="T3992">
        <f t="shared" si="250"/>
        <v>257.76417366044575</v>
      </c>
      <c r="U3992">
        <v>980921.84583308257</v>
      </c>
      <c r="V3992">
        <v>1465610.1691795869</v>
      </c>
      <c r="W3992">
        <v>42920389.692622997</v>
      </c>
      <c r="Y3992">
        <f t="shared" si="251"/>
        <v>45366921.707635663</v>
      </c>
      <c r="Z3992">
        <v>4.0204123868538243E-2</v>
      </c>
      <c r="AA3992">
        <v>4.6582576127361913E-2</v>
      </c>
      <c r="AB3992">
        <v>1.345081940968891</v>
      </c>
      <c r="AD3992">
        <v>8.1077999999999997E-2</v>
      </c>
      <c r="AE3992">
        <v>5.4999999999999997E-3</v>
      </c>
      <c r="AF3992">
        <v>0.68970983274501596</v>
      </c>
      <c r="AG3992">
        <v>0.34799884369343742</v>
      </c>
      <c r="AH3992">
        <v>3.319862977343421</v>
      </c>
    </row>
    <row r="3993" spans="1:34">
      <c r="A3993" t="s">
        <v>134</v>
      </c>
      <c r="B3993" t="s">
        <v>4756</v>
      </c>
      <c r="C3993" t="s">
        <v>152</v>
      </c>
      <c r="D3993" t="s">
        <v>4765</v>
      </c>
      <c r="E3993" t="s">
        <v>62</v>
      </c>
      <c r="F3993" t="s">
        <v>63</v>
      </c>
      <c r="G3993" t="s">
        <v>38</v>
      </c>
      <c r="H3993" t="s">
        <v>39</v>
      </c>
      <c r="I3993" t="str">
        <f t="shared" si="248"/>
        <v>09QeL-382,29944267801024</v>
      </c>
      <c r="J3993" t="str">
        <f t="shared" si="249"/>
        <v>CaféPlátanoFríjolGulupa</v>
      </c>
      <c r="K3993">
        <v>0.22994426780102439</v>
      </c>
      <c r="L3993">
        <v>0.22994426780102439</v>
      </c>
      <c r="M3993">
        <v>0.22994426780102439</v>
      </c>
      <c r="N3993">
        <v>1.609609874607171</v>
      </c>
      <c r="O3993">
        <v>2.2994426780102439</v>
      </c>
      <c r="P3993">
        <v>29.31205129848157</v>
      </c>
      <c r="Q3993">
        <v>12.211529674023391</v>
      </c>
      <c r="R3993">
        <v>11.068680890967491</v>
      </c>
      <c r="S3993">
        <v>215.84328683427341</v>
      </c>
      <c r="T3993">
        <f t="shared" si="250"/>
        <v>268.43554869774584</v>
      </c>
      <c r="U3993">
        <v>2744148.5614449391</v>
      </c>
      <c r="V3993">
        <v>1027326.426857258</v>
      </c>
      <c r="W3993">
        <v>1534943.9556932191</v>
      </c>
      <c r="X3993">
        <v>39331975.756637618</v>
      </c>
      <c r="Y3993">
        <f t="shared" si="251"/>
        <v>44638394.700633034</v>
      </c>
      <c r="Z3993">
        <v>0.1190741902383113</v>
      </c>
      <c r="AA3993">
        <v>4.2106064916633747E-2</v>
      </c>
      <c r="AB3993">
        <v>4.8786263339956421E-2</v>
      </c>
      <c r="AC3993">
        <v>1.2326246493044439</v>
      </c>
      <c r="AD3993">
        <v>0.11065</v>
      </c>
      <c r="AE3993">
        <v>5.4999999999999997E-3</v>
      </c>
      <c r="AF3993">
        <v>0.72233801403463171</v>
      </c>
      <c r="AG3993">
        <v>0.36446166446462369</v>
      </c>
      <c r="AH3993">
        <v>3.5023923565095001</v>
      </c>
    </row>
    <row r="3994" spans="1:34">
      <c r="A3994" t="s">
        <v>134</v>
      </c>
      <c r="B3994" t="s">
        <v>4756</v>
      </c>
      <c r="C3994" t="s">
        <v>154</v>
      </c>
      <c r="D3994" t="s">
        <v>4766</v>
      </c>
      <c r="E3994" t="s">
        <v>62</v>
      </c>
      <c r="F3994" t="s">
        <v>46</v>
      </c>
      <c r="G3994" t="s">
        <v>39</v>
      </c>
      <c r="I3994" t="str">
        <f t="shared" si="248"/>
        <v>09QeL-381,73725221082401</v>
      </c>
      <c r="J3994" t="str">
        <f t="shared" si="249"/>
        <v>CaféGranadillaGulupa</v>
      </c>
      <c r="K3994">
        <v>0.17372522108240121</v>
      </c>
      <c r="L3994">
        <v>1.389801768659209</v>
      </c>
      <c r="M3994">
        <v>0.17372522108240121</v>
      </c>
      <c r="O3994">
        <v>1.737252210824012</v>
      </c>
      <c r="P3994">
        <v>22.14555135861799</v>
      </c>
      <c r="Q3994">
        <v>148.29500735632101</v>
      </c>
      <c r="R3994">
        <v>23.295969611013732</v>
      </c>
      <c r="T3994">
        <f t="shared" si="250"/>
        <v>193.73652832595272</v>
      </c>
      <c r="U3994">
        <v>2073232.0056462451</v>
      </c>
      <c r="V3994">
        <v>28910503.998986911</v>
      </c>
      <c r="W3994">
        <v>4245100.81090122</v>
      </c>
      <c r="Y3994">
        <f t="shared" si="251"/>
        <v>35228836.815534376</v>
      </c>
      <c r="Z3994">
        <v>8.9961755612271752E-2</v>
      </c>
      <c r="AA3994">
        <v>1.1381736267994109</v>
      </c>
      <c r="AB3994">
        <v>0.13303719931781149</v>
      </c>
      <c r="AD3994">
        <v>8.3624000000000004E-2</v>
      </c>
      <c r="AE3994">
        <v>5.4999999999999997E-3</v>
      </c>
      <c r="AF3994">
        <v>0.54573367879288326</v>
      </c>
      <c r="AG3994">
        <v>0.27535447541560593</v>
      </c>
      <c r="AH3994">
        <v>2.6474643650325009</v>
      </c>
    </row>
    <row r="3995" spans="1:34">
      <c r="A3995" t="s">
        <v>134</v>
      </c>
      <c r="B3995" t="s">
        <v>4756</v>
      </c>
      <c r="C3995" t="s">
        <v>156</v>
      </c>
      <c r="D3995" t="s">
        <v>4767</v>
      </c>
      <c r="E3995" t="s">
        <v>63</v>
      </c>
      <c r="F3995" t="s">
        <v>46</v>
      </c>
      <c r="G3995" t="s">
        <v>39</v>
      </c>
      <c r="I3995" t="str">
        <f t="shared" si="248"/>
        <v>09QeL-381,79809727256051</v>
      </c>
      <c r="J3995" t="str">
        <f t="shared" si="249"/>
        <v>PlátanoGranadillaGulupa</v>
      </c>
      <c r="K3995">
        <v>0.17980972725605099</v>
      </c>
      <c r="L3995">
        <v>1.4384778180484079</v>
      </c>
      <c r="M3995">
        <v>0.17980972725605099</v>
      </c>
      <c r="O3995">
        <v>1.79809727256051</v>
      </c>
      <c r="P3995">
        <v>9.5490609140357012</v>
      </c>
      <c r="Q3995">
        <v>153.48885245353341</v>
      </c>
      <c r="R3995">
        <v>24.111881486308679</v>
      </c>
      <c r="T3995">
        <f t="shared" si="250"/>
        <v>187.14979485387778</v>
      </c>
      <c r="U3995">
        <v>803339.37602646346</v>
      </c>
      <c r="V3995">
        <v>29923057.841020752</v>
      </c>
      <c r="W3995">
        <v>4393780.098403425</v>
      </c>
      <c r="Y3995">
        <f t="shared" si="251"/>
        <v>35120177.315450639</v>
      </c>
      <c r="Z3995">
        <v>3.2925717700590433E-2</v>
      </c>
      <c r="AA3995">
        <v>1.1780367187315941</v>
      </c>
      <c r="AB3995">
        <v>0.1376966589836614</v>
      </c>
      <c r="AD3995">
        <v>8.1077999999999997E-2</v>
      </c>
      <c r="AE3995">
        <v>5.4999999999999997E-3</v>
      </c>
      <c r="AF3995">
        <v>0.56484731075199268</v>
      </c>
      <c r="AG3995">
        <v>0.28499841770084089</v>
      </c>
      <c r="AH3995">
        <v>2.7345210010133441</v>
      </c>
    </row>
    <row r="3996" spans="1:34">
      <c r="A3996" t="s">
        <v>134</v>
      </c>
      <c r="B3996" t="s">
        <v>4756</v>
      </c>
      <c r="C3996" t="s">
        <v>158</v>
      </c>
      <c r="D3996" t="s">
        <v>4768</v>
      </c>
      <c r="E3996" t="s">
        <v>62</v>
      </c>
      <c r="F3996" t="s">
        <v>63</v>
      </c>
      <c r="G3996" t="s">
        <v>46</v>
      </c>
      <c r="H3996" t="s">
        <v>39</v>
      </c>
      <c r="I3996" t="str">
        <f t="shared" si="248"/>
        <v>09QeL-381,89273310250598</v>
      </c>
      <c r="J3996" t="str">
        <f t="shared" si="249"/>
        <v>CaféPlátanoGranadillaGulupa</v>
      </c>
      <c r="K3996">
        <v>0.1892733102505979</v>
      </c>
      <c r="L3996">
        <v>0.1892733102505979</v>
      </c>
      <c r="M3996">
        <v>1.3249131717541851</v>
      </c>
      <c r="N3996">
        <v>0.18927331025059799</v>
      </c>
      <c r="O3996">
        <v>1.892733102505979</v>
      </c>
      <c r="P3996">
        <v>24.127537653166179</v>
      </c>
      <c r="Q3996">
        <v>10.051638454522569</v>
      </c>
      <c r="R3996">
        <v>141.37124659247101</v>
      </c>
      <c r="S3996">
        <v>25.380916232551439</v>
      </c>
      <c r="T3996">
        <f t="shared" si="250"/>
        <v>200.93133893271118</v>
      </c>
      <c r="U3996">
        <v>2258782.4737320361</v>
      </c>
      <c r="V3996">
        <v>845620.00774661463</v>
      </c>
      <c r="W3996">
        <v>27560698.52124517</v>
      </c>
      <c r="X3996">
        <v>4625029.5600180225</v>
      </c>
      <c r="Y3996">
        <f t="shared" si="251"/>
        <v>35290130.562741846</v>
      </c>
      <c r="Z3996">
        <v>9.8013168005200449E-2</v>
      </c>
      <c r="AA3996">
        <v>3.4658634305657313E-2</v>
      </c>
      <c r="AB3996">
        <v>1.085033321942434</v>
      </c>
      <c r="AC3996">
        <v>0.14494378504435601</v>
      </c>
      <c r="AD3996">
        <v>0.11065</v>
      </c>
      <c r="AE3996">
        <v>5.4999999999999997E-3</v>
      </c>
      <c r="AF3996">
        <v>0.59457584371915573</v>
      </c>
      <c r="AG3996">
        <v>0.29999819674719769</v>
      </c>
      <c r="AH3996">
        <v>2.9034571429723322</v>
      </c>
    </row>
    <row r="3997" spans="1:34">
      <c r="A3997" t="s">
        <v>134</v>
      </c>
      <c r="B3997" t="s">
        <v>4756</v>
      </c>
      <c r="C3997" t="s">
        <v>160</v>
      </c>
      <c r="D3997" t="s">
        <v>4769</v>
      </c>
      <c r="E3997" t="s">
        <v>38</v>
      </c>
      <c r="F3997" t="s">
        <v>46</v>
      </c>
      <c r="G3997" t="s">
        <v>39</v>
      </c>
      <c r="I3997" t="str">
        <f t="shared" si="248"/>
        <v>09QeL-381,80707039806402</v>
      </c>
      <c r="J3997" t="str">
        <f t="shared" si="249"/>
        <v>FríjolGranadillaGulupa</v>
      </c>
      <c r="K3997">
        <v>0.18070703980640171</v>
      </c>
      <c r="L3997">
        <v>1.445656318451213</v>
      </c>
      <c r="M3997">
        <v>0.18070703980640171</v>
      </c>
      <c r="O3997">
        <v>1.807070398064017</v>
      </c>
      <c r="P3997">
        <v>8.698579779771789</v>
      </c>
      <c r="Q3997">
        <v>154.25481476128641</v>
      </c>
      <c r="R3997">
        <v>24.232208090438519</v>
      </c>
      <c r="T3997">
        <f t="shared" si="250"/>
        <v>187.18560263149672</v>
      </c>
      <c r="U3997">
        <v>1206271.3332870239</v>
      </c>
      <c r="V3997">
        <v>30072384.219272699</v>
      </c>
      <c r="W3997">
        <v>4415706.5763862552</v>
      </c>
      <c r="Y3997">
        <f t="shared" si="251"/>
        <v>35694362.128945976</v>
      </c>
      <c r="Z3997">
        <v>3.8339817363952672E-2</v>
      </c>
      <c r="AA3997">
        <v>1.1839155282299609</v>
      </c>
      <c r="AB3997">
        <v>0.1383838127997141</v>
      </c>
      <c r="AD3997">
        <v>8.1077999999999997E-2</v>
      </c>
      <c r="AE3997">
        <v>5.4999999999999997E-3</v>
      </c>
      <c r="AF3997">
        <v>0.56766609363267539</v>
      </c>
      <c r="AG3997">
        <v>0.28642065809314671</v>
      </c>
      <c r="AH3997">
        <v>2.7477351497898388</v>
      </c>
    </row>
    <row r="3998" spans="1:34">
      <c r="A3998" t="s">
        <v>134</v>
      </c>
      <c r="B3998" t="s">
        <v>4756</v>
      </c>
      <c r="C3998" t="s">
        <v>162</v>
      </c>
      <c r="D3998" t="s">
        <v>4770</v>
      </c>
      <c r="E3998" t="s">
        <v>62</v>
      </c>
      <c r="F3998" t="s">
        <v>38</v>
      </c>
      <c r="G3998" t="s">
        <v>46</v>
      </c>
      <c r="H3998" t="s">
        <v>39</v>
      </c>
      <c r="I3998" t="str">
        <f t="shared" si="248"/>
        <v>09QeL-381,90267822677413</v>
      </c>
      <c r="J3998" t="str">
        <f t="shared" si="249"/>
        <v>CaféFríjolGranadillaGulupa</v>
      </c>
      <c r="K3998">
        <v>0.1902678226774126</v>
      </c>
      <c r="L3998">
        <v>0.19026782267741249</v>
      </c>
      <c r="M3998">
        <v>1.331874758741888</v>
      </c>
      <c r="N3998">
        <v>0.19026782267741249</v>
      </c>
      <c r="O3998">
        <v>1.902678226774126</v>
      </c>
      <c r="P3998">
        <v>24.254312717187311</v>
      </c>
      <c r="Q3998">
        <v>9.158801100699085</v>
      </c>
      <c r="R3998">
        <v>142.11406374584749</v>
      </c>
      <c r="S3998">
        <v>25.51427701418406</v>
      </c>
      <c r="T3998">
        <f t="shared" si="250"/>
        <v>201.04145457791793</v>
      </c>
      <c r="U3998">
        <v>2270650.957654167</v>
      </c>
      <c r="V3998">
        <v>1270092.301819504</v>
      </c>
      <c r="W3998">
        <v>27705512.690420851</v>
      </c>
      <c r="X3998">
        <v>4649331.1869390756</v>
      </c>
      <c r="Y3998">
        <f t="shared" si="251"/>
        <v>35895587.136833593</v>
      </c>
      <c r="Z3998">
        <v>9.8528165674145893E-2</v>
      </c>
      <c r="AA3998">
        <v>4.0368286589743063E-2</v>
      </c>
      <c r="AB3998">
        <v>1.09073449090678</v>
      </c>
      <c r="AC3998">
        <v>0.14570537364459391</v>
      </c>
      <c r="AD3998">
        <v>0.11065</v>
      </c>
      <c r="AE3998">
        <v>5.4999999999999997E-3</v>
      </c>
      <c r="AF3998">
        <v>0.5976999665259034</v>
      </c>
      <c r="AG3998">
        <v>0.30157449894369892</v>
      </c>
      <c r="AH3998">
        <v>2.9181026922437279</v>
      </c>
    </row>
    <row r="3999" spans="1:34">
      <c r="A3999" t="s">
        <v>134</v>
      </c>
      <c r="B3999" t="s">
        <v>4756</v>
      </c>
      <c r="C3999" t="s">
        <v>164</v>
      </c>
      <c r="D3999" t="s">
        <v>4771</v>
      </c>
      <c r="E3999" t="s">
        <v>63</v>
      </c>
      <c r="F3999" t="s">
        <v>38</v>
      </c>
      <c r="G3999" t="s">
        <v>46</v>
      </c>
      <c r="H3999" t="s">
        <v>39</v>
      </c>
      <c r="I3999" t="str">
        <f t="shared" si="248"/>
        <v>09QeL-381,97590688974233</v>
      </c>
      <c r="J3999" t="str">
        <f t="shared" si="249"/>
        <v>PlátanoFríjolGranadillaGulupa</v>
      </c>
      <c r="K3999">
        <v>0.19759068897423279</v>
      </c>
      <c r="L3999">
        <v>0.19759068897423279</v>
      </c>
      <c r="M3999">
        <v>1.383134822819629</v>
      </c>
      <c r="N3999">
        <v>0.19759068897423279</v>
      </c>
      <c r="O3999">
        <v>1.975906889742328</v>
      </c>
      <c r="P3999">
        <v>10.493345125730601</v>
      </c>
      <c r="Q3999">
        <v>9.5112972556232958</v>
      </c>
      <c r="R3999">
        <v>147.58362908308811</v>
      </c>
      <c r="S3999">
        <v>26.496248829521829</v>
      </c>
      <c r="T3999">
        <f t="shared" si="250"/>
        <v>194.08452029396383</v>
      </c>
      <c r="U3999">
        <v>882779.72060522914</v>
      </c>
      <c r="V3999">
        <v>1318974.535189114</v>
      </c>
      <c r="W3999">
        <v>28771818.922666881</v>
      </c>
      <c r="X3999">
        <v>4828270.6953251837</v>
      </c>
      <c r="Y3999">
        <f t="shared" si="251"/>
        <v>35801843.873786405</v>
      </c>
      <c r="Z3999">
        <v>3.6181664611316611E-2</v>
      </c>
      <c r="AA3999">
        <v>4.1921946904811679E-2</v>
      </c>
      <c r="AB3999">
        <v>1.132713753242601</v>
      </c>
      <c r="AC3999">
        <v>0.15131315826583591</v>
      </c>
      <c r="AD3999">
        <v>0.10810400000000001</v>
      </c>
      <c r="AE3999">
        <v>5.4999999999999997E-3</v>
      </c>
      <c r="AF3999">
        <v>0.62070373499758991</v>
      </c>
      <c r="AG3999">
        <v>0.31318124202415898</v>
      </c>
      <c r="AH3999">
        <v>3.0233958667640759</v>
      </c>
    </row>
    <row r="4000" spans="1:34">
      <c r="A4000" t="s">
        <v>134</v>
      </c>
      <c r="B4000" t="s">
        <v>4756</v>
      </c>
      <c r="C4000" t="s">
        <v>166</v>
      </c>
      <c r="D4000" t="s">
        <v>4772</v>
      </c>
      <c r="E4000" t="s">
        <v>62</v>
      </c>
      <c r="F4000" t="s">
        <v>63</v>
      </c>
      <c r="G4000" t="s">
        <v>168</v>
      </c>
      <c r="I4000" t="str">
        <f t="shared" si="248"/>
        <v>09QeL-385,83326849399094</v>
      </c>
      <c r="J4000" t="str">
        <f t="shared" si="249"/>
        <v>CaféPlátanoBovinos DP</v>
      </c>
      <c r="K4000">
        <v>2.2499416445918499</v>
      </c>
      <c r="L4000">
        <v>0.58332684939909429</v>
      </c>
      <c r="M4000">
        <v>3</v>
      </c>
      <c r="O4000">
        <v>5.8332684939909436</v>
      </c>
      <c r="P4000">
        <v>286.8103890371147</v>
      </c>
      <c r="Q4000">
        <v>30.97843316214156</v>
      </c>
      <c r="R4000">
        <v>62.081780923994053</v>
      </c>
      <c r="T4000">
        <f t="shared" si="250"/>
        <v>379.87060312325036</v>
      </c>
      <c r="U4000">
        <v>26850741.64442502</v>
      </c>
      <c r="V4000">
        <v>2606140.5818632171</v>
      </c>
      <c r="W4000">
        <v>6878220.0868562181</v>
      </c>
      <c r="Y4000">
        <f t="shared" si="251"/>
        <v>36335102.313144453</v>
      </c>
      <c r="Z4000">
        <v>1.165108319399625</v>
      </c>
      <c r="AA4000">
        <v>0.1068154402077436</v>
      </c>
      <c r="AB4000">
        <v>0.18042176791304479</v>
      </c>
      <c r="AD4000">
        <v>8.873700000000001E-2</v>
      </c>
      <c r="AE4000">
        <v>5.4999999999999997E-3</v>
      </c>
      <c r="AF4000">
        <v>1.8324403646044849</v>
      </c>
      <c r="AG4000">
        <v>0.9245730562975647</v>
      </c>
      <c r="AH4000">
        <v>8.684518914892994</v>
      </c>
    </row>
    <row r="4001" spans="1:34">
      <c r="A4001" t="s">
        <v>134</v>
      </c>
      <c r="B4001" t="s">
        <v>4756</v>
      </c>
      <c r="C4001" t="s">
        <v>169</v>
      </c>
      <c r="D4001" t="s">
        <v>4773</v>
      </c>
      <c r="E4001" t="s">
        <v>62</v>
      </c>
      <c r="F4001" t="s">
        <v>38</v>
      </c>
      <c r="G4001" t="s">
        <v>168</v>
      </c>
      <c r="I4001" t="str">
        <f t="shared" si="248"/>
        <v>09QeL-385,88517374666492</v>
      </c>
      <c r="J4001" t="str">
        <f t="shared" si="249"/>
        <v>CaféFríjolBovinos DP</v>
      </c>
      <c r="K4001">
        <v>2.2966563719984281</v>
      </c>
      <c r="L4001">
        <v>0.58851737466649179</v>
      </c>
      <c r="M4001">
        <v>3</v>
      </c>
      <c r="O4001">
        <v>5.8851737466649201</v>
      </c>
      <c r="P4001">
        <v>292.76532976788809</v>
      </c>
      <c r="Q4001">
        <v>28.329086353264309</v>
      </c>
      <c r="R4001">
        <v>62.081780923994053</v>
      </c>
      <c r="T4001">
        <f t="shared" si="250"/>
        <v>383.17619704514647</v>
      </c>
      <c r="U4001">
        <v>27408233.915212911</v>
      </c>
      <c r="V4001">
        <v>3928522.3141394118</v>
      </c>
      <c r="W4001">
        <v>6878220.0868562181</v>
      </c>
      <c r="Y4001">
        <f t="shared" si="251"/>
        <v>38214976.316208541</v>
      </c>
      <c r="Z4001">
        <v>1.189299043488278</v>
      </c>
      <c r="AA4001">
        <v>0.1248631413828675</v>
      </c>
      <c r="AB4001">
        <v>0.18042176791304479</v>
      </c>
      <c r="AD4001">
        <v>8.873700000000001E-2</v>
      </c>
      <c r="AE4001">
        <v>5.4999999999999997E-3</v>
      </c>
      <c r="AF4001">
        <v>1.848745679580603</v>
      </c>
      <c r="AG4001">
        <v>0.93280003884638985</v>
      </c>
      <c r="AH4001">
        <v>8.7609564650919136</v>
      </c>
    </row>
    <row r="4002" spans="1:34">
      <c r="A4002" t="s">
        <v>134</v>
      </c>
      <c r="B4002" t="s">
        <v>4756</v>
      </c>
      <c r="C4002" t="s">
        <v>171</v>
      </c>
      <c r="D4002" t="s">
        <v>4774</v>
      </c>
      <c r="E4002" t="s">
        <v>63</v>
      </c>
      <c r="F4002" t="s">
        <v>38</v>
      </c>
      <c r="G4002" t="s">
        <v>168</v>
      </c>
      <c r="I4002" t="str">
        <f t="shared" si="248"/>
        <v>09QeL-389,19765499804573</v>
      </c>
      <c r="J4002" t="str">
        <f t="shared" si="249"/>
        <v>PlátanoFríjolBovinos DP</v>
      </c>
      <c r="K4002">
        <v>5.2778894982411542</v>
      </c>
      <c r="L4002">
        <v>0.9197654998045719</v>
      </c>
      <c r="M4002">
        <v>3</v>
      </c>
      <c r="O4002">
        <v>9.1976549980457261</v>
      </c>
      <c r="P4002">
        <v>280.29011047041701</v>
      </c>
      <c r="Q4002">
        <v>44.274166558774617</v>
      </c>
      <c r="R4002">
        <v>62.081780923994053</v>
      </c>
      <c r="T4002">
        <f t="shared" si="250"/>
        <v>386.64605795318568</v>
      </c>
      <c r="U4002">
        <v>23580128.399927761</v>
      </c>
      <c r="V4002">
        <v>6139698.5803613523</v>
      </c>
      <c r="W4002">
        <v>6878220.0868562181</v>
      </c>
      <c r="Y4002">
        <f t="shared" si="251"/>
        <v>36598047.067145333</v>
      </c>
      <c r="Z4002">
        <v>0.96645661125183102</v>
      </c>
      <c r="AA4002">
        <v>0.19514259830691269</v>
      </c>
      <c r="AB4002">
        <v>0.18042176791304479</v>
      </c>
      <c r="AD4002">
        <v>8.6191000000000004E-2</v>
      </c>
      <c r="AE4002">
        <v>5.4999999999999997E-3</v>
      </c>
      <c r="AF4002">
        <v>2.8893157061923751</v>
      </c>
      <c r="AG4002">
        <v>1.457828317190248</v>
      </c>
      <c r="AH4002">
        <v>13.636490021428351</v>
      </c>
    </row>
    <row r="4003" spans="1:34">
      <c r="A4003" t="s">
        <v>134</v>
      </c>
      <c r="B4003" t="s">
        <v>4756</v>
      </c>
      <c r="C4003" t="s">
        <v>173</v>
      </c>
      <c r="D4003" t="s">
        <v>4775</v>
      </c>
      <c r="E4003" t="s">
        <v>62</v>
      </c>
      <c r="F4003" t="s">
        <v>63</v>
      </c>
      <c r="G4003" t="s">
        <v>38</v>
      </c>
      <c r="H4003" t="s">
        <v>168</v>
      </c>
      <c r="I4003" t="str">
        <f t="shared" si="248"/>
        <v>09QeL-386,27926998745864</v>
      </c>
      <c r="J4003" t="str">
        <f t="shared" si="249"/>
        <v>CaféPlátanoFríjolBovinos DP</v>
      </c>
      <c r="K4003">
        <v>2.023415989966912</v>
      </c>
      <c r="L4003">
        <v>0.62792699874586388</v>
      </c>
      <c r="M4003">
        <v>0.627926998745864</v>
      </c>
      <c r="N4003">
        <v>3</v>
      </c>
      <c r="O4003">
        <v>6.2792699874586404</v>
      </c>
      <c r="P4003">
        <v>257.93412405218379</v>
      </c>
      <c r="Q4003">
        <v>33.346989910358637</v>
      </c>
      <c r="R4003">
        <v>30.226122348721361</v>
      </c>
      <c r="S4003">
        <v>62.081780923994053</v>
      </c>
      <c r="T4003">
        <f t="shared" si="250"/>
        <v>383.58901723525787</v>
      </c>
      <c r="U4003">
        <v>24147390.718507189</v>
      </c>
      <c r="V4003">
        <v>2805401.5267168852</v>
      </c>
      <c r="W4003">
        <v>4191592.8609952219</v>
      </c>
      <c r="X4003">
        <v>6878220.0868562181</v>
      </c>
      <c r="Y4003">
        <f t="shared" si="251"/>
        <v>38022605.193075515</v>
      </c>
      <c r="Z4003">
        <v>1.0478044215872719</v>
      </c>
      <c r="AA4003">
        <v>0.1149823617041805</v>
      </c>
      <c r="AB4003">
        <v>0.1332245078863746</v>
      </c>
      <c r="AC4003">
        <v>0.18042176791304479</v>
      </c>
      <c r="AD4003">
        <v>0.115763</v>
      </c>
      <c r="AE4003">
        <v>5.4999999999999997E-3</v>
      </c>
      <c r="AF4003">
        <v>1.9725455457985259</v>
      </c>
      <c r="AG4003">
        <v>0.99526429301219455</v>
      </c>
      <c r="AH4003">
        <v>9.3683428262693607</v>
      </c>
    </row>
    <row r="4004" spans="1:34">
      <c r="A4004" t="s">
        <v>134</v>
      </c>
      <c r="B4004" t="s">
        <v>4756</v>
      </c>
      <c r="C4004" t="s">
        <v>175</v>
      </c>
      <c r="D4004" t="s">
        <v>4776</v>
      </c>
      <c r="E4004" t="s">
        <v>62</v>
      </c>
      <c r="F4004" t="s">
        <v>46</v>
      </c>
      <c r="G4004" t="s">
        <v>168</v>
      </c>
      <c r="I4004" t="str">
        <f t="shared" si="248"/>
        <v>09QeL-384,56492387164012</v>
      </c>
      <c r="J4004" t="str">
        <f t="shared" si="249"/>
        <v>CaféGranadillaBovinos DP</v>
      </c>
      <c r="K4004">
        <v>0.45649238716401158</v>
      </c>
      <c r="L4004">
        <v>1.1084314844761041</v>
      </c>
      <c r="M4004">
        <v>3</v>
      </c>
      <c r="O4004">
        <v>4.5649238716401159</v>
      </c>
      <c r="P4004">
        <v>58.191179966688459</v>
      </c>
      <c r="Q4004">
        <v>118.27215855606499</v>
      </c>
      <c r="R4004">
        <v>62.081780923994053</v>
      </c>
      <c r="T4004">
        <f t="shared" si="250"/>
        <v>238.54511944674749</v>
      </c>
      <c r="U4004">
        <v>5447767.5809281794</v>
      </c>
      <c r="V4004">
        <v>23057470.199843422</v>
      </c>
      <c r="W4004">
        <v>6878220.0868562181</v>
      </c>
      <c r="Y4004">
        <f t="shared" si="251"/>
        <v>35383457.867627822</v>
      </c>
      <c r="Z4004">
        <v>0.23638972117602061</v>
      </c>
      <c r="AA4004">
        <v>0.90774635001502468</v>
      </c>
      <c r="AB4004">
        <v>0.18042176791304479</v>
      </c>
      <c r="AD4004">
        <v>8.873700000000001E-2</v>
      </c>
      <c r="AE4004">
        <v>5.4999999999999997E-3</v>
      </c>
      <c r="AF4004">
        <v>1.434007498944539</v>
      </c>
      <c r="AG4004">
        <v>0.72354043365495835</v>
      </c>
      <c r="AH4004">
        <v>6.8167088042396138</v>
      </c>
    </row>
    <row r="4005" spans="1:34">
      <c r="A4005" t="s">
        <v>134</v>
      </c>
      <c r="B4005" t="s">
        <v>4756</v>
      </c>
      <c r="C4005" t="s">
        <v>177</v>
      </c>
      <c r="D4005" t="s">
        <v>4777</v>
      </c>
      <c r="E4005" t="s">
        <v>63</v>
      </c>
      <c r="F4005" t="s">
        <v>46</v>
      </c>
      <c r="G4005" t="s">
        <v>168</v>
      </c>
      <c r="I4005" t="str">
        <f t="shared" si="248"/>
        <v>09QeL-384,72275172557971</v>
      </c>
      <c r="J4005" t="str">
        <f t="shared" si="249"/>
        <v>PlátanoGranadillaBovinos DP</v>
      </c>
      <c r="K4005">
        <v>0.47227517255797152</v>
      </c>
      <c r="L4005">
        <v>1.250476553021743</v>
      </c>
      <c r="M4005">
        <v>3</v>
      </c>
      <c r="O4005">
        <v>4.7227517255797142</v>
      </c>
      <c r="P4005">
        <v>25.080869982750201</v>
      </c>
      <c r="Q4005">
        <v>133.4286901995859</v>
      </c>
      <c r="R4005">
        <v>62.081780923994053</v>
      </c>
      <c r="T4005">
        <f t="shared" si="250"/>
        <v>220.59134110633013</v>
      </c>
      <c r="U4005">
        <v>2109992.869825365</v>
      </c>
      <c r="V4005">
        <v>26012276.140396249</v>
      </c>
      <c r="W4005">
        <v>6878220.0868562181</v>
      </c>
      <c r="Y4005">
        <f t="shared" si="251"/>
        <v>35000489.097077832</v>
      </c>
      <c r="Z4005">
        <v>8.6480299180355408E-2</v>
      </c>
      <c r="AA4005">
        <v>1.0240736957425609</v>
      </c>
      <c r="AB4005">
        <v>0.18042176791304479</v>
      </c>
      <c r="AD4005">
        <v>8.6191000000000004E-2</v>
      </c>
      <c r="AE4005">
        <v>5.4999999999999997E-3</v>
      </c>
      <c r="AF4005">
        <v>1.483586929501481</v>
      </c>
      <c r="AG4005">
        <v>0.74855614850438468</v>
      </c>
      <c r="AH4005">
        <v>7.0465858035855797</v>
      </c>
    </row>
    <row r="4006" spans="1:34">
      <c r="A4006" t="s">
        <v>134</v>
      </c>
      <c r="B4006" t="s">
        <v>4756</v>
      </c>
      <c r="C4006" t="s">
        <v>179</v>
      </c>
      <c r="D4006" t="s">
        <v>4778</v>
      </c>
      <c r="E4006" t="s">
        <v>62</v>
      </c>
      <c r="F4006" t="s">
        <v>63</v>
      </c>
      <c r="G4006" t="s">
        <v>46</v>
      </c>
      <c r="H4006" t="s">
        <v>168</v>
      </c>
      <c r="I4006" t="str">
        <f t="shared" si="248"/>
        <v>09QeL-384,96795812064335</v>
      </c>
      <c r="J4006" t="str">
        <f t="shared" si="249"/>
        <v>CaféPlátanoGranadillaBovinos DP</v>
      </c>
      <c r="K4006">
        <v>0.49679581206433521</v>
      </c>
      <c r="L4006">
        <v>0.4967958120643351</v>
      </c>
      <c r="M4006">
        <v>0.97436649651468143</v>
      </c>
      <c r="N4006">
        <v>3</v>
      </c>
      <c r="O4006">
        <v>4.9679581206433516</v>
      </c>
      <c r="P4006">
        <v>63.328842538060123</v>
      </c>
      <c r="Q4006">
        <v>26.383074729237279</v>
      </c>
      <c r="R4006">
        <v>103.9671196474268</v>
      </c>
      <c r="S4006">
        <v>62.081780923994053</v>
      </c>
      <c r="T4006">
        <f t="shared" si="250"/>
        <v>255.76081783871822</v>
      </c>
      <c r="U4006">
        <v>5928747.5441131294</v>
      </c>
      <c r="V4006">
        <v>2219544.20245578</v>
      </c>
      <c r="W4006">
        <v>20268665.02058246</v>
      </c>
      <c r="X4006">
        <v>6878220.0868562181</v>
      </c>
      <c r="Y4006">
        <f t="shared" si="251"/>
        <v>35295176.854007587</v>
      </c>
      <c r="Z4006">
        <v>0.25726042054039611</v>
      </c>
      <c r="AA4006">
        <v>9.0970376922783563E-2</v>
      </c>
      <c r="AB4006">
        <v>0.79795426526175783</v>
      </c>
      <c r="AC4006">
        <v>0.18042176791304479</v>
      </c>
      <c r="AD4006">
        <v>0.115763</v>
      </c>
      <c r="AE4006">
        <v>5.4999999999999997E-3</v>
      </c>
      <c r="AF4006">
        <v>1.560615116432466</v>
      </c>
      <c r="AG4006">
        <v>0.78742136212197122</v>
      </c>
      <c r="AH4006">
        <v>7.4372575991977889</v>
      </c>
    </row>
    <row r="4007" spans="1:34">
      <c r="A4007" t="s">
        <v>134</v>
      </c>
      <c r="B4007" t="s">
        <v>4756</v>
      </c>
      <c r="C4007" t="s">
        <v>181</v>
      </c>
      <c r="D4007" t="s">
        <v>4779</v>
      </c>
      <c r="E4007" t="s">
        <v>38</v>
      </c>
      <c r="F4007" t="s">
        <v>46</v>
      </c>
      <c r="G4007" t="s">
        <v>168</v>
      </c>
      <c r="I4007" t="str">
        <f t="shared" si="248"/>
        <v>09QeL-384,74601578495553</v>
      </c>
      <c r="J4007" t="str">
        <f t="shared" si="249"/>
        <v>FríjolGranadillaBovinos DP</v>
      </c>
      <c r="K4007">
        <v>0.47460157849555279</v>
      </c>
      <c r="L4007">
        <v>1.271414206459976</v>
      </c>
      <c r="M4007">
        <v>3</v>
      </c>
      <c r="O4007">
        <v>4.746015784955528</v>
      </c>
      <c r="P4007">
        <v>22.845594164854109</v>
      </c>
      <c r="Q4007">
        <v>135.66278540702129</v>
      </c>
      <c r="R4007">
        <v>62.081780923994053</v>
      </c>
      <c r="T4007">
        <f t="shared" si="250"/>
        <v>220.59016049586944</v>
      </c>
      <c r="U4007">
        <v>3168101.6936877258</v>
      </c>
      <c r="V4007">
        <v>26447818.911391139</v>
      </c>
      <c r="W4007">
        <v>6878220.0868562181</v>
      </c>
      <c r="Y4007">
        <f t="shared" si="251"/>
        <v>36494140.691935085</v>
      </c>
      <c r="Z4007">
        <v>0.1006941282401469</v>
      </c>
      <c r="AA4007">
        <v>1.0412205187556389</v>
      </c>
      <c r="AB4007">
        <v>0.18042176791304479</v>
      </c>
      <c r="AD4007">
        <v>8.6191000000000004E-2</v>
      </c>
      <c r="AE4007">
        <v>5.4999999999999997E-3</v>
      </c>
      <c r="AF4007">
        <v>1.4908950109807939</v>
      </c>
      <c r="AG4007">
        <v>0.7522435019154512</v>
      </c>
      <c r="AH4007">
        <v>7.0808452978517744</v>
      </c>
    </row>
    <row r="4008" spans="1:34">
      <c r="A4008" t="s">
        <v>134</v>
      </c>
      <c r="B4008" t="s">
        <v>4756</v>
      </c>
      <c r="C4008" t="s">
        <v>183</v>
      </c>
      <c r="D4008" t="s">
        <v>4780</v>
      </c>
      <c r="E4008" t="s">
        <v>62</v>
      </c>
      <c r="F4008" t="s">
        <v>38</v>
      </c>
      <c r="G4008" t="s">
        <v>46</v>
      </c>
      <c r="H4008" t="s">
        <v>168</v>
      </c>
      <c r="I4008" t="str">
        <f t="shared" si="248"/>
        <v>09QeL-384,99370722972472</v>
      </c>
      <c r="J4008" t="str">
        <f t="shared" si="249"/>
        <v>CaféFríjolGranadillaBovinos DP</v>
      </c>
      <c r="K4008">
        <v>0.49937072297247231</v>
      </c>
      <c r="L4008">
        <v>0.49937072297247231</v>
      </c>
      <c r="M4008">
        <v>0.99496578377977807</v>
      </c>
      <c r="N4008">
        <v>3</v>
      </c>
      <c r="O4008">
        <v>4.9937072297247216</v>
      </c>
      <c r="P4008">
        <v>63.657078250783542</v>
      </c>
      <c r="Q4008">
        <v>24.037890710356731</v>
      </c>
      <c r="R4008">
        <v>106.1651104151745</v>
      </c>
      <c r="S4008">
        <v>62.081780923994053</v>
      </c>
      <c r="T4008">
        <f t="shared" si="250"/>
        <v>255.94186030030883</v>
      </c>
      <c r="U4008">
        <v>5959476.4600021206</v>
      </c>
      <c r="V4008">
        <v>3333442.8390275119</v>
      </c>
      <c r="W4008">
        <v>20697169.135545839</v>
      </c>
      <c r="X4008">
        <v>6878220.0868562181</v>
      </c>
      <c r="Y4008">
        <f t="shared" si="251"/>
        <v>36868308.521431692</v>
      </c>
      <c r="Z4008">
        <v>0.25859381073209042</v>
      </c>
      <c r="AA4008">
        <v>0.1059492886175392</v>
      </c>
      <c r="AB4008">
        <v>0.81482398440063675</v>
      </c>
      <c r="AC4008">
        <v>0.18042176791304479</v>
      </c>
      <c r="AD4008">
        <v>0.115763</v>
      </c>
      <c r="AE4008">
        <v>5.4999999999999997E-3</v>
      </c>
      <c r="AF4008">
        <v>1.5687038417983421</v>
      </c>
      <c r="AG4008">
        <v>0.79150259591136851</v>
      </c>
      <c r="AH4008">
        <v>7.4751766674344333</v>
      </c>
    </row>
    <row r="4009" spans="1:34">
      <c r="A4009" t="s">
        <v>134</v>
      </c>
      <c r="B4009" t="s">
        <v>4756</v>
      </c>
      <c r="C4009" t="s">
        <v>185</v>
      </c>
      <c r="D4009" t="s">
        <v>4781</v>
      </c>
      <c r="E4009" t="s">
        <v>63</v>
      </c>
      <c r="F4009" t="s">
        <v>38</v>
      </c>
      <c r="G4009" t="s">
        <v>46</v>
      </c>
      <c r="H4009" t="s">
        <v>168</v>
      </c>
      <c r="I4009" t="str">
        <f t="shared" si="248"/>
        <v>09QeL-385,18319248034044</v>
      </c>
      <c r="J4009" t="str">
        <f t="shared" si="249"/>
        <v>PlátanoFríjolGranadillaBovinos DP</v>
      </c>
      <c r="K4009">
        <v>0.5183192480340435</v>
      </c>
      <c r="L4009">
        <v>0.5183192480340435</v>
      </c>
      <c r="M4009">
        <v>1.146553984272348</v>
      </c>
      <c r="N4009">
        <v>3</v>
      </c>
      <c r="O4009">
        <v>5.1831924803404359</v>
      </c>
      <c r="P4009">
        <v>27.526108558888868</v>
      </c>
      <c r="Q4009">
        <v>24.950003803093271</v>
      </c>
      <c r="R4009">
        <v>122.3399159263693</v>
      </c>
      <c r="S4009">
        <v>62.081780923994053</v>
      </c>
      <c r="T4009">
        <f t="shared" si="250"/>
        <v>236.89780921234549</v>
      </c>
      <c r="U4009">
        <v>2315704.8712121989</v>
      </c>
      <c r="V4009">
        <v>3459929.679907267</v>
      </c>
      <c r="W4009">
        <v>23850490.260448162</v>
      </c>
      <c r="X4009">
        <v>6878220.0868562181</v>
      </c>
      <c r="Y4009">
        <f t="shared" si="251"/>
        <v>36504344.898423843</v>
      </c>
      <c r="Z4009">
        <v>9.4911624081654961E-2</v>
      </c>
      <c r="AA4009">
        <v>0.10996951378948169</v>
      </c>
      <c r="AB4009">
        <v>0.93896664691938891</v>
      </c>
      <c r="AC4009">
        <v>0.18042176791304479</v>
      </c>
      <c r="AD4009">
        <v>0.113217</v>
      </c>
      <c r="AE4009">
        <v>5.4999999999999997E-3</v>
      </c>
      <c r="AF4009">
        <v>1.6282280042954249</v>
      </c>
      <c r="AG4009">
        <v>0.82153600813395911</v>
      </c>
      <c r="AH4009">
        <v>7.7516734927698199</v>
      </c>
    </row>
    <row r="4010" spans="1:34">
      <c r="A4010" t="s">
        <v>134</v>
      </c>
      <c r="B4010" t="s">
        <v>4756</v>
      </c>
      <c r="C4010" t="s">
        <v>187</v>
      </c>
      <c r="D4010" t="s">
        <v>4782</v>
      </c>
      <c r="E4010" t="s">
        <v>62</v>
      </c>
      <c r="F4010" t="s">
        <v>39</v>
      </c>
      <c r="G4010" t="s">
        <v>168</v>
      </c>
      <c r="I4010" t="str">
        <f t="shared" si="248"/>
        <v>09QeL-384,71978524699716</v>
      </c>
      <c r="J4010" t="str">
        <f t="shared" si="249"/>
        <v>CaféGulupaBovinos DP</v>
      </c>
      <c r="K4010">
        <v>0.4719785246997163</v>
      </c>
      <c r="L4010">
        <v>1.2478067222974469</v>
      </c>
      <c r="M4010">
        <v>3</v>
      </c>
      <c r="O4010">
        <v>4.7197852469971631</v>
      </c>
      <c r="P4010">
        <v>60.165269002274727</v>
      </c>
      <c r="Q4010">
        <v>167.32669730937951</v>
      </c>
      <c r="R4010">
        <v>62.081780923994053</v>
      </c>
      <c r="T4010">
        <f t="shared" si="250"/>
        <v>289.57374723564828</v>
      </c>
      <c r="U4010">
        <v>5632578.719937373</v>
      </c>
      <c r="V4010">
        <v>30491055.332491919</v>
      </c>
      <c r="W4010">
        <v>6878220.0868562181</v>
      </c>
      <c r="Y4010">
        <f t="shared" si="251"/>
        <v>43001854.139285505</v>
      </c>
      <c r="Z4010">
        <v>0.2444090525758309</v>
      </c>
      <c r="AA4010">
        <v>0.95555907536103379</v>
      </c>
      <c r="AB4010">
        <v>0.18042176791304479</v>
      </c>
      <c r="AD4010">
        <v>8.873700000000001E-2</v>
      </c>
      <c r="AE4010">
        <v>5.4999999999999997E-3</v>
      </c>
      <c r="AF4010">
        <v>1.482655051412721</v>
      </c>
      <c r="AG4010">
        <v>0.74808596164905039</v>
      </c>
      <c r="AH4010">
        <v>7.0447632600589349</v>
      </c>
    </row>
    <row r="4011" spans="1:34">
      <c r="A4011" t="s">
        <v>134</v>
      </c>
      <c r="B4011" t="s">
        <v>4756</v>
      </c>
      <c r="C4011" t="s">
        <v>189</v>
      </c>
      <c r="D4011" t="s">
        <v>4783</v>
      </c>
      <c r="E4011" t="s">
        <v>63</v>
      </c>
      <c r="F4011" t="s">
        <v>39</v>
      </c>
      <c r="G4011" t="s">
        <v>168</v>
      </c>
      <c r="I4011" t="str">
        <f t="shared" si="248"/>
        <v>09QeL-384,90428805240358</v>
      </c>
      <c r="J4011" t="str">
        <f t="shared" si="249"/>
        <v>PlátanoGulupaBovinos DP</v>
      </c>
      <c r="K4011">
        <v>0.49042880524035798</v>
      </c>
      <c r="L4011">
        <v>1.413859247163223</v>
      </c>
      <c r="M4011">
        <v>3</v>
      </c>
      <c r="O4011">
        <v>4.9042880524035803</v>
      </c>
      <c r="P4011">
        <v>26.044945435955722</v>
      </c>
      <c r="Q4011">
        <v>189.5937840858607</v>
      </c>
      <c r="R4011">
        <v>62.081780923994053</v>
      </c>
      <c r="T4011">
        <f t="shared" si="250"/>
        <v>277.72051044581048</v>
      </c>
      <c r="U4011">
        <v>2191098.2036370048</v>
      </c>
      <c r="V4011">
        <v>34548668.289136522</v>
      </c>
      <c r="W4011">
        <v>6878220.0868562181</v>
      </c>
      <c r="Y4011">
        <f t="shared" si="251"/>
        <v>43617986.579629742</v>
      </c>
      <c r="Z4011">
        <v>8.9804487443481504E-2</v>
      </c>
      <c r="AA4011">
        <v>1.0827205934765629</v>
      </c>
      <c r="AB4011">
        <v>0.18042176791304479</v>
      </c>
      <c r="AD4011">
        <v>8.6191000000000004E-2</v>
      </c>
      <c r="AE4011">
        <v>5.4999999999999997E-3</v>
      </c>
      <c r="AF4011">
        <v>1.54061404787547</v>
      </c>
      <c r="AG4011">
        <v>0.77732965630596751</v>
      </c>
      <c r="AH4011">
        <v>7.3139227565850176</v>
      </c>
    </row>
    <row r="4012" spans="1:34">
      <c r="A4012" t="s">
        <v>134</v>
      </c>
      <c r="B4012" t="s">
        <v>4756</v>
      </c>
      <c r="C4012" t="s">
        <v>191</v>
      </c>
      <c r="D4012" t="s">
        <v>4784</v>
      </c>
      <c r="E4012" t="s">
        <v>62</v>
      </c>
      <c r="F4012" t="s">
        <v>63</v>
      </c>
      <c r="G4012" t="s">
        <v>39</v>
      </c>
      <c r="H4012" t="s">
        <v>168</v>
      </c>
      <c r="I4012" t="str">
        <f t="shared" si="248"/>
        <v>09QeL-385,11550249793814</v>
      </c>
      <c r="J4012" t="str">
        <f t="shared" si="249"/>
        <v>CaféPlátanoGulupaBovinos DP</v>
      </c>
      <c r="K4012">
        <v>0.51155024979381403</v>
      </c>
      <c r="L4012">
        <v>0.51155024979381414</v>
      </c>
      <c r="M4012">
        <v>1.092401998350512</v>
      </c>
      <c r="N4012">
        <v>3</v>
      </c>
      <c r="O4012">
        <v>5.1155024979381407</v>
      </c>
      <c r="P4012">
        <v>65.209658440724724</v>
      </c>
      <c r="Q4012">
        <v>27.166630918222051</v>
      </c>
      <c r="R4012">
        <v>146.48744493186439</v>
      </c>
      <c r="S4012">
        <v>62.081780923994053</v>
      </c>
      <c r="T4012">
        <f t="shared" si="250"/>
        <v>300.94551521480525</v>
      </c>
      <c r="U4012">
        <v>6104826.5977789229</v>
      </c>
      <c r="V4012">
        <v>2285462.8876131331</v>
      </c>
      <c r="W4012">
        <v>26693629.054748978</v>
      </c>
      <c r="X4012">
        <v>6878220.0868562181</v>
      </c>
      <c r="Y4012">
        <f t="shared" si="251"/>
        <v>41962138.626997247</v>
      </c>
      <c r="Z4012">
        <v>0.26490084898795158</v>
      </c>
      <c r="AA4012">
        <v>9.3672124258287734E-2</v>
      </c>
      <c r="AB4012">
        <v>0.83655154665654363</v>
      </c>
      <c r="AC4012">
        <v>0.18042176791304479</v>
      </c>
      <c r="AD4012">
        <v>0.115763</v>
      </c>
      <c r="AE4012">
        <v>5.4999999999999997E-3</v>
      </c>
      <c r="AF4012">
        <v>1.60696413547795</v>
      </c>
      <c r="AG4012">
        <v>0.81080714592319536</v>
      </c>
      <c r="AH4012">
        <v>7.6545367793392867</v>
      </c>
    </row>
    <row r="4013" spans="1:34">
      <c r="A4013" t="s">
        <v>134</v>
      </c>
      <c r="B4013" t="s">
        <v>4756</v>
      </c>
      <c r="C4013" t="s">
        <v>193</v>
      </c>
      <c r="D4013" t="s">
        <v>4785</v>
      </c>
      <c r="E4013" t="s">
        <v>38</v>
      </c>
      <c r="F4013" t="s">
        <v>39</v>
      </c>
      <c r="G4013" t="s">
        <v>168</v>
      </c>
      <c r="I4013" t="str">
        <f t="shared" si="248"/>
        <v>09QeL-384,93162037773658</v>
      </c>
      <c r="J4013" t="str">
        <f t="shared" si="249"/>
        <v>FríjolGulupaBovinos DP</v>
      </c>
      <c r="K4013">
        <v>0.49316203777365758</v>
      </c>
      <c r="L4013">
        <v>1.4384583399629201</v>
      </c>
      <c r="M4013">
        <v>3</v>
      </c>
      <c r="O4013">
        <v>4.9316203777365777</v>
      </c>
      <c r="P4013">
        <v>23.739027181922879</v>
      </c>
      <c r="Q4013">
        <v>192.89243994451951</v>
      </c>
      <c r="R4013">
        <v>62.081780923994053</v>
      </c>
      <c r="T4013">
        <f t="shared" si="250"/>
        <v>278.71324805043645</v>
      </c>
      <c r="U4013">
        <v>3291998.0841316469</v>
      </c>
      <c r="V4013">
        <v>35149764.826189697</v>
      </c>
      <c r="W4013">
        <v>6878220.0868562181</v>
      </c>
      <c r="Y4013">
        <f t="shared" si="251"/>
        <v>45319982.997177556</v>
      </c>
      <c r="Z4013">
        <v>0.1046320192026461</v>
      </c>
      <c r="AA4013">
        <v>1.101558355728012</v>
      </c>
      <c r="AB4013">
        <v>0.18042176791304479</v>
      </c>
      <c r="AD4013">
        <v>8.6191000000000004E-2</v>
      </c>
      <c r="AE4013">
        <v>5.4999999999999997E-3</v>
      </c>
      <c r="AF4013">
        <v>1.549200118660705</v>
      </c>
      <c r="AG4013">
        <v>0.78166182987124755</v>
      </c>
      <c r="AH4013">
        <v>7.3541733262685298</v>
      </c>
    </row>
    <row r="4014" spans="1:34">
      <c r="A4014" t="s">
        <v>134</v>
      </c>
      <c r="B4014" t="s">
        <v>4756</v>
      </c>
      <c r="C4014" t="s">
        <v>195</v>
      </c>
      <c r="D4014" t="s">
        <v>4786</v>
      </c>
      <c r="E4014" t="s">
        <v>62</v>
      </c>
      <c r="F4014" t="s">
        <v>38</v>
      </c>
      <c r="G4014" t="s">
        <v>39</v>
      </c>
      <c r="H4014" t="s">
        <v>168</v>
      </c>
      <c r="I4014" t="str">
        <f t="shared" si="248"/>
        <v>09QeL-385,14524691724533</v>
      </c>
      <c r="J4014" t="str">
        <f t="shared" si="249"/>
        <v>CaféFríjolGulupaBovinos DP</v>
      </c>
      <c r="K4014">
        <v>0.51452469172453275</v>
      </c>
      <c r="L4014">
        <v>0.51452469172453263</v>
      </c>
      <c r="M4014">
        <v>1.116197533796262</v>
      </c>
      <c r="N4014">
        <v>3</v>
      </c>
      <c r="O4014">
        <v>5.1452469172453279</v>
      </c>
      <c r="P4014">
        <v>65.58882420680952</v>
      </c>
      <c r="Q4014">
        <v>24.76734766074</v>
      </c>
      <c r="R4014">
        <v>149.6783464438507</v>
      </c>
      <c r="S4014">
        <v>62.081780923994053</v>
      </c>
      <c r="T4014">
        <f t="shared" si="250"/>
        <v>302.11629923539431</v>
      </c>
      <c r="U4014">
        <v>6140323.5058920942</v>
      </c>
      <c r="V4014">
        <v>3434599.9279307532</v>
      </c>
      <c r="W4014">
        <v>27275090.089521062</v>
      </c>
      <c r="X4014">
        <v>6878220.0868562181</v>
      </c>
      <c r="Y4014">
        <f t="shared" si="251"/>
        <v>43728233.610200122</v>
      </c>
      <c r="Z4014">
        <v>0.26644113206479558</v>
      </c>
      <c r="AA4014">
        <v>0.109164439476717</v>
      </c>
      <c r="AB4014">
        <v>0.85477395197136385</v>
      </c>
      <c r="AC4014">
        <v>0.18042176791304479</v>
      </c>
      <c r="AD4014">
        <v>0.115763</v>
      </c>
      <c r="AE4014">
        <v>5.4999999999999997E-3</v>
      </c>
      <c r="AF4014">
        <v>1.6163079321189511</v>
      </c>
      <c r="AG4014">
        <v>0.81552163638338449</v>
      </c>
      <c r="AH4014">
        <v>7.6983394857476632</v>
      </c>
    </row>
    <row r="4015" spans="1:34">
      <c r="A4015" t="s">
        <v>134</v>
      </c>
      <c r="B4015" t="s">
        <v>4756</v>
      </c>
      <c r="C4015" t="s">
        <v>197</v>
      </c>
      <c r="D4015" t="s">
        <v>4787</v>
      </c>
      <c r="E4015" t="s">
        <v>63</v>
      </c>
      <c r="F4015" t="s">
        <v>38</v>
      </c>
      <c r="G4015" t="s">
        <v>39</v>
      </c>
      <c r="H4015" t="s">
        <v>168</v>
      </c>
      <c r="I4015" t="str">
        <f t="shared" si="248"/>
        <v>09QeL-385,36528813322686</v>
      </c>
      <c r="J4015" t="str">
        <f t="shared" si="249"/>
        <v>PlátanoFríjolGulupaBovinos DP</v>
      </c>
      <c r="K4015">
        <v>0.53652881332268576</v>
      </c>
      <c r="L4015">
        <v>0.53652881332268576</v>
      </c>
      <c r="M4015">
        <v>1.2922305065814861</v>
      </c>
      <c r="N4015">
        <v>3</v>
      </c>
      <c r="O4015">
        <v>5.3652881332268576</v>
      </c>
      <c r="P4015">
        <v>28.493154395690251</v>
      </c>
      <c r="Q4015">
        <v>25.826546059487459</v>
      </c>
      <c r="R4015">
        <v>173.28377781985029</v>
      </c>
      <c r="S4015">
        <v>62.081780923994053</v>
      </c>
      <c r="T4015">
        <f t="shared" si="250"/>
        <v>289.68525919902208</v>
      </c>
      <c r="U4015">
        <v>2397060.0962043372</v>
      </c>
      <c r="V4015">
        <v>3581483.7523044492</v>
      </c>
      <c r="W4015">
        <v>31576582.47421895</v>
      </c>
      <c r="X4015">
        <v>6878220.0868562181</v>
      </c>
      <c r="Y4015">
        <f t="shared" si="251"/>
        <v>44433346.409583956</v>
      </c>
      <c r="Z4015">
        <v>9.8246054400269039E-2</v>
      </c>
      <c r="AA4015">
        <v>0.1138329571184825</v>
      </c>
      <c r="AB4015">
        <v>0.98957840662119634</v>
      </c>
      <c r="AC4015">
        <v>0.18042176791304479</v>
      </c>
      <c r="AD4015">
        <v>0.113217</v>
      </c>
      <c r="AE4015">
        <v>5.4999999999999997E-3</v>
      </c>
      <c r="AF4015">
        <v>1.6854308271916829</v>
      </c>
      <c r="AG4015">
        <v>0.85039816911645694</v>
      </c>
      <c r="AH4015">
        <v>8.0198341295349973</v>
      </c>
    </row>
    <row r="4016" spans="1:34">
      <c r="A4016" t="s">
        <v>134</v>
      </c>
      <c r="B4016" t="s">
        <v>4756</v>
      </c>
      <c r="C4016" t="s">
        <v>199</v>
      </c>
      <c r="D4016" t="s">
        <v>4788</v>
      </c>
      <c r="E4016" t="s">
        <v>46</v>
      </c>
      <c r="F4016" t="s">
        <v>39</v>
      </c>
      <c r="G4016" t="s">
        <v>168</v>
      </c>
      <c r="I4016" t="str">
        <f t="shared" si="248"/>
        <v>09QeL-384,40928734898754</v>
      </c>
      <c r="J4016" t="str">
        <f t="shared" si="249"/>
        <v>GranadillaGulupaBovinos DP</v>
      </c>
      <c r="K4016">
        <v>0.96835861408878598</v>
      </c>
      <c r="L4016">
        <v>0.44092873489875389</v>
      </c>
      <c r="M4016">
        <v>3</v>
      </c>
      <c r="O4016">
        <v>4.4092873489875402</v>
      </c>
      <c r="P4016">
        <v>103.32606493830551</v>
      </c>
      <c r="Q4016">
        <v>59.127064825849097</v>
      </c>
      <c r="R4016">
        <v>62.081780923994053</v>
      </c>
      <c r="T4016">
        <f t="shared" si="250"/>
        <v>224.53491068814864</v>
      </c>
      <c r="U4016">
        <v>20143689.70912718</v>
      </c>
      <c r="V4016">
        <v>10774410.983080721</v>
      </c>
      <c r="W4016">
        <v>6878220.0868562181</v>
      </c>
      <c r="Y4016">
        <f t="shared" si="251"/>
        <v>37796320.779064119</v>
      </c>
      <c r="Z4016">
        <v>0.79303412953861596</v>
      </c>
      <c r="AA4016">
        <v>0.33765922774018209</v>
      </c>
      <c r="AB4016">
        <v>0.18042176791304479</v>
      </c>
      <c r="AD4016">
        <v>8.6191000000000004E-2</v>
      </c>
      <c r="AE4016">
        <v>5.4999999999999997E-3</v>
      </c>
      <c r="AF4016">
        <v>1.3851164447081279</v>
      </c>
      <c r="AG4016">
        <v>0.69887204481452514</v>
      </c>
      <c r="AH4016">
        <v>6.5849668385101934</v>
      </c>
    </row>
    <row r="4017" spans="1:34">
      <c r="A4017" t="s">
        <v>134</v>
      </c>
      <c r="B4017" t="s">
        <v>4756</v>
      </c>
      <c r="C4017" t="s">
        <v>201</v>
      </c>
      <c r="D4017" t="s">
        <v>4789</v>
      </c>
      <c r="E4017" t="s">
        <v>62</v>
      </c>
      <c r="F4017" t="s">
        <v>46</v>
      </c>
      <c r="G4017" t="s">
        <v>39</v>
      </c>
      <c r="H4017" t="s">
        <v>168</v>
      </c>
      <c r="I4017" t="str">
        <f t="shared" si="248"/>
        <v>09QeL-384,62228965761366</v>
      </c>
      <c r="J4017" t="str">
        <f t="shared" si="249"/>
        <v>CaféGranadillaGulupaBovinos DP</v>
      </c>
      <c r="K4017">
        <v>0.46222896576136641</v>
      </c>
      <c r="L4017">
        <v>0.69783172609093191</v>
      </c>
      <c r="M4017">
        <v>0.46222896576136641</v>
      </c>
      <c r="N4017">
        <v>3</v>
      </c>
      <c r="O4017">
        <v>4.6222896576136643</v>
      </c>
      <c r="P4017">
        <v>58.922447972329458</v>
      </c>
      <c r="Q4017">
        <v>74.460231155098086</v>
      </c>
      <c r="R4017">
        <v>61.98335436050241</v>
      </c>
      <c r="S4017">
        <v>62.081780923994053</v>
      </c>
      <c r="T4017">
        <f t="shared" si="250"/>
        <v>257.44781441192401</v>
      </c>
      <c r="U4017">
        <v>5516227.7519778404</v>
      </c>
      <c r="V4017">
        <v>14516219.048443889</v>
      </c>
      <c r="W4017">
        <v>11294897.454439821</v>
      </c>
      <c r="X4017">
        <v>6878220.0868562181</v>
      </c>
      <c r="Y4017">
        <f t="shared" si="251"/>
        <v>38205564.341717765</v>
      </c>
      <c r="Z4017">
        <v>0.23936034730969541</v>
      </c>
      <c r="AA4017">
        <v>0.57148701670372304</v>
      </c>
      <c r="AB4017">
        <v>0.35397075142758427</v>
      </c>
      <c r="AC4017">
        <v>0.18042176791304479</v>
      </c>
      <c r="AD4017">
        <v>0.115763</v>
      </c>
      <c r="AE4017">
        <v>5.4999999999999997E-3</v>
      </c>
      <c r="AF4017">
        <v>1.4520281646953921</v>
      </c>
      <c r="AG4017">
        <v>0.73263291073176584</v>
      </c>
      <c r="AH4017">
        <v>6.9282137330408222</v>
      </c>
    </row>
    <row r="4018" spans="1:34">
      <c r="A4018" t="s">
        <v>134</v>
      </c>
      <c r="B4018" t="s">
        <v>4756</v>
      </c>
      <c r="C4018" t="s">
        <v>203</v>
      </c>
      <c r="D4018" t="s">
        <v>4790</v>
      </c>
      <c r="E4018" t="s">
        <v>63</v>
      </c>
      <c r="F4018" t="s">
        <v>46</v>
      </c>
      <c r="G4018" t="s">
        <v>39</v>
      </c>
      <c r="H4018" t="s">
        <v>168</v>
      </c>
      <c r="I4018" t="str">
        <f t="shared" si="248"/>
        <v>09QeL-384,78417950747495</v>
      </c>
      <c r="J4018" t="str">
        <f t="shared" si="249"/>
        <v>PlátanoGranadillaGulupaBovinos DP</v>
      </c>
      <c r="K4018">
        <v>0.47841795074749482</v>
      </c>
      <c r="L4018">
        <v>0.82734360597995871</v>
      </c>
      <c r="M4018">
        <v>0.47841795074749482</v>
      </c>
      <c r="N4018">
        <v>3</v>
      </c>
      <c r="O4018">
        <v>4.7841795074749482</v>
      </c>
      <c r="P4018">
        <v>25.407091283501291</v>
      </c>
      <c r="Q4018">
        <v>88.27944308443881</v>
      </c>
      <c r="R4018">
        <v>64.15424296217023</v>
      </c>
      <c r="S4018">
        <v>62.081780923994053</v>
      </c>
      <c r="T4018">
        <f t="shared" si="250"/>
        <v>239.92255825410436</v>
      </c>
      <c r="U4018">
        <v>2137437.078062295</v>
      </c>
      <c r="V4018">
        <v>17210310.97283411</v>
      </c>
      <c r="W4018">
        <v>11690486.9541342</v>
      </c>
      <c r="X4018">
        <v>6878220.0868562181</v>
      </c>
      <c r="Y4018">
        <f t="shared" si="251"/>
        <v>37916455.091886826</v>
      </c>
      <c r="Z4018">
        <v>8.7605129208474936E-2</v>
      </c>
      <c r="AA4018">
        <v>0.67755034844715001</v>
      </c>
      <c r="AB4018">
        <v>0.36636812936116059</v>
      </c>
      <c r="AC4018">
        <v>0.18042176791304479</v>
      </c>
      <c r="AD4018">
        <v>0.113217</v>
      </c>
      <c r="AE4018">
        <v>5.4999999999999997E-3</v>
      </c>
      <c r="AF4018">
        <v>1.502883614913596</v>
      </c>
      <c r="AG4018">
        <v>0.75829245193477934</v>
      </c>
      <c r="AH4018">
        <v>7.164072574323324</v>
      </c>
    </row>
    <row r="4019" spans="1:34">
      <c r="A4019" t="s">
        <v>134</v>
      </c>
      <c r="B4019" t="s">
        <v>4756</v>
      </c>
      <c r="C4019" t="s">
        <v>205</v>
      </c>
      <c r="D4019" t="s">
        <v>4791</v>
      </c>
      <c r="E4019" t="s">
        <v>38</v>
      </c>
      <c r="F4019" t="s">
        <v>46</v>
      </c>
      <c r="G4019" t="s">
        <v>39</v>
      </c>
      <c r="H4019" t="s">
        <v>168</v>
      </c>
      <c r="I4019" t="str">
        <f t="shared" si="248"/>
        <v>09QeL-384,80805421314687</v>
      </c>
      <c r="J4019" t="str">
        <f t="shared" si="249"/>
        <v>FríjolGranadillaGulupaBovinos DP</v>
      </c>
      <c r="K4019">
        <v>0.48080542131468751</v>
      </c>
      <c r="L4019">
        <v>0.84644337051750018</v>
      </c>
      <c r="M4019">
        <v>0.48080542131468751</v>
      </c>
      <c r="N4019">
        <v>3</v>
      </c>
      <c r="O4019">
        <v>4.8080542131468746</v>
      </c>
      <c r="P4019">
        <v>23.14422459873882</v>
      </c>
      <c r="Q4019">
        <v>90.317431369150256</v>
      </c>
      <c r="R4019">
        <v>64.4743947595545</v>
      </c>
      <c r="S4019">
        <v>62.081780923994053</v>
      </c>
      <c r="T4019">
        <f t="shared" si="250"/>
        <v>240.0178316514376</v>
      </c>
      <c r="U4019">
        <v>3209514.1243100092</v>
      </c>
      <c r="V4019">
        <v>17607622.180442519</v>
      </c>
      <c r="W4019">
        <v>11748826.515757119</v>
      </c>
      <c r="X4019">
        <v>6878220.0868562181</v>
      </c>
      <c r="Y4019">
        <f t="shared" si="251"/>
        <v>39444182.907365866</v>
      </c>
      <c r="Z4019">
        <v>0.102010370268654</v>
      </c>
      <c r="AA4019">
        <v>0.69319203833770227</v>
      </c>
      <c r="AB4019">
        <v>0.36819643267678781</v>
      </c>
      <c r="AC4019">
        <v>0.18042176791304479</v>
      </c>
      <c r="AD4019">
        <v>0.113217</v>
      </c>
      <c r="AE4019">
        <v>5.4999999999999997E-3</v>
      </c>
      <c r="AF4019">
        <v>1.5103835224545159</v>
      </c>
      <c r="AG4019">
        <v>0.76207659278377959</v>
      </c>
      <c r="AH4019">
        <v>7.1992313283851699</v>
      </c>
    </row>
    <row r="4020" spans="1:34">
      <c r="A4020" t="s">
        <v>58</v>
      </c>
      <c r="B4020" t="s">
        <v>4792</v>
      </c>
      <c r="C4020" t="s">
        <v>60</v>
      </c>
      <c r="D4020" t="s">
        <v>4793</v>
      </c>
      <c r="E4020" t="s">
        <v>62</v>
      </c>
      <c r="F4020" t="s">
        <v>63</v>
      </c>
      <c r="G4020" t="s">
        <v>38</v>
      </c>
      <c r="I4020" t="str">
        <f t="shared" si="248"/>
        <v>10Qf-303,71199646762086</v>
      </c>
      <c r="J4020" t="str">
        <f t="shared" si="249"/>
        <v>CaféPlátanoFríjol</v>
      </c>
      <c r="K4020">
        <v>2.9695971740966862</v>
      </c>
      <c r="L4020">
        <v>0.37119964676208589</v>
      </c>
      <c r="M4020">
        <v>0.37119964676208578</v>
      </c>
      <c r="O4020">
        <v>3.7119964676208581</v>
      </c>
      <c r="P4020">
        <v>351.14999764484452</v>
      </c>
      <c r="Q4020">
        <v>18.449454522984968</v>
      </c>
      <c r="R4020">
        <v>16.653365970644479</v>
      </c>
      <c r="T4020">
        <f t="shared" si="250"/>
        <v>386.25281813847397</v>
      </c>
      <c r="U4020">
        <v>32874115.532760762</v>
      </c>
      <c r="V4020">
        <v>1565103.918537877</v>
      </c>
      <c r="W4020">
        <v>2317768.043858848</v>
      </c>
      <c r="Y4020">
        <f t="shared" si="251"/>
        <v>36756987.495157488</v>
      </c>
      <c r="Z4020">
        <v>1.426474769574068</v>
      </c>
      <c r="AA4020">
        <v>6.3614792786671412E-2</v>
      </c>
      <c r="AB4020">
        <v>7.340129377146723E-2</v>
      </c>
      <c r="AD4020">
        <v>8.3624000000000004E-2</v>
      </c>
      <c r="AE4020">
        <v>5.4999999999999997E-3</v>
      </c>
      <c r="AF4020">
        <v>1.1660721887814209</v>
      </c>
      <c r="AG4020">
        <v>0.58835144011790597</v>
      </c>
      <c r="AH4020">
        <v>5.555544096520185</v>
      </c>
    </row>
    <row r="4021" spans="1:34">
      <c r="A4021" t="s">
        <v>58</v>
      </c>
      <c r="B4021" t="s">
        <v>4792</v>
      </c>
      <c r="C4021" t="s">
        <v>64</v>
      </c>
      <c r="D4021" t="s">
        <v>4794</v>
      </c>
      <c r="E4021" t="s">
        <v>62</v>
      </c>
      <c r="F4021" t="s">
        <v>63</v>
      </c>
      <c r="G4021" t="s">
        <v>66</v>
      </c>
      <c r="I4021" t="str">
        <f t="shared" si="248"/>
        <v>10Qf-302,92414028341003</v>
      </c>
      <c r="J4021" t="str">
        <f t="shared" si="249"/>
        <v>CaféPlátanoAguacate</v>
      </c>
      <c r="K4021">
        <v>2.166398584957419</v>
      </c>
      <c r="L4021">
        <v>0.29241402834100277</v>
      </c>
      <c r="M4021">
        <v>0.46532767011160608</v>
      </c>
      <c r="O4021">
        <v>2.924140283410027</v>
      </c>
      <c r="P4021">
        <v>256.17308119812458</v>
      </c>
      <c r="Q4021">
        <v>14.533632682085839</v>
      </c>
      <c r="R4021">
        <v>44.581062534510693</v>
      </c>
      <c r="T4021">
        <f t="shared" si="250"/>
        <v>315.28777641472112</v>
      </c>
      <c r="U4021">
        <v>23982524.630992539</v>
      </c>
      <c r="V4021">
        <v>1232916.9641836369</v>
      </c>
      <c r="W4021">
        <v>24784558.404837549</v>
      </c>
      <c r="Y4021">
        <f t="shared" si="251"/>
        <v>50000000.000013724</v>
      </c>
      <c r="Z4021">
        <v>1.040650546558644</v>
      </c>
      <c r="AA4021">
        <v>5.0112811213829891E-2</v>
      </c>
      <c r="AB4021">
        <v>0.25655418581578848</v>
      </c>
      <c r="AD4021">
        <v>8.3624000000000004E-2</v>
      </c>
      <c r="AE4021">
        <v>5.4999999999999997E-3</v>
      </c>
      <c r="AF4021">
        <v>0.91857809950053215</v>
      </c>
      <c r="AG4021">
        <v>0.46347623492048928</v>
      </c>
      <c r="AH4021">
        <v>4.395318617831049</v>
      </c>
    </row>
    <row r="4022" spans="1:34">
      <c r="A4022" t="s">
        <v>58</v>
      </c>
      <c r="B4022" t="s">
        <v>4792</v>
      </c>
      <c r="C4022" t="s">
        <v>67</v>
      </c>
      <c r="D4022" t="s">
        <v>4795</v>
      </c>
      <c r="E4022" t="s">
        <v>62</v>
      </c>
      <c r="F4022" t="s">
        <v>38</v>
      </c>
      <c r="G4022" t="s">
        <v>66</v>
      </c>
      <c r="I4022" t="str">
        <f t="shared" si="248"/>
        <v>10Qf-302,98331630237072</v>
      </c>
      <c r="J4022" t="str">
        <f t="shared" si="249"/>
        <v>CaféFríjolAguacate</v>
      </c>
      <c r="K4022">
        <v>2.2485590660911932</v>
      </c>
      <c r="L4022">
        <v>0.29833163023707221</v>
      </c>
      <c r="M4022">
        <v>0.43642560604245678</v>
      </c>
      <c r="O4022">
        <v>2.983316302370723</v>
      </c>
      <c r="P4022">
        <v>265.88842340288022</v>
      </c>
      <c r="Q4022">
        <v>13.38424177472683</v>
      </c>
      <c r="R4022">
        <v>41.812078851820708</v>
      </c>
      <c r="T4022">
        <f t="shared" si="250"/>
        <v>321.08474402942778</v>
      </c>
      <c r="U4022">
        <v>24892059.827408701</v>
      </c>
      <c r="V4022">
        <v>1862780.6493549331</v>
      </c>
      <c r="W4022">
        <v>23245159.52324862</v>
      </c>
      <c r="Y4022">
        <f t="shared" si="251"/>
        <v>50000000.000012256</v>
      </c>
      <c r="Z4022">
        <v>1.0801171295739129</v>
      </c>
      <c r="AA4022">
        <v>5.8992318078328297E-2</v>
      </c>
      <c r="AB4022">
        <v>0.24061929521734651</v>
      </c>
      <c r="AD4022">
        <v>8.3624000000000004E-2</v>
      </c>
      <c r="AE4022">
        <v>5.4999999999999997E-3</v>
      </c>
      <c r="AF4022">
        <v>0.93716742482849924</v>
      </c>
      <c r="AG4022">
        <v>0.47285563392575952</v>
      </c>
      <c r="AH4022">
        <v>4.4824633611249816</v>
      </c>
    </row>
    <row r="4023" spans="1:34">
      <c r="A4023" t="s">
        <v>58</v>
      </c>
      <c r="B4023" t="s">
        <v>4792</v>
      </c>
      <c r="C4023" t="s">
        <v>69</v>
      </c>
      <c r="D4023" t="s">
        <v>4796</v>
      </c>
      <c r="E4023" t="s">
        <v>63</v>
      </c>
      <c r="F4023" t="s">
        <v>38</v>
      </c>
      <c r="G4023" t="s">
        <v>66</v>
      </c>
      <c r="I4023" t="str">
        <f t="shared" si="248"/>
        <v>10Qf-300</v>
      </c>
      <c r="J4023" t="str">
        <f t="shared" si="249"/>
        <v>PlátanoFríjolAguacate</v>
      </c>
      <c r="K4023">
        <v>0</v>
      </c>
      <c r="L4023">
        <v>0</v>
      </c>
      <c r="M4023">
        <v>0</v>
      </c>
      <c r="O4023">
        <v>0</v>
      </c>
      <c r="P4023">
        <v>0</v>
      </c>
      <c r="Q4023">
        <v>0</v>
      </c>
      <c r="R4023">
        <v>0</v>
      </c>
      <c r="T4023">
        <f t="shared" si="250"/>
        <v>0</v>
      </c>
      <c r="U4023">
        <v>0</v>
      </c>
      <c r="V4023">
        <v>0</v>
      </c>
      <c r="W4023">
        <v>0</v>
      </c>
      <c r="Y4023">
        <f t="shared" si="251"/>
        <v>0</v>
      </c>
      <c r="Z4023">
        <v>0</v>
      </c>
      <c r="AA4023">
        <v>0</v>
      </c>
      <c r="AB4023">
        <v>0</v>
      </c>
      <c r="AD4023">
        <v>8.1077999999999997E-2</v>
      </c>
      <c r="AE4023">
        <v>5.4999999999999997E-3</v>
      </c>
      <c r="AF4023">
        <v>0</v>
      </c>
      <c r="AG4023">
        <v>0</v>
      </c>
      <c r="AH4023">
        <v>0</v>
      </c>
    </row>
    <row r="4024" spans="1:34">
      <c r="A4024" t="s">
        <v>58</v>
      </c>
      <c r="B4024" t="s">
        <v>4792</v>
      </c>
      <c r="C4024" t="s">
        <v>71</v>
      </c>
      <c r="D4024" t="s">
        <v>4797</v>
      </c>
      <c r="E4024" t="s">
        <v>62</v>
      </c>
      <c r="F4024" t="s">
        <v>63</v>
      </c>
      <c r="G4024" t="s">
        <v>38</v>
      </c>
      <c r="H4024" t="s">
        <v>66</v>
      </c>
      <c r="I4024" t="str">
        <f t="shared" si="248"/>
        <v>10Qf-303,18086916366419</v>
      </c>
      <c r="J4024" t="str">
        <f t="shared" si="249"/>
        <v>CaféPlátanoFríjolAguacate</v>
      </c>
      <c r="K4024">
        <v>2.1061717049061168</v>
      </c>
      <c r="L4024">
        <v>0.31808691636641873</v>
      </c>
      <c r="M4024">
        <v>0.31808691636641873</v>
      </c>
      <c r="N4024">
        <v>0.4385236260252327</v>
      </c>
      <c r="O4024">
        <v>3.180869163664187</v>
      </c>
      <c r="P4024">
        <v>249.0513513646485</v>
      </c>
      <c r="Q4024">
        <v>15.809632765141339</v>
      </c>
      <c r="R4024">
        <v>14.270535747893421</v>
      </c>
      <c r="S4024">
        <v>42.013081212218403</v>
      </c>
      <c r="T4024">
        <f t="shared" si="250"/>
        <v>321.14460108990164</v>
      </c>
      <c r="U4024">
        <v>23315799.382782239</v>
      </c>
      <c r="V4024">
        <v>1341162.5888744269</v>
      </c>
      <c r="W4024">
        <v>1986132.5202074251</v>
      </c>
      <c r="X4024">
        <v>23356905.50814816</v>
      </c>
      <c r="Y4024">
        <f t="shared" si="251"/>
        <v>50000000.000012249</v>
      </c>
      <c r="Z4024">
        <v>1.011719981297893</v>
      </c>
      <c r="AA4024">
        <v>5.451253375187156E-2</v>
      </c>
      <c r="AB4024">
        <v>6.2898743026111051E-2</v>
      </c>
      <c r="AC4024">
        <v>0.24177601948516669</v>
      </c>
      <c r="AD4024">
        <v>0.11065</v>
      </c>
      <c r="AE4024">
        <v>5.4999999999999997E-3</v>
      </c>
      <c r="AF4024">
        <v>0.9992259152871793</v>
      </c>
      <c r="AG4024">
        <v>0.50416776244077377</v>
      </c>
      <c r="AH4024">
        <v>4.8004128413921414</v>
      </c>
    </row>
    <row r="4025" spans="1:34">
      <c r="A4025" t="s">
        <v>58</v>
      </c>
      <c r="B4025" t="s">
        <v>4792</v>
      </c>
      <c r="C4025" t="s">
        <v>73</v>
      </c>
      <c r="D4025" t="s">
        <v>4798</v>
      </c>
      <c r="E4025" t="s">
        <v>62</v>
      </c>
      <c r="F4025" t="s">
        <v>63</v>
      </c>
      <c r="G4025" t="s">
        <v>75</v>
      </c>
      <c r="I4025" t="str">
        <f t="shared" si="248"/>
        <v>10Qf-303,59097759542521</v>
      </c>
      <c r="J4025" t="str">
        <f t="shared" si="249"/>
        <v>CaféPlátanoCaña panelera</v>
      </c>
      <c r="K4025">
        <v>2.872782076340167</v>
      </c>
      <c r="L4025">
        <v>0.35909775954252082</v>
      </c>
      <c r="M4025">
        <v>0.35909775954252099</v>
      </c>
      <c r="O4025">
        <v>3.5909775954252088</v>
      </c>
      <c r="P4025">
        <v>339.70177104841099</v>
      </c>
      <c r="Q4025">
        <v>17.847963600654531</v>
      </c>
      <c r="R4025">
        <v>18.110433653605352</v>
      </c>
      <c r="T4025">
        <f t="shared" si="250"/>
        <v>375.66016830267085</v>
      </c>
      <c r="U4025">
        <v>31802350.40019476</v>
      </c>
      <c r="V4025">
        <v>1514078.2473815021</v>
      </c>
      <c r="W4025">
        <v>2607639.9760662201</v>
      </c>
      <c r="Y4025">
        <f t="shared" si="251"/>
        <v>35924068.623642482</v>
      </c>
      <c r="Z4025">
        <v>1.3799686995022811</v>
      </c>
      <c r="AA4025">
        <v>6.1540817085143522E-2</v>
      </c>
      <c r="AB4025">
        <v>8.1614216649396401E-2</v>
      </c>
      <c r="AD4025">
        <v>7.9644000000000006E-2</v>
      </c>
      <c r="AE4025">
        <v>5.4999999999999997E-3</v>
      </c>
      <c r="AF4025">
        <v>1.128055789138809</v>
      </c>
      <c r="AG4025">
        <v>0.56916994887489558</v>
      </c>
      <c r="AH4025">
        <v>5.3733473334389137</v>
      </c>
    </row>
    <row r="4026" spans="1:34">
      <c r="A4026" t="s">
        <v>58</v>
      </c>
      <c r="B4026" t="s">
        <v>4792</v>
      </c>
      <c r="C4026" t="s">
        <v>76</v>
      </c>
      <c r="D4026" t="s">
        <v>4799</v>
      </c>
      <c r="E4026" t="s">
        <v>62</v>
      </c>
      <c r="F4026" t="s">
        <v>38</v>
      </c>
      <c r="G4026" t="s">
        <v>75</v>
      </c>
      <c r="I4026" t="str">
        <f t="shared" si="248"/>
        <v>10Qf-303,62472189540688</v>
      </c>
      <c r="J4026" t="str">
        <f t="shared" si="249"/>
        <v>CaféFríjolCaña panelera</v>
      </c>
      <c r="K4026">
        <v>2.8997775163255071</v>
      </c>
      <c r="L4026">
        <v>0.36247218954068838</v>
      </c>
      <c r="M4026">
        <v>0.36247218954068849</v>
      </c>
      <c r="O4026">
        <v>3.6247218954068838</v>
      </c>
      <c r="P4026">
        <v>342.89393757185792</v>
      </c>
      <c r="Q4026">
        <v>16.261820503484518</v>
      </c>
      <c r="R4026">
        <v>18.280616811190079</v>
      </c>
      <c r="T4026">
        <f t="shared" si="250"/>
        <v>377.43637488653252</v>
      </c>
      <c r="U4026">
        <v>32101196.05531488</v>
      </c>
      <c r="V4026">
        <v>2263273.8609350561</v>
      </c>
      <c r="W4026">
        <v>2632143.8843358471</v>
      </c>
      <c r="Y4026">
        <f t="shared" si="251"/>
        <v>36996613.800585784</v>
      </c>
      <c r="Z4026">
        <v>1.392936220608693</v>
      </c>
      <c r="AA4026">
        <v>7.1675519900253684E-2</v>
      </c>
      <c r="AB4026">
        <v>8.2381142795885084E-2</v>
      </c>
      <c r="AD4026">
        <v>7.9644000000000006E-2</v>
      </c>
      <c r="AE4026">
        <v>5.4999999999999997E-3</v>
      </c>
      <c r="AF4026">
        <v>1.1386560927979741</v>
      </c>
      <c r="AG4026">
        <v>0.57451842042199108</v>
      </c>
      <c r="AH4026">
        <v>5.4230404086268491</v>
      </c>
    </row>
    <row r="4027" spans="1:34">
      <c r="A4027" t="s">
        <v>58</v>
      </c>
      <c r="B4027" t="s">
        <v>4792</v>
      </c>
      <c r="C4027" t="s">
        <v>78</v>
      </c>
      <c r="D4027" t="s">
        <v>4800</v>
      </c>
      <c r="E4027" t="s">
        <v>63</v>
      </c>
      <c r="F4027" t="s">
        <v>38</v>
      </c>
      <c r="G4027" t="s">
        <v>75</v>
      </c>
      <c r="I4027" t="str">
        <f t="shared" si="248"/>
        <v>10Qf-305,65807444406605</v>
      </c>
      <c r="J4027" t="str">
        <f t="shared" si="249"/>
        <v>PlátanoFríjolCaña panelera</v>
      </c>
      <c r="K4027">
        <v>0.56580744440660702</v>
      </c>
      <c r="L4027">
        <v>0.56580744440660391</v>
      </c>
      <c r="M4027">
        <v>4.5264595552528428</v>
      </c>
      <c r="O4027">
        <v>5.6580744440660542</v>
      </c>
      <c r="P4027">
        <v>28.121898297593589</v>
      </c>
      <c r="Q4027">
        <v>25.384179437696272</v>
      </c>
      <c r="R4027">
        <v>228.28364500399431</v>
      </c>
      <c r="T4027">
        <f t="shared" si="250"/>
        <v>281.78972273928417</v>
      </c>
      <c r="U4027">
        <v>2385636.5600106809</v>
      </c>
      <c r="V4027">
        <v>3532897.7951953569</v>
      </c>
      <c r="W4027">
        <v>32869536.421951938</v>
      </c>
      <c r="Y4027">
        <f t="shared" si="251"/>
        <v>38788070.777157977</v>
      </c>
      <c r="Z4027">
        <v>9.6965941770284003E-2</v>
      </c>
      <c r="AA4027">
        <v>0.11188318417660249</v>
      </c>
      <c r="AB4027">
        <v>1.028754541013482</v>
      </c>
      <c r="AD4027">
        <v>7.7098E-2</v>
      </c>
      <c r="AE4027">
        <v>5.4999999999999997E-3</v>
      </c>
      <c r="AF4027">
        <v>1.7774055845233681</v>
      </c>
      <c r="AG4027">
        <v>0.89680479938446955</v>
      </c>
      <c r="AH4027">
        <v>8.4148828279738908</v>
      </c>
    </row>
    <row r="4028" spans="1:34">
      <c r="A4028" t="s">
        <v>58</v>
      </c>
      <c r="B4028" t="s">
        <v>4792</v>
      </c>
      <c r="C4028" t="s">
        <v>80</v>
      </c>
      <c r="D4028" t="s">
        <v>4801</v>
      </c>
      <c r="E4028" t="s">
        <v>62</v>
      </c>
      <c r="F4028" t="s">
        <v>63</v>
      </c>
      <c r="G4028" t="s">
        <v>38</v>
      </c>
      <c r="H4028" t="s">
        <v>75</v>
      </c>
      <c r="I4028" t="str">
        <f t="shared" si="248"/>
        <v>10Qf-303,87875735830904</v>
      </c>
      <c r="J4028" t="str">
        <f t="shared" si="249"/>
        <v>CaféPlátanoFríjolCaña panelera</v>
      </c>
      <c r="K4028">
        <v>2.715130150816329</v>
      </c>
      <c r="L4028">
        <v>0.3878757358309039</v>
      </c>
      <c r="M4028">
        <v>0.38787573583090401</v>
      </c>
      <c r="N4028">
        <v>0.38787573583090401</v>
      </c>
      <c r="O4028">
        <v>3.87875735830904</v>
      </c>
      <c r="P4028">
        <v>321.05968930099669</v>
      </c>
      <c r="Q4028">
        <v>19.278293530726799</v>
      </c>
      <c r="R4028">
        <v>17.40151596659555</v>
      </c>
      <c r="S4028">
        <v>19.561797847355141</v>
      </c>
      <c r="T4028">
        <f t="shared" si="250"/>
        <v>377.30129664567414</v>
      </c>
      <c r="U4028">
        <v>30057107.759596769</v>
      </c>
      <c r="V4028">
        <v>1635415.9799182101</v>
      </c>
      <c r="W4028">
        <v>2421893.4294226528</v>
      </c>
      <c r="X4028">
        <v>2816615.3857025122</v>
      </c>
      <c r="Y4028">
        <f t="shared" si="251"/>
        <v>36931032.554640144</v>
      </c>
      <c r="Z4028">
        <v>1.3042390698756861</v>
      </c>
      <c r="AA4028">
        <v>6.6472677916300502E-2</v>
      </c>
      <c r="AB4028">
        <v>7.6698836006155846E-2</v>
      </c>
      <c r="AC4028">
        <v>8.8154753116467199E-2</v>
      </c>
      <c r="AD4028">
        <v>0.10667</v>
      </c>
      <c r="AE4028">
        <v>5.4999999999999997E-3</v>
      </c>
      <c r="AF4028">
        <v>1.2184578088928919</v>
      </c>
      <c r="AG4028">
        <v>0.61478304129198291</v>
      </c>
      <c r="AH4028">
        <v>5.8241682084939157</v>
      </c>
    </row>
    <row r="4029" spans="1:34">
      <c r="A4029" t="s">
        <v>58</v>
      </c>
      <c r="B4029" t="s">
        <v>4792</v>
      </c>
      <c r="C4029" t="s">
        <v>82</v>
      </c>
      <c r="D4029" t="s">
        <v>4802</v>
      </c>
      <c r="E4029" t="s">
        <v>62</v>
      </c>
      <c r="F4029" t="s">
        <v>66</v>
      </c>
      <c r="G4029" t="s">
        <v>75</v>
      </c>
      <c r="I4029" t="str">
        <f t="shared" si="248"/>
        <v>10Qf-302,86765635058302</v>
      </c>
      <c r="J4029" t="str">
        <f t="shared" si="249"/>
        <v>CaféAguacateCaña panelera</v>
      </c>
      <c r="K4029">
        <v>2.122358396087435</v>
      </c>
      <c r="L4029">
        <v>0.45853231943728368</v>
      </c>
      <c r="M4029">
        <v>0.2867656350583021</v>
      </c>
      <c r="O4029">
        <v>2.867656350583021</v>
      </c>
      <c r="P4029">
        <v>250.96540106128001</v>
      </c>
      <c r="Q4029">
        <v>43.930028923543091</v>
      </c>
      <c r="R4029">
        <v>14.46249626974469</v>
      </c>
      <c r="T4029">
        <f t="shared" si="250"/>
        <v>309.35792625456776</v>
      </c>
      <c r="U4029">
        <v>23494989.732446291</v>
      </c>
      <c r="V4029">
        <v>24422620.406117849</v>
      </c>
      <c r="W4029">
        <v>2082389.8614480209</v>
      </c>
      <c r="Y4029">
        <f t="shared" si="251"/>
        <v>50000000.000012159</v>
      </c>
      <c r="Z4029">
        <v>1.019495415210091</v>
      </c>
      <c r="AA4029">
        <v>0.25280763092218972</v>
      </c>
      <c r="AB4029">
        <v>6.5174877997195388E-2</v>
      </c>
      <c r="AD4029">
        <v>7.9644000000000006E-2</v>
      </c>
      <c r="AE4029">
        <v>5.4999999999999997E-3</v>
      </c>
      <c r="AF4029">
        <v>0.90083445568053</v>
      </c>
      <c r="AG4029">
        <v>0.45452353156740882</v>
      </c>
      <c r="AH4029">
        <v>4.3081583378309594</v>
      </c>
    </row>
    <row r="4030" spans="1:34">
      <c r="A4030" t="s">
        <v>58</v>
      </c>
      <c r="B4030" t="s">
        <v>4792</v>
      </c>
      <c r="C4030" t="s">
        <v>84</v>
      </c>
      <c r="D4030" t="s">
        <v>4803</v>
      </c>
      <c r="E4030" t="s">
        <v>63</v>
      </c>
      <c r="F4030" t="s">
        <v>66</v>
      </c>
      <c r="G4030" t="s">
        <v>75</v>
      </c>
      <c r="I4030" t="str">
        <f t="shared" si="248"/>
        <v>10Qf-300</v>
      </c>
      <c r="J4030" t="str">
        <f t="shared" si="249"/>
        <v>PlátanoAguacateCaña panelera</v>
      </c>
      <c r="K4030">
        <v>0</v>
      </c>
      <c r="L4030">
        <v>0</v>
      </c>
      <c r="M4030">
        <v>0</v>
      </c>
      <c r="O4030">
        <v>0</v>
      </c>
      <c r="P4030">
        <v>0</v>
      </c>
      <c r="Q4030">
        <v>0</v>
      </c>
      <c r="R4030">
        <v>0</v>
      </c>
      <c r="T4030">
        <f t="shared" si="250"/>
        <v>0</v>
      </c>
      <c r="U4030">
        <v>0</v>
      </c>
      <c r="V4030">
        <v>0</v>
      </c>
      <c r="W4030">
        <v>0</v>
      </c>
      <c r="Y4030">
        <f t="shared" si="251"/>
        <v>0</v>
      </c>
      <c r="Z4030">
        <v>0</v>
      </c>
      <c r="AA4030">
        <v>0</v>
      </c>
      <c r="AB4030">
        <v>0</v>
      </c>
      <c r="AD4030">
        <v>7.7098E-2</v>
      </c>
      <c r="AE4030">
        <v>5.4999999999999997E-3</v>
      </c>
      <c r="AF4030">
        <v>0</v>
      </c>
      <c r="AG4030">
        <v>0</v>
      </c>
      <c r="AH4030">
        <v>0</v>
      </c>
    </row>
    <row r="4031" spans="1:34">
      <c r="A4031" t="s">
        <v>58</v>
      </c>
      <c r="B4031" t="s">
        <v>4792</v>
      </c>
      <c r="C4031" t="s">
        <v>86</v>
      </c>
      <c r="D4031" t="s">
        <v>4804</v>
      </c>
      <c r="E4031" t="s">
        <v>62</v>
      </c>
      <c r="F4031" t="s">
        <v>63</v>
      </c>
      <c r="G4031" t="s">
        <v>66</v>
      </c>
      <c r="H4031" t="s">
        <v>75</v>
      </c>
      <c r="I4031" t="str">
        <f t="shared" si="248"/>
        <v>10Qf-303,04972091256462</v>
      </c>
      <c r="J4031" t="str">
        <f t="shared" si="249"/>
        <v>CaféPlátanoAguacateCaña panelera</v>
      </c>
      <c r="K4031">
        <v>1.9778293600940979</v>
      </c>
      <c r="L4031">
        <v>0.30497209125646152</v>
      </c>
      <c r="M4031">
        <v>0.46194736995759428</v>
      </c>
      <c r="N4031">
        <v>0.30497209125646152</v>
      </c>
      <c r="O4031">
        <v>3.0497209125646152</v>
      </c>
      <c r="P4031">
        <v>233.87507948791381</v>
      </c>
      <c r="Q4031">
        <v>15.1577965590629</v>
      </c>
      <c r="R4031">
        <v>44.257210371334423</v>
      </c>
      <c r="S4031">
        <v>15.38070533199029</v>
      </c>
      <c r="T4031">
        <f t="shared" si="250"/>
        <v>308.67079175030142</v>
      </c>
      <c r="U4031">
        <v>21895020.461015131</v>
      </c>
      <c r="V4031">
        <v>1285866.027173524</v>
      </c>
      <c r="W4031">
        <v>24604514.852789819</v>
      </c>
      <c r="X4031">
        <v>2214598.6590336752</v>
      </c>
      <c r="Y4031">
        <f t="shared" si="251"/>
        <v>50000000.000012152</v>
      </c>
      <c r="Z4031">
        <v>0.95006949269315155</v>
      </c>
      <c r="AA4031">
        <v>5.2264964582340277E-2</v>
      </c>
      <c r="AB4031">
        <v>0.25469048801845462</v>
      </c>
      <c r="AC4031">
        <v>6.9312764188597192E-2</v>
      </c>
      <c r="AD4031">
        <v>0.10667</v>
      </c>
      <c r="AE4031">
        <v>5.4999999999999997E-3</v>
      </c>
      <c r="AF4031">
        <v>0.95802751180040258</v>
      </c>
      <c r="AG4031">
        <v>0.48338076464149138</v>
      </c>
      <c r="AH4031">
        <v>4.6032991890065089</v>
      </c>
    </row>
    <row r="4032" spans="1:34">
      <c r="A4032" t="s">
        <v>58</v>
      </c>
      <c r="B4032" t="s">
        <v>4792</v>
      </c>
      <c r="C4032" t="s">
        <v>88</v>
      </c>
      <c r="D4032" t="s">
        <v>4805</v>
      </c>
      <c r="E4032" t="s">
        <v>38</v>
      </c>
      <c r="F4032" t="s">
        <v>66</v>
      </c>
      <c r="G4032" t="s">
        <v>75</v>
      </c>
      <c r="I4032" t="str">
        <f t="shared" si="248"/>
        <v>10Qf-300</v>
      </c>
      <c r="J4032" t="str">
        <f t="shared" si="249"/>
        <v>FríjolAguacateCaña panelera</v>
      </c>
      <c r="K4032">
        <v>0</v>
      </c>
      <c r="L4032">
        <v>0</v>
      </c>
      <c r="M4032">
        <v>0</v>
      </c>
      <c r="O4032">
        <v>0</v>
      </c>
      <c r="P4032">
        <v>0</v>
      </c>
      <c r="Q4032">
        <v>0</v>
      </c>
      <c r="R4032">
        <v>0</v>
      </c>
      <c r="T4032">
        <f t="shared" si="250"/>
        <v>0</v>
      </c>
      <c r="U4032">
        <v>0</v>
      </c>
      <c r="V4032">
        <v>0</v>
      </c>
      <c r="W4032">
        <v>0</v>
      </c>
      <c r="Y4032">
        <f t="shared" si="251"/>
        <v>0</v>
      </c>
      <c r="Z4032">
        <v>0</v>
      </c>
      <c r="AA4032">
        <v>0</v>
      </c>
      <c r="AB4032">
        <v>0</v>
      </c>
      <c r="AD4032">
        <v>7.7098E-2</v>
      </c>
      <c r="AE4032">
        <v>5.4999999999999997E-3</v>
      </c>
      <c r="AF4032">
        <v>0</v>
      </c>
      <c r="AG4032">
        <v>0</v>
      </c>
      <c r="AH4032">
        <v>0</v>
      </c>
    </row>
    <row r="4033" spans="1:34">
      <c r="A4033" t="s">
        <v>58</v>
      </c>
      <c r="B4033" t="s">
        <v>4792</v>
      </c>
      <c r="C4033" t="s">
        <v>90</v>
      </c>
      <c r="D4033" t="s">
        <v>4806</v>
      </c>
      <c r="E4033" t="s">
        <v>62</v>
      </c>
      <c r="F4033" t="s">
        <v>38</v>
      </c>
      <c r="G4033" t="s">
        <v>66</v>
      </c>
      <c r="H4033" t="s">
        <v>75</v>
      </c>
      <c r="I4033" t="str">
        <f t="shared" si="248"/>
        <v>10Qf-303,11414483221077</v>
      </c>
      <c r="J4033" t="str">
        <f t="shared" si="249"/>
        <v>CaféFríjolAguacateCaña panelera</v>
      </c>
      <c r="K4033">
        <v>2.0596094205846862</v>
      </c>
      <c r="L4033">
        <v>0.31141448322107762</v>
      </c>
      <c r="M4033">
        <v>0.43170644518393442</v>
      </c>
      <c r="N4033">
        <v>0.31141448322107762</v>
      </c>
      <c r="O4033">
        <v>3.114144832210775</v>
      </c>
      <c r="P4033">
        <v>243.54543757525289</v>
      </c>
      <c r="Q4033">
        <v>13.97118613360016</v>
      </c>
      <c r="R4033">
        <v>41.359956145913841</v>
      </c>
      <c r="S4033">
        <v>15.70561549682769</v>
      </c>
      <c r="T4033">
        <f t="shared" si="250"/>
        <v>314.58219535159458</v>
      </c>
      <c r="U4033">
        <v>22800344.314463891</v>
      </c>
      <c r="V4033">
        <v>1944469.8934943981</v>
      </c>
      <c r="W4033">
        <v>22993804.778124999</v>
      </c>
      <c r="X4033">
        <v>2261381.0139272921</v>
      </c>
      <c r="Y4033">
        <f t="shared" si="251"/>
        <v>50000000.00001058</v>
      </c>
      <c r="Z4033">
        <v>0.98935333696726635</v>
      </c>
      <c r="AA4033">
        <v>6.1579331141579888E-2</v>
      </c>
      <c r="AB4033">
        <v>0.23801742872722009</v>
      </c>
      <c r="AC4033">
        <v>7.0776963726378636E-2</v>
      </c>
      <c r="AD4033">
        <v>0.10667</v>
      </c>
      <c r="AE4033">
        <v>5.4999999999999997E-3</v>
      </c>
      <c r="AF4033">
        <v>0.97826539231752108</v>
      </c>
      <c r="AG4033">
        <v>0.49359195590540789</v>
      </c>
      <c r="AH4033">
        <v>4.6981721804337049</v>
      </c>
    </row>
    <row r="4034" spans="1:34">
      <c r="A4034" t="s">
        <v>58</v>
      </c>
      <c r="B4034" t="s">
        <v>4792</v>
      </c>
      <c r="C4034" t="s">
        <v>92</v>
      </c>
      <c r="D4034" t="s">
        <v>4807</v>
      </c>
      <c r="E4034" t="s">
        <v>63</v>
      </c>
      <c r="F4034" t="s">
        <v>38</v>
      </c>
      <c r="G4034" t="s">
        <v>66</v>
      </c>
      <c r="H4034" t="s">
        <v>75</v>
      </c>
      <c r="I4034" t="str">
        <f t="shared" si="248"/>
        <v>10Qf-300</v>
      </c>
      <c r="J4034" t="str">
        <f t="shared" si="249"/>
        <v>PlátanoFríjolAguacateCaña panelera</v>
      </c>
      <c r="K4034">
        <v>0</v>
      </c>
      <c r="L4034">
        <v>0</v>
      </c>
      <c r="M4034">
        <v>0</v>
      </c>
      <c r="N4034">
        <v>0</v>
      </c>
      <c r="O4034">
        <v>0</v>
      </c>
      <c r="P4034">
        <v>0</v>
      </c>
      <c r="Q4034">
        <v>0</v>
      </c>
      <c r="R4034">
        <v>0</v>
      </c>
      <c r="S4034">
        <v>0</v>
      </c>
      <c r="T4034">
        <f t="shared" si="250"/>
        <v>0</v>
      </c>
      <c r="U4034">
        <v>0</v>
      </c>
      <c r="V4034">
        <v>0</v>
      </c>
      <c r="W4034">
        <v>0</v>
      </c>
      <c r="X4034">
        <v>0</v>
      </c>
      <c r="Y4034">
        <f t="shared" si="251"/>
        <v>0</v>
      </c>
      <c r="Z4034">
        <v>0</v>
      </c>
      <c r="AA4034">
        <v>0</v>
      </c>
      <c r="AB4034">
        <v>0</v>
      </c>
      <c r="AC4034">
        <v>0</v>
      </c>
      <c r="AD4034">
        <v>0.10412399999999999</v>
      </c>
      <c r="AE4034">
        <v>5.4999999999999997E-3</v>
      </c>
      <c r="AF4034">
        <v>0</v>
      </c>
      <c r="AG4034">
        <v>0</v>
      </c>
      <c r="AH4034">
        <v>0</v>
      </c>
    </row>
    <row r="4035" spans="1:34">
      <c r="A4035" t="s">
        <v>58</v>
      </c>
      <c r="B4035" t="s">
        <v>4792</v>
      </c>
      <c r="C4035" t="s">
        <v>94</v>
      </c>
      <c r="D4035" t="s">
        <v>4808</v>
      </c>
      <c r="E4035" t="s">
        <v>62</v>
      </c>
      <c r="F4035" t="s">
        <v>63</v>
      </c>
      <c r="G4035" t="s">
        <v>39</v>
      </c>
      <c r="I4035" t="str">
        <f t="shared" ref="I4035:I4098" si="252">_xlfn.CONCAT(A4035,O4035)</f>
        <v>10Qf-302,27424046526191</v>
      </c>
      <c r="J4035" t="str">
        <f t="shared" ref="J4035:J4098" si="253">_xlfn.CONCAT(,E4035,F4035,G4035,H4035)</f>
        <v>CaféPlátanoGulupa</v>
      </c>
      <c r="K4035">
        <v>0.22742404652619069</v>
      </c>
      <c r="L4035">
        <v>0.2274240465261908</v>
      </c>
      <c r="M4035">
        <v>1.819392372209526</v>
      </c>
      <c r="O4035">
        <v>2.2742404652619079</v>
      </c>
      <c r="P4035">
        <v>26.892520675416279</v>
      </c>
      <c r="Q4035">
        <v>11.30348490473493</v>
      </c>
      <c r="R4035">
        <v>226.31627789181491</v>
      </c>
      <c r="T4035">
        <f t="shared" ref="T4035:T4098" si="254">SUM(P4035:S4035)</f>
        <v>264.5122834719661</v>
      </c>
      <c r="U4035">
        <v>2517635.87521064</v>
      </c>
      <c r="V4035">
        <v>958897.10427450074</v>
      </c>
      <c r="W4035">
        <v>41335868.835848778</v>
      </c>
      <c r="Y4035">
        <f t="shared" ref="Y4035:Y4098" si="255">SUM(U4035:X4035)</f>
        <v>44812401.815333918</v>
      </c>
      <c r="Z4035">
        <v>0.1092453438445681</v>
      </c>
      <c r="AA4035">
        <v>3.8975073712132782E-2</v>
      </c>
      <c r="AB4035">
        <v>1.29243316648748</v>
      </c>
      <c r="AD4035">
        <v>8.3624000000000004E-2</v>
      </c>
      <c r="AE4035">
        <v>5.4999999999999997E-3</v>
      </c>
      <c r="AF4035">
        <v>0.71442108856395015</v>
      </c>
      <c r="AG4035">
        <v>0.36046711374401241</v>
      </c>
      <c r="AH4035">
        <v>3.4382526675698699</v>
      </c>
    </row>
    <row r="4036" spans="1:34">
      <c r="A4036" t="s">
        <v>58</v>
      </c>
      <c r="B4036" t="s">
        <v>4792</v>
      </c>
      <c r="C4036" t="s">
        <v>96</v>
      </c>
      <c r="D4036" t="s">
        <v>4809</v>
      </c>
      <c r="E4036" t="s">
        <v>62</v>
      </c>
      <c r="F4036" t="s">
        <v>38</v>
      </c>
      <c r="G4036" t="s">
        <v>39</v>
      </c>
      <c r="I4036" t="str">
        <f t="shared" si="252"/>
        <v>10Qf-302,28772866326538</v>
      </c>
      <c r="J4036" t="str">
        <f t="shared" si="253"/>
        <v>CaféFríjolGulupa</v>
      </c>
      <c r="K4036">
        <v>0.22877286632653829</v>
      </c>
      <c r="L4036">
        <v>0.22877286632653829</v>
      </c>
      <c r="M4036">
        <v>1.8301829306123061</v>
      </c>
      <c r="O4036">
        <v>2.287728663265383</v>
      </c>
      <c r="P4036">
        <v>27.05201640562737</v>
      </c>
      <c r="Q4036">
        <v>10.2635826847406</v>
      </c>
      <c r="R4036">
        <v>227.65852767333161</v>
      </c>
      <c r="T4036">
        <f t="shared" si="254"/>
        <v>264.97412676369959</v>
      </c>
      <c r="U4036">
        <v>2532567.616908228</v>
      </c>
      <c r="V4036">
        <v>1428456.2054378579</v>
      </c>
      <c r="W4036">
        <v>41581026.017782651</v>
      </c>
      <c r="Y4036">
        <f t="shared" si="255"/>
        <v>45542049.840128735</v>
      </c>
      <c r="Z4036">
        <v>0.1098932625019136</v>
      </c>
      <c r="AA4036">
        <v>4.5237716454341173E-2</v>
      </c>
      <c r="AB4036">
        <v>1.3000984044964401</v>
      </c>
      <c r="AD4036">
        <v>8.3624000000000004E-2</v>
      </c>
      <c r="AE4036">
        <v>5.4999999999999997E-3</v>
      </c>
      <c r="AF4036">
        <v>0.71865821882682179</v>
      </c>
      <c r="AG4036">
        <v>0.36260499312756322</v>
      </c>
      <c r="AH4036">
        <v>3.458115875219768</v>
      </c>
    </row>
    <row r="4037" spans="1:34">
      <c r="A4037" t="s">
        <v>58</v>
      </c>
      <c r="B4037" t="s">
        <v>4792</v>
      </c>
      <c r="C4037" t="s">
        <v>98</v>
      </c>
      <c r="D4037" t="s">
        <v>4810</v>
      </c>
      <c r="E4037" t="s">
        <v>63</v>
      </c>
      <c r="F4037" t="s">
        <v>38</v>
      </c>
      <c r="G4037" t="s">
        <v>39</v>
      </c>
      <c r="I4037" t="str">
        <f t="shared" si="252"/>
        <v>10Qf-302,38637246147719</v>
      </c>
      <c r="J4037" t="str">
        <f t="shared" si="253"/>
        <v>PlátanoFríjolGulupa</v>
      </c>
      <c r="K4037">
        <v>0.23863724614771881</v>
      </c>
      <c r="L4037">
        <v>0.2386372461477187</v>
      </c>
      <c r="M4037">
        <v>1.90909796918175</v>
      </c>
      <c r="O4037">
        <v>2.3863724614771882</v>
      </c>
      <c r="P4037">
        <v>11.860806061366111</v>
      </c>
      <c r="Q4037">
        <v>10.70613463399083</v>
      </c>
      <c r="R4037">
        <v>237.47485870314469</v>
      </c>
      <c r="T4037">
        <f t="shared" si="254"/>
        <v>260.04179939850161</v>
      </c>
      <c r="U4037">
        <v>1006175.766363986</v>
      </c>
      <c r="V4037">
        <v>1490049.3252628669</v>
      </c>
      <c r="W4037">
        <v>43373944.21031139</v>
      </c>
      <c r="Y4037">
        <f t="shared" si="255"/>
        <v>45870169.301938243</v>
      </c>
      <c r="Z4037">
        <v>4.0896749491248698E-2</v>
      </c>
      <c r="AA4037">
        <v>4.7188306244616139E-2</v>
      </c>
      <c r="AB4037">
        <v>1.356156907730641</v>
      </c>
      <c r="AD4037">
        <v>8.1077999999999997E-2</v>
      </c>
      <c r="AE4037">
        <v>5.4999999999999997E-3</v>
      </c>
      <c r="AF4037">
        <v>0.74964579941691756</v>
      </c>
      <c r="AG4037">
        <v>0.37824003514413418</v>
      </c>
      <c r="AH4037">
        <v>3.600836296038239</v>
      </c>
    </row>
    <row r="4038" spans="1:34">
      <c r="A4038" t="s">
        <v>58</v>
      </c>
      <c r="B4038" t="s">
        <v>4792</v>
      </c>
      <c r="C4038" t="s">
        <v>100</v>
      </c>
      <c r="D4038" t="s">
        <v>4811</v>
      </c>
      <c r="E4038" t="s">
        <v>62</v>
      </c>
      <c r="F4038" t="s">
        <v>63</v>
      </c>
      <c r="G4038" t="s">
        <v>38</v>
      </c>
      <c r="H4038" t="s">
        <v>39</v>
      </c>
      <c r="I4038" t="str">
        <f t="shared" si="252"/>
        <v>10Qf-302,49787735567527</v>
      </c>
      <c r="J4038" t="str">
        <f t="shared" si="253"/>
        <v>CaféPlátanoFríjolGulupa</v>
      </c>
      <c r="K4038">
        <v>0.24978773556752709</v>
      </c>
      <c r="L4038">
        <v>0.2497877355675272</v>
      </c>
      <c r="M4038">
        <v>0.2497877355675272</v>
      </c>
      <c r="N4038">
        <v>1.7485141489726901</v>
      </c>
      <c r="O4038">
        <v>2.4978773556752718</v>
      </c>
      <c r="P4038">
        <v>29.53699024276899</v>
      </c>
      <c r="Q4038">
        <v>12.41501038040102</v>
      </c>
      <c r="R4038">
        <v>11.2063861365977</v>
      </c>
      <c r="S4038">
        <v>217.4996554240262</v>
      </c>
      <c r="T4038">
        <f t="shared" si="254"/>
        <v>270.6580421837939</v>
      </c>
      <c r="U4038">
        <v>2765206.9948549271</v>
      </c>
      <c r="V4038">
        <v>1053190.0209215679</v>
      </c>
      <c r="W4038">
        <v>1559672.904584812</v>
      </c>
      <c r="X4038">
        <v>39725543.881326839</v>
      </c>
      <c r="Y4038">
        <f t="shared" si="255"/>
        <v>45103613.80168815</v>
      </c>
      <c r="Z4038">
        <v>0.1199879585164622</v>
      </c>
      <c r="AA4038">
        <v>4.2807678232960888E-2</v>
      </c>
      <c r="AB4038">
        <v>4.9393212301877487E-2</v>
      </c>
      <c r="AC4038">
        <v>1.2420837378033629</v>
      </c>
      <c r="AD4038">
        <v>0.11065</v>
      </c>
      <c r="AE4038">
        <v>5.4999999999999997E-3</v>
      </c>
      <c r="AF4038">
        <v>0.78467351487181314</v>
      </c>
      <c r="AG4038">
        <v>0.39591356087453061</v>
      </c>
      <c r="AH4038">
        <v>3.794614431421615</v>
      </c>
    </row>
    <row r="4039" spans="1:34">
      <c r="A4039" t="s">
        <v>58</v>
      </c>
      <c r="B4039" t="s">
        <v>4792</v>
      </c>
      <c r="C4039" t="s">
        <v>102</v>
      </c>
      <c r="D4039" t="s">
        <v>4812</v>
      </c>
      <c r="E4039" t="s">
        <v>62</v>
      </c>
      <c r="F4039" t="s">
        <v>66</v>
      </c>
      <c r="G4039" t="s">
        <v>39</v>
      </c>
      <c r="I4039" t="str">
        <f t="shared" si="252"/>
        <v>10Qf-302,06964006871265</v>
      </c>
      <c r="J4039" t="str">
        <f t="shared" si="253"/>
        <v>CaféAguacateGulupa</v>
      </c>
      <c r="K4039">
        <v>0.28694217914343267</v>
      </c>
      <c r="L4039">
        <v>0.20696400687126429</v>
      </c>
      <c r="M4039">
        <v>1.5757338826979479</v>
      </c>
      <c r="O4039">
        <v>2.0696400687126451</v>
      </c>
      <c r="P4039">
        <v>33.930442286695921</v>
      </c>
      <c r="Q4039">
        <v>19.828340168354419</v>
      </c>
      <c r="R4039">
        <v>196.007322404641</v>
      </c>
      <c r="T4039">
        <f t="shared" si="254"/>
        <v>249.76610485969132</v>
      </c>
      <c r="U4039">
        <v>3176515.1282691159</v>
      </c>
      <c r="V4039">
        <v>11023439.70813033</v>
      </c>
      <c r="W4039">
        <v>35800045.163597092</v>
      </c>
      <c r="Y4039">
        <f t="shared" si="255"/>
        <v>49999999.999996535</v>
      </c>
      <c r="Z4039">
        <v>0.13783545540961051</v>
      </c>
      <c r="AA4039">
        <v>0.11410772598864651</v>
      </c>
      <c r="AB4039">
        <v>1.1193466360880111</v>
      </c>
      <c r="AD4039">
        <v>8.3624000000000004E-2</v>
      </c>
      <c r="AE4039">
        <v>5.4999999999999997E-3</v>
      </c>
      <c r="AF4039">
        <v>0.6501487126846005</v>
      </c>
      <c r="AG4039">
        <v>0.32803795089095422</v>
      </c>
      <c r="AH4039">
        <v>3.1369507322882</v>
      </c>
    </row>
    <row r="4040" spans="1:34">
      <c r="A4040" t="s">
        <v>58</v>
      </c>
      <c r="B4040" t="s">
        <v>4792</v>
      </c>
      <c r="C4040" t="s">
        <v>104</v>
      </c>
      <c r="D4040" t="s">
        <v>4813</v>
      </c>
      <c r="E4040" t="s">
        <v>63</v>
      </c>
      <c r="F4040" t="s">
        <v>66</v>
      </c>
      <c r="G4040" t="s">
        <v>39</v>
      </c>
      <c r="I4040" t="str">
        <f t="shared" si="252"/>
        <v>10Qf-300</v>
      </c>
      <c r="J4040" t="str">
        <f t="shared" si="253"/>
        <v>PlátanoAguacateGulupa</v>
      </c>
      <c r="K4040">
        <v>0</v>
      </c>
      <c r="L4040">
        <v>0</v>
      </c>
      <c r="M4040">
        <v>0</v>
      </c>
      <c r="O4040">
        <v>0</v>
      </c>
      <c r="P4040">
        <v>0</v>
      </c>
      <c r="Q4040">
        <v>0</v>
      </c>
      <c r="R4040">
        <v>0</v>
      </c>
      <c r="T4040">
        <f t="shared" si="254"/>
        <v>0</v>
      </c>
      <c r="U4040">
        <v>0</v>
      </c>
      <c r="V4040">
        <v>0</v>
      </c>
      <c r="W4040">
        <v>0</v>
      </c>
      <c r="Y4040">
        <f t="shared" si="255"/>
        <v>0</v>
      </c>
      <c r="Z4040">
        <v>0</v>
      </c>
      <c r="AA4040">
        <v>0</v>
      </c>
      <c r="AB4040">
        <v>0</v>
      </c>
      <c r="AD4040">
        <v>8.1077999999999997E-2</v>
      </c>
      <c r="AE4040">
        <v>5.4999999999999997E-3</v>
      </c>
      <c r="AF4040">
        <v>0</v>
      </c>
      <c r="AG4040">
        <v>0</v>
      </c>
      <c r="AH4040">
        <v>0</v>
      </c>
    </row>
    <row r="4041" spans="1:34">
      <c r="A4041" t="s">
        <v>58</v>
      </c>
      <c r="B4041" t="s">
        <v>4792</v>
      </c>
      <c r="C4041" t="s">
        <v>106</v>
      </c>
      <c r="D4041" t="s">
        <v>4814</v>
      </c>
      <c r="E4041" t="s">
        <v>62</v>
      </c>
      <c r="F4041" t="s">
        <v>63</v>
      </c>
      <c r="G4041" t="s">
        <v>66</v>
      </c>
      <c r="H4041" t="s">
        <v>39</v>
      </c>
      <c r="I4041" t="str">
        <f t="shared" si="252"/>
        <v>10Qf-302,23541358728504</v>
      </c>
      <c r="J4041" t="str">
        <f t="shared" si="253"/>
        <v>CaféPlátanoAguacateGulupa</v>
      </c>
      <c r="K4041">
        <v>0.29864976285925471</v>
      </c>
      <c r="L4041">
        <v>0.22354135872850439</v>
      </c>
      <c r="M4041">
        <v>0.22354135872850439</v>
      </c>
      <c r="N4041">
        <v>1.489681106968781</v>
      </c>
      <c r="O4041">
        <v>2.235413587285044</v>
      </c>
      <c r="P4041">
        <v>35.314844868331683</v>
      </c>
      <c r="Q4041">
        <v>11.11050661778016</v>
      </c>
      <c r="R4041">
        <v>21.416545657245621</v>
      </c>
      <c r="S4041">
        <v>185.30312016505869</v>
      </c>
      <c r="T4041">
        <f t="shared" si="254"/>
        <v>253.14501730841616</v>
      </c>
      <c r="U4041">
        <v>3306120.7404513392</v>
      </c>
      <c r="V4041">
        <v>942526.37240655511</v>
      </c>
      <c r="W4041">
        <v>11906392.456684411</v>
      </c>
      <c r="X4041">
        <v>33844960.43045526</v>
      </c>
      <c r="Y4041">
        <f t="shared" si="255"/>
        <v>49999999.999997564</v>
      </c>
      <c r="Z4041">
        <v>0.14345930666087539</v>
      </c>
      <c r="AA4041">
        <v>3.8309673349121477E-2</v>
      </c>
      <c r="AB4041">
        <v>0.12324749841545291</v>
      </c>
      <c r="AC4041">
        <v>1.058217732219068</v>
      </c>
      <c r="AD4041">
        <v>0.11065</v>
      </c>
      <c r="AE4041">
        <v>5.4999999999999997E-3</v>
      </c>
      <c r="AF4041">
        <v>0.70222416354504014</v>
      </c>
      <c r="AG4041">
        <v>0.35431305358467963</v>
      </c>
      <c r="AH4041">
        <v>3.4081008044147638</v>
      </c>
    </row>
    <row r="4042" spans="1:34">
      <c r="A4042" t="s">
        <v>58</v>
      </c>
      <c r="B4042" t="s">
        <v>4792</v>
      </c>
      <c r="C4042" t="s">
        <v>108</v>
      </c>
      <c r="D4042" t="s">
        <v>4815</v>
      </c>
      <c r="E4042" t="s">
        <v>38</v>
      </c>
      <c r="F4042" t="s">
        <v>66</v>
      </c>
      <c r="G4042" t="s">
        <v>39</v>
      </c>
      <c r="I4042" t="str">
        <f t="shared" si="252"/>
        <v>10Qf-300</v>
      </c>
      <c r="J4042" t="str">
        <f t="shared" si="253"/>
        <v>FríjolAguacateGulupa</v>
      </c>
      <c r="K4042">
        <v>0</v>
      </c>
      <c r="L4042">
        <v>0</v>
      </c>
      <c r="M4042">
        <v>0</v>
      </c>
      <c r="O4042">
        <v>0</v>
      </c>
      <c r="P4042">
        <v>0</v>
      </c>
      <c r="Q4042">
        <v>0</v>
      </c>
      <c r="R4042">
        <v>0</v>
      </c>
      <c r="T4042">
        <f t="shared" si="254"/>
        <v>0</v>
      </c>
      <c r="U4042">
        <v>0</v>
      </c>
      <c r="V4042">
        <v>0</v>
      </c>
      <c r="W4042">
        <v>0</v>
      </c>
      <c r="Y4042">
        <f t="shared" si="255"/>
        <v>0</v>
      </c>
      <c r="Z4042">
        <v>0</v>
      </c>
      <c r="AA4042">
        <v>0</v>
      </c>
      <c r="AB4042">
        <v>0</v>
      </c>
      <c r="AD4042">
        <v>8.1077999999999997E-2</v>
      </c>
      <c r="AE4042">
        <v>5.4999999999999997E-3</v>
      </c>
      <c r="AF4042">
        <v>0</v>
      </c>
      <c r="AG4042">
        <v>0</v>
      </c>
      <c r="AH4042">
        <v>0</v>
      </c>
    </row>
    <row r="4043" spans="1:34">
      <c r="A4043" t="s">
        <v>58</v>
      </c>
      <c r="B4043" t="s">
        <v>4792</v>
      </c>
      <c r="C4043" t="s">
        <v>110</v>
      </c>
      <c r="D4043" t="s">
        <v>4816</v>
      </c>
      <c r="E4043" t="s">
        <v>62</v>
      </c>
      <c r="F4043" t="s">
        <v>38</v>
      </c>
      <c r="G4043" t="s">
        <v>66</v>
      </c>
      <c r="H4043" t="s">
        <v>39</v>
      </c>
      <c r="I4043" t="str">
        <f t="shared" si="252"/>
        <v>10Qf-302,39420664911958</v>
      </c>
      <c r="J4043" t="str">
        <f t="shared" si="253"/>
        <v>CaféFríjolAguacateGulupa</v>
      </c>
      <c r="K4043">
        <v>0.66642572436674552</v>
      </c>
      <c r="L4043">
        <v>0.2394206649119579</v>
      </c>
      <c r="M4043">
        <v>0.23942066491195749</v>
      </c>
      <c r="N4043">
        <v>1.2489395949289179</v>
      </c>
      <c r="O4043">
        <v>2.394206649119579</v>
      </c>
      <c r="P4043">
        <v>78.80374940518017</v>
      </c>
      <c r="Q4043">
        <v>10.74128164855011</v>
      </c>
      <c r="R4043">
        <v>22.937874362670289</v>
      </c>
      <c r="S4043">
        <v>155.35701080947061</v>
      </c>
      <c r="T4043">
        <f t="shared" si="254"/>
        <v>267.83991622587121</v>
      </c>
      <c r="U4043">
        <v>7377484.2082749344</v>
      </c>
      <c r="V4043">
        <v>1494940.9866438829</v>
      </c>
      <c r="W4043">
        <v>12752165.48247009</v>
      </c>
      <c r="X4043">
        <v>28375409.322610069</v>
      </c>
      <c r="Y4043">
        <f t="shared" si="255"/>
        <v>49999999.999998972</v>
      </c>
      <c r="Z4043">
        <v>0.3201240524797635</v>
      </c>
      <c r="AA4043">
        <v>4.734322005275577E-2</v>
      </c>
      <c r="AB4043">
        <v>0.13200240969815891</v>
      </c>
      <c r="AC4043">
        <v>0.88720332132934743</v>
      </c>
      <c r="AD4043">
        <v>0.11065</v>
      </c>
      <c r="AE4043">
        <v>5.4999999999999997E-3</v>
      </c>
      <c r="AF4043">
        <v>0.75210680077054826</v>
      </c>
      <c r="AG4043">
        <v>0.37948175388545319</v>
      </c>
      <c r="AH4043">
        <v>3.6419452037755802</v>
      </c>
    </row>
    <row r="4044" spans="1:34">
      <c r="A4044" t="s">
        <v>58</v>
      </c>
      <c r="B4044" t="s">
        <v>4792</v>
      </c>
      <c r="C4044" t="s">
        <v>112</v>
      </c>
      <c r="D4044" t="s">
        <v>4817</v>
      </c>
      <c r="E4044" t="s">
        <v>63</v>
      </c>
      <c r="F4044" t="s">
        <v>38</v>
      </c>
      <c r="G4044" t="s">
        <v>66</v>
      </c>
      <c r="H4044" t="s">
        <v>39</v>
      </c>
      <c r="I4044" t="str">
        <f t="shared" si="252"/>
        <v>10Qf-300</v>
      </c>
      <c r="J4044" t="str">
        <f t="shared" si="253"/>
        <v>PlátanoFríjolAguacateGulupa</v>
      </c>
      <c r="K4044">
        <v>0</v>
      </c>
      <c r="L4044">
        <v>0</v>
      </c>
      <c r="M4044">
        <v>0</v>
      </c>
      <c r="N4044">
        <v>0</v>
      </c>
      <c r="O4044">
        <v>0</v>
      </c>
      <c r="P4044">
        <v>0</v>
      </c>
      <c r="Q4044">
        <v>0</v>
      </c>
      <c r="R4044">
        <v>0</v>
      </c>
      <c r="S4044">
        <v>0</v>
      </c>
      <c r="T4044">
        <f t="shared" si="254"/>
        <v>0</v>
      </c>
      <c r="U4044">
        <v>0</v>
      </c>
      <c r="V4044">
        <v>0</v>
      </c>
      <c r="W4044">
        <v>0</v>
      </c>
      <c r="X4044">
        <v>0</v>
      </c>
      <c r="Y4044">
        <f t="shared" si="255"/>
        <v>0</v>
      </c>
      <c r="Z4044">
        <v>0</v>
      </c>
      <c r="AA4044">
        <v>0</v>
      </c>
      <c r="AB4044">
        <v>0</v>
      </c>
      <c r="AC4044">
        <v>0</v>
      </c>
      <c r="AD4044">
        <v>0.10810400000000001</v>
      </c>
      <c r="AE4044">
        <v>5.4999999999999997E-3</v>
      </c>
      <c r="AF4044">
        <v>0</v>
      </c>
      <c r="AG4044">
        <v>0</v>
      </c>
      <c r="AH4044">
        <v>0</v>
      </c>
    </row>
    <row r="4045" spans="1:34">
      <c r="A4045" t="s">
        <v>58</v>
      </c>
      <c r="B4045" t="s">
        <v>4792</v>
      </c>
      <c r="C4045" t="s">
        <v>114</v>
      </c>
      <c r="D4045" t="s">
        <v>4818</v>
      </c>
      <c r="E4045" t="s">
        <v>62</v>
      </c>
      <c r="F4045" t="s">
        <v>75</v>
      </c>
      <c r="G4045" t="s">
        <v>39</v>
      </c>
      <c r="I4045" t="str">
        <f t="shared" si="252"/>
        <v>10Qf-302,24117927659579</v>
      </c>
      <c r="J4045" t="str">
        <f t="shared" si="253"/>
        <v>CaféCaña paneleraGulupa</v>
      </c>
      <c r="K4045">
        <v>0.22411792765957941</v>
      </c>
      <c r="L4045">
        <v>0.22411792765957941</v>
      </c>
      <c r="M4045">
        <v>1.7929434212766351</v>
      </c>
      <c r="O4045">
        <v>2.2411792765957941</v>
      </c>
      <c r="P4045">
        <v>26.501577539306471</v>
      </c>
      <c r="Q4045">
        <v>11.302974612354051</v>
      </c>
      <c r="R4045">
        <v>223.0262629281896</v>
      </c>
      <c r="T4045">
        <f t="shared" si="254"/>
        <v>260.83081507985014</v>
      </c>
      <c r="U4045">
        <v>2481036.3880700702</v>
      </c>
      <c r="V4045">
        <v>1627464.532952718</v>
      </c>
      <c r="W4045">
        <v>40734959.22266838</v>
      </c>
      <c r="Y4045">
        <f t="shared" si="255"/>
        <v>44843460.143691167</v>
      </c>
      <c r="Z4045">
        <v>0.1076572176200513</v>
      </c>
      <c r="AA4045">
        <v>5.0936572609990877E-2</v>
      </c>
      <c r="AB4045">
        <v>1.273644750131224</v>
      </c>
      <c r="AD4045">
        <v>7.9644000000000006E-2</v>
      </c>
      <c r="AE4045">
        <v>5.4999999999999997E-3</v>
      </c>
      <c r="AF4045">
        <v>0.70403537484684631</v>
      </c>
      <c r="AG4045">
        <v>0.35522691534043338</v>
      </c>
      <c r="AH4045">
        <v>3.3855855667830741</v>
      </c>
    </row>
    <row r="4046" spans="1:34">
      <c r="A4046" t="s">
        <v>58</v>
      </c>
      <c r="B4046" t="s">
        <v>4792</v>
      </c>
      <c r="C4046" t="s">
        <v>116</v>
      </c>
      <c r="D4046" t="s">
        <v>4819</v>
      </c>
      <c r="E4046" t="s">
        <v>63</v>
      </c>
      <c r="F4046" t="s">
        <v>75</v>
      </c>
      <c r="G4046" t="s">
        <v>39</v>
      </c>
      <c r="I4046" t="str">
        <f t="shared" si="252"/>
        <v>10Qf-302,33576663400623</v>
      </c>
      <c r="J4046" t="str">
        <f t="shared" si="253"/>
        <v>PlátanoCaña paneleraGulupa</v>
      </c>
      <c r="K4046">
        <v>0.23357666340062341</v>
      </c>
      <c r="L4046">
        <v>0.23357666340062341</v>
      </c>
      <c r="M4046">
        <v>1.8686133072049871</v>
      </c>
      <c r="O4046">
        <v>2.3357666340062342</v>
      </c>
      <c r="P4046">
        <v>11.609283755063441</v>
      </c>
      <c r="Q4046">
        <v>11.78000851616731</v>
      </c>
      <c r="R4046">
        <v>232.4389257453945</v>
      </c>
      <c r="T4046">
        <f t="shared" si="254"/>
        <v>255.82821801662524</v>
      </c>
      <c r="U4046">
        <v>984838.62890533812</v>
      </c>
      <c r="V4046">
        <v>1696150.5015669891</v>
      </c>
      <c r="W4046">
        <v>42454148.841870427</v>
      </c>
      <c r="Y4046">
        <f t="shared" si="255"/>
        <v>45135137.972342752</v>
      </c>
      <c r="Z4046">
        <v>4.0029485942793312E-2</v>
      </c>
      <c r="AA4046">
        <v>5.3086313975635763E-2</v>
      </c>
      <c r="AB4046">
        <v>1.3273980096105731</v>
      </c>
      <c r="AD4046">
        <v>7.7098E-2</v>
      </c>
      <c r="AE4046">
        <v>5.4999999999999997E-3</v>
      </c>
      <c r="AF4046">
        <v>0.73374868083965472</v>
      </c>
      <c r="AG4046">
        <v>0.37021901148998809</v>
      </c>
      <c r="AH4046">
        <v>3.522332326335877</v>
      </c>
    </row>
    <row r="4047" spans="1:34">
      <c r="A4047" t="s">
        <v>58</v>
      </c>
      <c r="B4047" t="s">
        <v>4792</v>
      </c>
      <c r="C4047" t="s">
        <v>118</v>
      </c>
      <c r="D4047" t="s">
        <v>4820</v>
      </c>
      <c r="E4047" t="s">
        <v>62</v>
      </c>
      <c r="F4047" t="s">
        <v>63</v>
      </c>
      <c r="G4047" t="s">
        <v>75</v>
      </c>
      <c r="H4047" t="s">
        <v>39</v>
      </c>
      <c r="I4047" t="str">
        <f t="shared" si="252"/>
        <v>10Qf-302,44248674190475</v>
      </c>
      <c r="J4047" t="str">
        <f t="shared" si="253"/>
        <v>CaféPlátanoCaña paneleraGulupa</v>
      </c>
      <c r="K4047">
        <v>0.24424867419047461</v>
      </c>
      <c r="L4047">
        <v>0.24424867419047469</v>
      </c>
      <c r="M4047">
        <v>0.24424867419047469</v>
      </c>
      <c r="N4047">
        <v>1.7097407193333229</v>
      </c>
      <c r="O4047">
        <v>2.4424867419047471</v>
      </c>
      <c r="P4047">
        <v>28.88200531536101</v>
      </c>
      <c r="Q4047">
        <v>12.13970661363464</v>
      </c>
      <c r="R4047">
        <v>12.31823171089397</v>
      </c>
      <c r="S4047">
        <v>212.6765845949312</v>
      </c>
      <c r="T4047">
        <f t="shared" si="254"/>
        <v>266.01652823482084</v>
      </c>
      <c r="U4047">
        <v>2703888.3267067228</v>
      </c>
      <c r="V4047">
        <v>1029835.454876404</v>
      </c>
      <c r="W4047">
        <v>1773646.8412714731</v>
      </c>
      <c r="X4047">
        <v>38844627.028882027</v>
      </c>
      <c r="Y4047">
        <f t="shared" si="255"/>
        <v>44351997.651736625</v>
      </c>
      <c r="Z4047">
        <v>0.1173272167261582</v>
      </c>
      <c r="AA4047">
        <v>4.185841482496068E-2</v>
      </c>
      <c r="AB4047">
        <v>5.5511803351557303E-2</v>
      </c>
      <c r="AC4047">
        <v>1.214540439716689</v>
      </c>
      <c r="AD4047">
        <v>0.10667</v>
      </c>
      <c r="AE4047">
        <v>5.4999999999999997E-3</v>
      </c>
      <c r="AF4047">
        <v>0.76727332206431831</v>
      </c>
      <c r="AG4047">
        <v>0.38713414859190243</v>
      </c>
      <c r="AH4047">
        <v>3.7090642125609681</v>
      </c>
    </row>
    <row r="4048" spans="1:34">
      <c r="A4048" t="s">
        <v>58</v>
      </c>
      <c r="B4048" t="s">
        <v>4792</v>
      </c>
      <c r="C4048" t="s">
        <v>120</v>
      </c>
      <c r="D4048" t="s">
        <v>4821</v>
      </c>
      <c r="E4048" t="s">
        <v>38</v>
      </c>
      <c r="F4048" t="s">
        <v>75</v>
      </c>
      <c r="G4048" t="s">
        <v>39</v>
      </c>
      <c r="I4048" t="str">
        <f t="shared" si="252"/>
        <v>10Qf-302,34999679313</v>
      </c>
      <c r="J4048" t="str">
        <f t="shared" si="253"/>
        <v>FríjolCaña paneleraGulupa</v>
      </c>
      <c r="K4048">
        <v>0.23499967931299959</v>
      </c>
      <c r="L4048">
        <v>0.23499967931299981</v>
      </c>
      <c r="M4048">
        <v>1.879997434503998</v>
      </c>
      <c r="O4048">
        <v>2.3499967931299972</v>
      </c>
      <c r="P4048">
        <v>10.54294015826957</v>
      </c>
      <c r="Q4048">
        <v>11.85177570096387</v>
      </c>
      <c r="R4048">
        <v>233.8550102342119</v>
      </c>
      <c r="T4048">
        <f t="shared" si="254"/>
        <v>256.24972609344536</v>
      </c>
      <c r="U4048">
        <v>1467336.3829407089</v>
      </c>
      <c r="V4048">
        <v>1706483.9360735661</v>
      </c>
      <c r="W4048">
        <v>42712791.672317728</v>
      </c>
      <c r="Y4048">
        <f t="shared" si="255"/>
        <v>45886611.991332002</v>
      </c>
      <c r="Z4048">
        <v>4.646901107777647E-2</v>
      </c>
      <c r="AA4048">
        <v>5.3409731000337267E-2</v>
      </c>
      <c r="AB4048">
        <v>1.335484898352933</v>
      </c>
      <c r="AD4048">
        <v>7.7098E-2</v>
      </c>
      <c r="AE4048">
        <v>5.4999999999999997E-3</v>
      </c>
      <c r="AF4048">
        <v>0.73821888789423995</v>
      </c>
      <c r="AG4048">
        <v>0.37247449171110458</v>
      </c>
      <c r="AH4048">
        <v>3.543288172735342</v>
      </c>
    </row>
    <row r="4049" spans="1:34">
      <c r="A4049" t="s">
        <v>58</v>
      </c>
      <c r="B4049" t="s">
        <v>4792</v>
      </c>
      <c r="C4049" t="s">
        <v>122</v>
      </c>
      <c r="D4049" t="s">
        <v>4822</v>
      </c>
      <c r="E4049" t="s">
        <v>62</v>
      </c>
      <c r="F4049" t="s">
        <v>38</v>
      </c>
      <c r="G4049" t="s">
        <v>75</v>
      </c>
      <c r="H4049" t="s">
        <v>39</v>
      </c>
      <c r="I4049" t="str">
        <f t="shared" si="252"/>
        <v>10Qf-302,45805127832856</v>
      </c>
      <c r="J4049" t="str">
        <f t="shared" si="253"/>
        <v>CaféFríjolCaña paneleraGulupa</v>
      </c>
      <c r="K4049">
        <v>0.24580512783285591</v>
      </c>
      <c r="L4049">
        <v>0.24580512783285599</v>
      </c>
      <c r="M4049">
        <v>0.24580512783285599</v>
      </c>
      <c r="N4049">
        <v>1.720635894829992</v>
      </c>
      <c r="O4049">
        <v>2.45805127832856</v>
      </c>
      <c r="P4049">
        <v>29.06605340700926</v>
      </c>
      <c r="Q4049">
        <v>11.0277118714104</v>
      </c>
      <c r="R4049">
        <v>12.396728581665791</v>
      </c>
      <c r="S4049">
        <v>214.03184781524999</v>
      </c>
      <c r="T4049">
        <f t="shared" si="254"/>
        <v>266.52234167533544</v>
      </c>
      <c r="U4049">
        <v>2721118.6222186368</v>
      </c>
      <c r="V4049">
        <v>1534805.5292541389</v>
      </c>
      <c r="W4049">
        <v>1784949.2530268061</v>
      </c>
      <c r="X4049">
        <v>39092161.069451272</v>
      </c>
      <c r="Y4049">
        <f t="shared" si="255"/>
        <v>45133034.473950855</v>
      </c>
      <c r="Z4049">
        <v>0.11807487431090929</v>
      </c>
      <c r="AA4049">
        <v>4.8605688491283792E-2</v>
      </c>
      <c r="AB4049">
        <v>5.5865547537920043E-2</v>
      </c>
      <c r="AC4049">
        <v>1.222279994076531</v>
      </c>
      <c r="AD4049">
        <v>0.10667</v>
      </c>
      <c r="AE4049">
        <v>5.4999999999999997E-3</v>
      </c>
      <c r="AF4049">
        <v>0.77216270523410258</v>
      </c>
      <c r="AG4049">
        <v>0.38960112761507681</v>
      </c>
      <c r="AH4049">
        <v>3.7319851111777389</v>
      </c>
    </row>
    <row r="4050" spans="1:34">
      <c r="A4050" t="s">
        <v>58</v>
      </c>
      <c r="B4050" t="s">
        <v>4792</v>
      </c>
      <c r="C4050" t="s">
        <v>124</v>
      </c>
      <c r="D4050" t="s">
        <v>4823</v>
      </c>
      <c r="E4050" t="s">
        <v>63</v>
      </c>
      <c r="F4050" t="s">
        <v>38</v>
      </c>
      <c r="G4050" t="s">
        <v>75</v>
      </c>
      <c r="H4050" t="s">
        <v>39</v>
      </c>
      <c r="I4050" t="str">
        <f t="shared" si="252"/>
        <v>10Qf-302,5722967655599</v>
      </c>
      <c r="J4050" t="str">
        <f t="shared" si="253"/>
        <v>PlátanoFríjolCaña paneleraGulupa</v>
      </c>
      <c r="K4050">
        <v>0.25722967655598988</v>
      </c>
      <c r="L4050">
        <v>0.25722967655598988</v>
      </c>
      <c r="M4050">
        <v>0.25722967655598988</v>
      </c>
      <c r="N4050">
        <v>1.800607735891929</v>
      </c>
      <c r="O4050">
        <v>2.5722967655598992</v>
      </c>
      <c r="P4050">
        <v>12.784891529338051</v>
      </c>
      <c r="Q4050">
        <v>11.54025867094373</v>
      </c>
      <c r="R4050">
        <v>12.972904640063611</v>
      </c>
      <c r="S4050">
        <v>223.9796357040789</v>
      </c>
      <c r="T4050">
        <f t="shared" si="254"/>
        <v>261.27769054442427</v>
      </c>
      <c r="U4050">
        <v>1084567.774387039</v>
      </c>
      <c r="V4050">
        <v>1606140.3329829799</v>
      </c>
      <c r="W4050">
        <v>1867910.255058435</v>
      </c>
      <c r="X4050">
        <v>40909089.392989881</v>
      </c>
      <c r="Y4050">
        <f t="shared" si="255"/>
        <v>45467707.755418338</v>
      </c>
      <c r="Z4050">
        <v>4.4083049958233901E-2</v>
      </c>
      <c r="AA4050">
        <v>5.0864787238677441E-2</v>
      </c>
      <c r="AB4050">
        <v>5.8462070545468987E-2</v>
      </c>
      <c r="AC4050">
        <v>1.279089213106064</v>
      </c>
      <c r="AD4050">
        <v>0.10412399999999999</v>
      </c>
      <c r="AE4050">
        <v>5.4999999999999997E-3</v>
      </c>
      <c r="AF4050">
        <v>0.8080513399664605</v>
      </c>
      <c r="AG4050">
        <v>0.40770903734124397</v>
      </c>
      <c r="AH4050">
        <v>3.897681142867603</v>
      </c>
    </row>
    <row r="4051" spans="1:34">
      <c r="A4051" t="s">
        <v>58</v>
      </c>
      <c r="B4051" t="s">
        <v>4792</v>
      </c>
      <c r="C4051" t="s">
        <v>126</v>
      </c>
      <c r="D4051" t="s">
        <v>4824</v>
      </c>
      <c r="E4051" t="s">
        <v>66</v>
      </c>
      <c r="F4051" t="s">
        <v>75</v>
      </c>
      <c r="G4051" t="s">
        <v>39</v>
      </c>
      <c r="I4051" t="str">
        <f t="shared" si="252"/>
        <v>10Qf-300</v>
      </c>
      <c r="J4051" t="str">
        <f t="shared" si="253"/>
        <v>AguacateCaña paneleraGulupa</v>
      </c>
      <c r="K4051">
        <v>0</v>
      </c>
      <c r="L4051">
        <v>0</v>
      </c>
      <c r="M4051">
        <v>0</v>
      </c>
      <c r="O4051">
        <v>0</v>
      </c>
      <c r="P4051">
        <v>0</v>
      </c>
      <c r="Q4051">
        <v>0</v>
      </c>
      <c r="R4051">
        <v>0</v>
      </c>
      <c r="T4051">
        <f t="shared" si="254"/>
        <v>0</v>
      </c>
      <c r="U4051">
        <v>0</v>
      </c>
      <c r="V4051">
        <v>0</v>
      </c>
      <c r="W4051">
        <v>0</v>
      </c>
      <c r="Y4051">
        <f t="shared" si="255"/>
        <v>0</v>
      </c>
      <c r="Z4051">
        <v>0</v>
      </c>
      <c r="AA4051">
        <v>0</v>
      </c>
      <c r="AB4051">
        <v>0</v>
      </c>
      <c r="AD4051">
        <v>7.7098E-2</v>
      </c>
      <c r="AE4051">
        <v>5.4999999999999997E-3</v>
      </c>
      <c r="AF4051">
        <v>0</v>
      </c>
      <c r="AG4051">
        <v>0</v>
      </c>
      <c r="AH4051">
        <v>0</v>
      </c>
    </row>
    <row r="4052" spans="1:34">
      <c r="A4052" t="s">
        <v>58</v>
      </c>
      <c r="B4052" t="s">
        <v>4792</v>
      </c>
      <c r="C4052" t="s">
        <v>128</v>
      </c>
      <c r="D4052" t="s">
        <v>4825</v>
      </c>
      <c r="E4052" t="s">
        <v>62</v>
      </c>
      <c r="F4052" t="s">
        <v>66</v>
      </c>
      <c r="G4052" t="s">
        <v>75</v>
      </c>
      <c r="H4052" t="s">
        <v>39</v>
      </c>
      <c r="I4052" t="str">
        <f t="shared" si="252"/>
        <v>10Qf-302,19566369478781</v>
      </c>
      <c r="J4052" t="str">
        <f t="shared" si="253"/>
        <v>CaféAguacateCaña paneleraGulupa</v>
      </c>
      <c r="K4052">
        <v>0.2744155651567432</v>
      </c>
      <c r="L4052">
        <v>0.21956636947878119</v>
      </c>
      <c r="M4052">
        <v>0.21956636947878111</v>
      </c>
      <c r="N4052">
        <v>1.4821153906735061</v>
      </c>
      <c r="O4052">
        <v>2.195663694787811</v>
      </c>
      <c r="P4052">
        <v>32.449190718202658</v>
      </c>
      <c r="Q4052">
        <v>21.035718864217351</v>
      </c>
      <c r="R4052">
        <v>11.07342516442966</v>
      </c>
      <c r="S4052">
        <v>184.3620121458728</v>
      </c>
      <c r="T4052">
        <f t="shared" si="254"/>
        <v>248.92034689272248</v>
      </c>
      <c r="U4052">
        <v>3037842.66487078</v>
      </c>
      <c r="V4052">
        <v>11694674.221242409</v>
      </c>
      <c r="W4052">
        <v>1594412.739255199</v>
      </c>
      <c r="X4052">
        <v>33673070.37462803</v>
      </c>
      <c r="Y4052">
        <f t="shared" si="255"/>
        <v>49999999.999996416</v>
      </c>
      <c r="Z4052">
        <v>0.13181817503364779</v>
      </c>
      <c r="AA4052">
        <v>0.1210559241848797</v>
      </c>
      <c r="AB4052">
        <v>4.990211375975119E-2</v>
      </c>
      <c r="AC4052">
        <v>1.0528433100671419</v>
      </c>
      <c r="AD4052">
        <v>0.10667</v>
      </c>
      <c r="AE4052">
        <v>5.4999999999999997E-3</v>
      </c>
      <c r="AF4052">
        <v>0.68973728632077846</v>
      </c>
      <c r="AG4052">
        <v>0.34801269562386811</v>
      </c>
      <c r="AH4052">
        <v>3.345583676732458</v>
      </c>
    </row>
    <row r="4053" spans="1:34">
      <c r="A4053" t="s">
        <v>58</v>
      </c>
      <c r="B4053" t="s">
        <v>4792</v>
      </c>
      <c r="C4053" t="s">
        <v>130</v>
      </c>
      <c r="D4053" t="s">
        <v>4826</v>
      </c>
      <c r="E4053" t="s">
        <v>63</v>
      </c>
      <c r="F4053" t="s">
        <v>66</v>
      </c>
      <c r="G4053" t="s">
        <v>75</v>
      </c>
      <c r="H4053" t="s">
        <v>39</v>
      </c>
      <c r="I4053" t="str">
        <f t="shared" si="252"/>
        <v>10Qf-300</v>
      </c>
      <c r="J4053" t="str">
        <f t="shared" si="253"/>
        <v>PlátanoAguacateCaña paneleraGulupa</v>
      </c>
      <c r="K4053">
        <v>0</v>
      </c>
      <c r="L4053">
        <v>0</v>
      </c>
      <c r="M4053">
        <v>0</v>
      </c>
      <c r="N4053">
        <v>0</v>
      </c>
      <c r="O4053">
        <v>0</v>
      </c>
      <c r="P4053">
        <v>0</v>
      </c>
      <c r="Q4053">
        <v>0</v>
      </c>
      <c r="R4053">
        <v>0</v>
      </c>
      <c r="S4053">
        <v>0</v>
      </c>
      <c r="T4053">
        <f t="shared" si="254"/>
        <v>0</v>
      </c>
      <c r="U4053">
        <v>0</v>
      </c>
      <c r="V4053">
        <v>0</v>
      </c>
      <c r="W4053">
        <v>0</v>
      </c>
      <c r="X4053">
        <v>0</v>
      </c>
      <c r="Y4053">
        <f t="shared" si="255"/>
        <v>0</v>
      </c>
      <c r="Z4053">
        <v>0</v>
      </c>
      <c r="AA4053">
        <v>0</v>
      </c>
      <c r="AB4053">
        <v>0</v>
      </c>
      <c r="AC4053">
        <v>0</v>
      </c>
      <c r="AD4053">
        <v>0.10412399999999999</v>
      </c>
      <c r="AE4053">
        <v>5.4999999999999997E-3</v>
      </c>
      <c r="AF4053">
        <v>0</v>
      </c>
      <c r="AG4053">
        <v>0</v>
      </c>
      <c r="AH4053">
        <v>0</v>
      </c>
    </row>
    <row r="4054" spans="1:34">
      <c r="A4054" t="s">
        <v>58</v>
      </c>
      <c r="B4054" t="s">
        <v>4792</v>
      </c>
      <c r="C4054" t="s">
        <v>132</v>
      </c>
      <c r="D4054" t="s">
        <v>4827</v>
      </c>
      <c r="E4054" t="s">
        <v>38</v>
      </c>
      <c r="F4054" t="s">
        <v>66</v>
      </c>
      <c r="G4054" t="s">
        <v>75</v>
      </c>
      <c r="H4054" t="s">
        <v>39</v>
      </c>
      <c r="I4054" t="str">
        <f t="shared" si="252"/>
        <v>10Qf-300</v>
      </c>
      <c r="J4054" t="str">
        <f t="shared" si="253"/>
        <v>FríjolAguacateCaña paneleraGulupa</v>
      </c>
      <c r="K4054">
        <v>0</v>
      </c>
      <c r="L4054">
        <v>0</v>
      </c>
      <c r="M4054">
        <v>0</v>
      </c>
      <c r="N4054">
        <v>0</v>
      </c>
      <c r="O4054">
        <v>0</v>
      </c>
      <c r="P4054">
        <v>0</v>
      </c>
      <c r="Q4054">
        <v>0</v>
      </c>
      <c r="R4054">
        <v>0</v>
      </c>
      <c r="S4054">
        <v>0</v>
      </c>
      <c r="T4054">
        <f t="shared" si="254"/>
        <v>0</v>
      </c>
      <c r="U4054">
        <v>0</v>
      </c>
      <c r="V4054">
        <v>0</v>
      </c>
      <c r="W4054">
        <v>0</v>
      </c>
      <c r="X4054">
        <v>0</v>
      </c>
      <c r="Y4054">
        <f t="shared" si="255"/>
        <v>0</v>
      </c>
      <c r="Z4054">
        <v>0</v>
      </c>
      <c r="AA4054">
        <v>0</v>
      </c>
      <c r="AB4054">
        <v>0</v>
      </c>
      <c r="AC4054">
        <v>0</v>
      </c>
      <c r="AD4054">
        <v>0.10412399999999999</v>
      </c>
      <c r="AE4054">
        <v>5.4999999999999997E-3</v>
      </c>
      <c r="AF4054">
        <v>0</v>
      </c>
      <c r="AG4054">
        <v>0</v>
      </c>
      <c r="AH4054">
        <v>0</v>
      </c>
    </row>
    <row r="4055" spans="1:34">
      <c r="A4055" t="s">
        <v>58</v>
      </c>
      <c r="B4055" t="s">
        <v>4828</v>
      </c>
      <c r="C4055" t="s">
        <v>60</v>
      </c>
      <c r="D4055" t="s">
        <v>4829</v>
      </c>
      <c r="E4055" t="s">
        <v>62</v>
      </c>
      <c r="F4055" t="s">
        <v>63</v>
      </c>
      <c r="G4055" t="s">
        <v>38</v>
      </c>
      <c r="I4055" t="str">
        <f t="shared" si="252"/>
        <v>10Qf-303,70557667353384</v>
      </c>
      <c r="J4055" t="str">
        <f t="shared" si="253"/>
        <v>CaféPlátanoFríjol</v>
      </c>
      <c r="K4055">
        <v>2.9644613388270682</v>
      </c>
      <c r="L4055">
        <v>0.37055766735338358</v>
      </c>
      <c r="M4055">
        <v>0.37055766735338352</v>
      </c>
      <c r="O4055">
        <v>3.7055766735338351</v>
      </c>
      <c r="P4055">
        <v>350.54269354361418</v>
      </c>
      <c r="Q4055">
        <v>18.41754670731526</v>
      </c>
      <c r="R4055">
        <v>16.624564439899519</v>
      </c>
      <c r="T4055">
        <f t="shared" si="254"/>
        <v>385.58480469082895</v>
      </c>
      <c r="U4055">
        <v>32817260.669251539</v>
      </c>
      <c r="V4055">
        <v>1558662.718463321</v>
      </c>
      <c r="W4055">
        <v>2284562.4823807939</v>
      </c>
      <c r="Y4055">
        <f t="shared" si="255"/>
        <v>36660485.870095655</v>
      </c>
      <c r="Z4055">
        <v>1.4240077213505911</v>
      </c>
      <c r="AA4055">
        <v>6.3504772781495911E-2</v>
      </c>
      <c r="AB4055">
        <v>7.3274348286512081E-2</v>
      </c>
      <c r="AD4055">
        <v>8.3624000000000004E-2</v>
      </c>
      <c r="AE4055">
        <v>5.4999999999999997E-3</v>
      </c>
      <c r="AF4055">
        <v>1.164055499539425</v>
      </c>
      <c r="AG4055">
        <v>0.58733390275511288</v>
      </c>
      <c r="AH4055">
        <v>5.5460900758283724</v>
      </c>
    </row>
    <row r="4056" spans="1:34">
      <c r="A4056" t="s">
        <v>58</v>
      </c>
      <c r="B4056" t="s">
        <v>4828</v>
      </c>
      <c r="C4056" t="s">
        <v>64</v>
      </c>
      <c r="D4056" t="s">
        <v>4830</v>
      </c>
      <c r="E4056" t="s">
        <v>62</v>
      </c>
      <c r="F4056" t="s">
        <v>63</v>
      </c>
      <c r="G4056" t="s">
        <v>66</v>
      </c>
      <c r="I4056" t="str">
        <f t="shared" si="252"/>
        <v>10Qf-302,9178480493765</v>
      </c>
      <c r="J4056" t="str">
        <f t="shared" si="253"/>
        <v>CaféPlátanoAguacate</v>
      </c>
      <c r="K4056">
        <v>2.158930383871521</v>
      </c>
      <c r="L4056">
        <v>0.29178480493765052</v>
      </c>
      <c r="M4056">
        <v>0.46713286056733228</v>
      </c>
      <c r="O4056">
        <v>2.917848049376504</v>
      </c>
      <c r="P4056">
        <v>255.28997866266991</v>
      </c>
      <c r="Q4056">
        <v>14.50235886847581</v>
      </c>
      <c r="R4056">
        <v>44.754010144899141</v>
      </c>
      <c r="T4056">
        <f t="shared" si="254"/>
        <v>314.54634767604489</v>
      </c>
      <c r="U4056">
        <v>23899849.947886951</v>
      </c>
      <c r="V4056">
        <v>1227323.402909626</v>
      </c>
      <c r="W4056">
        <v>24872826.64920304</v>
      </c>
      <c r="Y4056">
        <f t="shared" si="255"/>
        <v>49999999.999999613</v>
      </c>
      <c r="Z4056">
        <v>1.03706312382129</v>
      </c>
      <c r="AA4056">
        <v>5.0004977284649373E-2</v>
      </c>
      <c r="AB4056">
        <v>0.25754946118271471</v>
      </c>
      <c r="AD4056">
        <v>8.3624000000000004E-2</v>
      </c>
      <c r="AE4056">
        <v>5.4999999999999997E-3</v>
      </c>
      <c r="AF4056">
        <v>0.91660148147953013</v>
      </c>
      <c r="AG4056">
        <v>0.46247891582617601</v>
      </c>
      <c r="AH4056">
        <v>4.3860524466822106</v>
      </c>
    </row>
    <row r="4057" spans="1:34">
      <c r="A4057" t="s">
        <v>58</v>
      </c>
      <c r="B4057" t="s">
        <v>4828</v>
      </c>
      <c r="C4057" t="s">
        <v>67</v>
      </c>
      <c r="D4057" t="s">
        <v>4831</v>
      </c>
      <c r="E4057" t="s">
        <v>62</v>
      </c>
      <c r="F4057" t="s">
        <v>38</v>
      </c>
      <c r="G4057" t="s">
        <v>66</v>
      </c>
      <c r="I4057" t="str">
        <f t="shared" si="252"/>
        <v>10Qf-302,9710738613046</v>
      </c>
      <c r="J4057" t="str">
        <f t="shared" si="253"/>
        <v>CaféFríjolAguacate</v>
      </c>
      <c r="K4057">
        <v>2.2337379338029231</v>
      </c>
      <c r="L4057">
        <v>0.29710738613045973</v>
      </c>
      <c r="M4057">
        <v>0.44022854137121492</v>
      </c>
      <c r="O4057">
        <v>2.9710738613045971</v>
      </c>
      <c r="P4057">
        <v>264.13584880673028</v>
      </c>
      <c r="Q4057">
        <v>13.329317732307439</v>
      </c>
      <c r="R4057">
        <v>42.176421891351133</v>
      </c>
      <c r="T4057">
        <f t="shared" si="254"/>
        <v>319.64158843038888</v>
      </c>
      <c r="U4057">
        <v>24727986.525002241</v>
      </c>
      <c r="V4057">
        <v>1831726.7388899289</v>
      </c>
      <c r="W4057">
        <v>23440286.736110382</v>
      </c>
      <c r="Y4057">
        <f t="shared" si="255"/>
        <v>50000000.000002548</v>
      </c>
      <c r="Z4057">
        <v>1.072997655104394</v>
      </c>
      <c r="AA4057">
        <v>5.8750235139669031E-2</v>
      </c>
      <c r="AB4057">
        <v>0.24271600908081739</v>
      </c>
      <c r="AD4057">
        <v>8.3624000000000004E-2</v>
      </c>
      <c r="AE4057">
        <v>5.4999999999999997E-3</v>
      </c>
      <c r="AF4057">
        <v>0.93332163182343364</v>
      </c>
      <c r="AG4057">
        <v>0.47091520701677858</v>
      </c>
      <c r="AH4057">
        <v>4.4644347001448086</v>
      </c>
    </row>
    <row r="4058" spans="1:34">
      <c r="A4058" t="s">
        <v>58</v>
      </c>
      <c r="B4058" t="s">
        <v>4828</v>
      </c>
      <c r="C4058" t="s">
        <v>69</v>
      </c>
      <c r="D4058" t="s">
        <v>4832</v>
      </c>
      <c r="E4058" t="s">
        <v>63</v>
      </c>
      <c r="F4058" t="s">
        <v>38</v>
      </c>
      <c r="G4058" t="s">
        <v>66</v>
      </c>
      <c r="I4058" t="str">
        <f t="shared" si="252"/>
        <v>10Qf-300</v>
      </c>
      <c r="J4058" t="str">
        <f t="shared" si="253"/>
        <v>PlátanoFríjolAguacate</v>
      </c>
      <c r="K4058">
        <v>0</v>
      </c>
      <c r="L4058">
        <v>0</v>
      </c>
      <c r="M4058">
        <v>0</v>
      </c>
      <c r="O4058">
        <v>0</v>
      </c>
      <c r="P4058">
        <v>0</v>
      </c>
      <c r="Q4058">
        <v>0</v>
      </c>
      <c r="R4058">
        <v>0</v>
      </c>
      <c r="T4058">
        <f t="shared" si="254"/>
        <v>0</v>
      </c>
      <c r="U4058">
        <v>0</v>
      </c>
      <c r="V4058">
        <v>0</v>
      </c>
      <c r="W4058">
        <v>0</v>
      </c>
      <c r="Y4058">
        <f t="shared" si="255"/>
        <v>0</v>
      </c>
      <c r="Z4058">
        <v>0</v>
      </c>
      <c r="AA4058">
        <v>0</v>
      </c>
      <c r="AB4058">
        <v>0</v>
      </c>
      <c r="AD4058">
        <v>8.1077999999999997E-2</v>
      </c>
      <c r="AE4058">
        <v>5.4999999999999997E-3</v>
      </c>
      <c r="AF4058">
        <v>0</v>
      </c>
      <c r="AG4058">
        <v>0</v>
      </c>
      <c r="AH4058">
        <v>0</v>
      </c>
    </row>
    <row r="4059" spans="1:34">
      <c r="A4059" t="s">
        <v>58</v>
      </c>
      <c r="B4059" t="s">
        <v>4828</v>
      </c>
      <c r="C4059" t="s">
        <v>71</v>
      </c>
      <c r="D4059" t="s">
        <v>4833</v>
      </c>
      <c r="E4059" t="s">
        <v>62</v>
      </c>
      <c r="F4059" t="s">
        <v>63</v>
      </c>
      <c r="G4059" t="s">
        <v>38</v>
      </c>
      <c r="H4059" t="s">
        <v>66</v>
      </c>
      <c r="I4059" t="str">
        <f t="shared" si="252"/>
        <v>10Qf-303,16645375576272</v>
      </c>
      <c r="J4059" t="str">
        <f t="shared" si="253"/>
        <v>CaféPlátanoFríjolAguacate</v>
      </c>
      <c r="K4059">
        <v>2.090412209456328</v>
      </c>
      <c r="L4059">
        <v>0.31664537557627181</v>
      </c>
      <c r="M4059">
        <v>0.31664537557627181</v>
      </c>
      <c r="N4059">
        <v>0.44275079515384658</v>
      </c>
      <c r="O4059">
        <v>3.1664537557627179</v>
      </c>
      <c r="P4059">
        <v>247.1878168629494</v>
      </c>
      <c r="Q4059">
        <v>15.737984956521821</v>
      </c>
      <c r="R4059">
        <v>14.20586298608092</v>
      </c>
      <c r="S4059">
        <v>42.418068285567138</v>
      </c>
      <c r="T4059">
        <f t="shared" si="254"/>
        <v>319.54973309111932</v>
      </c>
      <c r="U4059">
        <v>23141338.186942779</v>
      </c>
      <c r="V4059">
        <v>1331893.4820848859</v>
      </c>
      <c r="W4059">
        <v>1952182.3699604019</v>
      </c>
      <c r="X4059">
        <v>23574585.961012911</v>
      </c>
      <c r="Y4059">
        <f t="shared" si="255"/>
        <v>50000000.000000976</v>
      </c>
      <c r="Z4059">
        <v>1.004149754993654</v>
      </c>
      <c r="AA4059">
        <v>5.4265487938496892E-2</v>
      </c>
      <c r="AB4059">
        <v>6.2613691679903952E-2</v>
      </c>
      <c r="AC4059">
        <v>0.24410663080221359</v>
      </c>
      <c r="AD4059">
        <v>0.11065</v>
      </c>
      <c r="AE4059">
        <v>5.4999999999999997E-3</v>
      </c>
      <c r="AF4059">
        <v>0.99469751489928315</v>
      </c>
      <c r="AG4059">
        <v>0.50188292028839077</v>
      </c>
      <c r="AH4059">
        <v>4.7791841909503923</v>
      </c>
    </row>
    <row r="4060" spans="1:34">
      <c r="A4060" t="s">
        <v>58</v>
      </c>
      <c r="B4060" t="s">
        <v>4828</v>
      </c>
      <c r="C4060" t="s">
        <v>73</v>
      </c>
      <c r="D4060" t="s">
        <v>4834</v>
      </c>
      <c r="E4060" t="s">
        <v>62</v>
      </c>
      <c r="F4060" t="s">
        <v>63</v>
      </c>
      <c r="G4060" t="s">
        <v>75</v>
      </c>
      <c r="I4060" t="str">
        <f t="shared" si="252"/>
        <v>10Qf-303,59031235731876</v>
      </c>
      <c r="J4060" t="str">
        <f t="shared" si="253"/>
        <v>CaféPlátanoCaña panelera</v>
      </c>
      <c r="K4060">
        <v>2.8722498858550112</v>
      </c>
      <c r="L4060">
        <v>0.35903123573187629</v>
      </c>
      <c r="M4060">
        <v>0.3590312357318764</v>
      </c>
      <c r="O4060">
        <v>3.5903123573187639</v>
      </c>
      <c r="P4060">
        <v>339.63884039598469</v>
      </c>
      <c r="Q4060">
        <v>17.844657218146128</v>
      </c>
      <c r="R4060">
        <v>18.10707864782475</v>
      </c>
      <c r="T4060">
        <f t="shared" si="254"/>
        <v>375.59057626195556</v>
      </c>
      <c r="U4060">
        <v>31796458.930588361</v>
      </c>
      <c r="V4060">
        <v>1510179.5245419091</v>
      </c>
      <c r="W4060">
        <v>2607156.9038570859</v>
      </c>
      <c r="Y4060">
        <f t="shared" si="255"/>
        <v>35913795.358987361</v>
      </c>
      <c r="Z4060">
        <v>1.3797130566473159</v>
      </c>
      <c r="AA4060">
        <v>6.1529416485852979E-2</v>
      </c>
      <c r="AB4060">
        <v>8.1599097399693454E-2</v>
      </c>
      <c r="AD4060">
        <v>7.9644000000000006E-2</v>
      </c>
      <c r="AE4060">
        <v>5.4999999999999997E-3</v>
      </c>
      <c r="AF4060">
        <v>1.1278468138174129</v>
      </c>
      <c r="AG4060">
        <v>0.56906450863502411</v>
      </c>
      <c r="AH4060">
        <v>5.3723676797712008</v>
      </c>
    </row>
    <row r="4061" spans="1:34">
      <c r="A4061" t="s">
        <v>58</v>
      </c>
      <c r="B4061" t="s">
        <v>4828</v>
      </c>
      <c r="C4061" t="s">
        <v>76</v>
      </c>
      <c r="D4061" t="s">
        <v>4835</v>
      </c>
      <c r="E4061" t="s">
        <v>62</v>
      </c>
      <c r="F4061" t="s">
        <v>38</v>
      </c>
      <c r="G4061" t="s">
        <v>75</v>
      </c>
      <c r="I4061" t="str">
        <f t="shared" si="252"/>
        <v>10Qf-303,61917964797362</v>
      </c>
      <c r="J4061" t="str">
        <f t="shared" si="253"/>
        <v>CaféFríjolCaña panelera</v>
      </c>
      <c r="K4061">
        <v>2.895343718378899</v>
      </c>
      <c r="L4061">
        <v>0.36191796479736238</v>
      </c>
      <c r="M4061">
        <v>0.36191796479736232</v>
      </c>
      <c r="O4061">
        <v>3.619179647973624</v>
      </c>
      <c r="P4061">
        <v>342.36964823319272</v>
      </c>
      <c r="Q4061">
        <v>16.236955966136211</v>
      </c>
      <c r="R4061">
        <v>18.252665507745618</v>
      </c>
      <c r="T4061">
        <f t="shared" si="254"/>
        <v>376.85926970707459</v>
      </c>
      <c r="U4061">
        <v>32052112.904503349</v>
      </c>
      <c r="V4061">
        <v>2231296.9799843971</v>
      </c>
      <c r="W4061">
        <v>2628119.3017312</v>
      </c>
      <c r="Y4061">
        <f t="shared" si="255"/>
        <v>36911529.186218947</v>
      </c>
      <c r="Z4061">
        <v>1.390806402814079</v>
      </c>
      <c r="AA4061">
        <v>7.1565927087989076E-2</v>
      </c>
      <c r="AB4061">
        <v>8.225518094546333E-2</v>
      </c>
      <c r="AD4061">
        <v>7.9644000000000006E-2</v>
      </c>
      <c r="AE4061">
        <v>5.4999999999999997E-3</v>
      </c>
      <c r="AF4061">
        <v>1.1369150726618711</v>
      </c>
      <c r="AG4061">
        <v>0.5736399742038194</v>
      </c>
      <c r="AH4061">
        <v>5.4148786948393148</v>
      </c>
    </row>
    <row r="4062" spans="1:34">
      <c r="A4062" t="s">
        <v>58</v>
      </c>
      <c r="B4062" t="s">
        <v>4828</v>
      </c>
      <c r="C4062" t="s">
        <v>78</v>
      </c>
      <c r="D4062" t="s">
        <v>4836</v>
      </c>
      <c r="E4062" t="s">
        <v>63</v>
      </c>
      <c r="F4062" t="s">
        <v>38</v>
      </c>
      <c r="G4062" t="s">
        <v>75</v>
      </c>
      <c r="I4062" t="str">
        <f t="shared" si="252"/>
        <v>10Qf-305,64340639031008</v>
      </c>
      <c r="J4062" t="str">
        <f t="shared" si="253"/>
        <v>PlátanoFríjolCaña panelera</v>
      </c>
      <c r="K4062">
        <v>0.56434063903100995</v>
      </c>
      <c r="L4062">
        <v>0.56434063903100684</v>
      </c>
      <c r="M4062">
        <v>4.5147251122480618</v>
      </c>
      <c r="O4062">
        <v>5.6434063903100782</v>
      </c>
      <c r="P4062">
        <v>28.04899478244425</v>
      </c>
      <c r="Q4062">
        <v>25.318373214709261</v>
      </c>
      <c r="R4062">
        <v>227.69183999866419</v>
      </c>
      <c r="T4062">
        <f t="shared" si="254"/>
        <v>281.0592079958177</v>
      </c>
      <c r="U4062">
        <v>2373764.7121265801</v>
      </c>
      <c r="V4062">
        <v>3479273.443243918</v>
      </c>
      <c r="W4062">
        <v>32784325.07806854</v>
      </c>
      <c r="Y4062">
        <f t="shared" si="255"/>
        <v>38637363.233439036</v>
      </c>
      <c r="Z4062">
        <v>9.6714566207723757E-2</v>
      </c>
      <c r="AA4062">
        <v>0.1115931369925092</v>
      </c>
      <c r="AB4062">
        <v>1.026087586547177</v>
      </c>
      <c r="AD4062">
        <v>7.7098E-2</v>
      </c>
      <c r="AE4062">
        <v>5.4999999999999997E-3</v>
      </c>
      <c r="AF4062">
        <v>1.772797818945574</v>
      </c>
      <c r="AG4062">
        <v>0.89447991286414741</v>
      </c>
      <c r="AH4062">
        <v>8.3932821221197997</v>
      </c>
    </row>
    <row r="4063" spans="1:34">
      <c r="A4063" t="s">
        <v>58</v>
      </c>
      <c r="B4063" t="s">
        <v>4828</v>
      </c>
      <c r="C4063" t="s">
        <v>80</v>
      </c>
      <c r="D4063" t="s">
        <v>4837</v>
      </c>
      <c r="E4063" t="s">
        <v>62</v>
      </c>
      <c r="F4063" t="s">
        <v>63</v>
      </c>
      <c r="G4063" t="s">
        <v>38</v>
      </c>
      <c r="H4063" t="s">
        <v>75</v>
      </c>
      <c r="I4063" t="str">
        <f t="shared" si="252"/>
        <v>10Qf-303,87176211092594</v>
      </c>
      <c r="J4063" t="str">
        <f t="shared" si="253"/>
        <v>CaféPlátanoFríjolCaña panelera</v>
      </c>
      <c r="K4063">
        <v>2.7102334776481571</v>
      </c>
      <c r="L4063">
        <v>0.38717621109259392</v>
      </c>
      <c r="M4063">
        <v>0.38717621109259392</v>
      </c>
      <c r="N4063">
        <v>0.38717621109259392</v>
      </c>
      <c r="O4063">
        <v>3.871762110925939</v>
      </c>
      <c r="P4063">
        <v>320.48066572619348</v>
      </c>
      <c r="Q4063">
        <v>19.243525583182318</v>
      </c>
      <c r="R4063">
        <v>17.370132743108641</v>
      </c>
      <c r="S4063">
        <v>19.526518606464411</v>
      </c>
      <c r="T4063">
        <f t="shared" si="254"/>
        <v>376.62084265894885</v>
      </c>
      <c r="U4063">
        <v>30002900.474898089</v>
      </c>
      <c r="V4063">
        <v>1628564.6712321369</v>
      </c>
      <c r="W4063">
        <v>2387019.144010732</v>
      </c>
      <c r="X4063">
        <v>2811535.6863075942</v>
      </c>
      <c r="Y4063">
        <f t="shared" si="255"/>
        <v>36830019.976448551</v>
      </c>
      <c r="Z4063">
        <v>1.3018869054844431</v>
      </c>
      <c r="AA4063">
        <v>6.6352796009986975E-2</v>
      </c>
      <c r="AB4063">
        <v>7.6560511464995901E-2</v>
      </c>
      <c r="AC4063">
        <v>8.7995768099081453E-2</v>
      </c>
      <c r="AD4063">
        <v>0.10667</v>
      </c>
      <c r="AE4063">
        <v>5.4999999999999997E-3</v>
      </c>
      <c r="AF4063">
        <v>1.2162603489819701</v>
      </c>
      <c r="AG4063">
        <v>0.61367429458176126</v>
      </c>
      <c r="AH4063">
        <v>5.8138667544896698</v>
      </c>
    </row>
    <row r="4064" spans="1:34">
      <c r="A4064" t="s">
        <v>58</v>
      </c>
      <c r="B4064" t="s">
        <v>4828</v>
      </c>
      <c r="C4064" t="s">
        <v>82</v>
      </c>
      <c r="D4064" t="s">
        <v>4838</v>
      </c>
      <c r="E4064" t="s">
        <v>62</v>
      </c>
      <c r="F4064" t="s">
        <v>66</v>
      </c>
      <c r="G4064" t="s">
        <v>75</v>
      </c>
      <c r="I4064" t="str">
        <f t="shared" si="252"/>
        <v>10Qf-302,86227851603785</v>
      </c>
      <c r="J4064" t="str">
        <f t="shared" si="253"/>
        <v>CaféAguacateCaña panelera</v>
      </c>
      <c r="K4064">
        <v>2.115971915253855</v>
      </c>
      <c r="L4064">
        <v>0.46007874918021352</v>
      </c>
      <c r="M4064">
        <v>0.28622785160378528</v>
      </c>
      <c r="O4064">
        <v>2.8622785160378532</v>
      </c>
      <c r="P4064">
        <v>250.2102101723498</v>
      </c>
      <c r="Q4064">
        <v>44.078185771938223</v>
      </c>
      <c r="R4064">
        <v>14.435374152398589</v>
      </c>
      <c r="T4064">
        <f t="shared" si="254"/>
        <v>308.72377009668662</v>
      </c>
      <c r="U4064">
        <v>23424289.938345511</v>
      </c>
      <c r="V4064">
        <v>24497225.3920299</v>
      </c>
      <c r="W4064">
        <v>2078484.669624347</v>
      </c>
      <c r="Y4064">
        <f t="shared" si="255"/>
        <v>49999999.999999754</v>
      </c>
      <c r="Z4064">
        <v>1.016427607274746</v>
      </c>
      <c r="AA4064">
        <v>0.25366024091962119</v>
      </c>
      <c r="AB4064">
        <v>6.5052652853203094E-2</v>
      </c>
      <c r="AD4064">
        <v>7.9644000000000006E-2</v>
      </c>
      <c r="AE4064">
        <v>5.4999999999999997E-3</v>
      </c>
      <c r="AF4064">
        <v>0.89914508357210043</v>
      </c>
      <c r="AG4064">
        <v>0.45367114479199971</v>
      </c>
      <c r="AH4064">
        <v>4.3002387444019536</v>
      </c>
    </row>
    <row r="4065" spans="1:34">
      <c r="A4065" t="s">
        <v>58</v>
      </c>
      <c r="B4065" t="s">
        <v>4828</v>
      </c>
      <c r="C4065" t="s">
        <v>84</v>
      </c>
      <c r="D4065" t="s">
        <v>4839</v>
      </c>
      <c r="E4065" t="s">
        <v>63</v>
      </c>
      <c r="F4065" t="s">
        <v>66</v>
      </c>
      <c r="G4065" t="s">
        <v>75</v>
      </c>
      <c r="I4065" t="str">
        <f t="shared" si="252"/>
        <v>10Qf-300</v>
      </c>
      <c r="J4065" t="str">
        <f t="shared" si="253"/>
        <v>PlátanoAguacateCaña panelera</v>
      </c>
      <c r="K4065">
        <v>0</v>
      </c>
      <c r="L4065">
        <v>0</v>
      </c>
      <c r="M4065">
        <v>0</v>
      </c>
      <c r="O4065">
        <v>0</v>
      </c>
      <c r="P4065">
        <v>0</v>
      </c>
      <c r="Q4065">
        <v>0</v>
      </c>
      <c r="R4065">
        <v>0</v>
      </c>
      <c r="T4065">
        <f t="shared" si="254"/>
        <v>0</v>
      </c>
      <c r="U4065">
        <v>0</v>
      </c>
      <c r="V4065">
        <v>0</v>
      </c>
      <c r="W4065">
        <v>0</v>
      </c>
      <c r="Y4065">
        <f t="shared" si="255"/>
        <v>0</v>
      </c>
      <c r="Z4065">
        <v>0</v>
      </c>
      <c r="AA4065">
        <v>0</v>
      </c>
      <c r="AB4065">
        <v>0</v>
      </c>
      <c r="AD4065">
        <v>7.7098E-2</v>
      </c>
      <c r="AE4065">
        <v>5.4999999999999997E-3</v>
      </c>
      <c r="AF4065">
        <v>0</v>
      </c>
      <c r="AG4065">
        <v>0</v>
      </c>
      <c r="AH4065">
        <v>0</v>
      </c>
    </row>
    <row r="4066" spans="1:34">
      <c r="A4066" t="s">
        <v>58</v>
      </c>
      <c r="B4066" t="s">
        <v>4828</v>
      </c>
      <c r="C4066" t="s">
        <v>86</v>
      </c>
      <c r="D4066" t="s">
        <v>4840</v>
      </c>
      <c r="E4066" t="s">
        <v>62</v>
      </c>
      <c r="F4066" t="s">
        <v>63</v>
      </c>
      <c r="G4066" t="s">
        <v>66</v>
      </c>
      <c r="H4066" t="s">
        <v>75</v>
      </c>
      <c r="I4066" t="str">
        <f t="shared" si="252"/>
        <v>10Qf-303,04317587019152</v>
      </c>
      <c r="J4066" t="str">
        <f t="shared" si="253"/>
        <v>CaféPlátanoAguacateCaña panelera</v>
      </c>
      <c r="K4066">
        <v>1.970783348266423</v>
      </c>
      <c r="L4066">
        <v>0.30431758701915179</v>
      </c>
      <c r="M4066">
        <v>0.46375734788679152</v>
      </c>
      <c r="N4066">
        <v>0.30431758701915168</v>
      </c>
      <c r="O4066">
        <v>3.0431758701915181</v>
      </c>
      <c r="P4066">
        <v>233.04190014013031</v>
      </c>
      <c r="Q4066">
        <v>15.12526623133582</v>
      </c>
      <c r="R4066">
        <v>44.430616649169281</v>
      </c>
      <c r="S4066">
        <v>15.347696617090749</v>
      </c>
      <c r="T4066">
        <f t="shared" si="254"/>
        <v>307.94547963772618</v>
      </c>
      <c r="U4066">
        <v>21817019.50893696</v>
      </c>
      <c r="V4066">
        <v>1280039.570756268</v>
      </c>
      <c r="W4066">
        <v>24693095.037829541</v>
      </c>
      <c r="X4066">
        <v>2209845.8824753142</v>
      </c>
      <c r="Y4066">
        <f t="shared" si="255"/>
        <v>49999999.999998085</v>
      </c>
      <c r="Z4066">
        <v>0.94668487265580381</v>
      </c>
      <c r="AA4066">
        <v>5.2152798119366413E-2</v>
      </c>
      <c r="AB4066">
        <v>0.25568840291540962</v>
      </c>
      <c r="AC4066">
        <v>6.9164011239846418E-2</v>
      </c>
      <c r="AD4066">
        <v>0.10667</v>
      </c>
      <c r="AE4066">
        <v>5.4999999999999997E-3</v>
      </c>
      <c r="AF4066">
        <v>0.95597147754707357</v>
      </c>
      <c r="AG4066">
        <v>0.48234337542535549</v>
      </c>
      <c r="AH4066">
        <v>4.5936607231639464</v>
      </c>
    </row>
    <row r="4067" spans="1:34">
      <c r="A4067" t="s">
        <v>58</v>
      </c>
      <c r="B4067" t="s">
        <v>4828</v>
      </c>
      <c r="C4067" t="s">
        <v>88</v>
      </c>
      <c r="D4067" t="s">
        <v>4841</v>
      </c>
      <c r="E4067" t="s">
        <v>38</v>
      </c>
      <c r="F4067" t="s">
        <v>66</v>
      </c>
      <c r="G4067" t="s">
        <v>75</v>
      </c>
      <c r="I4067" t="str">
        <f t="shared" si="252"/>
        <v>10Qf-300</v>
      </c>
      <c r="J4067" t="str">
        <f t="shared" si="253"/>
        <v>FríjolAguacateCaña panelera</v>
      </c>
      <c r="K4067">
        <v>0</v>
      </c>
      <c r="L4067">
        <v>0</v>
      </c>
      <c r="M4067">
        <v>0</v>
      </c>
      <c r="O4067">
        <v>0</v>
      </c>
      <c r="P4067">
        <v>0</v>
      </c>
      <c r="Q4067">
        <v>0</v>
      </c>
      <c r="R4067">
        <v>0</v>
      </c>
      <c r="T4067">
        <f t="shared" si="254"/>
        <v>0</v>
      </c>
      <c r="U4067">
        <v>0</v>
      </c>
      <c r="V4067">
        <v>0</v>
      </c>
      <c r="W4067">
        <v>0</v>
      </c>
      <c r="Y4067">
        <f t="shared" si="255"/>
        <v>0</v>
      </c>
      <c r="Z4067">
        <v>0</v>
      </c>
      <c r="AA4067">
        <v>0</v>
      </c>
      <c r="AB4067">
        <v>0</v>
      </c>
      <c r="AD4067">
        <v>7.7098E-2</v>
      </c>
      <c r="AE4067">
        <v>5.4999999999999997E-3</v>
      </c>
      <c r="AF4067">
        <v>0</v>
      </c>
      <c r="AG4067">
        <v>0</v>
      </c>
      <c r="AH4067">
        <v>0</v>
      </c>
    </row>
    <row r="4068" spans="1:34">
      <c r="A4068" t="s">
        <v>58</v>
      </c>
      <c r="B4068" t="s">
        <v>4828</v>
      </c>
      <c r="C4068" t="s">
        <v>90</v>
      </c>
      <c r="D4068" t="s">
        <v>4842</v>
      </c>
      <c r="E4068" t="s">
        <v>62</v>
      </c>
      <c r="F4068" t="s">
        <v>38</v>
      </c>
      <c r="G4068" t="s">
        <v>66</v>
      </c>
      <c r="H4068" t="s">
        <v>75</v>
      </c>
      <c r="I4068" t="str">
        <f t="shared" si="252"/>
        <v>10Qf-303,10111760076836</v>
      </c>
      <c r="J4068" t="str">
        <f t="shared" si="253"/>
        <v>CaféFríjolAguacateCaña panelera</v>
      </c>
      <c r="K4068">
        <v>2.0452829218816961</v>
      </c>
      <c r="L4068">
        <v>0.31011176007683611</v>
      </c>
      <c r="M4068">
        <v>0.43561115873299311</v>
      </c>
      <c r="N4068">
        <v>0.31011176007683611</v>
      </c>
      <c r="O4068">
        <v>3.1011176007683612</v>
      </c>
      <c r="P4068">
        <v>241.85135258968771</v>
      </c>
      <c r="Q4068">
        <v>13.912741236174419</v>
      </c>
      <c r="R4068">
        <v>41.734050123321602</v>
      </c>
      <c r="S4068">
        <v>15.63991505608181</v>
      </c>
      <c r="T4068">
        <f t="shared" si="254"/>
        <v>313.13805900526552</v>
      </c>
      <c r="U4068">
        <v>22641746.71824773</v>
      </c>
      <c r="V4068">
        <v>1911901.317483682</v>
      </c>
      <c r="W4068">
        <v>23194430.861629508</v>
      </c>
      <c r="X4068">
        <v>2251921.102640185</v>
      </c>
      <c r="Y4068">
        <f t="shared" si="255"/>
        <v>50000000.000001103</v>
      </c>
      <c r="Z4068">
        <v>0.98247146453203682</v>
      </c>
      <c r="AA4068">
        <v>6.1321729699748119E-2</v>
      </c>
      <c r="AB4068">
        <v>0.24017025708832401</v>
      </c>
      <c r="AC4068">
        <v>7.048088633212321E-2</v>
      </c>
      <c r="AD4068">
        <v>0.10667</v>
      </c>
      <c r="AE4068">
        <v>5.4999999999999997E-3</v>
      </c>
      <c r="AF4068">
        <v>0.97417306830419725</v>
      </c>
      <c r="AG4068">
        <v>0.49152713972178519</v>
      </c>
      <c r="AH4068">
        <v>4.6789878087943437</v>
      </c>
    </row>
    <row r="4069" spans="1:34">
      <c r="A4069" t="s">
        <v>58</v>
      </c>
      <c r="B4069" t="s">
        <v>4828</v>
      </c>
      <c r="C4069" t="s">
        <v>92</v>
      </c>
      <c r="D4069" t="s">
        <v>4843</v>
      </c>
      <c r="E4069" t="s">
        <v>63</v>
      </c>
      <c r="F4069" t="s">
        <v>38</v>
      </c>
      <c r="G4069" t="s">
        <v>66</v>
      </c>
      <c r="H4069" t="s">
        <v>75</v>
      </c>
      <c r="I4069" t="str">
        <f t="shared" si="252"/>
        <v>10Qf-300</v>
      </c>
      <c r="J4069" t="str">
        <f t="shared" si="253"/>
        <v>PlátanoFríjolAguacateCaña panelera</v>
      </c>
      <c r="K4069">
        <v>0</v>
      </c>
      <c r="L4069">
        <v>0</v>
      </c>
      <c r="M4069">
        <v>0</v>
      </c>
      <c r="N4069">
        <v>0</v>
      </c>
      <c r="O4069">
        <v>0</v>
      </c>
      <c r="P4069">
        <v>0</v>
      </c>
      <c r="Q4069">
        <v>0</v>
      </c>
      <c r="R4069">
        <v>0</v>
      </c>
      <c r="S4069">
        <v>0</v>
      </c>
      <c r="T4069">
        <f t="shared" si="254"/>
        <v>0</v>
      </c>
      <c r="U4069">
        <v>0</v>
      </c>
      <c r="V4069">
        <v>0</v>
      </c>
      <c r="W4069">
        <v>0</v>
      </c>
      <c r="X4069">
        <v>0</v>
      </c>
      <c r="Y4069">
        <f t="shared" si="255"/>
        <v>0</v>
      </c>
      <c r="Z4069">
        <v>0</v>
      </c>
      <c r="AA4069">
        <v>0</v>
      </c>
      <c r="AB4069">
        <v>0</v>
      </c>
      <c r="AC4069">
        <v>0</v>
      </c>
      <c r="AD4069">
        <v>0.10412399999999999</v>
      </c>
      <c r="AE4069">
        <v>5.4999999999999997E-3</v>
      </c>
      <c r="AF4069">
        <v>0</v>
      </c>
      <c r="AG4069">
        <v>0</v>
      </c>
      <c r="AH4069">
        <v>0</v>
      </c>
    </row>
    <row r="4070" spans="1:34">
      <c r="A4070" t="s">
        <v>58</v>
      </c>
      <c r="B4070" t="s">
        <v>4828</v>
      </c>
      <c r="C4070" t="s">
        <v>94</v>
      </c>
      <c r="D4070" t="s">
        <v>4844</v>
      </c>
      <c r="E4070" t="s">
        <v>62</v>
      </c>
      <c r="F4070" t="s">
        <v>63</v>
      </c>
      <c r="G4070" t="s">
        <v>39</v>
      </c>
      <c r="I4070" t="str">
        <f t="shared" si="252"/>
        <v>10Qf-302,27360427240399</v>
      </c>
      <c r="J4070" t="str">
        <f t="shared" si="253"/>
        <v>CaféPlátanoGulupa</v>
      </c>
      <c r="K4070">
        <v>0.22736042724039929</v>
      </c>
      <c r="L4070">
        <v>0.22736042724039929</v>
      </c>
      <c r="M4070">
        <v>1.818883417923195</v>
      </c>
      <c r="O4070">
        <v>2.2736042724039929</v>
      </c>
      <c r="P4070">
        <v>26.884997799165351</v>
      </c>
      <c r="Q4070">
        <v>11.30032288362248</v>
      </c>
      <c r="R4070">
        <v>226.25296849167719</v>
      </c>
      <c r="T4070">
        <f t="shared" si="254"/>
        <v>264.43828917446501</v>
      </c>
      <c r="U4070">
        <v>2516931.595259991</v>
      </c>
      <c r="V4070">
        <v>956337.5766167827</v>
      </c>
      <c r="W4070">
        <v>41322080.779457547</v>
      </c>
      <c r="Y4070">
        <f t="shared" si="255"/>
        <v>44795349.95133432</v>
      </c>
      <c r="Z4070">
        <v>0.1092147837043472</v>
      </c>
      <c r="AA4070">
        <v>3.896417087933602E-2</v>
      </c>
      <c r="AB4070">
        <v>1.292071623034881</v>
      </c>
      <c r="AD4070">
        <v>8.3624000000000004E-2</v>
      </c>
      <c r="AE4070">
        <v>5.4999999999999997E-3</v>
      </c>
      <c r="AF4070">
        <v>0.7142212374043958</v>
      </c>
      <c r="AG4070">
        <v>0.36036627717603292</v>
      </c>
      <c r="AH4070">
        <v>3.437315786984422</v>
      </c>
    </row>
    <row r="4071" spans="1:34">
      <c r="A4071" t="s">
        <v>58</v>
      </c>
      <c r="B4071" t="s">
        <v>4828</v>
      </c>
      <c r="C4071" t="s">
        <v>96</v>
      </c>
      <c r="D4071" t="s">
        <v>4845</v>
      </c>
      <c r="E4071" t="s">
        <v>62</v>
      </c>
      <c r="F4071" t="s">
        <v>38</v>
      </c>
      <c r="G4071" t="s">
        <v>39</v>
      </c>
      <c r="I4071" t="str">
        <f t="shared" si="252"/>
        <v>10Qf-302,28514657855552</v>
      </c>
      <c r="J4071" t="str">
        <f t="shared" si="253"/>
        <v>CaféFríjolGulupa</v>
      </c>
      <c r="K4071">
        <v>0.22851465785555161</v>
      </c>
      <c r="L4071">
        <v>0.22851465785555161</v>
      </c>
      <c r="M4071">
        <v>1.8281172628444129</v>
      </c>
      <c r="O4071">
        <v>2.2851465785555161</v>
      </c>
      <c r="P4071">
        <v>27.02148367722577</v>
      </c>
      <c r="Q4071">
        <v>10.25199851379225</v>
      </c>
      <c r="R4071">
        <v>227.4015769200299</v>
      </c>
      <c r="T4071">
        <f t="shared" si="254"/>
        <v>264.67505911104791</v>
      </c>
      <c r="U4071">
        <v>2529709.1904587438</v>
      </c>
      <c r="V4071">
        <v>1408838.785443391</v>
      </c>
      <c r="W4071">
        <v>41531858.757517993</v>
      </c>
      <c r="Y4071">
        <f t="shared" si="255"/>
        <v>45470406.733420126</v>
      </c>
      <c r="Z4071">
        <v>0.1097692295615654</v>
      </c>
      <c r="AA4071">
        <v>4.5186658119565008E-2</v>
      </c>
      <c r="AB4071">
        <v>1.298631025840276</v>
      </c>
      <c r="AD4071">
        <v>8.3624000000000004E-2</v>
      </c>
      <c r="AE4071">
        <v>5.4999999999999997E-3</v>
      </c>
      <c r="AF4071">
        <v>0.71784709273995273</v>
      </c>
      <c r="AG4071">
        <v>0.36219573270104932</v>
      </c>
      <c r="AH4071">
        <v>3.454313403996518</v>
      </c>
    </row>
    <row r="4072" spans="1:34">
      <c r="A4072" t="s">
        <v>58</v>
      </c>
      <c r="B4072" t="s">
        <v>4828</v>
      </c>
      <c r="C4072" t="s">
        <v>98</v>
      </c>
      <c r="D4072" t="s">
        <v>4846</v>
      </c>
      <c r="E4072" t="s">
        <v>63</v>
      </c>
      <c r="F4072" t="s">
        <v>38</v>
      </c>
      <c r="G4072" t="s">
        <v>39</v>
      </c>
      <c r="I4072" t="str">
        <f t="shared" si="252"/>
        <v>10Qf-302,38331690694574</v>
      </c>
      <c r="J4072" t="str">
        <f t="shared" si="253"/>
        <v>PlátanoFríjolGulupa</v>
      </c>
      <c r="K4072">
        <v>0.23833169069457441</v>
      </c>
      <c r="L4072">
        <v>0.23833169069457441</v>
      </c>
      <c r="M4072">
        <v>1.9066535255565951</v>
      </c>
      <c r="O4072">
        <v>2.3833169069457441</v>
      </c>
      <c r="P4072">
        <v>11.845619270413559</v>
      </c>
      <c r="Q4072">
        <v>10.69242630525204</v>
      </c>
      <c r="R4072">
        <v>237.17079159194219</v>
      </c>
      <c r="T4072">
        <f t="shared" si="254"/>
        <v>259.70883716760778</v>
      </c>
      <c r="U4072">
        <v>1002485.5876472869</v>
      </c>
      <c r="V4072">
        <v>1469362.7656176931</v>
      </c>
      <c r="W4072">
        <v>43316075.249861933</v>
      </c>
      <c r="Y4072">
        <f t="shared" si="255"/>
        <v>45787923.603126913</v>
      </c>
      <c r="Z4072">
        <v>4.0844384552310389E-2</v>
      </c>
      <c r="AA4072">
        <v>4.7127885482432338E-2</v>
      </c>
      <c r="AB4072">
        <v>1.354420459857705</v>
      </c>
      <c r="AD4072">
        <v>8.1077999999999997E-2</v>
      </c>
      <c r="AE4072">
        <v>5.4999999999999997E-3</v>
      </c>
      <c r="AF4072">
        <v>0.74868593935468397</v>
      </c>
      <c r="AG4072">
        <v>0.37775572975090038</v>
      </c>
      <c r="AH4072">
        <v>3.5963365760513279</v>
      </c>
    </row>
    <row r="4073" spans="1:34">
      <c r="A4073" t="s">
        <v>58</v>
      </c>
      <c r="B4073" t="s">
        <v>4828</v>
      </c>
      <c r="C4073" t="s">
        <v>100</v>
      </c>
      <c r="D4073" t="s">
        <v>4847</v>
      </c>
      <c r="E4073" t="s">
        <v>62</v>
      </c>
      <c r="F4073" t="s">
        <v>63</v>
      </c>
      <c r="G4073" t="s">
        <v>38</v>
      </c>
      <c r="H4073" t="s">
        <v>39</v>
      </c>
      <c r="I4073" t="str">
        <f t="shared" si="252"/>
        <v>10Qf-302,49458463911158</v>
      </c>
      <c r="J4073" t="str">
        <f t="shared" si="253"/>
        <v>CaféPlátanoFríjolGulupa</v>
      </c>
      <c r="K4073">
        <v>0.2494584639111582</v>
      </c>
      <c r="L4073">
        <v>0.2494584639111582</v>
      </c>
      <c r="M4073">
        <v>0.2494584639111582</v>
      </c>
      <c r="N4073">
        <v>1.746209247378107</v>
      </c>
      <c r="O4073">
        <v>2.494584639111582</v>
      </c>
      <c r="P4073">
        <v>29.49805440919296</v>
      </c>
      <c r="Q4073">
        <v>12.398644840986099</v>
      </c>
      <c r="R4073">
        <v>11.191613812741499</v>
      </c>
      <c r="S4073">
        <v>217.21294610405721</v>
      </c>
      <c r="T4073">
        <f t="shared" si="254"/>
        <v>270.30125916697779</v>
      </c>
      <c r="U4073">
        <v>2761561.8827947611</v>
      </c>
      <c r="V4073">
        <v>1049287.713517067</v>
      </c>
      <c r="W4073">
        <v>1537961.558410516</v>
      </c>
      <c r="X4073">
        <v>39671041.512040921</v>
      </c>
      <c r="Y4073">
        <f t="shared" si="255"/>
        <v>45019852.666763261</v>
      </c>
      <c r="Z4073">
        <v>0.11982978968661449</v>
      </c>
      <c r="AA4073">
        <v>4.2751248900731849E-2</v>
      </c>
      <c r="AB4073">
        <v>4.9328101880058449E-2</v>
      </c>
      <c r="AC4073">
        <v>1.2404464157436299</v>
      </c>
      <c r="AD4073">
        <v>0.11065</v>
      </c>
      <c r="AE4073">
        <v>5.4999999999999997E-3</v>
      </c>
      <c r="AF4073">
        <v>0.78363915364761738</v>
      </c>
      <c r="AG4073">
        <v>0.39539166529918568</v>
      </c>
      <c r="AH4073">
        <v>3.7897654580583851</v>
      </c>
    </row>
    <row r="4074" spans="1:34">
      <c r="A4074" t="s">
        <v>58</v>
      </c>
      <c r="B4074" t="s">
        <v>4828</v>
      </c>
      <c r="C4074" t="s">
        <v>102</v>
      </c>
      <c r="D4074" t="s">
        <v>4848</v>
      </c>
      <c r="E4074" t="s">
        <v>62</v>
      </c>
      <c r="F4074" t="s">
        <v>66</v>
      </c>
      <c r="G4074" t="s">
        <v>39</v>
      </c>
      <c r="I4074" t="str">
        <f t="shared" si="252"/>
        <v>10Qf-302,06204058687489</v>
      </c>
      <c r="J4074" t="str">
        <f t="shared" si="253"/>
        <v>CaféAguacateGulupa</v>
      </c>
      <c r="K4074">
        <v>0.26966337266360768</v>
      </c>
      <c r="L4074">
        <v>0.20620405868748859</v>
      </c>
      <c r="M4074">
        <v>1.586173155523789</v>
      </c>
      <c r="O4074">
        <v>2.0620405868748861</v>
      </c>
      <c r="P4074">
        <v>31.887251746368889</v>
      </c>
      <c r="Q4074">
        <v>19.75553276900985</v>
      </c>
      <c r="R4074">
        <v>197.305875375363</v>
      </c>
      <c r="T4074">
        <f t="shared" si="254"/>
        <v>248.94865989074174</v>
      </c>
      <c r="U4074">
        <v>2985234.8140767491</v>
      </c>
      <c r="V4074">
        <v>10979484.0805397</v>
      </c>
      <c r="W4074">
        <v>36035281.105371438</v>
      </c>
      <c r="Y4074">
        <f t="shared" si="255"/>
        <v>49999999.999987885</v>
      </c>
      <c r="Z4074">
        <v>0.12953541333426721</v>
      </c>
      <c r="AA4074">
        <v>0.1136887354577288</v>
      </c>
      <c r="AB4074">
        <v>1.1267623330207981</v>
      </c>
      <c r="AD4074">
        <v>8.3624000000000004E-2</v>
      </c>
      <c r="AE4074">
        <v>5.4999999999999997E-3</v>
      </c>
      <c r="AF4074">
        <v>0.64776144090310539</v>
      </c>
      <c r="AG4074">
        <v>0.32683343301966938</v>
      </c>
      <c r="AH4074">
        <v>3.12575946079766</v>
      </c>
    </row>
    <row r="4075" spans="1:34">
      <c r="A4075" t="s">
        <v>58</v>
      </c>
      <c r="B4075" t="s">
        <v>4828</v>
      </c>
      <c r="C4075" t="s">
        <v>104</v>
      </c>
      <c r="D4075" t="s">
        <v>4849</v>
      </c>
      <c r="E4075" t="s">
        <v>63</v>
      </c>
      <c r="F4075" t="s">
        <v>66</v>
      </c>
      <c r="G4075" t="s">
        <v>39</v>
      </c>
      <c r="I4075" t="str">
        <f t="shared" si="252"/>
        <v>10Qf-300</v>
      </c>
      <c r="J4075" t="str">
        <f t="shared" si="253"/>
        <v>PlátanoAguacateGulupa</v>
      </c>
      <c r="K4075">
        <v>0</v>
      </c>
      <c r="L4075">
        <v>0</v>
      </c>
      <c r="M4075">
        <v>0</v>
      </c>
      <c r="O4075">
        <v>0</v>
      </c>
      <c r="P4075">
        <v>0</v>
      </c>
      <c r="Q4075">
        <v>0</v>
      </c>
      <c r="R4075">
        <v>0</v>
      </c>
      <c r="T4075">
        <f t="shared" si="254"/>
        <v>0</v>
      </c>
      <c r="U4075">
        <v>0</v>
      </c>
      <c r="V4075">
        <v>0</v>
      </c>
      <c r="W4075">
        <v>0</v>
      </c>
      <c r="Y4075">
        <f t="shared" si="255"/>
        <v>0</v>
      </c>
      <c r="Z4075">
        <v>0</v>
      </c>
      <c r="AA4075">
        <v>0</v>
      </c>
      <c r="AB4075">
        <v>0</v>
      </c>
      <c r="AD4075">
        <v>8.1077999999999997E-2</v>
      </c>
      <c r="AE4075">
        <v>5.4999999999999997E-3</v>
      </c>
      <c r="AF4075">
        <v>0</v>
      </c>
      <c r="AG4075">
        <v>0</v>
      </c>
      <c r="AH4075">
        <v>0</v>
      </c>
    </row>
    <row r="4076" spans="1:34">
      <c r="A4076" t="s">
        <v>58</v>
      </c>
      <c r="B4076" t="s">
        <v>4828</v>
      </c>
      <c r="C4076" t="s">
        <v>106</v>
      </c>
      <c r="D4076" t="s">
        <v>4850</v>
      </c>
      <c r="E4076" t="s">
        <v>62</v>
      </c>
      <c r="F4076" t="s">
        <v>63</v>
      </c>
      <c r="G4076" t="s">
        <v>66</v>
      </c>
      <c r="H4076" t="s">
        <v>39</v>
      </c>
      <c r="I4076" t="str">
        <f t="shared" si="252"/>
        <v>10Qf-302,22530886410347</v>
      </c>
      <c r="J4076" t="str">
        <f t="shared" si="253"/>
        <v>CaféPlátanoAguacateGulupa</v>
      </c>
      <c r="K4076">
        <v>0.27722574130637501</v>
      </c>
      <c r="L4076">
        <v>0.2225308864103471</v>
      </c>
      <c r="M4076">
        <v>0.22253088641034691</v>
      </c>
      <c r="N4076">
        <v>1.503021349976402</v>
      </c>
      <c r="O4076">
        <v>2.225308864103472</v>
      </c>
      <c r="P4076">
        <v>32.781489441050468</v>
      </c>
      <c r="Q4076">
        <v>11.06028387849903</v>
      </c>
      <c r="R4076">
        <v>21.319736607411201</v>
      </c>
      <c r="S4076">
        <v>186.96252810244101</v>
      </c>
      <c r="T4076">
        <f t="shared" si="254"/>
        <v>252.1240380294017</v>
      </c>
      <c r="U4076">
        <v>3068951.953435652</v>
      </c>
      <c r="V4076">
        <v>936023.26145805744</v>
      </c>
      <c r="W4076">
        <v>11848817.818245189</v>
      </c>
      <c r="X4076">
        <v>34146206.966848522</v>
      </c>
      <c r="Y4076">
        <f t="shared" si="255"/>
        <v>49999999.999987423</v>
      </c>
      <c r="Z4076">
        <v>0.1331680703697814</v>
      </c>
      <c r="AA4076">
        <v>3.8136502421570892E-2</v>
      </c>
      <c r="AB4076">
        <v>0.1226903836777625</v>
      </c>
      <c r="AC4076">
        <v>1.067694177638653</v>
      </c>
      <c r="AD4076">
        <v>0.11065</v>
      </c>
      <c r="AE4076">
        <v>5.4999999999999997E-3</v>
      </c>
      <c r="AF4076">
        <v>0.69904990495397012</v>
      </c>
      <c r="AG4076">
        <v>0.35271145496040018</v>
      </c>
      <c r="AH4076">
        <v>3.393220224017842</v>
      </c>
    </row>
    <row r="4077" spans="1:34">
      <c r="A4077" t="s">
        <v>58</v>
      </c>
      <c r="B4077" t="s">
        <v>4828</v>
      </c>
      <c r="C4077" t="s">
        <v>108</v>
      </c>
      <c r="D4077" t="s">
        <v>4851</v>
      </c>
      <c r="E4077" t="s">
        <v>38</v>
      </c>
      <c r="F4077" t="s">
        <v>66</v>
      </c>
      <c r="G4077" t="s">
        <v>39</v>
      </c>
      <c r="I4077" t="str">
        <f t="shared" si="252"/>
        <v>10Qf-300</v>
      </c>
      <c r="J4077" t="str">
        <f t="shared" si="253"/>
        <v>FríjolAguacateGulupa</v>
      </c>
      <c r="K4077">
        <v>0</v>
      </c>
      <c r="L4077">
        <v>0</v>
      </c>
      <c r="M4077">
        <v>0</v>
      </c>
      <c r="O4077">
        <v>0</v>
      </c>
      <c r="P4077">
        <v>0</v>
      </c>
      <c r="Q4077">
        <v>0</v>
      </c>
      <c r="R4077">
        <v>0</v>
      </c>
      <c r="T4077">
        <f t="shared" si="254"/>
        <v>0</v>
      </c>
      <c r="U4077">
        <v>0</v>
      </c>
      <c r="V4077">
        <v>0</v>
      </c>
      <c r="W4077">
        <v>0</v>
      </c>
      <c r="Y4077">
        <f t="shared" si="255"/>
        <v>0</v>
      </c>
      <c r="Z4077">
        <v>0</v>
      </c>
      <c r="AA4077">
        <v>0</v>
      </c>
      <c r="AB4077">
        <v>0</v>
      </c>
      <c r="AD4077">
        <v>8.1077999999999997E-2</v>
      </c>
      <c r="AE4077">
        <v>5.4999999999999997E-3</v>
      </c>
      <c r="AF4077">
        <v>0</v>
      </c>
      <c r="AG4077">
        <v>0</v>
      </c>
      <c r="AH4077">
        <v>0</v>
      </c>
    </row>
    <row r="4078" spans="1:34">
      <c r="A4078" t="s">
        <v>58</v>
      </c>
      <c r="B4078" t="s">
        <v>4828</v>
      </c>
      <c r="C4078" t="s">
        <v>110</v>
      </c>
      <c r="D4078" t="s">
        <v>4852</v>
      </c>
      <c r="E4078" t="s">
        <v>62</v>
      </c>
      <c r="F4078" t="s">
        <v>38</v>
      </c>
      <c r="G4078" t="s">
        <v>66</v>
      </c>
      <c r="H4078" t="s">
        <v>39</v>
      </c>
      <c r="I4078" t="str">
        <f t="shared" si="252"/>
        <v>10Qf-302,36925174717023</v>
      </c>
      <c r="J4078" t="str">
        <f t="shared" si="253"/>
        <v>CaféFríjolAguacateGulupa</v>
      </c>
      <c r="K4078">
        <v>0.6126627994306505</v>
      </c>
      <c r="L4078">
        <v>0.23692517471702279</v>
      </c>
      <c r="M4078">
        <v>0.2369251747170234</v>
      </c>
      <c r="N4078">
        <v>1.2827385983055311</v>
      </c>
      <c r="O4078">
        <v>2.3692517471702268</v>
      </c>
      <c r="P4078">
        <v>72.446371667429446</v>
      </c>
      <c r="Q4078">
        <v>10.629324883895521</v>
      </c>
      <c r="R4078">
        <v>22.698792073822229</v>
      </c>
      <c r="S4078">
        <v>159.5613071215181</v>
      </c>
      <c r="T4078">
        <f t="shared" si="254"/>
        <v>265.33579574666533</v>
      </c>
      <c r="U4078">
        <v>6782316.41206838</v>
      </c>
      <c r="V4078">
        <v>1460691.311978281</v>
      </c>
      <c r="W4078">
        <v>12615252.09853922</v>
      </c>
      <c r="X4078">
        <v>29141740.17740567</v>
      </c>
      <c r="Y4078">
        <f t="shared" si="255"/>
        <v>49999999.999991551</v>
      </c>
      <c r="Z4078">
        <v>0.29429851067604312</v>
      </c>
      <c r="AA4078">
        <v>4.6849759968674257E-2</v>
      </c>
      <c r="AB4078">
        <v>0.13062654383783079</v>
      </c>
      <c r="AC4078">
        <v>0.91121295972587824</v>
      </c>
      <c r="AD4078">
        <v>0.11065</v>
      </c>
      <c r="AE4078">
        <v>5.4999999999999997E-3</v>
      </c>
      <c r="AF4078">
        <v>0.74426756455609233</v>
      </c>
      <c r="AG4078">
        <v>0.37552640192648101</v>
      </c>
      <c r="AH4078">
        <v>3.605195713652801</v>
      </c>
    </row>
    <row r="4079" spans="1:34">
      <c r="A4079" t="s">
        <v>58</v>
      </c>
      <c r="B4079" t="s">
        <v>4828</v>
      </c>
      <c r="C4079" t="s">
        <v>112</v>
      </c>
      <c r="D4079" t="s">
        <v>4853</v>
      </c>
      <c r="E4079" t="s">
        <v>63</v>
      </c>
      <c r="F4079" t="s">
        <v>38</v>
      </c>
      <c r="G4079" t="s">
        <v>66</v>
      </c>
      <c r="H4079" t="s">
        <v>39</v>
      </c>
      <c r="I4079" t="str">
        <f t="shared" si="252"/>
        <v>10Qf-300</v>
      </c>
      <c r="J4079" t="str">
        <f t="shared" si="253"/>
        <v>PlátanoFríjolAguacateGulupa</v>
      </c>
      <c r="K4079">
        <v>0</v>
      </c>
      <c r="L4079">
        <v>0</v>
      </c>
      <c r="M4079">
        <v>0</v>
      </c>
      <c r="N4079">
        <v>0</v>
      </c>
      <c r="O4079">
        <v>0</v>
      </c>
      <c r="P4079">
        <v>0</v>
      </c>
      <c r="Q4079">
        <v>0</v>
      </c>
      <c r="R4079">
        <v>0</v>
      </c>
      <c r="S4079">
        <v>0</v>
      </c>
      <c r="T4079">
        <f t="shared" si="254"/>
        <v>0</v>
      </c>
      <c r="U4079">
        <v>0</v>
      </c>
      <c r="V4079">
        <v>0</v>
      </c>
      <c r="W4079">
        <v>0</v>
      </c>
      <c r="X4079">
        <v>0</v>
      </c>
      <c r="Y4079">
        <f t="shared" si="255"/>
        <v>0</v>
      </c>
      <c r="Z4079">
        <v>0</v>
      </c>
      <c r="AA4079">
        <v>0</v>
      </c>
      <c r="AB4079">
        <v>0</v>
      </c>
      <c r="AC4079">
        <v>0</v>
      </c>
      <c r="AD4079">
        <v>0.10810400000000001</v>
      </c>
      <c r="AE4079">
        <v>5.4999999999999997E-3</v>
      </c>
      <c r="AF4079">
        <v>0</v>
      </c>
      <c r="AG4079">
        <v>0</v>
      </c>
      <c r="AH4079">
        <v>0</v>
      </c>
    </row>
    <row r="4080" spans="1:34">
      <c r="A4080" t="s">
        <v>58</v>
      </c>
      <c r="B4080" t="s">
        <v>4828</v>
      </c>
      <c r="C4080" t="s">
        <v>114</v>
      </c>
      <c r="D4080" t="s">
        <v>4854</v>
      </c>
      <c r="E4080" t="s">
        <v>62</v>
      </c>
      <c r="F4080" t="s">
        <v>75</v>
      </c>
      <c r="G4080" t="s">
        <v>39</v>
      </c>
      <c r="I4080" t="str">
        <f t="shared" si="252"/>
        <v>10Qf-302,24078358765064</v>
      </c>
      <c r="J4080" t="str">
        <f t="shared" si="253"/>
        <v>CaféCaña paneleraGulupa</v>
      </c>
      <c r="K4080">
        <v>0.22407835876506421</v>
      </c>
      <c r="L4080">
        <v>0.22407835876506421</v>
      </c>
      <c r="M4080">
        <v>1.792626870120513</v>
      </c>
      <c r="O4080">
        <v>2.2407835876506419</v>
      </c>
      <c r="P4080">
        <v>26.49689858239709</v>
      </c>
      <c r="Q4080">
        <v>11.30097902808815</v>
      </c>
      <c r="R4080">
        <v>222.9868867713418</v>
      </c>
      <c r="T4080">
        <f t="shared" si="254"/>
        <v>260.78476438182702</v>
      </c>
      <c r="U4080">
        <v>2480598.3514160952</v>
      </c>
      <c r="V4080">
        <v>1627177.197739939</v>
      </c>
      <c r="W4080">
        <v>40725574.605064638</v>
      </c>
      <c r="Y4080">
        <f t="shared" si="255"/>
        <v>44833350.15422067</v>
      </c>
      <c r="Z4080">
        <v>0.10763821031826019</v>
      </c>
      <c r="AA4080">
        <v>5.0927579559369628E-2</v>
      </c>
      <c r="AB4080">
        <v>1.273419883181516</v>
      </c>
      <c r="AD4080">
        <v>7.9644000000000006E-2</v>
      </c>
      <c r="AE4080">
        <v>5.4999999999999997E-3</v>
      </c>
      <c r="AF4080">
        <v>0.70391107465465186</v>
      </c>
      <c r="AG4080">
        <v>0.35516419864262683</v>
      </c>
      <c r="AH4080">
        <v>3.385002860947921</v>
      </c>
    </row>
    <row r="4081" spans="1:34">
      <c r="A4081" t="s">
        <v>58</v>
      </c>
      <c r="B4081" t="s">
        <v>4828</v>
      </c>
      <c r="C4081" t="s">
        <v>116</v>
      </c>
      <c r="D4081" t="s">
        <v>4855</v>
      </c>
      <c r="E4081" t="s">
        <v>63</v>
      </c>
      <c r="F4081" t="s">
        <v>75</v>
      </c>
      <c r="G4081" t="s">
        <v>39</v>
      </c>
      <c r="I4081" t="str">
        <f t="shared" si="252"/>
        <v>10Qf-302,33510056882475</v>
      </c>
      <c r="J4081" t="str">
        <f t="shared" si="253"/>
        <v>PlátanoCaña paneleraGulupa</v>
      </c>
      <c r="K4081">
        <v>0.23351005688247489</v>
      </c>
      <c r="L4081">
        <v>0.23351005688247509</v>
      </c>
      <c r="M4081">
        <v>1.8680804550598</v>
      </c>
      <c r="O4081">
        <v>2.3351005688247501</v>
      </c>
      <c r="P4081">
        <v>11.605973261806691</v>
      </c>
      <c r="Q4081">
        <v>11.7766493391862</v>
      </c>
      <c r="R4081">
        <v>232.37264366352611</v>
      </c>
      <c r="T4081">
        <f t="shared" si="254"/>
        <v>255.75526626451898</v>
      </c>
      <c r="U4081">
        <v>982204.53147949057</v>
      </c>
      <c r="V4081">
        <v>1695666.828765434</v>
      </c>
      <c r="W4081">
        <v>42439757.658930123</v>
      </c>
      <c r="Y4081">
        <f t="shared" si="255"/>
        <v>45117629.019175045</v>
      </c>
      <c r="Z4081">
        <v>4.0018071169403251E-2</v>
      </c>
      <c r="AA4081">
        <v>5.3071175928521938E-2</v>
      </c>
      <c r="AB4081">
        <v>1.3270194899488481</v>
      </c>
      <c r="AD4081">
        <v>7.7098E-2</v>
      </c>
      <c r="AE4081">
        <v>5.4999999999999997E-3</v>
      </c>
      <c r="AF4081">
        <v>0.73353944570410989</v>
      </c>
      <c r="AG4081">
        <v>0.37011344015872277</v>
      </c>
      <c r="AH4081">
        <v>3.5213514546875819</v>
      </c>
    </row>
    <row r="4082" spans="1:34">
      <c r="A4082" t="s">
        <v>58</v>
      </c>
      <c r="B4082" t="s">
        <v>4828</v>
      </c>
      <c r="C4082" t="s">
        <v>118</v>
      </c>
      <c r="D4082" t="s">
        <v>4856</v>
      </c>
      <c r="E4082" t="s">
        <v>62</v>
      </c>
      <c r="F4082" t="s">
        <v>63</v>
      </c>
      <c r="G4082" t="s">
        <v>75</v>
      </c>
      <c r="H4082" t="s">
        <v>39</v>
      </c>
      <c r="I4082" t="str">
        <f t="shared" si="252"/>
        <v>10Qf-302,44181098961848</v>
      </c>
      <c r="J4082" t="str">
        <f t="shared" si="253"/>
        <v>CaféPlátanoCaña paneleraGulupa</v>
      </c>
      <c r="K4082">
        <v>0.24418109896184809</v>
      </c>
      <c r="L4082">
        <v>0.24418109896184809</v>
      </c>
      <c r="M4082">
        <v>0.24418109896184809</v>
      </c>
      <c r="N4082">
        <v>1.7092676927329371</v>
      </c>
      <c r="O4082">
        <v>2.4418109896184812</v>
      </c>
      <c r="P4082">
        <v>28.874014655354991</v>
      </c>
      <c r="Q4082">
        <v>12.13634797329567</v>
      </c>
      <c r="R4082">
        <v>12.314823678785309</v>
      </c>
      <c r="S4082">
        <v>212.6177442803413</v>
      </c>
      <c r="T4082">
        <f t="shared" si="254"/>
        <v>265.94293058777725</v>
      </c>
      <c r="U4082">
        <v>2703140.2535699359</v>
      </c>
      <c r="V4082">
        <v>1027089.732681954</v>
      </c>
      <c r="W4082">
        <v>1773156.134039595</v>
      </c>
      <c r="X4082">
        <v>38831789.314717889</v>
      </c>
      <c r="Y4082">
        <f t="shared" si="255"/>
        <v>44335175.435009375</v>
      </c>
      <c r="Z4082">
        <v>0.1172947563104747</v>
      </c>
      <c r="AA4082">
        <v>4.184683403762942E-2</v>
      </c>
      <c r="AB4082">
        <v>5.5496445140032151E-2</v>
      </c>
      <c r="AC4082">
        <v>1.2142044180446701</v>
      </c>
      <c r="AD4082">
        <v>0.10667</v>
      </c>
      <c r="AE4082">
        <v>5.4999999999999997E-3</v>
      </c>
      <c r="AF4082">
        <v>0.7670610438592087</v>
      </c>
      <c r="AG4082">
        <v>0.3870270418545293</v>
      </c>
      <c r="AH4082">
        <v>3.7080690753322192</v>
      </c>
    </row>
    <row r="4083" spans="1:34">
      <c r="A4083" t="s">
        <v>58</v>
      </c>
      <c r="B4083" t="s">
        <v>4828</v>
      </c>
      <c r="C4083" t="s">
        <v>120</v>
      </c>
      <c r="D4083" t="s">
        <v>4857</v>
      </c>
      <c r="E4083" t="s">
        <v>38</v>
      </c>
      <c r="F4083" t="s">
        <v>75</v>
      </c>
      <c r="G4083" t="s">
        <v>39</v>
      </c>
      <c r="I4083" t="str">
        <f t="shared" si="252"/>
        <v>10Qf-302,3472773823062</v>
      </c>
      <c r="J4083" t="str">
        <f t="shared" si="253"/>
        <v>FríjolCaña paneleraGulupa</v>
      </c>
      <c r="K4083">
        <v>0.2347277382306204</v>
      </c>
      <c r="L4083">
        <v>0.23472773823062049</v>
      </c>
      <c r="M4083">
        <v>1.877821905844963</v>
      </c>
      <c r="O4083">
        <v>2.3472773823062041</v>
      </c>
      <c r="P4083">
        <v>10.53073989243738</v>
      </c>
      <c r="Q4083">
        <v>11.838060853685519</v>
      </c>
      <c r="R4083">
        <v>233.58439376022849</v>
      </c>
      <c r="T4083">
        <f t="shared" si="254"/>
        <v>255.95319450635139</v>
      </c>
      <c r="U4083">
        <v>1447143.6744672151</v>
      </c>
      <c r="V4083">
        <v>1704509.196831387</v>
      </c>
      <c r="W4083">
        <v>42661067.618813783</v>
      </c>
      <c r="Y4083">
        <f t="shared" si="255"/>
        <v>45812720.490112387</v>
      </c>
      <c r="Z4083">
        <v>4.6415237246226877E-2</v>
      </c>
      <c r="AA4083">
        <v>5.3347925383834809E-2</v>
      </c>
      <c r="AB4083">
        <v>1.333939478334399</v>
      </c>
      <c r="AD4083">
        <v>7.7098E-2</v>
      </c>
      <c r="AE4083">
        <v>5.4999999999999997E-3</v>
      </c>
      <c r="AF4083">
        <v>0.73736462271399084</v>
      </c>
      <c r="AG4083">
        <v>0.37204346509553338</v>
      </c>
      <c r="AH4083">
        <v>3.5392834701157279</v>
      </c>
    </row>
    <row r="4084" spans="1:34">
      <c r="A4084" t="s">
        <v>58</v>
      </c>
      <c r="B4084" t="s">
        <v>4828</v>
      </c>
      <c r="C4084" t="s">
        <v>122</v>
      </c>
      <c r="D4084" t="s">
        <v>4858</v>
      </c>
      <c r="E4084" t="s">
        <v>62</v>
      </c>
      <c r="F4084" t="s">
        <v>38</v>
      </c>
      <c r="G4084" t="s">
        <v>75</v>
      </c>
      <c r="H4084" t="s">
        <v>39</v>
      </c>
      <c r="I4084" t="str">
        <f t="shared" si="252"/>
        <v>10Qf-302,45512932872232</v>
      </c>
      <c r="J4084" t="str">
        <f t="shared" si="253"/>
        <v>CaféFríjolCaña paneleraGulupa</v>
      </c>
      <c r="K4084">
        <v>0.24551293287223219</v>
      </c>
      <c r="L4084">
        <v>0.24551293287223219</v>
      </c>
      <c r="M4084">
        <v>0.24551293287223219</v>
      </c>
      <c r="N4084">
        <v>1.718590530105625</v>
      </c>
      <c r="O4084">
        <v>2.4551293287223221</v>
      </c>
      <c r="P4084">
        <v>29.031501831923631</v>
      </c>
      <c r="Q4084">
        <v>11.01460294294969</v>
      </c>
      <c r="R4084">
        <v>12.381992267367879</v>
      </c>
      <c r="S4084">
        <v>213.77742258052859</v>
      </c>
      <c r="T4084">
        <f t="shared" si="254"/>
        <v>266.20551962276977</v>
      </c>
      <c r="U4084">
        <v>2717883.9576057321</v>
      </c>
      <c r="V4084">
        <v>1513636.5667055061</v>
      </c>
      <c r="W4084">
        <v>1782827.4373376791</v>
      </c>
      <c r="X4084">
        <v>39043589.056917883</v>
      </c>
      <c r="Y4084">
        <f t="shared" si="255"/>
        <v>45057937.018566802</v>
      </c>
      <c r="Z4084">
        <v>0.11793451563103099</v>
      </c>
      <c r="AA4084">
        <v>4.8547909642811353E-2</v>
      </c>
      <c r="AB4084">
        <v>5.5799138705822079E-2</v>
      </c>
      <c r="AC4084">
        <v>1.220827037997505</v>
      </c>
      <c r="AD4084">
        <v>0.10667</v>
      </c>
      <c r="AE4084">
        <v>5.4999999999999997E-3</v>
      </c>
      <c r="AF4084">
        <v>0.77124481530544153</v>
      </c>
      <c r="AG4084">
        <v>0.38913799860248799</v>
      </c>
      <c r="AH4084">
        <v>3.7276821426302522</v>
      </c>
    </row>
    <row r="4085" spans="1:34">
      <c r="A4085" t="s">
        <v>58</v>
      </c>
      <c r="B4085" t="s">
        <v>4828</v>
      </c>
      <c r="C4085" t="s">
        <v>124</v>
      </c>
      <c r="D4085" t="s">
        <v>4859</v>
      </c>
      <c r="E4085" t="s">
        <v>63</v>
      </c>
      <c r="F4085" t="s">
        <v>38</v>
      </c>
      <c r="G4085" t="s">
        <v>75</v>
      </c>
      <c r="H4085" t="s">
        <v>39</v>
      </c>
      <c r="I4085" t="str">
        <f t="shared" si="252"/>
        <v>10Qf-302,5688111271271</v>
      </c>
      <c r="J4085" t="str">
        <f t="shared" si="253"/>
        <v>PlátanoFríjolCaña paneleraGulupa</v>
      </c>
      <c r="K4085">
        <v>0.25688111271270991</v>
      </c>
      <c r="L4085">
        <v>0.25688111271270991</v>
      </c>
      <c r="M4085">
        <v>0.25688111271270991</v>
      </c>
      <c r="N4085">
        <v>1.7981677889889689</v>
      </c>
      <c r="O4085">
        <v>2.5688111271270988</v>
      </c>
      <c r="P4085">
        <v>12.76756712498841</v>
      </c>
      <c r="Q4085">
        <v>11.524620829429301</v>
      </c>
      <c r="R4085">
        <v>12.955325465061771</v>
      </c>
      <c r="S4085">
        <v>223.67612794524339</v>
      </c>
      <c r="T4085">
        <f t="shared" si="254"/>
        <v>260.92364136472287</v>
      </c>
      <c r="U4085">
        <v>1080509.3207822919</v>
      </c>
      <c r="V4085">
        <v>1583723.6798450251</v>
      </c>
      <c r="W4085">
        <v>1865379.1086288211</v>
      </c>
      <c r="X4085">
        <v>40851455.29363355</v>
      </c>
      <c r="Y4085">
        <f t="shared" si="255"/>
        <v>45381067.402889691</v>
      </c>
      <c r="Z4085">
        <v>4.4023314403912647E-2</v>
      </c>
      <c r="AA4085">
        <v>5.0795861965493891E-2</v>
      </c>
      <c r="AB4085">
        <v>5.8382850432656688E-2</v>
      </c>
      <c r="AC4085">
        <v>1.2773559595484361</v>
      </c>
      <c r="AD4085">
        <v>0.10412399999999999</v>
      </c>
      <c r="AE4085">
        <v>5.4999999999999997E-3</v>
      </c>
      <c r="AF4085">
        <v>0.80695637501374828</v>
      </c>
      <c r="AG4085">
        <v>0.40715656364964509</v>
      </c>
      <c r="AH4085">
        <v>3.8925480657904918</v>
      </c>
    </row>
    <row r="4086" spans="1:34">
      <c r="A4086" t="s">
        <v>58</v>
      </c>
      <c r="B4086" t="s">
        <v>4828</v>
      </c>
      <c r="C4086" t="s">
        <v>126</v>
      </c>
      <c r="D4086" t="s">
        <v>4860</v>
      </c>
      <c r="E4086" t="s">
        <v>66</v>
      </c>
      <c r="F4086" t="s">
        <v>75</v>
      </c>
      <c r="G4086" t="s">
        <v>39</v>
      </c>
      <c r="I4086" t="str">
        <f t="shared" si="252"/>
        <v>10Qf-300</v>
      </c>
      <c r="J4086" t="str">
        <f t="shared" si="253"/>
        <v>AguacateCaña paneleraGulupa</v>
      </c>
      <c r="K4086">
        <v>0</v>
      </c>
      <c r="L4086">
        <v>0</v>
      </c>
      <c r="M4086">
        <v>0</v>
      </c>
      <c r="O4086">
        <v>0</v>
      </c>
      <c r="P4086">
        <v>0</v>
      </c>
      <c r="Q4086">
        <v>0</v>
      </c>
      <c r="R4086">
        <v>0</v>
      </c>
      <c r="T4086">
        <f t="shared" si="254"/>
        <v>0</v>
      </c>
      <c r="U4086">
        <v>0</v>
      </c>
      <c r="V4086">
        <v>0</v>
      </c>
      <c r="W4086">
        <v>0</v>
      </c>
      <c r="Y4086">
        <f t="shared" si="255"/>
        <v>0</v>
      </c>
      <c r="Z4086">
        <v>0</v>
      </c>
      <c r="AA4086">
        <v>0</v>
      </c>
      <c r="AB4086">
        <v>0</v>
      </c>
      <c r="AD4086">
        <v>7.7098E-2</v>
      </c>
      <c r="AE4086">
        <v>5.4999999999999997E-3</v>
      </c>
      <c r="AF4086">
        <v>0</v>
      </c>
      <c r="AG4086">
        <v>0</v>
      </c>
      <c r="AH4086">
        <v>0</v>
      </c>
    </row>
    <row r="4087" spans="1:34">
      <c r="A4087" t="s">
        <v>58</v>
      </c>
      <c r="B4087" t="s">
        <v>4828</v>
      </c>
      <c r="C4087" t="s">
        <v>128</v>
      </c>
      <c r="D4087" t="s">
        <v>4861</v>
      </c>
      <c r="E4087" t="s">
        <v>62</v>
      </c>
      <c r="F4087" t="s">
        <v>66</v>
      </c>
      <c r="G4087" t="s">
        <v>75</v>
      </c>
      <c r="H4087" t="s">
        <v>39</v>
      </c>
      <c r="I4087" t="str">
        <f t="shared" si="252"/>
        <v>10Qf-302,18736123561913</v>
      </c>
      <c r="J4087" t="str">
        <f t="shared" si="253"/>
        <v>CaféAguacateCaña paneleraGulupa</v>
      </c>
      <c r="K4087">
        <v>0.25667473541755093</v>
      </c>
      <c r="L4087">
        <v>0.2187361235619133</v>
      </c>
      <c r="M4087">
        <v>0.2187361235619131</v>
      </c>
      <c r="N4087">
        <v>1.493214253077755</v>
      </c>
      <c r="O4087">
        <v>2.1873612356191319</v>
      </c>
      <c r="P4087">
        <v>30.351366684870609</v>
      </c>
      <c r="Q4087">
        <v>20.956176538419211</v>
      </c>
      <c r="R4087">
        <v>11.03155324182906</v>
      </c>
      <c r="S4087">
        <v>185.742612211329</v>
      </c>
      <c r="T4087">
        <f t="shared" si="254"/>
        <v>248.08170867644787</v>
      </c>
      <c r="U4087">
        <v>2841447.64820639</v>
      </c>
      <c r="V4087">
        <v>11646762.92878763</v>
      </c>
      <c r="W4087">
        <v>1588383.78924017</v>
      </c>
      <c r="X4087">
        <v>33923405.633753411</v>
      </c>
      <c r="Y4087">
        <f t="shared" si="255"/>
        <v>49999999.999987602</v>
      </c>
      <c r="Z4087">
        <v>0.12329619560996891</v>
      </c>
      <c r="AA4087">
        <v>0.1205981756371137</v>
      </c>
      <c r="AB4087">
        <v>4.9713418987002218E-2</v>
      </c>
      <c r="AC4087">
        <v>1.060727556533511</v>
      </c>
      <c r="AD4087">
        <v>0.10667</v>
      </c>
      <c r="AE4087">
        <v>5.4999999999999997E-3</v>
      </c>
      <c r="AF4087">
        <v>0.68712918396412515</v>
      </c>
      <c r="AG4087">
        <v>0.34669675584563242</v>
      </c>
      <c r="AH4087">
        <v>3.33335717542889</v>
      </c>
    </row>
    <row r="4088" spans="1:34">
      <c r="A4088" t="s">
        <v>58</v>
      </c>
      <c r="B4088" t="s">
        <v>4828</v>
      </c>
      <c r="C4088" t="s">
        <v>130</v>
      </c>
      <c r="D4088" t="s">
        <v>4862</v>
      </c>
      <c r="E4088" t="s">
        <v>63</v>
      </c>
      <c r="F4088" t="s">
        <v>66</v>
      </c>
      <c r="G4088" t="s">
        <v>75</v>
      </c>
      <c r="H4088" t="s">
        <v>39</v>
      </c>
      <c r="I4088" t="str">
        <f t="shared" si="252"/>
        <v>10Qf-300</v>
      </c>
      <c r="J4088" t="str">
        <f t="shared" si="253"/>
        <v>PlátanoAguacateCaña paneleraGulupa</v>
      </c>
      <c r="K4088">
        <v>0</v>
      </c>
      <c r="L4088">
        <v>0</v>
      </c>
      <c r="M4088">
        <v>0</v>
      </c>
      <c r="N4088">
        <v>0</v>
      </c>
      <c r="O4088">
        <v>0</v>
      </c>
      <c r="P4088">
        <v>0</v>
      </c>
      <c r="Q4088">
        <v>0</v>
      </c>
      <c r="R4088">
        <v>0</v>
      </c>
      <c r="S4088">
        <v>0</v>
      </c>
      <c r="T4088">
        <f t="shared" si="254"/>
        <v>0</v>
      </c>
      <c r="U4088">
        <v>0</v>
      </c>
      <c r="V4088">
        <v>0</v>
      </c>
      <c r="W4088">
        <v>0</v>
      </c>
      <c r="X4088">
        <v>0</v>
      </c>
      <c r="Y4088">
        <f t="shared" si="255"/>
        <v>0</v>
      </c>
      <c r="Z4088">
        <v>0</v>
      </c>
      <c r="AA4088">
        <v>0</v>
      </c>
      <c r="AB4088">
        <v>0</v>
      </c>
      <c r="AC4088">
        <v>0</v>
      </c>
      <c r="AD4088">
        <v>0.10412399999999999</v>
      </c>
      <c r="AE4088">
        <v>5.4999999999999997E-3</v>
      </c>
      <c r="AF4088">
        <v>0</v>
      </c>
      <c r="AG4088">
        <v>0</v>
      </c>
      <c r="AH4088">
        <v>0</v>
      </c>
    </row>
    <row r="4089" spans="1:34">
      <c r="A4089" t="s">
        <v>58</v>
      </c>
      <c r="B4089" t="s">
        <v>4828</v>
      </c>
      <c r="C4089" t="s">
        <v>132</v>
      </c>
      <c r="D4089" t="s">
        <v>4863</v>
      </c>
      <c r="E4089" t="s">
        <v>38</v>
      </c>
      <c r="F4089" t="s">
        <v>66</v>
      </c>
      <c r="G4089" t="s">
        <v>75</v>
      </c>
      <c r="H4089" t="s">
        <v>39</v>
      </c>
      <c r="I4089" t="str">
        <f t="shared" si="252"/>
        <v>10Qf-300</v>
      </c>
      <c r="J4089" t="str">
        <f t="shared" si="253"/>
        <v>FríjolAguacateCaña paneleraGulupa</v>
      </c>
      <c r="K4089">
        <v>0</v>
      </c>
      <c r="L4089">
        <v>0</v>
      </c>
      <c r="M4089">
        <v>0</v>
      </c>
      <c r="N4089">
        <v>0</v>
      </c>
      <c r="O4089">
        <v>0</v>
      </c>
      <c r="P4089">
        <v>0</v>
      </c>
      <c r="Q4089">
        <v>0</v>
      </c>
      <c r="R4089">
        <v>0</v>
      </c>
      <c r="S4089">
        <v>0</v>
      </c>
      <c r="T4089">
        <f t="shared" si="254"/>
        <v>0</v>
      </c>
      <c r="U4089">
        <v>0</v>
      </c>
      <c r="V4089">
        <v>0</v>
      </c>
      <c r="W4089">
        <v>0</v>
      </c>
      <c r="X4089">
        <v>0</v>
      </c>
      <c r="Y4089">
        <f t="shared" si="255"/>
        <v>0</v>
      </c>
      <c r="Z4089">
        <v>0</v>
      </c>
      <c r="AA4089">
        <v>0</v>
      </c>
      <c r="AB4089">
        <v>0</v>
      </c>
      <c r="AC4089">
        <v>0</v>
      </c>
      <c r="AD4089">
        <v>0.10412399999999999</v>
      </c>
      <c r="AE4089">
        <v>5.4999999999999997E-3</v>
      </c>
      <c r="AF4089">
        <v>0</v>
      </c>
      <c r="AG4089">
        <v>0</v>
      </c>
      <c r="AH4089">
        <v>0</v>
      </c>
    </row>
    <row r="4090" spans="1:34">
      <c r="A4090" t="s">
        <v>34</v>
      </c>
      <c r="B4090" t="s">
        <v>4864</v>
      </c>
      <c r="C4090" t="s">
        <v>36</v>
      </c>
      <c r="D4090" t="s">
        <v>4865</v>
      </c>
      <c r="E4090" t="s">
        <v>38</v>
      </c>
      <c r="F4090" t="s">
        <v>39</v>
      </c>
      <c r="I4090" t="str">
        <f t="shared" si="252"/>
        <v>10Lf-302,40161571067152</v>
      </c>
      <c r="J4090" t="str">
        <f t="shared" si="253"/>
        <v>FríjolGulupa</v>
      </c>
      <c r="K4090">
        <v>0.4803231421343031</v>
      </c>
      <c r="L4090">
        <v>1.921292568537212</v>
      </c>
      <c r="O4090">
        <v>2.401615710671515</v>
      </c>
      <c r="P4090">
        <v>21.549042785752601</v>
      </c>
      <c r="Q4090">
        <v>238.9917587290355</v>
      </c>
      <c r="T4090">
        <f t="shared" si="254"/>
        <v>260.54080151478809</v>
      </c>
      <c r="U4090">
        <v>3001757.156151135</v>
      </c>
      <c r="V4090">
        <v>43651293.867772557</v>
      </c>
      <c r="Y4090">
        <f t="shared" si="255"/>
        <v>46653051.023923695</v>
      </c>
      <c r="Z4090">
        <v>9.4979454772033109E-2</v>
      </c>
      <c r="AA4090">
        <v>1.3648195276798969</v>
      </c>
      <c r="AD4090">
        <v>5.4052000000000003E-2</v>
      </c>
      <c r="AE4090">
        <v>5.4999999999999997E-3</v>
      </c>
      <c r="AF4090">
        <v>0.75443425466120906</v>
      </c>
      <c r="AG4090">
        <v>2.401615710671515</v>
      </c>
      <c r="AH4090">
        <v>5.6172176760042394</v>
      </c>
    </row>
    <row r="4091" spans="1:34">
      <c r="A4091" t="s">
        <v>34</v>
      </c>
      <c r="B4091" t="s">
        <v>4864</v>
      </c>
      <c r="C4091" t="s">
        <v>40</v>
      </c>
      <c r="D4091" t="s">
        <v>4866</v>
      </c>
      <c r="E4091" t="s">
        <v>38</v>
      </c>
      <c r="I4091" t="str">
        <f t="shared" si="252"/>
        <v>10Lf-300</v>
      </c>
      <c r="J4091" t="str">
        <f t="shared" si="253"/>
        <v>Fríjol</v>
      </c>
      <c r="K4091">
        <v>0</v>
      </c>
      <c r="O4091">
        <v>0</v>
      </c>
      <c r="P4091">
        <v>0</v>
      </c>
      <c r="T4091">
        <f t="shared" si="254"/>
        <v>0</v>
      </c>
      <c r="U4091">
        <v>0</v>
      </c>
      <c r="Y4091">
        <f t="shared" si="255"/>
        <v>0</v>
      </c>
      <c r="Z4091">
        <v>0</v>
      </c>
      <c r="AD4091">
        <v>2.7026000000000001E-2</v>
      </c>
      <c r="AE4091">
        <v>5.4999999999999997E-3</v>
      </c>
      <c r="AF4091">
        <v>0</v>
      </c>
      <c r="AG4091">
        <v>0</v>
      </c>
      <c r="AH4091">
        <v>0</v>
      </c>
    </row>
    <row r="4092" spans="1:34">
      <c r="A4092" t="s">
        <v>34</v>
      </c>
      <c r="B4092" t="s">
        <v>4864</v>
      </c>
      <c r="C4092" t="s">
        <v>42</v>
      </c>
      <c r="D4092" t="s">
        <v>4867</v>
      </c>
      <c r="E4092" t="s">
        <v>39</v>
      </c>
      <c r="I4092" t="str">
        <f t="shared" si="252"/>
        <v>10Lf-302,01948350640201</v>
      </c>
      <c r="J4092" t="str">
        <f t="shared" si="253"/>
        <v>Gulupa</v>
      </c>
      <c r="K4092">
        <v>2.0194835064020071</v>
      </c>
      <c r="O4092">
        <v>2.0194835064020071</v>
      </c>
      <c r="P4092">
        <v>251.20584070481041</v>
      </c>
      <c r="T4092">
        <f t="shared" si="254"/>
        <v>251.20584070481041</v>
      </c>
      <c r="U4092">
        <v>45882167.787798002</v>
      </c>
      <c r="Y4092">
        <f t="shared" si="255"/>
        <v>45882167.787798002</v>
      </c>
      <c r="Z4092">
        <v>1.434570960456794</v>
      </c>
      <c r="AD4092">
        <v>2.7026000000000001E-2</v>
      </c>
      <c r="AE4092">
        <v>5.4999999999999997E-3</v>
      </c>
      <c r="AF4092">
        <v>0.63439272452419071</v>
      </c>
      <c r="AG4092">
        <v>2.0194835064020071</v>
      </c>
      <c r="AH4092">
        <v>4.705885737328205</v>
      </c>
    </row>
    <row r="4093" spans="1:34">
      <c r="A4093" t="s">
        <v>34</v>
      </c>
      <c r="B4093" t="s">
        <v>4864</v>
      </c>
      <c r="C4093" t="s">
        <v>44</v>
      </c>
      <c r="D4093" t="s">
        <v>4868</v>
      </c>
      <c r="E4093" t="s">
        <v>46</v>
      </c>
      <c r="I4093" t="str">
        <f t="shared" si="252"/>
        <v>10Lf-301,76184783271134</v>
      </c>
      <c r="J4093" t="str">
        <f t="shared" si="253"/>
        <v>Granadilla</v>
      </c>
      <c r="K4093">
        <v>1.7618478327113409</v>
      </c>
      <c r="O4093">
        <v>1.7618478327113409</v>
      </c>
      <c r="P4093">
        <v>175.2117627635231</v>
      </c>
      <c r="T4093">
        <f t="shared" si="254"/>
        <v>175.2117627635231</v>
      </c>
      <c r="U4093">
        <v>34187898.260700487</v>
      </c>
      <c r="Y4093">
        <f t="shared" si="255"/>
        <v>34187898.260700487</v>
      </c>
      <c r="Z4093">
        <v>1.344761438956003</v>
      </c>
      <c r="AD4093">
        <v>2.7026000000000001E-2</v>
      </c>
      <c r="AE4093">
        <v>5.4999999999999997E-3</v>
      </c>
      <c r="AF4093">
        <v>0.55346005216063077</v>
      </c>
      <c r="AG4093">
        <v>1.7618478327113409</v>
      </c>
      <c r="AH4093">
        <v>4.1096817175833138</v>
      </c>
    </row>
    <row r="4094" spans="1:34">
      <c r="A4094" t="s">
        <v>34</v>
      </c>
      <c r="B4094" t="s">
        <v>4864</v>
      </c>
      <c r="C4094" t="s">
        <v>47</v>
      </c>
      <c r="D4094" t="s">
        <v>4869</v>
      </c>
      <c r="E4094" t="s">
        <v>46</v>
      </c>
      <c r="F4094" t="s">
        <v>38</v>
      </c>
      <c r="G4094" t="s">
        <v>39</v>
      </c>
      <c r="I4094" t="str">
        <f t="shared" si="252"/>
        <v>10Lf-301,94662712206988</v>
      </c>
      <c r="J4094" t="str">
        <f t="shared" si="253"/>
        <v>GranadillaFríjolGulupa</v>
      </c>
      <c r="K4094">
        <v>1.557301697655906</v>
      </c>
      <c r="L4094">
        <v>0.1946627122069883</v>
      </c>
      <c r="M4094">
        <v>0.1946627122069883</v>
      </c>
      <c r="O4094">
        <v>1.946627122069883</v>
      </c>
      <c r="P4094">
        <v>154.87011450983979</v>
      </c>
      <c r="Q4094">
        <v>8.7332771340135196</v>
      </c>
      <c r="R4094">
        <v>24.21431525378388</v>
      </c>
      <c r="T4094">
        <f t="shared" si="254"/>
        <v>187.81770689763721</v>
      </c>
      <c r="U4094">
        <v>30218768.620183781</v>
      </c>
      <c r="V4094">
        <v>1216535.5739610221</v>
      </c>
      <c r="W4094">
        <v>4422688.8683144907</v>
      </c>
      <c r="Y4094">
        <f t="shared" si="255"/>
        <v>35857993.062459297</v>
      </c>
      <c r="Z4094">
        <v>1.1886379929903359</v>
      </c>
      <c r="AA4094">
        <v>3.8492749251492958E-2</v>
      </c>
      <c r="AB4094">
        <v>0.13828163148182379</v>
      </c>
      <c r="AD4094">
        <v>8.1077999999999997E-2</v>
      </c>
      <c r="AE4094">
        <v>5.4999999999999997E-3</v>
      </c>
      <c r="AF4094">
        <v>0.61150590222090573</v>
      </c>
      <c r="AG4094">
        <v>1.946627122069883</v>
      </c>
      <c r="AH4094">
        <v>4.5913381463606724</v>
      </c>
    </row>
    <row r="4095" spans="1:34">
      <c r="A4095" t="s">
        <v>34</v>
      </c>
      <c r="B4095" t="s">
        <v>4864</v>
      </c>
      <c r="C4095" t="s">
        <v>49</v>
      </c>
      <c r="D4095" t="s">
        <v>4870</v>
      </c>
      <c r="E4095" t="s">
        <v>51</v>
      </c>
      <c r="F4095" t="s">
        <v>38</v>
      </c>
      <c r="I4095" t="str">
        <f t="shared" si="252"/>
        <v>10Lf-300</v>
      </c>
      <c r="J4095" t="str">
        <f t="shared" si="253"/>
        <v>Piscicultura cachamaFríjol</v>
      </c>
      <c r="K4095">
        <v>0</v>
      </c>
      <c r="L4095">
        <v>0</v>
      </c>
      <c r="O4095">
        <v>0</v>
      </c>
      <c r="P4095">
        <v>0</v>
      </c>
      <c r="Q4095">
        <v>0</v>
      </c>
      <c r="T4095">
        <f t="shared" si="254"/>
        <v>0</v>
      </c>
      <c r="U4095">
        <v>0</v>
      </c>
      <c r="V4095">
        <v>0</v>
      </c>
      <c r="Y4095">
        <f t="shared" si="255"/>
        <v>0</v>
      </c>
      <c r="Z4095">
        <v>0</v>
      </c>
      <c r="AA4095">
        <v>0</v>
      </c>
      <c r="AD4095">
        <v>4.8842000000000003E-2</v>
      </c>
      <c r="AE4095">
        <v>5.4999999999999997E-3</v>
      </c>
      <c r="AF4095">
        <v>0</v>
      </c>
      <c r="AG4095">
        <v>0</v>
      </c>
      <c r="AH4095">
        <v>0</v>
      </c>
    </row>
    <row r="4096" spans="1:34">
      <c r="A4096" t="s">
        <v>34</v>
      </c>
      <c r="B4096" t="s">
        <v>4864</v>
      </c>
      <c r="C4096" t="s">
        <v>52</v>
      </c>
      <c r="D4096" t="s">
        <v>4871</v>
      </c>
      <c r="E4096" t="s">
        <v>46</v>
      </c>
      <c r="F4096" t="s">
        <v>39</v>
      </c>
      <c r="I4096" t="str">
        <f t="shared" si="252"/>
        <v>10Lf-301,80797841363852</v>
      </c>
      <c r="J4096" t="str">
        <f t="shared" si="253"/>
        <v>GranadillaGulupa</v>
      </c>
      <c r="K4096">
        <v>1.446382730910819</v>
      </c>
      <c r="L4096">
        <v>0.36159568272770481</v>
      </c>
      <c r="O4096">
        <v>1.807978413638524</v>
      </c>
      <c r="P4096">
        <v>143.83947535560159</v>
      </c>
      <c r="Q4096">
        <v>44.97929653145728</v>
      </c>
      <c r="T4096">
        <f t="shared" si="254"/>
        <v>188.81877188705886</v>
      </c>
      <c r="U4096">
        <v>28066433.849917412</v>
      </c>
      <c r="V4096">
        <v>8215364.8364352072</v>
      </c>
      <c r="Y4096">
        <f t="shared" si="255"/>
        <v>36281798.686352618</v>
      </c>
      <c r="Z4096">
        <v>1.1039771349081191</v>
      </c>
      <c r="AA4096">
        <v>0.25686501732906558</v>
      </c>
      <c r="AD4096">
        <v>5.4052000000000003E-2</v>
      </c>
      <c r="AE4096">
        <v>5.4999999999999997E-3</v>
      </c>
      <c r="AF4096">
        <v>0.56795133412728505</v>
      </c>
      <c r="AG4096">
        <v>1.807978413638524</v>
      </c>
      <c r="AH4096">
        <v>4.2434601614043341</v>
      </c>
    </row>
    <row r="4097" spans="1:34">
      <c r="A4097" t="s">
        <v>34</v>
      </c>
      <c r="B4097" t="s">
        <v>4864</v>
      </c>
      <c r="C4097" t="s">
        <v>54</v>
      </c>
      <c r="D4097" t="s">
        <v>4872</v>
      </c>
      <c r="E4097" t="s">
        <v>46</v>
      </c>
      <c r="F4097" t="s">
        <v>38</v>
      </c>
      <c r="I4097" t="str">
        <f t="shared" si="252"/>
        <v>10Lf-302,10830718768577</v>
      </c>
      <c r="J4097" t="str">
        <f t="shared" si="253"/>
        <v>GranadillaFríjol</v>
      </c>
      <c r="K4097">
        <v>1.6866457501486161</v>
      </c>
      <c r="L4097">
        <v>0.42166143753715402</v>
      </c>
      <c r="O4097">
        <v>2.10830718768577</v>
      </c>
      <c r="P4097">
        <v>167.73308656648399</v>
      </c>
      <c r="Q4097">
        <v>18.917265402235039</v>
      </c>
      <c r="T4097">
        <f t="shared" si="254"/>
        <v>186.65035196871904</v>
      </c>
      <c r="U4097">
        <v>32728634.242598139</v>
      </c>
      <c r="V4097">
        <v>2635153.5592807592</v>
      </c>
      <c r="Y4097">
        <f t="shared" si="255"/>
        <v>35363787.801878899</v>
      </c>
      <c r="Z4097">
        <v>1.287362122805124</v>
      </c>
      <c r="AA4097">
        <v>8.3379645747887851E-2</v>
      </c>
      <c r="AD4097">
        <v>5.4052000000000003E-2</v>
      </c>
      <c r="AE4097">
        <v>5.4999999999999997E-3</v>
      </c>
      <c r="AF4097">
        <v>0.66229545162903758</v>
      </c>
      <c r="AG4097">
        <v>2.10830718768577</v>
      </c>
      <c r="AH4097">
        <v>4.9384618270005767</v>
      </c>
    </row>
    <row r="4098" spans="1:34">
      <c r="A4098" t="s">
        <v>34</v>
      </c>
      <c r="B4098" t="s">
        <v>4864</v>
      </c>
      <c r="C4098" t="s">
        <v>56</v>
      </c>
      <c r="D4098" t="s">
        <v>4873</v>
      </c>
      <c r="E4098" t="s">
        <v>51</v>
      </c>
      <c r="F4098" t="s">
        <v>39</v>
      </c>
      <c r="I4098" t="str">
        <f t="shared" si="252"/>
        <v>10Lf-300</v>
      </c>
      <c r="J4098" t="str">
        <f t="shared" si="253"/>
        <v>Piscicultura cachamaGulupa</v>
      </c>
      <c r="K4098">
        <v>0</v>
      </c>
      <c r="L4098">
        <v>0</v>
      </c>
      <c r="O4098">
        <v>0</v>
      </c>
      <c r="P4098">
        <v>0</v>
      </c>
      <c r="Q4098">
        <v>0</v>
      </c>
      <c r="T4098">
        <f t="shared" si="254"/>
        <v>0</v>
      </c>
      <c r="U4098">
        <v>0</v>
      </c>
      <c r="V4098">
        <v>0</v>
      </c>
      <c r="Y4098">
        <f t="shared" si="255"/>
        <v>0</v>
      </c>
      <c r="Z4098">
        <v>0</v>
      </c>
      <c r="AA4098">
        <v>0</v>
      </c>
      <c r="AD4098">
        <v>4.8842000000000003E-2</v>
      </c>
      <c r="AE4098">
        <v>5.4999999999999997E-3</v>
      </c>
      <c r="AF4098">
        <v>0</v>
      </c>
      <c r="AG4098">
        <v>0</v>
      </c>
      <c r="AH4098">
        <v>0</v>
      </c>
    </row>
    <row r="4099" spans="1:34">
      <c r="A4099" t="s">
        <v>58</v>
      </c>
      <c r="B4099" t="s">
        <v>4874</v>
      </c>
      <c r="C4099" t="s">
        <v>60</v>
      </c>
      <c r="D4099" t="s">
        <v>4875</v>
      </c>
      <c r="E4099" t="s">
        <v>62</v>
      </c>
      <c r="F4099" t="s">
        <v>63</v>
      </c>
      <c r="G4099" t="s">
        <v>38</v>
      </c>
      <c r="I4099" t="str">
        <f t="shared" ref="I4099:I4162" si="256">_xlfn.CONCAT(A4099,O4099)</f>
        <v>10Qf-303,71064913054559</v>
      </c>
      <c r="J4099" t="str">
        <f t="shared" ref="J4099:J4162" si="257">_xlfn.CONCAT(,E4099,F4099,G4099,H4099)</f>
        <v>CaféPlátanoFríjol</v>
      </c>
      <c r="K4099">
        <v>2.9685193044364691</v>
      </c>
      <c r="L4099">
        <v>0.37106491305455858</v>
      </c>
      <c r="M4099">
        <v>0.37106491305455858</v>
      </c>
      <c r="O4099">
        <v>3.710649130545586</v>
      </c>
      <c r="P4099">
        <v>351.02254132452322</v>
      </c>
      <c r="Q4099">
        <v>18.442757955702589</v>
      </c>
      <c r="R4099">
        <v>16.647321326584059</v>
      </c>
      <c r="T4099">
        <f t="shared" ref="T4099:T4162" si="258">SUM(P4099:S4099)</f>
        <v>386.11262060680986</v>
      </c>
      <c r="U4099">
        <v>32862183.270685509</v>
      </c>
      <c r="V4099">
        <v>1564232.8500883791</v>
      </c>
      <c r="W4099">
        <v>2310357.464365311</v>
      </c>
      <c r="Y4099">
        <f t="shared" ref="Y4099:Y4162" si="259">SUM(U4099:X4099)</f>
        <v>36736773.5851392</v>
      </c>
      <c r="Z4099">
        <v>1.425957004441275</v>
      </c>
      <c r="AA4099">
        <v>6.3591702633002109E-2</v>
      </c>
      <c r="AB4099">
        <v>7.3374651428099222E-2</v>
      </c>
      <c r="AD4099">
        <v>8.3624000000000004E-2</v>
      </c>
      <c r="AE4099">
        <v>5.4999999999999997E-3</v>
      </c>
      <c r="AF4099">
        <v>1.165648941532645</v>
      </c>
      <c r="AG4099">
        <v>1.322846415039501</v>
      </c>
      <c r="AH4099">
        <v>6.2882684871177332</v>
      </c>
    </row>
    <row r="4100" spans="1:34">
      <c r="A4100" t="s">
        <v>58</v>
      </c>
      <c r="B4100" t="s">
        <v>4874</v>
      </c>
      <c r="C4100" t="s">
        <v>64</v>
      </c>
      <c r="D4100" t="s">
        <v>4876</v>
      </c>
      <c r="E4100" t="s">
        <v>62</v>
      </c>
      <c r="F4100" t="s">
        <v>63</v>
      </c>
      <c r="G4100" t="s">
        <v>66</v>
      </c>
      <c r="I4100" t="str">
        <f t="shared" si="256"/>
        <v>10Qf-302,92300718287288</v>
      </c>
      <c r="J4100" t="str">
        <f t="shared" si="257"/>
        <v>CaféPlátanoAguacate</v>
      </c>
      <c r="K4100">
        <v>2.1650580080716701</v>
      </c>
      <c r="L4100">
        <v>0.29230071828728782</v>
      </c>
      <c r="M4100">
        <v>0.46564845651391978</v>
      </c>
      <c r="O4100">
        <v>2.9230071828728779</v>
      </c>
      <c r="P4100">
        <v>256.0145601790519</v>
      </c>
      <c r="Q4100">
        <v>14.528000918421061</v>
      </c>
      <c r="R4100">
        <v>44.611795713688153</v>
      </c>
      <c r="T4100">
        <f t="shared" si="258"/>
        <v>315.15435681116111</v>
      </c>
      <c r="U4100">
        <v>23967684.14023269</v>
      </c>
      <c r="V4100">
        <v>1232200.5384060049</v>
      </c>
      <c r="W4100">
        <v>24800115.32136979</v>
      </c>
      <c r="Y4100">
        <f t="shared" si="259"/>
        <v>50000000.000008479</v>
      </c>
      <c r="Z4100">
        <v>1.0400065874651769</v>
      </c>
      <c r="AA4100">
        <v>5.009339256499603E-2</v>
      </c>
      <c r="AB4100">
        <v>0.25673104848601541</v>
      </c>
      <c r="AD4100">
        <v>8.3624000000000004E-2</v>
      </c>
      <c r="AE4100">
        <v>5.4999999999999997E-3</v>
      </c>
      <c r="AF4100">
        <v>0.91822215168781507</v>
      </c>
      <c r="AG4100">
        <v>1.042052060694181</v>
      </c>
      <c r="AH4100">
        <v>4.9724053952548743</v>
      </c>
    </row>
    <row r="4101" spans="1:34">
      <c r="A4101" t="s">
        <v>58</v>
      </c>
      <c r="B4101" t="s">
        <v>4874</v>
      </c>
      <c r="C4101" t="s">
        <v>67</v>
      </c>
      <c r="D4101" t="s">
        <v>4877</v>
      </c>
      <c r="E4101" t="s">
        <v>62</v>
      </c>
      <c r="F4101" t="s">
        <v>38</v>
      </c>
      <c r="G4101" t="s">
        <v>66</v>
      </c>
      <c r="I4101" t="str">
        <f t="shared" si="256"/>
        <v>10Qf-302,98073502301962</v>
      </c>
      <c r="J4101" t="str">
        <f t="shared" si="257"/>
        <v>CaféFríjolAguacate</v>
      </c>
      <c r="K4101">
        <v>2.2454290785559978</v>
      </c>
      <c r="L4101">
        <v>0.29807350230196228</v>
      </c>
      <c r="M4101">
        <v>0.43723244216166313</v>
      </c>
      <c r="O4101">
        <v>2.9807350230196228</v>
      </c>
      <c r="P4101">
        <v>265.51830750797041</v>
      </c>
      <c r="Q4101">
        <v>13.37266121691076</v>
      </c>
      <c r="R4101">
        <v>41.889378384592561</v>
      </c>
      <c r="T4101">
        <f t="shared" si="258"/>
        <v>320.78034710947372</v>
      </c>
      <c r="U4101">
        <v>24857410.154131241</v>
      </c>
      <c r="V4101">
        <v>1855891.831172931</v>
      </c>
      <c r="W4101">
        <v>23286698.014705531</v>
      </c>
      <c r="Y4101">
        <f t="shared" si="259"/>
        <v>50000000.000009701</v>
      </c>
      <c r="Z4101">
        <v>1.0786136097406569</v>
      </c>
      <c r="AA4101">
        <v>5.8941275668776202E-2</v>
      </c>
      <c r="AB4101">
        <v>0.24106413698572901</v>
      </c>
      <c r="AD4101">
        <v>8.3624000000000004E-2</v>
      </c>
      <c r="AE4101">
        <v>5.4999999999999997E-3</v>
      </c>
      <c r="AF4101">
        <v>0.93635655173391308</v>
      </c>
      <c r="AG4101">
        <v>1.062632035706496</v>
      </c>
      <c r="AH4101">
        <v>5.0688476104600326</v>
      </c>
    </row>
    <row r="4102" spans="1:34">
      <c r="A4102" t="s">
        <v>58</v>
      </c>
      <c r="B4102" t="s">
        <v>4874</v>
      </c>
      <c r="C4102" t="s">
        <v>69</v>
      </c>
      <c r="D4102" t="s">
        <v>4878</v>
      </c>
      <c r="E4102" t="s">
        <v>63</v>
      </c>
      <c r="F4102" t="s">
        <v>38</v>
      </c>
      <c r="G4102" t="s">
        <v>66</v>
      </c>
      <c r="I4102" t="str">
        <f t="shared" si="256"/>
        <v>10Qf-300</v>
      </c>
      <c r="J4102" t="str">
        <f t="shared" si="257"/>
        <v>PlátanoFríjolAguacate</v>
      </c>
      <c r="K4102">
        <v>0</v>
      </c>
      <c r="L4102">
        <v>0</v>
      </c>
      <c r="M4102">
        <v>0</v>
      </c>
      <c r="O4102">
        <v>0</v>
      </c>
      <c r="P4102">
        <v>0</v>
      </c>
      <c r="Q4102">
        <v>0</v>
      </c>
      <c r="R4102">
        <v>0</v>
      </c>
      <c r="T4102">
        <f t="shared" si="258"/>
        <v>0</v>
      </c>
      <c r="U4102">
        <v>0</v>
      </c>
      <c r="V4102">
        <v>0</v>
      </c>
      <c r="W4102">
        <v>0</v>
      </c>
      <c r="Y4102">
        <f t="shared" si="259"/>
        <v>0</v>
      </c>
      <c r="Z4102">
        <v>0</v>
      </c>
      <c r="AA4102">
        <v>0</v>
      </c>
      <c r="AB4102">
        <v>0</v>
      </c>
      <c r="AD4102">
        <v>8.1077999999999997E-2</v>
      </c>
      <c r="AE4102">
        <v>5.4999999999999997E-3</v>
      </c>
      <c r="AF4102">
        <v>0</v>
      </c>
      <c r="AG4102">
        <v>0</v>
      </c>
      <c r="AH4102">
        <v>0</v>
      </c>
    </row>
    <row r="4103" spans="1:34">
      <c r="A4103" t="s">
        <v>58</v>
      </c>
      <c r="B4103" t="s">
        <v>4874</v>
      </c>
      <c r="C4103" t="s">
        <v>71</v>
      </c>
      <c r="D4103" t="s">
        <v>4879</v>
      </c>
      <c r="E4103" t="s">
        <v>62</v>
      </c>
      <c r="F4103" t="s">
        <v>63</v>
      </c>
      <c r="G4103" t="s">
        <v>38</v>
      </c>
      <c r="H4103" t="s">
        <v>66</v>
      </c>
      <c r="I4103" t="str">
        <f t="shared" si="256"/>
        <v>10Qf-303,17793360924383</v>
      </c>
      <c r="J4103" t="str">
        <f t="shared" si="257"/>
        <v>CaféPlátanoFríjolAguacate</v>
      </c>
      <c r="K4103">
        <v>2.1029606187855778</v>
      </c>
      <c r="L4103">
        <v>0.31779336092438287</v>
      </c>
      <c r="M4103">
        <v>0.31779336092438287</v>
      </c>
      <c r="N4103">
        <v>0.43938626860948499</v>
      </c>
      <c r="O4103">
        <v>3.1779336092438291</v>
      </c>
      <c r="P4103">
        <v>248.67164569497041</v>
      </c>
      <c r="Q4103">
        <v>15.795042401640041</v>
      </c>
      <c r="R4103">
        <v>14.257365783289361</v>
      </c>
      <c r="S4103">
        <v>42.09572732476154</v>
      </c>
      <c r="T4103">
        <f t="shared" si="258"/>
        <v>320.8197812046613</v>
      </c>
      <c r="U4103">
        <v>23280251.92973607</v>
      </c>
      <c r="V4103">
        <v>1339665.371769662</v>
      </c>
      <c r="W4103">
        <v>1978673.374136653</v>
      </c>
      <c r="X4103">
        <v>23401409.324366231</v>
      </c>
      <c r="Y4103">
        <f t="shared" si="259"/>
        <v>50000000.000008613</v>
      </c>
      <c r="Z4103">
        <v>1.0101775049735511</v>
      </c>
      <c r="AA4103">
        <v>5.446222532949184E-2</v>
      </c>
      <c r="AB4103">
        <v>6.2840695155034015E-2</v>
      </c>
      <c r="AC4103">
        <v>0.24225162964133851</v>
      </c>
      <c r="AD4103">
        <v>0.11065</v>
      </c>
      <c r="AE4103">
        <v>5.4999999999999997E-3</v>
      </c>
      <c r="AF4103">
        <v>0.99830375159492013</v>
      </c>
      <c r="AG4103">
        <v>1.1329333316954251</v>
      </c>
      <c r="AH4103">
        <v>5.4253206925341741</v>
      </c>
    </row>
    <row r="4104" spans="1:34">
      <c r="A4104" t="s">
        <v>58</v>
      </c>
      <c r="B4104" t="s">
        <v>4874</v>
      </c>
      <c r="C4104" t="s">
        <v>73</v>
      </c>
      <c r="D4104" t="s">
        <v>4880</v>
      </c>
      <c r="E4104" t="s">
        <v>62</v>
      </c>
      <c r="F4104" t="s">
        <v>63</v>
      </c>
      <c r="G4104" t="s">
        <v>75</v>
      </c>
      <c r="I4104" t="str">
        <f t="shared" si="256"/>
        <v>10Qf-303,59091900921853</v>
      </c>
      <c r="J4104" t="str">
        <f t="shared" si="257"/>
        <v>CaféPlátanoCaña panelera</v>
      </c>
      <c r="K4104">
        <v>2.8727352073748231</v>
      </c>
      <c r="L4104">
        <v>0.35909190092185278</v>
      </c>
      <c r="M4104">
        <v>0.35909190092185278</v>
      </c>
      <c r="O4104">
        <v>3.590919009218529</v>
      </c>
      <c r="P4104">
        <v>339.69622887009348</v>
      </c>
      <c r="Q4104">
        <v>17.84767241407469</v>
      </c>
      <c r="R4104">
        <v>18.1101381848699</v>
      </c>
      <c r="T4104">
        <f t="shared" si="258"/>
        <v>375.65403946903808</v>
      </c>
      <c r="U4104">
        <v>31801831.550097831</v>
      </c>
      <c r="V4104">
        <v>1513760.3364294779</v>
      </c>
      <c r="W4104">
        <v>2607597.4328504712</v>
      </c>
      <c r="Y4104">
        <f t="shared" si="259"/>
        <v>35923189.31937778</v>
      </c>
      <c r="Z4104">
        <v>1.37994618554075</v>
      </c>
      <c r="AA4104">
        <v>6.1539813056871777E-2</v>
      </c>
      <c r="AB4104">
        <v>8.1612885126924384E-2</v>
      </c>
      <c r="AD4104">
        <v>7.9644000000000006E-2</v>
      </c>
      <c r="AE4104">
        <v>5.4999999999999997E-3</v>
      </c>
      <c r="AF4104">
        <v>1.128037385094826</v>
      </c>
      <c r="AG4104">
        <v>1.280162626786405</v>
      </c>
      <c r="AH4104">
        <v>6.0842630210997601</v>
      </c>
    </row>
    <row r="4105" spans="1:34">
      <c r="A4105" t="s">
        <v>58</v>
      </c>
      <c r="B4105" t="s">
        <v>4874</v>
      </c>
      <c r="C4105" t="s">
        <v>76</v>
      </c>
      <c r="D4105" t="s">
        <v>4881</v>
      </c>
      <c r="E4105" t="s">
        <v>62</v>
      </c>
      <c r="F4105" t="s">
        <v>38</v>
      </c>
      <c r="G4105" t="s">
        <v>75</v>
      </c>
      <c r="I4105" t="str">
        <f t="shared" si="256"/>
        <v>10Qf-303,62348422703496</v>
      </c>
      <c r="J4105" t="str">
        <f t="shared" si="257"/>
        <v>CaféFríjolCaña panelera</v>
      </c>
      <c r="K4105">
        <v>2.8987873816279701</v>
      </c>
      <c r="L4105">
        <v>0.36234842270349621</v>
      </c>
      <c r="M4105">
        <v>0.36234842270349632</v>
      </c>
      <c r="O4105">
        <v>3.6234842270349619</v>
      </c>
      <c r="P4105">
        <v>342.77685576704579</v>
      </c>
      <c r="Q4105">
        <v>16.25626787310685</v>
      </c>
      <c r="R4105">
        <v>18.274374858869511</v>
      </c>
      <c r="T4105">
        <f t="shared" si="258"/>
        <v>377.30749849902219</v>
      </c>
      <c r="U4105">
        <v>32090235.03921352</v>
      </c>
      <c r="V4105">
        <v>2256086.0745433252</v>
      </c>
      <c r="W4105">
        <v>2631245.1336647631</v>
      </c>
      <c r="Y4105">
        <f t="shared" si="259"/>
        <v>36977566.247421607</v>
      </c>
      <c r="Z4105">
        <v>1.392460599815126</v>
      </c>
      <c r="AA4105">
        <v>7.165104615396875E-2</v>
      </c>
      <c r="AB4105">
        <v>8.2353013593749469E-2</v>
      </c>
      <c r="AD4105">
        <v>7.9644000000000006E-2</v>
      </c>
      <c r="AE4105">
        <v>5.4999999999999997E-3</v>
      </c>
      <c r="AF4105">
        <v>1.138267296450773</v>
      </c>
      <c r="AG4105">
        <v>1.2917721269379641</v>
      </c>
      <c r="AH4105">
        <v>6.1386676504237014</v>
      </c>
    </row>
    <row r="4106" spans="1:34">
      <c r="A4106" t="s">
        <v>58</v>
      </c>
      <c r="B4106" t="s">
        <v>4874</v>
      </c>
      <c r="C4106" t="s">
        <v>78</v>
      </c>
      <c r="D4106" t="s">
        <v>4882</v>
      </c>
      <c r="E4106" t="s">
        <v>63</v>
      </c>
      <c r="F4106" t="s">
        <v>38</v>
      </c>
      <c r="G4106" t="s">
        <v>75</v>
      </c>
      <c r="I4106" t="str">
        <f t="shared" si="256"/>
        <v>10Qf-305,65497529764827</v>
      </c>
      <c r="J4106" t="str">
        <f t="shared" si="257"/>
        <v>PlátanoFríjolCaña panelera</v>
      </c>
      <c r="K4106">
        <v>0.56549752976482903</v>
      </c>
      <c r="L4106">
        <v>0.56549752976482592</v>
      </c>
      <c r="M4106">
        <v>4.5239802381186198</v>
      </c>
      <c r="O4106">
        <v>5.6549752976482743</v>
      </c>
      <c r="P4106">
        <v>28.106494845194408</v>
      </c>
      <c r="Q4106">
        <v>25.37027553990378</v>
      </c>
      <c r="R4106">
        <v>228.15860521393051</v>
      </c>
      <c r="T4106">
        <f t="shared" si="258"/>
        <v>281.63537559902869</v>
      </c>
      <c r="U4106">
        <v>2383868.1092758449</v>
      </c>
      <c r="V4106">
        <v>3520951.1678626752</v>
      </c>
      <c r="W4106">
        <v>32851532.50435362</v>
      </c>
      <c r="Y4106">
        <f t="shared" si="259"/>
        <v>38756351.781492144</v>
      </c>
      <c r="Z4106">
        <v>9.6912829770070014E-2</v>
      </c>
      <c r="AA4106">
        <v>0.1118219014252216</v>
      </c>
      <c r="AB4106">
        <v>1.028191052324517</v>
      </c>
      <c r="AD4106">
        <v>7.7098E-2</v>
      </c>
      <c r="AE4106">
        <v>5.4999999999999997E-3</v>
      </c>
      <c r="AF4106">
        <v>1.7764320306748509</v>
      </c>
      <c r="AG4106">
        <v>2.0159986936116101</v>
      </c>
      <c r="AH4106">
        <v>9.5300040219347348</v>
      </c>
    </row>
    <row r="4107" spans="1:34">
      <c r="A4107" t="s">
        <v>58</v>
      </c>
      <c r="B4107" t="s">
        <v>4874</v>
      </c>
      <c r="C4107" t="s">
        <v>80</v>
      </c>
      <c r="D4107" t="s">
        <v>4883</v>
      </c>
      <c r="E4107" t="s">
        <v>62</v>
      </c>
      <c r="F4107" t="s">
        <v>63</v>
      </c>
      <c r="G4107" t="s">
        <v>38</v>
      </c>
      <c r="H4107" t="s">
        <v>75</v>
      </c>
      <c r="I4107" t="str">
        <f t="shared" si="256"/>
        <v>10Qf-303,87728806912157</v>
      </c>
      <c r="J4107" t="str">
        <f t="shared" si="257"/>
        <v>CaféPlátanoFríjolCaña panelera</v>
      </c>
      <c r="K4107">
        <v>2.7141016483850988</v>
      </c>
      <c r="L4107">
        <v>0.38772880691215689</v>
      </c>
      <c r="M4107">
        <v>0.38772880691215689</v>
      </c>
      <c r="N4107">
        <v>0.38772880691215689</v>
      </c>
      <c r="O4107">
        <v>3.877288069121569</v>
      </c>
      <c r="P4107">
        <v>320.93807057457337</v>
      </c>
      <c r="Q4107">
        <v>19.270990834110091</v>
      </c>
      <c r="R4107">
        <v>17.394924201013581</v>
      </c>
      <c r="S4107">
        <v>19.554387758141122</v>
      </c>
      <c r="T4107">
        <f t="shared" si="258"/>
        <v>377.15837336783812</v>
      </c>
      <c r="U4107">
        <v>30045722.003964689</v>
      </c>
      <c r="V4107">
        <v>1634479.8857562561</v>
      </c>
      <c r="W4107">
        <v>2414111.6868876461</v>
      </c>
      <c r="X4107">
        <v>2815548.440248291</v>
      </c>
      <c r="Y4107">
        <f t="shared" si="259"/>
        <v>36909862.016856879</v>
      </c>
      <c r="Z4107">
        <v>1.3037450187695661</v>
      </c>
      <c r="AA4107">
        <v>6.6447497793415175E-2</v>
      </c>
      <c r="AB4107">
        <v>7.6669782172666123E-2</v>
      </c>
      <c r="AC4107">
        <v>8.8121359734614976E-2</v>
      </c>
      <c r="AD4107">
        <v>0.10667</v>
      </c>
      <c r="AE4107">
        <v>5.4999999999999997E-3</v>
      </c>
      <c r="AF4107">
        <v>1.217996252080074</v>
      </c>
      <c r="AG4107">
        <v>1.382253196641839</v>
      </c>
      <c r="AH4107">
        <v>6.5897075178434834</v>
      </c>
    </row>
    <row r="4108" spans="1:34">
      <c r="A4108" t="s">
        <v>58</v>
      </c>
      <c r="B4108" t="s">
        <v>4874</v>
      </c>
      <c r="C4108" t="s">
        <v>82</v>
      </c>
      <c r="D4108" t="s">
        <v>4884</v>
      </c>
      <c r="E4108" t="s">
        <v>62</v>
      </c>
      <c r="F4108" t="s">
        <v>66</v>
      </c>
      <c r="G4108" t="s">
        <v>75</v>
      </c>
      <c r="I4108" t="str">
        <f t="shared" si="256"/>
        <v>10Qf-302,86661825508063</v>
      </c>
      <c r="J4108" t="str">
        <f t="shared" si="257"/>
        <v>CaféAguacateCaña panelera</v>
      </c>
      <c r="K4108">
        <v>2.1211254020884098</v>
      </c>
      <c r="L4108">
        <v>0.45883102748415772</v>
      </c>
      <c r="M4108">
        <v>0.28666182550806302</v>
      </c>
      <c r="O4108">
        <v>2.8666182550806298</v>
      </c>
      <c r="P4108">
        <v>250.81960154219689</v>
      </c>
      <c r="Q4108">
        <v>43.958646869503752</v>
      </c>
      <c r="R4108">
        <v>14.457260826408559</v>
      </c>
      <c r="T4108">
        <f t="shared" si="258"/>
        <v>309.23550923810922</v>
      </c>
      <c r="U4108">
        <v>23481340.20868976</v>
      </c>
      <c r="V4108">
        <v>24437023.757834669</v>
      </c>
      <c r="W4108">
        <v>2081636.0334836091</v>
      </c>
      <c r="Y4108">
        <f t="shared" si="259"/>
        <v>50000000.000008039</v>
      </c>
      <c r="Z4108">
        <v>1.018903134598435</v>
      </c>
      <c r="AA4108">
        <v>0.25297232089161281</v>
      </c>
      <c r="AB4108">
        <v>6.5151284602643772E-2</v>
      </c>
      <c r="AD4108">
        <v>7.9644000000000006E-2</v>
      </c>
      <c r="AE4108">
        <v>5.4999999999999997E-3</v>
      </c>
      <c r="AF4108">
        <v>0.90050835238134985</v>
      </c>
      <c r="AG4108">
        <v>1.021949407936245</v>
      </c>
      <c r="AH4108">
        <v>4.8742200153982242</v>
      </c>
    </row>
    <row r="4109" spans="1:34">
      <c r="A4109" t="s">
        <v>58</v>
      </c>
      <c r="B4109" t="s">
        <v>4874</v>
      </c>
      <c r="C4109" t="s">
        <v>84</v>
      </c>
      <c r="D4109" t="s">
        <v>4885</v>
      </c>
      <c r="E4109" t="s">
        <v>63</v>
      </c>
      <c r="F4109" t="s">
        <v>66</v>
      </c>
      <c r="G4109" t="s">
        <v>75</v>
      </c>
      <c r="I4109" t="str">
        <f t="shared" si="256"/>
        <v>10Qf-300</v>
      </c>
      <c r="J4109" t="str">
        <f t="shared" si="257"/>
        <v>PlátanoAguacateCaña panelera</v>
      </c>
      <c r="K4109">
        <v>0</v>
      </c>
      <c r="L4109">
        <v>0</v>
      </c>
      <c r="M4109">
        <v>0</v>
      </c>
      <c r="O4109">
        <v>0</v>
      </c>
      <c r="P4109">
        <v>0</v>
      </c>
      <c r="Q4109">
        <v>0</v>
      </c>
      <c r="R4109">
        <v>0</v>
      </c>
      <c r="T4109">
        <f t="shared" si="258"/>
        <v>0</v>
      </c>
      <c r="U4109">
        <v>0</v>
      </c>
      <c r="V4109">
        <v>0</v>
      </c>
      <c r="W4109">
        <v>0</v>
      </c>
      <c r="Y4109">
        <f t="shared" si="259"/>
        <v>0</v>
      </c>
      <c r="Z4109">
        <v>0</v>
      </c>
      <c r="AA4109">
        <v>0</v>
      </c>
      <c r="AB4109">
        <v>0</v>
      </c>
      <c r="AD4109">
        <v>7.7098E-2</v>
      </c>
      <c r="AE4109">
        <v>5.4999999999999997E-3</v>
      </c>
      <c r="AF4109">
        <v>0</v>
      </c>
      <c r="AG4109">
        <v>0</v>
      </c>
      <c r="AH4109">
        <v>0</v>
      </c>
    </row>
    <row r="4110" spans="1:34">
      <c r="A4110" t="s">
        <v>58</v>
      </c>
      <c r="B4110" t="s">
        <v>4874</v>
      </c>
      <c r="C4110" t="s">
        <v>86</v>
      </c>
      <c r="D4110" t="s">
        <v>4886</v>
      </c>
      <c r="E4110" t="s">
        <v>62</v>
      </c>
      <c r="F4110" t="s">
        <v>63</v>
      </c>
      <c r="G4110" t="s">
        <v>66</v>
      </c>
      <c r="H4110" t="s">
        <v>75</v>
      </c>
      <c r="I4110" t="str">
        <f t="shared" si="256"/>
        <v>10Qf-303,04854568146996</v>
      </c>
      <c r="J4110" t="str">
        <f t="shared" si="257"/>
        <v>CaféPlátanoAguacateCaña panelera</v>
      </c>
      <c r="K4110">
        <v>1.976568647804517</v>
      </c>
      <c r="L4110">
        <v>0.3048545681469963</v>
      </c>
      <c r="M4110">
        <v>0.46226789737145318</v>
      </c>
      <c r="N4110">
        <v>0.3048545681469963</v>
      </c>
      <c r="O4110">
        <v>3.048545681469963</v>
      </c>
      <c r="P4110">
        <v>233.72600232641241</v>
      </c>
      <c r="Q4110">
        <v>15.15195539708338</v>
      </c>
      <c r="R4110">
        <v>44.287918737930887</v>
      </c>
      <c r="S4110">
        <v>15.3747782705699</v>
      </c>
      <c r="T4110">
        <f t="shared" si="258"/>
        <v>308.5406547319966</v>
      </c>
      <c r="U4110">
        <v>21881064.08948341</v>
      </c>
      <c r="V4110">
        <v>1285121.587135681</v>
      </c>
      <c r="W4110">
        <v>24620069.075299218</v>
      </c>
      <c r="X4110">
        <v>2213745.2480885792</v>
      </c>
      <c r="Y4110">
        <f t="shared" si="259"/>
        <v>50000000.000006884</v>
      </c>
      <c r="Z4110">
        <v>0.94946389733211567</v>
      </c>
      <c r="AA4110">
        <v>5.224482391593209E-2</v>
      </c>
      <c r="AB4110">
        <v>0.25486720789774853</v>
      </c>
      <c r="AC4110">
        <v>6.9286054034433553E-2</v>
      </c>
      <c r="AD4110">
        <v>0.10667</v>
      </c>
      <c r="AE4110">
        <v>5.4999999999999997E-3</v>
      </c>
      <c r="AF4110">
        <v>0.9576583292575801</v>
      </c>
      <c r="AG4110">
        <v>1.0868065354440419</v>
      </c>
      <c r="AH4110">
        <v>5.2051805461715848</v>
      </c>
    </row>
    <row r="4111" spans="1:34">
      <c r="A4111" t="s">
        <v>58</v>
      </c>
      <c r="B4111" t="s">
        <v>4874</v>
      </c>
      <c r="C4111" t="s">
        <v>88</v>
      </c>
      <c r="D4111" t="s">
        <v>4887</v>
      </c>
      <c r="E4111" t="s">
        <v>38</v>
      </c>
      <c r="F4111" t="s">
        <v>66</v>
      </c>
      <c r="G4111" t="s">
        <v>75</v>
      </c>
      <c r="I4111" t="str">
        <f t="shared" si="256"/>
        <v>10Qf-300</v>
      </c>
      <c r="J4111" t="str">
        <f t="shared" si="257"/>
        <v>FríjolAguacateCaña panelera</v>
      </c>
      <c r="K4111">
        <v>0</v>
      </c>
      <c r="L4111">
        <v>0</v>
      </c>
      <c r="M4111">
        <v>0</v>
      </c>
      <c r="O4111">
        <v>0</v>
      </c>
      <c r="P4111">
        <v>0</v>
      </c>
      <c r="Q4111">
        <v>0</v>
      </c>
      <c r="R4111">
        <v>0</v>
      </c>
      <c r="T4111">
        <f t="shared" si="258"/>
        <v>0</v>
      </c>
      <c r="U4111">
        <v>0</v>
      </c>
      <c r="V4111">
        <v>0</v>
      </c>
      <c r="W4111">
        <v>0</v>
      </c>
      <c r="Y4111">
        <f t="shared" si="259"/>
        <v>0</v>
      </c>
      <c r="Z4111">
        <v>0</v>
      </c>
      <c r="AA4111">
        <v>0</v>
      </c>
      <c r="AB4111">
        <v>0</v>
      </c>
      <c r="AD4111">
        <v>7.7098E-2</v>
      </c>
      <c r="AE4111">
        <v>5.4999999999999997E-3</v>
      </c>
      <c r="AF4111">
        <v>0</v>
      </c>
      <c r="AG4111">
        <v>0</v>
      </c>
      <c r="AH4111">
        <v>0</v>
      </c>
    </row>
    <row r="4112" spans="1:34">
      <c r="A4112" t="s">
        <v>58</v>
      </c>
      <c r="B4112" t="s">
        <v>4874</v>
      </c>
      <c r="C4112" t="s">
        <v>90</v>
      </c>
      <c r="D4112" t="s">
        <v>4888</v>
      </c>
      <c r="E4112" t="s">
        <v>62</v>
      </c>
      <c r="F4112" t="s">
        <v>38</v>
      </c>
      <c r="G4112" t="s">
        <v>66</v>
      </c>
      <c r="H4112" t="s">
        <v>75</v>
      </c>
      <c r="I4112" t="str">
        <f t="shared" si="256"/>
        <v>10Qf-303,11139194852964</v>
      </c>
      <c r="J4112" t="str">
        <f t="shared" si="257"/>
        <v>CaféFríjolAguacateCaña panelera</v>
      </c>
      <c r="K4112">
        <v>2.056576948307884</v>
      </c>
      <c r="L4112">
        <v>0.31113919485296432</v>
      </c>
      <c r="M4112">
        <v>0.43253661051583098</v>
      </c>
      <c r="N4112">
        <v>0.31113919485296421</v>
      </c>
      <c r="O4112">
        <v>3.1113919485296431</v>
      </c>
      <c r="P4112">
        <v>243.18685269978701</v>
      </c>
      <c r="Q4112">
        <v>13.95883569635799</v>
      </c>
      <c r="R4112">
        <v>41.439490751209043</v>
      </c>
      <c r="S4112">
        <v>15.69173183536269</v>
      </c>
      <c r="T4112">
        <f t="shared" si="258"/>
        <v>314.27691098271674</v>
      </c>
      <c r="U4112">
        <v>22766774.15725635</v>
      </c>
      <c r="V4112">
        <v>1937242.6117245569</v>
      </c>
      <c r="W4112">
        <v>23036601.26313841</v>
      </c>
      <c r="X4112">
        <v>2259381.9678888172</v>
      </c>
      <c r="Y4112">
        <f t="shared" si="259"/>
        <v>50000000.000008136</v>
      </c>
      <c r="Z4112">
        <v>0.98789665953302563</v>
      </c>
      <c r="AA4112">
        <v>6.1524895415263847E-2</v>
      </c>
      <c r="AB4112">
        <v>0.23847513284519389</v>
      </c>
      <c r="AC4112">
        <v>7.0714397352962977E-2</v>
      </c>
      <c r="AD4112">
        <v>0.10667</v>
      </c>
      <c r="AE4112">
        <v>5.4999999999999997E-3</v>
      </c>
      <c r="AF4112">
        <v>0.97740061210355278</v>
      </c>
      <c r="AG4112">
        <v>1.1092112296508181</v>
      </c>
      <c r="AH4112">
        <v>5.3101737902840132</v>
      </c>
    </row>
    <row r="4113" spans="1:34">
      <c r="A4113" t="s">
        <v>58</v>
      </c>
      <c r="B4113" t="s">
        <v>4874</v>
      </c>
      <c r="C4113" t="s">
        <v>92</v>
      </c>
      <c r="D4113" t="s">
        <v>4889</v>
      </c>
      <c r="E4113" t="s">
        <v>63</v>
      </c>
      <c r="F4113" t="s">
        <v>38</v>
      </c>
      <c r="G4113" t="s">
        <v>66</v>
      </c>
      <c r="H4113" t="s">
        <v>75</v>
      </c>
      <c r="I4113" t="str">
        <f t="shared" si="256"/>
        <v>10Qf-300</v>
      </c>
      <c r="J4113" t="str">
        <f t="shared" si="257"/>
        <v>PlátanoFríjolAguacateCaña panelera</v>
      </c>
      <c r="K4113">
        <v>0</v>
      </c>
      <c r="L4113">
        <v>0</v>
      </c>
      <c r="M4113">
        <v>0</v>
      </c>
      <c r="N4113">
        <v>0</v>
      </c>
      <c r="O4113">
        <v>0</v>
      </c>
      <c r="P4113">
        <v>0</v>
      </c>
      <c r="Q4113">
        <v>0</v>
      </c>
      <c r="R4113">
        <v>0</v>
      </c>
      <c r="S4113">
        <v>0</v>
      </c>
      <c r="T4113">
        <f t="shared" si="258"/>
        <v>0</v>
      </c>
      <c r="U4113">
        <v>0</v>
      </c>
      <c r="V4113">
        <v>0</v>
      </c>
      <c r="W4113">
        <v>0</v>
      </c>
      <c r="X4113">
        <v>0</v>
      </c>
      <c r="Y4113">
        <f t="shared" si="259"/>
        <v>0</v>
      </c>
      <c r="Z4113">
        <v>0</v>
      </c>
      <c r="AA4113">
        <v>0</v>
      </c>
      <c r="AB4113">
        <v>0</v>
      </c>
      <c r="AC4113">
        <v>0</v>
      </c>
      <c r="AD4113">
        <v>0.10412399999999999</v>
      </c>
      <c r="AE4113">
        <v>5.4999999999999997E-3</v>
      </c>
      <c r="AF4113">
        <v>0</v>
      </c>
      <c r="AG4113">
        <v>0</v>
      </c>
      <c r="AH4113">
        <v>0</v>
      </c>
    </row>
    <row r="4114" spans="1:34">
      <c r="A4114" t="s">
        <v>58</v>
      </c>
      <c r="B4114" t="s">
        <v>4874</v>
      </c>
      <c r="C4114" t="s">
        <v>94</v>
      </c>
      <c r="D4114" t="s">
        <v>4890</v>
      </c>
      <c r="E4114" t="s">
        <v>62</v>
      </c>
      <c r="F4114" t="s">
        <v>63</v>
      </c>
      <c r="G4114" t="s">
        <v>39</v>
      </c>
      <c r="I4114" t="str">
        <f t="shared" si="256"/>
        <v>10Qf-302,27416879837243</v>
      </c>
      <c r="J4114" t="str">
        <f t="shared" si="257"/>
        <v>CaféPlátanoGulupa</v>
      </c>
      <c r="K4114">
        <v>0.22741687983724329</v>
      </c>
      <c r="L4114">
        <v>0.22741687983724329</v>
      </c>
      <c r="M4114">
        <v>1.819335038697947</v>
      </c>
      <c r="O4114">
        <v>2.274168798372433</v>
      </c>
      <c r="P4114">
        <v>26.891673226196911</v>
      </c>
      <c r="Q4114">
        <v>11.30312870422943</v>
      </c>
      <c r="R4114">
        <v>226.3091461113714</v>
      </c>
      <c r="T4114">
        <f t="shared" si="258"/>
        <v>264.50394804179774</v>
      </c>
      <c r="U4114">
        <v>2517556.538335423</v>
      </c>
      <c r="V4114">
        <v>958681.19455884327</v>
      </c>
      <c r="W4114">
        <v>41334276.127564847</v>
      </c>
      <c r="Y4114">
        <f t="shared" si="259"/>
        <v>44810513.860459112</v>
      </c>
      <c r="Z4114">
        <v>0.10924190125610719</v>
      </c>
      <c r="AA4114">
        <v>3.8973845512062177E-2</v>
      </c>
      <c r="AB4114">
        <v>1.292392438751645</v>
      </c>
      <c r="AD4114">
        <v>8.3624000000000004E-2</v>
      </c>
      <c r="AE4114">
        <v>5.4999999999999997E-3</v>
      </c>
      <c r="AF4114">
        <v>0.71439857540495288</v>
      </c>
      <c r="AG4114">
        <v>0.81074117661977252</v>
      </c>
      <c r="AH4114">
        <v>3.8884325503971588</v>
      </c>
    </row>
    <row r="4115" spans="1:34">
      <c r="A4115" t="s">
        <v>58</v>
      </c>
      <c r="B4115" t="s">
        <v>4874</v>
      </c>
      <c r="C4115" t="s">
        <v>96</v>
      </c>
      <c r="D4115" t="s">
        <v>4891</v>
      </c>
      <c r="E4115" t="s">
        <v>62</v>
      </c>
      <c r="F4115" t="s">
        <v>38</v>
      </c>
      <c r="G4115" t="s">
        <v>39</v>
      </c>
      <c r="I4115" t="str">
        <f t="shared" si="256"/>
        <v>10Qf-302,2871868606939</v>
      </c>
      <c r="J4115" t="str">
        <f t="shared" si="257"/>
        <v>CaféFríjolGulupa</v>
      </c>
      <c r="K4115">
        <v>0.22871868606939011</v>
      </c>
      <c r="L4115">
        <v>0.22871868606939</v>
      </c>
      <c r="M4115">
        <v>1.82974948855512</v>
      </c>
      <c r="O4115">
        <v>2.2871868606938999</v>
      </c>
      <c r="P4115">
        <v>27.045609679039689</v>
      </c>
      <c r="Q4115">
        <v>10.26115196138581</v>
      </c>
      <c r="R4115">
        <v>227.60461132490531</v>
      </c>
      <c r="T4115">
        <f t="shared" si="258"/>
        <v>264.91137296533083</v>
      </c>
      <c r="U4115">
        <v>2531967.8291495978</v>
      </c>
      <c r="V4115">
        <v>1424068.6872017621</v>
      </c>
      <c r="W4115">
        <v>41570886.612690859</v>
      </c>
      <c r="Y4115">
        <f t="shared" si="259"/>
        <v>45526923.129042216</v>
      </c>
      <c r="Z4115">
        <v>0.10986723649053901</v>
      </c>
      <c r="AA4115">
        <v>4.5227002810063102E-2</v>
      </c>
      <c r="AB4115">
        <v>1.2997905023094161</v>
      </c>
      <c r="AD4115">
        <v>8.3624000000000004E-2</v>
      </c>
      <c r="AE4115">
        <v>5.4999999999999997E-3</v>
      </c>
      <c r="AF4115">
        <v>0.71848801906614657</v>
      </c>
      <c r="AG4115">
        <v>0.8153821158373753</v>
      </c>
      <c r="AH4115">
        <v>3.9101809955974218</v>
      </c>
    </row>
    <row r="4116" spans="1:34">
      <c r="A4116" t="s">
        <v>58</v>
      </c>
      <c r="B4116" t="s">
        <v>4874</v>
      </c>
      <c r="C4116" t="s">
        <v>98</v>
      </c>
      <c r="D4116" t="s">
        <v>4892</v>
      </c>
      <c r="E4116" t="s">
        <v>63</v>
      </c>
      <c r="F4116" t="s">
        <v>38</v>
      </c>
      <c r="G4116" t="s">
        <v>39</v>
      </c>
      <c r="I4116" t="str">
        <f t="shared" si="256"/>
        <v>10Qf-302,3857632105833</v>
      </c>
      <c r="J4116" t="str">
        <f t="shared" si="257"/>
        <v>PlátanoFríjolGulupa</v>
      </c>
      <c r="K4116">
        <v>0.23857632105832979</v>
      </c>
      <c r="L4116">
        <v>0.23857632105832979</v>
      </c>
      <c r="M4116">
        <v>1.9086105684666379</v>
      </c>
      <c r="O4116">
        <v>2.3857632105832982</v>
      </c>
      <c r="P4116">
        <v>11.857777947854171</v>
      </c>
      <c r="Q4116">
        <v>10.703401312935069</v>
      </c>
      <c r="R4116">
        <v>237.41423037614339</v>
      </c>
      <c r="T4116">
        <f t="shared" si="258"/>
        <v>259.97540963693262</v>
      </c>
      <c r="U4116">
        <v>1005724.080944836</v>
      </c>
      <c r="V4116">
        <v>1485445.1735696259</v>
      </c>
      <c r="W4116">
        <v>43362566.310737863</v>
      </c>
      <c r="Y4116">
        <f t="shared" si="259"/>
        <v>45853735.565252326</v>
      </c>
      <c r="Z4116">
        <v>4.0886308379650682E-2</v>
      </c>
      <c r="AA4116">
        <v>4.717625887220267E-2</v>
      </c>
      <c r="AB4116">
        <v>1.355810675186633</v>
      </c>
      <c r="AD4116">
        <v>8.1077999999999997E-2</v>
      </c>
      <c r="AE4116">
        <v>5.4999999999999997E-3</v>
      </c>
      <c r="AF4116">
        <v>0.74945441170155946</v>
      </c>
      <c r="AG4116">
        <v>0.85052458457294566</v>
      </c>
      <c r="AH4116">
        <v>4.0723202068578033</v>
      </c>
    </row>
    <row r="4117" spans="1:34">
      <c r="A4117" t="s">
        <v>58</v>
      </c>
      <c r="B4117" t="s">
        <v>4874</v>
      </c>
      <c r="C4117" t="s">
        <v>100</v>
      </c>
      <c r="D4117" t="s">
        <v>4893</v>
      </c>
      <c r="E4117" t="s">
        <v>62</v>
      </c>
      <c r="F4117" t="s">
        <v>63</v>
      </c>
      <c r="G4117" t="s">
        <v>38</v>
      </c>
      <c r="H4117" t="s">
        <v>39</v>
      </c>
      <c r="I4117" t="str">
        <f t="shared" si="256"/>
        <v>10Qf-302,49721701368214</v>
      </c>
      <c r="J4117" t="str">
        <f t="shared" si="257"/>
        <v>CaféPlátanoFríjolGulupa</v>
      </c>
      <c r="K4117">
        <v>0.24972170136821401</v>
      </c>
      <c r="L4117">
        <v>0.24972170136821401</v>
      </c>
      <c r="M4117">
        <v>0.24972170136821401</v>
      </c>
      <c r="N4117">
        <v>1.748051909577498</v>
      </c>
      <c r="O4117">
        <v>2.4972170136821399</v>
      </c>
      <c r="P4117">
        <v>29.529181806952991</v>
      </c>
      <c r="Q4117">
        <v>12.41172833267329</v>
      </c>
      <c r="R4117">
        <v>11.203423602292141</v>
      </c>
      <c r="S4117">
        <v>217.4421569421084</v>
      </c>
      <c r="T4117">
        <f t="shared" si="258"/>
        <v>270.58649068402684</v>
      </c>
      <c r="U4117">
        <v>2764475.981262825</v>
      </c>
      <c r="V4117">
        <v>1052707.693229638</v>
      </c>
      <c r="W4117">
        <v>1554839.534734529</v>
      </c>
      <c r="X4117">
        <v>39714763.23981759</v>
      </c>
      <c r="Y4117">
        <f t="shared" si="259"/>
        <v>45086786.449044585</v>
      </c>
      <c r="Z4117">
        <v>0.1199562383491375</v>
      </c>
      <c r="AA4117">
        <v>4.2796361541410158E-2</v>
      </c>
      <c r="AB4117">
        <v>4.9380154650274018E-2</v>
      </c>
      <c r="AC4117">
        <v>1.241755378987349</v>
      </c>
      <c r="AD4117">
        <v>0.11065</v>
      </c>
      <c r="AE4117">
        <v>5.4999999999999997E-3</v>
      </c>
      <c r="AF4117">
        <v>0.78446607759648368</v>
      </c>
      <c r="AG4117">
        <v>0.89025786537768281</v>
      </c>
      <c r="AH4117">
        <v>4.2880909566563066</v>
      </c>
    </row>
    <row r="4118" spans="1:34">
      <c r="A4118" t="s">
        <v>58</v>
      </c>
      <c r="B4118" t="s">
        <v>4874</v>
      </c>
      <c r="C4118" t="s">
        <v>102</v>
      </c>
      <c r="D4118" t="s">
        <v>4894</v>
      </c>
      <c r="E4118" t="s">
        <v>62</v>
      </c>
      <c r="F4118" t="s">
        <v>66</v>
      </c>
      <c r="G4118" t="s">
        <v>39</v>
      </c>
      <c r="I4118" t="str">
        <f t="shared" si="256"/>
        <v>10Qf-302,06828572010811</v>
      </c>
      <c r="J4118" t="str">
        <f t="shared" si="257"/>
        <v>CaféAguacateGulupa</v>
      </c>
      <c r="K4118">
        <v>0.28386582912774633</v>
      </c>
      <c r="L4118">
        <v>0.20682857201081151</v>
      </c>
      <c r="M4118">
        <v>1.5775913189695561</v>
      </c>
      <c r="O4118">
        <v>2.068285720108114</v>
      </c>
      <c r="P4118">
        <v>33.566668940537753</v>
      </c>
      <c r="Q4118">
        <v>19.815364731106619</v>
      </c>
      <c r="R4118">
        <v>196.23837100626901</v>
      </c>
      <c r="T4118">
        <f t="shared" si="258"/>
        <v>249.62040467791337</v>
      </c>
      <c r="U4118">
        <v>3142459.2345212889</v>
      </c>
      <c r="V4118">
        <v>11015546.95579459</v>
      </c>
      <c r="W4118">
        <v>35841993.809675127</v>
      </c>
      <c r="Y4118">
        <f t="shared" si="259"/>
        <v>49999999.999991007</v>
      </c>
      <c r="Z4118">
        <v>0.13635770087844579</v>
      </c>
      <c r="AA4118">
        <v>0.1140330552080626</v>
      </c>
      <c r="AB4118">
        <v>1.120666094319634</v>
      </c>
      <c r="AD4118">
        <v>8.3624000000000004E-2</v>
      </c>
      <c r="AE4118">
        <v>5.4999999999999997E-3</v>
      </c>
      <c r="AF4118">
        <v>0.64972326286118753</v>
      </c>
      <c r="AG4118">
        <v>0.7373438592185424</v>
      </c>
      <c r="AH4118">
        <v>3.544476842187843</v>
      </c>
    </row>
    <row r="4119" spans="1:34">
      <c r="A4119" t="s">
        <v>58</v>
      </c>
      <c r="B4119" t="s">
        <v>4874</v>
      </c>
      <c r="C4119" t="s">
        <v>104</v>
      </c>
      <c r="D4119" t="s">
        <v>4895</v>
      </c>
      <c r="E4119" t="s">
        <v>63</v>
      </c>
      <c r="F4119" t="s">
        <v>66</v>
      </c>
      <c r="G4119" t="s">
        <v>39</v>
      </c>
      <c r="I4119" t="str">
        <f t="shared" si="256"/>
        <v>10Qf-300</v>
      </c>
      <c r="J4119" t="str">
        <f t="shared" si="257"/>
        <v>PlátanoAguacateGulupa</v>
      </c>
      <c r="K4119">
        <v>0</v>
      </c>
      <c r="L4119">
        <v>0</v>
      </c>
      <c r="M4119">
        <v>0</v>
      </c>
      <c r="O4119">
        <v>0</v>
      </c>
      <c r="P4119">
        <v>0</v>
      </c>
      <c r="Q4119">
        <v>0</v>
      </c>
      <c r="R4119">
        <v>0</v>
      </c>
      <c r="T4119">
        <f t="shared" si="258"/>
        <v>0</v>
      </c>
      <c r="U4119">
        <v>0</v>
      </c>
      <c r="V4119">
        <v>0</v>
      </c>
      <c r="W4119">
        <v>0</v>
      </c>
      <c r="Y4119">
        <f t="shared" si="259"/>
        <v>0</v>
      </c>
      <c r="Z4119">
        <v>0</v>
      </c>
      <c r="AA4119">
        <v>0</v>
      </c>
      <c r="AB4119">
        <v>0</v>
      </c>
      <c r="AD4119">
        <v>8.1077999999999997E-2</v>
      </c>
      <c r="AE4119">
        <v>5.4999999999999997E-3</v>
      </c>
      <c r="AF4119">
        <v>0</v>
      </c>
      <c r="AG4119">
        <v>0</v>
      </c>
      <c r="AH4119">
        <v>0</v>
      </c>
    </row>
    <row r="4120" spans="1:34">
      <c r="A4120" t="s">
        <v>58</v>
      </c>
      <c r="B4120" t="s">
        <v>4874</v>
      </c>
      <c r="C4120" t="s">
        <v>106</v>
      </c>
      <c r="D4120" t="s">
        <v>4896</v>
      </c>
      <c r="E4120" t="s">
        <v>62</v>
      </c>
      <c r="F4120" t="s">
        <v>63</v>
      </c>
      <c r="G4120" t="s">
        <v>66</v>
      </c>
      <c r="H4120" t="s">
        <v>39</v>
      </c>
      <c r="I4120" t="str">
        <f t="shared" si="256"/>
        <v>10Qf-302,233746513865</v>
      </c>
      <c r="J4120" t="str">
        <f t="shared" si="257"/>
        <v>CaféPlátanoAguacateGulupa</v>
      </c>
      <c r="K4120">
        <v>0.29512716036095088</v>
      </c>
      <c r="L4120">
        <v>0.22337465138649981</v>
      </c>
      <c r="M4120">
        <v>0.2233746513864999</v>
      </c>
      <c r="N4120">
        <v>1.4918700507310469</v>
      </c>
      <c r="O4120">
        <v>2.2337465138649981</v>
      </c>
      <c r="P4120">
        <v>34.898302897665452</v>
      </c>
      <c r="Q4120">
        <v>11.102220889192351</v>
      </c>
      <c r="R4120">
        <v>21.400574136710251</v>
      </c>
      <c r="S4120">
        <v>185.57540535892761</v>
      </c>
      <c r="T4120">
        <f t="shared" si="258"/>
        <v>252.97650328249568</v>
      </c>
      <c r="U4120">
        <v>3267124.730313885</v>
      </c>
      <c r="V4120">
        <v>941641.08565130783</v>
      </c>
      <c r="W4120">
        <v>11896779.720326141</v>
      </c>
      <c r="X4120">
        <v>33894454.463699922</v>
      </c>
      <c r="Y4120">
        <f t="shared" si="259"/>
        <v>49999999.999991253</v>
      </c>
      <c r="Z4120">
        <v>0.14176719042676111</v>
      </c>
      <c r="AA4120">
        <v>3.8281103674796237E-2</v>
      </c>
      <c r="AB4120">
        <v>0.1231555858361145</v>
      </c>
      <c r="AC4120">
        <v>1.0597726818611259</v>
      </c>
      <c r="AD4120">
        <v>0.11065</v>
      </c>
      <c r="AE4120">
        <v>5.4999999999999997E-3</v>
      </c>
      <c r="AF4120">
        <v>0.70170047555968518</v>
      </c>
      <c r="AG4120">
        <v>0.79633063219287159</v>
      </c>
      <c r="AH4120">
        <v>3.8479276216175542</v>
      </c>
    </row>
    <row r="4121" spans="1:34">
      <c r="A4121" t="s">
        <v>58</v>
      </c>
      <c r="B4121" t="s">
        <v>4874</v>
      </c>
      <c r="C4121" t="s">
        <v>108</v>
      </c>
      <c r="D4121" t="s">
        <v>4897</v>
      </c>
      <c r="E4121" t="s">
        <v>38</v>
      </c>
      <c r="F4121" t="s">
        <v>66</v>
      </c>
      <c r="G4121" t="s">
        <v>39</v>
      </c>
      <c r="I4121" t="str">
        <f t="shared" si="256"/>
        <v>10Qf-300</v>
      </c>
      <c r="J4121" t="str">
        <f t="shared" si="257"/>
        <v>FríjolAguacateGulupa</v>
      </c>
      <c r="K4121">
        <v>0</v>
      </c>
      <c r="L4121">
        <v>0</v>
      </c>
      <c r="M4121">
        <v>0</v>
      </c>
      <c r="O4121">
        <v>0</v>
      </c>
      <c r="P4121">
        <v>0</v>
      </c>
      <c r="Q4121">
        <v>0</v>
      </c>
      <c r="R4121">
        <v>0</v>
      </c>
      <c r="T4121">
        <f t="shared" si="258"/>
        <v>0</v>
      </c>
      <c r="U4121">
        <v>0</v>
      </c>
      <c r="V4121">
        <v>0</v>
      </c>
      <c r="W4121">
        <v>0</v>
      </c>
      <c r="Y4121">
        <f t="shared" si="259"/>
        <v>0</v>
      </c>
      <c r="Z4121">
        <v>0</v>
      </c>
      <c r="AA4121">
        <v>0</v>
      </c>
      <c r="AB4121">
        <v>0</v>
      </c>
      <c r="AD4121">
        <v>8.1077999999999997E-2</v>
      </c>
      <c r="AE4121">
        <v>5.4999999999999997E-3</v>
      </c>
      <c r="AF4121">
        <v>0</v>
      </c>
      <c r="AG4121">
        <v>0</v>
      </c>
      <c r="AH4121">
        <v>0</v>
      </c>
    </row>
    <row r="4122" spans="1:34">
      <c r="A4122" t="s">
        <v>58</v>
      </c>
      <c r="B4122" t="s">
        <v>4874</v>
      </c>
      <c r="C4122" t="s">
        <v>110</v>
      </c>
      <c r="D4122" t="s">
        <v>4898</v>
      </c>
      <c r="E4122" t="s">
        <v>62</v>
      </c>
      <c r="F4122" t="s">
        <v>38</v>
      </c>
      <c r="G4122" t="s">
        <v>66</v>
      </c>
      <c r="H4122" t="s">
        <v>39</v>
      </c>
      <c r="I4122" t="str">
        <f t="shared" si="256"/>
        <v>10Qf-302,38896569122403</v>
      </c>
      <c r="J4122" t="str">
        <f t="shared" si="257"/>
        <v>CaféFríjolAguacateGulupa</v>
      </c>
      <c r="K4122">
        <v>0.65512389243654445</v>
      </c>
      <c r="L4122">
        <v>0.23889656912240281</v>
      </c>
      <c r="M4122">
        <v>0.2388965691224034</v>
      </c>
      <c r="N4122">
        <v>1.2560486605426779</v>
      </c>
      <c r="O4122">
        <v>2.3889656912240289</v>
      </c>
      <c r="P4122">
        <v>77.467326307027221</v>
      </c>
      <c r="Q4122">
        <v>10.7177688056278</v>
      </c>
      <c r="R4122">
        <v>22.887662976868569</v>
      </c>
      <c r="S4122">
        <v>156.24131553316309</v>
      </c>
      <c r="T4122">
        <f t="shared" si="258"/>
        <v>267.31407362268669</v>
      </c>
      <c r="U4122">
        <v>7252370.3605631497</v>
      </c>
      <c r="V4122">
        <v>1487439.1306354911</v>
      </c>
      <c r="W4122">
        <v>12723466.342979459</v>
      </c>
      <c r="X4122">
        <v>28536724.165816851</v>
      </c>
      <c r="Y4122">
        <f t="shared" si="259"/>
        <v>49999999.999994949</v>
      </c>
      <c r="Z4122">
        <v>0.31469510802930872</v>
      </c>
      <c r="AA4122">
        <v>4.7239584962180968E-2</v>
      </c>
      <c r="AB4122">
        <v>0.13171345424329359</v>
      </c>
      <c r="AC4122">
        <v>0.89225335469339928</v>
      </c>
      <c r="AD4122">
        <v>0.11065</v>
      </c>
      <c r="AE4122">
        <v>5.4999999999999997E-3</v>
      </c>
      <c r="AF4122">
        <v>0.75046042656252221</v>
      </c>
      <c r="AG4122">
        <v>0.85166626892136632</v>
      </c>
      <c r="AH4122">
        <v>4.1072423867079184</v>
      </c>
    </row>
    <row r="4123" spans="1:34">
      <c r="A4123" t="s">
        <v>58</v>
      </c>
      <c r="B4123" t="s">
        <v>4874</v>
      </c>
      <c r="C4123" t="s">
        <v>112</v>
      </c>
      <c r="D4123" t="s">
        <v>4899</v>
      </c>
      <c r="E4123" t="s">
        <v>63</v>
      </c>
      <c r="F4123" t="s">
        <v>38</v>
      </c>
      <c r="G4123" t="s">
        <v>66</v>
      </c>
      <c r="H4123" t="s">
        <v>39</v>
      </c>
      <c r="I4123" t="str">
        <f t="shared" si="256"/>
        <v>10Qf-300</v>
      </c>
      <c r="J4123" t="str">
        <f t="shared" si="257"/>
        <v>PlátanoFríjolAguacateGulupa</v>
      </c>
      <c r="K4123">
        <v>0</v>
      </c>
      <c r="L4123">
        <v>0</v>
      </c>
      <c r="M4123">
        <v>0</v>
      </c>
      <c r="N4123">
        <v>0</v>
      </c>
      <c r="O4123">
        <v>0</v>
      </c>
      <c r="P4123">
        <v>0</v>
      </c>
      <c r="Q4123">
        <v>0</v>
      </c>
      <c r="R4123">
        <v>0</v>
      </c>
      <c r="S4123">
        <v>0</v>
      </c>
      <c r="T4123">
        <f t="shared" si="258"/>
        <v>0</v>
      </c>
      <c r="U4123">
        <v>0</v>
      </c>
      <c r="V4123">
        <v>0</v>
      </c>
      <c r="W4123">
        <v>0</v>
      </c>
      <c r="X4123">
        <v>0</v>
      </c>
      <c r="Y4123">
        <f t="shared" si="259"/>
        <v>0</v>
      </c>
      <c r="Z4123">
        <v>0</v>
      </c>
      <c r="AA4123">
        <v>0</v>
      </c>
      <c r="AB4123">
        <v>0</v>
      </c>
      <c r="AC4123">
        <v>0</v>
      </c>
      <c r="AD4123">
        <v>0.10810400000000001</v>
      </c>
      <c r="AE4123">
        <v>5.4999999999999997E-3</v>
      </c>
      <c r="AF4123">
        <v>0</v>
      </c>
      <c r="AG4123">
        <v>0</v>
      </c>
      <c r="AH4123">
        <v>0</v>
      </c>
    </row>
    <row r="4124" spans="1:34">
      <c r="A4124" t="s">
        <v>58</v>
      </c>
      <c r="B4124" t="s">
        <v>4874</v>
      </c>
      <c r="C4124" t="s">
        <v>114</v>
      </c>
      <c r="D4124" t="s">
        <v>4900</v>
      </c>
      <c r="E4124" t="s">
        <v>62</v>
      </c>
      <c r="F4124" t="s">
        <v>75</v>
      </c>
      <c r="G4124" t="s">
        <v>39</v>
      </c>
      <c r="I4124" t="str">
        <f t="shared" si="256"/>
        <v>10Qf-302,24112768408851</v>
      </c>
      <c r="J4124" t="str">
        <f t="shared" si="257"/>
        <v>CaféCaña paneleraGulupa</v>
      </c>
      <c r="K4124">
        <v>0.22411276840885111</v>
      </c>
      <c r="L4124">
        <v>0.22411276840885111</v>
      </c>
      <c r="M4124">
        <v>1.7929021472708091</v>
      </c>
      <c r="O4124">
        <v>2.2411276840885108</v>
      </c>
      <c r="P4124">
        <v>26.500967466365651</v>
      </c>
      <c r="Q4124">
        <v>11.302714415052529</v>
      </c>
      <c r="R4124">
        <v>223.02112880785629</v>
      </c>
      <c r="T4124">
        <f t="shared" si="258"/>
        <v>260.82481068927444</v>
      </c>
      <c r="U4124">
        <v>2480979.2739921128</v>
      </c>
      <c r="V4124">
        <v>1627427.0683122741</v>
      </c>
      <c r="W4124">
        <v>40733735.594974883</v>
      </c>
      <c r="Y4124">
        <f t="shared" si="259"/>
        <v>44842141.937279269</v>
      </c>
      <c r="Z4124">
        <v>0.10765473932398539</v>
      </c>
      <c r="AA4124">
        <v>5.093540003735432E-2</v>
      </c>
      <c r="AB4124">
        <v>1.273615430510642</v>
      </c>
      <c r="AD4124">
        <v>7.9644000000000006E-2</v>
      </c>
      <c r="AE4124">
        <v>5.4999999999999997E-3</v>
      </c>
      <c r="AF4124">
        <v>0.70401916777649565</v>
      </c>
      <c r="AG4124">
        <v>0.79896201937755418</v>
      </c>
      <c r="AH4124">
        <v>3.8292528712425611</v>
      </c>
    </row>
    <row r="4125" spans="1:34">
      <c r="A4125" t="s">
        <v>58</v>
      </c>
      <c r="B4125" t="s">
        <v>4874</v>
      </c>
      <c r="C4125" t="s">
        <v>116</v>
      </c>
      <c r="D4125" t="s">
        <v>4901</v>
      </c>
      <c r="E4125" t="s">
        <v>63</v>
      </c>
      <c r="F4125" t="s">
        <v>75</v>
      </c>
      <c r="G4125" t="s">
        <v>39</v>
      </c>
      <c r="I4125" t="str">
        <f t="shared" si="256"/>
        <v>10Qf-302,33569169060896</v>
      </c>
      <c r="J4125" t="str">
        <f t="shared" si="257"/>
        <v>PlátanoCaña paneleraGulupa</v>
      </c>
      <c r="K4125">
        <v>0.2335691690608962</v>
      </c>
      <c r="L4125">
        <v>0.2335691690608962</v>
      </c>
      <c r="M4125">
        <v>1.86855335248717</v>
      </c>
      <c r="O4125">
        <v>2.3356916906089622</v>
      </c>
      <c r="P4125">
        <v>11.60891126957973</v>
      </c>
      <c r="Q4125">
        <v>11.779630552955901</v>
      </c>
      <c r="R4125">
        <v>232.4314679101382</v>
      </c>
      <c r="T4125">
        <f t="shared" si="258"/>
        <v>255.82000973267384</v>
      </c>
      <c r="U4125">
        <v>984616.31417891802</v>
      </c>
      <c r="V4125">
        <v>1696096.0803422739</v>
      </c>
      <c r="W4125">
        <v>42452488.732403621</v>
      </c>
      <c r="Y4125">
        <f t="shared" si="259"/>
        <v>45133201.126924813</v>
      </c>
      <c r="Z4125">
        <v>4.0028201591170189E-2</v>
      </c>
      <c r="AA4125">
        <v>5.308461069386948E-2</v>
      </c>
      <c r="AB4125">
        <v>1.3273554198608419</v>
      </c>
      <c r="AD4125">
        <v>7.7098E-2</v>
      </c>
      <c r="AE4125">
        <v>5.4999999999999997E-3</v>
      </c>
      <c r="AF4125">
        <v>0.73372513841119236</v>
      </c>
      <c r="AG4125">
        <v>0.83267408770209494</v>
      </c>
      <c r="AH4125">
        <v>3.984688916722249</v>
      </c>
    </row>
    <row r="4126" spans="1:34">
      <c r="A4126" t="s">
        <v>58</v>
      </c>
      <c r="B4126" t="s">
        <v>4874</v>
      </c>
      <c r="C4126" t="s">
        <v>118</v>
      </c>
      <c r="D4126" t="s">
        <v>4902</v>
      </c>
      <c r="E4126" t="s">
        <v>62</v>
      </c>
      <c r="F4126" t="s">
        <v>63</v>
      </c>
      <c r="G4126" t="s">
        <v>75</v>
      </c>
      <c r="H4126" t="s">
        <v>39</v>
      </c>
      <c r="I4126" t="str">
        <f t="shared" si="256"/>
        <v>10Qf-302,44241164925917</v>
      </c>
      <c r="J4126" t="str">
        <f t="shared" si="257"/>
        <v>CaféPlátanoCaña paneleraGulupa</v>
      </c>
      <c r="K4126">
        <v>0.24424116492591691</v>
      </c>
      <c r="L4126">
        <v>0.24424116492591691</v>
      </c>
      <c r="M4126">
        <v>0.24424116492591691</v>
      </c>
      <c r="N4126">
        <v>1.7096881544814191</v>
      </c>
      <c r="O4126">
        <v>2.442411649259169</v>
      </c>
      <c r="P4126">
        <v>28.881117357137331</v>
      </c>
      <c r="Q4126">
        <v>12.1393333863534</v>
      </c>
      <c r="R4126">
        <v>12.31785299497624</v>
      </c>
      <c r="S4126">
        <v>212.67004599346589</v>
      </c>
      <c r="T4126">
        <f t="shared" si="258"/>
        <v>266.00834973193287</v>
      </c>
      <c r="U4126">
        <v>2703805.1974416538</v>
      </c>
      <c r="V4126">
        <v>1029604.363225793</v>
      </c>
      <c r="W4126">
        <v>1773592.3116679559</v>
      </c>
      <c r="X4126">
        <v>38843160.147092849</v>
      </c>
      <c r="Y4126">
        <f t="shared" si="259"/>
        <v>44350162.019428253</v>
      </c>
      <c r="Z4126">
        <v>0.1173236095781844</v>
      </c>
      <c r="AA4126">
        <v>4.1857127915576497E-2</v>
      </c>
      <c r="AB4126">
        <v>5.5510096677738791E-2</v>
      </c>
      <c r="AC4126">
        <v>1.214503099471105</v>
      </c>
      <c r="AD4126">
        <v>0.10667</v>
      </c>
      <c r="AE4126">
        <v>5.4999999999999997E-3</v>
      </c>
      <c r="AF4126">
        <v>0.76724973275157149</v>
      </c>
      <c r="AG4126">
        <v>0.87071975296089388</v>
      </c>
      <c r="AH4126">
        <v>4.1925511349716347</v>
      </c>
    </row>
    <row r="4127" spans="1:34">
      <c r="A4127" t="s">
        <v>58</v>
      </c>
      <c r="B4127" t="s">
        <v>4874</v>
      </c>
      <c r="C4127" t="s">
        <v>120</v>
      </c>
      <c r="D4127" t="s">
        <v>4903</v>
      </c>
      <c r="E4127" t="s">
        <v>38</v>
      </c>
      <c r="F4127" t="s">
        <v>75</v>
      </c>
      <c r="G4127" t="s">
        <v>39</v>
      </c>
      <c r="I4127" t="str">
        <f t="shared" si="256"/>
        <v>10Qf-302,34942576021471</v>
      </c>
      <c r="J4127" t="str">
        <f t="shared" si="257"/>
        <v>FríjolCaña paneleraGulupa</v>
      </c>
      <c r="K4127">
        <v>0.23494257602147131</v>
      </c>
      <c r="L4127">
        <v>0.23494257602147139</v>
      </c>
      <c r="M4127">
        <v>1.8795406081717709</v>
      </c>
      <c r="O4127">
        <v>2.3494257602147131</v>
      </c>
      <c r="P4127">
        <v>10.540378296963279</v>
      </c>
      <c r="Q4127">
        <v>11.848895801702049</v>
      </c>
      <c r="R4127">
        <v>233.7981850893274</v>
      </c>
      <c r="T4127">
        <f t="shared" si="258"/>
        <v>256.18745918799272</v>
      </c>
      <c r="U4127">
        <v>1462820.4260547031</v>
      </c>
      <c r="V4127">
        <v>1706069.2723175341</v>
      </c>
      <c r="W4127">
        <v>42702113.046063021</v>
      </c>
      <c r="Y4127">
        <f t="shared" si="259"/>
        <v>45871002.744435258</v>
      </c>
      <c r="Z4127">
        <v>4.6457719430509699E-2</v>
      </c>
      <c r="AA4127">
        <v>5.3396752806287473E-2</v>
      </c>
      <c r="AB4127">
        <v>1.335160384788892</v>
      </c>
      <c r="AD4127">
        <v>7.7098E-2</v>
      </c>
      <c r="AE4127">
        <v>5.4999999999999997E-3</v>
      </c>
      <c r="AF4127">
        <v>0.7380395058266116</v>
      </c>
      <c r="AG4127">
        <v>0.83757028351654528</v>
      </c>
      <c r="AH4127">
        <v>4.0076335495578714</v>
      </c>
    </row>
    <row r="4128" spans="1:34">
      <c r="A4128" t="s">
        <v>58</v>
      </c>
      <c r="B4128" t="s">
        <v>4874</v>
      </c>
      <c r="C4128" t="s">
        <v>122</v>
      </c>
      <c r="D4128" t="s">
        <v>4904</v>
      </c>
      <c r="E4128" t="s">
        <v>62</v>
      </c>
      <c r="F4128" t="s">
        <v>38</v>
      </c>
      <c r="G4128" t="s">
        <v>75</v>
      </c>
      <c r="H4128" t="s">
        <v>39</v>
      </c>
      <c r="I4128" t="str">
        <f t="shared" si="256"/>
        <v>10Qf-302,45743347204446</v>
      </c>
      <c r="J4128" t="str">
        <f t="shared" si="257"/>
        <v>CaféFríjolCaña paneleraGulupa</v>
      </c>
      <c r="K4128">
        <v>0.24574334720444579</v>
      </c>
      <c r="L4128">
        <v>0.24574334720444571</v>
      </c>
      <c r="M4128">
        <v>0.24574334720444579</v>
      </c>
      <c r="N4128">
        <v>1.72020343043112</v>
      </c>
      <c r="O4128">
        <v>2.4574334720444582</v>
      </c>
      <c r="P4128">
        <v>29.05874794897948</v>
      </c>
      <c r="Q4128">
        <v>11.02494016776309</v>
      </c>
      <c r="R4128">
        <v>12.39361278953908</v>
      </c>
      <c r="S4128">
        <v>213.9780530788488</v>
      </c>
      <c r="T4128">
        <f t="shared" si="258"/>
        <v>266.45535398513044</v>
      </c>
      <c r="U4128">
        <v>2720434.696623018</v>
      </c>
      <c r="V4128">
        <v>1530069.151131056</v>
      </c>
      <c r="W4128">
        <v>1784500.6241169679</v>
      </c>
      <c r="X4128">
        <v>39082061.34473788</v>
      </c>
      <c r="Y4128">
        <f t="shared" si="259"/>
        <v>45117065.816608921</v>
      </c>
      <c r="Z4128">
        <v>0.11804519738757289</v>
      </c>
      <c r="AA4128">
        <v>4.8593471943948988E-2</v>
      </c>
      <c r="AB4128">
        <v>5.5851506298569983E-2</v>
      </c>
      <c r="AC4128">
        <v>1.221972786384026</v>
      </c>
      <c r="AD4128">
        <v>0.10667</v>
      </c>
      <c r="AE4128">
        <v>5.4999999999999997E-3</v>
      </c>
      <c r="AF4128">
        <v>0.77196862996160975</v>
      </c>
      <c r="AG4128">
        <v>0.87607503278384913</v>
      </c>
      <c r="AH4128">
        <v>4.2176471347899156</v>
      </c>
    </row>
    <row r="4129" spans="1:34">
      <c r="A4129" t="s">
        <v>58</v>
      </c>
      <c r="B4129" t="s">
        <v>4874</v>
      </c>
      <c r="C4129" t="s">
        <v>124</v>
      </c>
      <c r="D4129" t="s">
        <v>4905</v>
      </c>
      <c r="E4129" t="s">
        <v>63</v>
      </c>
      <c r="F4129" t="s">
        <v>38</v>
      </c>
      <c r="G4129" t="s">
        <v>75</v>
      </c>
      <c r="H4129" t="s">
        <v>39</v>
      </c>
      <c r="I4129" t="str">
        <f t="shared" si="256"/>
        <v>10Qf-302,57159728797549</v>
      </c>
      <c r="J4129" t="str">
        <f t="shared" si="257"/>
        <v>PlátanoFríjolCaña paneleraGulupa</v>
      </c>
      <c r="K4129">
        <v>0.25715972879754939</v>
      </c>
      <c r="L4129">
        <v>0.25715972879754928</v>
      </c>
      <c r="M4129">
        <v>0.25715972879754939</v>
      </c>
      <c r="N4129">
        <v>1.800118101582846</v>
      </c>
      <c r="O4129">
        <v>2.5715972879754938</v>
      </c>
      <c r="P4129">
        <v>12.781414968949081</v>
      </c>
      <c r="Q4129">
        <v>11.537120560144601</v>
      </c>
      <c r="R4129">
        <v>12.96937695378657</v>
      </c>
      <c r="S4129">
        <v>223.91872953779361</v>
      </c>
      <c r="T4129">
        <f t="shared" si="258"/>
        <v>261.20664202067388</v>
      </c>
      <c r="U4129">
        <v>1084062.8724327821</v>
      </c>
      <c r="V4129">
        <v>1601150.844661566</v>
      </c>
      <c r="W4129">
        <v>1867402.319360429</v>
      </c>
      <c r="X4129">
        <v>40897678.047416776</v>
      </c>
      <c r="Y4129">
        <f t="shared" si="259"/>
        <v>45450294.083871551</v>
      </c>
      <c r="Z4129">
        <v>4.407106257570835E-2</v>
      </c>
      <c r="AA4129">
        <v>5.0850955716986238E-2</v>
      </c>
      <c r="AB4129">
        <v>5.8446173115424382E-2</v>
      </c>
      <c r="AC4129">
        <v>1.278741393894455</v>
      </c>
      <c r="AD4129">
        <v>0.10412399999999999</v>
      </c>
      <c r="AE4129">
        <v>5.4999999999999997E-3</v>
      </c>
      <c r="AF4129">
        <v>0.80783160878811322</v>
      </c>
      <c r="AG4129">
        <v>0.91677443316326346</v>
      </c>
      <c r="AH4129">
        <v>4.4058273299268702</v>
      </c>
    </row>
    <row r="4130" spans="1:34">
      <c r="A4130" t="s">
        <v>58</v>
      </c>
      <c r="B4130" t="s">
        <v>4874</v>
      </c>
      <c r="C4130" t="s">
        <v>126</v>
      </c>
      <c r="D4130" t="s">
        <v>4906</v>
      </c>
      <c r="E4130" t="s">
        <v>66</v>
      </c>
      <c r="F4130" t="s">
        <v>75</v>
      </c>
      <c r="G4130" t="s">
        <v>39</v>
      </c>
      <c r="I4130" t="str">
        <f t="shared" si="256"/>
        <v>10Qf-300</v>
      </c>
      <c r="J4130" t="str">
        <f t="shared" si="257"/>
        <v>AguacateCaña paneleraGulupa</v>
      </c>
      <c r="K4130">
        <v>0</v>
      </c>
      <c r="L4130">
        <v>0</v>
      </c>
      <c r="M4130">
        <v>0</v>
      </c>
      <c r="O4130">
        <v>0</v>
      </c>
      <c r="P4130">
        <v>0</v>
      </c>
      <c r="Q4130">
        <v>0</v>
      </c>
      <c r="R4130">
        <v>0</v>
      </c>
      <c r="T4130">
        <f t="shared" si="258"/>
        <v>0</v>
      </c>
      <c r="U4130">
        <v>0</v>
      </c>
      <c r="V4130">
        <v>0</v>
      </c>
      <c r="W4130">
        <v>0</v>
      </c>
      <c r="Y4130">
        <f t="shared" si="259"/>
        <v>0</v>
      </c>
      <c r="Z4130">
        <v>0</v>
      </c>
      <c r="AA4130">
        <v>0</v>
      </c>
      <c r="AB4130">
        <v>0</v>
      </c>
      <c r="AD4130">
        <v>7.7098E-2</v>
      </c>
      <c r="AE4130">
        <v>5.4999999999999997E-3</v>
      </c>
      <c r="AF4130">
        <v>0</v>
      </c>
      <c r="AG4130">
        <v>0</v>
      </c>
      <c r="AH4130">
        <v>0</v>
      </c>
    </row>
    <row r="4131" spans="1:34">
      <c r="A4131" t="s">
        <v>58</v>
      </c>
      <c r="B4131" t="s">
        <v>4874</v>
      </c>
      <c r="C4131" t="s">
        <v>128</v>
      </c>
      <c r="D4131" t="s">
        <v>4907</v>
      </c>
      <c r="E4131" t="s">
        <v>62</v>
      </c>
      <c r="F4131" t="s">
        <v>66</v>
      </c>
      <c r="G4131" t="s">
        <v>75</v>
      </c>
      <c r="H4131" t="s">
        <v>39</v>
      </c>
      <c r="I4131" t="str">
        <f t="shared" si="256"/>
        <v>10Qf-302,1941720167747</v>
      </c>
      <c r="J4131" t="str">
        <f t="shared" si="257"/>
        <v>CaféAguacateCaña paneleraGulupa</v>
      </c>
      <c r="K4131">
        <v>0.27123104506356183</v>
      </c>
      <c r="L4131">
        <v>0.21941720167747039</v>
      </c>
      <c r="M4131">
        <v>0.21941720167747039</v>
      </c>
      <c r="N4131">
        <v>1.4841065683562009</v>
      </c>
      <c r="O4131">
        <v>2.1941720167747039</v>
      </c>
      <c r="P4131">
        <v>32.072626437708713</v>
      </c>
      <c r="Q4131">
        <v>21.021427732385941</v>
      </c>
      <c r="R4131">
        <v>11.0659021613</v>
      </c>
      <c r="S4131">
        <v>184.6096969931065</v>
      </c>
      <c r="T4131">
        <f t="shared" si="258"/>
        <v>248.76965332450115</v>
      </c>
      <c r="U4131">
        <v>3002589.3037843602</v>
      </c>
      <c r="V4131">
        <v>11686008.680951901</v>
      </c>
      <c r="W4131">
        <v>1593329.5358335581</v>
      </c>
      <c r="X4131">
        <v>33718072.479421191</v>
      </c>
      <c r="Y4131">
        <f t="shared" si="259"/>
        <v>49999999.999991007</v>
      </c>
      <c r="Z4131">
        <v>0.13028845995789631</v>
      </c>
      <c r="AA4131">
        <v>0.1209736818720466</v>
      </c>
      <c r="AB4131">
        <v>4.9868211534160031E-2</v>
      </c>
      <c r="AC4131">
        <v>1.054257773553301</v>
      </c>
      <c r="AD4131">
        <v>0.10667</v>
      </c>
      <c r="AE4131">
        <v>5.4999999999999997E-3</v>
      </c>
      <c r="AF4131">
        <v>0.68926869636901689</v>
      </c>
      <c r="AG4131">
        <v>0.78222232398018188</v>
      </c>
      <c r="AH4131">
        <v>3.7778330371239019</v>
      </c>
    </row>
    <row r="4132" spans="1:34">
      <c r="A4132" t="s">
        <v>58</v>
      </c>
      <c r="B4132" t="s">
        <v>4874</v>
      </c>
      <c r="C4132" t="s">
        <v>130</v>
      </c>
      <c r="D4132" t="s">
        <v>4908</v>
      </c>
      <c r="E4132" t="s">
        <v>63</v>
      </c>
      <c r="F4132" t="s">
        <v>66</v>
      </c>
      <c r="G4132" t="s">
        <v>75</v>
      </c>
      <c r="H4132" t="s">
        <v>39</v>
      </c>
      <c r="I4132" t="str">
        <f t="shared" si="256"/>
        <v>10Qf-300</v>
      </c>
      <c r="J4132" t="str">
        <f t="shared" si="257"/>
        <v>PlátanoAguacateCaña paneleraGulupa</v>
      </c>
      <c r="K4132">
        <v>0</v>
      </c>
      <c r="L4132">
        <v>0</v>
      </c>
      <c r="M4132">
        <v>0</v>
      </c>
      <c r="N4132">
        <v>0</v>
      </c>
      <c r="O4132">
        <v>0</v>
      </c>
      <c r="P4132">
        <v>0</v>
      </c>
      <c r="Q4132">
        <v>0</v>
      </c>
      <c r="R4132">
        <v>0</v>
      </c>
      <c r="S4132">
        <v>0</v>
      </c>
      <c r="T4132">
        <f t="shared" si="258"/>
        <v>0</v>
      </c>
      <c r="U4132">
        <v>0</v>
      </c>
      <c r="V4132">
        <v>0</v>
      </c>
      <c r="W4132">
        <v>0</v>
      </c>
      <c r="X4132">
        <v>0</v>
      </c>
      <c r="Y4132">
        <f t="shared" si="259"/>
        <v>0</v>
      </c>
      <c r="Z4132">
        <v>0</v>
      </c>
      <c r="AA4132">
        <v>0</v>
      </c>
      <c r="AB4132">
        <v>0</v>
      </c>
      <c r="AC4132">
        <v>0</v>
      </c>
      <c r="AD4132">
        <v>0.10412399999999999</v>
      </c>
      <c r="AE4132">
        <v>5.4999999999999997E-3</v>
      </c>
      <c r="AF4132">
        <v>0</v>
      </c>
      <c r="AG4132">
        <v>0</v>
      </c>
      <c r="AH4132">
        <v>0</v>
      </c>
    </row>
    <row r="4133" spans="1:34">
      <c r="A4133" t="s">
        <v>58</v>
      </c>
      <c r="B4133" t="s">
        <v>4874</v>
      </c>
      <c r="C4133" t="s">
        <v>132</v>
      </c>
      <c r="D4133" t="s">
        <v>4909</v>
      </c>
      <c r="E4133" t="s">
        <v>38</v>
      </c>
      <c r="F4133" t="s">
        <v>66</v>
      </c>
      <c r="G4133" t="s">
        <v>75</v>
      </c>
      <c r="H4133" t="s">
        <v>39</v>
      </c>
      <c r="I4133" t="str">
        <f t="shared" si="256"/>
        <v>10Qf-300</v>
      </c>
      <c r="J4133" t="str">
        <f t="shared" si="257"/>
        <v>FríjolAguacateCaña paneleraGulupa</v>
      </c>
      <c r="K4133">
        <v>0</v>
      </c>
      <c r="L4133">
        <v>0</v>
      </c>
      <c r="M4133">
        <v>0</v>
      </c>
      <c r="N4133">
        <v>0</v>
      </c>
      <c r="O4133">
        <v>0</v>
      </c>
      <c r="P4133">
        <v>0</v>
      </c>
      <c r="Q4133">
        <v>0</v>
      </c>
      <c r="R4133">
        <v>0</v>
      </c>
      <c r="S4133">
        <v>0</v>
      </c>
      <c r="T4133">
        <f t="shared" si="258"/>
        <v>0</v>
      </c>
      <c r="U4133">
        <v>0</v>
      </c>
      <c r="V4133">
        <v>0</v>
      </c>
      <c r="W4133">
        <v>0</v>
      </c>
      <c r="X4133">
        <v>0</v>
      </c>
      <c r="Y4133">
        <f t="shared" si="259"/>
        <v>0</v>
      </c>
      <c r="Z4133">
        <v>0</v>
      </c>
      <c r="AA4133">
        <v>0</v>
      </c>
      <c r="AB4133">
        <v>0</v>
      </c>
      <c r="AC4133">
        <v>0</v>
      </c>
      <c r="AD4133">
        <v>0.10412399999999999</v>
      </c>
      <c r="AE4133">
        <v>5.4999999999999997E-3</v>
      </c>
      <c r="AF4133">
        <v>0</v>
      </c>
      <c r="AG4133">
        <v>0</v>
      </c>
      <c r="AH4133">
        <v>0</v>
      </c>
    </row>
    <row r="4134" spans="1:34">
      <c r="A4134" t="s">
        <v>58</v>
      </c>
      <c r="B4134" t="s">
        <v>4910</v>
      </c>
      <c r="C4134" t="s">
        <v>60</v>
      </c>
      <c r="D4134" t="s">
        <v>4911</v>
      </c>
      <c r="E4134" t="s">
        <v>62</v>
      </c>
      <c r="F4134" t="s">
        <v>63</v>
      </c>
      <c r="G4134" t="s">
        <v>38</v>
      </c>
      <c r="I4134" t="str">
        <f t="shared" si="256"/>
        <v>10Qf-303,70727992331219</v>
      </c>
      <c r="J4134" t="str">
        <f t="shared" si="257"/>
        <v>CaféPlátanoFríjol</v>
      </c>
      <c r="K4134">
        <v>2.965823938649752</v>
      </c>
      <c r="L4134">
        <v>0.37072799233121911</v>
      </c>
      <c r="M4134">
        <v>0.37072799233121889</v>
      </c>
      <c r="O4134">
        <v>3.70727992331219</v>
      </c>
      <c r="P4134">
        <v>350.70381873887629</v>
      </c>
      <c r="Q4134">
        <v>18.426012240513138</v>
      </c>
      <c r="R4134">
        <v>16.632205837768769</v>
      </c>
      <c r="T4134">
        <f t="shared" si="258"/>
        <v>385.76203681715822</v>
      </c>
      <c r="U4134">
        <v>32832344.958927769</v>
      </c>
      <c r="V4134">
        <v>1560808.4962687211</v>
      </c>
      <c r="W4134">
        <v>2293006.0205842899</v>
      </c>
      <c r="Y4134">
        <f t="shared" si="259"/>
        <v>36686159.475780785</v>
      </c>
      <c r="Z4134">
        <v>1.424662259375155</v>
      </c>
      <c r="AA4134">
        <v>6.3533962432579666E-2</v>
      </c>
      <c r="AB4134">
        <v>7.3308028474097855E-2</v>
      </c>
      <c r="AD4134">
        <v>8.3624000000000004E-2</v>
      </c>
      <c r="AE4134">
        <v>5.4999999999999997E-3</v>
      </c>
      <c r="AF4134">
        <v>1.1645905518258191</v>
      </c>
      <c r="AG4134">
        <v>0.58760386784498209</v>
      </c>
      <c r="AH4134">
        <v>5.5485983429829897</v>
      </c>
    </row>
    <row r="4135" spans="1:34">
      <c r="A4135" t="s">
        <v>58</v>
      </c>
      <c r="B4135" t="s">
        <v>4910</v>
      </c>
      <c r="C4135" t="s">
        <v>64</v>
      </c>
      <c r="D4135" t="s">
        <v>4912</v>
      </c>
      <c r="E4135" t="s">
        <v>62</v>
      </c>
      <c r="F4135" t="s">
        <v>63</v>
      </c>
      <c r="G4135" t="s">
        <v>66</v>
      </c>
      <c r="I4135" t="str">
        <f t="shared" si="256"/>
        <v>10Qf-302,91939850278523</v>
      </c>
      <c r="J4135" t="str">
        <f t="shared" si="257"/>
        <v>CaféPlátanoAguacate</v>
      </c>
      <c r="K4135">
        <v>2.160776641615398</v>
      </c>
      <c r="L4135">
        <v>0.29193985027852248</v>
      </c>
      <c r="M4135">
        <v>0.46668201089130529</v>
      </c>
      <c r="O4135">
        <v>2.9193985027852252</v>
      </c>
      <c r="P4135">
        <v>255.5082956142312</v>
      </c>
      <c r="Q4135">
        <v>14.51006496946586</v>
      </c>
      <c r="R4135">
        <v>44.710816157325183</v>
      </c>
      <c r="T4135">
        <f t="shared" si="258"/>
        <v>314.72917674102223</v>
      </c>
      <c r="U4135">
        <v>23920288.44065791</v>
      </c>
      <c r="V4135">
        <v>1229101.1419149451</v>
      </c>
      <c r="W4135">
        <v>24850610.41744012</v>
      </c>
      <c r="Y4135">
        <f t="shared" si="259"/>
        <v>50000000.000012979</v>
      </c>
      <c r="Z4135">
        <v>1.0379499916135759</v>
      </c>
      <c r="AA4135">
        <v>5.0031548369288463E-2</v>
      </c>
      <c r="AB4135">
        <v>0.25730088930747969</v>
      </c>
      <c r="AD4135">
        <v>8.3624000000000004E-2</v>
      </c>
      <c r="AE4135">
        <v>5.4999999999999997E-3</v>
      </c>
      <c r="AF4135">
        <v>0.91708853490635345</v>
      </c>
      <c r="AG4135">
        <v>0.46272466269145818</v>
      </c>
      <c r="AH4135">
        <v>4.3883357003830374</v>
      </c>
    </row>
    <row r="4136" spans="1:34">
      <c r="A4136" t="s">
        <v>58</v>
      </c>
      <c r="B4136" t="s">
        <v>4910</v>
      </c>
      <c r="C4136" t="s">
        <v>67</v>
      </c>
      <c r="D4136" t="s">
        <v>4913</v>
      </c>
      <c r="E4136" t="s">
        <v>62</v>
      </c>
      <c r="F4136" t="s">
        <v>38</v>
      </c>
      <c r="G4136" t="s">
        <v>66</v>
      </c>
      <c r="I4136" t="str">
        <f t="shared" si="256"/>
        <v>10Qf-302,97404168564565</v>
      </c>
      <c r="J4136" t="str">
        <f t="shared" si="257"/>
        <v>CaféFríjolAguacate</v>
      </c>
      <c r="K4136">
        <v>2.2373340273228051</v>
      </c>
      <c r="L4136">
        <v>0.29740416856456531</v>
      </c>
      <c r="M4136">
        <v>0.43930348975828198</v>
      </c>
      <c r="O4136">
        <v>2.974041685645652</v>
      </c>
      <c r="P4136">
        <v>264.56108097022121</v>
      </c>
      <c r="Q4136">
        <v>13.342632471510271</v>
      </c>
      <c r="R4136">
        <v>42.087796635531021</v>
      </c>
      <c r="T4136">
        <f t="shared" si="258"/>
        <v>319.99151007726255</v>
      </c>
      <c r="U4136">
        <v>24767796.09744877</v>
      </c>
      <c r="V4136">
        <v>1839487.6113270139</v>
      </c>
      <c r="W4136">
        <v>23392716.29123845</v>
      </c>
      <c r="Y4136">
        <f t="shared" si="259"/>
        <v>50000000.000014231</v>
      </c>
      <c r="Z4136">
        <v>1.0747250734626439</v>
      </c>
      <c r="AA4136">
        <v>5.8808921118554007E-2</v>
      </c>
      <c r="AB4136">
        <v>0.24220599027334641</v>
      </c>
      <c r="AD4136">
        <v>8.3624000000000004E-2</v>
      </c>
      <c r="AE4136">
        <v>5.4999999999999997E-3</v>
      </c>
      <c r="AF4136">
        <v>0.93425393266355572</v>
      </c>
      <c r="AG4136">
        <v>0.47138560717483591</v>
      </c>
      <c r="AH4136">
        <v>4.4688052254840436</v>
      </c>
    </row>
    <row r="4137" spans="1:34">
      <c r="A4137" t="s">
        <v>58</v>
      </c>
      <c r="B4137" t="s">
        <v>4910</v>
      </c>
      <c r="C4137" t="s">
        <v>69</v>
      </c>
      <c r="D4137" t="s">
        <v>4914</v>
      </c>
      <c r="E4137" t="s">
        <v>63</v>
      </c>
      <c r="F4137" t="s">
        <v>38</v>
      </c>
      <c r="G4137" t="s">
        <v>66</v>
      </c>
      <c r="I4137" t="str">
        <f t="shared" si="256"/>
        <v>10Qf-300</v>
      </c>
      <c r="J4137" t="str">
        <f t="shared" si="257"/>
        <v>PlátanoFríjolAguacate</v>
      </c>
      <c r="K4137">
        <v>0</v>
      </c>
      <c r="L4137">
        <v>0</v>
      </c>
      <c r="M4137">
        <v>0</v>
      </c>
      <c r="O4137">
        <v>0</v>
      </c>
      <c r="P4137">
        <v>0</v>
      </c>
      <c r="Q4137">
        <v>0</v>
      </c>
      <c r="R4137">
        <v>0</v>
      </c>
      <c r="T4137">
        <f t="shared" si="258"/>
        <v>0</v>
      </c>
      <c r="U4137">
        <v>0</v>
      </c>
      <c r="V4137">
        <v>0</v>
      </c>
      <c r="W4137">
        <v>0</v>
      </c>
      <c r="Y4137">
        <f t="shared" si="259"/>
        <v>0</v>
      </c>
      <c r="Z4137">
        <v>0</v>
      </c>
      <c r="AA4137">
        <v>0</v>
      </c>
      <c r="AB4137">
        <v>0</v>
      </c>
      <c r="AD4137">
        <v>8.1077999999999997E-2</v>
      </c>
      <c r="AE4137">
        <v>5.4999999999999997E-3</v>
      </c>
      <c r="AF4137">
        <v>0</v>
      </c>
      <c r="AG4137">
        <v>0</v>
      </c>
      <c r="AH4137">
        <v>0</v>
      </c>
    </row>
    <row r="4138" spans="1:34">
      <c r="A4138" t="s">
        <v>58</v>
      </c>
      <c r="B4138" t="s">
        <v>4910</v>
      </c>
      <c r="C4138" t="s">
        <v>71</v>
      </c>
      <c r="D4138" t="s">
        <v>4915</v>
      </c>
      <c r="E4138" t="s">
        <v>62</v>
      </c>
      <c r="F4138" t="s">
        <v>63</v>
      </c>
      <c r="G4138" t="s">
        <v>38</v>
      </c>
      <c r="H4138" t="s">
        <v>66</v>
      </c>
      <c r="I4138" t="str">
        <f t="shared" si="256"/>
        <v>10Qf-303,17007219939757</v>
      </c>
      <c r="J4138" t="str">
        <f t="shared" si="257"/>
        <v>CaféPlátanoFríjolAguacate</v>
      </c>
      <c r="K4138">
        <v>2.094374799848171</v>
      </c>
      <c r="L4138">
        <v>0.31700721993975722</v>
      </c>
      <c r="M4138">
        <v>0.31700721993975728</v>
      </c>
      <c r="N4138">
        <v>0.44168295966988769</v>
      </c>
      <c r="O4138">
        <v>3.1700721993975729</v>
      </c>
      <c r="P4138">
        <v>247.6563866807349</v>
      </c>
      <c r="Q4138">
        <v>15.75596943249521</v>
      </c>
      <c r="R4138">
        <v>14.22209664002456</v>
      </c>
      <c r="S4138">
        <v>42.315763515091056</v>
      </c>
      <c r="T4138">
        <f t="shared" si="258"/>
        <v>319.95021626834574</v>
      </c>
      <c r="U4138">
        <v>23185204.963045191</v>
      </c>
      <c r="V4138">
        <v>1334637.719555967</v>
      </c>
      <c r="W4138">
        <v>1960735.3070903779</v>
      </c>
      <c r="X4138">
        <v>23519422.01032199</v>
      </c>
      <c r="Y4138">
        <f t="shared" si="259"/>
        <v>50000000.00001353</v>
      </c>
      <c r="Z4138">
        <v>1.006053223674668</v>
      </c>
      <c r="AA4138">
        <v>5.4327499458186997E-2</v>
      </c>
      <c r="AB4138">
        <v>6.2685243053013887E-2</v>
      </c>
      <c r="AC4138">
        <v>0.24351788940390701</v>
      </c>
      <c r="AD4138">
        <v>0.11065</v>
      </c>
      <c r="AE4138">
        <v>5.4999999999999997E-3</v>
      </c>
      <c r="AF4138">
        <v>0.99583419876363544</v>
      </c>
      <c r="AG4138">
        <v>0.50245644360451536</v>
      </c>
      <c r="AH4138">
        <v>4.7845128417657232</v>
      </c>
    </row>
    <row r="4139" spans="1:34">
      <c r="A4139" t="s">
        <v>58</v>
      </c>
      <c r="B4139" t="s">
        <v>4910</v>
      </c>
      <c r="C4139" t="s">
        <v>73</v>
      </c>
      <c r="D4139" t="s">
        <v>4916</v>
      </c>
      <c r="E4139" t="s">
        <v>62</v>
      </c>
      <c r="F4139" t="s">
        <v>63</v>
      </c>
      <c r="G4139" t="s">
        <v>75</v>
      </c>
      <c r="I4139" t="str">
        <f t="shared" si="256"/>
        <v>10Qf-303,59055616472382</v>
      </c>
      <c r="J4139" t="str">
        <f t="shared" si="257"/>
        <v>CaféPlátanoCaña panelera</v>
      </c>
      <c r="K4139">
        <v>2.8724449317790528</v>
      </c>
      <c r="L4139">
        <v>0.3590556164723816</v>
      </c>
      <c r="M4139">
        <v>0.35905561647238171</v>
      </c>
      <c r="O4139">
        <v>3.5905561647238171</v>
      </c>
      <c r="P4139">
        <v>339.66190425675529</v>
      </c>
      <c r="Q4139">
        <v>17.845868995600959</v>
      </c>
      <c r="R4139">
        <v>18.108308245536271</v>
      </c>
      <c r="T4139">
        <f t="shared" si="258"/>
        <v>375.61608149789248</v>
      </c>
      <c r="U4139">
        <v>31798618.133290019</v>
      </c>
      <c r="V4139">
        <v>1511666.419627693</v>
      </c>
      <c r="W4139">
        <v>2607333.9481072892</v>
      </c>
      <c r="Y4139">
        <f t="shared" si="259"/>
        <v>35917618.501024999</v>
      </c>
      <c r="Z4139">
        <v>1.379806748846373</v>
      </c>
      <c r="AA4139">
        <v>6.1533594765031743E-2</v>
      </c>
      <c r="AB4139">
        <v>8.1604638551050698E-2</v>
      </c>
      <c r="AD4139">
        <v>7.9644000000000006E-2</v>
      </c>
      <c r="AE4139">
        <v>5.4999999999999997E-3</v>
      </c>
      <c r="AF4139">
        <v>1.1279234025310421</v>
      </c>
      <c r="AG4139">
        <v>0.56910315210872497</v>
      </c>
      <c r="AH4139">
        <v>5.3727267193635839</v>
      </c>
    </row>
    <row r="4140" spans="1:34">
      <c r="A4140" t="s">
        <v>58</v>
      </c>
      <c r="B4140" t="s">
        <v>4910</v>
      </c>
      <c r="C4140" t="s">
        <v>76</v>
      </c>
      <c r="D4140" t="s">
        <v>4917</v>
      </c>
      <c r="E4140" t="s">
        <v>62</v>
      </c>
      <c r="F4140" t="s">
        <v>38</v>
      </c>
      <c r="G4140" t="s">
        <v>75</v>
      </c>
      <c r="I4140" t="str">
        <f t="shared" si="256"/>
        <v>10Qf-303,62058247146294</v>
      </c>
      <c r="J4140" t="str">
        <f t="shared" si="257"/>
        <v>CaféFríjolCaña panelera</v>
      </c>
      <c r="K4140">
        <v>2.8964659771703531</v>
      </c>
      <c r="L4140">
        <v>0.36205824714629409</v>
      </c>
      <c r="M4140">
        <v>0.3620582471462942</v>
      </c>
      <c r="O4140">
        <v>3.6205824714629422</v>
      </c>
      <c r="P4140">
        <v>342.50235349551372</v>
      </c>
      <c r="Q4140">
        <v>16.24324954242692</v>
      </c>
      <c r="R4140">
        <v>18.259740389461228</v>
      </c>
      <c r="T4140">
        <f t="shared" si="258"/>
        <v>377.00534342740184</v>
      </c>
      <c r="U4140">
        <v>32064536.564348429</v>
      </c>
      <c r="V4140">
        <v>2239382.3980977451</v>
      </c>
      <c r="W4140">
        <v>2629137.9821637301</v>
      </c>
      <c r="Y4140">
        <f t="shared" si="259"/>
        <v>36933056.944609903</v>
      </c>
      <c r="Z4140">
        <v>1.3913454906960669</v>
      </c>
      <c r="AA4140">
        <v>7.1593666623828378E-2</v>
      </c>
      <c r="AB4140">
        <v>8.2287063723101378E-2</v>
      </c>
      <c r="AD4140">
        <v>7.9644000000000006E-2</v>
      </c>
      <c r="AE4140">
        <v>5.4999999999999997E-3</v>
      </c>
      <c r="AF4140">
        <v>1.1373557501977829</v>
      </c>
      <c r="AG4140">
        <v>0.57386232172687623</v>
      </c>
      <c r="AH4140">
        <v>5.4169445433876007</v>
      </c>
    </row>
    <row r="4141" spans="1:34">
      <c r="A4141" t="s">
        <v>58</v>
      </c>
      <c r="B4141" t="s">
        <v>4910</v>
      </c>
      <c r="C4141" t="s">
        <v>78</v>
      </c>
      <c r="D4141" t="s">
        <v>4918</v>
      </c>
      <c r="E4141" t="s">
        <v>63</v>
      </c>
      <c r="F4141" t="s">
        <v>38</v>
      </c>
      <c r="G4141" t="s">
        <v>75</v>
      </c>
      <c r="I4141" t="str">
        <f t="shared" si="256"/>
        <v>10Qf-305,64729450674035</v>
      </c>
      <c r="J4141" t="str">
        <f t="shared" si="257"/>
        <v>PlátanoFríjolCaña panelera</v>
      </c>
      <c r="K4141">
        <v>0.56472945067403746</v>
      </c>
      <c r="L4141">
        <v>0.56472945067403346</v>
      </c>
      <c r="M4141">
        <v>4.5178356053922801</v>
      </c>
      <c r="O4141">
        <v>5.6472945067403506</v>
      </c>
      <c r="P4141">
        <v>28.068319592660568</v>
      </c>
      <c r="Q4141">
        <v>25.33581671887595</v>
      </c>
      <c r="R4141">
        <v>227.84871198747891</v>
      </c>
      <c r="T4141">
        <f t="shared" si="258"/>
        <v>281.25284829901545</v>
      </c>
      <c r="U4141">
        <v>2377577.477121572</v>
      </c>
      <c r="V4141">
        <v>3492932.9783112039</v>
      </c>
      <c r="W4141">
        <v>32806912.370950781</v>
      </c>
      <c r="Y4141">
        <f t="shared" si="259"/>
        <v>38677422.826383561</v>
      </c>
      <c r="Z4141">
        <v>9.6781199277878843E-2</v>
      </c>
      <c r="AA4141">
        <v>0.1116700208954992</v>
      </c>
      <c r="AB4141">
        <v>1.0267945262442719</v>
      </c>
      <c r="AD4141">
        <v>7.7098E-2</v>
      </c>
      <c r="AE4141">
        <v>5.4999999999999997E-3</v>
      </c>
      <c r="AF4141">
        <v>1.7740192167770741</v>
      </c>
      <c r="AG4141">
        <v>0.89509617931834573</v>
      </c>
      <c r="AH4141">
        <v>8.3990079028357716</v>
      </c>
    </row>
    <row r="4142" spans="1:34">
      <c r="A4142" t="s">
        <v>58</v>
      </c>
      <c r="B4142" t="s">
        <v>4910</v>
      </c>
      <c r="C4142" t="s">
        <v>80</v>
      </c>
      <c r="D4142" t="s">
        <v>4919</v>
      </c>
      <c r="E4142" t="s">
        <v>62</v>
      </c>
      <c r="F4142" t="s">
        <v>63</v>
      </c>
      <c r="G4142" t="s">
        <v>38</v>
      </c>
      <c r="H4142" t="s">
        <v>75</v>
      </c>
      <c r="I4142" t="str">
        <f t="shared" si="256"/>
        <v>10Qf-303,87361787410949</v>
      </c>
      <c r="J4142" t="str">
        <f t="shared" si="257"/>
        <v>CaféPlátanoFríjolCaña panelera</v>
      </c>
      <c r="K4142">
        <v>2.7115325118766438</v>
      </c>
      <c r="L4142">
        <v>0.38736178741094912</v>
      </c>
      <c r="M4142">
        <v>0.38736178741094901</v>
      </c>
      <c r="N4142">
        <v>0.38736178741094901</v>
      </c>
      <c r="O4142">
        <v>3.8736178741094922</v>
      </c>
      <c r="P4142">
        <v>320.63427439414778</v>
      </c>
      <c r="Q4142">
        <v>19.252749142191341</v>
      </c>
      <c r="R4142">
        <v>17.378458371573029</v>
      </c>
      <c r="S4142">
        <v>19.53587780604709</v>
      </c>
      <c r="T4142">
        <f t="shared" si="258"/>
        <v>376.80135971395924</v>
      </c>
      <c r="U4142">
        <v>30017281.07900184</v>
      </c>
      <c r="V4142">
        <v>1630838.731974365</v>
      </c>
      <c r="W4142">
        <v>2395888.4385618079</v>
      </c>
      <c r="X4142">
        <v>2812883.2754069259</v>
      </c>
      <c r="Y4142">
        <f t="shared" si="259"/>
        <v>36856891.524944939</v>
      </c>
      <c r="Z4142">
        <v>1.302510909160064</v>
      </c>
      <c r="AA4142">
        <v>6.6384599378177811E-2</v>
      </c>
      <c r="AB4142">
        <v>7.6597207463980341E-2</v>
      </c>
      <c r="AC4142">
        <v>8.8037945098098452E-2</v>
      </c>
      <c r="AD4142">
        <v>0.10667</v>
      </c>
      <c r="AE4142">
        <v>5.4999999999999997E-3</v>
      </c>
      <c r="AF4142">
        <v>1.2168433112385839</v>
      </c>
      <c r="AG4142">
        <v>0.6139684330463544</v>
      </c>
      <c r="AH4142">
        <v>5.81659961839443</v>
      </c>
    </row>
    <row r="4143" spans="1:34">
      <c r="A4143" t="s">
        <v>58</v>
      </c>
      <c r="B4143" t="s">
        <v>4910</v>
      </c>
      <c r="C4143" t="s">
        <v>82</v>
      </c>
      <c r="D4143" t="s">
        <v>4920</v>
      </c>
      <c r="E4143" t="s">
        <v>62</v>
      </c>
      <c r="F4143" t="s">
        <v>66</v>
      </c>
      <c r="G4143" t="s">
        <v>75</v>
      </c>
      <c r="I4143" t="str">
        <f t="shared" si="256"/>
        <v>10Qf-302,86350786697846</v>
      </c>
      <c r="J4143" t="str">
        <f t="shared" si="257"/>
        <v>CaféAguacateCaña panelera</v>
      </c>
      <c r="K4143">
        <v>2.1174317091447969</v>
      </c>
      <c r="L4143">
        <v>0.45972537113582118</v>
      </c>
      <c r="M4143">
        <v>0.28635078669784653</v>
      </c>
      <c r="O4143">
        <v>2.8635078669784648</v>
      </c>
      <c r="P4143">
        <v>250.382828406849</v>
      </c>
      <c r="Q4143">
        <v>44.044330126320588</v>
      </c>
      <c r="R4143">
        <v>14.44157415728731</v>
      </c>
      <c r="T4143">
        <f t="shared" si="258"/>
        <v>308.86873269045691</v>
      </c>
      <c r="U4143">
        <v>23440450.188443899</v>
      </c>
      <c r="V4143">
        <v>24480172.43109512</v>
      </c>
      <c r="W4143">
        <v>2079377.3804731809</v>
      </c>
      <c r="Y4143">
        <f t="shared" si="259"/>
        <v>50000000.000012204</v>
      </c>
      <c r="Z4143">
        <v>1.017128833411534</v>
      </c>
      <c r="AA4143">
        <v>0.25346540914346127</v>
      </c>
      <c r="AB4143">
        <v>6.508059302028546E-2</v>
      </c>
      <c r="AD4143">
        <v>7.9644000000000006E-2</v>
      </c>
      <c r="AE4143">
        <v>5.4999999999999997E-3</v>
      </c>
      <c r="AF4143">
        <v>0.89953126711365383</v>
      </c>
      <c r="AG4143">
        <v>0.4538659969160867</v>
      </c>
      <c r="AH4143">
        <v>4.3020491310082054</v>
      </c>
    </row>
    <row r="4144" spans="1:34">
      <c r="A4144" t="s">
        <v>58</v>
      </c>
      <c r="B4144" t="s">
        <v>4910</v>
      </c>
      <c r="C4144" t="s">
        <v>84</v>
      </c>
      <c r="D4144" t="s">
        <v>4921</v>
      </c>
      <c r="E4144" t="s">
        <v>63</v>
      </c>
      <c r="F4144" t="s">
        <v>66</v>
      </c>
      <c r="G4144" t="s">
        <v>75</v>
      </c>
      <c r="I4144" t="str">
        <f t="shared" si="256"/>
        <v>10Qf-300</v>
      </c>
      <c r="J4144" t="str">
        <f t="shared" si="257"/>
        <v>PlátanoAguacateCaña panelera</v>
      </c>
      <c r="K4144">
        <v>0</v>
      </c>
      <c r="L4144">
        <v>0</v>
      </c>
      <c r="M4144">
        <v>0</v>
      </c>
      <c r="O4144">
        <v>0</v>
      </c>
      <c r="P4144">
        <v>0</v>
      </c>
      <c r="Q4144">
        <v>0</v>
      </c>
      <c r="R4144">
        <v>0</v>
      </c>
      <c r="T4144">
        <f t="shared" si="258"/>
        <v>0</v>
      </c>
      <c r="U4144">
        <v>0</v>
      </c>
      <c r="V4144">
        <v>0</v>
      </c>
      <c r="W4144">
        <v>0</v>
      </c>
      <c r="Y4144">
        <f t="shared" si="259"/>
        <v>0</v>
      </c>
      <c r="Z4144">
        <v>0</v>
      </c>
      <c r="AA4144">
        <v>0</v>
      </c>
      <c r="AB4144">
        <v>0</v>
      </c>
      <c r="AD4144">
        <v>7.7098E-2</v>
      </c>
      <c r="AE4144">
        <v>5.4999999999999997E-3</v>
      </c>
      <c r="AF4144">
        <v>0</v>
      </c>
      <c r="AG4144">
        <v>0</v>
      </c>
      <c r="AH4144">
        <v>0</v>
      </c>
    </row>
    <row r="4145" spans="1:34">
      <c r="A4145" t="s">
        <v>58</v>
      </c>
      <c r="B4145" t="s">
        <v>4910</v>
      </c>
      <c r="C4145" t="s">
        <v>86</v>
      </c>
      <c r="D4145" t="s">
        <v>4922</v>
      </c>
      <c r="E4145" t="s">
        <v>62</v>
      </c>
      <c r="F4145" t="s">
        <v>63</v>
      </c>
      <c r="G4145" t="s">
        <v>66</v>
      </c>
      <c r="H4145" t="s">
        <v>75</v>
      </c>
      <c r="I4145" t="str">
        <f t="shared" si="256"/>
        <v>10Qf-303,04479363762829</v>
      </c>
      <c r="J4145" t="str">
        <f t="shared" si="257"/>
        <v>CaféPlátanoAguacateCaña panelera</v>
      </c>
      <c r="K4145">
        <v>1.9725312151464429</v>
      </c>
      <c r="L4145">
        <v>0.30447936376282941</v>
      </c>
      <c r="M4145">
        <v>0.46330369495619189</v>
      </c>
      <c r="N4145">
        <v>0.30447936376282941</v>
      </c>
      <c r="O4145">
        <v>3.044793637628294</v>
      </c>
      <c r="P4145">
        <v>233.2485825333371</v>
      </c>
      <c r="Q4145">
        <v>15.13330689813438</v>
      </c>
      <c r="R4145">
        <v>44.387154093712027</v>
      </c>
      <c r="S4145">
        <v>15.3558555289893</v>
      </c>
      <c r="T4145">
        <f t="shared" si="258"/>
        <v>308.12489905417283</v>
      </c>
      <c r="U4145">
        <v>21836368.792486548</v>
      </c>
      <c r="V4145">
        <v>1281893.9700537389</v>
      </c>
      <c r="W4145">
        <v>24670716.58992748</v>
      </c>
      <c r="X4145">
        <v>2211020.647543604</v>
      </c>
      <c r="Y4145">
        <f t="shared" si="259"/>
        <v>50000000.00001137</v>
      </c>
      <c r="Z4145">
        <v>0.94752447744350743</v>
      </c>
      <c r="AA4145">
        <v>5.2180522806381933E-2</v>
      </c>
      <c r="AB4145">
        <v>0.25543828549121911</v>
      </c>
      <c r="AC4145">
        <v>6.9200779172412089E-2</v>
      </c>
      <c r="AD4145">
        <v>0.10667</v>
      </c>
      <c r="AE4145">
        <v>5.4999999999999997E-3</v>
      </c>
      <c r="AF4145">
        <v>0.95647967674187229</v>
      </c>
      <c r="AG4145">
        <v>0.48259979156408461</v>
      </c>
      <c r="AH4145">
        <v>4.5960431059342506</v>
      </c>
    </row>
    <row r="4146" spans="1:34">
      <c r="A4146" t="s">
        <v>58</v>
      </c>
      <c r="B4146" t="s">
        <v>4910</v>
      </c>
      <c r="C4146" t="s">
        <v>88</v>
      </c>
      <c r="D4146" t="s">
        <v>4923</v>
      </c>
      <c r="E4146" t="s">
        <v>38</v>
      </c>
      <c r="F4146" t="s">
        <v>66</v>
      </c>
      <c r="G4146" t="s">
        <v>75</v>
      </c>
      <c r="I4146" t="str">
        <f t="shared" si="256"/>
        <v>10Qf-300</v>
      </c>
      <c r="J4146" t="str">
        <f t="shared" si="257"/>
        <v>FríjolAguacateCaña panelera</v>
      </c>
      <c r="K4146">
        <v>0</v>
      </c>
      <c r="L4146">
        <v>0</v>
      </c>
      <c r="M4146">
        <v>0</v>
      </c>
      <c r="O4146">
        <v>0</v>
      </c>
      <c r="P4146">
        <v>0</v>
      </c>
      <c r="Q4146">
        <v>0</v>
      </c>
      <c r="R4146">
        <v>0</v>
      </c>
      <c r="T4146">
        <f t="shared" si="258"/>
        <v>0</v>
      </c>
      <c r="U4146">
        <v>0</v>
      </c>
      <c r="V4146">
        <v>0</v>
      </c>
      <c r="W4146">
        <v>0</v>
      </c>
      <c r="Y4146">
        <f t="shared" si="259"/>
        <v>0</v>
      </c>
      <c r="Z4146">
        <v>0</v>
      </c>
      <c r="AA4146">
        <v>0</v>
      </c>
      <c r="AB4146">
        <v>0</v>
      </c>
      <c r="AD4146">
        <v>7.7098E-2</v>
      </c>
      <c r="AE4146">
        <v>5.4999999999999997E-3</v>
      </c>
      <c r="AF4146">
        <v>0</v>
      </c>
      <c r="AG4146">
        <v>0</v>
      </c>
      <c r="AH4146">
        <v>0</v>
      </c>
    </row>
    <row r="4147" spans="1:34">
      <c r="A4147" t="s">
        <v>58</v>
      </c>
      <c r="B4147" t="s">
        <v>4910</v>
      </c>
      <c r="C4147" t="s">
        <v>90</v>
      </c>
      <c r="D4147" t="s">
        <v>4924</v>
      </c>
      <c r="E4147" t="s">
        <v>62</v>
      </c>
      <c r="F4147" t="s">
        <v>38</v>
      </c>
      <c r="G4147" t="s">
        <v>66</v>
      </c>
      <c r="H4147" t="s">
        <v>75</v>
      </c>
      <c r="I4147" t="str">
        <f t="shared" si="256"/>
        <v>10Qf-303,10427956621327</v>
      </c>
      <c r="J4147" t="str">
        <f t="shared" si="257"/>
        <v>CaféFríjolAguacateCaña panelera</v>
      </c>
      <c r="K4147">
        <v>2.048763428821351</v>
      </c>
      <c r="L4147">
        <v>0.31042795662132749</v>
      </c>
      <c r="M4147">
        <v>0.43466022414926919</v>
      </c>
      <c r="N4147">
        <v>0.31042795662132749</v>
      </c>
      <c r="O4147">
        <v>3.1042795662132749</v>
      </c>
      <c r="P4147">
        <v>242.26291682955289</v>
      </c>
      <c r="Q4147">
        <v>13.92692696296592</v>
      </c>
      <c r="R4147">
        <v>41.64294513028937</v>
      </c>
      <c r="S4147">
        <v>15.65586184602504</v>
      </c>
      <c r="T4147">
        <f t="shared" si="258"/>
        <v>313.48865076883322</v>
      </c>
      <c r="U4147">
        <v>22680276.720985081</v>
      </c>
      <c r="V4147">
        <v>1920041.615995452</v>
      </c>
      <c r="W4147">
        <v>23145464.453753021</v>
      </c>
      <c r="X4147">
        <v>2254217.209279113</v>
      </c>
      <c r="Y4147">
        <f t="shared" si="259"/>
        <v>50000000.000012666</v>
      </c>
      <c r="Z4147">
        <v>0.98414335975676748</v>
      </c>
      <c r="AA4147">
        <v>6.1384254639236052E-2</v>
      </c>
      <c r="AB4147">
        <v>0.2396459679399206</v>
      </c>
      <c r="AC4147">
        <v>7.0552750142464968E-2</v>
      </c>
      <c r="AD4147">
        <v>0.10667</v>
      </c>
      <c r="AE4147">
        <v>5.4999999999999997E-3</v>
      </c>
      <c r="AF4147">
        <v>0.97516635587851586</v>
      </c>
      <c r="AG4147">
        <v>0.49202831124480417</v>
      </c>
      <c r="AH4147">
        <v>4.6836442333365964</v>
      </c>
    </row>
    <row r="4148" spans="1:34">
      <c r="A4148" t="s">
        <v>58</v>
      </c>
      <c r="B4148" t="s">
        <v>4910</v>
      </c>
      <c r="C4148" t="s">
        <v>92</v>
      </c>
      <c r="D4148" t="s">
        <v>4925</v>
      </c>
      <c r="E4148" t="s">
        <v>63</v>
      </c>
      <c r="F4148" t="s">
        <v>38</v>
      </c>
      <c r="G4148" t="s">
        <v>66</v>
      </c>
      <c r="H4148" t="s">
        <v>75</v>
      </c>
      <c r="I4148" t="str">
        <f t="shared" si="256"/>
        <v>10Qf-300</v>
      </c>
      <c r="J4148" t="str">
        <f t="shared" si="257"/>
        <v>PlátanoFríjolAguacateCaña panelera</v>
      </c>
      <c r="K4148">
        <v>0</v>
      </c>
      <c r="L4148">
        <v>0</v>
      </c>
      <c r="M4148">
        <v>0</v>
      </c>
      <c r="N4148">
        <v>0</v>
      </c>
      <c r="O4148">
        <v>0</v>
      </c>
      <c r="P4148">
        <v>0</v>
      </c>
      <c r="Q4148">
        <v>0</v>
      </c>
      <c r="R4148">
        <v>0</v>
      </c>
      <c r="S4148">
        <v>0</v>
      </c>
      <c r="T4148">
        <f t="shared" si="258"/>
        <v>0</v>
      </c>
      <c r="U4148">
        <v>0</v>
      </c>
      <c r="V4148">
        <v>0</v>
      </c>
      <c r="W4148">
        <v>0</v>
      </c>
      <c r="X4148">
        <v>0</v>
      </c>
      <c r="Y4148">
        <f t="shared" si="259"/>
        <v>0</v>
      </c>
      <c r="Z4148">
        <v>0</v>
      </c>
      <c r="AA4148">
        <v>0</v>
      </c>
      <c r="AB4148">
        <v>0</v>
      </c>
      <c r="AC4148">
        <v>0</v>
      </c>
      <c r="AD4148">
        <v>0.10412399999999999</v>
      </c>
      <c r="AE4148">
        <v>5.4999999999999997E-3</v>
      </c>
      <c r="AF4148">
        <v>0</v>
      </c>
      <c r="AG4148">
        <v>0</v>
      </c>
      <c r="AH4148">
        <v>0</v>
      </c>
    </row>
    <row r="4149" spans="1:34">
      <c r="A4149" t="s">
        <v>58</v>
      </c>
      <c r="B4149" t="s">
        <v>4910</v>
      </c>
      <c r="C4149" t="s">
        <v>94</v>
      </c>
      <c r="D4149" t="s">
        <v>4926</v>
      </c>
      <c r="E4149" t="s">
        <v>62</v>
      </c>
      <c r="F4149" t="s">
        <v>63</v>
      </c>
      <c r="G4149" t="s">
        <v>39</v>
      </c>
      <c r="I4149" t="str">
        <f t="shared" si="256"/>
        <v>10Qf-302,27380177138288</v>
      </c>
      <c r="J4149" t="str">
        <f t="shared" si="257"/>
        <v>CaféPlátanoGulupa</v>
      </c>
      <c r="K4149">
        <v>0.22738017713828779</v>
      </c>
      <c r="L4149">
        <v>0.22738017713828779</v>
      </c>
      <c r="M4149">
        <v>1.8190414171063021</v>
      </c>
      <c r="O4149">
        <v>2.2738017713828782</v>
      </c>
      <c r="P4149">
        <v>26.887333192213781</v>
      </c>
      <c r="Q4149">
        <v>11.301304497818791</v>
      </c>
      <c r="R4149">
        <v>226.27262218901981</v>
      </c>
      <c r="T4149">
        <f t="shared" si="258"/>
        <v>264.46125987905236</v>
      </c>
      <c r="U4149">
        <v>2517150.2311176108</v>
      </c>
      <c r="V4149">
        <v>957297.31690573646</v>
      </c>
      <c r="W4149">
        <v>41326271.068387911</v>
      </c>
      <c r="Y4149">
        <f t="shared" si="259"/>
        <v>44800718.616411261</v>
      </c>
      <c r="Z4149">
        <v>0.1092242707591186</v>
      </c>
      <c r="AA4149">
        <v>3.8967555542205982E-2</v>
      </c>
      <c r="AB4149">
        <v>1.292183860168358</v>
      </c>
      <c r="AD4149">
        <v>8.3624000000000004E-2</v>
      </c>
      <c r="AE4149">
        <v>5.4999999999999997E-3</v>
      </c>
      <c r="AF4149">
        <v>0.71428327896844324</v>
      </c>
      <c r="AG4149">
        <v>0.36039758076418621</v>
      </c>
      <c r="AH4149">
        <v>3.4376066311155071</v>
      </c>
    </row>
    <row r="4150" spans="1:34">
      <c r="A4150" t="s">
        <v>58</v>
      </c>
      <c r="B4150" t="s">
        <v>4910</v>
      </c>
      <c r="C4150" t="s">
        <v>96</v>
      </c>
      <c r="D4150" t="s">
        <v>4927</v>
      </c>
      <c r="E4150" t="s">
        <v>62</v>
      </c>
      <c r="F4150" t="s">
        <v>38</v>
      </c>
      <c r="G4150" t="s">
        <v>39</v>
      </c>
      <c r="I4150" t="str">
        <f t="shared" si="256"/>
        <v>10Qf-302,28580654071001</v>
      </c>
      <c r="J4150" t="str">
        <f t="shared" si="257"/>
        <v>CaféFríjolGulupa</v>
      </c>
      <c r="K4150">
        <v>0.22858065407100059</v>
      </c>
      <c r="L4150">
        <v>0.22858065407100059</v>
      </c>
      <c r="M4150">
        <v>1.8286452325680049</v>
      </c>
      <c r="O4150">
        <v>2.2858065407100061</v>
      </c>
      <c r="P4150">
        <v>27.029287621512101</v>
      </c>
      <c r="Q4150">
        <v>10.254959344003529</v>
      </c>
      <c r="R4150">
        <v>227.467251671946</v>
      </c>
      <c r="T4150">
        <f t="shared" si="258"/>
        <v>264.75149863746162</v>
      </c>
      <c r="U4150">
        <v>2530439.783560839</v>
      </c>
      <c r="V4150">
        <v>1413804.263006988</v>
      </c>
      <c r="W4150">
        <v>41544457.348990843</v>
      </c>
      <c r="Y4150">
        <f t="shared" si="259"/>
        <v>45488701.39555867</v>
      </c>
      <c r="Z4150">
        <v>0.109800931482973</v>
      </c>
      <c r="AA4150">
        <v>4.5199708260210962E-2</v>
      </c>
      <c r="AB4150">
        <v>1.299006077199232</v>
      </c>
      <c r="AD4150">
        <v>8.3624000000000004E-2</v>
      </c>
      <c r="AE4150">
        <v>5.4999999999999997E-3</v>
      </c>
      <c r="AF4150">
        <v>0.71805441069424281</v>
      </c>
      <c r="AG4150">
        <v>0.36230033670253597</v>
      </c>
      <c r="AH4150">
        <v>3.455285288106785</v>
      </c>
    </row>
    <row r="4151" spans="1:34">
      <c r="A4151" t="s">
        <v>58</v>
      </c>
      <c r="B4151" t="s">
        <v>4910</v>
      </c>
      <c r="C4151" t="s">
        <v>98</v>
      </c>
      <c r="D4151" t="s">
        <v>4928</v>
      </c>
      <c r="E4151" t="s">
        <v>63</v>
      </c>
      <c r="F4151" t="s">
        <v>38</v>
      </c>
      <c r="G4151" t="s">
        <v>39</v>
      </c>
      <c r="I4151" t="str">
        <f t="shared" si="256"/>
        <v>10Qf-302,38412960367737</v>
      </c>
      <c r="J4151" t="str">
        <f t="shared" si="257"/>
        <v>PlátanoFríjolGulupa</v>
      </c>
      <c r="K4151">
        <v>0.23841296036773699</v>
      </c>
      <c r="L4151">
        <v>0.23841296036773699</v>
      </c>
      <c r="M4151">
        <v>1.9073036829418959</v>
      </c>
      <c r="O4151">
        <v>2.38412960367737</v>
      </c>
      <c r="P4151">
        <v>11.84965855534336</v>
      </c>
      <c r="Q4151">
        <v>10.696072358316201</v>
      </c>
      <c r="R4151">
        <v>237.2516654054927</v>
      </c>
      <c r="T4151">
        <f t="shared" si="258"/>
        <v>259.79739631915226</v>
      </c>
      <c r="U4151">
        <v>1003746.63327306</v>
      </c>
      <c r="V4151">
        <v>1474618.4933888761</v>
      </c>
      <c r="W4151">
        <v>43331475.72658328</v>
      </c>
      <c r="Y4151">
        <f t="shared" si="259"/>
        <v>45809840.853245214</v>
      </c>
      <c r="Z4151">
        <v>4.0858312241798193E-2</v>
      </c>
      <c r="AA4151">
        <v>4.7143955807947342E-2</v>
      </c>
      <c r="AB4151">
        <v>1.3548823090888189</v>
      </c>
      <c r="AD4151">
        <v>8.1077999999999997E-2</v>
      </c>
      <c r="AE4151">
        <v>5.4999999999999997E-3</v>
      </c>
      <c r="AF4151">
        <v>0.74894123675728896</v>
      </c>
      <c r="AG4151">
        <v>0.37788454218286321</v>
      </c>
      <c r="AH4151">
        <v>3.597533382617522</v>
      </c>
    </row>
    <row r="4152" spans="1:34">
      <c r="A4152" t="s">
        <v>58</v>
      </c>
      <c r="B4152" t="s">
        <v>4910</v>
      </c>
      <c r="C4152" t="s">
        <v>100</v>
      </c>
      <c r="D4152" t="s">
        <v>4929</v>
      </c>
      <c r="E4152" t="s">
        <v>62</v>
      </c>
      <c r="F4152" t="s">
        <v>63</v>
      </c>
      <c r="G4152" t="s">
        <v>38</v>
      </c>
      <c r="H4152" t="s">
        <v>39</v>
      </c>
      <c r="I4152" t="str">
        <f t="shared" si="256"/>
        <v>10Qf-302,49546018180658</v>
      </c>
      <c r="J4152" t="str">
        <f t="shared" si="257"/>
        <v>CaféPlátanoFríjolGulupa</v>
      </c>
      <c r="K4152">
        <v>0.24954601818065819</v>
      </c>
      <c r="L4152">
        <v>0.24954601818065819</v>
      </c>
      <c r="M4152">
        <v>0.24954601818065819</v>
      </c>
      <c r="N4152">
        <v>1.7468221272646081</v>
      </c>
      <c r="O4152">
        <v>2.4954601818065818</v>
      </c>
      <c r="P4152">
        <v>29.508407558029749</v>
      </c>
      <c r="Q4152">
        <v>12.402996484441379</v>
      </c>
      <c r="R4152">
        <v>11.19554181565044</v>
      </c>
      <c r="S4152">
        <v>217.28918292731001</v>
      </c>
      <c r="T4152">
        <f t="shared" si="258"/>
        <v>270.39612878543159</v>
      </c>
      <c r="U4152">
        <v>2762531.1284540831</v>
      </c>
      <c r="V4152">
        <v>1050618.11744287</v>
      </c>
      <c r="W4152">
        <v>1543478.0592177589</v>
      </c>
      <c r="X4152">
        <v>39685542.09965881</v>
      </c>
      <c r="Y4152">
        <f t="shared" si="259"/>
        <v>45042169.404773518</v>
      </c>
      <c r="Z4152">
        <v>0.119871847228122</v>
      </c>
      <c r="AA4152">
        <v>4.2766253620591957E-2</v>
      </c>
      <c r="AB4152">
        <v>4.9345414926319622E-2</v>
      </c>
      <c r="AC4152">
        <v>1.2408817843339821</v>
      </c>
      <c r="AD4152">
        <v>0.11065</v>
      </c>
      <c r="AE4152">
        <v>5.4999999999999997E-3</v>
      </c>
      <c r="AF4152">
        <v>0.78391419323766987</v>
      </c>
      <c r="AG4152">
        <v>0.39553043881634331</v>
      </c>
      <c r="AH4152">
        <v>3.7910548138605948</v>
      </c>
    </row>
    <row r="4153" spans="1:34">
      <c r="A4153" t="s">
        <v>58</v>
      </c>
      <c r="B4153" t="s">
        <v>4910</v>
      </c>
      <c r="C4153" t="s">
        <v>102</v>
      </c>
      <c r="D4153" t="s">
        <v>4930</v>
      </c>
      <c r="E4153" t="s">
        <v>62</v>
      </c>
      <c r="F4153" t="s">
        <v>66</v>
      </c>
      <c r="G4153" t="s">
        <v>39</v>
      </c>
      <c r="I4153" t="str">
        <f t="shared" si="256"/>
        <v>10Qf-302,06385041266142</v>
      </c>
      <c r="J4153" t="str">
        <f t="shared" si="257"/>
        <v>CaféAguacateGulupa</v>
      </c>
      <c r="K4153">
        <v>0.27378039677614041</v>
      </c>
      <c r="L4153">
        <v>0.2063850412661424</v>
      </c>
      <c r="M4153">
        <v>1.583684974619141</v>
      </c>
      <c r="O4153">
        <v>2.0638504126614241</v>
      </c>
      <c r="P4153">
        <v>32.374083098456012</v>
      </c>
      <c r="Q4153">
        <v>19.772871939179311</v>
      </c>
      <c r="R4153">
        <v>196.99636773442589</v>
      </c>
      <c r="T4153">
        <f t="shared" si="258"/>
        <v>249.1433227720612</v>
      </c>
      <c r="U4153">
        <v>3030811.2065609349</v>
      </c>
      <c r="V4153">
        <v>10989912.05317051</v>
      </c>
      <c r="W4153">
        <v>35979276.740249708</v>
      </c>
      <c r="Y4153">
        <f t="shared" si="259"/>
        <v>49999999.99998115</v>
      </c>
      <c r="Z4153">
        <v>0.13151306574904029</v>
      </c>
      <c r="AA4153">
        <v>0.113788518559177</v>
      </c>
      <c r="AB4153">
        <v>1.1249948157031979</v>
      </c>
      <c r="AD4153">
        <v>8.3624000000000004E-2</v>
      </c>
      <c r="AE4153">
        <v>5.4999999999999997E-3</v>
      </c>
      <c r="AF4153">
        <v>0.64832997256379798</v>
      </c>
      <c r="AG4153">
        <v>0.32712029040683571</v>
      </c>
      <c r="AH4153">
        <v>3.1284246756320568</v>
      </c>
    </row>
    <row r="4154" spans="1:34">
      <c r="A4154" t="s">
        <v>58</v>
      </c>
      <c r="B4154" t="s">
        <v>4910</v>
      </c>
      <c r="C4154" t="s">
        <v>104</v>
      </c>
      <c r="D4154" t="s">
        <v>4931</v>
      </c>
      <c r="E4154" t="s">
        <v>63</v>
      </c>
      <c r="F4154" t="s">
        <v>66</v>
      </c>
      <c r="G4154" t="s">
        <v>39</v>
      </c>
      <c r="I4154" t="str">
        <f t="shared" si="256"/>
        <v>10Qf-300</v>
      </c>
      <c r="J4154" t="str">
        <f t="shared" si="257"/>
        <v>PlátanoAguacateGulupa</v>
      </c>
      <c r="K4154">
        <v>0</v>
      </c>
      <c r="L4154">
        <v>0</v>
      </c>
      <c r="M4154">
        <v>0</v>
      </c>
      <c r="O4154">
        <v>0</v>
      </c>
      <c r="P4154">
        <v>0</v>
      </c>
      <c r="Q4154">
        <v>0</v>
      </c>
      <c r="R4154">
        <v>0</v>
      </c>
      <c r="T4154">
        <f t="shared" si="258"/>
        <v>0</v>
      </c>
      <c r="U4154">
        <v>0</v>
      </c>
      <c r="V4154">
        <v>0</v>
      </c>
      <c r="W4154">
        <v>0</v>
      </c>
      <c r="Y4154">
        <f t="shared" si="259"/>
        <v>0</v>
      </c>
      <c r="Z4154">
        <v>0</v>
      </c>
      <c r="AA4154">
        <v>0</v>
      </c>
      <c r="AB4154">
        <v>0</v>
      </c>
      <c r="AD4154">
        <v>8.1077999999999997E-2</v>
      </c>
      <c r="AE4154">
        <v>5.4999999999999997E-3</v>
      </c>
      <c r="AF4154">
        <v>0</v>
      </c>
      <c r="AG4154">
        <v>0</v>
      </c>
      <c r="AH4154">
        <v>0</v>
      </c>
    </row>
    <row r="4155" spans="1:34">
      <c r="A4155" t="s">
        <v>58</v>
      </c>
      <c r="B4155" t="s">
        <v>4910</v>
      </c>
      <c r="C4155" t="s">
        <v>106</v>
      </c>
      <c r="D4155" t="s">
        <v>4932</v>
      </c>
      <c r="E4155" t="s">
        <v>62</v>
      </c>
      <c r="F4155" t="s">
        <v>63</v>
      </c>
      <c r="G4155" t="s">
        <v>66</v>
      </c>
      <c r="H4155" t="s">
        <v>39</v>
      </c>
      <c r="I4155" t="str">
        <f t="shared" si="256"/>
        <v>10Qf-302,22792474865981</v>
      </c>
      <c r="J4155" t="str">
        <f t="shared" si="257"/>
        <v>CaféPlátanoAguacateGulupa</v>
      </c>
      <c r="K4155">
        <v>0.28278716503520801</v>
      </c>
      <c r="L4155">
        <v>0.22279247486598119</v>
      </c>
      <c r="M4155">
        <v>0.22279247486598139</v>
      </c>
      <c r="N4155">
        <v>1.499552633892641</v>
      </c>
      <c r="O4155">
        <v>2.2279247486598122</v>
      </c>
      <c r="P4155">
        <v>33.439118679896893</v>
      </c>
      <c r="Q4155">
        <v>11.07328541111916</v>
      </c>
      <c r="R4155">
        <v>21.34479828340427</v>
      </c>
      <c r="S4155">
        <v>186.5310505799828</v>
      </c>
      <c r="T4155">
        <f t="shared" si="258"/>
        <v>252.38825295440313</v>
      </c>
      <c r="U4155">
        <v>3130518.1778997178</v>
      </c>
      <c r="V4155">
        <v>937982.55019513413</v>
      </c>
      <c r="W4155">
        <v>11863600.626597401</v>
      </c>
      <c r="X4155">
        <v>34067898.645290092</v>
      </c>
      <c r="Y4155">
        <f t="shared" si="259"/>
        <v>49999999.999982342</v>
      </c>
      <c r="Z4155">
        <v>0.1358395541323911</v>
      </c>
      <c r="AA4155">
        <v>3.8181332462616728E-2</v>
      </c>
      <c r="AB4155">
        <v>0.1228346080975956</v>
      </c>
      <c r="AC4155">
        <v>1.0652301221769189</v>
      </c>
      <c r="AD4155">
        <v>0.11065</v>
      </c>
      <c r="AE4155">
        <v>5.4999999999999997E-3</v>
      </c>
      <c r="AF4155">
        <v>0.69987164879365826</v>
      </c>
      <c r="AG4155">
        <v>0.35312607266258023</v>
      </c>
      <c r="AH4155">
        <v>3.3970724701160511</v>
      </c>
    </row>
    <row r="4156" spans="1:34">
      <c r="A4156" t="s">
        <v>58</v>
      </c>
      <c r="B4156" t="s">
        <v>4910</v>
      </c>
      <c r="C4156" t="s">
        <v>108</v>
      </c>
      <c r="D4156" t="s">
        <v>4933</v>
      </c>
      <c r="E4156" t="s">
        <v>38</v>
      </c>
      <c r="F4156" t="s">
        <v>66</v>
      </c>
      <c r="G4156" t="s">
        <v>39</v>
      </c>
      <c r="I4156" t="str">
        <f t="shared" si="256"/>
        <v>10Qf-300</v>
      </c>
      <c r="J4156" t="str">
        <f t="shared" si="257"/>
        <v>FríjolAguacateGulupa</v>
      </c>
      <c r="K4156">
        <v>0</v>
      </c>
      <c r="L4156">
        <v>0</v>
      </c>
      <c r="M4156">
        <v>0</v>
      </c>
      <c r="O4156">
        <v>0</v>
      </c>
      <c r="P4156">
        <v>0</v>
      </c>
      <c r="Q4156">
        <v>0</v>
      </c>
      <c r="R4156">
        <v>0</v>
      </c>
      <c r="T4156">
        <f t="shared" si="258"/>
        <v>0</v>
      </c>
      <c r="U4156">
        <v>0</v>
      </c>
      <c r="V4156">
        <v>0</v>
      </c>
      <c r="W4156">
        <v>0</v>
      </c>
      <c r="Y4156">
        <f t="shared" si="259"/>
        <v>0</v>
      </c>
      <c r="Z4156">
        <v>0</v>
      </c>
      <c r="AA4156">
        <v>0</v>
      </c>
      <c r="AB4156">
        <v>0</v>
      </c>
      <c r="AD4156">
        <v>8.1077999999999997E-2</v>
      </c>
      <c r="AE4156">
        <v>5.4999999999999997E-3</v>
      </c>
      <c r="AF4156">
        <v>0</v>
      </c>
      <c r="AG4156">
        <v>0</v>
      </c>
      <c r="AH4156">
        <v>0</v>
      </c>
    </row>
    <row r="4157" spans="1:34">
      <c r="A4157" t="s">
        <v>58</v>
      </c>
      <c r="B4157" t="s">
        <v>4910</v>
      </c>
      <c r="C4157" t="s">
        <v>110</v>
      </c>
      <c r="D4157" t="s">
        <v>4934</v>
      </c>
      <c r="E4157" t="s">
        <v>62</v>
      </c>
      <c r="F4157" t="s">
        <v>38</v>
      </c>
      <c r="G4157" t="s">
        <v>66</v>
      </c>
      <c r="H4157" t="s">
        <v>39</v>
      </c>
      <c r="I4157" t="str">
        <f t="shared" si="256"/>
        <v>10Qf-302,37536961689933</v>
      </c>
      <c r="J4157" t="str">
        <f t="shared" si="257"/>
        <v>CaféFríjolAguacateGulupa</v>
      </c>
      <c r="K4157">
        <v>0.62584998450083384</v>
      </c>
      <c r="L4157">
        <v>0.23753696168993241</v>
      </c>
      <c r="M4157">
        <v>0.23753696168993171</v>
      </c>
      <c r="N4157">
        <v>1.274445709018627</v>
      </c>
      <c r="O4157">
        <v>2.375369616899325</v>
      </c>
      <c r="P4157">
        <v>74.005734683642444</v>
      </c>
      <c r="Q4157">
        <v>10.656771872180149</v>
      </c>
      <c r="R4157">
        <v>22.757404778479319</v>
      </c>
      <c r="S4157">
        <v>158.5297452302799</v>
      </c>
      <c r="T4157">
        <f t="shared" si="258"/>
        <v>265.9496565645818</v>
      </c>
      <c r="U4157">
        <v>6928301.5474701123</v>
      </c>
      <c r="V4157">
        <v>1469200.31541532</v>
      </c>
      <c r="W4157">
        <v>12648738.02061709</v>
      </c>
      <c r="X4157">
        <v>28953760.11648545</v>
      </c>
      <c r="Y4157">
        <f t="shared" si="259"/>
        <v>49999999.999987975</v>
      </c>
      <c r="Z4157">
        <v>0.30063310277102728</v>
      </c>
      <c r="AA4157">
        <v>4.697073517895746E-2</v>
      </c>
      <c r="AB4157">
        <v>0.13096384703041669</v>
      </c>
      <c r="AC4157">
        <v>0.90532197913031465</v>
      </c>
      <c r="AD4157">
        <v>0.11065</v>
      </c>
      <c r="AE4157">
        <v>5.4999999999999997E-3</v>
      </c>
      <c r="AF4157">
        <v>0.74618940845004988</v>
      </c>
      <c r="AG4157">
        <v>0.37649608427854309</v>
      </c>
      <c r="AH4157">
        <v>3.614205109627918</v>
      </c>
    </row>
    <row r="4158" spans="1:34">
      <c r="A4158" t="s">
        <v>58</v>
      </c>
      <c r="B4158" t="s">
        <v>4910</v>
      </c>
      <c r="C4158" t="s">
        <v>112</v>
      </c>
      <c r="D4158" t="s">
        <v>4935</v>
      </c>
      <c r="E4158" t="s">
        <v>63</v>
      </c>
      <c r="F4158" t="s">
        <v>38</v>
      </c>
      <c r="G4158" t="s">
        <v>66</v>
      </c>
      <c r="H4158" t="s">
        <v>39</v>
      </c>
      <c r="I4158" t="str">
        <f t="shared" si="256"/>
        <v>10Qf-300</v>
      </c>
      <c r="J4158" t="str">
        <f t="shared" si="257"/>
        <v>PlátanoFríjolAguacateGulupa</v>
      </c>
      <c r="K4158">
        <v>0</v>
      </c>
      <c r="L4158">
        <v>0</v>
      </c>
      <c r="M4158">
        <v>0</v>
      </c>
      <c r="N4158">
        <v>0</v>
      </c>
      <c r="O4158">
        <v>0</v>
      </c>
      <c r="P4158">
        <v>0</v>
      </c>
      <c r="Q4158">
        <v>0</v>
      </c>
      <c r="R4158">
        <v>0</v>
      </c>
      <c r="S4158">
        <v>0</v>
      </c>
      <c r="T4158">
        <f t="shared" si="258"/>
        <v>0</v>
      </c>
      <c r="U4158">
        <v>0</v>
      </c>
      <c r="V4158">
        <v>0</v>
      </c>
      <c r="W4158">
        <v>0</v>
      </c>
      <c r="X4158">
        <v>0</v>
      </c>
      <c r="Y4158">
        <f t="shared" si="259"/>
        <v>0</v>
      </c>
      <c r="Z4158">
        <v>0</v>
      </c>
      <c r="AA4158">
        <v>0</v>
      </c>
      <c r="AB4158">
        <v>0</v>
      </c>
      <c r="AC4158">
        <v>0</v>
      </c>
      <c r="AD4158">
        <v>0.10810400000000001</v>
      </c>
      <c r="AE4158">
        <v>5.4999999999999997E-3</v>
      </c>
      <c r="AF4158">
        <v>0</v>
      </c>
      <c r="AG4158">
        <v>0</v>
      </c>
      <c r="AH4158">
        <v>0</v>
      </c>
    </row>
    <row r="4159" spans="1:34">
      <c r="A4159" t="s">
        <v>58</v>
      </c>
      <c r="B4159" t="s">
        <v>4910</v>
      </c>
      <c r="C4159" t="s">
        <v>114</v>
      </c>
      <c r="D4159" t="s">
        <v>4936</v>
      </c>
      <c r="E4159" t="s">
        <v>62</v>
      </c>
      <c r="F4159" t="s">
        <v>75</v>
      </c>
      <c r="G4159" t="s">
        <v>39</v>
      </c>
      <c r="I4159" t="str">
        <f t="shared" si="256"/>
        <v>10Qf-302,24089041891782</v>
      </c>
      <c r="J4159" t="str">
        <f t="shared" si="257"/>
        <v>CaféCaña paneleraGulupa</v>
      </c>
      <c r="K4159">
        <v>0.22408904189178239</v>
      </c>
      <c r="L4159">
        <v>0.22408904189178239</v>
      </c>
      <c r="M4159">
        <v>1.7927123351342591</v>
      </c>
      <c r="O4159">
        <v>2.2408904189178238</v>
      </c>
      <c r="P4159">
        <v>26.498161844618199</v>
      </c>
      <c r="Q4159">
        <v>11.301517811894239</v>
      </c>
      <c r="R4159">
        <v>222.99751786120251</v>
      </c>
      <c r="T4159">
        <f t="shared" si="258"/>
        <v>260.79719751771495</v>
      </c>
      <c r="U4159">
        <v>2480716.6160565149</v>
      </c>
      <c r="V4159">
        <v>1627254.7747995539</v>
      </c>
      <c r="W4159">
        <v>40728108.339202031</v>
      </c>
      <c r="Y4159">
        <f t="shared" si="259"/>
        <v>44836079.730058104</v>
      </c>
      <c r="Z4159">
        <v>0.1076433420616686</v>
      </c>
      <c r="AA4159">
        <v>5.0930007575126633E-2</v>
      </c>
      <c r="AB4159">
        <v>1.273480594559681</v>
      </c>
      <c r="AD4159">
        <v>7.9644000000000006E-2</v>
      </c>
      <c r="AE4159">
        <v>5.4999999999999997E-3</v>
      </c>
      <c r="AF4159">
        <v>0.70394463421502329</v>
      </c>
      <c r="AG4159">
        <v>0.35518113139847513</v>
      </c>
      <c r="AH4159">
        <v>3.3851601845313231</v>
      </c>
    </row>
    <row r="4160" spans="1:34">
      <c r="A4160" t="s">
        <v>58</v>
      </c>
      <c r="B4160" t="s">
        <v>4910</v>
      </c>
      <c r="C4160" t="s">
        <v>116</v>
      </c>
      <c r="D4160" t="s">
        <v>4937</v>
      </c>
      <c r="E4160" t="s">
        <v>63</v>
      </c>
      <c r="F4160" t="s">
        <v>75</v>
      </c>
      <c r="G4160" t="s">
        <v>39</v>
      </c>
      <c r="I4160" t="str">
        <f t="shared" si="256"/>
        <v>10Qf-302,33530754340986</v>
      </c>
      <c r="J4160" t="str">
        <f t="shared" si="257"/>
        <v>PlátanoCaña paneleraGulupa</v>
      </c>
      <c r="K4160">
        <v>0.23353075434098569</v>
      </c>
      <c r="L4160">
        <v>0.23353075434098561</v>
      </c>
      <c r="M4160">
        <v>1.8682460347278851</v>
      </c>
      <c r="O4160">
        <v>2.335307543409856</v>
      </c>
      <c r="P4160">
        <v>11.60700197188997</v>
      </c>
      <c r="Q4160">
        <v>11.777693177358939</v>
      </c>
      <c r="R4160">
        <v>232.3932403059811</v>
      </c>
      <c r="T4160">
        <f t="shared" si="258"/>
        <v>255.77793545522999</v>
      </c>
      <c r="U4160">
        <v>983191.9710821351</v>
      </c>
      <c r="V4160">
        <v>1695817.1263342181</v>
      </c>
      <c r="W4160">
        <v>42444136.415775493</v>
      </c>
      <c r="Y4160">
        <f t="shared" si="259"/>
        <v>45123145.513191849</v>
      </c>
      <c r="Z4160">
        <v>4.0021618221632027E-2</v>
      </c>
      <c r="AA4160">
        <v>5.307587995916007E-2</v>
      </c>
      <c r="AB4160">
        <v>1.3271371119956361</v>
      </c>
      <c r="AD4160">
        <v>7.7098E-2</v>
      </c>
      <c r="AE4160">
        <v>5.4999999999999997E-3</v>
      </c>
      <c r="AF4160">
        <v>0.73360446389838418</v>
      </c>
      <c r="AG4160">
        <v>0.37014624563046228</v>
      </c>
      <c r="AH4160">
        <v>3.521656252938703</v>
      </c>
    </row>
    <row r="4161" spans="1:34">
      <c r="A4161" t="s">
        <v>58</v>
      </c>
      <c r="B4161" t="s">
        <v>4910</v>
      </c>
      <c r="C4161" t="s">
        <v>118</v>
      </c>
      <c r="D4161" t="s">
        <v>4938</v>
      </c>
      <c r="E4161" t="s">
        <v>62</v>
      </c>
      <c r="F4161" t="s">
        <v>63</v>
      </c>
      <c r="G4161" t="s">
        <v>75</v>
      </c>
      <c r="H4161" t="s">
        <v>39</v>
      </c>
      <c r="I4161" t="str">
        <f t="shared" si="256"/>
        <v>10Qf-302,44202311939621</v>
      </c>
      <c r="J4161" t="str">
        <f t="shared" si="257"/>
        <v>CaféPlátanoCaña paneleraGulupa</v>
      </c>
      <c r="K4161">
        <v>0.24420231193962119</v>
      </c>
      <c r="L4161">
        <v>0.2442023119396213</v>
      </c>
      <c r="M4161">
        <v>0.24420231193962119</v>
      </c>
      <c r="N4161">
        <v>1.7094161835773489</v>
      </c>
      <c r="O4161">
        <v>2.4420231193962132</v>
      </c>
      <c r="P4161">
        <v>28.876523055201289</v>
      </c>
      <c r="Q4161">
        <v>12.13740230584188</v>
      </c>
      <c r="R4161">
        <v>12.315893516221911</v>
      </c>
      <c r="S4161">
        <v>212.63621522466411</v>
      </c>
      <c r="T4161">
        <f t="shared" si="258"/>
        <v>265.96603410192921</v>
      </c>
      <c r="U4161">
        <v>2703375.086054353</v>
      </c>
      <c r="V4161">
        <v>1028120.485013962</v>
      </c>
      <c r="W4161">
        <v>1773310.1751255749</v>
      </c>
      <c r="X4161">
        <v>38835727.381944671</v>
      </c>
      <c r="Y4161">
        <f t="shared" si="259"/>
        <v>44340533.128138557</v>
      </c>
      <c r="Z4161">
        <v>0.1173049461698418</v>
      </c>
      <c r="AA4161">
        <v>4.1850469437601373E-2</v>
      </c>
      <c r="AB4161">
        <v>5.5501266335703112E-2</v>
      </c>
      <c r="AC4161">
        <v>1.2143099007844951</v>
      </c>
      <c r="AD4161">
        <v>0.10667</v>
      </c>
      <c r="AE4161">
        <v>5.4999999999999997E-3</v>
      </c>
      <c r="AF4161">
        <v>0.7671276814857213</v>
      </c>
      <c r="AG4161">
        <v>0.38706066442429971</v>
      </c>
      <c r="AH4161">
        <v>3.7083814653062341</v>
      </c>
    </row>
    <row r="4162" spans="1:34">
      <c r="A4162" t="s">
        <v>58</v>
      </c>
      <c r="B4162" t="s">
        <v>4910</v>
      </c>
      <c r="C4162" t="s">
        <v>120</v>
      </c>
      <c r="D4162" t="s">
        <v>4939</v>
      </c>
      <c r="E4162" t="s">
        <v>38</v>
      </c>
      <c r="F4162" t="s">
        <v>75</v>
      </c>
      <c r="G4162" t="s">
        <v>39</v>
      </c>
      <c r="I4162" t="str">
        <f t="shared" si="256"/>
        <v>10Qf-302,34797235722686</v>
      </c>
      <c r="J4162" t="str">
        <f t="shared" si="257"/>
        <v>FríjolCaña paneleraGulupa</v>
      </c>
      <c r="K4162">
        <v>0.23479723572268629</v>
      </c>
      <c r="L4162">
        <v>0.23479723572268649</v>
      </c>
      <c r="M4162">
        <v>1.878377885781491</v>
      </c>
      <c r="O4162">
        <v>2.347972357226864</v>
      </c>
      <c r="P4162">
        <v>10.53385780264961</v>
      </c>
      <c r="Q4162">
        <v>11.84156583160785</v>
      </c>
      <c r="R4162">
        <v>233.6535527342572</v>
      </c>
      <c r="T4162">
        <f t="shared" si="258"/>
        <v>256.02897636851469</v>
      </c>
      <c r="U4162">
        <v>1452254.7157638271</v>
      </c>
      <c r="V4162">
        <v>1705013.86285542</v>
      </c>
      <c r="W4162">
        <v>42674318.982883789</v>
      </c>
      <c r="Y4162">
        <f t="shared" si="259"/>
        <v>45831587.561503038</v>
      </c>
      <c r="Z4162">
        <v>4.6428979731910833E-2</v>
      </c>
      <c r="AA4162">
        <v>5.3363720479246403E-2</v>
      </c>
      <c r="AB4162">
        <v>1.3343344271760269</v>
      </c>
      <c r="AD4162">
        <v>7.7098E-2</v>
      </c>
      <c r="AE4162">
        <v>5.4999999999999997E-3</v>
      </c>
      <c r="AF4162">
        <v>0.73758293944299402</v>
      </c>
      <c r="AG4162">
        <v>0.37215361862045798</v>
      </c>
      <c r="AH4162">
        <v>3.540306915290317</v>
      </c>
    </row>
    <row r="4163" spans="1:34">
      <c r="A4163" t="s">
        <v>58</v>
      </c>
      <c r="B4163" t="s">
        <v>4910</v>
      </c>
      <c r="C4163" t="s">
        <v>122</v>
      </c>
      <c r="D4163" t="s">
        <v>4940</v>
      </c>
      <c r="E4163" t="s">
        <v>62</v>
      </c>
      <c r="F4163" t="s">
        <v>38</v>
      </c>
      <c r="G4163" t="s">
        <v>75</v>
      </c>
      <c r="H4163" t="s">
        <v>39</v>
      </c>
      <c r="I4163" t="str">
        <f t="shared" ref="I4163:I4226" si="260">_xlfn.CONCAT(A4163,O4163)</f>
        <v>10Qf-302,45587528989938</v>
      </c>
      <c r="J4163" t="str">
        <f t="shared" ref="J4163:J4226" si="261">_xlfn.CONCAT(,E4163,F4163,G4163,H4163)</f>
        <v>CaféFríjolCaña paneleraGulupa</v>
      </c>
      <c r="K4163">
        <v>0.24558752898993769</v>
      </c>
      <c r="L4163">
        <v>0.2455875289899378</v>
      </c>
      <c r="M4163">
        <v>0.2455875289899378</v>
      </c>
      <c r="N4163">
        <v>1.719112702929565</v>
      </c>
      <c r="O4163">
        <v>2.4558752898993781</v>
      </c>
      <c r="P4163">
        <v>29.040322700553599</v>
      </c>
      <c r="Q4163">
        <v>11.01794959604857</v>
      </c>
      <c r="R4163">
        <v>12.385754385077121</v>
      </c>
      <c r="S4163">
        <v>213.8423762495311</v>
      </c>
      <c r="T4163">
        <f t="shared" ref="T4163:T4226" si="262">SUM(P4163:S4163)</f>
        <v>266.28640293121038</v>
      </c>
      <c r="U4163">
        <v>2718709.7535800599</v>
      </c>
      <c r="V4163">
        <v>1518994.2335167041</v>
      </c>
      <c r="W4163">
        <v>1783369.1277643649</v>
      </c>
      <c r="X4163">
        <v>39056019.775180563</v>
      </c>
      <c r="Y4163">
        <f t="shared" ref="Y4163:Y4226" si="263">SUM(U4163:X4163)</f>
        <v>45077092.890041694</v>
      </c>
      <c r="Z4163">
        <v>0.1179703485987962</v>
      </c>
      <c r="AA4163">
        <v>4.8562660334515062E-2</v>
      </c>
      <c r="AB4163">
        <v>5.5816092595257043E-2</v>
      </c>
      <c r="AC4163">
        <v>1.2211979714402339</v>
      </c>
      <c r="AD4163">
        <v>0.10667</v>
      </c>
      <c r="AE4163">
        <v>5.4999999999999997E-3</v>
      </c>
      <c r="AF4163">
        <v>0.77147914865949052</v>
      </c>
      <c r="AG4163">
        <v>0.38925623344905141</v>
      </c>
      <c r="AH4163">
        <v>3.72878067200792</v>
      </c>
    </row>
    <row r="4164" spans="1:34">
      <c r="A4164" t="s">
        <v>58</v>
      </c>
      <c r="B4164" t="s">
        <v>4910</v>
      </c>
      <c r="C4164" t="s">
        <v>124</v>
      </c>
      <c r="D4164" t="s">
        <v>4941</v>
      </c>
      <c r="E4164" t="s">
        <v>63</v>
      </c>
      <c r="F4164" t="s">
        <v>38</v>
      </c>
      <c r="G4164" t="s">
        <v>75</v>
      </c>
      <c r="H4164" t="s">
        <v>39</v>
      </c>
      <c r="I4164" t="str">
        <f t="shared" si="260"/>
        <v>10Qf-302,56973791974284</v>
      </c>
      <c r="J4164" t="str">
        <f t="shared" si="261"/>
        <v>PlátanoFríjolCaña paneleraGulupa</v>
      </c>
      <c r="K4164">
        <v>0.25697379197428422</v>
      </c>
      <c r="L4164">
        <v>0.25697379197428422</v>
      </c>
      <c r="M4164">
        <v>0.2569737919742841</v>
      </c>
      <c r="N4164">
        <v>1.798816543819989</v>
      </c>
      <c r="O4164">
        <v>2.5697379197428418</v>
      </c>
      <c r="P4164">
        <v>12.772173492037931</v>
      </c>
      <c r="Q4164">
        <v>11.528778758119021</v>
      </c>
      <c r="R4164">
        <v>12.95999957280319</v>
      </c>
      <c r="S4164">
        <v>223.7568272934783</v>
      </c>
      <c r="T4164">
        <f t="shared" si="262"/>
        <v>261.01777911643842</v>
      </c>
      <c r="U4164">
        <v>1081889.9196408971</v>
      </c>
      <c r="V4164">
        <v>1589419.909794572</v>
      </c>
      <c r="W4164">
        <v>1866052.1124028941</v>
      </c>
      <c r="X4164">
        <v>40866788.074821129</v>
      </c>
      <c r="Y4164">
        <f t="shared" si="263"/>
        <v>45404150.016659491</v>
      </c>
      <c r="Z4164">
        <v>4.40391974255483E-2</v>
      </c>
      <c r="AA4164">
        <v>5.0814188431493192E-2</v>
      </c>
      <c r="AB4164">
        <v>5.8403914182379502E-2</v>
      </c>
      <c r="AC4164">
        <v>1.2778168124536899</v>
      </c>
      <c r="AD4164">
        <v>0.10412399999999999</v>
      </c>
      <c r="AE4164">
        <v>5.4999999999999997E-3</v>
      </c>
      <c r="AF4164">
        <v>0.80724751405534301</v>
      </c>
      <c r="AG4164">
        <v>0.40730346027924041</v>
      </c>
      <c r="AH4164">
        <v>3.8939128940774248</v>
      </c>
    </row>
    <row r="4165" spans="1:34">
      <c r="A4165" t="s">
        <v>58</v>
      </c>
      <c r="B4165" t="s">
        <v>4910</v>
      </c>
      <c r="C4165" t="s">
        <v>126</v>
      </c>
      <c r="D4165" t="s">
        <v>4942</v>
      </c>
      <c r="E4165" t="s">
        <v>66</v>
      </c>
      <c r="F4165" t="s">
        <v>75</v>
      </c>
      <c r="G4165" t="s">
        <v>39</v>
      </c>
      <c r="I4165" t="str">
        <f t="shared" si="260"/>
        <v>10Qf-300</v>
      </c>
      <c r="J4165" t="str">
        <f t="shared" si="261"/>
        <v>AguacateCaña paneleraGulupa</v>
      </c>
      <c r="K4165">
        <v>0</v>
      </c>
      <c r="L4165">
        <v>0</v>
      </c>
      <c r="M4165">
        <v>0</v>
      </c>
      <c r="O4165">
        <v>0</v>
      </c>
      <c r="P4165">
        <v>0</v>
      </c>
      <c r="Q4165">
        <v>0</v>
      </c>
      <c r="R4165">
        <v>0</v>
      </c>
      <c r="T4165">
        <f t="shared" si="262"/>
        <v>0</v>
      </c>
      <c r="U4165">
        <v>0</v>
      </c>
      <c r="V4165">
        <v>0</v>
      </c>
      <c r="W4165">
        <v>0</v>
      </c>
      <c r="Y4165">
        <f t="shared" si="263"/>
        <v>0</v>
      </c>
      <c r="Z4165">
        <v>0</v>
      </c>
      <c r="AA4165">
        <v>0</v>
      </c>
      <c r="AB4165">
        <v>0</v>
      </c>
      <c r="AD4165">
        <v>7.7098E-2</v>
      </c>
      <c r="AE4165">
        <v>5.4999999999999997E-3</v>
      </c>
      <c r="AF4165">
        <v>0</v>
      </c>
      <c r="AG4165">
        <v>0</v>
      </c>
      <c r="AH4165">
        <v>0</v>
      </c>
    </row>
    <row r="4166" spans="1:34">
      <c r="A4166" t="s">
        <v>58</v>
      </c>
      <c r="B4166" t="s">
        <v>4910</v>
      </c>
      <c r="C4166" t="s">
        <v>128</v>
      </c>
      <c r="D4166" t="s">
        <v>4943</v>
      </c>
      <c r="E4166" t="s">
        <v>62</v>
      </c>
      <c r="F4166" t="s">
        <v>66</v>
      </c>
      <c r="G4166" t="s">
        <v>75</v>
      </c>
      <c r="H4166" t="s">
        <v>39</v>
      </c>
      <c r="I4166" t="str">
        <f t="shared" si="260"/>
        <v>10Qf-302,18933041305305</v>
      </c>
      <c r="J4166" t="str">
        <f t="shared" si="261"/>
        <v>CaféAguacateCaña paneleraGulupa</v>
      </c>
      <c r="K4166">
        <v>0.26088450648208272</v>
      </c>
      <c r="L4166">
        <v>0.21893304130530511</v>
      </c>
      <c r="M4166">
        <v>0.218933041305305</v>
      </c>
      <c r="N4166">
        <v>1.4905798239603569</v>
      </c>
      <c r="O4166">
        <v>2.18933041305305</v>
      </c>
      <c r="P4166">
        <v>30.849165211987462</v>
      </c>
      <c r="Q4166">
        <v>20.975042388864338</v>
      </c>
      <c r="R4166">
        <v>11.04148442528022</v>
      </c>
      <c r="S4166">
        <v>185.41491258956179</v>
      </c>
      <c r="T4166">
        <f t="shared" si="262"/>
        <v>248.28060461569382</v>
      </c>
      <c r="U4166">
        <v>2888050.7705251561</v>
      </c>
      <c r="V4166">
        <v>11658087.49857863</v>
      </c>
      <c r="W4166">
        <v>1589813.7357269409</v>
      </c>
      <c r="X4166">
        <v>33864047.995151199</v>
      </c>
      <c r="Y4166">
        <f t="shared" si="263"/>
        <v>49999999.999981925</v>
      </c>
      <c r="Z4166">
        <v>0.1253183999215905</v>
      </c>
      <c r="AA4166">
        <v>0.1207067444469514</v>
      </c>
      <c r="AB4166">
        <v>4.9758173617027668E-2</v>
      </c>
      <c r="AC4166">
        <v>1.0588561495637501</v>
      </c>
      <c r="AD4166">
        <v>0.10667</v>
      </c>
      <c r="AE4166">
        <v>5.4999999999999997E-3</v>
      </c>
      <c r="AF4166">
        <v>0.68774777373394258</v>
      </c>
      <c r="AG4166">
        <v>0.34700887046890849</v>
      </c>
      <c r="AH4166">
        <v>3.336257057255902</v>
      </c>
    </row>
    <row r="4167" spans="1:34">
      <c r="A4167" t="s">
        <v>58</v>
      </c>
      <c r="B4167" t="s">
        <v>4910</v>
      </c>
      <c r="C4167" t="s">
        <v>130</v>
      </c>
      <c r="D4167" t="s">
        <v>4944</v>
      </c>
      <c r="E4167" t="s">
        <v>63</v>
      </c>
      <c r="F4167" t="s">
        <v>66</v>
      </c>
      <c r="G4167" t="s">
        <v>75</v>
      </c>
      <c r="H4167" t="s">
        <v>39</v>
      </c>
      <c r="I4167" t="str">
        <f t="shared" si="260"/>
        <v>10Qf-300</v>
      </c>
      <c r="J4167" t="str">
        <f t="shared" si="261"/>
        <v>PlátanoAguacateCaña paneleraGulupa</v>
      </c>
      <c r="K4167">
        <v>0</v>
      </c>
      <c r="L4167">
        <v>0</v>
      </c>
      <c r="M4167">
        <v>0</v>
      </c>
      <c r="N4167">
        <v>0</v>
      </c>
      <c r="O4167">
        <v>0</v>
      </c>
      <c r="P4167">
        <v>0</v>
      </c>
      <c r="Q4167">
        <v>0</v>
      </c>
      <c r="R4167">
        <v>0</v>
      </c>
      <c r="S4167">
        <v>0</v>
      </c>
      <c r="T4167">
        <f t="shared" si="262"/>
        <v>0</v>
      </c>
      <c r="U4167">
        <v>0</v>
      </c>
      <c r="V4167">
        <v>0</v>
      </c>
      <c r="W4167">
        <v>0</v>
      </c>
      <c r="X4167">
        <v>0</v>
      </c>
      <c r="Y4167">
        <f t="shared" si="263"/>
        <v>0</v>
      </c>
      <c r="Z4167">
        <v>0</v>
      </c>
      <c r="AA4167">
        <v>0</v>
      </c>
      <c r="AB4167">
        <v>0</v>
      </c>
      <c r="AC4167">
        <v>0</v>
      </c>
      <c r="AD4167">
        <v>0.10412399999999999</v>
      </c>
      <c r="AE4167">
        <v>5.4999999999999997E-3</v>
      </c>
      <c r="AF4167">
        <v>0</v>
      </c>
      <c r="AG4167">
        <v>0</v>
      </c>
      <c r="AH4167">
        <v>0</v>
      </c>
    </row>
    <row r="4168" spans="1:34">
      <c r="A4168" t="s">
        <v>58</v>
      </c>
      <c r="B4168" t="s">
        <v>4910</v>
      </c>
      <c r="C4168" t="s">
        <v>132</v>
      </c>
      <c r="D4168" t="s">
        <v>4945</v>
      </c>
      <c r="E4168" t="s">
        <v>38</v>
      </c>
      <c r="F4168" t="s">
        <v>66</v>
      </c>
      <c r="G4168" t="s">
        <v>75</v>
      </c>
      <c r="H4168" t="s">
        <v>39</v>
      </c>
      <c r="I4168" t="str">
        <f t="shared" si="260"/>
        <v>10Qf-300</v>
      </c>
      <c r="J4168" t="str">
        <f t="shared" si="261"/>
        <v>FríjolAguacateCaña paneleraGulupa</v>
      </c>
      <c r="K4168">
        <v>0</v>
      </c>
      <c r="L4168">
        <v>0</v>
      </c>
      <c r="M4168">
        <v>0</v>
      </c>
      <c r="N4168">
        <v>0</v>
      </c>
      <c r="O4168">
        <v>0</v>
      </c>
      <c r="P4168">
        <v>0</v>
      </c>
      <c r="Q4168">
        <v>0</v>
      </c>
      <c r="R4168">
        <v>0</v>
      </c>
      <c r="S4168">
        <v>0</v>
      </c>
      <c r="T4168">
        <f t="shared" si="262"/>
        <v>0</v>
      </c>
      <c r="U4168">
        <v>0</v>
      </c>
      <c r="V4168">
        <v>0</v>
      </c>
      <c r="W4168">
        <v>0</v>
      </c>
      <c r="X4168">
        <v>0</v>
      </c>
      <c r="Y4168">
        <f t="shared" si="263"/>
        <v>0</v>
      </c>
      <c r="Z4168">
        <v>0</v>
      </c>
      <c r="AA4168">
        <v>0</v>
      </c>
      <c r="AB4168">
        <v>0</v>
      </c>
      <c r="AC4168">
        <v>0</v>
      </c>
      <c r="AD4168">
        <v>0.10412399999999999</v>
      </c>
      <c r="AE4168">
        <v>5.4999999999999997E-3</v>
      </c>
      <c r="AF4168">
        <v>0</v>
      </c>
      <c r="AG4168">
        <v>0</v>
      </c>
      <c r="AH4168">
        <v>0</v>
      </c>
    </row>
    <row r="4169" spans="1:34">
      <c r="A4169" t="s">
        <v>34</v>
      </c>
      <c r="B4169" t="s">
        <v>4946</v>
      </c>
      <c r="C4169" t="s">
        <v>36</v>
      </c>
      <c r="D4169" t="s">
        <v>4947</v>
      </c>
      <c r="E4169" t="s">
        <v>38</v>
      </c>
      <c r="F4169" t="s">
        <v>39</v>
      </c>
      <c r="I4169" t="str">
        <f t="shared" si="260"/>
        <v>10Lf-302,40636498380484</v>
      </c>
      <c r="J4169" t="str">
        <f t="shared" si="261"/>
        <v>FríjolGulupa</v>
      </c>
      <c r="K4169">
        <v>0.48127299676096819</v>
      </c>
      <c r="L4169">
        <v>1.925091987043873</v>
      </c>
      <c r="O4169">
        <v>2.4063649838048411</v>
      </c>
      <c r="P4169">
        <v>21.591656718321619</v>
      </c>
      <c r="Q4169">
        <v>239.46437270044419</v>
      </c>
      <c r="T4169">
        <f t="shared" si="262"/>
        <v>261.05602941876583</v>
      </c>
      <c r="U4169">
        <v>3041797.1288587041</v>
      </c>
      <c r="V4169">
        <v>43739886.882429518</v>
      </c>
      <c r="Y4169">
        <f t="shared" si="263"/>
        <v>46781684.011288226</v>
      </c>
      <c r="Z4169">
        <v>9.51672797311897E-2</v>
      </c>
      <c r="AA4169">
        <v>1.3675185026598851</v>
      </c>
      <c r="AD4169">
        <v>5.4052000000000003E-2</v>
      </c>
      <c r="AE4169">
        <v>5.4999999999999997E-3</v>
      </c>
      <c r="AF4169">
        <v>0.75592617292298669</v>
      </c>
      <c r="AG4169">
        <v>2.4063649838048411</v>
      </c>
      <c r="AH4169">
        <v>5.6282081405326689</v>
      </c>
    </row>
    <row r="4170" spans="1:34">
      <c r="A4170" t="s">
        <v>34</v>
      </c>
      <c r="B4170" t="s">
        <v>4946</v>
      </c>
      <c r="C4170" t="s">
        <v>40</v>
      </c>
      <c r="D4170" t="s">
        <v>4948</v>
      </c>
      <c r="E4170" t="s">
        <v>38</v>
      </c>
      <c r="I4170" t="str">
        <f t="shared" si="260"/>
        <v>10Lf-300</v>
      </c>
      <c r="J4170" t="str">
        <f t="shared" si="261"/>
        <v>Fríjol</v>
      </c>
      <c r="K4170">
        <v>0</v>
      </c>
      <c r="O4170">
        <v>0</v>
      </c>
      <c r="P4170">
        <v>0</v>
      </c>
      <c r="T4170">
        <f t="shared" si="262"/>
        <v>0</v>
      </c>
      <c r="U4170">
        <v>0</v>
      </c>
      <c r="Y4170">
        <f t="shared" si="263"/>
        <v>0</v>
      </c>
      <c r="Z4170">
        <v>0</v>
      </c>
      <c r="AD4170">
        <v>2.7026000000000001E-2</v>
      </c>
      <c r="AE4170">
        <v>5.4999999999999997E-3</v>
      </c>
      <c r="AF4170">
        <v>0</v>
      </c>
      <c r="AG4170">
        <v>0</v>
      </c>
      <c r="AH4170">
        <v>0</v>
      </c>
    </row>
    <row r="4171" spans="1:34">
      <c r="A4171" t="s">
        <v>34</v>
      </c>
      <c r="B4171" t="s">
        <v>4946</v>
      </c>
      <c r="C4171" t="s">
        <v>42</v>
      </c>
      <c r="D4171" t="s">
        <v>4949</v>
      </c>
      <c r="E4171" t="s">
        <v>39</v>
      </c>
      <c r="I4171" t="str">
        <f t="shared" si="260"/>
        <v>10Lf-302,01986647436027</v>
      </c>
      <c r="J4171" t="str">
        <f t="shared" si="261"/>
        <v>Gulupa</v>
      </c>
      <c r="K4171">
        <v>2.019866474360275</v>
      </c>
      <c r="O4171">
        <v>2.019866474360275</v>
      </c>
      <c r="P4171">
        <v>251.25347852290341</v>
      </c>
      <c r="T4171">
        <f t="shared" si="262"/>
        <v>251.25347852290341</v>
      </c>
      <c r="U4171">
        <v>45893251.699518234</v>
      </c>
      <c r="Y4171">
        <f t="shared" si="263"/>
        <v>45893251.699518234</v>
      </c>
      <c r="Z4171">
        <v>1.4348430075965579</v>
      </c>
      <c r="AD4171">
        <v>2.7026000000000001E-2</v>
      </c>
      <c r="AE4171">
        <v>5.4999999999999997E-3</v>
      </c>
      <c r="AF4171">
        <v>0.63451302859485081</v>
      </c>
      <c r="AG4171">
        <v>2.019866474360275</v>
      </c>
      <c r="AH4171">
        <v>4.7067719773154009</v>
      </c>
    </row>
    <row r="4172" spans="1:34">
      <c r="A4172" t="s">
        <v>34</v>
      </c>
      <c r="B4172" t="s">
        <v>4946</v>
      </c>
      <c r="C4172" t="s">
        <v>44</v>
      </c>
      <c r="D4172" t="s">
        <v>4950</v>
      </c>
      <c r="E4172" t="s">
        <v>46</v>
      </c>
      <c r="I4172" t="str">
        <f t="shared" si="260"/>
        <v>10Lf-301,77814850261229</v>
      </c>
      <c r="J4172" t="str">
        <f t="shared" si="261"/>
        <v>Granadilla</v>
      </c>
      <c r="K4172">
        <v>1.778148502612287</v>
      </c>
      <c r="O4172">
        <v>1.778148502612287</v>
      </c>
      <c r="P4172">
        <v>176.8328273381951</v>
      </c>
      <c r="T4172">
        <f t="shared" si="262"/>
        <v>176.8328273381951</v>
      </c>
      <c r="U4172">
        <v>34604977.415653653</v>
      </c>
      <c r="Y4172">
        <f t="shared" si="263"/>
        <v>34604977.415653653</v>
      </c>
      <c r="Z4172">
        <v>1.35720321281692</v>
      </c>
      <c r="AD4172">
        <v>2.7026000000000001E-2</v>
      </c>
      <c r="AE4172">
        <v>5.4999999999999997E-3</v>
      </c>
      <c r="AF4172">
        <v>0.55858068144888606</v>
      </c>
      <c r="AG4172">
        <v>1.778148502612287</v>
      </c>
      <c r="AH4172">
        <v>4.14740368667346</v>
      </c>
    </row>
    <row r="4173" spans="1:34">
      <c r="A4173" t="s">
        <v>34</v>
      </c>
      <c r="B4173" t="s">
        <v>4946</v>
      </c>
      <c r="C4173" t="s">
        <v>47</v>
      </c>
      <c r="D4173" t="s">
        <v>4951</v>
      </c>
      <c r="E4173" t="s">
        <v>46</v>
      </c>
      <c r="F4173" t="s">
        <v>38</v>
      </c>
      <c r="G4173" t="s">
        <v>39</v>
      </c>
      <c r="I4173" t="str">
        <f t="shared" si="260"/>
        <v>10Lf-301,96400455171948</v>
      </c>
      <c r="J4173" t="str">
        <f t="shared" si="261"/>
        <v>GranadillaFríjolGulupa</v>
      </c>
      <c r="K4173">
        <v>1.571203641375585</v>
      </c>
      <c r="L4173">
        <v>0.1964004551719481</v>
      </c>
      <c r="M4173">
        <v>0.1964004551719481</v>
      </c>
      <c r="O4173">
        <v>1.9640045517194811</v>
      </c>
      <c r="P4173">
        <v>156.25263121743521</v>
      </c>
      <c r="Q4173">
        <v>8.8112386024869451</v>
      </c>
      <c r="R4173">
        <v>24.430475069428681</v>
      </c>
      <c r="T4173">
        <f t="shared" si="262"/>
        <v>189.49434488935083</v>
      </c>
      <c r="U4173">
        <v>30577573.495868038</v>
      </c>
      <c r="V4173">
        <v>1241312.81968701</v>
      </c>
      <c r="W4173">
        <v>4462401.6673977775</v>
      </c>
      <c r="Y4173">
        <f t="shared" si="263"/>
        <v>36281287.982952826</v>
      </c>
      <c r="Z4173">
        <v>1.1992488967776349</v>
      </c>
      <c r="AA4173">
        <v>3.883637183568165E-2</v>
      </c>
      <c r="AB4173">
        <v>0.13951606374451209</v>
      </c>
      <c r="AD4173">
        <v>8.1077999999999997E-2</v>
      </c>
      <c r="AE4173">
        <v>5.4999999999999997E-3</v>
      </c>
      <c r="AF4173">
        <v>0.61696478064486326</v>
      </c>
      <c r="AG4173">
        <v>1.9640045517194811</v>
      </c>
      <c r="AH4173">
        <v>4.6315518840838266</v>
      </c>
    </row>
    <row r="4174" spans="1:34">
      <c r="A4174" t="s">
        <v>34</v>
      </c>
      <c r="B4174" t="s">
        <v>4946</v>
      </c>
      <c r="C4174" t="s">
        <v>49</v>
      </c>
      <c r="D4174" t="s">
        <v>4952</v>
      </c>
      <c r="E4174" t="s">
        <v>51</v>
      </c>
      <c r="F4174" t="s">
        <v>38</v>
      </c>
      <c r="I4174" t="str">
        <f t="shared" si="260"/>
        <v>10Lf-300</v>
      </c>
      <c r="J4174" t="str">
        <f t="shared" si="261"/>
        <v>Piscicultura cachamaFríjol</v>
      </c>
      <c r="K4174">
        <v>0</v>
      </c>
      <c r="L4174">
        <v>0</v>
      </c>
      <c r="O4174">
        <v>0</v>
      </c>
      <c r="P4174">
        <v>0</v>
      </c>
      <c r="Q4174">
        <v>0</v>
      </c>
      <c r="T4174">
        <f t="shared" si="262"/>
        <v>0</v>
      </c>
      <c r="U4174">
        <v>0</v>
      </c>
      <c r="V4174">
        <v>0</v>
      </c>
      <c r="Y4174">
        <f t="shared" si="263"/>
        <v>0</v>
      </c>
      <c r="Z4174">
        <v>0</v>
      </c>
      <c r="AA4174">
        <v>0</v>
      </c>
      <c r="AD4174">
        <v>4.8842000000000003E-2</v>
      </c>
      <c r="AE4174">
        <v>5.4999999999999997E-3</v>
      </c>
      <c r="AF4174">
        <v>0</v>
      </c>
      <c r="AG4174">
        <v>0</v>
      </c>
      <c r="AH4174">
        <v>0</v>
      </c>
    </row>
    <row r="4175" spans="1:34">
      <c r="A4175" t="s">
        <v>34</v>
      </c>
      <c r="B4175" t="s">
        <v>4946</v>
      </c>
      <c r="C4175" t="s">
        <v>52</v>
      </c>
      <c r="D4175" t="s">
        <v>4953</v>
      </c>
      <c r="E4175" t="s">
        <v>46</v>
      </c>
      <c r="F4175" t="s">
        <v>39</v>
      </c>
      <c r="I4175" t="str">
        <f t="shared" si="260"/>
        <v>10Lf-301,82175037544633</v>
      </c>
      <c r="J4175" t="str">
        <f t="shared" si="261"/>
        <v>GranadillaGulupa</v>
      </c>
      <c r="K4175">
        <v>1.457400300357065</v>
      </c>
      <c r="L4175">
        <v>0.36435007508926609</v>
      </c>
      <c r="O4175">
        <v>1.8217503754463309</v>
      </c>
      <c r="P4175">
        <v>144.93514759710021</v>
      </c>
      <c r="Q4175">
        <v>45.321918517040949</v>
      </c>
      <c r="T4175">
        <f t="shared" si="262"/>
        <v>190.25706611414117</v>
      </c>
      <c r="U4175">
        <v>28362819.19385881</v>
      </c>
      <c r="V4175">
        <v>8278373.8009741167</v>
      </c>
      <c r="Y4175">
        <f t="shared" si="263"/>
        <v>36641192.994832925</v>
      </c>
      <c r="Z4175">
        <v>1.112386489148167</v>
      </c>
      <c r="AA4175">
        <v>0.25882164202199998</v>
      </c>
      <c r="AD4175">
        <v>5.4052000000000003E-2</v>
      </c>
      <c r="AE4175">
        <v>5.4999999999999997E-3</v>
      </c>
      <c r="AF4175">
        <v>0.57227760485225054</v>
      </c>
      <c r="AG4175">
        <v>1.8217503754463309</v>
      </c>
      <c r="AH4175">
        <v>4.275330355744912</v>
      </c>
    </row>
    <row r="4176" spans="1:34">
      <c r="A4176" t="s">
        <v>34</v>
      </c>
      <c r="B4176" t="s">
        <v>4946</v>
      </c>
      <c r="C4176" t="s">
        <v>54</v>
      </c>
      <c r="D4176" t="s">
        <v>4954</v>
      </c>
      <c r="E4176" t="s">
        <v>46</v>
      </c>
      <c r="F4176" t="s">
        <v>38</v>
      </c>
      <c r="I4176" t="str">
        <f t="shared" si="260"/>
        <v>10Lf-302,13035672913978</v>
      </c>
      <c r="J4176" t="str">
        <f t="shared" si="261"/>
        <v>GranadillaFríjol</v>
      </c>
      <c r="K4176">
        <v>1.7042853833118241</v>
      </c>
      <c r="L4176">
        <v>0.42607134582795592</v>
      </c>
      <c r="O4176">
        <v>2.13035672913978</v>
      </c>
      <c r="P4176">
        <v>169.4873079944897</v>
      </c>
      <c r="Q4176">
        <v>19.115109924190559</v>
      </c>
      <c r="T4176">
        <f t="shared" si="262"/>
        <v>188.60241791868026</v>
      </c>
      <c r="U4176">
        <v>33167509.41369139</v>
      </c>
      <c r="V4176">
        <v>2692905.284840093</v>
      </c>
      <c r="Y4176">
        <f t="shared" si="263"/>
        <v>35860414.698531486</v>
      </c>
      <c r="Z4176">
        <v>1.3008258839965241</v>
      </c>
      <c r="AA4176">
        <v>8.4251664287727263E-2</v>
      </c>
      <c r="AD4176">
        <v>5.4052000000000003E-2</v>
      </c>
      <c r="AE4176">
        <v>5.4999999999999997E-3</v>
      </c>
      <c r="AF4176">
        <v>0.66922200915385743</v>
      </c>
      <c r="AG4176">
        <v>2.13035672913978</v>
      </c>
      <c r="AH4176">
        <v>4.9894874674334169</v>
      </c>
    </row>
    <row r="4177" spans="1:34">
      <c r="A4177" t="s">
        <v>34</v>
      </c>
      <c r="B4177" t="s">
        <v>4946</v>
      </c>
      <c r="C4177" t="s">
        <v>56</v>
      </c>
      <c r="D4177" t="s">
        <v>4955</v>
      </c>
      <c r="E4177" t="s">
        <v>51</v>
      </c>
      <c r="F4177" t="s">
        <v>39</v>
      </c>
      <c r="I4177" t="str">
        <f t="shared" si="260"/>
        <v>10Lf-300</v>
      </c>
      <c r="J4177" t="str">
        <f t="shared" si="261"/>
        <v>Piscicultura cachamaGulupa</v>
      </c>
      <c r="K4177">
        <v>0</v>
      </c>
      <c r="L4177">
        <v>0</v>
      </c>
      <c r="O4177">
        <v>0</v>
      </c>
      <c r="P4177">
        <v>0</v>
      </c>
      <c r="Q4177">
        <v>0</v>
      </c>
      <c r="T4177">
        <f t="shared" si="262"/>
        <v>0</v>
      </c>
      <c r="U4177">
        <v>0</v>
      </c>
      <c r="V4177">
        <v>0</v>
      </c>
      <c r="Y4177">
        <f t="shared" si="263"/>
        <v>0</v>
      </c>
      <c r="Z4177">
        <v>0</v>
      </c>
      <c r="AA4177">
        <v>0</v>
      </c>
      <c r="AD4177">
        <v>4.8842000000000003E-2</v>
      </c>
      <c r="AE4177">
        <v>5.4999999999999997E-3</v>
      </c>
      <c r="AF4177">
        <v>0</v>
      </c>
      <c r="AG4177">
        <v>0</v>
      </c>
      <c r="AH4177">
        <v>0</v>
      </c>
    </row>
    <row r="4178" spans="1:34">
      <c r="A4178" t="s">
        <v>34</v>
      </c>
      <c r="B4178" t="s">
        <v>4956</v>
      </c>
      <c r="C4178" t="s">
        <v>36</v>
      </c>
      <c r="D4178" t="s">
        <v>4957</v>
      </c>
      <c r="E4178" t="s">
        <v>38</v>
      </c>
      <c r="F4178" t="s">
        <v>39</v>
      </c>
      <c r="I4178" t="str">
        <f t="shared" si="260"/>
        <v>10Lf-302,40843128792239</v>
      </c>
      <c r="J4178" t="str">
        <f t="shared" si="261"/>
        <v>FríjolGulupa</v>
      </c>
      <c r="K4178">
        <v>0.48168625758447869</v>
      </c>
      <c r="L4178">
        <v>1.926745030337915</v>
      </c>
      <c r="O4178">
        <v>2.4084312879223928</v>
      </c>
      <c r="P4178">
        <v>21.610197101630931</v>
      </c>
      <c r="Q4178">
        <v>239.66999662808951</v>
      </c>
      <c r="T4178">
        <f t="shared" si="262"/>
        <v>261.28019372972045</v>
      </c>
      <c r="U4178">
        <v>3057744.8907031552</v>
      </c>
      <c r="V4178">
        <v>43779406.785797112</v>
      </c>
      <c r="Y4178">
        <f t="shared" si="263"/>
        <v>46837151.676500268</v>
      </c>
      <c r="Z4178">
        <v>9.5248998233282395E-2</v>
      </c>
      <c r="AA4178">
        <v>1.3686927672173781</v>
      </c>
      <c r="AD4178">
        <v>5.4052000000000003E-2</v>
      </c>
      <c r="AE4178">
        <v>5.4999999999999997E-3</v>
      </c>
      <c r="AF4178">
        <v>0.75657527369289845</v>
      </c>
      <c r="AG4178">
        <v>0.85860575414433316</v>
      </c>
      <c r="AH4178">
        <v>4.0831643157596247</v>
      </c>
    </row>
    <row r="4179" spans="1:34">
      <c r="A4179" t="s">
        <v>34</v>
      </c>
      <c r="B4179" t="s">
        <v>4956</v>
      </c>
      <c r="C4179" t="s">
        <v>40</v>
      </c>
      <c r="D4179" t="s">
        <v>4958</v>
      </c>
      <c r="E4179" t="s">
        <v>38</v>
      </c>
      <c r="I4179" t="str">
        <f t="shared" si="260"/>
        <v>10Lf-300</v>
      </c>
      <c r="J4179" t="str">
        <f t="shared" si="261"/>
        <v>Fríjol</v>
      </c>
      <c r="K4179">
        <v>0</v>
      </c>
      <c r="O4179">
        <v>0</v>
      </c>
      <c r="P4179">
        <v>0</v>
      </c>
      <c r="T4179">
        <f t="shared" si="262"/>
        <v>0</v>
      </c>
      <c r="U4179">
        <v>0</v>
      </c>
      <c r="Y4179">
        <f t="shared" si="263"/>
        <v>0</v>
      </c>
      <c r="Z4179">
        <v>0</v>
      </c>
      <c r="AD4179">
        <v>2.7026000000000001E-2</v>
      </c>
      <c r="AE4179">
        <v>5.4999999999999997E-3</v>
      </c>
      <c r="AF4179">
        <v>0</v>
      </c>
      <c r="AG4179">
        <v>0</v>
      </c>
      <c r="AH4179">
        <v>0</v>
      </c>
    </row>
    <row r="4180" spans="1:34">
      <c r="A4180" t="s">
        <v>34</v>
      </c>
      <c r="B4180" t="s">
        <v>4956</v>
      </c>
      <c r="C4180" t="s">
        <v>42</v>
      </c>
      <c r="D4180" t="s">
        <v>4959</v>
      </c>
      <c r="E4180" t="s">
        <v>39</v>
      </c>
      <c r="I4180" t="str">
        <f t="shared" si="260"/>
        <v>10Lf-302,02019701171172</v>
      </c>
      <c r="J4180" t="str">
        <f t="shared" si="261"/>
        <v>Gulupa</v>
      </c>
      <c r="K4180">
        <v>2.0201970117117249</v>
      </c>
      <c r="O4180">
        <v>2.0201970117117249</v>
      </c>
      <c r="P4180">
        <v>251.29459443842941</v>
      </c>
      <c r="T4180">
        <f t="shared" si="262"/>
        <v>251.29459443842941</v>
      </c>
      <c r="U4180">
        <v>45902818.157350138</v>
      </c>
      <c r="Y4180">
        <f t="shared" si="263"/>
        <v>45902818.157350138</v>
      </c>
      <c r="Z4180">
        <v>1.435077809853786</v>
      </c>
      <c r="AD4180">
        <v>2.7026000000000001E-2</v>
      </c>
      <c r="AE4180">
        <v>5.4999999999999997E-3</v>
      </c>
      <c r="AF4180">
        <v>0.63461686231781944</v>
      </c>
      <c r="AG4180">
        <v>0.72020023467523009</v>
      </c>
      <c r="AH4180">
        <v>3.407540108704775</v>
      </c>
    </row>
    <row r="4181" spans="1:34">
      <c r="A4181" t="s">
        <v>34</v>
      </c>
      <c r="B4181" t="s">
        <v>4956</v>
      </c>
      <c r="C4181" t="s">
        <v>44</v>
      </c>
      <c r="D4181" t="s">
        <v>4960</v>
      </c>
      <c r="E4181" t="s">
        <v>46</v>
      </c>
      <c r="I4181" t="str">
        <f t="shared" si="260"/>
        <v>10Lf-301,78523947906949</v>
      </c>
      <c r="J4181" t="str">
        <f t="shared" si="261"/>
        <v>Granadilla</v>
      </c>
      <c r="K4181">
        <v>1.7852394790694921</v>
      </c>
      <c r="O4181">
        <v>1.7852394790694921</v>
      </c>
      <c r="P4181">
        <v>177.5380088310086</v>
      </c>
      <c r="T4181">
        <f t="shared" si="262"/>
        <v>177.5380088310086</v>
      </c>
      <c r="U4181">
        <v>34786411.582851268</v>
      </c>
      <c r="Y4181">
        <f t="shared" si="263"/>
        <v>34786411.582851268</v>
      </c>
      <c r="Z4181">
        <v>1.3626155256893211</v>
      </c>
      <c r="AD4181">
        <v>2.7026000000000001E-2</v>
      </c>
      <c r="AE4181">
        <v>5.4999999999999997E-3</v>
      </c>
      <c r="AF4181">
        <v>0.56080821332025932</v>
      </c>
      <c r="AG4181">
        <v>0.63643787428827403</v>
      </c>
      <c r="AH4181">
        <v>3.0150115666780262</v>
      </c>
    </row>
    <row r="4182" spans="1:34">
      <c r="A4182" t="s">
        <v>34</v>
      </c>
      <c r="B4182" t="s">
        <v>4956</v>
      </c>
      <c r="C4182" t="s">
        <v>47</v>
      </c>
      <c r="D4182" t="s">
        <v>4961</v>
      </c>
      <c r="E4182" t="s">
        <v>46</v>
      </c>
      <c r="F4182" t="s">
        <v>38</v>
      </c>
      <c r="G4182" t="s">
        <v>39</v>
      </c>
      <c r="I4182" t="str">
        <f t="shared" si="260"/>
        <v>10Lf-301,9715202238547</v>
      </c>
      <c r="J4182" t="str">
        <f t="shared" si="261"/>
        <v>GranadillaFríjolGulupa</v>
      </c>
      <c r="K4182">
        <v>1.5772161790837611</v>
      </c>
      <c r="L4182">
        <v>0.19715202238547011</v>
      </c>
      <c r="M4182">
        <v>0.19715202238547</v>
      </c>
      <c r="O4182">
        <v>1.9715202238547009</v>
      </c>
      <c r="P4182">
        <v>156.8505644276548</v>
      </c>
      <c r="Q4182">
        <v>8.8449566406572266</v>
      </c>
      <c r="R4182">
        <v>24.523963366372151</v>
      </c>
      <c r="T4182">
        <f t="shared" si="262"/>
        <v>190.21948443468418</v>
      </c>
      <c r="U4182">
        <v>30732958.689294171</v>
      </c>
      <c r="V4182">
        <v>1251521.2540296279</v>
      </c>
      <c r="W4182">
        <v>4479678.6553238556</v>
      </c>
      <c r="Y4182">
        <f t="shared" si="263"/>
        <v>36464158.598647654</v>
      </c>
      <c r="Z4182">
        <v>1.2038380722501729</v>
      </c>
      <c r="AA4182">
        <v>3.8984987294532251E-2</v>
      </c>
      <c r="AB4182">
        <v>0.1400499509963426</v>
      </c>
      <c r="AD4182">
        <v>8.1077999999999997E-2</v>
      </c>
      <c r="AE4182">
        <v>5.4999999999999997E-3</v>
      </c>
      <c r="AF4182">
        <v>0.61932572477111025</v>
      </c>
      <c r="AG4182">
        <v>0.70284695980420087</v>
      </c>
      <c r="AH4182">
        <v>3.380270908430012</v>
      </c>
    </row>
    <row r="4183" spans="1:34">
      <c r="A4183" t="s">
        <v>34</v>
      </c>
      <c r="B4183" t="s">
        <v>4956</v>
      </c>
      <c r="C4183" t="s">
        <v>49</v>
      </c>
      <c r="D4183" t="s">
        <v>4962</v>
      </c>
      <c r="E4183" t="s">
        <v>51</v>
      </c>
      <c r="F4183" t="s">
        <v>38</v>
      </c>
      <c r="I4183" t="str">
        <f t="shared" si="260"/>
        <v>10Lf-300</v>
      </c>
      <c r="J4183" t="str">
        <f t="shared" si="261"/>
        <v>Piscicultura cachamaFríjol</v>
      </c>
      <c r="K4183">
        <v>0</v>
      </c>
      <c r="L4183">
        <v>0</v>
      </c>
      <c r="O4183">
        <v>0</v>
      </c>
      <c r="P4183">
        <v>0</v>
      </c>
      <c r="Q4183">
        <v>0</v>
      </c>
      <c r="T4183">
        <f t="shared" si="262"/>
        <v>0</v>
      </c>
      <c r="U4183">
        <v>0</v>
      </c>
      <c r="V4183">
        <v>0</v>
      </c>
      <c r="Y4183">
        <f t="shared" si="263"/>
        <v>0</v>
      </c>
      <c r="Z4183">
        <v>0</v>
      </c>
      <c r="AA4183">
        <v>0</v>
      </c>
      <c r="AD4183">
        <v>4.8842000000000003E-2</v>
      </c>
      <c r="AE4183">
        <v>5.4999999999999997E-3</v>
      </c>
      <c r="AF4183">
        <v>0</v>
      </c>
      <c r="AG4183">
        <v>0</v>
      </c>
      <c r="AH4183">
        <v>0</v>
      </c>
    </row>
    <row r="4184" spans="1:34">
      <c r="A4184" t="s">
        <v>34</v>
      </c>
      <c r="B4184" t="s">
        <v>4956</v>
      </c>
      <c r="C4184" t="s">
        <v>52</v>
      </c>
      <c r="D4184" t="s">
        <v>4963</v>
      </c>
      <c r="E4184" t="s">
        <v>46</v>
      </c>
      <c r="F4184" t="s">
        <v>39</v>
      </c>
      <c r="I4184" t="str">
        <f t="shared" si="260"/>
        <v>10Lf-301,82775461113008</v>
      </c>
      <c r="J4184" t="str">
        <f t="shared" si="261"/>
        <v>GranadillaGulupa</v>
      </c>
      <c r="K4184">
        <v>1.4622036889040599</v>
      </c>
      <c r="L4184">
        <v>0.36555092222601487</v>
      </c>
      <c r="O4184">
        <v>1.8277546111300751</v>
      </c>
      <c r="P4184">
        <v>145.41283367130669</v>
      </c>
      <c r="Q4184">
        <v>45.471293252506051</v>
      </c>
      <c r="T4184">
        <f t="shared" si="262"/>
        <v>190.88412692381274</v>
      </c>
      <c r="U4184">
        <v>28491874.584070891</v>
      </c>
      <c r="V4184">
        <v>8306030.259877854</v>
      </c>
      <c r="Y4184">
        <f t="shared" si="263"/>
        <v>36797904.843948744</v>
      </c>
      <c r="Z4184">
        <v>1.1160527601929151</v>
      </c>
      <c r="AA4184">
        <v>0.25967468213095179</v>
      </c>
      <c r="AD4184">
        <v>5.4052000000000003E-2</v>
      </c>
      <c r="AE4184">
        <v>5.4999999999999997E-3</v>
      </c>
      <c r="AF4184">
        <v>0.57416375218745797</v>
      </c>
      <c r="AG4184">
        <v>0.65159451886787156</v>
      </c>
      <c r="AH4184">
        <v>3.1130648821854039</v>
      </c>
    </row>
    <row r="4185" spans="1:34">
      <c r="A4185" t="s">
        <v>34</v>
      </c>
      <c r="B4185" t="s">
        <v>4956</v>
      </c>
      <c r="C4185" t="s">
        <v>54</v>
      </c>
      <c r="D4185" t="s">
        <v>4964</v>
      </c>
      <c r="E4185" t="s">
        <v>46</v>
      </c>
      <c r="F4185" t="s">
        <v>38</v>
      </c>
      <c r="I4185" t="str">
        <f t="shared" si="260"/>
        <v>10Lf-302,1398329701077</v>
      </c>
      <c r="J4185" t="str">
        <f t="shared" si="261"/>
        <v>GranadillaFríjol</v>
      </c>
      <c r="K4185">
        <v>1.7118663760861621</v>
      </c>
      <c r="L4185">
        <v>0.42796659402154053</v>
      </c>
      <c r="O4185">
        <v>2.1398329701077028</v>
      </c>
      <c r="P4185">
        <v>170.24122049636861</v>
      </c>
      <c r="Q4185">
        <v>19.20013764996639</v>
      </c>
      <c r="T4185">
        <f t="shared" si="262"/>
        <v>189.44135814633501</v>
      </c>
      <c r="U4185">
        <v>33356694.73566423</v>
      </c>
      <c r="V4185">
        <v>2716732.4075702759</v>
      </c>
      <c r="Y4185">
        <f t="shared" si="263"/>
        <v>36073427.143234506</v>
      </c>
      <c r="Z4185">
        <v>1.306612210467321</v>
      </c>
      <c r="AA4185">
        <v>8.4626432072773983E-2</v>
      </c>
      <c r="AD4185">
        <v>5.4052000000000003E-2</v>
      </c>
      <c r="AE4185">
        <v>5.4999999999999997E-3</v>
      </c>
      <c r="AF4185">
        <v>0.67219883877728881</v>
      </c>
      <c r="AG4185">
        <v>0.762850453843396</v>
      </c>
      <c r="AH4185">
        <v>3.6344342627283881</v>
      </c>
    </row>
    <row r="4186" spans="1:34">
      <c r="A4186" t="s">
        <v>34</v>
      </c>
      <c r="B4186" t="s">
        <v>4956</v>
      </c>
      <c r="C4186" t="s">
        <v>56</v>
      </c>
      <c r="D4186" t="s">
        <v>4965</v>
      </c>
      <c r="E4186" t="s">
        <v>51</v>
      </c>
      <c r="F4186" t="s">
        <v>39</v>
      </c>
      <c r="I4186" t="str">
        <f t="shared" si="260"/>
        <v>10Lf-300</v>
      </c>
      <c r="J4186" t="str">
        <f t="shared" si="261"/>
        <v>Piscicultura cachamaGulupa</v>
      </c>
      <c r="K4186">
        <v>0</v>
      </c>
      <c r="L4186">
        <v>0</v>
      </c>
      <c r="O4186">
        <v>0</v>
      </c>
      <c r="P4186">
        <v>0</v>
      </c>
      <c r="Q4186">
        <v>0</v>
      </c>
      <c r="T4186">
        <f t="shared" si="262"/>
        <v>0</v>
      </c>
      <c r="U4186">
        <v>0</v>
      </c>
      <c r="V4186">
        <v>0</v>
      </c>
      <c r="Y4186">
        <f t="shared" si="263"/>
        <v>0</v>
      </c>
      <c r="Z4186">
        <v>0</v>
      </c>
      <c r="AA4186">
        <v>0</v>
      </c>
      <c r="AD4186">
        <v>4.8842000000000003E-2</v>
      </c>
      <c r="AE4186">
        <v>5.4999999999999997E-3</v>
      </c>
      <c r="AF4186">
        <v>0</v>
      </c>
      <c r="AG4186">
        <v>0</v>
      </c>
      <c r="AH4186">
        <v>0</v>
      </c>
    </row>
    <row r="4187" spans="1:34">
      <c r="A4187" t="s">
        <v>58</v>
      </c>
      <c r="B4187" t="s">
        <v>4966</v>
      </c>
      <c r="C4187" t="s">
        <v>60</v>
      </c>
      <c r="D4187" t="s">
        <v>4967</v>
      </c>
      <c r="E4187" t="s">
        <v>62</v>
      </c>
      <c r="F4187" t="s">
        <v>63</v>
      </c>
      <c r="G4187" t="s">
        <v>38</v>
      </c>
      <c r="I4187" t="str">
        <f t="shared" si="260"/>
        <v>10Qf-303,7224325848317</v>
      </c>
      <c r="J4187" t="str">
        <f t="shared" si="261"/>
        <v>CaféPlátanoFríjol</v>
      </c>
      <c r="K4187">
        <v>2.9779460678653571</v>
      </c>
      <c r="L4187">
        <v>0.37224325848316958</v>
      </c>
      <c r="M4187">
        <v>0.37224325848316953</v>
      </c>
      <c r="O4187">
        <v>3.7224325848316959</v>
      </c>
      <c r="P4187">
        <v>352.1372406462786</v>
      </c>
      <c r="Q4187">
        <v>18.501324364876631</v>
      </c>
      <c r="R4187">
        <v>16.700186187404011</v>
      </c>
      <c r="T4187">
        <f t="shared" si="262"/>
        <v>387.33875119855924</v>
      </c>
      <c r="U4187">
        <v>32966539.683994509</v>
      </c>
      <c r="V4187">
        <v>1579918.9529540581</v>
      </c>
      <c r="W4187">
        <v>2367563.253480122</v>
      </c>
      <c r="Y4187">
        <f t="shared" si="263"/>
        <v>36914021.890428692</v>
      </c>
      <c r="Z4187">
        <v>1.430485241573014</v>
      </c>
      <c r="AA4187">
        <v>6.3793643019869589E-2</v>
      </c>
      <c r="AB4187">
        <v>7.3607658328090075E-2</v>
      </c>
      <c r="AD4187">
        <v>8.3624000000000004E-2</v>
      </c>
      <c r="AE4187">
        <v>5.4999999999999997E-3</v>
      </c>
      <c r="AF4187">
        <v>1.1693505502089101</v>
      </c>
      <c r="AG4187">
        <v>1.3270472164925</v>
      </c>
      <c r="AH4187">
        <v>6.3079543515331054</v>
      </c>
    </row>
    <row r="4188" spans="1:34">
      <c r="A4188" t="s">
        <v>58</v>
      </c>
      <c r="B4188" t="s">
        <v>4966</v>
      </c>
      <c r="C4188" t="s">
        <v>64</v>
      </c>
      <c r="D4188" t="s">
        <v>4968</v>
      </c>
      <c r="E4188" t="s">
        <v>62</v>
      </c>
      <c r="F4188" t="s">
        <v>63</v>
      </c>
      <c r="G4188" t="s">
        <v>66</v>
      </c>
      <c r="I4188" t="str">
        <f t="shared" si="260"/>
        <v>10Qf-302,93159734199093</v>
      </c>
      <c r="J4188" t="str">
        <f t="shared" si="261"/>
        <v>CaféPlátanoAguacate</v>
      </c>
      <c r="K4188">
        <v>2.175316511035235</v>
      </c>
      <c r="L4188">
        <v>0.29315973419909319</v>
      </c>
      <c r="M4188">
        <v>0.46312109675660362</v>
      </c>
      <c r="O4188">
        <v>2.931597341990932</v>
      </c>
      <c r="P4188">
        <v>257.2276113372755</v>
      </c>
      <c r="Q4188">
        <v>14.570695934802719</v>
      </c>
      <c r="R4188">
        <v>44.369660137780748</v>
      </c>
      <c r="T4188">
        <f t="shared" si="262"/>
        <v>316.16796740985893</v>
      </c>
      <c r="U4188">
        <v>24081248.09919624</v>
      </c>
      <c r="V4188">
        <v>1244263.2868395189</v>
      </c>
      <c r="W4188">
        <v>24674488.613965008</v>
      </c>
      <c r="Y4188">
        <f t="shared" si="263"/>
        <v>50000000.000000767</v>
      </c>
      <c r="Z4188">
        <v>1.0449343587396009</v>
      </c>
      <c r="AA4188">
        <v>5.024060746594388E-2</v>
      </c>
      <c r="AB4188">
        <v>0.25533761163183832</v>
      </c>
      <c r="AD4188">
        <v>8.3624000000000004E-2</v>
      </c>
      <c r="AE4188">
        <v>5.4999999999999997E-3</v>
      </c>
      <c r="AF4188">
        <v>0.92092063099191579</v>
      </c>
      <c r="AG4188">
        <v>1.0451144524197671</v>
      </c>
      <c r="AH4188">
        <v>4.9867564254026151</v>
      </c>
    </row>
    <row r="4189" spans="1:34">
      <c r="A4189" t="s">
        <v>58</v>
      </c>
      <c r="B4189" t="s">
        <v>4966</v>
      </c>
      <c r="C4189" t="s">
        <v>67</v>
      </c>
      <c r="D4189" t="s">
        <v>4969</v>
      </c>
      <c r="E4189" t="s">
        <v>62</v>
      </c>
      <c r="F4189" t="s">
        <v>38</v>
      </c>
      <c r="G4189" t="s">
        <v>66</v>
      </c>
      <c r="I4189" t="str">
        <f t="shared" si="260"/>
        <v>10Qf-302,9987613657808</v>
      </c>
      <c r="J4189" t="str">
        <f t="shared" si="261"/>
        <v>CaféFríjolAguacate</v>
      </c>
      <c r="K4189">
        <v>2.267326406417653</v>
      </c>
      <c r="L4189">
        <v>0.29987613657807999</v>
      </c>
      <c r="M4189">
        <v>0.4315588227850673</v>
      </c>
      <c r="O4189">
        <v>2.9987613657807999</v>
      </c>
      <c r="P4189">
        <v>268.10763063035228</v>
      </c>
      <c r="Q4189">
        <v>13.453533945571129</v>
      </c>
      <c r="R4189">
        <v>41.34581307250965</v>
      </c>
      <c r="T4189">
        <f t="shared" si="262"/>
        <v>322.90697764843304</v>
      </c>
      <c r="U4189">
        <v>25099818.549539879</v>
      </c>
      <c r="V4189">
        <v>1907289.6698005591</v>
      </c>
      <c r="W4189">
        <v>22992891.78066244</v>
      </c>
      <c r="Y4189">
        <f t="shared" si="263"/>
        <v>50000000.000002876</v>
      </c>
      <c r="Z4189">
        <v>1.08913220330217</v>
      </c>
      <c r="AA4189">
        <v>5.9297729909015919E-2</v>
      </c>
      <c r="AB4189">
        <v>0.23793603845799241</v>
      </c>
      <c r="AD4189">
        <v>8.3624000000000004E-2</v>
      </c>
      <c r="AE4189">
        <v>5.4999999999999997E-3</v>
      </c>
      <c r="AF4189">
        <v>0.94201927720862833</v>
      </c>
      <c r="AG4189">
        <v>1.069058426900855</v>
      </c>
      <c r="AH4189">
        <v>5.0989630698902841</v>
      </c>
    </row>
    <row r="4190" spans="1:34">
      <c r="A4190" t="s">
        <v>58</v>
      </c>
      <c r="B4190" t="s">
        <v>4966</v>
      </c>
      <c r="C4190" t="s">
        <v>69</v>
      </c>
      <c r="D4190" t="s">
        <v>4970</v>
      </c>
      <c r="E4190" t="s">
        <v>63</v>
      </c>
      <c r="F4190" t="s">
        <v>38</v>
      </c>
      <c r="G4190" t="s">
        <v>66</v>
      </c>
      <c r="I4190" t="str">
        <f t="shared" si="260"/>
        <v>10Qf-300</v>
      </c>
      <c r="J4190" t="str">
        <f t="shared" si="261"/>
        <v>PlátanoFríjolAguacate</v>
      </c>
      <c r="K4190">
        <v>0</v>
      </c>
      <c r="L4190">
        <v>0</v>
      </c>
      <c r="M4190">
        <v>0</v>
      </c>
      <c r="O4190">
        <v>0</v>
      </c>
      <c r="P4190">
        <v>0</v>
      </c>
      <c r="Q4190">
        <v>0</v>
      </c>
      <c r="R4190">
        <v>0</v>
      </c>
      <c r="T4190">
        <f t="shared" si="262"/>
        <v>0</v>
      </c>
      <c r="U4190">
        <v>0</v>
      </c>
      <c r="V4190">
        <v>0</v>
      </c>
      <c r="W4190">
        <v>0</v>
      </c>
      <c r="Y4190">
        <f t="shared" si="263"/>
        <v>0</v>
      </c>
      <c r="Z4190">
        <v>0</v>
      </c>
      <c r="AA4190">
        <v>0</v>
      </c>
      <c r="AB4190">
        <v>0</v>
      </c>
      <c r="AD4190">
        <v>8.1077999999999997E-2</v>
      </c>
      <c r="AE4190">
        <v>5.4999999999999997E-3</v>
      </c>
      <c r="AF4190">
        <v>0</v>
      </c>
      <c r="AG4190">
        <v>0</v>
      </c>
      <c r="AH4190">
        <v>0</v>
      </c>
    </row>
    <row r="4191" spans="1:34">
      <c r="A4191" t="s">
        <v>58</v>
      </c>
      <c r="B4191" t="s">
        <v>4966</v>
      </c>
      <c r="C4191" t="s">
        <v>71</v>
      </c>
      <c r="D4191" t="s">
        <v>4971</v>
      </c>
      <c r="E4191" t="s">
        <v>62</v>
      </c>
      <c r="F4191" t="s">
        <v>63</v>
      </c>
      <c r="G4191" t="s">
        <v>38</v>
      </c>
      <c r="H4191" t="s">
        <v>66</v>
      </c>
      <c r="I4191" t="str">
        <f t="shared" si="260"/>
        <v>10Qf-303,2004653225613</v>
      </c>
      <c r="J4191" t="str">
        <f t="shared" si="261"/>
        <v>CaféPlátanoFríjolAguacate</v>
      </c>
      <c r="K4191">
        <v>2.127706981516484</v>
      </c>
      <c r="L4191">
        <v>0.32004653225613028</v>
      </c>
      <c r="M4191">
        <v>0.32004653225613028</v>
      </c>
      <c r="N4191">
        <v>0.43266527653255821</v>
      </c>
      <c r="O4191">
        <v>3.2004653225613029</v>
      </c>
      <c r="P4191">
        <v>251.59786252009229</v>
      </c>
      <c r="Q4191">
        <v>15.90703006752328</v>
      </c>
      <c r="R4191">
        <v>14.35845124258184</v>
      </c>
      <c r="S4191">
        <v>41.451817694363747</v>
      </c>
      <c r="T4191">
        <f t="shared" si="262"/>
        <v>323.31516152456118</v>
      </c>
      <c r="U4191">
        <v>23554199.788566072</v>
      </c>
      <c r="V4191">
        <v>1358379.421561894</v>
      </c>
      <c r="W4191">
        <v>2035578.595193322</v>
      </c>
      <c r="X4191">
        <v>23051842.194680601</v>
      </c>
      <c r="Y4191">
        <f t="shared" si="263"/>
        <v>50000000.000001892</v>
      </c>
      <c r="Z4191">
        <v>1.0220646600335981</v>
      </c>
      <c r="AA4191">
        <v>5.4848365318126723E-2</v>
      </c>
      <c r="AB4191">
        <v>6.3286238927183783E-2</v>
      </c>
      <c r="AC4191">
        <v>0.23854607168524969</v>
      </c>
      <c r="AD4191">
        <v>0.11065</v>
      </c>
      <c r="AE4191">
        <v>5.4999999999999997E-3</v>
      </c>
      <c r="AF4191">
        <v>1.005381776720828</v>
      </c>
      <c r="AG4191">
        <v>1.140965887493105</v>
      </c>
      <c r="AH4191">
        <v>5.4629629867752358</v>
      </c>
    </row>
    <row r="4192" spans="1:34">
      <c r="A4192" t="s">
        <v>58</v>
      </c>
      <c r="B4192" t="s">
        <v>4966</v>
      </c>
      <c r="C4192" t="s">
        <v>73</v>
      </c>
      <c r="D4192" t="s">
        <v>4972</v>
      </c>
      <c r="E4192" t="s">
        <v>62</v>
      </c>
      <c r="F4192" t="s">
        <v>63</v>
      </c>
      <c r="G4192" t="s">
        <v>75</v>
      </c>
      <c r="I4192" t="str">
        <f t="shared" si="260"/>
        <v>10Qf-303,59281894461256</v>
      </c>
      <c r="J4192" t="str">
        <f t="shared" si="261"/>
        <v>CaféPlátanoCaña panelera</v>
      </c>
      <c r="K4192">
        <v>2.8742551556900442</v>
      </c>
      <c r="L4192">
        <v>0.35928189446125541</v>
      </c>
      <c r="M4192">
        <v>0.35928189446125552</v>
      </c>
      <c r="O4192">
        <v>3.5928189446125551</v>
      </c>
      <c r="P4192">
        <v>339.87596026664983</v>
      </c>
      <c r="Q4192">
        <v>17.857115518871382</v>
      </c>
      <c r="R4192">
        <v>18.119720158854779</v>
      </c>
      <c r="T4192">
        <f t="shared" si="262"/>
        <v>375.852795944376</v>
      </c>
      <c r="U4192">
        <v>31818657.72334256</v>
      </c>
      <c r="V4192">
        <v>1524906.795694842</v>
      </c>
      <c r="W4192">
        <v>2608977.0982351061</v>
      </c>
      <c r="Y4192">
        <f t="shared" si="263"/>
        <v>35952541.617272511</v>
      </c>
      <c r="Z4192">
        <v>1.3806763074379671</v>
      </c>
      <c r="AA4192">
        <v>6.1572373431714088E-2</v>
      </c>
      <c r="AB4192">
        <v>8.1656066053217416E-2</v>
      </c>
      <c r="AD4192">
        <v>7.9644000000000006E-2</v>
      </c>
      <c r="AE4192">
        <v>5.4999999999999997E-3</v>
      </c>
      <c r="AF4192">
        <v>1.128634223438499</v>
      </c>
      <c r="AG4192">
        <v>1.280839953754376</v>
      </c>
      <c r="AH4192">
        <v>6.0874371218054293</v>
      </c>
    </row>
    <row r="4193" spans="1:34">
      <c r="A4193" t="s">
        <v>58</v>
      </c>
      <c r="B4193" t="s">
        <v>4966</v>
      </c>
      <c r="C4193" t="s">
        <v>76</v>
      </c>
      <c r="D4193" t="s">
        <v>4973</v>
      </c>
      <c r="E4193" t="s">
        <v>62</v>
      </c>
      <c r="F4193" t="s">
        <v>38</v>
      </c>
      <c r="G4193" t="s">
        <v>75</v>
      </c>
      <c r="I4193" t="str">
        <f t="shared" si="260"/>
        <v>10Qf-303,63305029905132</v>
      </c>
      <c r="J4193" t="str">
        <f t="shared" si="261"/>
        <v>CaféFríjolCaña panelera</v>
      </c>
      <c r="K4193">
        <v>2.906440239241058</v>
      </c>
      <c r="L4193">
        <v>0.36330502990513219</v>
      </c>
      <c r="M4193">
        <v>0.36330502990513242</v>
      </c>
      <c r="O4193">
        <v>3.6330502990513232</v>
      </c>
      <c r="P4193">
        <v>343.68179363412531</v>
      </c>
      <c r="Q4193">
        <v>16.29918475074388</v>
      </c>
      <c r="R4193">
        <v>18.322619579972368</v>
      </c>
      <c r="T4193">
        <f t="shared" si="262"/>
        <v>378.30359796484157</v>
      </c>
      <c r="U4193">
        <v>32174953.912036721</v>
      </c>
      <c r="V4193">
        <v>2310713.8114813659</v>
      </c>
      <c r="W4193">
        <v>2638191.6743047182</v>
      </c>
      <c r="Y4193">
        <f t="shared" si="263"/>
        <v>37123859.397822805</v>
      </c>
      <c r="Z4193">
        <v>1.396136724104116</v>
      </c>
      <c r="AA4193">
        <v>7.1840206372313989E-2</v>
      </c>
      <c r="AB4193">
        <v>8.2570427223681783E-2</v>
      </c>
      <c r="AD4193">
        <v>7.9644000000000006E-2</v>
      </c>
      <c r="AE4193">
        <v>5.4999999999999997E-3</v>
      </c>
      <c r="AF4193">
        <v>1.1412723452517251</v>
      </c>
      <c r="AG4193">
        <v>1.295182431611797</v>
      </c>
      <c r="AH4193">
        <v>6.1546490759148442</v>
      </c>
    </row>
    <row r="4194" spans="1:34">
      <c r="A4194" t="s">
        <v>58</v>
      </c>
      <c r="B4194" t="s">
        <v>4966</v>
      </c>
      <c r="C4194" t="s">
        <v>78</v>
      </c>
      <c r="D4194" t="s">
        <v>4974</v>
      </c>
      <c r="E4194" t="s">
        <v>63</v>
      </c>
      <c r="F4194" t="s">
        <v>38</v>
      </c>
      <c r="G4194" t="s">
        <v>75</v>
      </c>
      <c r="I4194" t="str">
        <f t="shared" si="260"/>
        <v>10Qf-305,68171551972552</v>
      </c>
      <c r="J4194" t="str">
        <f t="shared" si="261"/>
        <v>PlátanoFríjolCaña panelera</v>
      </c>
      <c r="K4194">
        <v>0.56817155197255209</v>
      </c>
      <c r="L4194">
        <v>0.56817155197255165</v>
      </c>
      <c r="M4194">
        <v>4.545372415780415</v>
      </c>
      <c r="O4194">
        <v>5.6817155197255182</v>
      </c>
      <c r="P4194">
        <v>28.23939974299044</v>
      </c>
      <c r="Q4194">
        <v>25.49024189985947</v>
      </c>
      <c r="R4194">
        <v>229.23748026662821</v>
      </c>
      <c r="T4194">
        <f t="shared" si="262"/>
        <v>282.96712190947812</v>
      </c>
      <c r="U4194">
        <v>2411501.036039161</v>
      </c>
      <c r="V4194">
        <v>3613717.7973467731</v>
      </c>
      <c r="W4194">
        <v>33006874.876071759</v>
      </c>
      <c r="Y4194">
        <f t="shared" si="263"/>
        <v>39032093.709457695</v>
      </c>
      <c r="Z4194">
        <v>9.7371093591533953E-2</v>
      </c>
      <c r="AA4194">
        <v>0.1123506645620747</v>
      </c>
      <c r="AB4194">
        <v>1.033052975786575</v>
      </c>
      <c r="AD4194">
        <v>7.7098E-2</v>
      </c>
      <c r="AE4194">
        <v>5.4999999999999997E-3</v>
      </c>
      <c r="AF4194">
        <v>1.784832100437336</v>
      </c>
      <c r="AG4194">
        <v>2.025531582782147</v>
      </c>
      <c r="AH4194">
        <v>9.5746772029450007</v>
      </c>
    </row>
    <row r="4195" spans="1:34">
      <c r="A4195" t="s">
        <v>58</v>
      </c>
      <c r="B4195" t="s">
        <v>4966</v>
      </c>
      <c r="C4195" t="s">
        <v>80</v>
      </c>
      <c r="D4195" t="s">
        <v>4975</v>
      </c>
      <c r="E4195" t="s">
        <v>62</v>
      </c>
      <c r="F4195" t="s">
        <v>63</v>
      </c>
      <c r="G4195" t="s">
        <v>38</v>
      </c>
      <c r="H4195" t="s">
        <v>75</v>
      </c>
      <c r="I4195" t="str">
        <f t="shared" si="260"/>
        <v>10Qf-303,89011605045837</v>
      </c>
      <c r="J4195" t="str">
        <f t="shared" si="261"/>
        <v>CaféPlátanoFríjolCaña panelera</v>
      </c>
      <c r="K4195">
        <v>2.723081235320862</v>
      </c>
      <c r="L4195">
        <v>0.38901160504583743</v>
      </c>
      <c r="M4195">
        <v>0.38901160504583732</v>
      </c>
      <c r="N4195">
        <v>0.38901160504583743</v>
      </c>
      <c r="O4195">
        <v>3.8901160504583738</v>
      </c>
      <c r="P4195">
        <v>321.999892009093</v>
      </c>
      <c r="Q4195">
        <v>19.33474877686664</v>
      </c>
      <c r="R4195">
        <v>17.452475190010968</v>
      </c>
      <c r="S4195">
        <v>19.619083317702909</v>
      </c>
      <c r="T4195">
        <f t="shared" si="262"/>
        <v>378.40619929367352</v>
      </c>
      <c r="U4195">
        <v>30145128.07187777</v>
      </c>
      <c r="V4195">
        <v>1651089.1566859239</v>
      </c>
      <c r="W4195">
        <v>2474214.267940837</v>
      </c>
      <c r="X4195">
        <v>2824863.6632083841</v>
      </c>
      <c r="Y4195">
        <f t="shared" si="263"/>
        <v>37095295.159712911</v>
      </c>
      <c r="Z4195">
        <v>1.3080584503409569</v>
      </c>
      <c r="AA4195">
        <v>6.6667338890175468E-2</v>
      </c>
      <c r="AB4195">
        <v>7.6923443628114957E-2</v>
      </c>
      <c r="AC4195">
        <v>8.8412908656927996E-2</v>
      </c>
      <c r="AD4195">
        <v>0.10667</v>
      </c>
      <c r="AE4195">
        <v>5.4999999999999997E-3</v>
      </c>
      <c r="AF4195">
        <v>1.2220259844371859</v>
      </c>
      <c r="AG4195">
        <v>1.38682637198841</v>
      </c>
      <c r="AH4195">
        <v>6.6111384068839696</v>
      </c>
    </row>
    <row r="4196" spans="1:34">
      <c r="A4196" t="s">
        <v>58</v>
      </c>
      <c r="B4196" t="s">
        <v>4966</v>
      </c>
      <c r="C4196" t="s">
        <v>82</v>
      </c>
      <c r="D4196" t="s">
        <v>4976</v>
      </c>
      <c r="E4196" t="s">
        <v>62</v>
      </c>
      <c r="F4196" t="s">
        <v>66</v>
      </c>
      <c r="G4196" t="s">
        <v>75</v>
      </c>
      <c r="I4196" t="str">
        <f t="shared" si="260"/>
        <v>10Qf-302,87291678078964</v>
      </c>
      <c r="J4196" t="str">
        <f t="shared" si="261"/>
        <v>CaféAguacateCaña panelera</v>
      </c>
      <c r="K4196">
        <v>2.1285999407340501</v>
      </c>
      <c r="L4196">
        <v>0.45702516197662207</v>
      </c>
      <c r="M4196">
        <v>0.28729167807896361</v>
      </c>
      <c r="O4196">
        <v>2.8729167807896361</v>
      </c>
      <c r="P4196">
        <v>251.70345348370179</v>
      </c>
      <c r="Q4196">
        <v>43.78563458527605</v>
      </c>
      <c r="R4196">
        <v>14.48902627994795</v>
      </c>
      <c r="T4196">
        <f t="shared" si="262"/>
        <v>309.97811434892577</v>
      </c>
      <c r="U4196">
        <v>23564085.05002185</v>
      </c>
      <c r="V4196">
        <v>24349705.151554141</v>
      </c>
      <c r="W4196">
        <v>2086209.798424389</v>
      </c>
      <c r="Y4196">
        <f t="shared" si="263"/>
        <v>50000000.00000038</v>
      </c>
      <c r="Z4196">
        <v>1.0224936016440049</v>
      </c>
      <c r="AA4196">
        <v>0.25197667334100082</v>
      </c>
      <c r="AB4196">
        <v>6.5294434825146255E-2</v>
      </c>
      <c r="AD4196">
        <v>7.9644000000000006E-2</v>
      </c>
      <c r="AE4196">
        <v>5.4999999999999997E-3</v>
      </c>
      <c r="AF4196">
        <v>0.90248694684491171</v>
      </c>
      <c r="AG4196">
        <v>1.0241948323515051</v>
      </c>
      <c r="AH4196">
        <v>4.8847425599860523</v>
      </c>
    </row>
    <row r="4197" spans="1:34">
      <c r="A4197" t="s">
        <v>58</v>
      </c>
      <c r="B4197" t="s">
        <v>4966</v>
      </c>
      <c r="C4197" t="s">
        <v>84</v>
      </c>
      <c r="D4197" t="s">
        <v>4977</v>
      </c>
      <c r="E4197" t="s">
        <v>63</v>
      </c>
      <c r="F4197" t="s">
        <v>66</v>
      </c>
      <c r="G4197" t="s">
        <v>75</v>
      </c>
      <c r="I4197" t="str">
        <f t="shared" si="260"/>
        <v>10Qf-300</v>
      </c>
      <c r="J4197" t="str">
        <f t="shared" si="261"/>
        <v>PlátanoAguacateCaña panelera</v>
      </c>
      <c r="K4197">
        <v>0</v>
      </c>
      <c r="L4197">
        <v>0</v>
      </c>
      <c r="M4197">
        <v>0</v>
      </c>
      <c r="O4197">
        <v>0</v>
      </c>
      <c r="P4197">
        <v>0</v>
      </c>
      <c r="Q4197">
        <v>0</v>
      </c>
      <c r="R4197">
        <v>0</v>
      </c>
      <c r="T4197">
        <f t="shared" si="262"/>
        <v>0</v>
      </c>
      <c r="U4197">
        <v>0</v>
      </c>
      <c r="V4197">
        <v>0</v>
      </c>
      <c r="W4197">
        <v>0</v>
      </c>
      <c r="Y4197">
        <f t="shared" si="263"/>
        <v>0</v>
      </c>
      <c r="Z4197">
        <v>0</v>
      </c>
      <c r="AA4197">
        <v>0</v>
      </c>
      <c r="AB4197">
        <v>0</v>
      </c>
      <c r="AD4197">
        <v>7.7098E-2</v>
      </c>
      <c r="AE4197">
        <v>5.4999999999999997E-3</v>
      </c>
      <c r="AF4197">
        <v>0</v>
      </c>
      <c r="AG4197">
        <v>0</v>
      </c>
      <c r="AH4197">
        <v>0</v>
      </c>
    </row>
    <row r="4198" spans="1:34">
      <c r="A4198" t="s">
        <v>58</v>
      </c>
      <c r="B4198" t="s">
        <v>4966</v>
      </c>
      <c r="C4198" t="s">
        <v>86</v>
      </c>
      <c r="D4198" t="s">
        <v>4978</v>
      </c>
      <c r="E4198" t="s">
        <v>62</v>
      </c>
      <c r="F4198" t="s">
        <v>63</v>
      </c>
      <c r="G4198" t="s">
        <v>66</v>
      </c>
      <c r="H4198" t="s">
        <v>75</v>
      </c>
      <c r="I4198" t="str">
        <f t="shared" si="260"/>
        <v>10Qf-303,05752563996892</v>
      </c>
      <c r="J4198" t="str">
        <f t="shared" si="261"/>
        <v>CaféPlátanoAguacateCaña panelera</v>
      </c>
      <c r="K4198">
        <v>1.986301888215402</v>
      </c>
      <c r="L4198">
        <v>0.30575256399689188</v>
      </c>
      <c r="M4198">
        <v>0.45971862375973332</v>
      </c>
      <c r="N4198">
        <v>0.30575256399689182</v>
      </c>
      <c r="O4198">
        <v>3.0575256399689188</v>
      </c>
      <c r="P4198">
        <v>234.87694204886759</v>
      </c>
      <c r="Q4198">
        <v>15.19658780376532</v>
      </c>
      <c r="R4198">
        <v>44.043683688950452</v>
      </c>
      <c r="S4198">
        <v>15.420067036173631</v>
      </c>
      <c r="T4198">
        <f t="shared" si="262"/>
        <v>309.53728057775697</v>
      </c>
      <c r="U4198">
        <v>21988813.27262738</v>
      </c>
      <c r="V4198">
        <v>1297711.2674690089</v>
      </c>
      <c r="W4198">
        <v>24493209.285926279</v>
      </c>
      <c r="X4198">
        <v>2220266.173976595</v>
      </c>
      <c r="Y4198">
        <f t="shared" si="263"/>
        <v>49999999.999999262</v>
      </c>
      <c r="Z4198">
        <v>0.95413935365105196</v>
      </c>
      <c r="AA4198">
        <v>5.2398719051373888E-2</v>
      </c>
      <c r="AB4198">
        <v>0.25346168903892019</v>
      </c>
      <c r="AC4198">
        <v>6.9490146724783389E-2</v>
      </c>
      <c r="AD4198">
        <v>0.10667</v>
      </c>
      <c r="AE4198">
        <v>5.4999999999999997E-3</v>
      </c>
      <c r="AF4198">
        <v>0.96047925862897976</v>
      </c>
      <c r="AG4198">
        <v>1.090007890648919</v>
      </c>
      <c r="AH4198">
        <v>5.2201827892468176</v>
      </c>
    </row>
    <row r="4199" spans="1:34">
      <c r="A4199" t="s">
        <v>58</v>
      </c>
      <c r="B4199" t="s">
        <v>4966</v>
      </c>
      <c r="C4199" t="s">
        <v>88</v>
      </c>
      <c r="D4199" t="s">
        <v>4979</v>
      </c>
      <c r="E4199" t="s">
        <v>38</v>
      </c>
      <c r="F4199" t="s">
        <v>66</v>
      </c>
      <c r="G4199" t="s">
        <v>75</v>
      </c>
      <c r="I4199" t="str">
        <f t="shared" si="260"/>
        <v>10Qf-300</v>
      </c>
      <c r="J4199" t="str">
        <f t="shared" si="261"/>
        <v>FríjolAguacateCaña panelera</v>
      </c>
      <c r="K4199">
        <v>0</v>
      </c>
      <c r="L4199">
        <v>0</v>
      </c>
      <c r="M4199">
        <v>0</v>
      </c>
      <c r="O4199">
        <v>0</v>
      </c>
      <c r="P4199">
        <v>0</v>
      </c>
      <c r="Q4199">
        <v>0</v>
      </c>
      <c r="R4199">
        <v>0</v>
      </c>
      <c r="T4199">
        <f t="shared" si="262"/>
        <v>0</v>
      </c>
      <c r="U4199">
        <v>0</v>
      </c>
      <c r="V4199">
        <v>0</v>
      </c>
      <c r="W4199">
        <v>0</v>
      </c>
      <c r="Y4199">
        <f t="shared" si="263"/>
        <v>0</v>
      </c>
      <c r="Z4199">
        <v>0</v>
      </c>
      <c r="AA4199">
        <v>0</v>
      </c>
      <c r="AB4199">
        <v>0</v>
      </c>
      <c r="AD4199">
        <v>7.7098E-2</v>
      </c>
      <c r="AE4199">
        <v>5.4999999999999997E-3</v>
      </c>
      <c r="AF4199">
        <v>0</v>
      </c>
      <c r="AG4199">
        <v>0</v>
      </c>
      <c r="AH4199">
        <v>0</v>
      </c>
    </row>
    <row r="4200" spans="1:34">
      <c r="A4200" t="s">
        <v>58</v>
      </c>
      <c r="B4200" t="s">
        <v>4966</v>
      </c>
      <c r="C4200" t="s">
        <v>90</v>
      </c>
      <c r="D4200" t="s">
        <v>4980</v>
      </c>
      <c r="E4200" t="s">
        <v>62</v>
      </c>
      <c r="F4200" t="s">
        <v>38</v>
      </c>
      <c r="G4200" t="s">
        <v>66</v>
      </c>
      <c r="H4200" t="s">
        <v>75</v>
      </c>
      <c r="I4200" t="str">
        <f t="shared" si="260"/>
        <v>10Qf-303,1306556941525</v>
      </c>
      <c r="J4200" t="str">
        <f t="shared" si="261"/>
        <v>CaféFríjolAguacateCaña panelera</v>
      </c>
      <c r="K4200">
        <v>2.077837787523527</v>
      </c>
      <c r="L4200">
        <v>0.31306556941524988</v>
      </c>
      <c r="M4200">
        <v>0.4266867677984727</v>
      </c>
      <c r="N4200">
        <v>0.31306556941524988</v>
      </c>
      <c r="O4200">
        <v>3.130655694152499</v>
      </c>
      <c r="P4200">
        <v>245.70091208320201</v>
      </c>
      <c r="Q4200">
        <v>14.04525986422053</v>
      </c>
      <c r="R4200">
        <v>40.879042231272429</v>
      </c>
      <c r="S4200">
        <v>15.788884985932929</v>
      </c>
      <c r="T4200">
        <f t="shared" si="262"/>
        <v>316.41409916462794</v>
      </c>
      <c r="U4200">
        <v>23002136.47871704</v>
      </c>
      <c r="V4200">
        <v>1991177.8687346959</v>
      </c>
      <c r="W4200">
        <v>22733315.038995411</v>
      </c>
      <c r="X4200">
        <v>2273370.613554256</v>
      </c>
      <c r="Y4200">
        <f t="shared" si="263"/>
        <v>50000000.000001401</v>
      </c>
      <c r="Z4200">
        <v>0.99810950960765266</v>
      </c>
      <c r="AA4200">
        <v>6.1905818151569238E-2</v>
      </c>
      <c r="AB4200">
        <v>0.23524987517860749</v>
      </c>
      <c r="AC4200">
        <v>7.1152215597985069E-2</v>
      </c>
      <c r="AD4200">
        <v>0.10667</v>
      </c>
      <c r="AE4200">
        <v>5.4999999999999997E-3</v>
      </c>
      <c r="AF4200">
        <v>0.98345205051910967</v>
      </c>
      <c r="AG4200">
        <v>1.1160787549653659</v>
      </c>
      <c r="AH4200">
        <v>5.3423564996369741</v>
      </c>
    </row>
    <row r="4201" spans="1:34">
      <c r="A4201" t="s">
        <v>58</v>
      </c>
      <c r="B4201" t="s">
        <v>4966</v>
      </c>
      <c r="C4201" t="s">
        <v>92</v>
      </c>
      <c r="D4201" t="s">
        <v>4981</v>
      </c>
      <c r="E4201" t="s">
        <v>63</v>
      </c>
      <c r="F4201" t="s">
        <v>38</v>
      </c>
      <c r="G4201" t="s">
        <v>66</v>
      </c>
      <c r="H4201" t="s">
        <v>75</v>
      </c>
      <c r="I4201" t="str">
        <f t="shared" si="260"/>
        <v>10Qf-300</v>
      </c>
      <c r="J4201" t="str">
        <f t="shared" si="261"/>
        <v>PlátanoFríjolAguacateCaña panelera</v>
      </c>
      <c r="K4201">
        <v>0</v>
      </c>
      <c r="L4201">
        <v>0</v>
      </c>
      <c r="M4201">
        <v>0</v>
      </c>
      <c r="N4201">
        <v>0</v>
      </c>
      <c r="O4201">
        <v>0</v>
      </c>
      <c r="P4201">
        <v>0</v>
      </c>
      <c r="Q4201">
        <v>0</v>
      </c>
      <c r="R4201">
        <v>0</v>
      </c>
      <c r="S4201">
        <v>0</v>
      </c>
      <c r="T4201">
        <f t="shared" si="262"/>
        <v>0</v>
      </c>
      <c r="U4201">
        <v>0</v>
      </c>
      <c r="V4201">
        <v>0</v>
      </c>
      <c r="W4201">
        <v>0</v>
      </c>
      <c r="X4201">
        <v>0</v>
      </c>
      <c r="Y4201">
        <f t="shared" si="263"/>
        <v>0</v>
      </c>
      <c r="Z4201">
        <v>0</v>
      </c>
      <c r="AA4201">
        <v>0</v>
      </c>
      <c r="AB4201">
        <v>0</v>
      </c>
      <c r="AC4201">
        <v>0</v>
      </c>
      <c r="AD4201">
        <v>0.10412399999999999</v>
      </c>
      <c r="AE4201">
        <v>5.4999999999999997E-3</v>
      </c>
      <c r="AF4201">
        <v>0</v>
      </c>
      <c r="AG4201">
        <v>0</v>
      </c>
      <c r="AH4201">
        <v>0</v>
      </c>
    </row>
    <row r="4202" spans="1:34">
      <c r="A4202" t="s">
        <v>58</v>
      </c>
      <c r="B4202" t="s">
        <v>4966</v>
      </c>
      <c r="C4202" t="s">
        <v>94</v>
      </c>
      <c r="D4202" t="s">
        <v>4982</v>
      </c>
      <c r="E4202" t="s">
        <v>62</v>
      </c>
      <c r="F4202" t="s">
        <v>63</v>
      </c>
      <c r="G4202" t="s">
        <v>39</v>
      </c>
      <c r="I4202" t="str">
        <f t="shared" si="260"/>
        <v>10Qf-302,27597924924945</v>
      </c>
      <c r="J4202" t="str">
        <f t="shared" si="261"/>
        <v>CaféPlátanoGulupa</v>
      </c>
      <c r="K4202">
        <v>0.2275979249249446</v>
      </c>
      <c r="L4202">
        <v>0.22759792492494449</v>
      </c>
      <c r="M4202">
        <v>1.820783399399557</v>
      </c>
      <c r="O4202">
        <v>2.2759792492494459</v>
      </c>
      <c r="P4202">
        <v>26.913081511022359</v>
      </c>
      <c r="Q4202">
        <v>11.31212705091777</v>
      </c>
      <c r="R4202">
        <v>226.4893093395128</v>
      </c>
      <c r="T4202">
        <f t="shared" si="262"/>
        <v>264.71451790145295</v>
      </c>
      <c r="U4202">
        <v>2519560.748597221</v>
      </c>
      <c r="V4202">
        <v>965998.08605584968</v>
      </c>
      <c r="W4202">
        <v>41373495.552478567</v>
      </c>
      <c r="Y4202">
        <f t="shared" si="263"/>
        <v>44859054.387131639</v>
      </c>
      <c r="Z4202">
        <v>0.1093288680177993</v>
      </c>
      <c r="AA4202">
        <v>3.9004872335065971E-2</v>
      </c>
      <c r="AB4202">
        <v>1.2934213039026641</v>
      </c>
      <c r="AD4202">
        <v>8.3624000000000004E-2</v>
      </c>
      <c r="AE4202">
        <v>5.4999999999999997E-3</v>
      </c>
      <c r="AF4202">
        <v>0.71496730342914516</v>
      </c>
      <c r="AG4202">
        <v>0.81138660235742732</v>
      </c>
      <c r="AH4202">
        <v>3.8914571550360182</v>
      </c>
    </row>
    <row r="4203" spans="1:34">
      <c r="A4203" t="s">
        <v>58</v>
      </c>
      <c r="B4203" t="s">
        <v>4966</v>
      </c>
      <c r="C4203" t="s">
        <v>96</v>
      </c>
      <c r="D4203" t="s">
        <v>4983</v>
      </c>
      <c r="E4203" t="s">
        <v>62</v>
      </c>
      <c r="F4203" t="s">
        <v>38</v>
      </c>
      <c r="G4203" t="s">
        <v>39</v>
      </c>
      <c r="I4203" t="str">
        <f t="shared" si="260"/>
        <v>10Qf-302,29205798171473</v>
      </c>
      <c r="J4203" t="str">
        <f t="shared" si="261"/>
        <v>CaféFríjolGulupa</v>
      </c>
      <c r="K4203">
        <v>0.2292057981714726</v>
      </c>
      <c r="L4203">
        <v>0.22920579817147249</v>
      </c>
      <c r="M4203">
        <v>1.833646385371781</v>
      </c>
      <c r="O4203">
        <v>2.2920579817147262</v>
      </c>
      <c r="P4203">
        <v>27.103209886566521</v>
      </c>
      <c r="Q4203">
        <v>10.283005581601969</v>
      </c>
      <c r="R4203">
        <v>228.08935073370259</v>
      </c>
      <c r="T4203">
        <f t="shared" si="262"/>
        <v>265.47556620187106</v>
      </c>
      <c r="U4203">
        <v>2537360.2708117031</v>
      </c>
      <c r="V4203">
        <v>1457808.0673552221</v>
      </c>
      <c r="W4203">
        <v>41665780.012611993</v>
      </c>
      <c r="Y4203">
        <f t="shared" si="263"/>
        <v>45660948.350778915</v>
      </c>
      <c r="Z4203">
        <v>0.11010122550751281</v>
      </c>
      <c r="AA4203">
        <v>4.5323324718816192E-2</v>
      </c>
      <c r="AB4203">
        <v>1.3025587224960911</v>
      </c>
      <c r="AD4203">
        <v>8.3624000000000004E-2</v>
      </c>
      <c r="AE4203">
        <v>5.4999999999999997E-3</v>
      </c>
      <c r="AF4203">
        <v>0.72001821415122269</v>
      </c>
      <c r="AG4203">
        <v>0.81711867048129971</v>
      </c>
      <c r="AH4203">
        <v>3.9183188663472479</v>
      </c>
    </row>
    <row r="4204" spans="1:34">
      <c r="A4204" t="s">
        <v>58</v>
      </c>
      <c r="B4204" t="s">
        <v>4966</v>
      </c>
      <c r="C4204" t="s">
        <v>98</v>
      </c>
      <c r="D4204" t="s">
        <v>4984</v>
      </c>
      <c r="E4204" t="s">
        <v>63</v>
      </c>
      <c r="F4204" t="s">
        <v>38</v>
      </c>
      <c r="G4204" t="s">
        <v>39</v>
      </c>
      <c r="I4204" t="str">
        <f t="shared" si="260"/>
        <v>10Qf-302,39177185889111</v>
      </c>
      <c r="J4204" t="str">
        <f t="shared" si="261"/>
        <v>PlátanoFríjolGulupa</v>
      </c>
      <c r="K4204">
        <v>0.2391771858891108</v>
      </c>
      <c r="L4204">
        <v>0.23917718588911069</v>
      </c>
      <c r="M4204">
        <v>1.913417487112886</v>
      </c>
      <c r="O4204">
        <v>2.3917718588911079</v>
      </c>
      <c r="P4204">
        <v>11.88764227683899</v>
      </c>
      <c r="Q4204">
        <v>10.730358294206919</v>
      </c>
      <c r="R4204">
        <v>238.0121684310482</v>
      </c>
      <c r="T4204">
        <f t="shared" si="262"/>
        <v>260.63016900209414</v>
      </c>
      <c r="U4204">
        <v>1015144.157721549</v>
      </c>
      <c r="V4204">
        <v>1521228.66828882</v>
      </c>
      <c r="W4204">
        <v>43478411.500899032</v>
      </c>
      <c r="Y4204">
        <f t="shared" si="263"/>
        <v>46014784.326909401</v>
      </c>
      <c r="Z4204">
        <v>4.0989282323824247E-2</v>
      </c>
      <c r="AA4204">
        <v>4.729507432999152E-2</v>
      </c>
      <c r="AB4204">
        <v>1.3592253432823731</v>
      </c>
      <c r="AD4204">
        <v>8.1077999999999997E-2</v>
      </c>
      <c r="AE4204">
        <v>5.4999999999999997E-3</v>
      </c>
      <c r="AF4204">
        <v>0.75134194520139519</v>
      </c>
      <c r="AG4204">
        <v>0.85266666769467991</v>
      </c>
      <c r="AH4204">
        <v>4.0823584717871828</v>
      </c>
    </row>
    <row r="4205" spans="1:34">
      <c r="A4205" t="s">
        <v>58</v>
      </c>
      <c r="B4205" t="s">
        <v>4966</v>
      </c>
      <c r="C4205" t="s">
        <v>100</v>
      </c>
      <c r="D4205" t="s">
        <v>4985</v>
      </c>
      <c r="E4205" t="s">
        <v>62</v>
      </c>
      <c r="F4205" t="s">
        <v>63</v>
      </c>
      <c r="G4205" t="s">
        <v>38</v>
      </c>
      <c r="H4205" t="s">
        <v>39</v>
      </c>
      <c r="I4205" t="str">
        <f t="shared" si="260"/>
        <v>10Qf-302,50364430635203</v>
      </c>
      <c r="J4205" t="str">
        <f t="shared" si="261"/>
        <v>CaféPlátanoFríjolGulupa</v>
      </c>
      <c r="K4205">
        <v>0.25036443063520353</v>
      </c>
      <c r="L4205">
        <v>0.25036443063520353</v>
      </c>
      <c r="M4205">
        <v>0.25036443063520353</v>
      </c>
      <c r="N4205">
        <v>1.752551014446424</v>
      </c>
      <c r="O4205">
        <v>2.5036443063520348</v>
      </c>
      <c r="P4205">
        <v>29.60518348911997</v>
      </c>
      <c r="Q4205">
        <v>12.443673417980751</v>
      </c>
      <c r="R4205">
        <v>11.232258774406629</v>
      </c>
      <c r="S4205">
        <v>218.00180569261059</v>
      </c>
      <c r="T4205">
        <f t="shared" si="262"/>
        <v>271.28292137411796</v>
      </c>
      <c r="U4205">
        <v>2771591.1403031158</v>
      </c>
      <c r="V4205">
        <v>1062626.387695868</v>
      </c>
      <c r="W4205">
        <v>1592382.433910972</v>
      </c>
      <c r="X4205">
        <v>39823057.276116647</v>
      </c>
      <c r="Y4205">
        <f t="shared" si="263"/>
        <v>45249657.238026604</v>
      </c>
      <c r="Z4205">
        <v>0.1202649795787645</v>
      </c>
      <c r="AA4205">
        <v>4.2906510054465392E-2</v>
      </c>
      <c r="AB4205">
        <v>4.9507248412763653E-2</v>
      </c>
      <c r="AC4205">
        <v>1.2449513868638931</v>
      </c>
      <c r="AD4205">
        <v>0.11065</v>
      </c>
      <c r="AE4205">
        <v>5.4999999999999997E-3</v>
      </c>
      <c r="AF4205">
        <v>0.78648512241425172</v>
      </c>
      <c r="AG4205">
        <v>0.89254919521450038</v>
      </c>
      <c r="AH4205">
        <v>4.2988286239807874</v>
      </c>
    </row>
    <row r="4206" spans="1:34">
      <c r="A4206" t="s">
        <v>58</v>
      </c>
      <c r="B4206" t="s">
        <v>4966</v>
      </c>
      <c r="C4206" t="s">
        <v>102</v>
      </c>
      <c r="D4206" t="s">
        <v>4986</v>
      </c>
      <c r="E4206" t="s">
        <v>62</v>
      </c>
      <c r="F4206" t="s">
        <v>66</v>
      </c>
      <c r="G4206" t="s">
        <v>39</v>
      </c>
      <c r="I4206" t="str">
        <f t="shared" si="260"/>
        <v>10Qf-302,08032357131519</v>
      </c>
      <c r="J4206" t="str">
        <f t="shared" si="261"/>
        <v>CaféAguacateGulupa</v>
      </c>
      <c r="K4206">
        <v>0.31130995770646441</v>
      </c>
      <c r="L4206">
        <v>0.2080323571315193</v>
      </c>
      <c r="M4206">
        <v>1.560981256477207</v>
      </c>
      <c r="O4206">
        <v>2.0803235713151911</v>
      </c>
      <c r="P4206">
        <v>36.81189215459645</v>
      </c>
      <c r="Q4206">
        <v>19.93069425735532</v>
      </c>
      <c r="R4206">
        <v>194.17222651966009</v>
      </c>
      <c r="T4206">
        <f t="shared" si="262"/>
        <v>250.91481293161186</v>
      </c>
      <c r="U4206">
        <v>3446271.974330741</v>
      </c>
      <c r="V4206">
        <v>11083692.933288479</v>
      </c>
      <c r="W4206">
        <v>35470035.092400268</v>
      </c>
      <c r="Y4206">
        <f t="shared" si="263"/>
        <v>50000000.000019491</v>
      </c>
      <c r="Z4206">
        <v>0.14954075389720961</v>
      </c>
      <c r="AA4206">
        <v>0.11469675120419</v>
      </c>
      <c r="AB4206">
        <v>1.108866882675984</v>
      </c>
      <c r="AD4206">
        <v>8.3624000000000004E-2</v>
      </c>
      <c r="AE4206">
        <v>5.4999999999999997E-3</v>
      </c>
      <c r="AF4206">
        <v>0.65350478680058344</v>
      </c>
      <c r="AG4206">
        <v>0.74163535317386542</v>
      </c>
      <c r="AH4206">
        <v>3.56458771128964</v>
      </c>
    </row>
    <row r="4207" spans="1:34">
      <c r="A4207" t="s">
        <v>58</v>
      </c>
      <c r="B4207" t="s">
        <v>4966</v>
      </c>
      <c r="C4207" t="s">
        <v>104</v>
      </c>
      <c r="D4207" t="s">
        <v>4987</v>
      </c>
      <c r="E4207" t="s">
        <v>63</v>
      </c>
      <c r="F4207" t="s">
        <v>66</v>
      </c>
      <c r="G4207" t="s">
        <v>39</v>
      </c>
      <c r="I4207" t="str">
        <f t="shared" si="260"/>
        <v>10Qf-300</v>
      </c>
      <c r="J4207" t="str">
        <f t="shared" si="261"/>
        <v>PlátanoAguacateGulupa</v>
      </c>
      <c r="K4207">
        <v>0</v>
      </c>
      <c r="L4207">
        <v>0</v>
      </c>
      <c r="M4207">
        <v>0</v>
      </c>
      <c r="O4207">
        <v>0</v>
      </c>
      <c r="P4207">
        <v>0</v>
      </c>
      <c r="Q4207">
        <v>0</v>
      </c>
      <c r="R4207">
        <v>0</v>
      </c>
      <c r="T4207">
        <f t="shared" si="262"/>
        <v>0</v>
      </c>
      <c r="U4207">
        <v>0</v>
      </c>
      <c r="V4207">
        <v>0</v>
      </c>
      <c r="W4207">
        <v>0</v>
      </c>
      <c r="Y4207">
        <f t="shared" si="263"/>
        <v>0</v>
      </c>
      <c r="Z4207">
        <v>0</v>
      </c>
      <c r="AA4207">
        <v>0</v>
      </c>
      <c r="AB4207">
        <v>0</v>
      </c>
      <c r="AD4207">
        <v>8.1077999999999997E-2</v>
      </c>
      <c r="AE4207">
        <v>5.4999999999999997E-3</v>
      </c>
      <c r="AF4207">
        <v>0</v>
      </c>
      <c r="AG4207">
        <v>0</v>
      </c>
      <c r="AH4207">
        <v>0</v>
      </c>
    </row>
    <row r="4208" spans="1:34">
      <c r="A4208" t="s">
        <v>58</v>
      </c>
      <c r="B4208" t="s">
        <v>4966</v>
      </c>
      <c r="C4208" t="s">
        <v>106</v>
      </c>
      <c r="D4208" t="s">
        <v>4988</v>
      </c>
      <c r="E4208" t="s">
        <v>62</v>
      </c>
      <c r="F4208" t="s">
        <v>63</v>
      </c>
      <c r="G4208" t="s">
        <v>66</v>
      </c>
      <c r="H4208" t="s">
        <v>39</v>
      </c>
      <c r="I4208" t="str">
        <f t="shared" si="260"/>
        <v>10Qf-302,25139116354262</v>
      </c>
      <c r="J4208" t="str">
        <f t="shared" si="261"/>
        <v>CaféPlátanoAguacateGulupa</v>
      </c>
      <c r="K4208">
        <v>0.33273080385844489</v>
      </c>
      <c r="L4208">
        <v>0.22513911635426179</v>
      </c>
      <c r="M4208">
        <v>0.22513911635426159</v>
      </c>
      <c r="N4208">
        <v>1.4683821269756501</v>
      </c>
      <c r="O4208">
        <v>2.251391163542618</v>
      </c>
      <c r="P4208">
        <v>39.34487209592691</v>
      </c>
      <c r="Q4208">
        <v>11.189918753304241</v>
      </c>
      <c r="R4208">
        <v>21.56962001152116</v>
      </c>
      <c r="S4208">
        <v>182.65371591968221</v>
      </c>
      <c r="T4208">
        <f t="shared" si="262"/>
        <v>254.75812678043451</v>
      </c>
      <c r="U4208">
        <v>3683405.608936891</v>
      </c>
      <c r="V4208">
        <v>955562.11932179215</v>
      </c>
      <c r="W4208">
        <v>11995118.77551314</v>
      </c>
      <c r="X4208">
        <v>33365913.496245861</v>
      </c>
      <c r="Y4208">
        <f t="shared" si="263"/>
        <v>50000000.000017688</v>
      </c>
      <c r="Z4208">
        <v>0.15983046485372099</v>
      </c>
      <c r="AA4208">
        <v>3.858349101347671E-2</v>
      </c>
      <c r="AB4208">
        <v>0.12412840757503241</v>
      </c>
      <c r="AC4208">
        <v>1.0430876763960659</v>
      </c>
      <c r="AD4208">
        <v>0.11065</v>
      </c>
      <c r="AE4208">
        <v>5.4999999999999997E-3</v>
      </c>
      <c r="AF4208">
        <v>0.70724329744794301</v>
      </c>
      <c r="AG4208">
        <v>0.80262094980294341</v>
      </c>
      <c r="AH4208">
        <v>3.877405410793505</v>
      </c>
    </row>
    <row r="4209" spans="1:34">
      <c r="A4209" t="s">
        <v>58</v>
      </c>
      <c r="B4209" t="s">
        <v>4966</v>
      </c>
      <c r="C4209" t="s">
        <v>108</v>
      </c>
      <c r="D4209" t="s">
        <v>4989</v>
      </c>
      <c r="E4209" t="s">
        <v>38</v>
      </c>
      <c r="F4209" t="s">
        <v>66</v>
      </c>
      <c r="G4209" t="s">
        <v>39</v>
      </c>
      <c r="I4209" t="str">
        <f t="shared" si="260"/>
        <v>10Qf-300</v>
      </c>
      <c r="J4209" t="str">
        <f t="shared" si="261"/>
        <v>FríjolAguacateGulupa</v>
      </c>
      <c r="K4209">
        <v>0</v>
      </c>
      <c r="L4209">
        <v>0</v>
      </c>
      <c r="M4209">
        <v>0</v>
      </c>
      <c r="O4209">
        <v>0</v>
      </c>
      <c r="P4209">
        <v>0</v>
      </c>
      <c r="Q4209">
        <v>0</v>
      </c>
      <c r="R4209">
        <v>0</v>
      </c>
      <c r="T4209">
        <f t="shared" si="262"/>
        <v>0</v>
      </c>
      <c r="U4209">
        <v>0</v>
      </c>
      <c r="V4209">
        <v>0</v>
      </c>
      <c r="W4209">
        <v>0</v>
      </c>
      <c r="Y4209">
        <f t="shared" si="263"/>
        <v>0</v>
      </c>
      <c r="Z4209">
        <v>0</v>
      </c>
      <c r="AA4209">
        <v>0</v>
      </c>
      <c r="AB4209">
        <v>0</v>
      </c>
      <c r="AD4209">
        <v>8.1077999999999997E-2</v>
      </c>
      <c r="AE4209">
        <v>5.4999999999999997E-3</v>
      </c>
      <c r="AF4209">
        <v>0</v>
      </c>
      <c r="AG4209">
        <v>0</v>
      </c>
      <c r="AH4209">
        <v>0</v>
      </c>
    </row>
    <row r="4210" spans="1:34">
      <c r="A4210" t="s">
        <v>58</v>
      </c>
      <c r="B4210" t="s">
        <v>4966</v>
      </c>
      <c r="C4210" t="s">
        <v>110</v>
      </c>
      <c r="D4210" t="s">
        <v>4990</v>
      </c>
      <c r="E4210" t="s">
        <v>62</v>
      </c>
      <c r="F4210" t="s">
        <v>38</v>
      </c>
      <c r="G4210" t="s">
        <v>66</v>
      </c>
      <c r="H4210" t="s">
        <v>39</v>
      </c>
      <c r="I4210" t="str">
        <f t="shared" si="260"/>
        <v>10Qf-302,42995301415674</v>
      </c>
      <c r="J4210" t="str">
        <f t="shared" si="261"/>
        <v>CaféFríjolAguacateGulupa</v>
      </c>
      <c r="K4210">
        <v>0.74355990402129502</v>
      </c>
      <c r="L4210">
        <v>0.24299530141567419</v>
      </c>
      <c r="M4210">
        <v>0.2429953014156748</v>
      </c>
      <c r="N4210">
        <v>1.2004025073040989</v>
      </c>
      <c r="O4210">
        <v>2.4299530141567431</v>
      </c>
      <c r="P4210">
        <v>87.924739699855806</v>
      </c>
      <c r="Q4210">
        <v>10.901652840785021</v>
      </c>
      <c r="R4210">
        <v>23.280345063955139</v>
      </c>
      <c r="S4210">
        <v>149.31942750487659</v>
      </c>
      <c r="T4210">
        <f t="shared" si="262"/>
        <v>271.42616510947255</v>
      </c>
      <c r="U4210">
        <v>8231377.1051321356</v>
      </c>
      <c r="V4210">
        <v>1545512.869042566</v>
      </c>
      <c r="W4210">
        <v>12946473.049961681</v>
      </c>
      <c r="X4210">
        <v>27276636.9758799</v>
      </c>
      <c r="Y4210">
        <f t="shared" si="263"/>
        <v>50000000.00001628</v>
      </c>
      <c r="Z4210">
        <v>0.35717620288884322</v>
      </c>
      <c r="AA4210">
        <v>4.8050071329216341E-2</v>
      </c>
      <c r="AB4210">
        <v>0.13397325307736019</v>
      </c>
      <c r="AC4210">
        <v>0.85272425963313792</v>
      </c>
      <c r="AD4210">
        <v>0.11065</v>
      </c>
      <c r="AE4210">
        <v>5.4999999999999997E-3</v>
      </c>
      <c r="AF4210">
        <v>0.7633360253895527</v>
      </c>
      <c r="AG4210">
        <v>0.86627824954687871</v>
      </c>
      <c r="AH4210">
        <v>4.175717289093174</v>
      </c>
    </row>
    <row r="4211" spans="1:34">
      <c r="A4211" t="s">
        <v>58</v>
      </c>
      <c r="B4211" t="s">
        <v>4966</v>
      </c>
      <c r="C4211" t="s">
        <v>112</v>
      </c>
      <c r="D4211" t="s">
        <v>4991</v>
      </c>
      <c r="E4211" t="s">
        <v>63</v>
      </c>
      <c r="F4211" t="s">
        <v>38</v>
      </c>
      <c r="G4211" t="s">
        <v>66</v>
      </c>
      <c r="H4211" t="s">
        <v>39</v>
      </c>
      <c r="I4211" t="str">
        <f t="shared" si="260"/>
        <v>10Qf-300</v>
      </c>
      <c r="J4211" t="str">
        <f t="shared" si="261"/>
        <v>PlátanoFríjolAguacateGulupa</v>
      </c>
      <c r="K4211">
        <v>0</v>
      </c>
      <c r="L4211">
        <v>0</v>
      </c>
      <c r="M4211">
        <v>0</v>
      </c>
      <c r="N4211">
        <v>0</v>
      </c>
      <c r="O4211">
        <v>0</v>
      </c>
      <c r="P4211">
        <v>0</v>
      </c>
      <c r="Q4211">
        <v>0</v>
      </c>
      <c r="R4211">
        <v>0</v>
      </c>
      <c r="S4211">
        <v>0</v>
      </c>
      <c r="T4211">
        <f t="shared" si="262"/>
        <v>0</v>
      </c>
      <c r="U4211">
        <v>0</v>
      </c>
      <c r="V4211">
        <v>0</v>
      </c>
      <c r="W4211">
        <v>0</v>
      </c>
      <c r="X4211">
        <v>0</v>
      </c>
      <c r="Y4211">
        <f t="shared" si="263"/>
        <v>0</v>
      </c>
      <c r="Z4211">
        <v>0</v>
      </c>
      <c r="AA4211">
        <v>0</v>
      </c>
      <c r="AB4211">
        <v>0</v>
      </c>
      <c r="AC4211">
        <v>0</v>
      </c>
      <c r="AD4211">
        <v>0.10810400000000001</v>
      </c>
      <c r="AE4211">
        <v>5.4999999999999997E-3</v>
      </c>
      <c r="AF4211">
        <v>0</v>
      </c>
      <c r="AG4211">
        <v>0</v>
      </c>
      <c r="AH4211">
        <v>0</v>
      </c>
    </row>
    <row r="4212" spans="1:34">
      <c r="A4212" t="s">
        <v>58</v>
      </c>
      <c r="B4212" t="s">
        <v>4966</v>
      </c>
      <c r="C4212" t="s">
        <v>114</v>
      </c>
      <c r="D4212" t="s">
        <v>4992</v>
      </c>
      <c r="E4212" t="s">
        <v>62</v>
      </c>
      <c r="F4212" t="s">
        <v>75</v>
      </c>
      <c r="G4212" t="s">
        <v>39</v>
      </c>
      <c r="I4212" t="str">
        <f t="shared" si="260"/>
        <v>10Qf-302,24225008714864</v>
      </c>
      <c r="J4212" t="str">
        <f t="shared" si="261"/>
        <v>CaféCaña paneleraGulupa</v>
      </c>
      <c r="K4212">
        <v>0.22422500871486381</v>
      </c>
      <c r="L4212">
        <v>0.22422500871486381</v>
      </c>
      <c r="M4212">
        <v>1.79380006971891</v>
      </c>
      <c r="O4212">
        <v>2.242250087148637</v>
      </c>
      <c r="P4212">
        <v>26.51423969855114</v>
      </c>
      <c r="Q4212">
        <v>11.308375048017471</v>
      </c>
      <c r="R4212">
        <v>223.13282239819659</v>
      </c>
      <c r="T4212">
        <f t="shared" si="262"/>
        <v>260.9554371447652</v>
      </c>
      <c r="U4212">
        <v>2482221.7996853208</v>
      </c>
      <c r="V4212">
        <v>1628242.1174210659</v>
      </c>
      <c r="W4212">
        <v>40760355.806750737</v>
      </c>
      <c r="Y4212">
        <f t="shared" si="263"/>
        <v>44870819.723857127</v>
      </c>
      <c r="Z4212">
        <v>0.1077086550422697</v>
      </c>
      <c r="AA4212">
        <v>5.0960909538341967E-2</v>
      </c>
      <c r="AB4212">
        <v>1.2742532834392271</v>
      </c>
      <c r="AD4212">
        <v>7.9644000000000006E-2</v>
      </c>
      <c r="AE4212">
        <v>5.4999999999999997E-3</v>
      </c>
      <c r="AF4212">
        <v>0.70437175512522643</v>
      </c>
      <c r="AG4212">
        <v>0.79936215606848926</v>
      </c>
      <c r="AH4212">
        <v>3.8311279983423532</v>
      </c>
    </row>
    <row r="4213" spans="1:34">
      <c r="A4213" t="s">
        <v>58</v>
      </c>
      <c r="B4213" t="s">
        <v>4966</v>
      </c>
      <c r="C4213" t="s">
        <v>116</v>
      </c>
      <c r="D4213" t="s">
        <v>4993</v>
      </c>
      <c r="E4213" t="s">
        <v>63</v>
      </c>
      <c r="F4213" t="s">
        <v>75</v>
      </c>
      <c r="G4213" t="s">
        <v>39</v>
      </c>
      <c r="I4213" t="str">
        <f t="shared" si="260"/>
        <v>10Qf-302,33758722885783</v>
      </c>
      <c r="J4213" t="str">
        <f t="shared" si="261"/>
        <v>PlátanoCaña paneleraGulupa</v>
      </c>
      <c r="K4213">
        <v>0.23375872288578309</v>
      </c>
      <c r="L4213">
        <v>0.23375872288578309</v>
      </c>
      <c r="M4213">
        <v>1.8700697830862649</v>
      </c>
      <c r="O4213">
        <v>2.337587228857831</v>
      </c>
      <c r="P4213">
        <v>11.618332519579329</v>
      </c>
      <c r="Q4213">
        <v>11.78919035074961</v>
      </c>
      <c r="R4213">
        <v>232.62009842992629</v>
      </c>
      <c r="T4213">
        <f t="shared" si="262"/>
        <v>256.02762130025525</v>
      </c>
      <c r="U4213">
        <v>992146.47488984023</v>
      </c>
      <c r="V4213">
        <v>1697472.5526767741</v>
      </c>
      <c r="W4213">
        <v>42493425.565533519</v>
      </c>
      <c r="Y4213">
        <f t="shared" si="263"/>
        <v>45183044.593100131</v>
      </c>
      <c r="Z4213">
        <v>4.0060686609400362E-2</v>
      </c>
      <c r="AA4213">
        <v>5.3127691683711203E-2</v>
      </c>
      <c r="AB4213">
        <v>1.328432639503446</v>
      </c>
      <c r="AD4213">
        <v>7.7098E-2</v>
      </c>
      <c r="AE4213">
        <v>5.4999999999999997E-3</v>
      </c>
      <c r="AF4213">
        <v>0.73432059545272177</v>
      </c>
      <c r="AG4213">
        <v>0.83334984708781668</v>
      </c>
      <c r="AH4213">
        <v>3.9878556713983691</v>
      </c>
    </row>
    <row r="4214" spans="1:34">
      <c r="A4214" t="s">
        <v>58</v>
      </c>
      <c r="B4214" t="s">
        <v>4966</v>
      </c>
      <c r="C4214" t="s">
        <v>118</v>
      </c>
      <c r="D4214" t="s">
        <v>4994</v>
      </c>
      <c r="E4214" t="s">
        <v>62</v>
      </c>
      <c r="F4214" t="s">
        <v>63</v>
      </c>
      <c r="G4214" t="s">
        <v>75</v>
      </c>
      <c r="H4214" t="s">
        <v>39</v>
      </c>
      <c r="I4214" t="str">
        <f t="shared" si="260"/>
        <v>10Qf-302,44433512734204</v>
      </c>
      <c r="J4214" t="str">
        <f t="shared" si="261"/>
        <v>CaféPlátanoCaña paneleraGulupa</v>
      </c>
      <c r="K4214">
        <v>0.24443351273420369</v>
      </c>
      <c r="L4214">
        <v>0.2444335127342038</v>
      </c>
      <c r="M4214">
        <v>0.24443351273420369</v>
      </c>
      <c r="N4214">
        <v>1.711034589139427</v>
      </c>
      <c r="O4214">
        <v>2.4443351273420379</v>
      </c>
      <c r="P4214">
        <v>28.903862170142979</v>
      </c>
      <c r="Q4214">
        <v>12.14889350359095</v>
      </c>
      <c r="R4214">
        <v>12.327553702173169</v>
      </c>
      <c r="S4214">
        <v>212.83753052559831</v>
      </c>
      <c r="T4214">
        <f t="shared" si="262"/>
        <v>266.21783990150539</v>
      </c>
      <c r="U4214">
        <v>2705934.5313887801</v>
      </c>
      <c r="V4214">
        <v>1037453.683055395</v>
      </c>
      <c r="W4214">
        <v>1774989.072914354</v>
      </c>
      <c r="X4214">
        <v>38879683.320510343</v>
      </c>
      <c r="Y4214">
        <f t="shared" si="263"/>
        <v>44398060.607868873</v>
      </c>
      <c r="Z4214">
        <v>0.1174160057112012</v>
      </c>
      <c r="AA4214">
        <v>4.1890091756123973E-2</v>
      </c>
      <c r="AB4214">
        <v>5.5553812672284569E-2</v>
      </c>
      <c r="AC4214">
        <v>1.215459559899926</v>
      </c>
      <c r="AD4214">
        <v>0.10667</v>
      </c>
      <c r="AE4214">
        <v>5.4999999999999997E-3</v>
      </c>
      <c r="AF4214">
        <v>0.76785396670430506</v>
      </c>
      <c r="AG4214">
        <v>0.87140547289743653</v>
      </c>
      <c r="AH4214">
        <v>4.1957645669437804</v>
      </c>
    </row>
    <row r="4215" spans="1:34">
      <c r="A4215" t="s">
        <v>58</v>
      </c>
      <c r="B4215" t="s">
        <v>4966</v>
      </c>
      <c r="C4215" t="s">
        <v>120</v>
      </c>
      <c r="D4215" t="s">
        <v>4995</v>
      </c>
      <c r="E4215" t="s">
        <v>38</v>
      </c>
      <c r="F4215" t="s">
        <v>75</v>
      </c>
      <c r="G4215" t="s">
        <v>39</v>
      </c>
      <c r="I4215" t="str">
        <f t="shared" si="260"/>
        <v>10Qf-302,35455144986766</v>
      </c>
      <c r="J4215" t="str">
        <f t="shared" si="261"/>
        <v>FríjolCaña paneleraGulupa</v>
      </c>
      <c r="K4215">
        <v>0.23545514498676559</v>
      </c>
      <c r="L4215">
        <v>0.23545514498676581</v>
      </c>
      <c r="M4215">
        <v>1.883641159894125</v>
      </c>
      <c r="O4215">
        <v>2.3545514498676572</v>
      </c>
      <c r="P4215">
        <v>10.56337400463353</v>
      </c>
      <c r="Q4215">
        <v>11.874746272756751</v>
      </c>
      <c r="R4215">
        <v>234.3082573625112</v>
      </c>
      <c r="T4215">
        <f t="shared" si="262"/>
        <v>256.74637763990148</v>
      </c>
      <c r="U4215">
        <v>1497555.5269557829</v>
      </c>
      <c r="V4215">
        <v>1709791.365504903</v>
      </c>
      <c r="W4215">
        <v>42801806.726184577</v>
      </c>
      <c r="Y4215">
        <f t="shared" si="263"/>
        <v>46009153.618645266</v>
      </c>
      <c r="Z4215">
        <v>4.655907519829635E-2</v>
      </c>
      <c r="AA4215">
        <v>5.3513247308048177E-2</v>
      </c>
      <c r="AB4215">
        <v>1.3380732743490651</v>
      </c>
      <c r="AD4215">
        <v>7.7098E-2</v>
      </c>
      <c r="AE4215">
        <v>5.4999999999999997E-3</v>
      </c>
      <c r="AF4215">
        <v>0.73964967011549421</v>
      </c>
      <c r="AG4215">
        <v>0.83939759187781959</v>
      </c>
      <c r="AH4215">
        <v>4.0161967118609709</v>
      </c>
    </row>
    <row r="4216" spans="1:34">
      <c r="A4216" t="s">
        <v>58</v>
      </c>
      <c r="B4216" t="s">
        <v>4966</v>
      </c>
      <c r="C4216" t="s">
        <v>122</v>
      </c>
      <c r="D4216" t="s">
        <v>4996</v>
      </c>
      <c r="E4216" t="s">
        <v>62</v>
      </c>
      <c r="F4216" t="s">
        <v>38</v>
      </c>
      <c r="G4216" t="s">
        <v>75</v>
      </c>
      <c r="H4216" t="s">
        <v>39</v>
      </c>
      <c r="I4216" t="str">
        <f t="shared" si="260"/>
        <v>10Qf-302,46289024526858</v>
      </c>
      <c r="J4216" t="str">
        <f t="shared" si="261"/>
        <v>CaféFríjolCaña paneleraGulupa</v>
      </c>
      <c r="K4216">
        <v>0.2462890245268583</v>
      </c>
      <c r="L4216">
        <v>0.2462890245268583</v>
      </c>
      <c r="M4216">
        <v>0.2462890245268583</v>
      </c>
      <c r="N4216">
        <v>1.7240231716880079</v>
      </c>
      <c r="O4216">
        <v>2.462890245268583</v>
      </c>
      <c r="P4216">
        <v>29.123273397801771</v>
      </c>
      <c r="Q4216">
        <v>11.04942123672769</v>
      </c>
      <c r="R4216">
        <v>12.421133019563401</v>
      </c>
      <c r="S4216">
        <v>214.45319502017671</v>
      </c>
      <c r="T4216">
        <f t="shared" si="262"/>
        <v>267.04702267426956</v>
      </c>
      <c r="U4216">
        <v>2726475.4685826199</v>
      </c>
      <c r="V4216">
        <v>1566461.798613389</v>
      </c>
      <c r="W4216">
        <v>1788463.138396557</v>
      </c>
      <c r="X4216">
        <v>39174821.70022314</v>
      </c>
      <c r="Y4216">
        <f t="shared" si="263"/>
        <v>45256222.105815709</v>
      </c>
      <c r="Z4216">
        <v>0.11830731877546349</v>
      </c>
      <c r="AA4216">
        <v>4.870137458285561E-2</v>
      </c>
      <c r="AB4216">
        <v>5.597552552739718E-2</v>
      </c>
      <c r="AC4216">
        <v>1.22468619794011</v>
      </c>
      <c r="AD4216">
        <v>0.10667</v>
      </c>
      <c r="AE4216">
        <v>5.4999999999999997E-3</v>
      </c>
      <c r="AF4216">
        <v>0.77368279956081143</v>
      </c>
      <c r="AG4216">
        <v>0.87802037243824982</v>
      </c>
      <c r="AH4216">
        <v>4.2267634172676436</v>
      </c>
    </row>
    <row r="4217" spans="1:34">
      <c r="A4217" t="s">
        <v>58</v>
      </c>
      <c r="B4217" t="s">
        <v>4966</v>
      </c>
      <c r="C4217" t="s">
        <v>124</v>
      </c>
      <c r="D4217" t="s">
        <v>4997</v>
      </c>
      <c r="E4217" t="s">
        <v>63</v>
      </c>
      <c r="F4217" t="s">
        <v>38</v>
      </c>
      <c r="G4217" t="s">
        <v>75</v>
      </c>
      <c r="H4217" t="s">
        <v>39</v>
      </c>
      <c r="I4217" t="str">
        <f t="shared" si="260"/>
        <v>10Qf-302,57839636391827</v>
      </c>
      <c r="J4217" t="str">
        <f t="shared" si="261"/>
        <v>PlátanoFríjolCaña paneleraGulupa</v>
      </c>
      <c r="K4217">
        <v>0.25783963639182711</v>
      </c>
      <c r="L4217">
        <v>0.25783963639182711</v>
      </c>
      <c r="M4217">
        <v>0.25783963639182711</v>
      </c>
      <c r="N4217">
        <v>1.804877454742789</v>
      </c>
      <c r="O4217">
        <v>2.5783963639182712</v>
      </c>
      <c r="P4217">
        <v>12.815207900461481</v>
      </c>
      <c r="Q4217">
        <v>11.56762368721515</v>
      </c>
      <c r="R4217">
        <v>13.00366684017415</v>
      </c>
      <c r="S4217">
        <v>224.51075086798261</v>
      </c>
      <c r="T4217">
        <f t="shared" si="262"/>
        <v>261.89724929583338</v>
      </c>
      <c r="U4217">
        <v>1094353.541869849</v>
      </c>
      <c r="V4217">
        <v>1639926.672948912</v>
      </c>
      <c r="W4217">
        <v>1872339.566045366</v>
      </c>
      <c r="X4217">
        <v>41012066.218966551</v>
      </c>
      <c r="Y4217">
        <f t="shared" si="263"/>
        <v>45618685.999830678</v>
      </c>
      <c r="Z4217">
        <v>4.4187582570006143E-2</v>
      </c>
      <c r="AA4217">
        <v>5.0985401149519258E-2</v>
      </c>
      <c r="AB4217">
        <v>5.8600699631467378E-2</v>
      </c>
      <c r="AC4217">
        <v>1.282122273120341</v>
      </c>
      <c r="AD4217">
        <v>0.10412399999999999</v>
      </c>
      <c r="AE4217">
        <v>5.4999999999999997E-3</v>
      </c>
      <c r="AF4217">
        <v>0.80996744416280753</v>
      </c>
      <c r="AG4217">
        <v>0.91919830373686351</v>
      </c>
      <c r="AH4217">
        <v>4.4171861118179416</v>
      </c>
    </row>
    <row r="4218" spans="1:34">
      <c r="A4218" t="s">
        <v>58</v>
      </c>
      <c r="B4218" t="s">
        <v>4966</v>
      </c>
      <c r="C4218" t="s">
        <v>126</v>
      </c>
      <c r="D4218" t="s">
        <v>4998</v>
      </c>
      <c r="E4218" t="s">
        <v>66</v>
      </c>
      <c r="F4218" t="s">
        <v>75</v>
      </c>
      <c r="G4218" t="s">
        <v>39</v>
      </c>
      <c r="I4218" t="str">
        <f t="shared" si="260"/>
        <v>10Qf-300</v>
      </c>
      <c r="J4218" t="str">
        <f t="shared" si="261"/>
        <v>AguacateCaña paneleraGulupa</v>
      </c>
      <c r="K4218">
        <v>0</v>
      </c>
      <c r="L4218">
        <v>0</v>
      </c>
      <c r="M4218">
        <v>0</v>
      </c>
      <c r="O4218">
        <v>0</v>
      </c>
      <c r="P4218">
        <v>0</v>
      </c>
      <c r="Q4218">
        <v>0</v>
      </c>
      <c r="R4218">
        <v>0</v>
      </c>
      <c r="T4218">
        <f t="shared" si="262"/>
        <v>0</v>
      </c>
      <c r="U4218">
        <v>0</v>
      </c>
      <c r="V4218">
        <v>0</v>
      </c>
      <c r="W4218">
        <v>0</v>
      </c>
      <c r="Y4218">
        <f t="shared" si="263"/>
        <v>0</v>
      </c>
      <c r="Z4218">
        <v>0</v>
      </c>
      <c r="AA4218">
        <v>0</v>
      </c>
      <c r="AB4218">
        <v>0</v>
      </c>
      <c r="AD4218">
        <v>7.7098E-2</v>
      </c>
      <c r="AE4218">
        <v>5.4999999999999997E-3</v>
      </c>
      <c r="AF4218">
        <v>0</v>
      </c>
      <c r="AG4218">
        <v>0</v>
      </c>
      <c r="AH4218">
        <v>0</v>
      </c>
    </row>
    <row r="4219" spans="1:34">
      <c r="A4219" t="s">
        <v>58</v>
      </c>
      <c r="B4219" t="s">
        <v>4966</v>
      </c>
      <c r="C4219" t="s">
        <v>128</v>
      </c>
      <c r="D4219" t="s">
        <v>4999</v>
      </c>
      <c r="E4219" t="s">
        <v>62</v>
      </c>
      <c r="F4219" t="s">
        <v>66</v>
      </c>
      <c r="G4219" t="s">
        <v>75</v>
      </c>
      <c r="H4219" t="s">
        <v>39</v>
      </c>
      <c r="I4219" t="str">
        <f t="shared" si="260"/>
        <v>10Qf-302,20701259102065</v>
      </c>
      <c r="J4219" t="str">
        <f t="shared" si="261"/>
        <v>CaféAguacateCaña paneleraGulupa</v>
      </c>
      <c r="K4219">
        <v>0.29874037244114099</v>
      </c>
      <c r="L4219">
        <v>0.2207012591020652</v>
      </c>
      <c r="M4219">
        <v>0.22070125910206501</v>
      </c>
      <c r="N4219">
        <v>1.466869700375379</v>
      </c>
      <c r="O4219">
        <v>2.2070125910206499</v>
      </c>
      <c r="P4219">
        <v>35.325559302849442</v>
      </c>
      <c r="Q4219">
        <v>21.144447806240631</v>
      </c>
      <c r="R4219">
        <v>11.13066123087807</v>
      </c>
      <c r="S4219">
        <v>182.46558346184281</v>
      </c>
      <c r="T4219">
        <f t="shared" si="262"/>
        <v>250.06625180181095</v>
      </c>
      <c r="U4219">
        <v>3307123.8091130722</v>
      </c>
      <c r="V4219">
        <v>11758675.523399159</v>
      </c>
      <c r="W4219">
        <v>1602653.903315559</v>
      </c>
      <c r="X4219">
        <v>33331546.76418953</v>
      </c>
      <c r="Y4219">
        <f t="shared" si="263"/>
        <v>50000000.000017323</v>
      </c>
      <c r="Z4219">
        <v>0.14350283185128501</v>
      </c>
      <c r="AA4219">
        <v>0.12168163527406251</v>
      </c>
      <c r="AB4219">
        <v>5.0160046662774148E-2</v>
      </c>
      <c r="AC4219">
        <v>1.042013301055196</v>
      </c>
      <c r="AD4219">
        <v>0.10667</v>
      </c>
      <c r="AE4219">
        <v>5.4999999999999997E-3</v>
      </c>
      <c r="AF4219">
        <v>0.69330238461381688</v>
      </c>
      <c r="AG4219">
        <v>0.78679998869886181</v>
      </c>
      <c r="AH4219">
        <v>3.7992849643333289</v>
      </c>
    </row>
    <row r="4220" spans="1:34">
      <c r="A4220" t="s">
        <v>58</v>
      </c>
      <c r="B4220" t="s">
        <v>4966</v>
      </c>
      <c r="C4220" t="s">
        <v>130</v>
      </c>
      <c r="D4220" t="s">
        <v>5000</v>
      </c>
      <c r="E4220" t="s">
        <v>63</v>
      </c>
      <c r="F4220" t="s">
        <v>66</v>
      </c>
      <c r="G4220" t="s">
        <v>75</v>
      </c>
      <c r="H4220" t="s">
        <v>39</v>
      </c>
      <c r="I4220" t="str">
        <f t="shared" si="260"/>
        <v>10Qf-300</v>
      </c>
      <c r="J4220" t="str">
        <f t="shared" si="261"/>
        <v>PlátanoAguacateCaña paneleraGulupa</v>
      </c>
      <c r="K4220">
        <v>0</v>
      </c>
      <c r="L4220">
        <v>0</v>
      </c>
      <c r="M4220">
        <v>0</v>
      </c>
      <c r="N4220">
        <v>0</v>
      </c>
      <c r="O4220">
        <v>0</v>
      </c>
      <c r="P4220">
        <v>0</v>
      </c>
      <c r="Q4220">
        <v>0</v>
      </c>
      <c r="R4220">
        <v>0</v>
      </c>
      <c r="S4220">
        <v>0</v>
      </c>
      <c r="T4220">
        <f t="shared" si="262"/>
        <v>0</v>
      </c>
      <c r="U4220">
        <v>0</v>
      </c>
      <c r="V4220">
        <v>0</v>
      </c>
      <c r="W4220">
        <v>0</v>
      </c>
      <c r="X4220">
        <v>0</v>
      </c>
      <c r="Y4220">
        <f t="shared" si="263"/>
        <v>0</v>
      </c>
      <c r="Z4220">
        <v>0</v>
      </c>
      <c r="AA4220">
        <v>0</v>
      </c>
      <c r="AB4220">
        <v>0</v>
      </c>
      <c r="AC4220">
        <v>0</v>
      </c>
      <c r="AD4220">
        <v>0.10412399999999999</v>
      </c>
      <c r="AE4220">
        <v>5.4999999999999997E-3</v>
      </c>
      <c r="AF4220">
        <v>0</v>
      </c>
      <c r="AG4220">
        <v>0</v>
      </c>
      <c r="AH4220">
        <v>0</v>
      </c>
    </row>
    <row r="4221" spans="1:34">
      <c r="A4221" t="s">
        <v>58</v>
      </c>
      <c r="B4221" t="s">
        <v>4966</v>
      </c>
      <c r="C4221" t="s">
        <v>132</v>
      </c>
      <c r="D4221" t="s">
        <v>5001</v>
      </c>
      <c r="E4221" t="s">
        <v>38</v>
      </c>
      <c r="F4221" t="s">
        <v>66</v>
      </c>
      <c r="G4221" t="s">
        <v>75</v>
      </c>
      <c r="H4221" t="s">
        <v>39</v>
      </c>
      <c r="I4221" t="str">
        <f t="shared" si="260"/>
        <v>10Qf-300</v>
      </c>
      <c r="J4221" t="str">
        <f t="shared" si="261"/>
        <v>FríjolAguacateCaña paneleraGulupa</v>
      </c>
      <c r="K4221">
        <v>0</v>
      </c>
      <c r="L4221">
        <v>0</v>
      </c>
      <c r="M4221">
        <v>0</v>
      </c>
      <c r="N4221">
        <v>0</v>
      </c>
      <c r="O4221">
        <v>0</v>
      </c>
      <c r="P4221">
        <v>0</v>
      </c>
      <c r="Q4221">
        <v>0</v>
      </c>
      <c r="R4221">
        <v>0</v>
      </c>
      <c r="S4221">
        <v>0</v>
      </c>
      <c r="T4221">
        <f t="shared" si="262"/>
        <v>0</v>
      </c>
      <c r="U4221">
        <v>0</v>
      </c>
      <c r="V4221">
        <v>0</v>
      </c>
      <c r="W4221">
        <v>0</v>
      </c>
      <c r="X4221">
        <v>0</v>
      </c>
      <c r="Y4221">
        <f t="shared" si="263"/>
        <v>0</v>
      </c>
      <c r="Z4221">
        <v>0</v>
      </c>
      <c r="AA4221">
        <v>0</v>
      </c>
      <c r="AB4221">
        <v>0</v>
      </c>
      <c r="AC4221">
        <v>0</v>
      </c>
      <c r="AD4221">
        <v>0.10412399999999999</v>
      </c>
      <c r="AE4221">
        <v>5.4999999999999997E-3</v>
      </c>
      <c r="AF4221">
        <v>0</v>
      </c>
      <c r="AG4221">
        <v>0</v>
      </c>
      <c r="AH4221">
        <v>0</v>
      </c>
    </row>
    <row r="4222" spans="1:34">
      <c r="A4222" t="s">
        <v>745</v>
      </c>
      <c r="B4222" t="s">
        <v>5002</v>
      </c>
      <c r="C4222" t="s">
        <v>747</v>
      </c>
      <c r="D4222" t="s">
        <v>5003</v>
      </c>
      <c r="E4222" t="s">
        <v>39</v>
      </c>
      <c r="I4222" t="str">
        <f t="shared" si="260"/>
        <v>10Lfs1-302,02091468926807</v>
      </c>
      <c r="J4222" t="str">
        <f t="shared" si="261"/>
        <v>Gulupa</v>
      </c>
      <c r="K4222">
        <v>2.0209146892680732</v>
      </c>
      <c r="O4222">
        <v>2.0209146892680732</v>
      </c>
      <c r="P4222">
        <v>251.3838671625322</v>
      </c>
      <c r="T4222">
        <f t="shared" si="262"/>
        <v>251.3838671625322</v>
      </c>
      <c r="U4222">
        <v>45923589.280636497</v>
      </c>
      <c r="Y4222">
        <f t="shared" si="263"/>
        <v>45923589.280636497</v>
      </c>
      <c r="Z4222">
        <v>1.4355876230699089</v>
      </c>
      <c r="AD4222">
        <v>2.7026000000000001E-2</v>
      </c>
      <c r="AE4222">
        <v>5.4999999999999997E-3</v>
      </c>
      <c r="AF4222">
        <v>0.63484231076483955</v>
      </c>
      <c r="AG4222">
        <v>0.32031497824898952</v>
      </c>
      <c r="AH4222">
        <v>3.0085979782819021</v>
      </c>
    </row>
    <row r="4223" spans="1:34">
      <c r="A4223" t="s">
        <v>745</v>
      </c>
      <c r="B4223" t="s">
        <v>5002</v>
      </c>
      <c r="C4223" t="s">
        <v>749</v>
      </c>
      <c r="D4223" t="s">
        <v>5004</v>
      </c>
      <c r="E4223" t="s">
        <v>46</v>
      </c>
      <c r="I4223" t="str">
        <f t="shared" si="260"/>
        <v>10Lfs1-301,78848358525528</v>
      </c>
      <c r="J4223" t="str">
        <f t="shared" si="261"/>
        <v>Granadilla</v>
      </c>
      <c r="K4223">
        <v>1.7884835852552849</v>
      </c>
      <c r="O4223">
        <v>1.7884835852552849</v>
      </c>
      <c r="P4223">
        <v>177.8606278182171</v>
      </c>
      <c r="T4223">
        <f t="shared" si="262"/>
        <v>177.8606278182171</v>
      </c>
      <c r="U4223">
        <v>34869417.316651031</v>
      </c>
      <c r="Y4223">
        <f t="shared" si="263"/>
        <v>34869417.316651031</v>
      </c>
      <c r="Z4223">
        <v>1.3650916469646861</v>
      </c>
      <c r="AD4223">
        <v>2.7026000000000001E-2</v>
      </c>
      <c r="AE4223">
        <v>5.4999999999999997E-3</v>
      </c>
      <c r="AF4223">
        <v>0.561827304268676</v>
      </c>
      <c r="AG4223">
        <v>0.28347464826296281</v>
      </c>
      <c r="AH4223">
        <v>2.6663115377869242</v>
      </c>
    </row>
    <row r="4224" spans="1:34">
      <c r="A4224" t="s">
        <v>745</v>
      </c>
      <c r="B4224" t="s">
        <v>5002</v>
      </c>
      <c r="C4224" t="s">
        <v>751</v>
      </c>
      <c r="D4224" t="s">
        <v>5005</v>
      </c>
      <c r="E4224" t="s">
        <v>168</v>
      </c>
      <c r="F4224" t="s">
        <v>46</v>
      </c>
      <c r="I4224" t="str">
        <f t="shared" si="260"/>
        <v>10Lfs1-304,50480519854113</v>
      </c>
      <c r="J4224" t="str">
        <f t="shared" si="261"/>
        <v>Bovinos DPGranadilla</v>
      </c>
      <c r="K4224">
        <v>3</v>
      </c>
      <c r="L4224">
        <v>1.504805198541133</v>
      </c>
      <c r="O4224">
        <v>4.504805198541133</v>
      </c>
      <c r="P4224">
        <v>57.588487332339788</v>
      </c>
      <c r="Q4224">
        <v>149.64945698310081</v>
      </c>
      <c r="T4224">
        <f t="shared" si="262"/>
        <v>207.23794431544059</v>
      </c>
      <c r="U4224">
        <v>6388096.7683711182</v>
      </c>
      <c r="V4224">
        <v>29338642.457099751</v>
      </c>
      <c r="Y4224">
        <f t="shared" si="263"/>
        <v>35726739.225470871</v>
      </c>
      <c r="Z4224">
        <v>0.16736338006571269</v>
      </c>
      <c r="AA4224">
        <v>1.148569113953777</v>
      </c>
      <c r="AD4224">
        <v>5.9165000000000009E-2</v>
      </c>
      <c r="AE4224">
        <v>5.4999999999999997E-3</v>
      </c>
      <c r="AF4224">
        <v>1.4151220518977381</v>
      </c>
      <c r="AG4224">
        <v>0.7140116239687696</v>
      </c>
      <c r="AH4224">
        <v>6.6986038744076408</v>
      </c>
    </row>
    <row r="4225" spans="1:34">
      <c r="A4225" t="s">
        <v>745</v>
      </c>
      <c r="B4225" t="s">
        <v>5002</v>
      </c>
      <c r="C4225" t="s">
        <v>753</v>
      </c>
      <c r="D4225" t="s">
        <v>5006</v>
      </c>
      <c r="E4225" t="s">
        <v>168</v>
      </c>
      <c r="F4225" t="s">
        <v>39</v>
      </c>
      <c r="I4225" t="str">
        <f t="shared" si="260"/>
        <v>10Lfs1-304,70036949474415</v>
      </c>
      <c r="J4225" t="str">
        <f t="shared" si="261"/>
        <v>Bovinos DPGulupa</v>
      </c>
      <c r="K4225">
        <v>3</v>
      </c>
      <c r="L4225">
        <v>1.7003694947441499</v>
      </c>
      <c r="O4225">
        <v>4.7003694947441499</v>
      </c>
      <c r="P4225">
        <v>57.588487332339781</v>
      </c>
      <c r="Q4225">
        <v>211.51088735408021</v>
      </c>
      <c r="T4225">
        <f t="shared" si="262"/>
        <v>269.09937468641999</v>
      </c>
      <c r="U4225">
        <v>6388096.7683711164</v>
      </c>
      <c r="V4225">
        <v>38639468.90812844</v>
      </c>
      <c r="Y4225">
        <f t="shared" si="263"/>
        <v>45027565.67649956</v>
      </c>
      <c r="Z4225">
        <v>0.16736338006571269</v>
      </c>
      <c r="AA4225">
        <v>1.2078834471654121</v>
      </c>
      <c r="AD4225">
        <v>5.9165000000000009E-2</v>
      </c>
      <c r="AE4225">
        <v>5.4999999999999997E-3</v>
      </c>
      <c r="AF4225">
        <v>1.476555862223293</v>
      </c>
      <c r="AG4225">
        <v>0.74500856491694778</v>
      </c>
      <c r="AH4225">
        <v>6.9865989218843909</v>
      </c>
    </row>
    <row r="4226" spans="1:34">
      <c r="A4226" t="s">
        <v>745</v>
      </c>
      <c r="B4226" t="s">
        <v>5002</v>
      </c>
      <c r="C4226" t="s">
        <v>755</v>
      </c>
      <c r="D4226" t="s">
        <v>5007</v>
      </c>
      <c r="E4226" t="s">
        <v>39</v>
      </c>
      <c r="F4226" t="s">
        <v>46</v>
      </c>
      <c r="I4226" t="str">
        <f t="shared" si="260"/>
        <v>10Lfs1-301,83059189364619</v>
      </c>
      <c r="J4226" t="str">
        <f t="shared" si="261"/>
        <v>GulupaGranadilla</v>
      </c>
      <c r="K4226">
        <v>0.36611837872923803</v>
      </c>
      <c r="L4226">
        <v>1.4644735149169521</v>
      </c>
      <c r="O4226">
        <v>1.83059189364619</v>
      </c>
      <c r="P4226">
        <v>45.541879809664692</v>
      </c>
      <c r="Q4226">
        <v>145.63856270959329</v>
      </c>
      <c r="T4226">
        <f t="shared" si="262"/>
        <v>191.18044251925798</v>
      </c>
      <c r="U4226">
        <v>8319732.7141718622</v>
      </c>
      <c r="V4226">
        <v>28552310.215099331</v>
      </c>
      <c r="Y4226">
        <f t="shared" si="263"/>
        <v>36872042.929271191</v>
      </c>
      <c r="Z4226">
        <v>0.26007778352705901</v>
      </c>
      <c r="AA4226">
        <v>1.117785244939103</v>
      </c>
      <c r="AD4226">
        <v>5.4052000000000003E-2</v>
      </c>
      <c r="AE4226">
        <v>5.4999999999999997E-3</v>
      </c>
      <c r="AF4226">
        <v>0.57505504512445749</v>
      </c>
      <c r="AG4226">
        <v>0.29014881514292112</v>
      </c>
      <c r="AH4226">
        <v>2.755347753913568</v>
      </c>
    </row>
    <row r="4227" spans="1:34">
      <c r="A4227" t="s">
        <v>745</v>
      </c>
      <c r="B4227" t="s">
        <v>5002</v>
      </c>
      <c r="C4227" t="s">
        <v>757</v>
      </c>
      <c r="D4227" t="s">
        <v>5008</v>
      </c>
      <c r="E4227" t="s">
        <v>39</v>
      </c>
      <c r="F4227" t="s">
        <v>46</v>
      </c>
      <c r="G4227" t="s">
        <v>168</v>
      </c>
      <c r="I4227" t="str">
        <f t="shared" ref="I4227:I4290" si="264">_xlfn.CONCAT(A4227,O4227)</f>
        <v>10Lfs1-304,55721906159731</v>
      </c>
      <c r="J4227" t="str">
        <f t="shared" ref="J4227:J4290" si="265">_xlfn.CONCAT(,E4227,F4227,G4227,H4227)</f>
        <v>GulupaGranadillaBovinos DP</v>
      </c>
      <c r="K4227">
        <v>0.45572190615973118</v>
      </c>
      <c r="L4227">
        <v>1.1014971554375821</v>
      </c>
      <c r="M4227">
        <v>3</v>
      </c>
      <c r="O4227">
        <v>4.5572190615973129</v>
      </c>
      <c r="P4227">
        <v>56.687764075090747</v>
      </c>
      <c r="Q4227">
        <v>109.54138870564149</v>
      </c>
      <c r="R4227">
        <v>57.588487332339788</v>
      </c>
      <c r="T4227">
        <f t="shared" ref="T4227:T4290" si="266">SUM(P4227:S4227)</f>
        <v>223.81764011307203</v>
      </c>
      <c r="U4227">
        <v>10355897.631803559</v>
      </c>
      <c r="V4227">
        <v>21475491.47373062</v>
      </c>
      <c r="W4227">
        <v>6388096.7683711182</v>
      </c>
      <c r="Y4227">
        <f t="shared" ref="Y4227:Y4290" si="267">SUM(U4227:X4227)</f>
        <v>38219485.873905301</v>
      </c>
      <c r="Z4227">
        <v>0.32372901811193372</v>
      </c>
      <c r="AA4227">
        <v>0.84073713532493921</v>
      </c>
      <c r="AB4227">
        <v>0.16736338006571269</v>
      </c>
      <c r="AD4227">
        <v>8.6191000000000004E-2</v>
      </c>
      <c r="AE4227">
        <v>5.4999999999999997E-3</v>
      </c>
      <c r="AF4227">
        <v>1.4315871397687889</v>
      </c>
      <c r="AG4227">
        <v>0.72231922126317416</v>
      </c>
      <c r="AH4227">
        <v>6.8028164226292764</v>
      </c>
    </row>
    <row r="4228" spans="1:34">
      <c r="A4228" t="s">
        <v>34</v>
      </c>
      <c r="B4228" t="s">
        <v>5009</v>
      </c>
      <c r="C4228" t="s">
        <v>36</v>
      </c>
      <c r="D4228" t="s">
        <v>5010</v>
      </c>
      <c r="E4228" t="s">
        <v>38</v>
      </c>
      <c r="F4228" t="s">
        <v>39</v>
      </c>
      <c r="I4228" t="str">
        <f t="shared" si="264"/>
        <v>10Lf-302,40729319722765</v>
      </c>
      <c r="J4228" t="str">
        <f t="shared" si="265"/>
        <v>FríjolGulupa</v>
      </c>
      <c r="K4228">
        <v>0.48145863944553008</v>
      </c>
      <c r="L4228">
        <v>1.925834557782121</v>
      </c>
      <c r="O4228">
        <v>2.4072931972276508</v>
      </c>
      <c r="P4228">
        <v>21.599985324215371</v>
      </c>
      <c r="Q4228">
        <v>239.55674191563861</v>
      </c>
      <c r="T4228">
        <f t="shared" si="266"/>
        <v>261.15672723985398</v>
      </c>
      <c r="U4228">
        <v>3048489.2292261878</v>
      </c>
      <c r="V4228">
        <v>43757952.186604381</v>
      </c>
      <c r="Y4228">
        <f t="shared" si="267"/>
        <v>46806441.415830567</v>
      </c>
      <c r="Z4228">
        <v>9.5203988853477167E-2</v>
      </c>
      <c r="AA4228">
        <v>1.3680459991280649</v>
      </c>
      <c r="AD4228">
        <v>5.4052000000000003E-2</v>
      </c>
      <c r="AE4228">
        <v>5.4999999999999997E-3</v>
      </c>
      <c r="AF4228">
        <v>0.75621775829140858</v>
      </c>
      <c r="AG4228">
        <v>2.4072931972276508</v>
      </c>
      <c r="AH4228">
        <v>5.6303561527467103</v>
      </c>
    </row>
    <row r="4229" spans="1:34">
      <c r="A4229" t="s">
        <v>34</v>
      </c>
      <c r="B4229" t="s">
        <v>5009</v>
      </c>
      <c r="C4229" t="s">
        <v>40</v>
      </c>
      <c r="D4229" t="s">
        <v>5011</v>
      </c>
      <c r="E4229" t="s">
        <v>38</v>
      </c>
      <c r="I4229" t="str">
        <f t="shared" si="264"/>
        <v>10Lf-300</v>
      </c>
      <c r="J4229" t="str">
        <f t="shared" si="265"/>
        <v>Fríjol</v>
      </c>
      <c r="K4229">
        <v>0</v>
      </c>
      <c r="O4229">
        <v>0</v>
      </c>
      <c r="P4229">
        <v>0</v>
      </c>
      <c r="T4229">
        <f t="shared" si="266"/>
        <v>0</v>
      </c>
      <c r="U4229">
        <v>0</v>
      </c>
      <c r="Y4229">
        <f t="shared" si="267"/>
        <v>0</v>
      </c>
      <c r="Z4229">
        <v>0</v>
      </c>
      <c r="AD4229">
        <v>2.7026000000000001E-2</v>
      </c>
      <c r="AE4229">
        <v>5.4999999999999997E-3</v>
      </c>
      <c r="AF4229">
        <v>0</v>
      </c>
      <c r="AG4229">
        <v>0</v>
      </c>
      <c r="AH4229">
        <v>0</v>
      </c>
    </row>
    <row r="4230" spans="1:34">
      <c r="A4230" t="s">
        <v>34</v>
      </c>
      <c r="B4230" t="s">
        <v>5009</v>
      </c>
      <c r="C4230" t="s">
        <v>42</v>
      </c>
      <c r="D4230" t="s">
        <v>5012</v>
      </c>
      <c r="E4230" t="s">
        <v>39</v>
      </c>
      <c r="I4230" t="str">
        <f t="shared" si="264"/>
        <v>10Lf-302,02006768913424</v>
      </c>
      <c r="J4230" t="str">
        <f t="shared" si="265"/>
        <v>Gulupa</v>
      </c>
      <c r="K4230">
        <v>2.0200676891342422</v>
      </c>
      <c r="O4230">
        <v>2.0200676891342422</v>
      </c>
      <c r="P4230">
        <v>251.27850785654061</v>
      </c>
      <c r="T4230">
        <f t="shared" si="266"/>
        <v>251.27850785654061</v>
      </c>
      <c r="U4230">
        <v>45899075.285386488</v>
      </c>
      <c r="Y4230">
        <f t="shared" si="267"/>
        <v>45899075.285386488</v>
      </c>
      <c r="Z4230">
        <v>1.434985943585207</v>
      </c>
      <c r="AD4230">
        <v>2.7026000000000001E-2</v>
      </c>
      <c r="AE4230">
        <v>5.4999999999999997E-3</v>
      </c>
      <c r="AF4230">
        <v>0.63457623742436908</v>
      </c>
      <c r="AG4230">
        <v>2.0200676891342422</v>
      </c>
      <c r="AH4230">
        <v>4.7072376156928524</v>
      </c>
    </row>
    <row r="4231" spans="1:34">
      <c r="A4231" t="s">
        <v>34</v>
      </c>
      <c r="B4231" t="s">
        <v>5009</v>
      </c>
      <c r="C4231" t="s">
        <v>44</v>
      </c>
      <c r="D4231" t="s">
        <v>5013</v>
      </c>
      <c r="E4231" t="s">
        <v>46</v>
      </c>
      <c r="I4231" t="str">
        <f t="shared" si="264"/>
        <v>10Lf-301,78301654892267</v>
      </c>
      <c r="J4231" t="str">
        <f t="shared" si="265"/>
        <v>Granadilla</v>
      </c>
      <c r="K4231">
        <v>1.7830165489226719</v>
      </c>
      <c r="O4231">
        <v>1.7830165489226719</v>
      </c>
      <c r="P4231">
        <v>177.31694348002131</v>
      </c>
      <c r="T4231">
        <f t="shared" si="266"/>
        <v>177.31694348002131</v>
      </c>
      <c r="U4231">
        <v>34729534.299117498</v>
      </c>
      <c r="Y4231">
        <f t="shared" si="267"/>
        <v>34729534.299117498</v>
      </c>
      <c r="Z4231">
        <v>1.3609188350401991</v>
      </c>
      <c r="AD4231">
        <v>2.7026000000000001E-2</v>
      </c>
      <c r="AE4231">
        <v>5.4999999999999997E-3</v>
      </c>
      <c r="AF4231">
        <v>0.56010991065633675</v>
      </c>
      <c r="AG4231">
        <v>1.7830165489226719</v>
      </c>
      <c r="AH4231">
        <v>4.1586690085016809</v>
      </c>
    </row>
    <row r="4232" spans="1:34">
      <c r="A4232" t="s">
        <v>34</v>
      </c>
      <c r="B4232" t="s">
        <v>5009</v>
      </c>
      <c r="C4232" t="s">
        <v>47</v>
      </c>
      <c r="D4232" t="s">
        <v>5014</v>
      </c>
      <c r="E4232" t="s">
        <v>46</v>
      </c>
      <c r="F4232" t="s">
        <v>38</v>
      </c>
      <c r="G4232" t="s">
        <v>39</v>
      </c>
      <c r="I4232" t="str">
        <f t="shared" si="264"/>
        <v>10Lf-301,96900735732839</v>
      </c>
      <c r="J4232" t="str">
        <f t="shared" si="265"/>
        <v>GranadillaFríjolGulupa</v>
      </c>
      <c r="K4232">
        <v>1.5752058858627109</v>
      </c>
      <c r="L4232">
        <v>0.19690073573283881</v>
      </c>
      <c r="M4232">
        <v>0.19690073573283889</v>
      </c>
      <c r="O4232">
        <v>1.9690073573283891</v>
      </c>
      <c r="P4232">
        <v>156.65064533566959</v>
      </c>
      <c r="Q4232">
        <v>8.8336830076505422</v>
      </c>
      <c r="R4232">
        <v>24.492705535034599</v>
      </c>
      <c r="T4232">
        <f t="shared" si="266"/>
        <v>189.97703387835472</v>
      </c>
      <c r="U4232">
        <v>30681805.434893548</v>
      </c>
      <c r="V4232">
        <v>1246731.749999431</v>
      </c>
      <c r="W4232">
        <v>4473890.5244422136</v>
      </c>
      <c r="Y4232">
        <f t="shared" si="267"/>
        <v>36402427.709335193</v>
      </c>
      <c r="Z4232">
        <v>1.202303680485759</v>
      </c>
      <c r="AA4232">
        <v>3.8935297685257227E-2</v>
      </c>
      <c r="AB4232">
        <v>0.13987144568373561</v>
      </c>
      <c r="AD4232">
        <v>8.1077999999999997E-2</v>
      </c>
      <c r="AE4232">
        <v>5.4999999999999997E-3</v>
      </c>
      <c r="AF4232">
        <v>0.61853634261624768</v>
      </c>
      <c r="AG4232">
        <v>1.9690073573283891</v>
      </c>
      <c r="AH4232">
        <v>4.6431290572730246</v>
      </c>
    </row>
    <row r="4233" spans="1:34">
      <c r="A4233" t="s">
        <v>34</v>
      </c>
      <c r="B4233" t="s">
        <v>5009</v>
      </c>
      <c r="C4233" t="s">
        <v>49</v>
      </c>
      <c r="D4233" t="s">
        <v>5015</v>
      </c>
      <c r="E4233" t="s">
        <v>51</v>
      </c>
      <c r="F4233" t="s">
        <v>38</v>
      </c>
      <c r="I4233" t="str">
        <f t="shared" si="264"/>
        <v>10Lf-300</v>
      </c>
      <c r="J4233" t="str">
        <f t="shared" si="265"/>
        <v>Piscicultura cachamaFríjol</v>
      </c>
      <c r="K4233">
        <v>0</v>
      </c>
      <c r="L4233">
        <v>0</v>
      </c>
      <c r="O4233">
        <v>0</v>
      </c>
      <c r="P4233">
        <v>0</v>
      </c>
      <c r="Q4233">
        <v>0</v>
      </c>
      <c r="T4233">
        <f t="shared" si="266"/>
        <v>0</v>
      </c>
      <c r="U4233">
        <v>0</v>
      </c>
      <c r="V4233">
        <v>0</v>
      </c>
      <c r="Y4233">
        <f t="shared" si="267"/>
        <v>0</v>
      </c>
      <c r="Z4233">
        <v>0</v>
      </c>
      <c r="AA4233">
        <v>0</v>
      </c>
      <c r="AD4233">
        <v>4.8842000000000003E-2</v>
      </c>
      <c r="AE4233">
        <v>5.4999999999999997E-3</v>
      </c>
      <c r="AF4233">
        <v>0</v>
      </c>
      <c r="AG4233">
        <v>0</v>
      </c>
      <c r="AH4233">
        <v>0</v>
      </c>
    </row>
    <row r="4234" spans="1:34">
      <c r="A4234" t="s">
        <v>34</v>
      </c>
      <c r="B4234" t="s">
        <v>5009</v>
      </c>
      <c r="C4234" t="s">
        <v>52</v>
      </c>
      <c r="D4234" t="s">
        <v>5016</v>
      </c>
      <c r="E4234" t="s">
        <v>46</v>
      </c>
      <c r="F4234" t="s">
        <v>39</v>
      </c>
      <c r="I4234" t="str">
        <f t="shared" si="264"/>
        <v>10Lf-301,82586900701788</v>
      </c>
      <c r="J4234" t="str">
        <f t="shared" si="265"/>
        <v>GranadillaGulupa</v>
      </c>
      <c r="K4234">
        <v>1.460695205614305</v>
      </c>
      <c r="L4234">
        <v>0.36517380140357619</v>
      </c>
      <c r="O4234">
        <v>1.8258690070178809</v>
      </c>
      <c r="P4234">
        <v>145.26281843651171</v>
      </c>
      <c r="Q4234">
        <v>45.424382766261587</v>
      </c>
      <c r="T4234">
        <f t="shared" si="266"/>
        <v>190.68720120277328</v>
      </c>
      <c r="U4234">
        <v>28451370.389461581</v>
      </c>
      <c r="V4234">
        <v>8297315.9231396792</v>
      </c>
      <c r="Y4234">
        <f t="shared" si="267"/>
        <v>36748686.312601261</v>
      </c>
      <c r="Z4234">
        <v>1.114901383710958</v>
      </c>
      <c r="AA4234">
        <v>0.25940678859345118</v>
      </c>
      <c r="AD4234">
        <v>5.4052000000000003E-2</v>
      </c>
      <c r="AE4234">
        <v>5.4999999999999997E-3</v>
      </c>
      <c r="AF4234">
        <v>0.57357141581713533</v>
      </c>
      <c r="AG4234">
        <v>1.8258690070178809</v>
      </c>
      <c r="AH4234">
        <v>4.2848614298528984</v>
      </c>
    </row>
    <row r="4235" spans="1:34">
      <c r="A4235" t="s">
        <v>34</v>
      </c>
      <c r="B4235" t="s">
        <v>5009</v>
      </c>
      <c r="C4235" t="s">
        <v>54</v>
      </c>
      <c r="D4235" t="s">
        <v>5017</v>
      </c>
      <c r="E4235" t="s">
        <v>46</v>
      </c>
      <c r="F4235" t="s">
        <v>38</v>
      </c>
      <c r="I4235" t="str">
        <f t="shared" si="264"/>
        <v>10Lf-302,13649730217121</v>
      </c>
      <c r="J4235" t="str">
        <f t="shared" si="265"/>
        <v>GranadillaFríjol</v>
      </c>
      <c r="K4235">
        <v>1.709197841736966</v>
      </c>
      <c r="L4235">
        <v>0.4272994604342415</v>
      </c>
      <c r="O4235">
        <v>2.136497302171207</v>
      </c>
      <c r="P4235">
        <v>169.97584082019179</v>
      </c>
      <c r="Q4235">
        <v>19.17020761129983</v>
      </c>
      <c r="T4235">
        <f t="shared" si="266"/>
        <v>189.14604843149164</v>
      </c>
      <c r="U4235">
        <v>33291696.089106761</v>
      </c>
      <c r="V4235">
        <v>2705565.3301560879</v>
      </c>
      <c r="Y4235">
        <f t="shared" si="267"/>
        <v>35997261.419262849</v>
      </c>
      <c r="Z4235">
        <v>1.3045754045498621</v>
      </c>
      <c r="AA4235">
        <v>8.4494512581865799E-2</v>
      </c>
      <c r="AD4235">
        <v>5.4052000000000003E-2</v>
      </c>
      <c r="AE4235">
        <v>5.4999999999999997E-3</v>
      </c>
      <c r="AF4235">
        <v>0.67115098497524839</v>
      </c>
      <c r="AG4235">
        <v>2.136497302171207</v>
      </c>
      <c r="AH4235">
        <v>5.0036975893176638</v>
      </c>
    </row>
    <row r="4236" spans="1:34">
      <c r="A4236" t="s">
        <v>34</v>
      </c>
      <c r="B4236" t="s">
        <v>5009</v>
      </c>
      <c r="C4236" t="s">
        <v>56</v>
      </c>
      <c r="D4236" t="s">
        <v>5018</v>
      </c>
      <c r="E4236" t="s">
        <v>51</v>
      </c>
      <c r="F4236" t="s">
        <v>39</v>
      </c>
      <c r="I4236" t="str">
        <f t="shared" si="264"/>
        <v>10Lf-300</v>
      </c>
      <c r="J4236" t="str">
        <f t="shared" si="265"/>
        <v>Piscicultura cachamaGulupa</v>
      </c>
      <c r="K4236">
        <v>0</v>
      </c>
      <c r="L4236">
        <v>0</v>
      </c>
      <c r="O4236">
        <v>0</v>
      </c>
      <c r="P4236">
        <v>0</v>
      </c>
      <c r="Q4236">
        <v>0</v>
      </c>
      <c r="T4236">
        <f t="shared" si="266"/>
        <v>0</v>
      </c>
      <c r="U4236">
        <v>0</v>
      </c>
      <c r="V4236">
        <v>0</v>
      </c>
      <c r="Y4236">
        <f t="shared" si="267"/>
        <v>0</v>
      </c>
      <c r="Z4236">
        <v>0</v>
      </c>
      <c r="AA4236">
        <v>0</v>
      </c>
      <c r="AD4236">
        <v>4.8842000000000003E-2</v>
      </c>
      <c r="AE4236">
        <v>5.4999999999999997E-3</v>
      </c>
      <c r="AF4236">
        <v>0</v>
      </c>
      <c r="AG4236">
        <v>0</v>
      </c>
      <c r="AH4236">
        <v>0</v>
      </c>
    </row>
    <row r="4237" spans="1:34">
      <c r="A4237" t="s">
        <v>34</v>
      </c>
      <c r="B4237" t="s">
        <v>5019</v>
      </c>
      <c r="C4237" t="s">
        <v>36</v>
      </c>
      <c r="D4237" t="s">
        <v>5020</v>
      </c>
      <c r="E4237" t="s">
        <v>38</v>
      </c>
      <c r="F4237" t="s">
        <v>39</v>
      </c>
      <c r="I4237" t="str">
        <f t="shared" si="264"/>
        <v>10Lf-302,4087432617386</v>
      </c>
      <c r="J4237" t="str">
        <f t="shared" si="265"/>
        <v>FríjolGulupa</v>
      </c>
      <c r="K4237">
        <v>0.48174865234771957</v>
      </c>
      <c r="L4237">
        <v>1.9269946093908781</v>
      </c>
      <c r="O4237">
        <v>2.4087432617385982</v>
      </c>
      <c r="P4237">
        <v>21.612996357599961</v>
      </c>
      <c r="Q4237">
        <v>239.7010420491703</v>
      </c>
      <c r="T4237">
        <f t="shared" si="266"/>
        <v>261.31403840677024</v>
      </c>
      <c r="U4237">
        <v>3058172.7917204448</v>
      </c>
      <c r="V4237">
        <v>43786684.368224189</v>
      </c>
      <c r="Y4237">
        <f t="shared" si="267"/>
        <v>46844857.159944631</v>
      </c>
      <c r="Z4237">
        <v>9.5261336220094597E-2</v>
      </c>
      <c r="AA4237">
        <v>1.368870059510475</v>
      </c>
      <c r="AD4237">
        <v>5.4052000000000003E-2</v>
      </c>
      <c r="AE4237">
        <v>5.4999999999999997E-3</v>
      </c>
      <c r="AF4237">
        <v>0.7566732759388265</v>
      </c>
      <c r="AG4237">
        <v>1.574113721546174</v>
      </c>
      <c r="AH4237">
        <v>4.7990822592235984</v>
      </c>
    </row>
    <row r="4238" spans="1:34">
      <c r="A4238" t="s">
        <v>34</v>
      </c>
      <c r="B4238" t="s">
        <v>5019</v>
      </c>
      <c r="C4238" t="s">
        <v>40</v>
      </c>
      <c r="D4238" t="s">
        <v>5021</v>
      </c>
      <c r="E4238" t="s">
        <v>38</v>
      </c>
      <c r="I4238" t="str">
        <f t="shared" si="264"/>
        <v>10Lf-300</v>
      </c>
      <c r="J4238" t="str">
        <f t="shared" si="265"/>
        <v>Fríjol</v>
      </c>
      <c r="K4238">
        <v>0</v>
      </c>
      <c r="O4238">
        <v>0</v>
      </c>
      <c r="P4238">
        <v>0</v>
      </c>
      <c r="T4238">
        <f t="shared" si="266"/>
        <v>0</v>
      </c>
      <c r="U4238">
        <v>0</v>
      </c>
      <c r="Y4238">
        <f t="shared" si="267"/>
        <v>0</v>
      </c>
      <c r="Z4238">
        <v>0</v>
      </c>
      <c r="AD4238">
        <v>2.7026000000000001E-2</v>
      </c>
      <c r="AE4238">
        <v>5.4999999999999997E-3</v>
      </c>
      <c r="AF4238">
        <v>0</v>
      </c>
      <c r="AG4238">
        <v>0</v>
      </c>
      <c r="AH4238">
        <v>0</v>
      </c>
    </row>
    <row r="4239" spans="1:34">
      <c r="A4239" t="s">
        <v>34</v>
      </c>
      <c r="B4239" t="s">
        <v>5019</v>
      </c>
      <c r="C4239" t="s">
        <v>42</v>
      </c>
      <c r="D4239" t="s">
        <v>5022</v>
      </c>
      <c r="E4239" t="s">
        <v>39</v>
      </c>
      <c r="I4239" t="str">
        <f t="shared" si="264"/>
        <v>10Lf-302,02046783860335</v>
      </c>
      <c r="J4239" t="str">
        <f t="shared" si="265"/>
        <v>Gulupa</v>
      </c>
      <c r="K4239">
        <v>2.0204678386033472</v>
      </c>
      <c r="O4239">
        <v>2.0204678386033472</v>
      </c>
      <c r="P4239">
        <v>251.32828290222699</v>
      </c>
      <c r="T4239">
        <f t="shared" si="266"/>
        <v>251.32828290222699</v>
      </c>
      <c r="U4239">
        <v>45910656.466775507</v>
      </c>
      <c r="Y4239">
        <f t="shared" si="267"/>
        <v>45910656.466775507</v>
      </c>
      <c r="Z4239">
        <v>1.435270195873676</v>
      </c>
      <c r="AD4239">
        <v>2.7026000000000001E-2</v>
      </c>
      <c r="AE4239">
        <v>5.4999999999999997E-3</v>
      </c>
      <c r="AF4239">
        <v>0.63470193882827664</v>
      </c>
      <c r="AG4239">
        <v>1.3203757325272869</v>
      </c>
      <c r="AH4239">
        <v>4.0080715099589117</v>
      </c>
    </row>
    <row r="4240" spans="1:34">
      <c r="A4240" t="s">
        <v>34</v>
      </c>
      <c r="B4240" t="s">
        <v>5019</v>
      </c>
      <c r="C4240" t="s">
        <v>44</v>
      </c>
      <c r="D4240" t="s">
        <v>5023</v>
      </c>
      <c r="E4240" t="s">
        <v>46</v>
      </c>
      <c r="I4240" t="str">
        <f t="shared" si="264"/>
        <v>10Lf-301,78836324765538</v>
      </c>
      <c r="J4240" t="str">
        <f t="shared" si="265"/>
        <v>Granadilla</v>
      </c>
      <c r="K4240">
        <v>1.788363247655375</v>
      </c>
      <c r="O4240">
        <v>1.788363247655375</v>
      </c>
      <c r="P4240">
        <v>177.8486605174005</v>
      </c>
      <c r="T4240">
        <f t="shared" si="266"/>
        <v>177.8486605174005</v>
      </c>
      <c r="U4240">
        <v>34866338.283423021</v>
      </c>
      <c r="Y4240">
        <f t="shared" si="267"/>
        <v>34866338.283423021</v>
      </c>
      <c r="Z4240">
        <v>1.3649997971686869</v>
      </c>
      <c r="AD4240">
        <v>2.7026000000000001E-2</v>
      </c>
      <c r="AE4240">
        <v>5.4999999999999997E-3</v>
      </c>
      <c r="AF4240">
        <v>0.56178950188126953</v>
      </c>
      <c r="AG4240">
        <v>1.168695382342787</v>
      </c>
      <c r="AH4240">
        <v>3.551374131879431</v>
      </c>
    </row>
    <row r="4241" spans="1:34">
      <c r="A4241" t="s">
        <v>34</v>
      </c>
      <c r="B4241" t="s">
        <v>5019</v>
      </c>
      <c r="C4241" t="s">
        <v>47</v>
      </c>
      <c r="D4241" t="s">
        <v>5024</v>
      </c>
      <c r="E4241" t="s">
        <v>46</v>
      </c>
      <c r="F4241" t="s">
        <v>38</v>
      </c>
      <c r="G4241" t="s">
        <v>39</v>
      </c>
      <c r="I4241" t="str">
        <f t="shared" si="264"/>
        <v>10Lf-301,97459457237197</v>
      </c>
      <c r="J4241" t="str">
        <f t="shared" si="265"/>
        <v>GranadillaFríjolGulupa</v>
      </c>
      <c r="K4241">
        <v>1.579675657897579</v>
      </c>
      <c r="L4241">
        <v>0.19745945723719741</v>
      </c>
      <c r="M4241">
        <v>0.19745945723719741</v>
      </c>
      <c r="O4241">
        <v>1.974594572371974</v>
      </c>
      <c r="P4241">
        <v>157.0951540059645</v>
      </c>
      <c r="Q4241">
        <v>8.8587492860506298</v>
      </c>
      <c r="R4241">
        <v>24.56220553579087</v>
      </c>
      <c r="T4241">
        <f t="shared" si="266"/>
        <v>190.51610882780599</v>
      </c>
      <c r="U4241">
        <v>30797717.37568133</v>
      </c>
      <c r="V4241">
        <v>1253485.8927946149</v>
      </c>
      <c r="W4241">
        <v>4486828.8097074898</v>
      </c>
      <c r="Y4241">
        <f t="shared" si="267"/>
        <v>36538032.078183435</v>
      </c>
      <c r="Z4241">
        <v>1.2057153128423199</v>
      </c>
      <c r="AA4241">
        <v>3.9045779690387333E-2</v>
      </c>
      <c r="AB4241">
        <v>0.14026834203995461</v>
      </c>
      <c r="AD4241">
        <v>8.1077999999999997E-2</v>
      </c>
      <c r="AE4241">
        <v>5.4999999999999997E-3</v>
      </c>
      <c r="AF4241">
        <v>0.62029148870323803</v>
      </c>
      <c r="AG4241">
        <v>1.2903975530450851</v>
      </c>
      <c r="AH4241">
        <v>3.9718616141202978</v>
      </c>
    </row>
    <row r="4242" spans="1:34">
      <c r="A4242" t="s">
        <v>34</v>
      </c>
      <c r="B4242" t="s">
        <v>5019</v>
      </c>
      <c r="C4242" t="s">
        <v>49</v>
      </c>
      <c r="D4242" t="s">
        <v>5025</v>
      </c>
      <c r="E4242" t="s">
        <v>51</v>
      </c>
      <c r="F4242" t="s">
        <v>38</v>
      </c>
      <c r="I4242" t="str">
        <f t="shared" si="264"/>
        <v>10Lf-300</v>
      </c>
      <c r="J4242" t="str">
        <f t="shared" si="265"/>
        <v>Piscicultura cachamaFríjol</v>
      </c>
      <c r="K4242">
        <v>0</v>
      </c>
      <c r="L4242">
        <v>0</v>
      </c>
      <c r="O4242">
        <v>0</v>
      </c>
      <c r="P4242">
        <v>0</v>
      </c>
      <c r="Q4242">
        <v>0</v>
      </c>
      <c r="T4242">
        <f t="shared" si="266"/>
        <v>0</v>
      </c>
      <c r="U4242">
        <v>0</v>
      </c>
      <c r="V4242">
        <v>0</v>
      </c>
      <c r="Y4242">
        <f t="shared" si="267"/>
        <v>0</v>
      </c>
      <c r="Z4242">
        <v>0</v>
      </c>
      <c r="AA4242">
        <v>0</v>
      </c>
      <c r="AD4242">
        <v>4.8842000000000003E-2</v>
      </c>
      <c r="AE4242">
        <v>5.4999999999999997E-3</v>
      </c>
      <c r="AF4242">
        <v>0</v>
      </c>
      <c r="AG4242">
        <v>0</v>
      </c>
      <c r="AH4242">
        <v>0</v>
      </c>
    </row>
    <row r="4243" spans="1:34">
      <c r="A4243" t="s">
        <v>34</v>
      </c>
      <c r="B4243" t="s">
        <v>5019</v>
      </c>
      <c r="C4243" t="s">
        <v>52</v>
      </c>
      <c r="D4243" t="s">
        <v>5026</v>
      </c>
      <c r="E4243" t="s">
        <v>46</v>
      </c>
      <c r="F4243" t="s">
        <v>39</v>
      </c>
      <c r="I4243" t="str">
        <f t="shared" si="264"/>
        <v>10Lf-301,83041770094835</v>
      </c>
      <c r="J4243" t="str">
        <f t="shared" si="265"/>
        <v>GranadillaGulupa</v>
      </c>
      <c r="K4243">
        <v>1.4643341607586819</v>
      </c>
      <c r="L4243">
        <v>0.36608354018967049</v>
      </c>
      <c r="O4243">
        <v>1.8304177009483531</v>
      </c>
      <c r="P4243">
        <v>145.6247042552674</v>
      </c>
      <c r="Q4243">
        <v>45.537546204268438</v>
      </c>
      <c r="T4243">
        <f t="shared" si="266"/>
        <v>191.16225045953584</v>
      </c>
      <c r="U4243">
        <v>28548993.207012761</v>
      </c>
      <c r="V4243">
        <v>8318437.6067113951</v>
      </c>
      <c r="Y4243">
        <f t="shared" si="267"/>
        <v>36867430.81372416</v>
      </c>
      <c r="Z4243">
        <v>1.1176788804194671</v>
      </c>
      <c r="AA4243">
        <v>0.26005303543824831</v>
      </c>
      <c r="AD4243">
        <v>5.4052000000000003E-2</v>
      </c>
      <c r="AE4243">
        <v>5.4999999999999997E-3</v>
      </c>
      <c r="AF4243">
        <v>0.57500032490524178</v>
      </c>
      <c r="AG4243">
        <v>1.196177967569749</v>
      </c>
      <c r="AH4243">
        <v>3.6611479934233429</v>
      </c>
    </row>
    <row r="4244" spans="1:34">
      <c r="A4244" t="s">
        <v>34</v>
      </c>
      <c r="B4244" t="s">
        <v>5019</v>
      </c>
      <c r="C4244" t="s">
        <v>54</v>
      </c>
      <c r="D4244" t="s">
        <v>5027</v>
      </c>
      <c r="E4244" t="s">
        <v>46</v>
      </c>
      <c r="F4244" t="s">
        <v>38</v>
      </c>
      <c r="I4244" t="str">
        <f t="shared" si="264"/>
        <v>10Lf-302,14342624978717</v>
      </c>
      <c r="J4244" t="str">
        <f t="shared" si="265"/>
        <v>GranadillaFríjol</v>
      </c>
      <c r="K4244">
        <v>1.714740999829738</v>
      </c>
      <c r="L4244">
        <v>0.4286852499574344</v>
      </c>
      <c r="O4244">
        <v>2.1434262497871721</v>
      </c>
      <c r="P4244">
        <v>170.5270952944314</v>
      </c>
      <c r="Q4244">
        <v>19.232379168544899</v>
      </c>
      <c r="T4244">
        <f t="shared" si="266"/>
        <v>189.7594744629763</v>
      </c>
      <c r="U4244">
        <v>33430982.12675852</v>
      </c>
      <c r="V4244">
        <v>2721322.750448395</v>
      </c>
      <c r="Y4244">
        <f t="shared" si="267"/>
        <v>36152304.877206914</v>
      </c>
      <c r="Z4244">
        <v>1.308806317750649</v>
      </c>
      <c r="AA4244">
        <v>8.4768539631149331E-2</v>
      </c>
      <c r="AD4244">
        <v>5.4052000000000003E-2</v>
      </c>
      <c r="AE4244">
        <v>5.4999999999999997E-3</v>
      </c>
      <c r="AF4244">
        <v>0.67332761773419014</v>
      </c>
      <c r="AG4244">
        <v>1.400729054235917</v>
      </c>
      <c r="AH4244">
        <v>4.277034921757279</v>
      </c>
    </row>
    <row r="4245" spans="1:34">
      <c r="A4245" t="s">
        <v>34</v>
      </c>
      <c r="B4245" t="s">
        <v>5019</v>
      </c>
      <c r="C4245" t="s">
        <v>56</v>
      </c>
      <c r="D4245" t="s">
        <v>5028</v>
      </c>
      <c r="E4245" t="s">
        <v>51</v>
      </c>
      <c r="F4245" t="s">
        <v>39</v>
      </c>
      <c r="I4245" t="str">
        <f t="shared" si="264"/>
        <v>10Lf-300</v>
      </c>
      <c r="J4245" t="str">
        <f t="shared" si="265"/>
        <v>Piscicultura cachamaGulupa</v>
      </c>
      <c r="K4245">
        <v>0</v>
      </c>
      <c r="L4245">
        <v>0</v>
      </c>
      <c r="O4245">
        <v>0</v>
      </c>
      <c r="P4245">
        <v>0</v>
      </c>
      <c r="Q4245">
        <v>0</v>
      </c>
      <c r="T4245">
        <f t="shared" si="266"/>
        <v>0</v>
      </c>
      <c r="U4245">
        <v>0</v>
      </c>
      <c r="V4245">
        <v>0</v>
      </c>
      <c r="Y4245">
        <f t="shared" si="267"/>
        <v>0</v>
      </c>
      <c r="Z4245">
        <v>0</v>
      </c>
      <c r="AA4245">
        <v>0</v>
      </c>
      <c r="AD4245">
        <v>4.8842000000000003E-2</v>
      </c>
      <c r="AE4245">
        <v>5.4999999999999997E-3</v>
      </c>
      <c r="AF4245">
        <v>0</v>
      </c>
      <c r="AG4245">
        <v>0</v>
      </c>
      <c r="AH4245">
        <v>0</v>
      </c>
    </row>
    <row r="4246" spans="1:34">
      <c r="A4246" t="s">
        <v>58</v>
      </c>
      <c r="B4246" t="s">
        <v>5029</v>
      </c>
      <c r="C4246" t="s">
        <v>60</v>
      </c>
      <c r="D4246" t="s">
        <v>5030</v>
      </c>
      <c r="E4246" t="s">
        <v>62</v>
      </c>
      <c r="F4246" t="s">
        <v>63</v>
      </c>
      <c r="G4246" t="s">
        <v>38</v>
      </c>
      <c r="I4246" t="str">
        <f t="shared" si="264"/>
        <v>10Qf-303,72110545150733</v>
      </c>
      <c r="J4246" t="str">
        <f t="shared" si="265"/>
        <v>CaféPlátanoFríjol</v>
      </c>
      <c r="K4246">
        <v>2.9768843612058631</v>
      </c>
      <c r="L4246">
        <v>0.372110545150733</v>
      </c>
      <c r="M4246">
        <v>0.37211054515073272</v>
      </c>
      <c r="O4246">
        <v>3.721105451507329</v>
      </c>
      <c r="P4246">
        <v>352.01169557429631</v>
      </c>
      <c r="Q4246">
        <v>18.494728214765111</v>
      </c>
      <c r="R4246">
        <v>16.694232184716959</v>
      </c>
      <c r="T4246">
        <f t="shared" si="266"/>
        <v>387.2006559737784</v>
      </c>
      <c r="U4246">
        <v>32954786.350010172</v>
      </c>
      <c r="V4246">
        <v>1576544.958202153</v>
      </c>
      <c r="W4246">
        <v>2362604.231813834</v>
      </c>
      <c r="Y4246">
        <f t="shared" si="267"/>
        <v>36893935.540026158</v>
      </c>
      <c r="Z4246">
        <v>1.4299752404941919</v>
      </c>
      <c r="AA4246">
        <v>6.3770899110448809E-2</v>
      </c>
      <c r="AB4246">
        <v>7.3581415495192579E-2</v>
      </c>
      <c r="AD4246">
        <v>8.3624000000000004E-2</v>
      </c>
      <c r="AE4246">
        <v>5.4999999999999997E-3</v>
      </c>
      <c r="AF4246">
        <v>1.1689336496881659</v>
      </c>
      <c r="AG4246">
        <v>1.3265740934623631</v>
      </c>
      <c r="AH4246">
        <v>6.3057371946578584</v>
      </c>
    </row>
    <row r="4247" spans="1:34">
      <c r="A4247" t="s">
        <v>58</v>
      </c>
      <c r="B4247" t="s">
        <v>5029</v>
      </c>
      <c r="C4247" t="s">
        <v>64</v>
      </c>
      <c r="D4247" t="s">
        <v>5031</v>
      </c>
      <c r="E4247" t="s">
        <v>62</v>
      </c>
      <c r="F4247" t="s">
        <v>63</v>
      </c>
      <c r="G4247" t="s">
        <v>66</v>
      </c>
      <c r="I4247" t="str">
        <f t="shared" si="264"/>
        <v>10Qf-302,93098205248199</v>
      </c>
      <c r="J4247" t="str">
        <f t="shared" si="265"/>
        <v>CaféPlátanoAguacate</v>
      </c>
      <c r="K4247">
        <v>2.1745583562865729</v>
      </c>
      <c r="L4247">
        <v>0.29309820524819952</v>
      </c>
      <c r="M4247">
        <v>0.46332549094722242</v>
      </c>
      <c r="O4247">
        <v>2.9309820524819949</v>
      </c>
      <c r="P4247">
        <v>257.13796078112279</v>
      </c>
      <c r="Q4247">
        <v>14.567637808020381</v>
      </c>
      <c r="R4247">
        <v>44.389242274797191</v>
      </c>
      <c r="T4247">
        <f t="shared" si="266"/>
        <v>316.09484086394036</v>
      </c>
      <c r="U4247">
        <v>24072855.15384439</v>
      </c>
      <c r="V4247">
        <v>1241788.2367589721</v>
      </c>
      <c r="W4247">
        <v>24685356.609398771</v>
      </c>
      <c r="Y4247">
        <f t="shared" si="267"/>
        <v>50000000.000002131</v>
      </c>
      <c r="Z4247">
        <v>1.0445701717617071</v>
      </c>
      <c r="AA4247">
        <v>5.0230062866843027E-2</v>
      </c>
      <c r="AB4247">
        <v>0.25545030251296957</v>
      </c>
      <c r="AD4247">
        <v>8.3624000000000004E-2</v>
      </c>
      <c r="AE4247">
        <v>5.4999999999999997E-3</v>
      </c>
      <c r="AF4247">
        <v>0.92072734632942255</v>
      </c>
      <c r="AG4247">
        <v>1.0448951017098309</v>
      </c>
      <c r="AH4247">
        <v>4.9857285005212484</v>
      </c>
    </row>
    <row r="4248" spans="1:34">
      <c r="A4248" t="s">
        <v>58</v>
      </c>
      <c r="B4248" t="s">
        <v>5029</v>
      </c>
      <c r="C4248" t="s">
        <v>67</v>
      </c>
      <c r="D4248" t="s">
        <v>5032</v>
      </c>
      <c r="E4248" t="s">
        <v>62</v>
      </c>
      <c r="F4248" t="s">
        <v>38</v>
      </c>
      <c r="G4248" t="s">
        <v>66</v>
      </c>
      <c r="I4248" t="str">
        <f t="shared" si="264"/>
        <v>10Qf-302,99771244814032</v>
      </c>
      <c r="J4248" t="str">
        <f t="shared" si="265"/>
        <v>CaféFríjolAguacate</v>
      </c>
      <c r="K4248">
        <v>2.2660399593465002</v>
      </c>
      <c r="L4248">
        <v>0.29977124481403161</v>
      </c>
      <c r="M4248">
        <v>0.43190124397978491</v>
      </c>
      <c r="O4248">
        <v>2.9977124481403168</v>
      </c>
      <c r="P4248">
        <v>267.95551037311822</v>
      </c>
      <c r="Q4248">
        <v>13.44882811961133</v>
      </c>
      <c r="R4248">
        <v>41.3786189890183</v>
      </c>
      <c r="T4248">
        <f t="shared" si="266"/>
        <v>322.78295748174787</v>
      </c>
      <c r="U4248">
        <v>25085577.288128141</v>
      </c>
      <c r="V4248">
        <v>1903307.554175443</v>
      </c>
      <c r="W4248">
        <v>23011115.15769894</v>
      </c>
      <c r="Y4248">
        <f t="shared" si="267"/>
        <v>50000000.000002526</v>
      </c>
      <c r="Z4248">
        <v>1.088514245989509</v>
      </c>
      <c r="AA4248">
        <v>5.9276988533709447E-2</v>
      </c>
      <c r="AB4248">
        <v>0.23812482927457071</v>
      </c>
      <c r="AD4248">
        <v>8.3624000000000004E-2</v>
      </c>
      <c r="AE4248">
        <v>5.4999999999999997E-3</v>
      </c>
      <c r="AF4248">
        <v>0.94168977428491629</v>
      </c>
      <c r="AG4248">
        <v>1.068684487762023</v>
      </c>
      <c r="AH4248">
        <v>5.0972107101872561</v>
      </c>
    </row>
    <row r="4249" spans="1:34">
      <c r="A4249" t="s">
        <v>58</v>
      </c>
      <c r="B4249" t="s">
        <v>5029</v>
      </c>
      <c r="C4249" t="s">
        <v>69</v>
      </c>
      <c r="D4249" t="s">
        <v>5033</v>
      </c>
      <c r="E4249" t="s">
        <v>63</v>
      </c>
      <c r="F4249" t="s">
        <v>38</v>
      </c>
      <c r="G4249" t="s">
        <v>66</v>
      </c>
      <c r="I4249" t="str">
        <f t="shared" si="264"/>
        <v>10Qf-300</v>
      </c>
      <c r="J4249" t="str">
        <f t="shared" si="265"/>
        <v>PlátanoFríjolAguacate</v>
      </c>
      <c r="K4249">
        <v>0</v>
      </c>
      <c r="L4249">
        <v>0</v>
      </c>
      <c r="M4249">
        <v>0</v>
      </c>
      <c r="O4249">
        <v>0</v>
      </c>
      <c r="P4249">
        <v>0</v>
      </c>
      <c r="Q4249">
        <v>0</v>
      </c>
      <c r="R4249">
        <v>0</v>
      </c>
      <c r="T4249">
        <f t="shared" si="266"/>
        <v>0</v>
      </c>
      <c r="U4249">
        <v>0</v>
      </c>
      <c r="V4249">
        <v>0</v>
      </c>
      <c r="W4249">
        <v>0</v>
      </c>
      <c r="Y4249">
        <f t="shared" si="267"/>
        <v>0</v>
      </c>
      <c r="Z4249">
        <v>0</v>
      </c>
      <c r="AA4249">
        <v>0</v>
      </c>
      <c r="AB4249">
        <v>0</v>
      </c>
      <c r="AD4249">
        <v>8.1077999999999997E-2</v>
      </c>
      <c r="AE4249">
        <v>5.4999999999999997E-3</v>
      </c>
      <c r="AF4249">
        <v>0</v>
      </c>
      <c r="AG4249">
        <v>0</v>
      </c>
      <c r="AH4249">
        <v>0</v>
      </c>
    </row>
    <row r="4250" spans="1:34">
      <c r="A4250" t="s">
        <v>58</v>
      </c>
      <c r="B4250" t="s">
        <v>5029</v>
      </c>
      <c r="C4250" t="s">
        <v>71</v>
      </c>
      <c r="D4250" t="s">
        <v>5034</v>
      </c>
      <c r="E4250" t="s">
        <v>62</v>
      </c>
      <c r="F4250" t="s">
        <v>63</v>
      </c>
      <c r="G4250" t="s">
        <v>38</v>
      </c>
      <c r="H4250" t="s">
        <v>66</v>
      </c>
      <c r="I4250" t="str">
        <f t="shared" si="264"/>
        <v>10Qf-303,19863270313781</v>
      </c>
      <c r="J4250" t="str">
        <f t="shared" si="265"/>
        <v>CaféPlátanoFríjolAguacate</v>
      </c>
      <c r="K4250">
        <v>2.1256687946630368</v>
      </c>
      <c r="L4250">
        <v>0.31986327031378131</v>
      </c>
      <c r="M4250">
        <v>0.3198632703137812</v>
      </c>
      <c r="N4250">
        <v>0.43323736784721351</v>
      </c>
      <c r="O4250">
        <v>3.1986327031378141</v>
      </c>
      <c r="P4250">
        <v>251.35685026596209</v>
      </c>
      <c r="Q4250">
        <v>15.897921538189649</v>
      </c>
      <c r="R4250">
        <v>14.350229445441</v>
      </c>
      <c r="S4250">
        <v>41.506627327042551</v>
      </c>
      <c r="T4250">
        <f t="shared" si="266"/>
        <v>323.11162857663533</v>
      </c>
      <c r="U4250">
        <v>23531636.596937921</v>
      </c>
      <c r="V4250">
        <v>1355185.5294049061</v>
      </c>
      <c r="W4250">
        <v>2030875.840239981</v>
      </c>
      <c r="X4250">
        <v>23082302.033418581</v>
      </c>
      <c r="Y4250">
        <f t="shared" si="267"/>
        <v>50000000.000001386</v>
      </c>
      <c r="Z4250">
        <v>1.0210855972342801</v>
      </c>
      <c r="AA4250">
        <v>5.4816958578950352E-2</v>
      </c>
      <c r="AB4250">
        <v>6.325000057462922E-2</v>
      </c>
      <c r="AC4250">
        <v>0.23886148903708801</v>
      </c>
      <c r="AD4250">
        <v>0.11065</v>
      </c>
      <c r="AE4250">
        <v>5.4999999999999997E-3</v>
      </c>
      <c r="AF4250">
        <v>1.004806084755334</v>
      </c>
      <c r="AG4250">
        <v>1.14031255866863</v>
      </c>
      <c r="AH4250">
        <v>5.4599013465617787</v>
      </c>
    </row>
    <row r="4251" spans="1:34">
      <c r="A4251" t="s">
        <v>58</v>
      </c>
      <c r="B4251" t="s">
        <v>5029</v>
      </c>
      <c r="C4251" t="s">
        <v>73</v>
      </c>
      <c r="D4251" t="s">
        <v>5035</v>
      </c>
      <c r="E4251" t="s">
        <v>62</v>
      </c>
      <c r="F4251" t="s">
        <v>63</v>
      </c>
      <c r="G4251" t="s">
        <v>75</v>
      </c>
      <c r="I4251" t="str">
        <f t="shared" si="264"/>
        <v>10Qf-303,59233431229327</v>
      </c>
      <c r="J4251" t="str">
        <f t="shared" si="265"/>
        <v>CaféPlátanoCaña panelera</v>
      </c>
      <c r="K4251">
        <v>2.873867449834612</v>
      </c>
      <c r="L4251">
        <v>0.35923343122932638</v>
      </c>
      <c r="M4251">
        <v>0.35923343122932672</v>
      </c>
      <c r="O4251">
        <v>3.5923343122932661</v>
      </c>
      <c r="P4251">
        <v>339.8301146848284</v>
      </c>
      <c r="Q4251">
        <v>17.854706787609619</v>
      </c>
      <c r="R4251">
        <v>18.11727600507448</v>
      </c>
      <c r="T4251">
        <f t="shared" si="266"/>
        <v>375.80209747751252</v>
      </c>
      <c r="U4251">
        <v>31814365.7314201</v>
      </c>
      <c r="V4251">
        <v>1521987.651795357</v>
      </c>
      <c r="W4251">
        <v>2608625.1755132601</v>
      </c>
      <c r="Y4251">
        <f t="shared" si="267"/>
        <v>35944978.558728717</v>
      </c>
      <c r="Z4251">
        <v>1.380490069174537</v>
      </c>
      <c r="AA4251">
        <v>6.1564067986157163E-2</v>
      </c>
      <c r="AB4251">
        <v>8.1645051535290017E-2</v>
      </c>
      <c r="AD4251">
        <v>7.9644000000000006E-2</v>
      </c>
      <c r="AE4251">
        <v>5.4999999999999997E-3</v>
      </c>
      <c r="AF4251">
        <v>1.12848198291935</v>
      </c>
      <c r="AG4251">
        <v>1.2806671823325491</v>
      </c>
      <c r="AH4251">
        <v>6.0866274775451652</v>
      </c>
    </row>
    <row r="4252" spans="1:34">
      <c r="A4252" t="s">
        <v>58</v>
      </c>
      <c r="B4252" t="s">
        <v>5029</v>
      </c>
      <c r="C4252" t="s">
        <v>76</v>
      </c>
      <c r="D4252" t="s">
        <v>5036</v>
      </c>
      <c r="E4252" t="s">
        <v>62</v>
      </c>
      <c r="F4252" t="s">
        <v>38</v>
      </c>
      <c r="G4252" t="s">
        <v>75</v>
      </c>
      <c r="I4252" t="str">
        <f t="shared" si="264"/>
        <v>10Qf-303,63222359613623</v>
      </c>
      <c r="J4252" t="str">
        <f t="shared" si="265"/>
        <v>CaféFríjolCaña panelera</v>
      </c>
      <c r="K4252">
        <v>2.9057788769089798</v>
      </c>
      <c r="L4252">
        <v>0.36322235961362248</v>
      </c>
      <c r="M4252">
        <v>0.36322235961362259</v>
      </c>
      <c r="O4252">
        <v>3.632223596136225</v>
      </c>
      <c r="P4252">
        <v>343.60358862255748</v>
      </c>
      <c r="Q4252">
        <v>16.295475860847521</v>
      </c>
      <c r="R4252">
        <v>18.318450256188729</v>
      </c>
      <c r="T4252">
        <f t="shared" si="266"/>
        <v>378.21751473959375</v>
      </c>
      <c r="U4252">
        <v>32167632.4807317</v>
      </c>
      <c r="V4252">
        <v>2306171.365191855</v>
      </c>
      <c r="W4252">
        <v>2637591.3521048571</v>
      </c>
      <c r="Y4252">
        <f t="shared" si="267"/>
        <v>37111395.198028415</v>
      </c>
      <c r="Z4252">
        <v>1.395819032301173</v>
      </c>
      <c r="AA4252">
        <v>7.1823859087487049E-2</v>
      </c>
      <c r="AB4252">
        <v>8.255163827024932E-2</v>
      </c>
      <c r="AD4252">
        <v>7.9644000000000006E-2</v>
      </c>
      <c r="AE4252">
        <v>5.4999999999999997E-3</v>
      </c>
      <c r="AF4252">
        <v>1.1410126480009091</v>
      </c>
      <c r="AG4252">
        <v>1.2948877120225639</v>
      </c>
      <c r="AH4252">
        <v>6.1532679561596986</v>
      </c>
    </row>
    <row r="4253" spans="1:34">
      <c r="A4253" t="s">
        <v>58</v>
      </c>
      <c r="B4253" t="s">
        <v>5029</v>
      </c>
      <c r="C4253" t="s">
        <v>78</v>
      </c>
      <c r="D4253" t="s">
        <v>5037</v>
      </c>
      <c r="E4253" t="s">
        <v>63</v>
      </c>
      <c r="F4253" t="s">
        <v>38</v>
      </c>
      <c r="G4253" t="s">
        <v>75</v>
      </c>
      <c r="I4253" t="str">
        <f t="shared" si="264"/>
        <v>10Qf-305,67876567226683</v>
      </c>
      <c r="J4253" t="str">
        <f t="shared" si="265"/>
        <v>PlátanoFríjolCaña panelera</v>
      </c>
      <c r="K4253">
        <v>0.56787656722668389</v>
      </c>
      <c r="L4253">
        <v>0.56787656722668256</v>
      </c>
      <c r="M4253">
        <v>4.543012537813464</v>
      </c>
      <c r="O4253">
        <v>5.6787656722668309</v>
      </c>
      <c r="P4253">
        <v>28.224738339884748</v>
      </c>
      <c r="Q4253">
        <v>25.477007811487979</v>
      </c>
      <c r="R4253">
        <v>229.11846417082879</v>
      </c>
      <c r="T4253">
        <f t="shared" si="266"/>
        <v>282.82021032220155</v>
      </c>
      <c r="U4253">
        <v>2405959.6015472142</v>
      </c>
      <c r="V4253">
        <v>3605561.83736797</v>
      </c>
      <c r="W4253">
        <v>32989738.2831476</v>
      </c>
      <c r="Y4253">
        <f t="shared" si="267"/>
        <v>39001259.722062781</v>
      </c>
      <c r="Z4253">
        <v>9.7320540220464449E-2</v>
      </c>
      <c r="AA4253">
        <v>0.1122923340593964</v>
      </c>
      <c r="AB4253">
        <v>1.0325166327252691</v>
      </c>
      <c r="AD4253">
        <v>7.7098E-2</v>
      </c>
      <c r="AE4253">
        <v>5.4999999999999997E-3</v>
      </c>
      <c r="AF4253">
        <v>1.7839054467853921</v>
      </c>
      <c r="AG4253">
        <v>2.0244799621631251</v>
      </c>
      <c r="AH4253">
        <v>9.569749081215349</v>
      </c>
    </row>
    <row r="4254" spans="1:34">
      <c r="A4254" t="s">
        <v>58</v>
      </c>
      <c r="B4254" t="s">
        <v>5029</v>
      </c>
      <c r="C4254" t="s">
        <v>80</v>
      </c>
      <c r="D4254" t="s">
        <v>5038</v>
      </c>
      <c r="E4254" t="s">
        <v>62</v>
      </c>
      <c r="F4254" t="s">
        <v>63</v>
      </c>
      <c r="G4254" t="s">
        <v>38</v>
      </c>
      <c r="H4254" t="s">
        <v>75</v>
      </c>
      <c r="I4254" t="str">
        <f t="shared" si="264"/>
        <v>10Qf-303,888674971508</v>
      </c>
      <c r="J4254" t="str">
        <f t="shared" si="265"/>
        <v>CaféPlátanoFríjolCaña panelera</v>
      </c>
      <c r="K4254">
        <v>2.7220724800555991</v>
      </c>
      <c r="L4254">
        <v>0.38886749715079982</v>
      </c>
      <c r="M4254">
        <v>0.38886749715079982</v>
      </c>
      <c r="N4254">
        <v>0.38886749715079982</v>
      </c>
      <c r="O4254">
        <v>3.8886749715079989</v>
      </c>
      <c r="P4254">
        <v>321.88060835267282</v>
      </c>
      <c r="Q4254">
        <v>19.327586291451869</v>
      </c>
      <c r="R4254">
        <v>17.446009985810878</v>
      </c>
      <c r="S4254">
        <v>19.611815501620281</v>
      </c>
      <c r="T4254">
        <f t="shared" si="266"/>
        <v>378.26602013155588</v>
      </c>
      <c r="U4254">
        <v>30133960.921860319</v>
      </c>
      <c r="V4254">
        <v>1647540.227040448</v>
      </c>
      <c r="W4254">
        <v>2468997.4695857512</v>
      </c>
      <c r="X4254">
        <v>2823817.203023152</v>
      </c>
      <c r="Y4254">
        <f t="shared" si="267"/>
        <v>37074315.821509667</v>
      </c>
      <c r="Z4254">
        <v>1.3075738849773031</v>
      </c>
      <c r="AA4254">
        <v>6.6642642223673471E-2</v>
      </c>
      <c r="AB4254">
        <v>7.6894947625948187E-2</v>
      </c>
      <c r="AC4254">
        <v>8.8380156425386713E-2</v>
      </c>
      <c r="AD4254">
        <v>0.10667</v>
      </c>
      <c r="AE4254">
        <v>5.4999999999999997E-3</v>
      </c>
      <c r="AF4254">
        <v>1.2215732894789531</v>
      </c>
      <c r="AG4254">
        <v>1.3863126273426021</v>
      </c>
      <c r="AH4254">
        <v>6.6087308883295526</v>
      </c>
    </row>
    <row r="4255" spans="1:34">
      <c r="A4255" t="s">
        <v>58</v>
      </c>
      <c r="B4255" t="s">
        <v>5029</v>
      </c>
      <c r="C4255" t="s">
        <v>82</v>
      </c>
      <c r="D4255" t="s">
        <v>5039</v>
      </c>
      <c r="E4255" t="s">
        <v>62</v>
      </c>
      <c r="F4255" t="s">
        <v>66</v>
      </c>
      <c r="G4255" t="s">
        <v>75</v>
      </c>
      <c r="I4255" t="str">
        <f t="shared" si="264"/>
        <v>10Qf-302,87284772126795</v>
      </c>
      <c r="J4255" t="str">
        <f t="shared" si="265"/>
        <v>CaféAguacateCaña panelera</v>
      </c>
      <c r="K4255">
        <v>2.128519786819564</v>
      </c>
      <c r="L4255">
        <v>0.45704316232159559</v>
      </c>
      <c r="M4255">
        <v>0.28728477212679548</v>
      </c>
      <c r="O4255">
        <v>2.8728477212679548</v>
      </c>
      <c r="P4255">
        <v>251.69397541471369</v>
      </c>
      <c r="Q4255">
        <v>43.787359121675777</v>
      </c>
      <c r="R4255">
        <v>14.48867799097863</v>
      </c>
      <c r="T4255">
        <f t="shared" si="266"/>
        <v>309.97001252736811</v>
      </c>
      <c r="U4255">
        <v>23563197.727974199</v>
      </c>
      <c r="V4255">
        <v>24350642.622167058</v>
      </c>
      <c r="W4255">
        <v>2086159.649860474</v>
      </c>
      <c r="Y4255">
        <f t="shared" si="267"/>
        <v>50000000.000001729</v>
      </c>
      <c r="Z4255">
        <v>1.022455098934717</v>
      </c>
      <c r="AA4255">
        <v>0.25198659766776171</v>
      </c>
      <c r="AB4255">
        <v>6.5292865269610367E-2</v>
      </c>
      <c r="AD4255">
        <v>7.9644000000000006E-2</v>
      </c>
      <c r="AE4255">
        <v>5.4999999999999997E-3</v>
      </c>
      <c r="AF4255">
        <v>0.90246525275433154</v>
      </c>
      <c r="AG4255">
        <v>1.024170212632026</v>
      </c>
      <c r="AH4255">
        <v>4.8846271866543134</v>
      </c>
    </row>
    <row r="4256" spans="1:34">
      <c r="A4256" t="s">
        <v>58</v>
      </c>
      <c r="B4256" t="s">
        <v>5029</v>
      </c>
      <c r="C4256" t="s">
        <v>84</v>
      </c>
      <c r="D4256" t="s">
        <v>5040</v>
      </c>
      <c r="E4256" t="s">
        <v>63</v>
      </c>
      <c r="F4256" t="s">
        <v>66</v>
      </c>
      <c r="G4256" t="s">
        <v>75</v>
      </c>
      <c r="I4256" t="str">
        <f t="shared" si="264"/>
        <v>10Qf-300</v>
      </c>
      <c r="J4256" t="str">
        <f t="shared" si="265"/>
        <v>PlátanoAguacateCaña panelera</v>
      </c>
      <c r="K4256">
        <v>0</v>
      </c>
      <c r="L4256">
        <v>0</v>
      </c>
      <c r="M4256">
        <v>0</v>
      </c>
      <c r="O4256">
        <v>0</v>
      </c>
      <c r="P4256">
        <v>0</v>
      </c>
      <c r="Q4256">
        <v>0</v>
      </c>
      <c r="R4256">
        <v>0</v>
      </c>
      <c r="T4256">
        <f t="shared" si="266"/>
        <v>0</v>
      </c>
      <c r="U4256">
        <v>0</v>
      </c>
      <c r="V4256">
        <v>0</v>
      </c>
      <c r="W4256">
        <v>0</v>
      </c>
      <c r="Y4256">
        <f t="shared" si="267"/>
        <v>0</v>
      </c>
      <c r="Z4256">
        <v>0</v>
      </c>
      <c r="AA4256">
        <v>0</v>
      </c>
      <c r="AB4256">
        <v>0</v>
      </c>
      <c r="AD4256">
        <v>7.7098E-2</v>
      </c>
      <c r="AE4256">
        <v>5.4999999999999997E-3</v>
      </c>
      <c r="AF4256">
        <v>0</v>
      </c>
      <c r="AG4256">
        <v>0</v>
      </c>
      <c r="AH4256">
        <v>0</v>
      </c>
    </row>
    <row r="4257" spans="1:34">
      <c r="A4257" t="s">
        <v>58</v>
      </c>
      <c r="B4257" t="s">
        <v>5029</v>
      </c>
      <c r="C4257" t="s">
        <v>86</v>
      </c>
      <c r="D4257" t="s">
        <v>5041</v>
      </c>
      <c r="E4257" t="s">
        <v>62</v>
      </c>
      <c r="F4257" t="s">
        <v>63</v>
      </c>
      <c r="G4257" t="s">
        <v>66</v>
      </c>
      <c r="H4257" t="s">
        <v>75</v>
      </c>
      <c r="I4257" t="str">
        <f t="shared" si="264"/>
        <v>10Qf-303,05686483672493</v>
      </c>
      <c r="J4257" t="str">
        <f t="shared" si="265"/>
        <v>CaféPlátanoAguacateCaña panelera</v>
      </c>
      <c r="K4257">
        <v>1.985561364013009</v>
      </c>
      <c r="L4257">
        <v>0.30568648367249329</v>
      </c>
      <c r="M4257">
        <v>0.45993050536693769</v>
      </c>
      <c r="N4257">
        <v>0.30568648367249318</v>
      </c>
      <c r="O4257">
        <v>3.0568648367249329</v>
      </c>
      <c r="P4257">
        <v>234.78937627590881</v>
      </c>
      <c r="Q4257">
        <v>15.19330346351745</v>
      </c>
      <c r="R4257">
        <v>44.06398316346575</v>
      </c>
      <c r="S4257">
        <v>15.41673439680447</v>
      </c>
      <c r="T4257">
        <f t="shared" si="266"/>
        <v>309.46339729969651</v>
      </c>
      <c r="U4257">
        <v>21980615.501429111</v>
      </c>
      <c r="V4257">
        <v>1295121.8150219209</v>
      </c>
      <c r="W4257">
        <v>24504476.361343</v>
      </c>
      <c r="X4257">
        <v>2219786.3222065559</v>
      </c>
      <c r="Y4257">
        <f t="shared" si="267"/>
        <v>50000000.000000589</v>
      </c>
      <c r="Z4257">
        <v>0.95378363567684754</v>
      </c>
      <c r="AA4257">
        <v>5.2387394455080331E-2</v>
      </c>
      <c r="AB4257">
        <v>0.25357850803920162</v>
      </c>
      <c r="AC4257">
        <v>6.9475128268754585E-2</v>
      </c>
      <c r="AD4257">
        <v>0.10667</v>
      </c>
      <c r="AE4257">
        <v>5.4999999999999997E-3</v>
      </c>
      <c r="AF4257">
        <v>0.96027167645809408</v>
      </c>
      <c r="AG4257">
        <v>1.089772314292438</v>
      </c>
      <c r="AH4257">
        <v>5.2190788274754656</v>
      </c>
    </row>
    <row r="4258" spans="1:34">
      <c r="A4258" t="s">
        <v>58</v>
      </c>
      <c r="B4258" t="s">
        <v>5029</v>
      </c>
      <c r="C4258" t="s">
        <v>88</v>
      </c>
      <c r="D4258" t="s">
        <v>5042</v>
      </c>
      <c r="E4258" t="s">
        <v>38</v>
      </c>
      <c r="F4258" t="s">
        <v>66</v>
      </c>
      <c r="G4258" t="s">
        <v>75</v>
      </c>
      <c r="I4258" t="str">
        <f t="shared" si="264"/>
        <v>10Qf-300</v>
      </c>
      <c r="J4258" t="str">
        <f t="shared" si="265"/>
        <v>FríjolAguacateCaña panelera</v>
      </c>
      <c r="K4258">
        <v>0</v>
      </c>
      <c r="L4258">
        <v>0</v>
      </c>
      <c r="M4258">
        <v>0</v>
      </c>
      <c r="O4258">
        <v>0</v>
      </c>
      <c r="P4258">
        <v>0</v>
      </c>
      <c r="Q4258">
        <v>0</v>
      </c>
      <c r="R4258">
        <v>0</v>
      </c>
      <c r="T4258">
        <f t="shared" si="266"/>
        <v>0</v>
      </c>
      <c r="U4258">
        <v>0</v>
      </c>
      <c r="V4258">
        <v>0</v>
      </c>
      <c r="W4258">
        <v>0</v>
      </c>
      <c r="Y4258">
        <f t="shared" si="267"/>
        <v>0</v>
      </c>
      <c r="Z4258">
        <v>0</v>
      </c>
      <c r="AA4258">
        <v>0</v>
      </c>
      <c r="AB4258">
        <v>0</v>
      </c>
      <c r="AD4258">
        <v>7.7098E-2</v>
      </c>
      <c r="AE4258">
        <v>5.4999999999999997E-3</v>
      </c>
      <c r="AF4258">
        <v>0</v>
      </c>
      <c r="AG4258">
        <v>0</v>
      </c>
      <c r="AH4258">
        <v>0</v>
      </c>
    </row>
    <row r="4259" spans="1:34">
      <c r="A4259" t="s">
        <v>58</v>
      </c>
      <c r="B4259" t="s">
        <v>5029</v>
      </c>
      <c r="C4259" t="s">
        <v>90</v>
      </c>
      <c r="D4259" t="s">
        <v>5043</v>
      </c>
      <c r="E4259" t="s">
        <v>62</v>
      </c>
      <c r="F4259" t="s">
        <v>38</v>
      </c>
      <c r="G4259" t="s">
        <v>66</v>
      </c>
      <c r="H4259" t="s">
        <v>75</v>
      </c>
      <c r="I4259" t="str">
        <f t="shared" si="264"/>
        <v>10Qf-303,12952137942489</v>
      </c>
      <c r="J4259" t="str">
        <f t="shared" si="265"/>
        <v>CaféFríjolAguacateCaña panelera</v>
      </c>
      <c r="K4259">
        <v>2.0765732572996578</v>
      </c>
      <c r="L4259">
        <v>0.31295213794248888</v>
      </c>
      <c r="M4259">
        <v>0.42704384624025321</v>
      </c>
      <c r="N4259">
        <v>0.31295213794248888</v>
      </c>
      <c r="O4259">
        <v>3.1295213794248902</v>
      </c>
      <c r="P4259">
        <v>245.55138345723</v>
      </c>
      <c r="Q4259">
        <v>14.040170915874389</v>
      </c>
      <c r="R4259">
        <v>40.913252396206147</v>
      </c>
      <c r="S4259">
        <v>15.78316427866846</v>
      </c>
      <c r="T4259">
        <f t="shared" si="266"/>
        <v>316.28797104797894</v>
      </c>
      <c r="U4259">
        <v>22988137.841785159</v>
      </c>
      <c r="V4259">
        <v>1986995.679358148</v>
      </c>
      <c r="W4259">
        <v>22752319.564240679</v>
      </c>
      <c r="X4259">
        <v>2272546.9146169741</v>
      </c>
      <c r="Y4259">
        <f t="shared" si="267"/>
        <v>50000000.000000954</v>
      </c>
      <c r="Z4259">
        <v>0.99750208026489662</v>
      </c>
      <c r="AA4259">
        <v>6.1883388127921088E-2</v>
      </c>
      <c r="AB4259">
        <v>0.23544674713526839</v>
      </c>
      <c r="AC4259">
        <v>7.1126435373667973E-2</v>
      </c>
      <c r="AD4259">
        <v>0.10667</v>
      </c>
      <c r="AE4259">
        <v>5.4999999999999997E-3</v>
      </c>
      <c r="AF4259">
        <v>0.98309572128530565</v>
      </c>
      <c r="AG4259">
        <v>1.1156743717649731</v>
      </c>
      <c r="AH4259">
        <v>5.3404614724751678</v>
      </c>
    </row>
    <row r="4260" spans="1:34">
      <c r="A4260" t="s">
        <v>58</v>
      </c>
      <c r="B4260" t="s">
        <v>5029</v>
      </c>
      <c r="C4260" t="s">
        <v>92</v>
      </c>
      <c r="D4260" t="s">
        <v>5044</v>
      </c>
      <c r="E4260" t="s">
        <v>63</v>
      </c>
      <c r="F4260" t="s">
        <v>38</v>
      </c>
      <c r="G4260" t="s">
        <v>66</v>
      </c>
      <c r="H4260" t="s">
        <v>75</v>
      </c>
      <c r="I4260" t="str">
        <f t="shared" si="264"/>
        <v>10Qf-300</v>
      </c>
      <c r="J4260" t="str">
        <f t="shared" si="265"/>
        <v>PlátanoFríjolAguacateCaña panelera</v>
      </c>
      <c r="K4260">
        <v>0</v>
      </c>
      <c r="L4260">
        <v>0</v>
      </c>
      <c r="M4260">
        <v>0</v>
      </c>
      <c r="N4260">
        <v>0</v>
      </c>
      <c r="O4260">
        <v>0</v>
      </c>
      <c r="P4260">
        <v>0</v>
      </c>
      <c r="Q4260">
        <v>0</v>
      </c>
      <c r="R4260">
        <v>0</v>
      </c>
      <c r="S4260">
        <v>0</v>
      </c>
      <c r="T4260">
        <f t="shared" si="266"/>
        <v>0</v>
      </c>
      <c r="U4260">
        <v>0</v>
      </c>
      <c r="V4260">
        <v>0</v>
      </c>
      <c r="W4260">
        <v>0</v>
      </c>
      <c r="X4260">
        <v>0</v>
      </c>
      <c r="Y4260">
        <f t="shared" si="267"/>
        <v>0</v>
      </c>
      <c r="Z4260">
        <v>0</v>
      </c>
      <c r="AA4260">
        <v>0</v>
      </c>
      <c r="AB4260">
        <v>0</v>
      </c>
      <c r="AC4260">
        <v>0</v>
      </c>
      <c r="AD4260">
        <v>0.10412399999999999</v>
      </c>
      <c r="AE4260">
        <v>5.4999999999999997E-3</v>
      </c>
      <c r="AF4260">
        <v>0</v>
      </c>
      <c r="AG4260">
        <v>0</v>
      </c>
      <c r="AH4260">
        <v>0</v>
      </c>
    </row>
    <row r="4261" spans="1:34">
      <c r="A4261" t="s">
        <v>58</v>
      </c>
      <c r="B4261" t="s">
        <v>5029</v>
      </c>
      <c r="C4261" t="s">
        <v>94</v>
      </c>
      <c r="D4261" t="s">
        <v>5045</v>
      </c>
      <c r="E4261" t="s">
        <v>62</v>
      </c>
      <c r="F4261" t="s">
        <v>63</v>
      </c>
      <c r="G4261" t="s">
        <v>39</v>
      </c>
      <c r="I4261" t="str">
        <f t="shared" si="264"/>
        <v>10Qf-302,27556404280412</v>
      </c>
      <c r="J4261" t="str">
        <f t="shared" si="265"/>
        <v>CaféPlátanoGulupa</v>
      </c>
      <c r="K4261">
        <v>0.22755640428041221</v>
      </c>
      <c r="L4261">
        <v>0.22755640428041221</v>
      </c>
      <c r="M4261">
        <v>1.8204512342432979</v>
      </c>
      <c r="O4261">
        <v>2.2755640428041222</v>
      </c>
      <c r="P4261">
        <v>26.908171762873039</v>
      </c>
      <c r="Q4261">
        <v>11.31006338181208</v>
      </c>
      <c r="R4261">
        <v>226.447990939503</v>
      </c>
      <c r="T4261">
        <f t="shared" si="266"/>
        <v>264.66622608418811</v>
      </c>
      <c r="U4261">
        <v>2519101.1056270371</v>
      </c>
      <c r="V4261">
        <v>964103.02408810379</v>
      </c>
      <c r="W4261">
        <v>41364619.353742883</v>
      </c>
      <c r="Y4261">
        <f t="shared" si="267"/>
        <v>44847823.483458027</v>
      </c>
      <c r="Z4261">
        <v>0.1093089231739806</v>
      </c>
      <c r="AA4261">
        <v>3.8997756683902679E-2</v>
      </c>
      <c r="AB4261">
        <v>1.2931853453094231</v>
      </c>
      <c r="AD4261">
        <v>8.3624000000000004E-2</v>
      </c>
      <c r="AE4261">
        <v>5.4999999999999997E-3</v>
      </c>
      <c r="AF4261">
        <v>0.71483687208506452</v>
      </c>
      <c r="AG4261">
        <v>0.81123858125966952</v>
      </c>
      <c r="AH4261">
        <v>3.890763496148856</v>
      </c>
    </row>
    <row r="4262" spans="1:34">
      <c r="A4262" t="s">
        <v>58</v>
      </c>
      <c r="B4262" t="s">
        <v>5029</v>
      </c>
      <c r="C4262" t="s">
        <v>96</v>
      </c>
      <c r="D4262" t="s">
        <v>5046</v>
      </c>
      <c r="E4262" t="s">
        <v>62</v>
      </c>
      <c r="F4262" t="s">
        <v>38</v>
      </c>
      <c r="G4262" t="s">
        <v>39</v>
      </c>
      <c r="I4262" t="str">
        <f t="shared" si="264"/>
        <v>10Qf-302,29150508847222</v>
      </c>
      <c r="J4262" t="str">
        <f t="shared" si="265"/>
        <v>CaféFríjolGulupa</v>
      </c>
      <c r="K4262">
        <v>0.22915050884722221</v>
      </c>
      <c r="L4262">
        <v>0.22915050884722221</v>
      </c>
      <c r="M4262">
        <v>1.8332040707777779</v>
      </c>
      <c r="O4262">
        <v>2.2915050884722228</v>
      </c>
      <c r="P4262">
        <v>27.09667201461215</v>
      </c>
      <c r="Q4262">
        <v>10.28052510146401</v>
      </c>
      <c r="R4262">
        <v>228.0343307203724</v>
      </c>
      <c r="T4262">
        <f t="shared" si="266"/>
        <v>265.41152783644856</v>
      </c>
      <c r="U4262">
        <v>2536748.2054282259</v>
      </c>
      <c r="V4262">
        <v>1454922.385242902</v>
      </c>
      <c r="W4262">
        <v>41654391.592079468</v>
      </c>
      <c r="Y4262">
        <f t="shared" si="267"/>
        <v>45646062.182750598</v>
      </c>
      <c r="Z4262">
        <v>0.1100746667450119</v>
      </c>
      <c r="AA4262">
        <v>4.5312391766785871E-2</v>
      </c>
      <c r="AB4262">
        <v>1.302244517566993</v>
      </c>
      <c r="AD4262">
        <v>8.3624000000000004E-2</v>
      </c>
      <c r="AE4262">
        <v>5.4999999999999997E-3</v>
      </c>
      <c r="AF4262">
        <v>0.71984453041012231</v>
      </c>
      <c r="AG4262">
        <v>0.81692156404034744</v>
      </c>
      <c r="AH4262">
        <v>3.917395182922693</v>
      </c>
    </row>
    <row r="4263" spans="1:34">
      <c r="A4263" t="s">
        <v>58</v>
      </c>
      <c r="B4263" t="s">
        <v>5029</v>
      </c>
      <c r="C4263" t="s">
        <v>98</v>
      </c>
      <c r="D4263" t="s">
        <v>5047</v>
      </c>
      <c r="E4263" t="s">
        <v>63</v>
      </c>
      <c r="F4263" t="s">
        <v>38</v>
      </c>
      <c r="G4263" t="s">
        <v>39</v>
      </c>
      <c r="I4263" t="str">
        <f t="shared" si="264"/>
        <v>10Qf-302,39098335074426</v>
      </c>
      <c r="J4263" t="str">
        <f t="shared" si="265"/>
        <v>PlátanoFríjolGulupa</v>
      </c>
      <c r="K4263">
        <v>0.2390983350744261</v>
      </c>
      <c r="L4263">
        <v>0.23909833507442599</v>
      </c>
      <c r="M4263">
        <v>1.912786680595409</v>
      </c>
      <c r="O4263">
        <v>2.390983350744261</v>
      </c>
      <c r="P4263">
        <v>11.88372321459765</v>
      </c>
      <c r="Q4263">
        <v>10.726820759929931</v>
      </c>
      <c r="R4263">
        <v>237.9337016938639</v>
      </c>
      <c r="T4263">
        <f t="shared" si="266"/>
        <v>260.54424566839145</v>
      </c>
      <c r="U4263">
        <v>1013003.473264705</v>
      </c>
      <c r="V4263">
        <v>1518083.1224163671</v>
      </c>
      <c r="W4263">
        <v>43462681.921620801</v>
      </c>
      <c r="Y4263">
        <f t="shared" si="267"/>
        <v>45993768.517301872</v>
      </c>
      <c r="Z4263">
        <v>4.0975769169162117E-2</v>
      </c>
      <c r="AA4263">
        <v>4.727948231134798E-2</v>
      </c>
      <c r="AB4263">
        <v>1.3587772402358409</v>
      </c>
      <c r="AD4263">
        <v>8.1077999999999997E-2</v>
      </c>
      <c r="AE4263">
        <v>5.4999999999999997E-3</v>
      </c>
      <c r="AF4263">
        <v>0.75109424630709776</v>
      </c>
      <c r="AG4263">
        <v>0.85238556454032899</v>
      </c>
      <c r="AH4263">
        <v>4.0810411615916884</v>
      </c>
    </row>
    <row r="4264" spans="1:34">
      <c r="A4264" t="s">
        <v>58</v>
      </c>
      <c r="B4264" t="s">
        <v>5029</v>
      </c>
      <c r="C4264" t="s">
        <v>100</v>
      </c>
      <c r="D4264" t="s">
        <v>5048</v>
      </c>
      <c r="E4264" t="s">
        <v>62</v>
      </c>
      <c r="F4264" t="s">
        <v>63</v>
      </c>
      <c r="G4264" t="s">
        <v>38</v>
      </c>
      <c r="H4264" t="s">
        <v>39</v>
      </c>
      <c r="I4264" t="str">
        <f t="shared" si="264"/>
        <v>10Qf-302,50281326532457</v>
      </c>
      <c r="J4264" t="str">
        <f t="shared" si="265"/>
        <v>CaféPlátanoFríjolGulupa</v>
      </c>
      <c r="K4264">
        <v>0.25028132653245733</v>
      </c>
      <c r="L4264">
        <v>0.25028132653245733</v>
      </c>
      <c r="M4264">
        <v>0.25028132653245733</v>
      </c>
      <c r="N4264">
        <v>1.7519692857272009</v>
      </c>
      <c r="O4264">
        <v>2.5028132653245732</v>
      </c>
      <c r="P4264">
        <v>29.595356565206458</v>
      </c>
      <c r="Q4264">
        <v>12.439542957788611</v>
      </c>
      <c r="R4264">
        <v>11.2285304221607</v>
      </c>
      <c r="S4264">
        <v>217.9294437983385</v>
      </c>
      <c r="T4264">
        <f t="shared" si="266"/>
        <v>271.19287374349426</v>
      </c>
      <c r="U4264">
        <v>2770671.1590010212</v>
      </c>
      <c r="V4264">
        <v>1060383.1808019781</v>
      </c>
      <c r="W4264">
        <v>1589086.170535791</v>
      </c>
      <c r="X4264">
        <v>39808560.240657978</v>
      </c>
      <c r="Y4264">
        <f t="shared" si="267"/>
        <v>45228700.750996768</v>
      </c>
      <c r="Z4264">
        <v>0.1202250597179667</v>
      </c>
      <c r="AA4264">
        <v>4.2892267987367443E-2</v>
      </c>
      <c r="AB4264">
        <v>4.9490815345780717E-2</v>
      </c>
      <c r="AC4264">
        <v>1.244538146981113</v>
      </c>
      <c r="AD4264">
        <v>0.11065</v>
      </c>
      <c r="AE4264">
        <v>5.4999999999999997E-3</v>
      </c>
      <c r="AF4264">
        <v>0.78622406240562503</v>
      </c>
      <c r="AG4264">
        <v>0.8922529290882103</v>
      </c>
      <c r="AH4264">
        <v>4.2974402568184082</v>
      </c>
    </row>
    <row r="4265" spans="1:34">
      <c r="A4265" t="s">
        <v>58</v>
      </c>
      <c r="B4265" t="s">
        <v>5029</v>
      </c>
      <c r="C4265" t="s">
        <v>102</v>
      </c>
      <c r="D4265" t="s">
        <v>5049</v>
      </c>
      <c r="E4265" t="s">
        <v>62</v>
      </c>
      <c r="F4265" t="s">
        <v>66</v>
      </c>
      <c r="G4265" t="s">
        <v>39</v>
      </c>
      <c r="I4265" t="str">
        <f t="shared" si="264"/>
        <v>10Qf-302,07914660726539</v>
      </c>
      <c r="J4265" t="str">
        <f t="shared" si="265"/>
        <v>CaféAguacateGulupa</v>
      </c>
      <c r="K4265">
        <v>0.30860753609270852</v>
      </c>
      <c r="L4265">
        <v>0.20791466072653911</v>
      </c>
      <c r="M4265">
        <v>1.562624410446142</v>
      </c>
      <c r="O4265">
        <v>2.0791466072653888</v>
      </c>
      <c r="P4265">
        <v>36.492335228969189</v>
      </c>
      <c r="Q4265">
        <v>19.919418265989389</v>
      </c>
      <c r="R4265">
        <v>194.37662030295431</v>
      </c>
      <c r="T4265">
        <f t="shared" si="266"/>
        <v>250.78837379791287</v>
      </c>
      <c r="U4265">
        <v>3416355.5529643102</v>
      </c>
      <c r="V4265">
        <v>11077412.412306519</v>
      </c>
      <c r="W4265">
        <v>35506232.034740098</v>
      </c>
      <c r="Y4265">
        <f t="shared" si="267"/>
        <v>50000000.000010923</v>
      </c>
      <c r="Z4265">
        <v>0.1482426194962207</v>
      </c>
      <c r="AA4265">
        <v>0.1146318603599685</v>
      </c>
      <c r="AB4265">
        <v>1.1100341222003089</v>
      </c>
      <c r="AD4265">
        <v>8.3624000000000004E-2</v>
      </c>
      <c r="AE4265">
        <v>5.4999999999999997E-3</v>
      </c>
      <c r="AF4265">
        <v>0.65313505987394427</v>
      </c>
      <c r="AG4265">
        <v>0.74121576549011126</v>
      </c>
      <c r="AH4265">
        <v>3.5626214326294452</v>
      </c>
    </row>
    <row r="4266" spans="1:34">
      <c r="A4266" t="s">
        <v>58</v>
      </c>
      <c r="B4266" t="s">
        <v>5029</v>
      </c>
      <c r="C4266" t="s">
        <v>104</v>
      </c>
      <c r="D4266" t="s">
        <v>5050</v>
      </c>
      <c r="E4266" t="s">
        <v>63</v>
      </c>
      <c r="F4266" t="s">
        <v>66</v>
      </c>
      <c r="G4266" t="s">
        <v>39</v>
      </c>
      <c r="I4266" t="str">
        <f t="shared" si="264"/>
        <v>10Qf-300</v>
      </c>
      <c r="J4266" t="str">
        <f t="shared" si="265"/>
        <v>PlátanoAguacateGulupa</v>
      </c>
      <c r="K4266">
        <v>0</v>
      </c>
      <c r="L4266">
        <v>0</v>
      </c>
      <c r="M4266">
        <v>0</v>
      </c>
      <c r="O4266">
        <v>0</v>
      </c>
      <c r="P4266">
        <v>0</v>
      </c>
      <c r="Q4266">
        <v>0</v>
      </c>
      <c r="R4266">
        <v>0</v>
      </c>
      <c r="T4266">
        <f t="shared" si="266"/>
        <v>0</v>
      </c>
      <c r="U4266">
        <v>0</v>
      </c>
      <c r="V4266">
        <v>0</v>
      </c>
      <c r="W4266">
        <v>0</v>
      </c>
      <c r="Y4266">
        <f t="shared" si="267"/>
        <v>0</v>
      </c>
      <c r="Z4266">
        <v>0</v>
      </c>
      <c r="AA4266">
        <v>0</v>
      </c>
      <c r="AB4266">
        <v>0</v>
      </c>
      <c r="AD4266">
        <v>8.1077999999999997E-2</v>
      </c>
      <c r="AE4266">
        <v>5.4999999999999997E-3</v>
      </c>
      <c r="AF4266">
        <v>0</v>
      </c>
      <c r="AG4266">
        <v>0</v>
      </c>
      <c r="AH4266">
        <v>0</v>
      </c>
    </row>
    <row r="4267" spans="1:34">
      <c r="A4267" t="s">
        <v>58</v>
      </c>
      <c r="B4267" t="s">
        <v>5029</v>
      </c>
      <c r="C4267" t="s">
        <v>106</v>
      </c>
      <c r="D4267" t="s">
        <v>5051</v>
      </c>
      <c r="E4267" t="s">
        <v>62</v>
      </c>
      <c r="F4267" t="s">
        <v>63</v>
      </c>
      <c r="G4267" t="s">
        <v>66</v>
      </c>
      <c r="H4267" t="s">
        <v>39</v>
      </c>
      <c r="I4267" t="str">
        <f t="shared" si="264"/>
        <v>10Qf-302,24903129870697</v>
      </c>
      <c r="J4267" t="str">
        <f t="shared" si="265"/>
        <v>CaféPlátanoAguacateGulupa</v>
      </c>
      <c r="K4267">
        <v>0.32764559574303542</v>
      </c>
      <c r="L4267">
        <v>0.22490312987069661</v>
      </c>
      <c r="M4267">
        <v>0.22490312987069691</v>
      </c>
      <c r="N4267">
        <v>1.4715794432225371</v>
      </c>
      <c r="O4267">
        <v>2.2490312987069658</v>
      </c>
      <c r="P4267">
        <v>38.743554572686477</v>
      </c>
      <c r="Q4267">
        <v>11.178189696085161</v>
      </c>
      <c r="R4267">
        <v>21.54701115144934</v>
      </c>
      <c r="S4267">
        <v>183.05143370903389</v>
      </c>
      <c r="T4267">
        <f t="shared" si="266"/>
        <v>254.52018912925487</v>
      </c>
      <c r="U4267">
        <v>3627111.19952934</v>
      </c>
      <c r="V4267">
        <v>952861.72375981184</v>
      </c>
      <c r="W4267">
        <v>11982535.111715849</v>
      </c>
      <c r="X4267">
        <v>33437491.96500469</v>
      </c>
      <c r="Y4267">
        <f t="shared" si="267"/>
        <v>50000000.000009693</v>
      </c>
      <c r="Z4267">
        <v>0.1573877358742016</v>
      </c>
      <c r="AA4267">
        <v>3.8543048541660248E-2</v>
      </c>
      <c r="AB4267">
        <v>0.1239982985700382</v>
      </c>
      <c r="AC4267">
        <v>1.0453589388374971</v>
      </c>
      <c r="AD4267">
        <v>0.11065</v>
      </c>
      <c r="AE4267">
        <v>5.4999999999999997E-3</v>
      </c>
      <c r="AF4267">
        <v>0.70650197865140296</v>
      </c>
      <c r="AG4267">
        <v>0.80177965798903339</v>
      </c>
      <c r="AH4267">
        <v>3.873462935347403</v>
      </c>
    </row>
    <row r="4268" spans="1:34">
      <c r="A4268" t="s">
        <v>58</v>
      </c>
      <c r="B4268" t="s">
        <v>5029</v>
      </c>
      <c r="C4268" t="s">
        <v>108</v>
      </c>
      <c r="D4268" t="s">
        <v>5052</v>
      </c>
      <c r="E4268" t="s">
        <v>38</v>
      </c>
      <c r="F4268" t="s">
        <v>66</v>
      </c>
      <c r="G4268" t="s">
        <v>39</v>
      </c>
      <c r="I4268" t="str">
        <f t="shared" si="264"/>
        <v>10Qf-300</v>
      </c>
      <c r="J4268" t="str">
        <f t="shared" si="265"/>
        <v>FríjolAguacateGulupa</v>
      </c>
      <c r="K4268">
        <v>0</v>
      </c>
      <c r="L4268">
        <v>0</v>
      </c>
      <c r="M4268">
        <v>0</v>
      </c>
      <c r="O4268">
        <v>0</v>
      </c>
      <c r="P4268">
        <v>0</v>
      </c>
      <c r="Q4268">
        <v>0</v>
      </c>
      <c r="R4268">
        <v>0</v>
      </c>
      <c r="T4268">
        <f t="shared" si="266"/>
        <v>0</v>
      </c>
      <c r="U4268">
        <v>0</v>
      </c>
      <c r="V4268">
        <v>0</v>
      </c>
      <c r="W4268">
        <v>0</v>
      </c>
      <c r="Y4268">
        <f t="shared" si="267"/>
        <v>0</v>
      </c>
      <c r="Z4268">
        <v>0</v>
      </c>
      <c r="AA4268">
        <v>0</v>
      </c>
      <c r="AB4268">
        <v>0</v>
      </c>
      <c r="AD4268">
        <v>8.1077999999999997E-2</v>
      </c>
      <c r="AE4268">
        <v>5.4999999999999997E-3</v>
      </c>
      <c r="AF4268">
        <v>0</v>
      </c>
      <c r="AG4268">
        <v>0</v>
      </c>
      <c r="AH4268">
        <v>0</v>
      </c>
    </row>
    <row r="4269" spans="1:34">
      <c r="A4269" t="s">
        <v>58</v>
      </c>
      <c r="B4269" t="s">
        <v>5029</v>
      </c>
      <c r="C4269" t="s">
        <v>110</v>
      </c>
      <c r="D4269" t="s">
        <v>5053</v>
      </c>
      <c r="E4269" t="s">
        <v>62</v>
      </c>
      <c r="F4269" t="s">
        <v>38</v>
      </c>
      <c r="G4269" t="s">
        <v>66</v>
      </c>
      <c r="H4269" t="s">
        <v>39</v>
      </c>
      <c r="I4269" t="str">
        <f t="shared" si="264"/>
        <v>10Qf-302,42659325176075</v>
      </c>
      <c r="J4269" t="str">
        <f t="shared" si="265"/>
        <v>CaféFríjolAguacateGulupa</v>
      </c>
      <c r="K4269">
        <v>0.73629236603550241</v>
      </c>
      <c r="L4269">
        <v>0.24265932517607541</v>
      </c>
      <c r="M4269">
        <v>0.24265932517607491</v>
      </c>
      <c r="N4269">
        <v>1.2049822353731019</v>
      </c>
      <c r="O4269">
        <v>2.4265932517607549</v>
      </c>
      <c r="P4269">
        <v>87.065365247032517</v>
      </c>
      <c r="Q4269">
        <v>10.886579724944839</v>
      </c>
      <c r="R4269">
        <v>23.248156611151281</v>
      </c>
      <c r="S4269">
        <v>149.8891050665533</v>
      </c>
      <c r="T4269">
        <f t="shared" si="266"/>
        <v>271.08920664968196</v>
      </c>
      <c r="U4269">
        <v>8150923.8081436828</v>
      </c>
      <c r="V4269">
        <v>1540692.5603730259</v>
      </c>
      <c r="W4269">
        <v>12928561.224467151</v>
      </c>
      <c r="X4269">
        <v>27379822.40702479</v>
      </c>
      <c r="Y4269">
        <f t="shared" si="267"/>
        <v>50000000.00000865</v>
      </c>
      <c r="Z4269">
        <v>0.35368517061548183</v>
      </c>
      <c r="AA4269">
        <v>4.7983635138131191E-2</v>
      </c>
      <c r="AB4269">
        <v>0.13378801562826689</v>
      </c>
      <c r="AC4269">
        <v>0.85597753943153865</v>
      </c>
      <c r="AD4269">
        <v>0.11065</v>
      </c>
      <c r="AE4269">
        <v>5.4999999999999997E-3</v>
      </c>
      <c r="AF4269">
        <v>0.76228060264735753</v>
      </c>
      <c r="AG4269">
        <v>0.86508049425270905</v>
      </c>
      <c r="AH4269">
        <v>4.1701043486608214</v>
      </c>
    </row>
    <row r="4270" spans="1:34">
      <c r="A4270" t="s">
        <v>58</v>
      </c>
      <c r="B4270" t="s">
        <v>5029</v>
      </c>
      <c r="C4270" t="s">
        <v>112</v>
      </c>
      <c r="D4270" t="s">
        <v>5054</v>
      </c>
      <c r="E4270" t="s">
        <v>63</v>
      </c>
      <c r="F4270" t="s">
        <v>38</v>
      </c>
      <c r="G4270" t="s">
        <v>66</v>
      </c>
      <c r="H4270" t="s">
        <v>39</v>
      </c>
      <c r="I4270" t="str">
        <f t="shared" si="264"/>
        <v>10Qf-300</v>
      </c>
      <c r="J4270" t="str">
        <f t="shared" si="265"/>
        <v>PlátanoFríjolAguacateGulupa</v>
      </c>
      <c r="K4270">
        <v>0</v>
      </c>
      <c r="L4270">
        <v>0</v>
      </c>
      <c r="M4270">
        <v>0</v>
      </c>
      <c r="N4270">
        <v>0</v>
      </c>
      <c r="O4270">
        <v>0</v>
      </c>
      <c r="P4270">
        <v>0</v>
      </c>
      <c r="Q4270">
        <v>0</v>
      </c>
      <c r="R4270">
        <v>0</v>
      </c>
      <c r="S4270">
        <v>0</v>
      </c>
      <c r="T4270">
        <f t="shared" si="266"/>
        <v>0</v>
      </c>
      <c r="U4270">
        <v>0</v>
      </c>
      <c r="V4270">
        <v>0</v>
      </c>
      <c r="W4270">
        <v>0</v>
      </c>
      <c r="X4270">
        <v>0</v>
      </c>
      <c r="Y4270">
        <f t="shared" si="267"/>
        <v>0</v>
      </c>
      <c r="Z4270">
        <v>0</v>
      </c>
      <c r="AA4270">
        <v>0</v>
      </c>
      <c r="AB4270">
        <v>0</v>
      </c>
      <c r="AC4270">
        <v>0</v>
      </c>
      <c r="AD4270">
        <v>0.10810400000000001</v>
      </c>
      <c r="AE4270">
        <v>5.4999999999999997E-3</v>
      </c>
      <c r="AF4270">
        <v>0</v>
      </c>
      <c r="AG4270">
        <v>0</v>
      </c>
      <c r="AH4270">
        <v>0</v>
      </c>
    </row>
    <row r="4271" spans="1:34">
      <c r="A4271" t="s">
        <v>58</v>
      </c>
      <c r="B4271" t="s">
        <v>5029</v>
      </c>
      <c r="C4271" t="s">
        <v>114</v>
      </c>
      <c r="D4271" t="s">
        <v>5055</v>
      </c>
      <c r="E4271" t="s">
        <v>62</v>
      </c>
      <c r="F4271" t="s">
        <v>75</v>
      </c>
      <c r="G4271" t="s">
        <v>39</v>
      </c>
      <c r="I4271" t="str">
        <f t="shared" si="264"/>
        <v>10Qf-302,24201378208729</v>
      </c>
      <c r="J4271" t="str">
        <f t="shared" si="265"/>
        <v>CaféCaña paneleraGulupa</v>
      </c>
      <c r="K4271">
        <v>0.22420137820872951</v>
      </c>
      <c r="L4271">
        <v>0.22420137820872951</v>
      </c>
      <c r="M4271">
        <v>1.793611025669837</v>
      </c>
      <c r="O4271">
        <v>2.242013782087295</v>
      </c>
      <c r="P4271">
        <v>26.5114454299393</v>
      </c>
      <c r="Q4271">
        <v>11.3071832869937</v>
      </c>
      <c r="R4271">
        <v>223.10930699481389</v>
      </c>
      <c r="T4271">
        <f t="shared" si="266"/>
        <v>260.9279357117469</v>
      </c>
      <c r="U4271">
        <v>2481960.2046125848</v>
      </c>
      <c r="V4271">
        <v>1628070.521105543</v>
      </c>
      <c r="W4271">
        <v>40754751.322052494</v>
      </c>
      <c r="Y4271">
        <f t="shared" si="267"/>
        <v>44864782.047770619</v>
      </c>
      <c r="Z4271">
        <v>0.10769730389973529</v>
      </c>
      <c r="AA4271">
        <v>5.0955538897072487E-2</v>
      </c>
      <c r="AB4271">
        <v>1.2741189931109389</v>
      </c>
      <c r="AD4271">
        <v>7.9644000000000006E-2</v>
      </c>
      <c r="AE4271">
        <v>5.4999999999999997E-3</v>
      </c>
      <c r="AF4271">
        <v>0.70429752316878391</v>
      </c>
      <c r="AG4271">
        <v>0.79927791331412079</v>
      </c>
      <c r="AH4271">
        <v>3.8307332185702001</v>
      </c>
    </row>
    <row r="4272" spans="1:34">
      <c r="A4272" t="s">
        <v>58</v>
      </c>
      <c r="B4272" t="s">
        <v>5029</v>
      </c>
      <c r="C4272" t="s">
        <v>116</v>
      </c>
      <c r="D4272" t="s">
        <v>5056</v>
      </c>
      <c r="E4272" t="s">
        <v>63</v>
      </c>
      <c r="F4272" t="s">
        <v>75</v>
      </c>
      <c r="G4272" t="s">
        <v>39</v>
      </c>
      <c r="I4272" t="str">
        <f t="shared" si="264"/>
        <v>10Qf-302,33715223666261</v>
      </c>
      <c r="J4272" t="str">
        <f t="shared" si="265"/>
        <v>PlátanoCaña paneleraGulupa</v>
      </c>
      <c r="K4272">
        <v>0.2337152236662613</v>
      </c>
      <c r="L4272">
        <v>0.2337152236662613</v>
      </c>
      <c r="M4272">
        <v>1.869721789330091</v>
      </c>
      <c r="O4272">
        <v>2.3371522366626132</v>
      </c>
      <c r="P4272">
        <v>11.616170510861499</v>
      </c>
      <c r="Q4272">
        <v>11.78699654778594</v>
      </c>
      <c r="R4272">
        <v>232.5768110924449</v>
      </c>
      <c r="T4272">
        <f t="shared" si="266"/>
        <v>255.97997815109233</v>
      </c>
      <c r="U4272">
        <v>990196.49490684923</v>
      </c>
      <c r="V4272">
        <v>1697156.6768442511</v>
      </c>
      <c r="W4272">
        <v>42484153.740699403</v>
      </c>
      <c r="Y4272">
        <f t="shared" si="267"/>
        <v>45171506.912450507</v>
      </c>
      <c r="Z4272">
        <v>4.0053231877531938E-2</v>
      </c>
      <c r="AA4272">
        <v>5.3117805365482287E-2</v>
      </c>
      <c r="AB4272">
        <v>1.3281854368224411</v>
      </c>
      <c r="AD4272">
        <v>7.7098E-2</v>
      </c>
      <c r="AE4272">
        <v>5.4999999999999997E-3</v>
      </c>
      <c r="AF4272">
        <v>0.73418394868982617</v>
      </c>
      <c r="AG4272">
        <v>0.83319477237022155</v>
      </c>
      <c r="AH4272">
        <v>3.987128957722661</v>
      </c>
    </row>
    <row r="4273" spans="1:34">
      <c r="A4273" t="s">
        <v>58</v>
      </c>
      <c r="B4273" t="s">
        <v>5029</v>
      </c>
      <c r="C4273" t="s">
        <v>118</v>
      </c>
      <c r="D4273" t="s">
        <v>5057</v>
      </c>
      <c r="E4273" t="s">
        <v>62</v>
      </c>
      <c r="F4273" t="s">
        <v>63</v>
      </c>
      <c r="G4273" t="s">
        <v>75</v>
      </c>
      <c r="H4273" t="s">
        <v>39</v>
      </c>
      <c r="I4273" t="str">
        <f t="shared" si="264"/>
        <v>10Qf-302,44389091275075</v>
      </c>
      <c r="J4273" t="str">
        <f t="shared" si="265"/>
        <v>CaféPlátanoCaña paneleraGulupa</v>
      </c>
      <c r="K4273">
        <v>0.24438909127507499</v>
      </c>
      <c r="L4273">
        <v>0.24438909127507499</v>
      </c>
      <c r="M4273">
        <v>0.24438909127507499</v>
      </c>
      <c r="N4273">
        <v>1.7107236389255249</v>
      </c>
      <c r="O4273">
        <v>2.4438909127507502</v>
      </c>
      <c r="P4273">
        <v>28.89860940542307</v>
      </c>
      <c r="Q4273">
        <v>12.14668565749737</v>
      </c>
      <c r="R4273">
        <v>12.32531338775469</v>
      </c>
      <c r="S4273">
        <v>212.79885107629721</v>
      </c>
      <c r="T4273">
        <f t="shared" si="266"/>
        <v>266.16945952697233</v>
      </c>
      <c r="U4273">
        <v>2705442.7757418291</v>
      </c>
      <c r="V4273">
        <v>1035419.16430574</v>
      </c>
      <c r="W4273">
        <v>1774666.500106418</v>
      </c>
      <c r="X4273">
        <v>38871369.258632347</v>
      </c>
      <c r="Y4273">
        <f t="shared" si="267"/>
        <v>44386897.698786333</v>
      </c>
      <c r="Z4273">
        <v>0.1173946674329904</v>
      </c>
      <c r="AA4273">
        <v>4.1882478974316642E-2</v>
      </c>
      <c r="AB4273">
        <v>5.5543716751346957E-2</v>
      </c>
      <c r="AC4273">
        <v>1.21523867166509</v>
      </c>
      <c r="AD4273">
        <v>0.10667</v>
      </c>
      <c r="AE4273">
        <v>5.4999999999999997E-3</v>
      </c>
      <c r="AF4273">
        <v>0.76771442285363878</v>
      </c>
      <c r="AG4273">
        <v>0.8712471103956424</v>
      </c>
      <c r="AH4273">
        <v>4.1950224460000314</v>
      </c>
    </row>
    <row r="4274" spans="1:34">
      <c r="A4274" t="s">
        <v>58</v>
      </c>
      <c r="B4274" t="s">
        <v>5029</v>
      </c>
      <c r="C4274" t="s">
        <v>120</v>
      </c>
      <c r="D4274" t="s">
        <v>5058</v>
      </c>
      <c r="E4274" t="s">
        <v>38</v>
      </c>
      <c r="F4274" t="s">
        <v>75</v>
      </c>
      <c r="G4274" t="s">
        <v>39</v>
      </c>
      <c r="I4274" t="str">
        <f t="shared" si="264"/>
        <v>10Qf-302,35397103776733</v>
      </c>
      <c r="J4274" t="str">
        <f t="shared" si="265"/>
        <v>FríjolCaña paneleraGulupa</v>
      </c>
      <c r="K4274">
        <v>0.2353971037767329</v>
      </c>
      <c r="L4274">
        <v>0.2353971037767329</v>
      </c>
      <c r="M4274">
        <v>1.883176830213863</v>
      </c>
      <c r="O4274">
        <v>2.3539710377673289</v>
      </c>
      <c r="P4274">
        <v>10.56077006489252</v>
      </c>
      <c r="Q4274">
        <v>11.87181907130382</v>
      </c>
      <c r="R4274">
        <v>234.25049886766601</v>
      </c>
      <c r="T4274">
        <f t="shared" si="266"/>
        <v>256.68308800386234</v>
      </c>
      <c r="U4274">
        <v>1494583.2650734121</v>
      </c>
      <c r="V4274">
        <v>1709369.8909188909</v>
      </c>
      <c r="W4274">
        <v>42789881.592166752</v>
      </c>
      <c r="Y4274">
        <f t="shared" si="267"/>
        <v>45993834.748159051</v>
      </c>
      <c r="Z4274">
        <v>4.6547598086328093E-2</v>
      </c>
      <c r="AA4274">
        <v>5.3500055947856312E-2</v>
      </c>
      <c r="AB4274">
        <v>1.337743430667119</v>
      </c>
      <c r="AD4274">
        <v>7.7098E-2</v>
      </c>
      <c r="AE4274">
        <v>5.4999999999999997E-3</v>
      </c>
      <c r="AF4274">
        <v>0.73946734170701434</v>
      </c>
      <c r="AG4274">
        <v>0.83919067496405275</v>
      </c>
      <c r="AH4274">
        <v>4.0152270544383963</v>
      </c>
    </row>
    <row r="4275" spans="1:34">
      <c r="A4275" t="s">
        <v>58</v>
      </c>
      <c r="B4275" t="s">
        <v>5029</v>
      </c>
      <c r="C4275" t="s">
        <v>122</v>
      </c>
      <c r="D4275" t="s">
        <v>5059</v>
      </c>
      <c r="E4275" t="s">
        <v>62</v>
      </c>
      <c r="F4275" t="s">
        <v>38</v>
      </c>
      <c r="G4275" t="s">
        <v>75</v>
      </c>
      <c r="H4275" t="s">
        <v>39</v>
      </c>
      <c r="I4275" t="str">
        <f t="shared" si="264"/>
        <v>10Qf-302,46228708302193</v>
      </c>
      <c r="J4275" t="str">
        <f t="shared" si="265"/>
        <v>CaféFríjolCaña paneleraGulupa</v>
      </c>
      <c r="K4275">
        <v>0.24622870830219329</v>
      </c>
      <c r="L4275">
        <v>0.2462287083021934</v>
      </c>
      <c r="M4275">
        <v>0.2462287083021934</v>
      </c>
      <c r="N4275">
        <v>1.723600958115354</v>
      </c>
      <c r="O4275">
        <v>2.4622870830219341</v>
      </c>
      <c r="P4275">
        <v>29.116141103114199</v>
      </c>
      <c r="Q4275">
        <v>11.04671523155749</v>
      </c>
      <c r="R4275">
        <v>12.41809108194056</v>
      </c>
      <c r="S4275">
        <v>214.40067539565911</v>
      </c>
      <c r="T4275">
        <f t="shared" si="266"/>
        <v>266.98162281227133</v>
      </c>
      <c r="U4275">
        <v>2725807.7542692339</v>
      </c>
      <c r="V4275">
        <v>1563355.2873197061</v>
      </c>
      <c r="W4275">
        <v>1788025.143464921</v>
      </c>
      <c r="X4275">
        <v>39163970.014183663</v>
      </c>
      <c r="Y4275">
        <f t="shared" si="267"/>
        <v>45241158.199237525</v>
      </c>
      <c r="Z4275">
        <v>0.1182783452926521</v>
      </c>
      <c r="AA4275">
        <v>4.8689447607804748E-2</v>
      </c>
      <c r="AB4275">
        <v>5.5961817111523059E-2</v>
      </c>
      <c r="AC4275">
        <v>1.2243862720786101</v>
      </c>
      <c r="AD4275">
        <v>0.10667</v>
      </c>
      <c r="AE4275">
        <v>5.4999999999999997E-3</v>
      </c>
      <c r="AF4275">
        <v>0.77349332450950814</v>
      </c>
      <c r="AG4275">
        <v>0.87780534509731944</v>
      </c>
      <c r="AH4275">
        <v>4.2257557526287606</v>
      </c>
    </row>
    <row r="4276" spans="1:34">
      <c r="A4276" t="s">
        <v>58</v>
      </c>
      <c r="B4276" t="s">
        <v>5029</v>
      </c>
      <c r="C4276" t="s">
        <v>124</v>
      </c>
      <c r="D4276" t="s">
        <v>5060</v>
      </c>
      <c r="E4276" t="s">
        <v>63</v>
      </c>
      <c r="F4276" t="s">
        <v>38</v>
      </c>
      <c r="G4276" t="s">
        <v>75</v>
      </c>
      <c r="H4276" t="s">
        <v>39</v>
      </c>
      <c r="I4276" t="str">
        <f t="shared" si="264"/>
        <v>10Qf-302,57751860772016</v>
      </c>
      <c r="J4276" t="str">
        <f t="shared" si="265"/>
        <v>PlátanoFríjolCaña paneleraGulupa</v>
      </c>
      <c r="K4276">
        <v>0.25775186077201628</v>
      </c>
      <c r="L4276">
        <v>0.25775186077201628</v>
      </c>
      <c r="M4276">
        <v>0.25775186077201628</v>
      </c>
      <c r="N4276">
        <v>1.804263025404115</v>
      </c>
      <c r="O4276">
        <v>2.5775186077201639</v>
      </c>
      <c r="P4276">
        <v>12.810845255399579</v>
      </c>
      <c r="Q4276">
        <v>11.56368575372637</v>
      </c>
      <c r="R4276">
        <v>12.999240038567221</v>
      </c>
      <c r="S4276">
        <v>224.43432130661881</v>
      </c>
      <c r="T4276">
        <f t="shared" si="266"/>
        <v>261.80809235431195</v>
      </c>
      <c r="U4276">
        <v>1092034.079288831</v>
      </c>
      <c r="V4276">
        <v>1636518.0856973</v>
      </c>
      <c r="W4276">
        <v>1871702.1707705129</v>
      </c>
      <c r="X4276">
        <v>40996787.969932117</v>
      </c>
      <c r="Y4276">
        <f t="shared" si="267"/>
        <v>45597042.305688761</v>
      </c>
      <c r="Z4276">
        <v>4.4172539915966223E-2</v>
      </c>
      <c r="AA4276">
        <v>5.0968044333283308E-2</v>
      </c>
      <c r="AB4276">
        <v>5.8580750360659073E-2</v>
      </c>
      <c r="AC4276">
        <v>1.281685803852965</v>
      </c>
      <c r="AD4276">
        <v>0.10412399999999999</v>
      </c>
      <c r="AE4276">
        <v>5.4999999999999997E-3</v>
      </c>
      <c r="AF4276">
        <v>0.80969170923146494</v>
      </c>
      <c r="AG4276">
        <v>0.91888538365223826</v>
      </c>
      <c r="AH4276">
        <v>4.4157197006038666</v>
      </c>
    </row>
    <row r="4277" spans="1:34">
      <c r="A4277" t="s">
        <v>58</v>
      </c>
      <c r="B4277" t="s">
        <v>5029</v>
      </c>
      <c r="C4277" t="s">
        <v>126</v>
      </c>
      <c r="D4277" t="s">
        <v>5061</v>
      </c>
      <c r="E4277" t="s">
        <v>66</v>
      </c>
      <c r="F4277" t="s">
        <v>75</v>
      </c>
      <c r="G4277" t="s">
        <v>39</v>
      </c>
      <c r="I4277" t="str">
        <f t="shared" si="264"/>
        <v>10Qf-300</v>
      </c>
      <c r="J4277" t="str">
        <f t="shared" si="265"/>
        <v>AguacateCaña paneleraGulupa</v>
      </c>
      <c r="K4277">
        <v>0</v>
      </c>
      <c r="L4277">
        <v>0</v>
      </c>
      <c r="M4277">
        <v>0</v>
      </c>
      <c r="O4277">
        <v>0</v>
      </c>
      <c r="P4277">
        <v>0</v>
      </c>
      <c r="Q4277">
        <v>0</v>
      </c>
      <c r="R4277">
        <v>0</v>
      </c>
      <c r="T4277">
        <f t="shared" si="266"/>
        <v>0</v>
      </c>
      <c r="U4277">
        <v>0</v>
      </c>
      <c r="V4277">
        <v>0</v>
      </c>
      <c r="W4277">
        <v>0</v>
      </c>
      <c r="Y4277">
        <f t="shared" si="267"/>
        <v>0</v>
      </c>
      <c r="Z4277">
        <v>0</v>
      </c>
      <c r="AA4277">
        <v>0</v>
      </c>
      <c r="AB4277">
        <v>0</v>
      </c>
      <c r="AD4277">
        <v>7.7098E-2</v>
      </c>
      <c r="AE4277">
        <v>5.4999999999999997E-3</v>
      </c>
      <c r="AF4277">
        <v>0</v>
      </c>
      <c r="AG4277">
        <v>0</v>
      </c>
      <c r="AH4277">
        <v>0</v>
      </c>
    </row>
    <row r="4278" spans="1:34">
      <c r="A4278" t="s">
        <v>58</v>
      </c>
      <c r="B4278" t="s">
        <v>5029</v>
      </c>
      <c r="C4278" t="s">
        <v>128</v>
      </c>
      <c r="D4278" t="s">
        <v>5062</v>
      </c>
      <c r="E4278" t="s">
        <v>62</v>
      </c>
      <c r="F4278" t="s">
        <v>66</v>
      </c>
      <c r="G4278" t="s">
        <v>75</v>
      </c>
      <c r="H4278" t="s">
        <v>39</v>
      </c>
      <c r="I4278" t="str">
        <f t="shared" si="264"/>
        <v>10Qf-302,20583677499079</v>
      </c>
      <c r="J4278" t="str">
        <f t="shared" si="265"/>
        <v>CaféAguacateCaña paneleraGulupa</v>
      </c>
      <c r="K4278">
        <v>0.29620234786605198</v>
      </c>
      <c r="L4278">
        <v>0.22058367749907851</v>
      </c>
      <c r="M4278">
        <v>0.22058367749907851</v>
      </c>
      <c r="N4278">
        <v>1.468467072126576</v>
      </c>
      <c r="O4278">
        <v>2.205836774990785</v>
      </c>
      <c r="P4278">
        <v>35.025442057541198</v>
      </c>
      <c r="Q4278">
        <v>21.133182813564829</v>
      </c>
      <c r="R4278">
        <v>11.12473121944473</v>
      </c>
      <c r="S4278">
        <v>182.66428234321799</v>
      </c>
      <c r="T4278">
        <f t="shared" si="266"/>
        <v>249.94763843376876</v>
      </c>
      <c r="U4278">
        <v>3279027.3003225019</v>
      </c>
      <c r="V4278">
        <v>11752400.521165431</v>
      </c>
      <c r="W4278">
        <v>1601800.067611353</v>
      </c>
      <c r="X4278">
        <v>33366772.11091008</v>
      </c>
      <c r="Y4278">
        <f t="shared" si="267"/>
        <v>50000000.000009365</v>
      </c>
      <c r="Z4278">
        <v>0.14228366716036209</v>
      </c>
      <c r="AA4278">
        <v>0.1216168077248778</v>
      </c>
      <c r="AB4278">
        <v>5.0133323214450909E-2</v>
      </c>
      <c r="AC4278">
        <v>1.0431480184817341</v>
      </c>
      <c r="AD4278">
        <v>0.10667</v>
      </c>
      <c r="AE4278">
        <v>5.4999999999999997E-3</v>
      </c>
      <c r="AF4278">
        <v>0.69293301832171261</v>
      </c>
      <c r="AG4278">
        <v>0.7863808102842148</v>
      </c>
      <c r="AH4278">
        <v>3.7973206035967122</v>
      </c>
    </row>
    <row r="4279" spans="1:34">
      <c r="A4279" t="s">
        <v>58</v>
      </c>
      <c r="B4279" t="s">
        <v>5029</v>
      </c>
      <c r="C4279" t="s">
        <v>130</v>
      </c>
      <c r="D4279" t="s">
        <v>5063</v>
      </c>
      <c r="E4279" t="s">
        <v>63</v>
      </c>
      <c r="F4279" t="s">
        <v>66</v>
      </c>
      <c r="G4279" t="s">
        <v>75</v>
      </c>
      <c r="H4279" t="s">
        <v>39</v>
      </c>
      <c r="I4279" t="str">
        <f t="shared" si="264"/>
        <v>10Qf-300</v>
      </c>
      <c r="J4279" t="str">
        <f t="shared" si="265"/>
        <v>PlátanoAguacateCaña paneleraGulupa</v>
      </c>
      <c r="K4279">
        <v>0</v>
      </c>
      <c r="L4279">
        <v>0</v>
      </c>
      <c r="M4279">
        <v>0</v>
      </c>
      <c r="N4279">
        <v>0</v>
      </c>
      <c r="O4279">
        <v>0</v>
      </c>
      <c r="P4279">
        <v>0</v>
      </c>
      <c r="Q4279">
        <v>0</v>
      </c>
      <c r="R4279">
        <v>0</v>
      </c>
      <c r="S4279">
        <v>0</v>
      </c>
      <c r="T4279">
        <f t="shared" si="266"/>
        <v>0</v>
      </c>
      <c r="U4279">
        <v>0</v>
      </c>
      <c r="V4279">
        <v>0</v>
      </c>
      <c r="W4279">
        <v>0</v>
      </c>
      <c r="X4279">
        <v>0</v>
      </c>
      <c r="Y4279">
        <f t="shared" si="267"/>
        <v>0</v>
      </c>
      <c r="Z4279">
        <v>0</v>
      </c>
      <c r="AA4279">
        <v>0</v>
      </c>
      <c r="AB4279">
        <v>0</v>
      </c>
      <c r="AC4279">
        <v>0</v>
      </c>
      <c r="AD4279">
        <v>0.10412399999999999</v>
      </c>
      <c r="AE4279">
        <v>5.4999999999999997E-3</v>
      </c>
      <c r="AF4279">
        <v>0</v>
      </c>
      <c r="AG4279">
        <v>0</v>
      </c>
      <c r="AH4279">
        <v>0</v>
      </c>
    </row>
    <row r="4280" spans="1:34">
      <c r="A4280" t="s">
        <v>58</v>
      </c>
      <c r="B4280" t="s">
        <v>5029</v>
      </c>
      <c r="C4280" t="s">
        <v>132</v>
      </c>
      <c r="D4280" t="s">
        <v>5064</v>
      </c>
      <c r="E4280" t="s">
        <v>38</v>
      </c>
      <c r="F4280" t="s">
        <v>66</v>
      </c>
      <c r="G4280" t="s">
        <v>75</v>
      </c>
      <c r="H4280" t="s">
        <v>39</v>
      </c>
      <c r="I4280" t="str">
        <f t="shared" si="264"/>
        <v>10Qf-300</v>
      </c>
      <c r="J4280" t="str">
        <f t="shared" si="265"/>
        <v>FríjolAguacateCaña paneleraGulupa</v>
      </c>
      <c r="K4280">
        <v>0</v>
      </c>
      <c r="L4280">
        <v>0</v>
      </c>
      <c r="M4280">
        <v>0</v>
      </c>
      <c r="N4280">
        <v>0</v>
      </c>
      <c r="O4280">
        <v>0</v>
      </c>
      <c r="P4280">
        <v>0</v>
      </c>
      <c r="Q4280">
        <v>0</v>
      </c>
      <c r="R4280">
        <v>0</v>
      </c>
      <c r="S4280">
        <v>0</v>
      </c>
      <c r="T4280">
        <f t="shared" si="266"/>
        <v>0</v>
      </c>
      <c r="U4280">
        <v>0</v>
      </c>
      <c r="V4280">
        <v>0</v>
      </c>
      <c r="W4280">
        <v>0</v>
      </c>
      <c r="X4280">
        <v>0</v>
      </c>
      <c r="Y4280">
        <f t="shared" si="267"/>
        <v>0</v>
      </c>
      <c r="Z4280">
        <v>0</v>
      </c>
      <c r="AA4280">
        <v>0</v>
      </c>
      <c r="AB4280">
        <v>0</v>
      </c>
      <c r="AC4280">
        <v>0</v>
      </c>
      <c r="AD4280">
        <v>0.10412399999999999</v>
      </c>
      <c r="AE4280">
        <v>5.4999999999999997E-3</v>
      </c>
      <c r="AF4280">
        <v>0</v>
      </c>
      <c r="AG4280">
        <v>0</v>
      </c>
      <c r="AH4280">
        <v>0</v>
      </c>
    </row>
    <row r="4281" spans="1:34">
      <c r="A4281" t="s">
        <v>58</v>
      </c>
      <c r="B4281" t="s">
        <v>5065</v>
      </c>
      <c r="C4281" t="s">
        <v>60</v>
      </c>
      <c r="D4281" t="s">
        <v>5066</v>
      </c>
      <c r="E4281" t="s">
        <v>62</v>
      </c>
      <c r="F4281" t="s">
        <v>63</v>
      </c>
      <c r="G4281" t="s">
        <v>38</v>
      </c>
      <c r="I4281" t="str">
        <f t="shared" si="264"/>
        <v>10Qf-303,70139084533824</v>
      </c>
      <c r="J4281" t="str">
        <f t="shared" si="265"/>
        <v>CaféPlátanoFríjol</v>
      </c>
      <c r="K4281">
        <v>2.9611126762705942</v>
      </c>
      <c r="L4281">
        <v>0.37013908453382433</v>
      </c>
      <c r="M4281">
        <v>0.37013908453382433</v>
      </c>
      <c r="O4281">
        <v>3.7013908453382429</v>
      </c>
      <c r="P4281">
        <v>350.14671968592188</v>
      </c>
      <c r="Q4281">
        <v>18.396742202890419</v>
      </c>
      <c r="R4281">
        <v>16.605785292494751</v>
      </c>
      <c r="T4281">
        <f t="shared" si="266"/>
        <v>385.14924718130709</v>
      </c>
      <c r="U4281">
        <v>32780190.2137965</v>
      </c>
      <c r="V4281">
        <v>1554911.7612001791</v>
      </c>
      <c r="W4281">
        <v>2262490.391254684</v>
      </c>
      <c r="Y4281">
        <f t="shared" si="267"/>
        <v>36597592.366251364</v>
      </c>
      <c r="Z4281">
        <v>1.4223991588525211</v>
      </c>
      <c r="AA4281">
        <v>6.3433037639605033E-2</v>
      </c>
      <c r="AB4281">
        <v>7.3191577408969075E-2</v>
      </c>
      <c r="AD4281">
        <v>8.3624000000000004E-2</v>
      </c>
      <c r="AE4281">
        <v>5.4999999999999997E-3</v>
      </c>
      <c r="AF4281">
        <v>1.162740579687406</v>
      </c>
      <c r="AG4281">
        <v>0.58667044898611154</v>
      </c>
      <c r="AH4281">
        <v>5.539925874011761</v>
      </c>
    </row>
    <row r="4282" spans="1:34">
      <c r="A4282" t="s">
        <v>58</v>
      </c>
      <c r="B4282" t="s">
        <v>5065</v>
      </c>
      <c r="C4282" t="s">
        <v>64</v>
      </c>
      <c r="D4282" t="s">
        <v>5067</v>
      </c>
      <c r="E4282" t="s">
        <v>62</v>
      </c>
      <c r="F4282" t="s">
        <v>63</v>
      </c>
      <c r="G4282" t="s">
        <v>66</v>
      </c>
      <c r="I4282" t="str">
        <f t="shared" si="264"/>
        <v>10Qf-302,91412217067697</v>
      </c>
      <c r="J4282" t="str">
        <f t="shared" si="265"/>
        <v>CaféPlátanoAguacate</v>
      </c>
      <c r="K4282">
        <v>2.1545107850646419</v>
      </c>
      <c r="L4282">
        <v>0.29141221706769732</v>
      </c>
      <c r="M4282">
        <v>0.468199168544634</v>
      </c>
      <c r="O4282">
        <v>2.9141221706769742</v>
      </c>
      <c r="P4282">
        <v>254.76736834900041</v>
      </c>
      <c r="Q4282">
        <v>14.483840416148389</v>
      </c>
      <c r="R4282">
        <v>44.856168571467101</v>
      </c>
      <c r="T4282">
        <f t="shared" si="266"/>
        <v>314.10737733661591</v>
      </c>
      <c r="U4282">
        <v>23850923.984778851</v>
      </c>
      <c r="V4282">
        <v>1224189.2375312629</v>
      </c>
      <c r="W4282">
        <v>24924886.777694121</v>
      </c>
      <c r="Y4282">
        <f t="shared" si="267"/>
        <v>50000000.000004232</v>
      </c>
      <c r="Z4282">
        <v>1.0349401267209939</v>
      </c>
      <c r="AA4282">
        <v>4.9941124583417963E-2</v>
      </c>
      <c r="AB4282">
        <v>0.25813736040409552</v>
      </c>
      <c r="AD4282">
        <v>8.3624000000000004E-2</v>
      </c>
      <c r="AE4282">
        <v>5.4999999999999997E-3</v>
      </c>
      <c r="AF4282">
        <v>0.91543104838020117</v>
      </c>
      <c r="AG4282">
        <v>0.46188836405230033</v>
      </c>
      <c r="AH4282">
        <v>4.3805655831094752</v>
      </c>
    </row>
    <row r="4283" spans="1:34">
      <c r="A4283" t="s">
        <v>58</v>
      </c>
      <c r="B4283" t="s">
        <v>5065</v>
      </c>
      <c r="C4283" t="s">
        <v>67</v>
      </c>
      <c r="D4283" t="s">
        <v>5068</v>
      </c>
      <c r="E4283" t="s">
        <v>62</v>
      </c>
      <c r="F4283" t="s">
        <v>38</v>
      </c>
      <c r="G4283" t="s">
        <v>66</v>
      </c>
      <c r="I4283" t="str">
        <f t="shared" si="264"/>
        <v>10Qf-302,96326177658747</v>
      </c>
      <c r="J4283" t="str">
        <f t="shared" si="265"/>
        <v>CaféFríjolAguacate</v>
      </c>
      <c r="K4283">
        <v>2.224271682038288</v>
      </c>
      <c r="L4283">
        <v>0.29632617765874658</v>
      </c>
      <c r="M4283">
        <v>0.44266391689043127</v>
      </c>
      <c r="O4283">
        <v>2.963261776587466</v>
      </c>
      <c r="P4283">
        <v>263.01648005400779</v>
      </c>
      <c r="Q4283">
        <v>13.29426987950831</v>
      </c>
      <c r="R4283">
        <v>42.409744849109387</v>
      </c>
      <c r="T4283">
        <f t="shared" si="266"/>
        <v>318.72049478262545</v>
      </c>
      <c r="U4283">
        <v>24623192.966843139</v>
      </c>
      <c r="V4283">
        <v>1811305.9594193611</v>
      </c>
      <c r="W4283">
        <v>23565501.073743962</v>
      </c>
      <c r="Y4283">
        <f t="shared" si="267"/>
        <v>50000000.000006467</v>
      </c>
      <c r="Z4283">
        <v>1.0684504493680489</v>
      </c>
      <c r="AA4283">
        <v>5.859575839641467E-2</v>
      </c>
      <c r="AB4283">
        <v>0.24405873126052019</v>
      </c>
      <c r="AD4283">
        <v>8.3624000000000004E-2</v>
      </c>
      <c r="AE4283">
        <v>5.4999999999999997E-3</v>
      </c>
      <c r="AF4283">
        <v>0.9308675737971096</v>
      </c>
      <c r="AG4283">
        <v>0.4696769915891133</v>
      </c>
      <c r="AH4283">
        <v>4.4529303419736888</v>
      </c>
    </row>
    <row r="4284" spans="1:34">
      <c r="A4284" t="s">
        <v>58</v>
      </c>
      <c r="B4284" t="s">
        <v>5065</v>
      </c>
      <c r="C4284" t="s">
        <v>69</v>
      </c>
      <c r="D4284" t="s">
        <v>5069</v>
      </c>
      <c r="E4284" t="s">
        <v>63</v>
      </c>
      <c r="F4284" t="s">
        <v>38</v>
      </c>
      <c r="G4284" t="s">
        <v>66</v>
      </c>
      <c r="I4284" t="str">
        <f t="shared" si="264"/>
        <v>10Qf-300</v>
      </c>
      <c r="J4284" t="str">
        <f t="shared" si="265"/>
        <v>PlátanoFríjolAguacate</v>
      </c>
      <c r="K4284">
        <v>0</v>
      </c>
      <c r="L4284">
        <v>0</v>
      </c>
      <c r="M4284">
        <v>0</v>
      </c>
      <c r="O4284">
        <v>0</v>
      </c>
      <c r="P4284">
        <v>0</v>
      </c>
      <c r="Q4284">
        <v>0</v>
      </c>
      <c r="R4284">
        <v>0</v>
      </c>
      <c r="T4284">
        <f t="shared" si="266"/>
        <v>0</v>
      </c>
      <c r="U4284">
        <v>0</v>
      </c>
      <c r="V4284">
        <v>0</v>
      </c>
      <c r="W4284">
        <v>0</v>
      </c>
      <c r="Y4284">
        <f t="shared" si="267"/>
        <v>0</v>
      </c>
      <c r="Z4284">
        <v>0</v>
      </c>
      <c r="AA4284">
        <v>0</v>
      </c>
      <c r="AB4284">
        <v>0</v>
      </c>
      <c r="AD4284">
        <v>8.1077999999999997E-2</v>
      </c>
      <c r="AE4284">
        <v>5.4999999999999997E-3</v>
      </c>
      <c r="AF4284">
        <v>0</v>
      </c>
      <c r="AG4284">
        <v>0</v>
      </c>
      <c r="AH4284">
        <v>0</v>
      </c>
    </row>
    <row r="4285" spans="1:34">
      <c r="A4285" t="s">
        <v>58</v>
      </c>
      <c r="B4285" t="s">
        <v>5065</v>
      </c>
      <c r="C4285" t="s">
        <v>71</v>
      </c>
      <c r="D4285" t="s">
        <v>5070</v>
      </c>
      <c r="E4285" t="s">
        <v>62</v>
      </c>
      <c r="F4285" t="s">
        <v>63</v>
      </c>
      <c r="G4285" t="s">
        <v>38</v>
      </c>
      <c r="H4285" t="s">
        <v>66</v>
      </c>
      <c r="I4285" t="str">
        <f t="shared" si="264"/>
        <v>10Qf-303,15733485442419</v>
      </c>
      <c r="J4285" t="str">
        <f t="shared" si="265"/>
        <v>CaféPlátanoFríjolAguacate</v>
      </c>
      <c r="K4285">
        <v>2.0804371591341089</v>
      </c>
      <c r="L4285">
        <v>0.31573348544241869</v>
      </c>
      <c r="M4285">
        <v>0.31573348544241858</v>
      </c>
      <c r="N4285">
        <v>0.44543072440524129</v>
      </c>
      <c r="O4285">
        <v>3.157334854424187</v>
      </c>
      <c r="P4285">
        <v>246.00828351488849</v>
      </c>
      <c r="Q4285">
        <v>15.692661972781851</v>
      </c>
      <c r="R4285">
        <v>14.164952278712139</v>
      </c>
      <c r="S4285">
        <v>42.674820895004338</v>
      </c>
      <c r="T4285">
        <f t="shared" si="266"/>
        <v>318.54071866138685</v>
      </c>
      <c r="U4285">
        <v>23030912.11313111</v>
      </c>
      <c r="V4285">
        <v>1326360.0912004721</v>
      </c>
      <c r="W4285">
        <v>1929933.9271628431</v>
      </c>
      <c r="X4285">
        <v>23712793.8685105</v>
      </c>
      <c r="Y4285">
        <f t="shared" si="267"/>
        <v>50000000.000004925</v>
      </c>
      <c r="Z4285">
        <v>0.99935814294135417</v>
      </c>
      <c r="AA4285">
        <v>5.4109211653173651E-2</v>
      </c>
      <c r="AB4285">
        <v>6.2433373847745152E-2</v>
      </c>
      <c r="AC4285">
        <v>0.2455841854616444</v>
      </c>
      <c r="AD4285">
        <v>0.11065</v>
      </c>
      <c r="AE4285">
        <v>5.4999999999999997E-3</v>
      </c>
      <c r="AF4285">
        <v>0.99183293856257182</v>
      </c>
      <c r="AG4285">
        <v>0.5004375744262336</v>
      </c>
      <c r="AH4285">
        <v>4.7657553674129929</v>
      </c>
    </row>
    <row r="4286" spans="1:34">
      <c r="A4286" t="s">
        <v>58</v>
      </c>
      <c r="B4286" t="s">
        <v>5065</v>
      </c>
      <c r="C4286" t="s">
        <v>73</v>
      </c>
      <c r="D4286" t="s">
        <v>5071</v>
      </c>
      <c r="E4286" t="s">
        <v>62</v>
      </c>
      <c r="F4286" t="s">
        <v>63</v>
      </c>
      <c r="G4286" t="s">
        <v>75</v>
      </c>
      <c r="I4286" t="str">
        <f t="shared" si="264"/>
        <v>10Qf-303,58995480793271</v>
      </c>
      <c r="J4286" t="str">
        <f t="shared" si="265"/>
        <v>CaféPlátanoCaña panelera</v>
      </c>
      <c r="K4286">
        <v>2.871963846346167</v>
      </c>
      <c r="L4286">
        <v>0.35899548079327093</v>
      </c>
      <c r="M4286">
        <v>0.35899548079327082</v>
      </c>
      <c r="O4286">
        <v>3.5899548079327079</v>
      </c>
      <c r="P4286">
        <v>339.60501669298122</v>
      </c>
      <c r="Q4286">
        <v>17.842880117549381</v>
      </c>
      <c r="R4286">
        <v>18.105275413395692</v>
      </c>
      <c r="T4286">
        <f t="shared" si="266"/>
        <v>375.55317222392631</v>
      </c>
      <c r="U4286">
        <v>31793292.408225428</v>
      </c>
      <c r="V4286">
        <v>1508098.762404972</v>
      </c>
      <c r="W4286">
        <v>2606897.2642331328</v>
      </c>
      <c r="Y4286">
        <f t="shared" si="267"/>
        <v>35908288.43486353</v>
      </c>
      <c r="Z4286">
        <v>1.3795756547983291</v>
      </c>
      <c r="AA4286">
        <v>6.1523288939584211E-2</v>
      </c>
      <c r="AB4286">
        <v>8.1590971168804788E-2</v>
      </c>
      <c r="AD4286">
        <v>7.9644000000000006E-2</v>
      </c>
      <c r="AE4286">
        <v>5.4999999999999997E-3</v>
      </c>
      <c r="AF4286">
        <v>1.127734494638547</v>
      </c>
      <c r="AG4286">
        <v>0.56900783705733426</v>
      </c>
      <c r="AH4286">
        <v>5.3718411396285886</v>
      </c>
    </row>
    <row r="4287" spans="1:34">
      <c r="A4287" t="s">
        <v>58</v>
      </c>
      <c r="B4287" t="s">
        <v>5065</v>
      </c>
      <c r="C4287" t="s">
        <v>76</v>
      </c>
      <c r="D4287" t="s">
        <v>5072</v>
      </c>
      <c r="E4287" t="s">
        <v>62</v>
      </c>
      <c r="F4287" t="s">
        <v>38</v>
      </c>
      <c r="G4287" t="s">
        <v>75</v>
      </c>
      <c r="I4287" t="str">
        <f t="shared" si="264"/>
        <v>10Qf-303,61549520397773</v>
      </c>
      <c r="J4287" t="str">
        <f t="shared" si="265"/>
        <v>CaféFríjolCaña panelera</v>
      </c>
      <c r="K4287">
        <v>2.89239616318218</v>
      </c>
      <c r="L4287">
        <v>0.36154952039777249</v>
      </c>
      <c r="M4287">
        <v>0.36154952039777238</v>
      </c>
      <c r="O4287">
        <v>3.6154952039777259</v>
      </c>
      <c r="P4287">
        <v>342.02110466323842</v>
      </c>
      <c r="Q4287">
        <v>16.220426210572789</v>
      </c>
      <c r="R4287">
        <v>18.234083693527921</v>
      </c>
      <c r="T4287">
        <f t="shared" si="266"/>
        <v>376.47561456733911</v>
      </c>
      <c r="U4287">
        <v>32019482.79866901</v>
      </c>
      <c r="V4287">
        <v>2209986.3268774808</v>
      </c>
      <c r="W4287">
        <v>2625443.7897855048</v>
      </c>
      <c r="Y4287">
        <f t="shared" si="267"/>
        <v>36854912.915331997</v>
      </c>
      <c r="Z4287">
        <v>1.3893905161218629</v>
      </c>
      <c r="AA4287">
        <v>7.149307061883925E-2</v>
      </c>
      <c r="AB4287">
        <v>8.2171442464082409E-2</v>
      </c>
      <c r="AD4287">
        <v>7.9644000000000006E-2</v>
      </c>
      <c r="AE4287">
        <v>5.4999999999999997E-3</v>
      </c>
      <c r="AF4287">
        <v>1.135757655699809</v>
      </c>
      <c r="AG4287">
        <v>0.57305598983046946</v>
      </c>
      <c r="AH4287">
        <v>5.4094528495080043</v>
      </c>
    </row>
    <row r="4288" spans="1:34">
      <c r="A4288" t="s">
        <v>58</v>
      </c>
      <c r="B4288" t="s">
        <v>5065</v>
      </c>
      <c r="C4288" t="s">
        <v>78</v>
      </c>
      <c r="D4288" t="s">
        <v>5073</v>
      </c>
      <c r="E4288" t="s">
        <v>63</v>
      </c>
      <c r="F4288" t="s">
        <v>38</v>
      </c>
      <c r="G4288" t="s">
        <v>75</v>
      </c>
      <c r="I4288" t="str">
        <f t="shared" si="264"/>
        <v>10Qf-305,63383477082988</v>
      </c>
      <c r="J4288" t="str">
        <f t="shared" si="265"/>
        <v>PlátanoFríjolCaña panelera</v>
      </c>
      <c r="K4288">
        <v>0.56338347708298908</v>
      </c>
      <c r="L4288">
        <v>0.56338347708298731</v>
      </c>
      <c r="M4288">
        <v>4.5070678166639002</v>
      </c>
      <c r="O4288">
        <v>5.6338347708298766</v>
      </c>
      <c r="P4288">
        <v>28.001421688059111</v>
      </c>
      <c r="Q4288">
        <v>25.275431449132199</v>
      </c>
      <c r="R4288">
        <v>227.3056584089498</v>
      </c>
      <c r="T4288">
        <f t="shared" si="266"/>
        <v>280.58251154614112</v>
      </c>
      <c r="U4288">
        <v>2366709.2484585722</v>
      </c>
      <c r="V4288">
        <v>3443704.695755878</v>
      </c>
      <c r="W4288">
        <v>32728720.525984298</v>
      </c>
      <c r="Y4288">
        <f t="shared" si="267"/>
        <v>38539134.47019875</v>
      </c>
      <c r="Z4288">
        <v>9.6550531409959894E-2</v>
      </c>
      <c r="AA4288">
        <v>0.1114038670782022</v>
      </c>
      <c r="AB4288">
        <v>1.024347268864465</v>
      </c>
      <c r="AD4288">
        <v>7.7098E-2</v>
      </c>
      <c r="AE4288">
        <v>5.4999999999999997E-3</v>
      </c>
      <c r="AF4288">
        <v>1.7697910274858251</v>
      </c>
      <c r="AG4288">
        <v>0.89296281117653542</v>
      </c>
      <c r="AH4288">
        <v>8.3791866094922369</v>
      </c>
    </row>
    <row r="4289" spans="1:34">
      <c r="A4289" t="s">
        <v>58</v>
      </c>
      <c r="B4289" t="s">
        <v>5065</v>
      </c>
      <c r="C4289" t="s">
        <v>80</v>
      </c>
      <c r="D4289" t="s">
        <v>5074</v>
      </c>
      <c r="E4289" t="s">
        <v>62</v>
      </c>
      <c r="F4289" t="s">
        <v>63</v>
      </c>
      <c r="G4289" t="s">
        <v>38</v>
      </c>
      <c r="H4289" t="s">
        <v>75</v>
      </c>
      <c r="I4289" t="str">
        <f t="shared" si="264"/>
        <v>10Qf-303,86720037326096</v>
      </c>
      <c r="J4289" t="str">
        <f t="shared" si="265"/>
        <v>CaféPlátanoFríjolCaña panelera</v>
      </c>
      <c r="K4289">
        <v>2.7070402612826721</v>
      </c>
      <c r="L4289">
        <v>0.38672003732609589</v>
      </c>
      <c r="M4289">
        <v>0.38672003732609589</v>
      </c>
      <c r="N4289">
        <v>0.38672003732609589</v>
      </c>
      <c r="O4289">
        <v>3.867200373260959</v>
      </c>
      <c r="P4289">
        <v>320.10307312575583</v>
      </c>
      <c r="Q4289">
        <v>19.22085272443098</v>
      </c>
      <c r="R4289">
        <v>17.349667129129848</v>
      </c>
      <c r="S4289">
        <v>19.503512323319669</v>
      </c>
      <c r="T4289">
        <f t="shared" si="266"/>
        <v>376.17710530263633</v>
      </c>
      <c r="U4289">
        <v>29967550.844101109</v>
      </c>
      <c r="V4289">
        <v>1624566.4385522869</v>
      </c>
      <c r="W4289">
        <v>2363842.1477642939</v>
      </c>
      <c r="X4289">
        <v>2808223.114959144</v>
      </c>
      <c r="Y4289">
        <f t="shared" si="267"/>
        <v>36764182.54537683</v>
      </c>
      <c r="Z4289">
        <v>1.300353013070048</v>
      </c>
      <c r="AA4289">
        <v>6.6274618673657026E-2</v>
      </c>
      <c r="AB4289">
        <v>7.6470307325693432E-2</v>
      </c>
      <c r="AC4289">
        <v>8.7892090859055874E-2</v>
      </c>
      <c r="AD4289">
        <v>0.10667</v>
      </c>
      <c r="AE4289">
        <v>5.4999999999999997E-3</v>
      </c>
      <c r="AF4289">
        <v>1.2148273423856419</v>
      </c>
      <c r="AG4289">
        <v>0.61295125916186211</v>
      </c>
      <c r="AH4289">
        <v>5.807148974808463</v>
      </c>
    </row>
    <row r="4290" spans="1:34">
      <c r="A4290" t="s">
        <v>58</v>
      </c>
      <c r="B4290" t="s">
        <v>5065</v>
      </c>
      <c r="C4290" t="s">
        <v>82</v>
      </c>
      <c r="D4290" t="s">
        <v>5075</v>
      </c>
      <c r="E4290" t="s">
        <v>62</v>
      </c>
      <c r="F4290" t="s">
        <v>66</v>
      </c>
      <c r="G4290" t="s">
        <v>75</v>
      </c>
      <c r="I4290" t="str">
        <f t="shared" si="264"/>
        <v>10Qf-302,85905396822363</v>
      </c>
      <c r="J4290" t="str">
        <f t="shared" si="265"/>
        <v>CaféAguacateCaña panelera</v>
      </c>
      <c r="K4290">
        <v>2.1121424558732178</v>
      </c>
      <c r="L4290">
        <v>0.46100611552805032</v>
      </c>
      <c r="M4290">
        <v>0.28590539682236321</v>
      </c>
      <c r="O4290">
        <v>2.8590539682236309</v>
      </c>
      <c r="P4290">
        <v>249.75738287839189</v>
      </c>
      <c r="Q4290">
        <v>44.167032792652449</v>
      </c>
      <c r="R4290">
        <v>14.41911173981023</v>
      </c>
      <c r="T4290">
        <f t="shared" si="266"/>
        <v>308.34352741085456</v>
      </c>
      <c r="U4290">
        <v>23381896.952790041</v>
      </c>
      <c r="V4290">
        <v>24541959.92931547</v>
      </c>
      <c r="W4290">
        <v>2076143.1178987641</v>
      </c>
      <c r="Y4290">
        <f t="shared" si="267"/>
        <v>50000000.000004277</v>
      </c>
      <c r="Z4290">
        <v>1.014588089364628</v>
      </c>
      <c r="AA4290">
        <v>0.25417153593516412</v>
      </c>
      <c r="AB4290">
        <v>6.4979366697299062E-2</v>
      </c>
      <c r="AD4290">
        <v>7.9644000000000006E-2</v>
      </c>
      <c r="AE4290">
        <v>5.4999999999999997E-3</v>
      </c>
      <c r="AF4290">
        <v>0.89813213661475333</v>
      </c>
      <c r="AG4290">
        <v>0.45316005396344561</v>
      </c>
      <c r="AH4290">
        <v>4.2954901588018304</v>
      </c>
    </row>
    <row r="4291" spans="1:34">
      <c r="A4291" t="s">
        <v>58</v>
      </c>
      <c r="B4291" t="s">
        <v>5065</v>
      </c>
      <c r="C4291" t="s">
        <v>84</v>
      </c>
      <c r="D4291" t="s">
        <v>5076</v>
      </c>
      <c r="E4291" t="s">
        <v>63</v>
      </c>
      <c r="F4291" t="s">
        <v>66</v>
      </c>
      <c r="G4291" t="s">
        <v>75</v>
      </c>
      <c r="I4291" t="str">
        <f t="shared" ref="I4291:I4354" si="268">_xlfn.CONCAT(A4291,O4291)</f>
        <v>10Qf-300</v>
      </c>
      <c r="J4291" t="str">
        <f t="shared" ref="J4291:J4354" si="269">_xlfn.CONCAT(,E4291,F4291,G4291,H4291)</f>
        <v>PlátanoAguacateCaña panelera</v>
      </c>
      <c r="K4291">
        <v>0</v>
      </c>
      <c r="L4291">
        <v>0</v>
      </c>
      <c r="M4291">
        <v>0</v>
      </c>
      <c r="O4291">
        <v>0</v>
      </c>
      <c r="P4291">
        <v>0</v>
      </c>
      <c r="Q4291">
        <v>0</v>
      </c>
      <c r="R4291">
        <v>0</v>
      </c>
      <c r="T4291">
        <f t="shared" ref="T4291:T4354" si="270">SUM(P4291:S4291)</f>
        <v>0</v>
      </c>
      <c r="U4291">
        <v>0</v>
      </c>
      <c r="V4291">
        <v>0</v>
      </c>
      <c r="W4291">
        <v>0</v>
      </c>
      <c r="Y4291">
        <f t="shared" ref="Y4291:Y4354" si="271">SUM(U4291:X4291)</f>
        <v>0</v>
      </c>
      <c r="Z4291">
        <v>0</v>
      </c>
      <c r="AA4291">
        <v>0</v>
      </c>
      <c r="AB4291">
        <v>0</v>
      </c>
      <c r="AD4291">
        <v>7.7098E-2</v>
      </c>
      <c r="AE4291">
        <v>5.4999999999999997E-3</v>
      </c>
      <c r="AF4291">
        <v>0</v>
      </c>
      <c r="AG4291">
        <v>0</v>
      </c>
      <c r="AH4291">
        <v>0</v>
      </c>
    </row>
    <row r="4292" spans="1:34">
      <c r="A4292" t="s">
        <v>58</v>
      </c>
      <c r="B4292" t="s">
        <v>5065</v>
      </c>
      <c r="C4292" t="s">
        <v>86</v>
      </c>
      <c r="D4292" t="s">
        <v>5077</v>
      </c>
      <c r="E4292" t="s">
        <v>62</v>
      </c>
      <c r="F4292" t="s">
        <v>63</v>
      </c>
      <c r="G4292" t="s">
        <v>66</v>
      </c>
      <c r="H4292" t="s">
        <v>75</v>
      </c>
      <c r="I4292" t="str">
        <f t="shared" si="268"/>
        <v>10Qf-303,03930213613239</v>
      </c>
      <c r="J4292" t="str">
        <f t="shared" si="269"/>
        <v>CaféPlátanoAguacateCaña panelera</v>
      </c>
      <c r="K4292">
        <v>1.966615841035418</v>
      </c>
      <c r="L4292">
        <v>0.30393021361323919</v>
      </c>
      <c r="M4292">
        <v>0.46482586787049662</v>
      </c>
      <c r="N4292">
        <v>0.30393021361323919</v>
      </c>
      <c r="O4292">
        <v>3.0393021361323931</v>
      </c>
      <c r="P4292">
        <v>232.54909924204301</v>
      </c>
      <c r="Q4292">
        <v>15.10601290472805</v>
      </c>
      <c r="R4292">
        <v>44.532986998651197</v>
      </c>
      <c r="S4292">
        <v>15.328160153326991</v>
      </c>
      <c r="T4292">
        <f t="shared" si="270"/>
        <v>307.51625929874922</v>
      </c>
      <c r="U4292">
        <v>21770884.256859429</v>
      </c>
      <c r="V4292">
        <v>1276775.902567842</v>
      </c>
      <c r="W4292">
        <v>24745306.925744899</v>
      </c>
      <c r="X4292">
        <v>2207032.9148304891</v>
      </c>
      <c r="Y4292">
        <f t="shared" si="271"/>
        <v>50000000.00000266</v>
      </c>
      <c r="Z4292">
        <v>0.94468297018603375</v>
      </c>
      <c r="AA4292">
        <v>5.2086411528853321E-2</v>
      </c>
      <c r="AB4292">
        <v>0.2562775217064362</v>
      </c>
      <c r="AC4292">
        <v>6.9075970654144531E-2</v>
      </c>
      <c r="AD4292">
        <v>0.10667</v>
      </c>
      <c r="AE4292">
        <v>5.4999999999999997E-3</v>
      </c>
      <c r="AF4292">
        <v>0.95475459773792437</v>
      </c>
      <c r="AG4292">
        <v>0.48172938857698422</v>
      </c>
      <c r="AH4292">
        <v>4.5879561224473013</v>
      </c>
    </row>
    <row r="4293" spans="1:34">
      <c r="A4293" t="s">
        <v>58</v>
      </c>
      <c r="B4293" t="s">
        <v>5065</v>
      </c>
      <c r="C4293" t="s">
        <v>88</v>
      </c>
      <c r="D4293" t="s">
        <v>5078</v>
      </c>
      <c r="E4293" t="s">
        <v>38</v>
      </c>
      <c r="F4293" t="s">
        <v>66</v>
      </c>
      <c r="G4293" t="s">
        <v>75</v>
      </c>
      <c r="I4293" t="str">
        <f t="shared" si="268"/>
        <v>10Qf-300</v>
      </c>
      <c r="J4293" t="str">
        <f t="shared" si="269"/>
        <v>FríjolAguacateCaña panelera</v>
      </c>
      <c r="K4293">
        <v>0</v>
      </c>
      <c r="L4293">
        <v>0</v>
      </c>
      <c r="M4293">
        <v>0</v>
      </c>
      <c r="O4293">
        <v>0</v>
      </c>
      <c r="P4293">
        <v>0</v>
      </c>
      <c r="Q4293">
        <v>0</v>
      </c>
      <c r="R4293">
        <v>0</v>
      </c>
      <c r="T4293">
        <f t="shared" si="270"/>
        <v>0</v>
      </c>
      <c r="U4293">
        <v>0</v>
      </c>
      <c r="V4293">
        <v>0</v>
      </c>
      <c r="W4293">
        <v>0</v>
      </c>
      <c r="Y4293">
        <f t="shared" si="271"/>
        <v>0</v>
      </c>
      <c r="Z4293">
        <v>0</v>
      </c>
      <c r="AA4293">
        <v>0</v>
      </c>
      <c r="AB4293">
        <v>0</v>
      </c>
      <c r="AD4293">
        <v>7.7098E-2</v>
      </c>
      <c r="AE4293">
        <v>5.4999999999999997E-3</v>
      </c>
      <c r="AF4293">
        <v>0</v>
      </c>
      <c r="AG4293">
        <v>0</v>
      </c>
      <c r="AH4293">
        <v>0</v>
      </c>
    </row>
    <row r="4294" spans="1:34">
      <c r="A4294" t="s">
        <v>58</v>
      </c>
      <c r="B4294" t="s">
        <v>5065</v>
      </c>
      <c r="C4294" t="s">
        <v>90</v>
      </c>
      <c r="D4294" t="s">
        <v>5079</v>
      </c>
      <c r="E4294" t="s">
        <v>62</v>
      </c>
      <c r="F4294" t="s">
        <v>38</v>
      </c>
      <c r="G4294" t="s">
        <v>66</v>
      </c>
      <c r="H4294" t="s">
        <v>75</v>
      </c>
      <c r="I4294" t="str">
        <f t="shared" si="268"/>
        <v>10Qf-303,09279287622516</v>
      </c>
      <c r="J4294" t="str">
        <f t="shared" si="269"/>
        <v>CaféFríjolAguacateCaña panelera</v>
      </c>
      <c r="K4294">
        <v>2.0361192593157691</v>
      </c>
      <c r="L4294">
        <v>0.30927928762251611</v>
      </c>
      <c r="M4294">
        <v>0.43811504166435988</v>
      </c>
      <c r="N4294">
        <v>0.30927928762251611</v>
      </c>
      <c r="O4294">
        <v>3.0927928762251611</v>
      </c>
      <c r="P4294">
        <v>240.76776451366459</v>
      </c>
      <c r="Q4294">
        <v>13.87539349470106</v>
      </c>
      <c r="R4294">
        <v>41.973936484507867</v>
      </c>
      <c r="S4294">
        <v>15.59793084216852</v>
      </c>
      <c r="T4294">
        <f t="shared" si="270"/>
        <v>312.21502533504201</v>
      </c>
      <c r="U4294">
        <v>22540302.891279131</v>
      </c>
      <c r="V4294">
        <v>1890482.3772969921</v>
      </c>
      <c r="W4294">
        <v>23323338.747125302</v>
      </c>
      <c r="X4294">
        <v>2245875.9843035401</v>
      </c>
      <c r="Y4294">
        <f t="shared" si="271"/>
        <v>50000000.00000497</v>
      </c>
      <c r="Z4294">
        <v>0.97806961044852436</v>
      </c>
      <c r="AA4294">
        <v>6.115711597850889E-2</v>
      </c>
      <c r="AB4294">
        <v>0.2415507502076796</v>
      </c>
      <c r="AC4294">
        <v>7.0291685521379987E-2</v>
      </c>
      <c r="AD4294">
        <v>0.10667</v>
      </c>
      <c r="AE4294">
        <v>5.4999999999999997E-3</v>
      </c>
      <c r="AF4294">
        <v>0.97155797158905588</v>
      </c>
      <c r="AG4294">
        <v>0.49020767088168798</v>
      </c>
      <c r="AH4294">
        <v>4.6667285186959049</v>
      </c>
    </row>
    <row r="4295" spans="1:34">
      <c r="A4295" t="s">
        <v>58</v>
      </c>
      <c r="B4295" t="s">
        <v>5065</v>
      </c>
      <c r="C4295" t="s">
        <v>92</v>
      </c>
      <c r="D4295" t="s">
        <v>5080</v>
      </c>
      <c r="E4295" t="s">
        <v>63</v>
      </c>
      <c r="F4295" t="s">
        <v>38</v>
      </c>
      <c r="G4295" t="s">
        <v>66</v>
      </c>
      <c r="H4295" t="s">
        <v>75</v>
      </c>
      <c r="I4295" t="str">
        <f t="shared" si="268"/>
        <v>10Qf-300</v>
      </c>
      <c r="J4295" t="str">
        <f t="shared" si="269"/>
        <v>PlátanoFríjolAguacateCaña panelera</v>
      </c>
      <c r="K4295">
        <v>0</v>
      </c>
      <c r="L4295">
        <v>0</v>
      </c>
      <c r="M4295">
        <v>0</v>
      </c>
      <c r="N4295">
        <v>0</v>
      </c>
      <c r="O4295">
        <v>0</v>
      </c>
      <c r="P4295">
        <v>0</v>
      </c>
      <c r="Q4295">
        <v>0</v>
      </c>
      <c r="R4295">
        <v>0</v>
      </c>
      <c r="S4295">
        <v>0</v>
      </c>
      <c r="T4295">
        <f t="shared" si="270"/>
        <v>0</v>
      </c>
      <c r="U4295">
        <v>0</v>
      </c>
      <c r="V4295">
        <v>0</v>
      </c>
      <c r="W4295">
        <v>0</v>
      </c>
      <c r="X4295">
        <v>0</v>
      </c>
      <c r="Y4295">
        <f t="shared" si="271"/>
        <v>0</v>
      </c>
      <c r="Z4295">
        <v>0</v>
      </c>
      <c r="AA4295">
        <v>0</v>
      </c>
      <c r="AB4295">
        <v>0</v>
      </c>
      <c r="AC4295">
        <v>0</v>
      </c>
      <c r="AD4295">
        <v>0.10412399999999999</v>
      </c>
      <c r="AE4295">
        <v>5.4999999999999997E-3</v>
      </c>
      <c r="AF4295">
        <v>0</v>
      </c>
      <c r="AG4295">
        <v>0</v>
      </c>
      <c r="AH4295">
        <v>0</v>
      </c>
    </row>
    <row r="4296" spans="1:34">
      <c r="A4296" t="s">
        <v>58</v>
      </c>
      <c r="B4296" t="s">
        <v>5065</v>
      </c>
      <c r="C4296" t="s">
        <v>94</v>
      </c>
      <c r="D4296" t="s">
        <v>5081</v>
      </c>
      <c r="E4296" t="s">
        <v>62</v>
      </c>
      <c r="F4296" t="s">
        <v>63</v>
      </c>
      <c r="G4296" t="s">
        <v>39</v>
      </c>
      <c r="I4296" t="str">
        <f t="shared" si="268"/>
        <v>10Qf-302,27325335133721</v>
      </c>
      <c r="J4296" t="str">
        <f t="shared" si="269"/>
        <v>CaféPlátanoGulupa</v>
      </c>
      <c r="K4296">
        <v>0.2273253351337213</v>
      </c>
      <c r="L4296">
        <v>0.22732533513372119</v>
      </c>
      <c r="M4296">
        <v>1.81860268106977</v>
      </c>
      <c r="O4296">
        <v>2.2732533513372122</v>
      </c>
      <c r="P4296">
        <v>26.880848215078721</v>
      </c>
      <c r="Q4296">
        <v>11.29857872725832</v>
      </c>
      <c r="R4296">
        <v>226.2180473165065</v>
      </c>
      <c r="T4296">
        <f t="shared" si="270"/>
        <v>264.39747425884354</v>
      </c>
      <c r="U4296">
        <v>2516543.117664685</v>
      </c>
      <c r="V4296">
        <v>954967.6107925158</v>
      </c>
      <c r="W4296">
        <v>41314452.526648223</v>
      </c>
      <c r="Y4296">
        <f t="shared" si="271"/>
        <v>44785963.255105421</v>
      </c>
      <c r="Z4296">
        <v>0.10919792687096121</v>
      </c>
      <c r="AA4296">
        <v>3.8958156926698267E-2</v>
      </c>
      <c r="AB4296">
        <v>1.2918721973222289</v>
      </c>
      <c r="AD4296">
        <v>8.3624000000000004E-2</v>
      </c>
      <c r="AE4296">
        <v>5.4999999999999997E-3</v>
      </c>
      <c r="AF4296">
        <v>0.7141110004200667</v>
      </c>
      <c r="AG4296">
        <v>0.36031065618694808</v>
      </c>
      <c r="AH4296">
        <v>3.4367990079442272</v>
      </c>
    </row>
    <row r="4297" spans="1:34">
      <c r="A4297" t="s">
        <v>58</v>
      </c>
      <c r="B4297" t="s">
        <v>5065</v>
      </c>
      <c r="C4297" t="s">
        <v>96</v>
      </c>
      <c r="D4297" t="s">
        <v>5082</v>
      </c>
      <c r="E4297" t="s">
        <v>62</v>
      </c>
      <c r="F4297" t="s">
        <v>38</v>
      </c>
      <c r="G4297" t="s">
        <v>39</v>
      </c>
      <c r="I4297" t="str">
        <f t="shared" si="268"/>
        <v>10Qf-302,28346776829412</v>
      </c>
      <c r="J4297" t="str">
        <f t="shared" si="269"/>
        <v>CaféFríjolGulupa</v>
      </c>
      <c r="K4297">
        <v>0.22834677682941251</v>
      </c>
      <c r="L4297">
        <v>0.2283467768294124</v>
      </c>
      <c r="M4297">
        <v>1.826774214635299</v>
      </c>
      <c r="O4297">
        <v>2.2834677682941238</v>
      </c>
      <c r="P4297">
        <v>27.00163202109961</v>
      </c>
      <c r="Q4297">
        <v>10.24446676048318</v>
      </c>
      <c r="R4297">
        <v>227.234513632111</v>
      </c>
      <c r="T4297">
        <f t="shared" si="270"/>
        <v>264.48061241369379</v>
      </c>
      <c r="U4297">
        <v>2527850.7093498581</v>
      </c>
      <c r="V4297">
        <v>1395779.0734291179</v>
      </c>
      <c r="W4297">
        <v>41500090.895642817</v>
      </c>
      <c r="Y4297">
        <f t="shared" si="271"/>
        <v>45423720.678421795</v>
      </c>
      <c r="Z4297">
        <v>0.1096885862843672</v>
      </c>
      <c r="AA4297">
        <v>4.5153461200802311E-2</v>
      </c>
      <c r="AB4297">
        <v>1.297676971027161</v>
      </c>
      <c r="AD4297">
        <v>8.3624000000000004E-2</v>
      </c>
      <c r="AE4297">
        <v>5.4999999999999997E-3</v>
      </c>
      <c r="AF4297">
        <v>0.71731971778873016</v>
      </c>
      <c r="AG4297">
        <v>0.36192964127461869</v>
      </c>
      <c r="AH4297">
        <v>3.4518411273574729</v>
      </c>
    </row>
    <row r="4298" spans="1:34">
      <c r="A4298" t="s">
        <v>58</v>
      </c>
      <c r="B4298" t="s">
        <v>5065</v>
      </c>
      <c r="C4298" t="s">
        <v>98</v>
      </c>
      <c r="D4298" t="s">
        <v>5083</v>
      </c>
      <c r="E4298" t="s">
        <v>63</v>
      </c>
      <c r="F4298" t="s">
        <v>38</v>
      </c>
      <c r="G4298" t="s">
        <v>39</v>
      </c>
      <c r="I4298" t="str">
        <f t="shared" si="268"/>
        <v>10Qf-302,38135985444633</v>
      </c>
      <c r="J4298" t="str">
        <f t="shared" si="269"/>
        <v>PlátanoFríjolGulupa</v>
      </c>
      <c r="K4298">
        <v>0.23813598544463269</v>
      </c>
      <c r="L4298">
        <v>0.2381359854446326</v>
      </c>
      <c r="M4298">
        <v>1.905087883557061</v>
      </c>
      <c r="O4298">
        <v>2.3813598544463259</v>
      </c>
      <c r="P4298">
        <v>11.83589228079974</v>
      </c>
      <c r="Q4298">
        <v>10.6836462560842</v>
      </c>
      <c r="R4298">
        <v>236.97603961031481</v>
      </c>
      <c r="T4298">
        <f t="shared" si="270"/>
        <v>259.49557814719878</v>
      </c>
      <c r="U4298">
        <v>1000381.910489695</v>
      </c>
      <c r="V4298">
        <v>1455616.0140694659</v>
      </c>
      <c r="W4298">
        <v>43279196.574158877</v>
      </c>
      <c r="Y4298">
        <f t="shared" si="271"/>
        <v>45735194.498718038</v>
      </c>
      <c r="Z4298">
        <v>4.0810845326099091E-2</v>
      </c>
      <c r="AA4298">
        <v>4.708918658099507E-2</v>
      </c>
      <c r="AB4298">
        <v>1.3533082821449971</v>
      </c>
      <c r="AD4298">
        <v>8.1077999999999997E-2</v>
      </c>
      <c r="AE4298">
        <v>5.4999999999999997E-3</v>
      </c>
      <c r="AF4298">
        <v>0.74807115846481453</v>
      </c>
      <c r="AG4298">
        <v>0.37744553692974281</v>
      </c>
      <c r="AH4298">
        <v>3.593454549840883</v>
      </c>
    </row>
    <row r="4299" spans="1:34">
      <c r="A4299" t="s">
        <v>58</v>
      </c>
      <c r="B4299" t="s">
        <v>5065</v>
      </c>
      <c r="C4299" t="s">
        <v>100</v>
      </c>
      <c r="D4299" t="s">
        <v>5084</v>
      </c>
      <c r="E4299" t="s">
        <v>62</v>
      </c>
      <c r="F4299" t="s">
        <v>63</v>
      </c>
      <c r="G4299" t="s">
        <v>38</v>
      </c>
      <c r="H4299" t="s">
        <v>39</v>
      </c>
      <c r="I4299" t="str">
        <f t="shared" si="268"/>
        <v>10Qf-302,4924714506068</v>
      </c>
      <c r="J4299" t="str">
        <f t="shared" si="269"/>
        <v>CaféPlátanoFríjolGulupa</v>
      </c>
      <c r="K4299">
        <v>0.2492471450606798</v>
      </c>
      <c r="L4299">
        <v>0.24924714506067969</v>
      </c>
      <c r="M4299">
        <v>0.24924714506067969</v>
      </c>
      <c r="N4299">
        <v>1.744730015424758</v>
      </c>
      <c r="O4299">
        <v>2.4924714506067969</v>
      </c>
      <c r="P4299">
        <v>29.47306630154824</v>
      </c>
      <c r="Q4299">
        <v>12.388141820426251</v>
      </c>
      <c r="R4299">
        <v>11.18213328067686</v>
      </c>
      <c r="S4299">
        <v>217.02894276594611</v>
      </c>
      <c r="T4299">
        <f t="shared" si="270"/>
        <v>270.07228416859743</v>
      </c>
      <c r="U4299">
        <v>2759222.5350995669</v>
      </c>
      <c r="V4299">
        <v>1047058.615246026</v>
      </c>
      <c r="W4299">
        <v>1523533.434621433</v>
      </c>
      <c r="X4299">
        <v>39636236.185290761</v>
      </c>
      <c r="Y4299">
        <f t="shared" si="271"/>
        <v>44966050.770257786</v>
      </c>
      <c r="Z4299">
        <v>0.1197282806297052</v>
      </c>
      <c r="AA4299">
        <v>4.271503387466067E-2</v>
      </c>
      <c r="AB4299">
        <v>4.9286315533657747E-2</v>
      </c>
      <c r="AC4299">
        <v>1.239395620727316</v>
      </c>
      <c r="AD4299">
        <v>0.11065</v>
      </c>
      <c r="AE4299">
        <v>5.4999999999999997E-3</v>
      </c>
      <c r="AF4299">
        <v>0.78297532479794685</v>
      </c>
      <c r="AG4299">
        <v>0.39505672492117738</v>
      </c>
      <c r="AH4299">
        <v>3.786653500325921</v>
      </c>
    </row>
    <row r="4300" spans="1:34">
      <c r="A4300" t="s">
        <v>58</v>
      </c>
      <c r="B4300" t="s">
        <v>5065</v>
      </c>
      <c r="C4300" t="s">
        <v>102</v>
      </c>
      <c r="D4300" t="s">
        <v>5085</v>
      </c>
      <c r="E4300" t="s">
        <v>62</v>
      </c>
      <c r="F4300" t="s">
        <v>66</v>
      </c>
      <c r="G4300" t="s">
        <v>39</v>
      </c>
      <c r="I4300" t="str">
        <f t="shared" si="268"/>
        <v>10Qf-302,05758139499924</v>
      </c>
      <c r="J4300" t="str">
        <f t="shared" si="269"/>
        <v>CaféAguacateGulupa</v>
      </c>
      <c r="K4300">
        <v>0.25952564948863482</v>
      </c>
      <c r="L4300">
        <v>0.20575813949992411</v>
      </c>
      <c r="M4300">
        <v>1.5922976060106819</v>
      </c>
      <c r="O4300">
        <v>2.0575813949992412</v>
      </c>
      <c r="P4300">
        <v>30.68848260014666</v>
      </c>
      <c r="Q4300">
        <v>19.712811150539611</v>
      </c>
      <c r="R4300">
        <v>198.0677027082121</v>
      </c>
      <c r="T4300">
        <f t="shared" si="270"/>
        <v>248.46899645889837</v>
      </c>
      <c r="U4300">
        <v>2873007.9148190799</v>
      </c>
      <c r="V4300">
        <v>10953668.171958091</v>
      </c>
      <c r="W4300">
        <v>36173323.913240261</v>
      </c>
      <c r="Y4300">
        <f t="shared" si="271"/>
        <v>50000000.000017434</v>
      </c>
      <c r="Z4300">
        <v>0.1246656598013072</v>
      </c>
      <c r="AA4300">
        <v>0.1134428819625395</v>
      </c>
      <c r="AB4300">
        <v>1.1311129299874969</v>
      </c>
      <c r="AD4300">
        <v>8.3624000000000004E-2</v>
      </c>
      <c r="AE4300">
        <v>5.4999999999999997E-3</v>
      </c>
      <c r="AF4300">
        <v>0.64636064764374068</v>
      </c>
      <c r="AG4300">
        <v>0.32612665110737982</v>
      </c>
      <c r="AH4300">
        <v>3.119192693750362</v>
      </c>
    </row>
    <row r="4301" spans="1:34">
      <c r="A4301" t="s">
        <v>58</v>
      </c>
      <c r="B4301" t="s">
        <v>5065</v>
      </c>
      <c r="C4301" t="s">
        <v>104</v>
      </c>
      <c r="D4301" t="s">
        <v>5086</v>
      </c>
      <c r="E4301" t="s">
        <v>63</v>
      </c>
      <c r="F4301" t="s">
        <v>66</v>
      </c>
      <c r="G4301" t="s">
        <v>39</v>
      </c>
      <c r="I4301" t="str">
        <f t="shared" si="268"/>
        <v>10Qf-300</v>
      </c>
      <c r="J4301" t="str">
        <f t="shared" si="269"/>
        <v>PlátanoAguacateGulupa</v>
      </c>
      <c r="K4301">
        <v>0</v>
      </c>
      <c r="L4301">
        <v>0</v>
      </c>
      <c r="M4301">
        <v>0</v>
      </c>
      <c r="O4301">
        <v>0</v>
      </c>
      <c r="P4301">
        <v>0</v>
      </c>
      <c r="Q4301">
        <v>0</v>
      </c>
      <c r="R4301">
        <v>0</v>
      </c>
      <c r="T4301">
        <f t="shared" si="270"/>
        <v>0</v>
      </c>
      <c r="U4301">
        <v>0</v>
      </c>
      <c r="V4301">
        <v>0</v>
      </c>
      <c r="W4301">
        <v>0</v>
      </c>
      <c r="Y4301">
        <f t="shared" si="271"/>
        <v>0</v>
      </c>
      <c r="Z4301">
        <v>0</v>
      </c>
      <c r="AA4301">
        <v>0</v>
      </c>
      <c r="AB4301">
        <v>0</v>
      </c>
      <c r="AD4301">
        <v>8.1077999999999997E-2</v>
      </c>
      <c r="AE4301">
        <v>5.4999999999999997E-3</v>
      </c>
      <c r="AF4301">
        <v>0</v>
      </c>
      <c r="AG4301">
        <v>0</v>
      </c>
      <c r="AH4301">
        <v>0</v>
      </c>
    </row>
    <row r="4302" spans="1:34">
      <c r="A4302" t="s">
        <v>58</v>
      </c>
      <c r="B4302" t="s">
        <v>5065</v>
      </c>
      <c r="C4302" t="s">
        <v>106</v>
      </c>
      <c r="D4302" t="s">
        <v>5087</v>
      </c>
      <c r="E4302" t="s">
        <v>62</v>
      </c>
      <c r="F4302" t="s">
        <v>63</v>
      </c>
      <c r="G4302" t="s">
        <v>66</v>
      </c>
      <c r="H4302" t="s">
        <v>39</v>
      </c>
      <c r="I4302" t="str">
        <f t="shared" si="268"/>
        <v>10Qf-302,21946289462589</v>
      </c>
      <c r="J4302" t="str">
        <f t="shared" si="269"/>
        <v>CaféPlátanoAguacateGulupa</v>
      </c>
      <c r="K4302">
        <v>0.26483726633715909</v>
      </c>
      <c r="L4302">
        <v>0.2219462894625886</v>
      </c>
      <c r="M4302">
        <v>0.2219462894625886</v>
      </c>
      <c r="N4302">
        <v>1.51073304936355</v>
      </c>
      <c r="O4302">
        <v>2.2194628946258859</v>
      </c>
      <c r="P4302">
        <v>31.316572584916059</v>
      </c>
      <c r="Q4302">
        <v>11.031228099766411</v>
      </c>
      <c r="R4302">
        <v>21.263728863278448</v>
      </c>
      <c r="S4302">
        <v>187.92179512377081</v>
      </c>
      <c r="T4302">
        <f t="shared" si="270"/>
        <v>251.53332467173172</v>
      </c>
      <c r="U4302">
        <v>2931808.7203516569</v>
      </c>
      <c r="V4302">
        <v>932370.85803777503</v>
      </c>
      <c r="W4302">
        <v>11815454.84751747</v>
      </c>
      <c r="X4302">
        <v>34320365.574108787</v>
      </c>
      <c r="Y4302">
        <f t="shared" si="271"/>
        <v>50000000.000015691</v>
      </c>
      <c r="Z4302">
        <v>0.12721714640903861</v>
      </c>
      <c r="AA4302">
        <v>3.8036316405717217E-2</v>
      </c>
      <c r="AB4302">
        <v>0.12236807145866201</v>
      </c>
      <c r="AC4302">
        <v>1.0731723011100771</v>
      </c>
      <c r="AD4302">
        <v>0.11065</v>
      </c>
      <c r="AE4302">
        <v>5.4999999999999997E-3</v>
      </c>
      <c r="AF4302">
        <v>0.69721347475158713</v>
      </c>
      <c r="AG4302">
        <v>0.35178486879820292</v>
      </c>
      <c r="AH4302">
        <v>3.3846112381756761</v>
      </c>
    </row>
    <row r="4303" spans="1:34">
      <c r="A4303" t="s">
        <v>58</v>
      </c>
      <c r="B4303" t="s">
        <v>5065</v>
      </c>
      <c r="C4303" t="s">
        <v>108</v>
      </c>
      <c r="D4303" t="s">
        <v>5088</v>
      </c>
      <c r="E4303" t="s">
        <v>38</v>
      </c>
      <c r="F4303" t="s">
        <v>66</v>
      </c>
      <c r="G4303" t="s">
        <v>39</v>
      </c>
      <c r="I4303" t="str">
        <f t="shared" si="268"/>
        <v>10Qf-300</v>
      </c>
      <c r="J4303" t="str">
        <f t="shared" si="269"/>
        <v>FríjolAguacateGulupa</v>
      </c>
      <c r="K4303">
        <v>0</v>
      </c>
      <c r="L4303">
        <v>0</v>
      </c>
      <c r="M4303">
        <v>0</v>
      </c>
      <c r="O4303">
        <v>0</v>
      </c>
      <c r="P4303">
        <v>0</v>
      </c>
      <c r="Q4303">
        <v>0</v>
      </c>
      <c r="R4303">
        <v>0</v>
      </c>
      <c r="T4303">
        <f t="shared" si="270"/>
        <v>0</v>
      </c>
      <c r="U4303">
        <v>0</v>
      </c>
      <c r="V4303">
        <v>0</v>
      </c>
      <c r="W4303">
        <v>0</v>
      </c>
      <c r="Y4303">
        <f t="shared" si="271"/>
        <v>0</v>
      </c>
      <c r="Z4303">
        <v>0</v>
      </c>
      <c r="AA4303">
        <v>0</v>
      </c>
      <c r="AB4303">
        <v>0</v>
      </c>
      <c r="AD4303">
        <v>8.1077999999999997E-2</v>
      </c>
      <c r="AE4303">
        <v>5.4999999999999997E-3</v>
      </c>
      <c r="AF4303">
        <v>0</v>
      </c>
      <c r="AG4303">
        <v>0</v>
      </c>
      <c r="AH4303">
        <v>0</v>
      </c>
    </row>
    <row r="4304" spans="1:34">
      <c r="A4304" t="s">
        <v>58</v>
      </c>
      <c r="B4304" t="s">
        <v>5065</v>
      </c>
      <c r="C4304" t="s">
        <v>110</v>
      </c>
      <c r="D4304" t="s">
        <v>5089</v>
      </c>
      <c r="E4304" t="s">
        <v>62</v>
      </c>
      <c r="F4304" t="s">
        <v>38</v>
      </c>
      <c r="G4304" t="s">
        <v>66</v>
      </c>
      <c r="H4304" t="s">
        <v>39</v>
      </c>
      <c r="I4304" t="str">
        <f t="shared" si="268"/>
        <v>10Qf-302,35351774029979</v>
      </c>
      <c r="J4304" t="str">
        <f t="shared" si="269"/>
        <v>CaféFríjolAguacateGulupa</v>
      </c>
      <c r="K4304">
        <v>0.57874333981458947</v>
      </c>
      <c r="L4304">
        <v>0.23535177402997939</v>
      </c>
      <c r="M4304">
        <v>0.23535177402997901</v>
      </c>
      <c r="N4304">
        <v>1.3040708524252469</v>
      </c>
      <c r="O4304">
        <v>2.3535177402997949</v>
      </c>
      <c r="P4304">
        <v>68.435451173501733</v>
      </c>
      <c r="Q4304">
        <v>10.55873640761771</v>
      </c>
      <c r="R4304">
        <v>22.54805125412383</v>
      </c>
      <c r="S4304">
        <v>162.21485037318811</v>
      </c>
      <c r="T4304">
        <f t="shared" si="270"/>
        <v>263.75708920843141</v>
      </c>
      <c r="U4304">
        <v>6406820.2862120531</v>
      </c>
      <c r="V4304">
        <v>1438597.4071833331</v>
      </c>
      <c r="W4304">
        <v>12529104.523745971</v>
      </c>
      <c r="X4304">
        <v>29625477.782874539</v>
      </c>
      <c r="Y4304">
        <f t="shared" si="271"/>
        <v>50000000.0000159</v>
      </c>
      <c r="Z4304">
        <v>0.27800496966584998</v>
      </c>
      <c r="AA4304">
        <v>4.653863454854712E-2</v>
      </c>
      <c r="AB4304">
        <v>0.1297590636552535</v>
      </c>
      <c r="AC4304">
        <v>0.92636665233303006</v>
      </c>
      <c r="AD4304">
        <v>0.11065</v>
      </c>
      <c r="AE4304">
        <v>5.4999999999999997E-3</v>
      </c>
      <c r="AF4304">
        <v>0.73932494459679421</v>
      </c>
      <c r="AG4304">
        <v>0.37303256183751748</v>
      </c>
      <c r="AH4304">
        <v>3.5820252467341072</v>
      </c>
    </row>
    <row r="4305" spans="1:34">
      <c r="A4305" t="s">
        <v>58</v>
      </c>
      <c r="B4305" t="s">
        <v>5065</v>
      </c>
      <c r="C4305" t="s">
        <v>112</v>
      </c>
      <c r="D4305" t="s">
        <v>5090</v>
      </c>
      <c r="E4305" t="s">
        <v>63</v>
      </c>
      <c r="F4305" t="s">
        <v>38</v>
      </c>
      <c r="G4305" t="s">
        <v>66</v>
      </c>
      <c r="H4305" t="s">
        <v>39</v>
      </c>
      <c r="I4305" t="str">
        <f t="shared" si="268"/>
        <v>10Qf-300</v>
      </c>
      <c r="J4305" t="str">
        <f t="shared" si="269"/>
        <v>PlátanoFríjolAguacateGulupa</v>
      </c>
      <c r="K4305">
        <v>0</v>
      </c>
      <c r="L4305">
        <v>0</v>
      </c>
      <c r="M4305">
        <v>0</v>
      </c>
      <c r="N4305">
        <v>0</v>
      </c>
      <c r="O4305">
        <v>0</v>
      </c>
      <c r="P4305">
        <v>0</v>
      </c>
      <c r="Q4305">
        <v>0</v>
      </c>
      <c r="R4305">
        <v>0</v>
      </c>
      <c r="S4305">
        <v>0</v>
      </c>
      <c r="T4305">
        <f t="shared" si="270"/>
        <v>0</v>
      </c>
      <c r="U4305">
        <v>0</v>
      </c>
      <c r="V4305">
        <v>0</v>
      </c>
      <c r="W4305">
        <v>0</v>
      </c>
      <c r="X4305">
        <v>0</v>
      </c>
      <c r="Y4305">
        <f t="shared" si="271"/>
        <v>0</v>
      </c>
      <c r="Z4305">
        <v>0</v>
      </c>
      <c r="AA4305">
        <v>0</v>
      </c>
      <c r="AB4305">
        <v>0</v>
      </c>
      <c r="AC4305">
        <v>0</v>
      </c>
      <c r="AD4305">
        <v>0.10810400000000001</v>
      </c>
      <c r="AE4305">
        <v>5.4999999999999997E-3</v>
      </c>
      <c r="AF4305">
        <v>0</v>
      </c>
      <c r="AG4305">
        <v>0</v>
      </c>
      <c r="AH4305">
        <v>0</v>
      </c>
    </row>
    <row r="4306" spans="1:34">
      <c r="A4306" t="s">
        <v>58</v>
      </c>
      <c r="B4306" t="s">
        <v>5065</v>
      </c>
      <c r="C4306" t="s">
        <v>114</v>
      </c>
      <c r="D4306" t="s">
        <v>5091</v>
      </c>
      <c r="E4306" t="s">
        <v>62</v>
      </c>
      <c r="F4306" t="s">
        <v>75</v>
      </c>
      <c r="G4306" t="s">
        <v>39</v>
      </c>
      <c r="I4306" t="str">
        <f t="shared" si="268"/>
        <v>10Qf-302,24056123406442</v>
      </c>
      <c r="J4306" t="str">
        <f t="shared" si="269"/>
        <v>CaféCaña paneleraGulupa</v>
      </c>
      <c r="K4306">
        <v>0.22405612340644171</v>
      </c>
      <c r="L4306">
        <v>0.22405612340644171</v>
      </c>
      <c r="M4306">
        <v>1.792448987251533</v>
      </c>
      <c r="O4306">
        <v>2.2405612340644172</v>
      </c>
      <c r="P4306">
        <v>26.494269287691381</v>
      </c>
      <c r="Q4306">
        <v>11.29985762875776</v>
      </c>
      <c r="R4306">
        <v>222.96475971979251</v>
      </c>
      <c r="T4306">
        <f t="shared" si="270"/>
        <v>260.75888663624164</v>
      </c>
      <c r="U4306">
        <v>2480352.2009433489</v>
      </c>
      <c r="V4306">
        <v>1627015.732488526</v>
      </c>
      <c r="W4306">
        <v>40720301.00971853</v>
      </c>
      <c r="Y4306">
        <f t="shared" si="271"/>
        <v>44827668.943150401</v>
      </c>
      <c r="Z4306">
        <v>0.1076275293483482</v>
      </c>
      <c r="AA4306">
        <v>5.0922526001312883E-2</v>
      </c>
      <c r="AB4306">
        <v>1.2732935213680161</v>
      </c>
      <c r="AD4306">
        <v>7.9644000000000006E-2</v>
      </c>
      <c r="AE4306">
        <v>5.4999999999999997E-3</v>
      </c>
      <c r="AF4306">
        <v>0.70384122536054972</v>
      </c>
      <c r="AG4306">
        <v>0.35512895559920998</v>
      </c>
      <c r="AH4306">
        <v>3.384675415024176</v>
      </c>
    </row>
    <row r="4307" spans="1:34">
      <c r="A4307" t="s">
        <v>58</v>
      </c>
      <c r="B4307" t="s">
        <v>5065</v>
      </c>
      <c r="C4307" t="s">
        <v>116</v>
      </c>
      <c r="D4307" t="s">
        <v>5092</v>
      </c>
      <c r="E4307" t="s">
        <v>63</v>
      </c>
      <c r="F4307" t="s">
        <v>75</v>
      </c>
      <c r="G4307" t="s">
        <v>39</v>
      </c>
      <c r="I4307" t="str">
        <f t="shared" si="268"/>
        <v>10Qf-302,33473322480788</v>
      </c>
      <c r="J4307" t="str">
        <f t="shared" si="269"/>
        <v>PlátanoCaña paneleraGulupa</v>
      </c>
      <c r="K4307">
        <v>0.23347332248078839</v>
      </c>
      <c r="L4307">
        <v>0.23347332248078839</v>
      </c>
      <c r="M4307">
        <v>1.8677865798463069</v>
      </c>
      <c r="O4307">
        <v>2.3347332248078838</v>
      </c>
      <c r="P4307">
        <v>11.60414747969925</v>
      </c>
      <c r="Q4307">
        <v>11.77479670734189</v>
      </c>
      <c r="R4307">
        <v>232.33608819286559</v>
      </c>
      <c r="T4307">
        <f t="shared" si="270"/>
        <v>255.71503237990675</v>
      </c>
      <c r="U4307">
        <v>980794.59916826268</v>
      </c>
      <c r="V4307">
        <v>1695400.0766295891</v>
      </c>
      <c r="W4307">
        <v>42431797.107864507</v>
      </c>
      <c r="Y4307">
        <f t="shared" si="271"/>
        <v>45107991.783662356</v>
      </c>
      <c r="Z4307">
        <v>4.001177576645279E-2</v>
      </c>
      <c r="AA4307">
        <v>5.3062827089415947E-2</v>
      </c>
      <c r="AB4307">
        <v>1.326810731201407</v>
      </c>
      <c r="AD4307">
        <v>7.7098E-2</v>
      </c>
      <c r="AE4307">
        <v>5.4999999999999997E-3</v>
      </c>
      <c r="AF4307">
        <v>0.73342404967786923</v>
      </c>
      <c r="AG4307">
        <v>0.37005521613204961</v>
      </c>
      <c r="AH4307">
        <v>3.5208104906178019</v>
      </c>
    </row>
    <row r="4308" spans="1:34">
      <c r="A4308" t="s">
        <v>58</v>
      </c>
      <c r="B4308" t="s">
        <v>5065</v>
      </c>
      <c r="C4308" t="s">
        <v>118</v>
      </c>
      <c r="D4308" t="s">
        <v>5093</v>
      </c>
      <c r="E4308" t="s">
        <v>62</v>
      </c>
      <c r="F4308" t="s">
        <v>63</v>
      </c>
      <c r="G4308" t="s">
        <v>75</v>
      </c>
      <c r="H4308" t="s">
        <v>39</v>
      </c>
      <c r="I4308" t="str">
        <f t="shared" si="268"/>
        <v>10Qf-302,44143884129289</v>
      </c>
      <c r="J4308" t="str">
        <f t="shared" si="269"/>
        <v>CaféPlátanoCaña paneleraGulupa</v>
      </c>
      <c r="K4308">
        <v>0.24414388412928881</v>
      </c>
      <c r="L4308">
        <v>0.2441438841292887</v>
      </c>
      <c r="M4308">
        <v>0.24414388412928881</v>
      </c>
      <c r="N4308">
        <v>1.7090071889050209</v>
      </c>
      <c r="O4308">
        <v>2.4414388412928871</v>
      </c>
      <c r="P4308">
        <v>28.869614062412779</v>
      </c>
      <c r="Q4308">
        <v>12.13449831269692</v>
      </c>
      <c r="R4308">
        <v>12.31294681729541</v>
      </c>
      <c r="S4308">
        <v>212.5853399141304</v>
      </c>
      <c r="T4308">
        <f t="shared" si="270"/>
        <v>265.90239910653554</v>
      </c>
      <c r="U4308">
        <v>2702728.276916753</v>
      </c>
      <c r="V4308">
        <v>1025620.402492333</v>
      </c>
      <c r="W4308">
        <v>1772885.8931859401</v>
      </c>
      <c r="X4308">
        <v>38824696.075001679</v>
      </c>
      <c r="Y4308">
        <f t="shared" si="271"/>
        <v>44325930.647596702</v>
      </c>
      <c r="Z4308">
        <v>0.11727687980514841</v>
      </c>
      <c r="AA4308">
        <v>4.1840456300251412E-2</v>
      </c>
      <c r="AB4308">
        <v>5.5487987110633873E-2</v>
      </c>
      <c r="AC4308">
        <v>1.214019365170788</v>
      </c>
      <c r="AD4308">
        <v>0.10667</v>
      </c>
      <c r="AE4308">
        <v>5.4999999999999997E-3</v>
      </c>
      <c r="AF4308">
        <v>0.76694413862603783</v>
      </c>
      <c r="AG4308">
        <v>0.3869680563449226</v>
      </c>
      <c r="AH4308">
        <v>3.7075210362638482</v>
      </c>
    </row>
    <row r="4309" spans="1:34">
      <c r="A4309" t="s">
        <v>58</v>
      </c>
      <c r="B4309" t="s">
        <v>5065</v>
      </c>
      <c r="C4309" t="s">
        <v>120</v>
      </c>
      <c r="D4309" t="s">
        <v>5094</v>
      </c>
      <c r="E4309" t="s">
        <v>38</v>
      </c>
      <c r="F4309" t="s">
        <v>75</v>
      </c>
      <c r="G4309" t="s">
        <v>39</v>
      </c>
      <c r="I4309" t="str">
        <f t="shared" si="268"/>
        <v>10Qf-302,34550891777001</v>
      </c>
      <c r="J4309" t="str">
        <f t="shared" si="269"/>
        <v>FríjolCaña paneleraGulupa</v>
      </c>
      <c r="K4309">
        <v>0.23455089177700081</v>
      </c>
      <c r="L4309">
        <v>0.234550891777001</v>
      </c>
      <c r="M4309">
        <v>1.8764071342160069</v>
      </c>
      <c r="O4309">
        <v>2.345508917770009</v>
      </c>
      <c r="P4309">
        <v>10.52280591744999</v>
      </c>
      <c r="Q4309">
        <v>11.82914192874088</v>
      </c>
      <c r="R4309">
        <v>233.4084087148787</v>
      </c>
      <c r="T4309">
        <f t="shared" si="270"/>
        <v>255.76035656106956</v>
      </c>
      <c r="U4309">
        <v>1433701.9814431069</v>
      </c>
      <c r="V4309">
        <v>1703225.00089914</v>
      </c>
      <c r="W4309">
        <v>42627636.192436218</v>
      </c>
      <c r="Y4309">
        <f t="shared" si="271"/>
        <v>45764563.174778461</v>
      </c>
      <c r="Z4309">
        <v>4.6380267497177267E-2</v>
      </c>
      <c r="AA4309">
        <v>5.330773247147088E-2</v>
      </c>
      <c r="AB4309">
        <v>1.3329344736942801</v>
      </c>
      <c r="AD4309">
        <v>7.7098E-2</v>
      </c>
      <c r="AE4309">
        <v>5.4999999999999997E-3</v>
      </c>
      <c r="AF4309">
        <v>0.73680908411623303</v>
      </c>
      <c r="AG4309">
        <v>0.37176316346654642</v>
      </c>
      <c r="AH4309">
        <v>3.5366791653527878</v>
      </c>
    </row>
    <row r="4310" spans="1:34">
      <c r="A4310" t="s">
        <v>58</v>
      </c>
      <c r="B4310" t="s">
        <v>5065</v>
      </c>
      <c r="C4310" t="s">
        <v>122</v>
      </c>
      <c r="D4310" t="s">
        <v>5095</v>
      </c>
      <c r="E4310" t="s">
        <v>62</v>
      </c>
      <c r="F4310" t="s">
        <v>38</v>
      </c>
      <c r="G4310" t="s">
        <v>75</v>
      </c>
      <c r="H4310" t="s">
        <v>39</v>
      </c>
      <c r="I4310" t="str">
        <f t="shared" si="268"/>
        <v>10Qf-302,45322450377592</v>
      </c>
      <c r="J4310" t="str">
        <f t="shared" si="269"/>
        <v>CaféFríjolCaña paneleraGulupa</v>
      </c>
      <c r="K4310">
        <v>0.2453224503775919</v>
      </c>
      <c r="L4310">
        <v>0.24532245037759179</v>
      </c>
      <c r="M4310">
        <v>0.2453224503775919</v>
      </c>
      <c r="N4310">
        <v>1.717257152643143</v>
      </c>
      <c r="O4310">
        <v>2.4532245037759188</v>
      </c>
      <c r="P4310">
        <v>29.0089775891988</v>
      </c>
      <c r="Q4310">
        <v>11.006057205576511</v>
      </c>
      <c r="R4310">
        <v>12.37238563382677</v>
      </c>
      <c r="S4310">
        <v>213.6115622477366</v>
      </c>
      <c r="T4310">
        <f t="shared" si="270"/>
        <v>265.9989826763387</v>
      </c>
      <c r="U4310">
        <v>2715775.2731045489</v>
      </c>
      <c r="V4310">
        <v>1499543.576808179</v>
      </c>
      <c r="W4310">
        <v>1781444.2213343331</v>
      </c>
      <c r="X4310">
        <v>39012116.196369112</v>
      </c>
      <c r="Y4310">
        <f t="shared" si="271"/>
        <v>45008879.267616175</v>
      </c>
      <c r="Z4310">
        <v>0.117843015519494</v>
      </c>
      <c r="AA4310">
        <v>4.8510243492885352E-2</v>
      </c>
      <c r="AB4310">
        <v>5.5755846651855227E-2</v>
      </c>
      <c r="AC4310">
        <v>1.219879852947001</v>
      </c>
      <c r="AD4310">
        <v>0.10667</v>
      </c>
      <c r="AE4310">
        <v>5.4999999999999997E-3</v>
      </c>
      <c r="AF4310">
        <v>0.77064644097672841</v>
      </c>
      <c r="AG4310">
        <v>0.38883608384848312</v>
      </c>
      <c r="AH4310">
        <v>3.724877028601131</v>
      </c>
    </row>
    <row r="4311" spans="1:34">
      <c r="A4311" t="s">
        <v>58</v>
      </c>
      <c r="B4311" t="s">
        <v>5065</v>
      </c>
      <c r="C4311" t="s">
        <v>124</v>
      </c>
      <c r="D4311" t="s">
        <v>5096</v>
      </c>
      <c r="E4311" t="s">
        <v>63</v>
      </c>
      <c r="F4311" t="s">
        <v>38</v>
      </c>
      <c r="G4311" t="s">
        <v>75</v>
      </c>
      <c r="H4311" t="s">
        <v>39</v>
      </c>
      <c r="I4311" t="str">
        <f t="shared" si="268"/>
        <v>10Qf-302,56657377067125</v>
      </c>
      <c r="J4311" t="str">
        <f t="shared" si="269"/>
        <v>PlátanoFríjolCaña paneleraGulupa</v>
      </c>
      <c r="K4311">
        <v>0.25665737706712449</v>
      </c>
      <c r="L4311">
        <v>0.2566573770671246</v>
      </c>
      <c r="M4311">
        <v>0.2566573770671246</v>
      </c>
      <c r="N4311">
        <v>1.7966016394698721</v>
      </c>
      <c r="O4311">
        <v>2.566573770671245</v>
      </c>
      <c r="P4311">
        <v>12.75644696187833</v>
      </c>
      <c r="Q4311">
        <v>11.51458323478418</v>
      </c>
      <c r="R4311">
        <v>12.944041770141251</v>
      </c>
      <c r="S4311">
        <v>223.48131283268259</v>
      </c>
      <c r="T4311">
        <f t="shared" si="270"/>
        <v>260.69638479948634</v>
      </c>
      <c r="U4311">
        <v>1078188.1483904519</v>
      </c>
      <c r="V4311">
        <v>1568828.782808359</v>
      </c>
      <c r="W4311">
        <v>1863754.420092077</v>
      </c>
      <c r="X4311">
        <v>40814639.676828213</v>
      </c>
      <c r="Y4311">
        <f t="shared" si="271"/>
        <v>45325411.028119102</v>
      </c>
      <c r="Z4311">
        <v>4.3984971434416167E-2</v>
      </c>
      <c r="AA4311">
        <v>5.0751620312809137E-2</v>
      </c>
      <c r="AB4311">
        <v>5.8332000743496128E-2</v>
      </c>
      <c r="AC4311">
        <v>1.276243421311452</v>
      </c>
      <c r="AD4311">
        <v>0.10412399999999999</v>
      </c>
      <c r="AE4311">
        <v>5.4999999999999997E-3</v>
      </c>
      <c r="AF4311">
        <v>0.80625354052499842</v>
      </c>
      <c r="AG4311">
        <v>0.40680194265139241</v>
      </c>
      <c r="AH4311">
        <v>3.8892532538476359</v>
      </c>
    </row>
    <row r="4312" spans="1:34">
      <c r="A4312" t="s">
        <v>58</v>
      </c>
      <c r="B4312" t="s">
        <v>5065</v>
      </c>
      <c r="C4312" t="s">
        <v>126</v>
      </c>
      <c r="D4312" t="s">
        <v>5097</v>
      </c>
      <c r="E4312" t="s">
        <v>66</v>
      </c>
      <c r="F4312" t="s">
        <v>75</v>
      </c>
      <c r="G4312" t="s">
        <v>39</v>
      </c>
      <c r="I4312" t="str">
        <f t="shared" si="268"/>
        <v>10Qf-300</v>
      </c>
      <c r="J4312" t="str">
        <f t="shared" si="269"/>
        <v>AguacateCaña paneleraGulupa</v>
      </c>
      <c r="K4312">
        <v>0</v>
      </c>
      <c r="L4312">
        <v>0</v>
      </c>
      <c r="M4312">
        <v>0</v>
      </c>
      <c r="O4312">
        <v>0</v>
      </c>
      <c r="P4312">
        <v>0</v>
      </c>
      <c r="Q4312">
        <v>0</v>
      </c>
      <c r="R4312">
        <v>0</v>
      </c>
      <c r="T4312">
        <f t="shared" si="270"/>
        <v>0</v>
      </c>
      <c r="U4312">
        <v>0</v>
      </c>
      <c r="V4312">
        <v>0</v>
      </c>
      <c r="W4312">
        <v>0</v>
      </c>
      <c r="Y4312">
        <f t="shared" si="271"/>
        <v>0</v>
      </c>
      <c r="Z4312">
        <v>0</v>
      </c>
      <c r="AA4312">
        <v>0</v>
      </c>
      <c r="AB4312">
        <v>0</v>
      </c>
      <c r="AD4312">
        <v>7.7098E-2</v>
      </c>
      <c r="AE4312">
        <v>5.4999999999999997E-3</v>
      </c>
      <c r="AF4312">
        <v>0</v>
      </c>
      <c r="AG4312">
        <v>0</v>
      </c>
      <c r="AH4312">
        <v>0</v>
      </c>
    </row>
    <row r="4313" spans="1:34">
      <c r="A4313" t="s">
        <v>58</v>
      </c>
      <c r="B4313" t="s">
        <v>5065</v>
      </c>
      <c r="C4313" t="s">
        <v>128</v>
      </c>
      <c r="D4313" t="s">
        <v>5098</v>
      </c>
      <c r="E4313" t="s">
        <v>62</v>
      </c>
      <c r="F4313" t="s">
        <v>66</v>
      </c>
      <c r="G4313" t="s">
        <v>75</v>
      </c>
      <c r="H4313" t="s">
        <v>39</v>
      </c>
      <c r="I4313" t="str">
        <f t="shared" si="268"/>
        <v>10Qf-302,18248397075113</v>
      </c>
      <c r="J4313" t="str">
        <f t="shared" si="269"/>
        <v>CaféAguacateCaña paneleraGulupa</v>
      </c>
      <c r="K4313">
        <v>0.24625390112950321</v>
      </c>
      <c r="L4313">
        <v>0.21824839707511301</v>
      </c>
      <c r="M4313">
        <v>0.2182483970751129</v>
      </c>
      <c r="N4313">
        <v>1.499733275471401</v>
      </c>
      <c r="O4313">
        <v>2.1824839707511301</v>
      </c>
      <c r="P4313">
        <v>29.11912011364387</v>
      </c>
      <c r="Q4313">
        <v>20.909449540640281</v>
      </c>
      <c r="R4313">
        <v>11.00695565539033</v>
      </c>
      <c r="S4313">
        <v>186.55352079056621</v>
      </c>
      <c r="T4313">
        <f t="shared" si="270"/>
        <v>247.58904610024069</v>
      </c>
      <c r="U4313">
        <v>2726086.644592409</v>
      </c>
      <c r="V4313">
        <v>11618595.144924611</v>
      </c>
      <c r="W4313">
        <v>1584842.0932797519</v>
      </c>
      <c r="X4313">
        <v>34070476.117218889</v>
      </c>
      <c r="Y4313">
        <f t="shared" si="271"/>
        <v>50000000.000015661</v>
      </c>
      <c r="Z4313">
        <v>0.1182904469112976</v>
      </c>
      <c r="AA4313">
        <v>0.1203292720670943</v>
      </c>
      <c r="AB4313">
        <v>4.9602570578451653E-2</v>
      </c>
      <c r="AC4313">
        <v>1.0653584436820549</v>
      </c>
      <c r="AD4313">
        <v>0.10667</v>
      </c>
      <c r="AE4313">
        <v>5.4999999999999997E-3</v>
      </c>
      <c r="AF4313">
        <v>0.68559705887470046</v>
      </c>
      <c r="AG4313">
        <v>0.34592370936405398</v>
      </c>
      <c r="AH4313">
        <v>3.3261747389898839</v>
      </c>
    </row>
    <row r="4314" spans="1:34">
      <c r="A4314" t="s">
        <v>58</v>
      </c>
      <c r="B4314" t="s">
        <v>5065</v>
      </c>
      <c r="C4314" t="s">
        <v>130</v>
      </c>
      <c r="D4314" t="s">
        <v>5099</v>
      </c>
      <c r="E4314" t="s">
        <v>63</v>
      </c>
      <c r="F4314" t="s">
        <v>66</v>
      </c>
      <c r="G4314" t="s">
        <v>75</v>
      </c>
      <c r="H4314" t="s">
        <v>39</v>
      </c>
      <c r="I4314" t="str">
        <f t="shared" si="268"/>
        <v>10Qf-300</v>
      </c>
      <c r="J4314" t="str">
        <f t="shared" si="269"/>
        <v>PlátanoAguacateCaña paneleraGulupa</v>
      </c>
      <c r="K4314">
        <v>0</v>
      </c>
      <c r="L4314">
        <v>0</v>
      </c>
      <c r="M4314">
        <v>0</v>
      </c>
      <c r="N4314">
        <v>0</v>
      </c>
      <c r="O4314">
        <v>0</v>
      </c>
      <c r="P4314">
        <v>0</v>
      </c>
      <c r="Q4314">
        <v>0</v>
      </c>
      <c r="R4314">
        <v>0</v>
      </c>
      <c r="S4314">
        <v>0</v>
      </c>
      <c r="T4314">
        <f t="shared" si="270"/>
        <v>0</v>
      </c>
      <c r="U4314">
        <v>0</v>
      </c>
      <c r="V4314">
        <v>0</v>
      </c>
      <c r="W4314">
        <v>0</v>
      </c>
      <c r="X4314">
        <v>0</v>
      </c>
      <c r="Y4314">
        <f t="shared" si="271"/>
        <v>0</v>
      </c>
      <c r="Z4314">
        <v>0</v>
      </c>
      <c r="AA4314">
        <v>0</v>
      </c>
      <c r="AB4314">
        <v>0</v>
      </c>
      <c r="AC4314">
        <v>0</v>
      </c>
      <c r="AD4314">
        <v>0.10412399999999999</v>
      </c>
      <c r="AE4314">
        <v>5.4999999999999997E-3</v>
      </c>
      <c r="AF4314">
        <v>0</v>
      </c>
      <c r="AG4314">
        <v>0</v>
      </c>
      <c r="AH4314">
        <v>0</v>
      </c>
    </row>
    <row r="4315" spans="1:34">
      <c r="A4315" t="s">
        <v>58</v>
      </c>
      <c r="B4315" t="s">
        <v>5065</v>
      </c>
      <c r="C4315" t="s">
        <v>132</v>
      </c>
      <c r="D4315" t="s">
        <v>5100</v>
      </c>
      <c r="E4315" t="s">
        <v>38</v>
      </c>
      <c r="F4315" t="s">
        <v>66</v>
      </c>
      <c r="G4315" t="s">
        <v>75</v>
      </c>
      <c r="H4315" t="s">
        <v>39</v>
      </c>
      <c r="I4315" t="str">
        <f t="shared" si="268"/>
        <v>10Qf-300</v>
      </c>
      <c r="J4315" t="str">
        <f t="shared" si="269"/>
        <v>FríjolAguacateCaña paneleraGulupa</v>
      </c>
      <c r="K4315">
        <v>0</v>
      </c>
      <c r="L4315">
        <v>0</v>
      </c>
      <c r="M4315">
        <v>0</v>
      </c>
      <c r="N4315">
        <v>0</v>
      </c>
      <c r="O4315">
        <v>0</v>
      </c>
      <c r="P4315">
        <v>0</v>
      </c>
      <c r="Q4315">
        <v>0</v>
      </c>
      <c r="R4315">
        <v>0</v>
      </c>
      <c r="S4315">
        <v>0</v>
      </c>
      <c r="T4315">
        <f t="shared" si="270"/>
        <v>0</v>
      </c>
      <c r="U4315">
        <v>0</v>
      </c>
      <c r="V4315">
        <v>0</v>
      </c>
      <c r="W4315">
        <v>0</v>
      </c>
      <c r="X4315">
        <v>0</v>
      </c>
      <c r="Y4315">
        <f t="shared" si="271"/>
        <v>0</v>
      </c>
      <c r="Z4315">
        <v>0</v>
      </c>
      <c r="AA4315">
        <v>0</v>
      </c>
      <c r="AB4315">
        <v>0</v>
      </c>
      <c r="AC4315">
        <v>0</v>
      </c>
      <c r="AD4315">
        <v>0.10412399999999999</v>
      </c>
      <c r="AE4315">
        <v>5.4999999999999997E-3</v>
      </c>
      <c r="AF4315">
        <v>0</v>
      </c>
      <c r="AG4315">
        <v>0</v>
      </c>
      <c r="AH4315">
        <v>0</v>
      </c>
    </row>
    <row r="4316" spans="1:34">
      <c r="A4316" t="s">
        <v>58</v>
      </c>
      <c r="B4316" t="s">
        <v>5101</v>
      </c>
      <c r="C4316" t="s">
        <v>60</v>
      </c>
      <c r="D4316" t="s">
        <v>5102</v>
      </c>
      <c r="E4316" t="s">
        <v>62</v>
      </c>
      <c r="F4316" t="s">
        <v>63</v>
      </c>
      <c r="G4316" t="s">
        <v>38</v>
      </c>
      <c r="I4316" t="str">
        <f t="shared" si="268"/>
        <v>10Qf-303,70968197308853</v>
      </c>
      <c r="J4316" t="str">
        <f t="shared" si="269"/>
        <v>CaféPlátanoFríjol</v>
      </c>
      <c r="K4316">
        <v>2.967745578470824</v>
      </c>
      <c r="L4316">
        <v>0.37096819730885311</v>
      </c>
      <c r="M4316">
        <v>0.37096819730885311</v>
      </c>
      <c r="O4316">
        <v>3.7096819730885309</v>
      </c>
      <c r="P4316">
        <v>350.93104949748903</v>
      </c>
      <c r="Q4316">
        <v>18.437950966343589</v>
      </c>
      <c r="R4316">
        <v>16.642982306538091</v>
      </c>
      <c r="T4316">
        <f t="shared" si="270"/>
        <v>386.01198277037071</v>
      </c>
      <c r="U4316">
        <v>32853617.948423229</v>
      </c>
      <c r="V4316">
        <v>1563019.8417945681</v>
      </c>
      <c r="W4316">
        <v>2305380.9036332821</v>
      </c>
      <c r="Y4316">
        <f t="shared" si="271"/>
        <v>36722018.693851076</v>
      </c>
      <c r="Z4316">
        <v>1.425585337678462</v>
      </c>
      <c r="AA4316">
        <v>6.3575127853968946E-2</v>
      </c>
      <c r="AB4316">
        <v>7.335552678473066E-2</v>
      </c>
      <c r="AD4316">
        <v>8.3624000000000004E-2</v>
      </c>
      <c r="AE4316">
        <v>5.4999999999999997E-3</v>
      </c>
      <c r="AF4316">
        <v>1.1653451224361879</v>
      </c>
      <c r="AG4316">
        <v>0.58798459273453219</v>
      </c>
      <c r="AH4316">
        <v>5.5521356882592503</v>
      </c>
    </row>
    <row r="4317" spans="1:34">
      <c r="A4317" t="s">
        <v>58</v>
      </c>
      <c r="B4317" t="s">
        <v>5101</v>
      </c>
      <c r="C4317" t="s">
        <v>64</v>
      </c>
      <c r="D4317" t="s">
        <v>5103</v>
      </c>
      <c r="E4317" t="s">
        <v>62</v>
      </c>
      <c r="F4317" t="s">
        <v>63</v>
      </c>
      <c r="G4317" t="s">
        <v>66</v>
      </c>
      <c r="I4317" t="str">
        <f t="shared" si="268"/>
        <v>10Qf-302,92357414385417</v>
      </c>
      <c r="J4317" t="str">
        <f t="shared" si="269"/>
        <v>CaféPlátanoAguacate</v>
      </c>
      <c r="K4317">
        <v>2.165716840554758</v>
      </c>
      <c r="L4317">
        <v>0.29235741438541668</v>
      </c>
      <c r="M4317">
        <v>0.46549988891399302</v>
      </c>
      <c r="O4317">
        <v>2.9235741438541671</v>
      </c>
      <c r="P4317">
        <v>256.09246604012372</v>
      </c>
      <c r="Q4317">
        <v>14.530818841587701</v>
      </c>
      <c r="R4317">
        <v>44.597562084595452</v>
      </c>
      <c r="T4317">
        <f t="shared" si="270"/>
        <v>315.22084696630685</v>
      </c>
      <c r="U4317">
        <v>23974977.56553451</v>
      </c>
      <c r="V4317">
        <v>1231804.8902712711</v>
      </c>
      <c r="W4317">
        <v>24793217.544205401</v>
      </c>
      <c r="Y4317">
        <f t="shared" si="271"/>
        <v>50000000.000011183</v>
      </c>
      <c r="Z4317">
        <v>1.0403230640306509</v>
      </c>
      <c r="AA4317">
        <v>5.010310892805226E-2</v>
      </c>
      <c r="AB4317">
        <v>0.25664913708876552</v>
      </c>
      <c r="AD4317">
        <v>8.3624000000000004E-2</v>
      </c>
      <c r="AE4317">
        <v>5.4999999999999997E-3</v>
      </c>
      <c r="AF4317">
        <v>0.91840025461387453</v>
      </c>
      <c r="AG4317">
        <v>0.46338650180088548</v>
      </c>
      <c r="AH4317">
        <v>4.3944849002689272</v>
      </c>
    </row>
    <row r="4318" spans="1:34">
      <c r="A4318" t="s">
        <v>58</v>
      </c>
      <c r="B4318" t="s">
        <v>5101</v>
      </c>
      <c r="C4318" t="s">
        <v>67</v>
      </c>
      <c r="D4318" t="s">
        <v>5104</v>
      </c>
      <c r="E4318" t="s">
        <v>62</v>
      </c>
      <c r="F4318" t="s">
        <v>38</v>
      </c>
      <c r="G4318" t="s">
        <v>66</v>
      </c>
      <c r="I4318" t="str">
        <f t="shared" si="268"/>
        <v>10Qf-302,9803967714494</v>
      </c>
      <c r="J4318" t="str">
        <f t="shared" si="269"/>
        <v>CaféFríjolAguacate</v>
      </c>
      <c r="K4318">
        <v>2.2449790795348572</v>
      </c>
      <c r="L4318">
        <v>0.29803967714494012</v>
      </c>
      <c r="M4318">
        <v>0.43737801476960431</v>
      </c>
      <c r="O4318">
        <v>2.980396771449402</v>
      </c>
      <c r="P4318">
        <v>265.46509586142378</v>
      </c>
      <c r="Q4318">
        <v>13.371143697366181</v>
      </c>
      <c r="R4318">
        <v>41.903325076256912</v>
      </c>
      <c r="T4318">
        <f t="shared" si="270"/>
        <v>320.73956463504686</v>
      </c>
      <c r="U4318">
        <v>24852428.562708791</v>
      </c>
      <c r="V4318">
        <v>1852166.803514228</v>
      </c>
      <c r="W4318">
        <v>23295404.63378939</v>
      </c>
      <c r="Y4318">
        <f t="shared" si="271"/>
        <v>50000000.000012413</v>
      </c>
      <c r="Z4318">
        <v>1.0783974483516341</v>
      </c>
      <c r="AA4318">
        <v>5.8934587057111E-2</v>
      </c>
      <c r="AB4318">
        <v>0.2411443971213415</v>
      </c>
      <c r="AD4318">
        <v>8.3624000000000004E-2</v>
      </c>
      <c r="AE4318">
        <v>5.4999999999999997E-3</v>
      </c>
      <c r="AF4318">
        <v>0.93625029469614707</v>
      </c>
      <c r="AG4318">
        <v>0.47239288827473008</v>
      </c>
      <c r="AH4318">
        <v>4.4781639544202783</v>
      </c>
    </row>
    <row r="4319" spans="1:34">
      <c r="A4319" t="s">
        <v>58</v>
      </c>
      <c r="B4319" t="s">
        <v>5101</v>
      </c>
      <c r="C4319" t="s">
        <v>69</v>
      </c>
      <c r="D4319" t="s">
        <v>5105</v>
      </c>
      <c r="E4319" t="s">
        <v>63</v>
      </c>
      <c r="F4319" t="s">
        <v>38</v>
      </c>
      <c r="G4319" t="s">
        <v>66</v>
      </c>
      <c r="I4319" t="str">
        <f t="shared" si="268"/>
        <v>10Qf-300</v>
      </c>
      <c r="J4319" t="str">
        <f t="shared" si="269"/>
        <v>PlátanoFríjolAguacate</v>
      </c>
      <c r="K4319">
        <v>0</v>
      </c>
      <c r="L4319">
        <v>0</v>
      </c>
      <c r="M4319">
        <v>0</v>
      </c>
      <c r="O4319">
        <v>0</v>
      </c>
      <c r="P4319">
        <v>0</v>
      </c>
      <c r="Q4319">
        <v>0</v>
      </c>
      <c r="R4319">
        <v>0</v>
      </c>
      <c r="T4319">
        <f t="shared" si="270"/>
        <v>0</v>
      </c>
      <c r="U4319">
        <v>0</v>
      </c>
      <c r="V4319">
        <v>0</v>
      </c>
      <c r="W4319">
        <v>0</v>
      </c>
      <c r="Y4319">
        <f t="shared" si="271"/>
        <v>0</v>
      </c>
      <c r="Z4319">
        <v>0</v>
      </c>
      <c r="AA4319">
        <v>0</v>
      </c>
      <c r="AB4319">
        <v>0</v>
      </c>
      <c r="AD4319">
        <v>8.1077999999999997E-2</v>
      </c>
      <c r="AE4319">
        <v>5.4999999999999997E-3</v>
      </c>
      <c r="AF4319">
        <v>0</v>
      </c>
      <c r="AG4319">
        <v>0</v>
      </c>
      <c r="AH4319">
        <v>0</v>
      </c>
    </row>
    <row r="4320" spans="1:34">
      <c r="A4320" t="s">
        <v>58</v>
      </c>
      <c r="B4320" t="s">
        <v>5101</v>
      </c>
      <c r="C4320" t="s">
        <v>71</v>
      </c>
      <c r="D4320" t="s">
        <v>5106</v>
      </c>
      <c r="E4320" t="s">
        <v>62</v>
      </c>
      <c r="F4320" t="s">
        <v>63</v>
      </c>
      <c r="G4320" t="s">
        <v>38</v>
      </c>
      <c r="H4320" t="s">
        <v>66</v>
      </c>
      <c r="I4320" t="str">
        <f t="shared" si="268"/>
        <v>10Qf-303,17731784080787</v>
      </c>
      <c r="J4320" t="str">
        <f t="shared" si="269"/>
        <v>CaféPlátanoFríjolAguacate</v>
      </c>
      <c r="K4320">
        <v>2.1022410662222888</v>
      </c>
      <c r="L4320">
        <v>0.31773178408078739</v>
      </c>
      <c r="M4320">
        <v>0.31773178408078739</v>
      </c>
      <c r="N4320">
        <v>0.43961320642401069</v>
      </c>
      <c r="O4320">
        <v>3.1773178408078748</v>
      </c>
      <c r="P4320">
        <v>248.58655978395581</v>
      </c>
      <c r="Q4320">
        <v>15.79198189448306</v>
      </c>
      <c r="R4320">
        <v>14.25460322216987</v>
      </c>
      <c r="S4320">
        <v>42.117469270385342</v>
      </c>
      <c r="T4320">
        <f t="shared" si="270"/>
        <v>320.75061417099408</v>
      </c>
      <c r="U4320">
        <v>23272286.319348302</v>
      </c>
      <c r="V4320">
        <v>1338716.058383818</v>
      </c>
      <c r="W4320">
        <v>1974543.351184729</v>
      </c>
      <c r="X4320">
        <v>23414454.271094311</v>
      </c>
      <c r="Y4320">
        <f t="shared" si="271"/>
        <v>50000000.000011161</v>
      </c>
      <c r="Z4320">
        <v>1.009831860929346</v>
      </c>
      <c r="AA4320">
        <v>5.4451672522720727E-2</v>
      </c>
      <c r="AB4320">
        <v>6.282851890425982E-2</v>
      </c>
      <c r="AC4320">
        <v>0.24237674974481849</v>
      </c>
      <c r="AD4320">
        <v>0.11065</v>
      </c>
      <c r="AE4320">
        <v>5.4999999999999997E-3</v>
      </c>
      <c r="AF4320">
        <v>0.99811031648414916</v>
      </c>
      <c r="AG4320">
        <v>0.50360487776804819</v>
      </c>
      <c r="AH4320">
        <v>4.7951830350600719</v>
      </c>
    </row>
    <row r="4321" spans="1:34">
      <c r="A4321" t="s">
        <v>58</v>
      </c>
      <c r="B4321" t="s">
        <v>5101</v>
      </c>
      <c r="C4321" t="s">
        <v>73</v>
      </c>
      <c r="D4321" t="s">
        <v>5107</v>
      </c>
      <c r="E4321" t="s">
        <v>62</v>
      </c>
      <c r="F4321" t="s">
        <v>63</v>
      </c>
      <c r="G4321" t="s">
        <v>75</v>
      </c>
      <c r="I4321" t="str">
        <f t="shared" si="268"/>
        <v>10Qf-303,59081412293586</v>
      </c>
      <c r="J4321" t="str">
        <f t="shared" si="269"/>
        <v>CaféPlátanoCaña panelera</v>
      </c>
      <c r="K4321">
        <v>2.87265129834869</v>
      </c>
      <c r="L4321">
        <v>0.35908141229358631</v>
      </c>
      <c r="M4321">
        <v>0.35908141229358631</v>
      </c>
      <c r="O4321">
        <v>3.5908141229358632</v>
      </c>
      <c r="P4321">
        <v>339.6863067653091</v>
      </c>
      <c r="Q4321">
        <v>17.84715110573859</v>
      </c>
      <c r="R4321">
        <v>18.109609210234751</v>
      </c>
      <c r="T4321">
        <f t="shared" si="270"/>
        <v>375.64306708128242</v>
      </c>
      <c r="U4321">
        <v>31800902.658110939</v>
      </c>
      <c r="V4321">
        <v>1512936.6245031951</v>
      </c>
      <c r="W4321">
        <v>2607521.2681693081</v>
      </c>
      <c r="Y4321">
        <f t="shared" si="271"/>
        <v>35921360.55078344</v>
      </c>
      <c r="Z4321">
        <v>1.379905879027207</v>
      </c>
      <c r="AA4321">
        <v>6.1538015555393497E-2</v>
      </c>
      <c r="AB4321">
        <v>8.1610501315951045E-2</v>
      </c>
      <c r="AD4321">
        <v>7.9644000000000006E-2</v>
      </c>
      <c r="AE4321">
        <v>5.4999999999999997E-3</v>
      </c>
      <c r="AF4321">
        <v>1.1280044365243549</v>
      </c>
      <c r="AG4321">
        <v>0.56914403848533424</v>
      </c>
      <c r="AH4321">
        <v>5.3731065979455526</v>
      </c>
    </row>
    <row r="4322" spans="1:34">
      <c r="A4322" t="s">
        <v>58</v>
      </c>
      <c r="B4322" t="s">
        <v>5101</v>
      </c>
      <c r="C4322" t="s">
        <v>76</v>
      </c>
      <c r="D4322" t="s">
        <v>5108</v>
      </c>
      <c r="E4322" t="s">
        <v>62</v>
      </c>
      <c r="F4322" t="s">
        <v>38</v>
      </c>
      <c r="G4322" t="s">
        <v>75</v>
      </c>
      <c r="I4322" t="str">
        <f t="shared" si="268"/>
        <v>10Qf-303,62268704626088</v>
      </c>
      <c r="J4322" t="str">
        <f t="shared" si="269"/>
        <v>CaféFríjolCaña panelera</v>
      </c>
      <c r="K4322">
        <v>2.8981496370087072</v>
      </c>
      <c r="L4322">
        <v>0.36226870462608829</v>
      </c>
      <c r="M4322">
        <v>0.3622687046260884</v>
      </c>
      <c r="O4322">
        <v>3.622687046260884</v>
      </c>
      <c r="P4322">
        <v>342.70144351130091</v>
      </c>
      <c r="Q4322">
        <v>16.252691430270421</v>
      </c>
      <c r="R4322">
        <v>18.27035442456291</v>
      </c>
      <c r="T4322">
        <f t="shared" si="270"/>
        <v>377.22448936613426</v>
      </c>
      <c r="U4322">
        <v>32083175.06135628</v>
      </c>
      <c r="V4322">
        <v>2251317.928834809</v>
      </c>
      <c r="W4322">
        <v>2630666.249391776</v>
      </c>
      <c r="Y4322">
        <f t="shared" si="271"/>
        <v>36965159.239582866</v>
      </c>
      <c r="Z4322">
        <v>1.3921542530093221</v>
      </c>
      <c r="AA4322">
        <v>7.1635282642150383E-2</v>
      </c>
      <c r="AB4322">
        <v>8.2334895607024283E-2</v>
      </c>
      <c r="AD4322">
        <v>7.9644000000000006E-2</v>
      </c>
      <c r="AE4322">
        <v>5.4999999999999997E-3</v>
      </c>
      <c r="AF4322">
        <v>1.1380168731709579</v>
      </c>
      <c r="AG4322">
        <v>0.57419589683235017</v>
      </c>
      <c r="AH4322">
        <v>5.4200438162641928</v>
      </c>
    </row>
    <row r="4323" spans="1:34">
      <c r="A4323" t="s">
        <v>58</v>
      </c>
      <c r="B4323" t="s">
        <v>5101</v>
      </c>
      <c r="C4323" t="s">
        <v>78</v>
      </c>
      <c r="D4323" t="s">
        <v>5109</v>
      </c>
      <c r="E4323" t="s">
        <v>63</v>
      </c>
      <c r="F4323" t="s">
        <v>38</v>
      </c>
      <c r="G4323" t="s">
        <v>75</v>
      </c>
      <c r="I4323" t="str">
        <f t="shared" si="268"/>
        <v>10Qf-305,65268472450574</v>
      </c>
      <c r="J4323" t="str">
        <f t="shared" si="269"/>
        <v>PlátanoFríjolCaña panelera</v>
      </c>
      <c r="K4323">
        <v>0.56526847245057521</v>
      </c>
      <c r="L4323">
        <v>0.56526847245057299</v>
      </c>
      <c r="M4323">
        <v>4.522147779604591</v>
      </c>
      <c r="O4323">
        <v>5.6526847245057397</v>
      </c>
      <c r="P4323">
        <v>28.095110183222491</v>
      </c>
      <c r="Q4323">
        <v>25.359999195850701</v>
      </c>
      <c r="R4323">
        <v>228.06618854615849</v>
      </c>
      <c r="T4323">
        <f t="shared" si="270"/>
        <v>281.52129792523169</v>
      </c>
      <c r="U4323">
        <v>2381675.4233667301</v>
      </c>
      <c r="V4323">
        <v>3512859.46145014</v>
      </c>
      <c r="W4323">
        <v>32838225.843566451</v>
      </c>
      <c r="Y4323">
        <f t="shared" si="271"/>
        <v>38732760.728383318</v>
      </c>
      <c r="Z4323">
        <v>9.6873574793106446E-2</v>
      </c>
      <c r="AA4323">
        <v>0.11177660746182309</v>
      </c>
      <c r="AB4323">
        <v>1.0277745789208521</v>
      </c>
      <c r="AD4323">
        <v>7.7098E-2</v>
      </c>
      <c r="AE4323">
        <v>5.4999999999999997E-3</v>
      </c>
      <c r="AF4323">
        <v>1.7757124789023271</v>
      </c>
      <c r="AG4323">
        <v>0.89595052883415971</v>
      </c>
      <c r="AH4323">
        <v>8.4069457322422263</v>
      </c>
    </row>
    <row r="4324" spans="1:34">
      <c r="A4324" t="s">
        <v>58</v>
      </c>
      <c r="B4324" t="s">
        <v>5101</v>
      </c>
      <c r="C4324" t="s">
        <v>80</v>
      </c>
      <c r="D4324" t="s">
        <v>5110</v>
      </c>
      <c r="E4324" t="s">
        <v>62</v>
      </c>
      <c r="F4324" t="s">
        <v>63</v>
      </c>
      <c r="G4324" t="s">
        <v>38</v>
      </c>
      <c r="H4324" t="s">
        <v>75</v>
      </c>
      <c r="I4324" t="str">
        <f t="shared" si="268"/>
        <v>10Qf-303,87622948367344</v>
      </c>
      <c r="J4324" t="str">
        <f t="shared" si="269"/>
        <v>CaféPlátanoFríjolCaña panelera</v>
      </c>
      <c r="K4324">
        <v>2.7133606385714049</v>
      </c>
      <c r="L4324">
        <v>0.38762294836734351</v>
      </c>
      <c r="M4324">
        <v>0.38762294836734351</v>
      </c>
      <c r="N4324">
        <v>0.3876229483673434</v>
      </c>
      <c r="O4324">
        <v>3.876229483673435</v>
      </c>
      <c r="P4324">
        <v>320.85044737887421</v>
      </c>
      <c r="Q4324">
        <v>19.265729427140979</v>
      </c>
      <c r="R4324">
        <v>17.390175001753089</v>
      </c>
      <c r="S4324">
        <v>19.54904897754011</v>
      </c>
      <c r="T4324">
        <f t="shared" si="270"/>
        <v>377.05540078530839</v>
      </c>
      <c r="U4324">
        <v>30037518.856938969</v>
      </c>
      <c r="V4324">
        <v>1633192.181508359</v>
      </c>
      <c r="W4324">
        <v>2408881.8110521561</v>
      </c>
      <c r="X4324">
        <v>2814779.7332153772</v>
      </c>
      <c r="Y4324">
        <f t="shared" si="271"/>
        <v>36894372.582714863</v>
      </c>
      <c r="Z4324">
        <v>1.303389067527269</v>
      </c>
      <c r="AA4324">
        <v>6.6429356156019373E-2</v>
      </c>
      <c r="AB4324">
        <v>7.6648849625413323E-2</v>
      </c>
      <c r="AC4324">
        <v>8.809730065326174E-2</v>
      </c>
      <c r="AD4324">
        <v>0.10667</v>
      </c>
      <c r="AE4324">
        <v>5.4999999999999997E-3</v>
      </c>
      <c r="AF4324">
        <v>1.217663712148723</v>
      </c>
      <c r="AG4324">
        <v>0.61438237316223954</v>
      </c>
      <c r="AH4324">
        <v>5.8204455689843986</v>
      </c>
    </row>
    <row r="4325" spans="1:34">
      <c r="A4325" t="s">
        <v>58</v>
      </c>
      <c r="B4325" t="s">
        <v>5101</v>
      </c>
      <c r="C4325" t="s">
        <v>82</v>
      </c>
      <c r="D4325" t="s">
        <v>5111</v>
      </c>
      <c r="E4325" t="s">
        <v>62</v>
      </c>
      <c r="F4325" t="s">
        <v>66</v>
      </c>
      <c r="G4325" t="s">
        <v>75</v>
      </c>
      <c r="I4325" t="str">
        <f t="shared" si="268"/>
        <v>10Qf-302,86731706020743</v>
      </c>
      <c r="J4325" t="str">
        <f t="shared" si="269"/>
        <v>CaféAguacateCaña panelera</v>
      </c>
      <c r="K4325">
        <v>2.1219550810108219</v>
      </c>
      <c r="L4325">
        <v>0.45863027317586819</v>
      </c>
      <c r="M4325">
        <v>0.28673170602074338</v>
      </c>
      <c r="O4325">
        <v>2.867317060207434</v>
      </c>
      <c r="P4325">
        <v>250.9177097146428</v>
      </c>
      <c r="Q4325">
        <v>43.9394134541133</v>
      </c>
      <c r="R4325">
        <v>14.46078512126963</v>
      </c>
      <c r="T4325">
        <f t="shared" si="270"/>
        <v>309.31790829002574</v>
      </c>
      <c r="U4325">
        <v>23490524.942898288</v>
      </c>
      <c r="V4325">
        <v>24427331.57624571</v>
      </c>
      <c r="W4325">
        <v>2082143.480866866</v>
      </c>
      <c r="Y4325">
        <f t="shared" si="271"/>
        <v>50000000.000010863</v>
      </c>
      <c r="Z4325">
        <v>1.0193016789060581</v>
      </c>
      <c r="AA4325">
        <v>0.25286163682655421</v>
      </c>
      <c r="AB4325">
        <v>6.5167166749357061E-2</v>
      </c>
      <c r="AD4325">
        <v>7.9644000000000006E-2</v>
      </c>
      <c r="AE4325">
        <v>5.4999999999999997E-3</v>
      </c>
      <c r="AF4325">
        <v>0.90072787231647145</v>
      </c>
      <c r="AG4325">
        <v>0.45446975404287832</v>
      </c>
      <c r="AH4325">
        <v>4.3076586865667839</v>
      </c>
    </row>
    <row r="4326" spans="1:34">
      <c r="A4326" t="s">
        <v>58</v>
      </c>
      <c r="B4326" t="s">
        <v>5101</v>
      </c>
      <c r="C4326" t="s">
        <v>84</v>
      </c>
      <c r="D4326" t="s">
        <v>5112</v>
      </c>
      <c r="E4326" t="s">
        <v>63</v>
      </c>
      <c r="F4326" t="s">
        <v>66</v>
      </c>
      <c r="G4326" t="s">
        <v>75</v>
      </c>
      <c r="I4326" t="str">
        <f t="shared" si="268"/>
        <v>10Qf-300</v>
      </c>
      <c r="J4326" t="str">
        <f t="shared" si="269"/>
        <v>PlátanoAguacateCaña panelera</v>
      </c>
      <c r="K4326">
        <v>0</v>
      </c>
      <c r="L4326">
        <v>0</v>
      </c>
      <c r="M4326">
        <v>0</v>
      </c>
      <c r="O4326">
        <v>0</v>
      </c>
      <c r="P4326">
        <v>0</v>
      </c>
      <c r="Q4326">
        <v>0</v>
      </c>
      <c r="R4326">
        <v>0</v>
      </c>
      <c r="T4326">
        <f t="shared" si="270"/>
        <v>0</v>
      </c>
      <c r="U4326">
        <v>0</v>
      </c>
      <c r="V4326">
        <v>0</v>
      </c>
      <c r="W4326">
        <v>0</v>
      </c>
      <c r="Y4326">
        <f t="shared" si="271"/>
        <v>0</v>
      </c>
      <c r="Z4326">
        <v>0</v>
      </c>
      <c r="AA4326">
        <v>0</v>
      </c>
      <c r="AB4326">
        <v>0</v>
      </c>
      <c r="AD4326">
        <v>7.7098E-2</v>
      </c>
      <c r="AE4326">
        <v>5.4999999999999997E-3</v>
      </c>
      <c r="AF4326">
        <v>0</v>
      </c>
      <c r="AG4326">
        <v>0</v>
      </c>
      <c r="AH4326">
        <v>0</v>
      </c>
    </row>
    <row r="4327" spans="1:34">
      <c r="A4327" t="s">
        <v>58</v>
      </c>
      <c r="B4327" t="s">
        <v>5101</v>
      </c>
      <c r="C4327" t="s">
        <v>86</v>
      </c>
      <c r="D4327" t="s">
        <v>5113</v>
      </c>
      <c r="E4327" t="s">
        <v>62</v>
      </c>
      <c r="F4327" t="s">
        <v>63</v>
      </c>
      <c r="G4327" t="s">
        <v>66</v>
      </c>
      <c r="H4327" t="s">
        <v>75</v>
      </c>
      <c r="I4327" t="str">
        <f t="shared" si="268"/>
        <v>10Qf-303,04912301537641</v>
      </c>
      <c r="J4327" t="str">
        <f t="shared" si="269"/>
        <v>CaféPlátanoAguacateCaña panelera</v>
      </c>
      <c r="K4327">
        <v>1.977175603460813</v>
      </c>
      <c r="L4327">
        <v>0.30491230153764087</v>
      </c>
      <c r="M4327">
        <v>0.46212280884031431</v>
      </c>
      <c r="N4327">
        <v>0.30491230153764098</v>
      </c>
      <c r="O4327">
        <v>3.0491230153764102</v>
      </c>
      <c r="P4327">
        <v>233.7977738377601</v>
      </c>
      <c r="Q4327">
        <v>15.15482487601324</v>
      </c>
      <c r="R4327">
        <v>44.274018423603593</v>
      </c>
      <c r="S4327">
        <v>15.37768994771932</v>
      </c>
      <c r="T4327">
        <f t="shared" si="270"/>
        <v>308.60430708509625</v>
      </c>
      <c r="U4327">
        <v>21887783.226524081</v>
      </c>
      <c r="V4327">
        <v>1284703.057480145</v>
      </c>
      <c r="W4327">
        <v>24613349.22860546</v>
      </c>
      <c r="X4327">
        <v>2214164.4873998761</v>
      </c>
      <c r="Y4327">
        <f t="shared" si="271"/>
        <v>50000000.000009567</v>
      </c>
      <c r="Z4327">
        <v>0.94975545436130093</v>
      </c>
      <c r="AA4327">
        <v>5.2254718046259981E-2</v>
      </c>
      <c r="AB4327">
        <v>0.25478721465348558</v>
      </c>
      <c r="AC4327">
        <v>6.9299175434739652E-2</v>
      </c>
      <c r="AD4327">
        <v>0.10667</v>
      </c>
      <c r="AE4327">
        <v>5.4999999999999997E-3</v>
      </c>
      <c r="AF4327">
        <v>0.95783969069416008</v>
      </c>
      <c r="AG4327">
        <v>0.48328599793716093</v>
      </c>
      <c r="AH4327">
        <v>4.6024187040077296</v>
      </c>
    </row>
    <row r="4328" spans="1:34">
      <c r="A4328" t="s">
        <v>58</v>
      </c>
      <c r="B4328" t="s">
        <v>5101</v>
      </c>
      <c r="C4328" t="s">
        <v>88</v>
      </c>
      <c r="D4328" t="s">
        <v>5114</v>
      </c>
      <c r="E4328" t="s">
        <v>38</v>
      </c>
      <c r="F4328" t="s">
        <v>66</v>
      </c>
      <c r="G4328" t="s">
        <v>75</v>
      </c>
      <c r="I4328" t="str">
        <f t="shared" si="268"/>
        <v>10Qf-300</v>
      </c>
      <c r="J4328" t="str">
        <f t="shared" si="269"/>
        <v>FríjolAguacateCaña panelera</v>
      </c>
      <c r="K4328">
        <v>0</v>
      </c>
      <c r="L4328">
        <v>0</v>
      </c>
      <c r="M4328">
        <v>0</v>
      </c>
      <c r="O4328">
        <v>0</v>
      </c>
      <c r="P4328">
        <v>0</v>
      </c>
      <c r="Q4328">
        <v>0</v>
      </c>
      <c r="R4328">
        <v>0</v>
      </c>
      <c r="T4328">
        <f t="shared" si="270"/>
        <v>0</v>
      </c>
      <c r="U4328">
        <v>0</v>
      </c>
      <c r="V4328">
        <v>0</v>
      </c>
      <c r="W4328">
        <v>0</v>
      </c>
      <c r="Y4328">
        <f t="shared" si="271"/>
        <v>0</v>
      </c>
      <c r="Z4328">
        <v>0</v>
      </c>
      <c r="AA4328">
        <v>0</v>
      </c>
      <c r="AB4328">
        <v>0</v>
      </c>
      <c r="AD4328">
        <v>7.7098E-2</v>
      </c>
      <c r="AE4328">
        <v>5.4999999999999997E-3</v>
      </c>
      <c r="AF4328">
        <v>0</v>
      </c>
      <c r="AG4328">
        <v>0</v>
      </c>
      <c r="AH4328">
        <v>0</v>
      </c>
    </row>
    <row r="4329" spans="1:34">
      <c r="A4329" t="s">
        <v>58</v>
      </c>
      <c r="B4329" t="s">
        <v>5101</v>
      </c>
      <c r="C4329" t="s">
        <v>90</v>
      </c>
      <c r="D4329" t="s">
        <v>5115</v>
      </c>
      <c r="E4329" t="s">
        <v>62</v>
      </c>
      <c r="F4329" t="s">
        <v>38</v>
      </c>
      <c r="G4329" t="s">
        <v>66</v>
      </c>
      <c r="H4329" t="s">
        <v>75</v>
      </c>
      <c r="I4329" t="str">
        <f t="shared" si="268"/>
        <v>10Qf-303,11098240303201</v>
      </c>
      <c r="J4329" t="str">
        <f t="shared" si="269"/>
        <v>CaféFríjolAguacateCaña panelera</v>
      </c>
      <c r="K4329">
        <v>2.0560856562206031</v>
      </c>
      <c r="L4329">
        <v>0.31109824030320099</v>
      </c>
      <c r="M4329">
        <v>0.43270026620500512</v>
      </c>
      <c r="N4329">
        <v>0.31109824030320099</v>
      </c>
      <c r="O4329">
        <v>3.1109824030320099</v>
      </c>
      <c r="P4329">
        <v>243.128758215863</v>
      </c>
      <c r="Q4329">
        <v>13.95699832632997</v>
      </c>
      <c r="R4329">
        <v>41.455169905881817</v>
      </c>
      <c r="S4329">
        <v>15.68966636812824</v>
      </c>
      <c r="T4329">
        <f t="shared" si="270"/>
        <v>314.23059281620306</v>
      </c>
      <c r="U4329">
        <v>22761335.442208242</v>
      </c>
      <c r="V4329">
        <v>1933319.210519294</v>
      </c>
      <c r="W4329">
        <v>23046260.776741918</v>
      </c>
      <c r="X4329">
        <v>2259084.5705413641</v>
      </c>
      <c r="Y4329">
        <f t="shared" si="271"/>
        <v>50000000.000010818</v>
      </c>
      <c r="Z4329">
        <v>0.98766066261966978</v>
      </c>
      <c r="AA4329">
        <v>6.1516797032184371E-2</v>
      </c>
      <c r="AB4329">
        <v>0.23856536292345279</v>
      </c>
      <c r="AC4329">
        <v>7.0705089376490463E-2</v>
      </c>
      <c r="AD4329">
        <v>0.10667</v>
      </c>
      <c r="AE4329">
        <v>5.4999999999999997E-3</v>
      </c>
      <c r="AF4329">
        <v>0.97727195906764719</v>
      </c>
      <c r="AG4329">
        <v>0.49309071088057371</v>
      </c>
      <c r="AH4329">
        <v>4.6935150729802313</v>
      </c>
    </row>
    <row r="4330" spans="1:34">
      <c r="A4330" t="s">
        <v>58</v>
      </c>
      <c r="B4330" t="s">
        <v>5101</v>
      </c>
      <c r="C4330" t="s">
        <v>92</v>
      </c>
      <c r="D4330" t="s">
        <v>5116</v>
      </c>
      <c r="E4330" t="s">
        <v>63</v>
      </c>
      <c r="F4330" t="s">
        <v>38</v>
      </c>
      <c r="G4330" t="s">
        <v>66</v>
      </c>
      <c r="H4330" t="s">
        <v>75</v>
      </c>
      <c r="I4330" t="str">
        <f t="shared" si="268"/>
        <v>10Qf-300</v>
      </c>
      <c r="J4330" t="str">
        <f t="shared" si="269"/>
        <v>PlátanoFríjolAguacateCaña panelera</v>
      </c>
      <c r="K4330">
        <v>0</v>
      </c>
      <c r="L4330">
        <v>0</v>
      </c>
      <c r="M4330">
        <v>0</v>
      </c>
      <c r="N4330">
        <v>0</v>
      </c>
      <c r="O4330">
        <v>0</v>
      </c>
      <c r="P4330">
        <v>0</v>
      </c>
      <c r="Q4330">
        <v>0</v>
      </c>
      <c r="R4330">
        <v>0</v>
      </c>
      <c r="S4330">
        <v>0</v>
      </c>
      <c r="T4330">
        <f t="shared" si="270"/>
        <v>0</v>
      </c>
      <c r="U4330">
        <v>0</v>
      </c>
      <c r="V4330">
        <v>0</v>
      </c>
      <c r="W4330">
        <v>0</v>
      </c>
      <c r="X4330">
        <v>0</v>
      </c>
      <c r="Y4330">
        <f t="shared" si="271"/>
        <v>0</v>
      </c>
      <c r="Z4330">
        <v>0</v>
      </c>
      <c r="AA4330">
        <v>0</v>
      </c>
      <c r="AB4330">
        <v>0</v>
      </c>
      <c r="AC4330">
        <v>0</v>
      </c>
      <c r="AD4330">
        <v>0.10412399999999999</v>
      </c>
      <c r="AE4330">
        <v>5.4999999999999997E-3</v>
      </c>
      <c r="AF4330">
        <v>0</v>
      </c>
      <c r="AG4330">
        <v>0</v>
      </c>
      <c r="AH4330">
        <v>0</v>
      </c>
    </row>
    <row r="4331" spans="1:34">
      <c r="A4331" t="s">
        <v>58</v>
      </c>
      <c r="B4331" t="s">
        <v>5101</v>
      </c>
      <c r="C4331" t="s">
        <v>94</v>
      </c>
      <c r="D4331" t="s">
        <v>5117</v>
      </c>
      <c r="E4331" t="s">
        <v>62</v>
      </c>
      <c r="F4331" t="s">
        <v>63</v>
      </c>
      <c r="G4331" t="s">
        <v>39</v>
      </c>
      <c r="I4331" t="str">
        <f t="shared" si="268"/>
        <v>10Qf-302,27419692028886</v>
      </c>
      <c r="J4331" t="str">
        <f t="shared" si="269"/>
        <v>CaféPlátanoGulupa</v>
      </c>
      <c r="K4331">
        <v>0.2274196920288859</v>
      </c>
      <c r="L4331">
        <v>0.2274196920288859</v>
      </c>
      <c r="M4331">
        <v>1.819357536231087</v>
      </c>
      <c r="O4331">
        <v>2.2741969202888588</v>
      </c>
      <c r="P4331">
        <v>26.892005763248498</v>
      </c>
      <c r="Q4331">
        <v>11.303268476457861</v>
      </c>
      <c r="R4331">
        <v>226.31194460500029</v>
      </c>
      <c r="T4331">
        <f t="shared" si="270"/>
        <v>264.50721884470664</v>
      </c>
      <c r="U4331">
        <v>2517587.6699359529</v>
      </c>
      <c r="V4331">
        <v>958199.36489061301</v>
      </c>
      <c r="W4331">
        <v>41335210.028920934</v>
      </c>
      <c r="Y4331">
        <f t="shared" si="271"/>
        <v>44810997.063747503</v>
      </c>
      <c r="Z4331">
        <v>0.10924325211960489</v>
      </c>
      <c r="AA4331">
        <v>3.8974327454839273E-2</v>
      </c>
      <c r="AB4331">
        <v>1.2924084202180059</v>
      </c>
      <c r="AD4331">
        <v>8.3624000000000004E-2</v>
      </c>
      <c r="AE4331">
        <v>5.4999999999999997E-3</v>
      </c>
      <c r="AF4331">
        <v>0.71440740951482484</v>
      </c>
      <c r="AG4331">
        <v>0.3604602118657842</v>
      </c>
      <c r="AH4331">
        <v>3.4381885416694682</v>
      </c>
    </row>
    <row r="4332" spans="1:34">
      <c r="A4332" t="s">
        <v>58</v>
      </c>
      <c r="B4332" t="s">
        <v>5101</v>
      </c>
      <c r="C4332" t="s">
        <v>96</v>
      </c>
      <c r="D4332" t="s">
        <v>5118</v>
      </c>
      <c r="E4332" t="s">
        <v>62</v>
      </c>
      <c r="F4332" t="s">
        <v>38</v>
      </c>
      <c r="G4332" t="s">
        <v>39</v>
      </c>
      <c r="I4332" t="str">
        <f t="shared" si="268"/>
        <v>10Qf-302,28694019454195</v>
      </c>
      <c r="J4332" t="str">
        <f t="shared" si="269"/>
        <v>CaféFríjolGulupa</v>
      </c>
      <c r="K4332">
        <v>0.2286940194541956</v>
      </c>
      <c r="L4332">
        <v>0.22869401945419551</v>
      </c>
      <c r="M4332">
        <v>1.8295521556335641</v>
      </c>
      <c r="O4332">
        <v>2.286940194541955</v>
      </c>
      <c r="P4332">
        <v>27.042692892230011</v>
      </c>
      <c r="Q4332">
        <v>10.260045327331399</v>
      </c>
      <c r="R4332">
        <v>227.58006485928621</v>
      </c>
      <c r="T4332">
        <f t="shared" si="270"/>
        <v>264.88280307884764</v>
      </c>
      <c r="U4332">
        <v>2531694.7641141182</v>
      </c>
      <c r="V4332">
        <v>1421218.3929769399</v>
      </c>
      <c r="W4332">
        <v>41566828.457830317</v>
      </c>
      <c r="Y4332">
        <f t="shared" si="271"/>
        <v>45519741.614921376</v>
      </c>
      <c r="Z4332">
        <v>0.1098553876429806</v>
      </c>
      <c r="AA4332">
        <v>4.5222125215259243E-2</v>
      </c>
      <c r="AB4332">
        <v>1.299650323853931</v>
      </c>
      <c r="AD4332">
        <v>8.3624000000000004E-2</v>
      </c>
      <c r="AE4332">
        <v>5.4999999999999997E-3</v>
      </c>
      <c r="AF4332">
        <v>0.71841053231684449</v>
      </c>
      <c r="AG4332">
        <v>0.36248002083489989</v>
      </c>
      <c r="AH4332">
        <v>3.456954747693699</v>
      </c>
    </row>
    <row r="4333" spans="1:34">
      <c r="A4333" t="s">
        <v>58</v>
      </c>
      <c r="B4333" t="s">
        <v>5101</v>
      </c>
      <c r="C4333" t="s">
        <v>98</v>
      </c>
      <c r="D4333" t="s">
        <v>5119</v>
      </c>
      <c r="E4333" t="s">
        <v>63</v>
      </c>
      <c r="F4333" t="s">
        <v>38</v>
      </c>
      <c r="G4333" t="s">
        <v>39</v>
      </c>
      <c r="I4333" t="str">
        <f t="shared" si="268"/>
        <v>10Qf-302,38543959653475</v>
      </c>
      <c r="J4333" t="str">
        <f t="shared" si="269"/>
        <v>PlátanoFríjolGulupa</v>
      </c>
      <c r="K4333">
        <v>0.23854395965347491</v>
      </c>
      <c r="L4333">
        <v>0.23854395965347491</v>
      </c>
      <c r="M4333">
        <v>1.9083516772278</v>
      </c>
      <c r="O4333">
        <v>2.385439596534749</v>
      </c>
      <c r="P4333">
        <v>11.856169513491739</v>
      </c>
      <c r="Q4333">
        <v>10.70194946263544</v>
      </c>
      <c r="R4333">
        <v>237.3820266017143</v>
      </c>
      <c r="T4333">
        <f t="shared" si="270"/>
        <v>259.94014557784146</v>
      </c>
      <c r="U4333">
        <v>1005069.827503853</v>
      </c>
      <c r="V4333">
        <v>1482430.820894158</v>
      </c>
      <c r="W4333">
        <v>43357127.896182448</v>
      </c>
      <c r="Y4333">
        <f t="shared" si="271"/>
        <v>45844628.54458046</v>
      </c>
      <c r="Z4333">
        <v>4.0880762404372717E-2</v>
      </c>
      <c r="AA4333">
        <v>4.7169859703977898E-2</v>
      </c>
      <c r="AB4333">
        <v>1.355626767840038</v>
      </c>
      <c r="AD4333">
        <v>8.1077999999999997E-2</v>
      </c>
      <c r="AE4333">
        <v>5.4999999999999997E-3</v>
      </c>
      <c r="AF4333">
        <v>0.74935275283814118</v>
      </c>
      <c r="AG4333">
        <v>0.37809217605075779</v>
      </c>
      <c r="AH4333">
        <v>3.599462525423649</v>
      </c>
    </row>
    <row r="4334" spans="1:34">
      <c r="A4334" t="s">
        <v>58</v>
      </c>
      <c r="B4334" t="s">
        <v>5101</v>
      </c>
      <c r="C4334" t="s">
        <v>100</v>
      </c>
      <c r="D4334" t="s">
        <v>5120</v>
      </c>
      <c r="E4334" t="s">
        <v>62</v>
      </c>
      <c r="F4334" t="s">
        <v>63</v>
      </c>
      <c r="G4334" t="s">
        <v>38</v>
      </c>
      <c r="H4334" t="s">
        <v>39</v>
      </c>
      <c r="I4334" t="str">
        <f t="shared" si="268"/>
        <v>10Qf-302,49685201935142</v>
      </c>
      <c r="J4334" t="str">
        <f t="shared" si="269"/>
        <v>CaféPlátanoFríjolGulupa</v>
      </c>
      <c r="K4334">
        <v>0.24968520193514221</v>
      </c>
      <c r="L4334">
        <v>0.24968520193514221</v>
      </c>
      <c r="M4334">
        <v>0.24968520193514221</v>
      </c>
      <c r="N4334">
        <v>1.747796413545996</v>
      </c>
      <c r="O4334">
        <v>2.4968520193514232</v>
      </c>
      <c r="P4334">
        <v>29.5248658088274</v>
      </c>
      <c r="Q4334">
        <v>12.40991422903271</v>
      </c>
      <c r="R4334">
        <v>11.20178610499933</v>
      </c>
      <c r="S4334">
        <v>217.41037550136539</v>
      </c>
      <c r="T4334">
        <f t="shared" si="270"/>
        <v>270.54694164422483</v>
      </c>
      <c r="U4334">
        <v>2764071.924244537</v>
      </c>
      <c r="V4334">
        <v>1052011.8103336871</v>
      </c>
      <c r="W4334">
        <v>1551668.042265788</v>
      </c>
      <c r="X4334">
        <v>39709364.653733552</v>
      </c>
      <c r="Y4334">
        <f t="shared" si="271"/>
        <v>45077116.430577561</v>
      </c>
      <c r="Z4334">
        <v>0.11993870549288529</v>
      </c>
      <c r="AA4334">
        <v>4.2790106406493028E-2</v>
      </c>
      <c r="AB4334">
        <v>4.9372937225277087E-2</v>
      </c>
      <c r="AC4334">
        <v>1.241573883478154</v>
      </c>
      <c r="AD4334">
        <v>0.11065</v>
      </c>
      <c r="AE4334">
        <v>5.4999999999999997E-3</v>
      </c>
      <c r="AF4334">
        <v>0.78435141969154643</v>
      </c>
      <c r="AG4334">
        <v>0.39575104506720049</v>
      </c>
      <c r="AH4334">
        <v>3.7931044841101702</v>
      </c>
    </row>
    <row r="4335" spans="1:34">
      <c r="A4335" t="s">
        <v>58</v>
      </c>
      <c r="B4335" t="s">
        <v>5101</v>
      </c>
      <c r="C4335" t="s">
        <v>102</v>
      </c>
      <c r="D4335" t="s">
        <v>5121</v>
      </c>
      <c r="E4335" t="s">
        <v>62</v>
      </c>
      <c r="F4335" t="s">
        <v>66</v>
      </c>
      <c r="G4335" t="s">
        <v>39</v>
      </c>
      <c r="I4335" t="str">
        <f t="shared" si="268"/>
        <v>10Qf-302,06938785270823</v>
      </c>
      <c r="J4335" t="str">
        <f t="shared" si="269"/>
        <v>CaféAguacateGulupa</v>
      </c>
      <c r="K4335">
        <v>0.28637442043885031</v>
      </c>
      <c r="L4335">
        <v>0.2069387852708226</v>
      </c>
      <c r="M4335">
        <v>1.576074646998554</v>
      </c>
      <c r="O4335">
        <v>2.069387852708227</v>
      </c>
      <c r="P4335">
        <v>33.863305750631042</v>
      </c>
      <c r="Q4335">
        <v>19.82592379421909</v>
      </c>
      <c r="R4335">
        <v>196.04971046195601</v>
      </c>
      <c r="T4335">
        <f t="shared" si="270"/>
        <v>249.73894000680616</v>
      </c>
      <c r="U4335">
        <v>3170229.910391089</v>
      </c>
      <c r="V4335">
        <v>11021867.9826604</v>
      </c>
      <c r="W4335">
        <v>35807902.106970973</v>
      </c>
      <c r="Y4335">
        <f t="shared" si="271"/>
        <v>50000000.000022464</v>
      </c>
      <c r="Z4335">
        <v>0.13756272701588851</v>
      </c>
      <c r="AA4335">
        <v>0.1140938202882511</v>
      </c>
      <c r="AB4335">
        <v>1.1195887032148091</v>
      </c>
      <c r="AD4335">
        <v>8.3624000000000004E-2</v>
      </c>
      <c r="AE4335">
        <v>5.4999999999999997E-3</v>
      </c>
      <c r="AF4335">
        <v>0.6500694825261446</v>
      </c>
      <c r="AG4335">
        <v>0.32799797465425401</v>
      </c>
      <c r="AH4335">
        <v>3.1365793098886261</v>
      </c>
    </row>
    <row r="4336" spans="1:34">
      <c r="A4336" t="s">
        <v>58</v>
      </c>
      <c r="B4336" t="s">
        <v>5101</v>
      </c>
      <c r="C4336" t="s">
        <v>104</v>
      </c>
      <c r="D4336" t="s">
        <v>5122</v>
      </c>
      <c r="E4336" t="s">
        <v>63</v>
      </c>
      <c r="F4336" t="s">
        <v>66</v>
      </c>
      <c r="G4336" t="s">
        <v>39</v>
      </c>
      <c r="I4336" t="str">
        <f t="shared" si="268"/>
        <v>10Qf-300</v>
      </c>
      <c r="J4336" t="str">
        <f t="shared" si="269"/>
        <v>PlátanoAguacateGulupa</v>
      </c>
      <c r="K4336">
        <v>0</v>
      </c>
      <c r="L4336">
        <v>0</v>
      </c>
      <c r="M4336">
        <v>0</v>
      </c>
      <c r="O4336">
        <v>0</v>
      </c>
      <c r="P4336">
        <v>0</v>
      </c>
      <c r="Q4336">
        <v>0</v>
      </c>
      <c r="R4336">
        <v>0</v>
      </c>
      <c r="T4336">
        <f t="shared" si="270"/>
        <v>0</v>
      </c>
      <c r="U4336">
        <v>0</v>
      </c>
      <c r="V4336">
        <v>0</v>
      </c>
      <c r="W4336">
        <v>0</v>
      </c>
      <c r="Y4336">
        <f t="shared" si="271"/>
        <v>0</v>
      </c>
      <c r="Z4336">
        <v>0</v>
      </c>
      <c r="AA4336">
        <v>0</v>
      </c>
      <c r="AB4336">
        <v>0</v>
      </c>
      <c r="AD4336">
        <v>8.1077999999999997E-2</v>
      </c>
      <c r="AE4336">
        <v>5.4999999999999997E-3</v>
      </c>
      <c r="AF4336">
        <v>0</v>
      </c>
      <c r="AG4336">
        <v>0</v>
      </c>
      <c r="AH4336">
        <v>0</v>
      </c>
    </row>
    <row r="4337" spans="1:34">
      <c r="A4337" t="s">
        <v>58</v>
      </c>
      <c r="B4337" t="s">
        <v>5101</v>
      </c>
      <c r="C4337" t="s">
        <v>106</v>
      </c>
      <c r="D4337" t="s">
        <v>5123</v>
      </c>
      <c r="E4337" t="s">
        <v>62</v>
      </c>
      <c r="F4337" t="s">
        <v>63</v>
      </c>
      <c r="G4337" t="s">
        <v>66</v>
      </c>
      <c r="H4337" t="s">
        <v>39</v>
      </c>
      <c r="I4337" t="str">
        <f t="shared" si="268"/>
        <v>10Qf-302,23464868601874</v>
      </c>
      <c r="J4337" t="str">
        <f t="shared" si="269"/>
        <v>CaféPlátanoAguacateGulupa</v>
      </c>
      <c r="K4337">
        <v>0.29700979135394062</v>
      </c>
      <c r="L4337">
        <v>0.22346486860187409</v>
      </c>
      <c r="M4337">
        <v>0.22346486860187409</v>
      </c>
      <c r="N4337">
        <v>1.490709157461052</v>
      </c>
      <c r="O4337">
        <v>2.2346486860187409</v>
      </c>
      <c r="P4337">
        <v>35.120920926306169</v>
      </c>
      <c r="Q4337">
        <v>11.106704887026821</v>
      </c>
      <c r="R4337">
        <v>21.409217463936681</v>
      </c>
      <c r="S4337">
        <v>185.43100053020129</v>
      </c>
      <c r="T4337">
        <f t="shared" si="270"/>
        <v>253.06784380747098</v>
      </c>
      <c r="U4337">
        <v>3287965.8832180412</v>
      </c>
      <c r="V4337">
        <v>941536.29907511664</v>
      </c>
      <c r="W4337">
        <v>11902071.799972439</v>
      </c>
      <c r="X4337">
        <v>33868426.017755426</v>
      </c>
      <c r="Y4337">
        <f t="shared" si="271"/>
        <v>50000000.000021026</v>
      </c>
      <c r="Z4337">
        <v>0.14267153046161271</v>
      </c>
      <c r="AA4337">
        <v>3.8296564760257612E-2</v>
      </c>
      <c r="AB4337">
        <v>0.1232053262786533</v>
      </c>
      <c r="AC4337">
        <v>1.0589480235917981</v>
      </c>
      <c r="AD4337">
        <v>0.11065</v>
      </c>
      <c r="AE4337">
        <v>5.4999999999999997E-3</v>
      </c>
      <c r="AF4337">
        <v>0.70198388042473536</v>
      </c>
      <c r="AG4337">
        <v>0.35419181673397038</v>
      </c>
      <c r="AH4337">
        <v>3.4069743831774471</v>
      </c>
    </row>
    <row r="4338" spans="1:34">
      <c r="A4338" t="s">
        <v>58</v>
      </c>
      <c r="B4338" t="s">
        <v>5101</v>
      </c>
      <c r="C4338" t="s">
        <v>108</v>
      </c>
      <c r="D4338" t="s">
        <v>5124</v>
      </c>
      <c r="E4338" t="s">
        <v>38</v>
      </c>
      <c r="F4338" t="s">
        <v>66</v>
      </c>
      <c r="G4338" t="s">
        <v>39</v>
      </c>
      <c r="I4338" t="str">
        <f t="shared" si="268"/>
        <v>10Qf-300</v>
      </c>
      <c r="J4338" t="str">
        <f t="shared" si="269"/>
        <v>FríjolAguacateGulupa</v>
      </c>
      <c r="K4338">
        <v>0</v>
      </c>
      <c r="L4338">
        <v>0</v>
      </c>
      <c r="M4338">
        <v>0</v>
      </c>
      <c r="O4338">
        <v>0</v>
      </c>
      <c r="P4338">
        <v>0</v>
      </c>
      <c r="Q4338">
        <v>0</v>
      </c>
      <c r="R4338">
        <v>0</v>
      </c>
      <c r="T4338">
        <f t="shared" si="270"/>
        <v>0</v>
      </c>
      <c r="U4338">
        <v>0</v>
      </c>
      <c r="V4338">
        <v>0</v>
      </c>
      <c r="W4338">
        <v>0</v>
      </c>
      <c r="Y4338">
        <f t="shared" si="271"/>
        <v>0</v>
      </c>
      <c r="Z4338">
        <v>0</v>
      </c>
      <c r="AA4338">
        <v>0</v>
      </c>
      <c r="AB4338">
        <v>0</v>
      </c>
      <c r="AD4338">
        <v>8.1077999999999997E-2</v>
      </c>
      <c r="AE4338">
        <v>5.4999999999999997E-3</v>
      </c>
      <c r="AF4338">
        <v>0</v>
      </c>
      <c r="AG4338">
        <v>0</v>
      </c>
      <c r="AH4338">
        <v>0</v>
      </c>
    </row>
    <row r="4339" spans="1:34">
      <c r="A4339" t="s">
        <v>58</v>
      </c>
      <c r="B4339" t="s">
        <v>5101</v>
      </c>
      <c r="C4339" t="s">
        <v>110</v>
      </c>
      <c r="D4339" t="s">
        <v>5125</v>
      </c>
      <c r="E4339" t="s">
        <v>62</v>
      </c>
      <c r="F4339" t="s">
        <v>38</v>
      </c>
      <c r="G4339" t="s">
        <v>66</v>
      </c>
      <c r="H4339" t="s">
        <v>39</v>
      </c>
      <c r="I4339" t="str">
        <f t="shared" si="268"/>
        <v>10Qf-302,38794357995658</v>
      </c>
      <c r="J4339" t="str">
        <f t="shared" si="269"/>
        <v>CaféFríjolAguacateGulupa</v>
      </c>
      <c r="K4339">
        <v>0.65283528013837078</v>
      </c>
      <c r="L4339">
        <v>0.23879435799565821</v>
      </c>
      <c r="M4339">
        <v>0.2387943579956586</v>
      </c>
      <c r="N4339">
        <v>1.257519583826896</v>
      </c>
      <c r="O4339">
        <v>2.3879435799565831</v>
      </c>
      <c r="P4339">
        <v>77.196701654591621</v>
      </c>
      <c r="Q4339">
        <v>10.71318324280521</v>
      </c>
      <c r="R4339">
        <v>22.877870564068282</v>
      </c>
      <c r="S4339">
        <v>156.42428534651029</v>
      </c>
      <c r="T4339">
        <f t="shared" si="270"/>
        <v>267.21204080797543</v>
      </c>
      <c r="U4339">
        <v>7227034.9023548346</v>
      </c>
      <c r="V4339">
        <v>1483986.920744654</v>
      </c>
      <c r="W4339">
        <v>12718543.24160561</v>
      </c>
      <c r="X4339">
        <v>28570434.935315389</v>
      </c>
      <c r="Y4339">
        <f t="shared" si="271"/>
        <v>50000000.000020489</v>
      </c>
      <c r="Z4339">
        <v>0.31359575094170139</v>
      </c>
      <c r="AA4339">
        <v>4.7219373658085359E-2</v>
      </c>
      <c r="AB4339">
        <v>0.1316571010666234</v>
      </c>
      <c r="AC4339">
        <v>0.89329824751966347</v>
      </c>
      <c r="AD4339">
        <v>0.11065</v>
      </c>
      <c r="AE4339">
        <v>5.4999999999999997E-3</v>
      </c>
      <c r="AF4339">
        <v>0.75013934448897901</v>
      </c>
      <c r="AG4339">
        <v>0.37848905742311839</v>
      </c>
      <c r="AH4339">
        <v>3.6327219818686811</v>
      </c>
    </row>
    <row r="4340" spans="1:34">
      <c r="A4340" t="s">
        <v>58</v>
      </c>
      <c r="B4340" t="s">
        <v>5101</v>
      </c>
      <c r="C4340" t="s">
        <v>112</v>
      </c>
      <c r="D4340" t="s">
        <v>5126</v>
      </c>
      <c r="E4340" t="s">
        <v>63</v>
      </c>
      <c r="F4340" t="s">
        <v>38</v>
      </c>
      <c r="G4340" t="s">
        <v>66</v>
      </c>
      <c r="H4340" t="s">
        <v>39</v>
      </c>
      <c r="I4340" t="str">
        <f t="shared" si="268"/>
        <v>10Qf-300</v>
      </c>
      <c r="J4340" t="str">
        <f t="shared" si="269"/>
        <v>PlátanoFríjolAguacateGulupa</v>
      </c>
      <c r="K4340">
        <v>0</v>
      </c>
      <c r="L4340">
        <v>0</v>
      </c>
      <c r="M4340">
        <v>0</v>
      </c>
      <c r="N4340">
        <v>0</v>
      </c>
      <c r="O4340">
        <v>0</v>
      </c>
      <c r="P4340">
        <v>0</v>
      </c>
      <c r="Q4340">
        <v>0</v>
      </c>
      <c r="R4340">
        <v>0</v>
      </c>
      <c r="S4340">
        <v>0</v>
      </c>
      <c r="T4340">
        <f t="shared" si="270"/>
        <v>0</v>
      </c>
      <c r="U4340">
        <v>0</v>
      </c>
      <c r="V4340">
        <v>0</v>
      </c>
      <c r="W4340">
        <v>0</v>
      </c>
      <c r="X4340">
        <v>0</v>
      </c>
      <c r="Y4340">
        <f t="shared" si="271"/>
        <v>0</v>
      </c>
      <c r="Z4340">
        <v>0</v>
      </c>
      <c r="AA4340">
        <v>0</v>
      </c>
      <c r="AB4340">
        <v>0</v>
      </c>
      <c r="AC4340">
        <v>0</v>
      </c>
      <c r="AD4340">
        <v>0.10810400000000001</v>
      </c>
      <c r="AE4340">
        <v>5.4999999999999997E-3</v>
      </c>
      <c r="AF4340">
        <v>0</v>
      </c>
      <c r="AG4340">
        <v>0</v>
      </c>
      <c r="AH4340">
        <v>0</v>
      </c>
    </row>
    <row r="4341" spans="1:34">
      <c r="A4341" t="s">
        <v>58</v>
      </c>
      <c r="B4341" t="s">
        <v>5101</v>
      </c>
      <c r="C4341" t="s">
        <v>114</v>
      </c>
      <c r="D4341" t="s">
        <v>5127</v>
      </c>
      <c r="E4341" t="s">
        <v>62</v>
      </c>
      <c r="F4341" t="s">
        <v>75</v>
      </c>
      <c r="G4341" t="s">
        <v>39</v>
      </c>
      <c r="I4341" t="str">
        <f t="shared" si="268"/>
        <v>10Qf-302,24120286742756</v>
      </c>
      <c r="J4341" t="str">
        <f t="shared" si="269"/>
        <v>CaféCaña paneleraGulupa</v>
      </c>
      <c r="K4341">
        <v>0.22412028674275641</v>
      </c>
      <c r="L4341">
        <v>0.22412028674275641</v>
      </c>
      <c r="M4341">
        <v>1.7929622939420511</v>
      </c>
      <c r="O4341">
        <v>2.241202867427563</v>
      </c>
      <c r="P4341">
        <v>26.501856497024811</v>
      </c>
      <c r="Q4341">
        <v>11.303093588366091</v>
      </c>
      <c r="R4341">
        <v>223.02861052041649</v>
      </c>
      <c r="T4341">
        <f t="shared" si="270"/>
        <v>260.83356060580741</v>
      </c>
      <c r="U4341">
        <v>2481062.503656921</v>
      </c>
      <c r="V4341">
        <v>1627481.66377416</v>
      </c>
      <c r="W4341">
        <v>40735518.730177231</v>
      </c>
      <c r="Y4341">
        <f t="shared" si="271"/>
        <v>44844062.89760831</v>
      </c>
      <c r="Z4341">
        <v>0.10765835082850821</v>
      </c>
      <c r="AA4341">
        <v>5.0937108772415668E-2</v>
      </c>
      <c r="AB4341">
        <v>1.273658156617421</v>
      </c>
      <c r="AD4341">
        <v>7.9644000000000006E-2</v>
      </c>
      <c r="AE4341">
        <v>5.4999999999999997E-3</v>
      </c>
      <c r="AF4341">
        <v>0.7040427855793393</v>
      </c>
      <c r="AG4341">
        <v>0.35523065448726882</v>
      </c>
      <c r="AH4341">
        <v>3.3856203074941722</v>
      </c>
    </row>
    <row r="4342" spans="1:34">
      <c r="A4342" t="s">
        <v>58</v>
      </c>
      <c r="B4342" t="s">
        <v>5101</v>
      </c>
      <c r="C4342" t="s">
        <v>116</v>
      </c>
      <c r="D4342" t="s">
        <v>5128</v>
      </c>
      <c r="E4342" t="s">
        <v>63</v>
      </c>
      <c r="F4342" t="s">
        <v>75</v>
      </c>
      <c r="G4342" t="s">
        <v>39</v>
      </c>
      <c r="I4342" t="str">
        <f t="shared" si="268"/>
        <v>10Qf-302,33572040225835</v>
      </c>
      <c r="J4342" t="str">
        <f t="shared" si="269"/>
        <v>PlátanoCaña paneleraGulupa</v>
      </c>
      <c r="K4342">
        <v>0.2335720402258345</v>
      </c>
      <c r="L4342">
        <v>0.2335720402258345</v>
      </c>
      <c r="M4342">
        <v>1.868576321806676</v>
      </c>
      <c r="O4342">
        <v>2.3357204022583451</v>
      </c>
      <c r="P4342">
        <v>11.60905397291315</v>
      </c>
      <c r="Q4342">
        <v>11.77977535486775</v>
      </c>
      <c r="R4342">
        <v>232.43432508980749</v>
      </c>
      <c r="T4342">
        <f t="shared" si="270"/>
        <v>255.8231544175884</v>
      </c>
      <c r="U4342">
        <v>984121.3775461982</v>
      </c>
      <c r="V4342">
        <v>1696116.929719002</v>
      </c>
      <c r="W4342">
        <v>42453444.789610103</v>
      </c>
      <c r="Y4342">
        <f t="shared" si="271"/>
        <v>45133683.096875302</v>
      </c>
      <c r="Z4342">
        <v>4.0028693640567853E-2</v>
      </c>
      <c r="AA4342">
        <v>5.3085263240066377E-2</v>
      </c>
      <c r="AB4342">
        <v>1.3273717364678559</v>
      </c>
      <c r="AD4342">
        <v>7.7098E-2</v>
      </c>
      <c r="AE4342">
        <v>5.4999999999999997E-3</v>
      </c>
      <c r="AF4342">
        <v>0.73373415777749063</v>
      </c>
      <c r="AG4342">
        <v>0.37021168375794772</v>
      </c>
      <c r="AH4342">
        <v>3.5222642437937828</v>
      </c>
    </row>
    <row r="4343" spans="1:34">
      <c r="A4343" t="s">
        <v>58</v>
      </c>
      <c r="B4343" t="s">
        <v>5101</v>
      </c>
      <c r="C4343" t="s">
        <v>118</v>
      </c>
      <c r="D4343" t="s">
        <v>5129</v>
      </c>
      <c r="E4343" t="s">
        <v>62</v>
      </c>
      <c r="F4343" t="s">
        <v>63</v>
      </c>
      <c r="G4343" t="s">
        <v>75</v>
      </c>
      <c r="H4343" t="s">
        <v>39</v>
      </c>
      <c r="I4343" t="str">
        <f t="shared" si="268"/>
        <v>10Qf-302,44243305449112</v>
      </c>
      <c r="J4343" t="str">
        <f t="shared" si="269"/>
        <v>CaféPlátanoCaña paneleraGulupa</v>
      </c>
      <c r="K4343">
        <v>0.24424330544911149</v>
      </c>
      <c r="L4343">
        <v>0.24424330544911149</v>
      </c>
      <c r="M4343">
        <v>0.24424330544911149</v>
      </c>
      <c r="N4343">
        <v>1.7097031381437811</v>
      </c>
      <c r="O4343">
        <v>2.4424330544911159</v>
      </c>
      <c r="P4343">
        <v>28.881370470496041</v>
      </c>
      <c r="Q4343">
        <v>12.139439775154351</v>
      </c>
      <c r="R4343">
        <v>12.31796094831839</v>
      </c>
      <c r="S4343">
        <v>212.67190982819821</v>
      </c>
      <c r="T4343">
        <f t="shared" si="270"/>
        <v>266.01068102216698</v>
      </c>
      <c r="U4343">
        <v>2703828.8935198341</v>
      </c>
      <c r="V4343">
        <v>1029083.1812857999</v>
      </c>
      <c r="W4343">
        <v>1773607.8553846839</v>
      </c>
      <c r="X4343">
        <v>38843897.856755354</v>
      </c>
      <c r="Y4343">
        <f t="shared" si="271"/>
        <v>44350417.786945671</v>
      </c>
      <c r="Z4343">
        <v>0.1173246377992366</v>
      </c>
      <c r="AA4343">
        <v>4.1857494750353073E-2</v>
      </c>
      <c r="AB4343">
        <v>5.5510583166777247E-2</v>
      </c>
      <c r="AC4343">
        <v>1.2145137433445701</v>
      </c>
      <c r="AD4343">
        <v>0.10667</v>
      </c>
      <c r="AE4343">
        <v>5.4999999999999997E-3</v>
      </c>
      <c r="AF4343">
        <v>0.76725645690820399</v>
      </c>
      <c r="AG4343">
        <v>0.38712563913684189</v>
      </c>
      <c r="AH4343">
        <v>3.708985150536162</v>
      </c>
    </row>
    <row r="4344" spans="1:34">
      <c r="A4344" t="s">
        <v>58</v>
      </c>
      <c r="B4344" t="s">
        <v>5101</v>
      </c>
      <c r="C4344" t="s">
        <v>120</v>
      </c>
      <c r="D4344" t="s">
        <v>5130</v>
      </c>
      <c r="E4344" t="s">
        <v>38</v>
      </c>
      <c r="F4344" t="s">
        <v>75</v>
      </c>
      <c r="G4344" t="s">
        <v>39</v>
      </c>
      <c r="I4344" t="str">
        <f t="shared" si="268"/>
        <v>10Qf-302,34916452420651</v>
      </c>
      <c r="J4344" t="str">
        <f t="shared" si="269"/>
        <v>FríjolCaña paneleraGulupa</v>
      </c>
      <c r="K4344">
        <v>0.2349164524206509</v>
      </c>
      <c r="L4344">
        <v>0.2349164524206509</v>
      </c>
      <c r="M4344">
        <v>1.879331619365207</v>
      </c>
      <c r="O4344">
        <v>2.3491645242065089</v>
      </c>
      <c r="P4344">
        <v>10.539206297235561</v>
      </c>
      <c r="Q4344">
        <v>11.84757830604277</v>
      </c>
      <c r="R4344">
        <v>233.77218873497031</v>
      </c>
      <c r="T4344">
        <f t="shared" si="270"/>
        <v>256.15897333824864</v>
      </c>
      <c r="U4344">
        <v>1459887.6865688681</v>
      </c>
      <c r="V4344">
        <v>1705879.572036739</v>
      </c>
      <c r="W4344">
        <v>42697801.643418163</v>
      </c>
      <c r="Y4344">
        <f t="shared" si="271"/>
        <v>45863568.90202377</v>
      </c>
      <c r="Z4344">
        <v>4.6452553730286339E-2</v>
      </c>
      <c r="AA4344">
        <v>5.3390815545025408E-2</v>
      </c>
      <c r="AB4344">
        <v>1.3350119263974241</v>
      </c>
      <c r="AD4344">
        <v>7.7098E-2</v>
      </c>
      <c r="AE4344">
        <v>5.4999999999999997E-3</v>
      </c>
      <c r="AF4344">
        <v>0.73795744215911274</v>
      </c>
      <c r="AG4344">
        <v>0.37234257708673169</v>
      </c>
      <c r="AH4344">
        <v>3.5420625434523529</v>
      </c>
    </row>
    <row r="4345" spans="1:34">
      <c r="A4345" t="s">
        <v>58</v>
      </c>
      <c r="B4345" t="s">
        <v>5101</v>
      </c>
      <c r="C4345" t="s">
        <v>122</v>
      </c>
      <c r="D4345" t="s">
        <v>5131</v>
      </c>
      <c r="E4345" t="s">
        <v>62</v>
      </c>
      <c r="F4345" t="s">
        <v>38</v>
      </c>
      <c r="G4345" t="s">
        <v>75</v>
      </c>
      <c r="H4345" t="s">
        <v>39</v>
      </c>
      <c r="I4345" t="str">
        <f t="shared" si="268"/>
        <v>10Qf-302,45713755557995</v>
      </c>
      <c r="J4345" t="str">
        <f t="shared" si="269"/>
        <v>CaféFríjolCaña paneleraGulupa</v>
      </c>
      <c r="K4345">
        <v>0.2457137555579951</v>
      </c>
      <c r="L4345">
        <v>0.24571375555799499</v>
      </c>
      <c r="M4345">
        <v>0.24571375555799499</v>
      </c>
      <c r="N4345">
        <v>1.719996288905965</v>
      </c>
      <c r="O4345">
        <v>2.45713755557995</v>
      </c>
      <c r="P4345">
        <v>29.055248785297579</v>
      </c>
      <c r="Q4345">
        <v>11.023612578897319</v>
      </c>
      <c r="R4345">
        <v>12.39212038939036</v>
      </c>
      <c r="S4345">
        <v>213.95228650991851</v>
      </c>
      <c r="T4345">
        <f t="shared" si="270"/>
        <v>266.42326826350376</v>
      </c>
      <c r="U4345">
        <v>2720107.1103723608</v>
      </c>
      <c r="V4345">
        <v>1526987.4990168039</v>
      </c>
      <c r="W4345">
        <v>1784285.7401245399</v>
      </c>
      <c r="X4345">
        <v>39077754.886031531</v>
      </c>
      <c r="Y4345">
        <f t="shared" si="271"/>
        <v>45109135.235545233</v>
      </c>
      <c r="Z4345">
        <v>0.118030982753541</v>
      </c>
      <c r="AA4345">
        <v>4.8587620469807628E-2</v>
      </c>
      <c r="AB4345">
        <v>5.5844780834597388E-2</v>
      </c>
      <c r="AC4345">
        <v>1.2218256402371279</v>
      </c>
      <c r="AD4345">
        <v>0.10667</v>
      </c>
      <c r="AE4345">
        <v>5.4999999999999997E-3</v>
      </c>
      <c r="AF4345">
        <v>0.771875671909932</v>
      </c>
      <c r="AG4345">
        <v>0.38945630255942221</v>
      </c>
      <c r="AH4345">
        <v>3.730639530049304</v>
      </c>
    </row>
    <row r="4346" spans="1:34">
      <c r="A4346" t="s">
        <v>58</v>
      </c>
      <c r="B4346" t="s">
        <v>5101</v>
      </c>
      <c r="C4346" t="s">
        <v>124</v>
      </c>
      <c r="D4346" t="s">
        <v>5132</v>
      </c>
      <c r="E4346" t="s">
        <v>63</v>
      </c>
      <c r="F4346" t="s">
        <v>38</v>
      </c>
      <c r="G4346" t="s">
        <v>75</v>
      </c>
      <c r="H4346" t="s">
        <v>39</v>
      </c>
      <c r="I4346" t="str">
        <f t="shared" si="268"/>
        <v>10Qf-302,57120907446821</v>
      </c>
      <c r="J4346" t="str">
        <f t="shared" si="269"/>
        <v>PlátanoFríjolCaña paneleraGulupa</v>
      </c>
      <c r="K4346">
        <v>0.25712090744682098</v>
      </c>
      <c r="L4346">
        <v>0.25712090744682098</v>
      </c>
      <c r="M4346">
        <v>0.25712090744682098</v>
      </c>
      <c r="N4346">
        <v>1.799846352127747</v>
      </c>
      <c r="O4346">
        <v>2.5712090744682108</v>
      </c>
      <c r="P4346">
        <v>12.779485460796179</v>
      </c>
      <c r="Q4346">
        <v>11.535378893182379</v>
      </c>
      <c r="R4346">
        <v>12.96741907051377</v>
      </c>
      <c r="S4346">
        <v>223.88492631528021</v>
      </c>
      <c r="T4346">
        <f t="shared" si="270"/>
        <v>261.16720973977255</v>
      </c>
      <c r="U4346">
        <v>1083341.059948093</v>
      </c>
      <c r="V4346">
        <v>1597877.21495504</v>
      </c>
      <c r="W4346">
        <v>1867120.4125442649</v>
      </c>
      <c r="X4346">
        <v>40891922.287636608</v>
      </c>
      <c r="Y4346">
        <f t="shared" si="271"/>
        <v>45440260.975084007</v>
      </c>
      <c r="Z4346">
        <v>4.4064409519317199E-2</v>
      </c>
      <c r="AA4346">
        <v>5.0843279154267847E-2</v>
      </c>
      <c r="AB4346">
        <v>5.8437349963386329E-2</v>
      </c>
      <c r="AC4346">
        <v>1.278548352517505</v>
      </c>
      <c r="AD4346">
        <v>0.10412399999999999</v>
      </c>
      <c r="AE4346">
        <v>5.4999999999999997E-3</v>
      </c>
      <c r="AF4346">
        <v>0.8077096569010086</v>
      </c>
      <c r="AG4346">
        <v>0.40753663830321141</v>
      </c>
      <c r="AH4346">
        <v>3.8960793696724312</v>
      </c>
    </row>
    <row r="4347" spans="1:34">
      <c r="A4347" t="s">
        <v>58</v>
      </c>
      <c r="B4347" t="s">
        <v>5101</v>
      </c>
      <c r="C4347" t="s">
        <v>126</v>
      </c>
      <c r="D4347" t="s">
        <v>5133</v>
      </c>
      <c r="E4347" t="s">
        <v>66</v>
      </c>
      <c r="F4347" t="s">
        <v>75</v>
      </c>
      <c r="G4347" t="s">
        <v>39</v>
      </c>
      <c r="I4347" t="str">
        <f t="shared" si="268"/>
        <v>10Qf-300</v>
      </c>
      <c r="J4347" t="str">
        <f t="shared" si="269"/>
        <v>AguacateCaña paneleraGulupa</v>
      </c>
      <c r="K4347">
        <v>0</v>
      </c>
      <c r="L4347">
        <v>0</v>
      </c>
      <c r="M4347">
        <v>0</v>
      </c>
      <c r="O4347">
        <v>0</v>
      </c>
      <c r="P4347">
        <v>0</v>
      </c>
      <c r="Q4347">
        <v>0</v>
      </c>
      <c r="R4347">
        <v>0</v>
      </c>
      <c r="T4347">
        <f t="shared" si="270"/>
        <v>0</v>
      </c>
      <c r="U4347">
        <v>0</v>
      </c>
      <c r="V4347">
        <v>0</v>
      </c>
      <c r="W4347">
        <v>0</v>
      </c>
      <c r="Y4347">
        <f t="shared" si="271"/>
        <v>0</v>
      </c>
      <c r="Z4347">
        <v>0</v>
      </c>
      <c r="AA4347">
        <v>0</v>
      </c>
      <c r="AB4347">
        <v>0</v>
      </c>
      <c r="AD4347">
        <v>7.7098E-2</v>
      </c>
      <c r="AE4347">
        <v>5.4999999999999997E-3</v>
      </c>
      <c r="AF4347">
        <v>0</v>
      </c>
      <c r="AG4347">
        <v>0</v>
      </c>
      <c r="AH4347">
        <v>0</v>
      </c>
    </row>
    <row r="4348" spans="1:34">
      <c r="A4348" t="s">
        <v>58</v>
      </c>
      <c r="B4348" t="s">
        <v>5101</v>
      </c>
      <c r="C4348" t="s">
        <v>128</v>
      </c>
      <c r="D4348" t="s">
        <v>5134</v>
      </c>
      <c r="E4348" t="s">
        <v>62</v>
      </c>
      <c r="F4348" t="s">
        <v>66</v>
      </c>
      <c r="G4348" t="s">
        <v>75</v>
      </c>
      <c r="H4348" t="s">
        <v>39</v>
      </c>
      <c r="I4348" t="str">
        <f t="shared" si="268"/>
        <v>10Qf-302,19536492901446</v>
      </c>
      <c r="J4348" t="str">
        <f t="shared" si="269"/>
        <v>CaféAguacateCaña paneleraGulupa</v>
      </c>
      <c r="K4348">
        <v>0.27378268176089959</v>
      </c>
      <c r="L4348">
        <v>0.21953649290144589</v>
      </c>
      <c r="M4348">
        <v>0.21953649290144589</v>
      </c>
      <c r="N4348">
        <v>1.4825092614506681</v>
      </c>
      <c r="O4348">
        <v>2.1953649290144588</v>
      </c>
      <c r="P4348">
        <v>32.374353294157913</v>
      </c>
      <c r="Q4348">
        <v>21.032856516568479</v>
      </c>
      <c r="R4348">
        <v>11.071918394316929</v>
      </c>
      <c r="S4348">
        <v>184.41100617795689</v>
      </c>
      <c r="T4348">
        <f t="shared" si="270"/>
        <v>248.8901343830002</v>
      </c>
      <c r="U4348">
        <v>3030836.5018614628</v>
      </c>
      <c r="V4348">
        <v>11692840.65802026</v>
      </c>
      <c r="W4348">
        <v>1594195.7861962139</v>
      </c>
      <c r="X4348">
        <v>33682127.053942792</v>
      </c>
      <c r="Y4348">
        <f t="shared" si="271"/>
        <v>50000000.000020728</v>
      </c>
      <c r="Z4348">
        <v>0.1315141633636045</v>
      </c>
      <c r="AA4348">
        <v>0.1210394520052404</v>
      </c>
      <c r="AB4348">
        <v>4.9895323537894928E-2</v>
      </c>
      <c r="AC4348">
        <v>1.05312310219087</v>
      </c>
      <c r="AD4348">
        <v>0.10667</v>
      </c>
      <c r="AE4348">
        <v>5.4999999999999997E-3</v>
      </c>
      <c r="AF4348">
        <v>0.68964343319825927</v>
      </c>
      <c r="AG4348">
        <v>0.34796534124879169</v>
      </c>
      <c r="AH4348">
        <v>3.3451437034615101</v>
      </c>
    </row>
    <row r="4349" spans="1:34">
      <c r="A4349" t="s">
        <v>58</v>
      </c>
      <c r="B4349" t="s">
        <v>5101</v>
      </c>
      <c r="C4349" t="s">
        <v>130</v>
      </c>
      <c r="D4349" t="s">
        <v>5135</v>
      </c>
      <c r="E4349" t="s">
        <v>63</v>
      </c>
      <c r="F4349" t="s">
        <v>66</v>
      </c>
      <c r="G4349" t="s">
        <v>75</v>
      </c>
      <c r="H4349" t="s">
        <v>39</v>
      </c>
      <c r="I4349" t="str">
        <f t="shared" si="268"/>
        <v>10Qf-300</v>
      </c>
      <c r="J4349" t="str">
        <f t="shared" si="269"/>
        <v>PlátanoAguacateCaña paneleraGulupa</v>
      </c>
      <c r="K4349">
        <v>0</v>
      </c>
      <c r="L4349">
        <v>0</v>
      </c>
      <c r="M4349">
        <v>0</v>
      </c>
      <c r="N4349">
        <v>0</v>
      </c>
      <c r="O4349">
        <v>0</v>
      </c>
      <c r="P4349">
        <v>0</v>
      </c>
      <c r="Q4349">
        <v>0</v>
      </c>
      <c r="R4349">
        <v>0</v>
      </c>
      <c r="S4349">
        <v>0</v>
      </c>
      <c r="T4349">
        <f t="shared" si="270"/>
        <v>0</v>
      </c>
      <c r="U4349">
        <v>0</v>
      </c>
      <c r="V4349">
        <v>0</v>
      </c>
      <c r="W4349">
        <v>0</v>
      </c>
      <c r="X4349">
        <v>0</v>
      </c>
      <c r="Y4349">
        <f t="shared" si="271"/>
        <v>0</v>
      </c>
      <c r="Z4349">
        <v>0</v>
      </c>
      <c r="AA4349">
        <v>0</v>
      </c>
      <c r="AB4349">
        <v>0</v>
      </c>
      <c r="AC4349">
        <v>0</v>
      </c>
      <c r="AD4349">
        <v>0.10412399999999999</v>
      </c>
      <c r="AE4349">
        <v>5.4999999999999997E-3</v>
      </c>
      <c r="AF4349">
        <v>0</v>
      </c>
      <c r="AG4349">
        <v>0</v>
      </c>
      <c r="AH4349">
        <v>0</v>
      </c>
    </row>
    <row r="4350" spans="1:34">
      <c r="A4350" t="s">
        <v>58</v>
      </c>
      <c r="B4350" t="s">
        <v>5101</v>
      </c>
      <c r="C4350" t="s">
        <v>132</v>
      </c>
      <c r="D4350" t="s">
        <v>5136</v>
      </c>
      <c r="E4350" t="s">
        <v>38</v>
      </c>
      <c r="F4350" t="s">
        <v>66</v>
      </c>
      <c r="G4350" t="s">
        <v>75</v>
      </c>
      <c r="H4350" t="s">
        <v>39</v>
      </c>
      <c r="I4350" t="str">
        <f t="shared" si="268"/>
        <v>10Qf-300</v>
      </c>
      <c r="J4350" t="str">
        <f t="shared" si="269"/>
        <v>FríjolAguacateCaña paneleraGulupa</v>
      </c>
      <c r="K4350">
        <v>0</v>
      </c>
      <c r="L4350">
        <v>0</v>
      </c>
      <c r="M4350">
        <v>0</v>
      </c>
      <c r="N4350">
        <v>0</v>
      </c>
      <c r="O4350">
        <v>0</v>
      </c>
      <c r="P4350">
        <v>0</v>
      </c>
      <c r="Q4350">
        <v>0</v>
      </c>
      <c r="R4350">
        <v>0</v>
      </c>
      <c r="S4350">
        <v>0</v>
      </c>
      <c r="T4350">
        <f t="shared" si="270"/>
        <v>0</v>
      </c>
      <c r="U4350">
        <v>0</v>
      </c>
      <c r="V4350">
        <v>0</v>
      </c>
      <c r="W4350">
        <v>0</v>
      </c>
      <c r="X4350">
        <v>0</v>
      </c>
      <c r="Y4350">
        <f t="shared" si="271"/>
        <v>0</v>
      </c>
      <c r="Z4350">
        <v>0</v>
      </c>
      <c r="AA4350">
        <v>0</v>
      </c>
      <c r="AB4350">
        <v>0</v>
      </c>
      <c r="AC4350">
        <v>0</v>
      </c>
      <c r="AD4350">
        <v>0.10412399999999999</v>
      </c>
      <c r="AE4350">
        <v>5.4999999999999997E-3</v>
      </c>
      <c r="AF4350">
        <v>0</v>
      </c>
      <c r="AG4350">
        <v>0</v>
      </c>
      <c r="AH4350">
        <v>0</v>
      </c>
    </row>
    <row r="4351" spans="1:34">
      <c r="A4351" t="s">
        <v>34</v>
      </c>
      <c r="B4351" t="s">
        <v>5137</v>
      </c>
      <c r="C4351" t="s">
        <v>36</v>
      </c>
      <c r="D4351" t="s">
        <v>5138</v>
      </c>
      <c r="E4351" t="s">
        <v>38</v>
      </c>
      <c r="F4351" t="s">
        <v>39</v>
      </c>
      <c r="I4351" t="str">
        <f t="shared" si="268"/>
        <v>10Lf-302,40972625050845</v>
      </c>
      <c r="J4351" t="str">
        <f t="shared" si="269"/>
        <v>FríjolGulupa</v>
      </c>
      <c r="K4351">
        <v>0.48194525010169059</v>
      </c>
      <c r="L4351">
        <v>1.927781000406763</v>
      </c>
      <c r="O4351">
        <v>2.4097262505084531</v>
      </c>
      <c r="P4351">
        <v>21.621816447744031</v>
      </c>
      <c r="Q4351">
        <v>239.79886211833241</v>
      </c>
      <c r="T4351">
        <f t="shared" si="270"/>
        <v>261.42067856607645</v>
      </c>
      <c r="U4351">
        <v>3065403.9941440802</v>
      </c>
      <c r="V4351">
        <v>43805720.273151167</v>
      </c>
      <c r="Y4351">
        <f t="shared" si="271"/>
        <v>46871124.267295249</v>
      </c>
      <c r="Z4351">
        <v>9.5300211605941293E-2</v>
      </c>
      <c r="AA4351">
        <v>1.3694286843823169</v>
      </c>
      <c r="AD4351">
        <v>5.4052000000000003E-2</v>
      </c>
      <c r="AE4351">
        <v>5.4999999999999997E-3</v>
      </c>
      <c r="AF4351">
        <v>0.75698206822255076</v>
      </c>
      <c r="AG4351">
        <v>2.4097262505084531</v>
      </c>
      <c r="AH4351">
        <v>5.6359865692394573</v>
      </c>
    </row>
    <row r="4352" spans="1:34">
      <c r="A4352" t="s">
        <v>34</v>
      </c>
      <c r="B4352" t="s">
        <v>5137</v>
      </c>
      <c r="C4352" t="s">
        <v>40</v>
      </c>
      <c r="D4352" t="s">
        <v>5139</v>
      </c>
      <c r="E4352" t="s">
        <v>38</v>
      </c>
      <c r="I4352" t="str">
        <f t="shared" si="268"/>
        <v>10Lf-300</v>
      </c>
      <c r="J4352" t="str">
        <f t="shared" si="269"/>
        <v>Fríjol</v>
      </c>
      <c r="K4352">
        <v>0</v>
      </c>
      <c r="O4352">
        <v>0</v>
      </c>
      <c r="P4352">
        <v>0</v>
      </c>
      <c r="T4352">
        <f t="shared" si="270"/>
        <v>0</v>
      </c>
      <c r="U4352">
        <v>0</v>
      </c>
      <c r="Y4352">
        <f t="shared" si="271"/>
        <v>0</v>
      </c>
      <c r="Z4352">
        <v>0</v>
      </c>
      <c r="AD4352">
        <v>2.7026000000000001E-2</v>
      </c>
      <c r="AE4352">
        <v>5.4999999999999997E-3</v>
      </c>
      <c r="AF4352">
        <v>0</v>
      </c>
      <c r="AG4352">
        <v>0</v>
      </c>
      <c r="AH4352">
        <v>0</v>
      </c>
    </row>
    <row r="4353" spans="1:34">
      <c r="A4353" t="s">
        <v>34</v>
      </c>
      <c r="B4353" t="s">
        <v>5137</v>
      </c>
      <c r="C4353" t="s">
        <v>42</v>
      </c>
      <c r="D4353" t="s">
        <v>5140</v>
      </c>
      <c r="E4353" t="s">
        <v>39</v>
      </c>
      <c r="I4353" t="str">
        <f t="shared" si="268"/>
        <v>10Lf-302,02066450445877</v>
      </c>
      <c r="J4353" t="str">
        <f t="shared" si="269"/>
        <v>Gulupa</v>
      </c>
      <c r="K4353">
        <v>2.0206645044587699</v>
      </c>
      <c r="O4353">
        <v>2.0206645044587699</v>
      </c>
      <c r="P4353">
        <v>251.3527463907343</v>
      </c>
      <c r="T4353">
        <f t="shared" si="270"/>
        <v>251.3527463907343</v>
      </c>
      <c r="U4353">
        <v>45916348.397213943</v>
      </c>
      <c r="Y4353">
        <f t="shared" si="271"/>
        <v>45916348.397213943</v>
      </c>
      <c r="Z4353">
        <v>1.4354099004685441</v>
      </c>
      <c r="AD4353">
        <v>2.7026000000000001E-2</v>
      </c>
      <c r="AE4353">
        <v>5.4999999999999997E-3</v>
      </c>
      <c r="AF4353">
        <v>0.63476371867814774</v>
      </c>
      <c r="AG4353">
        <v>2.0206645044587699</v>
      </c>
      <c r="AH4353">
        <v>4.7086187275956881</v>
      </c>
    </row>
    <row r="4354" spans="1:34">
      <c r="A4354" t="s">
        <v>34</v>
      </c>
      <c r="B4354" t="s">
        <v>5137</v>
      </c>
      <c r="C4354" t="s">
        <v>44</v>
      </c>
      <c r="D4354" t="s">
        <v>5141</v>
      </c>
      <c r="E4354" t="s">
        <v>46</v>
      </c>
      <c r="I4354" t="str">
        <f t="shared" si="268"/>
        <v>10Lf-301,78843068178822</v>
      </c>
      <c r="J4354" t="str">
        <f t="shared" si="269"/>
        <v>Granadilla</v>
      </c>
      <c r="K4354">
        <v>1.7884306817882201</v>
      </c>
      <c r="O4354">
        <v>1.7884306817882201</v>
      </c>
      <c r="P4354">
        <v>177.85536668865259</v>
      </c>
      <c r="T4354">
        <f t="shared" si="270"/>
        <v>177.85536668865259</v>
      </c>
      <c r="U4354">
        <v>34868063.695391953</v>
      </c>
      <c r="Y4354">
        <f t="shared" si="271"/>
        <v>34868063.695391953</v>
      </c>
      <c r="Z4354">
        <v>1.365051267460182</v>
      </c>
      <c r="AD4354">
        <v>2.7026000000000001E-2</v>
      </c>
      <c r="AE4354">
        <v>5.4999999999999997E-3</v>
      </c>
      <c r="AF4354">
        <v>0.56181068537849843</v>
      </c>
      <c r="AG4354">
        <v>1.7884306817882201</v>
      </c>
      <c r="AH4354">
        <v>4.1711980489549383</v>
      </c>
    </row>
    <row r="4355" spans="1:34">
      <c r="A4355" t="s">
        <v>34</v>
      </c>
      <c r="B4355" t="s">
        <v>5137</v>
      </c>
      <c r="C4355" t="s">
        <v>47</v>
      </c>
      <c r="D4355" t="s">
        <v>5142</v>
      </c>
      <c r="E4355" t="s">
        <v>46</v>
      </c>
      <c r="F4355" t="s">
        <v>38</v>
      </c>
      <c r="G4355" t="s">
        <v>39</v>
      </c>
      <c r="I4355" t="str">
        <f t="shared" ref="I4355:I4418" si="272">_xlfn.CONCAT(A4355,O4355)</f>
        <v>10Lf-301,97493420437362</v>
      </c>
      <c r="J4355" t="str">
        <f t="shared" ref="J4355:J4418" si="273">_xlfn.CONCAT(,E4355,F4355,G4355,H4355)</f>
        <v>GranadillaFríjolGulupa</v>
      </c>
      <c r="K4355">
        <v>1.5799473634988961</v>
      </c>
      <c r="L4355">
        <v>0.19749342043736201</v>
      </c>
      <c r="M4355">
        <v>0.19749342043736201</v>
      </c>
      <c r="O4355">
        <v>1.97493420437362</v>
      </c>
      <c r="P4355">
        <v>157.12217451050259</v>
      </c>
      <c r="Q4355">
        <v>8.8602729987125564</v>
      </c>
      <c r="R4355">
        <v>24.566430256727351</v>
      </c>
      <c r="T4355">
        <f t="shared" ref="T4355:T4418" si="274">SUM(P4355:S4355)</f>
        <v>190.54887776594251</v>
      </c>
      <c r="U4355">
        <v>30803377.434099291</v>
      </c>
      <c r="V4355">
        <v>1256153.307244187</v>
      </c>
      <c r="W4355">
        <v>4487720.0935383644</v>
      </c>
      <c r="Y4355">
        <f t="shared" ref="Y4355:Y4418" si="275">SUM(U4355:X4355)</f>
        <v>36547250.834881842</v>
      </c>
      <c r="Z4355">
        <v>1.2059226969356649</v>
      </c>
      <c r="AA4355">
        <v>3.9052495598805997E-2</v>
      </c>
      <c r="AB4355">
        <v>0.1402924683180479</v>
      </c>
      <c r="AD4355">
        <v>8.1077999999999997E-2</v>
      </c>
      <c r="AE4355">
        <v>5.4999999999999997E-3</v>
      </c>
      <c r="AF4355">
        <v>0.62039817938438313</v>
      </c>
      <c r="AG4355">
        <v>1.97493420437362</v>
      </c>
      <c r="AH4355">
        <v>4.6568445881316221</v>
      </c>
    </row>
    <row r="4356" spans="1:34">
      <c r="A4356" t="s">
        <v>34</v>
      </c>
      <c r="B4356" t="s">
        <v>5137</v>
      </c>
      <c r="C4356" t="s">
        <v>49</v>
      </c>
      <c r="D4356" t="s">
        <v>5143</v>
      </c>
      <c r="E4356" t="s">
        <v>51</v>
      </c>
      <c r="F4356" t="s">
        <v>38</v>
      </c>
      <c r="I4356" t="str">
        <f t="shared" si="272"/>
        <v>10Lf-300</v>
      </c>
      <c r="J4356" t="str">
        <f t="shared" si="273"/>
        <v>Piscicultura cachamaFríjol</v>
      </c>
      <c r="K4356">
        <v>0</v>
      </c>
      <c r="L4356">
        <v>0</v>
      </c>
      <c r="O4356">
        <v>0</v>
      </c>
      <c r="P4356">
        <v>0</v>
      </c>
      <c r="Q4356">
        <v>0</v>
      </c>
      <c r="T4356">
        <f t="shared" si="274"/>
        <v>0</v>
      </c>
      <c r="U4356">
        <v>0</v>
      </c>
      <c r="V4356">
        <v>0</v>
      </c>
      <c r="Y4356">
        <f t="shared" si="275"/>
        <v>0</v>
      </c>
      <c r="Z4356">
        <v>0</v>
      </c>
      <c r="AA4356">
        <v>0</v>
      </c>
      <c r="AD4356">
        <v>4.8842000000000003E-2</v>
      </c>
      <c r="AE4356">
        <v>5.4999999999999997E-3</v>
      </c>
      <c r="AF4356">
        <v>0</v>
      </c>
      <c r="AG4356">
        <v>0</v>
      </c>
      <c r="AH4356">
        <v>0</v>
      </c>
    </row>
    <row r="4357" spans="1:34">
      <c r="A4357" t="s">
        <v>34</v>
      </c>
      <c r="B4357" t="s">
        <v>5137</v>
      </c>
      <c r="C4357" t="s">
        <v>52</v>
      </c>
      <c r="D4357" t="s">
        <v>5144</v>
      </c>
      <c r="E4357" t="s">
        <v>46</v>
      </c>
      <c r="F4357" t="s">
        <v>39</v>
      </c>
      <c r="I4357" t="str">
        <f t="shared" si="272"/>
        <v>10Lf-301,83050649596147</v>
      </c>
      <c r="J4357" t="str">
        <f t="shared" si="273"/>
        <v>GranadillaGulupa</v>
      </c>
      <c r="K4357">
        <v>1.464405196769172</v>
      </c>
      <c r="L4357">
        <v>0.36610129919229317</v>
      </c>
      <c r="O4357">
        <v>1.8305064959614661</v>
      </c>
      <c r="P4357">
        <v>145.63176862506521</v>
      </c>
      <c r="Q4357">
        <v>45.53975526671919</v>
      </c>
      <c r="T4357">
        <f t="shared" si="274"/>
        <v>191.1715238917844</v>
      </c>
      <c r="U4357">
        <v>28550714.431803148</v>
      </c>
      <c r="V4357">
        <v>8319062.746583215</v>
      </c>
      <c r="Y4357">
        <f t="shared" si="275"/>
        <v>36869777.17838636</v>
      </c>
      <c r="Z4357">
        <v>1.1177330999076149</v>
      </c>
      <c r="AA4357">
        <v>0.2600656508170659</v>
      </c>
      <c r="AD4357">
        <v>5.4052000000000003E-2</v>
      </c>
      <c r="AE4357">
        <v>5.4999999999999997E-3</v>
      </c>
      <c r="AF4357">
        <v>0.57502821862663844</v>
      </c>
      <c r="AG4357">
        <v>1.8305064959614661</v>
      </c>
      <c r="AH4357">
        <v>4.29559321054957</v>
      </c>
    </row>
    <row r="4358" spans="1:34">
      <c r="A4358" t="s">
        <v>34</v>
      </c>
      <c r="B4358" t="s">
        <v>5137</v>
      </c>
      <c r="C4358" t="s">
        <v>54</v>
      </c>
      <c r="D4358" t="s">
        <v>5145</v>
      </c>
      <c r="E4358" t="s">
        <v>46</v>
      </c>
      <c r="F4358" t="s">
        <v>38</v>
      </c>
      <c r="I4358" t="str">
        <f t="shared" si="272"/>
        <v>10Lf-302,14410495932811</v>
      </c>
      <c r="J4358" t="str">
        <f t="shared" si="273"/>
        <v>GranadillaFríjol</v>
      </c>
      <c r="K4358">
        <v>1.7152839674624849</v>
      </c>
      <c r="L4358">
        <v>0.42882099186562123</v>
      </c>
      <c r="O4358">
        <v>2.1441049593281059</v>
      </c>
      <c r="P4358">
        <v>170.5810921914908</v>
      </c>
      <c r="Q4358">
        <v>19.238469044153099</v>
      </c>
      <c r="T4358">
        <f t="shared" si="274"/>
        <v>189.8195612356439</v>
      </c>
      <c r="U4358">
        <v>33441961.8508026</v>
      </c>
      <c r="V4358">
        <v>2727508.1162441978</v>
      </c>
      <c r="Y4358">
        <f t="shared" si="275"/>
        <v>36169469.967046797</v>
      </c>
      <c r="Z4358">
        <v>1.309220747374799</v>
      </c>
      <c r="AA4358">
        <v>8.4795381336864387E-2</v>
      </c>
      <c r="AD4358">
        <v>5.4052000000000003E-2</v>
      </c>
      <c r="AE4358">
        <v>5.4999999999999997E-3</v>
      </c>
      <c r="AF4358">
        <v>0.67354082491982392</v>
      </c>
      <c r="AG4358">
        <v>2.1441049593281059</v>
      </c>
      <c r="AH4358">
        <v>5.0213027435760367</v>
      </c>
    </row>
    <row r="4359" spans="1:34">
      <c r="A4359" t="s">
        <v>34</v>
      </c>
      <c r="B4359" t="s">
        <v>5137</v>
      </c>
      <c r="C4359" t="s">
        <v>56</v>
      </c>
      <c r="D4359" t="s">
        <v>5146</v>
      </c>
      <c r="E4359" t="s">
        <v>51</v>
      </c>
      <c r="F4359" t="s">
        <v>39</v>
      </c>
      <c r="I4359" t="str">
        <f t="shared" si="272"/>
        <v>10Lf-300</v>
      </c>
      <c r="J4359" t="str">
        <f t="shared" si="273"/>
        <v>Piscicultura cachamaGulupa</v>
      </c>
      <c r="K4359">
        <v>0</v>
      </c>
      <c r="L4359">
        <v>0</v>
      </c>
      <c r="O4359">
        <v>0</v>
      </c>
      <c r="P4359">
        <v>0</v>
      </c>
      <c r="Q4359">
        <v>0</v>
      </c>
      <c r="T4359">
        <f t="shared" si="274"/>
        <v>0</v>
      </c>
      <c r="U4359">
        <v>0</v>
      </c>
      <c r="V4359">
        <v>0</v>
      </c>
      <c r="Y4359">
        <f t="shared" si="275"/>
        <v>0</v>
      </c>
      <c r="Z4359">
        <v>0</v>
      </c>
      <c r="AA4359">
        <v>0</v>
      </c>
      <c r="AD4359">
        <v>4.8842000000000003E-2</v>
      </c>
      <c r="AE4359">
        <v>5.4999999999999997E-3</v>
      </c>
      <c r="AF4359">
        <v>0</v>
      </c>
      <c r="AG4359">
        <v>0</v>
      </c>
      <c r="AH4359">
        <v>0</v>
      </c>
    </row>
    <row r="4360" spans="1:34">
      <c r="A4360" t="s">
        <v>34</v>
      </c>
      <c r="B4360" t="s">
        <v>5147</v>
      </c>
      <c r="C4360" t="s">
        <v>36</v>
      </c>
      <c r="D4360" t="s">
        <v>5148</v>
      </c>
      <c r="E4360" t="s">
        <v>38</v>
      </c>
      <c r="F4360" t="s">
        <v>39</v>
      </c>
      <c r="I4360" t="str">
        <f t="shared" si="272"/>
        <v>10Lf-302,40960378158462</v>
      </c>
      <c r="J4360" t="str">
        <f t="shared" si="273"/>
        <v>FríjolGulupa</v>
      </c>
      <c r="K4360">
        <v>0.48192075631692471</v>
      </c>
      <c r="L4360">
        <v>1.9276830252676991</v>
      </c>
      <c r="O4360">
        <v>2.409603781584623</v>
      </c>
      <c r="P4360">
        <v>21.62071756749112</v>
      </c>
      <c r="Q4360">
        <v>239.78667487981389</v>
      </c>
      <c r="T4360">
        <f t="shared" si="274"/>
        <v>261.40739244730503</v>
      </c>
      <c r="U4360">
        <v>3065201.7131836042</v>
      </c>
      <c r="V4360">
        <v>43802886.084784433</v>
      </c>
      <c r="Y4360">
        <f t="shared" si="275"/>
        <v>46868087.797968037</v>
      </c>
      <c r="Z4360">
        <v>9.5295368186754714E-2</v>
      </c>
      <c r="AA4360">
        <v>1.3693590862455149</v>
      </c>
      <c r="AD4360">
        <v>5.4052000000000003E-2</v>
      </c>
      <c r="AE4360">
        <v>5.4999999999999997E-3</v>
      </c>
      <c r="AF4360">
        <v>0.75694359630930574</v>
      </c>
      <c r="AG4360">
        <v>0.38192219938116279</v>
      </c>
      <c r="AH4360">
        <v>3.6080215772750921</v>
      </c>
    </row>
    <row r="4361" spans="1:34">
      <c r="A4361" t="s">
        <v>34</v>
      </c>
      <c r="B4361" t="s">
        <v>5147</v>
      </c>
      <c r="C4361" t="s">
        <v>40</v>
      </c>
      <c r="D4361" t="s">
        <v>5149</v>
      </c>
      <c r="E4361" t="s">
        <v>38</v>
      </c>
      <c r="I4361" t="str">
        <f t="shared" si="272"/>
        <v>10Lf-300</v>
      </c>
      <c r="J4361" t="str">
        <f t="shared" si="273"/>
        <v>Fríjol</v>
      </c>
      <c r="K4361">
        <v>0</v>
      </c>
      <c r="O4361">
        <v>0</v>
      </c>
      <c r="P4361">
        <v>0</v>
      </c>
      <c r="T4361">
        <f t="shared" si="274"/>
        <v>0</v>
      </c>
      <c r="U4361">
        <v>0</v>
      </c>
      <c r="Y4361">
        <f t="shared" si="275"/>
        <v>0</v>
      </c>
      <c r="Z4361">
        <v>0</v>
      </c>
      <c r="AD4361">
        <v>2.7026000000000001E-2</v>
      </c>
      <c r="AE4361">
        <v>5.4999999999999997E-3</v>
      </c>
      <c r="AF4361">
        <v>0</v>
      </c>
      <c r="AG4361">
        <v>0</v>
      </c>
      <c r="AH4361">
        <v>0</v>
      </c>
    </row>
    <row r="4362" spans="1:34">
      <c r="A4362" t="s">
        <v>34</v>
      </c>
      <c r="B4362" t="s">
        <v>5147</v>
      </c>
      <c r="C4362" t="s">
        <v>42</v>
      </c>
      <c r="D4362" t="s">
        <v>5150</v>
      </c>
      <c r="E4362" t="s">
        <v>39</v>
      </c>
      <c r="I4362" t="str">
        <f t="shared" si="272"/>
        <v>10Lf-302,02056204833962</v>
      </c>
      <c r="J4362" t="str">
        <f t="shared" si="273"/>
        <v>Gulupa</v>
      </c>
      <c r="K4362">
        <v>2.0205620483396221</v>
      </c>
      <c r="O4362">
        <v>2.0205620483396221</v>
      </c>
      <c r="P4362">
        <v>251.3400017580278</v>
      </c>
      <c r="T4362">
        <f t="shared" si="274"/>
        <v>251.3400017580278</v>
      </c>
      <c r="U4362">
        <v>45913383.098016463</v>
      </c>
      <c r="Y4362">
        <f t="shared" si="275"/>
        <v>45913383.098016463</v>
      </c>
      <c r="Z4362">
        <v>1.4353371191990829</v>
      </c>
      <c r="AD4362">
        <v>2.7026000000000001E-2</v>
      </c>
      <c r="AE4362">
        <v>5.4999999999999997E-3</v>
      </c>
      <c r="AF4362">
        <v>0.63473153350982903</v>
      </c>
      <c r="AG4362">
        <v>0.32025908466183017</v>
      </c>
      <c r="AH4362">
        <v>3.008078666511282</v>
      </c>
    </row>
    <row r="4363" spans="1:34">
      <c r="A4363" t="s">
        <v>34</v>
      </c>
      <c r="B4363" t="s">
        <v>5147</v>
      </c>
      <c r="C4363" t="s">
        <v>44</v>
      </c>
      <c r="D4363" t="s">
        <v>5151</v>
      </c>
      <c r="E4363" t="s">
        <v>46</v>
      </c>
      <c r="I4363" t="str">
        <f t="shared" si="272"/>
        <v>10Lf-301,78840900834422</v>
      </c>
      <c r="J4363" t="str">
        <f t="shared" si="273"/>
        <v>Granadilla</v>
      </c>
      <c r="K4363">
        <v>1.7884090083442219</v>
      </c>
      <c r="O4363">
        <v>1.7884090083442219</v>
      </c>
      <c r="P4363">
        <v>177.85321131390481</v>
      </c>
      <c r="T4363">
        <f t="shared" si="274"/>
        <v>177.85321131390481</v>
      </c>
      <c r="U4363">
        <v>34867509.145084552</v>
      </c>
      <c r="Y4363">
        <f t="shared" si="275"/>
        <v>34867509.145084552</v>
      </c>
      <c r="Z4363">
        <v>1.365034724821711</v>
      </c>
      <c r="AD4363">
        <v>2.7026000000000001E-2</v>
      </c>
      <c r="AE4363">
        <v>5.4999999999999997E-3</v>
      </c>
      <c r="AF4363">
        <v>0.56180387696677125</v>
      </c>
      <c r="AG4363">
        <v>0.28346282782255922</v>
      </c>
      <c r="AH4363">
        <v>2.6662017131335518</v>
      </c>
    </row>
    <row r="4364" spans="1:34">
      <c r="A4364" t="s">
        <v>34</v>
      </c>
      <c r="B4364" t="s">
        <v>5147</v>
      </c>
      <c r="C4364" t="s">
        <v>47</v>
      </c>
      <c r="D4364" t="s">
        <v>5152</v>
      </c>
      <c r="E4364" t="s">
        <v>46</v>
      </c>
      <c r="F4364" t="s">
        <v>38</v>
      </c>
      <c r="G4364" t="s">
        <v>39</v>
      </c>
      <c r="I4364" t="str">
        <f t="shared" si="272"/>
        <v>10Lf-301,97490129114459</v>
      </c>
      <c r="J4364" t="str">
        <f t="shared" si="273"/>
        <v>GranadillaFríjolGulupa</v>
      </c>
      <c r="K4364">
        <v>1.5799210329156701</v>
      </c>
      <c r="L4364">
        <v>0.19749012911445879</v>
      </c>
      <c r="M4364">
        <v>0.19749012911445879</v>
      </c>
      <c r="O4364">
        <v>1.974901291144588</v>
      </c>
      <c r="P4364">
        <v>157.11955599384311</v>
      </c>
      <c r="Q4364">
        <v>8.8601253379986726</v>
      </c>
      <c r="R4364">
        <v>24.566020845343541</v>
      </c>
      <c r="T4364">
        <f t="shared" si="274"/>
        <v>190.54570217718532</v>
      </c>
      <c r="U4364">
        <v>30802747.473689519</v>
      </c>
      <c r="V4364">
        <v>1256113.3218765061</v>
      </c>
      <c r="W4364">
        <v>4487583.0284746569</v>
      </c>
      <c r="Y4364">
        <f t="shared" si="275"/>
        <v>36546443.824040681</v>
      </c>
      <c r="Z4364">
        <v>1.205902599653522</v>
      </c>
      <c r="AA4364">
        <v>3.9051844770171269E-2</v>
      </c>
      <c r="AB4364">
        <v>0.140290130276542</v>
      </c>
      <c r="AD4364">
        <v>8.1077999999999997E-2</v>
      </c>
      <c r="AE4364">
        <v>5.4999999999999997E-3</v>
      </c>
      <c r="AF4364">
        <v>0.62038784015013237</v>
      </c>
      <c r="AG4364">
        <v>0.31302185464641719</v>
      </c>
      <c r="AH4364">
        <v>2.9948889859411381</v>
      </c>
    </row>
    <row r="4365" spans="1:34">
      <c r="A4365" t="s">
        <v>34</v>
      </c>
      <c r="B4365" t="s">
        <v>5147</v>
      </c>
      <c r="C4365" t="s">
        <v>49</v>
      </c>
      <c r="D4365" t="s">
        <v>5153</v>
      </c>
      <c r="E4365" t="s">
        <v>51</v>
      </c>
      <c r="F4365" t="s">
        <v>38</v>
      </c>
      <c r="I4365" t="str">
        <f t="shared" si="272"/>
        <v>10Lf-300</v>
      </c>
      <c r="J4365" t="str">
        <f t="shared" si="273"/>
        <v>Piscicultura cachamaFríjol</v>
      </c>
      <c r="K4365">
        <v>0</v>
      </c>
      <c r="L4365">
        <v>0</v>
      </c>
      <c r="O4365">
        <v>0</v>
      </c>
      <c r="P4365">
        <v>0</v>
      </c>
      <c r="Q4365">
        <v>0</v>
      </c>
      <c r="T4365">
        <f t="shared" si="274"/>
        <v>0</v>
      </c>
      <c r="U4365">
        <v>0</v>
      </c>
      <c r="V4365">
        <v>0</v>
      </c>
      <c r="Y4365">
        <f t="shared" si="275"/>
        <v>0</v>
      </c>
      <c r="Z4365">
        <v>0</v>
      </c>
      <c r="AA4365">
        <v>0</v>
      </c>
      <c r="AD4365">
        <v>4.8842000000000003E-2</v>
      </c>
      <c r="AE4365">
        <v>5.4999999999999997E-3</v>
      </c>
      <c r="AF4365">
        <v>0</v>
      </c>
      <c r="AG4365">
        <v>0</v>
      </c>
      <c r="AH4365">
        <v>0</v>
      </c>
    </row>
    <row r="4366" spans="1:34">
      <c r="A4366" t="s">
        <v>34</v>
      </c>
      <c r="B4366" t="s">
        <v>5147</v>
      </c>
      <c r="C4366" t="s">
        <v>52</v>
      </c>
      <c r="D4366" t="s">
        <v>5154</v>
      </c>
      <c r="E4366" t="s">
        <v>46</v>
      </c>
      <c r="F4366" t="s">
        <v>39</v>
      </c>
      <c r="I4366" t="str">
        <f t="shared" si="272"/>
        <v>10Lf-301,83047151538485</v>
      </c>
      <c r="J4366" t="str">
        <f t="shared" si="273"/>
        <v>GranadillaGulupa</v>
      </c>
      <c r="K4366">
        <v>1.464377212307882</v>
      </c>
      <c r="L4366">
        <v>0.3660943030769705</v>
      </c>
      <c r="O4366">
        <v>1.830471515384853</v>
      </c>
      <c r="P4366">
        <v>145.62898563399091</v>
      </c>
      <c r="Q4366">
        <v>45.538885012010141</v>
      </c>
      <c r="T4366">
        <f t="shared" si="274"/>
        <v>191.16787064600106</v>
      </c>
      <c r="U4366">
        <v>28550060.754430581</v>
      </c>
      <c r="V4366">
        <v>8318788.3297058949</v>
      </c>
      <c r="Y4366">
        <f t="shared" si="275"/>
        <v>36868849.084136479</v>
      </c>
      <c r="Z4366">
        <v>1.117711740273863</v>
      </c>
      <c r="AA4366">
        <v>0.26006068101966667</v>
      </c>
      <c r="AD4366">
        <v>5.4052000000000003E-2</v>
      </c>
      <c r="AE4366">
        <v>5.4999999999999997E-3</v>
      </c>
      <c r="AF4366">
        <v>0.57501722996382798</v>
      </c>
      <c r="AG4366">
        <v>0.2901297351884991</v>
      </c>
      <c r="AH4366">
        <v>2.7551704805371799</v>
      </c>
    </row>
    <row r="4367" spans="1:34">
      <c r="A4367" t="s">
        <v>34</v>
      </c>
      <c r="B4367" t="s">
        <v>5147</v>
      </c>
      <c r="C4367" t="s">
        <v>54</v>
      </c>
      <c r="D4367" t="s">
        <v>5155</v>
      </c>
      <c r="E4367" t="s">
        <v>46</v>
      </c>
      <c r="F4367" t="s">
        <v>38</v>
      </c>
      <c r="I4367" t="str">
        <f t="shared" si="272"/>
        <v>10Lf-302,14407536550116</v>
      </c>
      <c r="J4367" t="str">
        <f t="shared" si="273"/>
        <v>GranadillaFríjol</v>
      </c>
      <c r="K4367">
        <v>1.7152602924009279</v>
      </c>
      <c r="L4367">
        <v>0.42881507310023198</v>
      </c>
      <c r="O4367">
        <v>2.14407536550116</v>
      </c>
      <c r="P4367">
        <v>170.57873776042589</v>
      </c>
      <c r="Q4367">
        <v>19.238203506814951</v>
      </c>
      <c r="T4367">
        <f t="shared" si="274"/>
        <v>189.81694126724085</v>
      </c>
      <c r="U4367">
        <v>33441373.67484032</v>
      </c>
      <c r="V4367">
        <v>2727429.1042185239</v>
      </c>
      <c r="Y4367">
        <f t="shared" si="275"/>
        <v>36168802.779058844</v>
      </c>
      <c r="Z4367">
        <v>1.309202676966416</v>
      </c>
      <c r="AA4367">
        <v>8.4794210955801572E-2</v>
      </c>
      <c r="AD4367">
        <v>5.4052000000000003E-2</v>
      </c>
      <c r="AE4367">
        <v>5.4999999999999997E-3</v>
      </c>
      <c r="AF4367">
        <v>0.67353152842968378</v>
      </c>
      <c r="AG4367">
        <v>0.33983594543193391</v>
      </c>
      <c r="AH4367">
        <v>3.2169948393627781</v>
      </c>
    </row>
    <row r="4368" spans="1:34">
      <c r="A4368" t="s">
        <v>34</v>
      </c>
      <c r="B4368" t="s">
        <v>5147</v>
      </c>
      <c r="C4368" t="s">
        <v>56</v>
      </c>
      <c r="D4368" t="s">
        <v>5156</v>
      </c>
      <c r="E4368" t="s">
        <v>51</v>
      </c>
      <c r="F4368" t="s">
        <v>39</v>
      </c>
      <c r="I4368" t="str">
        <f t="shared" si="272"/>
        <v>10Lf-300</v>
      </c>
      <c r="J4368" t="str">
        <f t="shared" si="273"/>
        <v>Piscicultura cachamaGulupa</v>
      </c>
      <c r="K4368">
        <v>0</v>
      </c>
      <c r="L4368">
        <v>0</v>
      </c>
      <c r="O4368">
        <v>0</v>
      </c>
      <c r="P4368">
        <v>0</v>
      </c>
      <c r="Q4368">
        <v>0</v>
      </c>
      <c r="T4368">
        <f t="shared" si="274"/>
        <v>0</v>
      </c>
      <c r="U4368">
        <v>0</v>
      </c>
      <c r="V4368">
        <v>0</v>
      </c>
      <c r="Y4368">
        <f t="shared" si="275"/>
        <v>0</v>
      </c>
      <c r="Z4368">
        <v>0</v>
      </c>
      <c r="AA4368">
        <v>0</v>
      </c>
      <c r="AD4368">
        <v>4.8842000000000003E-2</v>
      </c>
      <c r="AE4368">
        <v>5.4999999999999997E-3</v>
      </c>
      <c r="AF4368">
        <v>0</v>
      </c>
      <c r="AG4368">
        <v>0</v>
      </c>
      <c r="AH4368">
        <v>0</v>
      </c>
    </row>
    <row r="4369" spans="1:34">
      <c r="A4369" t="s">
        <v>745</v>
      </c>
      <c r="B4369" t="s">
        <v>5157</v>
      </c>
      <c r="C4369" t="s">
        <v>747</v>
      </c>
      <c r="D4369" t="s">
        <v>5158</v>
      </c>
      <c r="E4369" t="s">
        <v>39</v>
      </c>
      <c r="I4369" t="str">
        <f t="shared" si="272"/>
        <v>10Lfs1-302,02074278752775</v>
      </c>
      <c r="J4369" t="str">
        <f t="shared" si="273"/>
        <v>Gulupa</v>
      </c>
      <c r="K4369">
        <v>2.0207427875277548</v>
      </c>
      <c r="O4369">
        <v>2.0207427875277548</v>
      </c>
      <c r="P4369">
        <v>251.36248411035169</v>
      </c>
      <c r="T4369">
        <f t="shared" si="274"/>
        <v>251.36248411035169</v>
      </c>
      <c r="U4369">
        <v>45918614.076654524</v>
      </c>
      <c r="Y4369">
        <f t="shared" si="275"/>
        <v>45918614.076654524</v>
      </c>
      <c r="Z4369">
        <v>1.435465510042528</v>
      </c>
      <c r="AD4369">
        <v>2.7026000000000001E-2</v>
      </c>
      <c r="AE4369">
        <v>5.4999999999999997E-3</v>
      </c>
      <c r="AF4369">
        <v>0.63478831021814286</v>
      </c>
      <c r="AG4369">
        <v>0.32028773182314912</v>
      </c>
      <c r="AH4369">
        <v>3.0083448295690469</v>
      </c>
    </row>
    <row r="4370" spans="1:34">
      <c r="A4370" t="s">
        <v>745</v>
      </c>
      <c r="B4370" t="s">
        <v>5157</v>
      </c>
      <c r="C4370" t="s">
        <v>749</v>
      </c>
      <c r="D4370" t="s">
        <v>5159</v>
      </c>
      <c r="E4370" t="s">
        <v>46</v>
      </c>
      <c r="I4370" t="str">
        <f t="shared" si="272"/>
        <v>10Lfs1-301,78844723843163</v>
      </c>
      <c r="J4370" t="str">
        <f t="shared" si="273"/>
        <v>Granadilla</v>
      </c>
      <c r="K4370">
        <v>1.788447238431627</v>
      </c>
      <c r="O4370">
        <v>1.788447238431627</v>
      </c>
      <c r="P4370">
        <v>177.85701320921069</v>
      </c>
      <c r="T4370">
        <f t="shared" si="274"/>
        <v>177.85701320921069</v>
      </c>
      <c r="U4370">
        <v>34868487.324046768</v>
      </c>
      <c r="Y4370">
        <f t="shared" si="275"/>
        <v>34868487.324046768</v>
      </c>
      <c r="Z4370">
        <v>1.365063904610337</v>
      </c>
      <c r="AD4370">
        <v>2.7026000000000001E-2</v>
      </c>
      <c r="AE4370">
        <v>5.4999999999999997E-3</v>
      </c>
      <c r="AF4370">
        <v>0.56181588641831226</v>
      </c>
      <c r="AG4370">
        <v>0.28346888729141301</v>
      </c>
      <c r="AH4370">
        <v>2.6662580121413528</v>
      </c>
    </row>
    <row r="4371" spans="1:34">
      <c r="A4371" t="s">
        <v>745</v>
      </c>
      <c r="B4371" t="s">
        <v>5157</v>
      </c>
      <c r="C4371" t="s">
        <v>751</v>
      </c>
      <c r="D4371" t="s">
        <v>5160</v>
      </c>
      <c r="E4371" t="s">
        <v>168</v>
      </c>
      <c r="F4371" t="s">
        <v>46</v>
      </c>
      <c r="I4371" t="str">
        <f t="shared" si="272"/>
        <v>10Lfs1-304,50477072080702</v>
      </c>
      <c r="J4371" t="str">
        <f t="shared" si="273"/>
        <v>Bovinos DPGranadilla</v>
      </c>
      <c r="K4371">
        <v>3</v>
      </c>
      <c r="L4371">
        <v>1.5047707208070209</v>
      </c>
      <c r="O4371">
        <v>4.5047707208070209</v>
      </c>
      <c r="P4371">
        <v>57.588487332339788</v>
      </c>
      <c r="Q4371">
        <v>149.64602825080181</v>
      </c>
      <c r="T4371">
        <f t="shared" si="274"/>
        <v>207.23451558314159</v>
      </c>
      <c r="U4371">
        <v>6388037.8523704344</v>
      </c>
      <c r="V4371">
        <v>29337784.01540596</v>
      </c>
      <c r="Y4371">
        <f t="shared" si="275"/>
        <v>35725821.867776394</v>
      </c>
      <c r="Z4371">
        <v>0.16736338006571269</v>
      </c>
      <c r="AA4371">
        <v>1.1485427982149961</v>
      </c>
      <c r="AD4371">
        <v>5.9165000000000009E-2</v>
      </c>
      <c r="AE4371">
        <v>5.4999999999999997E-3</v>
      </c>
      <c r="AF4371">
        <v>1.4151112211959229</v>
      </c>
      <c r="AG4371">
        <v>0.71400615924791278</v>
      </c>
      <c r="AH4371">
        <v>6.6985531012508561</v>
      </c>
    </row>
    <row r="4372" spans="1:34">
      <c r="A4372" t="s">
        <v>745</v>
      </c>
      <c r="B4372" t="s">
        <v>5157</v>
      </c>
      <c r="C4372" t="s">
        <v>753</v>
      </c>
      <c r="D4372" t="s">
        <v>5161</v>
      </c>
      <c r="E4372" t="s">
        <v>168</v>
      </c>
      <c r="F4372" t="s">
        <v>39</v>
      </c>
      <c r="I4372" t="str">
        <f t="shared" si="272"/>
        <v>10Lfs1-304,70022045694807</v>
      </c>
      <c r="J4372" t="str">
        <f t="shared" si="273"/>
        <v>Bovinos DPGulupa</v>
      </c>
      <c r="K4372">
        <v>3</v>
      </c>
      <c r="L4372">
        <v>1.7002204569480659</v>
      </c>
      <c r="O4372">
        <v>4.700220456948065</v>
      </c>
      <c r="P4372">
        <v>57.588487332339781</v>
      </c>
      <c r="Q4372">
        <v>211.49234837381951</v>
      </c>
      <c r="T4372">
        <f t="shared" si="274"/>
        <v>269.08083570615929</v>
      </c>
      <c r="U4372">
        <v>6388037.8523704326</v>
      </c>
      <c r="V4372">
        <v>38635182.809855312</v>
      </c>
      <c r="Y4372">
        <f t="shared" si="275"/>
        <v>45023220.662225746</v>
      </c>
      <c r="Z4372">
        <v>0.16736338006571269</v>
      </c>
      <c r="AA4372">
        <v>1.2077775758901099</v>
      </c>
      <c r="AD4372">
        <v>5.9165000000000009E-2</v>
      </c>
      <c r="AE4372">
        <v>5.4999999999999997E-3</v>
      </c>
      <c r="AF4372">
        <v>1.4765090440674551</v>
      </c>
      <c r="AG4372">
        <v>0.74498494242626834</v>
      </c>
      <c r="AH4372">
        <v>6.9863794434417876</v>
      </c>
    </row>
    <row r="4373" spans="1:34">
      <c r="A4373" t="s">
        <v>745</v>
      </c>
      <c r="B4373" t="s">
        <v>5157</v>
      </c>
      <c r="C4373" t="s">
        <v>755</v>
      </c>
      <c r="D4373" t="s">
        <v>5162</v>
      </c>
      <c r="E4373" t="s">
        <v>39</v>
      </c>
      <c r="F4373" t="s">
        <v>46</v>
      </c>
      <c r="I4373" t="str">
        <f t="shared" si="272"/>
        <v>10Lfs1-301,83053322009391</v>
      </c>
      <c r="J4373" t="str">
        <f t="shared" si="273"/>
        <v>GulupaGranadilla</v>
      </c>
      <c r="K4373">
        <v>0.36610664401878212</v>
      </c>
      <c r="L4373">
        <v>1.4644265760751281</v>
      </c>
      <c r="O4373">
        <v>1.83053322009391</v>
      </c>
      <c r="P4373">
        <v>45.540420115739899</v>
      </c>
      <c r="Q4373">
        <v>145.63389474845309</v>
      </c>
      <c r="T4373">
        <f t="shared" si="274"/>
        <v>191.17431486419298</v>
      </c>
      <c r="U4373">
        <v>8319272.398920632</v>
      </c>
      <c r="V4373">
        <v>28551213.81699343</v>
      </c>
      <c r="Y4373">
        <f t="shared" si="275"/>
        <v>36870486.215914063</v>
      </c>
      <c r="Z4373">
        <v>0.26006944759621531</v>
      </c>
      <c r="AA4373">
        <v>1.117749418040036</v>
      </c>
      <c r="AD4373">
        <v>5.4052000000000003E-2</v>
      </c>
      <c r="AE4373">
        <v>5.4999999999999997E-3</v>
      </c>
      <c r="AF4373">
        <v>0.57503661364206604</v>
      </c>
      <c r="AG4373">
        <v>0.29013951538488469</v>
      </c>
      <c r="AH4373">
        <v>2.7552613491208611</v>
      </c>
    </row>
    <row r="4374" spans="1:34">
      <c r="A4374" t="s">
        <v>745</v>
      </c>
      <c r="B4374" t="s">
        <v>5157</v>
      </c>
      <c r="C4374" t="s">
        <v>757</v>
      </c>
      <c r="D4374" t="s">
        <v>5163</v>
      </c>
      <c r="E4374" t="s">
        <v>39</v>
      </c>
      <c r="F4374" t="s">
        <v>46</v>
      </c>
      <c r="G4374" t="s">
        <v>168</v>
      </c>
      <c r="I4374" t="str">
        <f t="shared" si="272"/>
        <v>10Lfs1-304,55715776741349</v>
      </c>
      <c r="J4374" t="str">
        <f t="shared" si="273"/>
        <v>GulupaGranadillaBovinos DP</v>
      </c>
      <c r="K4374">
        <v>0.45571577674134878</v>
      </c>
      <c r="L4374">
        <v>1.10144199067214</v>
      </c>
      <c r="M4374">
        <v>3</v>
      </c>
      <c r="O4374">
        <v>4.5571577674134884</v>
      </c>
      <c r="P4374">
        <v>56.687001629795759</v>
      </c>
      <c r="Q4374">
        <v>109.5359026950928</v>
      </c>
      <c r="R4374">
        <v>57.588487332339788</v>
      </c>
      <c r="T4374">
        <f t="shared" si="274"/>
        <v>223.81139165722834</v>
      </c>
      <c r="U4374">
        <v>10355517.292940689</v>
      </c>
      <c r="V4374">
        <v>21474279.623481661</v>
      </c>
      <c r="W4374">
        <v>6388037.8523704344</v>
      </c>
      <c r="Y4374">
        <f t="shared" si="275"/>
        <v>38217834.768792786</v>
      </c>
      <c r="Z4374">
        <v>0.32372466398594651</v>
      </c>
      <c r="AA4374">
        <v>0.8406950298445578</v>
      </c>
      <c r="AB4374">
        <v>0.16736338006571269</v>
      </c>
      <c r="AD4374">
        <v>8.6191000000000004E-2</v>
      </c>
      <c r="AE4374">
        <v>5.4999999999999997E-3</v>
      </c>
      <c r="AF4374">
        <v>1.431567885051358</v>
      </c>
      <c r="AG4374">
        <v>0.72230950613503797</v>
      </c>
      <c r="AH4374">
        <v>6.8027261585998842</v>
      </c>
    </row>
    <row r="4375" spans="1:34">
      <c r="A4375" t="s">
        <v>5164</v>
      </c>
      <c r="B4375" t="s">
        <v>5165</v>
      </c>
      <c r="C4375" t="s">
        <v>5166</v>
      </c>
      <c r="D4375" t="s">
        <v>5167</v>
      </c>
      <c r="E4375" t="s">
        <v>66</v>
      </c>
      <c r="I4375" t="str">
        <f t="shared" si="272"/>
        <v>10Lg2s1-300</v>
      </c>
      <c r="J4375" t="str">
        <f t="shared" si="273"/>
        <v>Aguacate</v>
      </c>
      <c r="K4375">
        <v>0</v>
      </c>
      <c r="O4375">
        <v>0</v>
      </c>
      <c r="P4375">
        <v>0</v>
      </c>
      <c r="T4375">
        <f t="shared" si="274"/>
        <v>0</v>
      </c>
      <c r="U4375">
        <v>0</v>
      </c>
      <c r="Y4375">
        <f t="shared" si="275"/>
        <v>0</v>
      </c>
      <c r="Z4375">
        <v>0</v>
      </c>
      <c r="AD4375">
        <v>2.7026000000000001E-2</v>
      </c>
      <c r="AE4375">
        <v>5.4999999999999997E-3</v>
      </c>
      <c r="AF4375">
        <v>0</v>
      </c>
      <c r="AG4375">
        <v>0</v>
      </c>
      <c r="AH4375">
        <v>0</v>
      </c>
    </row>
    <row r="4376" spans="1:34">
      <c r="A4376" t="s">
        <v>5164</v>
      </c>
      <c r="B4376" t="s">
        <v>5165</v>
      </c>
      <c r="C4376" t="s">
        <v>5168</v>
      </c>
      <c r="D4376" t="s">
        <v>5169</v>
      </c>
      <c r="E4376" t="s">
        <v>62</v>
      </c>
      <c r="I4376" t="str">
        <f t="shared" si="272"/>
        <v>10Lg2s1-303,24627255139697</v>
      </c>
      <c r="J4376" t="str">
        <f t="shared" si="273"/>
        <v>Café</v>
      </c>
      <c r="K4376">
        <v>3.246272551396967</v>
      </c>
      <c r="O4376">
        <v>3.246272551396967</v>
      </c>
      <c r="P4376">
        <v>383.86640744441041</v>
      </c>
      <c r="T4376">
        <f t="shared" si="274"/>
        <v>383.86640744441041</v>
      </c>
      <c r="U4376">
        <v>35936974.831583448</v>
      </c>
      <c r="Y4376">
        <f t="shared" si="275"/>
        <v>35936974.831583448</v>
      </c>
      <c r="Z4376">
        <v>1.5593784672620521</v>
      </c>
      <c r="AD4376">
        <v>2.9572000000000001E-2</v>
      </c>
      <c r="AE4376">
        <v>5.4999999999999997E-3</v>
      </c>
      <c r="AF4376">
        <v>1.019771482114231</v>
      </c>
      <c r="AG4376">
        <v>3.246272551396967</v>
      </c>
      <c r="AH4376">
        <v>7.5473885849081652</v>
      </c>
    </row>
    <row r="4377" spans="1:34">
      <c r="A4377" t="s">
        <v>5164</v>
      </c>
      <c r="B4377" t="s">
        <v>5165</v>
      </c>
      <c r="C4377" t="s">
        <v>5170</v>
      </c>
      <c r="D4377" t="s">
        <v>5171</v>
      </c>
      <c r="E4377" t="s">
        <v>66</v>
      </c>
      <c r="F4377" t="s">
        <v>62</v>
      </c>
      <c r="I4377" t="str">
        <f t="shared" si="272"/>
        <v>10Lg2s1-300</v>
      </c>
      <c r="J4377" t="str">
        <f t="shared" si="273"/>
        <v>AguacateCafé</v>
      </c>
      <c r="K4377">
        <v>0</v>
      </c>
      <c r="L4377">
        <v>0</v>
      </c>
      <c r="O4377">
        <v>0</v>
      </c>
      <c r="P4377">
        <v>0</v>
      </c>
      <c r="Q4377">
        <v>0</v>
      </c>
      <c r="T4377">
        <f t="shared" si="274"/>
        <v>0</v>
      </c>
      <c r="U4377">
        <v>0</v>
      </c>
      <c r="V4377">
        <v>0</v>
      </c>
      <c r="Y4377">
        <f t="shared" si="275"/>
        <v>0</v>
      </c>
      <c r="Z4377">
        <v>0</v>
      </c>
      <c r="AA4377">
        <v>0</v>
      </c>
      <c r="AD4377">
        <v>5.6598000000000002E-2</v>
      </c>
      <c r="AE4377">
        <v>5.4999999999999997E-3</v>
      </c>
      <c r="AF4377">
        <v>0</v>
      </c>
      <c r="AG4377">
        <v>0</v>
      </c>
      <c r="AH4377">
        <v>0</v>
      </c>
    </row>
    <row r="4378" spans="1:34">
      <c r="A4378" t="s">
        <v>5164</v>
      </c>
      <c r="B4378" t="s">
        <v>5165</v>
      </c>
      <c r="C4378" t="s">
        <v>5172</v>
      </c>
      <c r="D4378" t="s">
        <v>5173</v>
      </c>
      <c r="E4378" t="s">
        <v>168</v>
      </c>
      <c r="F4378" t="s">
        <v>62</v>
      </c>
      <c r="I4378" t="str">
        <f t="shared" si="272"/>
        <v>10Lg2s1-305,73145182894067</v>
      </c>
      <c r="J4378" t="str">
        <f t="shared" si="273"/>
        <v>Bovinos DPCafé</v>
      </c>
      <c r="K4378">
        <v>3</v>
      </c>
      <c r="L4378">
        <v>2.7314518289406662</v>
      </c>
      <c r="O4378">
        <v>5.7314518289406653</v>
      </c>
      <c r="P4378">
        <v>57.588487332339788</v>
      </c>
      <c r="Q4378">
        <v>322.9897009823502</v>
      </c>
      <c r="T4378">
        <f t="shared" si="274"/>
        <v>380.57818831469001</v>
      </c>
      <c r="U4378">
        <v>6388790.601260744</v>
      </c>
      <c r="V4378">
        <v>30237792.445394669</v>
      </c>
      <c r="Y4378">
        <f t="shared" si="275"/>
        <v>36626583.046655416</v>
      </c>
      <c r="Z4378">
        <v>0.16736338006571269</v>
      </c>
      <c r="AA4378">
        <v>1.312079346073604</v>
      </c>
      <c r="AD4378">
        <v>6.1711000000000023E-2</v>
      </c>
      <c r="AE4378">
        <v>5.4999999999999997E-3</v>
      </c>
      <c r="AF4378">
        <v>1.8004560719185341</v>
      </c>
      <c r="AG4378">
        <v>5.7314518289406653</v>
      </c>
      <c r="AH4378">
        <v>13.330570729799859</v>
      </c>
    </row>
    <row r="4379" spans="1:34">
      <c r="A4379" t="s">
        <v>5164</v>
      </c>
      <c r="B4379" t="s">
        <v>5165</v>
      </c>
      <c r="C4379" t="s">
        <v>5174</v>
      </c>
      <c r="D4379" t="s">
        <v>5175</v>
      </c>
      <c r="E4379" t="s">
        <v>66</v>
      </c>
      <c r="F4379" t="s">
        <v>168</v>
      </c>
      <c r="I4379" t="str">
        <f t="shared" si="272"/>
        <v>10Lg2s1-300</v>
      </c>
      <c r="J4379" t="str">
        <f t="shared" si="273"/>
        <v>AguacateBovinos DP</v>
      </c>
      <c r="K4379">
        <v>0</v>
      </c>
      <c r="L4379">
        <v>0</v>
      </c>
      <c r="O4379">
        <v>0</v>
      </c>
      <c r="P4379">
        <v>0</v>
      </c>
      <c r="Q4379">
        <v>0</v>
      </c>
      <c r="T4379">
        <f t="shared" si="274"/>
        <v>0</v>
      </c>
      <c r="U4379">
        <v>0</v>
      </c>
      <c r="V4379">
        <v>0</v>
      </c>
      <c r="Y4379">
        <f t="shared" si="275"/>
        <v>0</v>
      </c>
      <c r="Z4379">
        <v>0</v>
      </c>
      <c r="AA4379">
        <v>0</v>
      </c>
      <c r="AD4379">
        <v>5.9165000000000009E-2</v>
      </c>
      <c r="AE4379">
        <v>5.4999999999999997E-3</v>
      </c>
      <c r="AF4379">
        <v>0</v>
      </c>
      <c r="AG4379">
        <v>0</v>
      </c>
      <c r="AH4379">
        <v>0</v>
      </c>
    </row>
    <row r="4380" spans="1:34">
      <c r="A4380" t="s">
        <v>5164</v>
      </c>
      <c r="B4380" t="s">
        <v>5165</v>
      </c>
      <c r="C4380" t="s">
        <v>5176</v>
      </c>
      <c r="D4380" t="s">
        <v>5177</v>
      </c>
      <c r="E4380" t="s">
        <v>66</v>
      </c>
      <c r="F4380" t="s">
        <v>168</v>
      </c>
      <c r="G4380" t="s">
        <v>62</v>
      </c>
      <c r="I4380" t="str">
        <f t="shared" si="272"/>
        <v>10Lg2s1-300</v>
      </c>
      <c r="J4380" t="str">
        <f t="shared" si="273"/>
        <v>AguacateBovinos DPCafé</v>
      </c>
      <c r="K4380">
        <v>0</v>
      </c>
      <c r="L4380">
        <v>0</v>
      </c>
      <c r="M4380">
        <v>0</v>
      </c>
      <c r="O4380">
        <v>0</v>
      </c>
      <c r="P4380">
        <v>0</v>
      </c>
      <c r="Q4380">
        <v>0</v>
      </c>
      <c r="R4380">
        <v>0</v>
      </c>
      <c r="T4380">
        <f t="shared" si="274"/>
        <v>0</v>
      </c>
      <c r="U4380">
        <v>0</v>
      </c>
      <c r="V4380">
        <v>0</v>
      </c>
      <c r="W4380">
        <v>0</v>
      </c>
      <c r="Y4380">
        <f t="shared" si="275"/>
        <v>0</v>
      </c>
      <c r="Z4380">
        <v>0</v>
      </c>
      <c r="AA4380">
        <v>0</v>
      </c>
      <c r="AB4380">
        <v>0</v>
      </c>
      <c r="AD4380">
        <v>8.873700000000001E-2</v>
      </c>
      <c r="AE4380">
        <v>5.4999999999999997E-3</v>
      </c>
      <c r="AF4380">
        <v>0</v>
      </c>
      <c r="AG4380">
        <v>0</v>
      </c>
      <c r="AH4380">
        <v>0</v>
      </c>
    </row>
    <row r="4381" spans="1:34">
      <c r="A4381" t="s">
        <v>58</v>
      </c>
      <c r="B4381" t="s">
        <v>5178</v>
      </c>
      <c r="C4381" t="s">
        <v>60</v>
      </c>
      <c r="D4381" t="s">
        <v>5179</v>
      </c>
      <c r="E4381" t="s">
        <v>62</v>
      </c>
      <c r="F4381" t="s">
        <v>63</v>
      </c>
      <c r="G4381" t="s">
        <v>38</v>
      </c>
      <c r="I4381" t="str">
        <f t="shared" si="272"/>
        <v>10Qf-303,72044937713845</v>
      </c>
      <c r="J4381" t="str">
        <f t="shared" si="273"/>
        <v>CaféPlátanoFríjol</v>
      </c>
      <c r="K4381">
        <v>2.9763595017107569</v>
      </c>
      <c r="L4381">
        <v>0.37204493771384461</v>
      </c>
      <c r="M4381">
        <v>0.37204493771384461</v>
      </c>
      <c r="O4381">
        <v>3.720449377138447</v>
      </c>
      <c r="P4381">
        <v>351.94963179942539</v>
      </c>
      <c r="Q4381">
        <v>18.491467378086529</v>
      </c>
      <c r="R4381">
        <v>16.691288796525669</v>
      </c>
      <c r="T4381">
        <f t="shared" si="274"/>
        <v>387.13238797403761</v>
      </c>
      <c r="U4381">
        <v>32948976.036129531</v>
      </c>
      <c r="V4381">
        <v>1575465.5332003259</v>
      </c>
      <c r="W4381">
        <v>2359663.191854476</v>
      </c>
      <c r="Y4381">
        <f t="shared" si="275"/>
        <v>36884104.761184335</v>
      </c>
      <c r="Z4381">
        <v>1.429723119151314</v>
      </c>
      <c r="AA4381">
        <v>6.3759655555829825E-2</v>
      </c>
      <c r="AB4381">
        <v>7.3568442231907921E-2</v>
      </c>
      <c r="AD4381">
        <v>8.3624000000000004E-2</v>
      </c>
      <c r="AE4381">
        <v>5.4999999999999997E-3</v>
      </c>
      <c r="AF4381">
        <v>1.1687275530277841</v>
      </c>
      <c r="AG4381">
        <v>0.58969122627644377</v>
      </c>
      <c r="AH4381">
        <v>5.5679921564426742</v>
      </c>
    </row>
    <row r="4382" spans="1:34">
      <c r="A4382" t="s">
        <v>58</v>
      </c>
      <c r="B4382" t="s">
        <v>5178</v>
      </c>
      <c r="C4382" t="s">
        <v>64</v>
      </c>
      <c r="D4382" t="s">
        <v>5180</v>
      </c>
      <c r="E4382" t="s">
        <v>62</v>
      </c>
      <c r="F4382" t="s">
        <v>63</v>
      </c>
      <c r="G4382" t="s">
        <v>66</v>
      </c>
      <c r="I4382" t="str">
        <f t="shared" si="272"/>
        <v>10Qf-302,9307947609213</v>
      </c>
      <c r="J4382" t="str">
        <f t="shared" si="273"/>
        <v>CaféPlátanoAguacate</v>
      </c>
      <c r="K4382">
        <v>2.1743286046396402</v>
      </c>
      <c r="L4382">
        <v>0.29307947609213031</v>
      </c>
      <c r="M4382">
        <v>0.46338668018953239</v>
      </c>
      <c r="O4382">
        <v>2.930794760921303</v>
      </c>
      <c r="P4382">
        <v>257.11079302551508</v>
      </c>
      <c r="Q4382">
        <v>14.56670692698057</v>
      </c>
      <c r="R4382">
        <v>44.395104555536292</v>
      </c>
      <c r="T4382">
        <f t="shared" si="274"/>
        <v>316.07260450803193</v>
      </c>
      <c r="U4382">
        <v>24070311.750903752</v>
      </c>
      <c r="V4382">
        <v>1241077.5319477699</v>
      </c>
      <c r="W4382">
        <v>24688610.71715004</v>
      </c>
      <c r="Y4382">
        <f t="shared" si="275"/>
        <v>50000000.000001565</v>
      </c>
      <c r="Z4382">
        <v>1.044459808332459</v>
      </c>
      <c r="AA4382">
        <v>5.0226853134848919E-2</v>
      </c>
      <c r="AB4382">
        <v>0.25548403864612879</v>
      </c>
      <c r="AD4382">
        <v>8.3624000000000004E-2</v>
      </c>
      <c r="AE4382">
        <v>5.4999999999999997E-3</v>
      </c>
      <c r="AF4382">
        <v>0.92066851128417893</v>
      </c>
      <c r="AG4382">
        <v>0.46453096960602652</v>
      </c>
      <c r="AH4382">
        <v>4.4051182418115076</v>
      </c>
    </row>
    <row r="4383" spans="1:34">
      <c r="A4383" t="s">
        <v>58</v>
      </c>
      <c r="B4383" t="s">
        <v>5178</v>
      </c>
      <c r="C4383" t="s">
        <v>67</v>
      </c>
      <c r="D4383" t="s">
        <v>5181</v>
      </c>
      <c r="E4383" t="s">
        <v>62</v>
      </c>
      <c r="F4383" t="s">
        <v>38</v>
      </c>
      <c r="G4383" t="s">
        <v>66</v>
      </c>
      <c r="I4383" t="str">
        <f t="shared" si="272"/>
        <v>10Qf-302,99708111734514</v>
      </c>
      <c r="J4383" t="str">
        <f t="shared" si="273"/>
        <v>CaféFríjolAguacate</v>
      </c>
      <c r="K4383">
        <v>2.2652649275478982</v>
      </c>
      <c r="L4383">
        <v>0.29970811173451428</v>
      </c>
      <c r="M4383">
        <v>0.43210807806273072</v>
      </c>
      <c r="O4383">
        <v>2.997081117345143</v>
      </c>
      <c r="P4383">
        <v>267.86386413347742</v>
      </c>
      <c r="Q4383">
        <v>13.445995740089341</v>
      </c>
      <c r="R4383">
        <v>41.398434881728619</v>
      </c>
      <c r="T4383">
        <f t="shared" si="274"/>
        <v>322.70829475529541</v>
      </c>
      <c r="U4383">
        <v>25076997.509998281</v>
      </c>
      <c r="V4383">
        <v>1900873.0609421351</v>
      </c>
      <c r="W4383">
        <v>23022129.4290617</v>
      </c>
      <c r="Y4383">
        <f t="shared" si="275"/>
        <v>50000000.000002116</v>
      </c>
      <c r="Z4383">
        <v>1.088141951957184</v>
      </c>
      <c r="AA4383">
        <v>5.9264504551688531E-2</v>
      </c>
      <c r="AB4383">
        <v>0.23823886536818259</v>
      </c>
      <c r="AD4383">
        <v>8.3624000000000004E-2</v>
      </c>
      <c r="AE4383">
        <v>5.4999999999999997E-3</v>
      </c>
      <c r="AF4383">
        <v>0.941491450474914</v>
      </c>
      <c r="AG4383">
        <v>0.47503735709920519</v>
      </c>
      <c r="AH4383">
        <v>4.5027339249192622</v>
      </c>
    </row>
    <row r="4384" spans="1:34">
      <c r="A4384" t="s">
        <v>58</v>
      </c>
      <c r="B4384" t="s">
        <v>5178</v>
      </c>
      <c r="C4384" t="s">
        <v>69</v>
      </c>
      <c r="D4384" t="s">
        <v>5182</v>
      </c>
      <c r="E4384" t="s">
        <v>63</v>
      </c>
      <c r="F4384" t="s">
        <v>38</v>
      </c>
      <c r="G4384" t="s">
        <v>66</v>
      </c>
      <c r="I4384" t="str">
        <f t="shared" si="272"/>
        <v>10Qf-300</v>
      </c>
      <c r="J4384" t="str">
        <f t="shared" si="273"/>
        <v>PlátanoFríjolAguacate</v>
      </c>
      <c r="K4384">
        <v>0</v>
      </c>
      <c r="L4384">
        <v>0</v>
      </c>
      <c r="M4384">
        <v>0</v>
      </c>
      <c r="O4384">
        <v>0</v>
      </c>
      <c r="P4384">
        <v>0</v>
      </c>
      <c r="Q4384">
        <v>0</v>
      </c>
      <c r="R4384">
        <v>0</v>
      </c>
      <c r="T4384">
        <f t="shared" si="274"/>
        <v>0</v>
      </c>
      <c r="U4384">
        <v>0</v>
      </c>
      <c r="V4384">
        <v>0</v>
      </c>
      <c r="W4384">
        <v>0</v>
      </c>
      <c r="Y4384">
        <f t="shared" si="275"/>
        <v>0</v>
      </c>
      <c r="Z4384">
        <v>0</v>
      </c>
      <c r="AA4384">
        <v>0</v>
      </c>
      <c r="AB4384">
        <v>0</v>
      </c>
      <c r="AD4384">
        <v>8.1077999999999997E-2</v>
      </c>
      <c r="AE4384">
        <v>5.4999999999999997E-3</v>
      </c>
      <c r="AF4384">
        <v>0</v>
      </c>
      <c r="AG4384">
        <v>0</v>
      </c>
      <c r="AH4384">
        <v>0</v>
      </c>
    </row>
    <row r="4385" spans="1:34">
      <c r="A4385" t="s">
        <v>58</v>
      </c>
      <c r="B4385" t="s">
        <v>5178</v>
      </c>
      <c r="C4385" t="s">
        <v>71</v>
      </c>
      <c r="D4385" t="s">
        <v>5183</v>
      </c>
      <c r="E4385" t="s">
        <v>62</v>
      </c>
      <c r="F4385" t="s">
        <v>63</v>
      </c>
      <c r="G4385" t="s">
        <v>38</v>
      </c>
      <c r="H4385" t="s">
        <v>66</v>
      </c>
      <c r="I4385" t="str">
        <f t="shared" si="272"/>
        <v>10Qf-303,19773387893175</v>
      </c>
      <c r="J4385" t="str">
        <f t="shared" si="273"/>
        <v>CaféPlátanoFríjolAguacate</v>
      </c>
      <c r="K4385">
        <v>2.1246707414935462</v>
      </c>
      <c r="L4385">
        <v>0.319773387893175</v>
      </c>
      <c r="M4385">
        <v>0.31977338789317489</v>
      </c>
      <c r="N4385">
        <v>0.43351636165185442</v>
      </c>
      <c r="O4385">
        <v>3.19773387893175</v>
      </c>
      <c r="P4385">
        <v>251.2388321148224</v>
      </c>
      <c r="Q4385">
        <v>15.89345418040562</v>
      </c>
      <c r="R4385">
        <v>14.346196993207441</v>
      </c>
      <c r="S4385">
        <v>41.53335653540546</v>
      </c>
      <c r="T4385">
        <f t="shared" si="274"/>
        <v>323.01183982384094</v>
      </c>
      <c r="U4385">
        <v>23520587.92155261</v>
      </c>
      <c r="V4385">
        <v>1354115.8607240161</v>
      </c>
      <c r="W4385">
        <v>2028135.358547709</v>
      </c>
      <c r="X4385">
        <v>23097160.859177481</v>
      </c>
      <c r="Y4385">
        <f t="shared" si="275"/>
        <v>50000000.000001818</v>
      </c>
      <c r="Z4385">
        <v>1.0206061727260021</v>
      </c>
      <c r="AA4385">
        <v>5.4801554869351191E-2</v>
      </c>
      <c r="AB4385">
        <v>6.3232227158039611E-2</v>
      </c>
      <c r="AC4385">
        <v>0.23901530973805801</v>
      </c>
      <c r="AD4385">
        <v>0.11065</v>
      </c>
      <c r="AE4385">
        <v>5.4999999999999997E-3</v>
      </c>
      <c r="AF4385">
        <v>1.0045237316015969</v>
      </c>
      <c r="AG4385">
        <v>0.50684081981068241</v>
      </c>
      <c r="AH4385">
        <v>4.8252484303440291</v>
      </c>
    </row>
    <row r="4386" spans="1:34">
      <c r="A4386" t="s">
        <v>58</v>
      </c>
      <c r="B4386" t="s">
        <v>5178</v>
      </c>
      <c r="C4386" t="s">
        <v>73</v>
      </c>
      <c r="D4386" t="s">
        <v>5184</v>
      </c>
      <c r="E4386" t="s">
        <v>62</v>
      </c>
      <c r="F4386" t="s">
        <v>63</v>
      </c>
      <c r="G4386" t="s">
        <v>75</v>
      </c>
      <c r="I4386" t="str">
        <f t="shared" si="272"/>
        <v>10Qf-303,59218410268985</v>
      </c>
      <c r="J4386" t="str">
        <f t="shared" si="273"/>
        <v>CaféPlátanoCaña panelera</v>
      </c>
      <c r="K4386">
        <v>2.8737472821518821</v>
      </c>
      <c r="L4386">
        <v>0.35921841026898532</v>
      </c>
      <c r="M4386">
        <v>0.35921841026898532</v>
      </c>
      <c r="O4386">
        <v>3.5921841026898531</v>
      </c>
      <c r="P4386">
        <v>339.81590505334168</v>
      </c>
      <c r="Q4386">
        <v>17.85396021220977</v>
      </c>
      <c r="R4386">
        <v>18.116518450624611</v>
      </c>
      <c r="T4386">
        <f t="shared" si="274"/>
        <v>375.78638371617603</v>
      </c>
      <c r="U4386">
        <v>31813035.447865199</v>
      </c>
      <c r="V4386">
        <v>1521150.180801776</v>
      </c>
      <c r="W4386">
        <v>2608516.0986515302</v>
      </c>
      <c r="Y4386">
        <f t="shared" si="275"/>
        <v>35942701.727318503</v>
      </c>
      <c r="Z4386">
        <v>1.380432345464053</v>
      </c>
      <c r="AA4386">
        <v>6.1561493750734532E-2</v>
      </c>
      <c r="AB4386">
        <v>8.16416376350943E-2</v>
      </c>
      <c r="AD4386">
        <v>7.9644000000000006E-2</v>
      </c>
      <c r="AE4386">
        <v>5.4999999999999997E-3</v>
      </c>
      <c r="AF4386">
        <v>1.128434796656498</v>
      </c>
      <c r="AG4386">
        <v>0.56936118027634164</v>
      </c>
      <c r="AH4386">
        <v>5.3751240796226929</v>
      </c>
    </row>
    <row r="4387" spans="1:34">
      <c r="A4387" t="s">
        <v>58</v>
      </c>
      <c r="B4387" t="s">
        <v>5178</v>
      </c>
      <c r="C4387" t="s">
        <v>76</v>
      </c>
      <c r="D4387" t="s">
        <v>5185</v>
      </c>
      <c r="E4387" t="s">
        <v>62</v>
      </c>
      <c r="F4387" t="s">
        <v>38</v>
      </c>
      <c r="G4387" t="s">
        <v>75</v>
      </c>
      <c r="I4387" t="str">
        <f t="shared" si="272"/>
        <v>10Qf-303,63172322812602</v>
      </c>
      <c r="J4387" t="str">
        <f t="shared" si="273"/>
        <v>CaféFríjolCaña panelera</v>
      </c>
      <c r="K4387">
        <v>2.905378582500814</v>
      </c>
      <c r="L4387">
        <v>0.36317232281260181</v>
      </c>
      <c r="M4387">
        <v>0.36317232281260192</v>
      </c>
      <c r="O4387">
        <v>3.631723228126019</v>
      </c>
      <c r="P4387">
        <v>343.55625446501227</v>
      </c>
      <c r="Q4387">
        <v>16.293231028001721</v>
      </c>
      <c r="R4387">
        <v>18.3159267423515</v>
      </c>
      <c r="T4387">
        <f t="shared" si="274"/>
        <v>378.16541223536552</v>
      </c>
      <c r="U4387">
        <v>32163201.130669829</v>
      </c>
      <c r="V4387">
        <v>2303389.3908276078</v>
      </c>
      <c r="W4387">
        <v>2637228.0026849601</v>
      </c>
      <c r="Y4387">
        <f t="shared" si="275"/>
        <v>37103818.524182394</v>
      </c>
      <c r="Z4387">
        <v>1.395626747004489</v>
      </c>
      <c r="AA4387">
        <v>7.1813964773300223E-2</v>
      </c>
      <c r="AB4387">
        <v>8.2540266118208749E-2</v>
      </c>
      <c r="AD4387">
        <v>7.9644000000000006E-2</v>
      </c>
      <c r="AE4387">
        <v>5.4999999999999997E-3</v>
      </c>
      <c r="AF4387">
        <v>1.1408554643327811</v>
      </c>
      <c r="AG4387">
        <v>0.575628131657974</v>
      </c>
      <c r="AH4387">
        <v>5.4333508241167738</v>
      </c>
    </row>
    <row r="4388" spans="1:34">
      <c r="A4388" t="s">
        <v>58</v>
      </c>
      <c r="B4388" t="s">
        <v>5178</v>
      </c>
      <c r="C4388" t="s">
        <v>78</v>
      </c>
      <c r="D4388" t="s">
        <v>5186</v>
      </c>
      <c r="E4388" t="s">
        <v>63</v>
      </c>
      <c r="F4388" t="s">
        <v>38</v>
      </c>
      <c r="G4388" t="s">
        <v>75</v>
      </c>
      <c r="I4388" t="str">
        <f t="shared" si="272"/>
        <v>10Qf-305,6773081726569</v>
      </c>
      <c r="J4388" t="str">
        <f t="shared" si="273"/>
        <v>PlátanoFríjolCaña panelera</v>
      </c>
      <c r="K4388">
        <v>0.5677308172656903</v>
      </c>
      <c r="L4388">
        <v>0.5677308172656903</v>
      </c>
      <c r="M4388">
        <v>4.5418465381255224</v>
      </c>
      <c r="O4388">
        <v>5.677308172656903</v>
      </c>
      <c r="P4388">
        <v>28.217494240111129</v>
      </c>
      <c r="Q4388">
        <v>25.47046893823801</v>
      </c>
      <c r="R4388">
        <v>229.05965912560799</v>
      </c>
      <c r="T4388">
        <f t="shared" si="274"/>
        <v>282.74762230395714</v>
      </c>
      <c r="U4388">
        <v>2404119.0836621448</v>
      </c>
      <c r="V4388">
        <v>3600784.1434834749</v>
      </c>
      <c r="W4388">
        <v>32981271.208882831</v>
      </c>
      <c r="Y4388">
        <f t="shared" si="275"/>
        <v>38986174.436028451</v>
      </c>
      <c r="Z4388">
        <v>9.7295562142903899E-2</v>
      </c>
      <c r="AA4388">
        <v>0.1122635133538885</v>
      </c>
      <c r="AB4388">
        <v>1.0322516292586199</v>
      </c>
      <c r="AD4388">
        <v>7.7098E-2</v>
      </c>
      <c r="AE4388">
        <v>5.4999999999999997E-3</v>
      </c>
      <c r="AF4388">
        <v>1.783447593504786</v>
      </c>
      <c r="AG4388">
        <v>0.89985334536611916</v>
      </c>
      <c r="AH4388">
        <v>8.4432071115278085</v>
      </c>
    </row>
    <row r="4389" spans="1:34">
      <c r="A4389" t="s">
        <v>58</v>
      </c>
      <c r="B4389" t="s">
        <v>5178</v>
      </c>
      <c r="C4389" t="s">
        <v>80</v>
      </c>
      <c r="D4389" t="s">
        <v>5187</v>
      </c>
      <c r="E4389" t="s">
        <v>62</v>
      </c>
      <c r="F4389" t="s">
        <v>63</v>
      </c>
      <c r="G4389" t="s">
        <v>38</v>
      </c>
      <c r="H4389" t="s">
        <v>75</v>
      </c>
      <c r="I4389" t="str">
        <f t="shared" si="272"/>
        <v>10Qf-303,88796260683401</v>
      </c>
      <c r="J4389" t="str">
        <f t="shared" si="273"/>
        <v>CaféPlátanoFríjolCaña panelera</v>
      </c>
      <c r="K4389">
        <v>2.7215738247838042</v>
      </c>
      <c r="L4389">
        <v>0.38879626068340062</v>
      </c>
      <c r="M4389">
        <v>0.38879626068340051</v>
      </c>
      <c r="N4389">
        <v>0.38879626068340062</v>
      </c>
      <c r="O4389">
        <v>3.8879626068340052</v>
      </c>
      <c r="P4389">
        <v>321.82164318425072</v>
      </c>
      <c r="Q4389">
        <v>19.324045679338891</v>
      </c>
      <c r="R4389">
        <v>17.442814058841648</v>
      </c>
      <c r="S4389">
        <v>19.608222821682109</v>
      </c>
      <c r="T4389">
        <f t="shared" si="274"/>
        <v>378.19672574411334</v>
      </c>
      <c r="U4389">
        <v>30128440.694686409</v>
      </c>
      <c r="V4389">
        <v>1646400.867346281</v>
      </c>
      <c r="W4389">
        <v>2465907.024841473</v>
      </c>
      <c r="X4389">
        <v>2823299.9091798812</v>
      </c>
      <c r="Y4389">
        <f t="shared" si="275"/>
        <v>37064048.496054046</v>
      </c>
      <c r="Z4389">
        <v>1.3073343510869371</v>
      </c>
      <c r="AA4389">
        <v>6.6630433987076312E-2</v>
      </c>
      <c r="AB4389">
        <v>7.6880861273990617E-2</v>
      </c>
      <c r="AC4389">
        <v>8.8363966103032543E-2</v>
      </c>
      <c r="AD4389">
        <v>0.10667</v>
      </c>
      <c r="AE4389">
        <v>5.4999999999999997E-3</v>
      </c>
      <c r="AF4389">
        <v>1.221349510000211</v>
      </c>
      <c r="AG4389">
        <v>0.6162420731831898</v>
      </c>
      <c r="AH4389">
        <v>5.8377241900174059</v>
      </c>
    </row>
    <row r="4390" spans="1:34">
      <c r="A4390" t="s">
        <v>58</v>
      </c>
      <c r="B4390" t="s">
        <v>5178</v>
      </c>
      <c r="C4390" t="s">
        <v>82</v>
      </c>
      <c r="D4390" t="s">
        <v>5188</v>
      </c>
      <c r="E4390" t="s">
        <v>62</v>
      </c>
      <c r="F4390" t="s">
        <v>66</v>
      </c>
      <c r="G4390" t="s">
        <v>75</v>
      </c>
      <c r="I4390" t="str">
        <f t="shared" si="272"/>
        <v>10Qf-302,87281664690127</v>
      </c>
      <c r="J4390" t="str">
        <f t="shared" si="273"/>
        <v>CaféAguacateCaña panelera</v>
      </c>
      <c r="K4390">
        <v>2.1284838106782309</v>
      </c>
      <c r="L4390">
        <v>0.4570511715329118</v>
      </c>
      <c r="M4390">
        <v>0.28728166469012689</v>
      </c>
      <c r="O4390">
        <v>2.8728166469012701</v>
      </c>
      <c r="P4390">
        <v>251.6897212949784</v>
      </c>
      <c r="Q4390">
        <v>43.788126450105771</v>
      </c>
      <c r="R4390">
        <v>14.488521273137531</v>
      </c>
      <c r="T4390">
        <f t="shared" si="274"/>
        <v>309.96636901822166</v>
      </c>
      <c r="U4390">
        <v>23562799.463914379</v>
      </c>
      <c r="V4390">
        <v>24351063.451323431</v>
      </c>
      <c r="W4390">
        <v>2086137.0847626289</v>
      </c>
      <c r="Y4390">
        <f t="shared" si="275"/>
        <v>50000000.00000044</v>
      </c>
      <c r="Z4390">
        <v>1.022437817446721</v>
      </c>
      <c r="AA4390">
        <v>0.25199101347369851</v>
      </c>
      <c r="AB4390">
        <v>6.5292159024576107E-2</v>
      </c>
      <c r="AD4390">
        <v>7.9644000000000006E-2</v>
      </c>
      <c r="AE4390">
        <v>5.4999999999999997E-3</v>
      </c>
      <c r="AF4390">
        <v>0.90245549117317381</v>
      </c>
      <c r="AG4390">
        <v>0.45534143853385128</v>
      </c>
      <c r="AH4390">
        <v>4.315757576608295</v>
      </c>
    </row>
    <row r="4391" spans="1:34">
      <c r="A4391" t="s">
        <v>58</v>
      </c>
      <c r="B4391" t="s">
        <v>5178</v>
      </c>
      <c r="C4391" t="s">
        <v>84</v>
      </c>
      <c r="D4391" t="s">
        <v>5189</v>
      </c>
      <c r="E4391" t="s">
        <v>63</v>
      </c>
      <c r="F4391" t="s">
        <v>66</v>
      </c>
      <c r="G4391" t="s">
        <v>75</v>
      </c>
      <c r="I4391" t="str">
        <f t="shared" si="272"/>
        <v>10Qf-300</v>
      </c>
      <c r="J4391" t="str">
        <f t="shared" si="273"/>
        <v>PlátanoAguacateCaña panelera</v>
      </c>
      <c r="K4391">
        <v>0</v>
      </c>
      <c r="L4391">
        <v>0</v>
      </c>
      <c r="M4391">
        <v>0</v>
      </c>
      <c r="O4391">
        <v>0</v>
      </c>
      <c r="P4391">
        <v>0</v>
      </c>
      <c r="Q4391">
        <v>0</v>
      </c>
      <c r="R4391">
        <v>0</v>
      </c>
      <c r="T4391">
        <f t="shared" si="274"/>
        <v>0</v>
      </c>
      <c r="U4391">
        <v>0</v>
      </c>
      <c r="V4391">
        <v>0</v>
      </c>
      <c r="W4391">
        <v>0</v>
      </c>
      <c r="Y4391">
        <f t="shared" si="275"/>
        <v>0</v>
      </c>
      <c r="Z4391">
        <v>0</v>
      </c>
      <c r="AA4391">
        <v>0</v>
      </c>
      <c r="AB4391">
        <v>0</v>
      </c>
      <c r="AD4391">
        <v>7.7098E-2</v>
      </c>
      <c r="AE4391">
        <v>5.4999999999999997E-3</v>
      </c>
      <c r="AF4391">
        <v>0</v>
      </c>
      <c r="AG4391">
        <v>0</v>
      </c>
      <c r="AH4391">
        <v>0</v>
      </c>
    </row>
    <row r="4392" spans="1:34">
      <c r="A4392" t="s">
        <v>58</v>
      </c>
      <c r="B4392" t="s">
        <v>5178</v>
      </c>
      <c r="C4392" t="s">
        <v>86</v>
      </c>
      <c r="D4392" t="s">
        <v>5190</v>
      </c>
      <c r="E4392" t="s">
        <v>62</v>
      </c>
      <c r="F4392" t="s">
        <v>63</v>
      </c>
      <c r="G4392" t="s">
        <v>66</v>
      </c>
      <c r="H4392" t="s">
        <v>75</v>
      </c>
      <c r="I4392" t="str">
        <f t="shared" si="272"/>
        <v>10Qf-303,05666515074572</v>
      </c>
      <c r="J4392" t="str">
        <f t="shared" si="273"/>
        <v>CaféPlátanoAguacateCaña panelera</v>
      </c>
      <c r="K4392">
        <v>1.9853385363495899</v>
      </c>
      <c r="L4392">
        <v>0.30566651507457149</v>
      </c>
      <c r="M4392">
        <v>0.459993584246982</v>
      </c>
      <c r="N4392">
        <v>0.30566651507457138</v>
      </c>
      <c r="O4392">
        <v>3.0566651507457152</v>
      </c>
      <c r="P4392">
        <v>234.76302727000069</v>
      </c>
      <c r="Q4392">
        <v>15.192310979439251</v>
      </c>
      <c r="R4392">
        <v>44.070026482349377</v>
      </c>
      <c r="S4392">
        <v>15.41572731737217</v>
      </c>
      <c r="T4392">
        <f t="shared" si="274"/>
        <v>309.44109204916145</v>
      </c>
      <c r="U4392">
        <v>21978148.748559389</v>
      </c>
      <c r="V4392">
        <v>1294378.7439028099</v>
      </c>
      <c r="W4392">
        <v>24507831.190174188</v>
      </c>
      <c r="X4392">
        <v>2219641.3173636599</v>
      </c>
      <c r="Y4392">
        <f t="shared" si="275"/>
        <v>50000000.000000045</v>
      </c>
      <c r="Z4392">
        <v>0.95367659825015461</v>
      </c>
      <c r="AA4392">
        <v>5.2383972312225087E-2</v>
      </c>
      <c r="AB4392">
        <v>0.25361328600696792</v>
      </c>
      <c r="AC4392">
        <v>6.9470589890461593E-2</v>
      </c>
      <c r="AD4392">
        <v>0.10667</v>
      </c>
      <c r="AE4392">
        <v>5.4999999999999997E-3</v>
      </c>
      <c r="AF4392">
        <v>0.96020894787823496</v>
      </c>
      <c r="AG4392">
        <v>0.4844814263931958</v>
      </c>
      <c r="AH4392">
        <v>4.6135255250171454</v>
      </c>
    </row>
    <row r="4393" spans="1:34">
      <c r="A4393" t="s">
        <v>58</v>
      </c>
      <c r="B4393" t="s">
        <v>5178</v>
      </c>
      <c r="C4393" t="s">
        <v>88</v>
      </c>
      <c r="D4393" t="s">
        <v>5191</v>
      </c>
      <c r="E4393" t="s">
        <v>38</v>
      </c>
      <c r="F4393" t="s">
        <v>66</v>
      </c>
      <c r="G4393" t="s">
        <v>75</v>
      </c>
      <c r="I4393" t="str">
        <f t="shared" si="272"/>
        <v>10Qf-300</v>
      </c>
      <c r="J4393" t="str">
        <f t="shared" si="273"/>
        <v>FríjolAguacateCaña panelera</v>
      </c>
      <c r="K4393">
        <v>0</v>
      </c>
      <c r="L4393">
        <v>0</v>
      </c>
      <c r="M4393">
        <v>0</v>
      </c>
      <c r="O4393">
        <v>0</v>
      </c>
      <c r="P4393">
        <v>0</v>
      </c>
      <c r="Q4393">
        <v>0</v>
      </c>
      <c r="R4393">
        <v>0</v>
      </c>
      <c r="T4393">
        <f t="shared" si="274"/>
        <v>0</v>
      </c>
      <c r="U4393">
        <v>0</v>
      </c>
      <c r="V4393">
        <v>0</v>
      </c>
      <c r="W4393">
        <v>0</v>
      </c>
      <c r="Y4393">
        <f t="shared" si="275"/>
        <v>0</v>
      </c>
      <c r="Z4393">
        <v>0</v>
      </c>
      <c r="AA4393">
        <v>0</v>
      </c>
      <c r="AB4393">
        <v>0</v>
      </c>
      <c r="AD4393">
        <v>7.7098E-2</v>
      </c>
      <c r="AE4393">
        <v>5.4999999999999997E-3</v>
      </c>
      <c r="AF4393">
        <v>0</v>
      </c>
      <c r="AG4393">
        <v>0</v>
      </c>
      <c r="AH4393">
        <v>0</v>
      </c>
    </row>
    <row r="4394" spans="1:34">
      <c r="A4394" t="s">
        <v>58</v>
      </c>
      <c r="B4394" t="s">
        <v>5178</v>
      </c>
      <c r="C4394" t="s">
        <v>90</v>
      </c>
      <c r="D4394" t="s">
        <v>5192</v>
      </c>
      <c r="E4394" t="s">
        <v>62</v>
      </c>
      <c r="F4394" t="s">
        <v>38</v>
      </c>
      <c r="G4394" t="s">
        <v>66</v>
      </c>
      <c r="H4394" t="s">
        <v>75</v>
      </c>
      <c r="I4394" t="str">
        <f t="shared" si="272"/>
        <v>10Qf-303,12883754683328</v>
      </c>
      <c r="J4394" t="str">
        <f t="shared" si="273"/>
        <v>CaféFríjolAguacateCaña panelera</v>
      </c>
      <c r="K4394">
        <v>2.075810228227398</v>
      </c>
      <c r="L4394">
        <v>0.31288375468332807</v>
      </c>
      <c r="M4394">
        <v>0.42725980923922791</v>
      </c>
      <c r="N4394">
        <v>0.31288375468332807</v>
      </c>
      <c r="O4394">
        <v>3.1288375468332821</v>
      </c>
      <c r="P4394">
        <v>245.4611565203025</v>
      </c>
      <c r="Q4394">
        <v>14.037102994202041</v>
      </c>
      <c r="R4394">
        <v>40.933942891486872</v>
      </c>
      <c r="S4394">
        <v>15.77971549502908</v>
      </c>
      <c r="T4394">
        <f t="shared" si="274"/>
        <v>316.21191790102046</v>
      </c>
      <c r="U4394">
        <v>22979690.93656341</v>
      </c>
      <c r="V4394">
        <v>1984438.4492696221</v>
      </c>
      <c r="W4394">
        <v>22763820.274412289</v>
      </c>
      <c r="X4394">
        <v>2272050.3397552739</v>
      </c>
      <c r="Y4394">
        <f t="shared" si="275"/>
        <v>50000000.000000596</v>
      </c>
      <c r="Z4394">
        <v>0.99713555185844271</v>
      </c>
      <c r="AA4394">
        <v>6.1869865971479157E-2</v>
      </c>
      <c r="AB4394">
        <v>0.23556581637384391</v>
      </c>
      <c r="AC4394">
        <v>7.1110893516388066E-2</v>
      </c>
      <c r="AD4394">
        <v>0.10667</v>
      </c>
      <c r="AE4394">
        <v>5.4999999999999997E-3</v>
      </c>
      <c r="AF4394">
        <v>0.98288090476438161</v>
      </c>
      <c r="AG4394">
        <v>0.49592075117307521</v>
      </c>
      <c r="AH4394">
        <v>4.7198092027707386</v>
      </c>
    </row>
    <row r="4395" spans="1:34">
      <c r="A4395" t="s">
        <v>58</v>
      </c>
      <c r="B4395" t="s">
        <v>5178</v>
      </c>
      <c r="C4395" t="s">
        <v>92</v>
      </c>
      <c r="D4395" t="s">
        <v>5193</v>
      </c>
      <c r="E4395" t="s">
        <v>63</v>
      </c>
      <c r="F4395" t="s">
        <v>38</v>
      </c>
      <c r="G4395" t="s">
        <v>66</v>
      </c>
      <c r="H4395" t="s">
        <v>75</v>
      </c>
      <c r="I4395" t="str">
        <f t="shared" si="272"/>
        <v>10Qf-300</v>
      </c>
      <c r="J4395" t="str">
        <f t="shared" si="273"/>
        <v>PlátanoFríjolAguacateCaña panelera</v>
      </c>
      <c r="K4395">
        <v>0</v>
      </c>
      <c r="L4395">
        <v>0</v>
      </c>
      <c r="M4395">
        <v>0</v>
      </c>
      <c r="N4395">
        <v>0</v>
      </c>
      <c r="O4395">
        <v>0</v>
      </c>
      <c r="P4395">
        <v>0</v>
      </c>
      <c r="Q4395">
        <v>0</v>
      </c>
      <c r="R4395">
        <v>0</v>
      </c>
      <c r="S4395">
        <v>0</v>
      </c>
      <c r="T4395">
        <f t="shared" si="274"/>
        <v>0</v>
      </c>
      <c r="U4395">
        <v>0</v>
      </c>
      <c r="V4395">
        <v>0</v>
      </c>
      <c r="W4395">
        <v>0</v>
      </c>
      <c r="X4395">
        <v>0</v>
      </c>
      <c r="Y4395">
        <f t="shared" si="275"/>
        <v>0</v>
      </c>
      <c r="Z4395">
        <v>0</v>
      </c>
      <c r="AA4395">
        <v>0</v>
      </c>
      <c r="AB4395">
        <v>0</v>
      </c>
      <c r="AC4395">
        <v>0</v>
      </c>
      <c r="AD4395">
        <v>0.10412399999999999</v>
      </c>
      <c r="AE4395">
        <v>5.4999999999999997E-3</v>
      </c>
      <c r="AF4395">
        <v>0</v>
      </c>
      <c r="AG4395">
        <v>0</v>
      </c>
      <c r="AH4395">
        <v>0</v>
      </c>
    </row>
    <row r="4396" spans="1:34">
      <c r="A4396" t="s">
        <v>58</v>
      </c>
      <c r="B4396" t="s">
        <v>5178</v>
      </c>
      <c r="C4396" t="s">
        <v>94</v>
      </c>
      <c r="D4396" t="s">
        <v>5194</v>
      </c>
      <c r="E4396" t="s">
        <v>62</v>
      </c>
      <c r="F4396" t="s">
        <v>63</v>
      </c>
      <c r="G4396" t="s">
        <v>39</v>
      </c>
      <c r="I4396" t="str">
        <f t="shared" si="272"/>
        <v>10Qf-302,27539397097258</v>
      </c>
      <c r="J4396" t="str">
        <f t="shared" si="273"/>
        <v>CaféPlátanoGulupa</v>
      </c>
      <c r="K4396">
        <v>0.2275393970972576</v>
      </c>
      <c r="L4396">
        <v>0.2275393970972576</v>
      </c>
      <c r="M4396">
        <v>1.820315176778061</v>
      </c>
      <c r="O4396">
        <v>2.2753939709725759</v>
      </c>
      <c r="P4396">
        <v>26.90616069134564</v>
      </c>
      <c r="Q4396">
        <v>11.3092180866861</v>
      </c>
      <c r="R4396">
        <v>226.4310665972983</v>
      </c>
      <c r="T4396">
        <f t="shared" si="274"/>
        <v>264.64644537533002</v>
      </c>
      <c r="U4396">
        <v>2518912.832244779</v>
      </c>
      <c r="V4396">
        <v>963540.80175022851</v>
      </c>
      <c r="W4396">
        <v>41360866.898621067</v>
      </c>
      <c r="Y4396">
        <f t="shared" si="275"/>
        <v>44843320.532616079</v>
      </c>
      <c r="Z4396">
        <v>0.1093007536088008</v>
      </c>
      <c r="AA4396">
        <v>3.8994842057119762E-2</v>
      </c>
      <c r="AB4396">
        <v>1.2930886948104401</v>
      </c>
      <c r="AD4396">
        <v>8.3624000000000004E-2</v>
      </c>
      <c r="AE4396">
        <v>5.4999999999999997E-3</v>
      </c>
      <c r="AF4396">
        <v>0.71478344637881963</v>
      </c>
      <c r="AG4396">
        <v>0.36064994439915332</v>
      </c>
      <c r="AH4396">
        <v>3.4399513617505488</v>
      </c>
    </row>
    <row r="4397" spans="1:34">
      <c r="A4397" t="s">
        <v>58</v>
      </c>
      <c r="B4397" t="s">
        <v>5178</v>
      </c>
      <c r="C4397" t="s">
        <v>96</v>
      </c>
      <c r="D4397" t="s">
        <v>5195</v>
      </c>
      <c r="E4397" t="s">
        <v>62</v>
      </c>
      <c r="F4397" t="s">
        <v>38</v>
      </c>
      <c r="G4397" t="s">
        <v>39</v>
      </c>
      <c r="I4397" t="str">
        <f t="shared" si="272"/>
        <v>10Qf-302,29119459751089</v>
      </c>
      <c r="J4397" t="str">
        <f t="shared" si="273"/>
        <v>CaféFríjolGulupa</v>
      </c>
      <c r="K4397">
        <v>0.22911945975108849</v>
      </c>
      <c r="L4397">
        <v>0.22911945975108861</v>
      </c>
      <c r="M4397">
        <v>1.832955678008708</v>
      </c>
      <c r="O4397">
        <v>2.2911945975108861</v>
      </c>
      <c r="P4397">
        <v>27.093000509894491</v>
      </c>
      <c r="Q4397">
        <v>10.279132126105649</v>
      </c>
      <c r="R4397">
        <v>228.00343286248881</v>
      </c>
      <c r="T4397">
        <f t="shared" si="274"/>
        <v>265.37556549848892</v>
      </c>
      <c r="U4397">
        <v>2536404.484878385</v>
      </c>
      <c r="V4397">
        <v>1453170.5740559199</v>
      </c>
      <c r="W4397">
        <v>41648082.044438869</v>
      </c>
      <c r="Y4397">
        <f t="shared" si="275"/>
        <v>45637657.10337317</v>
      </c>
      <c r="Z4397">
        <v>0.1100597520109062</v>
      </c>
      <c r="AA4397">
        <v>4.5306252095462032E-2</v>
      </c>
      <c r="AB4397">
        <v>1.3020680679687839</v>
      </c>
      <c r="AD4397">
        <v>8.3624000000000004E-2</v>
      </c>
      <c r="AE4397">
        <v>5.4999999999999997E-3</v>
      </c>
      <c r="AF4397">
        <v>0.7197469939824771</v>
      </c>
      <c r="AG4397">
        <v>0.36315434370547539</v>
      </c>
      <c r="AH4397">
        <v>3.463219935198838</v>
      </c>
    </row>
    <row r="4398" spans="1:34">
      <c r="A4398" t="s">
        <v>58</v>
      </c>
      <c r="B4398" t="s">
        <v>5178</v>
      </c>
      <c r="C4398" t="s">
        <v>98</v>
      </c>
      <c r="D4398" t="s">
        <v>5196</v>
      </c>
      <c r="E4398" t="s">
        <v>63</v>
      </c>
      <c r="F4398" t="s">
        <v>38</v>
      </c>
      <c r="G4398" t="s">
        <v>39</v>
      </c>
      <c r="I4398" t="str">
        <f t="shared" si="272"/>
        <v>10Qf-302,39059282449426</v>
      </c>
      <c r="J4398" t="str">
        <f t="shared" si="273"/>
        <v>PlátanoFríjolGulupa</v>
      </c>
      <c r="K4398">
        <v>0.23905928244942559</v>
      </c>
      <c r="L4398">
        <v>0.23905928244942559</v>
      </c>
      <c r="M4398">
        <v>1.912474259595405</v>
      </c>
      <c r="O4398">
        <v>2.3905928244942571</v>
      </c>
      <c r="P4398">
        <v>11.881782211595</v>
      </c>
      <c r="Q4398">
        <v>10.72506871716287</v>
      </c>
      <c r="R4398">
        <v>237.89483929181361</v>
      </c>
      <c r="T4398">
        <f t="shared" si="274"/>
        <v>260.5016902205715</v>
      </c>
      <c r="U4398">
        <v>1012323.033354518</v>
      </c>
      <c r="V4398">
        <v>1516213.0492444029</v>
      </c>
      <c r="W4398">
        <v>43454888.640863523</v>
      </c>
      <c r="Y4398">
        <f t="shared" si="275"/>
        <v>45983424.723462448</v>
      </c>
      <c r="Z4398">
        <v>4.096907647786014E-2</v>
      </c>
      <c r="AA4398">
        <v>4.7271760016283297E-2</v>
      </c>
      <c r="AB4398">
        <v>1.358555307205628</v>
      </c>
      <c r="AD4398">
        <v>8.1077999999999997E-2</v>
      </c>
      <c r="AE4398">
        <v>5.4999999999999997E-3</v>
      </c>
      <c r="AF4398">
        <v>0.75097156790395503</v>
      </c>
      <c r="AG4398">
        <v>0.3789089626823397</v>
      </c>
      <c r="AH4398">
        <v>3.607051355080551</v>
      </c>
    </row>
    <row r="4399" spans="1:34">
      <c r="A4399" t="s">
        <v>58</v>
      </c>
      <c r="B4399" t="s">
        <v>5178</v>
      </c>
      <c r="C4399" t="s">
        <v>100</v>
      </c>
      <c r="D4399" t="s">
        <v>5197</v>
      </c>
      <c r="E4399" t="s">
        <v>62</v>
      </c>
      <c r="F4399" t="s">
        <v>63</v>
      </c>
      <c r="G4399" t="s">
        <v>38</v>
      </c>
      <c r="H4399" t="s">
        <v>39</v>
      </c>
      <c r="I4399" t="str">
        <f t="shared" si="272"/>
        <v>10Qf-302,50240174249254</v>
      </c>
      <c r="J4399" t="str">
        <f t="shared" si="273"/>
        <v>CaféPlátanoFríjolGulupa</v>
      </c>
      <c r="K4399">
        <v>0.25024017424925421</v>
      </c>
      <c r="L4399">
        <v>0.25024017424925421</v>
      </c>
      <c r="M4399">
        <v>0.25024017424925421</v>
      </c>
      <c r="N4399">
        <v>1.7516812197447791</v>
      </c>
      <c r="O4399">
        <v>2.502401742492542</v>
      </c>
      <c r="P4399">
        <v>29.590490375180462</v>
      </c>
      <c r="Q4399">
        <v>12.437497597066701</v>
      </c>
      <c r="R4399">
        <v>11.226684181091541</v>
      </c>
      <c r="S4399">
        <v>217.89361094451061</v>
      </c>
      <c r="T4399">
        <f t="shared" si="274"/>
        <v>271.14828309784934</v>
      </c>
      <c r="U4399">
        <v>2770215.5938744592</v>
      </c>
      <c r="V4399">
        <v>1059669.759181011</v>
      </c>
      <c r="W4399">
        <v>1587126.899045137</v>
      </c>
      <c r="X4399">
        <v>39801378.740859389</v>
      </c>
      <c r="Y4399">
        <f t="shared" si="275"/>
        <v>45218390.992959999</v>
      </c>
      <c r="Z4399">
        <v>0.1202052918200809</v>
      </c>
      <c r="AA4399">
        <v>4.2885215464576798E-2</v>
      </c>
      <c r="AB4399">
        <v>4.9482677862743997E-2</v>
      </c>
      <c r="AC4399">
        <v>1.244333514909711</v>
      </c>
      <c r="AD4399">
        <v>0.11065</v>
      </c>
      <c r="AE4399">
        <v>5.4999999999999997E-3</v>
      </c>
      <c r="AF4399">
        <v>0.7860947882175523</v>
      </c>
      <c r="AG4399">
        <v>0.39663067618506792</v>
      </c>
      <c r="AH4399">
        <v>3.8012772068951621</v>
      </c>
    </row>
    <row r="4400" spans="1:34">
      <c r="A4400" t="s">
        <v>58</v>
      </c>
      <c r="B4400" t="s">
        <v>5178</v>
      </c>
      <c r="C4400" t="s">
        <v>102</v>
      </c>
      <c r="D4400" t="s">
        <v>5198</v>
      </c>
      <c r="E4400" t="s">
        <v>62</v>
      </c>
      <c r="F4400" t="s">
        <v>66</v>
      </c>
      <c r="G4400" t="s">
        <v>39</v>
      </c>
      <c r="I4400" t="str">
        <f t="shared" si="272"/>
        <v>10Qf-302,07856377755198</v>
      </c>
      <c r="J4400" t="str">
        <f t="shared" si="273"/>
        <v>CaféAguacateGulupa</v>
      </c>
      <c r="K4400">
        <v>0.30726918297117761</v>
      </c>
      <c r="L4400">
        <v>0.20785637775519741</v>
      </c>
      <c r="M4400">
        <v>1.5634382168256009</v>
      </c>
      <c r="O4400">
        <v>2.0785637775519761</v>
      </c>
      <c r="P4400">
        <v>36.33407716636966</v>
      </c>
      <c r="Q4400">
        <v>19.913834422695789</v>
      </c>
      <c r="R4400">
        <v>194.47785060024319</v>
      </c>
      <c r="T4400">
        <f t="shared" si="274"/>
        <v>250.72576218930863</v>
      </c>
      <c r="U4400">
        <v>3401539.6797796842</v>
      </c>
      <c r="V4400">
        <v>11074304.495278141</v>
      </c>
      <c r="W4400">
        <v>35524155.82492578</v>
      </c>
      <c r="Y4400">
        <f t="shared" si="275"/>
        <v>49999999.999983609</v>
      </c>
      <c r="Z4400">
        <v>0.14759972860943729</v>
      </c>
      <c r="AA4400">
        <v>0.11459972657291929</v>
      </c>
      <c r="AB4400">
        <v>1.1106122219944921</v>
      </c>
      <c r="AD4400">
        <v>8.3624000000000004E-2</v>
      </c>
      <c r="AE4400">
        <v>5.4999999999999997E-3</v>
      </c>
      <c r="AF4400">
        <v>0.6529519720058562</v>
      </c>
      <c r="AG4400">
        <v>0.32945235874198808</v>
      </c>
      <c r="AH4400">
        <v>3.1500921082998201</v>
      </c>
    </row>
    <row r="4401" spans="1:34">
      <c r="A4401" t="s">
        <v>58</v>
      </c>
      <c r="B4401" t="s">
        <v>5178</v>
      </c>
      <c r="C4401" t="s">
        <v>104</v>
      </c>
      <c r="D4401" t="s">
        <v>5199</v>
      </c>
      <c r="E4401" t="s">
        <v>63</v>
      </c>
      <c r="F4401" t="s">
        <v>66</v>
      </c>
      <c r="G4401" t="s">
        <v>39</v>
      </c>
      <c r="I4401" t="str">
        <f t="shared" si="272"/>
        <v>10Qf-300</v>
      </c>
      <c r="J4401" t="str">
        <f t="shared" si="273"/>
        <v>PlátanoAguacateGulupa</v>
      </c>
      <c r="K4401">
        <v>0</v>
      </c>
      <c r="L4401">
        <v>0</v>
      </c>
      <c r="M4401">
        <v>0</v>
      </c>
      <c r="O4401">
        <v>0</v>
      </c>
      <c r="P4401">
        <v>0</v>
      </c>
      <c r="Q4401">
        <v>0</v>
      </c>
      <c r="R4401">
        <v>0</v>
      </c>
      <c r="T4401">
        <f t="shared" si="274"/>
        <v>0</v>
      </c>
      <c r="U4401">
        <v>0</v>
      </c>
      <c r="V4401">
        <v>0</v>
      </c>
      <c r="W4401">
        <v>0</v>
      </c>
      <c r="Y4401">
        <f t="shared" si="275"/>
        <v>0</v>
      </c>
      <c r="Z4401">
        <v>0</v>
      </c>
      <c r="AA4401">
        <v>0</v>
      </c>
      <c r="AB4401">
        <v>0</v>
      </c>
      <c r="AD4401">
        <v>8.1077999999999997E-2</v>
      </c>
      <c r="AE4401">
        <v>5.4999999999999997E-3</v>
      </c>
      <c r="AF4401">
        <v>0</v>
      </c>
      <c r="AG4401">
        <v>0</v>
      </c>
      <c r="AH4401">
        <v>0</v>
      </c>
    </row>
    <row r="4402" spans="1:34">
      <c r="A4402" t="s">
        <v>58</v>
      </c>
      <c r="B4402" t="s">
        <v>5178</v>
      </c>
      <c r="C4402" t="s">
        <v>106</v>
      </c>
      <c r="D4402" t="s">
        <v>5200</v>
      </c>
      <c r="E4402" t="s">
        <v>62</v>
      </c>
      <c r="F4402" t="s">
        <v>63</v>
      </c>
      <c r="G4402" t="s">
        <v>66</v>
      </c>
      <c r="H4402" t="s">
        <v>39</v>
      </c>
      <c r="I4402" t="str">
        <f t="shared" si="272"/>
        <v>10Qf-302,2481060234292</v>
      </c>
      <c r="J4402" t="str">
        <f t="shared" si="273"/>
        <v>CaféPlátanoAguacateGulupa</v>
      </c>
      <c r="K4402">
        <v>0.32565767764792319</v>
      </c>
      <c r="L4402">
        <v>0.2248106023429203</v>
      </c>
      <c r="M4402">
        <v>0.22481060234292061</v>
      </c>
      <c r="N4402">
        <v>1.472827141095439</v>
      </c>
      <c r="O4402">
        <v>2.248106023429203</v>
      </c>
      <c r="P4402">
        <v>38.508486516821598</v>
      </c>
      <c r="Q4402">
        <v>11.173590870545519</v>
      </c>
      <c r="R4402">
        <v>21.538146483029841</v>
      </c>
      <c r="S4402">
        <v>183.20663626063401</v>
      </c>
      <c r="T4402">
        <f t="shared" si="274"/>
        <v>254.42686013103096</v>
      </c>
      <c r="U4402">
        <v>3605104.494479097</v>
      </c>
      <c r="V4402">
        <v>951985.41785210685</v>
      </c>
      <c r="W4402">
        <v>11977602.472436709</v>
      </c>
      <c r="X4402">
        <v>33465307.61521652</v>
      </c>
      <c r="Y4402">
        <f t="shared" si="275"/>
        <v>49999999.999984428</v>
      </c>
      <c r="Z4402">
        <v>0.15643282015991131</v>
      </c>
      <c r="AA4402">
        <v>3.8527191523589521E-2</v>
      </c>
      <c r="AB4402">
        <v>0.12394728435773381</v>
      </c>
      <c r="AC4402">
        <v>1.046245260082614</v>
      </c>
      <c r="AD4402">
        <v>0.11065</v>
      </c>
      <c r="AE4402">
        <v>5.4999999999999997E-3</v>
      </c>
      <c r="AF4402">
        <v>0.70621131626048261</v>
      </c>
      <c r="AG4402">
        <v>0.35632480471352868</v>
      </c>
      <c r="AH4402">
        <v>3.4267921444032141</v>
      </c>
    </row>
    <row r="4403" spans="1:34">
      <c r="A4403" t="s">
        <v>58</v>
      </c>
      <c r="B4403" t="s">
        <v>5178</v>
      </c>
      <c r="C4403" t="s">
        <v>108</v>
      </c>
      <c r="D4403" t="s">
        <v>5201</v>
      </c>
      <c r="E4403" t="s">
        <v>38</v>
      </c>
      <c r="F4403" t="s">
        <v>66</v>
      </c>
      <c r="G4403" t="s">
        <v>39</v>
      </c>
      <c r="I4403" t="str">
        <f t="shared" si="272"/>
        <v>10Qf-300</v>
      </c>
      <c r="J4403" t="str">
        <f t="shared" si="273"/>
        <v>FríjolAguacateGulupa</v>
      </c>
      <c r="K4403">
        <v>0</v>
      </c>
      <c r="L4403">
        <v>0</v>
      </c>
      <c r="M4403">
        <v>0</v>
      </c>
      <c r="O4403">
        <v>0</v>
      </c>
      <c r="P4403">
        <v>0</v>
      </c>
      <c r="Q4403">
        <v>0</v>
      </c>
      <c r="R4403">
        <v>0</v>
      </c>
      <c r="T4403">
        <f t="shared" si="274"/>
        <v>0</v>
      </c>
      <c r="U4403">
        <v>0</v>
      </c>
      <c r="V4403">
        <v>0</v>
      </c>
      <c r="W4403">
        <v>0</v>
      </c>
      <c r="Y4403">
        <f t="shared" si="275"/>
        <v>0</v>
      </c>
      <c r="Z4403">
        <v>0</v>
      </c>
      <c r="AA4403">
        <v>0</v>
      </c>
      <c r="AB4403">
        <v>0</v>
      </c>
      <c r="AD4403">
        <v>8.1077999999999997E-2</v>
      </c>
      <c r="AE4403">
        <v>5.4999999999999997E-3</v>
      </c>
      <c r="AF4403">
        <v>0</v>
      </c>
      <c r="AG4403">
        <v>0</v>
      </c>
      <c r="AH4403">
        <v>0</v>
      </c>
    </row>
    <row r="4404" spans="1:34">
      <c r="A4404" t="s">
        <v>58</v>
      </c>
      <c r="B4404" t="s">
        <v>5178</v>
      </c>
      <c r="C4404" t="s">
        <v>110</v>
      </c>
      <c r="D4404" t="s">
        <v>5202</v>
      </c>
      <c r="E4404" t="s">
        <v>62</v>
      </c>
      <c r="F4404" t="s">
        <v>38</v>
      </c>
      <c r="G4404" t="s">
        <v>66</v>
      </c>
      <c r="H4404" t="s">
        <v>39</v>
      </c>
      <c r="I4404" t="str">
        <f t="shared" si="272"/>
        <v>10Qf-302,42466425966947</v>
      </c>
      <c r="J4404" t="str">
        <f t="shared" si="273"/>
        <v>CaféFríjolAguacateGulupa</v>
      </c>
      <c r="K4404">
        <v>0.73211678054409335</v>
      </c>
      <c r="L4404">
        <v>0.24246642596694681</v>
      </c>
      <c r="M4404">
        <v>0.24246642596694751</v>
      </c>
      <c r="N4404">
        <v>1.2076146271914809</v>
      </c>
      <c r="O4404">
        <v>2.424664259669469</v>
      </c>
      <c r="P4404">
        <v>86.571609107895526</v>
      </c>
      <c r="Q4404">
        <v>10.87792556497166</v>
      </c>
      <c r="R4404">
        <v>23.229675759361609</v>
      </c>
      <c r="S4404">
        <v>150.21655126638811</v>
      </c>
      <c r="T4404">
        <f t="shared" si="274"/>
        <v>270.89576169861692</v>
      </c>
      <c r="U4404">
        <v>8104699.127887764</v>
      </c>
      <c r="V4404">
        <v>1537822.565549243</v>
      </c>
      <c r="W4404">
        <v>12918280.689959001</v>
      </c>
      <c r="X4404">
        <v>27439197.61659196</v>
      </c>
      <c r="Y4404">
        <f t="shared" si="275"/>
        <v>49999999.999987967</v>
      </c>
      <c r="Z4404">
        <v>0.35167938767507118</v>
      </c>
      <c r="AA4404">
        <v>4.7945491105287848E-2</v>
      </c>
      <c r="AB4404">
        <v>0.1336816624008082</v>
      </c>
      <c r="AC4404">
        <v>0.85784749917481895</v>
      </c>
      <c r="AD4404">
        <v>0.11065</v>
      </c>
      <c r="AE4404">
        <v>5.4999999999999997E-3</v>
      </c>
      <c r="AF4404">
        <v>0.76167463654538281</v>
      </c>
      <c r="AG4404">
        <v>0.38430928515761081</v>
      </c>
      <c r="AH4404">
        <v>3.686798181372462</v>
      </c>
    </row>
    <row r="4405" spans="1:34">
      <c r="A4405" t="s">
        <v>58</v>
      </c>
      <c r="B4405" t="s">
        <v>5178</v>
      </c>
      <c r="C4405" t="s">
        <v>112</v>
      </c>
      <c r="D4405" t="s">
        <v>5203</v>
      </c>
      <c r="E4405" t="s">
        <v>63</v>
      </c>
      <c r="F4405" t="s">
        <v>38</v>
      </c>
      <c r="G4405" t="s">
        <v>66</v>
      </c>
      <c r="H4405" t="s">
        <v>39</v>
      </c>
      <c r="I4405" t="str">
        <f t="shared" si="272"/>
        <v>10Qf-300</v>
      </c>
      <c r="J4405" t="str">
        <f t="shared" si="273"/>
        <v>PlátanoFríjolAguacateGulupa</v>
      </c>
      <c r="K4405">
        <v>0</v>
      </c>
      <c r="L4405">
        <v>0</v>
      </c>
      <c r="M4405">
        <v>0</v>
      </c>
      <c r="N4405">
        <v>0</v>
      </c>
      <c r="O4405">
        <v>0</v>
      </c>
      <c r="P4405">
        <v>0</v>
      </c>
      <c r="Q4405">
        <v>0</v>
      </c>
      <c r="R4405">
        <v>0</v>
      </c>
      <c r="S4405">
        <v>0</v>
      </c>
      <c r="T4405">
        <f t="shared" si="274"/>
        <v>0</v>
      </c>
      <c r="U4405">
        <v>0</v>
      </c>
      <c r="V4405">
        <v>0</v>
      </c>
      <c r="W4405">
        <v>0</v>
      </c>
      <c r="X4405">
        <v>0</v>
      </c>
      <c r="Y4405">
        <f t="shared" si="275"/>
        <v>0</v>
      </c>
      <c r="Z4405">
        <v>0</v>
      </c>
      <c r="AA4405">
        <v>0</v>
      </c>
      <c r="AB4405">
        <v>0</v>
      </c>
      <c r="AC4405">
        <v>0</v>
      </c>
      <c r="AD4405">
        <v>0.10810400000000001</v>
      </c>
      <c r="AE4405">
        <v>5.4999999999999997E-3</v>
      </c>
      <c r="AF4405">
        <v>0</v>
      </c>
      <c r="AG4405">
        <v>0</v>
      </c>
      <c r="AH4405">
        <v>0</v>
      </c>
    </row>
    <row r="4406" spans="1:34">
      <c r="A4406" t="s">
        <v>58</v>
      </c>
      <c r="B4406" t="s">
        <v>5178</v>
      </c>
      <c r="C4406" t="s">
        <v>114</v>
      </c>
      <c r="D4406" t="s">
        <v>5204</v>
      </c>
      <c r="E4406" t="s">
        <v>62</v>
      </c>
      <c r="F4406" t="s">
        <v>75</v>
      </c>
      <c r="G4406" t="s">
        <v>39</v>
      </c>
      <c r="I4406" t="str">
        <f t="shared" si="272"/>
        <v>10Qf-302,24189622403055</v>
      </c>
      <c r="J4406" t="str">
        <f t="shared" si="273"/>
        <v>CaféCaña paneleraGulupa</v>
      </c>
      <c r="K4406">
        <v>0.22418962240305509</v>
      </c>
      <c r="L4406">
        <v>0.22418962240305501</v>
      </c>
      <c r="M4406">
        <v>1.793516979224441</v>
      </c>
      <c r="O4406">
        <v>2.2418962240305511</v>
      </c>
      <c r="P4406">
        <v>26.510055325190109</v>
      </c>
      <c r="Q4406">
        <v>11.306590404601501</v>
      </c>
      <c r="R4406">
        <v>223.0976084509505</v>
      </c>
      <c r="T4406">
        <f t="shared" si="274"/>
        <v>260.91425418074209</v>
      </c>
      <c r="U4406">
        <v>2481830.0651723631</v>
      </c>
      <c r="V4406">
        <v>1627985.154633563</v>
      </c>
      <c r="W4406">
        <v>40751963.178936608</v>
      </c>
      <c r="Y4406">
        <f t="shared" si="275"/>
        <v>44861778.398742534</v>
      </c>
      <c r="Z4406">
        <v>0.1076916568845991</v>
      </c>
      <c r="AA4406">
        <v>5.0952867087389171E-2</v>
      </c>
      <c r="AB4406">
        <v>1.2740521857817031</v>
      </c>
      <c r="AD4406">
        <v>7.9644000000000006E-2</v>
      </c>
      <c r="AE4406">
        <v>5.4999999999999997E-3</v>
      </c>
      <c r="AF4406">
        <v>0.70426059393629881</v>
      </c>
      <c r="AG4406">
        <v>0.35534055150884242</v>
      </c>
      <c r="AH4406">
        <v>3.3866413694756918</v>
      </c>
    </row>
    <row r="4407" spans="1:34">
      <c r="A4407" t="s">
        <v>58</v>
      </c>
      <c r="B4407" t="s">
        <v>5178</v>
      </c>
      <c r="C4407" t="s">
        <v>116</v>
      </c>
      <c r="D4407" t="s">
        <v>5205</v>
      </c>
      <c r="E4407" t="s">
        <v>63</v>
      </c>
      <c r="F4407" t="s">
        <v>75</v>
      </c>
      <c r="G4407" t="s">
        <v>39</v>
      </c>
      <c r="I4407" t="str">
        <f t="shared" si="272"/>
        <v>10Qf-302,33697432438321</v>
      </c>
      <c r="J4407" t="str">
        <f t="shared" si="273"/>
        <v>PlátanoCaña paneleraGulupa</v>
      </c>
      <c r="K4407">
        <v>0.2336974324383212</v>
      </c>
      <c r="L4407">
        <v>0.2336974324383212</v>
      </c>
      <c r="M4407">
        <v>1.86957945950657</v>
      </c>
      <c r="O4407">
        <v>2.336974324383212</v>
      </c>
      <c r="P4407">
        <v>11.61528624695217</v>
      </c>
      <c r="Q4407">
        <v>11.786099279995589</v>
      </c>
      <c r="R4407">
        <v>232.55910652448901</v>
      </c>
      <c r="T4407">
        <f t="shared" si="274"/>
        <v>255.96049205143677</v>
      </c>
      <c r="U4407">
        <v>989617.68507429981</v>
      </c>
      <c r="V4407">
        <v>1697027.4832863209</v>
      </c>
      <c r="W4407">
        <v>42480240.87670131</v>
      </c>
      <c r="Y4407">
        <f t="shared" si="275"/>
        <v>45166886.045061931</v>
      </c>
      <c r="Z4407">
        <v>4.0050182884116402E-2</v>
      </c>
      <c r="AA4407">
        <v>5.3113761850609308E-2</v>
      </c>
      <c r="AB4407">
        <v>1.328084330657928</v>
      </c>
      <c r="AD4407">
        <v>7.7098E-2</v>
      </c>
      <c r="AE4407">
        <v>5.4999999999999997E-3</v>
      </c>
      <c r="AF4407">
        <v>0.73412806001566877</v>
      </c>
      <c r="AG4407">
        <v>0.37041043041473909</v>
      </c>
      <c r="AH4407">
        <v>3.52411081481362</v>
      </c>
    </row>
    <row r="4408" spans="1:34">
      <c r="A4408" t="s">
        <v>58</v>
      </c>
      <c r="B4408" t="s">
        <v>5178</v>
      </c>
      <c r="C4408" t="s">
        <v>118</v>
      </c>
      <c r="D4408" t="s">
        <v>5206</v>
      </c>
      <c r="E4408" t="s">
        <v>62</v>
      </c>
      <c r="F4408" t="s">
        <v>63</v>
      </c>
      <c r="G4408" t="s">
        <v>75</v>
      </c>
      <c r="H4408" t="s">
        <v>39</v>
      </c>
      <c r="I4408" t="str">
        <f t="shared" si="272"/>
        <v>10Qf-302,44371200530145</v>
      </c>
      <c r="J4408" t="str">
        <f t="shared" si="273"/>
        <v>CaféPlátanoCaña paneleraGulupa</v>
      </c>
      <c r="K4408">
        <v>0.24437120053014469</v>
      </c>
      <c r="L4408">
        <v>0.24437120053014461</v>
      </c>
      <c r="M4408">
        <v>0.24437120053014469</v>
      </c>
      <c r="N4408">
        <v>1.7105984037110129</v>
      </c>
      <c r="O4408">
        <v>2.4437120053014469</v>
      </c>
      <c r="P4408">
        <v>28.896493854164149</v>
      </c>
      <c r="Q4408">
        <v>12.14579644737055</v>
      </c>
      <c r="R4408">
        <v>12.32441110100835</v>
      </c>
      <c r="S4408">
        <v>212.7832729261178</v>
      </c>
      <c r="T4408">
        <f t="shared" si="274"/>
        <v>266.14997432866085</v>
      </c>
      <c r="U4408">
        <v>2705244.721129932</v>
      </c>
      <c r="V4408">
        <v>1034816.939340125</v>
      </c>
      <c r="W4408">
        <v>1774536.583891565</v>
      </c>
      <c r="X4408">
        <v>38867902.545379467</v>
      </c>
      <c r="Y4408">
        <f t="shared" si="275"/>
        <v>44382500.789741091</v>
      </c>
      <c r="Z4408">
        <v>0.1173860734403524</v>
      </c>
      <c r="AA4408">
        <v>4.1879412926055348E-2</v>
      </c>
      <c r="AB4408">
        <v>5.5539650618674268E-2</v>
      </c>
      <c r="AC4408">
        <v>1.2151497089172401</v>
      </c>
      <c r="AD4408">
        <v>0.10667</v>
      </c>
      <c r="AE4408">
        <v>5.4999999999999997E-3</v>
      </c>
      <c r="AF4408">
        <v>0.76765822156066399</v>
      </c>
      <c r="AG4408">
        <v>0.38732835284027928</v>
      </c>
      <c r="AH4408">
        <v>3.7108685797023901</v>
      </c>
    </row>
    <row r="4409" spans="1:34">
      <c r="A4409" t="s">
        <v>58</v>
      </c>
      <c r="B4409" t="s">
        <v>5178</v>
      </c>
      <c r="C4409" t="s">
        <v>120</v>
      </c>
      <c r="D4409" t="s">
        <v>5207</v>
      </c>
      <c r="E4409" t="s">
        <v>38</v>
      </c>
      <c r="F4409" t="s">
        <v>75</v>
      </c>
      <c r="G4409" t="s">
        <v>39</v>
      </c>
      <c r="I4409" t="str">
        <f t="shared" si="272"/>
        <v>10Qf-302,35364490054992</v>
      </c>
      <c r="J4409" t="str">
        <f t="shared" si="273"/>
        <v>FríjolCaña paneleraGulupa</v>
      </c>
      <c r="K4409">
        <v>0.23536449005499169</v>
      </c>
      <c r="L4409">
        <v>0.23536449005499169</v>
      </c>
      <c r="M4409">
        <v>1.8829159204399339</v>
      </c>
      <c r="O4409">
        <v>2.3536449005499169</v>
      </c>
      <c r="P4409">
        <v>10.55930689473985</v>
      </c>
      <c r="Q4409">
        <v>11.870174258357769</v>
      </c>
      <c r="R4409">
        <v>234.21804400537059</v>
      </c>
      <c r="T4409">
        <f t="shared" si="274"/>
        <v>256.64752515846823</v>
      </c>
      <c r="U4409">
        <v>1492779.1445439029</v>
      </c>
      <c r="V4409">
        <v>1709133.0616925289</v>
      </c>
      <c r="W4409">
        <v>42783269.490976714</v>
      </c>
      <c r="Y4409">
        <f t="shared" si="275"/>
        <v>45985181.697213143</v>
      </c>
      <c r="Z4409">
        <v>4.654114902477486E-2</v>
      </c>
      <c r="AA4409">
        <v>5.3492643639421647E-2</v>
      </c>
      <c r="AB4409">
        <v>1.337558089423285</v>
      </c>
      <c r="AD4409">
        <v>7.7098E-2</v>
      </c>
      <c r="AE4409">
        <v>5.4999999999999997E-3</v>
      </c>
      <c r="AF4409">
        <v>0.73936489022510476</v>
      </c>
      <c r="AG4409">
        <v>0.37305271673716178</v>
      </c>
      <c r="AH4409">
        <v>3.5486605075121829</v>
      </c>
    </row>
    <row r="4410" spans="1:34">
      <c r="A4410" t="s">
        <v>58</v>
      </c>
      <c r="B4410" t="s">
        <v>5178</v>
      </c>
      <c r="C4410" t="s">
        <v>122</v>
      </c>
      <c r="D4410" t="s">
        <v>5208</v>
      </c>
      <c r="E4410" t="s">
        <v>62</v>
      </c>
      <c r="F4410" t="s">
        <v>38</v>
      </c>
      <c r="G4410" t="s">
        <v>75</v>
      </c>
      <c r="H4410" t="s">
        <v>39</v>
      </c>
      <c r="I4410" t="str">
        <f t="shared" si="272"/>
        <v>10Qf-302,4619461036239</v>
      </c>
      <c r="J4410" t="str">
        <f t="shared" si="273"/>
        <v>CaféFríjolCaña paneleraGulupa</v>
      </c>
      <c r="K4410">
        <v>0.24619461036238971</v>
      </c>
      <c r="L4410">
        <v>0.24619461036238971</v>
      </c>
      <c r="M4410">
        <v>0.24619461036238971</v>
      </c>
      <c r="N4410">
        <v>1.7233622725367279</v>
      </c>
      <c r="O4410">
        <v>2.4619461036238972</v>
      </c>
      <c r="P4410">
        <v>29.112109077630681</v>
      </c>
      <c r="Q4410">
        <v>11.04518547398539</v>
      </c>
      <c r="R4410">
        <v>12.41637141519208</v>
      </c>
      <c r="S4410">
        <v>214.37098502618949</v>
      </c>
      <c r="T4410">
        <f t="shared" si="274"/>
        <v>266.94465099299765</v>
      </c>
      <c r="U4410">
        <v>2725430.2823271439</v>
      </c>
      <c r="V4410">
        <v>1561468.2561597121</v>
      </c>
      <c r="W4410">
        <v>1787777.536375846</v>
      </c>
      <c r="X4410">
        <v>39157920.827019177</v>
      </c>
      <c r="Y4410">
        <f t="shared" si="275"/>
        <v>45232596.901881881</v>
      </c>
      <c r="Z4410">
        <v>0.11826196601695491</v>
      </c>
      <c r="AA4410">
        <v>4.8682705055869788E-2</v>
      </c>
      <c r="AB4410">
        <v>5.5954067476298407E-2</v>
      </c>
      <c r="AC4410">
        <v>1.2242167181314301</v>
      </c>
      <c r="AD4410">
        <v>0.10667</v>
      </c>
      <c r="AE4410">
        <v>5.4999999999999997E-3</v>
      </c>
      <c r="AF4410">
        <v>0.77338621056248069</v>
      </c>
      <c r="AG4410">
        <v>0.39021845742438771</v>
      </c>
      <c r="AH4410">
        <v>3.737720771610765</v>
      </c>
    </row>
    <row r="4411" spans="1:34">
      <c r="A4411" t="s">
        <v>58</v>
      </c>
      <c r="B4411" t="s">
        <v>5178</v>
      </c>
      <c r="C4411" t="s">
        <v>124</v>
      </c>
      <c r="D4411" t="s">
        <v>5209</v>
      </c>
      <c r="E4411" t="s">
        <v>63</v>
      </c>
      <c r="F4411" t="s">
        <v>38</v>
      </c>
      <c r="G4411" t="s">
        <v>75</v>
      </c>
      <c r="H4411" t="s">
        <v>39</v>
      </c>
      <c r="I4411" t="str">
        <f t="shared" si="272"/>
        <v>10Qf-302,5770839652919</v>
      </c>
      <c r="J4411" t="str">
        <f t="shared" si="273"/>
        <v>PlátanoFríjolCaña paneleraGulupa</v>
      </c>
      <c r="K4411">
        <v>0.25770839652919042</v>
      </c>
      <c r="L4411">
        <v>0.25770839652919042</v>
      </c>
      <c r="M4411">
        <v>0.25770839652919042</v>
      </c>
      <c r="N4411">
        <v>1.8039587757043329</v>
      </c>
      <c r="O4411">
        <v>2.5770839652919042</v>
      </c>
      <c r="P4411">
        <v>12.80868498510195</v>
      </c>
      <c r="Q4411">
        <v>11.5617357897414</v>
      </c>
      <c r="R4411">
        <v>12.997047999588739</v>
      </c>
      <c r="S4411">
        <v>224.39647534185829</v>
      </c>
      <c r="T4411">
        <f t="shared" si="274"/>
        <v>261.76394411629036</v>
      </c>
      <c r="U4411">
        <v>1091294.7743434741</v>
      </c>
      <c r="V4411">
        <v>1634493.4600064021</v>
      </c>
      <c r="W4411">
        <v>1871386.548926292</v>
      </c>
      <c r="X4411">
        <v>40989219.759498507</v>
      </c>
      <c r="Y4411">
        <f t="shared" si="275"/>
        <v>45586394.542774677</v>
      </c>
      <c r="Z4411">
        <v>4.4165091178271769E-2</v>
      </c>
      <c r="AA4411">
        <v>5.0959449681634107E-2</v>
      </c>
      <c r="AB4411">
        <v>5.857087199178531E-2</v>
      </c>
      <c r="AC4411">
        <v>1.281469675430698</v>
      </c>
      <c r="AD4411">
        <v>0.10412399999999999</v>
      </c>
      <c r="AE4411">
        <v>5.4999999999999997E-3</v>
      </c>
      <c r="AF4411">
        <v>0.80955517234300645</v>
      </c>
      <c r="AG4411">
        <v>0.40846780849876668</v>
      </c>
      <c r="AH4411">
        <v>3.904730946133677</v>
      </c>
    </row>
    <row r="4412" spans="1:34">
      <c r="A4412" t="s">
        <v>58</v>
      </c>
      <c r="B4412" t="s">
        <v>5178</v>
      </c>
      <c r="C4412" t="s">
        <v>126</v>
      </c>
      <c r="D4412" t="s">
        <v>5210</v>
      </c>
      <c r="E4412" t="s">
        <v>66</v>
      </c>
      <c r="F4412" t="s">
        <v>75</v>
      </c>
      <c r="G4412" t="s">
        <v>39</v>
      </c>
      <c r="I4412" t="str">
        <f t="shared" si="272"/>
        <v>10Qf-300</v>
      </c>
      <c r="J4412" t="str">
        <f t="shared" si="273"/>
        <v>AguacateCaña paneleraGulupa</v>
      </c>
      <c r="K4412">
        <v>0</v>
      </c>
      <c r="L4412">
        <v>0</v>
      </c>
      <c r="M4412">
        <v>0</v>
      </c>
      <c r="O4412">
        <v>0</v>
      </c>
      <c r="P4412">
        <v>0</v>
      </c>
      <c r="Q4412">
        <v>0</v>
      </c>
      <c r="R4412">
        <v>0</v>
      </c>
      <c r="T4412">
        <f t="shared" si="274"/>
        <v>0</v>
      </c>
      <c r="U4412">
        <v>0</v>
      </c>
      <c r="V4412">
        <v>0</v>
      </c>
      <c r="W4412">
        <v>0</v>
      </c>
      <c r="Y4412">
        <f t="shared" si="275"/>
        <v>0</v>
      </c>
      <c r="Z4412">
        <v>0</v>
      </c>
      <c r="AA4412">
        <v>0</v>
      </c>
      <c r="AB4412">
        <v>0</v>
      </c>
      <c r="AD4412">
        <v>7.7098E-2</v>
      </c>
      <c r="AE4412">
        <v>5.4999999999999997E-3</v>
      </c>
      <c r="AF4412">
        <v>0</v>
      </c>
      <c r="AG4412">
        <v>0</v>
      </c>
      <c r="AH4412">
        <v>0</v>
      </c>
    </row>
    <row r="4413" spans="1:34">
      <c r="A4413" t="s">
        <v>58</v>
      </c>
      <c r="B4413" t="s">
        <v>5178</v>
      </c>
      <c r="C4413" t="s">
        <v>128</v>
      </c>
      <c r="D4413" t="s">
        <v>5211</v>
      </c>
      <c r="E4413" t="s">
        <v>62</v>
      </c>
      <c r="F4413" t="s">
        <v>66</v>
      </c>
      <c r="G4413" t="s">
        <v>75</v>
      </c>
      <c r="H4413" t="s">
        <v>39</v>
      </c>
      <c r="I4413" t="str">
        <f t="shared" si="272"/>
        <v>10Qf-302,20525493529802</v>
      </c>
      <c r="J4413" t="str">
        <f t="shared" si="273"/>
        <v>CaféAguacateCaña paneleraGulupa</v>
      </c>
      <c r="K4413">
        <v>0.29494630785130732</v>
      </c>
      <c r="L4413">
        <v>0.22052549352980191</v>
      </c>
      <c r="M4413">
        <v>0.220525493529802</v>
      </c>
      <c r="N4413">
        <v>1.4692576403871089</v>
      </c>
      <c r="O4413">
        <v>2.20525493529802</v>
      </c>
      <c r="P4413">
        <v>34.876917384879619</v>
      </c>
      <c r="Q4413">
        <v>21.127608455237489</v>
      </c>
      <c r="R4413">
        <v>11.12179681819247</v>
      </c>
      <c r="S4413">
        <v>182.7626220245732</v>
      </c>
      <c r="T4413">
        <f t="shared" si="274"/>
        <v>249.88894468288277</v>
      </c>
      <c r="U4413">
        <v>3265122.6519349469</v>
      </c>
      <c r="V4413">
        <v>11749297.7155446</v>
      </c>
      <c r="W4413">
        <v>1601377.556358583</v>
      </c>
      <c r="X4413">
        <v>33384202.0761455</v>
      </c>
      <c r="Y4413">
        <f t="shared" si="275"/>
        <v>49999999.999983631</v>
      </c>
      <c r="Z4413">
        <v>0.14168031617180449</v>
      </c>
      <c r="AA4413">
        <v>0.1215847285217182</v>
      </c>
      <c r="AB4413">
        <v>5.0120099408543277E-2</v>
      </c>
      <c r="AC4413">
        <v>1.043709610723129</v>
      </c>
      <c r="AD4413">
        <v>0.10667</v>
      </c>
      <c r="AE4413">
        <v>5.4999999999999997E-3</v>
      </c>
      <c r="AF4413">
        <v>0.69275024145487551</v>
      </c>
      <c r="AG4413">
        <v>0.34953290724473618</v>
      </c>
      <c r="AH4413">
        <v>3.3597080839976319</v>
      </c>
    </row>
    <row r="4414" spans="1:34">
      <c r="A4414" t="s">
        <v>58</v>
      </c>
      <c r="B4414" t="s">
        <v>5178</v>
      </c>
      <c r="C4414" t="s">
        <v>130</v>
      </c>
      <c r="D4414" t="s">
        <v>5212</v>
      </c>
      <c r="E4414" t="s">
        <v>63</v>
      </c>
      <c r="F4414" t="s">
        <v>66</v>
      </c>
      <c r="G4414" t="s">
        <v>75</v>
      </c>
      <c r="H4414" t="s">
        <v>39</v>
      </c>
      <c r="I4414" t="str">
        <f t="shared" si="272"/>
        <v>10Qf-300</v>
      </c>
      <c r="J4414" t="str">
        <f t="shared" si="273"/>
        <v>PlátanoAguacateCaña paneleraGulupa</v>
      </c>
      <c r="K4414">
        <v>0</v>
      </c>
      <c r="L4414">
        <v>0</v>
      </c>
      <c r="M4414">
        <v>0</v>
      </c>
      <c r="N4414">
        <v>0</v>
      </c>
      <c r="O4414">
        <v>0</v>
      </c>
      <c r="P4414">
        <v>0</v>
      </c>
      <c r="Q4414">
        <v>0</v>
      </c>
      <c r="R4414">
        <v>0</v>
      </c>
      <c r="S4414">
        <v>0</v>
      </c>
      <c r="T4414">
        <f t="shared" si="274"/>
        <v>0</v>
      </c>
      <c r="U4414">
        <v>0</v>
      </c>
      <c r="V4414">
        <v>0</v>
      </c>
      <c r="W4414">
        <v>0</v>
      </c>
      <c r="X4414">
        <v>0</v>
      </c>
      <c r="Y4414">
        <f t="shared" si="275"/>
        <v>0</v>
      </c>
      <c r="Z4414">
        <v>0</v>
      </c>
      <c r="AA4414">
        <v>0</v>
      </c>
      <c r="AB4414">
        <v>0</v>
      </c>
      <c r="AC4414">
        <v>0</v>
      </c>
      <c r="AD4414">
        <v>0.10412399999999999</v>
      </c>
      <c r="AE4414">
        <v>5.4999999999999997E-3</v>
      </c>
      <c r="AF4414">
        <v>0</v>
      </c>
      <c r="AG4414">
        <v>0</v>
      </c>
      <c r="AH4414">
        <v>0</v>
      </c>
    </row>
    <row r="4415" spans="1:34">
      <c r="A4415" t="s">
        <v>58</v>
      </c>
      <c r="B4415" t="s">
        <v>5178</v>
      </c>
      <c r="C4415" t="s">
        <v>132</v>
      </c>
      <c r="D4415" t="s">
        <v>5213</v>
      </c>
      <c r="E4415" t="s">
        <v>38</v>
      </c>
      <c r="F4415" t="s">
        <v>66</v>
      </c>
      <c r="G4415" t="s">
        <v>75</v>
      </c>
      <c r="H4415" t="s">
        <v>39</v>
      </c>
      <c r="I4415" t="str">
        <f t="shared" si="272"/>
        <v>10Qf-300</v>
      </c>
      <c r="J4415" t="str">
        <f t="shared" si="273"/>
        <v>FríjolAguacateCaña paneleraGulupa</v>
      </c>
      <c r="K4415">
        <v>0</v>
      </c>
      <c r="L4415">
        <v>0</v>
      </c>
      <c r="M4415">
        <v>0</v>
      </c>
      <c r="N4415">
        <v>0</v>
      </c>
      <c r="O4415">
        <v>0</v>
      </c>
      <c r="P4415">
        <v>0</v>
      </c>
      <c r="Q4415">
        <v>0</v>
      </c>
      <c r="R4415">
        <v>0</v>
      </c>
      <c r="S4415">
        <v>0</v>
      </c>
      <c r="T4415">
        <f t="shared" si="274"/>
        <v>0</v>
      </c>
      <c r="U4415">
        <v>0</v>
      </c>
      <c r="V4415">
        <v>0</v>
      </c>
      <c r="W4415">
        <v>0</v>
      </c>
      <c r="X4415">
        <v>0</v>
      </c>
      <c r="Y4415">
        <f t="shared" si="275"/>
        <v>0</v>
      </c>
      <c r="Z4415">
        <v>0</v>
      </c>
      <c r="AA4415">
        <v>0</v>
      </c>
      <c r="AB4415">
        <v>0</v>
      </c>
      <c r="AC4415">
        <v>0</v>
      </c>
      <c r="AD4415">
        <v>0.10412399999999999</v>
      </c>
      <c r="AE4415">
        <v>5.4999999999999997E-3</v>
      </c>
      <c r="AF4415">
        <v>0</v>
      </c>
      <c r="AG4415">
        <v>0</v>
      </c>
      <c r="AH4415">
        <v>0</v>
      </c>
    </row>
    <row r="4416" spans="1:34">
      <c r="A4416" t="s">
        <v>34</v>
      </c>
      <c r="B4416" t="s">
        <v>5214</v>
      </c>
      <c r="C4416" t="s">
        <v>36</v>
      </c>
      <c r="D4416" t="s">
        <v>5215</v>
      </c>
      <c r="E4416" t="s">
        <v>38</v>
      </c>
      <c r="F4416" t="s">
        <v>39</v>
      </c>
      <c r="I4416" t="str">
        <f t="shared" si="272"/>
        <v>10Lf-302,41041407777149</v>
      </c>
      <c r="J4416" t="str">
        <f t="shared" si="273"/>
        <v>FríjolGulupa</v>
      </c>
      <c r="K4416">
        <v>0.48208281555429833</v>
      </c>
      <c r="L4416">
        <v>1.9283312622171931</v>
      </c>
      <c r="O4416">
        <v>2.4104140777714922</v>
      </c>
      <c r="P4416">
        <v>21.627988134186019</v>
      </c>
      <c r="Q4416">
        <v>239.86730980817919</v>
      </c>
      <c r="T4416">
        <f t="shared" si="274"/>
        <v>261.4952979423652</v>
      </c>
      <c r="U4416">
        <v>3066524.1160333268</v>
      </c>
      <c r="V4416">
        <v>43821648.606409438</v>
      </c>
      <c r="Y4416">
        <f t="shared" si="275"/>
        <v>46888172.722442761</v>
      </c>
      <c r="Z4416">
        <v>9.5327413900684138E-2</v>
      </c>
      <c r="AA4416">
        <v>1.369819571265716</v>
      </c>
      <c r="AD4416">
        <v>5.4052000000000003E-2</v>
      </c>
      <c r="AE4416">
        <v>5.4999999999999997E-3</v>
      </c>
      <c r="AF4416">
        <v>0.75719813961408122</v>
      </c>
      <c r="AG4416">
        <v>2.4104140777714922</v>
      </c>
      <c r="AH4416">
        <v>5.6375782951570654</v>
      </c>
    </row>
    <row r="4417" spans="1:34">
      <c r="A4417" t="s">
        <v>34</v>
      </c>
      <c r="B4417" t="s">
        <v>5214</v>
      </c>
      <c r="C4417" t="s">
        <v>40</v>
      </c>
      <c r="D4417" t="s">
        <v>5216</v>
      </c>
      <c r="E4417" t="s">
        <v>38</v>
      </c>
      <c r="I4417" t="str">
        <f t="shared" si="272"/>
        <v>10Lf-300</v>
      </c>
      <c r="J4417" t="str">
        <f t="shared" si="273"/>
        <v>Fríjol</v>
      </c>
      <c r="K4417">
        <v>0</v>
      </c>
      <c r="O4417">
        <v>0</v>
      </c>
      <c r="P4417">
        <v>0</v>
      </c>
      <c r="T4417">
        <f t="shared" si="274"/>
        <v>0</v>
      </c>
      <c r="U4417">
        <v>0</v>
      </c>
      <c r="Y4417">
        <f t="shared" si="275"/>
        <v>0</v>
      </c>
      <c r="Z4417">
        <v>0</v>
      </c>
      <c r="AD4417">
        <v>2.7026000000000001E-2</v>
      </c>
      <c r="AE4417">
        <v>5.4999999999999997E-3</v>
      </c>
      <c r="AF4417">
        <v>0</v>
      </c>
      <c r="AG4417">
        <v>0</v>
      </c>
      <c r="AH4417">
        <v>0</v>
      </c>
    </row>
    <row r="4418" spans="1:34">
      <c r="A4418" t="s">
        <v>34</v>
      </c>
      <c r="B4418" t="s">
        <v>5214</v>
      </c>
      <c r="C4418" t="s">
        <v>42</v>
      </c>
      <c r="D4418" t="s">
        <v>5217</v>
      </c>
      <c r="E4418" t="s">
        <v>39</v>
      </c>
      <c r="I4418" t="str">
        <f t="shared" si="272"/>
        <v>10Lf-302,02124171367868</v>
      </c>
      <c r="J4418" t="str">
        <f t="shared" si="273"/>
        <v>Gulupa</v>
      </c>
      <c r="K4418">
        <v>2.0212417136786782</v>
      </c>
      <c r="O4418">
        <v>2.0212417136786782</v>
      </c>
      <c r="P4418">
        <v>251.4245460993676</v>
      </c>
      <c r="T4418">
        <f t="shared" si="274"/>
        <v>251.4245460993676</v>
      </c>
      <c r="U4418">
        <v>45933054.066447787</v>
      </c>
      <c r="Y4418">
        <f t="shared" si="275"/>
        <v>45933054.066447787</v>
      </c>
      <c r="Z4418">
        <v>1.43581992985594</v>
      </c>
      <c r="AD4418">
        <v>2.7026000000000001E-2</v>
      </c>
      <c r="AE4418">
        <v>5.4999999999999997E-3</v>
      </c>
      <c r="AF4418">
        <v>0.63494504094618154</v>
      </c>
      <c r="AG4418">
        <v>2.0212417136786782</v>
      </c>
      <c r="AH4418">
        <v>4.709954468303537</v>
      </c>
    </row>
    <row r="4419" spans="1:34">
      <c r="A4419" t="s">
        <v>34</v>
      </c>
      <c r="B4419" t="s">
        <v>5214</v>
      </c>
      <c r="C4419" t="s">
        <v>44</v>
      </c>
      <c r="D4419" t="s">
        <v>5218</v>
      </c>
      <c r="E4419" t="s">
        <v>46</v>
      </c>
      <c r="I4419" t="str">
        <f t="shared" ref="I4419:I4482" si="276">_xlfn.CONCAT(A4419,O4419)</f>
        <v>10Lf-301,78854165895177</v>
      </c>
      <c r="J4419" t="str">
        <f t="shared" ref="J4419:J4482" si="277">_xlfn.CONCAT(,E4419,F4419,G4419,H4419)</f>
        <v>Granadilla</v>
      </c>
      <c r="K4419">
        <v>1.788541658951772</v>
      </c>
      <c r="O4419">
        <v>1.788541658951772</v>
      </c>
      <c r="P4419">
        <v>177.866403115347</v>
      </c>
      <c r="T4419">
        <f t="shared" ref="T4419:T4482" si="278">SUM(P4419:S4419)</f>
        <v>177.866403115347</v>
      </c>
      <c r="U4419">
        <v>34870903.226648673</v>
      </c>
      <c r="Y4419">
        <f t="shared" ref="Y4419:Y4482" si="279">SUM(U4419:X4419)</f>
        <v>34870903.226648673</v>
      </c>
      <c r="Z4419">
        <v>1.3651359727380039</v>
      </c>
      <c r="AD4419">
        <v>2.7026000000000001E-2</v>
      </c>
      <c r="AE4419">
        <v>5.4999999999999997E-3</v>
      </c>
      <c r="AF4419">
        <v>0.56184554731469283</v>
      </c>
      <c r="AG4419">
        <v>1.788541658951772</v>
      </c>
      <c r="AH4419">
        <v>4.1714548652182373</v>
      </c>
    </row>
    <row r="4420" spans="1:34">
      <c r="A4420" t="s">
        <v>34</v>
      </c>
      <c r="B4420" t="s">
        <v>5214</v>
      </c>
      <c r="C4420" t="s">
        <v>47</v>
      </c>
      <c r="D4420" t="s">
        <v>5219</v>
      </c>
      <c r="E4420" t="s">
        <v>46</v>
      </c>
      <c r="F4420" t="s">
        <v>38</v>
      </c>
      <c r="G4420" t="s">
        <v>39</v>
      </c>
      <c r="I4420" t="str">
        <f t="shared" si="276"/>
        <v>10Lf-301,97510804862699</v>
      </c>
      <c r="J4420" t="str">
        <f t="shared" si="277"/>
        <v>GranadillaFríjolGulupa</v>
      </c>
      <c r="K4420">
        <v>1.5800864389015901</v>
      </c>
      <c r="L4420">
        <v>0.1975108048626987</v>
      </c>
      <c r="M4420">
        <v>0.1975108048626987</v>
      </c>
      <c r="O4420">
        <v>1.975108048626987</v>
      </c>
      <c r="P4420">
        <v>157.1360052432201</v>
      </c>
      <c r="Q4420">
        <v>8.8610529272492542</v>
      </c>
      <c r="R4420">
        <v>24.568592725085249</v>
      </c>
      <c r="T4420">
        <f t="shared" si="278"/>
        <v>190.5656508955546</v>
      </c>
      <c r="U4420">
        <v>30806686.008627649</v>
      </c>
      <c r="V4420">
        <v>1256364.314899334</v>
      </c>
      <c r="W4420">
        <v>4488465.8856334109</v>
      </c>
      <c r="Y4420">
        <f t="shared" si="279"/>
        <v>36551516.209160395</v>
      </c>
      <c r="Z4420">
        <v>1.2060288486901909</v>
      </c>
      <c r="AA4420">
        <v>3.9055933207980252E-2</v>
      </c>
      <c r="AB4420">
        <v>0.140304817610168</v>
      </c>
      <c r="AD4420">
        <v>8.1077999999999997E-2</v>
      </c>
      <c r="AE4420">
        <v>5.4999999999999997E-3</v>
      </c>
      <c r="AF4420">
        <v>0.62045279014460331</v>
      </c>
      <c r="AG4420">
        <v>1.975108048626987</v>
      </c>
      <c r="AH4420">
        <v>4.6572468873985784</v>
      </c>
    </row>
    <row r="4421" spans="1:34">
      <c r="A4421" t="s">
        <v>34</v>
      </c>
      <c r="B4421" t="s">
        <v>5214</v>
      </c>
      <c r="C4421" t="s">
        <v>49</v>
      </c>
      <c r="D4421" t="s">
        <v>5220</v>
      </c>
      <c r="E4421" t="s">
        <v>51</v>
      </c>
      <c r="F4421" t="s">
        <v>38</v>
      </c>
      <c r="I4421" t="str">
        <f t="shared" si="276"/>
        <v>10Lf-300</v>
      </c>
      <c r="J4421" t="str">
        <f t="shared" si="277"/>
        <v>Piscicultura cachamaFríjol</v>
      </c>
      <c r="K4421">
        <v>0</v>
      </c>
      <c r="L4421">
        <v>0</v>
      </c>
      <c r="O4421">
        <v>0</v>
      </c>
      <c r="P4421">
        <v>0</v>
      </c>
      <c r="Q4421">
        <v>0</v>
      </c>
      <c r="T4421">
        <f t="shared" si="278"/>
        <v>0</v>
      </c>
      <c r="U4421">
        <v>0</v>
      </c>
      <c r="V4421">
        <v>0</v>
      </c>
      <c r="Y4421">
        <f t="shared" si="279"/>
        <v>0</v>
      </c>
      <c r="Z4421">
        <v>0</v>
      </c>
      <c r="AA4421">
        <v>0</v>
      </c>
      <c r="AD4421">
        <v>4.8842000000000003E-2</v>
      </c>
      <c r="AE4421">
        <v>5.4999999999999997E-3</v>
      </c>
      <c r="AF4421">
        <v>0</v>
      </c>
      <c r="AG4421">
        <v>0</v>
      </c>
      <c r="AH4421">
        <v>0</v>
      </c>
    </row>
    <row r="4422" spans="1:34">
      <c r="A4422" t="s">
        <v>34</v>
      </c>
      <c r="B4422" t="s">
        <v>5214</v>
      </c>
      <c r="C4422" t="s">
        <v>52</v>
      </c>
      <c r="D4422" t="s">
        <v>5221</v>
      </c>
      <c r="E4422" t="s">
        <v>46</v>
      </c>
      <c r="F4422" t="s">
        <v>39</v>
      </c>
      <c r="I4422" t="str">
        <f t="shared" si="276"/>
        <v>10Lf-301,83069422724534</v>
      </c>
      <c r="J4422" t="str">
        <f t="shared" si="277"/>
        <v>GranadillaGulupa</v>
      </c>
      <c r="K4422">
        <v>1.46455538179627</v>
      </c>
      <c r="L4422">
        <v>0.36613884544906761</v>
      </c>
      <c r="O4422">
        <v>1.8306942272453379</v>
      </c>
      <c r="P4422">
        <v>145.6467041846804</v>
      </c>
      <c r="Q4422">
        <v>45.544425688125678</v>
      </c>
      <c r="T4422">
        <f t="shared" si="278"/>
        <v>191.19112987280607</v>
      </c>
      <c r="U4422">
        <v>28554195.946778528</v>
      </c>
      <c r="V4422">
        <v>8320566.1500178082</v>
      </c>
      <c r="Y4422">
        <f t="shared" si="279"/>
        <v>36874762.096796334</v>
      </c>
      <c r="Z4422">
        <v>1.117847731278951</v>
      </c>
      <c r="AA4422">
        <v>0.26009232237416041</v>
      </c>
      <c r="AD4422">
        <v>5.4052000000000003E-2</v>
      </c>
      <c r="AE4422">
        <v>5.4999999999999997E-3</v>
      </c>
      <c r="AF4422">
        <v>0.57508719180481815</v>
      </c>
      <c r="AG4422">
        <v>1.8306942272453379</v>
      </c>
      <c r="AH4422">
        <v>4.2960276462954941</v>
      </c>
    </row>
    <row r="4423" spans="1:34">
      <c r="A4423" t="s">
        <v>34</v>
      </c>
      <c r="B4423" t="s">
        <v>5214</v>
      </c>
      <c r="C4423" t="s">
        <v>54</v>
      </c>
      <c r="D4423" t="s">
        <v>5222</v>
      </c>
      <c r="E4423" t="s">
        <v>46</v>
      </c>
      <c r="F4423" t="s">
        <v>38</v>
      </c>
      <c r="I4423" t="str">
        <f t="shared" si="276"/>
        <v>10Lf-302,14425720077988</v>
      </c>
      <c r="J4423" t="str">
        <f t="shared" si="277"/>
        <v>GranadillaFríjol</v>
      </c>
      <c r="K4423">
        <v>1.7154057606239019</v>
      </c>
      <c r="L4423">
        <v>0.42885144015597559</v>
      </c>
      <c r="O4423">
        <v>2.1442572007798781</v>
      </c>
      <c r="P4423">
        <v>170.59320424459111</v>
      </c>
      <c r="Q4423">
        <v>19.239835065179449</v>
      </c>
      <c r="T4423">
        <f t="shared" si="278"/>
        <v>189.83303930977056</v>
      </c>
      <c r="U4423">
        <v>33444984.61847946</v>
      </c>
      <c r="V4423">
        <v>2727919.853193359</v>
      </c>
      <c r="Y4423">
        <f t="shared" si="279"/>
        <v>36172904.471672818</v>
      </c>
      <c r="Z4423">
        <v>1.309313708153796</v>
      </c>
      <c r="AA4423">
        <v>8.4801402204407322E-2</v>
      </c>
      <c r="AD4423">
        <v>5.4052000000000003E-2</v>
      </c>
      <c r="AE4423">
        <v>5.4999999999999997E-3</v>
      </c>
      <c r="AF4423">
        <v>0.67358864945964747</v>
      </c>
      <c r="AG4423">
        <v>2.1442572007798781</v>
      </c>
      <c r="AH4423">
        <v>5.0216550510194029</v>
      </c>
    </row>
    <row r="4424" spans="1:34">
      <c r="A4424" t="s">
        <v>34</v>
      </c>
      <c r="B4424" t="s">
        <v>5214</v>
      </c>
      <c r="C4424" t="s">
        <v>56</v>
      </c>
      <c r="D4424" t="s">
        <v>5223</v>
      </c>
      <c r="E4424" t="s">
        <v>51</v>
      </c>
      <c r="F4424" t="s">
        <v>39</v>
      </c>
      <c r="I4424" t="str">
        <f t="shared" si="276"/>
        <v>10Lf-300</v>
      </c>
      <c r="J4424" t="str">
        <f t="shared" si="277"/>
        <v>Piscicultura cachamaGulupa</v>
      </c>
      <c r="K4424">
        <v>0</v>
      </c>
      <c r="L4424">
        <v>0</v>
      </c>
      <c r="O4424">
        <v>0</v>
      </c>
      <c r="P4424">
        <v>0</v>
      </c>
      <c r="Q4424">
        <v>0</v>
      </c>
      <c r="T4424">
        <f t="shared" si="278"/>
        <v>0</v>
      </c>
      <c r="U4424">
        <v>0</v>
      </c>
      <c r="V4424">
        <v>0</v>
      </c>
      <c r="Y4424">
        <f t="shared" si="279"/>
        <v>0</v>
      </c>
      <c r="Z4424">
        <v>0</v>
      </c>
      <c r="AA4424">
        <v>0</v>
      </c>
      <c r="AD4424">
        <v>4.8842000000000003E-2</v>
      </c>
      <c r="AE4424">
        <v>5.4999999999999997E-3</v>
      </c>
      <c r="AF4424">
        <v>0</v>
      </c>
      <c r="AG4424">
        <v>0</v>
      </c>
      <c r="AH4424">
        <v>0</v>
      </c>
    </row>
    <row r="4425" spans="1:34">
      <c r="A4425" t="s">
        <v>34</v>
      </c>
      <c r="B4425" t="s">
        <v>5224</v>
      </c>
      <c r="C4425" t="s">
        <v>36</v>
      </c>
      <c r="D4425" t="s">
        <v>5225</v>
      </c>
      <c r="E4425" t="s">
        <v>38</v>
      </c>
      <c r="F4425" t="s">
        <v>39</v>
      </c>
      <c r="I4425" t="str">
        <f t="shared" si="276"/>
        <v>10Lf-302,41039244986424</v>
      </c>
      <c r="J4425" t="str">
        <f t="shared" si="277"/>
        <v>FríjolGulupa</v>
      </c>
      <c r="K4425">
        <v>0.48207848997284719</v>
      </c>
      <c r="L4425">
        <v>1.928313959891389</v>
      </c>
      <c r="O4425">
        <v>2.410392449864236</v>
      </c>
      <c r="P4425">
        <v>21.627794072872739</v>
      </c>
      <c r="Q4425">
        <v>239.86515755227509</v>
      </c>
      <c r="T4425">
        <f t="shared" si="278"/>
        <v>261.49295162514784</v>
      </c>
      <c r="U4425">
        <v>3066479.592562187</v>
      </c>
      <c r="V4425">
        <v>43821153.917764947</v>
      </c>
      <c r="Y4425">
        <f t="shared" si="279"/>
        <v>46887633.510327131</v>
      </c>
      <c r="Z4425">
        <v>9.5326558556996219E-2</v>
      </c>
      <c r="AA4425">
        <v>1.369807280294252</v>
      </c>
      <c r="AD4425">
        <v>5.4052000000000003E-2</v>
      </c>
      <c r="AE4425">
        <v>5.4999999999999997E-3</v>
      </c>
      <c r="AF4425">
        <v>0.75719134550709</v>
      </c>
      <c r="AG4425">
        <v>0.85930490837660023</v>
      </c>
      <c r="AH4425">
        <v>4.0864407037479271</v>
      </c>
    </row>
    <row r="4426" spans="1:34">
      <c r="A4426" t="s">
        <v>34</v>
      </c>
      <c r="B4426" t="s">
        <v>5224</v>
      </c>
      <c r="C4426" t="s">
        <v>40</v>
      </c>
      <c r="D4426" t="s">
        <v>5226</v>
      </c>
      <c r="E4426" t="s">
        <v>38</v>
      </c>
      <c r="I4426" t="str">
        <f t="shared" si="276"/>
        <v>10Lf-300</v>
      </c>
      <c r="J4426" t="str">
        <f t="shared" si="277"/>
        <v>Fríjol</v>
      </c>
      <c r="K4426">
        <v>0</v>
      </c>
      <c r="O4426">
        <v>0</v>
      </c>
      <c r="P4426">
        <v>0</v>
      </c>
      <c r="T4426">
        <f t="shared" si="278"/>
        <v>0</v>
      </c>
      <c r="U4426">
        <v>0</v>
      </c>
      <c r="Y4426">
        <f t="shared" si="279"/>
        <v>0</v>
      </c>
      <c r="Z4426">
        <v>0</v>
      </c>
      <c r="AD4426">
        <v>2.7026000000000001E-2</v>
      </c>
      <c r="AE4426">
        <v>5.4999999999999997E-3</v>
      </c>
      <c r="AF4426">
        <v>0</v>
      </c>
      <c r="AG4426">
        <v>0</v>
      </c>
      <c r="AH4426">
        <v>0</v>
      </c>
    </row>
    <row r="4427" spans="1:34">
      <c r="A4427" t="s">
        <v>34</v>
      </c>
      <c r="B4427" t="s">
        <v>5224</v>
      </c>
      <c r="C4427" t="s">
        <v>42</v>
      </c>
      <c r="D4427" t="s">
        <v>5227</v>
      </c>
      <c r="E4427" t="s">
        <v>39</v>
      </c>
      <c r="I4427" t="str">
        <f t="shared" si="276"/>
        <v>10Lf-302,02122460238151</v>
      </c>
      <c r="J4427" t="str">
        <f t="shared" si="277"/>
        <v>Gulupa</v>
      </c>
      <c r="K4427">
        <v>2.0212246023815119</v>
      </c>
      <c r="O4427">
        <v>2.0212246023815119</v>
      </c>
      <c r="P4427">
        <v>251.42241760573231</v>
      </c>
      <c r="T4427">
        <f t="shared" si="278"/>
        <v>251.42241760573231</v>
      </c>
      <c r="U4427">
        <v>45932558.828917213</v>
      </c>
      <c r="Y4427">
        <f t="shared" si="279"/>
        <v>45932558.828917213</v>
      </c>
      <c r="Z4427">
        <v>1.435807774584589</v>
      </c>
      <c r="AD4427">
        <v>2.7026000000000001E-2</v>
      </c>
      <c r="AE4427">
        <v>5.4999999999999997E-3</v>
      </c>
      <c r="AF4427">
        <v>0.63493966566958504</v>
      </c>
      <c r="AG4427">
        <v>0.72056657074900909</v>
      </c>
      <c r="AH4427">
        <v>3.4092568388001059</v>
      </c>
    </row>
    <row r="4428" spans="1:34">
      <c r="A4428" t="s">
        <v>34</v>
      </c>
      <c r="B4428" t="s">
        <v>5224</v>
      </c>
      <c r="C4428" t="s">
        <v>44</v>
      </c>
      <c r="D4428" t="s">
        <v>5228</v>
      </c>
      <c r="E4428" t="s">
        <v>46</v>
      </c>
      <c r="I4428" t="str">
        <f t="shared" si="276"/>
        <v>10Lf-301,78853418560585</v>
      </c>
      <c r="J4428" t="str">
        <f t="shared" si="277"/>
        <v>Granadilla</v>
      </c>
      <c r="K4428">
        <v>1.7885341856058541</v>
      </c>
      <c r="O4428">
        <v>1.7885341856058541</v>
      </c>
      <c r="P4428">
        <v>177.86565990808029</v>
      </c>
      <c r="T4428">
        <f t="shared" si="278"/>
        <v>177.86565990808029</v>
      </c>
      <c r="U4428">
        <v>34870712.00894022</v>
      </c>
      <c r="Y4428">
        <f t="shared" si="279"/>
        <v>34870712.00894022</v>
      </c>
      <c r="Z4428">
        <v>1.3651302685748949</v>
      </c>
      <c r="AD4428">
        <v>2.7026000000000001E-2</v>
      </c>
      <c r="AE4428">
        <v>5.4999999999999997E-3</v>
      </c>
      <c r="AF4428">
        <v>0.56184319966676033</v>
      </c>
      <c r="AG4428">
        <v>0.63761243716848681</v>
      </c>
      <c r="AH4428">
        <v>3.0205158224411011</v>
      </c>
    </row>
    <row r="4429" spans="1:34">
      <c r="A4429" t="s">
        <v>34</v>
      </c>
      <c r="B4429" t="s">
        <v>5224</v>
      </c>
      <c r="C4429" t="s">
        <v>47</v>
      </c>
      <c r="D4429" t="s">
        <v>5229</v>
      </c>
      <c r="E4429" t="s">
        <v>46</v>
      </c>
      <c r="F4429" t="s">
        <v>38</v>
      </c>
      <c r="G4429" t="s">
        <v>39</v>
      </c>
      <c r="I4429" t="str">
        <f t="shared" si="276"/>
        <v>10Lf-301,97509839854997</v>
      </c>
      <c r="J4429" t="str">
        <f t="shared" si="277"/>
        <v>GranadillaFríjolGulupa</v>
      </c>
      <c r="K4429">
        <v>1.580078718839977</v>
      </c>
      <c r="L4429">
        <v>0.19750983985499709</v>
      </c>
      <c r="M4429">
        <v>0.19750983985499709</v>
      </c>
      <c r="O4429">
        <v>1.975098398549971</v>
      </c>
      <c r="P4429">
        <v>157.13523750063831</v>
      </c>
      <c r="Q4429">
        <v>8.8610096334946427</v>
      </c>
      <c r="R4429">
        <v>24.568472686684231</v>
      </c>
      <c r="T4429">
        <f t="shared" si="278"/>
        <v>190.56471982081717</v>
      </c>
      <c r="U4429">
        <v>30806495.285109591</v>
      </c>
      <c r="V4429">
        <v>1256351.2080360351</v>
      </c>
      <c r="W4429">
        <v>4488433.5603972021</v>
      </c>
      <c r="Y4429">
        <f t="shared" si="279"/>
        <v>36551280.05354283</v>
      </c>
      <c r="Z4429">
        <v>1.206022956216976</v>
      </c>
      <c r="AA4429">
        <v>3.9055742386640807E-2</v>
      </c>
      <c r="AB4429">
        <v>0.14030413210220469</v>
      </c>
      <c r="AD4429">
        <v>8.1077999999999997E-2</v>
      </c>
      <c r="AE4429">
        <v>5.4999999999999997E-3</v>
      </c>
      <c r="AF4429">
        <v>0.62044975870679708</v>
      </c>
      <c r="AG4429">
        <v>0.70412257908306453</v>
      </c>
      <c r="AH4429">
        <v>3.3862487363398319</v>
      </c>
    </row>
    <row r="4430" spans="1:34">
      <c r="A4430" t="s">
        <v>34</v>
      </c>
      <c r="B4430" t="s">
        <v>5224</v>
      </c>
      <c r="C4430" t="s">
        <v>49</v>
      </c>
      <c r="D4430" t="s">
        <v>5230</v>
      </c>
      <c r="E4430" t="s">
        <v>51</v>
      </c>
      <c r="F4430" t="s">
        <v>38</v>
      </c>
      <c r="I4430" t="str">
        <f t="shared" si="276"/>
        <v>10Lf-300</v>
      </c>
      <c r="J4430" t="str">
        <f t="shared" si="277"/>
        <v>Piscicultura cachamaFríjol</v>
      </c>
      <c r="K4430">
        <v>0</v>
      </c>
      <c r="L4430">
        <v>0</v>
      </c>
      <c r="O4430">
        <v>0</v>
      </c>
      <c r="P4430">
        <v>0</v>
      </c>
      <c r="Q4430">
        <v>0</v>
      </c>
      <c r="T4430">
        <f t="shared" si="278"/>
        <v>0</v>
      </c>
      <c r="U4430">
        <v>0</v>
      </c>
      <c r="V4430">
        <v>0</v>
      </c>
      <c r="Y4430">
        <f t="shared" si="279"/>
        <v>0</v>
      </c>
      <c r="Z4430">
        <v>0</v>
      </c>
      <c r="AA4430">
        <v>0</v>
      </c>
      <c r="AD4430">
        <v>4.8842000000000003E-2</v>
      </c>
      <c r="AE4430">
        <v>5.4999999999999997E-3</v>
      </c>
      <c r="AF4430">
        <v>0</v>
      </c>
      <c r="AG4430">
        <v>0</v>
      </c>
      <c r="AH4430">
        <v>0</v>
      </c>
    </row>
    <row r="4431" spans="1:34">
      <c r="A4431" t="s">
        <v>34</v>
      </c>
      <c r="B4431" t="s">
        <v>5224</v>
      </c>
      <c r="C4431" t="s">
        <v>52</v>
      </c>
      <c r="D4431" t="s">
        <v>5231</v>
      </c>
      <c r="E4431" t="s">
        <v>46</v>
      </c>
      <c r="F4431" t="s">
        <v>39</v>
      </c>
      <c r="I4431" t="str">
        <f t="shared" si="276"/>
        <v>10Lf-301,83068515600609</v>
      </c>
      <c r="J4431" t="str">
        <f t="shared" si="277"/>
        <v>GranadillaGulupa</v>
      </c>
      <c r="K4431">
        <v>1.464548124804872</v>
      </c>
      <c r="L4431">
        <v>0.36613703120121821</v>
      </c>
      <c r="O4431">
        <v>1.8306851560060911</v>
      </c>
      <c r="P4431">
        <v>145.64598249337911</v>
      </c>
      <c r="Q4431">
        <v>45.544200011780802</v>
      </c>
      <c r="T4431">
        <f t="shared" si="278"/>
        <v>191.1901825051599</v>
      </c>
      <c r="U4431">
        <v>28554017.19146039</v>
      </c>
      <c r="V4431">
        <v>8320505.6505247662</v>
      </c>
      <c r="Y4431">
        <f t="shared" si="279"/>
        <v>36874522.841985159</v>
      </c>
      <c r="Z4431">
        <v>1.117842192252247</v>
      </c>
      <c r="AA4431">
        <v>0.26009103359548419</v>
      </c>
      <c r="AD4431">
        <v>5.4052000000000003E-2</v>
      </c>
      <c r="AE4431">
        <v>5.4999999999999997E-3</v>
      </c>
      <c r="AF4431">
        <v>0.57508434220086613</v>
      </c>
      <c r="AG4431">
        <v>0.65263925811617129</v>
      </c>
      <c r="AH4431">
        <v>3.1179607563231282</v>
      </c>
    </row>
    <row r="4432" spans="1:34">
      <c r="A4432" t="s">
        <v>34</v>
      </c>
      <c r="B4432" t="s">
        <v>5224</v>
      </c>
      <c r="C4432" t="s">
        <v>54</v>
      </c>
      <c r="D4432" t="s">
        <v>5232</v>
      </c>
      <c r="E4432" t="s">
        <v>46</v>
      </c>
      <c r="F4432" t="s">
        <v>38</v>
      </c>
      <c r="I4432" t="str">
        <f t="shared" si="276"/>
        <v>10Lf-302,14424689814883</v>
      </c>
      <c r="J4432" t="str">
        <f t="shared" si="277"/>
        <v>GranadillaFríjol</v>
      </c>
      <c r="K4432">
        <v>1.7153975185190631</v>
      </c>
      <c r="L4432">
        <v>0.4288493796297656</v>
      </c>
      <c r="O4432">
        <v>2.1442468981488281</v>
      </c>
      <c r="P4432">
        <v>170.59238458599691</v>
      </c>
      <c r="Q4432">
        <v>19.239742622480851</v>
      </c>
      <c r="T4432">
        <f t="shared" si="278"/>
        <v>189.83212720847777</v>
      </c>
      <c r="U4432">
        <v>33444780.273442909</v>
      </c>
      <c r="V4432">
        <v>2727891.6157236141</v>
      </c>
      <c r="Y4432">
        <f t="shared" si="279"/>
        <v>36172671.889166526</v>
      </c>
      <c r="Z4432">
        <v>1.309307417221879</v>
      </c>
      <c r="AA4432">
        <v>8.4800994754424597E-2</v>
      </c>
      <c r="AD4432">
        <v>5.4052000000000003E-2</v>
      </c>
      <c r="AE4432">
        <v>5.4999999999999997E-3</v>
      </c>
      <c r="AF4432">
        <v>0.67358541303104547</v>
      </c>
      <c r="AG4432">
        <v>0.7644240191900572</v>
      </c>
      <c r="AH4432">
        <v>3.6418083303699311</v>
      </c>
    </row>
    <row r="4433" spans="1:34">
      <c r="A4433" t="s">
        <v>34</v>
      </c>
      <c r="B4433" t="s">
        <v>5224</v>
      </c>
      <c r="C4433" t="s">
        <v>56</v>
      </c>
      <c r="D4433" t="s">
        <v>5233</v>
      </c>
      <c r="E4433" t="s">
        <v>51</v>
      </c>
      <c r="F4433" t="s">
        <v>39</v>
      </c>
      <c r="I4433" t="str">
        <f t="shared" si="276"/>
        <v>10Lf-300</v>
      </c>
      <c r="J4433" t="str">
        <f t="shared" si="277"/>
        <v>Piscicultura cachamaGulupa</v>
      </c>
      <c r="K4433">
        <v>0</v>
      </c>
      <c r="L4433">
        <v>0</v>
      </c>
      <c r="O4433">
        <v>0</v>
      </c>
      <c r="P4433">
        <v>0</v>
      </c>
      <c r="Q4433">
        <v>0</v>
      </c>
      <c r="T4433">
        <f t="shared" si="278"/>
        <v>0</v>
      </c>
      <c r="U4433">
        <v>0</v>
      </c>
      <c r="V4433">
        <v>0</v>
      </c>
      <c r="Y4433">
        <f t="shared" si="279"/>
        <v>0</v>
      </c>
      <c r="Z4433">
        <v>0</v>
      </c>
      <c r="AA4433">
        <v>0</v>
      </c>
      <c r="AD4433">
        <v>4.8842000000000003E-2</v>
      </c>
      <c r="AE4433">
        <v>5.4999999999999997E-3</v>
      </c>
      <c r="AF4433">
        <v>0</v>
      </c>
      <c r="AG4433">
        <v>0</v>
      </c>
      <c r="AH4433">
        <v>0</v>
      </c>
    </row>
    <row r="4434" spans="1:34">
      <c r="A4434" t="s">
        <v>58</v>
      </c>
      <c r="B4434" t="s">
        <v>5234</v>
      </c>
      <c r="C4434" t="s">
        <v>60</v>
      </c>
      <c r="D4434" t="s">
        <v>5235</v>
      </c>
      <c r="E4434" t="s">
        <v>62</v>
      </c>
      <c r="F4434" t="s">
        <v>63</v>
      </c>
      <c r="G4434" t="s">
        <v>38</v>
      </c>
      <c r="I4434" t="str">
        <f t="shared" si="276"/>
        <v>10Qf-303,72434804062863</v>
      </c>
      <c r="J4434" t="str">
        <f t="shared" si="277"/>
        <v>CaféPlátanoFríjol</v>
      </c>
      <c r="K4434">
        <v>2.979478432502904</v>
      </c>
      <c r="L4434">
        <v>0.372434804062863</v>
      </c>
      <c r="M4434">
        <v>0.37243480406286289</v>
      </c>
      <c r="O4434">
        <v>3.7243480406286298</v>
      </c>
      <c r="P4434">
        <v>352.31844025259551</v>
      </c>
      <c r="Q4434">
        <v>18.51084460955482</v>
      </c>
      <c r="R4434">
        <v>16.708779618638442</v>
      </c>
      <c r="T4434">
        <f t="shared" si="278"/>
        <v>387.53806448078876</v>
      </c>
      <c r="U4434">
        <v>32983503.30874889</v>
      </c>
      <c r="V4434">
        <v>1590500.8032322249</v>
      </c>
      <c r="W4434">
        <v>2369102.0908833742</v>
      </c>
      <c r="Y4434">
        <f t="shared" si="279"/>
        <v>36943106.20286449</v>
      </c>
      <c r="Z4434">
        <v>1.4312213277709389</v>
      </c>
      <c r="AA4434">
        <v>6.3826469377512143E-2</v>
      </c>
      <c r="AB4434">
        <v>7.3645534693243822E-2</v>
      </c>
      <c r="AD4434">
        <v>8.3624000000000004E-2</v>
      </c>
      <c r="AE4434">
        <v>5.4999999999999997E-3</v>
      </c>
      <c r="AF4434">
        <v>1.169952264071821</v>
      </c>
      <c r="AG4434">
        <v>1.3277300764841069</v>
      </c>
      <c r="AH4434">
        <v>6.3111543811845578</v>
      </c>
    </row>
    <row r="4435" spans="1:34">
      <c r="A4435" t="s">
        <v>58</v>
      </c>
      <c r="B4435" t="s">
        <v>5234</v>
      </c>
      <c r="C4435" t="s">
        <v>64</v>
      </c>
      <c r="D4435" t="s">
        <v>5236</v>
      </c>
      <c r="E4435" t="s">
        <v>62</v>
      </c>
      <c r="F4435" t="s">
        <v>63</v>
      </c>
      <c r="G4435" t="s">
        <v>66</v>
      </c>
      <c r="I4435" t="str">
        <f t="shared" si="276"/>
        <v>10Qf-302,93378522333104</v>
      </c>
      <c r="J4435" t="str">
        <f t="shared" si="277"/>
        <v>CaféPlátanoAguacate</v>
      </c>
      <c r="K4435">
        <v>2.1780084082617761</v>
      </c>
      <c r="L4435">
        <v>0.2933785223331038</v>
      </c>
      <c r="M4435">
        <v>0.46239829273615912</v>
      </c>
      <c r="O4435">
        <v>2.933785223331038</v>
      </c>
      <c r="P4435">
        <v>257.54592377136771</v>
      </c>
      <c r="Q4435">
        <v>14.581570195497219</v>
      </c>
      <c r="R4435">
        <v>44.30041136255123</v>
      </c>
      <c r="T4435">
        <f t="shared" si="278"/>
        <v>316.42790532941615</v>
      </c>
      <c r="U4435">
        <v>24111048.01320463</v>
      </c>
      <c r="V4435">
        <v>1252887.137108498</v>
      </c>
      <c r="W4435">
        <v>24636064.84969632</v>
      </c>
      <c r="Y4435">
        <f t="shared" si="279"/>
        <v>50000000.000009447</v>
      </c>
      <c r="Z4435">
        <v>1.04622743764924</v>
      </c>
      <c r="AA4435">
        <v>5.0278102549602147E-2</v>
      </c>
      <c r="AB4435">
        <v>0.25493910019811022</v>
      </c>
      <c r="AD4435">
        <v>8.3624000000000004E-2</v>
      </c>
      <c r="AE4435">
        <v>5.4999999999999997E-3</v>
      </c>
      <c r="AF4435">
        <v>0.92160792355948851</v>
      </c>
      <c r="AG4435">
        <v>1.045894432117515</v>
      </c>
      <c r="AH4435">
        <v>4.9904115790080423</v>
      </c>
    </row>
    <row r="4436" spans="1:34">
      <c r="A4436" t="s">
        <v>58</v>
      </c>
      <c r="B4436" t="s">
        <v>5234</v>
      </c>
      <c r="C4436" t="s">
        <v>67</v>
      </c>
      <c r="D4436" t="s">
        <v>5237</v>
      </c>
      <c r="E4436" t="s">
        <v>62</v>
      </c>
      <c r="F4436" t="s">
        <v>38</v>
      </c>
      <c r="G4436" t="s">
        <v>66</v>
      </c>
      <c r="I4436" t="str">
        <f t="shared" si="276"/>
        <v>10Qf-302,99914910323993</v>
      </c>
      <c r="J4436" t="str">
        <f t="shared" si="277"/>
        <v>CaféFríjolAguacate</v>
      </c>
      <c r="K4436">
        <v>2.2677807607182152</v>
      </c>
      <c r="L4436">
        <v>0.29991491032399248</v>
      </c>
      <c r="M4436">
        <v>0.43145343219771809</v>
      </c>
      <c r="O4436">
        <v>2.999149103239926</v>
      </c>
      <c r="P4436">
        <v>268.16135728155069</v>
      </c>
      <c r="Q4436">
        <v>13.455273476808211</v>
      </c>
      <c r="R4436">
        <v>41.33571604912818</v>
      </c>
      <c r="T4436">
        <f t="shared" si="278"/>
        <v>322.95234680748706</v>
      </c>
      <c r="U4436">
        <v>25104848.354895219</v>
      </c>
      <c r="V4436">
        <v>1907794.4203510601</v>
      </c>
      <c r="W4436">
        <v>22987357.2247639</v>
      </c>
      <c r="Y4436">
        <f t="shared" si="279"/>
        <v>50000000.000010177</v>
      </c>
      <c r="Z4436">
        <v>1.0893504567918531</v>
      </c>
      <c r="AA4436">
        <v>5.9305397058322697E-2</v>
      </c>
      <c r="AB4436">
        <v>0.23787793231458701</v>
      </c>
      <c r="AD4436">
        <v>8.3624000000000004E-2</v>
      </c>
      <c r="AE4436">
        <v>5.4999999999999997E-3</v>
      </c>
      <c r="AF4436">
        <v>0.94214107955180926</v>
      </c>
      <c r="AG4436">
        <v>1.069196655305034</v>
      </c>
      <c r="AH4436">
        <v>5.0996108380967691</v>
      </c>
    </row>
    <row r="4437" spans="1:34">
      <c r="A4437" t="s">
        <v>58</v>
      </c>
      <c r="B4437" t="s">
        <v>5234</v>
      </c>
      <c r="C4437" t="s">
        <v>69</v>
      </c>
      <c r="D4437" t="s">
        <v>5238</v>
      </c>
      <c r="E4437" t="s">
        <v>63</v>
      </c>
      <c r="F4437" t="s">
        <v>38</v>
      </c>
      <c r="G4437" t="s">
        <v>66</v>
      </c>
      <c r="I4437" t="str">
        <f t="shared" si="276"/>
        <v>10Qf-300</v>
      </c>
      <c r="J4437" t="str">
        <f t="shared" si="277"/>
        <v>PlátanoFríjolAguacate</v>
      </c>
      <c r="K4437">
        <v>0</v>
      </c>
      <c r="L4437">
        <v>0</v>
      </c>
      <c r="M4437">
        <v>0</v>
      </c>
      <c r="O4437">
        <v>0</v>
      </c>
      <c r="P4437">
        <v>0</v>
      </c>
      <c r="Q4437">
        <v>0</v>
      </c>
      <c r="R4437">
        <v>0</v>
      </c>
      <c r="T4437">
        <f t="shared" si="278"/>
        <v>0</v>
      </c>
      <c r="U4437">
        <v>0</v>
      </c>
      <c r="V4437">
        <v>0</v>
      </c>
      <c r="W4437">
        <v>0</v>
      </c>
      <c r="Y4437">
        <f t="shared" si="279"/>
        <v>0</v>
      </c>
      <c r="Z4437">
        <v>0</v>
      </c>
      <c r="AA4437">
        <v>0</v>
      </c>
      <c r="AB4437">
        <v>0</v>
      </c>
      <c r="AD4437">
        <v>8.1077999999999997E-2</v>
      </c>
      <c r="AE4437">
        <v>5.4999999999999997E-3</v>
      </c>
      <c r="AF4437">
        <v>0</v>
      </c>
      <c r="AG4437">
        <v>0</v>
      </c>
      <c r="AH4437">
        <v>0</v>
      </c>
    </row>
    <row r="4438" spans="1:34">
      <c r="A4438" t="s">
        <v>58</v>
      </c>
      <c r="B4438" t="s">
        <v>5234</v>
      </c>
      <c r="C4438" t="s">
        <v>71</v>
      </c>
      <c r="D4438" t="s">
        <v>5239</v>
      </c>
      <c r="E4438" t="s">
        <v>62</v>
      </c>
      <c r="F4438" t="s">
        <v>63</v>
      </c>
      <c r="G4438" t="s">
        <v>38</v>
      </c>
      <c r="H4438" t="s">
        <v>66</v>
      </c>
      <c r="I4438" t="str">
        <f t="shared" si="276"/>
        <v>10Qf-303,20311962998484</v>
      </c>
      <c r="J4438" t="str">
        <f t="shared" si="277"/>
        <v>CaféPlátanoFríjolAguacate</v>
      </c>
      <c r="K4438">
        <v>2.130661535398668</v>
      </c>
      <c r="L4438">
        <v>0.32031196299848402</v>
      </c>
      <c r="M4438">
        <v>0.32031196299848402</v>
      </c>
      <c r="N4438">
        <v>0.43183416858920393</v>
      </c>
      <c r="O4438">
        <v>3.2031196299848399</v>
      </c>
      <c r="P4438">
        <v>251.9472336731296</v>
      </c>
      <c r="Q4438">
        <v>15.920222570406221</v>
      </c>
      <c r="R4438">
        <v>14.370359430886531</v>
      </c>
      <c r="S4438">
        <v>41.372192781478788</v>
      </c>
      <c r="T4438">
        <f t="shared" si="278"/>
        <v>323.61000845590115</v>
      </c>
      <c r="U4438">
        <v>23586907.371438898</v>
      </c>
      <c r="V4438">
        <v>1367907.6951894879</v>
      </c>
      <c r="W4438">
        <v>2037542.4987042311</v>
      </c>
      <c r="X4438">
        <v>23007642.43467629</v>
      </c>
      <c r="Y4438">
        <f t="shared" si="279"/>
        <v>50000000.000008911</v>
      </c>
      <c r="Z4438">
        <v>1.023483908612175</v>
      </c>
      <c r="AA4438">
        <v>5.4893853835751467E-2</v>
      </c>
      <c r="AB4438">
        <v>6.3338725399262705E-2</v>
      </c>
      <c r="AC4438">
        <v>0.2380878478670076</v>
      </c>
      <c r="AD4438">
        <v>0.11065</v>
      </c>
      <c r="AE4438">
        <v>5.4999999999999997E-3</v>
      </c>
      <c r="AF4438">
        <v>1.0062155905711541</v>
      </c>
      <c r="AG4438">
        <v>1.1419121480895951</v>
      </c>
      <c r="AH4438">
        <v>5.4673973686455888</v>
      </c>
    </row>
    <row r="4439" spans="1:34">
      <c r="A4439" t="s">
        <v>58</v>
      </c>
      <c r="B4439" t="s">
        <v>5234</v>
      </c>
      <c r="C4439" t="s">
        <v>73</v>
      </c>
      <c r="D4439" t="s">
        <v>5240</v>
      </c>
      <c r="E4439" t="s">
        <v>62</v>
      </c>
      <c r="F4439" t="s">
        <v>63</v>
      </c>
      <c r="G4439" t="s">
        <v>75</v>
      </c>
      <c r="I4439" t="str">
        <f t="shared" si="276"/>
        <v>10Qf-303,59454470694232</v>
      </c>
      <c r="J4439" t="str">
        <f t="shared" si="277"/>
        <v>CaféPlátanoCaña panelera</v>
      </c>
      <c r="K4439">
        <v>2.8756357655538558</v>
      </c>
      <c r="L4439">
        <v>0.35945447069423192</v>
      </c>
      <c r="M4439">
        <v>0.35945447069423192</v>
      </c>
      <c r="O4439">
        <v>3.5945447069423202</v>
      </c>
      <c r="P4439">
        <v>340.03921511975068</v>
      </c>
      <c r="Q4439">
        <v>17.865692944496161</v>
      </c>
      <c r="R4439">
        <v>18.128423723091689</v>
      </c>
      <c r="T4439">
        <f t="shared" si="278"/>
        <v>376.03333178733857</v>
      </c>
      <c r="U4439">
        <v>31833941.38826672</v>
      </c>
      <c r="V4439">
        <v>1535067.663193183</v>
      </c>
      <c r="W4439">
        <v>2610230.2853466091</v>
      </c>
      <c r="Y4439">
        <f t="shared" si="279"/>
        <v>35979239.336806513</v>
      </c>
      <c r="Z4439">
        <v>1.381339496760253</v>
      </c>
      <c r="AA4439">
        <v>6.1601948894396949E-2</v>
      </c>
      <c r="AB4439">
        <v>8.1695288447934153E-2</v>
      </c>
      <c r="AD4439">
        <v>7.9644000000000006E-2</v>
      </c>
      <c r="AE4439">
        <v>5.4999999999999997E-3</v>
      </c>
      <c r="AF4439">
        <v>1.1291763477305721</v>
      </c>
      <c r="AG4439">
        <v>1.281455188024937</v>
      </c>
      <c r="AH4439">
        <v>6.0903202426978282</v>
      </c>
    </row>
    <row r="4440" spans="1:34">
      <c r="A4440" t="s">
        <v>58</v>
      </c>
      <c r="B4440" t="s">
        <v>5234</v>
      </c>
      <c r="C4440" t="s">
        <v>76</v>
      </c>
      <c r="D4440" t="s">
        <v>5241</v>
      </c>
      <c r="E4440" t="s">
        <v>62</v>
      </c>
      <c r="F4440" t="s">
        <v>38</v>
      </c>
      <c r="G4440" t="s">
        <v>75</v>
      </c>
      <c r="I4440" t="str">
        <f t="shared" si="276"/>
        <v>10Qf-303,63335393724328</v>
      </c>
      <c r="J4440" t="str">
        <f t="shared" si="277"/>
        <v>CaféFríjolCaña panelera</v>
      </c>
      <c r="K4440">
        <v>2.9066831497946199</v>
      </c>
      <c r="L4440">
        <v>0.36333539372432738</v>
      </c>
      <c r="M4440">
        <v>0.36333539372432749</v>
      </c>
      <c r="O4440">
        <v>3.633353937243275</v>
      </c>
      <c r="P4440">
        <v>343.71051740886992</v>
      </c>
      <c r="Q4440">
        <v>16.300546982086871</v>
      </c>
      <c r="R4440">
        <v>18.32415092323027</v>
      </c>
      <c r="T4440">
        <f t="shared" si="278"/>
        <v>378.33521531418705</v>
      </c>
      <c r="U4440">
        <v>32177642.987063989</v>
      </c>
      <c r="V4440">
        <v>2311219.659317736</v>
      </c>
      <c r="W4440">
        <v>2638412.1655404749</v>
      </c>
      <c r="Y4440">
        <f t="shared" si="279"/>
        <v>37127274.8119222</v>
      </c>
      <c r="Z4440">
        <v>1.396253408541636</v>
      </c>
      <c r="AA4440">
        <v>7.1846210536467184E-2</v>
      </c>
      <c r="AB4440">
        <v>8.2577328183802645E-2</v>
      </c>
      <c r="AD4440">
        <v>7.9644000000000006E-2</v>
      </c>
      <c r="AE4440">
        <v>5.4999999999999997E-3</v>
      </c>
      <c r="AF4440">
        <v>1.1413677289769451</v>
      </c>
      <c r="AG4440">
        <v>1.295290678627228</v>
      </c>
      <c r="AH4440">
        <v>6.1551563448474482</v>
      </c>
    </row>
    <row r="4441" spans="1:34">
      <c r="A4441" t="s">
        <v>58</v>
      </c>
      <c r="B4441" t="s">
        <v>5234</v>
      </c>
      <c r="C4441" t="s">
        <v>78</v>
      </c>
      <c r="D4441" t="s">
        <v>5242</v>
      </c>
      <c r="E4441" t="s">
        <v>63</v>
      </c>
      <c r="F4441" t="s">
        <v>38</v>
      </c>
      <c r="G4441" t="s">
        <v>75</v>
      </c>
      <c r="I4441" t="str">
        <f t="shared" si="276"/>
        <v>10Qf-305,68558216732967</v>
      </c>
      <c r="J4441" t="str">
        <f t="shared" si="277"/>
        <v>PlátanoFríjolCaña panelera</v>
      </c>
      <c r="K4441">
        <v>0.56855821673296925</v>
      </c>
      <c r="L4441">
        <v>0.56855821673296481</v>
      </c>
      <c r="M4441">
        <v>4.5484657338637389</v>
      </c>
      <c r="O4441">
        <v>5.6855821673296729</v>
      </c>
      <c r="P4441">
        <v>28.258617848328591</v>
      </c>
      <c r="Q4441">
        <v>25.507589087065281</v>
      </c>
      <c r="R4441">
        <v>229.3934860629019</v>
      </c>
      <c r="T4441">
        <f t="shared" si="278"/>
        <v>283.15969299829578</v>
      </c>
      <c r="U4441">
        <v>2428055.3013123721</v>
      </c>
      <c r="V4441">
        <v>3616666.4483473869</v>
      </c>
      <c r="W4441">
        <v>33029337.449781612</v>
      </c>
      <c r="Y4441">
        <f t="shared" si="279"/>
        <v>39074059.199441373</v>
      </c>
      <c r="Z4441">
        <v>9.7437358737059832E-2</v>
      </c>
      <c r="AA4441">
        <v>0.1124271239389026</v>
      </c>
      <c r="AB4441">
        <v>1.033756012008632</v>
      </c>
      <c r="AD4441">
        <v>7.7098E-2</v>
      </c>
      <c r="AE4441">
        <v>5.4999999999999997E-3</v>
      </c>
      <c r="AF4441">
        <v>1.786046754134976</v>
      </c>
      <c r="AG4441">
        <v>2.0269100426530282</v>
      </c>
      <c r="AH4441">
        <v>9.5811369641176771</v>
      </c>
    </row>
    <row r="4442" spans="1:34">
      <c r="A4442" t="s">
        <v>58</v>
      </c>
      <c r="B4442" t="s">
        <v>5234</v>
      </c>
      <c r="C4442" t="s">
        <v>80</v>
      </c>
      <c r="D4442" t="s">
        <v>5243</v>
      </c>
      <c r="E4442" t="s">
        <v>62</v>
      </c>
      <c r="F4442" t="s">
        <v>63</v>
      </c>
      <c r="G4442" t="s">
        <v>38</v>
      </c>
      <c r="H4442" t="s">
        <v>75</v>
      </c>
      <c r="I4442" t="str">
        <f t="shared" si="276"/>
        <v>10Qf-303,89217304008754</v>
      </c>
      <c r="J4442" t="str">
        <f t="shared" si="277"/>
        <v>CaféPlátanoFríjolCaña panelera</v>
      </c>
      <c r="K4442">
        <v>2.724521128061276</v>
      </c>
      <c r="L4442">
        <v>0.38921730400875371</v>
      </c>
      <c r="M4442">
        <v>0.38921730400875371</v>
      </c>
      <c r="N4442">
        <v>0.38921730400875371</v>
      </c>
      <c r="O4442">
        <v>3.892173040087537</v>
      </c>
      <c r="P4442">
        <v>322.17015696516711</v>
      </c>
      <c r="Q4442">
        <v>19.344972476417141</v>
      </c>
      <c r="R4442">
        <v>17.46170359348363</v>
      </c>
      <c r="S4442">
        <v>19.629457365776219</v>
      </c>
      <c r="T4442">
        <f t="shared" si="278"/>
        <v>378.60629040084405</v>
      </c>
      <c r="U4442">
        <v>30161068.011717439</v>
      </c>
      <c r="V4442">
        <v>1662171.2791195391</v>
      </c>
      <c r="W4442">
        <v>2475857.5693680029</v>
      </c>
      <c r="X4442">
        <v>2826357.3757824171</v>
      </c>
      <c r="Y4442">
        <f t="shared" si="279"/>
        <v>37125454.235987395</v>
      </c>
      <c r="Z4442">
        <v>1.308750116767303</v>
      </c>
      <c r="AA4442">
        <v>6.6702590801152484E-2</v>
      </c>
      <c r="AB4442">
        <v>7.6964118693776284E-2</v>
      </c>
      <c r="AC4442">
        <v>8.8459659045305214E-2</v>
      </c>
      <c r="AD4442">
        <v>0.10667</v>
      </c>
      <c r="AE4442">
        <v>5.4999999999999997E-3</v>
      </c>
      <c r="AF4442">
        <v>1.222672159189802</v>
      </c>
      <c r="AG4442">
        <v>1.3875596887912069</v>
      </c>
      <c r="AH4442">
        <v>6.6145748880685469</v>
      </c>
    </row>
    <row r="4443" spans="1:34">
      <c r="A4443" t="s">
        <v>58</v>
      </c>
      <c r="B4443" t="s">
        <v>5234</v>
      </c>
      <c r="C4443" t="s">
        <v>82</v>
      </c>
      <c r="D4443" t="s">
        <v>5244</v>
      </c>
      <c r="E4443" t="s">
        <v>62</v>
      </c>
      <c r="F4443" t="s">
        <v>66</v>
      </c>
      <c r="G4443" t="s">
        <v>75</v>
      </c>
      <c r="I4443" t="str">
        <f t="shared" si="276"/>
        <v>10Qf-302,87320386764306</v>
      </c>
      <c r="J4443" t="str">
        <f t="shared" si="277"/>
        <v>CaféAguacateCaña panelera</v>
      </c>
      <c r="K4443">
        <v>2.1289330444910601</v>
      </c>
      <c r="L4443">
        <v>0.45695043638769328</v>
      </c>
      <c r="M4443">
        <v>0.28732038676430582</v>
      </c>
      <c r="O4443">
        <v>2.873203867643058</v>
      </c>
      <c r="P4443">
        <v>251.74284245689651</v>
      </c>
      <c r="Q4443">
        <v>43.778475444810233</v>
      </c>
      <c r="R4443">
        <v>14.490474149580541</v>
      </c>
      <c r="T4443">
        <f t="shared" si="278"/>
        <v>310.01179205128733</v>
      </c>
      <c r="U4443">
        <v>23567772.584306929</v>
      </c>
      <c r="V4443">
        <v>24345809.145034339</v>
      </c>
      <c r="W4443">
        <v>2086418.2706678649</v>
      </c>
      <c r="Y4443">
        <f t="shared" si="279"/>
        <v>50000000.000009134</v>
      </c>
      <c r="Z4443">
        <v>1.022653611260518</v>
      </c>
      <c r="AA4443">
        <v>0.25193547406604122</v>
      </c>
      <c r="AB4443">
        <v>6.5300959613460802E-2</v>
      </c>
      <c r="AD4443">
        <v>7.9644000000000006E-2</v>
      </c>
      <c r="AE4443">
        <v>5.4999999999999997E-3</v>
      </c>
      <c r="AF4443">
        <v>0.9025771311967723</v>
      </c>
      <c r="AG4443">
        <v>1.0242971788147499</v>
      </c>
      <c r="AH4443">
        <v>4.8852221776545814</v>
      </c>
    </row>
    <row r="4444" spans="1:34">
      <c r="A4444" t="s">
        <v>58</v>
      </c>
      <c r="B4444" t="s">
        <v>5234</v>
      </c>
      <c r="C4444" t="s">
        <v>84</v>
      </c>
      <c r="D4444" t="s">
        <v>5245</v>
      </c>
      <c r="E4444" t="s">
        <v>63</v>
      </c>
      <c r="F4444" t="s">
        <v>66</v>
      </c>
      <c r="G4444" t="s">
        <v>75</v>
      </c>
      <c r="I4444" t="str">
        <f t="shared" si="276"/>
        <v>10Qf-300</v>
      </c>
      <c r="J4444" t="str">
        <f t="shared" si="277"/>
        <v>PlátanoAguacateCaña panelera</v>
      </c>
      <c r="K4444">
        <v>0</v>
      </c>
      <c r="L4444">
        <v>0</v>
      </c>
      <c r="M4444">
        <v>0</v>
      </c>
      <c r="O4444">
        <v>0</v>
      </c>
      <c r="P4444">
        <v>0</v>
      </c>
      <c r="Q4444">
        <v>0</v>
      </c>
      <c r="R4444">
        <v>0</v>
      </c>
      <c r="T4444">
        <f t="shared" si="278"/>
        <v>0</v>
      </c>
      <c r="U4444">
        <v>0</v>
      </c>
      <c r="V4444">
        <v>0</v>
      </c>
      <c r="W4444">
        <v>0</v>
      </c>
      <c r="Y4444">
        <f t="shared" si="279"/>
        <v>0</v>
      </c>
      <c r="Z4444">
        <v>0</v>
      </c>
      <c r="AA4444">
        <v>0</v>
      </c>
      <c r="AB4444">
        <v>0</v>
      </c>
      <c r="AD4444">
        <v>7.7098E-2</v>
      </c>
      <c r="AE4444">
        <v>5.4999999999999997E-3</v>
      </c>
      <c r="AF4444">
        <v>0</v>
      </c>
      <c r="AG4444">
        <v>0</v>
      </c>
      <c r="AH4444">
        <v>0</v>
      </c>
    </row>
    <row r="4445" spans="1:34">
      <c r="A4445" t="s">
        <v>58</v>
      </c>
      <c r="B4445" t="s">
        <v>5234</v>
      </c>
      <c r="C4445" t="s">
        <v>86</v>
      </c>
      <c r="D4445" t="s">
        <v>5246</v>
      </c>
      <c r="E4445" t="s">
        <v>62</v>
      </c>
      <c r="F4445" t="s">
        <v>63</v>
      </c>
      <c r="G4445" t="s">
        <v>66</v>
      </c>
      <c r="H4445" t="s">
        <v>75</v>
      </c>
      <c r="I4445" t="str">
        <f t="shared" si="276"/>
        <v>10Qf-303,05987004119861</v>
      </c>
      <c r="J4445" t="str">
        <f t="shared" si="277"/>
        <v>CaféPlátanoAguacateCaña panelera</v>
      </c>
      <c r="K4445">
        <v>1.9889253992663101</v>
      </c>
      <c r="L4445">
        <v>0.30598700411986141</v>
      </c>
      <c r="M4445">
        <v>0.45897063369258201</v>
      </c>
      <c r="N4445">
        <v>0.30598700411986152</v>
      </c>
      <c r="O4445">
        <v>3.0598700411986148</v>
      </c>
      <c r="P4445">
        <v>235.18716792979981</v>
      </c>
      <c r="Q4445">
        <v>15.20824000339648</v>
      </c>
      <c r="R4445">
        <v>43.972021945837547</v>
      </c>
      <c r="S4445">
        <v>15.43189059168173</v>
      </c>
      <c r="T4445">
        <f t="shared" si="278"/>
        <v>309.79932047071554</v>
      </c>
      <c r="U4445">
        <v>22017856.136131339</v>
      </c>
      <c r="V4445">
        <v>1306732.267022812</v>
      </c>
      <c r="W4445">
        <v>24453443.00223982</v>
      </c>
      <c r="X4445">
        <v>2221968.5946138841</v>
      </c>
      <c r="Y4445">
        <f t="shared" si="279"/>
        <v>50000000.00000786</v>
      </c>
      <c r="Z4445">
        <v>0.9553995825987569</v>
      </c>
      <c r="AA4445">
        <v>5.2438896513754787E-2</v>
      </c>
      <c r="AB4445">
        <v>0.25304929150702571</v>
      </c>
      <c r="AC4445">
        <v>6.9543429282189859E-2</v>
      </c>
      <c r="AD4445">
        <v>0.10667</v>
      </c>
      <c r="AE4445">
        <v>5.4999999999999997E-3</v>
      </c>
      <c r="AF4445">
        <v>0.96121571974825593</v>
      </c>
      <c r="AG4445">
        <v>1.0908436696873061</v>
      </c>
      <c r="AH4445">
        <v>5.2240994306341761</v>
      </c>
    </row>
    <row r="4446" spans="1:34">
      <c r="A4446" t="s">
        <v>58</v>
      </c>
      <c r="B4446" t="s">
        <v>5234</v>
      </c>
      <c r="C4446" t="s">
        <v>88</v>
      </c>
      <c r="D4446" t="s">
        <v>5247</v>
      </c>
      <c r="E4446" t="s">
        <v>38</v>
      </c>
      <c r="F4446" t="s">
        <v>66</v>
      </c>
      <c r="G4446" t="s">
        <v>75</v>
      </c>
      <c r="I4446" t="str">
        <f t="shared" si="276"/>
        <v>10Qf-300</v>
      </c>
      <c r="J4446" t="str">
        <f t="shared" si="277"/>
        <v>FríjolAguacateCaña panelera</v>
      </c>
      <c r="K4446">
        <v>0</v>
      </c>
      <c r="L4446">
        <v>0</v>
      </c>
      <c r="M4446">
        <v>0</v>
      </c>
      <c r="O4446">
        <v>0</v>
      </c>
      <c r="P4446">
        <v>0</v>
      </c>
      <c r="Q4446">
        <v>0</v>
      </c>
      <c r="R4446">
        <v>0</v>
      </c>
      <c r="T4446">
        <f t="shared" si="278"/>
        <v>0</v>
      </c>
      <c r="U4446">
        <v>0</v>
      </c>
      <c r="V4446">
        <v>0</v>
      </c>
      <c r="W4446">
        <v>0</v>
      </c>
      <c r="Y4446">
        <f t="shared" si="279"/>
        <v>0</v>
      </c>
      <c r="Z4446">
        <v>0</v>
      </c>
      <c r="AA4446">
        <v>0</v>
      </c>
      <c r="AB4446">
        <v>0</v>
      </c>
      <c r="AD4446">
        <v>7.7098E-2</v>
      </c>
      <c r="AE4446">
        <v>5.4999999999999997E-3</v>
      </c>
      <c r="AF4446">
        <v>0</v>
      </c>
      <c r="AG4446">
        <v>0</v>
      </c>
      <c r="AH4446">
        <v>0</v>
      </c>
    </row>
    <row r="4447" spans="1:34">
      <c r="A4447" t="s">
        <v>58</v>
      </c>
      <c r="B4447" t="s">
        <v>5234</v>
      </c>
      <c r="C4447" t="s">
        <v>90</v>
      </c>
      <c r="D4447" t="s">
        <v>5248</v>
      </c>
      <c r="E4447" t="s">
        <v>62</v>
      </c>
      <c r="F4447" t="s">
        <v>38</v>
      </c>
      <c r="G4447" t="s">
        <v>66</v>
      </c>
      <c r="H4447" t="s">
        <v>75</v>
      </c>
      <c r="I4447" t="str">
        <f t="shared" si="276"/>
        <v>10Qf-303,13104106184067</v>
      </c>
      <c r="J4447" t="str">
        <f t="shared" si="277"/>
        <v>CaféFríjolAguacateCaña panelera</v>
      </c>
      <c r="K4447">
        <v>2.078247647325473</v>
      </c>
      <c r="L4447">
        <v>0.3131041061840672</v>
      </c>
      <c r="M4447">
        <v>0.42658520214706441</v>
      </c>
      <c r="N4447">
        <v>0.3131041061840672</v>
      </c>
      <c r="O4447">
        <v>3.1310410618406719</v>
      </c>
      <c r="P4447">
        <v>245.74937733288101</v>
      </c>
      <c r="Q4447">
        <v>14.04698876380338</v>
      </c>
      <c r="R4447">
        <v>40.869311658715453</v>
      </c>
      <c r="S4447">
        <v>15.790828516841559</v>
      </c>
      <c r="T4447">
        <f t="shared" si="278"/>
        <v>316.45650627224137</v>
      </c>
      <c r="U4447">
        <v>23006673.71986172</v>
      </c>
      <c r="V4447">
        <v>1991692.4641114899</v>
      </c>
      <c r="W4447">
        <v>22727983.362197369</v>
      </c>
      <c r="X4447">
        <v>2273650.4538379838</v>
      </c>
      <c r="Y4447">
        <f t="shared" si="279"/>
        <v>50000000.000008561</v>
      </c>
      <c r="Z4447">
        <v>0.99830638973389996</v>
      </c>
      <c r="AA4447">
        <v>6.1913438440849247E-2</v>
      </c>
      <c r="AB4447">
        <v>0.2351938778789032</v>
      </c>
      <c r="AC4447">
        <v>7.1160974071452651E-2</v>
      </c>
      <c r="AD4447">
        <v>0.10667</v>
      </c>
      <c r="AE4447">
        <v>5.4999999999999997E-3</v>
      </c>
      <c r="AF4447">
        <v>0.98357310843162482</v>
      </c>
      <c r="AG4447">
        <v>1.1162161385461999</v>
      </c>
      <c r="AH4447">
        <v>5.343000308818497</v>
      </c>
    </row>
    <row r="4448" spans="1:34">
      <c r="A4448" t="s">
        <v>58</v>
      </c>
      <c r="B4448" t="s">
        <v>5234</v>
      </c>
      <c r="C4448" t="s">
        <v>92</v>
      </c>
      <c r="D4448" t="s">
        <v>5249</v>
      </c>
      <c r="E4448" t="s">
        <v>63</v>
      </c>
      <c r="F4448" t="s">
        <v>38</v>
      </c>
      <c r="G4448" t="s">
        <v>66</v>
      </c>
      <c r="H4448" t="s">
        <v>75</v>
      </c>
      <c r="I4448" t="str">
        <f t="shared" si="276"/>
        <v>10Qf-300</v>
      </c>
      <c r="J4448" t="str">
        <f t="shared" si="277"/>
        <v>PlátanoFríjolAguacateCaña panelera</v>
      </c>
      <c r="K4448">
        <v>0</v>
      </c>
      <c r="L4448">
        <v>0</v>
      </c>
      <c r="M4448">
        <v>0</v>
      </c>
      <c r="N4448">
        <v>0</v>
      </c>
      <c r="O4448">
        <v>0</v>
      </c>
      <c r="P4448">
        <v>0</v>
      </c>
      <c r="Q4448">
        <v>0</v>
      </c>
      <c r="R4448">
        <v>0</v>
      </c>
      <c r="S4448">
        <v>0</v>
      </c>
      <c r="T4448">
        <f t="shared" si="278"/>
        <v>0</v>
      </c>
      <c r="U4448">
        <v>0</v>
      </c>
      <c r="V4448">
        <v>0</v>
      </c>
      <c r="W4448">
        <v>0</v>
      </c>
      <c r="X4448">
        <v>0</v>
      </c>
      <c r="Y4448">
        <f t="shared" si="279"/>
        <v>0</v>
      </c>
      <c r="Z4448">
        <v>0</v>
      </c>
      <c r="AA4448">
        <v>0</v>
      </c>
      <c r="AB4448">
        <v>0</v>
      </c>
      <c r="AC4448">
        <v>0</v>
      </c>
      <c r="AD4448">
        <v>0.10412399999999999</v>
      </c>
      <c r="AE4448">
        <v>5.4999999999999997E-3</v>
      </c>
      <c r="AF4448">
        <v>0</v>
      </c>
      <c r="AG4448">
        <v>0</v>
      </c>
      <c r="AH4448">
        <v>0</v>
      </c>
    </row>
    <row r="4449" spans="1:34">
      <c r="A4449" t="s">
        <v>58</v>
      </c>
      <c r="B4449" t="s">
        <v>5234</v>
      </c>
      <c r="C4449" t="s">
        <v>94</v>
      </c>
      <c r="D4449" t="s">
        <v>5250</v>
      </c>
      <c r="E4449" t="s">
        <v>62</v>
      </c>
      <c r="F4449" t="s">
        <v>63</v>
      </c>
      <c r="G4449" t="s">
        <v>39</v>
      </c>
      <c r="I4449" t="str">
        <f t="shared" si="276"/>
        <v>10Qf-302,27760225449463</v>
      </c>
      <c r="J4449" t="str">
        <f t="shared" si="277"/>
        <v>CaféPlátanoGulupa</v>
      </c>
      <c r="K4449">
        <v>0.22776022544946339</v>
      </c>
      <c r="L4449">
        <v>0.22776022544946339</v>
      </c>
      <c r="M4449">
        <v>1.8220818035957069</v>
      </c>
      <c r="O4449">
        <v>2.2776022544946342</v>
      </c>
      <c r="P4449">
        <v>26.932273281980279</v>
      </c>
      <c r="Q4449">
        <v>11.320193750798239</v>
      </c>
      <c r="R4449">
        <v>226.65081930809379</v>
      </c>
      <c r="T4449">
        <f t="shared" si="278"/>
        <v>264.90328634087228</v>
      </c>
      <c r="U4449">
        <v>2521357.4522850481</v>
      </c>
      <c r="V4449">
        <v>972661.0337431829</v>
      </c>
      <c r="W4449">
        <v>41408597.883714147</v>
      </c>
      <c r="Y4449">
        <f t="shared" si="279"/>
        <v>44902616.369742379</v>
      </c>
      <c r="Z4449">
        <v>0.109406830646985</v>
      </c>
      <c r="AA4449">
        <v>3.9032686785662823E-2</v>
      </c>
      <c r="AB4449">
        <v>1.294343645159143</v>
      </c>
      <c r="AD4449">
        <v>8.3624000000000004E-2</v>
      </c>
      <c r="AE4449">
        <v>5.4999999999999997E-3</v>
      </c>
      <c r="AF4449">
        <v>0.71547714800878559</v>
      </c>
      <c r="AG4449">
        <v>0.81196520372733705</v>
      </c>
      <c r="AH4449">
        <v>3.8941686062307568</v>
      </c>
    </row>
    <row r="4450" spans="1:34">
      <c r="A4450" t="s">
        <v>58</v>
      </c>
      <c r="B4450" t="s">
        <v>5234</v>
      </c>
      <c r="C4450" t="s">
        <v>96</v>
      </c>
      <c r="D4450" t="s">
        <v>5251</v>
      </c>
      <c r="E4450" t="s">
        <v>62</v>
      </c>
      <c r="F4450" t="s">
        <v>38</v>
      </c>
      <c r="G4450" t="s">
        <v>39</v>
      </c>
      <c r="I4450" t="str">
        <f t="shared" si="276"/>
        <v>10Qf-302,29312213972872</v>
      </c>
      <c r="J4450" t="str">
        <f t="shared" si="277"/>
        <v>CaféFríjolGulupa</v>
      </c>
      <c r="K4450">
        <v>0.22931221397287199</v>
      </c>
      <c r="L4450">
        <v>0.22931221397287191</v>
      </c>
      <c r="M4450">
        <v>1.8344977117829759</v>
      </c>
      <c r="O4450">
        <v>2.29312213972872</v>
      </c>
      <c r="P4450">
        <v>27.115793380629871</v>
      </c>
      <c r="Q4450">
        <v>10.287779781419299</v>
      </c>
      <c r="R4450">
        <v>228.1952481902357</v>
      </c>
      <c r="T4450">
        <f t="shared" si="278"/>
        <v>265.59882135228486</v>
      </c>
      <c r="U4450">
        <v>2538538.3179152738</v>
      </c>
      <c r="V4450">
        <v>1458682.2704586161</v>
      </c>
      <c r="W4450">
        <v>41690761.587052353</v>
      </c>
      <c r="Y4450">
        <f t="shared" si="279"/>
        <v>45687982.175426245</v>
      </c>
      <c r="Z4450">
        <v>0.11015234336858309</v>
      </c>
      <c r="AA4450">
        <v>4.5344367458400078E-2</v>
      </c>
      <c r="AB4450">
        <v>1.303163475218011</v>
      </c>
      <c r="AD4450">
        <v>8.3624000000000004E-2</v>
      </c>
      <c r="AE4450">
        <v>5.4999999999999997E-3</v>
      </c>
      <c r="AF4450">
        <v>0.72035250462682288</v>
      </c>
      <c r="AG4450">
        <v>0.81749804281328853</v>
      </c>
      <c r="AH4450">
        <v>3.9200966871688312</v>
      </c>
    </row>
    <row r="4451" spans="1:34">
      <c r="A4451" t="s">
        <v>58</v>
      </c>
      <c r="B4451" t="s">
        <v>5234</v>
      </c>
      <c r="C4451" t="s">
        <v>98</v>
      </c>
      <c r="D4451" t="s">
        <v>5252</v>
      </c>
      <c r="E4451" t="s">
        <v>63</v>
      </c>
      <c r="F4451" t="s">
        <v>38</v>
      </c>
      <c r="G4451" t="s">
        <v>39</v>
      </c>
      <c r="I4451" t="str">
        <f t="shared" si="276"/>
        <v>10Qf-302,3935770284621</v>
      </c>
      <c r="J4451" t="str">
        <f t="shared" si="277"/>
        <v>PlátanoFríjolGulupa</v>
      </c>
      <c r="K4451">
        <v>0.23935770284621011</v>
      </c>
      <c r="L4451">
        <v>0.23935770284621</v>
      </c>
      <c r="M4451">
        <v>1.91486162276968</v>
      </c>
      <c r="O4451">
        <v>2.3935770284621012</v>
      </c>
      <c r="P4451">
        <v>11.896614374252559</v>
      </c>
      <c r="Q4451">
        <v>10.738456941327691</v>
      </c>
      <c r="R4451">
        <v>238.19180610107949</v>
      </c>
      <c r="T4451">
        <f t="shared" si="278"/>
        <v>260.82687741665973</v>
      </c>
      <c r="U4451">
        <v>1022188.6206222</v>
      </c>
      <c r="V4451">
        <v>1522582.820123018</v>
      </c>
      <c r="W4451">
        <v>43517110.36450243</v>
      </c>
      <c r="Y4451">
        <f t="shared" si="279"/>
        <v>46061881.80524765</v>
      </c>
      <c r="Z4451">
        <v>4.102021863780117E-2</v>
      </c>
      <c r="AA4451">
        <v>4.7330769887124591E-2</v>
      </c>
      <c r="AB4451">
        <v>1.360251207108262</v>
      </c>
      <c r="AD4451">
        <v>8.1077999999999997E-2</v>
      </c>
      <c r="AE4451">
        <v>5.4999999999999997E-3</v>
      </c>
      <c r="AF4451">
        <v>0.75190901417657618</v>
      </c>
      <c r="AG4451">
        <v>0.85331021064673884</v>
      </c>
      <c r="AH4451">
        <v>4.0853742532854156</v>
      </c>
    </row>
    <row r="4452" spans="1:34">
      <c r="A4452" t="s">
        <v>58</v>
      </c>
      <c r="B4452" t="s">
        <v>5234</v>
      </c>
      <c r="C4452" t="s">
        <v>100</v>
      </c>
      <c r="D4452" t="s">
        <v>5253</v>
      </c>
      <c r="E4452" t="s">
        <v>62</v>
      </c>
      <c r="F4452" t="s">
        <v>63</v>
      </c>
      <c r="G4452" t="s">
        <v>38</v>
      </c>
      <c r="H4452" t="s">
        <v>39</v>
      </c>
      <c r="I4452" t="str">
        <f t="shared" si="276"/>
        <v>10Qf-302,50548334644522</v>
      </c>
      <c r="J4452" t="str">
        <f t="shared" si="277"/>
        <v>CaféPlátanoFríjolGulupa</v>
      </c>
      <c r="K4452">
        <v>0.25054833464452231</v>
      </c>
      <c r="L4452">
        <v>0.25054833464452242</v>
      </c>
      <c r="M4452">
        <v>0.25054833464452242</v>
      </c>
      <c r="N4452">
        <v>1.753838342511657</v>
      </c>
      <c r="O4452">
        <v>2.505483346445224</v>
      </c>
      <c r="P4452">
        <v>29.626929836739929</v>
      </c>
      <c r="Q4452">
        <v>12.452813859482029</v>
      </c>
      <c r="R4452">
        <v>11.24050937700652</v>
      </c>
      <c r="S4452">
        <v>218.16193788872141</v>
      </c>
      <c r="T4452">
        <f t="shared" si="278"/>
        <v>271.48219096194987</v>
      </c>
      <c r="U4452">
        <v>2773626.9994768859</v>
      </c>
      <c r="V4452">
        <v>1069978.753740069</v>
      </c>
      <c r="W4452">
        <v>1593767.7601513751</v>
      </c>
      <c r="X4452">
        <v>39857698.230007187</v>
      </c>
      <c r="Y4452">
        <f t="shared" si="279"/>
        <v>45295071.743375517</v>
      </c>
      <c r="Z4452">
        <v>0.12035331965115049</v>
      </c>
      <c r="AA4452">
        <v>4.2938026828652831E-2</v>
      </c>
      <c r="AB4452">
        <v>4.9543613728117573E-2</v>
      </c>
      <c r="AC4452">
        <v>1.245865860021564</v>
      </c>
      <c r="AD4452">
        <v>0.11065</v>
      </c>
      <c r="AE4452">
        <v>5.4999999999999997E-3</v>
      </c>
      <c r="AF4452">
        <v>0.78706283134404942</v>
      </c>
      <c r="AG4452">
        <v>0.89320481300772225</v>
      </c>
      <c r="AH4452">
        <v>4.3019009907969954</v>
      </c>
    </row>
    <row r="4453" spans="1:34">
      <c r="A4453" t="s">
        <v>58</v>
      </c>
      <c r="B4453" t="s">
        <v>5234</v>
      </c>
      <c r="C4453" t="s">
        <v>102</v>
      </c>
      <c r="D4453" t="s">
        <v>5254</v>
      </c>
      <c r="E4453" t="s">
        <v>62</v>
      </c>
      <c r="F4453" t="s">
        <v>66</v>
      </c>
      <c r="G4453" t="s">
        <v>39</v>
      </c>
      <c r="I4453" t="str">
        <f t="shared" si="276"/>
        <v>10Qf-302,08525280128107</v>
      </c>
      <c r="J4453" t="str">
        <f t="shared" si="277"/>
        <v>CaféAguacateGulupa</v>
      </c>
      <c r="K4453">
        <v>0.32262772812064761</v>
      </c>
      <c r="L4453">
        <v>0.20852528012810731</v>
      </c>
      <c r="M4453">
        <v>1.554099793032319</v>
      </c>
      <c r="O4453">
        <v>2.085252801281074</v>
      </c>
      <c r="P4453">
        <v>38.150199952351628</v>
      </c>
      <c r="Q4453">
        <v>19.977919110608351</v>
      </c>
      <c r="R4453">
        <v>193.31623348754459</v>
      </c>
      <c r="T4453">
        <f t="shared" si="278"/>
        <v>251.44435255050456</v>
      </c>
      <c r="U4453">
        <v>3571562.2646820899</v>
      </c>
      <c r="V4453">
        <v>11109994.143011279</v>
      </c>
      <c r="W4453">
        <v>35318443.592293128</v>
      </c>
      <c r="Y4453">
        <f t="shared" si="279"/>
        <v>49999999.9999865</v>
      </c>
      <c r="Z4453">
        <v>0.15497735455284409</v>
      </c>
      <c r="AA4453">
        <v>0.1149685198226974</v>
      </c>
      <c r="AB4453">
        <v>1.1039785299896741</v>
      </c>
      <c r="AD4453">
        <v>8.3624000000000004E-2</v>
      </c>
      <c r="AE4453">
        <v>5.4999999999999997E-3</v>
      </c>
      <c r="AF4453">
        <v>0.65505323600452603</v>
      </c>
      <c r="AG4453">
        <v>0.743392623656703</v>
      </c>
      <c r="AH4453">
        <v>3.5728226609423031</v>
      </c>
    </row>
    <row r="4454" spans="1:34">
      <c r="A4454" t="s">
        <v>58</v>
      </c>
      <c r="B4454" t="s">
        <v>5234</v>
      </c>
      <c r="C4454" t="s">
        <v>104</v>
      </c>
      <c r="D4454" t="s">
        <v>5255</v>
      </c>
      <c r="E4454" t="s">
        <v>63</v>
      </c>
      <c r="F4454" t="s">
        <v>66</v>
      </c>
      <c r="G4454" t="s">
        <v>39</v>
      </c>
      <c r="I4454" t="str">
        <f t="shared" si="276"/>
        <v>10Qf-300</v>
      </c>
      <c r="J4454" t="str">
        <f t="shared" si="277"/>
        <v>PlátanoAguacateGulupa</v>
      </c>
      <c r="K4454">
        <v>0</v>
      </c>
      <c r="L4454">
        <v>0</v>
      </c>
      <c r="M4454">
        <v>0</v>
      </c>
      <c r="O4454">
        <v>0</v>
      </c>
      <c r="P4454">
        <v>0</v>
      </c>
      <c r="Q4454">
        <v>0</v>
      </c>
      <c r="R4454">
        <v>0</v>
      </c>
      <c r="T4454">
        <f t="shared" si="278"/>
        <v>0</v>
      </c>
      <c r="U4454">
        <v>0</v>
      </c>
      <c r="V4454">
        <v>0</v>
      </c>
      <c r="W4454">
        <v>0</v>
      </c>
      <c r="Y4454">
        <f t="shared" si="279"/>
        <v>0</v>
      </c>
      <c r="Z4454">
        <v>0</v>
      </c>
      <c r="AA4454">
        <v>0</v>
      </c>
      <c r="AB4454">
        <v>0</v>
      </c>
      <c r="AD4454">
        <v>8.1077999999999997E-2</v>
      </c>
      <c r="AE4454">
        <v>5.4999999999999997E-3</v>
      </c>
      <c r="AF4454">
        <v>0</v>
      </c>
      <c r="AG4454">
        <v>0</v>
      </c>
      <c r="AH4454">
        <v>0</v>
      </c>
    </row>
    <row r="4455" spans="1:34">
      <c r="A4455" t="s">
        <v>58</v>
      </c>
      <c r="B4455" t="s">
        <v>5234</v>
      </c>
      <c r="C4455" t="s">
        <v>106</v>
      </c>
      <c r="D4455" t="s">
        <v>5256</v>
      </c>
      <c r="E4455" t="s">
        <v>62</v>
      </c>
      <c r="F4455" t="s">
        <v>63</v>
      </c>
      <c r="G4455" t="s">
        <v>66</v>
      </c>
      <c r="H4455" t="s">
        <v>39</v>
      </c>
      <c r="I4455" t="str">
        <f t="shared" si="276"/>
        <v>10Qf-302,26044588684321</v>
      </c>
      <c r="J4455" t="str">
        <f t="shared" si="277"/>
        <v>CaféPlátanoAguacateGulupa</v>
      </c>
      <c r="K4455">
        <v>0.35222252650143848</v>
      </c>
      <c r="L4455">
        <v>0.22604458868432059</v>
      </c>
      <c r="M4455">
        <v>0.2260445886843204</v>
      </c>
      <c r="N4455">
        <v>1.4561341829731269</v>
      </c>
      <c r="O4455">
        <v>2.2604458868432058</v>
      </c>
      <c r="P4455">
        <v>41.649736344817242</v>
      </c>
      <c r="Q4455">
        <v>11.23492275780953</v>
      </c>
      <c r="R4455">
        <v>21.65636945962498</v>
      </c>
      <c r="S4455">
        <v>181.13018029272331</v>
      </c>
      <c r="T4455">
        <f t="shared" si="278"/>
        <v>255.67120885497508</v>
      </c>
      <c r="U4455">
        <v>3899183.407921772</v>
      </c>
      <c r="V4455">
        <v>965334.32414663909</v>
      </c>
      <c r="W4455">
        <v>12043403.34562479</v>
      </c>
      <c r="X4455">
        <v>33092078.92229395</v>
      </c>
      <c r="Y4455">
        <f t="shared" si="279"/>
        <v>49999999.999987155</v>
      </c>
      <c r="Z4455">
        <v>0.1691935026449406</v>
      </c>
      <c r="AA4455">
        <v>3.8738667439837039E-2</v>
      </c>
      <c r="AB4455">
        <v>0.1246276315226675</v>
      </c>
      <c r="AC4455">
        <v>1.034387162261823</v>
      </c>
      <c r="AD4455">
        <v>0.11065</v>
      </c>
      <c r="AE4455">
        <v>5.4999999999999997E-3</v>
      </c>
      <c r="AF4455">
        <v>0.71008771314446273</v>
      </c>
      <c r="AG4455">
        <v>0.80584895865960304</v>
      </c>
      <c r="AH4455">
        <v>3.8925325586472721</v>
      </c>
    </row>
    <row r="4456" spans="1:34">
      <c r="A4456" t="s">
        <v>58</v>
      </c>
      <c r="B4456" t="s">
        <v>5234</v>
      </c>
      <c r="C4456" t="s">
        <v>108</v>
      </c>
      <c r="D4456" t="s">
        <v>5257</v>
      </c>
      <c r="E4456" t="s">
        <v>38</v>
      </c>
      <c r="F4456" t="s">
        <v>66</v>
      </c>
      <c r="G4456" t="s">
        <v>39</v>
      </c>
      <c r="I4456" t="str">
        <f t="shared" si="276"/>
        <v>10Qf-300</v>
      </c>
      <c r="J4456" t="str">
        <f t="shared" si="277"/>
        <v>FríjolAguacateGulupa</v>
      </c>
      <c r="K4456">
        <v>0</v>
      </c>
      <c r="L4456">
        <v>0</v>
      </c>
      <c r="M4456">
        <v>0</v>
      </c>
      <c r="O4456">
        <v>0</v>
      </c>
      <c r="P4456">
        <v>0</v>
      </c>
      <c r="Q4456">
        <v>0</v>
      </c>
      <c r="R4456">
        <v>0</v>
      </c>
      <c r="T4456">
        <f t="shared" si="278"/>
        <v>0</v>
      </c>
      <c r="U4456">
        <v>0</v>
      </c>
      <c r="V4456">
        <v>0</v>
      </c>
      <c r="W4456">
        <v>0</v>
      </c>
      <c r="Y4456">
        <f t="shared" si="279"/>
        <v>0</v>
      </c>
      <c r="Z4456">
        <v>0</v>
      </c>
      <c r="AA4456">
        <v>0</v>
      </c>
      <c r="AB4456">
        <v>0</v>
      </c>
      <c r="AD4456">
        <v>8.1077999999999997E-2</v>
      </c>
      <c r="AE4456">
        <v>5.4999999999999997E-3</v>
      </c>
      <c r="AF4456">
        <v>0</v>
      </c>
      <c r="AG4456">
        <v>0</v>
      </c>
      <c r="AH4456">
        <v>0</v>
      </c>
    </row>
    <row r="4457" spans="1:34">
      <c r="A4457" t="s">
        <v>58</v>
      </c>
      <c r="B4457" t="s">
        <v>5234</v>
      </c>
      <c r="C4457" t="s">
        <v>110</v>
      </c>
      <c r="D4457" t="s">
        <v>5258</v>
      </c>
      <c r="E4457" t="s">
        <v>62</v>
      </c>
      <c r="F4457" t="s">
        <v>38</v>
      </c>
      <c r="G4457" t="s">
        <v>66</v>
      </c>
      <c r="H4457" t="s">
        <v>39</v>
      </c>
      <c r="I4457" t="str">
        <f t="shared" si="276"/>
        <v>10Qf-302,43472533211528</v>
      </c>
      <c r="J4457" t="str">
        <f t="shared" si="277"/>
        <v>CaféFríjolAguacateGulupa</v>
      </c>
      <c r="K4457">
        <v>0.75378400683359714</v>
      </c>
      <c r="L4457">
        <v>0.24347253321152801</v>
      </c>
      <c r="M4457">
        <v>0.24347253321152751</v>
      </c>
      <c r="N4457">
        <v>1.193996258858629</v>
      </c>
      <c r="O4457">
        <v>2.4347253321152822</v>
      </c>
      <c r="P4457">
        <v>89.133723096586252</v>
      </c>
      <c r="Q4457">
        <v>10.92306319453537</v>
      </c>
      <c r="R4457">
        <v>23.326066610084691</v>
      </c>
      <c r="S4457">
        <v>148.52254700478511</v>
      </c>
      <c r="T4457">
        <f t="shared" si="278"/>
        <v>271.90539990599143</v>
      </c>
      <c r="U4457">
        <v>8344560.2466040719</v>
      </c>
      <c r="V4457">
        <v>1548757.7455482469</v>
      </c>
      <c r="W4457">
        <v>12971944.77476491</v>
      </c>
      <c r="X4457">
        <v>27134737.233074531</v>
      </c>
      <c r="Y4457">
        <f t="shared" si="279"/>
        <v>49999999.99999176</v>
      </c>
      <c r="Z4457">
        <v>0.3620874497173685</v>
      </c>
      <c r="AA4457">
        <v>4.8144439498879497E-2</v>
      </c>
      <c r="AB4457">
        <v>0.13423637049481579</v>
      </c>
      <c r="AC4457">
        <v>0.8481734831815313</v>
      </c>
      <c r="AD4457">
        <v>0.11065</v>
      </c>
      <c r="AE4457">
        <v>5.4999999999999997E-3</v>
      </c>
      <c r="AF4457">
        <v>0.76483518286343932</v>
      </c>
      <c r="AG4457">
        <v>0.86797958089909788</v>
      </c>
      <c r="AH4457">
        <v>4.1836900958778189</v>
      </c>
    </row>
    <row r="4458" spans="1:34">
      <c r="A4458" t="s">
        <v>58</v>
      </c>
      <c r="B4458" t="s">
        <v>5234</v>
      </c>
      <c r="C4458" t="s">
        <v>112</v>
      </c>
      <c r="D4458" t="s">
        <v>5259</v>
      </c>
      <c r="E4458" t="s">
        <v>63</v>
      </c>
      <c r="F4458" t="s">
        <v>38</v>
      </c>
      <c r="G4458" t="s">
        <v>66</v>
      </c>
      <c r="H4458" t="s">
        <v>39</v>
      </c>
      <c r="I4458" t="str">
        <f t="shared" si="276"/>
        <v>10Qf-300</v>
      </c>
      <c r="J4458" t="str">
        <f t="shared" si="277"/>
        <v>PlátanoFríjolAguacateGulupa</v>
      </c>
      <c r="K4458">
        <v>0</v>
      </c>
      <c r="L4458">
        <v>0</v>
      </c>
      <c r="M4458">
        <v>0</v>
      </c>
      <c r="N4458">
        <v>0</v>
      </c>
      <c r="O4458">
        <v>0</v>
      </c>
      <c r="P4458">
        <v>0</v>
      </c>
      <c r="Q4458">
        <v>0</v>
      </c>
      <c r="R4458">
        <v>0</v>
      </c>
      <c r="S4458">
        <v>0</v>
      </c>
      <c r="T4458">
        <f t="shared" si="278"/>
        <v>0</v>
      </c>
      <c r="U4458">
        <v>0</v>
      </c>
      <c r="V4458">
        <v>0</v>
      </c>
      <c r="W4458">
        <v>0</v>
      </c>
      <c r="X4458">
        <v>0</v>
      </c>
      <c r="Y4458">
        <f t="shared" si="279"/>
        <v>0</v>
      </c>
      <c r="Z4458">
        <v>0</v>
      </c>
      <c r="AA4458">
        <v>0</v>
      </c>
      <c r="AB4458">
        <v>0</v>
      </c>
      <c r="AC4458">
        <v>0</v>
      </c>
      <c r="AD4458">
        <v>0.10810400000000001</v>
      </c>
      <c r="AE4458">
        <v>5.4999999999999997E-3</v>
      </c>
      <c r="AF4458">
        <v>0</v>
      </c>
      <c r="AG4458">
        <v>0</v>
      </c>
      <c r="AH4458">
        <v>0</v>
      </c>
    </row>
    <row r="4459" spans="1:34">
      <c r="A4459" t="s">
        <v>58</v>
      </c>
      <c r="B4459" t="s">
        <v>5234</v>
      </c>
      <c r="C4459" t="s">
        <v>114</v>
      </c>
      <c r="D4459" t="s">
        <v>5260</v>
      </c>
      <c r="E4459" t="s">
        <v>62</v>
      </c>
      <c r="F4459" t="s">
        <v>75</v>
      </c>
      <c r="G4459" t="s">
        <v>39</v>
      </c>
      <c r="I4459" t="str">
        <f t="shared" si="276"/>
        <v>10Qf-302,2432456680918</v>
      </c>
      <c r="J4459" t="str">
        <f t="shared" si="277"/>
        <v>CaféCaña paneleraGulupa</v>
      </c>
      <c r="K4459">
        <v>0.2243245668091797</v>
      </c>
      <c r="L4459">
        <v>0.22432456680917959</v>
      </c>
      <c r="M4459">
        <v>1.7945965344734369</v>
      </c>
      <c r="O4459">
        <v>2.243245668091796</v>
      </c>
      <c r="P4459">
        <v>26.526012279993999</v>
      </c>
      <c r="Q4459">
        <v>11.313396077009919</v>
      </c>
      <c r="R4459">
        <v>223.2318955511183</v>
      </c>
      <c r="T4459">
        <f t="shared" si="278"/>
        <v>261.07130390812222</v>
      </c>
      <c r="U4459">
        <v>2483323.9304131218</v>
      </c>
      <c r="V4459">
        <v>1628965.072827443</v>
      </c>
      <c r="W4459">
        <v>40783968.158218957</v>
      </c>
      <c r="Y4459">
        <f t="shared" si="279"/>
        <v>44896257.16145952</v>
      </c>
      <c r="Z4459">
        <v>0.1077564787373106</v>
      </c>
      <c r="AA4459">
        <v>5.0983536680012369E-2</v>
      </c>
      <c r="AB4459">
        <v>1.2748190643452111</v>
      </c>
      <c r="AD4459">
        <v>7.9644000000000006E-2</v>
      </c>
      <c r="AE4459">
        <v>5.4999999999999997E-3</v>
      </c>
      <c r="AF4459">
        <v>0.70468450306548569</v>
      </c>
      <c r="AG4459">
        <v>0.79971708067472524</v>
      </c>
      <c r="AH4459">
        <v>3.8327912518320071</v>
      </c>
    </row>
    <row r="4460" spans="1:34">
      <c r="A4460" t="s">
        <v>58</v>
      </c>
      <c r="B4460" t="s">
        <v>5234</v>
      </c>
      <c r="C4460" t="s">
        <v>116</v>
      </c>
      <c r="D4460" t="s">
        <v>5261</v>
      </c>
      <c r="E4460" t="s">
        <v>63</v>
      </c>
      <c r="F4460" t="s">
        <v>75</v>
      </c>
      <c r="G4460" t="s">
        <v>39</v>
      </c>
      <c r="I4460" t="str">
        <f t="shared" si="276"/>
        <v>10Qf-302,33928668918364</v>
      </c>
      <c r="J4460" t="str">
        <f t="shared" si="277"/>
        <v>PlátanoCaña paneleraGulupa</v>
      </c>
      <c r="K4460">
        <v>0.2339286689183635</v>
      </c>
      <c r="L4460">
        <v>0.23392866891836361</v>
      </c>
      <c r="M4460">
        <v>1.871429351346908</v>
      </c>
      <c r="O4460">
        <v>2.339286689183635</v>
      </c>
      <c r="P4460">
        <v>11.626779218348579</v>
      </c>
      <c r="Q4460">
        <v>11.79776126567724</v>
      </c>
      <c r="R4460">
        <v>232.78921666576619</v>
      </c>
      <c r="T4460">
        <f t="shared" si="278"/>
        <v>256.213757149792</v>
      </c>
      <c r="U4460">
        <v>999003.66924596555</v>
      </c>
      <c r="V4460">
        <v>1698706.640210195</v>
      </c>
      <c r="W4460">
        <v>42530069.355162017</v>
      </c>
      <c r="Y4460">
        <f t="shared" si="279"/>
        <v>45227779.664618179</v>
      </c>
      <c r="Z4460">
        <v>4.0089811318278247E-2</v>
      </c>
      <c r="AA4460">
        <v>5.3166316297630807E-2</v>
      </c>
      <c r="AB4460">
        <v>1.329398429587541</v>
      </c>
      <c r="AD4460">
        <v>7.7098E-2</v>
      </c>
      <c r="AE4460">
        <v>5.4999999999999997E-3</v>
      </c>
      <c r="AF4460">
        <v>0.73485445733517341</v>
      </c>
      <c r="AG4460">
        <v>0.83395570469396596</v>
      </c>
      <c r="AH4460">
        <v>3.9906948512127749</v>
      </c>
    </row>
    <row r="4461" spans="1:34">
      <c r="A4461" t="s">
        <v>58</v>
      </c>
      <c r="B4461" t="s">
        <v>5234</v>
      </c>
      <c r="C4461" t="s">
        <v>118</v>
      </c>
      <c r="D4461" t="s">
        <v>5262</v>
      </c>
      <c r="E4461" t="s">
        <v>62</v>
      </c>
      <c r="F4461" t="s">
        <v>63</v>
      </c>
      <c r="G4461" t="s">
        <v>75</v>
      </c>
      <c r="H4461" t="s">
        <v>39</v>
      </c>
      <c r="I4461" t="str">
        <f t="shared" si="276"/>
        <v>10Qf-302,44606090589168</v>
      </c>
      <c r="J4461" t="str">
        <f t="shared" si="277"/>
        <v>CaféPlátanoCaña paneleraGulupa</v>
      </c>
      <c r="K4461">
        <v>0.2446060905891683</v>
      </c>
      <c r="L4461">
        <v>0.2446060905891683</v>
      </c>
      <c r="M4461">
        <v>0.2446060905891683</v>
      </c>
      <c r="N4461">
        <v>1.712242634124179</v>
      </c>
      <c r="O4461">
        <v>2.446060905891684</v>
      </c>
      <c r="P4461">
        <v>28.924269218578019</v>
      </c>
      <c r="Q4461">
        <v>12.15747100983217</v>
      </c>
      <c r="R4461">
        <v>12.33625734821206</v>
      </c>
      <c r="S4461">
        <v>212.9878006095291</v>
      </c>
      <c r="T4461">
        <f t="shared" si="278"/>
        <v>266.40579818615134</v>
      </c>
      <c r="U4461">
        <v>2707845.0074600768</v>
      </c>
      <c r="V4461">
        <v>1044602.113748477</v>
      </c>
      <c r="W4461">
        <v>1776242.2718041569</v>
      </c>
      <c r="X4461">
        <v>38912394.918758333</v>
      </c>
      <c r="Y4461">
        <f t="shared" si="279"/>
        <v>44441084.311771043</v>
      </c>
      <c r="Z4461">
        <v>0.11749890515562469</v>
      </c>
      <c r="AA4461">
        <v>4.1919667496777002E-2</v>
      </c>
      <c r="AB4461">
        <v>5.5593035435639898E-2</v>
      </c>
      <c r="AC4461">
        <v>1.216317713110169</v>
      </c>
      <c r="AD4461">
        <v>0.10667</v>
      </c>
      <c r="AE4461">
        <v>5.4999999999999997E-3</v>
      </c>
      <c r="AF4461">
        <v>0.76839609609162829</v>
      </c>
      <c r="AG4461">
        <v>0.87202071295038519</v>
      </c>
      <c r="AH4461">
        <v>4.1986477149336974</v>
      </c>
    </row>
    <row r="4462" spans="1:34">
      <c r="A4462" t="s">
        <v>58</v>
      </c>
      <c r="B4462" t="s">
        <v>5234</v>
      </c>
      <c r="C4462" t="s">
        <v>120</v>
      </c>
      <c r="D4462" t="s">
        <v>5263</v>
      </c>
      <c r="E4462" t="s">
        <v>38</v>
      </c>
      <c r="F4462" t="s">
        <v>75</v>
      </c>
      <c r="G4462" t="s">
        <v>39</v>
      </c>
      <c r="I4462" t="str">
        <f t="shared" si="276"/>
        <v>10Qf-302,35566163199984</v>
      </c>
      <c r="J4462" t="str">
        <f t="shared" si="277"/>
        <v>FríjolCaña paneleraGulupa</v>
      </c>
      <c r="K4462">
        <v>0.23556616319998369</v>
      </c>
      <c r="L4462">
        <v>0.23556616319998391</v>
      </c>
      <c r="M4462">
        <v>1.88452930559987</v>
      </c>
      <c r="O4462">
        <v>2.3556616319998378</v>
      </c>
      <c r="P4462">
        <v>10.56835468538109</v>
      </c>
      <c r="Q4462">
        <v>11.880345271724019</v>
      </c>
      <c r="R4462">
        <v>234.41873481279629</v>
      </c>
      <c r="T4462">
        <f t="shared" si="278"/>
        <v>256.86743476990142</v>
      </c>
      <c r="U4462">
        <v>1498464.385418334</v>
      </c>
      <c r="V4462">
        <v>1710597.5402112771</v>
      </c>
      <c r="W4462">
        <v>42827778.676930927</v>
      </c>
      <c r="Y4462">
        <f t="shared" si="279"/>
        <v>46036840.602560535</v>
      </c>
      <c r="Z4462">
        <v>4.6581028022210619E-2</v>
      </c>
      <c r="AA4462">
        <v>5.3538479056965668E-2</v>
      </c>
      <c r="AB4462">
        <v>1.3387041822193591</v>
      </c>
      <c r="AD4462">
        <v>7.7098E-2</v>
      </c>
      <c r="AE4462">
        <v>5.4999999999999997E-3</v>
      </c>
      <c r="AF4462">
        <v>0.73999841842926839</v>
      </c>
      <c r="AG4462">
        <v>0.83979337180794211</v>
      </c>
      <c r="AH4462">
        <v>4.0180514222370487</v>
      </c>
    </row>
    <row r="4463" spans="1:34">
      <c r="A4463" t="s">
        <v>58</v>
      </c>
      <c r="B4463" t="s">
        <v>5234</v>
      </c>
      <c r="C4463" t="s">
        <v>122</v>
      </c>
      <c r="D4463" t="s">
        <v>5264</v>
      </c>
      <c r="E4463" t="s">
        <v>62</v>
      </c>
      <c r="F4463" t="s">
        <v>38</v>
      </c>
      <c r="G4463" t="s">
        <v>75</v>
      </c>
      <c r="H4463" t="s">
        <v>39</v>
      </c>
      <c r="I4463" t="str">
        <f t="shared" si="276"/>
        <v>10Qf-302,46397051915507</v>
      </c>
      <c r="J4463" t="str">
        <f t="shared" si="277"/>
        <v>CaféFríjolCaña paneleraGulupa</v>
      </c>
      <c r="K4463">
        <v>0.24639705191550659</v>
      </c>
      <c r="L4463">
        <v>0.24639705191550659</v>
      </c>
      <c r="M4463">
        <v>0.24639705191550659</v>
      </c>
      <c r="N4463">
        <v>1.7247793634085471</v>
      </c>
      <c r="O4463">
        <v>2.4639705191550672</v>
      </c>
      <c r="P4463">
        <v>29.136047459415359</v>
      </c>
      <c r="Q4463">
        <v>11.054267738209321</v>
      </c>
      <c r="R4463">
        <v>12.426581181805849</v>
      </c>
      <c r="S4463">
        <v>214.54725856478581</v>
      </c>
      <c r="T4463">
        <f t="shared" si="278"/>
        <v>267.16415494421631</v>
      </c>
      <c r="U4463">
        <v>2727671.3563232562</v>
      </c>
      <c r="V4463">
        <v>1567360.9569045459</v>
      </c>
      <c r="W4463">
        <v>1789247.5948005971</v>
      </c>
      <c r="X4463">
        <v>39197304.400148749</v>
      </c>
      <c r="Y4463">
        <f t="shared" si="279"/>
        <v>45281584.308177151</v>
      </c>
      <c r="Z4463">
        <v>0.11835921077808061</v>
      </c>
      <c r="AA4463">
        <v>4.8722735998898717E-2</v>
      </c>
      <c r="AB4463">
        <v>5.6000077534383921E-2</v>
      </c>
      <c r="AC4463">
        <v>1.2252233702811479</v>
      </c>
      <c r="AD4463">
        <v>0.10667</v>
      </c>
      <c r="AE4463">
        <v>5.4999999999999997E-3</v>
      </c>
      <c r="AF4463">
        <v>0.77402215261415708</v>
      </c>
      <c r="AG4463">
        <v>0.87840549007878121</v>
      </c>
      <c r="AH4463">
        <v>4.2285681618480044</v>
      </c>
    </row>
    <row r="4464" spans="1:34">
      <c r="A4464" t="s">
        <v>58</v>
      </c>
      <c r="B4464" t="s">
        <v>5234</v>
      </c>
      <c r="C4464" t="s">
        <v>124</v>
      </c>
      <c r="D4464" t="s">
        <v>5265</v>
      </c>
      <c r="E4464" t="s">
        <v>63</v>
      </c>
      <c r="F4464" t="s">
        <v>38</v>
      </c>
      <c r="G4464" t="s">
        <v>75</v>
      </c>
      <c r="H4464" t="s">
        <v>39</v>
      </c>
      <c r="I4464" t="str">
        <f t="shared" si="276"/>
        <v>10Qf-302,58033153350399</v>
      </c>
      <c r="J4464" t="str">
        <f t="shared" si="277"/>
        <v>PlátanoFríjolCaña paneleraGulupa</v>
      </c>
      <c r="K4464">
        <v>0.25803315335039889</v>
      </c>
      <c r="L4464">
        <v>0.25803315335039889</v>
      </c>
      <c r="M4464">
        <v>0.25803315335039889</v>
      </c>
      <c r="N4464">
        <v>1.806232073452793</v>
      </c>
      <c r="O4464">
        <v>2.58033153350399</v>
      </c>
      <c r="P4464">
        <v>12.82482612708896</v>
      </c>
      <c r="Q4464">
        <v>11.576305561674721</v>
      </c>
      <c r="R4464">
        <v>13.013426511310859</v>
      </c>
      <c r="S4464">
        <v>224.67925342361229</v>
      </c>
      <c r="T4464">
        <f t="shared" si="278"/>
        <v>262.09381162368686</v>
      </c>
      <c r="U4464">
        <v>1101943.03321631</v>
      </c>
      <c r="V4464">
        <v>1641379.5822811411</v>
      </c>
      <c r="W4464">
        <v>1873744.8172445421</v>
      </c>
      <c r="X4464">
        <v>41048397.205150694</v>
      </c>
      <c r="Y4464">
        <f t="shared" si="279"/>
        <v>45665464.637892686</v>
      </c>
      <c r="Z4464">
        <v>4.4220746775111501E-2</v>
      </c>
      <c r="AA4464">
        <v>5.1023667336596211E-2</v>
      </c>
      <c r="AB4464">
        <v>5.864468134553414E-2</v>
      </c>
      <c r="AC4464">
        <v>1.283084547215525</v>
      </c>
      <c r="AD4464">
        <v>0.10412399999999999</v>
      </c>
      <c r="AE4464">
        <v>5.4999999999999997E-3</v>
      </c>
      <c r="AF4464">
        <v>0.8105753508389496</v>
      </c>
      <c r="AG4464">
        <v>0.91988819169417224</v>
      </c>
      <c r="AH4464">
        <v>4.4204190760371116</v>
      </c>
    </row>
    <row r="4465" spans="1:34">
      <c r="A4465" t="s">
        <v>58</v>
      </c>
      <c r="B4465" t="s">
        <v>5234</v>
      </c>
      <c r="C4465" t="s">
        <v>126</v>
      </c>
      <c r="D4465" t="s">
        <v>5266</v>
      </c>
      <c r="E4465" t="s">
        <v>66</v>
      </c>
      <c r="F4465" t="s">
        <v>75</v>
      </c>
      <c r="G4465" t="s">
        <v>39</v>
      </c>
      <c r="I4465" t="str">
        <f t="shared" si="276"/>
        <v>10Qf-300</v>
      </c>
      <c r="J4465" t="str">
        <f t="shared" si="277"/>
        <v>AguacateCaña paneleraGulupa</v>
      </c>
      <c r="K4465">
        <v>0</v>
      </c>
      <c r="L4465">
        <v>0</v>
      </c>
      <c r="M4465">
        <v>0</v>
      </c>
      <c r="O4465">
        <v>0</v>
      </c>
      <c r="P4465">
        <v>0</v>
      </c>
      <c r="Q4465">
        <v>0</v>
      </c>
      <c r="R4465">
        <v>0</v>
      </c>
      <c r="T4465">
        <f t="shared" si="278"/>
        <v>0</v>
      </c>
      <c r="U4465">
        <v>0</v>
      </c>
      <c r="V4465">
        <v>0</v>
      </c>
      <c r="W4465">
        <v>0</v>
      </c>
      <c r="Y4465">
        <f t="shared" si="279"/>
        <v>0</v>
      </c>
      <c r="Z4465">
        <v>0</v>
      </c>
      <c r="AA4465">
        <v>0</v>
      </c>
      <c r="AB4465">
        <v>0</v>
      </c>
      <c r="AD4465">
        <v>7.7098E-2</v>
      </c>
      <c r="AE4465">
        <v>5.4999999999999997E-3</v>
      </c>
      <c r="AF4465">
        <v>0</v>
      </c>
      <c r="AG4465">
        <v>0</v>
      </c>
      <c r="AH4465">
        <v>0</v>
      </c>
    </row>
    <row r="4466" spans="1:34">
      <c r="A4466" t="s">
        <v>58</v>
      </c>
      <c r="B4466" t="s">
        <v>5234</v>
      </c>
      <c r="C4466" t="s">
        <v>128</v>
      </c>
      <c r="D4466" t="s">
        <v>5267</v>
      </c>
      <c r="E4466" t="s">
        <v>62</v>
      </c>
      <c r="F4466" t="s">
        <v>66</v>
      </c>
      <c r="G4466" t="s">
        <v>75</v>
      </c>
      <c r="H4466" t="s">
        <v>39</v>
      </c>
      <c r="I4466" t="str">
        <f t="shared" si="276"/>
        <v>10Qf-302,21193565940718</v>
      </c>
      <c r="J4466" t="str">
        <f t="shared" si="277"/>
        <v>CaféAguacateCaña paneleraGulupa</v>
      </c>
      <c r="K4466">
        <v>0.30936673585795149</v>
      </c>
      <c r="L4466">
        <v>0.2211935659407184</v>
      </c>
      <c r="M4466">
        <v>0.2211935659407181</v>
      </c>
      <c r="N4466">
        <v>1.4601817916677939</v>
      </c>
      <c r="O4466">
        <v>2.2119356594071822</v>
      </c>
      <c r="P4466">
        <v>36.582109356619398</v>
      </c>
      <c r="Q4466">
        <v>21.191613628025749</v>
      </c>
      <c r="R4466">
        <v>11.155489818920501</v>
      </c>
      <c r="S4466">
        <v>181.63366692272771</v>
      </c>
      <c r="T4466">
        <f t="shared" si="278"/>
        <v>250.56287972629337</v>
      </c>
      <c r="U4466">
        <v>3424760.066887191</v>
      </c>
      <c r="V4466">
        <v>11784946.26916901</v>
      </c>
      <c r="W4466">
        <v>1606228.8601590609</v>
      </c>
      <c r="X4466">
        <v>33184064.80377157</v>
      </c>
      <c r="Y4466">
        <f t="shared" si="279"/>
        <v>49999999.999986827</v>
      </c>
      <c r="Z4466">
        <v>0.14860730845795339</v>
      </c>
      <c r="AA4466">
        <v>0.1219530641794872</v>
      </c>
      <c r="AB4466">
        <v>5.0271936074278697E-2</v>
      </c>
      <c r="AC4466">
        <v>1.0372624429334669</v>
      </c>
      <c r="AD4466">
        <v>0.10667</v>
      </c>
      <c r="AE4466">
        <v>5.4999999999999997E-3</v>
      </c>
      <c r="AF4466">
        <v>0.6948488982430937</v>
      </c>
      <c r="AG4466">
        <v>0.78855506257866026</v>
      </c>
      <c r="AH4466">
        <v>3.8075096202289358</v>
      </c>
    </row>
    <row r="4467" spans="1:34">
      <c r="A4467" t="s">
        <v>58</v>
      </c>
      <c r="B4467" t="s">
        <v>5234</v>
      </c>
      <c r="C4467" t="s">
        <v>130</v>
      </c>
      <c r="D4467" t="s">
        <v>5268</v>
      </c>
      <c r="E4467" t="s">
        <v>63</v>
      </c>
      <c r="F4467" t="s">
        <v>66</v>
      </c>
      <c r="G4467" t="s">
        <v>75</v>
      </c>
      <c r="H4467" t="s">
        <v>39</v>
      </c>
      <c r="I4467" t="str">
        <f t="shared" si="276"/>
        <v>10Qf-300</v>
      </c>
      <c r="J4467" t="str">
        <f t="shared" si="277"/>
        <v>PlátanoAguacateCaña paneleraGulupa</v>
      </c>
      <c r="K4467">
        <v>0</v>
      </c>
      <c r="L4467">
        <v>0</v>
      </c>
      <c r="M4467">
        <v>0</v>
      </c>
      <c r="N4467">
        <v>0</v>
      </c>
      <c r="O4467">
        <v>0</v>
      </c>
      <c r="P4467">
        <v>0</v>
      </c>
      <c r="Q4467">
        <v>0</v>
      </c>
      <c r="R4467">
        <v>0</v>
      </c>
      <c r="S4467">
        <v>0</v>
      </c>
      <c r="T4467">
        <f t="shared" si="278"/>
        <v>0</v>
      </c>
      <c r="U4467">
        <v>0</v>
      </c>
      <c r="V4467">
        <v>0</v>
      </c>
      <c r="W4467">
        <v>0</v>
      </c>
      <c r="X4467">
        <v>0</v>
      </c>
      <c r="Y4467">
        <f t="shared" si="279"/>
        <v>0</v>
      </c>
      <c r="Z4467">
        <v>0</v>
      </c>
      <c r="AA4467">
        <v>0</v>
      </c>
      <c r="AB4467">
        <v>0</v>
      </c>
      <c r="AC4467">
        <v>0</v>
      </c>
      <c r="AD4467">
        <v>0.10412399999999999</v>
      </c>
      <c r="AE4467">
        <v>5.4999999999999997E-3</v>
      </c>
      <c r="AF4467">
        <v>0</v>
      </c>
      <c r="AG4467">
        <v>0</v>
      </c>
      <c r="AH4467">
        <v>0</v>
      </c>
    </row>
    <row r="4468" spans="1:34">
      <c r="A4468" t="s">
        <v>58</v>
      </c>
      <c r="B4468" t="s">
        <v>5234</v>
      </c>
      <c r="C4468" t="s">
        <v>132</v>
      </c>
      <c r="D4468" t="s">
        <v>5269</v>
      </c>
      <c r="E4468" t="s">
        <v>38</v>
      </c>
      <c r="F4468" t="s">
        <v>66</v>
      </c>
      <c r="G4468" t="s">
        <v>75</v>
      </c>
      <c r="H4468" t="s">
        <v>39</v>
      </c>
      <c r="I4468" t="str">
        <f t="shared" si="276"/>
        <v>10Qf-300</v>
      </c>
      <c r="J4468" t="str">
        <f t="shared" si="277"/>
        <v>FríjolAguacateCaña paneleraGulupa</v>
      </c>
      <c r="K4468">
        <v>0</v>
      </c>
      <c r="L4468">
        <v>0</v>
      </c>
      <c r="M4468">
        <v>0</v>
      </c>
      <c r="N4468">
        <v>0</v>
      </c>
      <c r="O4468">
        <v>0</v>
      </c>
      <c r="P4468">
        <v>0</v>
      </c>
      <c r="Q4468">
        <v>0</v>
      </c>
      <c r="R4468">
        <v>0</v>
      </c>
      <c r="S4468">
        <v>0</v>
      </c>
      <c r="T4468">
        <f t="shared" si="278"/>
        <v>0</v>
      </c>
      <c r="U4468">
        <v>0</v>
      </c>
      <c r="V4468">
        <v>0</v>
      </c>
      <c r="W4468">
        <v>0</v>
      </c>
      <c r="X4468">
        <v>0</v>
      </c>
      <c r="Y4468">
        <f t="shared" si="279"/>
        <v>0</v>
      </c>
      <c r="Z4468">
        <v>0</v>
      </c>
      <c r="AA4468">
        <v>0</v>
      </c>
      <c r="AB4468">
        <v>0</v>
      </c>
      <c r="AC4468">
        <v>0</v>
      </c>
      <c r="AD4468">
        <v>0.10412399999999999</v>
      </c>
      <c r="AE4468">
        <v>5.4999999999999997E-3</v>
      </c>
      <c r="AF4468">
        <v>0</v>
      </c>
      <c r="AG4468">
        <v>0</v>
      </c>
      <c r="AH4468">
        <v>0</v>
      </c>
    </row>
    <row r="4469" spans="1:34">
      <c r="A4469" t="s">
        <v>34</v>
      </c>
      <c r="B4469" t="s">
        <v>5270</v>
      </c>
      <c r="C4469" t="s">
        <v>36</v>
      </c>
      <c r="D4469" t="s">
        <v>5271</v>
      </c>
      <c r="E4469" t="s">
        <v>38</v>
      </c>
      <c r="F4469" t="s">
        <v>39</v>
      </c>
      <c r="I4469" t="str">
        <f t="shared" si="276"/>
        <v>10Lf-302,4103836368649</v>
      </c>
      <c r="J4469" t="str">
        <f t="shared" si="277"/>
        <v>FríjolGulupa</v>
      </c>
      <c r="K4469">
        <v>0.48207672737298007</v>
      </c>
      <c r="L4469">
        <v>1.9283069094919201</v>
      </c>
      <c r="O4469">
        <v>2.4103836368648999</v>
      </c>
      <c r="P4469">
        <v>21.627714996233241</v>
      </c>
      <c r="Q4469">
        <v>239.86428054509969</v>
      </c>
      <c r="T4469">
        <f t="shared" si="278"/>
        <v>261.49199554133293</v>
      </c>
      <c r="U4469">
        <v>3066499.6899178228</v>
      </c>
      <c r="V4469">
        <v>43820927.023906432</v>
      </c>
      <c r="Y4469">
        <f t="shared" si="279"/>
        <v>46887426.713824257</v>
      </c>
      <c r="Z4469">
        <v>9.5326210019189728E-2</v>
      </c>
      <c r="AA4469">
        <v>1.3698022719352809</v>
      </c>
      <c r="AD4469">
        <v>5.4052000000000003E-2</v>
      </c>
      <c r="AE4469">
        <v>5.4999999999999997E-3</v>
      </c>
      <c r="AF4469">
        <v>0.75718857702562314</v>
      </c>
      <c r="AG4469">
        <v>2.4103836368648999</v>
      </c>
      <c r="AH4469">
        <v>5.6375078507554237</v>
      </c>
    </row>
    <row r="4470" spans="1:34">
      <c r="A4470" t="s">
        <v>34</v>
      </c>
      <c r="B4470" t="s">
        <v>5270</v>
      </c>
      <c r="C4470" t="s">
        <v>40</v>
      </c>
      <c r="D4470" t="s">
        <v>5272</v>
      </c>
      <c r="E4470" t="s">
        <v>38</v>
      </c>
      <c r="I4470" t="str">
        <f t="shared" si="276"/>
        <v>10Lf-300</v>
      </c>
      <c r="J4470" t="str">
        <f t="shared" si="277"/>
        <v>Fríjol</v>
      </c>
      <c r="K4470">
        <v>0</v>
      </c>
      <c r="O4470">
        <v>0</v>
      </c>
      <c r="P4470">
        <v>0</v>
      </c>
      <c r="T4470">
        <f t="shared" si="278"/>
        <v>0</v>
      </c>
      <c r="U4470">
        <v>0</v>
      </c>
      <c r="Y4470">
        <f t="shared" si="279"/>
        <v>0</v>
      </c>
      <c r="Z4470">
        <v>0</v>
      </c>
      <c r="AD4470">
        <v>2.7026000000000001E-2</v>
      </c>
      <c r="AE4470">
        <v>5.4999999999999997E-3</v>
      </c>
      <c r="AF4470">
        <v>0</v>
      </c>
      <c r="AG4470">
        <v>0</v>
      </c>
      <c r="AH4470">
        <v>0</v>
      </c>
    </row>
    <row r="4471" spans="1:34">
      <c r="A4471" t="s">
        <v>34</v>
      </c>
      <c r="B4471" t="s">
        <v>5270</v>
      </c>
      <c r="C4471" t="s">
        <v>42</v>
      </c>
      <c r="D4471" t="s">
        <v>5273</v>
      </c>
      <c r="E4471" t="s">
        <v>39</v>
      </c>
      <c r="I4471" t="str">
        <f t="shared" si="276"/>
        <v>10Lf-302,02121336146752</v>
      </c>
      <c r="J4471" t="str">
        <f t="shared" si="277"/>
        <v>Gulupa</v>
      </c>
      <c r="K4471">
        <v>2.021213361467519</v>
      </c>
      <c r="O4471">
        <v>2.021213361467519</v>
      </c>
      <c r="P4471">
        <v>251.42101933570871</v>
      </c>
      <c r="T4471">
        <f t="shared" si="278"/>
        <v>251.42101933570871</v>
      </c>
      <c r="U4471">
        <v>45932233.492826089</v>
      </c>
      <c r="Y4471">
        <f t="shared" si="279"/>
        <v>45932233.492826089</v>
      </c>
      <c r="Z4471">
        <v>1.435799789429606</v>
      </c>
      <c r="AD4471">
        <v>2.7026000000000001E-2</v>
      </c>
      <c r="AE4471">
        <v>5.4999999999999997E-3</v>
      </c>
      <c r="AF4471">
        <v>0.63493613449241415</v>
      </c>
      <c r="AG4471">
        <v>2.021213361467519</v>
      </c>
      <c r="AH4471">
        <v>4.7098888574274511</v>
      </c>
    </row>
    <row r="4472" spans="1:34">
      <c r="A4472" t="s">
        <v>34</v>
      </c>
      <c r="B4472" t="s">
        <v>5270</v>
      </c>
      <c r="C4472" t="s">
        <v>44</v>
      </c>
      <c r="D4472" t="s">
        <v>5274</v>
      </c>
      <c r="E4472" t="s">
        <v>46</v>
      </c>
      <c r="I4472" t="str">
        <f t="shared" si="276"/>
        <v>10Lf-301,78854699048445</v>
      </c>
      <c r="J4472" t="str">
        <f t="shared" si="277"/>
        <v>Granadilla</v>
      </c>
      <c r="K4472">
        <v>1.7885469904844531</v>
      </c>
      <c r="O4472">
        <v>1.7885469904844531</v>
      </c>
      <c r="P4472">
        <v>177.86693332415501</v>
      </c>
      <c r="T4472">
        <f t="shared" si="278"/>
        <v>177.86693332415501</v>
      </c>
      <c r="U4472">
        <v>34871039.642582908</v>
      </c>
      <c r="Y4472">
        <f t="shared" si="279"/>
        <v>34871039.642582908</v>
      </c>
      <c r="Z4472">
        <v>1.365140042124376</v>
      </c>
      <c r="AD4472">
        <v>2.7026000000000001E-2</v>
      </c>
      <c r="AE4472">
        <v>5.4999999999999997E-3</v>
      </c>
      <c r="AF4472">
        <v>0.5618472221417129</v>
      </c>
      <c r="AG4472">
        <v>1.7885469904844531</v>
      </c>
      <c r="AH4472">
        <v>4.1714672031106179</v>
      </c>
    </row>
    <row r="4473" spans="1:34">
      <c r="A4473" t="s">
        <v>34</v>
      </c>
      <c r="B4473" t="s">
        <v>5270</v>
      </c>
      <c r="C4473" t="s">
        <v>47</v>
      </c>
      <c r="D4473" t="s">
        <v>5275</v>
      </c>
      <c r="E4473" t="s">
        <v>46</v>
      </c>
      <c r="F4473" t="s">
        <v>38</v>
      </c>
      <c r="G4473" t="s">
        <v>39</v>
      </c>
      <c r="I4473" t="str">
        <f t="shared" si="276"/>
        <v>10Lf-301,97511115247274</v>
      </c>
      <c r="J4473" t="str">
        <f t="shared" si="277"/>
        <v>GranadillaFríjolGulupa</v>
      </c>
      <c r="K4473">
        <v>1.5800889219781911</v>
      </c>
      <c r="L4473">
        <v>0.1975111152472738</v>
      </c>
      <c r="M4473">
        <v>0.19751111524727391</v>
      </c>
      <c r="O4473">
        <v>1.9751111524727381</v>
      </c>
      <c r="P4473">
        <v>157.13625217954481</v>
      </c>
      <c r="Q4473">
        <v>8.8610668522299658</v>
      </c>
      <c r="R4473">
        <v>24.5686313341741</v>
      </c>
      <c r="T4473">
        <f t="shared" si="278"/>
        <v>190.56595036594888</v>
      </c>
      <c r="U4473">
        <v>30806763.10449253</v>
      </c>
      <c r="V4473">
        <v>1256372.148395553</v>
      </c>
      <c r="W4473">
        <v>4488455.7147293817</v>
      </c>
      <c r="Y4473">
        <f t="shared" si="279"/>
        <v>36551590.967617467</v>
      </c>
      <c r="Z4473">
        <v>1.2060307439422111</v>
      </c>
      <c r="AA4473">
        <v>3.9055994583656613E-2</v>
      </c>
      <c r="AB4473">
        <v>0.1403050380965927</v>
      </c>
      <c r="AD4473">
        <v>8.1077999999999997E-2</v>
      </c>
      <c r="AE4473">
        <v>5.4999999999999997E-3</v>
      </c>
      <c r="AF4473">
        <v>0.6204537651746822</v>
      </c>
      <c r="AG4473">
        <v>1.9751111524727381</v>
      </c>
      <c r="AH4473">
        <v>4.6572540701201586</v>
      </c>
    </row>
    <row r="4474" spans="1:34">
      <c r="A4474" t="s">
        <v>34</v>
      </c>
      <c r="B4474" t="s">
        <v>5270</v>
      </c>
      <c r="C4474" t="s">
        <v>49</v>
      </c>
      <c r="D4474" t="s">
        <v>5276</v>
      </c>
      <c r="E4474" t="s">
        <v>51</v>
      </c>
      <c r="F4474" t="s">
        <v>38</v>
      </c>
      <c r="I4474" t="str">
        <f t="shared" si="276"/>
        <v>10Lf-300</v>
      </c>
      <c r="J4474" t="str">
        <f t="shared" si="277"/>
        <v>Piscicultura cachamaFríjol</v>
      </c>
      <c r="K4474">
        <v>0</v>
      </c>
      <c r="L4474">
        <v>0</v>
      </c>
      <c r="O4474">
        <v>0</v>
      </c>
      <c r="P4474">
        <v>0</v>
      </c>
      <c r="Q4474">
        <v>0</v>
      </c>
      <c r="T4474">
        <f t="shared" si="278"/>
        <v>0</v>
      </c>
      <c r="U4474">
        <v>0</v>
      </c>
      <c r="V4474">
        <v>0</v>
      </c>
      <c r="Y4474">
        <f t="shared" si="279"/>
        <v>0</v>
      </c>
      <c r="Z4474">
        <v>0</v>
      </c>
      <c r="AA4474">
        <v>0</v>
      </c>
      <c r="AD4474">
        <v>4.8842000000000003E-2</v>
      </c>
      <c r="AE4474">
        <v>5.4999999999999997E-3</v>
      </c>
      <c r="AF4474">
        <v>0</v>
      </c>
      <c r="AG4474">
        <v>0</v>
      </c>
      <c r="AH4474">
        <v>0</v>
      </c>
    </row>
    <row r="4475" spans="1:34">
      <c r="A4475" t="s">
        <v>34</v>
      </c>
      <c r="B4475" t="s">
        <v>5270</v>
      </c>
      <c r="C4475" t="s">
        <v>52</v>
      </c>
      <c r="D4475" t="s">
        <v>5277</v>
      </c>
      <c r="E4475" t="s">
        <v>46</v>
      </c>
      <c r="F4475" t="s">
        <v>39</v>
      </c>
      <c r="I4475" t="str">
        <f t="shared" si="276"/>
        <v>10Lf-301,83069404410505</v>
      </c>
      <c r="J4475" t="str">
        <f t="shared" si="277"/>
        <v>GranadillaGulupa</v>
      </c>
      <c r="K4475">
        <v>1.464555235284043</v>
      </c>
      <c r="L4475">
        <v>0.36613880882101069</v>
      </c>
      <c r="O4475">
        <v>1.8306940441050541</v>
      </c>
      <c r="P4475">
        <v>145.64668961437241</v>
      </c>
      <c r="Q4475">
        <v>45.544421131920203</v>
      </c>
      <c r="T4475">
        <f t="shared" si="278"/>
        <v>191.19111074629262</v>
      </c>
      <c r="U4475">
        <v>28554219.6766712</v>
      </c>
      <c r="V4475">
        <v>8320533.387599091</v>
      </c>
      <c r="Y4475">
        <f t="shared" si="279"/>
        <v>36874753.064270288</v>
      </c>
      <c r="Z4475">
        <v>1.117847619450909</v>
      </c>
      <c r="AA4475">
        <v>0.26009229635486059</v>
      </c>
      <c r="AD4475">
        <v>5.4052000000000003E-2</v>
      </c>
      <c r="AE4475">
        <v>5.4999999999999997E-3</v>
      </c>
      <c r="AF4475">
        <v>0.57508713427383895</v>
      </c>
      <c r="AG4475">
        <v>1.8306940441050541</v>
      </c>
      <c r="AH4475">
        <v>4.2960272224839464</v>
      </c>
    </row>
    <row r="4476" spans="1:34">
      <c r="A4476" t="s">
        <v>34</v>
      </c>
      <c r="B4476" t="s">
        <v>5270</v>
      </c>
      <c r="C4476" t="s">
        <v>54</v>
      </c>
      <c r="D4476" t="s">
        <v>5278</v>
      </c>
      <c r="E4476" t="s">
        <v>46</v>
      </c>
      <c r="F4476" t="s">
        <v>38</v>
      </c>
      <c r="I4476" t="str">
        <f t="shared" si="276"/>
        <v>10Lf-302,14426476852463</v>
      </c>
      <c r="J4476" t="str">
        <f t="shared" si="277"/>
        <v>GranadillaFríjol</v>
      </c>
      <c r="K4476">
        <v>1.715411814819704</v>
      </c>
      <c r="L4476">
        <v>0.42885295370492588</v>
      </c>
      <c r="O4476">
        <v>2.144264768524629</v>
      </c>
      <c r="P4476">
        <v>170.59380632060399</v>
      </c>
      <c r="Q4476">
        <v>19.239902968489169</v>
      </c>
      <c r="T4476">
        <f t="shared" si="278"/>
        <v>189.83370928909315</v>
      </c>
      <c r="U4476">
        <v>33445133.796417829</v>
      </c>
      <c r="V4476">
        <v>2727942.2027336941</v>
      </c>
      <c r="Y4476">
        <f t="shared" si="279"/>
        <v>36173075.99915152</v>
      </c>
      <c r="Z4476">
        <v>1.309318329125543</v>
      </c>
      <c r="AA4476">
        <v>8.4801701494700593E-2</v>
      </c>
      <c r="AD4476">
        <v>5.4052000000000003E-2</v>
      </c>
      <c r="AE4476">
        <v>5.4999999999999997E-3</v>
      </c>
      <c r="AF4476">
        <v>0.67359102676166371</v>
      </c>
      <c r="AG4476">
        <v>2.144264768524629</v>
      </c>
      <c r="AH4476">
        <v>5.0216725638109221</v>
      </c>
    </row>
    <row r="4477" spans="1:34">
      <c r="A4477" t="s">
        <v>34</v>
      </c>
      <c r="B4477" t="s">
        <v>5270</v>
      </c>
      <c r="C4477" t="s">
        <v>56</v>
      </c>
      <c r="D4477" t="s">
        <v>5279</v>
      </c>
      <c r="E4477" t="s">
        <v>51</v>
      </c>
      <c r="F4477" t="s">
        <v>39</v>
      </c>
      <c r="I4477" t="str">
        <f t="shared" si="276"/>
        <v>10Lf-300</v>
      </c>
      <c r="J4477" t="str">
        <f t="shared" si="277"/>
        <v>Piscicultura cachamaGulupa</v>
      </c>
      <c r="K4477">
        <v>0</v>
      </c>
      <c r="L4477">
        <v>0</v>
      </c>
      <c r="O4477">
        <v>0</v>
      </c>
      <c r="P4477">
        <v>0</v>
      </c>
      <c r="Q4477">
        <v>0</v>
      </c>
      <c r="T4477">
        <f t="shared" si="278"/>
        <v>0</v>
      </c>
      <c r="U4477">
        <v>0</v>
      </c>
      <c r="V4477">
        <v>0</v>
      </c>
      <c r="Y4477">
        <f t="shared" si="279"/>
        <v>0</v>
      </c>
      <c r="Z4477">
        <v>0</v>
      </c>
      <c r="AA4477">
        <v>0</v>
      </c>
      <c r="AD4477">
        <v>4.8842000000000003E-2</v>
      </c>
      <c r="AE4477">
        <v>5.4999999999999997E-3</v>
      </c>
      <c r="AF4477">
        <v>0</v>
      </c>
      <c r="AG4477">
        <v>0</v>
      </c>
      <c r="AH4477">
        <v>0</v>
      </c>
    </row>
    <row r="4478" spans="1:34">
      <c r="A4478" t="s">
        <v>34</v>
      </c>
      <c r="B4478" t="s">
        <v>5280</v>
      </c>
      <c r="C4478" t="s">
        <v>36</v>
      </c>
      <c r="D4478" t="s">
        <v>5281</v>
      </c>
      <c r="E4478" t="s">
        <v>38</v>
      </c>
      <c r="F4478" t="s">
        <v>39</v>
      </c>
      <c r="I4478" t="str">
        <f t="shared" si="276"/>
        <v>10Lf-302,40991949925656</v>
      </c>
      <c r="J4478" t="str">
        <f t="shared" si="277"/>
        <v>FríjolGulupa</v>
      </c>
      <c r="K4478">
        <v>0.48198389985131229</v>
      </c>
      <c r="L4478">
        <v>1.9279355994052489</v>
      </c>
      <c r="O4478">
        <v>2.4099194992565618</v>
      </c>
      <c r="P4478">
        <v>21.623550416056599</v>
      </c>
      <c r="Q4478">
        <v>239.8180928628588</v>
      </c>
      <c r="T4478">
        <f t="shared" si="278"/>
        <v>261.44164327891542</v>
      </c>
      <c r="U4478">
        <v>3065735.9389883392</v>
      </c>
      <c r="V4478">
        <v>43810184.009414516</v>
      </c>
      <c r="Y4478">
        <f t="shared" si="279"/>
        <v>46875919.948402852</v>
      </c>
      <c r="Z4478">
        <v>9.5307854236129447E-2</v>
      </c>
      <c r="AA4478">
        <v>1.3695385061427039</v>
      </c>
      <c r="AD4478">
        <v>5.4052000000000003E-2</v>
      </c>
      <c r="AE4478">
        <v>5.4999999999999997E-3</v>
      </c>
      <c r="AF4478">
        <v>0.75704277463556913</v>
      </c>
      <c r="AG4478">
        <v>0.85913630148496423</v>
      </c>
      <c r="AH4478">
        <v>4.0856505753770946</v>
      </c>
    </row>
    <row r="4479" spans="1:34">
      <c r="A4479" t="s">
        <v>34</v>
      </c>
      <c r="B4479" t="s">
        <v>5280</v>
      </c>
      <c r="C4479" t="s">
        <v>40</v>
      </c>
      <c r="D4479" t="s">
        <v>5282</v>
      </c>
      <c r="E4479" t="s">
        <v>38</v>
      </c>
      <c r="I4479" t="str">
        <f t="shared" si="276"/>
        <v>10Lf-300</v>
      </c>
      <c r="J4479" t="str">
        <f t="shared" si="277"/>
        <v>Fríjol</v>
      </c>
      <c r="K4479">
        <v>0</v>
      </c>
      <c r="O4479">
        <v>0</v>
      </c>
      <c r="P4479">
        <v>0</v>
      </c>
      <c r="T4479">
        <f t="shared" si="278"/>
        <v>0</v>
      </c>
      <c r="U4479">
        <v>0</v>
      </c>
      <c r="Y4479">
        <f t="shared" si="279"/>
        <v>0</v>
      </c>
      <c r="Z4479">
        <v>0</v>
      </c>
      <c r="AD4479">
        <v>2.7026000000000001E-2</v>
      </c>
      <c r="AE4479">
        <v>5.4999999999999997E-3</v>
      </c>
      <c r="AF4479">
        <v>0</v>
      </c>
      <c r="AG4479">
        <v>0</v>
      </c>
      <c r="AH4479">
        <v>0</v>
      </c>
    </row>
    <row r="4480" spans="1:34">
      <c r="A4480" t="s">
        <v>34</v>
      </c>
      <c r="B4480" t="s">
        <v>5280</v>
      </c>
      <c r="C4480" t="s">
        <v>42</v>
      </c>
      <c r="D4480" t="s">
        <v>5283</v>
      </c>
      <c r="E4480" t="s">
        <v>39</v>
      </c>
      <c r="I4480" t="str">
        <f t="shared" si="276"/>
        <v>10Lf-302,02082475042026</v>
      </c>
      <c r="J4480" t="str">
        <f t="shared" si="277"/>
        <v>Gulupa</v>
      </c>
      <c r="K4480">
        <v>2.0208247504202612</v>
      </c>
      <c r="O4480">
        <v>2.0208247504202612</v>
      </c>
      <c r="P4480">
        <v>251.37267956738481</v>
      </c>
      <c r="T4480">
        <f t="shared" si="278"/>
        <v>251.37267956738481</v>
      </c>
      <c r="U4480">
        <v>45920986.258048423</v>
      </c>
      <c r="Y4480">
        <f t="shared" si="279"/>
        <v>45920986.258048423</v>
      </c>
      <c r="Z4480">
        <v>1.435523733635369</v>
      </c>
      <c r="AD4480">
        <v>2.7026000000000001E-2</v>
      </c>
      <c r="AE4480">
        <v>5.4999999999999997E-3</v>
      </c>
      <c r="AF4480">
        <v>0.63481405772364208</v>
      </c>
      <c r="AG4480">
        <v>0.72042402352482293</v>
      </c>
      <c r="AH4480">
        <v>3.4085888316687258</v>
      </c>
    </row>
    <row r="4481" spans="1:34">
      <c r="A4481" t="s">
        <v>34</v>
      </c>
      <c r="B4481" t="s">
        <v>5280</v>
      </c>
      <c r="C4481" t="s">
        <v>44</v>
      </c>
      <c r="D4481" t="s">
        <v>5284</v>
      </c>
      <c r="E4481" t="s">
        <v>46</v>
      </c>
      <c r="I4481" t="str">
        <f t="shared" si="276"/>
        <v>10Lf-301,78846606752115</v>
      </c>
      <c r="J4481" t="str">
        <f t="shared" si="277"/>
        <v>Granadilla</v>
      </c>
      <c r="K4481">
        <v>1.788466067521147</v>
      </c>
      <c r="O4481">
        <v>1.788466067521147</v>
      </c>
      <c r="P4481">
        <v>177.85888571937011</v>
      </c>
      <c r="T4481">
        <f t="shared" si="278"/>
        <v>177.85888571937011</v>
      </c>
      <c r="U4481">
        <v>34868969.096927121</v>
      </c>
      <c r="Y4481">
        <f t="shared" si="279"/>
        <v>34868969.096927121</v>
      </c>
      <c r="Z4481">
        <v>1.3650782762450759</v>
      </c>
      <c r="AD4481">
        <v>2.7026000000000001E-2</v>
      </c>
      <c r="AE4481">
        <v>5.4999999999999997E-3</v>
      </c>
      <c r="AF4481">
        <v>0.5618218013155436</v>
      </c>
      <c r="AG4481">
        <v>0.63758815307128891</v>
      </c>
      <c r="AH4481">
        <v>3.0204020219079801</v>
      </c>
    </row>
    <row r="4482" spans="1:34">
      <c r="A4482" t="s">
        <v>34</v>
      </c>
      <c r="B4482" t="s">
        <v>5280</v>
      </c>
      <c r="C4482" t="s">
        <v>47</v>
      </c>
      <c r="D4482" t="s">
        <v>5285</v>
      </c>
      <c r="E4482" t="s">
        <v>46</v>
      </c>
      <c r="F4482" t="s">
        <v>38</v>
      </c>
      <c r="G4482" t="s">
        <v>39</v>
      </c>
      <c r="I4482" t="str">
        <f t="shared" si="276"/>
        <v>10Lf-301,97498770355273</v>
      </c>
      <c r="J4482" t="str">
        <f t="shared" si="277"/>
        <v>GranadillaFríjolGulupa</v>
      </c>
      <c r="K4482">
        <v>1.5799901628421851</v>
      </c>
      <c r="L4482">
        <v>0.19749877035527311</v>
      </c>
      <c r="M4482">
        <v>0.19749877035527311</v>
      </c>
      <c r="O4482">
        <v>1.974987703552731</v>
      </c>
      <c r="P4482">
        <v>157.12643080792151</v>
      </c>
      <c r="Q4482">
        <v>8.8605130154842975</v>
      </c>
      <c r="R4482">
        <v>24.567095739075832</v>
      </c>
      <c r="T4482">
        <f t="shared" si="278"/>
        <v>190.55403956248162</v>
      </c>
      <c r="U4482">
        <v>30804402.254023511</v>
      </c>
      <c r="V4482">
        <v>1256222.6214837269</v>
      </c>
      <c r="W4482">
        <v>4487939.0543785905</v>
      </c>
      <c r="Y4482">
        <f t="shared" si="279"/>
        <v>36548563.929885827</v>
      </c>
      <c r="Z4482">
        <v>1.2059553642894509</v>
      </c>
      <c r="AA4482">
        <v>3.905355349554613E-2</v>
      </c>
      <c r="AB4482">
        <v>0.1402962687139668</v>
      </c>
      <c r="AD4482">
        <v>8.1077999999999997E-2</v>
      </c>
      <c r="AE4482">
        <v>5.4999999999999997E-3</v>
      </c>
      <c r="AF4482">
        <v>0.6204149854092349</v>
      </c>
      <c r="AG4482">
        <v>0.70408311631654852</v>
      </c>
      <c r="AH4482">
        <v>3.3860638052785141</v>
      </c>
    </row>
    <row r="4483" spans="1:34">
      <c r="A4483" t="s">
        <v>34</v>
      </c>
      <c r="B4483" t="s">
        <v>5280</v>
      </c>
      <c r="C4483" t="s">
        <v>49</v>
      </c>
      <c r="D4483" t="s">
        <v>5286</v>
      </c>
      <c r="E4483" t="s">
        <v>51</v>
      </c>
      <c r="F4483" t="s">
        <v>38</v>
      </c>
      <c r="I4483" t="str">
        <f t="shared" ref="I4483:I4546" si="280">_xlfn.CONCAT(A4483,O4483)</f>
        <v>10Lf-300</v>
      </c>
      <c r="J4483" t="str">
        <f t="shared" ref="J4483:J4546" si="281">_xlfn.CONCAT(,E4483,F4483,G4483,H4483)</f>
        <v>Piscicultura cachamaFríjol</v>
      </c>
      <c r="K4483">
        <v>0</v>
      </c>
      <c r="L4483">
        <v>0</v>
      </c>
      <c r="O4483">
        <v>0</v>
      </c>
      <c r="P4483">
        <v>0</v>
      </c>
      <c r="Q4483">
        <v>0</v>
      </c>
      <c r="T4483">
        <f t="shared" ref="T4483:T4546" si="282">SUM(P4483:S4483)</f>
        <v>0</v>
      </c>
      <c r="U4483">
        <v>0</v>
      </c>
      <c r="V4483">
        <v>0</v>
      </c>
      <c r="Y4483">
        <f t="shared" ref="Y4483:Y4546" si="283">SUM(U4483:X4483)</f>
        <v>0</v>
      </c>
      <c r="Z4483">
        <v>0</v>
      </c>
      <c r="AA4483">
        <v>0</v>
      </c>
      <c r="AD4483">
        <v>4.8842000000000003E-2</v>
      </c>
      <c r="AE4483">
        <v>5.4999999999999997E-3</v>
      </c>
      <c r="AF4483">
        <v>0</v>
      </c>
      <c r="AG4483">
        <v>0</v>
      </c>
      <c r="AH4483">
        <v>0</v>
      </c>
    </row>
    <row r="4484" spans="1:34">
      <c r="A4484" t="s">
        <v>34</v>
      </c>
      <c r="B4484" t="s">
        <v>5280</v>
      </c>
      <c r="C4484" t="s">
        <v>52</v>
      </c>
      <c r="D4484" t="s">
        <v>5287</v>
      </c>
      <c r="E4484" t="s">
        <v>46</v>
      </c>
      <c r="F4484" t="s">
        <v>39</v>
      </c>
      <c r="I4484" t="str">
        <f t="shared" si="280"/>
        <v>10Lf-301,83056245220472</v>
      </c>
      <c r="J4484" t="str">
        <f t="shared" si="281"/>
        <v>GranadillaGulupa</v>
      </c>
      <c r="K4484">
        <v>1.4644499617637741</v>
      </c>
      <c r="L4484">
        <v>0.36611249044094363</v>
      </c>
      <c r="O4484">
        <v>1.8305624522047179</v>
      </c>
      <c r="P4484">
        <v>145.6362204020397</v>
      </c>
      <c r="Q4484">
        <v>45.541147358814449</v>
      </c>
      <c r="T4484">
        <f t="shared" si="282"/>
        <v>191.17736776085414</v>
      </c>
      <c r="U4484">
        <v>28551763.65269975</v>
      </c>
      <c r="V4484">
        <v>8319497.5907446183</v>
      </c>
      <c r="Y4484">
        <f t="shared" si="283"/>
        <v>36871261.243444368</v>
      </c>
      <c r="Z4484">
        <v>1.117767267579441</v>
      </c>
      <c r="AA4484">
        <v>0.26007360069151358</v>
      </c>
      <c r="AD4484">
        <v>5.4052000000000003E-2</v>
      </c>
      <c r="AE4484">
        <v>5.4999999999999997E-3</v>
      </c>
      <c r="AF4484">
        <v>0.57504579650409982</v>
      </c>
      <c r="AG4484">
        <v>0.65259551421098194</v>
      </c>
      <c r="AH4484">
        <v>3.1177557629198001</v>
      </c>
    </row>
    <row r="4485" spans="1:34">
      <c r="A4485" t="s">
        <v>34</v>
      </c>
      <c r="B4485" t="s">
        <v>5280</v>
      </c>
      <c r="C4485" t="s">
        <v>54</v>
      </c>
      <c r="D4485" t="s">
        <v>5288</v>
      </c>
      <c r="E4485" t="s">
        <v>46</v>
      </c>
      <c r="F4485" t="s">
        <v>38</v>
      </c>
      <c r="I4485" t="str">
        <f t="shared" si="280"/>
        <v>10Lf-302,14415430242138</v>
      </c>
      <c r="J4485" t="str">
        <f t="shared" si="281"/>
        <v>GranadillaFríjol</v>
      </c>
      <c r="K4485">
        <v>1.7153234419371071</v>
      </c>
      <c r="L4485">
        <v>0.42883086048427671</v>
      </c>
      <c r="O4485">
        <v>2.1441543024213829</v>
      </c>
      <c r="P4485">
        <v>170.5850178382772</v>
      </c>
      <c r="Q4485">
        <v>19.23891178627186</v>
      </c>
      <c r="T4485">
        <f t="shared" si="282"/>
        <v>189.82392962454907</v>
      </c>
      <c r="U4485">
        <v>33442938.154840011</v>
      </c>
      <c r="V4485">
        <v>2727647.5026230318</v>
      </c>
      <c r="Y4485">
        <f t="shared" si="283"/>
        <v>36170585.657463044</v>
      </c>
      <c r="Z4485">
        <v>1.3092508769639211</v>
      </c>
      <c r="AA4485">
        <v>8.4797332764844899E-2</v>
      </c>
      <c r="AD4485">
        <v>5.4052000000000003E-2</v>
      </c>
      <c r="AE4485">
        <v>5.4999999999999997E-3</v>
      </c>
      <c r="AF4485">
        <v>0.67355632536797383</v>
      </c>
      <c r="AG4485">
        <v>0.76439100881322319</v>
      </c>
      <c r="AH4485">
        <v>3.6416536366025798</v>
      </c>
    </row>
    <row r="4486" spans="1:34">
      <c r="A4486" t="s">
        <v>34</v>
      </c>
      <c r="B4486" t="s">
        <v>5280</v>
      </c>
      <c r="C4486" t="s">
        <v>56</v>
      </c>
      <c r="D4486" t="s">
        <v>5289</v>
      </c>
      <c r="E4486" t="s">
        <v>51</v>
      </c>
      <c r="F4486" t="s">
        <v>39</v>
      </c>
      <c r="I4486" t="str">
        <f t="shared" si="280"/>
        <v>10Lf-300</v>
      </c>
      <c r="J4486" t="str">
        <f t="shared" si="281"/>
        <v>Piscicultura cachamaGulupa</v>
      </c>
      <c r="K4486">
        <v>0</v>
      </c>
      <c r="L4486">
        <v>0</v>
      </c>
      <c r="O4486">
        <v>0</v>
      </c>
      <c r="P4486">
        <v>0</v>
      </c>
      <c r="Q4486">
        <v>0</v>
      </c>
      <c r="T4486">
        <f t="shared" si="282"/>
        <v>0</v>
      </c>
      <c r="U4486">
        <v>0</v>
      </c>
      <c r="V4486">
        <v>0</v>
      </c>
      <c r="Y4486">
        <f t="shared" si="283"/>
        <v>0</v>
      </c>
      <c r="Z4486">
        <v>0</v>
      </c>
      <c r="AA4486">
        <v>0</v>
      </c>
      <c r="AD4486">
        <v>4.8842000000000003E-2</v>
      </c>
      <c r="AE4486">
        <v>5.4999999999999997E-3</v>
      </c>
      <c r="AF4486">
        <v>0</v>
      </c>
      <c r="AG4486">
        <v>0</v>
      </c>
      <c r="AH4486">
        <v>0</v>
      </c>
    </row>
    <row r="4487" spans="1:34">
      <c r="A4487" t="s">
        <v>745</v>
      </c>
      <c r="B4487" t="s">
        <v>5290</v>
      </c>
      <c r="C4487" t="s">
        <v>747</v>
      </c>
      <c r="D4487" t="s">
        <v>5291</v>
      </c>
      <c r="E4487" t="s">
        <v>39</v>
      </c>
      <c r="I4487" t="str">
        <f t="shared" si="280"/>
        <v>10Lfs1-302,02137161142107</v>
      </c>
      <c r="J4487" t="str">
        <f t="shared" si="281"/>
        <v>Gulupa</v>
      </c>
      <c r="K4487">
        <v>2.02137161142107</v>
      </c>
      <c r="O4487">
        <v>2.02137161142107</v>
      </c>
      <c r="P4487">
        <v>251.4407042266709</v>
      </c>
      <c r="T4487">
        <f t="shared" si="282"/>
        <v>251.4407042266709</v>
      </c>
      <c r="U4487">
        <v>45936813.584915191</v>
      </c>
      <c r="Y4487">
        <f t="shared" si="283"/>
        <v>45936813.584915191</v>
      </c>
      <c r="Z4487">
        <v>1.435912204701699</v>
      </c>
      <c r="AD4487">
        <v>2.7026000000000001E-2</v>
      </c>
      <c r="AE4487">
        <v>5.4999999999999997E-3</v>
      </c>
      <c r="AF4487">
        <v>0.63498584651970802</v>
      </c>
      <c r="AG4487">
        <v>0.72061897947161158</v>
      </c>
      <c r="AH4487">
        <v>3.4095024374123901</v>
      </c>
    </row>
    <row r="4488" spans="1:34">
      <c r="A4488" t="s">
        <v>745</v>
      </c>
      <c r="B4488" t="s">
        <v>5290</v>
      </c>
      <c r="C4488" t="s">
        <v>749</v>
      </c>
      <c r="D4488" t="s">
        <v>5292</v>
      </c>
      <c r="E4488" t="s">
        <v>46</v>
      </c>
      <c r="I4488" t="str">
        <f t="shared" si="280"/>
        <v>10Lfs1-301,78858120501938</v>
      </c>
      <c r="J4488" t="str">
        <f t="shared" si="281"/>
        <v>Granadilla</v>
      </c>
      <c r="K4488">
        <v>1.7885812050193839</v>
      </c>
      <c r="O4488">
        <v>1.7885812050193839</v>
      </c>
      <c r="P4488">
        <v>177.8703358818936</v>
      </c>
      <c r="T4488">
        <f t="shared" si="282"/>
        <v>177.8703358818936</v>
      </c>
      <c r="U4488">
        <v>34871915.077114522</v>
      </c>
      <c r="Y4488">
        <f t="shared" si="283"/>
        <v>34871915.077114522</v>
      </c>
      <c r="Z4488">
        <v>1.3651661569717379</v>
      </c>
      <c r="AD4488">
        <v>2.7026000000000001E-2</v>
      </c>
      <c r="AE4488">
        <v>5.4999999999999997E-3</v>
      </c>
      <c r="AF4488">
        <v>0.56185797016315719</v>
      </c>
      <c r="AG4488">
        <v>0.63762919958941033</v>
      </c>
      <c r="AH4488">
        <v>3.0205943747719508</v>
      </c>
    </row>
    <row r="4489" spans="1:34">
      <c r="A4489" t="s">
        <v>745</v>
      </c>
      <c r="B4489" t="s">
        <v>5290</v>
      </c>
      <c r="C4489" t="s">
        <v>751</v>
      </c>
      <c r="D4489" t="s">
        <v>5293</v>
      </c>
      <c r="E4489" t="s">
        <v>168</v>
      </c>
      <c r="F4489" t="s">
        <v>46</v>
      </c>
      <c r="I4489" t="str">
        <f t="shared" si="280"/>
        <v>10Lfs1-304,50489824800131</v>
      </c>
      <c r="J4489" t="str">
        <f t="shared" si="281"/>
        <v>Bovinos DPGranadilla</v>
      </c>
      <c r="K4489">
        <v>3</v>
      </c>
      <c r="L4489">
        <v>1.5048982480013131</v>
      </c>
      <c r="O4489">
        <v>4.5048982480013144</v>
      </c>
      <c r="P4489">
        <v>57.588487332339788</v>
      </c>
      <c r="Q4489">
        <v>149.6587105404397</v>
      </c>
      <c r="T4489">
        <f t="shared" si="282"/>
        <v>207.24719787277948</v>
      </c>
      <c r="U4489">
        <v>6388261.7916850224</v>
      </c>
      <c r="V4489">
        <v>29340956.819140609</v>
      </c>
      <c r="Y4489">
        <f t="shared" si="283"/>
        <v>35729218.610825628</v>
      </c>
      <c r="Z4489">
        <v>0.16736338006571269</v>
      </c>
      <c r="AA4489">
        <v>1.148640135595739</v>
      </c>
      <c r="AD4489">
        <v>5.9165000000000009E-2</v>
      </c>
      <c r="AE4489">
        <v>5.4999999999999997E-3</v>
      </c>
      <c r="AF4489">
        <v>1.415151282094653</v>
      </c>
      <c r="AG4489">
        <v>1.605996225412468</v>
      </c>
      <c r="AH4489">
        <v>7.590710755508435</v>
      </c>
    </row>
    <row r="4490" spans="1:34">
      <c r="A4490" t="s">
        <v>745</v>
      </c>
      <c r="B4490" t="s">
        <v>5290</v>
      </c>
      <c r="C4490" t="s">
        <v>753</v>
      </c>
      <c r="D4490" t="s">
        <v>5294</v>
      </c>
      <c r="E4490" t="s">
        <v>168</v>
      </c>
      <c r="F4490" t="s">
        <v>39</v>
      </c>
      <c r="I4490" t="str">
        <f t="shared" si="280"/>
        <v>10Lfs1-304,70076627667246</v>
      </c>
      <c r="J4490" t="str">
        <f t="shared" si="281"/>
        <v>Bovinos DPGulupa</v>
      </c>
      <c r="K4490">
        <v>3</v>
      </c>
      <c r="L4490">
        <v>1.7007662766724601</v>
      </c>
      <c r="O4490">
        <v>4.7007662766724598</v>
      </c>
      <c r="P4490">
        <v>57.588487332339781</v>
      </c>
      <c r="Q4490">
        <v>211.560243507553</v>
      </c>
      <c r="T4490">
        <f t="shared" si="282"/>
        <v>269.14873083989278</v>
      </c>
      <c r="U4490">
        <v>6388261.7916850206</v>
      </c>
      <c r="V4490">
        <v>38650875.950556897</v>
      </c>
      <c r="Y4490">
        <f t="shared" si="283"/>
        <v>45039137.742241919</v>
      </c>
      <c r="Z4490">
        <v>0.16736338006571269</v>
      </c>
      <c r="AA4490">
        <v>1.2081653072698311</v>
      </c>
      <c r="AD4490">
        <v>5.9165000000000009E-2</v>
      </c>
      <c r="AE4490">
        <v>5.4999999999999997E-3</v>
      </c>
      <c r="AF4490">
        <v>1.476680505760982</v>
      </c>
      <c r="AG4490">
        <v>1.675823177633732</v>
      </c>
      <c r="AH4490">
        <v>7.917934960067174</v>
      </c>
    </row>
    <row r="4491" spans="1:34">
      <c r="A4491" t="s">
        <v>745</v>
      </c>
      <c r="B4491" t="s">
        <v>5290</v>
      </c>
      <c r="C4491" t="s">
        <v>755</v>
      </c>
      <c r="D4491" t="s">
        <v>5295</v>
      </c>
      <c r="E4491" t="s">
        <v>39</v>
      </c>
      <c r="F4491" t="s">
        <v>46</v>
      </c>
      <c r="I4491" t="str">
        <f t="shared" si="280"/>
        <v>10Lfs1-301,83074868455546</v>
      </c>
      <c r="J4491" t="str">
        <f t="shared" si="281"/>
        <v>GulupaGranadilla</v>
      </c>
      <c r="K4491">
        <v>0.36614973691109198</v>
      </c>
      <c r="L4491">
        <v>1.4645989476443679</v>
      </c>
      <c r="O4491">
        <v>1.8307486845554599</v>
      </c>
      <c r="P4491">
        <v>45.545780489422967</v>
      </c>
      <c r="Q4491">
        <v>145.6510367092605</v>
      </c>
      <c r="T4491">
        <f t="shared" si="282"/>
        <v>191.19681719868345</v>
      </c>
      <c r="U4491">
        <v>8320959.943048723</v>
      </c>
      <c r="V4491">
        <v>28555242.546972971</v>
      </c>
      <c r="Y4491">
        <f t="shared" si="283"/>
        <v>36876202.490021691</v>
      </c>
      <c r="Z4491">
        <v>0.26010005929059848</v>
      </c>
      <c r="AA4491">
        <v>1.1178809836810539</v>
      </c>
      <c r="AD4491">
        <v>5.4052000000000003E-2</v>
      </c>
      <c r="AE4491">
        <v>5.4999999999999997E-3</v>
      </c>
      <c r="AF4491">
        <v>0.57510429881323355</v>
      </c>
      <c r="AG4491">
        <v>0.65266190604402152</v>
      </c>
      <c r="AH4491">
        <v>3.1180668894127148</v>
      </c>
    </row>
    <row r="4492" spans="1:34">
      <c r="A4492" t="s">
        <v>745</v>
      </c>
      <c r="B4492" t="s">
        <v>5290</v>
      </c>
      <c r="C4492" t="s">
        <v>757</v>
      </c>
      <c r="D4492" t="s">
        <v>5296</v>
      </c>
      <c r="E4492" t="s">
        <v>39</v>
      </c>
      <c r="F4492" t="s">
        <v>46</v>
      </c>
      <c r="G4492" t="s">
        <v>168</v>
      </c>
      <c r="I4492" t="str">
        <f t="shared" si="280"/>
        <v>10Lfs1-304,55738315832459</v>
      </c>
      <c r="J4492" t="str">
        <f t="shared" si="281"/>
        <v>GulupaGranadillaBovinos DP</v>
      </c>
      <c r="K4492">
        <v>0.45573831583245927</v>
      </c>
      <c r="L4492">
        <v>1.1016448424921339</v>
      </c>
      <c r="M4492">
        <v>3</v>
      </c>
      <c r="O4492">
        <v>4.5573831583245932</v>
      </c>
      <c r="P4492">
        <v>56.689805292867611</v>
      </c>
      <c r="Q4492">
        <v>109.5560758475643</v>
      </c>
      <c r="R4492">
        <v>57.588487332339788</v>
      </c>
      <c r="T4492">
        <f t="shared" si="282"/>
        <v>223.8343684727717</v>
      </c>
      <c r="U4492">
        <v>10356911.089288021</v>
      </c>
      <c r="V4492">
        <v>21478737.048514679</v>
      </c>
      <c r="W4492">
        <v>6388261.7916850224</v>
      </c>
      <c r="Y4492">
        <f t="shared" si="283"/>
        <v>38223909.92948772</v>
      </c>
      <c r="Z4492">
        <v>0.32374067497364689</v>
      </c>
      <c r="AA4492">
        <v>0.84084986007466345</v>
      </c>
      <c r="AB4492">
        <v>0.16736338006571269</v>
      </c>
      <c r="AD4492">
        <v>8.6191000000000004E-2</v>
      </c>
      <c r="AE4492">
        <v>5.4999999999999997E-3</v>
      </c>
      <c r="AF4492">
        <v>1.4316386884789301</v>
      </c>
      <c r="AG4492">
        <v>1.624707095942717</v>
      </c>
      <c r="AH4492">
        <v>7.7054199427462402</v>
      </c>
    </row>
    <row r="4493" spans="1:34">
      <c r="A4493" t="s">
        <v>58</v>
      </c>
      <c r="B4493" t="s">
        <v>5297</v>
      </c>
      <c r="C4493" t="s">
        <v>60</v>
      </c>
      <c r="D4493" t="s">
        <v>5298</v>
      </c>
      <c r="E4493" t="s">
        <v>62</v>
      </c>
      <c r="F4493" t="s">
        <v>63</v>
      </c>
      <c r="G4493" t="s">
        <v>38</v>
      </c>
      <c r="I4493" t="str">
        <f t="shared" si="280"/>
        <v>10Qf-303,72264174148048</v>
      </c>
      <c r="J4493" t="str">
        <f t="shared" si="281"/>
        <v>CaféPlátanoFríjol</v>
      </c>
      <c r="K4493">
        <v>2.9781133931843842</v>
      </c>
      <c r="L4493">
        <v>0.37226417414804802</v>
      </c>
      <c r="M4493">
        <v>0.37226417414804791</v>
      </c>
      <c r="O4493">
        <v>3.72264174148048</v>
      </c>
      <c r="P4493">
        <v>352.15702659094978</v>
      </c>
      <c r="Q4493">
        <v>18.502363920305509</v>
      </c>
      <c r="R4493">
        <v>16.701124540187418</v>
      </c>
      <c r="T4493">
        <f t="shared" si="282"/>
        <v>387.36051505144275</v>
      </c>
      <c r="U4493">
        <v>32968392.013299379</v>
      </c>
      <c r="V4493">
        <v>1581064.985240306</v>
      </c>
      <c r="W4493">
        <v>2367764.959697831</v>
      </c>
      <c r="Y4493">
        <f t="shared" si="283"/>
        <v>36917221.958237514</v>
      </c>
      <c r="Z4493">
        <v>1.4305656179109181</v>
      </c>
      <c r="AA4493">
        <v>6.3797227467481107E-2</v>
      </c>
      <c r="AB4493">
        <v>7.3611794207193285E-2</v>
      </c>
      <c r="AD4493">
        <v>8.3624000000000004E-2</v>
      </c>
      <c r="AE4493">
        <v>5.4999999999999997E-3</v>
      </c>
      <c r="AF4493">
        <v>1.169416253868214</v>
      </c>
      <c r="AG4493">
        <v>1.3271217808377911</v>
      </c>
      <c r="AH4493">
        <v>6.3083037761864844</v>
      </c>
    </row>
    <row r="4494" spans="1:34">
      <c r="A4494" t="s">
        <v>58</v>
      </c>
      <c r="B4494" t="s">
        <v>5297</v>
      </c>
      <c r="C4494" t="s">
        <v>64</v>
      </c>
      <c r="D4494" t="s">
        <v>5299</v>
      </c>
      <c r="E4494" t="s">
        <v>62</v>
      </c>
      <c r="F4494" t="s">
        <v>63</v>
      </c>
      <c r="G4494" t="s">
        <v>66</v>
      </c>
      <c r="I4494" t="str">
        <f t="shared" si="280"/>
        <v>10Qf-302,93183220110905</v>
      </c>
      <c r="J4494" t="str">
        <f t="shared" si="281"/>
        <v>CaféPlátanoAguacate</v>
      </c>
      <c r="K4494">
        <v>2.1756057221905021</v>
      </c>
      <c r="L4494">
        <v>0.29318322011090492</v>
      </c>
      <c r="M4494">
        <v>0.46304325880764219</v>
      </c>
      <c r="O4494">
        <v>2.931832201109049</v>
      </c>
      <c r="P4494">
        <v>257.26181008226922</v>
      </c>
      <c r="Q4494">
        <v>14.571863237265649</v>
      </c>
      <c r="R4494">
        <v>44.36220281535379</v>
      </c>
      <c r="T4494">
        <f t="shared" si="282"/>
        <v>316.19587613488864</v>
      </c>
      <c r="U4494">
        <v>24084449.732405812</v>
      </c>
      <c r="V4494">
        <v>1245195.6319412161</v>
      </c>
      <c r="W4494">
        <v>24670354.635658171</v>
      </c>
      <c r="Y4494">
        <f t="shared" si="283"/>
        <v>50000000.000005201</v>
      </c>
      <c r="Z4494">
        <v>1.0450732841196719</v>
      </c>
      <c r="AA4494">
        <v>5.024463239276248E-2</v>
      </c>
      <c r="AB4494">
        <v>0.25529469638543439</v>
      </c>
      <c r="AD4494">
        <v>8.3624000000000004E-2</v>
      </c>
      <c r="AE4494">
        <v>5.4999999999999997E-3</v>
      </c>
      <c r="AF4494">
        <v>0.92099440872535587</v>
      </c>
      <c r="AG4494">
        <v>1.045198179695376</v>
      </c>
      <c r="AH4494">
        <v>4.9871487895297806</v>
      </c>
    </row>
    <row r="4495" spans="1:34">
      <c r="A4495" t="s">
        <v>58</v>
      </c>
      <c r="B4495" t="s">
        <v>5297</v>
      </c>
      <c r="C4495" t="s">
        <v>67</v>
      </c>
      <c r="D4495" t="s">
        <v>5300</v>
      </c>
      <c r="E4495" t="s">
        <v>62</v>
      </c>
      <c r="F4495" t="s">
        <v>38</v>
      </c>
      <c r="G4495" t="s">
        <v>66</v>
      </c>
      <c r="I4495" t="str">
        <f t="shared" si="280"/>
        <v>10Qf-302,99880908670981</v>
      </c>
      <c r="J4495" t="str">
        <f t="shared" si="281"/>
        <v>CaféFríjolAguacate</v>
      </c>
      <c r="K4495">
        <v>2.267382939303896</v>
      </c>
      <c r="L4495">
        <v>0.29988090867098088</v>
      </c>
      <c r="M4495">
        <v>0.43154523873493278</v>
      </c>
      <c r="O4495">
        <v>2.9988090867098101</v>
      </c>
      <c r="P4495">
        <v>268.11431555147368</v>
      </c>
      <c r="Q4495">
        <v>13.45374803901173</v>
      </c>
      <c r="R4495">
        <v>41.344511642512217</v>
      </c>
      <c r="T4495">
        <f t="shared" si="282"/>
        <v>322.9125752329976</v>
      </c>
      <c r="U4495">
        <v>25100444.381437201</v>
      </c>
      <c r="V4495">
        <v>1907375.3450986431</v>
      </c>
      <c r="W4495">
        <v>22992180.273470491</v>
      </c>
      <c r="Y4495">
        <f t="shared" si="283"/>
        <v>50000000.000006333</v>
      </c>
      <c r="Z4495">
        <v>1.089159359421721</v>
      </c>
      <c r="AA4495">
        <v>5.9298673546209477E-2</v>
      </c>
      <c r="AB4495">
        <v>0.2379285490152917</v>
      </c>
      <c r="AD4495">
        <v>8.3624000000000004E-2</v>
      </c>
      <c r="AE4495">
        <v>5.4999999999999997E-3</v>
      </c>
      <c r="AF4495">
        <v>0.94203426807638002</v>
      </c>
      <c r="AG4495">
        <v>1.069075439412047</v>
      </c>
      <c r="AH4495">
        <v>5.0990427941982368</v>
      </c>
    </row>
    <row r="4496" spans="1:34">
      <c r="A4496" t="s">
        <v>58</v>
      </c>
      <c r="B4496" t="s">
        <v>5297</v>
      </c>
      <c r="C4496" t="s">
        <v>69</v>
      </c>
      <c r="D4496" t="s">
        <v>5301</v>
      </c>
      <c r="E4496" t="s">
        <v>63</v>
      </c>
      <c r="F4496" t="s">
        <v>38</v>
      </c>
      <c r="G4496" t="s">
        <v>66</v>
      </c>
      <c r="I4496" t="str">
        <f t="shared" si="280"/>
        <v>10Qf-300</v>
      </c>
      <c r="J4496" t="str">
        <f t="shared" si="281"/>
        <v>PlátanoFríjolAguacate</v>
      </c>
      <c r="K4496">
        <v>0</v>
      </c>
      <c r="L4496">
        <v>0</v>
      </c>
      <c r="M4496">
        <v>0</v>
      </c>
      <c r="O4496">
        <v>0</v>
      </c>
      <c r="P4496">
        <v>0</v>
      </c>
      <c r="Q4496">
        <v>0</v>
      </c>
      <c r="R4496">
        <v>0</v>
      </c>
      <c r="T4496">
        <f t="shared" si="282"/>
        <v>0</v>
      </c>
      <c r="U4496">
        <v>0</v>
      </c>
      <c r="V4496">
        <v>0</v>
      </c>
      <c r="W4496">
        <v>0</v>
      </c>
      <c r="Y4496">
        <f t="shared" si="283"/>
        <v>0</v>
      </c>
      <c r="Z4496">
        <v>0</v>
      </c>
      <c r="AA4496">
        <v>0</v>
      </c>
      <c r="AB4496">
        <v>0</v>
      </c>
      <c r="AD4496">
        <v>8.1077999999999997E-2</v>
      </c>
      <c r="AE4496">
        <v>5.4999999999999997E-3</v>
      </c>
      <c r="AF4496">
        <v>0</v>
      </c>
      <c r="AG4496">
        <v>0</v>
      </c>
      <c r="AH4496">
        <v>0</v>
      </c>
    </row>
    <row r="4497" spans="1:34">
      <c r="A4497" t="s">
        <v>58</v>
      </c>
      <c r="B4497" t="s">
        <v>5297</v>
      </c>
      <c r="C4497" t="s">
        <v>71</v>
      </c>
      <c r="D4497" t="s">
        <v>5302</v>
      </c>
      <c r="E4497" t="s">
        <v>62</v>
      </c>
      <c r="F4497" t="s">
        <v>63</v>
      </c>
      <c r="G4497" t="s">
        <v>38</v>
      </c>
      <c r="H4497" t="s">
        <v>66</v>
      </c>
      <c r="I4497" t="str">
        <f t="shared" si="280"/>
        <v>10Qf-303,20075954105405</v>
      </c>
      <c r="J4497" t="str">
        <f t="shared" si="281"/>
        <v>CaféPlátanoFríjolAguacate</v>
      </c>
      <c r="K4497">
        <v>2.1280347077106399</v>
      </c>
      <c r="L4497">
        <v>0.32007595410540468</v>
      </c>
      <c r="M4497">
        <v>0.32007595410540479</v>
      </c>
      <c r="N4497">
        <v>0.43257292513259871</v>
      </c>
      <c r="O4497">
        <v>3.200759541054047</v>
      </c>
      <c r="P4497">
        <v>251.63661560529511</v>
      </c>
      <c r="Q4497">
        <v>15.90849239938405</v>
      </c>
      <c r="R4497">
        <v>14.359771213728839</v>
      </c>
      <c r="S4497">
        <v>41.442969900000357</v>
      </c>
      <c r="T4497">
        <f t="shared" si="282"/>
        <v>323.34784911840836</v>
      </c>
      <c r="U4497">
        <v>23557827.79200834</v>
      </c>
      <c r="V4497">
        <v>1359413.3381531909</v>
      </c>
      <c r="W4497">
        <v>2035824.774992259</v>
      </c>
      <c r="X4497">
        <v>23046934.094851982</v>
      </c>
      <c r="Y4497">
        <f t="shared" si="283"/>
        <v>50000000.000005767</v>
      </c>
      <c r="Z4497">
        <v>1.022222086485701</v>
      </c>
      <c r="AA4497">
        <v>5.4853407523477157E-2</v>
      </c>
      <c r="AB4497">
        <v>6.3292056825505441E-2</v>
      </c>
      <c r="AC4497">
        <v>0.23849515457941789</v>
      </c>
      <c r="AD4497">
        <v>0.11065</v>
      </c>
      <c r="AE4497">
        <v>5.4999999999999997E-3</v>
      </c>
      <c r="AF4497">
        <v>1.005474201378235</v>
      </c>
      <c r="AG4497">
        <v>1.1410707763857679</v>
      </c>
      <c r="AH4497">
        <v>5.4634545188180503</v>
      </c>
    </row>
    <row r="4498" spans="1:34">
      <c r="A4498" t="s">
        <v>58</v>
      </c>
      <c r="B4498" t="s">
        <v>5297</v>
      </c>
      <c r="C4498" t="s">
        <v>73</v>
      </c>
      <c r="D4498" t="s">
        <v>5303</v>
      </c>
      <c r="E4498" t="s">
        <v>62</v>
      </c>
      <c r="F4498" t="s">
        <v>63</v>
      </c>
      <c r="G4498" t="s">
        <v>75</v>
      </c>
      <c r="I4498" t="str">
        <f t="shared" si="280"/>
        <v>10Qf-303,59300124103847</v>
      </c>
      <c r="J4498" t="str">
        <f t="shared" si="281"/>
        <v>CaféPlátanoCaña panelera</v>
      </c>
      <c r="K4498">
        <v>2.8744009928307741</v>
      </c>
      <c r="L4498">
        <v>0.3593001241038466</v>
      </c>
      <c r="M4498">
        <v>0.35930012410384682</v>
      </c>
      <c r="O4498">
        <v>3.5930012410384671</v>
      </c>
      <c r="P4498">
        <v>339.89320526946392</v>
      </c>
      <c r="Q4498">
        <v>17.858021572971619</v>
      </c>
      <c r="R4498">
        <v>18.120639537280031</v>
      </c>
      <c r="T4498">
        <f t="shared" si="282"/>
        <v>375.87186637971558</v>
      </c>
      <c r="U4498">
        <v>31820272.173630681</v>
      </c>
      <c r="V4498">
        <v>1526004.6087248961</v>
      </c>
      <c r="W4498">
        <v>2609109.4754040171</v>
      </c>
      <c r="Y4498">
        <f t="shared" si="283"/>
        <v>35955386.257759593</v>
      </c>
      <c r="Z4498">
        <v>1.3807463617212661</v>
      </c>
      <c r="AA4498">
        <v>6.1575497558975872E-2</v>
      </c>
      <c r="AB4498">
        <v>8.1660209209113974E-2</v>
      </c>
      <c r="AD4498">
        <v>7.9644000000000006E-2</v>
      </c>
      <c r="AE4498">
        <v>5.4999999999999997E-3</v>
      </c>
      <c r="AF4498">
        <v>1.1286914893314559</v>
      </c>
      <c r="AG4498">
        <v>1.280904942430213</v>
      </c>
      <c r="AH4498">
        <v>6.0877416728001368</v>
      </c>
    </row>
    <row r="4499" spans="1:34">
      <c r="A4499" t="s">
        <v>58</v>
      </c>
      <c r="B4499" t="s">
        <v>5297</v>
      </c>
      <c r="C4499" t="s">
        <v>76</v>
      </c>
      <c r="D4499" t="s">
        <v>5304</v>
      </c>
      <c r="E4499" t="s">
        <v>62</v>
      </c>
      <c r="F4499" t="s">
        <v>38</v>
      </c>
      <c r="G4499" t="s">
        <v>75</v>
      </c>
      <c r="I4499" t="str">
        <f t="shared" si="280"/>
        <v>10Qf-303,63308493752807</v>
      </c>
      <c r="J4499" t="str">
        <f t="shared" si="281"/>
        <v>CaféFríjolCaña panelera</v>
      </c>
      <c r="K4499">
        <v>2.9064679500224551</v>
      </c>
      <c r="L4499">
        <v>0.36330849375280683</v>
      </c>
      <c r="M4499">
        <v>0.36330849375280683</v>
      </c>
      <c r="O4499">
        <v>3.6330849375280678</v>
      </c>
      <c r="P4499">
        <v>343.68507038859781</v>
      </c>
      <c r="Q4499">
        <v>16.299340151546371</v>
      </c>
      <c r="R4499">
        <v>18.322794272745661</v>
      </c>
      <c r="T4499">
        <f t="shared" si="282"/>
        <v>378.30720481288984</v>
      </c>
      <c r="U4499">
        <v>32175260.676683821</v>
      </c>
      <c r="V4499">
        <v>2310802.8674453772</v>
      </c>
      <c r="W4499">
        <v>2638216.8275322919</v>
      </c>
      <c r="Y4499">
        <f t="shared" si="283"/>
        <v>37124280.371661492</v>
      </c>
      <c r="Z4499">
        <v>1.3961500352463989</v>
      </c>
      <c r="AA4499">
        <v>7.1840891316125102E-2</v>
      </c>
      <c r="AB4499">
        <v>8.2571214472298718E-2</v>
      </c>
      <c r="AD4499">
        <v>7.9644000000000006E-2</v>
      </c>
      <c r="AE4499">
        <v>5.4999999999999997E-3</v>
      </c>
      <c r="AF4499">
        <v>1.1412832264486079</v>
      </c>
      <c r="AG4499">
        <v>1.295194780228756</v>
      </c>
      <c r="AH4499">
        <v>6.1547069442054321</v>
      </c>
    </row>
    <row r="4500" spans="1:34">
      <c r="A4500" t="s">
        <v>58</v>
      </c>
      <c r="B4500" t="s">
        <v>5297</v>
      </c>
      <c r="C4500" t="s">
        <v>78</v>
      </c>
      <c r="D4500" t="s">
        <v>5305</v>
      </c>
      <c r="E4500" t="s">
        <v>63</v>
      </c>
      <c r="F4500" t="s">
        <v>38</v>
      </c>
      <c r="G4500" t="s">
        <v>75</v>
      </c>
      <c r="I4500" t="str">
        <f t="shared" si="280"/>
        <v>10Qf-305,68214946384053</v>
      </c>
      <c r="J4500" t="str">
        <f t="shared" si="281"/>
        <v>PlátanoFríjolCaña panelera</v>
      </c>
      <c r="K4500">
        <v>0.56821494638405357</v>
      </c>
      <c r="L4500">
        <v>0.56821494638405223</v>
      </c>
      <c r="M4500">
        <v>4.5457195710724214</v>
      </c>
      <c r="O4500">
        <v>5.6821494638405277</v>
      </c>
      <c r="P4500">
        <v>28.241556542514719</v>
      </c>
      <c r="Q4500">
        <v>25.492188730957249</v>
      </c>
      <c r="R4500">
        <v>229.25498840394269</v>
      </c>
      <c r="T4500">
        <f t="shared" si="282"/>
        <v>282.98873367741464</v>
      </c>
      <c r="U4500">
        <v>2413298.990895485</v>
      </c>
      <c r="V4500">
        <v>3614098.624192832</v>
      </c>
      <c r="W4500">
        <v>33009395.79410392</v>
      </c>
      <c r="Y4500">
        <f t="shared" si="283"/>
        <v>39036793.409192234</v>
      </c>
      <c r="Z4500">
        <v>9.7378530361799887E-2</v>
      </c>
      <c r="AA4500">
        <v>0.11235924540522579</v>
      </c>
      <c r="AB4500">
        <v>1.033131875769824</v>
      </c>
      <c r="AD4500">
        <v>7.7098E-2</v>
      </c>
      <c r="AE4500">
        <v>5.4999999999999997E-3</v>
      </c>
      <c r="AF4500">
        <v>1.7849684179603751</v>
      </c>
      <c r="AG4500">
        <v>2.0256862838591481</v>
      </c>
      <c r="AH4500">
        <v>9.5754021656600514</v>
      </c>
    </row>
    <row r="4501" spans="1:34">
      <c r="A4501" t="s">
        <v>58</v>
      </c>
      <c r="B4501" t="s">
        <v>5297</v>
      </c>
      <c r="C4501" t="s">
        <v>80</v>
      </c>
      <c r="D4501" t="s">
        <v>5306</v>
      </c>
      <c r="E4501" t="s">
        <v>62</v>
      </c>
      <c r="F4501" t="s">
        <v>63</v>
      </c>
      <c r="G4501" t="s">
        <v>38</v>
      </c>
      <c r="H4501" t="s">
        <v>75</v>
      </c>
      <c r="I4501" t="str">
        <f t="shared" si="280"/>
        <v>10Qf-303,89034134983581</v>
      </c>
      <c r="J4501" t="str">
        <f t="shared" si="281"/>
        <v>CaféPlátanoFríjolCaña panelera</v>
      </c>
      <c r="K4501">
        <v>2.7232389448850638</v>
      </c>
      <c r="L4501">
        <v>0.38903413498358053</v>
      </c>
      <c r="M4501">
        <v>0.38903413498358053</v>
      </c>
      <c r="N4501">
        <v>0.38903413498358053</v>
      </c>
      <c r="O4501">
        <v>3.890341349835805</v>
      </c>
      <c r="P4501">
        <v>322.01854090651972</v>
      </c>
      <c r="Q4501">
        <v>19.33586856527544</v>
      </c>
      <c r="R4501">
        <v>17.45348596494518</v>
      </c>
      <c r="S4501">
        <v>19.620219573588319</v>
      </c>
      <c r="T4501">
        <f t="shared" si="282"/>
        <v>378.42811501032867</v>
      </c>
      <c r="U4501">
        <v>30146873.952591639</v>
      </c>
      <c r="V4501">
        <v>1652289.6684685319</v>
      </c>
      <c r="W4501">
        <v>2474429.3351584892</v>
      </c>
      <c r="X4501">
        <v>2825027.2675884049</v>
      </c>
      <c r="Y4501">
        <f t="shared" si="283"/>
        <v>37098620.223807067</v>
      </c>
      <c r="Z4501">
        <v>1.308134207657881</v>
      </c>
      <c r="AA4501">
        <v>6.6671199985770591E-2</v>
      </c>
      <c r="AB4501">
        <v>7.6927898714733059E-2</v>
      </c>
      <c r="AC4501">
        <v>8.8418029165678605E-2</v>
      </c>
      <c r="AD4501">
        <v>0.10667</v>
      </c>
      <c r="AE4501">
        <v>5.4999999999999997E-3</v>
      </c>
      <c r="AF4501">
        <v>1.2220967591107239</v>
      </c>
      <c r="AG4501">
        <v>1.386906691216464</v>
      </c>
      <c r="AH4501">
        <v>6.6115148001629942</v>
      </c>
    </row>
    <row r="4502" spans="1:34">
      <c r="A4502" t="s">
        <v>58</v>
      </c>
      <c r="B4502" t="s">
        <v>5297</v>
      </c>
      <c r="C4502" t="s">
        <v>82</v>
      </c>
      <c r="D4502" t="s">
        <v>5307</v>
      </c>
      <c r="E4502" t="s">
        <v>62</v>
      </c>
      <c r="F4502" t="s">
        <v>66</v>
      </c>
      <c r="G4502" t="s">
        <v>75</v>
      </c>
      <c r="I4502" t="str">
        <f t="shared" si="280"/>
        <v>10Qf-302,87294608013281</v>
      </c>
      <c r="J4502" t="str">
        <f t="shared" si="281"/>
        <v>CaféAguacateCaña panelera</v>
      </c>
      <c r="K4502">
        <v>2.128634037190634</v>
      </c>
      <c r="L4502">
        <v>0.45701743492889763</v>
      </c>
      <c r="M4502">
        <v>0.28729460801328133</v>
      </c>
      <c r="O4502">
        <v>2.8729460801328131</v>
      </c>
      <c r="P4502">
        <v>251.70748533379711</v>
      </c>
      <c r="Q4502">
        <v>43.784894289738219</v>
      </c>
      <c r="R4502">
        <v>14.489174045785131</v>
      </c>
      <c r="T4502">
        <f t="shared" si="282"/>
        <v>309.98155366932048</v>
      </c>
      <c r="U4502">
        <v>23564462.505544368</v>
      </c>
      <c r="V4502">
        <v>24349306.419896532</v>
      </c>
      <c r="W4502">
        <v>2086231.0745634099</v>
      </c>
      <c r="Y4502">
        <f t="shared" si="283"/>
        <v>50000000.000004306</v>
      </c>
      <c r="Z4502">
        <v>1.0225099802072231</v>
      </c>
      <c r="AA4502">
        <v>0.25197241310339819</v>
      </c>
      <c r="AB4502">
        <v>6.5295100728198621E-2</v>
      </c>
      <c r="AD4502">
        <v>7.9644000000000006E-2</v>
      </c>
      <c r="AE4502">
        <v>5.4999999999999997E-3</v>
      </c>
      <c r="AF4502">
        <v>0.90249615082706158</v>
      </c>
      <c r="AG4502">
        <v>1.024205277567348</v>
      </c>
      <c r="AH4502">
        <v>4.884791508527222</v>
      </c>
    </row>
    <row r="4503" spans="1:34">
      <c r="A4503" t="s">
        <v>58</v>
      </c>
      <c r="B4503" t="s">
        <v>5297</v>
      </c>
      <c r="C4503" t="s">
        <v>84</v>
      </c>
      <c r="D4503" t="s">
        <v>5308</v>
      </c>
      <c r="E4503" t="s">
        <v>63</v>
      </c>
      <c r="F4503" t="s">
        <v>66</v>
      </c>
      <c r="G4503" t="s">
        <v>75</v>
      </c>
      <c r="I4503" t="str">
        <f t="shared" si="280"/>
        <v>10Qf-300</v>
      </c>
      <c r="J4503" t="str">
        <f t="shared" si="281"/>
        <v>PlátanoAguacateCaña panelera</v>
      </c>
      <c r="K4503">
        <v>0</v>
      </c>
      <c r="L4503">
        <v>0</v>
      </c>
      <c r="M4503">
        <v>0</v>
      </c>
      <c r="O4503">
        <v>0</v>
      </c>
      <c r="P4503">
        <v>0</v>
      </c>
      <c r="Q4503">
        <v>0</v>
      </c>
      <c r="R4503">
        <v>0</v>
      </c>
      <c r="T4503">
        <f t="shared" si="282"/>
        <v>0</v>
      </c>
      <c r="U4503">
        <v>0</v>
      </c>
      <c r="V4503">
        <v>0</v>
      </c>
      <c r="W4503">
        <v>0</v>
      </c>
      <c r="Y4503">
        <f t="shared" si="283"/>
        <v>0</v>
      </c>
      <c r="Z4503">
        <v>0</v>
      </c>
      <c r="AA4503">
        <v>0</v>
      </c>
      <c r="AB4503">
        <v>0</v>
      </c>
      <c r="AD4503">
        <v>7.7098E-2</v>
      </c>
      <c r="AE4503">
        <v>5.4999999999999997E-3</v>
      </c>
      <c r="AF4503">
        <v>0</v>
      </c>
      <c r="AG4503">
        <v>0</v>
      </c>
      <c r="AH4503">
        <v>0</v>
      </c>
    </row>
    <row r="4504" spans="1:34">
      <c r="A4504" t="s">
        <v>58</v>
      </c>
      <c r="B4504" t="s">
        <v>5297</v>
      </c>
      <c r="C4504" t="s">
        <v>86</v>
      </c>
      <c r="D4504" t="s">
        <v>5309</v>
      </c>
      <c r="E4504" t="s">
        <v>62</v>
      </c>
      <c r="F4504" t="s">
        <v>63</v>
      </c>
      <c r="G4504" t="s">
        <v>66</v>
      </c>
      <c r="H4504" t="s">
        <v>75</v>
      </c>
      <c r="I4504" t="str">
        <f t="shared" si="280"/>
        <v>10Qf-303,05777773725691</v>
      </c>
      <c r="J4504" t="str">
        <f t="shared" si="281"/>
        <v>CaféPlátanoAguacateCaña panelera</v>
      </c>
      <c r="K4504">
        <v>1.9865842167826491</v>
      </c>
      <c r="L4504">
        <v>0.30577777372569093</v>
      </c>
      <c r="M4504">
        <v>0.45963797302287868</v>
      </c>
      <c r="N4504">
        <v>0.30577777372569093</v>
      </c>
      <c r="O4504">
        <v>3.057777737256909</v>
      </c>
      <c r="P4504">
        <v>234.91032693911089</v>
      </c>
      <c r="Q4504">
        <v>15.197840783796609</v>
      </c>
      <c r="R4504">
        <v>44.035956885293338</v>
      </c>
      <c r="S4504">
        <v>15.421338442381851</v>
      </c>
      <c r="T4504">
        <f t="shared" si="282"/>
        <v>309.56546305058271</v>
      </c>
      <c r="U4504">
        <v>21991938.714023549</v>
      </c>
      <c r="V4504">
        <v>1298686.6985222041</v>
      </c>
      <c r="W4504">
        <v>24488925.349413492</v>
      </c>
      <c r="X4504">
        <v>2220449.2380444021</v>
      </c>
      <c r="Y4504">
        <f t="shared" si="283"/>
        <v>50000000.000003643</v>
      </c>
      <c r="Z4504">
        <v>0.95427497291329422</v>
      </c>
      <c r="AA4504">
        <v>5.240303939943388E-2</v>
      </c>
      <c r="AB4504">
        <v>0.25341722298745117</v>
      </c>
      <c r="AC4504">
        <v>6.9495876285086147E-2</v>
      </c>
      <c r="AD4504">
        <v>0.10667</v>
      </c>
      <c r="AE4504">
        <v>5.4999999999999997E-3</v>
      </c>
      <c r="AF4504">
        <v>0.96055845149431707</v>
      </c>
      <c r="AG4504">
        <v>1.0900977633320881</v>
      </c>
      <c r="AH4504">
        <v>5.220603952083315</v>
      </c>
    </row>
    <row r="4505" spans="1:34">
      <c r="A4505" t="s">
        <v>58</v>
      </c>
      <c r="B4505" t="s">
        <v>5297</v>
      </c>
      <c r="C4505" t="s">
        <v>88</v>
      </c>
      <c r="D4505" t="s">
        <v>5310</v>
      </c>
      <c r="E4505" t="s">
        <v>38</v>
      </c>
      <c r="F4505" t="s">
        <v>66</v>
      </c>
      <c r="G4505" t="s">
        <v>75</v>
      </c>
      <c r="I4505" t="str">
        <f t="shared" si="280"/>
        <v>10Qf-300</v>
      </c>
      <c r="J4505" t="str">
        <f t="shared" si="281"/>
        <v>FríjolAguacateCaña panelera</v>
      </c>
      <c r="K4505">
        <v>0</v>
      </c>
      <c r="L4505">
        <v>0</v>
      </c>
      <c r="M4505">
        <v>0</v>
      </c>
      <c r="O4505">
        <v>0</v>
      </c>
      <c r="P4505">
        <v>0</v>
      </c>
      <c r="Q4505">
        <v>0</v>
      </c>
      <c r="R4505">
        <v>0</v>
      </c>
      <c r="T4505">
        <f t="shared" si="282"/>
        <v>0</v>
      </c>
      <c r="U4505">
        <v>0</v>
      </c>
      <c r="V4505">
        <v>0</v>
      </c>
      <c r="W4505">
        <v>0</v>
      </c>
      <c r="Y4505">
        <f t="shared" si="283"/>
        <v>0</v>
      </c>
      <c r="Z4505">
        <v>0</v>
      </c>
      <c r="AA4505">
        <v>0</v>
      </c>
      <c r="AB4505">
        <v>0</v>
      </c>
      <c r="AD4505">
        <v>7.7098E-2</v>
      </c>
      <c r="AE4505">
        <v>5.4999999999999997E-3</v>
      </c>
      <c r="AF4505">
        <v>0</v>
      </c>
      <c r="AG4505">
        <v>0</v>
      </c>
      <c r="AH4505">
        <v>0</v>
      </c>
    </row>
    <row r="4506" spans="1:34">
      <c r="A4506" t="s">
        <v>58</v>
      </c>
      <c r="B4506" t="s">
        <v>5297</v>
      </c>
      <c r="C4506" t="s">
        <v>90</v>
      </c>
      <c r="D4506" t="s">
        <v>5311</v>
      </c>
      <c r="E4506" t="s">
        <v>62</v>
      </c>
      <c r="F4506" t="s">
        <v>38</v>
      </c>
      <c r="G4506" t="s">
        <v>66</v>
      </c>
      <c r="H4506" t="s">
        <v>75</v>
      </c>
      <c r="I4506" t="str">
        <f t="shared" si="280"/>
        <v>10Qf-303,13070416937841</v>
      </c>
      <c r="J4506" t="str">
        <f t="shared" si="281"/>
        <v>CaféFríjolAguacateCaña panelera</v>
      </c>
      <c r="K4506">
        <v>2.07788995814238</v>
      </c>
      <c r="L4506">
        <v>0.31307041693784071</v>
      </c>
      <c r="M4506">
        <v>0.4266733773603455</v>
      </c>
      <c r="N4506">
        <v>0.31307041693784071</v>
      </c>
      <c r="O4506">
        <v>3.130704169378407</v>
      </c>
      <c r="P4506">
        <v>245.7070811733559</v>
      </c>
      <c r="Q4506">
        <v>14.04547734171131</v>
      </c>
      <c r="R4506">
        <v>40.877759350416937</v>
      </c>
      <c r="S4506">
        <v>15.78912946180038</v>
      </c>
      <c r="T4506">
        <f t="shared" si="282"/>
        <v>316.4194473272845</v>
      </c>
      <c r="U4506">
        <v>23002714.019323081</v>
      </c>
      <c r="V4506">
        <v>1991266.4570526381</v>
      </c>
      <c r="W4506">
        <v>22732613.709093049</v>
      </c>
      <c r="X4506">
        <v>2273405.8145360411</v>
      </c>
      <c r="Y4506">
        <f t="shared" si="283"/>
        <v>50000000.000004806</v>
      </c>
      <c r="Z4506">
        <v>0.9981345702698049</v>
      </c>
      <c r="AA4506">
        <v>6.190677670428571E-2</v>
      </c>
      <c r="AB4506">
        <v>0.235242492482129</v>
      </c>
      <c r="AC4506">
        <v>7.1153317322371873E-2</v>
      </c>
      <c r="AD4506">
        <v>0.10667</v>
      </c>
      <c r="AE4506">
        <v>5.4999999999999997E-3</v>
      </c>
      <c r="AF4506">
        <v>0.98346727833876657</v>
      </c>
      <c r="AG4506">
        <v>1.116096036383402</v>
      </c>
      <c r="AH4506">
        <v>5.342437484100576</v>
      </c>
    </row>
    <row r="4507" spans="1:34">
      <c r="A4507" t="s">
        <v>58</v>
      </c>
      <c r="B4507" t="s">
        <v>5297</v>
      </c>
      <c r="C4507" t="s">
        <v>92</v>
      </c>
      <c r="D4507" t="s">
        <v>5312</v>
      </c>
      <c r="E4507" t="s">
        <v>63</v>
      </c>
      <c r="F4507" t="s">
        <v>38</v>
      </c>
      <c r="G4507" t="s">
        <v>66</v>
      </c>
      <c r="H4507" t="s">
        <v>75</v>
      </c>
      <c r="I4507" t="str">
        <f t="shared" si="280"/>
        <v>10Qf-300</v>
      </c>
      <c r="J4507" t="str">
        <f t="shared" si="281"/>
        <v>PlátanoFríjolAguacateCaña panelera</v>
      </c>
      <c r="K4507">
        <v>0</v>
      </c>
      <c r="L4507">
        <v>0</v>
      </c>
      <c r="M4507">
        <v>0</v>
      </c>
      <c r="N4507">
        <v>0</v>
      </c>
      <c r="O4507">
        <v>0</v>
      </c>
      <c r="P4507">
        <v>0</v>
      </c>
      <c r="Q4507">
        <v>0</v>
      </c>
      <c r="R4507">
        <v>0</v>
      </c>
      <c r="S4507">
        <v>0</v>
      </c>
      <c r="T4507">
        <f t="shared" si="282"/>
        <v>0</v>
      </c>
      <c r="U4507">
        <v>0</v>
      </c>
      <c r="V4507">
        <v>0</v>
      </c>
      <c r="W4507">
        <v>0</v>
      </c>
      <c r="X4507">
        <v>0</v>
      </c>
      <c r="Y4507">
        <f t="shared" si="283"/>
        <v>0</v>
      </c>
      <c r="Z4507">
        <v>0</v>
      </c>
      <c r="AA4507">
        <v>0</v>
      </c>
      <c r="AB4507">
        <v>0</v>
      </c>
      <c r="AC4507">
        <v>0</v>
      </c>
      <c r="AD4507">
        <v>0.10412399999999999</v>
      </c>
      <c r="AE4507">
        <v>5.4999999999999997E-3</v>
      </c>
      <c r="AF4507">
        <v>0</v>
      </c>
      <c r="AG4507">
        <v>0</v>
      </c>
      <c r="AH4507">
        <v>0</v>
      </c>
    </row>
    <row r="4508" spans="1:34">
      <c r="A4508" t="s">
        <v>58</v>
      </c>
      <c r="B4508" t="s">
        <v>5297</v>
      </c>
      <c r="C4508" t="s">
        <v>94</v>
      </c>
      <c r="D4508" t="s">
        <v>5313</v>
      </c>
      <c r="E4508" t="s">
        <v>62</v>
      </c>
      <c r="F4508" t="s">
        <v>63</v>
      </c>
      <c r="G4508" t="s">
        <v>39</v>
      </c>
      <c r="I4508" t="str">
        <f t="shared" si="280"/>
        <v>10Qf-302,27613558555297</v>
      </c>
      <c r="J4508" t="str">
        <f t="shared" si="281"/>
        <v>CaféPlátanoGulupa</v>
      </c>
      <c r="K4508">
        <v>0.227613558555297</v>
      </c>
      <c r="L4508">
        <v>0.22761355855529691</v>
      </c>
      <c r="M4508">
        <v>1.820908468442376</v>
      </c>
      <c r="O4508">
        <v>2.2761355855529688</v>
      </c>
      <c r="P4508">
        <v>26.914930162182628</v>
      </c>
      <c r="Q4508">
        <v>11.312904077390529</v>
      </c>
      <c r="R4508">
        <v>226.504866819407</v>
      </c>
      <c r="T4508">
        <f t="shared" si="282"/>
        <v>264.73270105898018</v>
      </c>
      <c r="U4508">
        <v>2519733.8164378311</v>
      </c>
      <c r="V4508">
        <v>966710.88057644921</v>
      </c>
      <c r="W4508">
        <v>41376838.085352607</v>
      </c>
      <c r="Y4508">
        <f t="shared" si="283"/>
        <v>44863282.782366887</v>
      </c>
      <c r="Z4508">
        <v>0.10933637778358481</v>
      </c>
      <c r="AA4508">
        <v>3.9007551567559973E-2</v>
      </c>
      <c r="AB4508">
        <v>1.293510148607913</v>
      </c>
      <c r="AD4508">
        <v>8.3624000000000004E-2</v>
      </c>
      <c r="AE4508">
        <v>5.4999999999999997E-3</v>
      </c>
      <c r="AF4508">
        <v>0.71501641430983331</v>
      </c>
      <c r="AG4508">
        <v>0.81144233624963347</v>
      </c>
      <c r="AH4508">
        <v>3.8917183361124361</v>
      </c>
    </row>
    <row r="4509" spans="1:34">
      <c r="A4509" t="s">
        <v>58</v>
      </c>
      <c r="B4509" t="s">
        <v>5297</v>
      </c>
      <c r="C4509" t="s">
        <v>96</v>
      </c>
      <c r="D4509" t="s">
        <v>5314</v>
      </c>
      <c r="E4509" t="s">
        <v>62</v>
      </c>
      <c r="F4509" t="s">
        <v>38</v>
      </c>
      <c r="G4509" t="s">
        <v>39</v>
      </c>
      <c r="I4509" t="str">
        <f t="shared" si="280"/>
        <v>10Qf-302,29215612629367</v>
      </c>
      <c r="J4509" t="str">
        <f t="shared" si="281"/>
        <v>CaféFríjolGulupa</v>
      </c>
      <c r="K4509">
        <v>0.22921561262936729</v>
      </c>
      <c r="L4509">
        <v>0.22921561262936721</v>
      </c>
      <c r="M4509">
        <v>1.8337249010349379</v>
      </c>
      <c r="O4509">
        <v>2.2921561262936718</v>
      </c>
      <c r="P4509">
        <v>27.104370430123289</v>
      </c>
      <c r="Q4509">
        <v>10.283445893872059</v>
      </c>
      <c r="R4509">
        <v>228.09911738597251</v>
      </c>
      <c r="T4509">
        <f t="shared" si="282"/>
        <v>265.48693370996784</v>
      </c>
      <c r="U4509">
        <v>2537468.919090848</v>
      </c>
      <c r="V4509">
        <v>1457912.776703692</v>
      </c>
      <c r="W4509">
        <v>41668068.240741983</v>
      </c>
      <c r="Y4509">
        <f t="shared" si="283"/>
        <v>45663449.936536521</v>
      </c>
      <c r="Z4509">
        <v>0.1101059399774368</v>
      </c>
      <c r="AA4509">
        <v>4.5325265437007649E-2</v>
      </c>
      <c r="AB4509">
        <v>1.3026144972969</v>
      </c>
      <c r="AD4509">
        <v>8.3624000000000004E-2</v>
      </c>
      <c r="AE4509">
        <v>5.4999999999999997E-3</v>
      </c>
      <c r="AF4509">
        <v>0.72004904490900701</v>
      </c>
      <c r="AG4509">
        <v>0.81715365902369408</v>
      </c>
      <c r="AH4509">
        <v>3.918482830226373</v>
      </c>
    </row>
    <row r="4510" spans="1:34">
      <c r="A4510" t="s">
        <v>58</v>
      </c>
      <c r="B4510" t="s">
        <v>5297</v>
      </c>
      <c r="C4510" t="s">
        <v>98</v>
      </c>
      <c r="D4510" t="s">
        <v>5315</v>
      </c>
      <c r="E4510" t="s">
        <v>63</v>
      </c>
      <c r="F4510" t="s">
        <v>38</v>
      </c>
      <c r="G4510" t="s">
        <v>39</v>
      </c>
      <c r="I4510" t="str">
        <f t="shared" si="280"/>
        <v>10Qf-302,39194888734511</v>
      </c>
      <c r="J4510" t="str">
        <f t="shared" si="281"/>
        <v>PlátanoFríjolGulupa</v>
      </c>
      <c r="K4510">
        <v>0.23919488873451139</v>
      </c>
      <c r="L4510">
        <v>0.23919488873451131</v>
      </c>
      <c r="M4510">
        <v>1.9135591098760909</v>
      </c>
      <c r="O4510">
        <v>2.391948887345114</v>
      </c>
      <c r="P4510">
        <v>11.888522147937991</v>
      </c>
      <c r="Q4510">
        <v>10.731152508225581</v>
      </c>
      <c r="R4510">
        <v>238.02978504697049</v>
      </c>
      <c r="T4510">
        <f t="shared" si="282"/>
        <v>260.64945970313408</v>
      </c>
      <c r="U4510">
        <v>1015898.626538758</v>
      </c>
      <c r="V4510">
        <v>1521385.390846554</v>
      </c>
      <c r="W4510">
        <v>43482155.653778329</v>
      </c>
      <c r="Y4510">
        <f t="shared" si="283"/>
        <v>46019439.671163641</v>
      </c>
      <c r="Z4510">
        <v>4.0992316170574153E-2</v>
      </c>
      <c r="AA4510">
        <v>4.729857490378564E-2</v>
      </c>
      <c r="AB4510">
        <v>1.359325947175789</v>
      </c>
      <c r="AD4510">
        <v>8.1077999999999997E-2</v>
      </c>
      <c r="AE4510">
        <v>5.4999999999999997E-3</v>
      </c>
      <c r="AF4510">
        <v>0.75139755623406712</v>
      </c>
      <c r="AG4510">
        <v>0.85272977833853292</v>
      </c>
      <c r="AH4510">
        <v>4.0826542219177142</v>
      </c>
    </row>
    <row r="4511" spans="1:34">
      <c r="A4511" t="s">
        <v>58</v>
      </c>
      <c r="B4511" t="s">
        <v>5297</v>
      </c>
      <c r="C4511" t="s">
        <v>100</v>
      </c>
      <c r="D4511" t="s">
        <v>5316</v>
      </c>
      <c r="E4511" t="s">
        <v>62</v>
      </c>
      <c r="F4511" t="s">
        <v>63</v>
      </c>
      <c r="G4511" t="s">
        <v>38</v>
      </c>
      <c r="H4511" t="s">
        <v>39</v>
      </c>
      <c r="I4511" t="str">
        <f t="shared" si="280"/>
        <v>10Qf-302,50382586257911</v>
      </c>
      <c r="J4511" t="str">
        <f t="shared" si="281"/>
        <v>CaféPlátanoFríjolGulupa</v>
      </c>
      <c r="K4511">
        <v>0.25038258625791138</v>
      </c>
      <c r="L4511">
        <v>0.25038258625791138</v>
      </c>
      <c r="M4511">
        <v>0.25038258625791138</v>
      </c>
      <c r="N4511">
        <v>1.75267810380538</v>
      </c>
      <c r="O4511">
        <v>2.5038258625791139</v>
      </c>
      <c r="P4511">
        <v>29.607330361741859</v>
      </c>
      <c r="Q4511">
        <v>12.444575793126869</v>
      </c>
      <c r="R4511">
        <v>11.233073301661751</v>
      </c>
      <c r="S4511">
        <v>218.01761448191741</v>
      </c>
      <c r="T4511">
        <f t="shared" si="282"/>
        <v>271.3025939384479</v>
      </c>
      <c r="U4511">
        <v>2771792.1271722019</v>
      </c>
      <c r="V4511">
        <v>1063414.5521853471</v>
      </c>
      <c r="W4511">
        <v>1592544.1002126341</v>
      </c>
      <c r="X4511">
        <v>39826426.958699718</v>
      </c>
      <c r="Y4511">
        <f t="shared" si="283"/>
        <v>45254177.738269903</v>
      </c>
      <c r="Z4511">
        <v>0.12027370080800889</v>
      </c>
      <c r="AA4511">
        <v>4.2909621496479283E-2</v>
      </c>
      <c r="AB4511">
        <v>4.9510838519078712E-2</v>
      </c>
      <c r="AC4511">
        <v>1.2450416667315729</v>
      </c>
      <c r="AD4511">
        <v>0.11065</v>
      </c>
      <c r="AE4511">
        <v>5.4999999999999997E-3</v>
      </c>
      <c r="AF4511">
        <v>0.78654215578401487</v>
      </c>
      <c r="AG4511">
        <v>0.89261392000945405</v>
      </c>
      <c r="AH4511">
        <v>4.2991319383725823</v>
      </c>
    </row>
    <row r="4512" spans="1:34">
      <c r="A4512" t="s">
        <v>58</v>
      </c>
      <c r="B4512" t="s">
        <v>5297</v>
      </c>
      <c r="C4512" t="s">
        <v>102</v>
      </c>
      <c r="D4512" t="s">
        <v>5317</v>
      </c>
      <c r="E4512" t="s">
        <v>62</v>
      </c>
      <c r="F4512" t="s">
        <v>66</v>
      </c>
      <c r="G4512" t="s">
        <v>39</v>
      </c>
      <c r="I4512" t="str">
        <f t="shared" si="280"/>
        <v>10Qf-302,08076999218936</v>
      </c>
      <c r="J4512" t="str">
        <f t="shared" si="281"/>
        <v>CaféAguacateGulupa</v>
      </c>
      <c r="K4512">
        <v>0.3123348654677337</v>
      </c>
      <c r="L4512">
        <v>0.20807699921893599</v>
      </c>
      <c r="M4512">
        <v>1.560358127502691</v>
      </c>
      <c r="O4512">
        <v>2.080769992189361</v>
      </c>
      <c r="P4512">
        <v>36.933085817189891</v>
      </c>
      <c r="Q4512">
        <v>19.934971225648049</v>
      </c>
      <c r="R4512">
        <v>194.09471480074069</v>
      </c>
      <c r="T4512">
        <f t="shared" si="282"/>
        <v>250.96277184357862</v>
      </c>
      <c r="U4512">
        <v>3457617.936149498</v>
      </c>
      <c r="V4512">
        <v>11086077.304036969</v>
      </c>
      <c r="W4512">
        <v>35456304.759827077</v>
      </c>
      <c r="Y4512">
        <f t="shared" si="283"/>
        <v>50000000.000013545</v>
      </c>
      <c r="Z4512">
        <v>0.1500330782687925</v>
      </c>
      <c r="AA4512">
        <v>0.1147213642137442</v>
      </c>
      <c r="AB4512">
        <v>1.108424233489385</v>
      </c>
      <c r="AD4512">
        <v>8.3624000000000004E-2</v>
      </c>
      <c r="AE4512">
        <v>5.4999999999999997E-3</v>
      </c>
      <c r="AF4512">
        <v>0.65364502372440647</v>
      </c>
      <c r="AG4512">
        <v>0.74179450221550702</v>
      </c>
      <c r="AH4512">
        <v>3.565333518129274</v>
      </c>
    </row>
    <row r="4513" spans="1:34">
      <c r="A4513" t="s">
        <v>58</v>
      </c>
      <c r="B4513" t="s">
        <v>5297</v>
      </c>
      <c r="C4513" t="s">
        <v>104</v>
      </c>
      <c r="D4513" t="s">
        <v>5318</v>
      </c>
      <c r="E4513" t="s">
        <v>63</v>
      </c>
      <c r="F4513" t="s">
        <v>66</v>
      </c>
      <c r="G4513" t="s">
        <v>39</v>
      </c>
      <c r="I4513" t="str">
        <f t="shared" si="280"/>
        <v>10Qf-300</v>
      </c>
      <c r="J4513" t="str">
        <f t="shared" si="281"/>
        <v>PlátanoAguacateGulupa</v>
      </c>
      <c r="K4513">
        <v>0</v>
      </c>
      <c r="L4513">
        <v>0</v>
      </c>
      <c r="M4513">
        <v>0</v>
      </c>
      <c r="O4513">
        <v>0</v>
      </c>
      <c r="P4513">
        <v>0</v>
      </c>
      <c r="Q4513">
        <v>0</v>
      </c>
      <c r="R4513">
        <v>0</v>
      </c>
      <c r="T4513">
        <f t="shared" si="282"/>
        <v>0</v>
      </c>
      <c r="U4513">
        <v>0</v>
      </c>
      <c r="V4513">
        <v>0</v>
      </c>
      <c r="W4513">
        <v>0</v>
      </c>
      <c r="Y4513">
        <f t="shared" si="283"/>
        <v>0</v>
      </c>
      <c r="Z4513">
        <v>0</v>
      </c>
      <c r="AA4513">
        <v>0</v>
      </c>
      <c r="AB4513">
        <v>0</v>
      </c>
      <c r="AD4513">
        <v>8.1077999999999997E-2</v>
      </c>
      <c r="AE4513">
        <v>5.4999999999999997E-3</v>
      </c>
      <c r="AF4513">
        <v>0</v>
      </c>
      <c r="AG4513">
        <v>0</v>
      </c>
      <c r="AH4513">
        <v>0</v>
      </c>
    </row>
    <row r="4514" spans="1:34">
      <c r="A4514" t="s">
        <v>58</v>
      </c>
      <c r="B4514" t="s">
        <v>5297</v>
      </c>
      <c r="C4514" t="s">
        <v>106</v>
      </c>
      <c r="D4514" t="s">
        <v>5319</v>
      </c>
      <c r="E4514" t="s">
        <v>62</v>
      </c>
      <c r="F4514" t="s">
        <v>63</v>
      </c>
      <c r="G4514" t="s">
        <v>66</v>
      </c>
      <c r="H4514" t="s">
        <v>39</v>
      </c>
      <c r="I4514" t="str">
        <f t="shared" si="280"/>
        <v>10Qf-302,25228300927604</v>
      </c>
      <c r="J4514" t="str">
        <f t="shared" si="281"/>
        <v>CaféPlátanoAguacateGulupa</v>
      </c>
      <c r="K4514">
        <v>0.33465240721277922</v>
      </c>
      <c r="L4514">
        <v>0.2252283009276041</v>
      </c>
      <c r="M4514">
        <v>0.22522830092760421</v>
      </c>
      <c r="N4514">
        <v>1.467174000208054</v>
      </c>
      <c r="O4514">
        <v>2.252283009276042</v>
      </c>
      <c r="P4514">
        <v>39.57209854240751</v>
      </c>
      <c r="Q4514">
        <v>11.19435142651496</v>
      </c>
      <c r="R4514">
        <v>21.57816440571191</v>
      </c>
      <c r="S4514">
        <v>182.5034356626908</v>
      </c>
      <c r="T4514">
        <f t="shared" si="282"/>
        <v>254.84805003732518</v>
      </c>
      <c r="U4514">
        <v>3704678.1947372681</v>
      </c>
      <c r="V4514">
        <v>956580.31315197668</v>
      </c>
      <c r="W4514">
        <v>11999876.79807472</v>
      </c>
      <c r="X4514">
        <v>33338864.694048669</v>
      </c>
      <c r="Y4514">
        <f t="shared" si="283"/>
        <v>50000000.000012636</v>
      </c>
      <c r="Z4514">
        <v>0.16075352563987649</v>
      </c>
      <c r="AA4514">
        <v>3.8598775128648767E-2</v>
      </c>
      <c r="AB4514">
        <v>0.1241775786797632</v>
      </c>
      <c r="AC4514">
        <v>1.0422294650901309</v>
      </c>
      <c r="AD4514">
        <v>0.11065</v>
      </c>
      <c r="AE4514">
        <v>5.4999999999999997E-3</v>
      </c>
      <c r="AF4514">
        <v>0.70752345841132191</v>
      </c>
      <c r="AG4514">
        <v>0.80293889280690878</v>
      </c>
      <c r="AH4514">
        <v>3.8788953604942722</v>
      </c>
    </row>
    <row r="4515" spans="1:34">
      <c r="A4515" t="s">
        <v>58</v>
      </c>
      <c r="B4515" t="s">
        <v>5297</v>
      </c>
      <c r="C4515" t="s">
        <v>108</v>
      </c>
      <c r="D4515" t="s">
        <v>5320</v>
      </c>
      <c r="E4515" t="s">
        <v>38</v>
      </c>
      <c r="F4515" t="s">
        <v>66</v>
      </c>
      <c r="G4515" t="s">
        <v>39</v>
      </c>
      <c r="I4515" t="str">
        <f t="shared" si="280"/>
        <v>10Qf-300</v>
      </c>
      <c r="J4515" t="str">
        <f t="shared" si="281"/>
        <v>FríjolAguacateGulupa</v>
      </c>
      <c r="K4515">
        <v>0</v>
      </c>
      <c r="L4515">
        <v>0</v>
      </c>
      <c r="M4515">
        <v>0</v>
      </c>
      <c r="O4515">
        <v>0</v>
      </c>
      <c r="P4515">
        <v>0</v>
      </c>
      <c r="Q4515">
        <v>0</v>
      </c>
      <c r="R4515">
        <v>0</v>
      </c>
      <c r="T4515">
        <f t="shared" si="282"/>
        <v>0</v>
      </c>
      <c r="U4515">
        <v>0</v>
      </c>
      <c r="V4515">
        <v>0</v>
      </c>
      <c r="W4515">
        <v>0</v>
      </c>
      <c r="Y4515">
        <f t="shared" si="283"/>
        <v>0</v>
      </c>
      <c r="Z4515">
        <v>0</v>
      </c>
      <c r="AA4515">
        <v>0</v>
      </c>
      <c r="AB4515">
        <v>0</v>
      </c>
      <c r="AD4515">
        <v>8.1077999999999997E-2</v>
      </c>
      <c r="AE4515">
        <v>5.4999999999999997E-3</v>
      </c>
      <c r="AF4515">
        <v>0</v>
      </c>
      <c r="AG4515">
        <v>0</v>
      </c>
      <c r="AH4515">
        <v>0</v>
      </c>
    </row>
    <row r="4516" spans="1:34">
      <c r="A4516" t="s">
        <v>58</v>
      </c>
      <c r="B4516" t="s">
        <v>5297</v>
      </c>
      <c r="C4516" t="s">
        <v>110</v>
      </c>
      <c r="D4516" t="s">
        <v>5321</v>
      </c>
      <c r="E4516" t="s">
        <v>62</v>
      </c>
      <c r="F4516" t="s">
        <v>38</v>
      </c>
      <c r="G4516" t="s">
        <v>66</v>
      </c>
      <c r="H4516" t="s">
        <v>39</v>
      </c>
      <c r="I4516" t="str">
        <f t="shared" si="280"/>
        <v>10Qf-302,4304089109586</v>
      </c>
      <c r="J4516" t="str">
        <f t="shared" si="281"/>
        <v>CaféFríjolAguacateGulupa</v>
      </c>
      <c r="K4516">
        <v>0.74453718403154467</v>
      </c>
      <c r="L4516">
        <v>0.24304089109585941</v>
      </c>
      <c r="M4516">
        <v>0.2430408910958595</v>
      </c>
      <c r="N4516">
        <v>1.1997899447353311</v>
      </c>
      <c r="O4516">
        <v>2.4304089109585951</v>
      </c>
      <c r="P4516">
        <v>88.040301458969452</v>
      </c>
      <c r="Q4516">
        <v>10.903698159618781</v>
      </c>
      <c r="R4516">
        <v>23.28471281707575</v>
      </c>
      <c r="S4516">
        <v>149.24323015313601</v>
      </c>
      <c r="T4516">
        <f t="shared" si="282"/>
        <v>271.4719425888</v>
      </c>
      <c r="U4516">
        <v>8242195.8169241082</v>
      </c>
      <c r="V4516">
        <v>1545847.6686012039</v>
      </c>
      <c r="W4516">
        <v>12948908.89836289</v>
      </c>
      <c r="X4516">
        <v>27263047.616124019</v>
      </c>
      <c r="Y4516">
        <f t="shared" si="283"/>
        <v>50000000.000012219</v>
      </c>
      <c r="Z4516">
        <v>0.35764564880884547</v>
      </c>
      <c r="AA4516">
        <v>4.805908626642711E-2</v>
      </c>
      <c r="AB4516">
        <v>0.13399838853358301</v>
      </c>
      <c r="AC4516">
        <v>0.85228911645428496</v>
      </c>
      <c r="AD4516">
        <v>0.11065</v>
      </c>
      <c r="AE4516">
        <v>5.4999999999999997E-3</v>
      </c>
      <c r="AF4516">
        <v>0.7634792390445847</v>
      </c>
      <c r="AG4516">
        <v>0.86644077675673892</v>
      </c>
      <c r="AH4516">
        <v>4.1764789267599181</v>
      </c>
    </row>
    <row r="4517" spans="1:34">
      <c r="A4517" t="s">
        <v>58</v>
      </c>
      <c r="B4517" t="s">
        <v>5297</v>
      </c>
      <c r="C4517" t="s">
        <v>112</v>
      </c>
      <c r="D4517" t="s">
        <v>5322</v>
      </c>
      <c r="E4517" t="s">
        <v>63</v>
      </c>
      <c r="F4517" t="s">
        <v>38</v>
      </c>
      <c r="G4517" t="s">
        <v>66</v>
      </c>
      <c r="H4517" t="s">
        <v>39</v>
      </c>
      <c r="I4517" t="str">
        <f t="shared" si="280"/>
        <v>10Qf-300</v>
      </c>
      <c r="J4517" t="str">
        <f t="shared" si="281"/>
        <v>PlátanoFríjolAguacateGulupa</v>
      </c>
      <c r="K4517">
        <v>0</v>
      </c>
      <c r="L4517">
        <v>0</v>
      </c>
      <c r="M4517">
        <v>0</v>
      </c>
      <c r="N4517">
        <v>0</v>
      </c>
      <c r="O4517">
        <v>0</v>
      </c>
      <c r="P4517">
        <v>0</v>
      </c>
      <c r="Q4517">
        <v>0</v>
      </c>
      <c r="R4517">
        <v>0</v>
      </c>
      <c r="S4517">
        <v>0</v>
      </c>
      <c r="T4517">
        <f t="shared" si="282"/>
        <v>0</v>
      </c>
      <c r="U4517">
        <v>0</v>
      </c>
      <c r="V4517">
        <v>0</v>
      </c>
      <c r="W4517">
        <v>0</v>
      </c>
      <c r="X4517">
        <v>0</v>
      </c>
      <c r="Y4517">
        <f t="shared" si="283"/>
        <v>0</v>
      </c>
      <c r="Z4517">
        <v>0</v>
      </c>
      <c r="AA4517">
        <v>0</v>
      </c>
      <c r="AB4517">
        <v>0</v>
      </c>
      <c r="AC4517">
        <v>0</v>
      </c>
      <c r="AD4517">
        <v>0.10810400000000001</v>
      </c>
      <c r="AE4517">
        <v>5.4999999999999997E-3</v>
      </c>
      <c r="AF4517">
        <v>0</v>
      </c>
      <c r="AG4517">
        <v>0</v>
      </c>
      <c r="AH4517">
        <v>0</v>
      </c>
    </row>
    <row r="4518" spans="1:34">
      <c r="A4518" t="s">
        <v>58</v>
      </c>
      <c r="B4518" t="s">
        <v>5297</v>
      </c>
      <c r="C4518" t="s">
        <v>114</v>
      </c>
      <c r="D4518" t="s">
        <v>5323</v>
      </c>
      <c r="E4518" t="s">
        <v>62</v>
      </c>
      <c r="F4518" t="s">
        <v>75</v>
      </c>
      <c r="G4518" t="s">
        <v>39</v>
      </c>
      <c r="I4518" t="str">
        <f t="shared" si="280"/>
        <v>10Qf-302,24233912530881</v>
      </c>
      <c r="J4518" t="str">
        <f t="shared" si="281"/>
        <v>CaféCaña paneleraGulupa</v>
      </c>
      <c r="K4518">
        <v>0.22423391253088121</v>
      </c>
      <c r="L4518">
        <v>0.2242339125308811</v>
      </c>
      <c r="M4518">
        <v>1.793871300247049</v>
      </c>
      <c r="O4518">
        <v>2.2423391253088121</v>
      </c>
      <c r="P4518">
        <v>26.51529256019878</v>
      </c>
      <c r="Q4518">
        <v>11.308824095567781</v>
      </c>
      <c r="R4518">
        <v>223.14168284427021</v>
      </c>
      <c r="T4518">
        <f t="shared" si="282"/>
        <v>260.96579950003678</v>
      </c>
      <c r="U4518">
        <v>2482320.3669519499</v>
      </c>
      <c r="V4518">
        <v>1628306.773760376</v>
      </c>
      <c r="W4518">
        <v>40762467.53895089</v>
      </c>
      <c r="Y4518">
        <f t="shared" si="283"/>
        <v>44873094.679663219</v>
      </c>
      <c r="Z4518">
        <v>0.10771293207654641</v>
      </c>
      <c r="AA4518">
        <v>5.0962933159905001E-2</v>
      </c>
      <c r="AB4518">
        <v>1.2743038831330811</v>
      </c>
      <c r="AD4518">
        <v>7.9644000000000006E-2</v>
      </c>
      <c r="AE4518">
        <v>5.4999999999999997E-3</v>
      </c>
      <c r="AF4518">
        <v>0.70439972522789895</v>
      </c>
      <c r="AG4518">
        <v>0.79939389817259132</v>
      </c>
      <c r="AH4518">
        <v>3.831276748709302</v>
      </c>
    </row>
    <row r="4519" spans="1:34">
      <c r="A4519" t="s">
        <v>58</v>
      </c>
      <c r="B4519" t="s">
        <v>5297</v>
      </c>
      <c r="C4519" t="s">
        <v>116</v>
      </c>
      <c r="D4519" t="s">
        <v>5324</v>
      </c>
      <c r="E4519" t="s">
        <v>63</v>
      </c>
      <c r="F4519" t="s">
        <v>75</v>
      </c>
      <c r="G4519" t="s">
        <v>39</v>
      </c>
      <c r="I4519" t="str">
        <f t="shared" si="280"/>
        <v>10Qf-302,33775101493016</v>
      </c>
      <c r="J4519" t="str">
        <f t="shared" si="281"/>
        <v>PlátanoCaña paneleraGulupa</v>
      </c>
      <c r="K4519">
        <v>0.23377510149301561</v>
      </c>
      <c r="L4519">
        <v>0.23377510149301561</v>
      </c>
      <c r="M4519">
        <v>1.8702008119441249</v>
      </c>
      <c r="O4519">
        <v>2.3377510149301561</v>
      </c>
      <c r="P4519">
        <v>11.619146573072969</v>
      </c>
      <c r="Q4519">
        <v>11.79001637561816</v>
      </c>
      <c r="R4519">
        <v>232.63639725796381</v>
      </c>
      <c r="T4519">
        <f t="shared" si="282"/>
        <v>256.04556020665495</v>
      </c>
      <c r="U4519">
        <v>992879.93059630808</v>
      </c>
      <c r="V4519">
        <v>1697591.488286471</v>
      </c>
      <c r="W4519">
        <v>42496917.074091747</v>
      </c>
      <c r="Y4519">
        <f t="shared" si="283"/>
        <v>45187388.492974527</v>
      </c>
      <c r="Z4519">
        <v>4.0063493513216981E-2</v>
      </c>
      <c r="AA4519">
        <v>5.3131414144137558E-2</v>
      </c>
      <c r="AB4519">
        <v>1.328525717854357</v>
      </c>
      <c r="AD4519">
        <v>7.7098E-2</v>
      </c>
      <c r="AE4519">
        <v>5.4999999999999997E-3</v>
      </c>
      <c r="AF4519">
        <v>0.73437204657491817</v>
      </c>
      <c r="AG4519">
        <v>0.83340823682260068</v>
      </c>
      <c r="AH4519">
        <v>3.9881292983276748</v>
      </c>
    </row>
    <row r="4520" spans="1:34">
      <c r="A4520" t="s">
        <v>58</v>
      </c>
      <c r="B4520" t="s">
        <v>5297</v>
      </c>
      <c r="C4520" t="s">
        <v>118</v>
      </c>
      <c r="D4520" t="s">
        <v>5325</v>
      </c>
      <c r="E4520" t="s">
        <v>62</v>
      </c>
      <c r="F4520" t="s">
        <v>63</v>
      </c>
      <c r="G4520" t="s">
        <v>75</v>
      </c>
      <c r="H4520" t="s">
        <v>39</v>
      </c>
      <c r="I4520" t="str">
        <f t="shared" si="280"/>
        <v>10Qf-302,44450237519037</v>
      </c>
      <c r="J4520" t="str">
        <f t="shared" si="281"/>
        <v>CaféPlátanoCaña paneleraGulupa</v>
      </c>
      <c r="K4520">
        <v>0.24445023751903719</v>
      </c>
      <c r="L4520">
        <v>0.24445023751903719</v>
      </c>
      <c r="M4520">
        <v>0.24445023751903719</v>
      </c>
      <c r="N4520">
        <v>1.711151662633261</v>
      </c>
      <c r="O4520">
        <v>2.4445023751903729</v>
      </c>
      <c r="P4520">
        <v>28.905839848531851</v>
      </c>
      <c r="Q4520">
        <v>12.149724762887351</v>
      </c>
      <c r="R4520">
        <v>12.32839718587099</v>
      </c>
      <c r="S4520">
        <v>212.85209343009831</v>
      </c>
      <c r="T4520">
        <f t="shared" si="282"/>
        <v>266.23605522738848</v>
      </c>
      <c r="U4520">
        <v>2706119.67855745</v>
      </c>
      <c r="V4520">
        <v>1038218.9262760479</v>
      </c>
      <c r="W4520">
        <v>1775110.522342439</v>
      </c>
      <c r="X4520">
        <v>38882813.997138023</v>
      </c>
      <c r="Y4520">
        <f t="shared" si="283"/>
        <v>44402263.124313958</v>
      </c>
      <c r="Z4520">
        <v>0.1174240396236118</v>
      </c>
      <c r="AA4520">
        <v>4.1892957986549732E-2</v>
      </c>
      <c r="AB4520">
        <v>5.5557613810488703E-2</v>
      </c>
      <c r="AC4520">
        <v>1.215542724844805</v>
      </c>
      <c r="AD4520">
        <v>0.10667</v>
      </c>
      <c r="AE4520">
        <v>5.4999999999999997E-3</v>
      </c>
      <c r="AF4520">
        <v>0.76790650529540494</v>
      </c>
      <c r="AG4520">
        <v>0.87146509675536776</v>
      </c>
      <c r="AH4520">
        <v>4.1960439772411453</v>
      </c>
    </row>
    <row r="4521" spans="1:34">
      <c r="A4521" t="s">
        <v>58</v>
      </c>
      <c r="B4521" t="s">
        <v>5297</v>
      </c>
      <c r="C4521" t="s">
        <v>120</v>
      </c>
      <c r="D4521" t="s">
        <v>5326</v>
      </c>
      <c r="E4521" t="s">
        <v>38</v>
      </c>
      <c r="F4521" t="s">
        <v>75</v>
      </c>
      <c r="G4521" t="s">
        <v>39</v>
      </c>
      <c r="I4521" t="str">
        <f t="shared" si="280"/>
        <v>10Qf-302,35465387425897</v>
      </c>
      <c r="J4521" t="str">
        <f t="shared" si="281"/>
        <v>FríjolCaña paneleraGulupa</v>
      </c>
      <c r="K4521">
        <v>0.23546538742589659</v>
      </c>
      <c r="L4521">
        <v>0.23546538742589671</v>
      </c>
      <c r="M4521">
        <v>1.883723099407173</v>
      </c>
      <c r="O4521">
        <v>2.354653874258966</v>
      </c>
      <c r="P4521">
        <v>10.56383351769818</v>
      </c>
      <c r="Q4521">
        <v>11.87526283129659</v>
      </c>
      <c r="R4521">
        <v>234.31844991134699</v>
      </c>
      <c r="T4521">
        <f t="shared" si="282"/>
        <v>256.75754626034177</v>
      </c>
      <c r="U4521">
        <v>1497664.1113656729</v>
      </c>
      <c r="V4521">
        <v>1709865.742448285</v>
      </c>
      <c r="W4521">
        <v>42804186.499545492</v>
      </c>
      <c r="Y4521">
        <f t="shared" si="283"/>
        <v>46011716.353359453</v>
      </c>
      <c r="Z4521">
        <v>4.6561100545815262E-2</v>
      </c>
      <c r="AA4521">
        <v>5.3515575166198322E-2</v>
      </c>
      <c r="AB4521">
        <v>1.33813148133395</v>
      </c>
      <c r="AD4521">
        <v>7.7098E-2</v>
      </c>
      <c r="AE4521">
        <v>5.4999999999999997E-3</v>
      </c>
      <c r="AF4521">
        <v>0.7396818453169528</v>
      </c>
      <c r="AG4521">
        <v>0.83943410617332148</v>
      </c>
      <c r="AH4521">
        <v>4.0163678257492403</v>
      </c>
    </row>
    <row r="4522" spans="1:34">
      <c r="A4522" t="s">
        <v>58</v>
      </c>
      <c r="B4522" t="s">
        <v>5297</v>
      </c>
      <c r="C4522" t="s">
        <v>122</v>
      </c>
      <c r="D4522" t="s">
        <v>5327</v>
      </c>
      <c r="E4522" t="s">
        <v>62</v>
      </c>
      <c r="F4522" t="s">
        <v>38</v>
      </c>
      <c r="G4522" t="s">
        <v>75</v>
      </c>
      <c r="H4522" t="s">
        <v>39</v>
      </c>
      <c r="I4522" t="str">
        <f t="shared" si="280"/>
        <v>10Qf-302,46299029336677</v>
      </c>
      <c r="J4522" t="str">
        <f t="shared" si="281"/>
        <v>CaféFríjolCaña paneleraGulupa</v>
      </c>
      <c r="K4522">
        <v>0.24629902933667711</v>
      </c>
      <c r="L4522">
        <v>0.24629902933667711</v>
      </c>
      <c r="M4522">
        <v>0.24629902933667711</v>
      </c>
      <c r="N4522">
        <v>1.7240932053567399</v>
      </c>
      <c r="O4522">
        <v>2.4629902933667709</v>
      </c>
      <c r="P4522">
        <v>29.12445645016151</v>
      </c>
      <c r="Q4522">
        <v>11.04987008887729</v>
      </c>
      <c r="R4522">
        <v>12.421637593706871</v>
      </c>
      <c r="S4522">
        <v>214.46190658755299</v>
      </c>
      <c r="T4522">
        <f t="shared" si="282"/>
        <v>267.05787072029864</v>
      </c>
      <c r="U4522">
        <v>2726586.2241008221</v>
      </c>
      <c r="V4522">
        <v>1566570.8702848339</v>
      </c>
      <c r="W4522">
        <v>1788535.789760547</v>
      </c>
      <c r="X4522">
        <v>39176887.053046279</v>
      </c>
      <c r="Y4522">
        <f t="shared" si="283"/>
        <v>45258579.937192485</v>
      </c>
      <c r="Z4522">
        <v>0.1183121246827783</v>
      </c>
      <c r="AA4522">
        <v>4.8703352941377891E-2</v>
      </c>
      <c r="AB4522">
        <v>5.5977799378164522E-2</v>
      </c>
      <c r="AC4522">
        <v>1.2247359474265991</v>
      </c>
      <c r="AD4522">
        <v>0.10667</v>
      </c>
      <c r="AE4522">
        <v>5.4999999999999997E-3</v>
      </c>
      <c r="AF4522">
        <v>0.77371422828275538</v>
      </c>
      <c r="AG4522">
        <v>0.87805603958525391</v>
      </c>
      <c r="AH4522">
        <v>4.2269305612347807</v>
      </c>
    </row>
    <row r="4523" spans="1:34">
      <c r="A4523" t="s">
        <v>58</v>
      </c>
      <c r="B4523" t="s">
        <v>5297</v>
      </c>
      <c r="C4523" t="s">
        <v>124</v>
      </c>
      <c r="D4523" t="s">
        <v>5328</v>
      </c>
      <c r="E4523" t="s">
        <v>63</v>
      </c>
      <c r="F4523" t="s">
        <v>38</v>
      </c>
      <c r="G4523" t="s">
        <v>75</v>
      </c>
      <c r="H4523" t="s">
        <v>39</v>
      </c>
      <c r="I4523" t="str">
        <f t="shared" si="280"/>
        <v>10Qf-302,57858755066552</v>
      </c>
      <c r="J4523" t="str">
        <f t="shared" si="281"/>
        <v>PlátanoFríjolCaña paneleraGulupa</v>
      </c>
      <c r="K4523">
        <v>0.2578587550665517</v>
      </c>
      <c r="L4523">
        <v>0.2578587550665517</v>
      </c>
      <c r="M4523">
        <v>0.2578587550665517</v>
      </c>
      <c r="N4523">
        <v>1.8050112854658631</v>
      </c>
      <c r="O4523">
        <v>2.5785875506655178</v>
      </c>
      <c r="P4523">
        <v>12.8161581414516</v>
      </c>
      <c r="Q4523">
        <v>11.56848142048575</v>
      </c>
      <c r="R4523">
        <v>13.00463105529648</v>
      </c>
      <c r="S4523">
        <v>224.5273982232074</v>
      </c>
      <c r="T4523">
        <f t="shared" si="282"/>
        <v>261.91666884044122</v>
      </c>
      <c r="U4523">
        <v>1095167.026766439</v>
      </c>
      <c r="V4523">
        <v>1640095.843751739</v>
      </c>
      <c r="W4523">
        <v>1872478.399048849</v>
      </c>
      <c r="X4523">
        <v>41015603.472283311</v>
      </c>
      <c r="Y4523">
        <f t="shared" si="283"/>
        <v>45623344.741850339</v>
      </c>
      <c r="Z4523">
        <v>4.4190859056235508E-2</v>
      </c>
      <c r="AA4523">
        <v>5.0989181690455181E-2</v>
      </c>
      <c r="AB4523">
        <v>5.8605044842818768E-2</v>
      </c>
      <c r="AC4523">
        <v>1.2822173418190099</v>
      </c>
      <c r="AD4523">
        <v>0.10412399999999999</v>
      </c>
      <c r="AE4523">
        <v>5.4999999999999997E-3</v>
      </c>
      <c r="AF4523">
        <v>0.8100275028268642</v>
      </c>
      <c r="AG4523">
        <v>0.91926646181225702</v>
      </c>
      <c r="AH4523">
        <v>4.4175055153046392</v>
      </c>
    </row>
    <row r="4524" spans="1:34">
      <c r="A4524" t="s">
        <v>58</v>
      </c>
      <c r="B4524" t="s">
        <v>5297</v>
      </c>
      <c r="C4524" t="s">
        <v>126</v>
      </c>
      <c r="D4524" t="s">
        <v>5329</v>
      </c>
      <c r="E4524" t="s">
        <v>66</v>
      </c>
      <c r="F4524" t="s">
        <v>75</v>
      </c>
      <c r="G4524" t="s">
        <v>39</v>
      </c>
      <c r="I4524" t="str">
        <f t="shared" si="280"/>
        <v>10Qf-300</v>
      </c>
      <c r="J4524" t="str">
        <f t="shared" si="281"/>
        <v>AguacateCaña paneleraGulupa</v>
      </c>
      <c r="K4524">
        <v>0</v>
      </c>
      <c r="L4524">
        <v>0</v>
      </c>
      <c r="M4524">
        <v>0</v>
      </c>
      <c r="O4524">
        <v>0</v>
      </c>
      <c r="P4524">
        <v>0</v>
      </c>
      <c r="Q4524">
        <v>0</v>
      </c>
      <c r="R4524">
        <v>0</v>
      </c>
      <c r="T4524">
        <f t="shared" si="282"/>
        <v>0</v>
      </c>
      <c r="U4524">
        <v>0</v>
      </c>
      <c r="V4524">
        <v>0</v>
      </c>
      <c r="W4524">
        <v>0</v>
      </c>
      <c r="Y4524">
        <f t="shared" si="283"/>
        <v>0</v>
      </c>
      <c r="Z4524">
        <v>0</v>
      </c>
      <c r="AA4524">
        <v>0</v>
      </c>
      <c r="AB4524">
        <v>0</v>
      </c>
      <c r="AD4524">
        <v>7.7098E-2</v>
      </c>
      <c r="AE4524">
        <v>5.4999999999999997E-3</v>
      </c>
      <c r="AF4524">
        <v>0</v>
      </c>
      <c r="AG4524">
        <v>0</v>
      </c>
      <c r="AH4524">
        <v>0</v>
      </c>
    </row>
    <row r="4525" spans="1:34">
      <c r="A4525" t="s">
        <v>58</v>
      </c>
      <c r="B4525" t="s">
        <v>5297</v>
      </c>
      <c r="C4525" t="s">
        <v>128</v>
      </c>
      <c r="D4525" t="s">
        <v>5330</v>
      </c>
      <c r="E4525" t="s">
        <v>62</v>
      </c>
      <c r="F4525" t="s">
        <v>66</v>
      </c>
      <c r="G4525" t="s">
        <v>75</v>
      </c>
      <c r="H4525" t="s">
        <v>39</v>
      </c>
      <c r="I4525" t="str">
        <f t="shared" si="280"/>
        <v>10Qf-302,2074590054507</v>
      </c>
      <c r="J4525" t="str">
        <f t="shared" si="281"/>
        <v>CaféAguacateCaña paneleraGulupa</v>
      </c>
      <c r="K4525">
        <v>0.29970384468615929</v>
      </c>
      <c r="L4525">
        <v>0.22074590054507001</v>
      </c>
      <c r="M4525">
        <v>0.2207459005450699</v>
      </c>
      <c r="N4525">
        <v>1.4662633596743999</v>
      </c>
      <c r="O4525">
        <v>2.2074590054507</v>
      </c>
      <c r="P4525">
        <v>35.439488316360162</v>
      </c>
      <c r="Q4525">
        <v>21.148724712795001</v>
      </c>
      <c r="R4525">
        <v>11.13291263977789</v>
      </c>
      <c r="S4525">
        <v>182.3901600552837</v>
      </c>
      <c r="T4525">
        <f t="shared" si="282"/>
        <v>250.11128572421677</v>
      </c>
      <c r="U4525">
        <v>3317789.6658062362</v>
      </c>
      <c r="V4525">
        <v>11761060.218947999</v>
      </c>
      <c r="W4525">
        <v>1602978.07356802</v>
      </c>
      <c r="X4525">
        <v>33318172.04168972</v>
      </c>
      <c r="Y4525">
        <f t="shared" si="283"/>
        <v>50000000.000011973</v>
      </c>
      <c r="Z4525">
        <v>0.14396564507750029</v>
      </c>
      <c r="AA4525">
        <v>0.1217062479283261</v>
      </c>
      <c r="AB4525">
        <v>5.0170192580714673E-2</v>
      </c>
      <c r="AC4525">
        <v>1.041582577675179</v>
      </c>
      <c r="AD4525">
        <v>0.10667</v>
      </c>
      <c r="AE4525">
        <v>5.4999999999999997E-3</v>
      </c>
      <c r="AF4525">
        <v>0.69344261951330877</v>
      </c>
      <c r="AG4525">
        <v>0.78695913544317431</v>
      </c>
      <c r="AH4525">
        <v>3.800030760407183</v>
      </c>
    </row>
    <row r="4526" spans="1:34">
      <c r="A4526" t="s">
        <v>58</v>
      </c>
      <c r="B4526" t="s">
        <v>5297</v>
      </c>
      <c r="C4526" t="s">
        <v>130</v>
      </c>
      <c r="D4526" t="s">
        <v>5331</v>
      </c>
      <c r="E4526" t="s">
        <v>63</v>
      </c>
      <c r="F4526" t="s">
        <v>66</v>
      </c>
      <c r="G4526" t="s">
        <v>75</v>
      </c>
      <c r="H4526" t="s">
        <v>39</v>
      </c>
      <c r="I4526" t="str">
        <f t="shared" si="280"/>
        <v>10Qf-300</v>
      </c>
      <c r="J4526" t="str">
        <f t="shared" si="281"/>
        <v>PlátanoAguacateCaña paneleraGulupa</v>
      </c>
      <c r="K4526">
        <v>0</v>
      </c>
      <c r="L4526">
        <v>0</v>
      </c>
      <c r="M4526">
        <v>0</v>
      </c>
      <c r="N4526">
        <v>0</v>
      </c>
      <c r="O4526">
        <v>0</v>
      </c>
      <c r="P4526">
        <v>0</v>
      </c>
      <c r="Q4526">
        <v>0</v>
      </c>
      <c r="R4526">
        <v>0</v>
      </c>
      <c r="S4526">
        <v>0</v>
      </c>
      <c r="T4526">
        <f t="shared" si="282"/>
        <v>0</v>
      </c>
      <c r="U4526">
        <v>0</v>
      </c>
      <c r="V4526">
        <v>0</v>
      </c>
      <c r="W4526">
        <v>0</v>
      </c>
      <c r="X4526">
        <v>0</v>
      </c>
      <c r="Y4526">
        <f t="shared" si="283"/>
        <v>0</v>
      </c>
      <c r="Z4526">
        <v>0</v>
      </c>
      <c r="AA4526">
        <v>0</v>
      </c>
      <c r="AB4526">
        <v>0</v>
      </c>
      <c r="AC4526">
        <v>0</v>
      </c>
      <c r="AD4526">
        <v>0.10412399999999999</v>
      </c>
      <c r="AE4526">
        <v>5.4999999999999997E-3</v>
      </c>
      <c r="AF4526">
        <v>0</v>
      </c>
      <c r="AG4526">
        <v>0</v>
      </c>
      <c r="AH4526">
        <v>0</v>
      </c>
    </row>
    <row r="4527" spans="1:34">
      <c r="A4527" t="s">
        <v>58</v>
      </c>
      <c r="B4527" t="s">
        <v>5297</v>
      </c>
      <c r="C4527" t="s">
        <v>132</v>
      </c>
      <c r="D4527" t="s">
        <v>5332</v>
      </c>
      <c r="E4527" t="s">
        <v>38</v>
      </c>
      <c r="F4527" t="s">
        <v>66</v>
      </c>
      <c r="G4527" t="s">
        <v>75</v>
      </c>
      <c r="H4527" t="s">
        <v>39</v>
      </c>
      <c r="I4527" t="str">
        <f t="shared" si="280"/>
        <v>10Qf-300</v>
      </c>
      <c r="J4527" t="str">
        <f t="shared" si="281"/>
        <v>FríjolAguacateCaña paneleraGulupa</v>
      </c>
      <c r="K4527">
        <v>0</v>
      </c>
      <c r="L4527">
        <v>0</v>
      </c>
      <c r="M4527">
        <v>0</v>
      </c>
      <c r="N4527">
        <v>0</v>
      </c>
      <c r="O4527">
        <v>0</v>
      </c>
      <c r="P4527">
        <v>0</v>
      </c>
      <c r="Q4527">
        <v>0</v>
      </c>
      <c r="R4527">
        <v>0</v>
      </c>
      <c r="S4527">
        <v>0</v>
      </c>
      <c r="T4527">
        <f t="shared" si="282"/>
        <v>0</v>
      </c>
      <c r="U4527">
        <v>0</v>
      </c>
      <c r="V4527">
        <v>0</v>
      </c>
      <c r="W4527">
        <v>0</v>
      </c>
      <c r="X4527">
        <v>0</v>
      </c>
      <c r="Y4527">
        <f t="shared" si="283"/>
        <v>0</v>
      </c>
      <c r="Z4527">
        <v>0</v>
      </c>
      <c r="AA4527">
        <v>0</v>
      </c>
      <c r="AB4527">
        <v>0</v>
      </c>
      <c r="AC4527">
        <v>0</v>
      </c>
      <c r="AD4527">
        <v>0.10412399999999999</v>
      </c>
      <c r="AE4527">
        <v>5.4999999999999997E-3</v>
      </c>
      <c r="AF4527">
        <v>0</v>
      </c>
      <c r="AG4527">
        <v>0</v>
      </c>
      <c r="AH4527">
        <v>0</v>
      </c>
    </row>
    <row r="4528" spans="1:34">
      <c r="A4528" t="s">
        <v>58</v>
      </c>
      <c r="B4528" t="s">
        <v>5333</v>
      </c>
      <c r="C4528" t="s">
        <v>60</v>
      </c>
      <c r="D4528" t="s">
        <v>5334</v>
      </c>
      <c r="E4528" t="s">
        <v>62</v>
      </c>
      <c r="F4528" t="s">
        <v>63</v>
      </c>
      <c r="G4528" t="s">
        <v>38</v>
      </c>
      <c r="I4528" t="str">
        <f t="shared" si="280"/>
        <v>10Qf-303,72272658979533</v>
      </c>
      <c r="J4528" t="str">
        <f t="shared" si="281"/>
        <v>CaféPlátanoFríjol</v>
      </c>
      <c r="K4528">
        <v>2.9781812718362621</v>
      </c>
      <c r="L4528">
        <v>0.37227265897953282</v>
      </c>
      <c r="M4528">
        <v>0.37227265897953271</v>
      </c>
      <c r="O4528">
        <v>3.7227265897953279</v>
      </c>
      <c r="P4528">
        <v>352.16505313025789</v>
      </c>
      <c r="Q4528">
        <v>18.50278563544985</v>
      </c>
      <c r="R4528">
        <v>16.70150520058176</v>
      </c>
      <c r="T4528">
        <f t="shared" si="282"/>
        <v>387.36934396628953</v>
      </c>
      <c r="U4528">
        <v>32969143.445400521</v>
      </c>
      <c r="V4528">
        <v>1581494.477877043</v>
      </c>
      <c r="W4528">
        <v>2367794.3926371541</v>
      </c>
      <c r="Y4528">
        <f t="shared" si="283"/>
        <v>36918432.31591472</v>
      </c>
      <c r="Z4528">
        <v>1.430598224078899</v>
      </c>
      <c r="AA4528">
        <v>6.3798681565838816E-2</v>
      </c>
      <c r="AB4528">
        <v>7.3613472004071187E-2</v>
      </c>
      <c r="AD4528">
        <v>8.3624000000000004E-2</v>
      </c>
      <c r="AE4528">
        <v>5.4999999999999997E-3</v>
      </c>
      <c r="AF4528">
        <v>1.169442907789108</v>
      </c>
      <c r="AG4528">
        <v>1.327152029262034</v>
      </c>
      <c r="AH4528">
        <v>6.3084455268464703</v>
      </c>
    </row>
    <row r="4529" spans="1:34">
      <c r="A4529" t="s">
        <v>58</v>
      </c>
      <c r="B4529" t="s">
        <v>5333</v>
      </c>
      <c r="C4529" t="s">
        <v>64</v>
      </c>
      <c r="D4529" t="s">
        <v>5335</v>
      </c>
      <c r="E4529" t="s">
        <v>62</v>
      </c>
      <c r="F4529" t="s">
        <v>63</v>
      </c>
      <c r="G4529" t="s">
        <v>66</v>
      </c>
      <c r="I4529" t="str">
        <f t="shared" si="280"/>
        <v>10Qf-302,93193317386138</v>
      </c>
      <c r="J4529" t="str">
        <f t="shared" si="281"/>
        <v>CaféPlátanoAguacate</v>
      </c>
      <c r="K4529">
        <v>2.1757288316414711</v>
      </c>
      <c r="L4529">
        <v>0.29319331738613791</v>
      </c>
      <c r="M4529">
        <v>0.46301102483377049</v>
      </c>
      <c r="O4529">
        <v>2.931933173861379</v>
      </c>
      <c r="P4529">
        <v>257.27636757302741</v>
      </c>
      <c r="Q4529">
        <v>14.572365094478711</v>
      </c>
      <c r="R4529">
        <v>44.35911461558144</v>
      </c>
      <c r="T4529">
        <f t="shared" si="282"/>
        <v>316.20784728308757</v>
      </c>
      <c r="U4529">
        <v>24085812.582003601</v>
      </c>
      <c r="V4529">
        <v>1245548.3936630471</v>
      </c>
      <c r="W4529">
        <v>24668639.02433908</v>
      </c>
      <c r="Y4529">
        <f t="shared" si="283"/>
        <v>50000000.000005729</v>
      </c>
      <c r="Z4529">
        <v>1.045132420937027</v>
      </c>
      <c r="AA4529">
        <v>5.0246362825636687E-2</v>
      </c>
      <c r="AB4529">
        <v>0.25527692447661959</v>
      </c>
      <c r="AD4529">
        <v>8.3624000000000004E-2</v>
      </c>
      <c r="AE4529">
        <v>5.4999999999999997E-3</v>
      </c>
      <c r="AF4529">
        <v>0.92102612791456928</v>
      </c>
      <c r="AG4529">
        <v>1.045234176481582</v>
      </c>
      <c r="AH4529">
        <v>4.9873174782575296</v>
      </c>
    </row>
    <row r="4530" spans="1:34">
      <c r="A4530" t="s">
        <v>58</v>
      </c>
      <c r="B4530" t="s">
        <v>5333</v>
      </c>
      <c r="C4530" t="s">
        <v>67</v>
      </c>
      <c r="D4530" t="s">
        <v>5336</v>
      </c>
      <c r="E4530" t="s">
        <v>62</v>
      </c>
      <c r="F4530" t="s">
        <v>38</v>
      </c>
      <c r="G4530" t="s">
        <v>66</v>
      </c>
      <c r="I4530" t="str">
        <f t="shared" si="280"/>
        <v>10Qf-302,99882968990944</v>
      </c>
      <c r="J4530" t="str">
        <f t="shared" si="281"/>
        <v>CaféFríjolAguacate</v>
      </c>
      <c r="K4530">
        <v>2.2674062269163442</v>
      </c>
      <c r="L4530">
        <v>0.29988296899094408</v>
      </c>
      <c r="M4530">
        <v>0.43154049400215322</v>
      </c>
      <c r="O4530">
        <v>2.9988296899094409</v>
      </c>
      <c r="P4530">
        <v>268.11706927346933</v>
      </c>
      <c r="Q4530">
        <v>13.45384047245736</v>
      </c>
      <c r="R4530">
        <v>41.34405706986945</v>
      </c>
      <c r="T4530">
        <f t="shared" si="282"/>
        <v>322.91496681579616</v>
      </c>
      <c r="U4530">
        <v>25100702.180598911</v>
      </c>
      <c r="V4530">
        <v>1907368.6860876279</v>
      </c>
      <c r="W4530">
        <v>22991929.13332035</v>
      </c>
      <c r="Y4530">
        <f t="shared" si="283"/>
        <v>50000000.000006884</v>
      </c>
      <c r="Z4530">
        <v>1.0891705458519509</v>
      </c>
      <c r="AA4530">
        <v>5.9299080955408832E-2</v>
      </c>
      <c r="AB4530">
        <v>0.2379259330499551</v>
      </c>
      <c r="AD4530">
        <v>8.3624000000000004E-2</v>
      </c>
      <c r="AE4530">
        <v>5.4999999999999997E-3</v>
      </c>
      <c r="AF4530">
        <v>0.9420407402856884</v>
      </c>
      <c r="AG4530">
        <v>1.069082784452716</v>
      </c>
      <c r="AH4530">
        <v>5.0990772146478456</v>
      </c>
    </row>
    <row r="4531" spans="1:34">
      <c r="A4531" t="s">
        <v>58</v>
      </c>
      <c r="B4531" t="s">
        <v>5333</v>
      </c>
      <c r="C4531" t="s">
        <v>69</v>
      </c>
      <c r="D4531" t="s">
        <v>5337</v>
      </c>
      <c r="E4531" t="s">
        <v>63</v>
      </c>
      <c r="F4531" t="s">
        <v>38</v>
      </c>
      <c r="G4531" t="s">
        <v>66</v>
      </c>
      <c r="I4531" t="str">
        <f t="shared" si="280"/>
        <v>10Qf-300</v>
      </c>
      <c r="J4531" t="str">
        <f t="shared" si="281"/>
        <v>PlátanoFríjolAguacate</v>
      </c>
      <c r="K4531">
        <v>0</v>
      </c>
      <c r="L4531">
        <v>0</v>
      </c>
      <c r="M4531">
        <v>0</v>
      </c>
      <c r="O4531">
        <v>0</v>
      </c>
      <c r="P4531">
        <v>0</v>
      </c>
      <c r="Q4531">
        <v>0</v>
      </c>
      <c r="R4531">
        <v>0</v>
      </c>
      <c r="T4531">
        <f t="shared" si="282"/>
        <v>0</v>
      </c>
      <c r="U4531">
        <v>0</v>
      </c>
      <c r="V4531">
        <v>0</v>
      </c>
      <c r="W4531">
        <v>0</v>
      </c>
      <c r="Y4531">
        <f t="shared" si="283"/>
        <v>0</v>
      </c>
      <c r="Z4531">
        <v>0</v>
      </c>
      <c r="AA4531">
        <v>0</v>
      </c>
      <c r="AB4531">
        <v>0</v>
      </c>
      <c r="AD4531">
        <v>8.1077999999999997E-2</v>
      </c>
      <c r="AE4531">
        <v>5.4999999999999997E-3</v>
      </c>
      <c r="AF4531">
        <v>0</v>
      </c>
      <c r="AG4531">
        <v>0</v>
      </c>
      <c r="AH4531">
        <v>0</v>
      </c>
    </row>
    <row r="4532" spans="1:34">
      <c r="A4532" t="s">
        <v>58</v>
      </c>
      <c r="B4532" t="s">
        <v>5333</v>
      </c>
      <c r="C4532" t="s">
        <v>71</v>
      </c>
      <c r="D4532" t="s">
        <v>5338</v>
      </c>
      <c r="E4532" t="s">
        <v>62</v>
      </c>
      <c r="F4532" t="s">
        <v>63</v>
      </c>
      <c r="G4532" t="s">
        <v>38</v>
      </c>
      <c r="H4532" t="s">
        <v>66</v>
      </c>
      <c r="I4532" t="str">
        <f t="shared" si="280"/>
        <v>10Qf-303,20087012393527</v>
      </c>
      <c r="J4532" t="str">
        <f t="shared" si="281"/>
        <v>CaféPlátanoFríjolAguacate</v>
      </c>
      <c r="K4532">
        <v>2.1281567100806829</v>
      </c>
      <c r="L4532">
        <v>0.32008701239352699</v>
      </c>
      <c r="M4532">
        <v>0.32008701239352699</v>
      </c>
      <c r="N4532">
        <v>0.43253938906753298</v>
      </c>
      <c r="O4532">
        <v>3.2008701239352702</v>
      </c>
      <c r="P4532">
        <v>251.65104218554879</v>
      </c>
      <c r="Q4532">
        <v>15.909042021091921</v>
      </c>
      <c r="R4532">
        <v>14.360267328745961</v>
      </c>
      <c r="S4532">
        <v>41.439756952415507</v>
      </c>
      <c r="T4532">
        <f t="shared" si="282"/>
        <v>323.36010848780217</v>
      </c>
      <c r="U4532">
        <v>23559178.385968711</v>
      </c>
      <c r="V4532">
        <v>1359798.605484898</v>
      </c>
      <c r="W4532">
        <v>2035874.01551034</v>
      </c>
      <c r="X4532">
        <v>23045148.993041608</v>
      </c>
      <c r="Y4532">
        <f t="shared" si="283"/>
        <v>50000000.000005558</v>
      </c>
      <c r="Z4532">
        <v>1.022280691506009</v>
      </c>
      <c r="AA4532">
        <v>5.4855302651108918E-2</v>
      </c>
      <c r="AB4532">
        <v>6.3294243499609659E-2</v>
      </c>
      <c r="AC4532">
        <v>0.23847666477444601</v>
      </c>
      <c r="AD4532">
        <v>0.11065</v>
      </c>
      <c r="AE4532">
        <v>5.4999999999999997E-3</v>
      </c>
      <c r="AF4532">
        <v>1.0055089394561061</v>
      </c>
      <c r="AG4532">
        <v>1.141110199182924</v>
      </c>
      <c r="AH4532">
        <v>5.4636392625742998</v>
      </c>
    </row>
    <row r="4533" spans="1:34">
      <c r="A4533" t="s">
        <v>58</v>
      </c>
      <c r="B4533" t="s">
        <v>5333</v>
      </c>
      <c r="C4533" t="s">
        <v>73</v>
      </c>
      <c r="D4533" t="s">
        <v>5339</v>
      </c>
      <c r="E4533" t="s">
        <v>62</v>
      </c>
      <c r="F4533" t="s">
        <v>63</v>
      </c>
      <c r="G4533" t="s">
        <v>75</v>
      </c>
      <c r="I4533" t="str">
        <f t="shared" si="280"/>
        <v>10Qf-303,59308476525306</v>
      </c>
      <c r="J4533" t="str">
        <f t="shared" si="281"/>
        <v>CaféPlátanoCaña panelera</v>
      </c>
      <c r="K4533">
        <v>2.8744678122024472</v>
      </c>
      <c r="L4533">
        <v>0.35930847652530579</v>
      </c>
      <c r="M4533">
        <v>0.3593084765253059</v>
      </c>
      <c r="O4533">
        <v>3.5930847652530589</v>
      </c>
      <c r="P4533">
        <v>339.90110655062432</v>
      </c>
      <c r="Q4533">
        <v>17.85843670704088</v>
      </c>
      <c r="R4533">
        <v>18.12106077626207</v>
      </c>
      <c r="T4533">
        <f t="shared" si="282"/>
        <v>375.88060403392728</v>
      </c>
      <c r="U4533">
        <v>31821011.87925924</v>
      </c>
      <c r="V4533">
        <v>1526419.837107688</v>
      </c>
      <c r="W4533">
        <v>2609170.127712518</v>
      </c>
      <c r="Y4533">
        <f t="shared" si="283"/>
        <v>35956601.84407945</v>
      </c>
      <c r="Z4533">
        <v>1.38077845905374</v>
      </c>
      <c r="AA4533">
        <v>6.1576928965403732E-2</v>
      </c>
      <c r="AB4533">
        <v>8.1662107512059046E-2</v>
      </c>
      <c r="AD4533">
        <v>7.9644000000000006E-2</v>
      </c>
      <c r="AE4533">
        <v>5.4999999999999997E-3</v>
      </c>
      <c r="AF4533">
        <v>1.1287177273046261</v>
      </c>
      <c r="AG4533">
        <v>1.2809347188127149</v>
      </c>
      <c r="AH4533">
        <v>6.0878812113703997</v>
      </c>
    </row>
    <row r="4534" spans="1:34">
      <c r="A4534" t="s">
        <v>58</v>
      </c>
      <c r="B4534" t="s">
        <v>5333</v>
      </c>
      <c r="C4534" t="s">
        <v>76</v>
      </c>
      <c r="D4534" t="s">
        <v>5340</v>
      </c>
      <c r="E4534" t="s">
        <v>62</v>
      </c>
      <c r="F4534" t="s">
        <v>38</v>
      </c>
      <c r="G4534" t="s">
        <v>75</v>
      </c>
      <c r="I4534" t="str">
        <f t="shared" si="280"/>
        <v>10Qf-303,63310450171896</v>
      </c>
      <c r="J4534" t="str">
        <f t="shared" si="281"/>
        <v>CaféFríjolCaña panelera</v>
      </c>
      <c r="K4534">
        <v>2.906483601375168</v>
      </c>
      <c r="L4534">
        <v>0.363310450171896</v>
      </c>
      <c r="M4534">
        <v>0.36331045017189623</v>
      </c>
      <c r="O4534">
        <v>3.63310450171896</v>
      </c>
      <c r="P4534">
        <v>343.68692113539828</v>
      </c>
      <c r="Q4534">
        <v>16.299427923620971</v>
      </c>
      <c r="R4534">
        <v>18.322892941136569</v>
      </c>
      <c r="T4534">
        <f t="shared" si="282"/>
        <v>378.30924200015579</v>
      </c>
      <c r="U4534">
        <v>32175433.940715</v>
      </c>
      <c r="V4534">
        <v>2310791.3674390768</v>
      </c>
      <c r="W4534">
        <v>2638231.0343506071</v>
      </c>
      <c r="Y4534">
        <f t="shared" si="283"/>
        <v>37124456.34250468</v>
      </c>
      <c r="Z4534">
        <v>1.396157553525293</v>
      </c>
      <c r="AA4534">
        <v>7.1841278179888488E-2</v>
      </c>
      <c r="AB4534">
        <v>8.2571659118936505E-2</v>
      </c>
      <c r="AD4534">
        <v>7.9644000000000006E-2</v>
      </c>
      <c r="AE4534">
        <v>5.4999999999999997E-3</v>
      </c>
      <c r="AF4534">
        <v>1.141289372267736</v>
      </c>
      <c r="AG4534">
        <v>1.295201754862809</v>
      </c>
      <c r="AH4534">
        <v>6.1547396288495069</v>
      </c>
    </row>
    <row r="4535" spans="1:34">
      <c r="A4535" t="s">
        <v>58</v>
      </c>
      <c r="B4535" t="s">
        <v>5333</v>
      </c>
      <c r="C4535" t="s">
        <v>78</v>
      </c>
      <c r="D4535" t="s">
        <v>5341</v>
      </c>
      <c r="E4535" t="s">
        <v>63</v>
      </c>
      <c r="F4535" t="s">
        <v>38</v>
      </c>
      <c r="G4535" t="s">
        <v>75</v>
      </c>
      <c r="I4535" t="str">
        <f t="shared" si="280"/>
        <v>10Qf-305,68228807781053</v>
      </c>
      <c r="J4535" t="str">
        <f t="shared" si="281"/>
        <v>PlátanoFríjolCaña panelera</v>
      </c>
      <c r="K4535">
        <v>0.568228807781054</v>
      </c>
      <c r="L4535">
        <v>0.56822880778105267</v>
      </c>
      <c r="M4535">
        <v>4.5458304622484258</v>
      </c>
      <c r="O4535">
        <v>5.6822880778105329</v>
      </c>
      <c r="P4535">
        <v>28.242245485017271</v>
      </c>
      <c r="Q4535">
        <v>25.492810603631771</v>
      </c>
      <c r="R4535">
        <v>229.26058099602221</v>
      </c>
      <c r="T4535">
        <f t="shared" si="282"/>
        <v>282.99563708467127</v>
      </c>
      <c r="U4535">
        <v>2413958.4253642429</v>
      </c>
      <c r="V4535">
        <v>3614149.340128799</v>
      </c>
      <c r="W4535">
        <v>33010201.046311319</v>
      </c>
      <c r="Y4535">
        <f t="shared" si="283"/>
        <v>39038308.811804362</v>
      </c>
      <c r="Z4535">
        <v>9.7380905875638898E-2</v>
      </c>
      <c r="AA4535">
        <v>0.1123619863681609</v>
      </c>
      <c r="AB4535">
        <v>1.0331570786462621</v>
      </c>
      <c r="AD4535">
        <v>7.7098E-2</v>
      </c>
      <c r="AE4535">
        <v>5.4999999999999997E-3</v>
      </c>
      <c r="AF4535">
        <v>1.7850119616158739</v>
      </c>
      <c r="AG4535">
        <v>2.0257356997394549</v>
      </c>
      <c r="AH4535">
        <v>9.5756337391658626</v>
      </c>
    </row>
    <row r="4536" spans="1:34">
      <c r="A4536" t="s">
        <v>58</v>
      </c>
      <c r="B4536" t="s">
        <v>5333</v>
      </c>
      <c r="C4536" t="s">
        <v>80</v>
      </c>
      <c r="D4536" t="s">
        <v>5342</v>
      </c>
      <c r="E4536" t="s">
        <v>62</v>
      </c>
      <c r="F4536" t="s">
        <v>63</v>
      </c>
      <c r="G4536" t="s">
        <v>38</v>
      </c>
      <c r="H4536" t="s">
        <v>75</v>
      </c>
      <c r="I4536" t="str">
        <f t="shared" si="280"/>
        <v>10Qf-303,89043055386671</v>
      </c>
      <c r="J4536" t="str">
        <f t="shared" si="281"/>
        <v>CaféPlátanoFríjolCaña panelera</v>
      </c>
      <c r="K4536">
        <v>2.7233013877066941</v>
      </c>
      <c r="L4536">
        <v>0.38904305538667039</v>
      </c>
      <c r="M4536">
        <v>0.38904305538667039</v>
      </c>
      <c r="N4536">
        <v>0.3890430553866705</v>
      </c>
      <c r="O4536">
        <v>3.8904305538667052</v>
      </c>
      <c r="P4536">
        <v>322.02592466781209</v>
      </c>
      <c r="Q4536">
        <v>19.33631192930493</v>
      </c>
      <c r="R4536">
        <v>17.453886166665619</v>
      </c>
      <c r="S4536">
        <v>19.620669457677071</v>
      </c>
      <c r="T4536">
        <f t="shared" si="282"/>
        <v>378.43679222145971</v>
      </c>
      <c r="U4536">
        <v>30147565.20881667</v>
      </c>
      <c r="V4536">
        <v>1652738.73573471</v>
      </c>
      <c r="W4536">
        <v>2474460.4332858878</v>
      </c>
      <c r="X4536">
        <v>2825092.0443771258</v>
      </c>
      <c r="Y4536">
        <f t="shared" si="283"/>
        <v>37099856.422214389</v>
      </c>
      <c r="Z4536">
        <v>1.3081642026721449</v>
      </c>
      <c r="AA4536">
        <v>6.6672728730744049E-2</v>
      </c>
      <c r="AB4536">
        <v>7.69296626418636E-2</v>
      </c>
      <c r="AC4536">
        <v>8.8420056557081197E-2</v>
      </c>
      <c r="AD4536">
        <v>0.10667</v>
      </c>
      <c r="AE4536">
        <v>5.4999999999999997E-3</v>
      </c>
      <c r="AF4536">
        <v>1.2221247813193841</v>
      </c>
      <c r="AG4536">
        <v>1.38693849245348</v>
      </c>
      <c r="AH4536">
        <v>6.6116638276395694</v>
      </c>
    </row>
    <row r="4537" spans="1:34">
      <c r="A4537" t="s">
        <v>58</v>
      </c>
      <c r="B4537" t="s">
        <v>5333</v>
      </c>
      <c r="C4537" t="s">
        <v>82</v>
      </c>
      <c r="D4537" t="s">
        <v>5343</v>
      </c>
      <c r="E4537" t="s">
        <v>62</v>
      </c>
      <c r="F4537" t="s">
        <v>66</v>
      </c>
      <c r="G4537" t="s">
        <v>75</v>
      </c>
      <c r="I4537" t="str">
        <f t="shared" si="280"/>
        <v>10Qf-302,87296996857407</v>
      </c>
      <c r="J4537" t="str">
        <f t="shared" si="281"/>
        <v>CaféAguacateCaña panelera</v>
      </c>
      <c r="K4537">
        <v>2.1286616280516188</v>
      </c>
      <c r="L4537">
        <v>0.45701134366504531</v>
      </c>
      <c r="M4537">
        <v>0.28729699685740712</v>
      </c>
      <c r="O4537">
        <v>2.8729699685740711</v>
      </c>
      <c r="P4537">
        <v>251.71074790787759</v>
      </c>
      <c r="Q4537">
        <v>43.784310711687397</v>
      </c>
      <c r="R4537">
        <v>14.48929452273577</v>
      </c>
      <c r="T4537">
        <f t="shared" si="282"/>
        <v>309.98435314230073</v>
      </c>
      <c r="U4537">
        <v>23564767.942645259</v>
      </c>
      <c r="V4537">
        <v>24348983.635862</v>
      </c>
      <c r="W4537">
        <v>2086248.4214982591</v>
      </c>
      <c r="Y4537">
        <f t="shared" si="283"/>
        <v>50000000.000005521</v>
      </c>
      <c r="Z4537">
        <v>1.0225232337445751</v>
      </c>
      <c r="AA4537">
        <v>0.25196905474038089</v>
      </c>
      <c r="AB4537">
        <v>6.5295643654565722E-2</v>
      </c>
      <c r="AD4537">
        <v>7.9644000000000006E-2</v>
      </c>
      <c r="AE4537">
        <v>5.4999999999999997E-3</v>
      </c>
      <c r="AF4537">
        <v>0.90250365504944641</v>
      </c>
      <c r="AG4537">
        <v>1.024213793796656</v>
      </c>
      <c r="AH4537">
        <v>4.8848314174201732</v>
      </c>
    </row>
    <row r="4538" spans="1:34">
      <c r="A4538" t="s">
        <v>58</v>
      </c>
      <c r="B4538" t="s">
        <v>5333</v>
      </c>
      <c r="C4538" t="s">
        <v>84</v>
      </c>
      <c r="D4538" t="s">
        <v>5344</v>
      </c>
      <c r="E4538" t="s">
        <v>63</v>
      </c>
      <c r="F4538" t="s">
        <v>66</v>
      </c>
      <c r="G4538" t="s">
        <v>75</v>
      </c>
      <c r="I4538" t="str">
        <f t="shared" si="280"/>
        <v>10Qf-300</v>
      </c>
      <c r="J4538" t="str">
        <f t="shared" si="281"/>
        <v>PlátanoAguacateCaña panelera</v>
      </c>
      <c r="K4538">
        <v>0</v>
      </c>
      <c r="L4538">
        <v>0</v>
      </c>
      <c r="M4538">
        <v>0</v>
      </c>
      <c r="O4538">
        <v>0</v>
      </c>
      <c r="P4538">
        <v>0</v>
      </c>
      <c r="Q4538">
        <v>0</v>
      </c>
      <c r="R4538">
        <v>0</v>
      </c>
      <c r="T4538">
        <f t="shared" si="282"/>
        <v>0</v>
      </c>
      <c r="U4538">
        <v>0</v>
      </c>
      <c r="V4538">
        <v>0</v>
      </c>
      <c r="W4538">
        <v>0</v>
      </c>
      <c r="Y4538">
        <f t="shared" si="283"/>
        <v>0</v>
      </c>
      <c r="Z4538">
        <v>0</v>
      </c>
      <c r="AA4538">
        <v>0</v>
      </c>
      <c r="AB4538">
        <v>0</v>
      </c>
      <c r="AD4538">
        <v>7.7098E-2</v>
      </c>
      <c r="AE4538">
        <v>5.4999999999999997E-3</v>
      </c>
      <c r="AF4538">
        <v>0</v>
      </c>
      <c r="AG4538">
        <v>0</v>
      </c>
      <c r="AH4538">
        <v>0</v>
      </c>
    </row>
    <row r="4539" spans="1:34">
      <c r="A4539" t="s">
        <v>58</v>
      </c>
      <c r="B4539" t="s">
        <v>5333</v>
      </c>
      <c r="C4539" t="s">
        <v>86</v>
      </c>
      <c r="D4539" t="s">
        <v>5345</v>
      </c>
      <c r="E4539" t="s">
        <v>62</v>
      </c>
      <c r="F4539" t="s">
        <v>63</v>
      </c>
      <c r="G4539" t="s">
        <v>66</v>
      </c>
      <c r="H4539" t="s">
        <v>75</v>
      </c>
      <c r="I4539" t="str">
        <f t="shared" si="280"/>
        <v>10Qf-303,05788430081789</v>
      </c>
      <c r="J4539" t="str">
        <f t="shared" si="281"/>
        <v>CaféPlátanoAguacateCaña panelera</v>
      </c>
      <c r="K4539">
        <v>1.986702431079759</v>
      </c>
      <c r="L4539">
        <v>0.30578843008178919</v>
      </c>
      <c r="M4539">
        <v>0.45960500957455441</v>
      </c>
      <c r="N4539">
        <v>0.30578843008178919</v>
      </c>
      <c r="O4539">
        <v>3.057884300817892</v>
      </c>
      <c r="P4539">
        <v>234.92430558595021</v>
      </c>
      <c r="Q4539">
        <v>15.198370428581921</v>
      </c>
      <c r="R4539">
        <v>44.032798797680059</v>
      </c>
      <c r="S4539">
        <v>15.42187587606106</v>
      </c>
      <c r="T4539">
        <f t="shared" si="282"/>
        <v>309.57735068827321</v>
      </c>
      <c r="U4539">
        <v>21993247.37315575</v>
      </c>
      <c r="V4539">
        <v>1299055.1465656471</v>
      </c>
      <c r="W4539">
        <v>24487170.85957744</v>
      </c>
      <c r="X4539">
        <v>2220526.620705314</v>
      </c>
      <c r="Y4539">
        <f t="shared" si="283"/>
        <v>50000000.00000415</v>
      </c>
      <c r="Z4539">
        <v>0.95433175829607331</v>
      </c>
      <c r="AA4539">
        <v>5.2404865645474162E-2</v>
      </c>
      <c r="AB4539">
        <v>0.25339904888952042</v>
      </c>
      <c r="AC4539">
        <v>6.9498298216530113E-2</v>
      </c>
      <c r="AD4539">
        <v>0.10667</v>
      </c>
      <c r="AE4539">
        <v>5.4999999999999997E-3</v>
      </c>
      <c r="AF4539">
        <v>0.96059192695849993</v>
      </c>
      <c r="AG4539">
        <v>1.0901357532415781</v>
      </c>
      <c r="AH4539">
        <v>5.2207819810179696</v>
      </c>
    </row>
    <row r="4540" spans="1:34">
      <c r="A4540" t="s">
        <v>58</v>
      </c>
      <c r="B4540" t="s">
        <v>5333</v>
      </c>
      <c r="C4540" t="s">
        <v>88</v>
      </c>
      <c r="D4540" t="s">
        <v>5346</v>
      </c>
      <c r="E4540" t="s">
        <v>38</v>
      </c>
      <c r="F4540" t="s">
        <v>66</v>
      </c>
      <c r="G4540" t="s">
        <v>75</v>
      </c>
      <c r="I4540" t="str">
        <f t="shared" si="280"/>
        <v>10Qf-300</v>
      </c>
      <c r="J4540" t="str">
        <f t="shared" si="281"/>
        <v>FríjolAguacateCaña panelera</v>
      </c>
      <c r="K4540">
        <v>0</v>
      </c>
      <c r="L4540">
        <v>0</v>
      </c>
      <c r="M4540">
        <v>0</v>
      </c>
      <c r="O4540">
        <v>0</v>
      </c>
      <c r="P4540">
        <v>0</v>
      </c>
      <c r="Q4540">
        <v>0</v>
      </c>
      <c r="R4540">
        <v>0</v>
      </c>
      <c r="T4540">
        <f t="shared" si="282"/>
        <v>0</v>
      </c>
      <c r="U4540">
        <v>0</v>
      </c>
      <c r="V4540">
        <v>0</v>
      </c>
      <c r="W4540">
        <v>0</v>
      </c>
      <c r="Y4540">
        <f t="shared" si="283"/>
        <v>0</v>
      </c>
      <c r="Z4540">
        <v>0</v>
      </c>
      <c r="AA4540">
        <v>0</v>
      </c>
      <c r="AB4540">
        <v>0</v>
      </c>
      <c r="AD4540">
        <v>7.7098E-2</v>
      </c>
      <c r="AE4540">
        <v>5.4999999999999997E-3</v>
      </c>
      <c r="AF4540">
        <v>0</v>
      </c>
      <c r="AG4540">
        <v>0</v>
      </c>
      <c r="AH4540">
        <v>0</v>
      </c>
    </row>
    <row r="4541" spans="1:34">
      <c r="A4541" t="s">
        <v>58</v>
      </c>
      <c r="B4541" t="s">
        <v>5333</v>
      </c>
      <c r="C4541" t="s">
        <v>90</v>
      </c>
      <c r="D4541" t="s">
        <v>5347</v>
      </c>
      <c r="E4541" t="s">
        <v>62</v>
      </c>
      <c r="F4541" t="s">
        <v>38</v>
      </c>
      <c r="G4541" t="s">
        <v>66</v>
      </c>
      <c r="H4541" t="s">
        <v>75</v>
      </c>
      <c r="I4541" t="str">
        <f t="shared" si="280"/>
        <v>10Qf-303,13072319626623</v>
      </c>
      <c r="J4541" t="str">
        <f t="shared" si="281"/>
        <v>CaféFríjolAguacateCaña panelera</v>
      </c>
      <c r="K4541">
        <v>2.077909335827036</v>
      </c>
      <c r="L4541">
        <v>0.31307231962662302</v>
      </c>
      <c r="M4541">
        <v>0.42666922118594808</v>
      </c>
      <c r="N4541">
        <v>0.31307231962662307</v>
      </c>
      <c r="O4541">
        <v>3.1307231962662301</v>
      </c>
      <c r="P4541">
        <v>245.70937255279969</v>
      </c>
      <c r="Q4541">
        <v>14.045562703248949</v>
      </c>
      <c r="R4541">
        <v>40.877361165046473</v>
      </c>
      <c r="S4541">
        <v>15.7892254204023</v>
      </c>
      <c r="T4541">
        <f t="shared" si="282"/>
        <v>316.42152184149745</v>
      </c>
      <c r="U4541">
        <v>23002928.534695629</v>
      </c>
      <c r="V4541">
        <v>1991257.9262034399</v>
      </c>
      <c r="W4541">
        <v>22732393.907922249</v>
      </c>
      <c r="X4541">
        <v>2273419.6311840122</v>
      </c>
      <c r="Y4541">
        <f t="shared" si="283"/>
        <v>50000000.000005335</v>
      </c>
      <c r="Z4541">
        <v>0.99814387852834408</v>
      </c>
      <c r="AA4541">
        <v>6.1907152943378292E-2</v>
      </c>
      <c r="AB4541">
        <v>0.23524020101311241</v>
      </c>
      <c r="AC4541">
        <v>7.1153749757413245E-2</v>
      </c>
      <c r="AD4541">
        <v>0.10667</v>
      </c>
      <c r="AE4541">
        <v>5.4999999999999997E-3</v>
      </c>
      <c r="AF4541">
        <v>0.98347325537159058</v>
      </c>
      <c r="AG4541">
        <v>1.1161028194689111</v>
      </c>
      <c r="AH4541">
        <v>5.3424692711067312</v>
      </c>
    </row>
    <row r="4542" spans="1:34">
      <c r="A4542" t="s">
        <v>58</v>
      </c>
      <c r="B4542" t="s">
        <v>5333</v>
      </c>
      <c r="C4542" t="s">
        <v>92</v>
      </c>
      <c r="D4542" t="s">
        <v>5348</v>
      </c>
      <c r="E4542" t="s">
        <v>63</v>
      </c>
      <c r="F4542" t="s">
        <v>38</v>
      </c>
      <c r="G4542" t="s">
        <v>66</v>
      </c>
      <c r="H4542" t="s">
        <v>75</v>
      </c>
      <c r="I4542" t="str">
        <f t="shared" si="280"/>
        <v>10Qf-300</v>
      </c>
      <c r="J4542" t="str">
        <f t="shared" si="281"/>
        <v>PlátanoFríjolAguacateCaña panelera</v>
      </c>
      <c r="K4542">
        <v>0</v>
      </c>
      <c r="L4542">
        <v>0</v>
      </c>
      <c r="M4542">
        <v>0</v>
      </c>
      <c r="N4542">
        <v>0</v>
      </c>
      <c r="O4542">
        <v>0</v>
      </c>
      <c r="P4542">
        <v>0</v>
      </c>
      <c r="Q4542">
        <v>0</v>
      </c>
      <c r="R4542">
        <v>0</v>
      </c>
      <c r="S4542">
        <v>0</v>
      </c>
      <c r="T4542">
        <f t="shared" si="282"/>
        <v>0</v>
      </c>
      <c r="U4542">
        <v>0</v>
      </c>
      <c r="V4542">
        <v>0</v>
      </c>
      <c r="W4542">
        <v>0</v>
      </c>
      <c r="X4542">
        <v>0</v>
      </c>
      <c r="Y4542">
        <f t="shared" si="283"/>
        <v>0</v>
      </c>
      <c r="Z4542">
        <v>0</v>
      </c>
      <c r="AA4542">
        <v>0</v>
      </c>
      <c r="AB4542">
        <v>0</v>
      </c>
      <c r="AC4542">
        <v>0</v>
      </c>
      <c r="AD4542">
        <v>0.10412399999999999</v>
      </c>
      <c r="AE4542">
        <v>5.4999999999999997E-3</v>
      </c>
      <c r="AF4542">
        <v>0</v>
      </c>
      <c r="AG4542">
        <v>0</v>
      </c>
      <c r="AH4542">
        <v>0</v>
      </c>
    </row>
    <row r="4543" spans="1:34">
      <c r="A4543" t="s">
        <v>58</v>
      </c>
      <c r="B4543" t="s">
        <v>5333</v>
      </c>
      <c r="C4543" t="s">
        <v>94</v>
      </c>
      <c r="D4543" t="s">
        <v>5349</v>
      </c>
      <c r="E4543" t="s">
        <v>62</v>
      </c>
      <c r="F4543" t="s">
        <v>63</v>
      </c>
      <c r="G4543" t="s">
        <v>39</v>
      </c>
      <c r="I4543" t="str">
        <f t="shared" si="280"/>
        <v>10Qf-302,27626121342305</v>
      </c>
      <c r="J4543" t="str">
        <f t="shared" si="281"/>
        <v>CaféPlátanoGulupa</v>
      </c>
      <c r="K4543">
        <v>0.22762612134230531</v>
      </c>
      <c r="L4543">
        <v>0.2276261213423052</v>
      </c>
      <c r="M4543">
        <v>1.821008970738442</v>
      </c>
      <c r="O4543">
        <v>2.276261213423052</v>
      </c>
      <c r="P4543">
        <v>26.916415691151631</v>
      </c>
      <c r="Q4543">
        <v>11.31352847606551</v>
      </c>
      <c r="R4543">
        <v>226.51736841384741</v>
      </c>
      <c r="T4543">
        <f t="shared" si="282"/>
        <v>264.74731258106453</v>
      </c>
      <c r="U4543">
        <v>2519872.8893447979</v>
      </c>
      <c r="V4543">
        <v>967004.81553016056</v>
      </c>
      <c r="W4543">
        <v>41379676.108603247</v>
      </c>
      <c r="Y4543">
        <f t="shared" si="283"/>
        <v>44866553.813478202</v>
      </c>
      <c r="Z4543">
        <v>0.1093424124400221</v>
      </c>
      <c r="AA4543">
        <v>3.9009704530525657E-2</v>
      </c>
      <c r="AB4543">
        <v>1.2935815419492991</v>
      </c>
      <c r="AD4543">
        <v>8.3624000000000004E-2</v>
      </c>
      <c r="AE4543">
        <v>5.4999999999999997E-3</v>
      </c>
      <c r="AF4543">
        <v>0.71505587856221542</v>
      </c>
      <c r="AG4543">
        <v>0.81148712258531819</v>
      </c>
      <c r="AH4543">
        <v>3.8919282145705858</v>
      </c>
    </row>
    <row r="4544" spans="1:34">
      <c r="A4544" t="s">
        <v>58</v>
      </c>
      <c r="B4544" t="s">
        <v>5333</v>
      </c>
      <c r="C4544" t="s">
        <v>96</v>
      </c>
      <c r="D4544" t="s">
        <v>5350</v>
      </c>
      <c r="E4544" t="s">
        <v>62</v>
      </c>
      <c r="F4544" t="s">
        <v>38</v>
      </c>
      <c r="G4544" t="s">
        <v>39</v>
      </c>
      <c r="I4544" t="str">
        <f t="shared" si="280"/>
        <v>10Qf-302,29225732181996</v>
      </c>
      <c r="J4544" t="str">
        <f t="shared" si="281"/>
        <v>CaféFríjolGulupa</v>
      </c>
      <c r="K4544">
        <v>0.22922573218199641</v>
      </c>
      <c r="L4544">
        <v>0.22922573218199629</v>
      </c>
      <c r="M4544">
        <v>1.833805857455971</v>
      </c>
      <c r="O4544">
        <v>2.2922573218199642</v>
      </c>
      <c r="P4544">
        <v>27.105567050632249</v>
      </c>
      <c r="Q4544">
        <v>10.283899893801379</v>
      </c>
      <c r="R4544">
        <v>228.10918764687921</v>
      </c>
      <c r="T4544">
        <f t="shared" si="282"/>
        <v>265.49865459131286</v>
      </c>
      <c r="U4544">
        <v>2537580.944838034</v>
      </c>
      <c r="V4544">
        <v>1457962.0345917409</v>
      </c>
      <c r="W4544">
        <v>41670466.014682129</v>
      </c>
      <c r="Y4544">
        <f t="shared" si="283"/>
        <v>45666008.994111903</v>
      </c>
      <c r="Z4544">
        <v>0.11011080100257201</v>
      </c>
      <c r="AA4544">
        <v>4.5327266484858443E-2</v>
      </c>
      <c r="AB4544">
        <v>1.3026720059273531</v>
      </c>
      <c r="AD4544">
        <v>8.3624000000000004E-2</v>
      </c>
      <c r="AE4544">
        <v>5.4999999999999997E-3</v>
      </c>
      <c r="AF4544">
        <v>0.7200808340795698</v>
      </c>
      <c r="AG4544">
        <v>0.8171897352288171</v>
      </c>
      <c r="AH4544">
        <v>3.9186518911283512</v>
      </c>
    </row>
    <row r="4545" spans="1:34">
      <c r="A4545" t="s">
        <v>58</v>
      </c>
      <c r="B4545" t="s">
        <v>5333</v>
      </c>
      <c r="C4545" t="s">
        <v>98</v>
      </c>
      <c r="D4545" t="s">
        <v>5351</v>
      </c>
      <c r="E4545" t="s">
        <v>63</v>
      </c>
      <c r="F4545" t="s">
        <v>38</v>
      </c>
      <c r="G4545" t="s">
        <v>39</v>
      </c>
      <c r="I4545" t="str">
        <f t="shared" si="280"/>
        <v>10Qf-302,39208432978042</v>
      </c>
      <c r="J4545" t="str">
        <f t="shared" si="281"/>
        <v>PlátanoFríjolGulupa</v>
      </c>
      <c r="K4545">
        <v>0.23920843297804231</v>
      </c>
      <c r="L4545">
        <v>0.2392084329780422</v>
      </c>
      <c r="M4545">
        <v>1.9136674638243381</v>
      </c>
      <c r="O4545">
        <v>2.3920843297804231</v>
      </c>
      <c r="P4545">
        <v>11.889195327202181</v>
      </c>
      <c r="Q4545">
        <v>10.73176015224217</v>
      </c>
      <c r="R4545">
        <v>238.0432633173188</v>
      </c>
      <c r="T4545">
        <f t="shared" si="282"/>
        <v>260.66421879676318</v>
      </c>
      <c r="U4545">
        <v>1016208.971277672</v>
      </c>
      <c r="V4545">
        <v>1521455.773382673</v>
      </c>
      <c r="W4545">
        <v>43485200.2955878</v>
      </c>
      <c r="Y4545">
        <f t="shared" si="283"/>
        <v>46022865.040248148</v>
      </c>
      <c r="Z4545">
        <v>4.0994637331849999E-2</v>
      </c>
      <c r="AA4545">
        <v>4.7301253152558217E-2</v>
      </c>
      <c r="AB4545">
        <v>1.3594029180582521</v>
      </c>
      <c r="AD4545">
        <v>8.1077999999999997E-2</v>
      </c>
      <c r="AE4545">
        <v>5.4999999999999997E-3</v>
      </c>
      <c r="AF4545">
        <v>0.75144010359594426</v>
      </c>
      <c r="AG4545">
        <v>0.85277806356672059</v>
      </c>
      <c r="AH4545">
        <v>4.082880496943087</v>
      </c>
    </row>
    <row r="4546" spans="1:34">
      <c r="A4546" t="s">
        <v>58</v>
      </c>
      <c r="B4546" t="s">
        <v>5333</v>
      </c>
      <c r="C4546" t="s">
        <v>100</v>
      </c>
      <c r="D4546" t="s">
        <v>5352</v>
      </c>
      <c r="E4546" t="s">
        <v>62</v>
      </c>
      <c r="F4546" t="s">
        <v>63</v>
      </c>
      <c r="G4546" t="s">
        <v>38</v>
      </c>
      <c r="H4546" t="s">
        <v>39</v>
      </c>
      <c r="I4546" t="str">
        <f t="shared" si="280"/>
        <v>10Qf-302,50396051791072</v>
      </c>
      <c r="J4546" t="str">
        <f t="shared" si="281"/>
        <v>CaféPlátanoFríjolGulupa</v>
      </c>
      <c r="K4546">
        <v>0.25039605179107199</v>
      </c>
      <c r="L4546">
        <v>0.25039605179107188</v>
      </c>
      <c r="M4546">
        <v>0.25039605179107188</v>
      </c>
      <c r="N4546">
        <v>1.752772362537504</v>
      </c>
      <c r="O4546">
        <v>2.5039605179107198</v>
      </c>
      <c r="P4546">
        <v>29.60892263896346</v>
      </c>
      <c r="Q4546">
        <v>12.445245060309199</v>
      </c>
      <c r="R4546">
        <v>11.233677414444911</v>
      </c>
      <c r="S4546">
        <v>218.02933943236721</v>
      </c>
      <c r="T4546">
        <f t="shared" si="282"/>
        <v>271.31718454608477</v>
      </c>
      <c r="U4546">
        <v>2771941.193684218</v>
      </c>
      <c r="V4546">
        <v>1063736.386860379</v>
      </c>
      <c r="W4546">
        <v>1592613.2448044729</v>
      </c>
      <c r="X4546">
        <v>39829102.337975703</v>
      </c>
      <c r="Y4546">
        <f t="shared" si="283"/>
        <v>45257393.163324773</v>
      </c>
      <c r="Z4546">
        <v>0.1202801691073055</v>
      </c>
      <c r="AA4546">
        <v>4.2911929168669267E-2</v>
      </c>
      <c r="AB4546">
        <v>4.9513501203604218E-2</v>
      </c>
      <c r="AC4546">
        <v>1.2451086248619301</v>
      </c>
      <c r="AD4546">
        <v>0.11065</v>
      </c>
      <c r="AE4546">
        <v>5.4999999999999997E-3</v>
      </c>
      <c r="AF4546">
        <v>0.78658445588818426</v>
      </c>
      <c r="AG4546">
        <v>0.89266192463517158</v>
      </c>
      <c r="AH4546">
        <v>4.2993568984340751</v>
      </c>
    </row>
    <row r="4547" spans="1:34">
      <c r="A4547" t="s">
        <v>58</v>
      </c>
      <c r="B4547" t="s">
        <v>5333</v>
      </c>
      <c r="C4547" t="s">
        <v>102</v>
      </c>
      <c r="D4547" t="s">
        <v>5353</v>
      </c>
      <c r="E4547" t="s">
        <v>62</v>
      </c>
      <c r="F4547" t="s">
        <v>66</v>
      </c>
      <c r="G4547" t="s">
        <v>39</v>
      </c>
      <c r="I4547" t="str">
        <f t="shared" ref="I4547:I4610" si="284">_xlfn.CONCAT(A4547,O4547)</f>
        <v>10Qf-302,08125466687253</v>
      </c>
      <c r="J4547" t="str">
        <f t="shared" ref="J4547:J4610" si="285">_xlfn.CONCAT(,E4547,F4547,G4547,H4547)</f>
        <v>CaféAguacateGulupa</v>
      </c>
      <c r="K4547">
        <v>0.31344787444651789</v>
      </c>
      <c r="L4547">
        <v>0.20812546668725301</v>
      </c>
      <c r="M4547">
        <v>1.5596813257387601</v>
      </c>
      <c r="O4547">
        <v>2.08125466687253</v>
      </c>
      <c r="P4547">
        <v>37.064697304326238</v>
      </c>
      <c r="Q4547">
        <v>19.93961468739494</v>
      </c>
      <c r="R4547">
        <v>194.0105266627539</v>
      </c>
      <c r="T4547">
        <f t="shared" ref="T4547:T4610" si="286">SUM(P4547:S4547)</f>
        <v>251.01483865447508</v>
      </c>
      <c r="U4547">
        <v>3469939.1984663918</v>
      </c>
      <c r="V4547">
        <v>11088660.3862688</v>
      </c>
      <c r="W4547">
        <v>35441400.415251873</v>
      </c>
      <c r="Y4547">
        <f t="shared" ref="Y4547:Y4610" si="287">SUM(U4547:X4547)</f>
        <v>49999999.999987066</v>
      </c>
      <c r="Z4547">
        <v>0.15056772291366019</v>
      </c>
      <c r="AA4547">
        <v>0.114748086312324</v>
      </c>
      <c r="AB4547">
        <v>1.107943457016864</v>
      </c>
      <c r="AD4547">
        <v>8.3624000000000004E-2</v>
      </c>
      <c r="AE4547">
        <v>5.4999999999999997E-3</v>
      </c>
      <c r="AF4547">
        <v>0.65379727755158024</v>
      </c>
      <c r="AG4547">
        <v>0.74196728874005713</v>
      </c>
      <c r="AH4547">
        <v>3.5661432331641678</v>
      </c>
    </row>
    <row r="4548" spans="1:34">
      <c r="A4548" t="s">
        <v>58</v>
      </c>
      <c r="B4548" t="s">
        <v>5333</v>
      </c>
      <c r="C4548" t="s">
        <v>104</v>
      </c>
      <c r="D4548" t="s">
        <v>5354</v>
      </c>
      <c r="E4548" t="s">
        <v>63</v>
      </c>
      <c r="F4548" t="s">
        <v>66</v>
      </c>
      <c r="G4548" t="s">
        <v>39</v>
      </c>
      <c r="I4548" t="str">
        <f t="shared" si="284"/>
        <v>10Qf-300</v>
      </c>
      <c r="J4548" t="str">
        <f t="shared" si="285"/>
        <v>PlátanoAguacateGulupa</v>
      </c>
      <c r="K4548">
        <v>0</v>
      </c>
      <c r="L4548">
        <v>0</v>
      </c>
      <c r="M4548">
        <v>0</v>
      </c>
      <c r="O4548">
        <v>0</v>
      </c>
      <c r="P4548">
        <v>0</v>
      </c>
      <c r="Q4548">
        <v>0</v>
      </c>
      <c r="R4548">
        <v>0</v>
      </c>
      <c r="T4548">
        <f t="shared" si="286"/>
        <v>0</v>
      </c>
      <c r="U4548">
        <v>0</v>
      </c>
      <c r="V4548">
        <v>0</v>
      </c>
      <c r="W4548">
        <v>0</v>
      </c>
      <c r="Y4548">
        <f t="shared" si="287"/>
        <v>0</v>
      </c>
      <c r="Z4548">
        <v>0</v>
      </c>
      <c r="AA4548">
        <v>0</v>
      </c>
      <c r="AB4548">
        <v>0</v>
      </c>
      <c r="AD4548">
        <v>8.1077999999999997E-2</v>
      </c>
      <c r="AE4548">
        <v>5.4999999999999997E-3</v>
      </c>
      <c r="AF4548">
        <v>0</v>
      </c>
      <c r="AG4548">
        <v>0</v>
      </c>
      <c r="AH4548">
        <v>0</v>
      </c>
    </row>
    <row r="4549" spans="1:34">
      <c r="A4549" t="s">
        <v>58</v>
      </c>
      <c r="B4549" t="s">
        <v>5333</v>
      </c>
      <c r="C4549" t="s">
        <v>106</v>
      </c>
      <c r="D4549" t="s">
        <v>5355</v>
      </c>
      <c r="E4549" t="s">
        <v>62</v>
      </c>
      <c r="F4549" t="s">
        <v>63</v>
      </c>
      <c r="G4549" t="s">
        <v>66</v>
      </c>
      <c r="H4549" t="s">
        <v>39</v>
      </c>
      <c r="I4549" t="str">
        <f t="shared" si="284"/>
        <v>10Qf-302,25293944777273</v>
      </c>
      <c r="J4549" t="str">
        <f t="shared" si="285"/>
        <v>CaféPlátanoAguacateGulupa</v>
      </c>
      <c r="K4549">
        <v>0.33605931329446792</v>
      </c>
      <c r="L4549">
        <v>0.22529394477727341</v>
      </c>
      <c r="M4549">
        <v>0.2252939447772736</v>
      </c>
      <c r="N4549">
        <v>1.4662922449237199</v>
      </c>
      <c r="O4549">
        <v>2.2529394477727349</v>
      </c>
      <c r="P4549">
        <v>39.73846288016378</v>
      </c>
      <c r="Q4549">
        <v>11.19761407299039</v>
      </c>
      <c r="R4549">
        <v>21.584453463412729</v>
      </c>
      <c r="S4549">
        <v>182.39375312416311</v>
      </c>
      <c r="T4549">
        <f t="shared" si="286"/>
        <v>254.91428354073003</v>
      </c>
      <c r="U4549">
        <v>3720252.9647689122</v>
      </c>
      <c r="V4549">
        <v>957097.22691180115</v>
      </c>
      <c r="W4549">
        <v>12003375.081781819</v>
      </c>
      <c r="X4549">
        <v>33319274.726524781</v>
      </c>
      <c r="Y4549">
        <f t="shared" si="287"/>
        <v>49999999.999987319</v>
      </c>
      <c r="Z4549">
        <v>0.16142934660515601</v>
      </c>
      <c r="AA4549">
        <v>3.8610024923552547E-2</v>
      </c>
      <c r="AB4549">
        <v>0.1242137708202429</v>
      </c>
      <c r="AC4549">
        <v>1.041603096753313</v>
      </c>
      <c r="AD4549">
        <v>0.11065</v>
      </c>
      <c r="AE4549">
        <v>5.4999999999999997E-3</v>
      </c>
      <c r="AF4549">
        <v>0.70772966945740368</v>
      </c>
      <c r="AG4549">
        <v>0.80317291313097994</v>
      </c>
      <c r="AH4549">
        <v>3.8799920303611191</v>
      </c>
    </row>
    <row r="4550" spans="1:34">
      <c r="A4550" t="s">
        <v>58</v>
      </c>
      <c r="B4550" t="s">
        <v>5333</v>
      </c>
      <c r="C4550" t="s">
        <v>108</v>
      </c>
      <c r="D4550" t="s">
        <v>5356</v>
      </c>
      <c r="E4550" t="s">
        <v>38</v>
      </c>
      <c r="F4550" t="s">
        <v>66</v>
      </c>
      <c r="G4550" t="s">
        <v>39</v>
      </c>
      <c r="I4550" t="str">
        <f t="shared" si="284"/>
        <v>10Qf-300</v>
      </c>
      <c r="J4550" t="str">
        <f t="shared" si="285"/>
        <v>FríjolAguacateGulupa</v>
      </c>
      <c r="K4550">
        <v>0</v>
      </c>
      <c r="L4550">
        <v>0</v>
      </c>
      <c r="M4550">
        <v>0</v>
      </c>
      <c r="O4550">
        <v>0</v>
      </c>
      <c r="P4550">
        <v>0</v>
      </c>
      <c r="Q4550">
        <v>0</v>
      </c>
      <c r="R4550">
        <v>0</v>
      </c>
      <c r="T4550">
        <f t="shared" si="286"/>
        <v>0</v>
      </c>
      <c r="U4550">
        <v>0</v>
      </c>
      <c r="V4550">
        <v>0</v>
      </c>
      <c r="W4550">
        <v>0</v>
      </c>
      <c r="Y4550">
        <f t="shared" si="287"/>
        <v>0</v>
      </c>
      <c r="Z4550">
        <v>0</v>
      </c>
      <c r="AA4550">
        <v>0</v>
      </c>
      <c r="AB4550">
        <v>0</v>
      </c>
      <c r="AD4550">
        <v>8.1077999999999997E-2</v>
      </c>
      <c r="AE4550">
        <v>5.4999999999999997E-3</v>
      </c>
      <c r="AF4550">
        <v>0</v>
      </c>
      <c r="AG4550">
        <v>0</v>
      </c>
      <c r="AH4550">
        <v>0</v>
      </c>
    </row>
    <row r="4551" spans="1:34">
      <c r="A4551" t="s">
        <v>58</v>
      </c>
      <c r="B4551" t="s">
        <v>5333</v>
      </c>
      <c r="C4551" t="s">
        <v>110</v>
      </c>
      <c r="D4551" t="s">
        <v>5357</v>
      </c>
      <c r="E4551" t="s">
        <v>62</v>
      </c>
      <c r="F4551" t="s">
        <v>38</v>
      </c>
      <c r="G4551" t="s">
        <v>66</v>
      </c>
      <c r="H4551" t="s">
        <v>39</v>
      </c>
      <c r="I4551" t="str">
        <f t="shared" si="284"/>
        <v>10Qf-302,43084543127835</v>
      </c>
      <c r="J4551" t="str">
        <f t="shared" si="285"/>
        <v>CaféFríjolAguacateGulupa</v>
      </c>
      <c r="K4551">
        <v>0.74547159144408481</v>
      </c>
      <c r="L4551">
        <v>0.2430845431278344</v>
      </c>
      <c r="M4551">
        <v>0.24308454312783451</v>
      </c>
      <c r="N4551">
        <v>1.199204753578591</v>
      </c>
      <c r="O4551">
        <v>2.4308454312783452</v>
      </c>
      <c r="P4551">
        <v>88.150793603686893</v>
      </c>
      <c r="Q4551">
        <v>10.90565654850784</v>
      </c>
      <c r="R4551">
        <v>23.288894932372639</v>
      </c>
      <c r="S4551">
        <v>149.17043756233949</v>
      </c>
      <c r="T4551">
        <f t="shared" si="286"/>
        <v>271.51578264690687</v>
      </c>
      <c r="U4551">
        <v>8252539.9193170043</v>
      </c>
      <c r="V4551">
        <v>1546109.294549336</v>
      </c>
      <c r="W4551">
        <v>12951235.554206969</v>
      </c>
      <c r="X4551">
        <v>27250115.23191829</v>
      </c>
      <c r="Y4551">
        <f t="shared" si="287"/>
        <v>49999999.999991596</v>
      </c>
      <c r="Z4551">
        <v>0.35809450046122387</v>
      </c>
      <c r="AA4551">
        <v>4.8067718051642068E-2</v>
      </c>
      <c r="AB4551">
        <v>0.13402245568505899</v>
      </c>
      <c r="AC4551">
        <v>0.8518734169761194</v>
      </c>
      <c r="AD4551">
        <v>0.11065</v>
      </c>
      <c r="AE4551">
        <v>5.4999999999999997E-3</v>
      </c>
      <c r="AF4551">
        <v>0.76361636584660042</v>
      </c>
      <c r="AG4551">
        <v>0.86659639625072982</v>
      </c>
      <c r="AH4551">
        <v>4.1772081933756748</v>
      </c>
    </row>
    <row r="4552" spans="1:34">
      <c r="A4552" t="s">
        <v>58</v>
      </c>
      <c r="B4552" t="s">
        <v>5333</v>
      </c>
      <c r="C4552" t="s">
        <v>112</v>
      </c>
      <c r="D4552" t="s">
        <v>5358</v>
      </c>
      <c r="E4552" t="s">
        <v>63</v>
      </c>
      <c r="F4552" t="s">
        <v>38</v>
      </c>
      <c r="G4552" t="s">
        <v>66</v>
      </c>
      <c r="H4552" t="s">
        <v>39</v>
      </c>
      <c r="I4552" t="str">
        <f t="shared" si="284"/>
        <v>10Qf-300</v>
      </c>
      <c r="J4552" t="str">
        <f t="shared" si="285"/>
        <v>PlátanoFríjolAguacateGulupa</v>
      </c>
      <c r="K4552">
        <v>0</v>
      </c>
      <c r="L4552">
        <v>0</v>
      </c>
      <c r="M4552">
        <v>0</v>
      </c>
      <c r="N4552">
        <v>0</v>
      </c>
      <c r="O4552">
        <v>0</v>
      </c>
      <c r="P4552">
        <v>0</v>
      </c>
      <c r="Q4552">
        <v>0</v>
      </c>
      <c r="R4552">
        <v>0</v>
      </c>
      <c r="S4552">
        <v>0</v>
      </c>
      <c r="T4552">
        <f t="shared" si="286"/>
        <v>0</v>
      </c>
      <c r="U4552">
        <v>0</v>
      </c>
      <c r="V4552">
        <v>0</v>
      </c>
      <c r="W4552">
        <v>0</v>
      </c>
      <c r="X4552">
        <v>0</v>
      </c>
      <c r="Y4552">
        <f t="shared" si="287"/>
        <v>0</v>
      </c>
      <c r="Z4552">
        <v>0</v>
      </c>
      <c r="AA4552">
        <v>0</v>
      </c>
      <c r="AB4552">
        <v>0</v>
      </c>
      <c r="AC4552">
        <v>0</v>
      </c>
      <c r="AD4552">
        <v>0.10810400000000001</v>
      </c>
      <c r="AE4552">
        <v>5.4999999999999997E-3</v>
      </c>
      <c r="AF4552">
        <v>0</v>
      </c>
      <c r="AG4552">
        <v>0</v>
      </c>
      <c r="AH4552">
        <v>0</v>
      </c>
    </row>
    <row r="4553" spans="1:34">
      <c r="A4553" t="s">
        <v>58</v>
      </c>
      <c r="B4553" t="s">
        <v>5333</v>
      </c>
      <c r="C4553" t="s">
        <v>114</v>
      </c>
      <c r="D4553" t="s">
        <v>5359</v>
      </c>
      <c r="E4553" t="s">
        <v>62</v>
      </c>
      <c r="F4553" t="s">
        <v>75</v>
      </c>
      <c r="G4553" t="s">
        <v>39</v>
      </c>
      <c r="I4553" t="str">
        <f t="shared" si="284"/>
        <v>10Qf-302,24243771585374</v>
      </c>
      <c r="J4553" t="str">
        <f t="shared" si="285"/>
        <v>CaféCaña paneleraGulupa</v>
      </c>
      <c r="K4553">
        <v>0.22424377158537359</v>
      </c>
      <c r="L4553">
        <v>0.22424377158537351</v>
      </c>
      <c r="M4553">
        <v>1.7939501726829881</v>
      </c>
      <c r="O4553">
        <v>2.2424377158537352</v>
      </c>
      <c r="P4553">
        <v>26.516458377230119</v>
      </c>
      <c r="Q4553">
        <v>11.309321318809999</v>
      </c>
      <c r="R4553">
        <v>223.1514938759106</v>
      </c>
      <c r="T4553">
        <f t="shared" si="286"/>
        <v>260.97727357195072</v>
      </c>
      <c r="U4553">
        <v>2482429.508925566</v>
      </c>
      <c r="V4553">
        <v>1628378.366701121</v>
      </c>
      <c r="W4553">
        <v>40764805.826570131</v>
      </c>
      <c r="Y4553">
        <f t="shared" si="287"/>
        <v>44875613.702196822</v>
      </c>
      <c r="Z4553">
        <v>0.1077176679688782</v>
      </c>
      <c r="AA4553">
        <v>5.0965173884019582E-2</v>
      </c>
      <c r="AB4553">
        <v>1.2743599113728861</v>
      </c>
      <c r="AD4553">
        <v>7.9644000000000006E-2</v>
      </c>
      <c r="AE4553">
        <v>5.4999999999999997E-3</v>
      </c>
      <c r="AF4553">
        <v>0.70443069607970743</v>
      </c>
      <c r="AG4553">
        <v>0.79942904570185658</v>
      </c>
      <c r="AH4553">
        <v>3.8314414576352989</v>
      </c>
    </row>
    <row r="4554" spans="1:34">
      <c r="A4554" t="s">
        <v>58</v>
      </c>
      <c r="B4554" t="s">
        <v>5333</v>
      </c>
      <c r="C4554" t="s">
        <v>116</v>
      </c>
      <c r="D4554" t="s">
        <v>5360</v>
      </c>
      <c r="E4554" t="s">
        <v>63</v>
      </c>
      <c r="F4554" t="s">
        <v>75</v>
      </c>
      <c r="G4554" t="s">
        <v>39</v>
      </c>
      <c r="I4554" t="str">
        <f t="shared" si="284"/>
        <v>10Qf-302,33788228671193</v>
      </c>
      <c r="J4554" t="str">
        <f t="shared" si="285"/>
        <v>PlátanoCaña paneleraGulupa</v>
      </c>
      <c r="K4554">
        <v>0.23378822867119339</v>
      </c>
      <c r="L4554">
        <v>0.23378822867119339</v>
      </c>
      <c r="M4554">
        <v>1.8703058293695469</v>
      </c>
      <c r="O4554">
        <v>2.3378822867119342</v>
      </c>
      <c r="P4554">
        <v>11.61979902325421</v>
      </c>
      <c r="Q4554">
        <v>11.790678420655009</v>
      </c>
      <c r="R4554">
        <v>232.64946049445871</v>
      </c>
      <c r="T4554">
        <f t="shared" si="286"/>
        <v>256.05993793836791</v>
      </c>
      <c r="U4554">
        <v>993182.77536056028</v>
      </c>
      <c r="V4554">
        <v>1697686.8131769211</v>
      </c>
      <c r="W4554">
        <v>42499872.700770237</v>
      </c>
      <c r="Y4554">
        <f t="shared" si="287"/>
        <v>45190742.289307721</v>
      </c>
      <c r="Z4554">
        <v>4.0065743199408602E-2</v>
      </c>
      <c r="AA4554">
        <v>5.3134397633550483E-2</v>
      </c>
      <c r="AB4554">
        <v>1.328600318586858</v>
      </c>
      <c r="AD4554">
        <v>7.7098E-2</v>
      </c>
      <c r="AE4554">
        <v>5.4999999999999997E-3</v>
      </c>
      <c r="AF4554">
        <v>0.73441328378385351</v>
      </c>
      <c r="AG4554">
        <v>0.8334550352128044</v>
      </c>
      <c r="AH4554">
        <v>3.988348605708592</v>
      </c>
    </row>
    <row r="4555" spans="1:34">
      <c r="A4555" t="s">
        <v>58</v>
      </c>
      <c r="B4555" t="s">
        <v>5333</v>
      </c>
      <c r="C4555" t="s">
        <v>118</v>
      </c>
      <c r="D4555" t="s">
        <v>5361</v>
      </c>
      <c r="E4555" t="s">
        <v>62</v>
      </c>
      <c r="F4555" t="s">
        <v>63</v>
      </c>
      <c r="G4555" t="s">
        <v>75</v>
      </c>
      <c r="H4555" t="s">
        <v>39</v>
      </c>
      <c r="I4555" t="str">
        <f t="shared" si="284"/>
        <v>10Qf-302,44463280021305</v>
      </c>
      <c r="J4555" t="str">
        <f t="shared" si="285"/>
        <v>CaféPlátanoCaña paneleraGulupa</v>
      </c>
      <c r="K4555">
        <v>0.2444632800213048</v>
      </c>
      <c r="L4555">
        <v>0.24446328002130471</v>
      </c>
      <c r="M4555">
        <v>0.24446328002130471</v>
      </c>
      <c r="N4555">
        <v>1.711242960149133</v>
      </c>
      <c r="O4555">
        <v>2.4446328002130469</v>
      </c>
      <c r="P4555">
        <v>28.907382103043851</v>
      </c>
      <c r="Q4555">
        <v>12.15037300448604</v>
      </c>
      <c r="R4555">
        <v>12.329054960434361</v>
      </c>
      <c r="S4555">
        <v>212.86345003150461</v>
      </c>
      <c r="T4555">
        <f t="shared" si="286"/>
        <v>266.25026009946885</v>
      </c>
      <c r="U4555">
        <v>2706264.06202135</v>
      </c>
      <c r="V4555">
        <v>1038532.6939055671</v>
      </c>
      <c r="W4555">
        <v>1775205.2323465999</v>
      </c>
      <c r="X4555">
        <v>38885409.447150588</v>
      </c>
      <c r="Y4555">
        <f t="shared" si="287"/>
        <v>44405411.435424104</v>
      </c>
      <c r="Z4555">
        <v>0.117430304715921</v>
      </c>
      <c r="AA4555">
        <v>4.1895193161303808E-2</v>
      </c>
      <c r="AB4555">
        <v>5.5560578055119651E-2</v>
      </c>
      <c r="AC4555">
        <v>1.215607579429959</v>
      </c>
      <c r="AD4555">
        <v>0.10667</v>
      </c>
      <c r="AE4555">
        <v>5.4999999999999997E-3</v>
      </c>
      <c r="AF4555">
        <v>0.76794747650671646</v>
      </c>
      <c r="AG4555">
        <v>0.87151159327595129</v>
      </c>
      <c r="AH4555">
        <v>4.1962618699957153</v>
      </c>
    </row>
    <row r="4556" spans="1:34">
      <c r="A4556" t="s">
        <v>58</v>
      </c>
      <c r="B4556" t="s">
        <v>5333</v>
      </c>
      <c r="C4556" t="s">
        <v>120</v>
      </c>
      <c r="D4556" t="s">
        <v>5362</v>
      </c>
      <c r="E4556" t="s">
        <v>38</v>
      </c>
      <c r="F4556" t="s">
        <v>75</v>
      </c>
      <c r="G4556" t="s">
        <v>39</v>
      </c>
      <c r="I4556" t="str">
        <f t="shared" si="284"/>
        <v>10Qf-302,35475939552598</v>
      </c>
      <c r="J4556" t="str">
        <f t="shared" si="285"/>
        <v>FríjolCaña paneleraGulupa</v>
      </c>
      <c r="K4556">
        <v>0.2354759395525978</v>
      </c>
      <c r="L4556">
        <v>0.23547593955259791</v>
      </c>
      <c r="M4556">
        <v>1.883807516420783</v>
      </c>
      <c r="O4556">
        <v>2.3547593955259791</v>
      </c>
      <c r="P4556">
        <v>10.564306924473369</v>
      </c>
      <c r="Q4556">
        <v>11.875795008358271</v>
      </c>
      <c r="R4556">
        <v>234.32895063928379</v>
      </c>
      <c r="T4556">
        <f t="shared" si="286"/>
        <v>256.76905257211541</v>
      </c>
      <c r="U4556">
        <v>1497715.708701188</v>
      </c>
      <c r="V4556">
        <v>1709942.3682324551</v>
      </c>
      <c r="W4556">
        <v>42806678.129012197</v>
      </c>
      <c r="Y4556">
        <f t="shared" si="287"/>
        <v>46014336.205945842</v>
      </c>
      <c r="Z4556">
        <v>4.656318713118425E-2</v>
      </c>
      <c r="AA4556">
        <v>5.351797340882674E-2</v>
      </c>
      <c r="AB4556">
        <v>1.3381914482492081</v>
      </c>
      <c r="AD4556">
        <v>7.7098E-2</v>
      </c>
      <c r="AE4556">
        <v>5.4999999999999997E-3</v>
      </c>
      <c r="AF4556">
        <v>0.73971499335894619</v>
      </c>
      <c r="AG4556">
        <v>0.8394717245050114</v>
      </c>
      <c r="AH4556">
        <v>4.0165441133899362</v>
      </c>
    </row>
    <row r="4557" spans="1:34">
      <c r="A4557" t="s">
        <v>58</v>
      </c>
      <c r="B4557" t="s">
        <v>5333</v>
      </c>
      <c r="C4557" t="s">
        <v>122</v>
      </c>
      <c r="D4557" t="s">
        <v>5363</v>
      </c>
      <c r="E4557" t="s">
        <v>62</v>
      </c>
      <c r="F4557" t="s">
        <v>38</v>
      </c>
      <c r="G4557" t="s">
        <v>75</v>
      </c>
      <c r="H4557" t="s">
        <v>39</v>
      </c>
      <c r="I4557" t="str">
        <f t="shared" si="284"/>
        <v>10Qf-302,46309243979368</v>
      </c>
      <c r="J4557" t="str">
        <f t="shared" si="285"/>
        <v>CaféFríjolCaña paneleraGulupa</v>
      </c>
      <c r="K4557">
        <v>0.24630924397936771</v>
      </c>
      <c r="L4557">
        <v>0.24630924397936771</v>
      </c>
      <c r="M4557">
        <v>0.24630924397936771</v>
      </c>
      <c r="N4557">
        <v>1.7241647078555751</v>
      </c>
      <c r="O4557">
        <v>2.463092439793678</v>
      </c>
      <c r="P4557">
        <v>29.12566431491436</v>
      </c>
      <c r="Q4557">
        <v>11.050328354892541</v>
      </c>
      <c r="R4557">
        <v>12.42215275038448</v>
      </c>
      <c r="S4557">
        <v>214.47080086436949</v>
      </c>
      <c r="T4557">
        <f t="shared" si="286"/>
        <v>267.06894628456087</v>
      </c>
      <c r="U4557">
        <v>2726699.3025165969</v>
      </c>
      <c r="V4557">
        <v>1566619.607111969</v>
      </c>
      <c r="W4557">
        <v>1788609.964856084</v>
      </c>
      <c r="X4557">
        <v>39179036.630454801</v>
      </c>
      <c r="Y4557">
        <f t="shared" si="287"/>
        <v>45260965.504939452</v>
      </c>
      <c r="Z4557">
        <v>0.1183170313853457</v>
      </c>
      <c r="AA4557">
        <v>4.8705372792408039E-2</v>
      </c>
      <c r="AB4557">
        <v>5.5980120918857533E-2</v>
      </c>
      <c r="AC4557">
        <v>1.2247867403189909</v>
      </c>
      <c r="AD4557">
        <v>0.10667</v>
      </c>
      <c r="AE4557">
        <v>5.4999999999999997E-3</v>
      </c>
      <c r="AF4557">
        <v>0.77374631616555312</v>
      </c>
      <c r="AG4557">
        <v>0.87809245478644604</v>
      </c>
      <c r="AH4557">
        <v>4.2271012107456762</v>
      </c>
    </row>
    <row r="4558" spans="1:34">
      <c r="A4558" t="s">
        <v>58</v>
      </c>
      <c r="B4558" t="s">
        <v>5333</v>
      </c>
      <c r="C4558" t="s">
        <v>124</v>
      </c>
      <c r="D4558" t="s">
        <v>5364</v>
      </c>
      <c r="E4558" t="s">
        <v>63</v>
      </c>
      <c r="F4558" t="s">
        <v>38</v>
      </c>
      <c r="G4558" t="s">
        <v>75</v>
      </c>
      <c r="H4558" t="s">
        <v>39</v>
      </c>
      <c r="I4558" t="str">
        <f t="shared" si="284"/>
        <v>10Qf-302,57872884694471</v>
      </c>
      <c r="J4558" t="str">
        <f t="shared" si="285"/>
        <v>PlátanoFríjolCaña paneleraGulupa</v>
      </c>
      <c r="K4558">
        <v>0.25787288469447139</v>
      </c>
      <c r="L4558">
        <v>0.25787288469447139</v>
      </c>
      <c r="M4558">
        <v>0.25787288469447128</v>
      </c>
      <c r="N4558">
        <v>1.8051101928613</v>
      </c>
      <c r="O4558">
        <v>2.5787288469447138</v>
      </c>
      <c r="P4558">
        <v>12.8168604156321</v>
      </c>
      <c r="Q4558">
        <v>11.569115326974689</v>
      </c>
      <c r="R4558">
        <v>13.00534365703845</v>
      </c>
      <c r="S4558">
        <v>224.53970142615211</v>
      </c>
      <c r="T4558">
        <f t="shared" si="286"/>
        <v>261.93102082579736</v>
      </c>
      <c r="U4558">
        <v>1095499.5842468031</v>
      </c>
      <c r="V4558">
        <v>1640168.7195252939</v>
      </c>
      <c r="W4558">
        <v>1872581.0033721309</v>
      </c>
      <c r="X4558">
        <v>41018400.414935477</v>
      </c>
      <c r="Y4558">
        <f t="shared" si="287"/>
        <v>45626649.722079709</v>
      </c>
      <c r="Z4558">
        <v>4.419328053847587E-2</v>
      </c>
      <c r="AA4558">
        <v>5.0991975693571459E-2</v>
      </c>
      <c r="AB4558">
        <v>5.8608256164759842E-2</v>
      </c>
      <c r="AC4558">
        <v>1.2822876021983689</v>
      </c>
      <c r="AD4558">
        <v>0.10412399999999999</v>
      </c>
      <c r="AE4558">
        <v>5.4999999999999997E-3</v>
      </c>
      <c r="AF4558">
        <v>0.81007188909258043</v>
      </c>
      <c r="AG4558">
        <v>0.91931683393579056</v>
      </c>
      <c r="AH4558">
        <v>4.4177415699730851</v>
      </c>
    </row>
    <row r="4559" spans="1:34">
      <c r="A4559" t="s">
        <v>58</v>
      </c>
      <c r="B4559" t="s">
        <v>5333</v>
      </c>
      <c r="C4559" t="s">
        <v>126</v>
      </c>
      <c r="D4559" t="s">
        <v>5365</v>
      </c>
      <c r="E4559" t="s">
        <v>66</v>
      </c>
      <c r="F4559" t="s">
        <v>75</v>
      </c>
      <c r="G4559" t="s">
        <v>39</v>
      </c>
      <c r="I4559" t="str">
        <f t="shared" si="284"/>
        <v>10Qf-300</v>
      </c>
      <c r="J4559" t="str">
        <f t="shared" si="285"/>
        <v>AguacateCaña paneleraGulupa</v>
      </c>
      <c r="K4559">
        <v>0</v>
      </c>
      <c r="L4559">
        <v>0</v>
      </c>
      <c r="M4559">
        <v>0</v>
      </c>
      <c r="O4559">
        <v>0</v>
      </c>
      <c r="P4559">
        <v>0</v>
      </c>
      <c r="Q4559">
        <v>0</v>
      </c>
      <c r="R4559">
        <v>0</v>
      </c>
      <c r="T4559">
        <f t="shared" si="286"/>
        <v>0</v>
      </c>
      <c r="U4559">
        <v>0</v>
      </c>
      <c r="V4559">
        <v>0</v>
      </c>
      <c r="W4559">
        <v>0</v>
      </c>
      <c r="Y4559">
        <f t="shared" si="287"/>
        <v>0</v>
      </c>
      <c r="Z4559">
        <v>0</v>
      </c>
      <c r="AA4559">
        <v>0</v>
      </c>
      <c r="AB4559">
        <v>0</v>
      </c>
      <c r="AD4559">
        <v>7.7098E-2</v>
      </c>
      <c r="AE4559">
        <v>5.4999999999999997E-3</v>
      </c>
      <c r="AF4559">
        <v>0</v>
      </c>
      <c r="AG4559">
        <v>0</v>
      </c>
      <c r="AH4559">
        <v>0</v>
      </c>
    </row>
    <row r="4560" spans="1:34">
      <c r="A4560" t="s">
        <v>58</v>
      </c>
      <c r="B4560" t="s">
        <v>5333</v>
      </c>
      <c r="C4560" t="s">
        <v>128</v>
      </c>
      <c r="D4560" t="s">
        <v>5366</v>
      </c>
      <c r="E4560" t="s">
        <v>62</v>
      </c>
      <c r="F4560" t="s">
        <v>66</v>
      </c>
      <c r="G4560" t="s">
        <v>75</v>
      </c>
      <c r="H4560" t="s">
        <v>39</v>
      </c>
      <c r="I4560" t="str">
        <f t="shared" si="284"/>
        <v>10Qf-302,20794249923053</v>
      </c>
      <c r="J4560" t="str">
        <f t="shared" si="285"/>
        <v>CaféAguacateCaña paneleraGulupa</v>
      </c>
      <c r="K4560">
        <v>0.30074763649380559</v>
      </c>
      <c r="L4560">
        <v>0.22079424992305319</v>
      </c>
      <c r="M4560">
        <v>0.2207942499230533</v>
      </c>
      <c r="N4560">
        <v>1.4656063628906211</v>
      </c>
      <c r="O4560">
        <v>2.207942499230533</v>
      </c>
      <c r="P4560">
        <v>35.56291498648023</v>
      </c>
      <c r="Q4560">
        <v>21.153356860809879</v>
      </c>
      <c r="R4560">
        <v>11.135351051544299</v>
      </c>
      <c r="S4560">
        <v>182.30843548121001</v>
      </c>
      <c r="T4560">
        <f t="shared" si="286"/>
        <v>250.1600583800444</v>
      </c>
      <c r="U4560">
        <v>3329344.678309625</v>
      </c>
      <c r="V4560">
        <v>11763637.05800952</v>
      </c>
      <c r="W4560">
        <v>1603329.169523082</v>
      </c>
      <c r="X4560">
        <v>33303689.094144929</v>
      </c>
      <c r="Y4560">
        <f t="shared" si="287"/>
        <v>49999999.999987155</v>
      </c>
      <c r="Z4560">
        <v>0.14446704058369339</v>
      </c>
      <c r="AA4560">
        <v>0.12173290491887261</v>
      </c>
      <c r="AB4560">
        <v>5.0181181222399951E-2</v>
      </c>
      <c r="AC4560">
        <v>1.04111586997287</v>
      </c>
      <c r="AD4560">
        <v>0.10667</v>
      </c>
      <c r="AE4560">
        <v>5.4999999999999997E-3</v>
      </c>
      <c r="AF4560">
        <v>0.69359450237608378</v>
      </c>
      <c r="AG4560">
        <v>0.78713150097568518</v>
      </c>
      <c r="AH4560">
        <v>3.800838502582303</v>
      </c>
    </row>
    <row r="4561" spans="1:34">
      <c r="A4561" t="s">
        <v>58</v>
      </c>
      <c r="B4561" t="s">
        <v>5333</v>
      </c>
      <c r="C4561" t="s">
        <v>130</v>
      </c>
      <c r="D4561" t="s">
        <v>5367</v>
      </c>
      <c r="E4561" t="s">
        <v>63</v>
      </c>
      <c r="F4561" t="s">
        <v>66</v>
      </c>
      <c r="G4561" t="s">
        <v>75</v>
      </c>
      <c r="H4561" t="s">
        <v>39</v>
      </c>
      <c r="I4561" t="str">
        <f t="shared" si="284"/>
        <v>10Qf-300</v>
      </c>
      <c r="J4561" t="str">
        <f t="shared" si="285"/>
        <v>PlátanoAguacateCaña paneleraGulupa</v>
      </c>
      <c r="K4561">
        <v>0</v>
      </c>
      <c r="L4561">
        <v>0</v>
      </c>
      <c r="M4561">
        <v>0</v>
      </c>
      <c r="N4561">
        <v>0</v>
      </c>
      <c r="O4561">
        <v>0</v>
      </c>
      <c r="P4561">
        <v>0</v>
      </c>
      <c r="Q4561">
        <v>0</v>
      </c>
      <c r="R4561">
        <v>0</v>
      </c>
      <c r="S4561">
        <v>0</v>
      </c>
      <c r="T4561">
        <f t="shared" si="286"/>
        <v>0</v>
      </c>
      <c r="U4561">
        <v>0</v>
      </c>
      <c r="V4561">
        <v>0</v>
      </c>
      <c r="W4561">
        <v>0</v>
      </c>
      <c r="X4561">
        <v>0</v>
      </c>
      <c r="Y4561">
        <f t="shared" si="287"/>
        <v>0</v>
      </c>
      <c r="Z4561">
        <v>0</v>
      </c>
      <c r="AA4561">
        <v>0</v>
      </c>
      <c r="AB4561">
        <v>0</v>
      </c>
      <c r="AC4561">
        <v>0</v>
      </c>
      <c r="AD4561">
        <v>0.10412399999999999</v>
      </c>
      <c r="AE4561">
        <v>5.4999999999999997E-3</v>
      </c>
      <c r="AF4561">
        <v>0</v>
      </c>
      <c r="AG4561">
        <v>0</v>
      </c>
      <c r="AH4561">
        <v>0</v>
      </c>
    </row>
    <row r="4562" spans="1:34">
      <c r="A4562" t="s">
        <v>58</v>
      </c>
      <c r="B4562" t="s">
        <v>5333</v>
      </c>
      <c r="C4562" t="s">
        <v>132</v>
      </c>
      <c r="D4562" t="s">
        <v>5368</v>
      </c>
      <c r="E4562" t="s">
        <v>38</v>
      </c>
      <c r="F4562" t="s">
        <v>66</v>
      </c>
      <c r="G4562" t="s">
        <v>75</v>
      </c>
      <c r="H4562" t="s">
        <v>39</v>
      </c>
      <c r="I4562" t="str">
        <f t="shared" si="284"/>
        <v>10Qf-300</v>
      </c>
      <c r="J4562" t="str">
        <f t="shared" si="285"/>
        <v>FríjolAguacateCaña paneleraGulupa</v>
      </c>
      <c r="K4562">
        <v>0</v>
      </c>
      <c r="L4562">
        <v>0</v>
      </c>
      <c r="M4562">
        <v>0</v>
      </c>
      <c r="N4562">
        <v>0</v>
      </c>
      <c r="O4562">
        <v>0</v>
      </c>
      <c r="P4562">
        <v>0</v>
      </c>
      <c r="Q4562">
        <v>0</v>
      </c>
      <c r="R4562">
        <v>0</v>
      </c>
      <c r="S4562">
        <v>0</v>
      </c>
      <c r="T4562">
        <f t="shared" si="286"/>
        <v>0</v>
      </c>
      <c r="U4562">
        <v>0</v>
      </c>
      <c r="V4562">
        <v>0</v>
      </c>
      <c r="W4562">
        <v>0</v>
      </c>
      <c r="X4562">
        <v>0</v>
      </c>
      <c r="Y4562">
        <f t="shared" si="287"/>
        <v>0</v>
      </c>
      <c r="Z4562">
        <v>0</v>
      </c>
      <c r="AA4562">
        <v>0</v>
      </c>
      <c r="AB4562">
        <v>0</v>
      </c>
      <c r="AC4562">
        <v>0</v>
      </c>
      <c r="AD4562">
        <v>0.10412399999999999</v>
      </c>
      <c r="AE4562">
        <v>5.4999999999999997E-3</v>
      </c>
      <c r="AF4562">
        <v>0</v>
      </c>
      <c r="AG4562">
        <v>0</v>
      </c>
      <c r="AH4562">
        <v>0</v>
      </c>
    </row>
    <row r="4563" spans="1:34">
      <c r="A4563" t="s">
        <v>34</v>
      </c>
      <c r="B4563" t="s">
        <v>5369</v>
      </c>
      <c r="C4563" t="s">
        <v>36</v>
      </c>
      <c r="D4563" t="s">
        <v>5370</v>
      </c>
      <c r="E4563" t="s">
        <v>38</v>
      </c>
      <c r="F4563" t="s">
        <v>39</v>
      </c>
      <c r="I4563" t="str">
        <f t="shared" si="284"/>
        <v>10Lf-302,40937199507955</v>
      </c>
      <c r="J4563" t="str">
        <f t="shared" si="285"/>
        <v>FríjolGulupa</v>
      </c>
      <c r="K4563">
        <v>0.4818743990159095</v>
      </c>
      <c r="L4563">
        <v>1.927497596063638</v>
      </c>
      <c r="O4563">
        <v>2.4093719950795469</v>
      </c>
      <c r="P4563">
        <v>21.61863781039558</v>
      </c>
      <c r="Q4563">
        <v>239.76360913109659</v>
      </c>
      <c r="T4563">
        <f t="shared" si="286"/>
        <v>261.38224694149216</v>
      </c>
      <c r="U4563">
        <v>3064832.316097605</v>
      </c>
      <c r="V4563">
        <v>43797513.157908186</v>
      </c>
      <c r="Y4563">
        <f t="shared" si="287"/>
        <v>46862345.474005789</v>
      </c>
      <c r="Z4563">
        <v>9.5286201459631056E-2</v>
      </c>
      <c r="AA4563">
        <v>1.3692273637776049</v>
      </c>
      <c r="AD4563">
        <v>5.4052000000000003E-2</v>
      </c>
      <c r="AE4563">
        <v>5.4999999999999997E-3</v>
      </c>
      <c r="AF4563">
        <v>0.75687078379462225</v>
      </c>
      <c r="AG4563">
        <v>2.4093719950795469</v>
      </c>
      <c r="AH4563">
        <v>5.635166773953717</v>
      </c>
    </row>
    <row r="4564" spans="1:34">
      <c r="A4564" t="s">
        <v>34</v>
      </c>
      <c r="B4564" t="s">
        <v>5369</v>
      </c>
      <c r="C4564" t="s">
        <v>40</v>
      </c>
      <c r="D4564" t="s">
        <v>5371</v>
      </c>
      <c r="E4564" t="s">
        <v>38</v>
      </c>
      <c r="I4564" t="str">
        <f t="shared" si="284"/>
        <v>10Lf-300</v>
      </c>
      <c r="J4564" t="str">
        <f t="shared" si="285"/>
        <v>Fríjol</v>
      </c>
      <c r="K4564">
        <v>0</v>
      </c>
      <c r="O4564">
        <v>0</v>
      </c>
      <c r="P4564">
        <v>0</v>
      </c>
      <c r="T4564">
        <f t="shared" si="286"/>
        <v>0</v>
      </c>
      <c r="U4564">
        <v>0</v>
      </c>
      <c r="Y4564">
        <f t="shared" si="287"/>
        <v>0</v>
      </c>
      <c r="Z4564">
        <v>0</v>
      </c>
      <c r="AD4564">
        <v>2.7026000000000001E-2</v>
      </c>
      <c r="AE4564">
        <v>5.4999999999999997E-3</v>
      </c>
      <c r="AF4564">
        <v>0</v>
      </c>
      <c r="AG4564">
        <v>0</v>
      </c>
      <c r="AH4564">
        <v>0</v>
      </c>
    </row>
    <row r="4565" spans="1:34">
      <c r="A4565" t="s">
        <v>34</v>
      </c>
      <c r="B4565" t="s">
        <v>5369</v>
      </c>
      <c r="C4565" t="s">
        <v>42</v>
      </c>
      <c r="D4565" t="s">
        <v>5372</v>
      </c>
      <c r="E4565" t="s">
        <v>39</v>
      </c>
      <c r="I4565" t="str">
        <f t="shared" si="284"/>
        <v>10Lf-302,02036663843202</v>
      </c>
      <c r="J4565" t="str">
        <f t="shared" si="285"/>
        <v>Gulupa</v>
      </c>
      <c r="K4565">
        <v>2.020366638432022</v>
      </c>
      <c r="O4565">
        <v>2.020366638432022</v>
      </c>
      <c r="P4565">
        <v>251.3156944982928</v>
      </c>
      <c r="T4565">
        <f t="shared" si="286"/>
        <v>251.3156944982928</v>
      </c>
      <c r="U4565">
        <v>45907727.517395973</v>
      </c>
      <c r="Y4565">
        <f t="shared" si="287"/>
        <v>45907727.517395973</v>
      </c>
      <c r="Z4565">
        <v>1.4351983067859391</v>
      </c>
      <c r="AD4565">
        <v>2.7026000000000001E-2</v>
      </c>
      <c r="AE4565">
        <v>5.4999999999999997E-3</v>
      </c>
      <c r="AF4565">
        <v>0.63467014819854106</v>
      </c>
      <c r="AG4565">
        <v>2.020366638432022</v>
      </c>
      <c r="AH4565">
        <v>4.707929425062586</v>
      </c>
    </row>
    <row r="4566" spans="1:34">
      <c r="A4566" t="s">
        <v>34</v>
      </c>
      <c r="B4566" t="s">
        <v>5369</v>
      </c>
      <c r="C4566" t="s">
        <v>44</v>
      </c>
      <c r="D4566" t="s">
        <v>5373</v>
      </c>
      <c r="E4566" t="s">
        <v>46</v>
      </c>
      <c r="I4566" t="str">
        <f t="shared" si="284"/>
        <v>10Lf-301,788178701778</v>
      </c>
      <c r="J4566" t="str">
        <f t="shared" si="285"/>
        <v>Granadilla</v>
      </c>
      <c r="K4566">
        <v>1.7881787017779991</v>
      </c>
      <c r="O4566">
        <v>1.7881787017779991</v>
      </c>
      <c r="P4566">
        <v>177.8303078493179</v>
      </c>
      <c r="T4566">
        <f t="shared" si="286"/>
        <v>177.8303078493179</v>
      </c>
      <c r="U4566">
        <v>34861616.37694367</v>
      </c>
      <c r="Y4566">
        <f t="shared" si="287"/>
        <v>34861616.37694367</v>
      </c>
      <c r="Z4566">
        <v>1.3648589392722179</v>
      </c>
      <c r="AD4566">
        <v>2.7026000000000001E-2</v>
      </c>
      <c r="AE4566">
        <v>5.4999999999999997E-3</v>
      </c>
      <c r="AF4566">
        <v>0.56173152935434523</v>
      </c>
      <c r="AG4566">
        <v>1.7881787017779991</v>
      </c>
      <c r="AH4566">
        <v>4.1706149329103432</v>
      </c>
    </row>
    <row r="4567" spans="1:34">
      <c r="A4567" t="s">
        <v>34</v>
      </c>
      <c r="B4567" t="s">
        <v>5369</v>
      </c>
      <c r="C4567" t="s">
        <v>47</v>
      </c>
      <c r="D4567" t="s">
        <v>5374</v>
      </c>
      <c r="E4567" t="s">
        <v>46</v>
      </c>
      <c r="F4567" t="s">
        <v>38</v>
      </c>
      <c r="G4567" t="s">
        <v>39</v>
      </c>
      <c r="I4567" t="str">
        <f t="shared" si="284"/>
        <v>10Lf-301,97465477016187</v>
      </c>
      <c r="J4567" t="str">
        <f t="shared" si="285"/>
        <v>GranadillaFríjolGulupa</v>
      </c>
      <c r="K4567">
        <v>1.5797238161294991</v>
      </c>
      <c r="L4567">
        <v>0.19746547701618741</v>
      </c>
      <c r="M4567">
        <v>0.1974654770161873</v>
      </c>
      <c r="O4567">
        <v>1.974654770161874</v>
      </c>
      <c r="P4567">
        <v>157.09994323267841</v>
      </c>
      <c r="Q4567">
        <v>8.8590193552262235</v>
      </c>
      <c r="R4567">
        <v>24.56295434291766</v>
      </c>
      <c r="T4567">
        <f t="shared" si="286"/>
        <v>190.5219169308223</v>
      </c>
      <c r="U4567">
        <v>30797663.34576622</v>
      </c>
      <c r="V4567">
        <v>1255925.976787281</v>
      </c>
      <c r="W4567">
        <v>4486904.0799382376</v>
      </c>
      <c r="Y4567">
        <f t="shared" si="287"/>
        <v>36540493.402491741</v>
      </c>
      <c r="Z4567">
        <v>1.205752070462389</v>
      </c>
      <c r="AA4567">
        <v>3.9046970045954567E-2</v>
      </c>
      <c r="AB4567">
        <v>0.14027261828192439</v>
      </c>
      <c r="AD4567">
        <v>8.1077999999999997E-2</v>
      </c>
      <c r="AE4567">
        <v>5.4999999999999997E-3</v>
      </c>
      <c r="AF4567">
        <v>0.62031039900372986</v>
      </c>
      <c r="AG4567">
        <v>1.974654770161874</v>
      </c>
      <c r="AH4567">
        <v>4.6561979393274768</v>
      </c>
    </row>
    <row r="4568" spans="1:34">
      <c r="A4568" t="s">
        <v>34</v>
      </c>
      <c r="B4568" t="s">
        <v>5369</v>
      </c>
      <c r="C4568" t="s">
        <v>49</v>
      </c>
      <c r="D4568" t="s">
        <v>5375</v>
      </c>
      <c r="E4568" t="s">
        <v>51</v>
      </c>
      <c r="F4568" t="s">
        <v>38</v>
      </c>
      <c r="I4568" t="str">
        <f t="shared" si="284"/>
        <v>10Lf-300</v>
      </c>
      <c r="J4568" t="str">
        <f t="shared" si="285"/>
        <v>Piscicultura cachamaFríjol</v>
      </c>
      <c r="K4568">
        <v>0</v>
      </c>
      <c r="L4568">
        <v>0</v>
      </c>
      <c r="O4568">
        <v>0</v>
      </c>
      <c r="P4568">
        <v>0</v>
      </c>
      <c r="Q4568">
        <v>0</v>
      </c>
      <c r="T4568">
        <f t="shared" si="286"/>
        <v>0</v>
      </c>
      <c r="U4568">
        <v>0</v>
      </c>
      <c r="V4568">
        <v>0</v>
      </c>
      <c r="Y4568">
        <f t="shared" si="287"/>
        <v>0</v>
      </c>
      <c r="Z4568">
        <v>0</v>
      </c>
      <c r="AA4568">
        <v>0</v>
      </c>
      <c r="AD4568">
        <v>4.8842000000000003E-2</v>
      </c>
      <c r="AE4568">
        <v>5.4999999999999997E-3</v>
      </c>
      <c r="AF4568">
        <v>0</v>
      </c>
      <c r="AG4568">
        <v>0</v>
      </c>
      <c r="AH4568">
        <v>0</v>
      </c>
    </row>
    <row r="4569" spans="1:34">
      <c r="A4569" t="s">
        <v>34</v>
      </c>
      <c r="B4569" t="s">
        <v>5369</v>
      </c>
      <c r="C4569" t="s">
        <v>52</v>
      </c>
      <c r="D4569" t="s">
        <v>5376</v>
      </c>
      <c r="E4569" t="s">
        <v>46</v>
      </c>
      <c r="F4569" t="s">
        <v>39</v>
      </c>
      <c r="I4569" t="str">
        <f t="shared" si="284"/>
        <v>10Lf-301,83024642684673</v>
      </c>
      <c r="J4569" t="str">
        <f t="shared" si="285"/>
        <v>GranadillaGulupa</v>
      </c>
      <c r="K4569">
        <v>1.4641971414773809</v>
      </c>
      <c r="L4569">
        <v>0.36604928536934528</v>
      </c>
      <c r="O4569">
        <v>1.8302464268467269</v>
      </c>
      <c r="P4569">
        <v>145.6110779991495</v>
      </c>
      <c r="Q4569">
        <v>45.533285208369882</v>
      </c>
      <c r="T4569">
        <f t="shared" si="286"/>
        <v>191.14436320751938</v>
      </c>
      <c r="U4569">
        <v>28545401.528185241</v>
      </c>
      <c r="V4569">
        <v>8317545.2073961934</v>
      </c>
      <c r="Y4569">
        <f t="shared" si="287"/>
        <v>36862946.735581435</v>
      </c>
      <c r="Z4569">
        <v>1.1175742980358661</v>
      </c>
      <c r="AA4569">
        <v>0.26002870200331879</v>
      </c>
      <c r="AD4569">
        <v>5.4052000000000003E-2</v>
      </c>
      <c r="AE4569">
        <v>5.4999999999999997E-3</v>
      </c>
      <c r="AF4569">
        <v>0.57494652152253189</v>
      </c>
      <c r="AG4569">
        <v>1.8302464268467269</v>
      </c>
      <c r="AH4569">
        <v>4.294991375215985</v>
      </c>
    </row>
    <row r="4570" spans="1:34">
      <c r="A4570" t="s">
        <v>34</v>
      </c>
      <c r="B4570" t="s">
        <v>5369</v>
      </c>
      <c r="C4570" t="s">
        <v>54</v>
      </c>
      <c r="D4570" t="s">
        <v>5377</v>
      </c>
      <c r="E4570" t="s">
        <v>46</v>
      </c>
      <c r="F4570" t="s">
        <v>38</v>
      </c>
      <c r="I4570" t="str">
        <f t="shared" si="284"/>
        <v>10Lf-302,14380305715576</v>
      </c>
      <c r="J4570" t="str">
        <f t="shared" si="285"/>
        <v>GranadillaFríjol</v>
      </c>
      <c r="K4570">
        <v>1.7150424457246101</v>
      </c>
      <c r="L4570">
        <v>0.42876061143115263</v>
      </c>
      <c r="O4570">
        <v>2.1438030571557629</v>
      </c>
      <c r="P4570">
        <v>170.55707340357219</v>
      </c>
      <c r="Q4570">
        <v>19.235760158297619</v>
      </c>
      <c r="T4570">
        <f t="shared" si="286"/>
        <v>189.7928335618698</v>
      </c>
      <c r="U4570">
        <v>33435781.196576059</v>
      </c>
      <c r="V4570">
        <v>2727016.3770218869</v>
      </c>
      <c r="Y4570">
        <f t="shared" si="287"/>
        <v>36162797.573597945</v>
      </c>
      <c r="Z4570">
        <v>1.309036401647697</v>
      </c>
      <c r="AA4570">
        <v>8.4783441664919273E-2</v>
      </c>
      <c r="AD4570">
        <v>5.4052000000000003E-2</v>
      </c>
      <c r="AE4570">
        <v>5.4999999999999997E-3</v>
      </c>
      <c r="AF4570">
        <v>0.67344598654107735</v>
      </c>
      <c r="AG4570">
        <v>2.1438030571557629</v>
      </c>
      <c r="AH4570">
        <v>5.0206041008526032</v>
      </c>
    </row>
    <row r="4571" spans="1:34">
      <c r="A4571" t="s">
        <v>34</v>
      </c>
      <c r="B4571" t="s">
        <v>5369</v>
      </c>
      <c r="C4571" t="s">
        <v>56</v>
      </c>
      <c r="D4571" t="s">
        <v>5378</v>
      </c>
      <c r="E4571" t="s">
        <v>51</v>
      </c>
      <c r="F4571" t="s">
        <v>39</v>
      </c>
      <c r="I4571" t="str">
        <f t="shared" si="284"/>
        <v>10Lf-300</v>
      </c>
      <c r="J4571" t="str">
        <f t="shared" si="285"/>
        <v>Piscicultura cachamaGulupa</v>
      </c>
      <c r="K4571">
        <v>0</v>
      </c>
      <c r="L4571">
        <v>0</v>
      </c>
      <c r="O4571">
        <v>0</v>
      </c>
      <c r="P4571">
        <v>0</v>
      </c>
      <c r="Q4571">
        <v>0</v>
      </c>
      <c r="T4571">
        <f t="shared" si="286"/>
        <v>0</v>
      </c>
      <c r="U4571">
        <v>0</v>
      </c>
      <c r="V4571">
        <v>0</v>
      </c>
      <c r="Y4571">
        <f t="shared" si="287"/>
        <v>0</v>
      </c>
      <c r="Z4571">
        <v>0</v>
      </c>
      <c r="AA4571">
        <v>0</v>
      </c>
      <c r="AD4571">
        <v>4.8842000000000003E-2</v>
      </c>
      <c r="AE4571">
        <v>5.4999999999999997E-3</v>
      </c>
      <c r="AF4571">
        <v>0</v>
      </c>
      <c r="AG4571">
        <v>0</v>
      </c>
      <c r="AH4571">
        <v>0</v>
      </c>
    </row>
    <row r="4572" spans="1:34">
      <c r="A4572" t="s">
        <v>34</v>
      </c>
      <c r="B4572" t="s">
        <v>5379</v>
      </c>
      <c r="C4572" t="s">
        <v>36</v>
      </c>
      <c r="D4572" t="s">
        <v>5380</v>
      </c>
      <c r="E4572" t="s">
        <v>38</v>
      </c>
      <c r="F4572" t="s">
        <v>39</v>
      </c>
      <c r="I4572" t="str">
        <f t="shared" si="284"/>
        <v>10Lf-302,41229337183212</v>
      </c>
      <c r="J4572" t="str">
        <f t="shared" si="285"/>
        <v>FríjolGulupa</v>
      </c>
      <c r="K4572">
        <v>0.48245867436642442</v>
      </c>
      <c r="L4572">
        <v>1.929834697465697</v>
      </c>
      <c r="O4572">
        <v>2.412293371832122</v>
      </c>
      <c r="P4572">
        <v>21.644850527257312</v>
      </c>
      <c r="Q4572">
        <v>240.0543238215883</v>
      </c>
      <c r="T4572">
        <f t="shared" si="286"/>
        <v>261.69917434884559</v>
      </c>
      <c r="U4572">
        <v>3069656.4472673512</v>
      </c>
      <c r="V4572">
        <v>43865120.675254203</v>
      </c>
      <c r="Y4572">
        <f t="shared" si="287"/>
        <v>46934777.122521557</v>
      </c>
      <c r="Z4572">
        <v>9.5401736501274176E-2</v>
      </c>
      <c r="AA4572">
        <v>1.370887559462497</v>
      </c>
      <c r="AD4572">
        <v>5.4052000000000003E-2</v>
      </c>
      <c r="AE4572">
        <v>5.4999999999999997E-3</v>
      </c>
      <c r="AF4572">
        <v>0.75778849376925295</v>
      </c>
      <c r="AG4572">
        <v>2.412293371832122</v>
      </c>
      <c r="AH4572">
        <v>5.6419272374334977</v>
      </c>
    </row>
    <row r="4573" spans="1:34">
      <c r="A4573" t="s">
        <v>34</v>
      </c>
      <c r="B4573" t="s">
        <v>5379</v>
      </c>
      <c r="C4573" t="s">
        <v>40</v>
      </c>
      <c r="D4573" t="s">
        <v>5381</v>
      </c>
      <c r="E4573" t="s">
        <v>38</v>
      </c>
      <c r="I4573" t="str">
        <f t="shared" si="284"/>
        <v>10Lf-300</v>
      </c>
      <c r="J4573" t="str">
        <f t="shared" si="285"/>
        <v>Fríjol</v>
      </c>
      <c r="K4573">
        <v>0</v>
      </c>
      <c r="O4573">
        <v>0</v>
      </c>
      <c r="P4573">
        <v>0</v>
      </c>
      <c r="T4573">
        <f t="shared" si="286"/>
        <v>0</v>
      </c>
      <c r="U4573">
        <v>0</v>
      </c>
      <c r="Y4573">
        <f t="shared" si="287"/>
        <v>0</v>
      </c>
      <c r="Z4573">
        <v>0</v>
      </c>
      <c r="AD4573">
        <v>2.7026000000000001E-2</v>
      </c>
      <c r="AE4573">
        <v>5.4999999999999997E-3</v>
      </c>
      <c r="AF4573">
        <v>0</v>
      </c>
      <c r="AG4573">
        <v>0</v>
      </c>
      <c r="AH4573">
        <v>0</v>
      </c>
    </row>
    <row r="4574" spans="1:34">
      <c r="A4574" t="s">
        <v>34</v>
      </c>
      <c r="B4574" t="s">
        <v>5379</v>
      </c>
      <c r="C4574" t="s">
        <v>42</v>
      </c>
      <c r="D4574" t="s">
        <v>5382</v>
      </c>
      <c r="E4574" t="s">
        <v>39</v>
      </c>
      <c r="I4574" t="str">
        <f t="shared" si="284"/>
        <v>10Lf-302,02281074298584</v>
      </c>
      <c r="J4574" t="str">
        <f t="shared" si="285"/>
        <v>Gulupa</v>
      </c>
      <c r="K4574">
        <v>2.0228107429858442</v>
      </c>
      <c r="O4574">
        <v>2.0228107429858442</v>
      </c>
      <c r="P4574">
        <v>251.61971943202801</v>
      </c>
      <c r="T4574">
        <f t="shared" si="286"/>
        <v>251.61971943202801</v>
      </c>
      <c r="U4574">
        <v>45978465.13009534</v>
      </c>
      <c r="Y4574">
        <f t="shared" si="287"/>
        <v>45978465.13009534</v>
      </c>
      <c r="Z4574">
        <v>1.436934513794373</v>
      </c>
      <c r="AD4574">
        <v>2.7026000000000001E-2</v>
      </c>
      <c r="AE4574">
        <v>5.4999999999999997E-3</v>
      </c>
      <c r="AF4574">
        <v>0.635437929733773</v>
      </c>
      <c r="AG4574">
        <v>2.0228107429858442</v>
      </c>
      <c r="AH4574">
        <v>4.7135854157054613</v>
      </c>
    </row>
    <row r="4575" spans="1:34">
      <c r="A4575" t="s">
        <v>34</v>
      </c>
      <c r="B4575" t="s">
        <v>5379</v>
      </c>
      <c r="C4575" t="s">
        <v>44</v>
      </c>
      <c r="D4575" t="s">
        <v>5383</v>
      </c>
      <c r="E4575" t="s">
        <v>46</v>
      </c>
      <c r="I4575" t="str">
        <f t="shared" si="284"/>
        <v>10Lf-301,78888557939441</v>
      </c>
      <c r="J4575" t="str">
        <f t="shared" si="285"/>
        <v>Granadilla</v>
      </c>
      <c r="K4575">
        <v>1.788885579394413</v>
      </c>
      <c r="O4575">
        <v>1.788885579394413</v>
      </c>
      <c r="P4575">
        <v>177.9006052217303</v>
      </c>
      <c r="T4575">
        <f t="shared" si="286"/>
        <v>177.9006052217303</v>
      </c>
      <c r="U4575">
        <v>34879702.990617193</v>
      </c>
      <c r="Y4575">
        <f t="shared" si="287"/>
        <v>34879702.990617193</v>
      </c>
      <c r="Z4575">
        <v>1.365398476082927</v>
      </c>
      <c r="AD4575">
        <v>2.7026000000000001E-2</v>
      </c>
      <c r="AE4575">
        <v>5.4999999999999997E-3</v>
      </c>
      <c r="AF4575">
        <v>0.56195358515007743</v>
      </c>
      <c r="AG4575">
        <v>1.788885579394413</v>
      </c>
      <c r="AH4575">
        <v>4.1722507439389034</v>
      </c>
    </row>
    <row r="4576" spans="1:34">
      <c r="A4576" t="s">
        <v>34</v>
      </c>
      <c r="B4576" t="s">
        <v>5379</v>
      </c>
      <c r="C4576" t="s">
        <v>47</v>
      </c>
      <c r="D4576" t="s">
        <v>5384</v>
      </c>
      <c r="E4576" t="s">
        <v>46</v>
      </c>
      <c r="F4576" t="s">
        <v>38</v>
      </c>
      <c r="G4576" t="s">
        <v>39</v>
      </c>
      <c r="I4576" t="str">
        <f t="shared" si="284"/>
        <v>10Lf-301,97562494377146</v>
      </c>
      <c r="J4576" t="str">
        <f t="shared" si="285"/>
        <v>GranadillaFríjolGulupa</v>
      </c>
      <c r="K4576">
        <v>1.580499955017171</v>
      </c>
      <c r="L4576">
        <v>0.19756249437714651</v>
      </c>
      <c r="M4576">
        <v>0.1975624943771464</v>
      </c>
      <c r="O4576">
        <v>1.9756249437714639</v>
      </c>
      <c r="P4576">
        <v>157.1771284811054</v>
      </c>
      <c r="Q4576">
        <v>8.8633719068292525</v>
      </c>
      <c r="R4576">
        <v>24.575022442332891</v>
      </c>
      <c r="T4576">
        <f t="shared" si="286"/>
        <v>190.61552283026754</v>
      </c>
      <c r="U4576">
        <v>30816598.69288281</v>
      </c>
      <c r="V4576">
        <v>1256996.7477513589</v>
      </c>
      <c r="W4576">
        <v>4490593.245182232</v>
      </c>
      <c r="Y4576">
        <f t="shared" si="287"/>
        <v>36564188.6858164</v>
      </c>
      <c r="Z4576">
        <v>1.206344472160219</v>
      </c>
      <c r="AA4576">
        <v>3.906615433094731E-2</v>
      </c>
      <c r="AB4576">
        <v>0.14034153604641761</v>
      </c>
      <c r="AD4576">
        <v>8.1077999999999997E-2</v>
      </c>
      <c r="AE4576">
        <v>5.4999999999999997E-3</v>
      </c>
      <c r="AF4576">
        <v>0.62061516558265895</v>
      </c>
      <c r="AG4576">
        <v>1.9756249437714639</v>
      </c>
      <c r="AH4576">
        <v>4.6584430531255876</v>
      </c>
    </row>
    <row r="4577" spans="1:34">
      <c r="A4577" t="s">
        <v>34</v>
      </c>
      <c r="B4577" t="s">
        <v>5379</v>
      </c>
      <c r="C4577" t="s">
        <v>49</v>
      </c>
      <c r="D4577" t="s">
        <v>5385</v>
      </c>
      <c r="E4577" t="s">
        <v>51</v>
      </c>
      <c r="F4577" t="s">
        <v>38</v>
      </c>
      <c r="I4577" t="str">
        <f t="shared" si="284"/>
        <v>10Lf-300</v>
      </c>
      <c r="J4577" t="str">
        <f t="shared" si="285"/>
        <v>Piscicultura cachamaFríjol</v>
      </c>
      <c r="K4577">
        <v>0</v>
      </c>
      <c r="L4577">
        <v>0</v>
      </c>
      <c r="O4577">
        <v>0</v>
      </c>
      <c r="P4577">
        <v>0</v>
      </c>
      <c r="Q4577">
        <v>0</v>
      </c>
      <c r="T4577">
        <f t="shared" si="286"/>
        <v>0</v>
      </c>
      <c r="U4577">
        <v>0</v>
      </c>
      <c r="V4577">
        <v>0</v>
      </c>
      <c r="Y4577">
        <f t="shared" si="287"/>
        <v>0</v>
      </c>
      <c r="Z4577">
        <v>0</v>
      </c>
      <c r="AA4577">
        <v>0</v>
      </c>
      <c r="AD4577">
        <v>4.8842000000000003E-2</v>
      </c>
      <c r="AE4577">
        <v>5.4999999999999997E-3</v>
      </c>
      <c r="AF4577">
        <v>0</v>
      </c>
      <c r="AG4577">
        <v>0</v>
      </c>
      <c r="AH4577">
        <v>0</v>
      </c>
    </row>
    <row r="4578" spans="1:34">
      <c r="A4578" t="s">
        <v>34</v>
      </c>
      <c r="B4578" t="s">
        <v>5379</v>
      </c>
      <c r="C4578" t="s">
        <v>52</v>
      </c>
      <c r="D4578" t="s">
        <v>5386</v>
      </c>
      <c r="E4578" t="s">
        <v>46</v>
      </c>
      <c r="F4578" t="s">
        <v>39</v>
      </c>
      <c r="I4578" t="str">
        <f t="shared" si="284"/>
        <v>10Lf-301,83123982100492</v>
      </c>
      <c r="J4578" t="str">
        <f t="shared" si="285"/>
        <v>GranadillaGulupa</v>
      </c>
      <c r="K4578">
        <v>1.4649918568039331</v>
      </c>
      <c r="L4578">
        <v>0.36624796420098332</v>
      </c>
      <c r="O4578">
        <v>1.8312398210049159</v>
      </c>
      <c r="P4578">
        <v>145.69011063220381</v>
      </c>
      <c r="Q4578">
        <v>45.557999093268492</v>
      </c>
      <c r="T4578">
        <f t="shared" si="286"/>
        <v>191.24810972547232</v>
      </c>
      <c r="U4578">
        <v>28564421.021434031</v>
      </c>
      <c r="V4578">
        <v>8324812.0514362724</v>
      </c>
      <c r="Y4578">
        <f t="shared" si="287"/>
        <v>36889233.072870307</v>
      </c>
      <c r="Z4578">
        <v>1.118180878528376</v>
      </c>
      <c r="AA4578">
        <v>0.26016983654659281</v>
      </c>
      <c r="AD4578">
        <v>5.4052000000000003E-2</v>
      </c>
      <c r="AE4578">
        <v>5.4999999999999997E-3</v>
      </c>
      <c r="AF4578">
        <v>0.57525858251463335</v>
      </c>
      <c r="AG4578">
        <v>1.8312398210049159</v>
      </c>
      <c r="AH4578">
        <v>4.2972902245244651</v>
      </c>
    </row>
    <row r="4579" spans="1:34">
      <c r="A4579" t="s">
        <v>34</v>
      </c>
      <c r="B4579" t="s">
        <v>5379</v>
      </c>
      <c r="C4579" t="s">
        <v>54</v>
      </c>
      <c r="D4579" t="s">
        <v>5387</v>
      </c>
      <c r="E4579" t="s">
        <v>46</v>
      </c>
      <c r="F4579" t="s">
        <v>38</v>
      </c>
      <c r="I4579" t="str">
        <f t="shared" si="284"/>
        <v>10Lf-302,14472714940008</v>
      </c>
      <c r="J4579" t="str">
        <f t="shared" si="285"/>
        <v>GranadillaFríjol</v>
      </c>
      <c r="K4579">
        <v>1.7157817195200631</v>
      </c>
      <c r="L4579">
        <v>0.42894542988001561</v>
      </c>
      <c r="O4579">
        <v>2.1447271494000781</v>
      </c>
      <c r="P4579">
        <v>170.63059250236219</v>
      </c>
      <c r="Q4579">
        <v>19.244051785980702</v>
      </c>
      <c r="T4579">
        <f t="shared" si="286"/>
        <v>189.87464428834289</v>
      </c>
      <c r="U4579">
        <v>33454323.44188818</v>
      </c>
      <c r="V4579">
        <v>2729176.9726934549</v>
      </c>
      <c r="Y4579">
        <f t="shared" si="287"/>
        <v>36183500.414581634</v>
      </c>
      <c r="Z4579">
        <v>1.3096006654135559</v>
      </c>
      <c r="AA4579">
        <v>8.4819987802227631E-2</v>
      </c>
      <c r="AD4579">
        <v>5.4052000000000003E-2</v>
      </c>
      <c r="AE4579">
        <v>5.4999999999999997E-3</v>
      </c>
      <c r="AF4579">
        <v>0.67373627729845387</v>
      </c>
      <c r="AG4579">
        <v>2.1447271494000781</v>
      </c>
      <c r="AH4579">
        <v>5.0227425760986097</v>
      </c>
    </row>
    <row r="4580" spans="1:34">
      <c r="A4580" t="s">
        <v>34</v>
      </c>
      <c r="B4580" t="s">
        <v>5379</v>
      </c>
      <c r="C4580" t="s">
        <v>56</v>
      </c>
      <c r="D4580" t="s">
        <v>5388</v>
      </c>
      <c r="E4580" t="s">
        <v>51</v>
      </c>
      <c r="F4580" t="s">
        <v>39</v>
      </c>
      <c r="I4580" t="str">
        <f t="shared" si="284"/>
        <v>10Lf-300</v>
      </c>
      <c r="J4580" t="str">
        <f t="shared" si="285"/>
        <v>Piscicultura cachamaGulupa</v>
      </c>
      <c r="K4580">
        <v>0</v>
      </c>
      <c r="L4580">
        <v>0</v>
      </c>
      <c r="O4580">
        <v>0</v>
      </c>
      <c r="P4580">
        <v>0</v>
      </c>
      <c r="Q4580">
        <v>0</v>
      </c>
      <c r="T4580">
        <f t="shared" si="286"/>
        <v>0</v>
      </c>
      <c r="U4580">
        <v>0</v>
      </c>
      <c r="V4580">
        <v>0</v>
      </c>
      <c r="Y4580">
        <f t="shared" si="287"/>
        <v>0</v>
      </c>
      <c r="Z4580">
        <v>0</v>
      </c>
      <c r="AA4580">
        <v>0</v>
      </c>
      <c r="AD4580">
        <v>4.8842000000000003E-2</v>
      </c>
      <c r="AE4580">
        <v>5.4999999999999997E-3</v>
      </c>
      <c r="AF4580">
        <v>0</v>
      </c>
      <c r="AG4580">
        <v>0</v>
      </c>
      <c r="AH4580">
        <v>0</v>
      </c>
    </row>
    <row r="4581" spans="1:34">
      <c r="A4581" t="s">
        <v>58</v>
      </c>
      <c r="B4581" t="s">
        <v>5389</v>
      </c>
      <c r="C4581" t="s">
        <v>60</v>
      </c>
      <c r="D4581" t="s">
        <v>5390</v>
      </c>
      <c r="E4581" t="s">
        <v>62</v>
      </c>
      <c r="F4581" t="s">
        <v>63</v>
      </c>
      <c r="G4581" t="s">
        <v>38</v>
      </c>
      <c r="I4581" t="str">
        <f t="shared" si="284"/>
        <v>10Qf-303,71375822100505</v>
      </c>
      <c r="J4581" t="str">
        <f t="shared" si="285"/>
        <v>CaféPlátanoFríjol</v>
      </c>
      <c r="K4581">
        <v>2.9710065768040401</v>
      </c>
      <c r="L4581">
        <v>0.3713758221005049</v>
      </c>
      <c r="M4581">
        <v>0.37137582210050502</v>
      </c>
      <c r="O4581">
        <v>3.7137582210050502</v>
      </c>
      <c r="P4581">
        <v>351.31665720449269</v>
      </c>
      <c r="Q4581">
        <v>18.458210832217979</v>
      </c>
      <c r="R4581">
        <v>16.661269836963559</v>
      </c>
      <c r="T4581">
        <f t="shared" si="286"/>
        <v>386.43613787367423</v>
      </c>
      <c r="U4581">
        <v>32889717.941005848</v>
      </c>
      <c r="V4581">
        <v>1566923.9252084331</v>
      </c>
      <c r="W4581">
        <v>2326875.9548016759</v>
      </c>
      <c r="Y4581">
        <f t="shared" si="287"/>
        <v>36783517.821015961</v>
      </c>
      <c r="Z4581">
        <v>1.4271517898176711</v>
      </c>
      <c r="AA4581">
        <v>6.3644985050444844E-2</v>
      </c>
      <c r="AB4581">
        <v>7.3436130813698791E-2</v>
      </c>
      <c r="AD4581">
        <v>8.3624000000000004E-2</v>
      </c>
      <c r="AE4581">
        <v>5.4999999999999997E-3</v>
      </c>
      <c r="AF4581">
        <v>1.16662561916389</v>
      </c>
      <c r="AG4581">
        <v>1.3239548057882999</v>
      </c>
      <c r="AH4581">
        <v>6.2934626459572396</v>
      </c>
    </row>
    <row r="4582" spans="1:34">
      <c r="A4582" t="s">
        <v>58</v>
      </c>
      <c r="B4582" t="s">
        <v>5389</v>
      </c>
      <c r="C4582" t="s">
        <v>64</v>
      </c>
      <c r="D4582" t="s">
        <v>5391</v>
      </c>
      <c r="E4582" t="s">
        <v>62</v>
      </c>
      <c r="F4582" t="s">
        <v>63</v>
      </c>
      <c r="G4582" t="s">
        <v>66</v>
      </c>
      <c r="I4582" t="str">
        <f t="shared" si="284"/>
        <v>10Qf-302,92555536249167</v>
      </c>
      <c r="J4582" t="str">
        <f t="shared" si="285"/>
        <v>CaféPlátanoAguacate</v>
      </c>
      <c r="K4582">
        <v>2.168081078866968</v>
      </c>
      <c r="L4582">
        <v>0.29255553624916741</v>
      </c>
      <c r="M4582">
        <v>0.46491874737553801</v>
      </c>
      <c r="O4582">
        <v>2.9255553624916741</v>
      </c>
      <c r="P4582">
        <v>256.37203334474219</v>
      </c>
      <c r="Q4582">
        <v>14.5406659423249</v>
      </c>
      <c r="R4582">
        <v>44.541885388513627</v>
      </c>
      <c r="T4582">
        <f t="shared" si="286"/>
        <v>315.45458467558069</v>
      </c>
      <c r="U4582">
        <v>24001150.220903579</v>
      </c>
      <c r="V4582">
        <v>1234362.1795522911</v>
      </c>
      <c r="W4582">
        <v>24764487.599543791</v>
      </c>
      <c r="Y4582">
        <f t="shared" si="287"/>
        <v>49999999.999999657</v>
      </c>
      <c r="Z4582">
        <v>1.0414587488067031</v>
      </c>
      <c r="AA4582">
        <v>5.0137062304406323E-2</v>
      </c>
      <c r="AB4582">
        <v>0.25632872997820988</v>
      </c>
      <c r="AD4582">
        <v>8.3624000000000004E-2</v>
      </c>
      <c r="AE4582">
        <v>5.4999999999999997E-3</v>
      </c>
      <c r="AF4582">
        <v>0.91902262696073522</v>
      </c>
      <c r="AG4582">
        <v>1.042960486728282</v>
      </c>
      <c r="AH4582">
        <v>4.9766624761806906</v>
      </c>
    </row>
    <row r="4583" spans="1:34">
      <c r="A4583" t="s">
        <v>58</v>
      </c>
      <c r="B4583" t="s">
        <v>5389</v>
      </c>
      <c r="C4583" t="s">
        <v>67</v>
      </c>
      <c r="D4583" t="s">
        <v>5392</v>
      </c>
      <c r="E4583" t="s">
        <v>62</v>
      </c>
      <c r="F4583" t="s">
        <v>38</v>
      </c>
      <c r="G4583" t="s">
        <v>66</v>
      </c>
      <c r="I4583" t="str">
        <f t="shared" si="284"/>
        <v>10Qf-302,98636333869144</v>
      </c>
      <c r="J4583" t="str">
        <f t="shared" si="285"/>
        <v>CaféFríjolAguacate</v>
      </c>
      <c r="K4583">
        <v>2.252256581660808</v>
      </c>
      <c r="L4583">
        <v>0.29863633386914418</v>
      </c>
      <c r="M4583">
        <v>0.43547042316149093</v>
      </c>
      <c r="O4583">
        <v>2.9863633386914419</v>
      </c>
      <c r="P4583">
        <v>266.32564855748609</v>
      </c>
      <c r="Q4583">
        <v>13.397911887674789</v>
      </c>
      <c r="R4583">
        <v>41.720566847520558</v>
      </c>
      <c r="T4583">
        <f t="shared" si="286"/>
        <v>321.44412729268146</v>
      </c>
      <c r="U4583">
        <v>24932992.164993059</v>
      </c>
      <c r="V4583">
        <v>1871122.6287697861</v>
      </c>
      <c r="W4583">
        <v>23195885.206237748</v>
      </c>
      <c r="Y4583">
        <f t="shared" si="287"/>
        <v>50000000.000000596</v>
      </c>
      <c r="Z4583">
        <v>1.0818932669962451</v>
      </c>
      <c r="AA4583">
        <v>5.9052570400780768E-2</v>
      </c>
      <c r="AB4583">
        <v>0.24009266380883251</v>
      </c>
      <c r="AD4583">
        <v>8.3624000000000004E-2</v>
      </c>
      <c r="AE4583">
        <v>5.4999999999999997E-3</v>
      </c>
      <c r="AF4583">
        <v>0.93812460901301853</v>
      </c>
      <c r="AG4583">
        <v>1.0646385302434991</v>
      </c>
      <c r="AH4583">
        <v>5.07825047794796</v>
      </c>
    </row>
    <row r="4584" spans="1:34">
      <c r="A4584" t="s">
        <v>58</v>
      </c>
      <c r="B4584" t="s">
        <v>5389</v>
      </c>
      <c r="C4584" t="s">
        <v>69</v>
      </c>
      <c r="D4584" t="s">
        <v>5393</v>
      </c>
      <c r="E4584" t="s">
        <v>63</v>
      </c>
      <c r="F4584" t="s">
        <v>38</v>
      </c>
      <c r="G4584" t="s">
        <v>66</v>
      </c>
      <c r="I4584" t="str">
        <f t="shared" si="284"/>
        <v>10Qf-300</v>
      </c>
      <c r="J4584" t="str">
        <f t="shared" si="285"/>
        <v>PlátanoFríjolAguacate</v>
      </c>
      <c r="K4584">
        <v>0</v>
      </c>
      <c r="L4584">
        <v>0</v>
      </c>
      <c r="M4584">
        <v>0</v>
      </c>
      <c r="O4584">
        <v>0</v>
      </c>
      <c r="P4584">
        <v>0</v>
      </c>
      <c r="Q4584">
        <v>0</v>
      </c>
      <c r="R4584">
        <v>0</v>
      </c>
      <c r="T4584">
        <f t="shared" si="286"/>
        <v>0</v>
      </c>
      <c r="U4584">
        <v>0</v>
      </c>
      <c r="V4584">
        <v>0</v>
      </c>
      <c r="W4584">
        <v>0</v>
      </c>
      <c r="Y4584">
        <f t="shared" si="287"/>
        <v>0</v>
      </c>
      <c r="Z4584">
        <v>0</v>
      </c>
      <c r="AA4584">
        <v>0</v>
      </c>
      <c r="AB4584">
        <v>0</v>
      </c>
      <c r="AD4584">
        <v>8.1077999999999997E-2</v>
      </c>
      <c r="AE4584">
        <v>5.4999999999999997E-3</v>
      </c>
      <c r="AF4584">
        <v>0</v>
      </c>
      <c r="AG4584">
        <v>0</v>
      </c>
      <c r="AH4584">
        <v>0</v>
      </c>
    </row>
    <row r="4585" spans="1:34">
      <c r="A4585" t="s">
        <v>58</v>
      </c>
      <c r="B4585" t="s">
        <v>5389</v>
      </c>
      <c r="C4585" t="s">
        <v>71</v>
      </c>
      <c r="D4585" t="s">
        <v>5394</v>
      </c>
      <c r="E4585" t="s">
        <v>62</v>
      </c>
      <c r="F4585" t="s">
        <v>63</v>
      </c>
      <c r="G4585" t="s">
        <v>38</v>
      </c>
      <c r="H4585" t="s">
        <v>66</v>
      </c>
      <c r="I4585" t="str">
        <f t="shared" si="284"/>
        <v>10Qf-303,1845033632096</v>
      </c>
      <c r="J4585" t="str">
        <f t="shared" si="285"/>
        <v>CaféPlátanoFríjolAguacate</v>
      </c>
      <c r="K4585">
        <v>2.110154743301154</v>
      </c>
      <c r="L4585">
        <v>0.31845033632095943</v>
      </c>
      <c r="M4585">
        <v>0.31845033632095943</v>
      </c>
      <c r="N4585">
        <v>0.4374479472665212</v>
      </c>
      <c r="O4585">
        <v>3.1845033632095952</v>
      </c>
      <c r="P4585">
        <v>249.5223391252905</v>
      </c>
      <c r="Q4585">
        <v>15.827695551522011</v>
      </c>
      <c r="R4585">
        <v>14.28684008858122</v>
      </c>
      <c r="S4585">
        <v>41.910025010987852</v>
      </c>
      <c r="T4585">
        <f t="shared" si="286"/>
        <v>321.54689977638162</v>
      </c>
      <c r="U4585">
        <v>23359892.522926651</v>
      </c>
      <c r="V4585">
        <v>1343618.569861942</v>
      </c>
      <c r="W4585">
        <v>1995268.367748542</v>
      </c>
      <c r="X4585">
        <v>23301220.539461609</v>
      </c>
      <c r="Y4585">
        <f t="shared" si="287"/>
        <v>49999999.999998748</v>
      </c>
      <c r="Z4585">
        <v>1.013633272375325</v>
      </c>
      <c r="AA4585">
        <v>5.457481529040293E-2</v>
      </c>
      <c r="AB4585">
        <v>6.2970605957766129E-2</v>
      </c>
      <c r="AC4585">
        <v>0.24118295376854079</v>
      </c>
      <c r="AD4585">
        <v>0.11065</v>
      </c>
      <c r="AE4585">
        <v>5.4999999999999997E-3</v>
      </c>
      <c r="AF4585">
        <v>1.000367548652229</v>
      </c>
      <c r="AG4585">
        <v>1.1352754489842209</v>
      </c>
      <c r="AH4585">
        <v>5.4362963608460433</v>
      </c>
    </row>
    <row r="4586" spans="1:34">
      <c r="A4586" t="s">
        <v>58</v>
      </c>
      <c r="B4586" t="s">
        <v>5389</v>
      </c>
      <c r="C4586" t="s">
        <v>73</v>
      </c>
      <c r="D4586" t="s">
        <v>5395</v>
      </c>
      <c r="E4586" t="s">
        <v>62</v>
      </c>
      <c r="F4586" t="s">
        <v>63</v>
      </c>
      <c r="G4586" t="s">
        <v>75</v>
      </c>
      <c r="I4586" t="str">
        <f t="shared" si="284"/>
        <v>10Qf-303,59116062359791</v>
      </c>
      <c r="J4586" t="str">
        <f t="shared" si="285"/>
        <v>CaféPlátanoCaña panelera</v>
      </c>
      <c r="K4586">
        <v>2.8729284988783319</v>
      </c>
      <c r="L4586">
        <v>0.35911606235979149</v>
      </c>
      <c r="M4586">
        <v>0.35911606235979149</v>
      </c>
      <c r="O4586">
        <v>3.591160623597915</v>
      </c>
      <c r="P4586">
        <v>339.71908527351212</v>
      </c>
      <c r="Q4586">
        <v>17.848873291700379</v>
      </c>
      <c r="R4586">
        <v>18.11135672246068</v>
      </c>
      <c r="T4586">
        <f t="shared" si="286"/>
        <v>375.67931528767321</v>
      </c>
      <c r="U4586">
        <v>31803971.330965519</v>
      </c>
      <c r="V4586">
        <v>1515197.04986588</v>
      </c>
      <c r="W4586">
        <v>2607772.8846035781</v>
      </c>
      <c r="Y4586">
        <f t="shared" si="287"/>
        <v>35926941.265434973</v>
      </c>
      <c r="Z4586">
        <v>1.3800390349869089</v>
      </c>
      <c r="AA4586">
        <v>6.1543953752805372E-2</v>
      </c>
      <c r="AB4586">
        <v>8.1618376436123879E-2</v>
      </c>
      <c r="AD4586">
        <v>7.9644000000000006E-2</v>
      </c>
      <c r="AE4586">
        <v>5.4999999999999997E-3</v>
      </c>
      <c r="AF4586">
        <v>1.128113284899869</v>
      </c>
      <c r="AG4586">
        <v>1.2802487623126571</v>
      </c>
      <c r="AH4586">
        <v>6.0846666708104404</v>
      </c>
    </row>
    <row r="4587" spans="1:34">
      <c r="A4587" t="s">
        <v>58</v>
      </c>
      <c r="B4587" t="s">
        <v>5389</v>
      </c>
      <c r="C4587" t="s">
        <v>76</v>
      </c>
      <c r="D4587" t="s">
        <v>5396</v>
      </c>
      <c r="E4587" t="s">
        <v>62</v>
      </c>
      <c r="F4587" t="s">
        <v>38</v>
      </c>
      <c r="G4587" t="s">
        <v>75</v>
      </c>
      <c r="I4587" t="str">
        <f t="shared" si="284"/>
        <v>10Qf-303,62623429602809</v>
      </c>
      <c r="J4587" t="str">
        <f t="shared" si="285"/>
        <v>CaféFríjolCaña panelera</v>
      </c>
      <c r="K4587">
        <v>2.900987436822474</v>
      </c>
      <c r="L4587">
        <v>0.3626234296028093</v>
      </c>
      <c r="M4587">
        <v>0.36262342960280941</v>
      </c>
      <c r="O4587">
        <v>3.6262342960280929</v>
      </c>
      <c r="P4587">
        <v>343.03700868714799</v>
      </c>
      <c r="Q4587">
        <v>16.26860568263513</v>
      </c>
      <c r="R4587">
        <v>18.28824432497434</v>
      </c>
      <c r="T4587">
        <f t="shared" si="286"/>
        <v>377.5938586947575</v>
      </c>
      <c r="U4587">
        <v>32114590.15016038</v>
      </c>
      <c r="V4587">
        <v>2272037.3507840922</v>
      </c>
      <c r="W4587">
        <v>2633242.1357771019</v>
      </c>
      <c r="Y4587">
        <f t="shared" si="287"/>
        <v>37019869.636721574</v>
      </c>
      <c r="Z4587">
        <v>1.3935174176401179</v>
      </c>
      <c r="AA4587">
        <v>7.1705426222435253E-2</v>
      </c>
      <c r="AB4587">
        <v>8.2415515996129285E-2</v>
      </c>
      <c r="AD4587">
        <v>7.9644000000000006E-2</v>
      </c>
      <c r="AE4587">
        <v>5.4999999999999997E-3</v>
      </c>
      <c r="AF4587">
        <v>1.139131192469558</v>
      </c>
      <c r="AG4587">
        <v>1.292752526534015</v>
      </c>
      <c r="AH4587">
        <v>6.1432620150316666</v>
      </c>
    </row>
    <row r="4588" spans="1:34">
      <c r="A4588" t="s">
        <v>58</v>
      </c>
      <c r="B4588" t="s">
        <v>5389</v>
      </c>
      <c r="C4588" t="s">
        <v>78</v>
      </c>
      <c r="D4588" t="s">
        <v>5397</v>
      </c>
      <c r="E4588" t="s">
        <v>63</v>
      </c>
      <c r="F4588" t="s">
        <v>38</v>
      </c>
      <c r="G4588" t="s">
        <v>75</v>
      </c>
      <c r="I4588" t="str">
        <f t="shared" si="284"/>
        <v>10Qf-305,66212195822727</v>
      </c>
      <c r="J4588" t="str">
        <f t="shared" si="285"/>
        <v>PlátanoFríjolCaña panelera</v>
      </c>
      <c r="K4588">
        <v>0.56621219582272753</v>
      </c>
      <c r="L4588">
        <v>0.56621219582272664</v>
      </c>
      <c r="M4588">
        <v>4.5296975665818131</v>
      </c>
      <c r="O4588">
        <v>5.6621219582272673</v>
      </c>
      <c r="P4588">
        <v>28.142015350263129</v>
      </c>
      <c r="Q4588">
        <v>25.402338058046869</v>
      </c>
      <c r="R4588">
        <v>228.44694813742981</v>
      </c>
      <c r="T4588">
        <f t="shared" si="286"/>
        <v>281.99130154573982</v>
      </c>
      <c r="U4588">
        <v>2388985.4524221811</v>
      </c>
      <c r="V4588">
        <v>3547634.1360176271</v>
      </c>
      <c r="W4588">
        <v>32893049.70645456</v>
      </c>
      <c r="Y4588">
        <f t="shared" si="287"/>
        <v>38829669.294894367</v>
      </c>
      <c r="Z4588">
        <v>9.7035306538519148E-2</v>
      </c>
      <c r="AA4588">
        <v>0.11196322002216</v>
      </c>
      <c r="AB4588">
        <v>1.0294904625030861</v>
      </c>
      <c r="AD4588">
        <v>7.7098E-2</v>
      </c>
      <c r="AE4588">
        <v>5.4999999999999997E-3</v>
      </c>
      <c r="AF4588">
        <v>1.7786770549405031</v>
      </c>
      <c r="AG4588">
        <v>2.0185464781080209</v>
      </c>
      <c r="AH4588">
        <v>9.5419434912757914</v>
      </c>
    </row>
    <row r="4589" spans="1:34">
      <c r="A4589" t="s">
        <v>58</v>
      </c>
      <c r="B4589" t="s">
        <v>5389</v>
      </c>
      <c r="C4589" t="s">
        <v>80</v>
      </c>
      <c r="D4589" t="s">
        <v>5398</v>
      </c>
      <c r="E4589" t="s">
        <v>62</v>
      </c>
      <c r="F4589" t="s">
        <v>63</v>
      </c>
      <c r="G4589" t="s">
        <v>38</v>
      </c>
      <c r="H4589" t="s">
        <v>75</v>
      </c>
      <c r="I4589" t="str">
        <f t="shared" si="284"/>
        <v>10Qf-303,88067825661163</v>
      </c>
      <c r="J4589" t="str">
        <f t="shared" si="285"/>
        <v>CaféPlátanoFríjolCaña panelera</v>
      </c>
      <c r="K4589">
        <v>2.7164747796281419</v>
      </c>
      <c r="L4589">
        <v>0.38806782566116321</v>
      </c>
      <c r="M4589">
        <v>0.3880678256611631</v>
      </c>
      <c r="N4589">
        <v>0.38806782566116299</v>
      </c>
      <c r="O4589">
        <v>3.8806782566116311</v>
      </c>
      <c r="P4589">
        <v>321.21868945368408</v>
      </c>
      <c r="Q4589">
        <v>19.287840825878099</v>
      </c>
      <c r="R4589">
        <v>17.410133814889448</v>
      </c>
      <c r="S4589">
        <v>19.571485543905709</v>
      </c>
      <c r="T4589">
        <f t="shared" si="286"/>
        <v>377.4881496383573</v>
      </c>
      <c r="U4589">
        <v>30071993.106098909</v>
      </c>
      <c r="V4589">
        <v>1637351.5033715081</v>
      </c>
      <c r="W4589">
        <v>2431460.6353634819</v>
      </c>
      <c r="X4589">
        <v>2818010.2736043958</v>
      </c>
      <c r="Y4589">
        <f t="shared" si="287"/>
        <v>36958815.518438295</v>
      </c>
      <c r="Z4589">
        <v>1.30488497535109</v>
      </c>
      <c r="AA4589">
        <v>6.6505597545548426E-2</v>
      </c>
      <c r="AB4589">
        <v>7.6736819991820582E-2</v>
      </c>
      <c r="AC4589">
        <v>8.8198410478860345E-2</v>
      </c>
      <c r="AD4589">
        <v>0.10667</v>
      </c>
      <c r="AE4589">
        <v>5.4999999999999997E-3</v>
      </c>
      <c r="AF4589">
        <v>1.219061232443444</v>
      </c>
      <c r="AG4589">
        <v>1.383461798482047</v>
      </c>
      <c r="AH4589">
        <v>6.5953712875371222</v>
      </c>
    </row>
    <row r="4590" spans="1:34">
      <c r="A4590" t="s">
        <v>58</v>
      </c>
      <c r="B4590" t="s">
        <v>5389</v>
      </c>
      <c r="C4590" t="s">
        <v>82</v>
      </c>
      <c r="D4590" t="s">
        <v>5399</v>
      </c>
      <c r="E4590" t="s">
        <v>62</v>
      </c>
      <c r="F4590" t="s">
        <v>66</v>
      </c>
      <c r="G4590" t="s">
        <v>75</v>
      </c>
      <c r="I4590" t="str">
        <f t="shared" si="284"/>
        <v>10Qf-302,86882200871141</v>
      </c>
      <c r="J4590" t="str">
        <f t="shared" si="285"/>
        <v>CaféAguacateCaña panelera</v>
      </c>
      <c r="K4590">
        <v>2.1237427365988029</v>
      </c>
      <c r="L4590">
        <v>0.4581970712414668</v>
      </c>
      <c r="M4590">
        <v>0.28688220087114108</v>
      </c>
      <c r="O4590">
        <v>2.8688220087114109</v>
      </c>
      <c r="P4590">
        <v>251.12909705733861</v>
      </c>
      <c r="Q4590">
        <v>43.897910221513811</v>
      </c>
      <c r="R4590">
        <v>14.468375051674119</v>
      </c>
      <c r="T4590">
        <f t="shared" si="286"/>
        <v>309.49538233052652</v>
      </c>
      <c r="U4590">
        <v>23510314.696486659</v>
      </c>
      <c r="V4590">
        <v>24406448.982667152</v>
      </c>
      <c r="W4590">
        <v>2083236.320846122</v>
      </c>
      <c r="Y4590">
        <f t="shared" si="287"/>
        <v>49999999.99999994</v>
      </c>
      <c r="Z4590">
        <v>1.0201603965850701</v>
      </c>
      <c r="AA4590">
        <v>0.25262279487342559</v>
      </c>
      <c r="AB4590">
        <v>6.5201370581039628E-2</v>
      </c>
      <c r="AD4590">
        <v>7.9644000000000006E-2</v>
      </c>
      <c r="AE4590">
        <v>5.4999999999999997E-3</v>
      </c>
      <c r="AF4590">
        <v>0.9012006310088202</v>
      </c>
      <c r="AG4590">
        <v>1.0227350461056179</v>
      </c>
      <c r="AH4590">
        <v>4.877901685825849</v>
      </c>
    </row>
    <row r="4591" spans="1:34">
      <c r="A4591" t="s">
        <v>58</v>
      </c>
      <c r="B4591" t="s">
        <v>5389</v>
      </c>
      <c r="C4591" t="s">
        <v>84</v>
      </c>
      <c r="D4591" t="s">
        <v>5400</v>
      </c>
      <c r="E4591" t="s">
        <v>63</v>
      </c>
      <c r="F4591" t="s">
        <v>66</v>
      </c>
      <c r="G4591" t="s">
        <v>75</v>
      </c>
      <c r="I4591" t="str">
        <f t="shared" si="284"/>
        <v>10Qf-300</v>
      </c>
      <c r="J4591" t="str">
        <f t="shared" si="285"/>
        <v>PlátanoAguacateCaña panelera</v>
      </c>
      <c r="K4591">
        <v>0</v>
      </c>
      <c r="L4591">
        <v>0</v>
      </c>
      <c r="M4591">
        <v>0</v>
      </c>
      <c r="O4591">
        <v>0</v>
      </c>
      <c r="P4591">
        <v>0</v>
      </c>
      <c r="Q4591">
        <v>0</v>
      </c>
      <c r="R4591">
        <v>0</v>
      </c>
      <c r="T4591">
        <f t="shared" si="286"/>
        <v>0</v>
      </c>
      <c r="U4591">
        <v>0</v>
      </c>
      <c r="V4591">
        <v>0</v>
      </c>
      <c r="W4591">
        <v>0</v>
      </c>
      <c r="Y4591">
        <f t="shared" si="287"/>
        <v>0</v>
      </c>
      <c r="Z4591">
        <v>0</v>
      </c>
      <c r="AA4591">
        <v>0</v>
      </c>
      <c r="AB4591">
        <v>0</v>
      </c>
      <c r="AD4591">
        <v>7.7098E-2</v>
      </c>
      <c r="AE4591">
        <v>5.4999999999999997E-3</v>
      </c>
      <c r="AF4591">
        <v>0</v>
      </c>
      <c r="AG4591">
        <v>0</v>
      </c>
      <c r="AH4591">
        <v>0</v>
      </c>
    </row>
    <row r="4592" spans="1:34">
      <c r="A4592" t="s">
        <v>58</v>
      </c>
      <c r="B4592" t="s">
        <v>5389</v>
      </c>
      <c r="C4592" t="s">
        <v>86</v>
      </c>
      <c r="D4592" t="s">
        <v>5401</v>
      </c>
      <c r="E4592" t="s">
        <v>62</v>
      </c>
      <c r="F4592" t="s">
        <v>63</v>
      </c>
      <c r="G4592" t="s">
        <v>66</v>
      </c>
      <c r="H4592" t="s">
        <v>75</v>
      </c>
      <c r="I4592" t="str">
        <f t="shared" si="284"/>
        <v>10Qf-303,05119540268172</v>
      </c>
      <c r="J4592" t="str">
        <f t="shared" si="285"/>
        <v>CaféPlátanoAguacateCaña panelera</v>
      </c>
      <c r="K4592">
        <v>1.979419756981555</v>
      </c>
      <c r="L4592">
        <v>0.30511954026817151</v>
      </c>
      <c r="M4592">
        <v>0.46153656516381752</v>
      </c>
      <c r="N4592">
        <v>0.30511954026817151</v>
      </c>
      <c r="O4592">
        <v>3.0511954026817159</v>
      </c>
      <c r="P4592">
        <v>234.06314131264759</v>
      </c>
      <c r="Q4592">
        <v>15.165125105465711</v>
      </c>
      <c r="R4592">
        <v>44.217852913402787</v>
      </c>
      <c r="S4592">
        <v>15.388141651134321</v>
      </c>
      <c r="T4592">
        <f t="shared" si="286"/>
        <v>308.83426098265039</v>
      </c>
      <c r="U4592">
        <v>21912626.515963349</v>
      </c>
      <c r="V4592">
        <v>1287372.7346887121</v>
      </c>
      <c r="W4592">
        <v>24584331.368128382</v>
      </c>
      <c r="X4592">
        <v>2215669.3812176739</v>
      </c>
      <c r="Y4592">
        <f t="shared" si="287"/>
        <v>49999999.999998115</v>
      </c>
      <c r="Z4592">
        <v>0.95083345524448892</v>
      </c>
      <c r="AA4592">
        <v>5.2290233836792308E-2</v>
      </c>
      <c r="AB4592">
        <v>0.25446399452544721</v>
      </c>
      <c r="AC4592">
        <v>6.9346275774973487E-2</v>
      </c>
      <c r="AD4592">
        <v>0.10667</v>
      </c>
      <c r="AE4592">
        <v>5.4999999999999997E-3</v>
      </c>
      <c r="AF4592">
        <v>0.95849070241310441</v>
      </c>
      <c r="AG4592">
        <v>1.087751161056032</v>
      </c>
      <c r="AH4592">
        <v>5.2096072661508526</v>
      </c>
    </row>
    <row r="4593" spans="1:34">
      <c r="A4593" t="s">
        <v>58</v>
      </c>
      <c r="B4593" t="s">
        <v>5389</v>
      </c>
      <c r="C4593" t="s">
        <v>88</v>
      </c>
      <c r="D4593" t="s">
        <v>5402</v>
      </c>
      <c r="E4593" t="s">
        <v>38</v>
      </c>
      <c r="F4593" t="s">
        <v>66</v>
      </c>
      <c r="G4593" t="s">
        <v>75</v>
      </c>
      <c r="I4593" t="str">
        <f t="shared" si="284"/>
        <v>10Qf-300</v>
      </c>
      <c r="J4593" t="str">
        <f t="shared" si="285"/>
        <v>FríjolAguacateCaña panelera</v>
      </c>
      <c r="K4593">
        <v>0</v>
      </c>
      <c r="L4593">
        <v>0</v>
      </c>
      <c r="M4593">
        <v>0</v>
      </c>
      <c r="O4593">
        <v>0</v>
      </c>
      <c r="P4593">
        <v>0</v>
      </c>
      <c r="Q4593">
        <v>0</v>
      </c>
      <c r="R4593">
        <v>0</v>
      </c>
      <c r="T4593">
        <f t="shared" si="286"/>
        <v>0</v>
      </c>
      <c r="U4593">
        <v>0</v>
      </c>
      <c r="V4593">
        <v>0</v>
      </c>
      <c r="W4593">
        <v>0</v>
      </c>
      <c r="Y4593">
        <f t="shared" si="287"/>
        <v>0</v>
      </c>
      <c r="Z4593">
        <v>0</v>
      </c>
      <c r="AA4593">
        <v>0</v>
      </c>
      <c r="AB4593">
        <v>0</v>
      </c>
      <c r="AD4593">
        <v>7.7098E-2</v>
      </c>
      <c r="AE4593">
        <v>5.4999999999999997E-3</v>
      </c>
      <c r="AF4593">
        <v>0</v>
      </c>
      <c r="AG4593">
        <v>0</v>
      </c>
      <c r="AH4593">
        <v>0</v>
      </c>
    </row>
    <row r="4594" spans="1:34">
      <c r="A4594" t="s">
        <v>58</v>
      </c>
      <c r="B4594" t="s">
        <v>5389</v>
      </c>
      <c r="C4594" t="s">
        <v>90</v>
      </c>
      <c r="D4594" t="s">
        <v>5403</v>
      </c>
      <c r="E4594" t="s">
        <v>62</v>
      </c>
      <c r="F4594" t="s">
        <v>38</v>
      </c>
      <c r="G4594" t="s">
        <v>66</v>
      </c>
      <c r="H4594" t="s">
        <v>75</v>
      </c>
      <c r="I4594" t="str">
        <f t="shared" si="284"/>
        <v>10Qf-303,11739750605387</v>
      </c>
      <c r="J4594" t="str">
        <f t="shared" si="285"/>
        <v>CaféFríjolAguacateCaña panelera</v>
      </c>
      <c r="K4594">
        <v>2.0631952663958528</v>
      </c>
      <c r="L4594">
        <v>0.31173975060538672</v>
      </c>
      <c r="M4594">
        <v>0.43072273844723991</v>
      </c>
      <c r="N4594">
        <v>0.31173975060538661</v>
      </c>
      <c r="O4594">
        <v>3.1173975060538659</v>
      </c>
      <c r="P4594">
        <v>243.96945796398771</v>
      </c>
      <c r="Q4594">
        <v>13.985778811250761</v>
      </c>
      <c r="R4594">
        <v>41.26571139246154</v>
      </c>
      <c r="S4594">
        <v>15.722019757858771</v>
      </c>
      <c r="T4594">
        <f t="shared" si="286"/>
        <v>314.94296792555878</v>
      </c>
      <c r="U4594">
        <v>22840040.442446239</v>
      </c>
      <c r="V4594">
        <v>1953222.818159759</v>
      </c>
      <c r="W4594">
        <v>22942993.749620181</v>
      </c>
      <c r="X4594">
        <v>2263742.989772853</v>
      </c>
      <c r="Y4594">
        <f t="shared" si="287"/>
        <v>49999999.999999031</v>
      </c>
      <c r="Z4594">
        <v>0.99107583273936339</v>
      </c>
      <c r="AA4594">
        <v>6.1643649755668592E-2</v>
      </c>
      <c r="AB4594">
        <v>0.23747507094984219</v>
      </c>
      <c r="AC4594">
        <v>7.0850889118744764E-2</v>
      </c>
      <c r="AD4594">
        <v>0.10667</v>
      </c>
      <c r="AE4594">
        <v>5.4999999999999997E-3</v>
      </c>
      <c r="AF4594">
        <v>0.9792871746766072</v>
      </c>
      <c r="AG4594">
        <v>1.111352210908203</v>
      </c>
      <c r="AH4594">
        <v>5.3202068916386764</v>
      </c>
    </row>
    <row r="4595" spans="1:34">
      <c r="A4595" t="s">
        <v>58</v>
      </c>
      <c r="B4595" t="s">
        <v>5389</v>
      </c>
      <c r="C4595" t="s">
        <v>92</v>
      </c>
      <c r="D4595" t="s">
        <v>5404</v>
      </c>
      <c r="E4595" t="s">
        <v>63</v>
      </c>
      <c r="F4595" t="s">
        <v>38</v>
      </c>
      <c r="G4595" t="s">
        <v>66</v>
      </c>
      <c r="H4595" t="s">
        <v>75</v>
      </c>
      <c r="I4595" t="str">
        <f t="shared" si="284"/>
        <v>10Qf-300</v>
      </c>
      <c r="J4595" t="str">
        <f t="shared" si="285"/>
        <v>PlátanoFríjolAguacateCaña panelera</v>
      </c>
      <c r="K4595">
        <v>0</v>
      </c>
      <c r="L4595">
        <v>0</v>
      </c>
      <c r="M4595">
        <v>0</v>
      </c>
      <c r="N4595">
        <v>0</v>
      </c>
      <c r="O4595">
        <v>0</v>
      </c>
      <c r="P4595">
        <v>0</v>
      </c>
      <c r="Q4595">
        <v>0</v>
      </c>
      <c r="R4595">
        <v>0</v>
      </c>
      <c r="S4595">
        <v>0</v>
      </c>
      <c r="T4595">
        <f t="shared" si="286"/>
        <v>0</v>
      </c>
      <c r="U4595">
        <v>0</v>
      </c>
      <c r="V4595">
        <v>0</v>
      </c>
      <c r="W4595">
        <v>0</v>
      </c>
      <c r="X4595">
        <v>0</v>
      </c>
      <c r="Y4595">
        <f t="shared" si="287"/>
        <v>0</v>
      </c>
      <c r="Z4595">
        <v>0</v>
      </c>
      <c r="AA4595">
        <v>0</v>
      </c>
      <c r="AB4595">
        <v>0</v>
      </c>
      <c r="AC4595">
        <v>0</v>
      </c>
      <c r="AD4595">
        <v>0.10412399999999999</v>
      </c>
      <c r="AE4595">
        <v>5.4999999999999997E-3</v>
      </c>
      <c r="AF4595">
        <v>0</v>
      </c>
      <c r="AG4595">
        <v>0</v>
      </c>
      <c r="AH4595">
        <v>0</v>
      </c>
    </row>
    <row r="4596" spans="1:34">
      <c r="A4596" t="s">
        <v>58</v>
      </c>
      <c r="B4596" t="s">
        <v>5389</v>
      </c>
      <c r="C4596" t="s">
        <v>94</v>
      </c>
      <c r="D4596" t="s">
        <v>5405</v>
      </c>
      <c r="E4596" t="s">
        <v>62</v>
      </c>
      <c r="F4596" t="s">
        <v>63</v>
      </c>
      <c r="G4596" t="s">
        <v>39</v>
      </c>
      <c r="I4596" t="str">
        <f t="shared" si="284"/>
        <v>10Qf-302,27438716709627</v>
      </c>
      <c r="J4596" t="str">
        <f t="shared" si="285"/>
        <v>CaféPlátanoGulupa</v>
      </c>
      <c r="K4596">
        <v>0.2274387167096269</v>
      </c>
      <c r="L4596">
        <v>0.22743871670962701</v>
      </c>
      <c r="M4596">
        <v>1.8195097336770161</v>
      </c>
      <c r="O4596">
        <v>2.2743871670962701</v>
      </c>
      <c r="P4596">
        <v>26.894255400558119</v>
      </c>
      <c r="Q4596">
        <v>11.3042140457363</v>
      </c>
      <c r="R4596">
        <v>226.330876617684</v>
      </c>
      <c r="T4596">
        <f t="shared" si="286"/>
        <v>264.52934606397844</v>
      </c>
      <c r="U4596">
        <v>2517798.277474951</v>
      </c>
      <c r="V4596">
        <v>959618.65453527297</v>
      </c>
      <c r="W4596">
        <v>41338976.653303832</v>
      </c>
      <c r="Y4596">
        <f t="shared" si="287"/>
        <v>44816393.585314058</v>
      </c>
      <c r="Z4596">
        <v>0.10925239080929421</v>
      </c>
      <c r="AA4596">
        <v>3.8977587832734917E-2</v>
      </c>
      <c r="AB4596">
        <v>1.292516535998844</v>
      </c>
      <c r="AD4596">
        <v>8.3624000000000004E-2</v>
      </c>
      <c r="AE4596">
        <v>5.4999999999999997E-3</v>
      </c>
      <c r="AF4596">
        <v>0.71446717290982287</v>
      </c>
      <c r="AG4596">
        <v>0.81081902506982007</v>
      </c>
      <c r="AH4596">
        <v>3.888797365075912</v>
      </c>
    </row>
    <row r="4597" spans="1:34">
      <c r="A4597" t="s">
        <v>58</v>
      </c>
      <c r="B4597" t="s">
        <v>5389</v>
      </c>
      <c r="C4597" t="s">
        <v>96</v>
      </c>
      <c r="D4597" t="s">
        <v>5406</v>
      </c>
      <c r="E4597" t="s">
        <v>62</v>
      </c>
      <c r="F4597" t="s">
        <v>38</v>
      </c>
      <c r="G4597" t="s">
        <v>39</v>
      </c>
      <c r="I4597" t="str">
        <f t="shared" si="284"/>
        <v>10Qf-302,28840522589154</v>
      </c>
      <c r="J4597" t="str">
        <f t="shared" si="285"/>
        <v>CaféFríjolGulupa</v>
      </c>
      <c r="K4597">
        <v>0.22884052258915411</v>
      </c>
      <c r="L4597">
        <v>0.22884052258915399</v>
      </c>
      <c r="M4597">
        <v>1.830724180713232</v>
      </c>
      <c r="O4597">
        <v>2.2884052258915402</v>
      </c>
      <c r="P4597">
        <v>27.060016647769778</v>
      </c>
      <c r="Q4597">
        <v>10.26661799070432</v>
      </c>
      <c r="R4597">
        <v>227.72585438642619</v>
      </c>
      <c r="T4597">
        <f t="shared" si="286"/>
        <v>265.0524890249003</v>
      </c>
      <c r="U4597">
        <v>2533316.587109691</v>
      </c>
      <c r="V4597">
        <v>1433813.0750817889</v>
      </c>
      <c r="W4597">
        <v>41593767.136492386</v>
      </c>
      <c r="Y4597">
        <f t="shared" si="287"/>
        <v>45560896.798683867</v>
      </c>
      <c r="Z4597">
        <v>0.1099257618430589</v>
      </c>
      <c r="AA4597">
        <v>4.5251094853946502E-2</v>
      </c>
      <c r="AB4597">
        <v>1.3004828897743199</v>
      </c>
      <c r="AD4597">
        <v>8.3624000000000004E-2</v>
      </c>
      <c r="AE4597">
        <v>5.4999999999999997E-3</v>
      </c>
      <c r="AF4597">
        <v>0.71887075158896552</v>
      </c>
      <c r="AG4597">
        <v>0.81581646303033406</v>
      </c>
      <c r="AH4597">
        <v>3.9122164405108402</v>
      </c>
    </row>
    <row r="4598" spans="1:34">
      <c r="A4598" t="s">
        <v>58</v>
      </c>
      <c r="B4598" t="s">
        <v>5389</v>
      </c>
      <c r="C4598" t="s">
        <v>98</v>
      </c>
      <c r="D4598" t="s">
        <v>5407</v>
      </c>
      <c r="E4598" t="s">
        <v>63</v>
      </c>
      <c r="F4598" t="s">
        <v>38</v>
      </c>
      <c r="G4598" t="s">
        <v>39</v>
      </c>
      <c r="I4598" t="str">
        <f t="shared" si="284"/>
        <v>10Qf-302,38718016647575</v>
      </c>
      <c r="J4598" t="str">
        <f t="shared" si="285"/>
        <v>PlátanoFríjolGulupa</v>
      </c>
      <c r="K4598">
        <v>0.23871801664757489</v>
      </c>
      <c r="L4598">
        <v>0.23871801664757489</v>
      </c>
      <c r="M4598">
        <v>1.9097441331805991</v>
      </c>
      <c r="O4598">
        <v>2.387180166475749</v>
      </c>
      <c r="P4598">
        <v>11.864820536263631</v>
      </c>
      <c r="Q4598">
        <v>10.70975829232529</v>
      </c>
      <c r="R4598">
        <v>237.55523577483129</v>
      </c>
      <c r="T4598">
        <f t="shared" si="286"/>
        <v>260.12981460342019</v>
      </c>
      <c r="U4598">
        <v>1007208.734127449</v>
      </c>
      <c r="V4598">
        <v>1495701.0657652961</v>
      </c>
      <c r="W4598">
        <v>43389088.10110864</v>
      </c>
      <c r="Y4598">
        <f t="shared" si="287"/>
        <v>45891997.901001386</v>
      </c>
      <c r="Z4598">
        <v>4.0910591634301482E-2</v>
      </c>
      <c r="AA4598">
        <v>4.7204277863230892E-2</v>
      </c>
      <c r="AB4598">
        <v>1.356615920198682</v>
      </c>
      <c r="AD4598">
        <v>8.1077999999999997E-2</v>
      </c>
      <c r="AE4598">
        <v>5.4999999999999997E-3</v>
      </c>
      <c r="AF4598">
        <v>0.74989952873583743</v>
      </c>
      <c r="AG4598">
        <v>0.85102972934860455</v>
      </c>
      <c r="AH4598">
        <v>4.0746874245601914</v>
      </c>
    </row>
    <row r="4599" spans="1:34">
      <c r="A4599" t="s">
        <v>58</v>
      </c>
      <c r="B4599" t="s">
        <v>5389</v>
      </c>
      <c r="C4599" t="s">
        <v>100</v>
      </c>
      <c r="D4599" t="s">
        <v>5408</v>
      </c>
      <c r="E4599" t="s">
        <v>62</v>
      </c>
      <c r="F4599" t="s">
        <v>63</v>
      </c>
      <c r="G4599" t="s">
        <v>38</v>
      </c>
      <c r="H4599" t="s">
        <v>39</v>
      </c>
      <c r="I4599" t="str">
        <f t="shared" si="284"/>
        <v>10Qf-302,49875140299954</v>
      </c>
      <c r="J4599" t="str">
        <f t="shared" si="285"/>
        <v>CaféPlátanoFríjolGulupa</v>
      </c>
      <c r="K4599">
        <v>0.2498751402999542</v>
      </c>
      <c r="L4599">
        <v>0.2498751402999542</v>
      </c>
      <c r="M4599">
        <v>0.2498751402999542</v>
      </c>
      <c r="N4599">
        <v>1.7491259820996801</v>
      </c>
      <c r="O4599">
        <v>2.498751402999543</v>
      </c>
      <c r="P4599">
        <v>29.547325709092039</v>
      </c>
      <c r="Q4599">
        <v>12.41935459152857</v>
      </c>
      <c r="R4599">
        <v>11.21030743072976</v>
      </c>
      <c r="S4599">
        <v>217.57576203967781</v>
      </c>
      <c r="T4599">
        <f t="shared" si="286"/>
        <v>270.75274977102816</v>
      </c>
      <c r="U4599">
        <v>2766174.5851048711</v>
      </c>
      <c r="V4599">
        <v>1054283.322582189</v>
      </c>
      <c r="W4599">
        <v>1565606.6471373781</v>
      </c>
      <c r="X4599">
        <v>39739868.822565563</v>
      </c>
      <c r="Y4599">
        <f t="shared" si="287"/>
        <v>45125933.377389997</v>
      </c>
      <c r="Z4599">
        <v>0.1200299442263882</v>
      </c>
      <c r="AA4599">
        <v>4.2822657325722477E-2</v>
      </c>
      <c r="AB4599">
        <v>4.94104957785668E-2</v>
      </c>
      <c r="AC4599">
        <v>1.242518362812105</v>
      </c>
      <c r="AD4599">
        <v>0.11065</v>
      </c>
      <c r="AE4599">
        <v>5.4999999999999997E-3</v>
      </c>
      <c r="AF4599">
        <v>0.78494808471189814</v>
      </c>
      <c r="AG4599">
        <v>0.89080487516933693</v>
      </c>
      <c r="AH4599">
        <v>4.2906543628807778</v>
      </c>
    </row>
    <row r="4600" spans="1:34">
      <c r="A4600" t="s">
        <v>58</v>
      </c>
      <c r="B4600" t="s">
        <v>5389</v>
      </c>
      <c r="C4600" t="s">
        <v>102</v>
      </c>
      <c r="D4600" t="s">
        <v>5409</v>
      </c>
      <c r="E4600" t="s">
        <v>62</v>
      </c>
      <c r="F4600" t="s">
        <v>66</v>
      </c>
      <c r="G4600" t="s">
        <v>39</v>
      </c>
      <c r="I4600" t="str">
        <f t="shared" si="284"/>
        <v>10Qf-302,07126043749572</v>
      </c>
      <c r="J4600" t="str">
        <f t="shared" si="285"/>
        <v>CaféAguacateGulupa</v>
      </c>
      <c r="K4600">
        <v>0.29062534247069383</v>
      </c>
      <c r="L4600">
        <v>0.2071260437495718</v>
      </c>
      <c r="M4600">
        <v>1.573509051275451</v>
      </c>
      <c r="O4600">
        <v>2.0712604374957171</v>
      </c>
      <c r="P4600">
        <v>34.365970312171889</v>
      </c>
      <c r="Q4600">
        <v>19.843864231651558</v>
      </c>
      <c r="R4600">
        <v>195.7305731040683</v>
      </c>
      <c r="T4600">
        <f t="shared" si="286"/>
        <v>249.94040764789173</v>
      </c>
      <c r="U4600">
        <v>3217288.5832692012</v>
      </c>
      <c r="V4600">
        <v>11032831.80326473</v>
      </c>
      <c r="W4600">
        <v>35749879.613441393</v>
      </c>
      <c r="Y4600">
        <f t="shared" si="287"/>
        <v>49999999.999975324</v>
      </c>
      <c r="Z4600">
        <v>0.13960469859329469</v>
      </c>
      <c r="AA4600">
        <v>0.1141970635502326</v>
      </c>
      <c r="AB4600">
        <v>1.117766193098253</v>
      </c>
      <c r="AD4600">
        <v>8.3624000000000004E-2</v>
      </c>
      <c r="AE4600">
        <v>5.4999999999999997E-3</v>
      </c>
      <c r="AF4600">
        <v>0.65065772905624608</v>
      </c>
      <c r="AG4600">
        <v>0.73840434596722293</v>
      </c>
      <c r="AH4600">
        <v>3.5494465125191859</v>
      </c>
    </row>
    <row r="4601" spans="1:34">
      <c r="A4601" t="s">
        <v>58</v>
      </c>
      <c r="B4601" t="s">
        <v>5389</v>
      </c>
      <c r="C4601" t="s">
        <v>104</v>
      </c>
      <c r="D4601" t="s">
        <v>5410</v>
      </c>
      <c r="E4601" t="s">
        <v>63</v>
      </c>
      <c r="F4601" t="s">
        <v>66</v>
      </c>
      <c r="G4601" t="s">
        <v>39</v>
      </c>
      <c r="I4601" t="str">
        <f t="shared" si="284"/>
        <v>10Qf-300</v>
      </c>
      <c r="J4601" t="str">
        <f t="shared" si="285"/>
        <v>PlátanoAguacateGulupa</v>
      </c>
      <c r="K4601">
        <v>0</v>
      </c>
      <c r="L4601">
        <v>0</v>
      </c>
      <c r="M4601">
        <v>0</v>
      </c>
      <c r="O4601">
        <v>0</v>
      </c>
      <c r="P4601">
        <v>0</v>
      </c>
      <c r="Q4601">
        <v>0</v>
      </c>
      <c r="R4601">
        <v>0</v>
      </c>
      <c r="T4601">
        <f t="shared" si="286"/>
        <v>0</v>
      </c>
      <c r="U4601">
        <v>0</v>
      </c>
      <c r="V4601">
        <v>0</v>
      </c>
      <c r="W4601">
        <v>0</v>
      </c>
      <c r="Y4601">
        <f t="shared" si="287"/>
        <v>0</v>
      </c>
      <c r="Z4601">
        <v>0</v>
      </c>
      <c r="AA4601">
        <v>0</v>
      </c>
      <c r="AB4601">
        <v>0</v>
      </c>
      <c r="AD4601">
        <v>8.1077999999999997E-2</v>
      </c>
      <c r="AE4601">
        <v>5.4999999999999997E-3</v>
      </c>
      <c r="AF4601">
        <v>0</v>
      </c>
      <c r="AG4601">
        <v>0</v>
      </c>
      <c r="AH4601">
        <v>0</v>
      </c>
    </row>
    <row r="4602" spans="1:34">
      <c r="A4602" t="s">
        <v>58</v>
      </c>
      <c r="B4602" t="s">
        <v>5389</v>
      </c>
      <c r="C4602" t="s">
        <v>106</v>
      </c>
      <c r="D4602" t="s">
        <v>5411</v>
      </c>
      <c r="E4602" t="s">
        <v>62</v>
      </c>
      <c r="F4602" t="s">
        <v>63</v>
      </c>
      <c r="G4602" t="s">
        <v>66</v>
      </c>
      <c r="H4602" t="s">
        <v>39</v>
      </c>
      <c r="I4602" t="str">
        <f t="shared" si="284"/>
        <v>10Qf-302,23768939808066</v>
      </c>
      <c r="J4602" t="str">
        <f t="shared" si="285"/>
        <v>CaféPlátanoAguacateGulupa</v>
      </c>
      <c r="K4602">
        <v>0.30348075478944031</v>
      </c>
      <c r="L4602">
        <v>0.22376893980806589</v>
      </c>
      <c r="M4602">
        <v>0.22376893980806589</v>
      </c>
      <c r="N4602">
        <v>1.4866707636750871</v>
      </c>
      <c r="O4602">
        <v>2.23768939808066</v>
      </c>
      <c r="P4602">
        <v>35.886101744417232</v>
      </c>
      <c r="Q4602">
        <v>11.12181790757875</v>
      </c>
      <c r="R4602">
        <v>21.438349231353239</v>
      </c>
      <c r="S4602">
        <v>184.9286601531274</v>
      </c>
      <c r="T4602">
        <f t="shared" si="286"/>
        <v>253.3749290364766</v>
      </c>
      <c r="U4602">
        <v>3359600.9189200131</v>
      </c>
      <c r="V4602">
        <v>944134.98304931121</v>
      </c>
      <c r="W4602">
        <v>11919336.80093942</v>
      </c>
      <c r="X4602">
        <v>33776927.297066733</v>
      </c>
      <c r="Y4602">
        <f t="shared" si="287"/>
        <v>49999999.99997548</v>
      </c>
      <c r="Z4602">
        <v>0.1457799204331868</v>
      </c>
      <c r="AA4602">
        <v>3.8348675334561821E-2</v>
      </c>
      <c r="AB4602">
        <v>0.1233729731772696</v>
      </c>
      <c r="AC4602">
        <v>1.0560792888713271</v>
      </c>
      <c r="AD4602">
        <v>0.11065</v>
      </c>
      <c r="AE4602">
        <v>5.4999999999999997E-3</v>
      </c>
      <c r="AF4602">
        <v>0.70293907793109722</v>
      </c>
      <c r="AG4602">
        <v>0.79773627041575512</v>
      </c>
      <c r="AH4602">
        <v>3.8545147464275118</v>
      </c>
    </row>
    <row r="4603" spans="1:34">
      <c r="A4603" t="s">
        <v>58</v>
      </c>
      <c r="B4603" t="s">
        <v>5389</v>
      </c>
      <c r="C4603" t="s">
        <v>108</v>
      </c>
      <c r="D4603" t="s">
        <v>5412</v>
      </c>
      <c r="E4603" t="s">
        <v>38</v>
      </c>
      <c r="F4603" t="s">
        <v>66</v>
      </c>
      <c r="G4603" t="s">
        <v>39</v>
      </c>
      <c r="I4603" t="str">
        <f t="shared" si="284"/>
        <v>10Qf-300</v>
      </c>
      <c r="J4603" t="str">
        <f t="shared" si="285"/>
        <v>FríjolAguacateGulupa</v>
      </c>
      <c r="K4603">
        <v>0</v>
      </c>
      <c r="L4603">
        <v>0</v>
      </c>
      <c r="M4603">
        <v>0</v>
      </c>
      <c r="O4603">
        <v>0</v>
      </c>
      <c r="P4603">
        <v>0</v>
      </c>
      <c r="Q4603">
        <v>0</v>
      </c>
      <c r="R4603">
        <v>0</v>
      </c>
      <c r="T4603">
        <f t="shared" si="286"/>
        <v>0</v>
      </c>
      <c r="U4603">
        <v>0</v>
      </c>
      <c r="V4603">
        <v>0</v>
      </c>
      <c r="W4603">
        <v>0</v>
      </c>
      <c r="Y4603">
        <f t="shared" si="287"/>
        <v>0</v>
      </c>
      <c r="Z4603">
        <v>0</v>
      </c>
      <c r="AA4603">
        <v>0</v>
      </c>
      <c r="AB4603">
        <v>0</v>
      </c>
      <c r="AD4603">
        <v>8.1077999999999997E-2</v>
      </c>
      <c r="AE4603">
        <v>5.4999999999999997E-3</v>
      </c>
      <c r="AF4603">
        <v>0</v>
      </c>
      <c r="AG4603">
        <v>0</v>
      </c>
      <c r="AH4603">
        <v>0</v>
      </c>
    </row>
    <row r="4604" spans="1:34">
      <c r="A4604" t="s">
        <v>58</v>
      </c>
      <c r="B4604" t="s">
        <v>5389</v>
      </c>
      <c r="C4604" t="s">
        <v>110</v>
      </c>
      <c r="D4604" t="s">
        <v>5413</v>
      </c>
      <c r="E4604" t="s">
        <v>62</v>
      </c>
      <c r="F4604" t="s">
        <v>38</v>
      </c>
      <c r="G4604" t="s">
        <v>66</v>
      </c>
      <c r="H4604" t="s">
        <v>39</v>
      </c>
      <c r="I4604" t="str">
        <f t="shared" si="284"/>
        <v>10Qf-302,40054431126091</v>
      </c>
      <c r="J4604" t="str">
        <f t="shared" si="285"/>
        <v>CaféFríjolAguacateGulupa</v>
      </c>
      <c r="K4604">
        <v>0.68009722204238021</v>
      </c>
      <c r="L4604">
        <v>0.24005443112609101</v>
      </c>
      <c r="M4604">
        <v>0.24005443112609101</v>
      </c>
      <c r="N4604">
        <v>1.240338226966347</v>
      </c>
      <c r="O4604">
        <v>2.4005443112609099</v>
      </c>
      <c r="P4604">
        <v>80.420381593032701</v>
      </c>
      <c r="Q4604">
        <v>10.76971470552053</v>
      </c>
      <c r="R4604">
        <v>22.998592804833351</v>
      </c>
      <c r="S4604">
        <v>154.28707690637151</v>
      </c>
      <c r="T4604">
        <f t="shared" si="286"/>
        <v>268.4757660097581</v>
      </c>
      <c r="U4604">
        <v>7528830.794274901</v>
      </c>
      <c r="V4604">
        <v>1504074.4453195159</v>
      </c>
      <c r="W4604">
        <v>12786804.181152301</v>
      </c>
      <c r="X4604">
        <v>28180290.579233509</v>
      </c>
      <c r="Y4604">
        <f t="shared" si="287"/>
        <v>49999999.999980226</v>
      </c>
      <c r="Z4604">
        <v>0.32669128882639548</v>
      </c>
      <c r="AA4604">
        <v>4.7468541454518377E-2</v>
      </c>
      <c r="AB4604">
        <v>0.13235183094582631</v>
      </c>
      <c r="AC4604">
        <v>0.88109320819388959</v>
      </c>
      <c r="AD4604">
        <v>0.11065</v>
      </c>
      <c r="AE4604">
        <v>5.4999999999999997E-3</v>
      </c>
      <c r="AF4604">
        <v>0.75409768940133282</v>
      </c>
      <c r="AG4604">
        <v>0.85579404696451422</v>
      </c>
      <c r="AH4604">
        <v>4.1265860476267564</v>
      </c>
    </row>
    <row r="4605" spans="1:34">
      <c r="A4605" t="s">
        <v>58</v>
      </c>
      <c r="B4605" t="s">
        <v>5389</v>
      </c>
      <c r="C4605" t="s">
        <v>112</v>
      </c>
      <c r="D4605" t="s">
        <v>5414</v>
      </c>
      <c r="E4605" t="s">
        <v>63</v>
      </c>
      <c r="F4605" t="s">
        <v>38</v>
      </c>
      <c r="G4605" t="s">
        <v>66</v>
      </c>
      <c r="H4605" t="s">
        <v>39</v>
      </c>
      <c r="I4605" t="str">
        <f t="shared" si="284"/>
        <v>10Qf-300</v>
      </c>
      <c r="J4605" t="str">
        <f t="shared" si="285"/>
        <v>PlátanoFríjolAguacateGulupa</v>
      </c>
      <c r="K4605">
        <v>0</v>
      </c>
      <c r="L4605">
        <v>0</v>
      </c>
      <c r="M4605">
        <v>0</v>
      </c>
      <c r="N4605">
        <v>0</v>
      </c>
      <c r="O4605">
        <v>0</v>
      </c>
      <c r="P4605">
        <v>0</v>
      </c>
      <c r="Q4605">
        <v>0</v>
      </c>
      <c r="R4605">
        <v>0</v>
      </c>
      <c r="S4605">
        <v>0</v>
      </c>
      <c r="T4605">
        <f t="shared" si="286"/>
        <v>0</v>
      </c>
      <c r="U4605">
        <v>0</v>
      </c>
      <c r="V4605">
        <v>0</v>
      </c>
      <c r="W4605">
        <v>0</v>
      </c>
      <c r="X4605">
        <v>0</v>
      </c>
      <c r="Y4605">
        <f t="shared" si="287"/>
        <v>0</v>
      </c>
      <c r="Z4605">
        <v>0</v>
      </c>
      <c r="AA4605">
        <v>0</v>
      </c>
      <c r="AB4605">
        <v>0</v>
      </c>
      <c r="AC4605">
        <v>0</v>
      </c>
      <c r="AD4605">
        <v>0.10810400000000001</v>
      </c>
      <c r="AE4605">
        <v>5.4999999999999997E-3</v>
      </c>
      <c r="AF4605">
        <v>0</v>
      </c>
      <c r="AG4605">
        <v>0</v>
      </c>
      <c r="AH4605">
        <v>0</v>
      </c>
    </row>
    <row r="4606" spans="1:34">
      <c r="A4606" t="s">
        <v>58</v>
      </c>
      <c r="B4606" t="s">
        <v>5389</v>
      </c>
      <c r="C4606" t="s">
        <v>114</v>
      </c>
      <c r="D4606" t="s">
        <v>5415</v>
      </c>
      <c r="E4606" t="s">
        <v>62</v>
      </c>
      <c r="F4606" t="s">
        <v>75</v>
      </c>
      <c r="G4606" t="s">
        <v>39</v>
      </c>
      <c r="I4606" t="str">
        <f t="shared" si="284"/>
        <v>10Qf-302,24125777226029</v>
      </c>
      <c r="J4606" t="str">
        <f t="shared" si="285"/>
        <v>CaféCaña paneleraGulupa</v>
      </c>
      <c r="K4606">
        <v>0.22412577722602919</v>
      </c>
      <c r="L4606">
        <v>0.22412577722602919</v>
      </c>
      <c r="M4606">
        <v>1.793006217808234</v>
      </c>
      <c r="O4606">
        <v>2.2412577722602922</v>
      </c>
      <c r="P4606">
        <v>26.502505737671029</v>
      </c>
      <c r="Q4606">
        <v>11.303370490770501</v>
      </c>
      <c r="R4606">
        <v>223.03407425988081</v>
      </c>
      <c r="T4606">
        <f t="shared" si="286"/>
        <v>260.83995048832236</v>
      </c>
      <c r="U4606">
        <v>2481123.2845544168</v>
      </c>
      <c r="V4606">
        <v>1627521.5337073179</v>
      </c>
      <c r="W4606">
        <v>40736820.91681546</v>
      </c>
      <c r="Y4606">
        <f t="shared" si="287"/>
        <v>44845465.735077195</v>
      </c>
      <c r="Z4606">
        <v>0.1076609882353356</v>
      </c>
      <c r="AA4606">
        <v>5.0938356626180931E-2</v>
      </c>
      <c r="AB4606">
        <v>1.273689358606789</v>
      </c>
      <c r="AD4606">
        <v>7.9644000000000006E-2</v>
      </c>
      <c r="AE4606">
        <v>5.4999999999999997E-3</v>
      </c>
      <c r="AF4606">
        <v>0.70406003317077237</v>
      </c>
      <c r="AG4606">
        <v>0.79900839581079419</v>
      </c>
      <c r="AH4606">
        <v>3.8294702012418589</v>
      </c>
    </row>
    <row r="4607" spans="1:34">
      <c r="A4607" t="s">
        <v>58</v>
      </c>
      <c r="B4607" t="s">
        <v>5389</v>
      </c>
      <c r="C4607" t="s">
        <v>116</v>
      </c>
      <c r="D4607" t="s">
        <v>5416</v>
      </c>
      <c r="E4607" t="s">
        <v>63</v>
      </c>
      <c r="F4607" t="s">
        <v>75</v>
      </c>
      <c r="G4607" t="s">
        <v>39</v>
      </c>
      <c r="I4607" t="str">
        <f t="shared" si="284"/>
        <v>10Qf-302,33592038657618</v>
      </c>
      <c r="J4607" t="str">
        <f t="shared" si="285"/>
        <v>PlátanoCaña paneleraGulupa</v>
      </c>
      <c r="K4607">
        <v>0.23359203865761799</v>
      </c>
      <c r="L4607">
        <v>0.23359203865761799</v>
      </c>
      <c r="M4607">
        <v>1.8687363092609439</v>
      </c>
      <c r="O4607">
        <v>2.3359203865761802</v>
      </c>
      <c r="P4607">
        <v>11.61004793980115</v>
      </c>
      <c r="Q4607">
        <v>11.780783938915871</v>
      </c>
      <c r="R4607">
        <v>232.45422611045171</v>
      </c>
      <c r="T4607">
        <f t="shared" si="286"/>
        <v>255.84505798916874</v>
      </c>
      <c r="U4607">
        <v>985580.99997091072</v>
      </c>
      <c r="V4607">
        <v>1696262.1512047709</v>
      </c>
      <c r="W4607">
        <v>42457396.753576472</v>
      </c>
      <c r="Y4607">
        <f t="shared" si="287"/>
        <v>45139239.90475215</v>
      </c>
      <c r="Z4607">
        <v>4.0032120896237568E-2</v>
      </c>
      <c r="AA4607">
        <v>5.308980839887302E-2</v>
      </c>
      <c r="AB4607">
        <v>1.3274853860001261</v>
      </c>
      <c r="AD4607">
        <v>7.7098E-2</v>
      </c>
      <c r="AE4607">
        <v>5.4999999999999997E-3</v>
      </c>
      <c r="AF4607">
        <v>0.7337969800762868</v>
      </c>
      <c r="AG4607">
        <v>0.83275561781440799</v>
      </c>
      <c r="AH4607">
        <v>3.985070984466875</v>
      </c>
    </row>
    <row r="4608" spans="1:34">
      <c r="A4608" t="s">
        <v>58</v>
      </c>
      <c r="B4608" t="s">
        <v>5389</v>
      </c>
      <c r="C4608" t="s">
        <v>118</v>
      </c>
      <c r="D4608" t="s">
        <v>5417</v>
      </c>
      <c r="E4608" t="s">
        <v>62</v>
      </c>
      <c r="F4608" t="s">
        <v>63</v>
      </c>
      <c r="G4608" t="s">
        <v>75</v>
      </c>
      <c r="H4608" t="s">
        <v>39</v>
      </c>
      <c r="I4608" t="str">
        <f t="shared" si="284"/>
        <v>10Qf-302,44264443417102</v>
      </c>
      <c r="J4608" t="str">
        <f t="shared" si="285"/>
        <v>CaféPlátanoCaña paneleraGulupa</v>
      </c>
      <c r="K4608">
        <v>0.24426444341710199</v>
      </c>
      <c r="L4608">
        <v>0.24426444341710199</v>
      </c>
      <c r="M4608">
        <v>0.24426444341710199</v>
      </c>
      <c r="N4608">
        <v>1.709851103919714</v>
      </c>
      <c r="O4608">
        <v>2.442644434171021</v>
      </c>
      <c r="P4608">
        <v>28.88387000055851</v>
      </c>
      <c r="Q4608">
        <v>12.14049037954622</v>
      </c>
      <c r="R4608">
        <v>12.31902700277484</v>
      </c>
      <c r="S4608">
        <v>212.6903154586582</v>
      </c>
      <c r="T4608">
        <f t="shared" si="286"/>
        <v>266.03370284153777</v>
      </c>
      <c r="U4608">
        <v>2704062.895628911</v>
      </c>
      <c r="V4608">
        <v>1030610.442820904</v>
      </c>
      <c r="W4608">
        <v>1773761.3517763489</v>
      </c>
      <c r="X4608">
        <v>38847549.731278323</v>
      </c>
      <c r="Y4608">
        <f t="shared" si="287"/>
        <v>44355984.421504483</v>
      </c>
      <c r="Z4608">
        <v>0.11733479162692791</v>
      </c>
      <c r="AA4608">
        <v>4.1861117295431911E-2</v>
      </c>
      <c r="AB4608">
        <v>5.5515387314542759E-2</v>
      </c>
      <c r="AC4608">
        <v>1.2146188530939801</v>
      </c>
      <c r="AD4608">
        <v>0.10667</v>
      </c>
      <c r="AE4608">
        <v>5.4999999999999997E-3</v>
      </c>
      <c r="AF4608">
        <v>0.76732285890189122</v>
      </c>
      <c r="AG4608">
        <v>0.87080274078196873</v>
      </c>
      <c r="AH4608">
        <v>4.1929400338548799</v>
      </c>
    </row>
    <row r="4609" spans="1:34">
      <c r="A4609" t="s">
        <v>58</v>
      </c>
      <c r="B4609" t="s">
        <v>5389</v>
      </c>
      <c r="C4609" t="s">
        <v>120</v>
      </c>
      <c r="D4609" t="s">
        <v>5418</v>
      </c>
      <c r="E4609" t="s">
        <v>38</v>
      </c>
      <c r="F4609" t="s">
        <v>75</v>
      </c>
      <c r="G4609" t="s">
        <v>39</v>
      </c>
      <c r="I4609" t="str">
        <f t="shared" si="284"/>
        <v>10Qf-302,35070968538694</v>
      </c>
      <c r="J4609" t="str">
        <f t="shared" si="285"/>
        <v>FríjolCaña paneleraGulupa</v>
      </c>
      <c r="K4609">
        <v>0.23507096853869441</v>
      </c>
      <c r="L4609">
        <v>0.23507096853869441</v>
      </c>
      <c r="M4609">
        <v>1.8805677483095551</v>
      </c>
      <c r="O4609">
        <v>2.3507096853869438</v>
      </c>
      <c r="P4609">
        <v>10.54613845216779</v>
      </c>
      <c r="Q4609">
        <v>11.85537104166943</v>
      </c>
      <c r="R4609">
        <v>233.92595221444421</v>
      </c>
      <c r="T4609">
        <f t="shared" si="286"/>
        <v>256.32746170828142</v>
      </c>
      <c r="U4609">
        <v>1472850.2821505719</v>
      </c>
      <c r="V4609">
        <v>1707001.6130287801</v>
      </c>
      <c r="W4609">
        <v>42726205.198814698</v>
      </c>
      <c r="Y4609">
        <f t="shared" si="287"/>
        <v>45906057.093994051</v>
      </c>
      <c r="Z4609">
        <v>4.6483107862198558E-2</v>
      </c>
      <c r="AA4609">
        <v>5.3425933313373197E-2</v>
      </c>
      <c r="AB4609">
        <v>1.335890029477405</v>
      </c>
      <c r="AD4609">
        <v>7.7098E-2</v>
      </c>
      <c r="AE4609">
        <v>5.4999999999999997E-3</v>
      </c>
      <c r="AF4609">
        <v>0.73844283310584635</v>
      </c>
      <c r="AG4609">
        <v>0.83802800284044554</v>
      </c>
      <c r="AH4609">
        <v>4.009778521333236</v>
      </c>
    </row>
    <row r="4610" spans="1:34">
      <c r="A4610" t="s">
        <v>58</v>
      </c>
      <c r="B4610" t="s">
        <v>5389</v>
      </c>
      <c r="C4610" t="s">
        <v>122</v>
      </c>
      <c r="D4610" t="s">
        <v>5419</v>
      </c>
      <c r="E4610" t="s">
        <v>62</v>
      </c>
      <c r="F4610" t="s">
        <v>38</v>
      </c>
      <c r="G4610" t="s">
        <v>75</v>
      </c>
      <c r="H4610" t="s">
        <v>39</v>
      </c>
      <c r="I4610" t="str">
        <f t="shared" si="284"/>
        <v>10Qf-302,45882067707745</v>
      </c>
      <c r="J4610" t="str">
        <f t="shared" si="285"/>
        <v>CaféFríjolCaña paneleraGulupa</v>
      </c>
      <c r="K4610">
        <v>0.24588206770774451</v>
      </c>
      <c r="L4610">
        <v>0.24588206770774451</v>
      </c>
      <c r="M4610">
        <v>0.24588206770774451</v>
      </c>
      <c r="N4610">
        <v>1.721174473954211</v>
      </c>
      <c r="O4610">
        <v>2.458820677077445</v>
      </c>
      <c r="P4610">
        <v>29.075151421083881</v>
      </c>
      <c r="Q4610">
        <v>11.031163673979259</v>
      </c>
      <c r="R4610">
        <v>12.4006089024488</v>
      </c>
      <c r="S4610">
        <v>214.09884228252679</v>
      </c>
      <c r="T4610">
        <f t="shared" si="286"/>
        <v>266.60576628003872</v>
      </c>
      <c r="U4610">
        <v>2721970.36411758</v>
      </c>
      <c r="V4610">
        <v>1540587.827796801</v>
      </c>
      <c r="W4610">
        <v>1785507.9629830259</v>
      </c>
      <c r="X4610">
        <v>39104814.927956782</v>
      </c>
      <c r="Y4610">
        <f t="shared" si="287"/>
        <v>45152881.082854189</v>
      </c>
      <c r="Z4610">
        <v>0.1181118331251417</v>
      </c>
      <c r="AA4610">
        <v>4.8620902639273121E-2</v>
      </c>
      <c r="AB4610">
        <v>5.5883034106552841E-2</v>
      </c>
      <c r="AC4610">
        <v>1.222662581985303</v>
      </c>
      <c r="AD4610">
        <v>0.10667</v>
      </c>
      <c r="AE4610">
        <v>5.4999999999999997E-3</v>
      </c>
      <c r="AF4610">
        <v>0.7724044011761606</v>
      </c>
      <c r="AG4610">
        <v>0.87656957137810898</v>
      </c>
      <c r="AH4610">
        <v>4.2199646496317147</v>
      </c>
    </row>
    <row r="4611" spans="1:34">
      <c r="A4611" t="s">
        <v>58</v>
      </c>
      <c r="B4611" t="s">
        <v>5389</v>
      </c>
      <c r="C4611" t="s">
        <v>124</v>
      </c>
      <c r="D4611" t="s">
        <v>5420</v>
      </c>
      <c r="E4611" t="s">
        <v>63</v>
      </c>
      <c r="F4611" t="s">
        <v>38</v>
      </c>
      <c r="G4611" t="s">
        <v>75</v>
      </c>
      <c r="H4611" t="s">
        <v>39</v>
      </c>
      <c r="I4611" t="str">
        <f t="shared" ref="I4611:I4674" si="288">_xlfn.CONCAT(A4611,O4611)</f>
        <v>10Qf-302,57322247263972</v>
      </c>
      <c r="J4611" t="str">
        <f t="shared" ref="J4611:J4674" si="289">_xlfn.CONCAT(,E4611,F4611,G4611,H4611)</f>
        <v>PlátanoFríjolCaña paneleraGulupa</v>
      </c>
      <c r="K4611">
        <v>0.25732224726397179</v>
      </c>
      <c r="L4611">
        <v>0.25732224726397179</v>
      </c>
      <c r="M4611">
        <v>0.25732224726397179</v>
      </c>
      <c r="N4611">
        <v>1.801255730847803</v>
      </c>
      <c r="O4611">
        <v>2.5732224726397179</v>
      </c>
      <c r="P4611">
        <v>12.789492501030701</v>
      </c>
      <c r="Q4611">
        <v>11.544411729524549</v>
      </c>
      <c r="R4611">
        <v>12.97757327310468</v>
      </c>
      <c r="S4611">
        <v>224.06024053058351</v>
      </c>
      <c r="T4611">
        <f t="shared" ref="T4611:T4674" si="290">SUM(P4611:S4611)</f>
        <v>261.37171803424343</v>
      </c>
      <c r="U4611">
        <v>1085704.458211065</v>
      </c>
      <c r="V4611">
        <v>1612266.911743185</v>
      </c>
      <c r="W4611">
        <v>1868582.470555</v>
      </c>
      <c r="X4611">
        <v>40924248.563192859</v>
      </c>
      <c r="Y4611">
        <f t="shared" ref="Y4611:Y4674" si="291">SUM(U4611:X4611)</f>
        <v>45490802.40370211</v>
      </c>
      <c r="Z4611">
        <v>4.4098914376365088E-2</v>
      </c>
      <c r="AA4611">
        <v>5.0883092239208769E-2</v>
      </c>
      <c r="AB4611">
        <v>5.8483109623591482E-2</v>
      </c>
      <c r="AC4611">
        <v>1.279549526222399</v>
      </c>
      <c r="AD4611">
        <v>0.10412399999999999</v>
      </c>
      <c r="AE4611">
        <v>5.4999999999999997E-3</v>
      </c>
      <c r="AF4611">
        <v>0.80834213800200561</v>
      </c>
      <c r="AG4611">
        <v>0.91735381149605943</v>
      </c>
      <c r="AH4611">
        <v>4.4085424221377831</v>
      </c>
    </row>
    <row r="4612" spans="1:34">
      <c r="A4612" t="s">
        <v>58</v>
      </c>
      <c r="B4612" t="s">
        <v>5389</v>
      </c>
      <c r="C4612" t="s">
        <v>126</v>
      </c>
      <c r="D4612" t="s">
        <v>5421</v>
      </c>
      <c r="E4612" t="s">
        <v>66</v>
      </c>
      <c r="F4612" t="s">
        <v>75</v>
      </c>
      <c r="G4612" t="s">
        <v>39</v>
      </c>
      <c r="I4612" t="str">
        <f t="shared" si="288"/>
        <v>10Qf-300</v>
      </c>
      <c r="J4612" t="str">
        <f t="shared" si="289"/>
        <v>AguacateCaña paneleraGulupa</v>
      </c>
      <c r="K4612">
        <v>0</v>
      </c>
      <c r="L4612">
        <v>0</v>
      </c>
      <c r="M4612">
        <v>0</v>
      </c>
      <c r="O4612">
        <v>0</v>
      </c>
      <c r="P4612">
        <v>0</v>
      </c>
      <c r="Q4612">
        <v>0</v>
      </c>
      <c r="R4612">
        <v>0</v>
      </c>
      <c r="T4612">
        <f t="shared" si="290"/>
        <v>0</v>
      </c>
      <c r="U4612">
        <v>0</v>
      </c>
      <c r="V4612">
        <v>0</v>
      </c>
      <c r="W4612">
        <v>0</v>
      </c>
      <c r="Y4612">
        <f t="shared" si="291"/>
        <v>0</v>
      </c>
      <c r="Z4612">
        <v>0</v>
      </c>
      <c r="AA4612">
        <v>0</v>
      </c>
      <c r="AB4612">
        <v>0</v>
      </c>
      <c r="AD4612">
        <v>7.7098E-2</v>
      </c>
      <c r="AE4612">
        <v>5.4999999999999997E-3</v>
      </c>
      <c r="AF4612">
        <v>0</v>
      </c>
      <c r="AG4612">
        <v>0</v>
      </c>
      <c r="AH4612">
        <v>0</v>
      </c>
    </row>
    <row r="4613" spans="1:34">
      <c r="A4613" t="s">
        <v>58</v>
      </c>
      <c r="B4613" t="s">
        <v>5389</v>
      </c>
      <c r="C4613" t="s">
        <v>128</v>
      </c>
      <c r="D4613" t="s">
        <v>5422</v>
      </c>
      <c r="E4613" t="s">
        <v>62</v>
      </c>
      <c r="F4613" t="s">
        <v>66</v>
      </c>
      <c r="G4613" t="s">
        <v>75</v>
      </c>
      <c r="H4613" t="s">
        <v>39</v>
      </c>
      <c r="I4613" t="str">
        <f t="shared" si="288"/>
        <v>10Qf-302,19743783417519</v>
      </c>
      <c r="J4613" t="str">
        <f t="shared" si="289"/>
        <v>CaféAguacateCaña paneleraGulupa</v>
      </c>
      <c r="K4613">
        <v>0.27820555471316288</v>
      </c>
      <c r="L4613">
        <v>0.21974378341751921</v>
      </c>
      <c r="M4613">
        <v>0.21974378341751921</v>
      </c>
      <c r="N4613">
        <v>1.4797447126269909</v>
      </c>
      <c r="O4613">
        <v>2.1974378341751919</v>
      </c>
      <c r="P4613">
        <v>32.897350770151661</v>
      </c>
      <c r="Q4613">
        <v>21.05271613819308</v>
      </c>
      <c r="R4613">
        <v>11.082372709440341</v>
      </c>
      <c r="S4613">
        <v>184.0671208185471</v>
      </c>
      <c r="T4613">
        <f t="shared" si="290"/>
        <v>249.09956043633218</v>
      </c>
      <c r="U4613">
        <v>3079798.7105029952</v>
      </c>
      <c r="V4613">
        <v>11704931.733209601</v>
      </c>
      <c r="W4613">
        <v>1595701.056062171</v>
      </c>
      <c r="X4613">
        <v>33619568.500201032</v>
      </c>
      <c r="Y4613">
        <f t="shared" si="291"/>
        <v>49999999.999975801</v>
      </c>
      <c r="Z4613">
        <v>0.13363873323135239</v>
      </c>
      <c r="AA4613">
        <v>0.12115373974911289</v>
      </c>
      <c r="AB4613">
        <v>4.9942435647727428E-2</v>
      </c>
      <c r="AC4613">
        <v>1.0511592626999109</v>
      </c>
      <c r="AD4613">
        <v>0.10667</v>
      </c>
      <c r="AE4613">
        <v>5.4999999999999997E-3</v>
      </c>
      <c r="AF4613">
        <v>0.69029460759430128</v>
      </c>
      <c r="AG4613">
        <v>0.78338658788345605</v>
      </c>
      <c r="AH4613">
        <v>3.7832890296529502</v>
      </c>
    </row>
    <row r="4614" spans="1:34">
      <c r="A4614" t="s">
        <v>58</v>
      </c>
      <c r="B4614" t="s">
        <v>5389</v>
      </c>
      <c r="C4614" t="s">
        <v>130</v>
      </c>
      <c r="D4614" t="s">
        <v>5423</v>
      </c>
      <c r="E4614" t="s">
        <v>63</v>
      </c>
      <c r="F4614" t="s">
        <v>66</v>
      </c>
      <c r="G4614" t="s">
        <v>75</v>
      </c>
      <c r="H4614" t="s">
        <v>39</v>
      </c>
      <c r="I4614" t="str">
        <f t="shared" si="288"/>
        <v>10Qf-300</v>
      </c>
      <c r="J4614" t="str">
        <f t="shared" si="289"/>
        <v>PlátanoAguacateCaña paneleraGulupa</v>
      </c>
      <c r="K4614">
        <v>0</v>
      </c>
      <c r="L4614">
        <v>0</v>
      </c>
      <c r="M4614">
        <v>0</v>
      </c>
      <c r="N4614">
        <v>0</v>
      </c>
      <c r="O4614">
        <v>0</v>
      </c>
      <c r="P4614">
        <v>0</v>
      </c>
      <c r="Q4614">
        <v>0</v>
      </c>
      <c r="R4614">
        <v>0</v>
      </c>
      <c r="S4614">
        <v>0</v>
      </c>
      <c r="T4614">
        <f t="shared" si="290"/>
        <v>0</v>
      </c>
      <c r="U4614">
        <v>0</v>
      </c>
      <c r="V4614">
        <v>0</v>
      </c>
      <c r="W4614">
        <v>0</v>
      </c>
      <c r="X4614">
        <v>0</v>
      </c>
      <c r="Y4614">
        <f t="shared" si="291"/>
        <v>0</v>
      </c>
      <c r="Z4614">
        <v>0</v>
      </c>
      <c r="AA4614">
        <v>0</v>
      </c>
      <c r="AB4614">
        <v>0</v>
      </c>
      <c r="AC4614">
        <v>0</v>
      </c>
      <c r="AD4614">
        <v>0.10412399999999999</v>
      </c>
      <c r="AE4614">
        <v>5.4999999999999997E-3</v>
      </c>
      <c r="AF4614">
        <v>0</v>
      </c>
      <c r="AG4614">
        <v>0</v>
      </c>
      <c r="AH4614">
        <v>0</v>
      </c>
    </row>
    <row r="4615" spans="1:34">
      <c r="A4615" t="s">
        <v>58</v>
      </c>
      <c r="B4615" t="s">
        <v>5389</v>
      </c>
      <c r="C4615" t="s">
        <v>132</v>
      </c>
      <c r="D4615" t="s">
        <v>5424</v>
      </c>
      <c r="E4615" t="s">
        <v>38</v>
      </c>
      <c r="F4615" t="s">
        <v>66</v>
      </c>
      <c r="G4615" t="s">
        <v>75</v>
      </c>
      <c r="H4615" t="s">
        <v>39</v>
      </c>
      <c r="I4615" t="str">
        <f t="shared" si="288"/>
        <v>10Qf-300</v>
      </c>
      <c r="J4615" t="str">
        <f t="shared" si="289"/>
        <v>FríjolAguacateCaña paneleraGulupa</v>
      </c>
      <c r="K4615">
        <v>0</v>
      </c>
      <c r="L4615">
        <v>0</v>
      </c>
      <c r="M4615">
        <v>0</v>
      </c>
      <c r="N4615">
        <v>0</v>
      </c>
      <c r="O4615">
        <v>0</v>
      </c>
      <c r="P4615">
        <v>0</v>
      </c>
      <c r="Q4615">
        <v>0</v>
      </c>
      <c r="R4615">
        <v>0</v>
      </c>
      <c r="S4615">
        <v>0</v>
      </c>
      <c r="T4615">
        <f t="shared" si="290"/>
        <v>0</v>
      </c>
      <c r="U4615">
        <v>0</v>
      </c>
      <c r="V4615">
        <v>0</v>
      </c>
      <c r="W4615">
        <v>0</v>
      </c>
      <c r="X4615">
        <v>0</v>
      </c>
      <c r="Y4615">
        <f t="shared" si="291"/>
        <v>0</v>
      </c>
      <c r="Z4615">
        <v>0</v>
      </c>
      <c r="AA4615">
        <v>0</v>
      </c>
      <c r="AB4615">
        <v>0</v>
      </c>
      <c r="AC4615">
        <v>0</v>
      </c>
      <c r="AD4615">
        <v>0.10412399999999999</v>
      </c>
      <c r="AE4615">
        <v>5.4999999999999997E-3</v>
      </c>
      <c r="AF4615">
        <v>0</v>
      </c>
      <c r="AG4615">
        <v>0</v>
      </c>
      <c r="AH4615">
        <v>0</v>
      </c>
    </row>
    <row r="4616" spans="1:34">
      <c r="A4616" t="s">
        <v>58</v>
      </c>
      <c r="B4616" t="s">
        <v>5425</v>
      </c>
      <c r="C4616" t="s">
        <v>60</v>
      </c>
      <c r="D4616" t="s">
        <v>5426</v>
      </c>
      <c r="E4616" t="s">
        <v>62</v>
      </c>
      <c r="F4616" t="s">
        <v>63</v>
      </c>
      <c r="G4616" t="s">
        <v>38</v>
      </c>
      <c r="I4616" t="str">
        <f t="shared" si="288"/>
        <v>10Qf-303,7121072707251</v>
      </c>
      <c r="J4616" t="str">
        <f t="shared" si="289"/>
        <v>CaféPlátanoFríjol</v>
      </c>
      <c r="K4616">
        <v>2.969685816580081</v>
      </c>
      <c r="L4616">
        <v>0.37121072707251013</v>
      </c>
      <c r="M4616">
        <v>0.37121072707251013</v>
      </c>
      <c r="O4616">
        <v>3.712107270725101</v>
      </c>
      <c r="P4616">
        <v>351.16047947319032</v>
      </c>
      <c r="Q4616">
        <v>18.450005239250611</v>
      </c>
      <c r="R4616">
        <v>16.653863073662151</v>
      </c>
      <c r="T4616">
        <f t="shared" si="290"/>
        <v>386.26434778610309</v>
      </c>
      <c r="U4616">
        <v>32875096.825195178</v>
      </c>
      <c r="V4616">
        <v>1565302.3013649059</v>
      </c>
      <c r="W4616">
        <v>2318302.723417758</v>
      </c>
      <c r="Y4616">
        <f t="shared" si="291"/>
        <v>36758701.849977843</v>
      </c>
      <c r="Z4616">
        <v>1.4265173498496619</v>
      </c>
      <c r="AA4616">
        <v>6.3616691688402061E-2</v>
      </c>
      <c r="AB4616">
        <v>7.3403484800277807E-2</v>
      </c>
      <c r="AD4616">
        <v>8.3624000000000004E-2</v>
      </c>
      <c r="AE4616">
        <v>5.4999999999999997E-3</v>
      </c>
      <c r="AF4616">
        <v>1.1661069960392989</v>
      </c>
      <c r="AG4616">
        <v>0.58836900240992851</v>
      </c>
      <c r="AH4616">
        <v>5.5557072691743281</v>
      </c>
    </row>
    <row r="4617" spans="1:34">
      <c r="A4617" t="s">
        <v>58</v>
      </c>
      <c r="B4617" t="s">
        <v>5425</v>
      </c>
      <c r="C4617" t="s">
        <v>64</v>
      </c>
      <c r="D4617" t="s">
        <v>5427</v>
      </c>
      <c r="E4617" t="s">
        <v>62</v>
      </c>
      <c r="F4617" t="s">
        <v>63</v>
      </c>
      <c r="G4617" t="s">
        <v>66</v>
      </c>
      <c r="I4617" t="str">
        <f t="shared" si="288"/>
        <v>10Qf-302,92393732520621</v>
      </c>
      <c r="J4617" t="str">
        <f t="shared" si="289"/>
        <v>CaféPlátanoAguacate</v>
      </c>
      <c r="K4617">
        <v>2.1661610286474628</v>
      </c>
      <c r="L4617">
        <v>0.29239373252062151</v>
      </c>
      <c r="M4617">
        <v>0.46538256403813028</v>
      </c>
      <c r="O4617">
        <v>2.9239373252062149</v>
      </c>
      <c r="P4617">
        <v>256.144990553909</v>
      </c>
      <c r="Q4617">
        <v>14.5326239343179</v>
      </c>
      <c r="R4617">
        <v>44.586321687852141</v>
      </c>
      <c r="T4617">
        <f t="shared" si="290"/>
        <v>315.26393617607903</v>
      </c>
      <c r="U4617">
        <v>23979894.8286587</v>
      </c>
      <c r="V4617">
        <v>1232950.8525485089</v>
      </c>
      <c r="W4617">
        <v>24787154.318810139</v>
      </c>
      <c r="Y4617">
        <f t="shared" si="291"/>
        <v>50000000.000017345</v>
      </c>
      <c r="Z4617">
        <v>1.0405364340839089</v>
      </c>
      <c r="AA4617">
        <v>5.0109332992826043E-2</v>
      </c>
      <c r="AB4617">
        <v>0.25658445108374961</v>
      </c>
      <c r="AD4617">
        <v>8.3624000000000004E-2</v>
      </c>
      <c r="AE4617">
        <v>5.4999999999999997E-3</v>
      </c>
      <c r="AF4617">
        <v>0.91851434299671686</v>
      </c>
      <c r="AG4617">
        <v>0.46344406604518512</v>
      </c>
      <c r="AH4617">
        <v>4.395019734248117</v>
      </c>
    </row>
    <row r="4618" spans="1:34">
      <c r="A4618" t="s">
        <v>58</v>
      </c>
      <c r="B4618" t="s">
        <v>5425</v>
      </c>
      <c r="C4618" t="s">
        <v>67</v>
      </c>
      <c r="D4618" t="s">
        <v>5428</v>
      </c>
      <c r="E4618" t="s">
        <v>62</v>
      </c>
      <c r="F4618" t="s">
        <v>38</v>
      </c>
      <c r="G4618" t="s">
        <v>66</v>
      </c>
      <c r="I4618" t="str">
        <f t="shared" si="288"/>
        <v>10Qf-302,98320343385378</v>
      </c>
      <c r="J4618" t="str">
        <f t="shared" si="289"/>
        <v>CaféFríjolAguacate</v>
      </c>
      <c r="K4618">
        <v>2.2484307399377719</v>
      </c>
      <c r="L4618">
        <v>0.29832034338537772</v>
      </c>
      <c r="M4618">
        <v>0.43645235053062692</v>
      </c>
      <c r="O4618">
        <v>2.983203433853777</v>
      </c>
      <c r="P4618">
        <v>265.87324904560887</v>
      </c>
      <c r="Q4618">
        <v>13.38373540551672</v>
      </c>
      <c r="R4618">
        <v>41.814641127344281</v>
      </c>
      <c r="T4618">
        <f t="shared" si="290"/>
        <v>321.07162557846988</v>
      </c>
      <c r="U4618">
        <v>24890639.227729309</v>
      </c>
      <c r="V4618">
        <v>1863084.264766275</v>
      </c>
      <c r="W4618">
        <v>23246276.50752227</v>
      </c>
      <c r="Y4618">
        <f t="shared" si="291"/>
        <v>50000000.000017852</v>
      </c>
      <c r="Z4618">
        <v>1.0800554868629999</v>
      </c>
      <c r="AA4618">
        <v>5.8990086207893602E-2</v>
      </c>
      <c r="AB4618">
        <v>0.24063404054806339</v>
      </c>
      <c r="AD4618">
        <v>8.3624000000000004E-2</v>
      </c>
      <c r="AE4618">
        <v>5.4999999999999997E-3</v>
      </c>
      <c r="AF4618">
        <v>0.93713196874987759</v>
      </c>
      <c r="AG4618">
        <v>0.47283774426582359</v>
      </c>
      <c r="AH4618">
        <v>4.4822971468694783</v>
      </c>
    </row>
    <row r="4619" spans="1:34">
      <c r="A4619" t="s">
        <v>58</v>
      </c>
      <c r="B4619" t="s">
        <v>5425</v>
      </c>
      <c r="C4619" t="s">
        <v>69</v>
      </c>
      <c r="D4619" t="s">
        <v>5429</v>
      </c>
      <c r="E4619" t="s">
        <v>63</v>
      </c>
      <c r="F4619" t="s">
        <v>38</v>
      </c>
      <c r="G4619" t="s">
        <v>66</v>
      </c>
      <c r="I4619" t="str">
        <f t="shared" si="288"/>
        <v>10Qf-300</v>
      </c>
      <c r="J4619" t="str">
        <f t="shared" si="289"/>
        <v>PlátanoFríjolAguacate</v>
      </c>
      <c r="K4619">
        <v>0</v>
      </c>
      <c r="L4619">
        <v>0</v>
      </c>
      <c r="M4619">
        <v>0</v>
      </c>
      <c r="O4619">
        <v>0</v>
      </c>
      <c r="P4619">
        <v>0</v>
      </c>
      <c r="Q4619">
        <v>0</v>
      </c>
      <c r="R4619">
        <v>0</v>
      </c>
      <c r="T4619">
        <f t="shared" si="290"/>
        <v>0</v>
      </c>
      <c r="U4619">
        <v>0</v>
      </c>
      <c r="V4619">
        <v>0</v>
      </c>
      <c r="W4619">
        <v>0</v>
      </c>
      <c r="Y4619">
        <f t="shared" si="291"/>
        <v>0</v>
      </c>
      <c r="Z4619">
        <v>0</v>
      </c>
      <c r="AA4619">
        <v>0</v>
      </c>
      <c r="AB4619">
        <v>0</v>
      </c>
      <c r="AD4619">
        <v>8.1077999999999997E-2</v>
      </c>
      <c r="AE4619">
        <v>5.4999999999999997E-3</v>
      </c>
      <c r="AF4619">
        <v>0</v>
      </c>
      <c r="AG4619">
        <v>0</v>
      </c>
      <c r="AH4619">
        <v>0</v>
      </c>
    </row>
    <row r="4620" spans="1:34">
      <c r="A4620" t="s">
        <v>58</v>
      </c>
      <c r="B4620" t="s">
        <v>5425</v>
      </c>
      <c r="C4620" t="s">
        <v>71</v>
      </c>
      <c r="D4620" t="s">
        <v>5430</v>
      </c>
      <c r="E4620" t="s">
        <v>62</v>
      </c>
      <c r="F4620" t="s">
        <v>63</v>
      </c>
      <c r="G4620" t="s">
        <v>38</v>
      </c>
      <c r="H4620" t="s">
        <v>66</v>
      </c>
      <c r="I4620" t="str">
        <f t="shared" si="288"/>
        <v>10Qf-303,18079060987315</v>
      </c>
      <c r="J4620" t="str">
        <f t="shared" si="289"/>
        <v>CaféPlátanoFríjolAguacate</v>
      </c>
      <c r="K4620">
        <v>2.106095636793802</v>
      </c>
      <c r="L4620">
        <v>0.3180790609873152</v>
      </c>
      <c r="M4620">
        <v>0.31807906098731531</v>
      </c>
      <c r="N4620">
        <v>0.4385368511047209</v>
      </c>
      <c r="O4620">
        <v>3.1807906098731529</v>
      </c>
      <c r="P4620">
        <v>249.042356435069</v>
      </c>
      <c r="Q4620">
        <v>15.80924233519133</v>
      </c>
      <c r="R4620">
        <v>14.270183327021821</v>
      </c>
      <c r="S4620">
        <v>42.014348250766837</v>
      </c>
      <c r="T4620">
        <f t="shared" si="290"/>
        <v>321.13613034804899</v>
      </c>
      <c r="U4620">
        <v>23314957.291493081</v>
      </c>
      <c r="V4620">
        <v>1341259.4245483039</v>
      </c>
      <c r="W4620">
        <v>1986482.338925018</v>
      </c>
      <c r="X4620">
        <v>23357300.945050359</v>
      </c>
      <c r="Y4620">
        <f t="shared" si="291"/>
        <v>50000000.000016764</v>
      </c>
      <c r="Z4620">
        <v>1.011683441243258</v>
      </c>
      <c r="AA4620">
        <v>5.4511187526684407E-2</v>
      </c>
      <c r="AB4620">
        <v>6.2897189697614403E-2</v>
      </c>
      <c r="AC4620">
        <v>0.2417833110126609</v>
      </c>
      <c r="AD4620">
        <v>0.11065</v>
      </c>
      <c r="AE4620">
        <v>5.4999999999999997E-3</v>
      </c>
      <c r="AF4620">
        <v>0.99920123870360822</v>
      </c>
      <c r="AG4620">
        <v>0.50415531166489469</v>
      </c>
      <c r="AH4620">
        <v>4.800297160241656</v>
      </c>
    </row>
    <row r="4621" spans="1:34">
      <c r="A4621" t="s">
        <v>58</v>
      </c>
      <c r="B4621" t="s">
        <v>5425</v>
      </c>
      <c r="C4621" t="s">
        <v>73</v>
      </c>
      <c r="D4621" t="s">
        <v>5431</v>
      </c>
      <c r="E4621" t="s">
        <v>62</v>
      </c>
      <c r="F4621" t="s">
        <v>63</v>
      </c>
      <c r="G4621" t="s">
        <v>75</v>
      </c>
      <c r="I4621" t="str">
        <f t="shared" si="288"/>
        <v>10Qf-303,59099609362563</v>
      </c>
      <c r="J4621" t="str">
        <f t="shared" si="289"/>
        <v>CaféPlátanoCaña panelera</v>
      </c>
      <c r="K4621">
        <v>2.8727968749005042</v>
      </c>
      <c r="L4621">
        <v>0.35909960936256302</v>
      </c>
      <c r="M4621">
        <v>0.35909960936256302</v>
      </c>
      <c r="O4621">
        <v>3.59099609362563</v>
      </c>
      <c r="P4621">
        <v>339.70352095391092</v>
      </c>
      <c r="Q4621">
        <v>17.848055540857182</v>
      </c>
      <c r="R4621">
        <v>18.110526945869779</v>
      </c>
      <c r="T4621">
        <f t="shared" si="290"/>
        <v>375.66210344063785</v>
      </c>
      <c r="U4621">
        <v>31802514.223620541</v>
      </c>
      <c r="V4621">
        <v>1514232.7631191041</v>
      </c>
      <c r="W4621">
        <v>2607653.4088002359</v>
      </c>
      <c r="Y4621">
        <f t="shared" si="291"/>
        <v>35924400.39553988</v>
      </c>
      <c r="Z4621">
        <v>1.3799758081340949</v>
      </c>
      <c r="AA4621">
        <v>6.1541134100312332E-2</v>
      </c>
      <c r="AB4621">
        <v>8.1614637068654544E-2</v>
      </c>
      <c r="AD4621">
        <v>7.9644000000000006E-2</v>
      </c>
      <c r="AE4621">
        <v>5.4999999999999997E-3</v>
      </c>
      <c r="AF4621">
        <v>1.1280616000918211</v>
      </c>
      <c r="AG4621">
        <v>0.56917288083966233</v>
      </c>
      <c r="AH4621">
        <v>5.3733745745571131</v>
      </c>
    </row>
    <row r="4622" spans="1:34">
      <c r="A4622" t="s">
        <v>58</v>
      </c>
      <c r="B4622" t="s">
        <v>5425</v>
      </c>
      <c r="C4622" t="s">
        <v>76</v>
      </c>
      <c r="D4622" t="s">
        <v>5432</v>
      </c>
      <c r="E4622" t="s">
        <v>62</v>
      </c>
      <c r="F4622" t="s">
        <v>38</v>
      </c>
      <c r="G4622" t="s">
        <v>75</v>
      </c>
      <c r="I4622" t="str">
        <f t="shared" si="288"/>
        <v>10Qf-303,62480398001441</v>
      </c>
      <c r="J4622" t="str">
        <f t="shared" si="289"/>
        <v>CaféFríjolCaña panelera</v>
      </c>
      <c r="K4622">
        <v>2.899843184011528</v>
      </c>
      <c r="L4622">
        <v>0.36248039800144111</v>
      </c>
      <c r="M4622">
        <v>0.36248039800144088</v>
      </c>
      <c r="O4622">
        <v>3.6248039800144101</v>
      </c>
      <c r="P4622">
        <v>342.90170266807792</v>
      </c>
      <c r="Q4622">
        <v>16.262188764882829</v>
      </c>
      <c r="R4622">
        <v>18.281030789779209</v>
      </c>
      <c r="T4622">
        <f t="shared" si="290"/>
        <v>377.44492222273993</v>
      </c>
      <c r="U4622">
        <v>32101923.011521559</v>
      </c>
      <c r="V4622">
        <v>2263779.6609475319</v>
      </c>
      <c r="W4622">
        <v>2632203.4912529918</v>
      </c>
      <c r="Y4622">
        <f t="shared" si="291"/>
        <v>36997906.163722083</v>
      </c>
      <c r="Z4622">
        <v>1.3929677647178069</v>
      </c>
      <c r="AA4622">
        <v>7.1677143047377809E-2</v>
      </c>
      <c r="AB4622">
        <v>8.238300838005097E-2</v>
      </c>
      <c r="AD4622">
        <v>7.9644000000000006E-2</v>
      </c>
      <c r="AE4622">
        <v>5.4999999999999997E-3</v>
      </c>
      <c r="AF4622">
        <v>1.138681878538558</v>
      </c>
      <c r="AG4622">
        <v>0.57453143083228397</v>
      </c>
      <c r="AH4622">
        <v>5.4231612893852521</v>
      </c>
    </row>
    <row r="4623" spans="1:34">
      <c r="A4623" t="s">
        <v>58</v>
      </c>
      <c r="B4623" t="s">
        <v>5425</v>
      </c>
      <c r="C4623" t="s">
        <v>78</v>
      </c>
      <c r="D4623" t="s">
        <v>5433</v>
      </c>
      <c r="E4623" t="s">
        <v>63</v>
      </c>
      <c r="F4623" t="s">
        <v>38</v>
      </c>
      <c r="G4623" t="s">
        <v>75</v>
      </c>
      <c r="I4623" t="str">
        <f t="shared" si="288"/>
        <v>10Qf-305,65834339076773</v>
      </c>
      <c r="J4623" t="str">
        <f t="shared" si="289"/>
        <v>PlátanoFríjolCaña panelera</v>
      </c>
      <c r="K4623">
        <v>0.56583433907677438</v>
      </c>
      <c r="L4623">
        <v>0.56583433907677216</v>
      </c>
      <c r="M4623">
        <v>4.5266747126141853</v>
      </c>
      <c r="O4623">
        <v>5.6583433907677314</v>
      </c>
      <c r="P4623">
        <v>28.123235022987831</v>
      </c>
      <c r="Q4623">
        <v>25.38538603039882</v>
      </c>
      <c r="R4623">
        <v>228.2944960689596</v>
      </c>
      <c r="T4623">
        <f t="shared" si="290"/>
        <v>281.80311712234624</v>
      </c>
      <c r="U4623">
        <v>2385981.1383499089</v>
      </c>
      <c r="V4623">
        <v>3533775.2753808051</v>
      </c>
      <c r="W4623">
        <v>32871098.818045132</v>
      </c>
      <c r="Y4623">
        <f t="shared" si="291"/>
        <v>38790855.23177585</v>
      </c>
      <c r="Z4623">
        <v>9.6970550877228709E-2</v>
      </c>
      <c r="AA4623">
        <v>0.1118885023486513</v>
      </c>
      <c r="AB4623">
        <v>1.0288034410665621</v>
      </c>
      <c r="AD4623">
        <v>7.7098E-2</v>
      </c>
      <c r="AE4623">
        <v>5.4999999999999997E-3</v>
      </c>
      <c r="AF4623">
        <v>1.7774900703982399</v>
      </c>
      <c r="AG4623">
        <v>0.89684742743668544</v>
      </c>
      <c r="AH4623">
        <v>8.415278888602657</v>
      </c>
    </row>
    <row r="4624" spans="1:34">
      <c r="A4624" t="s">
        <v>58</v>
      </c>
      <c r="B4624" t="s">
        <v>5425</v>
      </c>
      <c r="C4624" t="s">
        <v>80</v>
      </c>
      <c r="D4624" t="s">
        <v>5434</v>
      </c>
      <c r="E4624" t="s">
        <v>62</v>
      </c>
      <c r="F4624" t="s">
        <v>63</v>
      </c>
      <c r="G4624" t="s">
        <v>38</v>
      </c>
      <c r="H4624" t="s">
        <v>75</v>
      </c>
      <c r="I4624" t="str">
        <f t="shared" si="288"/>
        <v>10Qf-303,87887901657872</v>
      </c>
      <c r="J4624" t="str">
        <f t="shared" si="289"/>
        <v>CaféPlátanoFríjolCaña panelera</v>
      </c>
      <c r="K4624">
        <v>2.7152153116051041</v>
      </c>
      <c r="L4624">
        <v>0.38788790165787201</v>
      </c>
      <c r="M4624">
        <v>0.38788790165787201</v>
      </c>
      <c r="N4624">
        <v>0.38788790165787201</v>
      </c>
      <c r="O4624">
        <v>3.8788790165787201</v>
      </c>
      <c r="P4624">
        <v>321.06975942466158</v>
      </c>
      <c r="Q4624">
        <v>19.278898199597961</v>
      </c>
      <c r="R4624">
        <v>17.402061769832709</v>
      </c>
      <c r="S4624">
        <v>19.562411408415581</v>
      </c>
      <c r="T4624">
        <f t="shared" si="290"/>
        <v>377.31313080250783</v>
      </c>
      <c r="U4624">
        <v>30058050.508880571</v>
      </c>
      <c r="V4624">
        <v>1635625.753396054</v>
      </c>
      <c r="W4624">
        <v>2422455.7999332589</v>
      </c>
      <c r="X4624">
        <v>2816703.7296030261</v>
      </c>
      <c r="Y4624">
        <f t="shared" si="291"/>
        <v>36932835.791812912</v>
      </c>
      <c r="Z4624">
        <v>1.304279977685542</v>
      </c>
      <c r="AA4624">
        <v>6.647476284975451E-2</v>
      </c>
      <c r="AB4624">
        <v>7.6701241685813798E-2</v>
      </c>
      <c r="AC4624">
        <v>8.8157518114052133E-2</v>
      </c>
      <c r="AD4624">
        <v>0.10667</v>
      </c>
      <c r="AE4624">
        <v>5.4999999999999997E-3</v>
      </c>
      <c r="AF4624">
        <v>1.218496026150383</v>
      </c>
      <c r="AG4624">
        <v>0.61480232412772717</v>
      </c>
      <c r="AH4624">
        <v>5.8243473668568306</v>
      </c>
    </row>
    <row r="4625" spans="1:34">
      <c r="A4625" t="s">
        <v>58</v>
      </c>
      <c r="B4625" t="s">
        <v>5425</v>
      </c>
      <c r="C4625" t="s">
        <v>82</v>
      </c>
      <c r="D4625" t="s">
        <v>5435</v>
      </c>
      <c r="E4625" t="s">
        <v>62</v>
      </c>
      <c r="F4625" t="s">
        <v>66</v>
      </c>
      <c r="G4625" t="s">
        <v>75</v>
      </c>
      <c r="I4625" t="str">
        <f t="shared" si="288"/>
        <v>10Qf-302,86743181932901</v>
      </c>
      <c r="J4625" t="str">
        <f t="shared" si="289"/>
        <v>CaféAguacateCaña panelera</v>
      </c>
      <c r="K4625">
        <v>2.1220917755830979</v>
      </c>
      <c r="L4625">
        <v>0.45859686181301018</v>
      </c>
      <c r="M4625">
        <v>0.28674318193290088</v>
      </c>
      <c r="O4625">
        <v>2.8674318193290089</v>
      </c>
      <c r="P4625">
        <v>250.93387362372499</v>
      </c>
      <c r="Q4625">
        <v>43.936212453715918</v>
      </c>
      <c r="R4625">
        <v>14.46136388774817</v>
      </c>
      <c r="T4625">
        <f t="shared" si="290"/>
        <v>309.33144996518911</v>
      </c>
      <c r="U4625">
        <v>23492038.18287605</v>
      </c>
      <c r="V4625">
        <v>24425735.002288941</v>
      </c>
      <c r="W4625">
        <v>2082226.8148518561</v>
      </c>
      <c r="Y4625">
        <f t="shared" si="291"/>
        <v>50000000.000016846</v>
      </c>
      <c r="Z4625">
        <v>1.019367341468034</v>
      </c>
      <c r="AA4625">
        <v>0.25284321577501212</v>
      </c>
      <c r="AB4625">
        <v>6.5169774946028242E-2</v>
      </c>
      <c r="AD4625">
        <v>7.9644000000000006E-2</v>
      </c>
      <c r="AE4625">
        <v>5.4999999999999997E-3</v>
      </c>
      <c r="AF4625">
        <v>0.90076392230230651</v>
      </c>
      <c r="AG4625">
        <v>0.45448794336364789</v>
      </c>
      <c r="AH4625">
        <v>4.3078276849949626</v>
      </c>
    </row>
    <row r="4626" spans="1:34">
      <c r="A4626" t="s">
        <v>58</v>
      </c>
      <c r="B4626" t="s">
        <v>5425</v>
      </c>
      <c r="C4626" t="s">
        <v>84</v>
      </c>
      <c r="D4626" t="s">
        <v>5436</v>
      </c>
      <c r="E4626" t="s">
        <v>63</v>
      </c>
      <c r="F4626" t="s">
        <v>66</v>
      </c>
      <c r="G4626" t="s">
        <v>75</v>
      </c>
      <c r="I4626" t="str">
        <f t="shared" si="288"/>
        <v>10Qf-300</v>
      </c>
      <c r="J4626" t="str">
        <f t="shared" si="289"/>
        <v>PlátanoAguacateCaña panelera</v>
      </c>
      <c r="K4626">
        <v>0</v>
      </c>
      <c r="L4626">
        <v>0</v>
      </c>
      <c r="M4626">
        <v>0</v>
      </c>
      <c r="O4626">
        <v>0</v>
      </c>
      <c r="P4626">
        <v>0</v>
      </c>
      <c r="Q4626">
        <v>0</v>
      </c>
      <c r="R4626">
        <v>0</v>
      </c>
      <c r="T4626">
        <f t="shared" si="290"/>
        <v>0</v>
      </c>
      <c r="U4626">
        <v>0</v>
      </c>
      <c r="V4626">
        <v>0</v>
      </c>
      <c r="W4626">
        <v>0</v>
      </c>
      <c r="Y4626">
        <f t="shared" si="291"/>
        <v>0</v>
      </c>
      <c r="Z4626">
        <v>0</v>
      </c>
      <c r="AA4626">
        <v>0</v>
      </c>
      <c r="AB4626">
        <v>0</v>
      </c>
      <c r="AD4626">
        <v>7.7098E-2</v>
      </c>
      <c r="AE4626">
        <v>5.4999999999999997E-3</v>
      </c>
      <c r="AF4626">
        <v>0</v>
      </c>
      <c r="AG4626">
        <v>0</v>
      </c>
      <c r="AH4626">
        <v>0</v>
      </c>
    </row>
    <row r="4627" spans="1:34">
      <c r="A4627" t="s">
        <v>58</v>
      </c>
      <c r="B4627" t="s">
        <v>5425</v>
      </c>
      <c r="C4627" t="s">
        <v>86</v>
      </c>
      <c r="D4627" t="s">
        <v>5437</v>
      </c>
      <c r="E4627" t="s">
        <v>62</v>
      </c>
      <c r="F4627" t="s">
        <v>63</v>
      </c>
      <c r="G4627" t="s">
        <v>66</v>
      </c>
      <c r="H4627" t="s">
        <v>75</v>
      </c>
      <c r="I4627" t="str">
        <f t="shared" si="288"/>
        <v>10Qf-303,049512702059</v>
      </c>
      <c r="J4627" t="str">
        <f t="shared" si="289"/>
        <v>CaféPlátanoAguacateCaña panelera</v>
      </c>
      <c r="K4627">
        <v>1.977608662524275</v>
      </c>
      <c r="L4627">
        <v>0.30495127020590052</v>
      </c>
      <c r="M4627">
        <v>0.46200149912292882</v>
      </c>
      <c r="N4627">
        <v>0.3049512702059004</v>
      </c>
      <c r="O4627">
        <v>3.0495127020590038</v>
      </c>
      <c r="P4627">
        <v>233.8489823620815</v>
      </c>
      <c r="Q4627">
        <v>15.15676170617767</v>
      </c>
      <c r="R4627">
        <v>44.26239625616293</v>
      </c>
      <c r="S4627">
        <v>15.379655260680281</v>
      </c>
      <c r="T4627">
        <f t="shared" si="290"/>
        <v>308.64779558510241</v>
      </c>
      <c r="U4627">
        <v>21892577.288765561</v>
      </c>
      <c r="V4627">
        <v>1285902.8315854841</v>
      </c>
      <c r="W4627">
        <v>24607072.415681191</v>
      </c>
      <c r="X4627">
        <v>2214447.463983458</v>
      </c>
      <c r="Y4627">
        <f t="shared" si="291"/>
        <v>50000000.000015698</v>
      </c>
      <c r="Z4627">
        <v>0.94996347847755203</v>
      </c>
      <c r="AA4627">
        <v>5.2261396349372942E-2</v>
      </c>
      <c r="AB4627">
        <v>0.25472033164227781</v>
      </c>
      <c r="AC4627">
        <v>6.9308032068481712E-2</v>
      </c>
      <c r="AD4627">
        <v>0.10667</v>
      </c>
      <c r="AE4627">
        <v>5.4999999999999997E-3</v>
      </c>
      <c r="AF4627">
        <v>0.95796210535884951</v>
      </c>
      <c r="AG4627">
        <v>0.4833477632763522</v>
      </c>
      <c r="AH4627">
        <v>4.6029925706942061</v>
      </c>
    </row>
    <row r="4628" spans="1:34">
      <c r="A4628" t="s">
        <v>58</v>
      </c>
      <c r="B4628" t="s">
        <v>5425</v>
      </c>
      <c r="C4628" t="s">
        <v>88</v>
      </c>
      <c r="D4628" t="s">
        <v>5438</v>
      </c>
      <c r="E4628" t="s">
        <v>38</v>
      </c>
      <c r="F4628" t="s">
        <v>66</v>
      </c>
      <c r="G4628" t="s">
        <v>75</v>
      </c>
      <c r="I4628" t="str">
        <f t="shared" si="288"/>
        <v>10Qf-300</v>
      </c>
      <c r="J4628" t="str">
        <f t="shared" si="289"/>
        <v>FríjolAguacateCaña panelera</v>
      </c>
      <c r="K4628">
        <v>0</v>
      </c>
      <c r="L4628">
        <v>0</v>
      </c>
      <c r="M4628">
        <v>0</v>
      </c>
      <c r="O4628">
        <v>0</v>
      </c>
      <c r="P4628">
        <v>0</v>
      </c>
      <c r="Q4628">
        <v>0</v>
      </c>
      <c r="R4628">
        <v>0</v>
      </c>
      <c r="T4628">
        <f t="shared" si="290"/>
        <v>0</v>
      </c>
      <c r="U4628">
        <v>0</v>
      </c>
      <c r="V4628">
        <v>0</v>
      </c>
      <c r="W4628">
        <v>0</v>
      </c>
      <c r="Y4628">
        <f t="shared" si="291"/>
        <v>0</v>
      </c>
      <c r="Z4628">
        <v>0</v>
      </c>
      <c r="AA4628">
        <v>0</v>
      </c>
      <c r="AB4628">
        <v>0</v>
      </c>
      <c r="AD4628">
        <v>7.7098E-2</v>
      </c>
      <c r="AE4628">
        <v>5.4999999999999997E-3</v>
      </c>
      <c r="AF4628">
        <v>0</v>
      </c>
      <c r="AG4628">
        <v>0</v>
      </c>
      <c r="AH4628">
        <v>0</v>
      </c>
    </row>
    <row r="4629" spans="1:34">
      <c r="A4629" t="s">
        <v>58</v>
      </c>
      <c r="B4629" t="s">
        <v>5425</v>
      </c>
      <c r="C4629" t="s">
        <v>90</v>
      </c>
      <c r="D4629" t="s">
        <v>5439</v>
      </c>
      <c r="E4629" t="s">
        <v>62</v>
      </c>
      <c r="F4629" t="s">
        <v>38</v>
      </c>
      <c r="G4629" t="s">
        <v>66</v>
      </c>
      <c r="H4629" t="s">
        <v>75</v>
      </c>
      <c r="I4629" t="str">
        <f t="shared" si="288"/>
        <v>10Qf-303,11403493828686</v>
      </c>
      <c r="J4629" t="str">
        <f t="shared" si="289"/>
        <v>CaféFríjolAguacateCaña panelera</v>
      </c>
      <c r="K4629">
        <v>2.0594969670515679</v>
      </c>
      <c r="L4629">
        <v>0.31140349382868621</v>
      </c>
      <c r="M4629">
        <v>0.43173098357792072</v>
      </c>
      <c r="N4629">
        <v>0.31140349382868621</v>
      </c>
      <c r="O4629">
        <v>3.1140349382868622</v>
      </c>
      <c r="P4629">
        <v>243.53214012931181</v>
      </c>
      <c r="Q4629">
        <v>13.970693109496059</v>
      </c>
      <c r="R4629">
        <v>41.362307064948027</v>
      </c>
      <c r="S4629">
        <v>15.70506126707685</v>
      </c>
      <c r="T4629">
        <f t="shared" si="290"/>
        <v>314.57020157083275</v>
      </c>
      <c r="U4629">
        <v>22799099.428298179</v>
      </c>
      <c r="V4629">
        <v>1944791.772366619</v>
      </c>
      <c r="W4629">
        <v>22994807.586475909</v>
      </c>
      <c r="X4629">
        <v>2261301.2128754859</v>
      </c>
      <c r="Y4629">
        <f t="shared" si="291"/>
        <v>50000000.000016198</v>
      </c>
      <c r="Z4629">
        <v>0.9892993188232766</v>
      </c>
      <c r="AA4629">
        <v>6.1577158090968649E-2</v>
      </c>
      <c r="AB4629">
        <v>0.23803095774793981</v>
      </c>
      <c r="AC4629">
        <v>7.0774466103857625E-2</v>
      </c>
      <c r="AD4629">
        <v>0.10667</v>
      </c>
      <c r="AE4629">
        <v>5.4999999999999997E-3</v>
      </c>
      <c r="AF4629">
        <v>0.97823087066602987</v>
      </c>
      <c r="AG4629">
        <v>0.4935745377184676</v>
      </c>
      <c r="AH4629">
        <v>4.6980103466713592</v>
      </c>
    </row>
    <row r="4630" spans="1:34">
      <c r="A4630" t="s">
        <v>58</v>
      </c>
      <c r="B4630" t="s">
        <v>5425</v>
      </c>
      <c r="C4630" t="s">
        <v>92</v>
      </c>
      <c r="D4630" t="s">
        <v>5440</v>
      </c>
      <c r="E4630" t="s">
        <v>63</v>
      </c>
      <c r="F4630" t="s">
        <v>38</v>
      </c>
      <c r="G4630" t="s">
        <v>66</v>
      </c>
      <c r="H4630" t="s">
        <v>75</v>
      </c>
      <c r="I4630" t="str">
        <f t="shared" si="288"/>
        <v>10Qf-300</v>
      </c>
      <c r="J4630" t="str">
        <f t="shared" si="289"/>
        <v>PlátanoFríjolAguacateCaña panelera</v>
      </c>
      <c r="K4630">
        <v>0</v>
      </c>
      <c r="L4630">
        <v>0</v>
      </c>
      <c r="M4630">
        <v>0</v>
      </c>
      <c r="N4630">
        <v>0</v>
      </c>
      <c r="O4630">
        <v>0</v>
      </c>
      <c r="P4630">
        <v>0</v>
      </c>
      <c r="Q4630">
        <v>0</v>
      </c>
      <c r="R4630">
        <v>0</v>
      </c>
      <c r="S4630">
        <v>0</v>
      </c>
      <c r="T4630">
        <f t="shared" si="290"/>
        <v>0</v>
      </c>
      <c r="U4630">
        <v>0</v>
      </c>
      <c r="V4630">
        <v>0</v>
      </c>
      <c r="W4630">
        <v>0</v>
      </c>
      <c r="X4630">
        <v>0</v>
      </c>
      <c r="Y4630">
        <f t="shared" si="291"/>
        <v>0</v>
      </c>
      <c r="Z4630">
        <v>0</v>
      </c>
      <c r="AA4630">
        <v>0</v>
      </c>
      <c r="AB4630">
        <v>0</v>
      </c>
      <c r="AC4630">
        <v>0</v>
      </c>
      <c r="AD4630">
        <v>0.10412399999999999</v>
      </c>
      <c r="AE4630">
        <v>5.4999999999999997E-3</v>
      </c>
      <c r="AF4630">
        <v>0</v>
      </c>
      <c r="AG4630">
        <v>0</v>
      </c>
      <c r="AH4630">
        <v>0</v>
      </c>
    </row>
    <row r="4631" spans="1:34">
      <c r="A4631" t="s">
        <v>58</v>
      </c>
      <c r="B4631" t="s">
        <v>5425</v>
      </c>
      <c r="C4631" t="s">
        <v>94</v>
      </c>
      <c r="D4631" t="s">
        <v>5441</v>
      </c>
      <c r="E4631" t="s">
        <v>62</v>
      </c>
      <c r="F4631" t="s">
        <v>63</v>
      </c>
      <c r="G4631" t="s">
        <v>39</v>
      </c>
      <c r="I4631" t="str">
        <f t="shared" si="288"/>
        <v>10Qf-302,27422982571967</v>
      </c>
      <c r="J4631" t="str">
        <f t="shared" si="289"/>
        <v>CaféPlátanoGulupa</v>
      </c>
      <c r="K4631">
        <v>0.22742298257196661</v>
      </c>
      <c r="L4631">
        <v>0.22742298257196661</v>
      </c>
      <c r="M4631">
        <v>1.8193838605757331</v>
      </c>
      <c r="O4631">
        <v>2.274229825719666</v>
      </c>
      <c r="P4631">
        <v>26.892394864573461</v>
      </c>
      <c r="Q4631">
        <v>11.30343202382503</v>
      </c>
      <c r="R4631">
        <v>226.31521912004669</v>
      </c>
      <c r="T4631">
        <f t="shared" si="290"/>
        <v>264.51104600844519</v>
      </c>
      <c r="U4631">
        <v>2517624.0969956042</v>
      </c>
      <c r="V4631">
        <v>958985.53581840312</v>
      </c>
      <c r="W4631">
        <v>41335566.687670633</v>
      </c>
      <c r="Y4631">
        <f t="shared" si="291"/>
        <v>44812176.320484638</v>
      </c>
      <c r="Z4631">
        <v>0.1092448327638498</v>
      </c>
      <c r="AA4631">
        <v>3.8974891375678257E-2</v>
      </c>
      <c r="AB4631">
        <v>1.292427120118383</v>
      </c>
      <c r="AD4631">
        <v>8.3624000000000004E-2</v>
      </c>
      <c r="AE4631">
        <v>5.4999999999999997E-3</v>
      </c>
      <c r="AF4631">
        <v>0.71441774629937149</v>
      </c>
      <c r="AG4631">
        <v>0.36046542737656712</v>
      </c>
      <c r="AH4631">
        <v>3.4382369993956039</v>
      </c>
    </row>
    <row r="4632" spans="1:34">
      <c r="A4632" t="s">
        <v>58</v>
      </c>
      <c r="B4632" t="s">
        <v>5425</v>
      </c>
      <c r="C4632" t="s">
        <v>96</v>
      </c>
      <c r="D4632" t="s">
        <v>5442</v>
      </c>
      <c r="E4632" t="s">
        <v>62</v>
      </c>
      <c r="F4632" t="s">
        <v>38</v>
      </c>
      <c r="G4632" t="s">
        <v>39</v>
      </c>
      <c r="I4632" t="str">
        <f t="shared" si="288"/>
        <v>10Qf-302,2877430866908</v>
      </c>
      <c r="J4632" t="str">
        <f t="shared" si="289"/>
        <v>CaféFríjolGulupa</v>
      </c>
      <c r="K4632">
        <v>0.22877430866907991</v>
      </c>
      <c r="L4632">
        <v>0.22877430866908</v>
      </c>
      <c r="M4632">
        <v>1.83019446935264</v>
      </c>
      <c r="O4632">
        <v>2.2877430866908002</v>
      </c>
      <c r="P4632">
        <v>27.052186960268429</v>
      </c>
      <c r="Q4632">
        <v>10.26364739347191</v>
      </c>
      <c r="R4632">
        <v>227.65996299031099</v>
      </c>
      <c r="T4632">
        <f t="shared" si="290"/>
        <v>264.97579734405133</v>
      </c>
      <c r="U4632">
        <v>2532583.5839679241</v>
      </c>
      <c r="V4632">
        <v>1428752.091886461</v>
      </c>
      <c r="W4632">
        <v>41581178.759820573</v>
      </c>
      <c r="Y4632">
        <f t="shared" si="291"/>
        <v>45542514.435674958</v>
      </c>
      <c r="Z4632">
        <v>0.10989395534512569</v>
      </c>
      <c r="AA4632">
        <v>4.5238001664226327E-2</v>
      </c>
      <c r="AB4632">
        <v>1.300106601216914</v>
      </c>
      <c r="AD4632">
        <v>8.3624000000000004E-2</v>
      </c>
      <c r="AE4632">
        <v>5.4999999999999997E-3</v>
      </c>
      <c r="AF4632">
        <v>0.71866274974580113</v>
      </c>
      <c r="AG4632">
        <v>0.36260727924049191</v>
      </c>
      <c r="AH4632">
        <v>3.458137115677093</v>
      </c>
    </row>
    <row r="4633" spans="1:34">
      <c r="A4633" t="s">
        <v>58</v>
      </c>
      <c r="B4633" t="s">
        <v>5425</v>
      </c>
      <c r="C4633" t="s">
        <v>98</v>
      </c>
      <c r="D4633" t="s">
        <v>5443</v>
      </c>
      <c r="E4633" t="s">
        <v>63</v>
      </c>
      <c r="F4633" t="s">
        <v>38</v>
      </c>
      <c r="G4633" t="s">
        <v>39</v>
      </c>
      <c r="I4633" t="str">
        <f t="shared" si="288"/>
        <v>10Qf-302,38639862685304</v>
      </c>
      <c r="J4633" t="str">
        <f t="shared" si="289"/>
        <v>PlátanoFríjolGulupa</v>
      </c>
      <c r="K4633">
        <v>0.23863986268530391</v>
      </c>
      <c r="L4633">
        <v>0.23863986268530391</v>
      </c>
      <c r="M4633">
        <v>1.909118901482431</v>
      </c>
      <c r="O4633">
        <v>2.3863986268530391</v>
      </c>
      <c r="P4633">
        <v>11.860936109149311</v>
      </c>
      <c r="Q4633">
        <v>10.706252021381591</v>
      </c>
      <c r="R4633">
        <v>237.4774624957351</v>
      </c>
      <c r="T4633">
        <f t="shared" si="290"/>
        <v>260.04465062626599</v>
      </c>
      <c r="U4633">
        <v>1006284.298960319</v>
      </c>
      <c r="V4633">
        <v>1490364.91467369</v>
      </c>
      <c r="W4633">
        <v>43374305.651995562</v>
      </c>
      <c r="Y4633">
        <f t="shared" si="291"/>
        <v>45870954.865629569</v>
      </c>
      <c r="Z4633">
        <v>4.0897197903572761E-2</v>
      </c>
      <c r="AA4633">
        <v>4.7188823640701053E-2</v>
      </c>
      <c r="AB4633">
        <v>1.3561717773102131</v>
      </c>
      <c r="AD4633">
        <v>8.1077999999999997E-2</v>
      </c>
      <c r="AE4633">
        <v>5.4999999999999997E-3</v>
      </c>
      <c r="AF4633">
        <v>0.74965401890671368</v>
      </c>
      <c r="AG4633">
        <v>0.3782441823562066</v>
      </c>
      <c r="AH4633">
        <v>3.600874828115959</v>
      </c>
    </row>
    <row r="4634" spans="1:34">
      <c r="A4634" t="s">
        <v>58</v>
      </c>
      <c r="B4634" t="s">
        <v>5425</v>
      </c>
      <c r="C4634" t="s">
        <v>100</v>
      </c>
      <c r="D4634" t="s">
        <v>5444</v>
      </c>
      <c r="E4634" t="s">
        <v>62</v>
      </c>
      <c r="F4634" t="s">
        <v>63</v>
      </c>
      <c r="G4634" t="s">
        <v>38</v>
      </c>
      <c r="H4634" t="s">
        <v>39</v>
      </c>
      <c r="I4634" t="str">
        <f t="shared" si="288"/>
        <v>10Qf-302,4979087115924</v>
      </c>
      <c r="J4634" t="str">
        <f t="shared" si="289"/>
        <v>CaféPlátanoFríjolGulupa</v>
      </c>
      <c r="K4634">
        <v>0.24979087115924051</v>
      </c>
      <c r="L4634">
        <v>0.24979087115924051</v>
      </c>
      <c r="M4634">
        <v>0.24979087115924051</v>
      </c>
      <c r="N4634">
        <v>1.7485360981146829</v>
      </c>
      <c r="O4634">
        <v>2.4979087115924039</v>
      </c>
      <c r="P4634">
        <v>29.537361021348769</v>
      </c>
      <c r="Q4634">
        <v>12.415166226337901</v>
      </c>
      <c r="R4634">
        <v>11.2065268106441</v>
      </c>
      <c r="S4634">
        <v>217.50238570265921</v>
      </c>
      <c r="T4634">
        <f t="shared" si="290"/>
        <v>270.66143976098999</v>
      </c>
      <c r="U4634">
        <v>2765241.7065677298</v>
      </c>
      <c r="V4634">
        <v>1053305.297961199</v>
      </c>
      <c r="W4634">
        <v>1560005.7182082599</v>
      </c>
      <c r="X4634">
        <v>39725938.025275953</v>
      </c>
      <c r="Y4634">
        <f t="shared" si="291"/>
        <v>45104490.748013139</v>
      </c>
      <c r="Z4634">
        <v>0.1199894647283167</v>
      </c>
      <c r="AA4634">
        <v>4.2808215598820053E-2</v>
      </c>
      <c r="AB4634">
        <v>4.9393832336111103E-2</v>
      </c>
      <c r="AC4634">
        <v>1.2420993297116949</v>
      </c>
      <c r="AD4634">
        <v>0.11065</v>
      </c>
      <c r="AE4634">
        <v>5.4999999999999997E-3</v>
      </c>
      <c r="AF4634">
        <v>0.7846833648981375</v>
      </c>
      <c r="AG4634">
        <v>0.39591853078739608</v>
      </c>
      <c r="AH4634">
        <v>3.7946606072779381</v>
      </c>
    </row>
    <row r="4635" spans="1:34">
      <c r="A4635" t="s">
        <v>58</v>
      </c>
      <c r="B4635" t="s">
        <v>5425</v>
      </c>
      <c r="C4635" t="s">
        <v>102</v>
      </c>
      <c r="D4635" t="s">
        <v>5445</v>
      </c>
      <c r="E4635" t="s">
        <v>62</v>
      </c>
      <c r="F4635" t="s">
        <v>66</v>
      </c>
      <c r="G4635" t="s">
        <v>39</v>
      </c>
      <c r="I4635" t="str">
        <f t="shared" si="288"/>
        <v>10Qf-302,06930835700522</v>
      </c>
      <c r="J4635" t="str">
        <f t="shared" si="289"/>
        <v>CaféAguacateGulupa</v>
      </c>
      <c r="K4635">
        <v>0.28618767307324161</v>
      </c>
      <c r="L4635">
        <v>0.20693083570052201</v>
      </c>
      <c r="M4635">
        <v>1.576189848231456</v>
      </c>
      <c r="O4635">
        <v>2.06930835700522</v>
      </c>
      <c r="P4635">
        <v>33.841223180791019</v>
      </c>
      <c r="Q4635">
        <v>19.825162179740829</v>
      </c>
      <c r="R4635">
        <v>196.064040473798</v>
      </c>
      <c r="T4635">
        <f t="shared" si="290"/>
        <v>249.73042583432985</v>
      </c>
      <c r="U4635">
        <v>3168162.5746170622</v>
      </c>
      <c r="V4635">
        <v>11021527.135273021</v>
      </c>
      <c r="W4635">
        <v>35810310.290091082</v>
      </c>
      <c r="Y4635">
        <f t="shared" si="291"/>
        <v>49999999.999981165</v>
      </c>
      <c r="Z4635">
        <v>0.13747302110976459</v>
      </c>
      <c r="AA4635">
        <v>0.1140894373648467</v>
      </c>
      <c r="AB4635">
        <v>1.119670538170533</v>
      </c>
      <c r="AD4635">
        <v>8.3624000000000004E-2</v>
      </c>
      <c r="AE4635">
        <v>5.4999999999999997E-3</v>
      </c>
      <c r="AF4635">
        <v>0.65004451005399577</v>
      </c>
      <c r="AG4635">
        <v>0.32798537458532739</v>
      </c>
      <c r="AH4635">
        <v>3.1364622416445429</v>
      </c>
    </row>
    <row r="4636" spans="1:34">
      <c r="A4636" t="s">
        <v>58</v>
      </c>
      <c r="B4636" t="s">
        <v>5425</v>
      </c>
      <c r="C4636" t="s">
        <v>104</v>
      </c>
      <c r="D4636" t="s">
        <v>5446</v>
      </c>
      <c r="E4636" t="s">
        <v>63</v>
      </c>
      <c r="F4636" t="s">
        <v>66</v>
      </c>
      <c r="G4636" t="s">
        <v>39</v>
      </c>
      <c r="I4636" t="str">
        <f t="shared" si="288"/>
        <v>10Qf-300</v>
      </c>
      <c r="J4636" t="str">
        <f t="shared" si="289"/>
        <v>PlátanoAguacateGulupa</v>
      </c>
      <c r="K4636">
        <v>0</v>
      </c>
      <c r="L4636">
        <v>0</v>
      </c>
      <c r="M4636">
        <v>0</v>
      </c>
      <c r="O4636">
        <v>0</v>
      </c>
      <c r="P4636">
        <v>0</v>
      </c>
      <c r="Q4636">
        <v>0</v>
      </c>
      <c r="R4636">
        <v>0</v>
      </c>
      <c r="T4636">
        <f t="shared" si="290"/>
        <v>0</v>
      </c>
      <c r="U4636">
        <v>0</v>
      </c>
      <c r="V4636">
        <v>0</v>
      </c>
      <c r="W4636">
        <v>0</v>
      </c>
      <c r="Y4636">
        <f t="shared" si="291"/>
        <v>0</v>
      </c>
      <c r="Z4636">
        <v>0</v>
      </c>
      <c r="AA4636">
        <v>0</v>
      </c>
      <c r="AB4636">
        <v>0</v>
      </c>
      <c r="AD4636">
        <v>8.1077999999999997E-2</v>
      </c>
      <c r="AE4636">
        <v>5.4999999999999997E-3</v>
      </c>
      <c r="AF4636">
        <v>0</v>
      </c>
      <c r="AG4636">
        <v>0</v>
      </c>
      <c r="AH4636">
        <v>0</v>
      </c>
    </row>
    <row r="4637" spans="1:34">
      <c r="A4637" t="s">
        <v>58</v>
      </c>
      <c r="B4637" t="s">
        <v>5425</v>
      </c>
      <c r="C4637" t="s">
        <v>106</v>
      </c>
      <c r="D4637" t="s">
        <v>5447</v>
      </c>
      <c r="E4637" t="s">
        <v>62</v>
      </c>
      <c r="F4637" t="s">
        <v>63</v>
      </c>
      <c r="G4637" t="s">
        <v>66</v>
      </c>
      <c r="H4637" t="s">
        <v>39</v>
      </c>
      <c r="I4637" t="str">
        <f t="shared" si="288"/>
        <v>10Qf-302,23510252574696</v>
      </c>
      <c r="J4637" t="str">
        <f t="shared" si="289"/>
        <v>CaféPlátanoAguacateGulupa</v>
      </c>
      <c r="K4637">
        <v>0.29799763022380032</v>
      </c>
      <c r="L4637">
        <v>0.2235102525746962</v>
      </c>
      <c r="M4637">
        <v>0.2235102525746962</v>
      </c>
      <c r="N4637">
        <v>1.4900843903737691</v>
      </c>
      <c r="O4637">
        <v>2.2351025257469619</v>
      </c>
      <c r="P4637">
        <v>35.237731253259099</v>
      </c>
      <c r="Q4637">
        <v>11.10896057220852</v>
      </c>
      <c r="R4637">
        <v>21.413565509110871</v>
      </c>
      <c r="S4637">
        <v>185.35328504457931</v>
      </c>
      <c r="T4637">
        <f t="shared" si="290"/>
        <v>253.11354237915779</v>
      </c>
      <c r="U4637">
        <v>3298901.4839853072</v>
      </c>
      <c r="V4637">
        <v>942486.53721012606</v>
      </c>
      <c r="W4637">
        <v>11904578.191183159</v>
      </c>
      <c r="X4637">
        <v>33854033.78760384</v>
      </c>
      <c r="Y4637">
        <f t="shared" si="291"/>
        <v>49999999.999982432</v>
      </c>
      <c r="Z4637">
        <v>0.14314604843211429</v>
      </c>
      <c r="AA4637">
        <v>3.8304342494024597E-2</v>
      </c>
      <c r="AB4637">
        <v>0.12323034831998959</v>
      </c>
      <c r="AC4637">
        <v>1.058504210746769</v>
      </c>
      <c r="AD4637">
        <v>0.11065</v>
      </c>
      <c r="AE4637">
        <v>5.4999999999999997E-3</v>
      </c>
      <c r="AF4637">
        <v>0.70212644787862677</v>
      </c>
      <c r="AG4637">
        <v>0.35426375033089352</v>
      </c>
      <c r="AH4637">
        <v>3.4076427239564819</v>
      </c>
    </row>
    <row r="4638" spans="1:34">
      <c r="A4638" t="s">
        <v>58</v>
      </c>
      <c r="B4638" t="s">
        <v>5425</v>
      </c>
      <c r="C4638" t="s">
        <v>108</v>
      </c>
      <c r="D4638" t="s">
        <v>5448</v>
      </c>
      <c r="E4638" t="s">
        <v>38</v>
      </c>
      <c r="F4638" t="s">
        <v>66</v>
      </c>
      <c r="G4638" t="s">
        <v>39</v>
      </c>
      <c r="I4638" t="str">
        <f t="shared" si="288"/>
        <v>10Qf-300</v>
      </c>
      <c r="J4638" t="str">
        <f t="shared" si="289"/>
        <v>FríjolAguacateGulupa</v>
      </c>
      <c r="K4638">
        <v>0</v>
      </c>
      <c r="L4638">
        <v>0</v>
      </c>
      <c r="M4638">
        <v>0</v>
      </c>
      <c r="O4638">
        <v>0</v>
      </c>
      <c r="P4638">
        <v>0</v>
      </c>
      <c r="Q4638">
        <v>0</v>
      </c>
      <c r="R4638">
        <v>0</v>
      </c>
      <c r="T4638">
        <f t="shared" si="290"/>
        <v>0</v>
      </c>
      <c r="U4638">
        <v>0</v>
      </c>
      <c r="V4638">
        <v>0</v>
      </c>
      <c r="W4638">
        <v>0</v>
      </c>
      <c r="Y4638">
        <f t="shared" si="291"/>
        <v>0</v>
      </c>
      <c r="Z4638">
        <v>0</v>
      </c>
      <c r="AA4638">
        <v>0</v>
      </c>
      <c r="AB4638">
        <v>0</v>
      </c>
      <c r="AD4638">
        <v>8.1077999999999997E-2</v>
      </c>
      <c r="AE4638">
        <v>5.4999999999999997E-3</v>
      </c>
      <c r="AF4638">
        <v>0</v>
      </c>
      <c r="AG4638">
        <v>0</v>
      </c>
      <c r="AH4638">
        <v>0</v>
      </c>
    </row>
    <row r="4639" spans="1:34">
      <c r="A4639" t="s">
        <v>58</v>
      </c>
      <c r="B4639" t="s">
        <v>5425</v>
      </c>
      <c r="C4639" t="s">
        <v>110</v>
      </c>
      <c r="D4639" t="s">
        <v>5449</v>
      </c>
      <c r="E4639" t="s">
        <v>62</v>
      </c>
      <c r="F4639" t="s">
        <v>38</v>
      </c>
      <c r="G4639" t="s">
        <v>66</v>
      </c>
      <c r="H4639" t="s">
        <v>39</v>
      </c>
      <c r="I4639" t="str">
        <f t="shared" si="288"/>
        <v>10Qf-302,39405142575926</v>
      </c>
      <c r="J4639" t="str">
        <f t="shared" si="289"/>
        <v>CaféFríjolAguacateGulupa</v>
      </c>
      <c r="K4639">
        <v>0.66610913173955011</v>
      </c>
      <c r="L4639">
        <v>0.2394051425759256</v>
      </c>
      <c r="M4639">
        <v>0.23940514257592571</v>
      </c>
      <c r="N4639">
        <v>1.249132008867855</v>
      </c>
      <c r="O4639">
        <v>2.394051425759256</v>
      </c>
      <c r="P4639">
        <v>78.766312846018621</v>
      </c>
      <c r="Q4639">
        <v>10.740585260110841</v>
      </c>
      <c r="R4639">
        <v>22.936387233754981</v>
      </c>
      <c r="S4639">
        <v>155.3809453972703</v>
      </c>
      <c r="T4639">
        <f t="shared" si="290"/>
        <v>267.82423073715472</v>
      </c>
      <c r="U4639">
        <v>7373979.4559489181</v>
      </c>
      <c r="V4639">
        <v>1495144.2767050529</v>
      </c>
      <c r="W4639">
        <v>12751170.052988941</v>
      </c>
      <c r="X4639">
        <v>28379706.214345589</v>
      </c>
      <c r="Y4639">
        <f t="shared" si="291"/>
        <v>49999999.999988504</v>
      </c>
      <c r="Z4639">
        <v>0.31997197414440309</v>
      </c>
      <c r="AA4639">
        <v>4.7340150654503213E-2</v>
      </c>
      <c r="AB4639">
        <v>0.1319938515991281</v>
      </c>
      <c r="AC4639">
        <v>0.88734000551038239</v>
      </c>
      <c r="AD4639">
        <v>0.11065</v>
      </c>
      <c r="AE4639">
        <v>5.4999999999999997E-3</v>
      </c>
      <c r="AF4639">
        <v>0.75205803950552563</v>
      </c>
      <c r="AG4639">
        <v>0.37945715098284222</v>
      </c>
      <c r="AH4639">
        <v>3.6417166162476242</v>
      </c>
    </row>
    <row r="4640" spans="1:34">
      <c r="A4640" t="s">
        <v>58</v>
      </c>
      <c r="B4640" t="s">
        <v>5425</v>
      </c>
      <c r="C4640" t="s">
        <v>112</v>
      </c>
      <c r="D4640" t="s">
        <v>5450</v>
      </c>
      <c r="E4640" t="s">
        <v>63</v>
      </c>
      <c r="F4640" t="s">
        <v>38</v>
      </c>
      <c r="G4640" t="s">
        <v>66</v>
      </c>
      <c r="H4640" t="s">
        <v>39</v>
      </c>
      <c r="I4640" t="str">
        <f t="shared" si="288"/>
        <v>10Qf-300</v>
      </c>
      <c r="J4640" t="str">
        <f t="shared" si="289"/>
        <v>PlátanoFríjolAguacateGulupa</v>
      </c>
      <c r="K4640">
        <v>0</v>
      </c>
      <c r="L4640">
        <v>0</v>
      </c>
      <c r="M4640">
        <v>0</v>
      </c>
      <c r="N4640">
        <v>0</v>
      </c>
      <c r="O4640">
        <v>0</v>
      </c>
      <c r="P4640">
        <v>0</v>
      </c>
      <c r="Q4640">
        <v>0</v>
      </c>
      <c r="R4640">
        <v>0</v>
      </c>
      <c r="S4640">
        <v>0</v>
      </c>
      <c r="T4640">
        <f t="shared" si="290"/>
        <v>0</v>
      </c>
      <c r="U4640">
        <v>0</v>
      </c>
      <c r="V4640">
        <v>0</v>
      </c>
      <c r="W4640">
        <v>0</v>
      </c>
      <c r="X4640">
        <v>0</v>
      </c>
      <c r="Y4640">
        <f t="shared" si="291"/>
        <v>0</v>
      </c>
      <c r="Z4640">
        <v>0</v>
      </c>
      <c r="AA4640">
        <v>0</v>
      </c>
      <c r="AB4640">
        <v>0</v>
      </c>
      <c r="AC4640">
        <v>0</v>
      </c>
      <c r="AD4640">
        <v>0.10810400000000001</v>
      </c>
      <c r="AE4640">
        <v>5.4999999999999997E-3</v>
      </c>
      <c r="AF4640">
        <v>0</v>
      </c>
      <c r="AG4640">
        <v>0</v>
      </c>
      <c r="AH4640">
        <v>0</v>
      </c>
    </row>
    <row r="4641" spans="1:34">
      <c r="A4641" t="s">
        <v>58</v>
      </c>
      <c r="B4641" t="s">
        <v>5425</v>
      </c>
      <c r="C4641" t="s">
        <v>114</v>
      </c>
      <c r="D4641" t="s">
        <v>5451</v>
      </c>
      <c r="E4641" t="s">
        <v>62</v>
      </c>
      <c r="F4641" t="s">
        <v>75</v>
      </c>
      <c r="G4641" t="s">
        <v>39</v>
      </c>
      <c r="I4641" t="str">
        <f t="shared" si="288"/>
        <v>10Qf-302,24115993416528</v>
      </c>
      <c r="J4641" t="str">
        <f t="shared" si="289"/>
        <v>CaféCaña paneleraGulupa</v>
      </c>
      <c r="K4641">
        <v>0.2241159934165281</v>
      </c>
      <c r="L4641">
        <v>0.22411599341652819</v>
      </c>
      <c r="M4641">
        <v>1.792927947332225</v>
      </c>
      <c r="O4641">
        <v>2.2411599341652821</v>
      </c>
      <c r="P4641">
        <v>26.501348818236551</v>
      </c>
      <c r="Q4641">
        <v>11.302877062370751</v>
      </c>
      <c r="R4641">
        <v>223.02433810671801</v>
      </c>
      <c r="T4641">
        <f t="shared" si="290"/>
        <v>260.82856398732531</v>
      </c>
      <c r="U4641">
        <v>2481014.9755599531</v>
      </c>
      <c r="V4641">
        <v>1627450.487168889</v>
      </c>
      <c r="W4641">
        <v>40734500.475170434</v>
      </c>
      <c r="Y4641">
        <f t="shared" si="291"/>
        <v>44842965.937899277</v>
      </c>
      <c r="Z4641">
        <v>0.1076562884876643</v>
      </c>
      <c r="AA4641">
        <v>5.0936133003429043E-2</v>
      </c>
      <c r="AB4641">
        <v>1.2736337579784169</v>
      </c>
      <c r="AD4641">
        <v>7.9644000000000006E-2</v>
      </c>
      <c r="AE4641">
        <v>5.4999999999999997E-3</v>
      </c>
      <c r="AF4641">
        <v>0.70402929869066444</v>
      </c>
      <c r="AG4641">
        <v>0.35522384956519709</v>
      </c>
      <c r="AH4641">
        <v>3.3855570824211432</v>
      </c>
    </row>
    <row r="4642" spans="1:34">
      <c r="A4642" t="s">
        <v>58</v>
      </c>
      <c r="B4642" t="s">
        <v>5425</v>
      </c>
      <c r="C4642" t="s">
        <v>116</v>
      </c>
      <c r="D4642" t="s">
        <v>5452</v>
      </c>
      <c r="E4642" t="s">
        <v>63</v>
      </c>
      <c r="F4642" t="s">
        <v>75</v>
      </c>
      <c r="G4642" t="s">
        <v>39</v>
      </c>
      <c r="I4642" t="str">
        <f t="shared" si="288"/>
        <v>10Qf-302,33575565603971</v>
      </c>
      <c r="J4642" t="str">
        <f t="shared" si="289"/>
        <v>PlátanoCaña paneleraGulupa</v>
      </c>
      <c r="K4642">
        <v>0.23357556560397111</v>
      </c>
      <c r="L4642">
        <v>0.23357556560397119</v>
      </c>
      <c r="M4642">
        <v>1.8686045248317691</v>
      </c>
      <c r="O4642">
        <v>2.3357556560397108</v>
      </c>
      <c r="P4642">
        <v>11.609229192109</v>
      </c>
      <c r="Q4642">
        <v>11.779953150816491</v>
      </c>
      <c r="R4642">
        <v>232.43783329604261</v>
      </c>
      <c r="T4642">
        <f t="shared" si="290"/>
        <v>255.82701563896811</v>
      </c>
      <c r="U4642">
        <v>984929.43150074466</v>
      </c>
      <c r="V4642">
        <v>1696142.529758868</v>
      </c>
      <c r="W4642">
        <v>42453837.600067861</v>
      </c>
      <c r="Y4642">
        <f t="shared" si="291"/>
        <v>45134909.561327472</v>
      </c>
      <c r="Z4642">
        <v>4.0029297806551338E-2</v>
      </c>
      <c r="AA4642">
        <v>5.3086064473065957E-2</v>
      </c>
      <c r="AB4642">
        <v>1.3273917709175891</v>
      </c>
      <c r="AD4642">
        <v>7.7098E-2</v>
      </c>
      <c r="AE4642">
        <v>5.4999999999999997E-3</v>
      </c>
      <c r="AF4642">
        <v>0.73374523226378363</v>
      </c>
      <c r="AG4642">
        <v>0.37021727148229422</v>
      </c>
      <c r="AH4642">
        <v>3.522316159785789</v>
      </c>
    </row>
    <row r="4643" spans="1:34">
      <c r="A4643" t="s">
        <v>58</v>
      </c>
      <c r="B4643" t="s">
        <v>5425</v>
      </c>
      <c r="C4643" t="s">
        <v>118</v>
      </c>
      <c r="D4643" t="s">
        <v>5453</v>
      </c>
      <c r="E4643" t="s">
        <v>62</v>
      </c>
      <c r="F4643" t="s">
        <v>63</v>
      </c>
      <c r="G4643" t="s">
        <v>75</v>
      </c>
      <c r="H4643" t="s">
        <v>39</v>
      </c>
      <c r="I4643" t="str">
        <f t="shared" si="288"/>
        <v>10Qf-302,4424773080921</v>
      </c>
      <c r="J4643" t="str">
        <f t="shared" si="289"/>
        <v>CaféPlátanoCaña paneleraGulupa</v>
      </c>
      <c r="K4643">
        <v>0.24424773080921</v>
      </c>
      <c r="L4643">
        <v>0.24424773080920989</v>
      </c>
      <c r="M4643">
        <v>0.24424773080920989</v>
      </c>
      <c r="N4643">
        <v>1.7097341156644701</v>
      </c>
      <c r="O4643">
        <v>2.4424773080921001</v>
      </c>
      <c r="P4643">
        <v>28.881893762072998</v>
      </c>
      <c r="Q4643">
        <v>12.1396597254711</v>
      </c>
      <c r="R4643">
        <v>12.318184133198621</v>
      </c>
      <c r="S4643">
        <v>212.675763157083</v>
      </c>
      <c r="T4643">
        <f t="shared" si="290"/>
        <v>266.01550077782571</v>
      </c>
      <c r="U4643">
        <v>2703877.8832617491</v>
      </c>
      <c r="V4643">
        <v>1029931.26883462</v>
      </c>
      <c r="W4643">
        <v>1773639.9907728741</v>
      </c>
      <c r="X4643">
        <v>38844374.784038298</v>
      </c>
      <c r="Y4643">
        <f t="shared" si="291"/>
        <v>44351823.926907539</v>
      </c>
      <c r="Z4643">
        <v>0.1173267635638291</v>
      </c>
      <c r="AA4643">
        <v>4.1858253151844348E-2</v>
      </c>
      <c r="AB4643">
        <v>5.5511588943862253E-2</v>
      </c>
      <c r="AC4643">
        <v>1.2145357486996351</v>
      </c>
      <c r="AD4643">
        <v>0.10667</v>
      </c>
      <c r="AE4643">
        <v>5.4999999999999997E-3</v>
      </c>
      <c r="AF4643">
        <v>0.76727035856296322</v>
      </c>
      <c r="AG4643">
        <v>0.38713265333259778</v>
      </c>
      <c r="AH4643">
        <v>3.7090503199876612</v>
      </c>
    </row>
    <row r="4644" spans="1:34">
      <c r="A4644" t="s">
        <v>58</v>
      </c>
      <c r="B4644" t="s">
        <v>5425</v>
      </c>
      <c r="C4644" t="s">
        <v>120</v>
      </c>
      <c r="D4644" t="s">
        <v>5454</v>
      </c>
      <c r="E4644" t="s">
        <v>38</v>
      </c>
      <c r="F4644" t="s">
        <v>75</v>
      </c>
      <c r="G4644" t="s">
        <v>39</v>
      </c>
      <c r="I4644" t="str">
        <f t="shared" si="288"/>
        <v>10Qf-302,35001226044162</v>
      </c>
      <c r="J4644" t="str">
        <f t="shared" si="289"/>
        <v>FríjolCaña paneleraGulupa</v>
      </c>
      <c r="K4644">
        <v>0.23500122604416221</v>
      </c>
      <c r="L4644">
        <v>0.23500122604416221</v>
      </c>
      <c r="M4644">
        <v>1.880009808353297</v>
      </c>
      <c r="O4644">
        <v>2.350012260441622</v>
      </c>
      <c r="P4644">
        <v>10.543009550254</v>
      </c>
      <c r="Q4644">
        <v>11.851853707499281</v>
      </c>
      <c r="R4644">
        <v>233.85654943134139</v>
      </c>
      <c r="T4644">
        <f t="shared" si="290"/>
        <v>256.25141268909465</v>
      </c>
      <c r="U4644">
        <v>1467640.7296771749</v>
      </c>
      <c r="V4644">
        <v>1706495.1678841361</v>
      </c>
      <c r="W4644">
        <v>42712960.409614347</v>
      </c>
      <c r="Y4644">
        <f t="shared" si="291"/>
        <v>45887096.307175659</v>
      </c>
      <c r="Z4644">
        <v>4.6469316929545007E-2</v>
      </c>
      <c r="AA4644">
        <v>5.3410082534839587E-2</v>
      </c>
      <c r="AB4644">
        <v>1.335493688305819</v>
      </c>
      <c r="AD4644">
        <v>7.7098E-2</v>
      </c>
      <c r="AE4644">
        <v>5.4999999999999997E-3</v>
      </c>
      <c r="AF4644">
        <v>0.73822374673558788</v>
      </c>
      <c r="AG4644">
        <v>0.37247694327999697</v>
      </c>
      <c r="AH4644">
        <v>3.5433109504572058</v>
      </c>
    </row>
    <row r="4645" spans="1:34">
      <c r="A4645" t="s">
        <v>58</v>
      </c>
      <c r="B4645" t="s">
        <v>5425</v>
      </c>
      <c r="C4645" t="s">
        <v>122</v>
      </c>
      <c r="D4645" t="s">
        <v>5455</v>
      </c>
      <c r="E4645" t="s">
        <v>62</v>
      </c>
      <c r="F4645" t="s">
        <v>38</v>
      </c>
      <c r="G4645" t="s">
        <v>75</v>
      </c>
      <c r="H4645" t="s">
        <v>39</v>
      </c>
      <c r="I4645" t="str">
        <f t="shared" si="288"/>
        <v>10Qf-302,45807080388973</v>
      </c>
      <c r="J4645" t="str">
        <f t="shared" si="289"/>
        <v>CaféFríjolCaña paneleraGulupa</v>
      </c>
      <c r="K4645">
        <v>0.24580708038897359</v>
      </c>
      <c r="L4645">
        <v>0.24580708038897359</v>
      </c>
      <c r="M4645">
        <v>0.24580708038897359</v>
      </c>
      <c r="N4645">
        <v>1.7206495627228151</v>
      </c>
      <c r="O4645">
        <v>2.458070803889735</v>
      </c>
      <c r="P4645">
        <v>29.066284293569261</v>
      </c>
      <c r="Q4645">
        <v>11.02779947017804</v>
      </c>
      <c r="R4645">
        <v>12.39682705523485</v>
      </c>
      <c r="S4645">
        <v>214.03354797991909</v>
      </c>
      <c r="T4645">
        <f t="shared" si="290"/>
        <v>266.52445879890126</v>
      </c>
      <c r="U4645">
        <v>2721140.237458562</v>
      </c>
      <c r="V4645">
        <v>1535125.9603815631</v>
      </c>
      <c r="W4645">
        <v>1784963.4317935971</v>
      </c>
      <c r="X4645">
        <v>39092368.733848967</v>
      </c>
      <c r="Y4645">
        <f t="shared" si="291"/>
        <v>45133598.363482691</v>
      </c>
      <c r="Z4645">
        <v>0.11807581224015511</v>
      </c>
      <c r="AA4645">
        <v>4.8606074591180277E-2</v>
      </c>
      <c r="AB4645">
        <v>5.5865991306597973E-2</v>
      </c>
      <c r="AC4645">
        <v>1.222289703273002</v>
      </c>
      <c r="AD4645">
        <v>0.10667</v>
      </c>
      <c r="AE4645">
        <v>5.4999999999999997E-3</v>
      </c>
      <c r="AF4645">
        <v>0.77216883891824151</v>
      </c>
      <c r="AG4645">
        <v>0.38960422241652309</v>
      </c>
      <c r="AH4645">
        <v>3.7320138652244998</v>
      </c>
    </row>
    <row r="4646" spans="1:34">
      <c r="A4646" t="s">
        <v>58</v>
      </c>
      <c r="B4646" t="s">
        <v>5425</v>
      </c>
      <c r="C4646" t="s">
        <v>124</v>
      </c>
      <c r="D4646" t="s">
        <v>5456</v>
      </c>
      <c r="E4646" t="s">
        <v>63</v>
      </c>
      <c r="F4646" t="s">
        <v>38</v>
      </c>
      <c r="G4646" t="s">
        <v>75</v>
      </c>
      <c r="H4646" t="s">
        <v>39</v>
      </c>
      <c r="I4646" t="str">
        <f t="shared" si="288"/>
        <v>10Qf-302,57233031488423</v>
      </c>
      <c r="J4646" t="str">
        <f t="shared" si="289"/>
        <v>PlátanoFríjolCaña paneleraGulupa</v>
      </c>
      <c r="K4646">
        <v>0.25723303148842269</v>
      </c>
      <c r="L4646">
        <v>0.25723303148842269</v>
      </c>
      <c r="M4646">
        <v>0.25723303148842258</v>
      </c>
      <c r="N4646">
        <v>1.800631220418959</v>
      </c>
      <c r="O4646">
        <v>2.5723303148842271</v>
      </c>
      <c r="P4646">
        <v>12.78505827700036</v>
      </c>
      <c r="Q4646">
        <v>11.54040918541242</v>
      </c>
      <c r="R4646">
        <v>12.97307383989742</v>
      </c>
      <c r="S4646">
        <v>223.98255697099549</v>
      </c>
      <c r="T4646">
        <f t="shared" si="290"/>
        <v>261.2810982733057</v>
      </c>
      <c r="U4646">
        <v>1084687.0168631971</v>
      </c>
      <c r="V4646">
        <v>1606483.848555729</v>
      </c>
      <c r="W4646">
        <v>1867934.617382332</v>
      </c>
      <c r="X4646">
        <v>40909515.305899583</v>
      </c>
      <c r="Y4646">
        <f t="shared" si="291"/>
        <v>45468620.788700841</v>
      </c>
      <c r="Z4646">
        <v>4.4083624913876733E-2</v>
      </c>
      <c r="AA4646">
        <v>5.0865450645507772E-2</v>
      </c>
      <c r="AB4646">
        <v>5.8462833040291463E-2</v>
      </c>
      <c r="AC4646">
        <v>1.279105895698613</v>
      </c>
      <c r="AD4646">
        <v>0.10412399999999999</v>
      </c>
      <c r="AE4646">
        <v>5.4999999999999997E-3</v>
      </c>
      <c r="AF4646">
        <v>0.80806187902122317</v>
      </c>
      <c r="AG4646">
        <v>0.40771435490914998</v>
      </c>
      <c r="AH4646">
        <v>3.8977305488146001</v>
      </c>
    </row>
    <row r="4647" spans="1:34">
      <c r="A4647" t="s">
        <v>58</v>
      </c>
      <c r="B4647" t="s">
        <v>5425</v>
      </c>
      <c r="C4647" t="s">
        <v>126</v>
      </c>
      <c r="D4647" t="s">
        <v>5457</v>
      </c>
      <c r="E4647" t="s">
        <v>66</v>
      </c>
      <c r="F4647" t="s">
        <v>75</v>
      </c>
      <c r="G4647" t="s">
        <v>39</v>
      </c>
      <c r="I4647" t="str">
        <f t="shared" si="288"/>
        <v>10Qf-300</v>
      </c>
      <c r="J4647" t="str">
        <f t="shared" si="289"/>
        <v>AguacateCaña paneleraGulupa</v>
      </c>
      <c r="K4647">
        <v>0</v>
      </c>
      <c r="L4647">
        <v>0</v>
      </c>
      <c r="M4647">
        <v>0</v>
      </c>
      <c r="O4647">
        <v>0</v>
      </c>
      <c r="P4647">
        <v>0</v>
      </c>
      <c r="Q4647">
        <v>0</v>
      </c>
      <c r="R4647">
        <v>0</v>
      </c>
      <c r="T4647">
        <f t="shared" si="290"/>
        <v>0</v>
      </c>
      <c r="U4647">
        <v>0</v>
      </c>
      <c r="V4647">
        <v>0</v>
      </c>
      <c r="W4647">
        <v>0</v>
      </c>
      <c r="Y4647">
        <f t="shared" si="291"/>
        <v>0</v>
      </c>
      <c r="Z4647">
        <v>0</v>
      </c>
      <c r="AA4647">
        <v>0</v>
      </c>
      <c r="AB4647">
        <v>0</v>
      </c>
      <c r="AD4647">
        <v>7.7098E-2</v>
      </c>
      <c r="AE4647">
        <v>5.4999999999999997E-3</v>
      </c>
      <c r="AF4647">
        <v>0</v>
      </c>
      <c r="AG4647">
        <v>0</v>
      </c>
      <c r="AH4647">
        <v>0</v>
      </c>
    </row>
    <row r="4648" spans="1:34">
      <c r="A4648" t="s">
        <v>58</v>
      </c>
      <c r="B4648" t="s">
        <v>5425</v>
      </c>
      <c r="C4648" t="s">
        <v>128</v>
      </c>
      <c r="D4648" t="s">
        <v>5458</v>
      </c>
      <c r="E4648" t="s">
        <v>62</v>
      </c>
      <c r="F4648" t="s">
        <v>66</v>
      </c>
      <c r="G4648" t="s">
        <v>75</v>
      </c>
      <c r="H4648" t="s">
        <v>39</v>
      </c>
      <c r="I4648" t="str">
        <f t="shared" si="288"/>
        <v>10Qf-302,19530258011641</v>
      </c>
      <c r="J4648" t="str">
        <f t="shared" si="289"/>
        <v>CaféAguacateCaña paneleraGulupa</v>
      </c>
      <c r="K4648">
        <v>0.27364364174119832</v>
      </c>
      <c r="L4648">
        <v>0.2195302580116413</v>
      </c>
      <c r="M4648">
        <v>0.2195302580116413</v>
      </c>
      <c r="N4648">
        <v>1.4825984223519331</v>
      </c>
      <c r="O4648">
        <v>2.195302580116413</v>
      </c>
      <c r="P4648">
        <v>32.357912039762688</v>
      </c>
      <c r="Q4648">
        <v>21.03225917832679</v>
      </c>
      <c r="R4648">
        <v>11.071603949141091</v>
      </c>
      <c r="S4648">
        <v>184.42209700345231</v>
      </c>
      <c r="T4648">
        <f t="shared" si="290"/>
        <v>248.88387217068288</v>
      </c>
      <c r="U4648">
        <v>3029297.2972477162</v>
      </c>
      <c r="V4648">
        <v>11692596.163823869</v>
      </c>
      <c r="W4648">
        <v>1594150.510648069</v>
      </c>
      <c r="X4648">
        <v>33683956.028262563</v>
      </c>
      <c r="Y4648">
        <f t="shared" si="291"/>
        <v>49999999.999982215</v>
      </c>
      <c r="Z4648">
        <v>0.1314473741432364</v>
      </c>
      <c r="AA4648">
        <v>0.1210360144553584</v>
      </c>
      <c r="AB4648">
        <v>4.9893906498568528E-2</v>
      </c>
      <c r="AC4648">
        <v>1.0531864389991961</v>
      </c>
      <c r="AD4648">
        <v>0.10667</v>
      </c>
      <c r="AE4648">
        <v>5.4999999999999997E-3</v>
      </c>
      <c r="AF4648">
        <v>0.68962384715698855</v>
      </c>
      <c r="AG4648">
        <v>0.34795545894845148</v>
      </c>
      <c r="AH4648">
        <v>3.345051886221853</v>
      </c>
    </row>
    <row r="4649" spans="1:34">
      <c r="A4649" t="s">
        <v>58</v>
      </c>
      <c r="B4649" t="s">
        <v>5425</v>
      </c>
      <c r="C4649" t="s">
        <v>130</v>
      </c>
      <c r="D4649" t="s">
        <v>5459</v>
      </c>
      <c r="E4649" t="s">
        <v>63</v>
      </c>
      <c r="F4649" t="s">
        <v>66</v>
      </c>
      <c r="G4649" t="s">
        <v>75</v>
      </c>
      <c r="H4649" t="s">
        <v>39</v>
      </c>
      <c r="I4649" t="str">
        <f t="shared" si="288"/>
        <v>10Qf-300</v>
      </c>
      <c r="J4649" t="str">
        <f t="shared" si="289"/>
        <v>PlátanoAguacateCaña paneleraGulupa</v>
      </c>
      <c r="K4649">
        <v>0</v>
      </c>
      <c r="L4649">
        <v>0</v>
      </c>
      <c r="M4649">
        <v>0</v>
      </c>
      <c r="N4649">
        <v>0</v>
      </c>
      <c r="O4649">
        <v>0</v>
      </c>
      <c r="P4649">
        <v>0</v>
      </c>
      <c r="Q4649">
        <v>0</v>
      </c>
      <c r="R4649">
        <v>0</v>
      </c>
      <c r="S4649">
        <v>0</v>
      </c>
      <c r="T4649">
        <f t="shared" si="290"/>
        <v>0</v>
      </c>
      <c r="U4649">
        <v>0</v>
      </c>
      <c r="V4649">
        <v>0</v>
      </c>
      <c r="W4649">
        <v>0</v>
      </c>
      <c r="X4649">
        <v>0</v>
      </c>
      <c r="Y4649">
        <f t="shared" si="291"/>
        <v>0</v>
      </c>
      <c r="Z4649">
        <v>0</v>
      </c>
      <c r="AA4649">
        <v>0</v>
      </c>
      <c r="AB4649">
        <v>0</v>
      </c>
      <c r="AC4649">
        <v>0</v>
      </c>
      <c r="AD4649">
        <v>0.10412399999999999</v>
      </c>
      <c r="AE4649">
        <v>5.4999999999999997E-3</v>
      </c>
      <c r="AF4649">
        <v>0</v>
      </c>
      <c r="AG4649">
        <v>0</v>
      </c>
      <c r="AH4649">
        <v>0</v>
      </c>
    </row>
    <row r="4650" spans="1:34">
      <c r="A4650" t="s">
        <v>58</v>
      </c>
      <c r="B4650" t="s">
        <v>5425</v>
      </c>
      <c r="C4650" t="s">
        <v>132</v>
      </c>
      <c r="D4650" t="s">
        <v>5460</v>
      </c>
      <c r="E4650" t="s">
        <v>38</v>
      </c>
      <c r="F4650" t="s">
        <v>66</v>
      </c>
      <c r="G4650" t="s">
        <v>75</v>
      </c>
      <c r="H4650" t="s">
        <v>39</v>
      </c>
      <c r="I4650" t="str">
        <f t="shared" si="288"/>
        <v>10Qf-300</v>
      </c>
      <c r="J4650" t="str">
        <f t="shared" si="289"/>
        <v>FríjolAguacateCaña paneleraGulupa</v>
      </c>
      <c r="K4650">
        <v>0</v>
      </c>
      <c r="L4650">
        <v>0</v>
      </c>
      <c r="M4650">
        <v>0</v>
      </c>
      <c r="N4650">
        <v>0</v>
      </c>
      <c r="O4650">
        <v>0</v>
      </c>
      <c r="P4650">
        <v>0</v>
      </c>
      <c r="Q4650">
        <v>0</v>
      </c>
      <c r="R4650">
        <v>0</v>
      </c>
      <c r="S4650">
        <v>0</v>
      </c>
      <c r="T4650">
        <f t="shared" si="290"/>
        <v>0</v>
      </c>
      <c r="U4650">
        <v>0</v>
      </c>
      <c r="V4650">
        <v>0</v>
      </c>
      <c r="W4650">
        <v>0</v>
      </c>
      <c r="X4650">
        <v>0</v>
      </c>
      <c r="Y4650">
        <f t="shared" si="291"/>
        <v>0</v>
      </c>
      <c r="Z4650">
        <v>0</v>
      </c>
      <c r="AA4650">
        <v>0</v>
      </c>
      <c r="AB4650">
        <v>0</v>
      </c>
      <c r="AC4650">
        <v>0</v>
      </c>
      <c r="AD4650">
        <v>0.10412399999999999</v>
      </c>
      <c r="AE4650">
        <v>5.4999999999999997E-3</v>
      </c>
      <c r="AF4650">
        <v>0</v>
      </c>
      <c r="AG4650">
        <v>0</v>
      </c>
      <c r="AH4650">
        <v>0</v>
      </c>
    </row>
    <row r="4651" spans="1:34">
      <c r="A4651" t="s">
        <v>34</v>
      </c>
      <c r="B4651" t="s">
        <v>5461</v>
      </c>
      <c r="C4651" t="s">
        <v>36</v>
      </c>
      <c r="D4651" t="s">
        <v>5462</v>
      </c>
      <c r="E4651" t="s">
        <v>38</v>
      </c>
      <c r="F4651" t="s">
        <v>39</v>
      </c>
      <c r="I4651" t="str">
        <f t="shared" si="288"/>
        <v>10Lf-302,40819271880104</v>
      </c>
      <c r="J4651" t="str">
        <f t="shared" si="289"/>
        <v>FríjolGulupa</v>
      </c>
      <c r="K4651">
        <v>0.48163854376020798</v>
      </c>
      <c r="L4651">
        <v>1.9265541750408319</v>
      </c>
      <c r="O4651">
        <v>2.4081927188010401</v>
      </c>
      <c r="P4651">
        <v>21.608056485969328</v>
      </c>
      <c r="Q4651">
        <v>239.6462559215154</v>
      </c>
      <c r="T4651">
        <f t="shared" si="290"/>
        <v>261.25431240748475</v>
      </c>
      <c r="U4651">
        <v>3055736.304790182</v>
      </c>
      <c r="V4651">
        <v>43774954.70457156</v>
      </c>
      <c r="Y4651">
        <f t="shared" si="291"/>
        <v>46830691.009361744</v>
      </c>
      <c r="Z4651">
        <v>9.5239563266242944E-2</v>
      </c>
      <c r="AA4651">
        <v>1.368557190241396</v>
      </c>
      <c r="AD4651">
        <v>5.4052000000000003E-2</v>
      </c>
      <c r="AE4651">
        <v>5.4999999999999997E-3</v>
      </c>
      <c r="AF4651">
        <v>0.75650033051341559</v>
      </c>
      <c r="AG4651">
        <v>2.4081927188010401</v>
      </c>
      <c r="AH4651">
        <v>5.6324377681154951</v>
      </c>
    </row>
    <row r="4652" spans="1:34">
      <c r="A4652" t="s">
        <v>34</v>
      </c>
      <c r="B4652" t="s">
        <v>5461</v>
      </c>
      <c r="C4652" t="s">
        <v>40</v>
      </c>
      <c r="D4652" t="s">
        <v>5463</v>
      </c>
      <c r="E4652" t="s">
        <v>38</v>
      </c>
      <c r="I4652" t="str">
        <f t="shared" si="288"/>
        <v>10Lf-300</v>
      </c>
      <c r="J4652" t="str">
        <f t="shared" si="289"/>
        <v>Fríjol</v>
      </c>
      <c r="K4652">
        <v>0</v>
      </c>
      <c r="O4652">
        <v>0</v>
      </c>
      <c r="P4652">
        <v>0</v>
      </c>
      <c r="T4652">
        <f t="shared" si="290"/>
        <v>0</v>
      </c>
      <c r="U4652">
        <v>0</v>
      </c>
      <c r="Y4652">
        <f t="shared" si="291"/>
        <v>0</v>
      </c>
      <c r="Z4652">
        <v>0</v>
      </c>
      <c r="AD4652">
        <v>2.7026000000000001E-2</v>
      </c>
      <c r="AE4652">
        <v>5.4999999999999997E-3</v>
      </c>
      <c r="AF4652">
        <v>0</v>
      </c>
      <c r="AG4652">
        <v>0</v>
      </c>
      <c r="AH4652">
        <v>0</v>
      </c>
    </row>
    <row r="4653" spans="1:34">
      <c r="A4653" t="s">
        <v>34</v>
      </c>
      <c r="B4653" t="s">
        <v>5461</v>
      </c>
      <c r="C4653" t="s">
        <v>42</v>
      </c>
      <c r="D4653" t="s">
        <v>5464</v>
      </c>
      <c r="E4653" t="s">
        <v>39</v>
      </c>
      <c r="I4653" t="str">
        <f t="shared" si="288"/>
        <v>10Lf-302,02017754474413</v>
      </c>
      <c r="J4653" t="str">
        <f t="shared" si="289"/>
        <v>Gulupa</v>
      </c>
      <c r="K4653">
        <v>2.0201775447441279</v>
      </c>
      <c r="O4653">
        <v>2.0201775447441279</v>
      </c>
      <c r="P4653">
        <v>251.29217292028099</v>
      </c>
      <c r="T4653">
        <f t="shared" si="290"/>
        <v>251.29217292028099</v>
      </c>
      <c r="U4653">
        <v>45902254.741677597</v>
      </c>
      <c r="Y4653">
        <f t="shared" si="291"/>
        <v>45902254.741677597</v>
      </c>
      <c r="Z4653">
        <v>1.435063981195956</v>
      </c>
      <c r="AD4653">
        <v>2.7026000000000001E-2</v>
      </c>
      <c r="AE4653">
        <v>5.4999999999999997E-3</v>
      </c>
      <c r="AF4653">
        <v>0.63461074704004028</v>
      </c>
      <c r="AG4653">
        <v>2.0201775447441279</v>
      </c>
      <c r="AH4653">
        <v>4.7074918365282974</v>
      </c>
    </row>
    <row r="4654" spans="1:34">
      <c r="A4654" t="s">
        <v>34</v>
      </c>
      <c r="B4654" t="s">
        <v>5461</v>
      </c>
      <c r="C4654" t="s">
        <v>44</v>
      </c>
      <c r="D4654" t="s">
        <v>5465</v>
      </c>
      <c r="E4654" t="s">
        <v>46</v>
      </c>
      <c r="I4654" t="str">
        <f t="shared" si="288"/>
        <v>10Lf-301,78431479829576</v>
      </c>
      <c r="J4654" t="str">
        <f t="shared" si="289"/>
        <v>Granadilla</v>
      </c>
      <c r="K4654">
        <v>1.7843147982957579</v>
      </c>
      <c r="O4654">
        <v>1.7843147982957579</v>
      </c>
      <c r="P4654">
        <v>177.44605142960791</v>
      </c>
      <c r="T4654">
        <f t="shared" si="290"/>
        <v>177.44605142960791</v>
      </c>
      <c r="U4654">
        <v>34762752.121126853</v>
      </c>
      <c r="Y4654">
        <f t="shared" si="291"/>
        <v>34762752.121126853</v>
      </c>
      <c r="Z4654">
        <v>1.361909746776536</v>
      </c>
      <c r="AD4654">
        <v>2.7026000000000001E-2</v>
      </c>
      <c r="AE4654">
        <v>5.4999999999999997E-3</v>
      </c>
      <c r="AF4654">
        <v>0.56051773768453117</v>
      </c>
      <c r="AG4654">
        <v>1.7843147982957579</v>
      </c>
      <c r="AH4654">
        <v>4.1616733342760464</v>
      </c>
    </row>
    <row r="4655" spans="1:34">
      <c r="A4655" t="s">
        <v>34</v>
      </c>
      <c r="B4655" t="s">
        <v>5461</v>
      </c>
      <c r="C4655" t="s">
        <v>47</v>
      </c>
      <c r="D4655" t="s">
        <v>5466</v>
      </c>
      <c r="E4655" t="s">
        <v>46</v>
      </c>
      <c r="F4655" t="s">
        <v>38</v>
      </c>
      <c r="G4655" t="s">
        <v>39</v>
      </c>
      <c r="I4655" t="str">
        <f t="shared" si="288"/>
        <v>10Lf-301,97054368679157</v>
      </c>
      <c r="J4655" t="str">
        <f t="shared" si="289"/>
        <v>GranadillaFríjolGulupa</v>
      </c>
      <c r="K4655">
        <v>1.5764349494332519</v>
      </c>
      <c r="L4655">
        <v>0.19705436867915649</v>
      </c>
      <c r="M4655">
        <v>0.19705436867915649</v>
      </c>
      <c r="O4655">
        <v>1.9705436867915651</v>
      </c>
      <c r="P4655">
        <v>156.77287291443361</v>
      </c>
      <c r="Q4655">
        <v>8.8405755402876096</v>
      </c>
      <c r="R4655">
        <v>24.511816111237529</v>
      </c>
      <c r="T4655">
        <f t="shared" si="290"/>
        <v>190.12526456595873</v>
      </c>
      <c r="U4655">
        <v>30712751.715432301</v>
      </c>
      <c r="V4655">
        <v>1250203.49013055</v>
      </c>
      <c r="W4655">
        <v>4477447.9612467671</v>
      </c>
      <c r="Y4655">
        <f t="shared" si="291"/>
        <v>36440403.166809618</v>
      </c>
      <c r="Z4655">
        <v>1.2032417849378021</v>
      </c>
      <c r="AA4655">
        <v>3.89656771781366E-2</v>
      </c>
      <c r="AB4655">
        <v>0.13998058119420539</v>
      </c>
      <c r="AD4655">
        <v>8.1077999999999997E-2</v>
      </c>
      <c r="AE4655">
        <v>5.4999999999999997E-3</v>
      </c>
      <c r="AF4655">
        <v>0.6190189592015386</v>
      </c>
      <c r="AG4655">
        <v>1.9705436867915651</v>
      </c>
      <c r="AH4655">
        <v>4.6466843327846679</v>
      </c>
    </row>
    <row r="4656" spans="1:34">
      <c r="A4656" t="s">
        <v>34</v>
      </c>
      <c r="B4656" t="s">
        <v>5461</v>
      </c>
      <c r="C4656" t="s">
        <v>49</v>
      </c>
      <c r="D4656" t="s">
        <v>5467</v>
      </c>
      <c r="E4656" t="s">
        <v>51</v>
      </c>
      <c r="F4656" t="s">
        <v>38</v>
      </c>
      <c r="I4656" t="str">
        <f t="shared" si="288"/>
        <v>10Lf-300</v>
      </c>
      <c r="J4656" t="str">
        <f t="shared" si="289"/>
        <v>Piscicultura cachamaFríjol</v>
      </c>
      <c r="K4656">
        <v>0</v>
      </c>
      <c r="L4656">
        <v>0</v>
      </c>
      <c r="O4656">
        <v>0</v>
      </c>
      <c r="P4656">
        <v>0</v>
      </c>
      <c r="Q4656">
        <v>0</v>
      </c>
      <c r="T4656">
        <f t="shared" si="290"/>
        <v>0</v>
      </c>
      <c r="U4656">
        <v>0</v>
      </c>
      <c r="V4656">
        <v>0</v>
      </c>
      <c r="Y4656">
        <f t="shared" si="291"/>
        <v>0</v>
      </c>
      <c r="Z4656">
        <v>0</v>
      </c>
      <c r="AA4656">
        <v>0</v>
      </c>
      <c r="AD4656">
        <v>4.8842000000000003E-2</v>
      </c>
      <c r="AE4656">
        <v>5.4999999999999997E-3</v>
      </c>
      <c r="AF4656">
        <v>0</v>
      </c>
      <c r="AG4656">
        <v>0</v>
      </c>
      <c r="AH4656">
        <v>0</v>
      </c>
    </row>
    <row r="4657" spans="1:34">
      <c r="A4657" t="s">
        <v>34</v>
      </c>
      <c r="B4657" t="s">
        <v>5461</v>
      </c>
      <c r="C4657" t="s">
        <v>52</v>
      </c>
      <c r="D4657" t="s">
        <v>5468</v>
      </c>
      <c r="E4657" t="s">
        <v>46</v>
      </c>
      <c r="F4657" t="s">
        <v>39</v>
      </c>
      <c r="I4657" t="str">
        <f t="shared" si="288"/>
        <v>10Lf-301,82697595625776</v>
      </c>
      <c r="J4657" t="str">
        <f t="shared" si="289"/>
        <v>GranadillaGulupa</v>
      </c>
      <c r="K4657">
        <v>1.461580765006208</v>
      </c>
      <c r="L4657">
        <v>0.3653951912515519</v>
      </c>
      <c r="O4657">
        <v>1.8269759562577601</v>
      </c>
      <c r="P4657">
        <v>145.35088530540139</v>
      </c>
      <c r="Q4657">
        <v>45.451921700205801</v>
      </c>
      <c r="T4657">
        <f t="shared" si="290"/>
        <v>190.80280700560718</v>
      </c>
      <c r="U4657">
        <v>28475115.42663113</v>
      </c>
      <c r="V4657">
        <v>8302469.8466971172</v>
      </c>
      <c r="Y4657">
        <f t="shared" si="291"/>
        <v>36777585.273328245</v>
      </c>
      <c r="Z4657">
        <v>1.1155773025389211</v>
      </c>
      <c r="AA4657">
        <v>0.2595640562541372</v>
      </c>
      <c r="AD4657">
        <v>5.4052000000000003E-2</v>
      </c>
      <c r="AE4657">
        <v>5.4999999999999997E-3</v>
      </c>
      <c r="AF4657">
        <v>0.57391914856264703</v>
      </c>
      <c r="AG4657">
        <v>1.8269759562577601</v>
      </c>
      <c r="AH4657">
        <v>4.287423061078167</v>
      </c>
    </row>
    <row r="4658" spans="1:34">
      <c r="A4658" t="s">
        <v>34</v>
      </c>
      <c r="B4658" t="s">
        <v>5461</v>
      </c>
      <c r="C4658" t="s">
        <v>54</v>
      </c>
      <c r="D4658" t="s">
        <v>5469</v>
      </c>
      <c r="E4658" t="s">
        <v>46</v>
      </c>
      <c r="F4658" t="s">
        <v>38</v>
      </c>
      <c r="I4658" t="str">
        <f t="shared" si="288"/>
        <v>10Lf-302,13859946833482</v>
      </c>
      <c r="J4658" t="str">
        <f t="shared" si="289"/>
        <v>GranadillaFríjol</v>
      </c>
      <c r="K4658">
        <v>1.710879574667856</v>
      </c>
      <c r="L4658">
        <v>0.42771989366696389</v>
      </c>
      <c r="O4658">
        <v>2.13859946833482</v>
      </c>
      <c r="P4658">
        <v>170.14308533804851</v>
      </c>
      <c r="Q4658">
        <v>19.18906977496788</v>
      </c>
      <c r="T4658">
        <f t="shared" si="290"/>
        <v>189.3321551130164</v>
      </c>
      <c r="U4658">
        <v>33332057.000302579</v>
      </c>
      <c r="V4658">
        <v>2713651.60511292</v>
      </c>
      <c r="Y4658">
        <f t="shared" si="291"/>
        <v>36045708.605415501</v>
      </c>
      <c r="Z4658">
        <v>1.305859016876701</v>
      </c>
      <c r="AA4658">
        <v>8.4577649361481655E-2</v>
      </c>
      <c r="AD4658">
        <v>5.4052000000000003E-2</v>
      </c>
      <c r="AE4658">
        <v>5.4999999999999997E-3</v>
      </c>
      <c r="AF4658">
        <v>0.67181135130936742</v>
      </c>
      <c r="AG4658">
        <v>2.13859946833482</v>
      </c>
      <c r="AH4658">
        <v>5.0085622879790064</v>
      </c>
    </row>
    <row r="4659" spans="1:34">
      <c r="A4659" t="s">
        <v>34</v>
      </c>
      <c r="B4659" t="s">
        <v>5461</v>
      </c>
      <c r="C4659" t="s">
        <v>56</v>
      </c>
      <c r="D4659" t="s">
        <v>5470</v>
      </c>
      <c r="E4659" t="s">
        <v>51</v>
      </c>
      <c r="F4659" t="s">
        <v>39</v>
      </c>
      <c r="I4659" t="str">
        <f t="shared" si="288"/>
        <v>10Lf-300</v>
      </c>
      <c r="J4659" t="str">
        <f t="shared" si="289"/>
        <v>Piscicultura cachamaGulupa</v>
      </c>
      <c r="K4659">
        <v>0</v>
      </c>
      <c r="L4659">
        <v>0</v>
      </c>
      <c r="O4659">
        <v>0</v>
      </c>
      <c r="P4659">
        <v>0</v>
      </c>
      <c r="Q4659">
        <v>0</v>
      </c>
      <c r="T4659">
        <f t="shared" si="290"/>
        <v>0</v>
      </c>
      <c r="U4659">
        <v>0</v>
      </c>
      <c r="V4659">
        <v>0</v>
      </c>
      <c r="Y4659">
        <f t="shared" si="291"/>
        <v>0</v>
      </c>
      <c r="Z4659">
        <v>0</v>
      </c>
      <c r="AA4659">
        <v>0</v>
      </c>
      <c r="AD4659">
        <v>4.8842000000000003E-2</v>
      </c>
      <c r="AE4659">
        <v>5.4999999999999997E-3</v>
      </c>
      <c r="AF4659">
        <v>0</v>
      </c>
      <c r="AG4659">
        <v>0</v>
      </c>
      <c r="AH4659">
        <v>0</v>
      </c>
    </row>
    <row r="4660" spans="1:34">
      <c r="A4660" t="s">
        <v>34</v>
      </c>
      <c r="B4660" t="s">
        <v>5471</v>
      </c>
      <c r="C4660" t="s">
        <v>36</v>
      </c>
      <c r="D4660" t="s">
        <v>5472</v>
      </c>
      <c r="E4660" t="s">
        <v>38</v>
      </c>
      <c r="F4660" t="s">
        <v>39</v>
      </c>
      <c r="I4660" t="str">
        <f t="shared" si="288"/>
        <v>10Lf-302,40747129019214</v>
      </c>
      <c r="J4660" t="str">
        <f t="shared" si="289"/>
        <v>FríjolGulupa</v>
      </c>
      <c r="K4660">
        <v>0.48149425803842799</v>
      </c>
      <c r="L4660">
        <v>1.925977032153712</v>
      </c>
      <c r="O4660">
        <v>2.4074712901921398</v>
      </c>
      <c r="P4660">
        <v>21.60158330381493</v>
      </c>
      <c r="Q4660">
        <v>239.5744644640927</v>
      </c>
      <c r="T4660">
        <f t="shared" si="290"/>
        <v>261.17604776790762</v>
      </c>
      <c r="U4660">
        <v>3050168.045845876</v>
      </c>
      <c r="V4660">
        <v>43761156.915553033</v>
      </c>
      <c r="Y4660">
        <f t="shared" si="291"/>
        <v>46811324.961398907</v>
      </c>
      <c r="Z4660">
        <v>9.521103210048408E-2</v>
      </c>
      <c r="AA4660">
        <v>1.3681472079745089</v>
      </c>
      <c r="AD4660">
        <v>5.4052000000000003E-2</v>
      </c>
      <c r="AE4660">
        <v>5.4999999999999997E-3</v>
      </c>
      <c r="AF4660">
        <v>0.75627370372527969</v>
      </c>
      <c r="AG4660">
        <v>0.38158419949545419</v>
      </c>
      <c r="AH4660">
        <v>3.6048811934128739</v>
      </c>
    </row>
    <row r="4661" spans="1:34">
      <c r="A4661" t="s">
        <v>34</v>
      </c>
      <c r="B4661" t="s">
        <v>5471</v>
      </c>
      <c r="C4661" t="s">
        <v>40</v>
      </c>
      <c r="D4661" t="s">
        <v>5473</v>
      </c>
      <c r="E4661" t="s">
        <v>38</v>
      </c>
      <c r="I4661" t="str">
        <f t="shared" si="288"/>
        <v>10Lf-300</v>
      </c>
      <c r="J4661" t="str">
        <f t="shared" si="289"/>
        <v>Fríjol</v>
      </c>
      <c r="K4661">
        <v>0</v>
      </c>
      <c r="O4661">
        <v>0</v>
      </c>
      <c r="P4661">
        <v>0</v>
      </c>
      <c r="T4661">
        <f t="shared" si="290"/>
        <v>0</v>
      </c>
      <c r="U4661">
        <v>0</v>
      </c>
      <c r="Y4661">
        <f t="shared" si="291"/>
        <v>0</v>
      </c>
      <c r="Z4661">
        <v>0</v>
      </c>
      <c r="AD4661">
        <v>2.7026000000000001E-2</v>
      </c>
      <c r="AE4661">
        <v>5.4999999999999997E-3</v>
      </c>
      <c r="AF4661">
        <v>0</v>
      </c>
      <c r="AG4661">
        <v>0</v>
      </c>
      <c r="AH4661">
        <v>0</v>
      </c>
    </row>
    <row r="4662" spans="1:34">
      <c r="A4662" t="s">
        <v>34</v>
      </c>
      <c r="B4662" t="s">
        <v>5471</v>
      </c>
      <c r="C4662" t="s">
        <v>42</v>
      </c>
      <c r="D4662" t="s">
        <v>5474</v>
      </c>
      <c r="E4662" t="s">
        <v>39</v>
      </c>
      <c r="I4662" t="str">
        <f t="shared" si="288"/>
        <v>10Lf-302,02006220762531</v>
      </c>
      <c r="J4662" t="str">
        <f t="shared" si="289"/>
        <v>Gulupa</v>
      </c>
      <c r="K4662">
        <v>2.020062207625311</v>
      </c>
      <c r="O4662">
        <v>2.020062207625311</v>
      </c>
      <c r="P4662">
        <v>251.2778260054362</v>
      </c>
      <c r="T4662">
        <f t="shared" si="290"/>
        <v>251.2778260054362</v>
      </c>
      <c r="U4662">
        <v>45898916.63880159</v>
      </c>
      <c r="Y4662">
        <f t="shared" si="291"/>
        <v>45898916.63880159</v>
      </c>
      <c r="Z4662">
        <v>1.434982049711597</v>
      </c>
      <c r="AD4662">
        <v>2.7026000000000001E-2</v>
      </c>
      <c r="AE4662">
        <v>5.4999999999999997E-3</v>
      </c>
      <c r="AF4662">
        <v>0.63457451548439103</v>
      </c>
      <c r="AG4662">
        <v>0.32017985990861192</v>
      </c>
      <c r="AH4662">
        <v>3.007342583018314</v>
      </c>
    </row>
    <row r="4663" spans="1:34">
      <c r="A4663" t="s">
        <v>34</v>
      </c>
      <c r="B4663" t="s">
        <v>5471</v>
      </c>
      <c r="C4663" t="s">
        <v>44</v>
      </c>
      <c r="D4663" t="s">
        <v>5475</v>
      </c>
      <c r="E4663" t="s">
        <v>46</v>
      </c>
      <c r="I4663" t="str">
        <f t="shared" si="288"/>
        <v>10Lf-301,7818359287511</v>
      </c>
      <c r="J4663" t="str">
        <f t="shared" si="289"/>
        <v>Granadilla</v>
      </c>
      <c r="K4663">
        <v>1.781835928751105</v>
      </c>
      <c r="O4663">
        <v>1.781835928751105</v>
      </c>
      <c r="P4663">
        <v>177.19953348718661</v>
      </c>
      <c r="T4663">
        <f t="shared" si="290"/>
        <v>177.19953348718661</v>
      </c>
      <c r="U4663">
        <v>34699326.211565271</v>
      </c>
      <c r="Y4663">
        <f t="shared" si="291"/>
        <v>34699326.211565271</v>
      </c>
      <c r="Z4663">
        <v>1.3600177058670091</v>
      </c>
      <c r="AD4663">
        <v>2.7026000000000001E-2</v>
      </c>
      <c r="AE4663">
        <v>5.4999999999999997E-3</v>
      </c>
      <c r="AF4663">
        <v>0.55973903520977109</v>
      </c>
      <c r="AG4663">
        <v>0.28242099470705012</v>
      </c>
      <c r="AH4663">
        <v>2.6565219586679261</v>
      </c>
    </row>
    <row r="4664" spans="1:34">
      <c r="A4664" t="s">
        <v>34</v>
      </c>
      <c r="B4664" t="s">
        <v>5471</v>
      </c>
      <c r="C4664" t="s">
        <v>47</v>
      </c>
      <c r="D4664" t="s">
        <v>5476</v>
      </c>
      <c r="E4664" t="s">
        <v>46</v>
      </c>
      <c r="F4664" t="s">
        <v>38</v>
      </c>
      <c r="G4664" t="s">
        <v>39</v>
      </c>
      <c r="I4664" t="str">
        <f t="shared" si="288"/>
        <v>10Lf-301,96791651166258</v>
      </c>
      <c r="J4664" t="str">
        <f t="shared" si="289"/>
        <v>GranadillaFríjolGulupa</v>
      </c>
      <c r="K4664">
        <v>1.5743332093300679</v>
      </c>
      <c r="L4664">
        <v>0.19679165116625849</v>
      </c>
      <c r="M4664">
        <v>0.19679165116625841</v>
      </c>
      <c r="O4664">
        <v>1.967916511662585</v>
      </c>
      <c r="P4664">
        <v>156.56385963785399</v>
      </c>
      <c r="Q4664">
        <v>8.8287890773225968</v>
      </c>
      <c r="R4664">
        <v>24.479136382244342</v>
      </c>
      <c r="T4664">
        <f t="shared" si="290"/>
        <v>189.87178509742094</v>
      </c>
      <c r="U4664">
        <v>30658435.33334389</v>
      </c>
      <c r="V4664">
        <v>1246635.024313549</v>
      </c>
      <c r="W4664">
        <v>4471408.6318710065</v>
      </c>
      <c r="Y4664">
        <f t="shared" si="291"/>
        <v>36376478.989528447</v>
      </c>
      <c r="Z4664">
        <v>1.201637594727391</v>
      </c>
      <c r="AA4664">
        <v>3.8913727222064869E-2</v>
      </c>
      <c r="AB4664">
        <v>0.13979395579537829</v>
      </c>
      <c r="AD4664">
        <v>8.1077999999999997E-2</v>
      </c>
      <c r="AE4664">
        <v>5.4999999999999997E-3</v>
      </c>
      <c r="AF4664">
        <v>0.61819366858510516</v>
      </c>
      <c r="AG4664">
        <v>0.31191476709851967</v>
      </c>
      <c r="AH4664">
        <v>2.9846029473462101</v>
      </c>
    </row>
    <row r="4665" spans="1:34">
      <c r="A4665" t="s">
        <v>34</v>
      </c>
      <c r="B4665" t="s">
        <v>5471</v>
      </c>
      <c r="C4665" t="s">
        <v>49</v>
      </c>
      <c r="D4665" t="s">
        <v>5477</v>
      </c>
      <c r="E4665" t="s">
        <v>51</v>
      </c>
      <c r="F4665" t="s">
        <v>38</v>
      </c>
      <c r="I4665" t="str">
        <f t="shared" si="288"/>
        <v>10Lf-300</v>
      </c>
      <c r="J4665" t="str">
        <f t="shared" si="289"/>
        <v>Piscicultura cachamaFríjol</v>
      </c>
      <c r="K4665">
        <v>0</v>
      </c>
      <c r="L4665">
        <v>0</v>
      </c>
      <c r="O4665">
        <v>0</v>
      </c>
      <c r="P4665">
        <v>0</v>
      </c>
      <c r="Q4665">
        <v>0</v>
      </c>
      <c r="T4665">
        <f t="shared" si="290"/>
        <v>0</v>
      </c>
      <c r="U4665">
        <v>0</v>
      </c>
      <c r="V4665">
        <v>0</v>
      </c>
      <c r="Y4665">
        <f t="shared" si="291"/>
        <v>0</v>
      </c>
      <c r="Z4665">
        <v>0</v>
      </c>
      <c r="AA4665">
        <v>0</v>
      </c>
      <c r="AD4665">
        <v>4.8842000000000003E-2</v>
      </c>
      <c r="AE4665">
        <v>5.4999999999999997E-3</v>
      </c>
      <c r="AF4665">
        <v>0</v>
      </c>
      <c r="AG4665">
        <v>0</v>
      </c>
      <c r="AH4665">
        <v>0</v>
      </c>
    </row>
    <row r="4666" spans="1:34">
      <c r="A4666" t="s">
        <v>34</v>
      </c>
      <c r="B4666" t="s">
        <v>5471</v>
      </c>
      <c r="C4666" t="s">
        <v>52</v>
      </c>
      <c r="D4666" t="s">
        <v>5478</v>
      </c>
      <c r="E4666" t="s">
        <v>46</v>
      </c>
      <c r="F4666" t="s">
        <v>39</v>
      </c>
      <c r="I4666" t="str">
        <f t="shared" si="288"/>
        <v>10Lf-301,82487755263012</v>
      </c>
      <c r="J4666" t="str">
        <f t="shared" si="289"/>
        <v>GranadillaGulupa</v>
      </c>
      <c r="K4666">
        <v>1.4599020421040989</v>
      </c>
      <c r="L4666">
        <v>0.36497551052602473</v>
      </c>
      <c r="O4666">
        <v>1.8248775526301231</v>
      </c>
      <c r="P4666">
        <v>145.18394012806601</v>
      </c>
      <c r="Q4666">
        <v>45.399717139411187</v>
      </c>
      <c r="T4666">
        <f t="shared" si="290"/>
        <v>190.58365726747721</v>
      </c>
      <c r="U4666">
        <v>28430012.20174437</v>
      </c>
      <c r="V4666">
        <v>8292804.2857308276</v>
      </c>
      <c r="Y4666">
        <f t="shared" si="291"/>
        <v>36722816.487475201</v>
      </c>
      <c r="Z4666">
        <v>1.114295987669649</v>
      </c>
      <c r="AA4666">
        <v>0.25926592963928929</v>
      </c>
      <c r="AD4666">
        <v>5.4052000000000003E-2</v>
      </c>
      <c r="AE4666">
        <v>5.4999999999999997E-3</v>
      </c>
      <c r="AF4666">
        <v>0.57325996417700209</v>
      </c>
      <c r="AG4666">
        <v>0.28924309209187449</v>
      </c>
      <c r="AH4666">
        <v>2.7469326088989998</v>
      </c>
    </row>
    <row r="4667" spans="1:34">
      <c r="A4667" t="s">
        <v>34</v>
      </c>
      <c r="B4667" t="s">
        <v>5471</v>
      </c>
      <c r="C4667" t="s">
        <v>54</v>
      </c>
      <c r="D4667" t="s">
        <v>5479</v>
      </c>
      <c r="E4667" t="s">
        <v>46</v>
      </c>
      <c r="F4667" t="s">
        <v>38</v>
      </c>
      <c r="I4667" t="str">
        <f t="shared" si="288"/>
        <v>10Lf-302,13528615721749</v>
      </c>
      <c r="J4667" t="str">
        <f t="shared" si="289"/>
        <v>GranadillaFríjol</v>
      </c>
      <c r="K4667">
        <v>1.708228925773996</v>
      </c>
      <c r="L4667">
        <v>0.42705723144349889</v>
      </c>
      <c r="O4667">
        <v>2.1352861572174948</v>
      </c>
      <c r="P4667">
        <v>169.8794843297562</v>
      </c>
      <c r="Q4667">
        <v>19.159340337942421</v>
      </c>
      <c r="T4667">
        <f t="shared" si="290"/>
        <v>189.03882466769861</v>
      </c>
      <c r="U4667">
        <v>33265909.494264841</v>
      </c>
      <c r="V4667">
        <v>2705320.5710137598</v>
      </c>
      <c r="Y4667">
        <f t="shared" si="291"/>
        <v>35971230.065278605</v>
      </c>
      <c r="Z4667">
        <v>1.303835862348544</v>
      </c>
      <c r="AA4667">
        <v>8.4446614041378071E-2</v>
      </c>
      <c r="AD4667">
        <v>5.4052000000000003E-2</v>
      </c>
      <c r="AE4667">
        <v>5.4999999999999997E-3</v>
      </c>
      <c r="AF4667">
        <v>0.67077052059188313</v>
      </c>
      <c r="AG4667">
        <v>0.33844285591897288</v>
      </c>
      <c r="AH4667">
        <v>3.2040515337283511</v>
      </c>
    </row>
    <row r="4668" spans="1:34">
      <c r="A4668" t="s">
        <v>34</v>
      </c>
      <c r="B4668" t="s">
        <v>5471</v>
      </c>
      <c r="C4668" t="s">
        <v>56</v>
      </c>
      <c r="D4668" t="s">
        <v>5480</v>
      </c>
      <c r="E4668" t="s">
        <v>51</v>
      </c>
      <c r="F4668" t="s">
        <v>39</v>
      </c>
      <c r="I4668" t="str">
        <f t="shared" si="288"/>
        <v>10Lf-300</v>
      </c>
      <c r="J4668" t="str">
        <f t="shared" si="289"/>
        <v>Piscicultura cachamaGulupa</v>
      </c>
      <c r="K4668">
        <v>0</v>
      </c>
      <c r="L4668">
        <v>0</v>
      </c>
      <c r="O4668">
        <v>0</v>
      </c>
      <c r="P4668">
        <v>0</v>
      </c>
      <c r="Q4668">
        <v>0</v>
      </c>
      <c r="T4668">
        <f t="shared" si="290"/>
        <v>0</v>
      </c>
      <c r="U4668">
        <v>0</v>
      </c>
      <c r="V4668">
        <v>0</v>
      </c>
      <c r="Y4668">
        <f t="shared" si="291"/>
        <v>0</v>
      </c>
      <c r="Z4668">
        <v>0</v>
      </c>
      <c r="AA4668">
        <v>0</v>
      </c>
      <c r="AD4668">
        <v>4.8842000000000003E-2</v>
      </c>
      <c r="AE4668">
        <v>5.4999999999999997E-3</v>
      </c>
      <c r="AF4668">
        <v>0</v>
      </c>
      <c r="AG4668">
        <v>0</v>
      </c>
      <c r="AH4668">
        <v>0</v>
      </c>
    </row>
    <row r="4669" spans="1:34">
      <c r="A4669" t="s">
        <v>58</v>
      </c>
      <c r="B4669" t="s">
        <v>5481</v>
      </c>
      <c r="C4669" t="s">
        <v>60</v>
      </c>
      <c r="D4669" t="s">
        <v>5482</v>
      </c>
      <c r="E4669" t="s">
        <v>62</v>
      </c>
      <c r="F4669" t="s">
        <v>63</v>
      </c>
      <c r="G4669" t="s">
        <v>38</v>
      </c>
      <c r="I4669" t="str">
        <f t="shared" si="288"/>
        <v>10Qf-303,71791547244211</v>
      </c>
      <c r="J4669" t="str">
        <f t="shared" si="289"/>
        <v>CaféPlátanoFríjol</v>
      </c>
      <c r="K4669">
        <v>2.9743323779536879</v>
      </c>
      <c r="L4669">
        <v>0.37179154724421098</v>
      </c>
      <c r="M4669">
        <v>0.37179154724421098</v>
      </c>
      <c r="O4669">
        <v>3.71791547244211</v>
      </c>
      <c r="P4669">
        <v>351.70992773830562</v>
      </c>
      <c r="Q4669">
        <v>18.478873303747172</v>
      </c>
      <c r="R4669">
        <v>16.67992077863801</v>
      </c>
      <c r="T4669">
        <f t="shared" si="290"/>
        <v>386.86872182069078</v>
      </c>
      <c r="U4669">
        <v>32926535.315492269</v>
      </c>
      <c r="V4669">
        <v>1571364.617622569</v>
      </c>
      <c r="W4669">
        <v>2348070.868686188</v>
      </c>
      <c r="Y4669">
        <f t="shared" si="291"/>
        <v>36845970.801801026</v>
      </c>
      <c r="Z4669">
        <v>1.4287493706175109</v>
      </c>
      <c r="AA4669">
        <v>6.3716230454646486E-2</v>
      </c>
      <c r="AB4669">
        <v>7.3518336612296745E-2</v>
      </c>
      <c r="AD4669">
        <v>8.3624000000000004E-2</v>
      </c>
      <c r="AE4669">
        <v>5.4999999999999997E-3</v>
      </c>
      <c r="AF4669">
        <v>1.167931562023699</v>
      </c>
      <c r="AG4669">
        <v>0.5892896023820744</v>
      </c>
      <c r="AH4669">
        <v>5.5642606368478837</v>
      </c>
    </row>
    <row r="4670" spans="1:34">
      <c r="A4670" t="s">
        <v>58</v>
      </c>
      <c r="B4670" t="s">
        <v>5481</v>
      </c>
      <c r="C4670" t="s">
        <v>64</v>
      </c>
      <c r="D4670" t="s">
        <v>5483</v>
      </c>
      <c r="E4670" t="s">
        <v>62</v>
      </c>
      <c r="F4670" t="s">
        <v>63</v>
      </c>
      <c r="G4670" t="s">
        <v>66</v>
      </c>
      <c r="I4670" t="str">
        <f t="shared" si="288"/>
        <v>10Qf-302,92908979344987</v>
      </c>
      <c r="J4670" t="str">
        <f t="shared" si="289"/>
        <v>CaféPlátanoAguacate</v>
      </c>
      <c r="K4670">
        <v>2.1722823894980552</v>
      </c>
      <c r="L4670">
        <v>0.29290897934498722</v>
      </c>
      <c r="M4670">
        <v>0.46389842460682967</v>
      </c>
      <c r="O4670">
        <v>2.929089793449871</v>
      </c>
      <c r="P4670">
        <v>256.86883143947358</v>
      </c>
      <c r="Q4670">
        <v>14.55823285646307</v>
      </c>
      <c r="R4670">
        <v>44.444132608958817</v>
      </c>
      <c r="T4670">
        <f t="shared" si="290"/>
        <v>315.87119690489544</v>
      </c>
      <c r="U4670">
        <v>24047659.68430154</v>
      </c>
      <c r="V4670">
        <v>1237970.066125056</v>
      </c>
      <c r="W4670">
        <v>24714370.249579281</v>
      </c>
      <c r="Y4670">
        <f t="shared" si="291"/>
        <v>50000000.000005879</v>
      </c>
      <c r="Z4670">
        <v>1.043476889067162</v>
      </c>
      <c r="AA4670">
        <v>5.0197634046590299E-2</v>
      </c>
      <c r="AB4670">
        <v>0.25576618428404879</v>
      </c>
      <c r="AD4670">
        <v>8.3624000000000004E-2</v>
      </c>
      <c r="AE4670">
        <v>5.4999999999999997E-3</v>
      </c>
      <c r="AF4670">
        <v>0.92013291940833652</v>
      </c>
      <c r="AG4670">
        <v>0.46426073226180459</v>
      </c>
      <c r="AH4670">
        <v>4.4026074451200126</v>
      </c>
    </row>
    <row r="4671" spans="1:34">
      <c r="A4671" t="s">
        <v>58</v>
      </c>
      <c r="B4671" t="s">
        <v>5481</v>
      </c>
      <c r="C4671" t="s">
        <v>67</v>
      </c>
      <c r="D4671" t="s">
        <v>5484</v>
      </c>
      <c r="E4671" t="s">
        <v>62</v>
      </c>
      <c r="F4671" t="s">
        <v>38</v>
      </c>
      <c r="G4671" t="s">
        <v>66</v>
      </c>
      <c r="I4671" t="str">
        <f t="shared" si="288"/>
        <v>10Qf-302,9936425863188</v>
      </c>
      <c r="J4671" t="str">
        <f t="shared" si="289"/>
        <v>CaféFríjolAguacate</v>
      </c>
      <c r="K4671">
        <v>2.2610831309424611</v>
      </c>
      <c r="L4671">
        <v>0.29936425863188038</v>
      </c>
      <c r="M4671">
        <v>0.43319519674446222</v>
      </c>
      <c r="O4671">
        <v>2.9936425863188041</v>
      </c>
      <c r="P4671">
        <v>267.36937354028879</v>
      </c>
      <c r="Q4671">
        <v>13.43056923953027</v>
      </c>
      <c r="R4671">
        <v>41.502587093268247</v>
      </c>
      <c r="T4671">
        <f t="shared" si="290"/>
        <v>322.30252987308728</v>
      </c>
      <c r="U4671">
        <v>25030704.071298659</v>
      </c>
      <c r="V4671">
        <v>1890652.167940865</v>
      </c>
      <c r="W4671">
        <v>23078643.760766849</v>
      </c>
      <c r="Y4671">
        <f t="shared" si="291"/>
        <v>50000000.000006378</v>
      </c>
      <c r="Z4671">
        <v>1.086133185447983</v>
      </c>
      <c r="AA4671">
        <v>5.9196510783858153E-2</v>
      </c>
      <c r="AB4671">
        <v>0.23883823838249291</v>
      </c>
      <c r="AD4671">
        <v>8.3624000000000004E-2</v>
      </c>
      <c r="AE4671">
        <v>5.4999999999999997E-3</v>
      </c>
      <c r="AF4671">
        <v>0.94041128366035731</v>
      </c>
      <c r="AG4671">
        <v>0.47449234993153039</v>
      </c>
      <c r="AH4671">
        <v>4.4976702199106917</v>
      </c>
    </row>
    <row r="4672" spans="1:34">
      <c r="A4672" t="s">
        <v>58</v>
      </c>
      <c r="B4672" t="s">
        <v>5481</v>
      </c>
      <c r="C4672" t="s">
        <v>69</v>
      </c>
      <c r="D4672" t="s">
        <v>5485</v>
      </c>
      <c r="E4672" t="s">
        <v>63</v>
      </c>
      <c r="F4672" t="s">
        <v>38</v>
      </c>
      <c r="G4672" t="s">
        <v>66</v>
      </c>
      <c r="I4672" t="str">
        <f t="shared" si="288"/>
        <v>10Qf-300</v>
      </c>
      <c r="J4672" t="str">
        <f t="shared" si="289"/>
        <v>PlátanoFríjolAguacate</v>
      </c>
      <c r="K4672">
        <v>0</v>
      </c>
      <c r="L4672">
        <v>0</v>
      </c>
      <c r="M4672">
        <v>0</v>
      </c>
      <c r="O4672">
        <v>0</v>
      </c>
      <c r="P4672">
        <v>0</v>
      </c>
      <c r="Q4672">
        <v>0</v>
      </c>
      <c r="R4672">
        <v>0</v>
      </c>
      <c r="T4672">
        <f t="shared" si="290"/>
        <v>0</v>
      </c>
      <c r="U4672">
        <v>0</v>
      </c>
      <c r="V4672">
        <v>0</v>
      </c>
      <c r="W4672">
        <v>0</v>
      </c>
      <c r="Y4672">
        <f t="shared" si="291"/>
        <v>0</v>
      </c>
      <c r="Z4672">
        <v>0</v>
      </c>
      <c r="AA4672">
        <v>0</v>
      </c>
      <c r="AB4672">
        <v>0</v>
      </c>
      <c r="AD4672">
        <v>8.1077999999999997E-2</v>
      </c>
      <c r="AE4672">
        <v>5.4999999999999997E-3</v>
      </c>
      <c r="AF4672">
        <v>0</v>
      </c>
      <c r="AG4672">
        <v>0</v>
      </c>
      <c r="AH4672">
        <v>0</v>
      </c>
    </row>
    <row r="4673" spans="1:34">
      <c r="A4673" t="s">
        <v>58</v>
      </c>
      <c r="B4673" t="s">
        <v>5481</v>
      </c>
      <c r="C4673" t="s">
        <v>71</v>
      </c>
      <c r="D4673" t="s">
        <v>5486</v>
      </c>
      <c r="E4673" t="s">
        <v>62</v>
      </c>
      <c r="F4673" t="s">
        <v>63</v>
      </c>
      <c r="G4673" t="s">
        <v>38</v>
      </c>
      <c r="H4673" t="s">
        <v>66</v>
      </c>
      <c r="I4673" t="str">
        <f t="shared" si="288"/>
        <v>10Qf-303,19320225550357</v>
      </c>
      <c r="J4673" t="str">
        <f t="shared" si="289"/>
        <v>CaféPlátanoFríjolAguacate</v>
      </c>
      <c r="K4673">
        <v>2.1196828258843379</v>
      </c>
      <c r="L4673">
        <v>0.31932022555035722</v>
      </c>
      <c r="M4673">
        <v>0.31932022555035711</v>
      </c>
      <c r="N4673">
        <v>0.43487897851851942</v>
      </c>
      <c r="O4673">
        <v>3.193202255503572</v>
      </c>
      <c r="P4673">
        <v>250.64901927094439</v>
      </c>
      <c r="Q4673">
        <v>15.870930996161579</v>
      </c>
      <c r="R4673">
        <v>14.32586648264556</v>
      </c>
      <c r="S4673">
        <v>41.663903054869479</v>
      </c>
      <c r="T4673">
        <f t="shared" si="290"/>
        <v>322.509719804621</v>
      </c>
      <c r="U4673">
        <v>23465370.562297601</v>
      </c>
      <c r="V4673">
        <v>1349596.3204120479</v>
      </c>
      <c r="W4673">
        <v>2016685.223089807</v>
      </c>
      <c r="X4673">
        <v>23168347.894206859</v>
      </c>
      <c r="Y4673">
        <f t="shared" si="291"/>
        <v>50000000.000006318</v>
      </c>
      <c r="Z4673">
        <v>1.0182101791443261</v>
      </c>
      <c r="AA4673">
        <v>5.4723893619432071E-2</v>
      </c>
      <c r="AB4673">
        <v>6.3142618499891681E-2</v>
      </c>
      <c r="AC4673">
        <v>0.23976657617515221</v>
      </c>
      <c r="AD4673">
        <v>0.11065</v>
      </c>
      <c r="AE4673">
        <v>5.4999999999999997E-3</v>
      </c>
      <c r="AF4673">
        <v>1.0031001849749439</v>
      </c>
      <c r="AG4673">
        <v>0.50612255749731605</v>
      </c>
      <c r="AH4673">
        <v>4.8185749979758317</v>
      </c>
    </row>
    <row r="4674" spans="1:34">
      <c r="A4674" t="s">
        <v>58</v>
      </c>
      <c r="B4674" t="s">
        <v>5481</v>
      </c>
      <c r="C4674" t="s">
        <v>73</v>
      </c>
      <c r="D4674" t="s">
        <v>5487</v>
      </c>
      <c r="E4674" t="s">
        <v>62</v>
      </c>
      <c r="F4674" t="s">
        <v>63</v>
      </c>
      <c r="G4674" t="s">
        <v>75</v>
      </c>
      <c r="I4674" t="str">
        <f t="shared" si="288"/>
        <v>10Qf-303,59164624117511</v>
      </c>
      <c r="J4674" t="str">
        <f t="shared" si="289"/>
        <v>CaféPlátanoCaña panelera</v>
      </c>
      <c r="K4674">
        <v>2.873316992940087</v>
      </c>
      <c r="L4674">
        <v>0.35916462411751082</v>
      </c>
      <c r="M4674">
        <v>0.35916462411751082</v>
      </c>
      <c r="O4674">
        <v>3.5916462411751078</v>
      </c>
      <c r="P4674">
        <v>339.7650240594391</v>
      </c>
      <c r="Q4674">
        <v>17.85128691991477</v>
      </c>
      <c r="R4674">
        <v>18.113805845207629</v>
      </c>
      <c r="T4674">
        <f t="shared" si="290"/>
        <v>375.73011682456155</v>
      </c>
      <c r="U4674">
        <v>31808272.048511092</v>
      </c>
      <c r="V4674">
        <v>1517997.346693991</v>
      </c>
      <c r="W4674">
        <v>2608125.522784607</v>
      </c>
      <c r="Y4674">
        <f t="shared" si="291"/>
        <v>35934394.917989694</v>
      </c>
      <c r="Z4674">
        <v>1.380225651872881</v>
      </c>
      <c r="AA4674">
        <v>6.1552276083339942E-2</v>
      </c>
      <c r="AB4674">
        <v>8.1629413346575294E-2</v>
      </c>
      <c r="AD4674">
        <v>7.9644000000000006E-2</v>
      </c>
      <c r="AE4674">
        <v>5.4999999999999997E-3</v>
      </c>
      <c r="AF4674">
        <v>1.1282658349241179</v>
      </c>
      <c r="AG4674">
        <v>0.5692759292262547</v>
      </c>
      <c r="AH4674">
        <v>5.3743320053254813</v>
      </c>
    </row>
    <row r="4675" spans="1:34">
      <c r="A4675" t="s">
        <v>58</v>
      </c>
      <c r="B4675" t="s">
        <v>5481</v>
      </c>
      <c r="C4675" t="s">
        <v>76</v>
      </c>
      <c r="D4675" t="s">
        <v>5488</v>
      </c>
      <c r="E4675" t="s">
        <v>62</v>
      </c>
      <c r="F4675" t="s">
        <v>38</v>
      </c>
      <c r="G4675" t="s">
        <v>75</v>
      </c>
      <c r="I4675" t="str">
        <f t="shared" ref="I4675:I4738" si="292">_xlfn.CONCAT(A4675,O4675)</f>
        <v>10Qf-303,62977974374411</v>
      </c>
      <c r="J4675" t="str">
        <f t="shared" ref="J4675:J4738" si="293">_xlfn.CONCAT(,E4675,F4675,G4675,H4675)</f>
        <v>CaféFríjolCaña panelera</v>
      </c>
      <c r="K4675">
        <v>2.9038237949952879</v>
      </c>
      <c r="L4675">
        <v>0.36297797437441093</v>
      </c>
      <c r="M4675">
        <v>0.36297797437441093</v>
      </c>
      <c r="O4675">
        <v>3.6297797437441091</v>
      </c>
      <c r="P4675">
        <v>343.37240339131569</v>
      </c>
      <c r="Q4675">
        <v>16.284511850342891</v>
      </c>
      <c r="R4675">
        <v>18.306125137072701</v>
      </c>
      <c r="T4675">
        <f t="shared" ref="T4675:T4738" si="294">SUM(P4675:S4675)</f>
        <v>377.96304037873125</v>
      </c>
      <c r="U4675">
        <v>32145989.279671509</v>
      </c>
      <c r="V4675">
        <v>2292408.2430616538</v>
      </c>
      <c r="W4675">
        <v>2635816.7135770619</v>
      </c>
      <c r="Y4675">
        <f t="shared" ref="Y4675:Y4738" si="295">SUM(U4675:X4675)</f>
        <v>37074214.236310221</v>
      </c>
      <c r="Z4675">
        <v>1.394879889764717</v>
      </c>
      <c r="AA4675">
        <v>7.1775534168826025E-2</v>
      </c>
      <c r="AB4675">
        <v>8.2496095428978622E-2</v>
      </c>
      <c r="AD4675">
        <v>7.9644000000000006E-2</v>
      </c>
      <c r="AE4675">
        <v>5.4999999999999997E-3</v>
      </c>
      <c r="AF4675">
        <v>1.140244945678778</v>
      </c>
      <c r="AG4675">
        <v>0.57532008938344137</v>
      </c>
      <c r="AH4675">
        <v>5.4304887788063283</v>
      </c>
    </row>
    <row r="4676" spans="1:34">
      <c r="A4676" t="s">
        <v>58</v>
      </c>
      <c r="B4676" t="s">
        <v>5481</v>
      </c>
      <c r="C4676" t="s">
        <v>78</v>
      </c>
      <c r="D4676" t="s">
        <v>5489</v>
      </c>
      <c r="E4676" t="s">
        <v>63</v>
      </c>
      <c r="F4676" t="s">
        <v>38</v>
      </c>
      <c r="G4676" t="s">
        <v>75</v>
      </c>
      <c r="I4676" t="str">
        <f t="shared" si="292"/>
        <v>10Qf-305,67160065822902</v>
      </c>
      <c r="J4676" t="str">
        <f t="shared" si="293"/>
        <v>PlátanoFríjolCaña panelera</v>
      </c>
      <c r="K4676">
        <v>0.56716006582290301</v>
      </c>
      <c r="L4676">
        <v>0.56716006582290079</v>
      </c>
      <c r="M4676">
        <v>4.5372805265832152</v>
      </c>
      <c r="O4676">
        <v>5.6716006582290186</v>
      </c>
      <c r="P4676">
        <v>28.189126614011581</v>
      </c>
      <c r="Q4676">
        <v>25.444862953054681</v>
      </c>
      <c r="R4676">
        <v>228.8293807490347</v>
      </c>
      <c r="T4676">
        <f t="shared" si="294"/>
        <v>282.46337031610096</v>
      </c>
      <c r="U4676">
        <v>2397083.1681582131</v>
      </c>
      <c r="V4676">
        <v>3581931.96782429</v>
      </c>
      <c r="W4676">
        <v>32948114.460024059</v>
      </c>
      <c r="Y4676">
        <f t="shared" si="295"/>
        <v>38927129.596006565</v>
      </c>
      <c r="Z4676">
        <v>9.7197748917373331E-2</v>
      </c>
      <c r="AA4676">
        <v>0.11215065253980069</v>
      </c>
      <c r="AB4676">
        <v>1.0312138855096411</v>
      </c>
      <c r="AD4676">
        <v>7.7098E-2</v>
      </c>
      <c r="AE4676">
        <v>5.4999999999999997E-3</v>
      </c>
      <c r="AF4676">
        <v>1.781654657035294</v>
      </c>
      <c r="AG4676">
        <v>0.89894870432929963</v>
      </c>
      <c r="AH4676">
        <v>8.4348020195936133</v>
      </c>
    </row>
    <row r="4677" spans="1:34">
      <c r="A4677" t="s">
        <v>58</v>
      </c>
      <c r="B4677" t="s">
        <v>5481</v>
      </c>
      <c r="C4677" t="s">
        <v>80</v>
      </c>
      <c r="D4677" t="s">
        <v>5490</v>
      </c>
      <c r="E4677" t="s">
        <v>62</v>
      </c>
      <c r="F4677" t="s">
        <v>63</v>
      </c>
      <c r="G4677" t="s">
        <v>38</v>
      </c>
      <c r="H4677" t="s">
        <v>75</v>
      </c>
      <c r="I4677" t="str">
        <f t="shared" si="292"/>
        <v>10Qf-303,88520666505788</v>
      </c>
      <c r="J4677" t="str">
        <f t="shared" si="293"/>
        <v>CaféPlátanoFríjolCaña panelera</v>
      </c>
      <c r="K4677">
        <v>2.7196446655405162</v>
      </c>
      <c r="L4677">
        <v>0.38852066650578798</v>
      </c>
      <c r="M4677">
        <v>0.38852066650578798</v>
      </c>
      <c r="N4677">
        <v>0.38852066650578798</v>
      </c>
      <c r="O4677">
        <v>3.88520666505788</v>
      </c>
      <c r="P4677">
        <v>321.59352326628812</v>
      </c>
      <c r="Q4677">
        <v>19.310348030941281</v>
      </c>
      <c r="R4677">
        <v>17.43044990187331</v>
      </c>
      <c r="S4677">
        <v>19.594323737278661</v>
      </c>
      <c r="T4677">
        <f t="shared" si="294"/>
        <v>377.92864493638137</v>
      </c>
      <c r="U4677">
        <v>30107084.463478308</v>
      </c>
      <c r="V4677">
        <v>1642069.6841752611</v>
      </c>
      <c r="W4677">
        <v>2453724.582139452</v>
      </c>
      <c r="X4677">
        <v>2821298.6424617898</v>
      </c>
      <c r="Y4677">
        <f t="shared" si="295"/>
        <v>37024177.372254811</v>
      </c>
      <c r="Z4677">
        <v>1.306407660756328</v>
      </c>
      <c r="AA4677">
        <v>6.6583203698322088E-2</v>
      </c>
      <c r="AB4677">
        <v>7.6826365076677131E-2</v>
      </c>
      <c r="AC4677">
        <v>8.8301330226530181E-2</v>
      </c>
      <c r="AD4677">
        <v>0.10667</v>
      </c>
      <c r="AE4677">
        <v>5.4999999999999997E-3</v>
      </c>
      <c r="AF4677">
        <v>1.2204837691281301</v>
      </c>
      <c r="AG4677">
        <v>0.61580525641167405</v>
      </c>
      <c r="AH4677">
        <v>5.8336656905976847</v>
      </c>
    </row>
    <row r="4678" spans="1:34">
      <c r="A4678" t="s">
        <v>58</v>
      </c>
      <c r="B4678" t="s">
        <v>5481</v>
      </c>
      <c r="C4678" t="s">
        <v>82</v>
      </c>
      <c r="D4678" t="s">
        <v>5491</v>
      </c>
      <c r="E4678" t="s">
        <v>62</v>
      </c>
      <c r="F4678" t="s">
        <v>66</v>
      </c>
      <c r="G4678" t="s">
        <v>75</v>
      </c>
      <c r="I4678" t="str">
        <f t="shared" si="292"/>
        <v>10Qf-302,87173516327069</v>
      </c>
      <c r="J4678" t="str">
        <f t="shared" si="293"/>
        <v>CaféAguacateCaña panelera</v>
      </c>
      <c r="K4678">
        <v>2.127201421565283</v>
      </c>
      <c r="L4678">
        <v>0.45736022537834198</v>
      </c>
      <c r="M4678">
        <v>0.28717351632706939</v>
      </c>
      <c r="O4678">
        <v>2.871735163270694</v>
      </c>
      <c r="P4678">
        <v>251.5380808846495</v>
      </c>
      <c r="Q4678">
        <v>43.817735582969817</v>
      </c>
      <c r="R4678">
        <v>14.48306700977372</v>
      </c>
      <c r="T4678">
        <f t="shared" si="294"/>
        <v>309.83888347739304</v>
      </c>
      <c r="U4678">
        <v>23548603.12502211</v>
      </c>
      <c r="V4678">
        <v>24366045.125096891</v>
      </c>
      <c r="W4678">
        <v>2085351.749885536</v>
      </c>
      <c r="Y4678">
        <f t="shared" si="295"/>
        <v>50000000.000004537</v>
      </c>
      <c r="Z4678">
        <v>1.0218218094135929</v>
      </c>
      <c r="AA4678">
        <v>0.25216140750521732</v>
      </c>
      <c r="AB4678">
        <v>6.5267579523038424E-2</v>
      </c>
      <c r="AD4678">
        <v>7.9644000000000006E-2</v>
      </c>
      <c r="AE4678">
        <v>5.4999999999999997E-3</v>
      </c>
      <c r="AF4678">
        <v>0.90211575809550593</v>
      </c>
      <c r="AG4678">
        <v>0.45517002337840501</v>
      </c>
      <c r="AH4678">
        <v>4.3141649447446051</v>
      </c>
    </row>
    <row r="4679" spans="1:34">
      <c r="A4679" t="s">
        <v>58</v>
      </c>
      <c r="B4679" t="s">
        <v>5481</v>
      </c>
      <c r="C4679" t="s">
        <v>84</v>
      </c>
      <c r="D4679" t="s">
        <v>5492</v>
      </c>
      <c r="E4679" t="s">
        <v>63</v>
      </c>
      <c r="F4679" t="s">
        <v>66</v>
      </c>
      <c r="G4679" t="s">
        <v>75</v>
      </c>
      <c r="I4679" t="str">
        <f t="shared" si="292"/>
        <v>10Qf-300</v>
      </c>
      <c r="J4679" t="str">
        <f t="shared" si="293"/>
        <v>PlátanoAguacateCaña panelera</v>
      </c>
      <c r="K4679">
        <v>0</v>
      </c>
      <c r="L4679">
        <v>0</v>
      </c>
      <c r="M4679">
        <v>0</v>
      </c>
      <c r="O4679">
        <v>0</v>
      </c>
      <c r="P4679">
        <v>0</v>
      </c>
      <c r="Q4679">
        <v>0</v>
      </c>
      <c r="R4679">
        <v>0</v>
      </c>
      <c r="T4679">
        <f t="shared" si="294"/>
        <v>0</v>
      </c>
      <c r="U4679">
        <v>0</v>
      </c>
      <c r="V4679">
        <v>0</v>
      </c>
      <c r="W4679">
        <v>0</v>
      </c>
      <c r="Y4679">
        <f t="shared" si="295"/>
        <v>0</v>
      </c>
      <c r="Z4679">
        <v>0</v>
      </c>
      <c r="AA4679">
        <v>0</v>
      </c>
      <c r="AB4679">
        <v>0</v>
      </c>
      <c r="AD4679">
        <v>7.7098E-2</v>
      </c>
      <c r="AE4679">
        <v>5.4999999999999997E-3</v>
      </c>
      <c r="AF4679">
        <v>0</v>
      </c>
      <c r="AG4679">
        <v>0</v>
      </c>
      <c r="AH4679">
        <v>0</v>
      </c>
    </row>
    <row r="4680" spans="1:34">
      <c r="A4680" t="s">
        <v>58</v>
      </c>
      <c r="B4680" t="s">
        <v>5481</v>
      </c>
      <c r="C4680" t="s">
        <v>86</v>
      </c>
      <c r="D4680" t="s">
        <v>5493</v>
      </c>
      <c r="E4680" t="s">
        <v>62</v>
      </c>
      <c r="F4680" t="s">
        <v>63</v>
      </c>
      <c r="G4680" t="s">
        <v>66</v>
      </c>
      <c r="H4680" t="s">
        <v>75</v>
      </c>
      <c r="I4680" t="str">
        <f t="shared" si="292"/>
        <v>10Qf-303,05487563132883</v>
      </c>
      <c r="J4680" t="str">
        <f t="shared" si="293"/>
        <v>CaféPlátanoAguacateCaña panelera</v>
      </c>
      <c r="K4680">
        <v>1.9833883504864109</v>
      </c>
      <c r="L4680">
        <v>0.30548756313288322</v>
      </c>
      <c r="M4680">
        <v>0.46051215457665401</v>
      </c>
      <c r="N4680">
        <v>0.30548756313288311</v>
      </c>
      <c r="O4680">
        <v>3.0548756313288319</v>
      </c>
      <c r="P4680">
        <v>234.53242098870589</v>
      </c>
      <c r="Q4680">
        <v>15.183416666799729</v>
      </c>
      <c r="R4680">
        <v>44.119708497369253</v>
      </c>
      <c r="S4680">
        <v>15.40670220601737</v>
      </c>
      <c r="T4680">
        <f t="shared" si="294"/>
        <v>309.24224835889225</v>
      </c>
      <c r="U4680">
        <v>21956559.747890972</v>
      </c>
      <c r="V4680">
        <v>1291133.032444776</v>
      </c>
      <c r="W4680">
        <v>24533965.387541339</v>
      </c>
      <c r="X4680">
        <v>2218341.8321272838</v>
      </c>
      <c r="Y4680">
        <f t="shared" si="295"/>
        <v>50000000.000004366</v>
      </c>
      <c r="Z4680">
        <v>0.95273980757899202</v>
      </c>
      <c r="AA4680">
        <v>5.2353304204675481E-2</v>
      </c>
      <c r="AB4680">
        <v>0.25389919504969749</v>
      </c>
      <c r="AC4680">
        <v>6.9429918451694078E-2</v>
      </c>
      <c r="AD4680">
        <v>0.10667</v>
      </c>
      <c r="AE4680">
        <v>5.4999999999999997E-3</v>
      </c>
      <c r="AF4680">
        <v>0.95964679518183205</v>
      </c>
      <c r="AG4680">
        <v>0.48419778756561987</v>
      </c>
      <c r="AH4680">
        <v>4.6108902140762833</v>
      </c>
    </row>
    <row r="4681" spans="1:34">
      <c r="A4681" t="s">
        <v>58</v>
      </c>
      <c r="B4681" t="s">
        <v>5481</v>
      </c>
      <c r="C4681" t="s">
        <v>88</v>
      </c>
      <c r="D4681" t="s">
        <v>5494</v>
      </c>
      <c r="E4681" t="s">
        <v>38</v>
      </c>
      <c r="F4681" t="s">
        <v>66</v>
      </c>
      <c r="G4681" t="s">
        <v>75</v>
      </c>
      <c r="I4681" t="str">
        <f t="shared" si="292"/>
        <v>10Qf-300</v>
      </c>
      <c r="J4681" t="str">
        <f t="shared" si="293"/>
        <v>FríjolAguacateCaña panelera</v>
      </c>
      <c r="K4681">
        <v>0</v>
      </c>
      <c r="L4681">
        <v>0</v>
      </c>
      <c r="M4681">
        <v>0</v>
      </c>
      <c r="O4681">
        <v>0</v>
      </c>
      <c r="P4681">
        <v>0</v>
      </c>
      <c r="Q4681">
        <v>0</v>
      </c>
      <c r="R4681">
        <v>0</v>
      </c>
      <c r="T4681">
        <f t="shared" si="294"/>
        <v>0</v>
      </c>
      <c r="U4681">
        <v>0</v>
      </c>
      <c r="V4681">
        <v>0</v>
      </c>
      <c r="W4681">
        <v>0</v>
      </c>
      <c r="Y4681">
        <f t="shared" si="295"/>
        <v>0</v>
      </c>
      <c r="Z4681">
        <v>0</v>
      </c>
      <c r="AA4681">
        <v>0</v>
      </c>
      <c r="AB4681">
        <v>0</v>
      </c>
      <c r="AD4681">
        <v>7.7098E-2</v>
      </c>
      <c r="AE4681">
        <v>5.4999999999999997E-3</v>
      </c>
      <c r="AF4681">
        <v>0</v>
      </c>
      <c r="AG4681">
        <v>0</v>
      </c>
      <c r="AH4681">
        <v>0</v>
      </c>
    </row>
    <row r="4682" spans="1:34">
      <c r="A4682" t="s">
        <v>58</v>
      </c>
      <c r="B4682" t="s">
        <v>5481</v>
      </c>
      <c r="C4682" t="s">
        <v>90</v>
      </c>
      <c r="D4682" t="s">
        <v>5495</v>
      </c>
      <c r="E4682" t="s">
        <v>62</v>
      </c>
      <c r="F4682" t="s">
        <v>38</v>
      </c>
      <c r="G4682" t="s">
        <v>66</v>
      </c>
      <c r="H4682" t="s">
        <v>75</v>
      </c>
      <c r="I4682" t="str">
        <f t="shared" si="292"/>
        <v>10Qf-303,12515825269427</v>
      </c>
      <c r="J4682" t="str">
        <f t="shared" si="293"/>
        <v>CaféFríjolAguacateCaña panelera</v>
      </c>
      <c r="K4682">
        <v>2.0717444258984128</v>
      </c>
      <c r="L4682">
        <v>0.31251582526942712</v>
      </c>
      <c r="M4682">
        <v>0.42838217625700342</v>
      </c>
      <c r="N4682">
        <v>0.31251582526942712</v>
      </c>
      <c r="O4682">
        <v>3.1251582526942712</v>
      </c>
      <c r="P4682">
        <v>244.98038206014979</v>
      </c>
      <c r="Q4682">
        <v>14.0205963427693</v>
      </c>
      <c r="R4682">
        <v>41.041472096002309</v>
      </c>
      <c r="S4682">
        <v>15.76115965316542</v>
      </c>
      <c r="T4682">
        <f t="shared" si="294"/>
        <v>315.80361015208683</v>
      </c>
      <c r="U4682">
        <v>22934681.58086282</v>
      </c>
      <c r="V4682">
        <v>1973711.6423374801</v>
      </c>
      <c r="W4682">
        <v>22822228.20935237</v>
      </c>
      <c r="X4682">
        <v>2269378.5674521518</v>
      </c>
      <c r="Y4682">
        <f t="shared" si="295"/>
        <v>50000000.000004821</v>
      </c>
      <c r="Z4682">
        <v>0.99518250432359123</v>
      </c>
      <c r="AA4682">
        <v>6.1797111335981827E-2</v>
      </c>
      <c r="AB4682">
        <v>0.23618462323818279</v>
      </c>
      <c r="AC4682">
        <v>7.1027272078771589E-2</v>
      </c>
      <c r="AD4682">
        <v>0.10667</v>
      </c>
      <c r="AE4682">
        <v>5.4999999999999997E-3</v>
      </c>
      <c r="AF4682">
        <v>0.98172510555840964</v>
      </c>
      <c r="AG4682">
        <v>0.4953375830520419</v>
      </c>
      <c r="AH4682">
        <v>4.714390941304722</v>
      </c>
    </row>
    <row r="4683" spans="1:34">
      <c r="A4683" t="s">
        <v>58</v>
      </c>
      <c r="B4683" t="s">
        <v>5481</v>
      </c>
      <c r="C4683" t="s">
        <v>92</v>
      </c>
      <c r="D4683" t="s">
        <v>5496</v>
      </c>
      <c r="E4683" t="s">
        <v>63</v>
      </c>
      <c r="F4683" t="s">
        <v>38</v>
      </c>
      <c r="G4683" t="s">
        <v>66</v>
      </c>
      <c r="H4683" t="s">
        <v>75</v>
      </c>
      <c r="I4683" t="str">
        <f t="shared" si="292"/>
        <v>10Qf-300</v>
      </c>
      <c r="J4683" t="str">
        <f t="shared" si="293"/>
        <v>PlátanoFríjolAguacateCaña panelera</v>
      </c>
      <c r="K4683">
        <v>0</v>
      </c>
      <c r="L4683">
        <v>0</v>
      </c>
      <c r="M4683">
        <v>0</v>
      </c>
      <c r="N4683">
        <v>0</v>
      </c>
      <c r="O4683">
        <v>0</v>
      </c>
      <c r="P4683">
        <v>0</v>
      </c>
      <c r="Q4683">
        <v>0</v>
      </c>
      <c r="R4683">
        <v>0</v>
      </c>
      <c r="S4683">
        <v>0</v>
      </c>
      <c r="T4683">
        <f t="shared" si="294"/>
        <v>0</v>
      </c>
      <c r="U4683">
        <v>0</v>
      </c>
      <c r="V4683">
        <v>0</v>
      </c>
      <c r="W4683">
        <v>0</v>
      </c>
      <c r="X4683">
        <v>0</v>
      </c>
      <c r="Y4683">
        <f t="shared" si="295"/>
        <v>0</v>
      </c>
      <c r="Z4683">
        <v>0</v>
      </c>
      <c r="AA4683">
        <v>0</v>
      </c>
      <c r="AB4683">
        <v>0</v>
      </c>
      <c r="AC4683">
        <v>0</v>
      </c>
      <c r="AD4683">
        <v>0.10412399999999999</v>
      </c>
      <c r="AE4683">
        <v>5.4999999999999997E-3</v>
      </c>
      <c r="AF4683">
        <v>0</v>
      </c>
      <c r="AG4683">
        <v>0</v>
      </c>
      <c r="AH4683">
        <v>0</v>
      </c>
    </row>
    <row r="4684" spans="1:34">
      <c r="A4684" t="s">
        <v>58</v>
      </c>
      <c r="B4684" t="s">
        <v>5481</v>
      </c>
      <c r="C4684" t="s">
        <v>94</v>
      </c>
      <c r="D4684" t="s">
        <v>5497</v>
      </c>
      <c r="E4684" t="s">
        <v>62</v>
      </c>
      <c r="F4684" t="s">
        <v>63</v>
      </c>
      <c r="G4684" t="s">
        <v>39</v>
      </c>
      <c r="I4684" t="str">
        <f t="shared" si="292"/>
        <v>10Qf-302,27487978887698</v>
      </c>
      <c r="J4684" t="str">
        <f t="shared" si="293"/>
        <v>CaféPlátanoGulupa</v>
      </c>
      <c r="K4684">
        <v>0.22748797888769839</v>
      </c>
      <c r="L4684">
        <v>0.22748797888769839</v>
      </c>
      <c r="M4684">
        <v>1.8199038311015869</v>
      </c>
      <c r="O4684">
        <v>2.2748797888769841</v>
      </c>
      <c r="P4684">
        <v>26.90008057235741</v>
      </c>
      <c r="Q4684">
        <v>11.306662486412259</v>
      </c>
      <c r="R4684">
        <v>226.37989884269609</v>
      </c>
      <c r="T4684">
        <f t="shared" si="294"/>
        <v>264.58664190146578</v>
      </c>
      <c r="U4684">
        <v>2518343.6209806111</v>
      </c>
      <c r="V4684">
        <v>961470.38201435376</v>
      </c>
      <c r="W4684">
        <v>41349724.114906892</v>
      </c>
      <c r="Y4684">
        <f t="shared" si="295"/>
        <v>44829538.117901854</v>
      </c>
      <c r="Z4684">
        <v>0.10927605437374199</v>
      </c>
      <c r="AA4684">
        <v>3.8986030198662723E-2</v>
      </c>
      <c r="AB4684">
        <v>1.2927964891250221</v>
      </c>
      <c r="AD4684">
        <v>8.3624000000000004E-2</v>
      </c>
      <c r="AE4684">
        <v>5.4999999999999997E-3</v>
      </c>
      <c r="AF4684">
        <v>0.71462192320742957</v>
      </c>
      <c r="AG4684">
        <v>0.36056844653700199</v>
      </c>
      <c r="AH4684">
        <v>3.4391941586214161</v>
      </c>
    </row>
    <row r="4685" spans="1:34">
      <c r="A4685" t="s">
        <v>58</v>
      </c>
      <c r="B4685" t="s">
        <v>5481</v>
      </c>
      <c r="C4685" t="s">
        <v>96</v>
      </c>
      <c r="D4685" t="s">
        <v>5498</v>
      </c>
      <c r="E4685" t="s">
        <v>62</v>
      </c>
      <c r="F4685" t="s">
        <v>38</v>
      </c>
      <c r="G4685" t="s">
        <v>39</v>
      </c>
      <c r="I4685" t="str">
        <f t="shared" si="292"/>
        <v>10Qf-302,29011853677644</v>
      </c>
      <c r="J4685" t="str">
        <f t="shared" si="293"/>
        <v>CaféFríjolGulupa</v>
      </c>
      <c r="K4685">
        <v>0.22901185367764371</v>
      </c>
      <c r="L4685">
        <v>0.2290118536776436</v>
      </c>
      <c r="M4685">
        <v>1.832094829421149</v>
      </c>
      <c r="O4685">
        <v>2.2901185367764358</v>
      </c>
      <c r="P4685">
        <v>27.080276268113039</v>
      </c>
      <c r="Q4685">
        <v>10.274304526356101</v>
      </c>
      <c r="R4685">
        <v>227.89635093165259</v>
      </c>
      <c r="T4685">
        <f t="shared" si="294"/>
        <v>265.25093172612173</v>
      </c>
      <c r="U4685">
        <v>2535213.261192793</v>
      </c>
      <c r="V4685">
        <v>1446337.5140992301</v>
      </c>
      <c r="W4685">
        <v>41626713.705556877</v>
      </c>
      <c r="Y4685">
        <f t="shared" si="295"/>
        <v>45608264.480848901</v>
      </c>
      <c r="Z4685">
        <v>0.11000806239112849</v>
      </c>
      <c r="AA4685">
        <v>4.528497399060006E-2</v>
      </c>
      <c r="AB4685">
        <v>1.3014565510234131</v>
      </c>
      <c r="AD4685">
        <v>8.3624000000000004E-2</v>
      </c>
      <c r="AE4685">
        <v>5.4999999999999997E-3</v>
      </c>
      <c r="AF4685">
        <v>0.71940896443238833</v>
      </c>
      <c r="AG4685">
        <v>0.36298378807906517</v>
      </c>
      <c r="AH4685">
        <v>3.4616352892878899</v>
      </c>
    </row>
    <row r="4686" spans="1:34">
      <c r="A4686" t="s">
        <v>58</v>
      </c>
      <c r="B4686" t="s">
        <v>5481</v>
      </c>
      <c r="C4686" t="s">
        <v>98</v>
      </c>
      <c r="D4686" t="s">
        <v>5499</v>
      </c>
      <c r="E4686" t="s">
        <v>63</v>
      </c>
      <c r="F4686" t="s">
        <v>38</v>
      </c>
      <c r="G4686" t="s">
        <v>39</v>
      </c>
      <c r="I4686" t="str">
        <f t="shared" si="292"/>
        <v>10Qf-302,38922150166346</v>
      </c>
      <c r="J4686" t="str">
        <f t="shared" si="293"/>
        <v>PlátanoFríjolGulupa</v>
      </c>
      <c r="K4686">
        <v>0.23892215016634641</v>
      </c>
      <c r="L4686">
        <v>0.2389221501663463</v>
      </c>
      <c r="M4686">
        <v>1.911377201330771</v>
      </c>
      <c r="O4686">
        <v>2.3892215016634628</v>
      </c>
      <c r="P4686">
        <v>11.87496642973105</v>
      </c>
      <c r="Q4686">
        <v>10.718916464281079</v>
      </c>
      <c r="R4686">
        <v>237.7583749717059</v>
      </c>
      <c r="T4686">
        <f t="shared" si="294"/>
        <v>260.35225786571806</v>
      </c>
      <c r="U4686">
        <v>1009796.52689925</v>
      </c>
      <c r="V4686">
        <v>1508926.560724007</v>
      </c>
      <c r="W4686">
        <v>43428074.93663574</v>
      </c>
      <c r="Y4686">
        <f t="shared" si="295"/>
        <v>45946798.024259001</v>
      </c>
      <c r="Z4686">
        <v>4.0945575265376392E-2</v>
      </c>
      <c r="AA4686">
        <v>4.7244643376804632E-2</v>
      </c>
      <c r="AB4686">
        <v>1.357775995107567</v>
      </c>
      <c r="AD4686">
        <v>8.1077999999999997E-2</v>
      </c>
      <c r="AE4686">
        <v>5.4999999999999997E-3</v>
      </c>
      <c r="AF4686">
        <v>0.75054078586286799</v>
      </c>
      <c r="AG4686">
        <v>0.37869160801365892</v>
      </c>
      <c r="AH4686">
        <v>3.60503189553999</v>
      </c>
    </row>
    <row r="4687" spans="1:34">
      <c r="A4687" t="s">
        <v>58</v>
      </c>
      <c r="B4687" t="s">
        <v>5481</v>
      </c>
      <c r="C4687" t="s">
        <v>100</v>
      </c>
      <c r="D4687" t="s">
        <v>5500</v>
      </c>
      <c r="E4687" t="s">
        <v>62</v>
      </c>
      <c r="F4687" t="s">
        <v>63</v>
      </c>
      <c r="G4687" t="s">
        <v>38</v>
      </c>
      <c r="H4687" t="s">
        <v>39</v>
      </c>
      <c r="I4687" t="str">
        <f t="shared" si="292"/>
        <v>10Qf-302,50094367525787</v>
      </c>
      <c r="J4687" t="str">
        <f t="shared" si="293"/>
        <v>CaféPlátanoFríjolGulupa</v>
      </c>
      <c r="K4687">
        <v>0.25009436752578718</v>
      </c>
      <c r="L4687">
        <v>0.25009436752578718</v>
      </c>
      <c r="M4687">
        <v>0.25009436752578718</v>
      </c>
      <c r="N4687">
        <v>1.7506605726805109</v>
      </c>
      <c r="O4687">
        <v>2.5009436752578722</v>
      </c>
      <c r="P4687">
        <v>29.573248969157891</v>
      </c>
      <c r="Q4687">
        <v>12.43025067607091</v>
      </c>
      <c r="R4687">
        <v>11.220142761270541</v>
      </c>
      <c r="S4687">
        <v>217.76665150016271</v>
      </c>
      <c r="T4687">
        <f t="shared" si="294"/>
        <v>270.99029390666203</v>
      </c>
      <c r="U4687">
        <v>2768601.4803123511</v>
      </c>
      <c r="V4687">
        <v>1057015.532250877</v>
      </c>
      <c r="W4687">
        <v>1579485.341080307</v>
      </c>
      <c r="X4687">
        <v>39776459.866764933</v>
      </c>
      <c r="Y4687">
        <f t="shared" si="295"/>
        <v>45181562.220408469</v>
      </c>
      <c r="Z4687">
        <v>0.1201352521480088</v>
      </c>
      <c r="AA4687">
        <v>4.286022765927805E-2</v>
      </c>
      <c r="AB4687">
        <v>4.9453845932982188E-2</v>
      </c>
      <c r="AC4687">
        <v>1.243608482675165</v>
      </c>
      <c r="AD4687">
        <v>0.11065</v>
      </c>
      <c r="AE4687">
        <v>5.4999999999999997E-3</v>
      </c>
      <c r="AF4687">
        <v>0.78563675662550958</v>
      </c>
      <c r="AG4687">
        <v>0.39639957252837282</v>
      </c>
      <c r="AH4687">
        <v>3.799130004411754</v>
      </c>
    </row>
    <row r="4688" spans="1:34">
      <c r="A4688" t="s">
        <v>58</v>
      </c>
      <c r="B4688" t="s">
        <v>5481</v>
      </c>
      <c r="C4688" t="s">
        <v>102</v>
      </c>
      <c r="D4688" t="s">
        <v>5501</v>
      </c>
      <c r="E4688" t="s">
        <v>62</v>
      </c>
      <c r="F4688" t="s">
        <v>66</v>
      </c>
      <c r="G4688" t="s">
        <v>39</v>
      </c>
      <c r="I4688" t="str">
        <f t="shared" si="292"/>
        <v>10Qf-302,07589799445635</v>
      </c>
      <c r="J4688" t="str">
        <f t="shared" si="293"/>
        <v>CaféAguacateGulupa</v>
      </c>
      <c r="K4688">
        <v>0.30118094120927791</v>
      </c>
      <c r="L4688">
        <v>0.2075897994456353</v>
      </c>
      <c r="M4688">
        <v>1.56712725380144</v>
      </c>
      <c r="O4688">
        <v>2.0758979944563531</v>
      </c>
      <c r="P4688">
        <v>35.614152558749218</v>
      </c>
      <c r="Q4688">
        <v>19.888294690046571</v>
      </c>
      <c r="R4688">
        <v>194.9367340880107</v>
      </c>
      <c r="T4688">
        <f t="shared" si="294"/>
        <v>250.43918133680648</v>
      </c>
      <c r="U4688">
        <v>3334141.4599746861</v>
      </c>
      <c r="V4688">
        <v>11059427.864803759</v>
      </c>
      <c r="W4688">
        <v>35606430.675195403</v>
      </c>
      <c r="Y4688">
        <f t="shared" si="295"/>
        <v>49999999.999973848</v>
      </c>
      <c r="Z4688">
        <v>0.1446751827012675</v>
      </c>
      <c r="AA4688">
        <v>0.1144527510424303</v>
      </c>
      <c r="AB4688">
        <v>1.11323278576776</v>
      </c>
      <c r="AD4688">
        <v>8.3624000000000004E-2</v>
      </c>
      <c r="AE4688">
        <v>5.4999999999999997E-3</v>
      </c>
      <c r="AF4688">
        <v>0.65211455323236212</v>
      </c>
      <c r="AG4688">
        <v>0.32902983212133191</v>
      </c>
      <c r="AH4688">
        <v>3.146166379810047</v>
      </c>
    </row>
    <row r="4689" spans="1:34">
      <c r="A4689" t="s">
        <v>58</v>
      </c>
      <c r="B4689" t="s">
        <v>5481</v>
      </c>
      <c r="C4689" t="s">
        <v>104</v>
      </c>
      <c r="D4689" t="s">
        <v>5502</v>
      </c>
      <c r="E4689" t="s">
        <v>63</v>
      </c>
      <c r="F4689" t="s">
        <v>66</v>
      </c>
      <c r="G4689" t="s">
        <v>39</v>
      </c>
      <c r="I4689" t="str">
        <f t="shared" si="292"/>
        <v>10Qf-300</v>
      </c>
      <c r="J4689" t="str">
        <f t="shared" si="293"/>
        <v>PlátanoAguacateGulupa</v>
      </c>
      <c r="K4689">
        <v>0</v>
      </c>
      <c r="L4689">
        <v>0</v>
      </c>
      <c r="M4689">
        <v>0</v>
      </c>
      <c r="O4689">
        <v>0</v>
      </c>
      <c r="P4689">
        <v>0</v>
      </c>
      <c r="Q4689">
        <v>0</v>
      </c>
      <c r="R4689">
        <v>0</v>
      </c>
      <c r="T4689">
        <f t="shared" si="294"/>
        <v>0</v>
      </c>
      <c r="U4689">
        <v>0</v>
      </c>
      <c r="V4689">
        <v>0</v>
      </c>
      <c r="W4689">
        <v>0</v>
      </c>
      <c r="Y4689">
        <f t="shared" si="295"/>
        <v>0</v>
      </c>
      <c r="Z4689">
        <v>0</v>
      </c>
      <c r="AA4689">
        <v>0</v>
      </c>
      <c r="AB4689">
        <v>0</v>
      </c>
      <c r="AD4689">
        <v>8.1077999999999997E-2</v>
      </c>
      <c r="AE4689">
        <v>5.4999999999999997E-3</v>
      </c>
      <c r="AF4689">
        <v>0</v>
      </c>
      <c r="AG4689">
        <v>0</v>
      </c>
      <c r="AH4689">
        <v>0</v>
      </c>
    </row>
    <row r="4690" spans="1:34">
      <c r="A4690" t="s">
        <v>58</v>
      </c>
      <c r="B4690" t="s">
        <v>5481</v>
      </c>
      <c r="C4690" t="s">
        <v>106</v>
      </c>
      <c r="D4690" t="s">
        <v>5503</v>
      </c>
      <c r="E4690" t="s">
        <v>62</v>
      </c>
      <c r="F4690" t="s">
        <v>63</v>
      </c>
      <c r="G4690" t="s">
        <v>66</v>
      </c>
      <c r="H4690" t="s">
        <v>39</v>
      </c>
      <c r="I4690" t="str">
        <f t="shared" si="292"/>
        <v>10Qf-302,24397710259349</v>
      </c>
      <c r="J4690" t="str">
        <f t="shared" si="293"/>
        <v>CaféPlátanoAguacateGulupa</v>
      </c>
      <c r="K4690">
        <v>0.31683356459904888</v>
      </c>
      <c r="L4690">
        <v>0.22439771025934899</v>
      </c>
      <c r="M4690">
        <v>0.22439771025934879</v>
      </c>
      <c r="N4690">
        <v>1.4783481174757429</v>
      </c>
      <c r="O4690">
        <v>2.2439771025934889</v>
      </c>
      <c r="P4690">
        <v>37.465049614551297</v>
      </c>
      <c r="Q4690">
        <v>11.1530692084556</v>
      </c>
      <c r="R4690">
        <v>21.49858905075142</v>
      </c>
      <c r="S4690">
        <v>183.8933967658468</v>
      </c>
      <c r="T4690">
        <f t="shared" si="294"/>
        <v>254.01010463960512</v>
      </c>
      <c r="U4690">
        <v>3507419.5578239849</v>
      </c>
      <c r="V4690">
        <v>948409.46436431457</v>
      </c>
      <c r="W4690">
        <v>11954875.895962929</v>
      </c>
      <c r="X4690">
        <v>33589295.0818244</v>
      </c>
      <c r="Y4690">
        <f t="shared" si="295"/>
        <v>49999999.999975629</v>
      </c>
      <c r="Z4690">
        <v>0.1521940719761892</v>
      </c>
      <c r="AA4690">
        <v>3.8456431638528313E-2</v>
      </c>
      <c r="AB4690">
        <v>0.1237196400564501</v>
      </c>
      <c r="AC4690">
        <v>1.0501671699984141</v>
      </c>
      <c r="AD4690">
        <v>0.11065</v>
      </c>
      <c r="AE4690">
        <v>5.4999999999999997E-3</v>
      </c>
      <c r="AF4690">
        <v>0.70491427306601762</v>
      </c>
      <c r="AG4690">
        <v>0.35567037076106811</v>
      </c>
      <c r="AH4690">
        <v>3.420711746420575</v>
      </c>
    </row>
    <row r="4691" spans="1:34">
      <c r="A4691" t="s">
        <v>58</v>
      </c>
      <c r="B4691" t="s">
        <v>5481</v>
      </c>
      <c r="C4691" t="s">
        <v>108</v>
      </c>
      <c r="D4691" t="s">
        <v>5504</v>
      </c>
      <c r="E4691" t="s">
        <v>38</v>
      </c>
      <c r="F4691" t="s">
        <v>66</v>
      </c>
      <c r="G4691" t="s">
        <v>39</v>
      </c>
      <c r="I4691" t="str">
        <f t="shared" si="292"/>
        <v>10Qf-300</v>
      </c>
      <c r="J4691" t="str">
        <f t="shared" si="293"/>
        <v>FríjolAguacateGulupa</v>
      </c>
      <c r="K4691">
        <v>0</v>
      </c>
      <c r="L4691">
        <v>0</v>
      </c>
      <c r="M4691">
        <v>0</v>
      </c>
      <c r="O4691">
        <v>0</v>
      </c>
      <c r="P4691">
        <v>0</v>
      </c>
      <c r="Q4691">
        <v>0</v>
      </c>
      <c r="R4691">
        <v>0</v>
      </c>
      <c r="T4691">
        <f t="shared" si="294"/>
        <v>0</v>
      </c>
      <c r="U4691">
        <v>0</v>
      </c>
      <c r="V4691">
        <v>0</v>
      </c>
      <c r="W4691">
        <v>0</v>
      </c>
      <c r="Y4691">
        <f t="shared" si="295"/>
        <v>0</v>
      </c>
      <c r="Z4691">
        <v>0</v>
      </c>
      <c r="AA4691">
        <v>0</v>
      </c>
      <c r="AB4691">
        <v>0</v>
      </c>
      <c r="AD4691">
        <v>8.1077999999999997E-2</v>
      </c>
      <c r="AE4691">
        <v>5.4999999999999997E-3</v>
      </c>
      <c r="AF4691">
        <v>0</v>
      </c>
      <c r="AG4691">
        <v>0</v>
      </c>
      <c r="AH4691">
        <v>0</v>
      </c>
    </row>
    <row r="4692" spans="1:34">
      <c r="A4692" t="s">
        <v>58</v>
      </c>
      <c r="B4692" t="s">
        <v>5481</v>
      </c>
      <c r="C4692" t="s">
        <v>110</v>
      </c>
      <c r="D4692" t="s">
        <v>5505</v>
      </c>
      <c r="E4692" t="s">
        <v>62</v>
      </c>
      <c r="F4692" t="s">
        <v>38</v>
      </c>
      <c r="G4692" t="s">
        <v>66</v>
      </c>
      <c r="H4692" t="s">
        <v>39</v>
      </c>
      <c r="I4692" t="str">
        <f t="shared" si="292"/>
        <v>10Qf-302,41624841836413</v>
      </c>
      <c r="J4692" t="str">
        <f t="shared" si="293"/>
        <v>CaféFríjolAguacateGulupa</v>
      </c>
      <c r="K4692">
        <v>0.71395347402325637</v>
      </c>
      <c r="L4692">
        <v>0.24162484183641239</v>
      </c>
      <c r="M4692">
        <v>0.24162484183641289</v>
      </c>
      <c r="N4692">
        <v>1.2190452606680431</v>
      </c>
      <c r="O4692">
        <v>2.4162484183641251</v>
      </c>
      <c r="P4692">
        <v>84.423827887718872</v>
      </c>
      <c r="Q4692">
        <v>10.840169040569959</v>
      </c>
      <c r="R4692">
        <v>23.1490471675944</v>
      </c>
      <c r="S4692">
        <v>151.6384207113058</v>
      </c>
      <c r="T4692">
        <f t="shared" si="294"/>
        <v>270.05146480718906</v>
      </c>
      <c r="U4692">
        <v>7903627.1972463382</v>
      </c>
      <c r="V4692">
        <v>1525995.5651824509</v>
      </c>
      <c r="W4692">
        <v>12872658.077470919</v>
      </c>
      <c r="X4692">
        <v>27697719.160081599</v>
      </c>
      <c r="Y4692">
        <f t="shared" si="295"/>
        <v>49999999.999981306</v>
      </c>
      <c r="Z4692">
        <v>0.34295446743672431</v>
      </c>
      <c r="AA4692">
        <v>4.7779075634428431E-2</v>
      </c>
      <c r="AB4692">
        <v>0.1332176626318862</v>
      </c>
      <c r="AC4692">
        <v>0.86596742429087836</v>
      </c>
      <c r="AD4692">
        <v>0.11065</v>
      </c>
      <c r="AE4692">
        <v>5.4999999999999997E-3</v>
      </c>
      <c r="AF4692">
        <v>0.75903091676359935</v>
      </c>
      <c r="AG4692">
        <v>0.38297537431071382</v>
      </c>
      <c r="AH4692">
        <v>3.6744047094384382</v>
      </c>
    </row>
    <row r="4693" spans="1:34">
      <c r="A4693" t="s">
        <v>58</v>
      </c>
      <c r="B4693" t="s">
        <v>5481</v>
      </c>
      <c r="C4693" t="s">
        <v>112</v>
      </c>
      <c r="D4693" t="s">
        <v>5506</v>
      </c>
      <c r="E4693" t="s">
        <v>63</v>
      </c>
      <c r="F4693" t="s">
        <v>38</v>
      </c>
      <c r="G4693" t="s">
        <v>66</v>
      </c>
      <c r="H4693" t="s">
        <v>39</v>
      </c>
      <c r="I4693" t="str">
        <f t="shared" si="292"/>
        <v>10Qf-300</v>
      </c>
      <c r="J4693" t="str">
        <f t="shared" si="293"/>
        <v>PlátanoFríjolAguacateGulupa</v>
      </c>
      <c r="K4693">
        <v>0</v>
      </c>
      <c r="L4693">
        <v>0</v>
      </c>
      <c r="M4693">
        <v>0</v>
      </c>
      <c r="N4693">
        <v>0</v>
      </c>
      <c r="O4693">
        <v>0</v>
      </c>
      <c r="P4693">
        <v>0</v>
      </c>
      <c r="Q4693">
        <v>0</v>
      </c>
      <c r="R4693">
        <v>0</v>
      </c>
      <c r="S4693">
        <v>0</v>
      </c>
      <c r="T4693">
        <f t="shared" si="294"/>
        <v>0</v>
      </c>
      <c r="U4693">
        <v>0</v>
      </c>
      <c r="V4693">
        <v>0</v>
      </c>
      <c r="W4693">
        <v>0</v>
      </c>
      <c r="X4693">
        <v>0</v>
      </c>
      <c r="Y4693">
        <f t="shared" si="295"/>
        <v>0</v>
      </c>
      <c r="Z4693">
        <v>0</v>
      </c>
      <c r="AA4693">
        <v>0</v>
      </c>
      <c r="AB4693">
        <v>0</v>
      </c>
      <c r="AC4693">
        <v>0</v>
      </c>
      <c r="AD4693">
        <v>0.10810400000000001</v>
      </c>
      <c r="AE4693">
        <v>5.4999999999999997E-3</v>
      </c>
      <c r="AF4693">
        <v>0</v>
      </c>
      <c r="AG4693">
        <v>0</v>
      </c>
      <c r="AH4693">
        <v>0</v>
      </c>
    </row>
    <row r="4694" spans="1:34">
      <c r="A4694" t="s">
        <v>58</v>
      </c>
      <c r="B4694" t="s">
        <v>5481</v>
      </c>
      <c r="C4694" t="s">
        <v>114</v>
      </c>
      <c r="D4694" t="s">
        <v>5507</v>
      </c>
      <c r="E4694" t="s">
        <v>62</v>
      </c>
      <c r="F4694" t="s">
        <v>75</v>
      </c>
      <c r="G4694" t="s">
        <v>39</v>
      </c>
      <c r="I4694" t="str">
        <f t="shared" si="292"/>
        <v>10Qf-302,24157671853879</v>
      </c>
      <c r="J4694" t="str">
        <f t="shared" si="293"/>
        <v>CaféCaña paneleraGulupa</v>
      </c>
      <c r="K4694">
        <v>0.224157671853879</v>
      </c>
      <c r="L4694">
        <v>0.224157671853879</v>
      </c>
      <c r="M4694">
        <v>1.793261374831032</v>
      </c>
      <c r="O4694">
        <v>2.24157671853879</v>
      </c>
      <c r="P4694">
        <v>26.506277225127992</v>
      </c>
      <c r="Q4694">
        <v>11.304979037541489</v>
      </c>
      <c r="R4694">
        <v>223.06581353094731</v>
      </c>
      <c r="T4694">
        <f t="shared" si="294"/>
        <v>260.87706979361678</v>
      </c>
      <c r="U4694">
        <v>2481476.365332495</v>
      </c>
      <c r="V4694">
        <v>1627753.141130069</v>
      </c>
      <c r="W4694">
        <v>40744385.416397698</v>
      </c>
      <c r="Y4694">
        <f t="shared" si="295"/>
        <v>44853614.922860265</v>
      </c>
      <c r="Z4694">
        <v>0.10767630912879191</v>
      </c>
      <c r="AA4694">
        <v>5.0945605502004061E-2</v>
      </c>
      <c r="AB4694">
        <v>1.2738706132959721</v>
      </c>
      <c r="AD4694">
        <v>7.9644000000000006E-2</v>
      </c>
      <c r="AE4694">
        <v>5.4999999999999997E-3</v>
      </c>
      <c r="AF4694">
        <v>0.70416022571899173</v>
      </c>
      <c r="AG4694">
        <v>0.35528990988839831</v>
      </c>
      <c r="AH4694">
        <v>3.3861708541461799</v>
      </c>
    </row>
    <row r="4695" spans="1:34">
      <c r="A4695" t="s">
        <v>58</v>
      </c>
      <c r="B4695" t="s">
        <v>5481</v>
      </c>
      <c r="C4695" t="s">
        <v>116</v>
      </c>
      <c r="D4695" t="s">
        <v>5508</v>
      </c>
      <c r="E4695" t="s">
        <v>63</v>
      </c>
      <c r="F4695" t="s">
        <v>75</v>
      </c>
      <c r="G4695" t="s">
        <v>39</v>
      </c>
      <c r="I4695" t="str">
        <f t="shared" si="292"/>
        <v>10Qf-302,33643598564365</v>
      </c>
      <c r="J4695" t="str">
        <f t="shared" si="293"/>
        <v>PlátanoCaña paneleraGulupa</v>
      </c>
      <c r="K4695">
        <v>0.23364359856436559</v>
      </c>
      <c r="L4695">
        <v>0.23364359856436551</v>
      </c>
      <c r="M4695">
        <v>1.8691487885149241</v>
      </c>
      <c r="O4695">
        <v>2.336435985643655</v>
      </c>
      <c r="P4695">
        <v>11.61261058274289</v>
      </c>
      <c r="Q4695">
        <v>11.783384267783219</v>
      </c>
      <c r="R4695">
        <v>232.505534872044</v>
      </c>
      <c r="T4695">
        <f t="shared" si="294"/>
        <v>255.9015297225701</v>
      </c>
      <c r="U4695">
        <v>987486.90399058512</v>
      </c>
      <c r="V4695">
        <v>1696636.5608757429</v>
      </c>
      <c r="W4695">
        <v>42468610.381473668</v>
      </c>
      <c r="Y4695">
        <f t="shared" si="295"/>
        <v>45152733.846339993</v>
      </c>
      <c r="Z4695">
        <v>4.0040957038223322E-2</v>
      </c>
      <c r="AA4695">
        <v>5.3101526715927057E-2</v>
      </c>
      <c r="AB4695">
        <v>1.3277783969396439</v>
      </c>
      <c r="AD4695">
        <v>7.7098E-2</v>
      </c>
      <c r="AE4695">
        <v>5.4999999999999997E-3</v>
      </c>
      <c r="AF4695">
        <v>0.73395894836973463</v>
      </c>
      <c r="AG4695">
        <v>0.37032510372451938</v>
      </c>
      <c r="AH4695">
        <v>3.523318037737909</v>
      </c>
    </row>
    <row r="4696" spans="1:34">
      <c r="A4696" t="s">
        <v>58</v>
      </c>
      <c r="B4696" t="s">
        <v>5481</v>
      </c>
      <c r="C4696" t="s">
        <v>118</v>
      </c>
      <c r="D4696" t="s">
        <v>5509</v>
      </c>
      <c r="E4696" t="s">
        <v>62</v>
      </c>
      <c r="F4696" t="s">
        <v>63</v>
      </c>
      <c r="G4696" t="s">
        <v>75</v>
      </c>
      <c r="H4696" t="s">
        <v>39</v>
      </c>
      <c r="I4696" t="str">
        <f t="shared" si="292"/>
        <v>10Qf-302,4431658318688</v>
      </c>
      <c r="J4696" t="str">
        <f t="shared" si="293"/>
        <v>CaféPlátanoCaña paneleraGulupa</v>
      </c>
      <c r="K4696">
        <v>0.24431658318687949</v>
      </c>
      <c r="L4696">
        <v>0.24431658318687949</v>
      </c>
      <c r="M4696">
        <v>0.24431658318687949</v>
      </c>
      <c r="N4696">
        <v>1.710216082308156</v>
      </c>
      <c r="O4696">
        <v>2.4431658318687952</v>
      </c>
      <c r="P4696">
        <v>28.89003544285967</v>
      </c>
      <c r="Q4696">
        <v>12.14308184298036</v>
      </c>
      <c r="R4696">
        <v>12.32165657596536</v>
      </c>
      <c r="S4696">
        <v>212.7357155337848</v>
      </c>
      <c r="T4696">
        <f t="shared" si="294"/>
        <v>266.09048939559017</v>
      </c>
      <c r="U4696">
        <v>2704640.0947286631</v>
      </c>
      <c r="V4696">
        <v>1032595.91877201</v>
      </c>
      <c r="W4696">
        <v>1774139.972206027</v>
      </c>
      <c r="X4696">
        <v>38857527.508755341</v>
      </c>
      <c r="Y4696">
        <f t="shared" si="295"/>
        <v>44368903.494462043</v>
      </c>
      <c r="Z4696">
        <v>0.1173598374704274</v>
      </c>
      <c r="AA4696">
        <v>4.1870052812152538E-2</v>
      </c>
      <c r="AB4696">
        <v>5.5527237420408312E-2</v>
      </c>
      <c r="AC4696">
        <v>1.2148781210679911</v>
      </c>
      <c r="AD4696">
        <v>0.10667</v>
      </c>
      <c r="AE4696">
        <v>5.4999999999999997E-3</v>
      </c>
      <c r="AF4696">
        <v>0.76748664875459516</v>
      </c>
      <c r="AG4696">
        <v>0.38724178435120399</v>
      </c>
      <c r="AH4696">
        <v>3.7100642649745939</v>
      </c>
    </row>
    <row r="4697" spans="1:34">
      <c r="A4697" t="s">
        <v>58</v>
      </c>
      <c r="B4697" t="s">
        <v>5481</v>
      </c>
      <c r="C4697" t="s">
        <v>120</v>
      </c>
      <c r="D4697" t="s">
        <v>5510</v>
      </c>
      <c r="E4697" t="s">
        <v>38</v>
      </c>
      <c r="F4697" t="s">
        <v>75</v>
      </c>
      <c r="G4697" t="s">
        <v>39</v>
      </c>
      <c r="I4697" t="str">
        <f t="shared" si="292"/>
        <v>10Qf-302,3525134990675</v>
      </c>
      <c r="J4697" t="str">
        <f t="shared" si="293"/>
        <v>FríjolCaña paneleraGulupa</v>
      </c>
      <c r="K4697">
        <v>0.23525134990675031</v>
      </c>
      <c r="L4697">
        <v>0.23525134990675031</v>
      </c>
      <c r="M4697">
        <v>1.8820107992540029</v>
      </c>
      <c r="O4697">
        <v>2.352513499067503</v>
      </c>
      <c r="P4697">
        <v>10.55423101627103</v>
      </c>
      <c r="Q4697">
        <v>11.86446824350852</v>
      </c>
      <c r="R4697">
        <v>234.1054549558782</v>
      </c>
      <c r="T4697">
        <f t="shared" si="294"/>
        <v>256.52415421565775</v>
      </c>
      <c r="U4697">
        <v>1485743.4108697111</v>
      </c>
      <c r="V4697">
        <v>1708311.478250104</v>
      </c>
      <c r="W4697">
        <v>42760845.930701517</v>
      </c>
      <c r="Y4697">
        <f t="shared" si="295"/>
        <v>45954900.819821328</v>
      </c>
      <c r="Z4697">
        <v>4.6518776607853529E-2</v>
      </c>
      <c r="AA4697">
        <v>5.3466929626106503E-2</v>
      </c>
      <c r="AB4697">
        <v>1.336915122761307</v>
      </c>
      <c r="AD4697">
        <v>7.7098E-2</v>
      </c>
      <c r="AE4697">
        <v>5.4999999999999997E-3</v>
      </c>
      <c r="AF4697">
        <v>0.73900947614685975</v>
      </c>
      <c r="AG4697">
        <v>0.37287338960219929</v>
      </c>
      <c r="AH4697">
        <v>3.5469943648165621</v>
      </c>
    </row>
    <row r="4698" spans="1:34">
      <c r="A4698" t="s">
        <v>58</v>
      </c>
      <c r="B4698" t="s">
        <v>5481</v>
      </c>
      <c r="C4698" t="s">
        <v>122</v>
      </c>
      <c r="D4698" t="s">
        <v>5511</v>
      </c>
      <c r="E4698" t="s">
        <v>62</v>
      </c>
      <c r="F4698" t="s">
        <v>38</v>
      </c>
      <c r="G4698" t="s">
        <v>75</v>
      </c>
      <c r="H4698" t="s">
        <v>39</v>
      </c>
      <c r="I4698" t="str">
        <f t="shared" si="292"/>
        <v>10Qf-302,46075128391182</v>
      </c>
      <c r="J4698" t="str">
        <f t="shared" si="293"/>
        <v>CaféFríjolCaña paneleraGulupa</v>
      </c>
      <c r="K4698">
        <v>0.2460751283911824</v>
      </c>
      <c r="L4698">
        <v>0.2460751283911824</v>
      </c>
      <c r="M4698">
        <v>0.2460751283911824</v>
      </c>
      <c r="N4698">
        <v>1.722525898738277</v>
      </c>
      <c r="O4698">
        <v>2.460751283911824</v>
      </c>
      <c r="P4698">
        <v>29.09798053040749</v>
      </c>
      <c r="Q4698">
        <v>11.039825078277129</v>
      </c>
      <c r="R4698">
        <v>12.410345562190081</v>
      </c>
      <c r="S4698">
        <v>214.2669475420916</v>
      </c>
      <c r="T4698">
        <f t="shared" si="294"/>
        <v>266.81509871296629</v>
      </c>
      <c r="U4698">
        <v>2724107.5897546238</v>
      </c>
      <c r="V4698">
        <v>1554101.605499977</v>
      </c>
      <c r="W4698">
        <v>1786909.9008747609</v>
      </c>
      <c r="X4698">
        <v>39137216.745401733</v>
      </c>
      <c r="Y4698">
        <f t="shared" si="295"/>
        <v>45202335.841531098</v>
      </c>
      <c r="Z4698">
        <v>0.1182045716946431</v>
      </c>
      <c r="AA4698">
        <v>4.865907860216629E-2</v>
      </c>
      <c r="AB4698">
        <v>5.5926912120341232E-2</v>
      </c>
      <c r="AC4698">
        <v>1.223622587226403</v>
      </c>
      <c r="AD4698">
        <v>0.10667</v>
      </c>
      <c r="AE4698">
        <v>5.4999999999999997E-3</v>
      </c>
      <c r="AF4698">
        <v>0.77301087452727468</v>
      </c>
      <c r="AG4698">
        <v>0.39002907850002422</v>
      </c>
      <c r="AH4698">
        <v>3.7359612369391231</v>
      </c>
    </row>
    <row r="4699" spans="1:34">
      <c r="A4699" t="s">
        <v>58</v>
      </c>
      <c r="B4699" t="s">
        <v>5481</v>
      </c>
      <c r="C4699" t="s">
        <v>124</v>
      </c>
      <c r="D4699" t="s">
        <v>5512</v>
      </c>
      <c r="E4699" t="s">
        <v>63</v>
      </c>
      <c r="F4699" t="s">
        <v>38</v>
      </c>
      <c r="G4699" t="s">
        <v>75</v>
      </c>
      <c r="H4699" t="s">
        <v>39</v>
      </c>
      <c r="I4699" t="str">
        <f t="shared" si="292"/>
        <v>10Qf-302,57554251530965</v>
      </c>
      <c r="J4699" t="str">
        <f t="shared" si="293"/>
        <v>PlátanoFríjolCaña paneleraGulupa</v>
      </c>
      <c r="K4699">
        <v>0.25755425153096478</v>
      </c>
      <c r="L4699">
        <v>0.25755425153096478</v>
      </c>
      <c r="M4699">
        <v>0.25755425153096478</v>
      </c>
      <c r="N4699">
        <v>1.8028797607167539</v>
      </c>
      <c r="O4699">
        <v>2.5755425153096478</v>
      </c>
      <c r="P4699">
        <v>12.80102363315963</v>
      </c>
      <c r="Q4699">
        <v>11.55482028459374</v>
      </c>
      <c r="R4699">
        <v>12.98927398070609</v>
      </c>
      <c r="S4699">
        <v>224.2622554454201</v>
      </c>
      <c r="T4699">
        <f t="shared" si="294"/>
        <v>261.60737334387954</v>
      </c>
      <c r="U4699">
        <v>1088544.4840632351</v>
      </c>
      <c r="V4699">
        <v>1626598.666937687</v>
      </c>
      <c r="W4699">
        <v>1870267.202874131</v>
      </c>
      <c r="X4699">
        <v>40962923.119329274</v>
      </c>
      <c r="Y4699">
        <f t="shared" si="295"/>
        <v>45548333.47320433</v>
      </c>
      <c r="Z4699">
        <v>4.4138674390953259E-2</v>
      </c>
      <c r="AA4699">
        <v>5.0928968935230259E-2</v>
      </c>
      <c r="AB4699">
        <v>5.8535838569976642E-2</v>
      </c>
      <c r="AC4699">
        <v>1.280703180650141</v>
      </c>
      <c r="AD4699">
        <v>0.10412399999999999</v>
      </c>
      <c r="AE4699">
        <v>5.4999999999999997E-3</v>
      </c>
      <c r="AF4699">
        <v>0.80907094721769057</v>
      </c>
      <c r="AG4699">
        <v>0.40822348867657932</v>
      </c>
      <c r="AH4699">
        <v>3.9024609512039179</v>
      </c>
    </row>
    <row r="4700" spans="1:34">
      <c r="A4700" t="s">
        <v>58</v>
      </c>
      <c r="B4700" t="s">
        <v>5481</v>
      </c>
      <c r="C4700" t="s">
        <v>126</v>
      </c>
      <c r="D4700" t="s">
        <v>5513</v>
      </c>
      <c r="E4700" t="s">
        <v>66</v>
      </c>
      <c r="F4700" t="s">
        <v>75</v>
      </c>
      <c r="G4700" t="s">
        <v>39</v>
      </c>
      <c r="I4700" t="str">
        <f t="shared" si="292"/>
        <v>10Qf-300</v>
      </c>
      <c r="J4700" t="str">
        <f t="shared" si="293"/>
        <v>AguacateCaña paneleraGulupa</v>
      </c>
      <c r="K4700">
        <v>0</v>
      </c>
      <c r="L4700">
        <v>0</v>
      </c>
      <c r="M4700">
        <v>0</v>
      </c>
      <c r="O4700">
        <v>0</v>
      </c>
      <c r="P4700">
        <v>0</v>
      </c>
      <c r="Q4700">
        <v>0</v>
      </c>
      <c r="R4700">
        <v>0</v>
      </c>
      <c r="T4700">
        <f t="shared" si="294"/>
        <v>0</v>
      </c>
      <c r="U4700">
        <v>0</v>
      </c>
      <c r="V4700">
        <v>0</v>
      </c>
      <c r="W4700">
        <v>0</v>
      </c>
      <c r="Y4700">
        <f t="shared" si="295"/>
        <v>0</v>
      </c>
      <c r="Z4700">
        <v>0</v>
      </c>
      <c r="AA4700">
        <v>0</v>
      </c>
      <c r="AB4700">
        <v>0</v>
      </c>
      <c r="AD4700">
        <v>7.7098E-2</v>
      </c>
      <c r="AE4700">
        <v>5.4999999999999997E-3</v>
      </c>
      <c r="AF4700">
        <v>0</v>
      </c>
      <c r="AG4700">
        <v>0</v>
      </c>
      <c r="AH4700">
        <v>0</v>
      </c>
    </row>
    <row r="4701" spans="1:34">
      <c r="A4701" t="s">
        <v>58</v>
      </c>
      <c r="B4701" t="s">
        <v>5481</v>
      </c>
      <c r="C4701" t="s">
        <v>128</v>
      </c>
      <c r="D4701" t="s">
        <v>5514</v>
      </c>
      <c r="E4701" t="s">
        <v>62</v>
      </c>
      <c r="F4701" t="s">
        <v>66</v>
      </c>
      <c r="G4701" t="s">
        <v>75</v>
      </c>
      <c r="H4701" t="s">
        <v>39</v>
      </c>
      <c r="I4701" t="str">
        <f t="shared" si="292"/>
        <v>10Qf-302,20245615967968</v>
      </c>
      <c r="J4701" t="str">
        <f t="shared" si="293"/>
        <v>CaféAguacateCaña paneleraGulupa</v>
      </c>
      <c r="K4701">
        <v>0.288939647055312</v>
      </c>
      <c r="L4701">
        <v>0.22024561596796821</v>
      </c>
      <c r="M4701">
        <v>0.22024561596796829</v>
      </c>
      <c r="N4701">
        <v>1.473025280688435</v>
      </c>
      <c r="O4701">
        <v>2.202456159679683</v>
      </c>
      <c r="P4701">
        <v>34.166639592738093</v>
      </c>
      <c r="Q4701">
        <v>21.100794577861311</v>
      </c>
      <c r="R4701">
        <v>11.107681709200479</v>
      </c>
      <c r="S4701">
        <v>183.23128306902711</v>
      </c>
      <c r="T4701">
        <f t="shared" si="294"/>
        <v>249.60639894882701</v>
      </c>
      <c r="U4701">
        <v>3198627.5519610872</v>
      </c>
      <c r="V4701">
        <v>11733671.44648605</v>
      </c>
      <c r="W4701">
        <v>1599345.1852305329</v>
      </c>
      <c r="X4701">
        <v>33468355.816297028</v>
      </c>
      <c r="Y4701">
        <f t="shared" si="295"/>
        <v>49999999.999974698</v>
      </c>
      <c r="Z4701">
        <v>0.13879495847089571</v>
      </c>
      <c r="AA4701">
        <v>0.1214304205692443</v>
      </c>
      <c r="AB4701">
        <v>5.0056490022631489E-2</v>
      </c>
      <c r="AC4701">
        <v>1.046386011569481</v>
      </c>
      <c r="AD4701">
        <v>0.10667</v>
      </c>
      <c r="AE4701">
        <v>5.4999999999999997E-3</v>
      </c>
      <c r="AF4701">
        <v>0.69187104492555496</v>
      </c>
      <c r="AG4701">
        <v>0.34908930130922983</v>
      </c>
      <c r="AH4701">
        <v>3.3555865059144678</v>
      </c>
    </row>
    <row r="4702" spans="1:34">
      <c r="A4702" t="s">
        <v>58</v>
      </c>
      <c r="B4702" t="s">
        <v>5481</v>
      </c>
      <c r="C4702" t="s">
        <v>130</v>
      </c>
      <c r="D4702" t="s">
        <v>5515</v>
      </c>
      <c r="E4702" t="s">
        <v>63</v>
      </c>
      <c r="F4702" t="s">
        <v>66</v>
      </c>
      <c r="G4702" t="s">
        <v>75</v>
      </c>
      <c r="H4702" t="s">
        <v>39</v>
      </c>
      <c r="I4702" t="str">
        <f t="shared" si="292"/>
        <v>10Qf-300</v>
      </c>
      <c r="J4702" t="str">
        <f t="shared" si="293"/>
        <v>PlátanoAguacateCaña paneleraGulupa</v>
      </c>
      <c r="K4702">
        <v>0</v>
      </c>
      <c r="L4702">
        <v>0</v>
      </c>
      <c r="M4702">
        <v>0</v>
      </c>
      <c r="N4702">
        <v>0</v>
      </c>
      <c r="O4702">
        <v>0</v>
      </c>
      <c r="P4702">
        <v>0</v>
      </c>
      <c r="Q4702">
        <v>0</v>
      </c>
      <c r="R4702">
        <v>0</v>
      </c>
      <c r="S4702">
        <v>0</v>
      </c>
      <c r="T4702">
        <f t="shared" si="294"/>
        <v>0</v>
      </c>
      <c r="U4702">
        <v>0</v>
      </c>
      <c r="V4702">
        <v>0</v>
      </c>
      <c r="W4702">
        <v>0</v>
      </c>
      <c r="X4702">
        <v>0</v>
      </c>
      <c r="Y4702">
        <f t="shared" si="295"/>
        <v>0</v>
      </c>
      <c r="Z4702">
        <v>0</v>
      </c>
      <c r="AA4702">
        <v>0</v>
      </c>
      <c r="AB4702">
        <v>0</v>
      </c>
      <c r="AC4702">
        <v>0</v>
      </c>
      <c r="AD4702">
        <v>0.10412399999999999</v>
      </c>
      <c r="AE4702">
        <v>5.4999999999999997E-3</v>
      </c>
      <c r="AF4702">
        <v>0</v>
      </c>
      <c r="AG4702">
        <v>0</v>
      </c>
      <c r="AH4702">
        <v>0</v>
      </c>
    </row>
    <row r="4703" spans="1:34">
      <c r="A4703" t="s">
        <v>58</v>
      </c>
      <c r="B4703" t="s">
        <v>5481</v>
      </c>
      <c r="C4703" t="s">
        <v>132</v>
      </c>
      <c r="D4703" t="s">
        <v>5516</v>
      </c>
      <c r="E4703" t="s">
        <v>38</v>
      </c>
      <c r="F4703" t="s">
        <v>66</v>
      </c>
      <c r="G4703" t="s">
        <v>75</v>
      </c>
      <c r="H4703" t="s">
        <v>39</v>
      </c>
      <c r="I4703" t="str">
        <f t="shared" si="292"/>
        <v>10Qf-300</v>
      </c>
      <c r="J4703" t="str">
        <f t="shared" si="293"/>
        <v>FríjolAguacateCaña paneleraGulupa</v>
      </c>
      <c r="K4703">
        <v>0</v>
      </c>
      <c r="L4703">
        <v>0</v>
      </c>
      <c r="M4703">
        <v>0</v>
      </c>
      <c r="N4703">
        <v>0</v>
      </c>
      <c r="O4703">
        <v>0</v>
      </c>
      <c r="P4703">
        <v>0</v>
      </c>
      <c r="Q4703">
        <v>0</v>
      </c>
      <c r="R4703">
        <v>0</v>
      </c>
      <c r="S4703">
        <v>0</v>
      </c>
      <c r="T4703">
        <f t="shared" si="294"/>
        <v>0</v>
      </c>
      <c r="U4703">
        <v>0</v>
      </c>
      <c r="V4703">
        <v>0</v>
      </c>
      <c r="W4703">
        <v>0</v>
      </c>
      <c r="X4703">
        <v>0</v>
      </c>
      <c r="Y4703">
        <f t="shared" si="295"/>
        <v>0</v>
      </c>
      <c r="Z4703">
        <v>0</v>
      </c>
      <c r="AA4703">
        <v>0</v>
      </c>
      <c r="AB4703">
        <v>0</v>
      </c>
      <c r="AC4703">
        <v>0</v>
      </c>
      <c r="AD4703">
        <v>0.10412399999999999</v>
      </c>
      <c r="AE4703">
        <v>5.4999999999999997E-3</v>
      </c>
      <c r="AF4703">
        <v>0</v>
      </c>
      <c r="AG4703">
        <v>0</v>
      </c>
      <c r="AH4703">
        <v>0</v>
      </c>
    </row>
    <row r="4704" spans="1:34">
      <c r="A4704" t="s">
        <v>809</v>
      </c>
      <c r="B4704" t="s">
        <v>5517</v>
      </c>
      <c r="C4704" t="s">
        <v>811</v>
      </c>
      <c r="D4704" t="s">
        <v>5518</v>
      </c>
      <c r="E4704" t="s">
        <v>62</v>
      </c>
      <c r="F4704" t="s">
        <v>63</v>
      </c>
      <c r="G4704" t="s">
        <v>38</v>
      </c>
      <c r="I4704" t="str">
        <f t="shared" si="292"/>
        <v>05Qd-612,82092790320221</v>
      </c>
      <c r="J4704" t="str">
        <f t="shared" si="293"/>
        <v>CaféPlátanoFríjol</v>
      </c>
      <c r="K4704">
        <v>2.2567423225617649</v>
      </c>
      <c r="L4704">
        <v>0.28209279032022072</v>
      </c>
      <c r="M4704">
        <v>0.28209279032022072</v>
      </c>
      <c r="O4704">
        <v>2.820927903202207</v>
      </c>
      <c r="P4704">
        <v>347.53831767451192</v>
      </c>
      <c r="Q4704">
        <v>17.741844888189661</v>
      </c>
      <c r="R4704">
        <v>16.233157842972702</v>
      </c>
      <c r="T4704">
        <f t="shared" si="294"/>
        <v>381.51332040567422</v>
      </c>
      <c r="U4704">
        <v>32535995.682530381</v>
      </c>
      <c r="V4704">
        <v>1446799.5401720989</v>
      </c>
      <c r="W4704">
        <v>2170617.4447136479</v>
      </c>
      <c r="Y4704">
        <f t="shared" si="295"/>
        <v>36153412.667416126</v>
      </c>
      <c r="Z4704">
        <v>1.4118030612214849</v>
      </c>
      <c r="AA4704">
        <v>6.1174913589415181E-2</v>
      </c>
      <c r="AB4704">
        <v>7.1549186499053688E-2</v>
      </c>
      <c r="AD4704">
        <v>8.3624000000000004E-2</v>
      </c>
      <c r="AE4704">
        <v>5.4999999999999997E-3</v>
      </c>
      <c r="AF4704">
        <v>0.88615536226247338</v>
      </c>
      <c r="AG4704">
        <v>0.4471170726575498</v>
      </c>
      <c r="AH4704">
        <v>4.2433243381222301</v>
      </c>
    </row>
    <row r="4705" spans="1:34">
      <c r="A4705" t="s">
        <v>809</v>
      </c>
      <c r="B4705" t="s">
        <v>5517</v>
      </c>
      <c r="C4705" t="s">
        <v>813</v>
      </c>
      <c r="D4705" t="s">
        <v>5519</v>
      </c>
      <c r="E4705" t="s">
        <v>62</v>
      </c>
      <c r="F4705" t="s">
        <v>63</v>
      </c>
      <c r="G4705" t="s">
        <v>46</v>
      </c>
      <c r="I4705" t="str">
        <f t="shared" si="292"/>
        <v>05Qd-611,52294813807011</v>
      </c>
      <c r="J4705" t="str">
        <f t="shared" si="293"/>
        <v>CaféPlátanoGranadilla</v>
      </c>
      <c r="K4705">
        <v>0.15229481380701049</v>
      </c>
      <c r="L4705">
        <v>0.1522948138070104</v>
      </c>
      <c r="M4705">
        <v>1.2183585104560839</v>
      </c>
      <c r="O4705">
        <v>1.5229481380701051</v>
      </c>
      <c r="P4705">
        <v>23.453401326279611</v>
      </c>
      <c r="Q4705">
        <v>9.578376536218844</v>
      </c>
      <c r="R4705">
        <v>155.4127039951322</v>
      </c>
      <c r="T4705">
        <f t="shared" si="294"/>
        <v>188.44448185763065</v>
      </c>
      <c r="U4705">
        <v>2195670.8814109839</v>
      </c>
      <c r="V4705">
        <v>781090.74087450723</v>
      </c>
      <c r="W4705">
        <v>30045676.83070565</v>
      </c>
      <c r="Y4705">
        <f t="shared" si="295"/>
        <v>33022438.452991143</v>
      </c>
      <c r="Z4705">
        <v>9.5274627586556845E-2</v>
      </c>
      <c r="AA4705">
        <v>3.3026799671782008E-2</v>
      </c>
      <c r="AB4705">
        <v>1.1928024018490559</v>
      </c>
      <c r="AD4705">
        <v>8.3624000000000004E-2</v>
      </c>
      <c r="AE4705">
        <v>5.4999999999999997E-3</v>
      </c>
      <c r="AF4705">
        <v>0.47841302766600152</v>
      </c>
      <c r="AG4705">
        <v>0.2413872798841116</v>
      </c>
      <c r="AH4705">
        <v>2.3318724456202178</v>
      </c>
    </row>
    <row r="4706" spans="1:34">
      <c r="A4706" t="s">
        <v>809</v>
      </c>
      <c r="B4706" t="s">
        <v>5517</v>
      </c>
      <c r="C4706" t="s">
        <v>815</v>
      </c>
      <c r="D4706" t="s">
        <v>5520</v>
      </c>
      <c r="E4706" t="s">
        <v>62</v>
      </c>
      <c r="F4706" t="s">
        <v>38</v>
      </c>
      <c r="G4706" t="s">
        <v>46</v>
      </c>
      <c r="I4706" t="str">
        <f t="shared" si="292"/>
        <v>05Qd-611,52843283107499</v>
      </c>
      <c r="J4706" t="str">
        <f t="shared" si="293"/>
        <v>CaféFríjolGranadilla</v>
      </c>
      <c r="K4706">
        <v>0.15284328310749951</v>
      </c>
      <c r="L4706">
        <v>0.15284328310749931</v>
      </c>
      <c r="M4706">
        <v>1.2227462648599949</v>
      </c>
      <c r="O4706">
        <v>1.5284328310749939</v>
      </c>
      <c r="P4706">
        <v>23.537865598554919</v>
      </c>
      <c r="Q4706">
        <v>8.7954362006406441</v>
      </c>
      <c r="R4706">
        <v>155.97240195802749</v>
      </c>
      <c r="T4706">
        <f t="shared" si="294"/>
        <v>188.30570375722306</v>
      </c>
      <c r="U4706">
        <v>2203578.294948766</v>
      </c>
      <c r="V4706">
        <v>1176082.154541557</v>
      </c>
      <c r="W4706">
        <v>30153882.297077831</v>
      </c>
      <c r="Y4706">
        <f t="shared" si="295"/>
        <v>33533542.746568155</v>
      </c>
      <c r="Z4706">
        <v>9.5617746351014332E-2</v>
      </c>
      <c r="AA4706">
        <v>3.8766721247190418E-2</v>
      </c>
      <c r="AB4706">
        <v>1.197098119363065</v>
      </c>
      <c r="AD4706">
        <v>8.3624000000000004E-2</v>
      </c>
      <c r="AE4706">
        <v>5.4999999999999997E-3</v>
      </c>
      <c r="AF4706">
        <v>0.48013596787696139</v>
      </c>
      <c r="AG4706">
        <v>0.24225660372538649</v>
      </c>
      <c r="AH4706">
        <v>2.339949402677342</v>
      </c>
    </row>
    <row r="4707" spans="1:34">
      <c r="A4707" t="s">
        <v>809</v>
      </c>
      <c r="B4707" t="s">
        <v>5517</v>
      </c>
      <c r="C4707" t="s">
        <v>817</v>
      </c>
      <c r="D4707" t="s">
        <v>5521</v>
      </c>
      <c r="E4707" t="s">
        <v>63</v>
      </c>
      <c r="F4707" t="s">
        <v>38</v>
      </c>
      <c r="G4707" t="s">
        <v>46</v>
      </c>
      <c r="I4707" t="str">
        <f t="shared" si="292"/>
        <v>05Qd-611,58491061546434</v>
      </c>
      <c r="J4707" t="str">
        <f t="shared" si="293"/>
        <v>PlátanoFríjolGranadilla</v>
      </c>
      <c r="K4707">
        <v>0.15849106154643169</v>
      </c>
      <c r="L4707">
        <v>0.15849106154643519</v>
      </c>
      <c r="M4707">
        <v>1.2679284923714711</v>
      </c>
      <c r="O4707">
        <v>1.584910615464338</v>
      </c>
      <c r="P4707">
        <v>9.9680811655247403</v>
      </c>
      <c r="Q4707">
        <v>9.1204401780812265</v>
      </c>
      <c r="R4707">
        <v>161.7358058246391</v>
      </c>
      <c r="T4707">
        <f t="shared" si="294"/>
        <v>180.82432716824508</v>
      </c>
      <c r="U4707">
        <v>812870.10102763493</v>
      </c>
      <c r="V4707">
        <v>1219540.0762754511</v>
      </c>
      <c r="W4707">
        <v>31268111.47892436</v>
      </c>
      <c r="Y4707">
        <f t="shared" si="295"/>
        <v>33300521.656227447</v>
      </c>
      <c r="Z4707">
        <v>3.4370523910914157E-2</v>
      </c>
      <c r="AA4707">
        <v>4.0199207176285057E-2</v>
      </c>
      <c r="AB4707">
        <v>1.241332611127238</v>
      </c>
      <c r="AD4707">
        <v>8.1077999999999997E-2</v>
      </c>
      <c r="AE4707">
        <v>5.4999999999999997E-3</v>
      </c>
      <c r="AF4707">
        <v>0.49787768025057738</v>
      </c>
      <c r="AG4707">
        <v>0.25120833255109759</v>
      </c>
      <c r="AH4707">
        <v>2.4205746282660132</v>
      </c>
    </row>
    <row r="4708" spans="1:34">
      <c r="A4708" t="s">
        <v>809</v>
      </c>
      <c r="B4708" t="s">
        <v>5517</v>
      </c>
      <c r="C4708" t="s">
        <v>819</v>
      </c>
      <c r="D4708" t="s">
        <v>5522</v>
      </c>
      <c r="E4708" t="s">
        <v>62</v>
      </c>
      <c r="F4708" t="s">
        <v>63</v>
      </c>
      <c r="G4708" t="s">
        <v>38</v>
      </c>
      <c r="H4708" t="s">
        <v>46</v>
      </c>
      <c r="I4708" t="str">
        <f t="shared" si="292"/>
        <v>05Qd-611,6767459556167</v>
      </c>
      <c r="J4708" t="str">
        <f t="shared" si="293"/>
        <v>CaféPlátanoFríjolGranadilla</v>
      </c>
      <c r="K4708">
        <v>0.1676745955616695</v>
      </c>
      <c r="L4708">
        <v>0.1676745955616695</v>
      </c>
      <c r="M4708">
        <v>0.1676745955616695</v>
      </c>
      <c r="N4708">
        <v>1.173722168931687</v>
      </c>
      <c r="O4708">
        <v>1.676745955616695</v>
      </c>
      <c r="P4708">
        <v>25.821887716497109</v>
      </c>
      <c r="Q4708">
        <v>10.545667128777501</v>
      </c>
      <c r="R4708">
        <v>9.6489108173215286</v>
      </c>
      <c r="S4708">
        <v>149.7189328487724</v>
      </c>
      <c r="T4708">
        <f t="shared" si="294"/>
        <v>195.73539851136854</v>
      </c>
      <c r="U4708">
        <v>2417404.886115524</v>
      </c>
      <c r="V4708">
        <v>859970.67660533171</v>
      </c>
      <c r="W4708">
        <v>1290204.55201395</v>
      </c>
      <c r="X4708">
        <v>28944909.625620011</v>
      </c>
      <c r="Y4708">
        <f t="shared" si="295"/>
        <v>33512489.740354817</v>
      </c>
      <c r="Z4708">
        <v>0.10489611726442929</v>
      </c>
      <c r="AA4708">
        <v>3.6362073922489767E-2</v>
      </c>
      <c r="AB4708">
        <v>4.2528491761086099E-2</v>
      </c>
      <c r="AC4708">
        <v>1.1491023456479259</v>
      </c>
      <c r="AD4708">
        <v>0.11065</v>
      </c>
      <c r="AE4708">
        <v>5.4999999999999997E-3</v>
      </c>
      <c r="AF4708">
        <v>0.52672647820419749</v>
      </c>
      <c r="AG4708">
        <v>0.26576423396524618</v>
      </c>
      <c r="AH4708">
        <v>2.585386667786139</v>
      </c>
    </row>
    <row r="4709" spans="1:34">
      <c r="A4709" t="s">
        <v>809</v>
      </c>
      <c r="B4709" t="s">
        <v>5517</v>
      </c>
      <c r="C4709" t="s">
        <v>821</v>
      </c>
      <c r="D4709" t="s">
        <v>5523</v>
      </c>
      <c r="E4709" t="s">
        <v>62</v>
      </c>
      <c r="F4709" t="s">
        <v>63</v>
      </c>
      <c r="G4709" t="s">
        <v>75</v>
      </c>
      <c r="I4709" t="str">
        <f t="shared" si="292"/>
        <v>05Qd-612,74611734407599</v>
      </c>
      <c r="J4709" t="str">
        <f t="shared" si="293"/>
        <v>CaféPlátanoCaña panelera</v>
      </c>
      <c r="K4709">
        <v>2.1968938752607921</v>
      </c>
      <c r="L4709">
        <v>0.2746117344075989</v>
      </c>
      <c r="M4709">
        <v>0.27461173440759901</v>
      </c>
      <c r="O4709">
        <v>2.746117344075989</v>
      </c>
      <c r="P4709">
        <v>338.32165679016191</v>
      </c>
      <c r="Q4709">
        <v>17.271333984841359</v>
      </c>
      <c r="R4709">
        <v>17.5253241905008</v>
      </c>
      <c r="T4709">
        <f t="shared" si="294"/>
        <v>373.11831496550406</v>
      </c>
      <c r="U4709">
        <v>31673146.254164901</v>
      </c>
      <c r="V4709">
        <v>1408430.6465818151</v>
      </c>
      <c r="W4709">
        <v>2523392.6932264548</v>
      </c>
      <c r="Y4709">
        <f t="shared" si="295"/>
        <v>35604969.593973167</v>
      </c>
      <c r="Z4709">
        <v>1.374362268684324</v>
      </c>
      <c r="AA4709">
        <v>5.955256461519038E-2</v>
      </c>
      <c r="AB4709">
        <v>7.8977435476797572E-2</v>
      </c>
      <c r="AD4709">
        <v>7.9644000000000006E-2</v>
      </c>
      <c r="AE4709">
        <v>5.4999999999999997E-3</v>
      </c>
      <c r="AF4709">
        <v>0.86265466306052019</v>
      </c>
      <c r="AG4709">
        <v>0.43525959903604428</v>
      </c>
      <c r="AH4709">
        <v>4.129175606172554</v>
      </c>
    </row>
    <row r="4710" spans="1:34">
      <c r="A4710" t="s">
        <v>809</v>
      </c>
      <c r="B4710" t="s">
        <v>5517</v>
      </c>
      <c r="C4710" t="s">
        <v>823</v>
      </c>
      <c r="D4710" t="s">
        <v>5524</v>
      </c>
      <c r="E4710" t="s">
        <v>62</v>
      </c>
      <c r="F4710" t="s">
        <v>38</v>
      </c>
      <c r="G4710" t="s">
        <v>75</v>
      </c>
      <c r="I4710" t="str">
        <f t="shared" si="292"/>
        <v>05Qd-612,76400190493093</v>
      </c>
      <c r="J4710" t="str">
        <f t="shared" si="293"/>
        <v>CaféFríjolCaña panelera</v>
      </c>
      <c r="K4710">
        <v>2.2112015239447449</v>
      </c>
      <c r="L4710">
        <v>0.27640019049309311</v>
      </c>
      <c r="M4710">
        <v>0.27640019049309322</v>
      </c>
      <c r="O4710">
        <v>2.764001904930931</v>
      </c>
      <c r="P4710">
        <v>340.5250346874908</v>
      </c>
      <c r="Q4710">
        <v>15.90557459837526</v>
      </c>
      <c r="R4710">
        <v>17.63946087430411</v>
      </c>
      <c r="T4710">
        <f t="shared" si="294"/>
        <v>374.07007016017019</v>
      </c>
      <c r="U4710">
        <v>31879423.05907714</v>
      </c>
      <c r="V4710">
        <v>2126814.636153704</v>
      </c>
      <c r="W4710">
        <v>2539826.7215392948</v>
      </c>
      <c r="Y4710">
        <f t="shared" si="295"/>
        <v>36546064.416770138</v>
      </c>
      <c r="Z4710">
        <v>1.3833130390088491</v>
      </c>
      <c r="AA4710">
        <v>7.0105332204751153E-2</v>
      </c>
      <c r="AB4710">
        <v>7.9491789589887132E-2</v>
      </c>
      <c r="AD4710">
        <v>7.9644000000000006E-2</v>
      </c>
      <c r="AE4710">
        <v>5.4999999999999997E-3</v>
      </c>
      <c r="AF4710">
        <v>0.86827284971652297</v>
      </c>
      <c r="AG4710">
        <v>0.43809430193155258</v>
      </c>
      <c r="AH4710">
        <v>4.1555130565790073</v>
      </c>
    </row>
    <row r="4711" spans="1:34">
      <c r="A4711" t="s">
        <v>809</v>
      </c>
      <c r="B4711" t="s">
        <v>5517</v>
      </c>
      <c r="C4711" t="s">
        <v>825</v>
      </c>
      <c r="D4711" t="s">
        <v>5525</v>
      </c>
      <c r="E4711" t="s">
        <v>63</v>
      </c>
      <c r="F4711" t="s">
        <v>38</v>
      </c>
      <c r="G4711" t="s">
        <v>75</v>
      </c>
      <c r="I4711" t="str">
        <f t="shared" si="292"/>
        <v>05Qd-614,41725698205275</v>
      </c>
      <c r="J4711" t="str">
        <f t="shared" si="293"/>
        <v>PlátanoFríjolCaña panelera</v>
      </c>
      <c r="K4711">
        <v>0.44172569820527569</v>
      </c>
      <c r="L4711">
        <v>0.44172569820527441</v>
      </c>
      <c r="M4711">
        <v>3.5338055856422019</v>
      </c>
      <c r="O4711">
        <v>4.4172569820527521</v>
      </c>
      <c r="P4711">
        <v>27.781740936338689</v>
      </c>
      <c r="Q4711">
        <v>25.41930608763079</v>
      </c>
      <c r="R4711">
        <v>225.52236760086669</v>
      </c>
      <c r="T4711">
        <f t="shared" si="294"/>
        <v>278.72341462483615</v>
      </c>
      <c r="U4711">
        <v>2265525.9509472898</v>
      </c>
      <c r="V4711">
        <v>3398943.6781219142</v>
      </c>
      <c r="W4711">
        <v>32471952.49441465</v>
      </c>
      <c r="Y4711">
        <f t="shared" si="295"/>
        <v>38136422.123483852</v>
      </c>
      <c r="Z4711">
        <v>9.5793059394594648E-2</v>
      </c>
      <c r="AA4711">
        <v>0.1120380082257225</v>
      </c>
      <c r="AB4711">
        <v>1.0163109134053121</v>
      </c>
      <c r="AD4711">
        <v>7.7098E-2</v>
      </c>
      <c r="AE4711">
        <v>5.4999999999999997E-3</v>
      </c>
      <c r="AF4711">
        <v>1.387619994362121</v>
      </c>
      <c r="AG4711">
        <v>0.70013523165536118</v>
      </c>
      <c r="AH4711">
        <v>6.5876102080702346</v>
      </c>
    </row>
    <row r="4712" spans="1:34">
      <c r="A4712" t="s">
        <v>809</v>
      </c>
      <c r="B4712" t="s">
        <v>5517</v>
      </c>
      <c r="C4712" t="s">
        <v>827</v>
      </c>
      <c r="D4712" t="s">
        <v>5526</v>
      </c>
      <c r="E4712" t="s">
        <v>62</v>
      </c>
      <c r="F4712" t="s">
        <v>63</v>
      </c>
      <c r="G4712" t="s">
        <v>38</v>
      </c>
      <c r="H4712" t="s">
        <v>75</v>
      </c>
      <c r="I4712" t="str">
        <f t="shared" si="292"/>
        <v>05Qd-612,9543866698773</v>
      </c>
      <c r="J4712" t="str">
        <f t="shared" si="293"/>
        <v>CaféPlátanoFríjolCaña panelera</v>
      </c>
      <c r="K4712">
        <v>2.0680706689141082</v>
      </c>
      <c r="L4712">
        <v>0.29543866698772969</v>
      </c>
      <c r="M4712">
        <v>0.29543866698772969</v>
      </c>
      <c r="N4712">
        <v>0.29543866698772969</v>
      </c>
      <c r="O4712">
        <v>2.954386669877298</v>
      </c>
      <c r="P4712">
        <v>318.48288301277267</v>
      </c>
      <c r="Q4712">
        <v>18.58121576847012</v>
      </c>
      <c r="R4712">
        <v>17.001152382112089</v>
      </c>
      <c r="S4712">
        <v>18.85446894153586</v>
      </c>
      <c r="T4712">
        <f t="shared" si="294"/>
        <v>372.91972010489076</v>
      </c>
      <c r="U4712">
        <v>29815871.170695242</v>
      </c>
      <c r="V4712">
        <v>1515247.9688037811</v>
      </c>
      <c r="W4712">
        <v>2273309.8697012132</v>
      </c>
      <c r="X4712">
        <v>2714770.2744080978</v>
      </c>
      <c r="Y4712">
        <f t="shared" si="295"/>
        <v>36319199.283608332</v>
      </c>
      <c r="Z4712">
        <v>1.293771323383063</v>
      </c>
      <c r="AA4712">
        <v>6.4069113228417199E-2</v>
      </c>
      <c r="AB4712">
        <v>7.4934195444489787E-2</v>
      </c>
      <c r="AC4712">
        <v>8.4967193079746428E-2</v>
      </c>
      <c r="AD4712">
        <v>0.10667</v>
      </c>
      <c r="AE4712">
        <v>5.4999999999999997E-3</v>
      </c>
      <c r="AF4712">
        <v>0.92807958216040765</v>
      </c>
      <c r="AG4712">
        <v>0.46827028717555169</v>
      </c>
      <c r="AH4712">
        <v>4.4629065392132574</v>
      </c>
    </row>
    <row r="4713" spans="1:34">
      <c r="A4713" t="s">
        <v>809</v>
      </c>
      <c r="B4713" t="s">
        <v>5517</v>
      </c>
      <c r="C4713" t="s">
        <v>829</v>
      </c>
      <c r="D4713" t="s">
        <v>5527</v>
      </c>
      <c r="E4713" t="s">
        <v>62</v>
      </c>
      <c r="F4713" t="s">
        <v>46</v>
      </c>
      <c r="G4713" t="s">
        <v>75</v>
      </c>
      <c r="I4713" t="str">
        <f t="shared" si="292"/>
        <v>05Qd-611,50620070345286</v>
      </c>
      <c r="J4713" t="str">
        <f t="shared" si="293"/>
        <v>CaféGranadillaCaña panelera</v>
      </c>
      <c r="K4713">
        <v>0.15062007034528629</v>
      </c>
      <c r="L4713">
        <v>1.2049605627622899</v>
      </c>
      <c r="M4713">
        <v>0.15062007034528629</v>
      </c>
      <c r="O4713">
        <v>1.5062007034528631</v>
      </c>
      <c r="P4713">
        <v>23.195490833174091</v>
      </c>
      <c r="Q4713">
        <v>153.70367396726431</v>
      </c>
      <c r="R4713">
        <v>9.6123553062710396</v>
      </c>
      <c r="T4713">
        <f t="shared" si="294"/>
        <v>186.51152010670944</v>
      </c>
      <c r="U4713">
        <v>2171525.702984876</v>
      </c>
      <c r="V4713">
        <v>29715272.92812058</v>
      </c>
      <c r="W4713">
        <v>1384039.854605837</v>
      </c>
      <c r="Y4713">
        <f t="shared" si="295"/>
        <v>33270838.485711295</v>
      </c>
      <c r="Z4713">
        <v>9.4226919160838626E-2</v>
      </c>
      <c r="AA4713">
        <v>1.1796854875320839</v>
      </c>
      <c r="AB4713">
        <v>4.3317838958583071E-2</v>
      </c>
      <c r="AD4713">
        <v>7.9644000000000006E-2</v>
      </c>
      <c r="AE4713">
        <v>5.4999999999999997E-3</v>
      </c>
      <c r="AF4713">
        <v>0.47315205344068989</v>
      </c>
      <c r="AG4713">
        <v>0.23873281149727879</v>
      </c>
      <c r="AH4713">
        <v>2.3032295683908308</v>
      </c>
    </row>
    <row r="4714" spans="1:34">
      <c r="A4714" t="s">
        <v>809</v>
      </c>
      <c r="B4714" t="s">
        <v>5517</v>
      </c>
      <c r="C4714" t="s">
        <v>831</v>
      </c>
      <c r="D4714" t="s">
        <v>5528</v>
      </c>
      <c r="E4714" t="s">
        <v>63</v>
      </c>
      <c r="F4714" t="s">
        <v>46</v>
      </c>
      <c r="G4714" t="s">
        <v>75</v>
      </c>
      <c r="I4714" t="str">
        <f t="shared" si="292"/>
        <v>05Qd-611,56101795586328</v>
      </c>
      <c r="J4714" t="str">
        <f t="shared" si="293"/>
        <v>PlátanoGranadillaCaña panelera</v>
      </c>
      <c r="K4714">
        <v>0.1561017955863275</v>
      </c>
      <c r="L4714">
        <v>1.24881436469062</v>
      </c>
      <c r="M4714">
        <v>0.15610179558632761</v>
      </c>
      <c r="O4714">
        <v>1.5610179558632751</v>
      </c>
      <c r="P4714">
        <v>9.8178115112996895</v>
      </c>
      <c r="Q4714">
        <v>159.29762507414941</v>
      </c>
      <c r="R4714">
        <v>9.9621910923482151</v>
      </c>
      <c r="T4714">
        <f t="shared" si="294"/>
        <v>179.0776276777973</v>
      </c>
      <c r="U4714">
        <v>800616.01651699038</v>
      </c>
      <c r="V4714">
        <v>30796742.092761729</v>
      </c>
      <c r="W4714">
        <v>1434411.137717095</v>
      </c>
      <c r="Y4714">
        <f t="shared" si="295"/>
        <v>33031769.246995814</v>
      </c>
      <c r="Z4714">
        <v>3.385238539881117E-2</v>
      </c>
      <c r="AA4714">
        <v>1.222619418572418</v>
      </c>
      <c r="AB4714">
        <v>4.489436518554786E-2</v>
      </c>
      <c r="AD4714">
        <v>7.7098E-2</v>
      </c>
      <c r="AE4714">
        <v>5.4999999999999997E-3</v>
      </c>
      <c r="AF4714">
        <v>0.49037213273191887</v>
      </c>
      <c r="AG4714">
        <v>0.24742134600432911</v>
      </c>
      <c r="AH4714">
        <v>2.3814094345995231</v>
      </c>
    </row>
    <row r="4715" spans="1:34">
      <c r="A4715" t="s">
        <v>809</v>
      </c>
      <c r="B4715" t="s">
        <v>5517</v>
      </c>
      <c r="C4715" t="s">
        <v>833</v>
      </c>
      <c r="D4715" t="s">
        <v>5529</v>
      </c>
      <c r="E4715" t="s">
        <v>62</v>
      </c>
      <c r="F4715" t="s">
        <v>63</v>
      </c>
      <c r="G4715" t="s">
        <v>46</v>
      </c>
      <c r="H4715" t="s">
        <v>75</v>
      </c>
      <c r="I4715" t="str">
        <f t="shared" si="292"/>
        <v>05Qd-611,65002756530299</v>
      </c>
      <c r="J4715" t="str">
        <f t="shared" si="293"/>
        <v>CaféPlátanoGranadillaCaña panelera</v>
      </c>
      <c r="K4715">
        <v>0.16500275653029919</v>
      </c>
      <c r="L4715">
        <v>0.16500275653029919</v>
      </c>
      <c r="M4715">
        <v>1.1550192957120951</v>
      </c>
      <c r="N4715">
        <v>0.16500275653029919</v>
      </c>
      <c r="O4715">
        <v>1.6500275653029921</v>
      </c>
      <c r="P4715">
        <v>25.410424505666079</v>
      </c>
      <c r="Q4715">
        <v>10.37762542304311</v>
      </c>
      <c r="R4715">
        <v>147.33321134349319</v>
      </c>
      <c r="S4715">
        <v>10.53023756161727</v>
      </c>
      <c r="T4715">
        <f t="shared" si="294"/>
        <v>193.65149883381966</v>
      </c>
      <c r="U4715">
        <v>2378884.3415588909</v>
      </c>
      <c r="V4715">
        <v>846267.32928613096</v>
      </c>
      <c r="W4715">
        <v>28483682.09715537</v>
      </c>
      <c r="X4715">
        <v>1516201.5967343131</v>
      </c>
      <c r="Y4715">
        <f t="shared" si="295"/>
        <v>33225035.364734702</v>
      </c>
      <c r="Z4715">
        <v>0.1032246324494072</v>
      </c>
      <c r="AA4715">
        <v>3.5782656342609881E-2</v>
      </c>
      <c r="AB4715">
        <v>1.1307917811413779</v>
      </c>
      <c r="AC4715">
        <v>4.7454252402860317E-2</v>
      </c>
      <c r="AD4715">
        <v>0.10667</v>
      </c>
      <c r="AE4715">
        <v>5.4999999999999997E-3</v>
      </c>
      <c r="AF4715">
        <v>0.51833326658732737</v>
      </c>
      <c r="AG4715">
        <v>0.26152936910052432</v>
      </c>
      <c r="AH4715">
        <v>2.5420602009908442</v>
      </c>
    </row>
    <row r="4716" spans="1:34">
      <c r="A4716" t="s">
        <v>809</v>
      </c>
      <c r="B4716" t="s">
        <v>5517</v>
      </c>
      <c r="C4716" t="s">
        <v>835</v>
      </c>
      <c r="D4716" t="s">
        <v>5530</v>
      </c>
      <c r="E4716" t="s">
        <v>38</v>
      </c>
      <c r="F4716" t="s">
        <v>46</v>
      </c>
      <c r="G4716" t="s">
        <v>75</v>
      </c>
      <c r="I4716" t="str">
        <f t="shared" si="292"/>
        <v>05Qd-611,56678080156444</v>
      </c>
      <c r="J4716" t="str">
        <f t="shared" si="293"/>
        <v>FríjolGranadillaCaña panelera</v>
      </c>
      <c r="K4716">
        <v>0.15667808015644361</v>
      </c>
      <c r="L4716">
        <v>1.2534246412515491</v>
      </c>
      <c r="M4716">
        <v>0.15667808015644369</v>
      </c>
      <c r="O4716">
        <v>1.566780801564436</v>
      </c>
      <c r="P4716">
        <v>9.0161113399117099</v>
      </c>
      <c r="Q4716">
        <v>159.885707761101</v>
      </c>
      <c r="R4716">
        <v>9.9989687411222405</v>
      </c>
      <c r="T4716">
        <f t="shared" si="294"/>
        <v>178.90078784213495</v>
      </c>
      <c r="U4716">
        <v>1205589.7408996699</v>
      </c>
      <c r="V4716">
        <v>30910435.130123928</v>
      </c>
      <c r="W4716">
        <v>1439706.586131152</v>
      </c>
      <c r="Y4716">
        <f t="shared" si="295"/>
        <v>33555731.457154751</v>
      </c>
      <c r="Z4716">
        <v>3.9739367903382783E-2</v>
      </c>
      <c r="AA4716">
        <v>1.227132990651465</v>
      </c>
      <c r="AB4716">
        <v>4.5060102740611938E-2</v>
      </c>
      <c r="AD4716">
        <v>7.7098E-2</v>
      </c>
      <c r="AE4716">
        <v>5.4999999999999997E-3</v>
      </c>
      <c r="AF4716">
        <v>0.49218245075322598</v>
      </c>
      <c r="AG4716">
        <v>0.24833475704796321</v>
      </c>
      <c r="AH4716">
        <v>2.389896009365625</v>
      </c>
    </row>
    <row r="4717" spans="1:34">
      <c r="A4717" t="s">
        <v>809</v>
      </c>
      <c r="B4717" t="s">
        <v>5517</v>
      </c>
      <c r="C4717" t="s">
        <v>837</v>
      </c>
      <c r="D4717" t="s">
        <v>5531</v>
      </c>
      <c r="E4717" t="s">
        <v>62</v>
      </c>
      <c r="F4717" t="s">
        <v>38</v>
      </c>
      <c r="G4717" t="s">
        <v>46</v>
      </c>
      <c r="H4717" t="s">
        <v>75</v>
      </c>
      <c r="I4717" t="str">
        <f t="shared" si="292"/>
        <v>05Qd-611,65646770107575</v>
      </c>
      <c r="J4717" t="str">
        <f t="shared" si="293"/>
        <v>CaféFríjolGranadillaCaña panelera</v>
      </c>
      <c r="K4717">
        <v>0.16564677010757459</v>
      </c>
      <c r="L4717">
        <v>0.1656467701075745</v>
      </c>
      <c r="M4717">
        <v>1.1595273907530219</v>
      </c>
      <c r="N4717">
        <v>0.1656467701075745</v>
      </c>
      <c r="O4717">
        <v>1.656467701075746</v>
      </c>
      <c r="P4717">
        <v>25.509602596566481</v>
      </c>
      <c r="Q4717">
        <v>9.5322186798267889</v>
      </c>
      <c r="R4717">
        <v>147.90825984864571</v>
      </c>
      <c r="S4717">
        <v>10.571337577788039</v>
      </c>
      <c r="T4717">
        <f t="shared" si="294"/>
        <v>193.52141870282702</v>
      </c>
      <c r="U4717">
        <v>2388169.2398657282</v>
      </c>
      <c r="V4717">
        <v>1274601.0575024581</v>
      </c>
      <c r="W4717">
        <v>28594855.258059472</v>
      </c>
      <c r="X4717">
        <v>1522119.403410495</v>
      </c>
      <c r="Y4717">
        <f t="shared" si="295"/>
        <v>33779744.958838157</v>
      </c>
      <c r="Z4717">
        <v>0.1036275230810826</v>
      </c>
      <c r="AA4717">
        <v>4.201416007101394E-2</v>
      </c>
      <c r="AB4717">
        <v>1.1352053150449319</v>
      </c>
      <c r="AC4717">
        <v>4.7639468598574493E-2</v>
      </c>
      <c r="AD4717">
        <v>0.10667</v>
      </c>
      <c r="AE4717">
        <v>5.4999999999999997E-3</v>
      </c>
      <c r="AF4717">
        <v>0.52035634588766888</v>
      </c>
      <c r="AG4717">
        <v>0.2625501306205057</v>
      </c>
      <c r="AH4717">
        <v>2.5515441775839198</v>
      </c>
    </row>
    <row r="4718" spans="1:34">
      <c r="A4718" t="s">
        <v>809</v>
      </c>
      <c r="B4718" t="s">
        <v>5517</v>
      </c>
      <c r="C4718" t="s">
        <v>839</v>
      </c>
      <c r="D4718" t="s">
        <v>5532</v>
      </c>
      <c r="E4718" t="s">
        <v>63</v>
      </c>
      <c r="F4718" t="s">
        <v>38</v>
      </c>
      <c r="G4718" t="s">
        <v>46</v>
      </c>
      <c r="H4718" t="s">
        <v>75</v>
      </c>
      <c r="I4718" t="str">
        <f t="shared" si="292"/>
        <v>05Qd-611,72300991843392</v>
      </c>
      <c r="J4718" t="str">
        <f t="shared" si="293"/>
        <v>PlátanoFríjolGranadillaCaña panelera</v>
      </c>
      <c r="K4718">
        <v>0.17230099184339229</v>
      </c>
      <c r="L4718">
        <v>0.17230099184339229</v>
      </c>
      <c r="M4718">
        <v>1.2061069429037461</v>
      </c>
      <c r="N4718">
        <v>0.17230099184339229</v>
      </c>
      <c r="O4718">
        <v>1.7230099184339229</v>
      </c>
      <c r="P4718">
        <v>10.836638071808149</v>
      </c>
      <c r="Q4718">
        <v>9.9151388942606662</v>
      </c>
      <c r="R4718">
        <v>153.84990517594471</v>
      </c>
      <c r="S4718">
        <v>10.996000396393571</v>
      </c>
      <c r="T4718">
        <f t="shared" si="294"/>
        <v>185.59768253840713</v>
      </c>
      <c r="U4718">
        <v>883698.57126528502</v>
      </c>
      <c r="V4718">
        <v>1325803.251519409</v>
      </c>
      <c r="W4718">
        <v>29743543.561895229</v>
      </c>
      <c r="X4718">
        <v>1583264.6947560881</v>
      </c>
      <c r="Y4718">
        <f t="shared" si="295"/>
        <v>33536310.079436008</v>
      </c>
      <c r="Z4718">
        <v>3.7365358665937168E-2</v>
      </c>
      <c r="AA4718">
        <v>4.370191732082393E-2</v>
      </c>
      <c r="AB4718">
        <v>1.1808078213725961</v>
      </c>
      <c r="AC4718">
        <v>4.9553200977573333E-2</v>
      </c>
      <c r="AD4718">
        <v>0.10412399999999999</v>
      </c>
      <c r="AE4718">
        <v>5.4999999999999997E-3</v>
      </c>
      <c r="AF4718">
        <v>0.54125966024102301</v>
      </c>
      <c r="AG4718">
        <v>0.27309707207177691</v>
      </c>
      <c r="AH4718">
        <v>2.6469906507467229</v>
      </c>
    </row>
    <row r="4719" spans="1:34">
      <c r="A4719" t="s">
        <v>809</v>
      </c>
      <c r="B4719" t="s">
        <v>5517</v>
      </c>
      <c r="C4719" t="s">
        <v>841</v>
      </c>
      <c r="D4719" t="s">
        <v>5533</v>
      </c>
      <c r="E4719" t="s">
        <v>62</v>
      </c>
      <c r="F4719" t="s">
        <v>63</v>
      </c>
      <c r="G4719" t="s">
        <v>407</v>
      </c>
      <c r="I4719" t="str">
        <f t="shared" si="292"/>
        <v>05Qd-612,76523875645561</v>
      </c>
      <c r="J4719" t="str">
        <f t="shared" si="293"/>
        <v>CaféPlátanoYuca</v>
      </c>
      <c r="K4719">
        <v>2.2121910051644909</v>
      </c>
      <c r="L4719">
        <v>0.27652387564556141</v>
      </c>
      <c r="M4719">
        <v>0.27652387564556141</v>
      </c>
      <c r="O4719">
        <v>2.7652387564556138</v>
      </c>
      <c r="P4719">
        <v>340.67741479533169</v>
      </c>
      <c r="Q4719">
        <v>17.391595524350159</v>
      </c>
      <c r="R4719">
        <v>19.43766558603841</v>
      </c>
      <c r="T4719">
        <f t="shared" si="294"/>
        <v>377.50667590572027</v>
      </c>
      <c r="U4719">
        <v>31893688.64729771</v>
      </c>
      <c r="V4719">
        <v>1418237.650371908</v>
      </c>
      <c r="W4719">
        <v>1360379.5135368591</v>
      </c>
      <c r="Y4719">
        <f t="shared" si="295"/>
        <v>34672305.811206475</v>
      </c>
      <c r="Z4719">
        <v>1.3839320519112499</v>
      </c>
      <c r="AA4719">
        <v>5.9967233401550822E-2</v>
      </c>
      <c r="AB4719">
        <v>7.0519407519420263E-2</v>
      </c>
      <c r="AD4719">
        <v>8.3624000000000004E-2</v>
      </c>
      <c r="AE4719">
        <v>5.4999999999999997E-3</v>
      </c>
      <c r="AF4719">
        <v>0.8686613894624966</v>
      </c>
      <c r="AG4719">
        <v>0.43829034289821478</v>
      </c>
      <c r="AH4719">
        <v>4.1613144888163252</v>
      </c>
    </row>
    <row r="4720" spans="1:34">
      <c r="A4720" t="s">
        <v>809</v>
      </c>
      <c r="B4720" t="s">
        <v>5517</v>
      </c>
      <c r="C4720" t="s">
        <v>843</v>
      </c>
      <c r="D4720" t="s">
        <v>5534</v>
      </c>
      <c r="E4720" t="s">
        <v>62</v>
      </c>
      <c r="F4720" t="s">
        <v>38</v>
      </c>
      <c r="G4720" t="s">
        <v>407</v>
      </c>
      <c r="I4720" t="str">
        <f t="shared" si="292"/>
        <v>05Qd-612,78337406980059</v>
      </c>
      <c r="J4720" t="str">
        <f t="shared" si="293"/>
        <v>CaféFríjolYuca</v>
      </c>
      <c r="K4720">
        <v>2.226699255840471</v>
      </c>
      <c r="L4720">
        <v>0.27833740698005888</v>
      </c>
      <c r="M4720">
        <v>0.27833740698005888</v>
      </c>
      <c r="O4720">
        <v>2.78337406980059</v>
      </c>
      <c r="P4720">
        <v>342.9116853994326</v>
      </c>
      <c r="Q4720">
        <v>16.01705260167066</v>
      </c>
      <c r="R4720">
        <v>19.565143965717091</v>
      </c>
      <c r="T4720">
        <f t="shared" si="294"/>
        <v>378.49388196682037</v>
      </c>
      <c r="U4720">
        <v>32102857.579273481</v>
      </c>
      <c r="V4720">
        <v>2141720.922471839</v>
      </c>
      <c r="W4720">
        <v>1369301.3141186279</v>
      </c>
      <c r="Y4720">
        <f t="shared" si="295"/>
        <v>35613879.815863952</v>
      </c>
      <c r="Z4720">
        <v>1.3930083175143451</v>
      </c>
      <c r="AA4720">
        <v>7.0596682102625624E-2</v>
      </c>
      <c r="AB4720">
        <v>7.0981896174072953E-2</v>
      </c>
      <c r="AD4720">
        <v>8.3624000000000004E-2</v>
      </c>
      <c r="AE4720">
        <v>5.4999999999999997E-3</v>
      </c>
      <c r="AF4720">
        <v>0.87435834653421662</v>
      </c>
      <c r="AG4720">
        <v>0.44116479006339337</v>
      </c>
      <c r="AH4720">
        <v>4.1880212063981999</v>
      </c>
    </row>
    <row r="4721" spans="1:34">
      <c r="A4721" t="s">
        <v>809</v>
      </c>
      <c r="B4721" t="s">
        <v>5517</v>
      </c>
      <c r="C4721" t="s">
        <v>845</v>
      </c>
      <c r="D4721" t="s">
        <v>5535</v>
      </c>
      <c r="E4721" t="s">
        <v>63</v>
      </c>
      <c r="F4721" t="s">
        <v>38</v>
      </c>
      <c r="G4721" t="s">
        <v>407</v>
      </c>
      <c r="I4721" t="str">
        <f t="shared" si="292"/>
        <v>05Qd-614,8487139182469</v>
      </c>
      <c r="J4721" t="str">
        <f t="shared" si="293"/>
        <v>PlátanoFríjolYuca</v>
      </c>
      <c r="K4721">
        <v>0.48487139182469008</v>
      </c>
      <c r="L4721">
        <v>0.48487139182468919</v>
      </c>
      <c r="M4721">
        <v>3.8789711345975202</v>
      </c>
      <c r="O4721">
        <v>4.848713918246899</v>
      </c>
      <c r="P4721">
        <v>30.495331038801272</v>
      </c>
      <c r="Q4721">
        <v>27.90214463863893</v>
      </c>
      <c r="R4721">
        <v>272.66413634692901</v>
      </c>
      <c r="T4721">
        <f t="shared" si="294"/>
        <v>331.0616120243692</v>
      </c>
      <c r="U4721">
        <v>2486811.8959659999</v>
      </c>
      <c r="V4721">
        <v>3730936.5487240339</v>
      </c>
      <c r="W4721">
        <v>19082883.359666929</v>
      </c>
      <c r="Y4721">
        <f t="shared" si="295"/>
        <v>25300631.804356962</v>
      </c>
      <c r="Z4721">
        <v>0.1051496759742912</v>
      </c>
      <c r="AA4721">
        <v>0.12298135518578571</v>
      </c>
      <c r="AB4721">
        <v>0.98921926925170101</v>
      </c>
      <c r="AD4721">
        <v>8.1077999999999997E-2</v>
      </c>
      <c r="AE4721">
        <v>5.4999999999999997E-3</v>
      </c>
      <c r="AF4721">
        <v>1.5231562046848901</v>
      </c>
      <c r="AG4721">
        <v>0.76852115604213356</v>
      </c>
      <c r="AH4721">
        <v>7.2269692789739217</v>
      </c>
    </row>
    <row r="4722" spans="1:34">
      <c r="A4722" t="s">
        <v>809</v>
      </c>
      <c r="B4722" t="s">
        <v>5517</v>
      </c>
      <c r="C4722" t="s">
        <v>847</v>
      </c>
      <c r="D4722" t="s">
        <v>5536</v>
      </c>
      <c r="E4722" t="s">
        <v>62</v>
      </c>
      <c r="F4722" t="s">
        <v>63</v>
      </c>
      <c r="G4722" t="s">
        <v>38</v>
      </c>
      <c r="H4722" t="s">
        <v>407</v>
      </c>
      <c r="I4722" t="str">
        <f t="shared" si="292"/>
        <v>05Qd-612,97653014927798</v>
      </c>
      <c r="J4722" t="str">
        <f t="shared" si="293"/>
        <v>CaféPlátanoFríjolYuca</v>
      </c>
      <c r="K4722">
        <v>2.0835711044945882</v>
      </c>
      <c r="L4722">
        <v>0.29765301492779828</v>
      </c>
      <c r="M4722">
        <v>0.29765301492779839</v>
      </c>
      <c r="N4722">
        <v>0.29765301492779839</v>
      </c>
      <c r="O4722">
        <v>2.9765301492779841</v>
      </c>
      <c r="P4722">
        <v>320.86995009216662</v>
      </c>
      <c r="Q4722">
        <v>18.720484190171302</v>
      </c>
      <c r="R4722">
        <v>17.128578040845131</v>
      </c>
      <c r="S4722">
        <v>20.922894094897352</v>
      </c>
      <c r="T4722">
        <f t="shared" si="294"/>
        <v>377.6419064180804</v>
      </c>
      <c r="U4722">
        <v>30039344.67056356</v>
      </c>
      <c r="V4722">
        <v>1526604.9325100691</v>
      </c>
      <c r="W4722">
        <v>2290348.5974968518</v>
      </c>
      <c r="X4722">
        <v>1464325.8659128279</v>
      </c>
      <c r="Y4722">
        <f t="shared" si="295"/>
        <v>35320624.066483304</v>
      </c>
      <c r="Z4722">
        <v>1.303468293295847</v>
      </c>
      <c r="AA4722">
        <v>6.4549318850605664E-2</v>
      </c>
      <c r="AB4722">
        <v>7.5495836149868739E-2</v>
      </c>
      <c r="AC4722">
        <v>7.5907782682686498E-2</v>
      </c>
      <c r="AD4722">
        <v>0.11065</v>
      </c>
      <c r="AE4722">
        <v>5.4999999999999997E-3</v>
      </c>
      <c r="AF4722">
        <v>0.9350356489878483</v>
      </c>
      <c r="AG4722">
        <v>0.4717800286605604</v>
      </c>
      <c r="AH4722">
        <v>4.4994958269263927</v>
      </c>
    </row>
    <row r="4723" spans="1:34">
      <c r="A4723" t="s">
        <v>809</v>
      </c>
      <c r="B4723" t="s">
        <v>5517</v>
      </c>
      <c r="C4723" t="s">
        <v>849</v>
      </c>
      <c r="D4723" t="s">
        <v>5537</v>
      </c>
      <c r="E4723" t="s">
        <v>62</v>
      </c>
      <c r="F4723" t="s">
        <v>46</v>
      </c>
      <c r="G4723" t="s">
        <v>407</v>
      </c>
      <c r="I4723" t="str">
        <f t="shared" si="292"/>
        <v>05Qd-611,5119350538078</v>
      </c>
      <c r="J4723" t="str">
        <f t="shared" si="293"/>
        <v>CaféGranadillaYuca</v>
      </c>
      <c r="K4723">
        <v>0.1511935053807798</v>
      </c>
      <c r="L4723">
        <v>1.209548043046238</v>
      </c>
      <c r="M4723">
        <v>0.1511935053807798</v>
      </c>
      <c r="O4723">
        <v>1.511935053807798</v>
      </c>
      <c r="P4723">
        <v>23.283799828640099</v>
      </c>
      <c r="Q4723">
        <v>154.28884878184809</v>
      </c>
      <c r="R4723">
        <v>10.62783019915217</v>
      </c>
      <c r="T4723">
        <f t="shared" si="294"/>
        <v>188.20047880964034</v>
      </c>
      <c r="U4723">
        <v>2179793.053515994</v>
      </c>
      <c r="V4723">
        <v>29828403.791405749</v>
      </c>
      <c r="W4723">
        <v>743807.55303557136</v>
      </c>
      <c r="Y4723">
        <f t="shared" si="295"/>
        <v>32752004.397957314</v>
      </c>
      <c r="Z4723">
        <v>9.458565632388452E-2</v>
      </c>
      <c r="AA4723">
        <v>1.184176741505498</v>
      </c>
      <c r="AB4723">
        <v>3.8557525621777208E-2</v>
      </c>
      <c r="AD4723">
        <v>8.3624000000000004E-2</v>
      </c>
      <c r="AE4723">
        <v>5.4999999999999997E-3</v>
      </c>
      <c r="AF4723">
        <v>0.47495342004433438</v>
      </c>
      <c r="AG4723">
        <v>0.23964170602853599</v>
      </c>
      <c r="AH4723">
        <v>2.315654179880668</v>
      </c>
    </row>
    <row r="4724" spans="1:34">
      <c r="A4724" t="s">
        <v>809</v>
      </c>
      <c r="B4724" t="s">
        <v>5517</v>
      </c>
      <c r="C4724" t="s">
        <v>851</v>
      </c>
      <c r="D4724" t="s">
        <v>5538</v>
      </c>
      <c r="E4724" t="s">
        <v>63</v>
      </c>
      <c r="F4724" t="s">
        <v>46</v>
      </c>
      <c r="G4724" t="s">
        <v>407</v>
      </c>
      <c r="I4724" t="str">
        <f t="shared" si="292"/>
        <v>05Qd-611,56717815155343</v>
      </c>
      <c r="J4724" t="str">
        <f t="shared" si="293"/>
        <v>PlátanoGranadillaYuca</v>
      </c>
      <c r="K4724">
        <v>0.15671781515534339</v>
      </c>
      <c r="L4724">
        <v>1.253742521242748</v>
      </c>
      <c r="M4724">
        <v>0.15671781515534339</v>
      </c>
      <c r="O4724">
        <v>1.567178151553434</v>
      </c>
      <c r="P4724">
        <v>9.8565552297377383</v>
      </c>
      <c r="Q4724">
        <v>159.9262562437965</v>
      </c>
      <c r="R4724">
        <v>11.016149962648051</v>
      </c>
      <c r="T4724">
        <f t="shared" si="294"/>
        <v>180.79896143618231</v>
      </c>
      <c r="U4724">
        <v>803775.46213124215</v>
      </c>
      <c r="V4724">
        <v>30918274.300125651</v>
      </c>
      <c r="W4724">
        <v>770984.80066456227</v>
      </c>
      <c r="Y4724">
        <f t="shared" si="295"/>
        <v>32493034.562921457</v>
      </c>
      <c r="Z4724">
        <v>3.3985975994519621E-2</v>
      </c>
      <c r="AA4724">
        <v>1.2274442028388031</v>
      </c>
      <c r="AB4724">
        <v>3.9966340869091711E-2</v>
      </c>
      <c r="AD4724">
        <v>8.1077999999999997E-2</v>
      </c>
      <c r="AE4724">
        <v>5.4999999999999997E-3</v>
      </c>
      <c r="AF4724">
        <v>0.49230727273929881</v>
      </c>
      <c r="AG4724">
        <v>0.24839773702121939</v>
      </c>
      <c r="AH4724">
        <v>2.394461161313953</v>
      </c>
    </row>
    <row r="4725" spans="1:34">
      <c r="A4725" t="s">
        <v>809</v>
      </c>
      <c r="B4725" t="s">
        <v>5517</v>
      </c>
      <c r="C4725" t="s">
        <v>853</v>
      </c>
      <c r="D4725" t="s">
        <v>5539</v>
      </c>
      <c r="E4725" t="s">
        <v>62</v>
      </c>
      <c r="F4725" t="s">
        <v>63</v>
      </c>
      <c r="G4725" t="s">
        <v>46</v>
      </c>
      <c r="H4725" t="s">
        <v>407</v>
      </c>
      <c r="I4725" t="str">
        <f t="shared" si="292"/>
        <v>05Qd-611,65691185036534</v>
      </c>
      <c r="J4725" t="str">
        <f t="shared" si="293"/>
        <v>CaféPlátanoGranadillaYuca</v>
      </c>
      <c r="K4725">
        <v>0.1656911850365336</v>
      </c>
      <c r="L4725">
        <v>0.16569118503653349</v>
      </c>
      <c r="M4725">
        <v>1.1598382952557349</v>
      </c>
      <c r="N4725">
        <v>0.1656911850365336</v>
      </c>
      <c r="O4725">
        <v>1.6569118503653359</v>
      </c>
      <c r="P4725">
        <v>25.51644249562618</v>
      </c>
      <c r="Q4725">
        <v>10.42092320374978</v>
      </c>
      <c r="R4725">
        <v>147.94791854437139</v>
      </c>
      <c r="S4725">
        <v>11.646914168896821</v>
      </c>
      <c r="T4725">
        <f t="shared" si="294"/>
        <v>195.53219841264416</v>
      </c>
      <c r="U4725">
        <v>2388809.5805561142</v>
      </c>
      <c r="V4725">
        <v>849798.14638050133</v>
      </c>
      <c r="W4725">
        <v>28602522.407041941</v>
      </c>
      <c r="X4725">
        <v>815129.9527794075</v>
      </c>
      <c r="Y4725">
        <f t="shared" si="295"/>
        <v>32656260.086757965</v>
      </c>
      <c r="Z4725">
        <v>0.1036553087666886</v>
      </c>
      <c r="AA4725">
        <v>3.5931949610025792E-2</v>
      </c>
      <c r="AB4725">
        <v>1.1355096980606041</v>
      </c>
      <c r="AC4725">
        <v>4.2254739026382257E-2</v>
      </c>
      <c r="AD4725">
        <v>0.11065</v>
      </c>
      <c r="AE4725">
        <v>5.4999999999999997E-3</v>
      </c>
      <c r="AF4725">
        <v>0.52049586922471291</v>
      </c>
      <c r="AG4725">
        <v>0.26262052828290577</v>
      </c>
      <c r="AH4725">
        <v>2.5561782478729551</v>
      </c>
    </row>
    <row r="4726" spans="1:34">
      <c r="A4726" t="s">
        <v>809</v>
      </c>
      <c r="B4726" t="s">
        <v>5517</v>
      </c>
      <c r="C4726" t="s">
        <v>855</v>
      </c>
      <c r="D4726" t="s">
        <v>5540</v>
      </c>
      <c r="E4726" t="s">
        <v>38</v>
      </c>
      <c r="F4726" t="s">
        <v>46</v>
      </c>
      <c r="G4726" t="s">
        <v>407</v>
      </c>
      <c r="I4726" t="str">
        <f t="shared" si="292"/>
        <v>05Qd-611,57298665509167</v>
      </c>
      <c r="J4726" t="str">
        <f t="shared" si="293"/>
        <v>FríjolGranadillaYuca</v>
      </c>
      <c r="K4726">
        <v>0.1572986655091666</v>
      </c>
      <c r="L4726">
        <v>1.258389324073333</v>
      </c>
      <c r="M4726">
        <v>0.15729866550916649</v>
      </c>
      <c r="O4726">
        <v>1.572986655091666</v>
      </c>
      <c r="P4726">
        <v>9.0518232061184047</v>
      </c>
      <c r="Q4726">
        <v>160.51899818849969</v>
      </c>
      <c r="R4726">
        <v>11.05697961942467</v>
      </c>
      <c r="T4726">
        <f t="shared" si="294"/>
        <v>180.62780101404277</v>
      </c>
      <c r="U4726">
        <v>1210364.9547256781</v>
      </c>
      <c r="V4726">
        <v>31032868.103957251</v>
      </c>
      <c r="W4726">
        <v>773842.33663655375</v>
      </c>
      <c r="Y4726">
        <f t="shared" si="295"/>
        <v>33017075.395319484</v>
      </c>
      <c r="Z4726">
        <v>3.989677134885955E-2</v>
      </c>
      <c r="AA4726">
        <v>1.2319935350178559</v>
      </c>
      <c r="AB4726">
        <v>4.0114469932860372E-2</v>
      </c>
      <c r="AD4726">
        <v>8.1077999999999997E-2</v>
      </c>
      <c r="AE4726">
        <v>5.4999999999999997E-3</v>
      </c>
      <c r="AF4726">
        <v>0.49413193353664892</v>
      </c>
      <c r="AG4726">
        <v>0.24931838483202901</v>
      </c>
      <c r="AH4726">
        <v>2.4030149734603441</v>
      </c>
    </row>
    <row r="4727" spans="1:34">
      <c r="A4727" t="s">
        <v>809</v>
      </c>
      <c r="B4727" t="s">
        <v>5517</v>
      </c>
      <c r="C4727" t="s">
        <v>857</v>
      </c>
      <c r="D4727" t="s">
        <v>5541</v>
      </c>
      <c r="E4727" t="s">
        <v>62</v>
      </c>
      <c r="F4727" t="s">
        <v>38</v>
      </c>
      <c r="G4727" t="s">
        <v>46</v>
      </c>
      <c r="H4727" t="s">
        <v>407</v>
      </c>
      <c r="I4727" t="str">
        <f t="shared" si="292"/>
        <v>05Qd-611,66340594337841</v>
      </c>
      <c r="J4727" t="str">
        <f t="shared" si="293"/>
        <v>CaféFríjolGranadillaYuca</v>
      </c>
      <c r="K4727">
        <v>0.16634059433784129</v>
      </c>
      <c r="L4727">
        <v>0.16634059433784129</v>
      </c>
      <c r="M4727">
        <v>1.164384160364889</v>
      </c>
      <c r="N4727">
        <v>0.16634059433784129</v>
      </c>
      <c r="O4727">
        <v>1.663405943378413</v>
      </c>
      <c r="P4727">
        <v>25.616451528027561</v>
      </c>
      <c r="Q4727">
        <v>9.5721451105321407</v>
      </c>
      <c r="R4727">
        <v>148.5277849650904</v>
      </c>
      <c r="S4727">
        <v>11.69256303302406</v>
      </c>
      <c r="T4727">
        <f t="shared" si="294"/>
        <v>195.40894463667419</v>
      </c>
      <c r="U4727">
        <v>2398172.2703112988</v>
      </c>
      <c r="V4727">
        <v>1279939.822013499</v>
      </c>
      <c r="W4727">
        <v>28714627.0074641</v>
      </c>
      <c r="X4727">
        <v>818324.76952836581</v>
      </c>
      <c r="Y4727">
        <f t="shared" si="295"/>
        <v>33211063.869317263</v>
      </c>
      <c r="Z4727">
        <v>0.1040615749276082</v>
      </c>
      <c r="AA4727">
        <v>4.2190139610202321E-2</v>
      </c>
      <c r="AB4727">
        <v>1.1399602097729991</v>
      </c>
      <c r="AC4727">
        <v>4.2420352064529182E-2</v>
      </c>
      <c r="AD4727">
        <v>0.11065</v>
      </c>
      <c r="AE4727">
        <v>5.4999999999999997E-3</v>
      </c>
      <c r="AF4727">
        <v>0.52253589844348058</v>
      </c>
      <c r="AG4727">
        <v>0.26364984202547848</v>
      </c>
      <c r="AH4727">
        <v>2.5657416838473721</v>
      </c>
    </row>
    <row r="4728" spans="1:34">
      <c r="A4728" t="s">
        <v>809</v>
      </c>
      <c r="B4728" t="s">
        <v>5517</v>
      </c>
      <c r="C4728" t="s">
        <v>859</v>
      </c>
      <c r="D4728" t="s">
        <v>5542</v>
      </c>
      <c r="E4728" t="s">
        <v>63</v>
      </c>
      <c r="F4728" t="s">
        <v>38</v>
      </c>
      <c r="G4728" t="s">
        <v>46</v>
      </c>
      <c r="H4728" t="s">
        <v>407</v>
      </c>
      <c r="I4728" t="str">
        <f t="shared" si="292"/>
        <v>05Qd-611,73051805483165</v>
      </c>
      <c r="J4728" t="str">
        <f t="shared" si="293"/>
        <v>PlátanoFríjolGranadillaYuca</v>
      </c>
      <c r="K4728">
        <v>0.17305180548316451</v>
      </c>
      <c r="L4728">
        <v>0.17305180548316451</v>
      </c>
      <c r="M4728">
        <v>1.211362638382151</v>
      </c>
      <c r="N4728">
        <v>0.17305180548316451</v>
      </c>
      <c r="O4728">
        <v>1.730518054831645</v>
      </c>
      <c r="P4728">
        <v>10.88385948119495</v>
      </c>
      <c r="Q4728">
        <v>9.9583448064402855</v>
      </c>
      <c r="R4728">
        <v>154.52031691326511</v>
      </c>
      <c r="S4728">
        <v>12.16431353780612</v>
      </c>
      <c r="T4728">
        <f t="shared" si="294"/>
        <v>187.52683473870647</v>
      </c>
      <c r="U4728">
        <v>887549.34968306811</v>
      </c>
      <c r="V4728">
        <v>1331580.532046034</v>
      </c>
      <c r="W4728">
        <v>29873153.13617862</v>
      </c>
      <c r="X4728">
        <v>851341.06561420579</v>
      </c>
      <c r="Y4728">
        <f t="shared" si="295"/>
        <v>32943624.083521929</v>
      </c>
      <c r="Z4728">
        <v>3.752818083336186E-2</v>
      </c>
      <c r="AA4728">
        <v>4.3892351486394462E-2</v>
      </c>
      <c r="AB4728">
        <v>1.1859532741570009</v>
      </c>
      <c r="AC4728">
        <v>4.4131852138803197E-2</v>
      </c>
      <c r="AD4728">
        <v>0.10810400000000001</v>
      </c>
      <c r="AE4728">
        <v>5.4999999999999997E-3</v>
      </c>
      <c r="AF4728">
        <v>0.54361823711988844</v>
      </c>
      <c r="AG4728">
        <v>0.27428711169081571</v>
      </c>
      <c r="AH4728">
        <v>2.662027403642349</v>
      </c>
    </row>
    <row r="4729" spans="1:34">
      <c r="A4729" t="s">
        <v>809</v>
      </c>
      <c r="B4729" t="s">
        <v>5517</v>
      </c>
      <c r="C4729" t="s">
        <v>861</v>
      </c>
      <c r="D4729" t="s">
        <v>5543</v>
      </c>
      <c r="E4729" t="s">
        <v>62</v>
      </c>
      <c r="F4729" t="s">
        <v>75</v>
      </c>
      <c r="G4729" t="s">
        <v>407</v>
      </c>
      <c r="I4729" t="str">
        <f t="shared" si="292"/>
        <v>05Qd-612,71051637352675</v>
      </c>
      <c r="J4729" t="str">
        <f t="shared" si="293"/>
        <v>CaféCaña paneleraYuca</v>
      </c>
      <c r="K4729">
        <v>2.1684130988214001</v>
      </c>
      <c r="L4729">
        <v>0.27105163735267512</v>
      </c>
      <c r="M4729">
        <v>0.27105163735267501</v>
      </c>
      <c r="O4729">
        <v>2.7105163735267501</v>
      </c>
      <c r="P4729">
        <v>333.93561721849562</v>
      </c>
      <c r="Q4729">
        <v>17.298123939310582</v>
      </c>
      <c r="R4729">
        <v>19.053006078081211</v>
      </c>
      <c r="T4729">
        <f t="shared" si="294"/>
        <v>370.28674723588745</v>
      </c>
      <c r="U4729">
        <v>31262532.064851839</v>
      </c>
      <c r="V4729">
        <v>2490679.1498123282</v>
      </c>
      <c r="W4729">
        <v>1333458.4353859921</v>
      </c>
      <c r="Y4729">
        <f t="shared" si="295"/>
        <v>35086669.650050163</v>
      </c>
      <c r="Z4729">
        <v>1.3565448834378531</v>
      </c>
      <c r="AA4729">
        <v>7.7953563222930011E-2</v>
      </c>
      <c r="AB4729">
        <v>6.9123871595737241E-2</v>
      </c>
      <c r="AD4729">
        <v>7.9644000000000006E-2</v>
      </c>
      <c r="AE4729">
        <v>5.4999999999999997E-3</v>
      </c>
      <c r="AF4729">
        <v>0.85147111210264403</v>
      </c>
      <c r="AG4729">
        <v>0.42961684520398991</v>
      </c>
      <c r="AH4729">
        <v>4.0767483308333841</v>
      </c>
    </row>
    <row r="4730" spans="1:34">
      <c r="A4730" t="s">
        <v>809</v>
      </c>
      <c r="B4730" t="s">
        <v>5517</v>
      </c>
      <c r="C4730" t="s">
        <v>863</v>
      </c>
      <c r="D4730" t="s">
        <v>5544</v>
      </c>
      <c r="E4730" t="s">
        <v>63</v>
      </c>
      <c r="F4730" t="s">
        <v>75</v>
      </c>
      <c r="G4730" t="s">
        <v>407</v>
      </c>
      <c r="I4730" t="str">
        <f t="shared" si="292"/>
        <v>05Qd-614,28221552068418</v>
      </c>
      <c r="J4730" t="str">
        <f t="shared" si="293"/>
        <v>PlátanoCaña paneleraYuca</v>
      </c>
      <c r="K4730">
        <v>0.42822155206841828</v>
      </c>
      <c r="L4730">
        <v>3.4257724165473471</v>
      </c>
      <c r="M4730">
        <v>0.42822155206841839</v>
      </c>
      <c r="O4730">
        <v>4.2822155206841837</v>
      </c>
      <c r="P4730">
        <v>26.932415911634589</v>
      </c>
      <c r="Q4730">
        <v>218.62784681209251</v>
      </c>
      <c r="R4730">
        <v>30.100935430650431</v>
      </c>
      <c r="T4730">
        <f t="shared" si="294"/>
        <v>275.66119815437753</v>
      </c>
      <c r="U4730">
        <v>2196265.7887182459</v>
      </c>
      <c r="V4730">
        <v>31479241.42142231</v>
      </c>
      <c r="W4730">
        <v>2106667.3730391292</v>
      </c>
      <c r="Y4730">
        <f t="shared" si="295"/>
        <v>35782174.583179682</v>
      </c>
      <c r="Z4730">
        <v>9.2864537286378709E-2</v>
      </c>
      <c r="AA4730">
        <v>0.98524092777651584</v>
      </c>
      <c r="AB4730">
        <v>0.10920550736681441</v>
      </c>
      <c r="AD4730">
        <v>7.7098E-2</v>
      </c>
      <c r="AE4730">
        <v>5.4999999999999997E-3</v>
      </c>
      <c r="AF4730">
        <v>1.345198592885084</v>
      </c>
      <c r="AG4730">
        <v>0.67873116002844314</v>
      </c>
      <c r="AH4730">
        <v>6.3887432735977114</v>
      </c>
    </row>
    <row r="4731" spans="1:34">
      <c r="A4731" t="s">
        <v>809</v>
      </c>
      <c r="B4731" t="s">
        <v>5517</v>
      </c>
      <c r="C4731" t="s">
        <v>865</v>
      </c>
      <c r="D4731" t="s">
        <v>5545</v>
      </c>
      <c r="E4731" t="s">
        <v>62</v>
      </c>
      <c r="F4731" t="s">
        <v>63</v>
      </c>
      <c r="G4731" t="s">
        <v>75</v>
      </c>
      <c r="H4731" t="s">
        <v>407</v>
      </c>
      <c r="I4731" t="str">
        <f t="shared" si="292"/>
        <v>05Qd-612,89336053967819</v>
      </c>
      <c r="J4731" t="str">
        <f t="shared" si="293"/>
        <v>CaféPlátanoCaña paneleraYuca</v>
      </c>
      <c r="K4731">
        <v>2.025352377774734</v>
      </c>
      <c r="L4731">
        <v>0.28933605396781908</v>
      </c>
      <c r="M4731">
        <v>0.28933605396781908</v>
      </c>
      <c r="N4731">
        <v>0.28933605396781908</v>
      </c>
      <c r="O4731">
        <v>2.8933605396781918</v>
      </c>
      <c r="P4731">
        <v>311.90426617730913</v>
      </c>
      <c r="Q4731">
        <v>18.197400168330201</v>
      </c>
      <c r="R4731">
        <v>18.465008994335051</v>
      </c>
      <c r="S4731">
        <v>20.33827077636905</v>
      </c>
      <c r="T4731">
        <f t="shared" si="294"/>
        <v>368.90494611634341</v>
      </c>
      <c r="U4731">
        <v>29199991.31494901</v>
      </c>
      <c r="V4731">
        <v>1483948.843076278</v>
      </c>
      <c r="W4731">
        <v>2658693.6863582432</v>
      </c>
      <c r="X4731">
        <v>1423409.965691091</v>
      </c>
      <c r="Y4731">
        <f t="shared" si="295"/>
        <v>34766043.81007462</v>
      </c>
      <c r="Z4731">
        <v>1.2670470431682721</v>
      </c>
      <c r="AA4731">
        <v>6.2745694704537586E-2</v>
      </c>
      <c r="AB4731">
        <v>8.3212101560953267E-2</v>
      </c>
      <c r="AC4731">
        <v>7.378678261391973E-2</v>
      </c>
      <c r="AD4731">
        <v>0.10667</v>
      </c>
      <c r="AE4731">
        <v>5.4999999999999997E-3</v>
      </c>
      <c r="AF4731">
        <v>0.90890907005597654</v>
      </c>
      <c r="AG4731">
        <v>0.4585976455389934</v>
      </c>
      <c r="AH4731">
        <v>4.3730372552731618</v>
      </c>
    </row>
    <row r="4732" spans="1:34">
      <c r="A4732" t="s">
        <v>809</v>
      </c>
      <c r="B4732" t="s">
        <v>5517</v>
      </c>
      <c r="C4732" t="s">
        <v>867</v>
      </c>
      <c r="D4732" t="s">
        <v>5546</v>
      </c>
      <c r="E4732" t="s">
        <v>38</v>
      </c>
      <c r="F4732" t="s">
        <v>75</v>
      </c>
      <c r="G4732" t="s">
        <v>407</v>
      </c>
      <c r="I4732" t="str">
        <f t="shared" si="292"/>
        <v>05Qd-614,32586330115528</v>
      </c>
      <c r="J4732" t="str">
        <f t="shared" si="293"/>
        <v>FríjolCaña paneleraYuca</v>
      </c>
      <c r="K4732">
        <v>0.43258633011552811</v>
      </c>
      <c r="L4732">
        <v>3.4606906409242248</v>
      </c>
      <c r="M4732">
        <v>0.43258633011552822</v>
      </c>
      <c r="O4732">
        <v>4.3258633011552812</v>
      </c>
      <c r="P4732">
        <v>24.893376996648119</v>
      </c>
      <c r="Q4732">
        <v>220.85627744955809</v>
      </c>
      <c r="R4732">
        <v>30.40774834450438</v>
      </c>
      <c r="T4732">
        <f t="shared" si="294"/>
        <v>276.15740279071059</v>
      </c>
      <c r="U4732">
        <v>3328619.0456251279</v>
      </c>
      <c r="V4732">
        <v>31800103.137121148</v>
      </c>
      <c r="W4732">
        <v>2128140.2191814799</v>
      </c>
      <c r="Y4732">
        <f t="shared" si="295"/>
        <v>37256862.401927754</v>
      </c>
      <c r="Z4732">
        <v>0.109719925756495</v>
      </c>
      <c r="AA4732">
        <v>0.99528329475197796</v>
      </c>
      <c r="AB4732">
        <v>0.1103186176221853</v>
      </c>
      <c r="AD4732">
        <v>7.7098E-2</v>
      </c>
      <c r="AE4732">
        <v>5.4999999999999997E-3</v>
      </c>
      <c r="AF4732">
        <v>1.3589099375356899</v>
      </c>
      <c r="AG4732">
        <v>0.68564933323311206</v>
      </c>
      <c r="AH4732">
        <v>6.4530205719240836</v>
      </c>
    </row>
    <row r="4733" spans="1:34">
      <c r="A4733" t="s">
        <v>809</v>
      </c>
      <c r="B4733" t="s">
        <v>5517</v>
      </c>
      <c r="C4733" t="s">
        <v>869</v>
      </c>
      <c r="D4733" t="s">
        <v>5547</v>
      </c>
      <c r="E4733" t="s">
        <v>62</v>
      </c>
      <c r="F4733" t="s">
        <v>38</v>
      </c>
      <c r="G4733" t="s">
        <v>75</v>
      </c>
      <c r="H4733" t="s">
        <v>407</v>
      </c>
      <c r="I4733" t="str">
        <f t="shared" si="292"/>
        <v>05Qd-612,91322134659973</v>
      </c>
      <c r="J4733" t="str">
        <f t="shared" si="293"/>
        <v>CaféFríjolCaña paneleraYuca</v>
      </c>
      <c r="K4733">
        <v>2.0392549426198081</v>
      </c>
      <c r="L4733">
        <v>0.29132213465997248</v>
      </c>
      <c r="M4733">
        <v>0.29132213465997248</v>
      </c>
      <c r="N4733">
        <v>0.29132213465997248</v>
      </c>
      <c r="O4733">
        <v>2.9132213465997259</v>
      </c>
      <c r="P4733">
        <v>314.04526116345039</v>
      </c>
      <c r="Q4733">
        <v>16.76426465816024</v>
      </c>
      <c r="R4733">
        <v>18.591757795050249</v>
      </c>
      <c r="S4733">
        <v>20.477878151069842</v>
      </c>
      <c r="T4733">
        <f t="shared" si="294"/>
        <v>369.87916176773069</v>
      </c>
      <c r="U4733">
        <v>29400427.928936001</v>
      </c>
      <c r="V4733">
        <v>2241634.4168397109</v>
      </c>
      <c r="W4733">
        <v>2676943.6767220902</v>
      </c>
      <c r="X4733">
        <v>1433180.6355094891</v>
      </c>
      <c r="Y4733">
        <f t="shared" si="295"/>
        <v>35752186.658007294</v>
      </c>
      <c r="Z4733">
        <v>1.275744395724157</v>
      </c>
      <c r="AA4733">
        <v>7.3890090279966653E-2</v>
      </c>
      <c r="AB4733">
        <v>8.3783291863707934E-2</v>
      </c>
      <c r="AC4733">
        <v>7.4293274985941654E-2</v>
      </c>
      <c r="AD4733">
        <v>0.10667</v>
      </c>
      <c r="AE4733">
        <v>5.4999999999999997E-3</v>
      </c>
      <c r="AF4733">
        <v>0.91514806699467832</v>
      </c>
      <c r="AG4733">
        <v>0.46174558343605648</v>
      </c>
      <c r="AH4733">
        <v>4.4022849970304607</v>
      </c>
    </row>
    <row r="4734" spans="1:34">
      <c r="A4734" t="s">
        <v>809</v>
      </c>
      <c r="B4734" t="s">
        <v>5517</v>
      </c>
      <c r="C4734" t="s">
        <v>871</v>
      </c>
      <c r="D4734" t="s">
        <v>5548</v>
      </c>
      <c r="E4734" t="s">
        <v>63</v>
      </c>
      <c r="F4734" t="s">
        <v>38</v>
      </c>
      <c r="G4734" t="s">
        <v>75</v>
      </c>
      <c r="H4734" t="s">
        <v>407</v>
      </c>
      <c r="I4734" t="str">
        <f t="shared" si="292"/>
        <v>05Qd-614,46694266752473</v>
      </c>
      <c r="J4734" t="str">
        <f t="shared" si="293"/>
        <v>PlátanoFríjolCaña paneleraYuca</v>
      </c>
      <c r="K4734">
        <v>0.44669426675247342</v>
      </c>
      <c r="L4734">
        <v>0.44669426675247348</v>
      </c>
      <c r="M4734">
        <v>3.126859867267314</v>
      </c>
      <c r="N4734">
        <v>0.44669426675247359</v>
      </c>
      <c r="O4734">
        <v>4.4669426675247346</v>
      </c>
      <c r="P4734">
        <v>28.094232341669009</v>
      </c>
      <c r="Q4734">
        <v>25.705224623119609</v>
      </c>
      <c r="R4734">
        <v>199.5516797209726</v>
      </c>
      <c r="S4734">
        <v>31.399436146571269</v>
      </c>
      <c r="T4734">
        <f t="shared" si="294"/>
        <v>284.75057283233247</v>
      </c>
      <c r="U4734">
        <v>2291008.7811934622</v>
      </c>
      <c r="V4734">
        <v>3437175.2881944841</v>
      </c>
      <c r="W4734">
        <v>28732549.82649076</v>
      </c>
      <c r="X4734">
        <v>2197545.2495224271</v>
      </c>
      <c r="Y4734">
        <f t="shared" si="295"/>
        <v>36658279.145401128</v>
      </c>
      <c r="Z4734">
        <v>9.6870547944347615E-2</v>
      </c>
      <c r="AA4734">
        <v>0.113298221353514</v>
      </c>
      <c r="AB4734">
        <v>0.89927465752628288</v>
      </c>
      <c r="AC4734">
        <v>0.11391643835515559</v>
      </c>
      <c r="AD4734">
        <v>0.10412399999999999</v>
      </c>
      <c r="AE4734">
        <v>5.4999999999999997E-3</v>
      </c>
      <c r="AF4734">
        <v>1.4032280630967751</v>
      </c>
      <c r="AG4734">
        <v>0.70801041280267041</v>
      </c>
      <c r="AH4734">
        <v>6.6878051434241801</v>
      </c>
    </row>
    <row r="4735" spans="1:34">
      <c r="A4735" t="s">
        <v>809</v>
      </c>
      <c r="B4735" t="s">
        <v>5517</v>
      </c>
      <c r="C4735" t="s">
        <v>873</v>
      </c>
      <c r="D4735" t="s">
        <v>5549</v>
      </c>
      <c r="E4735" t="s">
        <v>46</v>
      </c>
      <c r="F4735" t="s">
        <v>75</v>
      </c>
      <c r="G4735" t="s">
        <v>407</v>
      </c>
      <c r="I4735" t="str">
        <f t="shared" si="292"/>
        <v>05Qd-611,54944948301272</v>
      </c>
      <c r="J4735" t="str">
        <f t="shared" si="293"/>
        <v>GranadillaCaña paneleraYuca</v>
      </c>
      <c r="K4735">
        <v>1.2395595864101749</v>
      </c>
      <c r="L4735">
        <v>0.15494494830127201</v>
      </c>
      <c r="M4735">
        <v>0.1549449483012719</v>
      </c>
      <c r="O4735">
        <v>1.549449483012719</v>
      </c>
      <c r="P4735">
        <v>158.1170939701307</v>
      </c>
      <c r="Q4735">
        <v>9.8883627697776753</v>
      </c>
      <c r="R4735">
        <v>10.891530007291349</v>
      </c>
      <c r="T4735">
        <f t="shared" si="294"/>
        <v>178.89698674719972</v>
      </c>
      <c r="U4735">
        <v>30568511.998772409</v>
      </c>
      <c r="V4735">
        <v>1423780.9292426261</v>
      </c>
      <c r="W4735">
        <v>762263.05198055843</v>
      </c>
      <c r="Y4735">
        <f t="shared" si="295"/>
        <v>32754555.979995593</v>
      </c>
      <c r="Z4735">
        <v>1.21355876715762</v>
      </c>
      <c r="AA4735">
        <v>4.4561659694979223E-2</v>
      </c>
      <c r="AB4735">
        <v>3.9514222512700002E-2</v>
      </c>
      <c r="AD4735">
        <v>7.7098E-2</v>
      </c>
      <c r="AE4735">
        <v>5.4999999999999997E-3</v>
      </c>
      <c r="AF4735">
        <v>0.48673805749090648</v>
      </c>
      <c r="AG4735">
        <v>0.24558774305751599</v>
      </c>
      <c r="AH4735">
        <v>2.3643732835611422</v>
      </c>
    </row>
    <row r="4736" spans="1:34">
      <c r="A4736" t="s">
        <v>809</v>
      </c>
      <c r="B4736" t="s">
        <v>5517</v>
      </c>
      <c r="C4736" t="s">
        <v>875</v>
      </c>
      <c r="D4736" t="s">
        <v>5550</v>
      </c>
      <c r="E4736" t="s">
        <v>62</v>
      </c>
      <c r="F4736" t="s">
        <v>46</v>
      </c>
      <c r="G4736" t="s">
        <v>75</v>
      </c>
      <c r="H4736" t="s">
        <v>407</v>
      </c>
      <c r="I4736" t="str">
        <f t="shared" si="292"/>
        <v>05Qd-611,63710766527468</v>
      </c>
      <c r="J4736" t="str">
        <f t="shared" si="293"/>
        <v>CaféGranadillaCaña paneleraYuca</v>
      </c>
      <c r="K4736">
        <v>0.16371076652746841</v>
      </c>
      <c r="L4736">
        <v>1.145975365692278</v>
      </c>
      <c r="M4736">
        <v>0.1637107665274683</v>
      </c>
      <c r="N4736">
        <v>0.1637107665274683</v>
      </c>
      <c r="O4736">
        <v>1.637107665274683</v>
      </c>
      <c r="P4736">
        <v>25.211458045230131</v>
      </c>
      <c r="Q4736">
        <v>146.17957585191999</v>
      </c>
      <c r="R4736">
        <v>10.447784626023161</v>
      </c>
      <c r="S4736">
        <v>11.507704805474789</v>
      </c>
      <c r="T4736">
        <f t="shared" si="294"/>
        <v>193.34652332864806</v>
      </c>
      <c r="U4736">
        <v>2360257.4116104781</v>
      </c>
      <c r="V4736">
        <v>28260651.686711401</v>
      </c>
      <c r="W4736">
        <v>1504329.5689788421</v>
      </c>
      <c r="X4736">
        <v>805387.13848652958</v>
      </c>
      <c r="Y4736">
        <f t="shared" si="295"/>
        <v>32930625.80578725</v>
      </c>
      <c r="Z4736">
        <v>0.1024163720543996</v>
      </c>
      <c r="AA4736">
        <v>1.1219375552651589</v>
      </c>
      <c r="AB4736">
        <v>4.7082680309244708E-2</v>
      </c>
      <c r="AC4736">
        <v>4.1749690630204048E-2</v>
      </c>
      <c r="AD4736">
        <v>0.10667</v>
      </c>
      <c r="AE4736">
        <v>5.4999999999999997E-3</v>
      </c>
      <c r="AF4736">
        <v>0.51427465924859161</v>
      </c>
      <c r="AG4736">
        <v>0.2594815649460373</v>
      </c>
      <c r="AH4736">
        <v>2.5230338894693118</v>
      </c>
    </row>
    <row r="4737" spans="1:34">
      <c r="A4737" t="s">
        <v>809</v>
      </c>
      <c r="B4737" t="s">
        <v>5517</v>
      </c>
      <c r="C4737" t="s">
        <v>877</v>
      </c>
      <c r="D4737" t="s">
        <v>5551</v>
      </c>
      <c r="E4737" t="s">
        <v>63</v>
      </c>
      <c r="F4737" t="s">
        <v>46</v>
      </c>
      <c r="G4737" t="s">
        <v>75</v>
      </c>
      <c r="H4737" t="s">
        <v>407</v>
      </c>
      <c r="I4737" t="str">
        <f t="shared" si="292"/>
        <v>05Qd-611,7020730409148</v>
      </c>
      <c r="J4737" t="str">
        <f t="shared" si="293"/>
        <v>PlátanoGranadillaCaña paneleraYuca</v>
      </c>
      <c r="K4737">
        <v>0.17020730409147991</v>
      </c>
      <c r="L4737">
        <v>1.1914511286403591</v>
      </c>
      <c r="M4737">
        <v>0.17020730409147991</v>
      </c>
      <c r="N4737">
        <v>0.17020730409147991</v>
      </c>
      <c r="O4737">
        <v>1.7020730409147991</v>
      </c>
      <c r="P4737">
        <v>10.70495840960705</v>
      </c>
      <c r="Q4737">
        <v>151.98042283197449</v>
      </c>
      <c r="R4737">
        <v>10.86238426857186</v>
      </c>
      <c r="S4737">
        <v>11.964365281325531</v>
      </c>
      <c r="T4737">
        <f t="shared" si="294"/>
        <v>185.51213079147897</v>
      </c>
      <c r="U4737">
        <v>872960.45040337893</v>
      </c>
      <c r="V4737">
        <v>29382119.682741839</v>
      </c>
      <c r="W4737">
        <v>1564025.908815383</v>
      </c>
      <c r="X4737">
        <v>837347.33212395664</v>
      </c>
      <c r="Y4737">
        <f t="shared" si="295"/>
        <v>32656453.374084558</v>
      </c>
      <c r="Z4737">
        <v>3.6911319528102178E-2</v>
      </c>
      <c r="AA4737">
        <v>1.1664594253098659</v>
      </c>
      <c r="AB4737">
        <v>4.8951063236839371E-2</v>
      </c>
      <c r="AC4737">
        <v>4.3406444423605132E-2</v>
      </c>
      <c r="AD4737">
        <v>0.10412399999999999</v>
      </c>
      <c r="AE4737">
        <v>5.4999999999999997E-3</v>
      </c>
      <c r="AF4737">
        <v>0.53468263065386357</v>
      </c>
      <c r="AG4737">
        <v>0.26977857698499558</v>
      </c>
      <c r="AH4737">
        <v>2.6161582485536581</v>
      </c>
    </row>
    <row r="4738" spans="1:34">
      <c r="A4738" t="s">
        <v>809</v>
      </c>
      <c r="B4738" t="s">
        <v>5517</v>
      </c>
      <c r="C4738" t="s">
        <v>879</v>
      </c>
      <c r="D4738" t="s">
        <v>5552</v>
      </c>
      <c r="E4738" t="s">
        <v>38</v>
      </c>
      <c r="F4738" t="s">
        <v>46</v>
      </c>
      <c r="G4738" t="s">
        <v>75</v>
      </c>
      <c r="H4738" t="s">
        <v>407</v>
      </c>
      <c r="I4738" t="str">
        <f t="shared" si="292"/>
        <v>05Qd-611,70892669971287</v>
      </c>
      <c r="J4738" t="str">
        <f t="shared" si="293"/>
        <v>FríjolGranadillaCaña paneleraYuca</v>
      </c>
      <c r="K4738">
        <v>0.17089266997128669</v>
      </c>
      <c r="L4738">
        <v>1.196248689799007</v>
      </c>
      <c r="M4738">
        <v>0.17089266997128669</v>
      </c>
      <c r="N4738">
        <v>0.17089266997128669</v>
      </c>
      <c r="O4738">
        <v>1.7089266997128669</v>
      </c>
      <c r="P4738">
        <v>9.8340963719840424</v>
      </c>
      <c r="Q4738">
        <v>152.59239537195239</v>
      </c>
      <c r="R4738">
        <v>10.90612332895336</v>
      </c>
      <c r="S4738">
        <v>12.012541637687759</v>
      </c>
      <c r="T4738">
        <f t="shared" si="294"/>
        <v>185.34515671057753</v>
      </c>
      <c r="U4738">
        <v>1314966.646940134</v>
      </c>
      <c r="V4738">
        <v>29500431.30523324</v>
      </c>
      <c r="W4738">
        <v>1570323.6996108941</v>
      </c>
      <c r="X4738">
        <v>840719.03990141244</v>
      </c>
      <c r="Y4738">
        <f t="shared" si="295"/>
        <v>33226440.69168568</v>
      </c>
      <c r="Z4738">
        <v>4.3344714699078087E-2</v>
      </c>
      <c r="AA4738">
        <v>1.171156353532504</v>
      </c>
      <c r="AB4738">
        <v>4.9148172219334998E-2</v>
      </c>
      <c r="AC4738">
        <v>4.3581227145947532E-2</v>
      </c>
      <c r="AD4738">
        <v>0.10412399999999999</v>
      </c>
      <c r="AE4738">
        <v>5.4999999999999997E-3</v>
      </c>
      <c r="AF4738">
        <v>0.53683561247524603</v>
      </c>
      <c r="AG4738">
        <v>0.27086488190448937</v>
      </c>
      <c r="AH4738">
        <v>2.6262511940926019</v>
      </c>
    </row>
    <row r="4739" spans="1:34">
      <c r="A4739" t="s">
        <v>809</v>
      </c>
      <c r="B4739" t="s">
        <v>5517</v>
      </c>
      <c r="C4739" t="s">
        <v>881</v>
      </c>
      <c r="D4739" t="s">
        <v>5553</v>
      </c>
      <c r="E4739" t="s">
        <v>62</v>
      </c>
      <c r="F4739" t="s">
        <v>63</v>
      </c>
      <c r="G4739" t="s">
        <v>39</v>
      </c>
      <c r="I4739" t="str">
        <f t="shared" ref="I4739:I4802" si="296">_xlfn.CONCAT(A4739,O4739)</f>
        <v>05Qd-611,68953592567148</v>
      </c>
      <c r="J4739" t="str">
        <f t="shared" ref="J4739:J4802" si="297">_xlfn.CONCAT(,E4739,F4739,G4739,H4739)</f>
        <v>CaféPlátanoGulupa</v>
      </c>
      <c r="K4739">
        <v>0.1689535925671484</v>
      </c>
      <c r="L4739">
        <v>0.1689535925671484</v>
      </c>
      <c r="M4739">
        <v>1.351628740537187</v>
      </c>
      <c r="O4739">
        <v>1.6895359256714839</v>
      </c>
      <c r="P4739">
        <v>26.018853255340861</v>
      </c>
      <c r="Q4739">
        <v>10.626107917278</v>
      </c>
      <c r="R4739">
        <v>218.96385596702439</v>
      </c>
      <c r="T4739">
        <f t="shared" ref="T4739:T4802" si="298">SUM(P4739:S4739)</f>
        <v>255.60881713964324</v>
      </c>
      <c r="U4739">
        <v>2435844.4929027949</v>
      </c>
      <c r="V4739">
        <v>866530.40568351129</v>
      </c>
      <c r="W4739">
        <v>39598655.010286473</v>
      </c>
      <c r="Y4739">
        <f t="shared" ref="Y4739:Y4802" si="299">SUM(U4739:X4739)</f>
        <v>42901029.908872776</v>
      </c>
      <c r="Z4739">
        <v>0.10569624932628489</v>
      </c>
      <c r="AA4739">
        <v>3.6639438442165988E-2</v>
      </c>
      <c r="AB4739">
        <v>1.2504454047669049</v>
      </c>
      <c r="AD4739">
        <v>8.3624000000000004E-2</v>
      </c>
      <c r="AE4739">
        <v>5.4999999999999997E-3</v>
      </c>
      <c r="AF4739">
        <v>0.53074426984444523</v>
      </c>
      <c r="AG4739">
        <v>0.26779144421893031</v>
      </c>
      <c r="AH4739">
        <v>2.577195639734859</v>
      </c>
    </row>
    <row r="4740" spans="1:34">
      <c r="A4740" t="s">
        <v>809</v>
      </c>
      <c r="B4740" t="s">
        <v>5517</v>
      </c>
      <c r="C4740" t="s">
        <v>883</v>
      </c>
      <c r="D4740" t="s">
        <v>5554</v>
      </c>
      <c r="E4740" t="s">
        <v>62</v>
      </c>
      <c r="F4740" t="s">
        <v>38</v>
      </c>
      <c r="G4740" t="s">
        <v>39</v>
      </c>
      <c r="I4740" t="str">
        <f t="shared" si="296"/>
        <v>05Qd-611,69628879078318</v>
      </c>
      <c r="J4740" t="str">
        <f t="shared" si="297"/>
        <v>CaféFríjolGulupa</v>
      </c>
      <c r="K4740">
        <v>0.16962887907831811</v>
      </c>
      <c r="L4740">
        <v>0.16962887907831811</v>
      </c>
      <c r="M4740">
        <v>1.3570310326265449</v>
      </c>
      <c r="O4740">
        <v>1.696288790783181</v>
      </c>
      <c r="P4740">
        <v>26.122847378060989</v>
      </c>
      <c r="Q4740">
        <v>9.7613709505977599</v>
      </c>
      <c r="R4740">
        <v>219.83902728550029</v>
      </c>
      <c r="T4740">
        <f t="shared" si="298"/>
        <v>255.72324561415905</v>
      </c>
      <c r="U4740">
        <v>2445580.2606030912</v>
      </c>
      <c r="V4740">
        <v>1305242.16388747</v>
      </c>
      <c r="W4740">
        <v>39756925.912861571</v>
      </c>
      <c r="Y4740">
        <f t="shared" si="299"/>
        <v>43507748.337352134</v>
      </c>
      <c r="Z4740">
        <v>0.1061187040984314</v>
      </c>
      <c r="AA4740">
        <v>4.3024170490223383E-2</v>
      </c>
      <c r="AB4740">
        <v>1.255443279638714</v>
      </c>
      <c r="AD4740">
        <v>8.3624000000000004E-2</v>
      </c>
      <c r="AE4740">
        <v>5.4999999999999997E-3</v>
      </c>
      <c r="AF4740">
        <v>0.53286558872770096</v>
      </c>
      <c r="AG4740">
        <v>0.26886177333913419</v>
      </c>
      <c r="AH4740">
        <v>2.5871401528500169</v>
      </c>
    </row>
    <row r="4741" spans="1:34">
      <c r="A4741" t="s">
        <v>809</v>
      </c>
      <c r="B4741" t="s">
        <v>5517</v>
      </c>
      <c r="C4741" t="s">
        <v>885</v>
      </c>
      <c r="D4741" t="s">
        <v>5555</v>
      </c>
      <c r="E4741" t="s">
        <v>63</v>
      </c>
      <c r="F4741" t="s">
        <v>38</v>
      </c>
      <c r="G4741" t="s">
        <v>39</v>
      </c>
      <c r="I4741" t="str">
        <f t="shared" si="296"/>
        <v>05Qd-611,76613623375763</v>
      </c>
      <c r="J4741" t="str">
        <f t="shared" si="297"/>
        <v>PlátanoFríjolGulupa</v>
      </c>
      <c r="K4741">
        <v>0.17661362337576339</v>
      </c>
      <c r="L4741">
        <v>0.17661362337576339</v>
      </c>
      <c r="M4741">
        <v>1.4129089870061069</v>
      </c>
      <c r="O4741">
        <v>1.7661362337576341</v>
      </c>
      <c r="P4741">
        <v>11.10787520488195</v>
      </c>
      <c r="Q4741">
        <v>10.16331123607802</v>
      </c>
      <c r="R4741">
        <v>228.89125589498931</v>
      </c>
      <c r="T4741">
        <f t="shared" si="298"/>
        <v>250.16244233594929</v>
      </c>
      <c r="U4741">
        <v>905817.22701286117</v>
      </c>
      <c r="V4741">
        <v>1358987.627575814</v>
      </c>
      <c r="W4741">
        <v>41393981.83790604</v>
      </c>
      <c r="Y4741">
        <f t="shared" si="299"/>
        <v>43658786.692494713</v>
      </c>
      <c r="Z4741">
        <v>3.8300600084324017E-2</v>
      </c>
      <c r="AA4741">
        <v>4.47957605114317E-2</v>
      </c>
      <c r="AB4741">
        <v>1.307138193475726</v>
      </c>
      <c r="AD4741">
        <v>8.1077999999999997E-2</v>
      </c>
      <c r="AE4741">
        <v>5.4999999999999997E-3</v>
      </c>
      <c r="AF4741">
        <v>0.55480719385056565</v>
      </c>
      <c r="AG4741">
        <v>0.27993259305058499</v>
      </c>
      <c r="AH4741">
        <v>2.6874540206587851</v>
      </c>
    </row>
    <row r="4742" spans="1:34">
      <c r="A4742" t="s">
        <v>809</v>
      </c>
      <c r="B4742" t="s">
        <v>5517</v>
      </c>
      <c r="C4742" t="s">
        <v>887</v>
      </c>
      <c r="D4742" t="s">
        <v>5556</v>
      </c>
      <c r="E4742" t="s">
        <v>62</v>
      </c>
      <c r="F4742" t="s">
        <v>63</v>
      </c>
      <c r="G4742" t="s">
        <v>38</v>
      </c>
      <c r="H4742" t="s">
        <v>39</v>
      </c>
      <c r="I4742" t="str">
        <f t="shared" si="296"/>
        <v>05Qd-611,85273213819673</v>
      </c>
      <c r="J4742" t="str">
        <f t="shared" si="297"/>
        <v>CaféPlátanoFríjolGulupa</v>
      </c>
      <c r="K4742">
        <v>0.1852732138196726</v>
      </c>
      <c r="L4742">
        <v>0.1852732138196726</v>
      </c>
      <c r="M4742">
        <v>0.1852732138196726</v>
      </c>
      <c r="N4742">
        <v>1.2969124967377079</v>
      </c>
      <c r="O4742">
        <v>1.8527321381967261</v>
      </c>
      <c r="P4742">
        <v>28.53207492822958</v>
      </c>
      <c r="Q4742">
        <v>11.65250844515967</v>
      </c>
      <c r="R4742">
        <v>10.66163130435025</v>
      </c>
      <c r="S4742">
        <v>210.09982447150881</v>
      </c>
      <c r="T4742">
        <f t="shared" si="298"/>
        <v>260.94603914924829</v>
      </c>
      <c r="U4742">
        <v>2671128.3892095368</v>
      </c>
      <c r="V4742">
        <v>950230.59701818635</v>
      </c>
      <c r="W4742">
        <v>1425620.518335935</v>
      </c>
      <c r="X4742">
        <v>37995633.70961985</v>
      </c>
      <c r="Y4742">
        <f t="shared" si="299"/>
        <v>43042613.214183509</v>
      </c>
      <c r="Z4742">
        <v>0.11590569637389241</v>
      </c>
      <c r="AA4742">
        <v>4.0178527189531223E-2</v>
      </c>
      <c r="AB4742">
        <v>4.6992153588239348E-2</v>
      </c>
      <c r="AC4742">
        <v>1.199825235505062</v>
      </c>
      <c r="AD4742">
        <v>0.11065</v>
      </c>
      <c r="AE4742">
        <v>5.4999999999999997E-3</v>
      </c>
      <c r="AF4742">
        <v>0.58201009576860507</v>
      </c>
      <c r="AG4742">
        <v>0.2936580439041811</v>
      </c>
      <c r="AH4742">
        <v>2.8445502778695122</v>
      </c>
    </row>
    <row r="4743" spans="1:34">
      <c r="A4743" t="s">
        <v>809</v>
      </c>
      <c r="B4743" t="s">
        <v>5517</v>
      </c>
      <c r="C4743" t="s">
        <v>889</v>
      </c>
      <c r="D4743" t="s">
        <v>5557</v>
      </c>
      <c r="E4743" t="s">
        <v>62</v>
      </c>
      <c r="F4743" t="s">
        <v>46</v>
      </c>
      <c r="G4743" t="s">
        <v>39</v>
      </c>
      <c r="I4743" t="str">
        <f t="shared" si="296"/>
        <v>05Qd-611,41562852640059</v>
      </c>
      <c r="J4743" t="str">
        <f t="shared" si="297"/>
        <v>CaféGranadillaGulupa</v>
      </c>
      <c r="K4743">
        <v>0.1415628526400585</v>
      </c>
      <c r="L4743">
        <v>1.132502821120468</v>
      </c>
      <c r="M4743">
        <v>0.14156285264005861</v>
      </c>
      <c r="O4743">
        <v>1.415628526400585</v>
      </c>
      <c r="P4743">
        <v>21.800679306569009</v>
      </c>
      <c r="Q4743">
        <v>144.46103031410769</v>
      </c>
      <c r="R4743">
        <v>22.933182127689481</v>
      </c>
      <c r="T4743">
        <f t="shared" si="298"/>
        <v>189.19489174836619</v>
      </c>
      <c r="U4743">
        <v>2040945.6215963571</v>
      </c>
      <c r="V4743">
        <v>27928408.166583359</v>
      </c>
      <c r="W4743">
        <v>4147365.615899663</v>
      </c>
      <c r="Y4743">
        <f t="shared" si="299"/>
        <v>34116719.404079378</v>
      </c>
      <c r="Z4743">
        <v>8.8560783707733501E-2</v>
      </c>
      <c r="AA4743">
        <v>1.108747608803293</v>
      </c>
      <c r="AB4743">
        <v>0.1309654147329708</v>
      </c>
      <c r="AD4743">
        <v>8.3624000000000004E-2</v>
      </c>
      <c r="AE4743">
        <v>5.4999999999999997E-3</v>
      </c>
      <c r="AF4743">
        <v>0.44470006064939849</v>
      </c>
      <c r="AG4743">
        <v>0.22437712143449279</v>
      </c>
      <c r="AH4743">
        <v>2.173829708484476</v>
      </c>
    </row>
    <row r="4744" spans="1:34">
      <c r="A4744" t="s">
        <v>809</v>
      </c>
      <c r="B4744" t="s">
        <v>5517</v>
      </c>
      <c r="C4744" t="s">
        <v>891</v>
      </c>
      <c r="D4744" t="s">
        <v>5558</v>
      </c>
      <c r="E4744" t="s">
        <v>63</v>
      </c>
      <c r="F4744" t="s">
        <v>46</v>
      </c>
      <c r="G4744" t="s">
        <v>39</v>
      </c>
      <c r="I4744" t="str">
        <f t="shared" si="296"/>
        <v>05Qd-611,46394561617321</v>
      </c>
      <c r="J4744" t="str">
        <f t="shared" si="297"/>
        <v>PlátanoGranadillaGulupa</v>
      </c>
      <c r="K4744">
        <v>0.14639456161732109</v>
      </c>
      <c r="L4744">
        <v>1.1711564929385689</v>
      </c>
      <c r="M4744">
        <v>0.1463945616173212</v>
      </c>
      <c r="O4744">
        <v>1.4639456161732121</v>
      </c>
      <c r="P4744">
        <v>9.2072881470691659</v>
      </c>
      <c r="Q4744">
        <v>149.39165755152311</v>
      </c>
      <c r="R4744">
        <v>23.715918982006031</v>
      </c>
      <c r="T4744">
        <f t="shared" si="298"/>
        <v>182.3148646805983</v>
      </c>
      <c r="U4744">
        <v>750829.48483442329</v>
      </c>
      <c r="V4744">
        <v>28881638.042518709</v>
      </c>
      <c r="W4744">
        <v>4288920.1501904074</v>
      </c>
      <c r="Y4744">
        <f t="shared" si="299"/>
        <v>33921387.677543536</v>
      </c>
      <c r="Z4744">
        <v>3.1747265312005342E-2</v>
      </c>
      <c r="AA4744">
        <v>1.146590486896423</v>
      </c>
      <c r="AB4744">
        <v>0.13543542051679849</v>
      </c>
      <c r="AD4744">
        <v>8.1077999999999997E-2</v>
      </c>
      <c r="AE4744">
        <v>5.4999999999999997E-3</v>
      </c>
      <c r="AF4744">
        <v>0.45987820403346968</v>
      </c>
      <c r="AG4744">
        <v>0.2320353801634541</v>
      </c>
      <c r="AH4744">
        <v>2.2424372003701349</v>
      </c>
    </row>
    <row r="4745" spans="1:34">
      <c r="A4745" t="s">
        <v>809</v>
      </c>
      <c r="B4745" t="s">
        <v>5517</v>
      </c>
      <c r="C4745" t="s">
        <v>893</v>
      </c>
      <c r="D4745" t="s">
        <v>5559</v>
      </c>
      <c r="E4745" t="s">
        <v>62</v>
      </c>
      <c r="F4745" t="s">
        <v>63</v>
      </c>
      <c r="G4745" t="s">
        <v>46</v>
      </c>
      <c r="H4745" t="s">
        <v>39</v>
      </c>
      <c r="I4745" t="str">
        <f t="shared" si="296"/>
        <v>05Qd-611,54195265264473</v>
      </c>
      <c r="J4745" t="str">
        <f t="shared" si="297"/>
        <v>CaféPlátanoGranadillaGulupa</v>
      </c>
      <c r="K4745">
        <v>0.15419526526447261</v>
      </c>
      <c r="L4745">
        <v>0.15419526526447261</v>
      </c>
      <c r="M4745">
        <v>1.079366856851308</v>
      </c>
      <c r="N4745">
        <v>0.15419526526447261</v>
      </c>
      <c r="O4745">
        <v>1.541952652644726</v>
      </c>
      <c r="P4745">
        <v>23.746070850728781</v>
      </c>
      <c r="Q4745">
        <v>9.6979028627781059</v>
      </c>
      <c r="R4745">
        <v>137.68305501735571</v>
      </c>
      <c r="S4745">
        <v>24.979632972844559</v>
      </c>
      <c r="T4745">
        <f t="shared" si="298"/>
        <v>196.10666170370718</v>
      </c>
      <c r="U4745">
        <v>2223070.1461815648</v>
      </c>
      <c r="V4745">
        <v>790837.79003395035</v>
      </c>
      <c r="W4745">
        <v>26618033.595537391</v>
      </c>
      <c r="X4745">
        <v>4517457.2945235968</v>
      </c>
      <c r="Y4745">
        <f t="shared" si="299"/>
        <v>34149398.826276504</v>
      </c>
      <c r="Z4745">
        <v>9.6463537440607941E-2</v>
      </c>
      <c r="AA4745">
        <v>3.3438933401109712E-2</v>
      </c>
      <c r="AB4745">
        <v>1.056726216691793</v>
      </c>
      <c r="AC4745">
        <v>0.14265216113275511</v>
      </c>
      <c r="AD4745">
        <v>0.11065</v>
      </c>
      <c r="AE4745">
        <v>5.4999999999999997E-3</v>
      </c>
      <c r="AF4745">
        <v>0.48438303224441648</v>
      </c>
      <c r="AG4745">
        <v>0.2443994954441891</v>
      </c>
      <c r="AH4745">
        <v>2.3868851803333322</v>
      </c>
    </row>
    <row r="4746" spans="1:34">
      <c r="A4746" t="s">
        <v>809</v>
      </c>
      <c r="B4746" t="s">
        <v>5517</v>
      </c>
      <c r="C4746" t="s">
        <v>895</v>
      </c>
      <c r="D4746" t="s">
        <v>5560</v>
      </c>
      <c r="E4746" t="s">
        <v>38</v>
      </c>
      <c r="F4746" t="s">
        <v>46</v>
      </c>
      <c r="G4746" t="s">
        <v>39</v>
      </c>
      <c r="I4746" t="str">
        <f t="shared" si="296"/>
        <v>05Qd-611,4690128552065</v>
      </c>
      <c r="J4746" t="str">
        <f t="shared" si="297"/>
        <v>FríjolGranadillaGulupa</v>
      </c>
      <c r="K4746">
        <v>0.1469012855206501</v>
      </c>
      <c r="L4746">
        <v>1.175210284165201</v>
      </c>
      <c r="M4746">
        <v>0.1469012855206501</v>
      </c>
      <c r="O4746">
        <v>1.4690128552065009</v>
      </c>
      <c r="P4746">
        <v>8.4535012485974086</v>
      </c>
      <c r="Q4746">
        <v>149.90875547512741</v>
      </c>
      <c r="R4746">
        <v>23.798008254345319</v>
      </c>
      <c r="T4746">
        <f t="shared" si="298"/>
        <v>182.16026497807013</v>
      </c>
      <c r="U4746">
        <v>1130360.3067629579</v>
      </c>
      <c r="V4746">
        <v>28981607.71490103</v>
      </c>
      <c r="W4746">
        <v>4303765.6358120097</v>
      </c>
      <c r="Y4746">
        <f t="shared" si="299"/>
        <v>34415733.657475993</v>
      </c>
      <c r="Z4746">
        <v>3.7259610437886163E-2</v>
      </c>
      <c r="AA4746">
        <v>1.150559246395555</v>
      </c>
      <c r="AB4746">
        <v>0.13590421091567051</v>
      </c>
      <c r="AD4746">
        <v>8.1077999999999997E-2</v>
      </c>
      <c r="AE4746">
        <v>5.4999999999999997E-3</v>
      </c>
      <c r="AF4746">
        <v>0.46147000687115219</v>
      </c>
      <c r="AG4746">
        <v>0.2328385375502304</v>
      </c>
      <c r="AH4746">
        <v>2.2498993996278842</v>
      </c>
    </row>
    <row r="4747" spans="1:34">
      <c r="A4747" t="s">
        <v>809</v>
      </c>
      <c r="B4747" t="s">
        <v>5517</v>
      </c>
      <c r="C4747" t="s">
        <v>897</v>
      </c>
      <c r="D4747" t="s">
        <v>5561</v>
      </c>
      <c r="E4747" t="s">
        <v>62</v>
      </c>
      <c r="F4747" t="s">
        <v>38</v>
      </c>
      <c r="G4747" t="s">
        <v>46</v>
      </c>
      <c r="H4747" t="s">
        <v>39</v>
      </c>
      <c r="I4747" t="str">
        <f t="shared" si="296"/>
        <v>05Qd-611,54757533682004</v>
      </c>
      <c r="J4747" t="str">
        <f t="shared" si="297"/>
        <v>CaféFríjolGranadillaGulupa</v>
      </c>
      <c r="K4747">
        <v>0.1547575336820044</v>
      </c>
      <c r="L4747">
        <v>0.1547575336820044</v>
      </c>
      <c r="M4747">
        <v>1.083302735774031</v>
      </c>
      <c r="N4747">
        <v>0.1547575336820044</v>
      </c>
      <c r="O4747">
        <v>1.547575336820044</v>
      </c>
      <c r="P4747">
        <v>23.832660187028669</v>
      </c>
      <c r="Q4747">
        <v>8.905592620064434</v>
      </c>
      <c r="R4747">
        <v>138.18511215466651</v>
      </c>
      <c r="S4747">
        <v>25.070720456484711</v>
      </c>
      <c r="T4747">
        <f t="shared" si="298"/>
        <v>195.99408541824431</v>
      </c>
      <c r="U4747">
        <v>2231176.5049015409</v>
      </c>
      <c r="V4747">
        <v>1190811.7252117509</v>
      </c>
      <c r="W4747">
        <v>26715095.45798758</v>
      </c>
      <c r="X4747">
        <v>4533930.0672763949</v>
      </c>
      <c r="Y4747">
        <f t="shared" si="299"/>
        <v>34671013.75537727</v>
      </c>
      <c r="Z4747">
        <v>9.6815288841360869E-2</v>
      </c>
      <c r="AA4747">
        <v>3.9252246138506183E-2</v>
      </c>
      <c r="AB4747">
        <v>1.0605795371981299</v>
      </c>
      <c r="AC4747">
        <v>0.14317233796671969</v>
      </c>
      <c r="AD4747">
        <v>0.11065</v>
      </c>
      <c r="AE4747">
        <v>5.4999999999999997E-3</v>
      </c>
      <c r="AF4747">
        <v>0.48614932046702952</v>
      </c>
      <c r="AG4747">
        <v>0.24529069088597699</v>
      </c>
      <c r="AH4747">
        <v>2.3951653481730499</v>
      </c>
    </row>
    <row r="4748" spans="1:34">
      <c r="A4748" t="s">
        <v>809</v>
      </c>
      <c r="B4748" t="s">
        <v>5517</v>
      </c>
      <c r="C4748" t="s">
        <v>899</v>
      </c>
      <c r="D4748" t="s">
        <v>5562</v>
      </c>
      <c r="E4748" t="s">
        <v>63</v>
      </c>
      <c r="F4748" t="s">
        <v>38</v>
      </c>
      <c r="G4748" t="s">
        <v>46</v>
      </c>
      <c r="H4748" t="s">
        <v>39</v>
      </c>
      <c r="I4748" t="str">
        <f t="shared" si="296"/>
        <v>05Qd-611,60550347477545</v>
      </c>
      <c r="J4748" t="str">
        <f t="shared" si="297"/>
        <v>PlátanoFríjolGranadillaGulupa</v>
      </c>
      <c r="K4748">
        <v>0.16055034747754501</v>
      </c>
      <c r="L4748">
        <v>0.16055034747754501</v>
      </c>
      <c r="M4748">
        <v>1.123852432342815</v>
      </c>
      <c r="N4748">
        <v>0.16055034747754501</v>
      </c>
      <c r="O4748">
        <v>1.60550347477545</v>
      </c>
      <c r="P4748">
        <v>10.09759717168984</v>
      </c>
      <c r="Q4748">
        <v>9.2389427230259979</v>
      </c>
      <c r="R4748">
        <v>143.35759458562009</v>
      </c>
      <c r="S4748">
        <v>26.009156291362292</v>
      </c>
      <c r="T4748">
        <f t="shared" si="298"/>
        <v>188.70329077169822</v>
      </c>
      <c r="U4748">
        <v>823431.78158258856</v>
      </c>
      <c r="V4748">
        <v>1235385.6495020699</v>
      </c>
      <c r="W4748">
        <v>27715082.79195613</v>
      </c>
      <c r="X4748">
        <v>4703642.0807522796</v>
      </c>
      <c r="Y4748">
        <f t="shared" si="299"/>
        <v>34477542.303793073</v>
      </c>
      <c r="Z4748">
        <v>3.4817102636831812E-2</v>
      </c>
      <c r="AA4748">
        <v>4.0721518409310882E-2</v>
      </c>
      <c r="AB4748">
        <v>1.1002786693061259</v>
      </c>
      <c r="AC4748">
        <v>0.14853149997183149</v>
      </c>
      <c r="AD4748">
        <v>0.10810400000000001</v>
      </c>
      <c r="AE4748">
        <v>5.4999999999999997E-3</v>
      </c>
      <c r="AF4748">
        <v>0.50434664129071738</v>
      </c>
      <c r="AG4748">
        <v>0.25447230075190891</v>
      </c>
      <c r="AH4748">
        <v>2.477926416818077</v>
      </c>
    </row>
    <row r="4749" spans="1:34">
      <c r="A4749" t="s">
        <v>809</v>
      </c>
      <c r="B4749" t="s">
        <v>5517</v>
      </c>
      <c r="C4749" t="s">
        <v>901</v>
      </c>
      <c r="D4749" t="s">
        <v>5563</v>
      </c>
      <c r="E4749" t="s">
        <v>62</v>
      </c>
      <c r="F4749" t="s">
        <v>75</v>
      </c>
      <c r="G4749" t="s">
        <v>39</v>
      </c>
      <c r="I4749" t="str">
        <f t="shared" si="296"/>
        <v>05Qd-611,668949031345</v>
      </c>
      <c r="J4749" t="str">
        <f t="shared" si="297"/>
        <v>CaféCaña paneleraGulupa</v>
      </c>
      <c r="K4749">
        <v>0.16689490313449981</v>
      </c>
      <c r="L4749">
        <v>0.16689490313449981</v>
      </c>
      <c r="M4749">
        <v>1.335159225075998</v>
      </c>
      <c r="O4749">
        <v>1.6689490313449979</v>
      </c>
      <c r="P4749">
        <v>25.701815082712969</v>
      </c>
      <c r="Q4749">
        <v>10.650991624534891</v>
      </c>
      <c r="R4749">
        <v>216.2957944623117</v>
      </c>
      <c r="T4749">
        <f t="shared" si="298"/>
        <v>252.64860116955956</v>
      </c>
      <c r="U4749">
        <v>2406163.8732668362</v>
      </c>
      <c r="V4749">
        <v>1533588.4317355671</v>
      </c>
      <c r="W4749">
        <v>39116147.764491282</v>
      </c>
      <c r="Y4749">
        <f t="shared" si="299"/>
        <v>43055900.069493689</v>
      </c>
      <c r="Z4749">
        <v>0.10440834684222181</v>
      </c>
      <c r="AA4749">
        <v>4.799842756954889E-2</v>
      </c>
      <c r="AB4749">
        <v>1.235208802207687</v>
      </c>
      <c r="AD4749">
        <v>7.9644000000000006E-2</v>
      </c>
      <c r="AE4749">
        <v>5.4999999999999997E-3</v>
      </c>
      <c r="AF4749">
        <v>0.52427718262146528</v>
      </c>
      <c r="AG4749">
        <v>0.26452842146818212</v>
      </c>
      <c r="AH4749">
        <v>2.542898635434645</v>
      </c>
    </row>
    <row r="4750" spans="1:34">
      <c r="A4750" t="s">
        <v>809</v>
      </c>
      <c r="B4750" t="s">
        <v>5517</v>
      </c>
      <c r="C4750" t="s">
        <v>903</v>
      </c>
      <c r="D4750" t="s">
        <v>5564</v>
      </c>
      <c r="E4750" t="s">
        <v>63</v>
      </c>
      <c r="F4750" t="s">
        <v>75</v>
      </c>
      <c r="G4750" t="s">
        <v>39</v>
      </c>
      <c r="I4750" t="str">
        <f t="shared" si="296"/>
        <v>05Qd-611,73651825773271</v>
      </c>
      <c r="J4750" t="str">
        <f t="shared" si="297"/>
        <v>PlátanoCaña paneleraGulupa</v>
      </c>
      <c r="K4750">
        <v>0.1736518257732709</v>
      </c>
      <c r="L4750">
        <v>0.1736518257732709</v>
      </c>
      <c r="M4750">
        <v>1.389214606186167</v>
      </c>
      <c r="O4750">
        <v>1.736518257732709</v>
      </c>
      <c r="P4750">
        <v>10.921596946603939</v>
      </c>
      <c r="Q4750">
        <v>11.08220866640694</v>
      </c>
      <c r="R4750">
        <v>225.05276620215909</v>
      </c>
      <c r="T4750">
        <f t="shared" si="298"/>
        <v>247.05657181516997</v>
      </c>
      <c r="U4750">
        <v>890626.73808010761</v>
      </c>
      <c r="V4750">
        <v>1595677.436242796</v>
      </c>
      <c r="W4750">
        <v>40699807.776914828</v>
      </c>
      <c r="Y4750">
        <f t="shared" si="299"/>
        <v>43186111.951237731</v>
      </c>
      <c r="Z4750">
        <v>3.76583018100713E-2</v>
      </c>
      <c r="AA4750">
        <v>4.9941696391897127E-2</v>
      </c>
      <c r="AB4750">
        <v>1.2852175811607529</v>
      </c>
      <c r="AD4750">
        <v>7.7098E-2</v>
      </c>
      <c r="AE4750">
        <v>5.4999999999999997E-3</v>
      </c>
      <c r="AF4750">
        <v>0.54550311761236936</v>
      </c>
      <c r="AG4750">
        <v>0.27523814385063439</v>
      </c>
      <c r="AH4750">
        <v>2.6398575191957132</v>
      </c>
    </row>
    <row r="4751" spans="1:34">
      <c r="A4751" t="s">
        <v>809</v>
      </c>
      <c r="B4751" t="s">
        <v>5517</v>
      </c>
      <c r="C4751" t="s">
        <v>905</v>
      </c>
      <c r="D4751" t="s">
        <v>5565</v>
      </c>
      <c r="E4751" t="s">
        <v>62</v>
      </c>
      <c r="F4751" t="s">
        <v>63</v>
      </c>
      <c r="G4751" t="s">
        <v>75</v>
      </c>
      <c r="H4751" t="s">
        <v>39</v>
      </c>
      <c r="I4751" t="str">
        <f t="shared" si="296"/>
        <v>05Qd-611,8201653226852</v>
      </c>
      <c r="J4751" t="str">
        <f t="shared" si="297"/>
        <v>CaféPlátanoCaña paneleraGulupa</v>
      </c>
      <c r="K4751">
        <v>0.1820165322685201</v>
      </c>
      <c r="L4751">
        <v>0.1820165322685201</v>
      </c>
      <c r="M4751">
        <v>0.1820165322685201</v>
      </c>
      <c r="N4751">
        <v>1.2741157258796409</v>
      </c>
      <c r="O4751">
        <v>1.820165322685201</v>
      </c>
      <c r="P4751">
        <v>28.030545969352101</v>
      </c>
      <c r="Q4751">
        <v>11.447683859372891</v>
      </c>
      <c r="R4751">
        <v>11.616032151422489</v>
      </c>
      <c r="S4751">
        <v>206.4067475925018</v>
      </c>
      <c r="T4751">
        <f t="shared" si="298"/>
        <v>257.50100957264931</v>
      </c>
      <c r="U4751">
        <v>2624176.029682999</v>
      </c>
      <c r="V4751">
        <v>933527.70515999384</v>
      </c>
      <c r="W4751">
        <v>1672540.281512789</v>
      </c>
      <c r="X4751">
        <v>37327756.919578828</v>
      </c>
      <c r="Y4751">
        <f t="shared" si="299"/>
        <v>42558000.935934611</v>
      </c>
      <c r="Z4751">
        <v>0.1138683379491514</v>
      </c>
      <c r="AA4751">
        <v>3.9472280098799682E-2</v>
      </c>
      <c r="AB4751">
        <v>5.2347358585961803E-2</v>
      </c>
      <c r="AC4751">
        <v>1.1787350377990959</v>
      </c>
      <c r="AD4751">
        <v>0.10667</v>
      </c>
      <c r="AE4751">
        <v>5.4999999999999997E-3</v>
      </c>
      <c r="AF4751">
        <v>0.57177968251891131</v>
      </c>
      <c r="AG4751">
        <v>0.28849620364560441</v>
      </c>
      <c r="AH4751">
        <v>2.792611208849717</v>
      </c>
    </row>
    <row r="4752" spans="1:34">
      <c r="A4752" t="s">
        <v>809</v>
      </c>
      <c r="B4752" t="s">
        <v>5517</v>
      </c>
      <c r="C4752" t="s">
        <v>907</v>
      </c>
      <c r="D4752" t="s">
        <v>5566</v>
      </c>
      <c r="E4752" t="s">
        <v>38</v>
      </c>
      <c r="F4752" t="s">
        <v>75</v>
      </c>
      <c r="G4752" t="s">
        <v>39</v>
      </c>
      <c r="I4752" t="str">
        <f t="shared" si="296"/>
        <v>05Qd-611,743652702708</v>
      </c>
      <c r="J4752" t="str">
        <f t="shared" si="297"/>
        <v>FríjolCaña paneleraGulupa</v>
      </c>
      <c r="K4752">
        <v>0.17436527027079951</v>
      </c>
      <c r="L4752">
        <v>0.17436527027079951</v>
      </c>
      <c r="M4752">
        <v>1.3949221621663961</v>
      </c>
      <c r="O4752">
        <v>1.7436527027079951</v>
      </c>
      <c r="P4752">
        <v>10.033928734674189</v>
      </c>
      <c r="Q4752">
        <v>11.12773966360955</v>
      </c>
      <c r="R4752">
        <v>225.97739027095619</v>
      </c>
      <c r="T4752">
        <f t="shared" si="298"/>
        <v>247.13905866923994</v>
      </c>
      <c r="U4752">
        <v>1341687.240472794</v>
      </c>
      <c r="V4752">
        <v>1602233.239970448</v>
      </c>
      <c r="W4752">
        <v>40867021.99294515</v>
      </c>
      <c r="Y4752">
        <f t="shared" si="299"/>
        <v>43810942.473388389</v>
      </c>
      <c r="Z4752">
        <v>4.4225494835941813E-2</v>
      </c>
      <c r="AA4752">
        <v>5.0146880692893553E-2</v>
      </c>
      <c r="AB4752">
        <v>1.290497867776359</v>
      </c>
      <c r="AD4752">
        <v>7.7098E-2</v>
      </c>
      <c r="AE4752">
        <v>5.4999999999999997E-3</v>
      </c>
      <c r="AF4752">
        <v>0.54774430451560052</v>
      </c>
      <c r="AG4752">
        <v>0.27636895337921719</v>
      </c>
      <c r="AH4752">
        <v>2.6503639606028129</v>
      </c>
    </row>
    <row r="4753" spans="1:34">
      <c r="A4753" t="s">
        <v>809</v>
      </c>
      <c r="B4753" t="s">
        <v>5517</v>
      </c>
      <c r="C4753" t="s">
        <v>909</v>
      </c>
      <c r="D4753" t="s">
        <v>5567</v>
      </c>
      <c r="E4753" t="s">
        <v>62</v>
      </c>
      <c r="F4753" t="s">
        <v>38</v>
      </c>
      <c r="G4753" t="s">
        <v>75</v>
      </c>
      <c r="H4753" t="s">
        <v>39</v>
      </c>
      <c r="I4753" t="str">
        <f t="shared" si="296"/>
        <v>05Qd-611,82800519724408</v>
      </c>
      <c r="J4753" t="str">
        <f t="shared" si="297"/>
        <v>CaféFríjolCaña paneleraGulupa</v>
      </c>
      <c r="K4753">
        <v>0.18280051972440831</v>
      </c>
      <c r="L4753">
        <v>0.18280051972440831</v>
      </c>
      <c r="M4753">
        <v>0.18280051972440831</v>
      </c>
      <c r="N4753">
        <v>1.279603638070858</v>
      </c>
      <c r="O4753">
        <v>1.8280051972440829</v>
      </c>
      <c r="P4753">
        <v>28.15128003755888</v>
      </c>
      <c r="Q4753">
        <v>10.519338998686401</v>
      </c>
      <c r="R4753">
        <v>11.66606509832247</v>
      </c>
      <c r="S4753">
        <v>207.29578936747899</v>
      </c>
      <c r="T4753">
        <f t="shared" si="298"/>
        <v>257.63247350204676</v>
      </c>
      <c r="U4753">
        <v>2635478.964991529</v>
      </c>
      <c r="V4753">
        <v>1406593.8961648089</v>
      </c>
      <c r="W4753">
        <v>1679744.3007512139</v>
      </c>
      <c r="X4753">
        <v>37488536.233505212</v>
      </c>
      <c r="Y4753">
        <f t="shared" si="299"/>
        <v>43210353.395412765</v>
      </c>
      <c r="Z4753">
        <v>0.1143587953128994</v>
      </c>
      <c r="AA4753">
        <v>4.6364986723122573E-2</v>
      </c>
      <c r="AB4753">
        <v>5.257283081075801E-2</v>
      </c>
      <c r="AC4753">
        <v>1.183812123226079</v>
      </c>
      <c r="AD4753">
        <v>0.10667</v>
      </c>
      <c r="AE4753">
        <v>5.4999999999999997E-3</v>
      </c>
      <c r="AF4753">
        <v>0.57424247033845532</v>
      </c>
      <c r="AG4753">
        <v>0.28973882376318721</v>
      </c>
      <c r="AH4753">
        <v>2.8041564913457249</v>
      </c>
    </row>
    <row r="4754" spans="1:34">
      <c r="A4754" t="s">
        <v>809</v>
      </c>
      <c r="B4754" t="s">
        <v>5517</v>
      </c>
      <c r="C4754" t="s">
        <v>911</v>
      </c>
      <c r="D4754" t="s">
        <v>5568</v>
      </c>
      <c r="E4754" t="s">
        <v>63</v>
      </c>
      <c r="F4754" t="s">
        <v>38</v>
      </c>
      <c r="G4754" t="s">
        <v>75</v>
      </c>
      <c r="H4754" t="s">
        <v>39</v>
      </c>
      <c r="I4754" t="str">
        <f t="shared" si="296"/>
        <v>05Qd-611,90938124581343</v>
      </c>
      <c r="J4754" t="str">
        <f t="shared" si="297"/>
        <v>PlátanoFríjolCaña paneleraGulupa</v>
      </c>
      <c r="K4754">
        <v>0.19093812458134299</v>
      </c>
      <c r="L4754">
        <v>0.19093812458134299</v>
      </c>
      <c r="M4754">
        <v>0.19093812458134299</v>
      </c>
      <c r="N4754">
        <v>1.3365668720694011</v>
      </c>
      <c r="O4754">
        <v>1.9093812458134301</v>
      </c>
      <c r="P4754">
        <v>12.00879535318346</v>
      </c>
      <c r="Q4754">
        <v>10.98762116909001</v>
      </c>
      <c r="R4754">
        <v>12.185395284847919</v>
      </c>
      <c r="S4754">
        <v>216.52383327524291</v>
      </c>
      <c r="T4754">
        <f t="shared" si="298"/>
        <v>251.7056450823643</v>
      </c>
      <c r="U4754">
        <v>979284.83224269166</v>
      </c>
      <c r="V4754">
        <v>1469210.2680352069</v>
      </c>
      <c r="W4754">
        <v>1754520.321086436</v>
      </c>
      <c r="X4754">
        <v>39157387.585750088</v>
      </c>
      <c r="Y4754">
        <f t="shared" si="299"/>
        <v>43360403.007114425</v>
      </c>
      <c r="Z4754">
        <v>4.1407025181073448E-2</v>
      </c>
      <c r="AA4754">
        <v>4.8428984909334602E-2</v>
      </c>
      <c r="AB4754">
        <v>5.4913179317389253E-2</v>
      </c>
      <c r="AC4754">
        <v>1.2365110723219901</v>
      </c>
      <c r="AD4754">
        <v>0.10412399999999999</v>
      </c>
      <c r="AE4754">
        <v>5.4999999999999997E-3</v>
      </c>
      <c r="AF4754">
        <v>0.59980562695709838</v>
      </c>
      <c r="AG4754">
        <v>0.30263692746142862</v>
      </c>
      <c r="AH4754">
        <v>2.9214478002319568</v>
      </c>
    </row>
    <row r="4755" spans="1:34">
      <c r="A4755" t="s">
        <v>809</v>
      </c>
      <c r="B4755" t="s">
        <v>5517</v>
      </c>
      <c r="C4755" t="s">
        <v>913</v>
      </c>
      <c r="D4755" t="s">
        <v>5569</v>
      </c>
      <c r="E4755" t="s">
        <v>46</v>
      </c>
      <c r="F4755" t="s">
        <v>75</v>
      </c>
      <c r="G4755" t="s">
        <v>39</v>
      </c>
      <c r="I4755" t="str">
        <f t="shared" si="296"/>
        <v>05Qd-611,44846411696441</v>
      </c>
      <c r="J4755" t="str">
        <f t="shared" si="297"/>
        <v>GranadillaCaña paneleraGulupa</v>
      </c>
      <c r="K4755">
        <v>1.158771293571524</v>
      </c>
      <c r="L4755">
        <v>0.1448464116964405</v>
      </c>
      <c r="M4755">
        <v>0.1448464116964405</v>
      </c>
      <c r="O4755">
        <v>1.448464116964405</v>
      </c>
      <c r="P4755">
        <v>147.8118127795349</v>
      </c>
      <c r="Q4755">
        <v>9.2438887518297612</v>
      </c>
      <c r="R4755">
        <v>23.46511869482336</v>
      </c>
      <c r="T4755">
        <f t="shared" si="298"/>
        <v>180.52082022618802</v>
      </c>
      <c r="U4755">
        <v>28576209.308305819</v>
      </c>
      <c r="V4755">
        <v>1330986.010861285</v>
      </c>
      <c r="W4755">
        <v>4243564.0159336058</v>
      </c>
      <c r="Y4755">
        <f t="shared" si="299"/>
        <v>34150759.33510071</v>
      </c>
      <c r="Z4755">
        <v>1.1344650776465131</v>
      </c>
      <c r="AA4755">
        <v>4.1657353639600089E-2</v>
      </c>
      <c r="AB4755">
        <v>0.13400316556660699</v>
      </c>
      <c r="AD4755">
        <v>7.7098E-2</v>
      </c>
      <c r="AE4755">
        <v>5.4999999999999997E-3</v>
      </c>
      <c r="AF4755">
        <v>0.45501490585269272</v>
      </c>
      <c r="AG4755">
        <v>0.2295815625388582</v>
      </c>
      <c r="AH4755">
        <v>2.2156585853559561</v>
      </c>
    </row>
    <row r="4756" spans="1:34">
      <c r="A4756" t="s">
        <v>809</v>
      </c>
      <c r="B4756" t="s">
        <v>5517</v>
      </c>
      <c r="C4756" t="s">
        <v>915</v>
      </c>
      <c r="D4756" t="s">
        <v>5570</v>
      </c>
      <c r="E4756" t="s">
        <v>62</v>
      </c>
      <c r="F4756" t="s">
        <v>46</v>
      </c>
      <c r="G4756" t="s">
        <v>75</v>
      </c>
      <c r="H4756" t="s">
        <v>39</v>
      </c>
      <c r="I4756" t="str">
        <f t="shared" si="296"/>
        <v>05Qd-611,52478699102974</v>
      </c>
      <c r="J4756" t="str">
        <f t="shared" si="297"/>
        <v>CaféGranadillaCaña paneleraGulupa</v>
      </c>
      <c r="K4756">
        <v>0.1524786991029736</v>
      </c>
      <c r="L4756">
        <v>1.0673508937208149</v>
      </c>
      <c r="M4756">
        <v>0.1524786991029736</v>
      </c>
      <c r="N4756">
        <v>0.1524786991029736</v>
      </c>
      <c r="O4756">
        <v>1.524786991029736</v>
      </c>
      <c r="P4756">
        <v>23.48171966185793</v>
      </c>
      <c r="Q4756">
        <v>136.15030968403289</v>
      </c>
      <c r="R4756">
        <v>9.7309703086434816</v>
      </c>
      <c r="S4756">
        <v>24.701549254681719</v>
      </c>
      <c r="T4756">
        <f t="shared" si="298"/>
        <v>194.06454890921603</v>
      </c>
      <c r="U4756">
        <v>2198321.9998553549</v>
      </c>
      <c r="V4756">
        <v>26321710.516632371</v>
      </c>
      <c r="W4756">
        <v>1401118.6958894641</v>
      </c>
      <c r="X4756">
        <v>4467167.0711857025</v>
      </c>
      <c r="Y4756">
        <f t="shared" si="299"/>
        <v>34388318.283562891</v>
      </c>
      <c r="Z4756">
        <v>9.5389665010705296E-2</v>
      </c>
      <c r="AA4756">
        <v>1.044962298633539</v>
      </c>
      <c r="AB4756">
        <v>4.3852374502383593E-2</v>
      </c>
      <c r="AC4756">
        <v>0.1410640976325874</v>
      </c>
      <c r="AD4756">
        <v>0.10667</v>
      </c>
      <c r="AE4756">
        <v>5.4999999999999997E-3</v>
      </c>
      <c r="AF4756">
        <v>0.47899067781038818</v>
      </c>
      <c r="AG4756">
        <v>0.24167873807821311</v>
      </c>
      <c r="AH4756">
        <v>2.357626406918337</v>
      </c>
    </row>
    <row r="4757" spans="1:34">
      <c r="A4757" t="s">
        <v>809</v>
      </c>
      <c r="B4757" t="s">
        <v>5517</v>
      </c>
      <c r="C4757" t="s">
        <v>917</v>
      </c>
      <c r="D4757" t="s">
        <v>5571</v>
      </c>
      <c r="E4757" t="s">
        <v>38</v>
      </c>
      <c r="F4757" t="s">
        <v>46</v>
      </c>
      <c r="G4757" t="s">
        <v>75</v>
      </c>
      <c r="H4757" t="s">
        <v>39</v>
      </c>
      <c r="I4757" t="str">
        <f t="shared" si="296"/>
        <v>05Qd-611,58690224087374</v>
      </c>
      <c r="J4757" t="str">
        <f t="shared" si="297"/>
        <v>FríjolGranadillaCaña paneleraGulupa</v>
      </c>
      <c r="K4757">
        <v>0.15869022408737379</v>
      </c>
      <c r="L4757">
        <v>1.110831568611617</v>
      </c>
      <c r="M4757">
        <v>0.15869022408737379</v>
      </c>
      <c r="N4757">
        <v>0.15869022408737379</v>
      </c>
      <c r="O4757">
        <v>1.5869022408737381</v>
      </c>
      <c r="P4757">
        <v>9.1319010770279654</v>
      </c>
      <c r="Q4757">
        <v>141.69666504521729</v>
      </c>
      <c r="R4757">
        <v>10.12738086008566</v>
      </c>
      <c r="S4757">
        <v>25.707816302154551</v>
      </c>
      <c r="T4757">
        <f t="shared" si="298"/>
        <v>186.66376328448547</v>
      </c>
      <c r="U4757">
        <v>1221072.5709032081</v>
      </c>
      <c r="V4757">
        <v>27393978.07576073</v>
      </c>
      <c r="W4757">
        <v>1458196.0702166811</v>
      </c>
      <c r="X4757">
        <v>4649146.0625818763</v>
      </c>
      <c r="Y4757">
        <f t="shared" si="299"/>
        <v>34722392.779462494</v>
      </c>
      <c r="Z4757">
        <v>4.0249722177994468E-2</v>
      </c>
      <c r="AA4757">
        <v>1.087530929294108</v>
      </c>
      <c r="AB4757">
        <v>4.5638788745483057E-2</v>
      </c>
      <c r="AC4757">
        <v>0.14681062598049091</v>
      </c>
      <c r="AD4757">
        <v>0.10412399999999999</v>
      </c>
      <c r="AE4757">
        <v>5.4999999999999997E-3</v>
      </c>
      <c r="AF4757">
        <v>0.49850332174044132</v>
      </c>
      <c r="AG4757">
        <v>0.2515240051784875</v>
      </c>
      <c r="AH4757">
        <v>2.4465535677926669</v>
      </c>
    </row>
    <row r="4758" spans="1:34">
      <c r="A4758" t="s">
        <v>809</v>
      </c>
      <c r="B4758" t="s">
        <v>5517</v>
      </c>
      <c r="C4758" t="s">
        <v>919</v>
      </c>
      <c r="D4758" t="s">
        <v>5572</v>
      </c>
      <c r="E4758" t="s">
        <v>62</v>
      </c>
      <c r="F4758" t="s">
        <v>407</v>
      </c>
      <c r="G4758" t="s">
        <v>39</v>
      </c>
      <c r="I4758" t="str">
        <f t="shared" si="296"/>
        <v>05Qd-611,67599244788178</v>
      </c>
      <c r="J4758" t="str">
        <f t="shared" si="297"/>
        <v>CaféYucaGulupa</v>
      </c>
      <c r="K4758">
        <v>0.16759924478817789</v>
      </c>
      <c r="L4758">
        <v>0.16759924478817789</v>
      </c>
      <c r="M4758">
        <v>1.3407939583054229</v>
      </c>
      <c r="O4758">
        <v>1.6759924478817789</v>
      </c>
      <c r="P4758">
        <v>25.810283697379401</v>
      </c>
      <c r="Q4758">
        <v>11.781037225302191</v>
      </c>
      <c r="R4758">
        <v>217.20862124547861</v>
      </c>
      <c r="T4758">
        <f t="shared" si="298"/>
        <v>254.79994216816021</v>
      </c>
      <c r="U4758">
        <v>2416318.5359299099</v>
      </c>
      <c r="V4758">
        <v>824516.79285128682</v>
      </c>
      <c r="W4758">
        <v>39281228.493048683</v>
      </c>
      <c r="Y4758">
        <f t="shared" si="299"/>
        <v>42522063.821829878</v>
      </c>
      <c r="Z4758">
        <v>0.1048489783192262</v>
      </c>
      <c r="AA4758">
        <v>4.2741334416684387E-2</v>
      </c>
      <c r="AB4758">
        <v>1.24042171760561</v>
      </c>
      <c r="AD4758">
        <v>8.3624000000000004E-2</v>
      </c>
      <c r="AE4758">
        <v>5.4999999999999997E-3</v>
      </c>
      <c r="AF4758">
        <v>0.52648977420370013</v>
      </c>
      <c r="AG4758">
        <v>0.26564480298926202</v>
      </c>
      <c r="AH4758">
        <v>2.5572510250747409</v>
      </c>
    </row>
    <row r="4759" spans="1:34">
      <c r="A4759" t="s">
        <v>809</v>
      </c>
      <c r="B4759" t="s">
        <v>5517</v>
      </c>
      <c r="C4759" t="s">
        <v>921</v>
      </c>
      <c r="D4759" t="s">
        <v>5573</v>
      </c>
      <c r="E4759" t="s">
        <v>63</v>
      </c>
      <c r="F4759" t="s">
        <v>407</v>
      </c>
      <c r="G4759" t="s">
        <v>39</v>
      </c>
      <c r="I4759" t="str">
        <f t="shared" si="296"/>
        <v>05Qd-611,74414484323633</v>
      </c>
      <c r="J4759" t="str">
        <f t="shared" si="297"/>
        <v>PlátanoYucaGulupa</v>
      </c>
      <c r="K4759">
        <v>0.17441448432363341</v>
      </c>
      <c r="L4759">
        <v>0.17441448432363341</v>
      </c>
      <c r="M4759">
        <v>1.395315874589067</v>
      </c>
      <c r="O4759">
        <v>1.744144843236334</v>
      </c>
      <c r="P4759">
        <v>10.969563325637671</v>
      </c>
      <c r="Q4759">
        <v>12.2601001874774</v>
      </c>
      <c r="R4759">
        <v>226.0411716834289</v>
      </c>
      <c r="T4759">
        <f t="shared" si="298"/>
        <v>249.27083519654397</v>
      </c>
      <c r="U4759">
        <v>894538.26676086616</v>
      </c>
      <c r="V4759">
        <v>858044.86424199678</v>
      </c>
      <c r="W4759">
        <v>40878556.582238093</v>
      </c>
      <c r="Y4759">
        <f t="shared" si="299"/>
        <v>42631139.713240959</v>
      </c>
      <c r="Z4759">
        <v>3.7823692676189118E-2</v>
      </c>
      <c r="AA4759">
        <v>4.4479363919638699E-2</v>
      </c>
      <c r="AB4759">
        <v>1.2908621067681501</v>
      </c>
      <c r="AD4759">
        <v>8.1077999999999997E-2</v>
      </c>
      <c r="AE4759">
        <v>5.4999999999999997E-3</v>
      </c>
      <c r="AF4759">
        <v>0.5478989036344506</v>
      </c>
      <c r="AG4759">
        <v>0.27644695765295901</v>
      </c>
      <c r="AH4759">
        <v>2.6550687045237442</v>
      </c>
    </row>
    <row r="4760" spans="1:34">
      <c r="A4760" t="s">
        <v>809</v>
      </c>
      <c r="B4760" t="s">
        <v>5517</v>
      </c>
      <c r="C4760" t="s">
        <v>923</v>
      </c>
      <c r="D4760" t="s">
        <v>5574</v>
      </c>
      <c r="E4760" t="s">
        <v>62</v>
      </c>
      <c r="F4760" t="s">
        <v>63</v>
      </c>
      <c r="G4760" t="s">
        <v>407</v>
      </c>
      <c r="H4760" t="s">
        <v>39</v>
      </c>
      <c r="I4760" t="str">
        <f t="shared" si="296"/>
        <v>05Qd-611,82854611338239</v>
      </c>
      <c r="J4760" t="str">
        <f t="shared" si="297"/>
        <v>CaféPlátanoYucaGulupa</v>
      </c>
      <c r="K4760">
        <v>0.18285461133823849</v>
      </c>
      <c r="L4760">
        <v>0.18285461133823849</v>
      </c>
      <c r="M4760">
        <v>0.18285461133823849</v>
      </c>
      <c r="N4760">
        <v>1.2799822793676701</v>
      </c>
      <c r="O4760">
        <v>1.828546113382385</v>
      </c>
      <c r="P4760">
        <v>28.159610146088731</v>
      </c>
      <c r="Q4760">
        <v>11.500393710064589</v>
      </c>
      <c r="R4760">
        <v>12.853381205366301</v>
      </c>
      <c r="S4760">
        <v>207.35712925756249</v>
      </c>
      <c r="T4760">
        <f t="shared" si="298"/>
        <v>259.87051431908213</v>
      </c>
      <c r="U4760">
        <v>2636258.8167701061</v>
      </c>
      <c r="V4760">
        <v>937826.05114508653</v>
      </c>
      <c r="W4760">
        <v>899566.68891450611</v>
      </c>
      <c r="X4760">
        <v>37499629.284159891</v>
      </c>
      <c r="Y4760">
        <f t="shared" si="299"/>
        <v>41973280.84098959</v>
      </c>
      <c r="Z4760">
        <v>0.11439263466851771</v>
      </c>
      <c r="AA4760">
        <v>3.9654026731221308E-2</v>
      </c>
      <c r="AB4760">
        <v>4.663177392426883E-2</v>
      </c>
      <c r="AC4760">
        <v>1.184162419321044</v>
      </c>
      <c r="AD4760">
        <v>0.11065</v>
      </c>
      <c r="AE4760">
        <v>5.4999999999999997E-3</v>
      </c>
      <c r="AF4760">
        <v>0.57441239163844571</v>
      </c>
      <c r="AG4760">
        <v>0.28982455897110809</v>
      </c>
      <c r="AH4760">
        <v>2.808933063991939</v>
      </c>
    </row>
    <row r="4761" spans="1:34">
      <c r="A4761" t="s">
        <v>809</v>
      </c>
      <c r="B4761" t="s">
        <v>5517</v>
      </c>
      <c r="C4761" t="s">
        <v>925</v>
      </c>
      <c r="D4761" t="s">
        <v>5575</v>
      </c>
      <c r="E4761" t="s">
        <v>38</v>
      </c>
      <c r="F4761" t="s">
        <v>407</v>
      </c>
      <c r="G4761" t="s">
        <v>39</v>
      </c>
      <c r="I4761" t="str">
        <f t="shared" si="296"/>
        <v>05Qd-611,75134222299373</v>
      </c>
      <c r="J4761" t="str">
        <f t="shared" si="297"/>
        <v>FríjolYucaGulupa</v>
      </c>
      <c r="K4761">
        <v>0.1751342222993732</v>
      </c>
      <c r="L4761">
        <v>0.17513422229937309</v>
      </c>
      <c r="M4761">
        <v>1.4010737783949849</v>
      </c>
      <c r="O4761">
        <v>1.751342222993731</v>
      </c>
      <c r="P4761">
        <v>10.07817842868211</v>
      </c>
      <c r="Q4761">
        <v>12.31069265819748</v>
      </c>
      <c r="R4761">
        <v>226.9739520999876</v>
      </c>
      <c r="T4761">
        <f t="shared" si="298"/>
        <v>249.36282318686719</v>
      </c>
      <c r="U4761">
        <v>1347604.0903344131</v>
      </c>
      <c r="V4761">
        <v>861585.66806960467</v>
      </c>
      <c r="W4761">
        <v>41047245.838063121</v>
      </c>
      <c r="Y4761">
        <f t="shared" si="299"/>
        <v>43256435.596467137</v>
      </c>
      <c r="Z4761">
        <v>4.4420529569154203E-2</v>
      </c>
      <c r="AA4761">
        <v>4.4662912249778003E-2</v>
      </c>
      <c r="AB4761">
        <v>1.296188972156006</v>
      </c>
      <c r="AD4761">
        <v>8.1077999999999997E-2</v>
      </c>
      <c r="AE4761">
        <v>5.4999999999999997E-3</v>
      </c>
      <c r="AF4761">
        <v>0.55015986062630307</v>
      </c>
      <c r="AG4761">
        <v>0.27758774234450639</v>
      </c>
      <c r="AH4761">
        <v>2.6656678259645412</v>
      </c>
    </row>
    <row r="4762" spans="1:34">
      <c r="A4762" t="s">
        <v>809</v>
      </c>
      <c r="B4762" t="s">
        <v>5517</v>
      </c>
      <c r="C4762" t="s">
        <v>927</v>
      </c>
      <c r="D4762" t="s">
        <v>5576</v>
      </c>
      <c r="E4762" t="s">
        <v>62</v>
      </c>
      <c r="F4762" t="s">
        <v>38</v>
      </c>
      <c r="G4762" t="s">
        <v>407</v>
      </c>
      <c r="H4762" t="s">
        <v>39</v>
      </c>
      <c r="I4762" t="str">
        <f t="shared" si="296"/>
        <v>05Qd-611,83645850709403</v>
      </c>
      <c r="J4762" t="str">
        <f t="shared" si="297"/>
        <v>CaféFríjolYucaGulupa</v>
      </c>
      <c r="K4762">
        <v>0.18364585070940301</v>
      </c>
      <c r="L4762">
        <v>0.18364585070940301</v>
      </c>
      <c r="M4762">
        <v>0.18364585070940301</v>
      </c>
      <c r="N4762">
        <v>1.2855209549658211</v>
      </c>
      <c r="O4762">
        <v>1.83645850709403</v>
      </c>
      <c r="P4762">
        <v>28.281461009248059</v>
      </c>
      <c r="Q4762">
        <v>10.56798395445928</v>
      </c>
      <c r="R4762">
        <v>12.90899971664059</v>
      </c>
      <c r="S4762">
        <v>208.25439470446301</v>
      </c>
      <c r="T4762">
        <f t="shared" si="298"/>
        <v>260.01283938481095</v>
      </c>
      <c r="U4762">
        <v>2647666.3046816341</v>
      </c>
      <c r="V4762">
        <v>1413098.458654704</v>
      </c>
      <c r="W4762">
        <v>903459.24910780985</v>
      </c>
      <c r="X4762">
        <v>37661895.813160993</v>
      </c>
      <c r="Y4762">
        <f t="shared" si="299"/>
        <v>42626119.825605139</v>
      </c>
      <c r="Z4762">
        <v>0.11488762878246719</v>
      </c>
      <c r="AA4762">
        <v>4.6579393990426918E-2</v>
      </c>
      <c r="AB4762">
        <v>4.6833556614932693E-2</v>
      </c>
      <c r="AC4762">
        <v>1.1892864679909849</v>
      </c>
      <c r="AD4762">
        <v>0.11065</v>
      </c>
      <c r="AE4762">
        <v>5.4999999999999997E-3</v>
      </c>
      <c r="AF4762">
        <v>0.57689796034367447</v>
      </c>
      <c r="AG4762">
        <v>0.2910786733744038</v>
      </c>
      <c r="AH4762">
        <v>2.820585140812109</v>
      </c>
    </row>
    <row r="4763" spans="1:34">
      <c r="A4763" t="s">
        <v>809</v>
      </c>
      <c r="B4763" t="s">
        <v>5517</v>
      </c>
      <c r="C4763" t="s">
        <v>929</v>
      </c>
      <c r="D4763" t="s">
        <v>5577</v>
      </c>
      <c r="E4763" t="s">
        <v>63</v>
      </c>
      <c r="F4763" t="s">
        <v>38</v>
      </c>
      <c r="G4763" t="s">
        <v>407</v>
      </c>
      <c r="H4763" t="s">
        <v>39</v>
      </c>
      <c r="I4763" t="str">
        <f t="shared" si="296"/>
        <v>05Qd-611,91860582690847</v>
      </c>
      <c r="J4763" t="str">
        <f t="shared" si="297"/>
        <v>PlátanoFríjolYucaGulupa</v>
      </c>
      <c r="K4763">
        <v>0.1918605826908468</v>
      </c>
      <c r="L4763">
        <v>0.19186058269084669</v>
      </c>
      <c r="M4763">
        <v>0.19186058269084669</v>
      </c>
      <c r="N4763">
        <v>1.3430240788359269</v>
      </c>
      <c r="O4763">
        <v>1.918605826908468</v>
      </c>
      <c r="P4763">
        <v>12.06681210957092</v>
      </c>
      <c r="Q4763">
        <v>11.040704440300541</v>
      </c>
      <c r="R4763">
        <v>13.486437063638091</v>
      </c>
      <c r="S4763">
        <v>217.56990077142021</v>
      </c>
      <c r="T4763">
        <f t="shared" si="298"/>
        <v>254.16385438492978</v>
      </c>
      <c r="U4763">
        <v>984015.94205639174</v>
      </c>
      <c r="V4763">
        <v>1476308.3000771941</v>
      </c>
      <c r="W4763">
        <v>943872.22636217182</v>
      </c>
      <c r="X4763">
        <v>39346564.314099431</v>
      </c>
      <c r="Y4763">
        <f t="shared" si="299"/>
        <v>42750760.782595187</v>
      </c>
      <c r="Z4763">
        <v>4.1607070333148012E-2</v>
      </c>
      <c r="AA4763">
        <v>4.8662954473886487E-2</v>
      </c>
      <c r="AB4763">
        <v>4.8928486142843577E-2</v>
      </c>
      <c r="AC4763">
        <v>1.242484890639602</v>
      </c>
      <c r="AD4763">
        <v>0.10810400000000001</v>
      </c>
      <c r="AE4763">
        <v>5.4999999999999997E-3</v>
      </c>
      <c r="AF4763">
        <v>0.60270340112307885</v>
      </c>
      <c r="AG4763">
        <v>0.30409902356499208</v>
      </c>
      <c r="AH4763">
        <v>2.9390122515965391</v>
      </c>
    </row>
    <row r="4764" spans="1:34">
      <c r="A4764" t="s">
        <v>809</v>
      </c>
      <c r="B4764" t="s">
        <v>5517</v>
      </c>
      <c r="C4764" t="s">
        <v>931</v>
      </c>
      <c r="D4764" t="s">
        <v>5578</v>
      </c>
      <c r="E4764" t="s">
        <v>46</v>
      </c>
      <c r="F4764" t="s">
        <v>407</v>
      </c>
      <c r="G4764" t="s">
        <v>39</v>
      </c>
      <c r="I4764" t="str">
        <f t="shared" si="296"/>
        <v>05Qd-611,45376649438783</v>
      </c>
      <c r="J4764" t="str">
        <f t="shared" si="297"/>
        <v>GranadillaYucaGulupa</v>
      </c>
      <c r="K4764">
        <v>1.1630131955102601</v>
      </c>
      <c r="L4764">
        <v>0.14537664943878251</v>
      </c>
      <c r="M4764">
        <v>0.14537664943878251</v>
      </c>
      <c r="O4764">
        <v>1.453766494387825</v>
      </c>
      <c r="P4764">
        <v>148.3529059345656</v>
      </c>
      <c r="Q4764">
        <v>10.21894651668987</v>
      </c>
      <c r="R4764">
        <v>23.551017209082762</v>
      </c>
      <c r="T4764">
        <f t="shared" si="298"/>
        <v>182.12286966033824</v>
      </c>
      <c r="U4764">
        <v>28680817.938446291</v>
      </c>
      <c r="V4764">
        <v>715191.10305195011</v>
      </c>
      <c r="W4764">
        <v>4259098.3862845115</v>
      </c>
      <c r="Y4764">
        <f t="shared" si="299"/>
        <v>33655107.427782752</v>
      </c>
      <c r="Z4764">
        <v>1.1386180020751671</v>
      </c>
      <c r="AA4764">
        <v>3.7074104945360641E-2</v>
      </c>
      <c r="AB4764">
        <v>0.1344937095514013</v>
      </c>
      <c r="AD4764">
        <v>8.1077999999999997E-2</v>
      </c>
      <c r="AE4764">
        <v>5.4999999999999997E-3</v>
      </c>
      <c r="AF4764">
        <v>0.45668057415324342</v>
      </c>
      <c r="AG4764">
        <v>0.2304219893604702</v>
      </c>
      <c r="AH4764">
        <v>2.227447057901538</v>
      </c>
    </row>
    <row r="4765" spans="1:34">
      <c r="A4765" t="s">
        <v>809</v>
      </c>
      <c r="B4765" t="s">
        <v>5517</v>
      </c>
      <c r="C4765" t="s">
        <v>933</v>
      </c>
      <c r="D4765" t="s">
        <v>5579</v>
      </c>
      <c r="E4765" t="s">
        <v>62</v>
      </c>
      <c r="F4765" t="s">
        <v>46</v>
      </c>
      <c r="G4765" t="s">
        <v>407</v>
      </c>
      <c r="H4765" t="s">
        <v>39</v>
      </c>
      <c r="I4765" t="str">
        <f t="shared" si="296"/>
        <v>05Qd-611,53066401268839</v>
      </c>
      <c r="J4765" t="str">
        <f t="shared" si="297"/>
        <v>CaféGranadillaYucaGulupa</v>
      </c>
      <c r="K4765">
        <v>0.15306640126883889</v>
      </c>
      <c r="L4765">
        <v>1.071464808881873</v>
      </c>
      <c r="M4765">
        <v>0.15306640126883889</v>
      </c>
      <c r="N4765">
        <v>0.153066401268839</v>
      </c>
      <c r="O4765">
        <v>1.530664012688389</v>
      </c>
      <c r="P4765">
        <v>23.572225795401199</v>
      </c>
      <c r="Q4765">
        <v>136.6750769620545</v>
      </c>
      <c r="R4765">
        <v>10.75948148555401</v>
      </c>
      <c r="S4765">
        <v>24.79675700555191</v>
      </c>
      <c r="T4765">
        <f t="shared" si="298"/>
        <v>195.80354124856163</v>
      </c>
      <c r="U4765">
        <v>2206795.043029156</v>
      </c>
      <c r="V4765">
        <v>26423162.8924128</v>
      </c>
      <c r="W4765">
        <v>753021.40189818759</v>
      </c>
      <c r="X4765">
        <v>4484384.9762338391</v>
      </c>
      <c r="Y4765">
        <f t="shared" si="299"/>
        <v>33867364.313573979</v>
      </c>
      <c r="Z4765">
        <v>9.5757327596087821E-2</v>
      </c>
      <c r="AA4765">
        <v>1.0489899209163069</v>
      </c>
      <c r="AB4765">
        <v>3.9035153486868979E-2</v>
      </c>
      <c r="AC4765">
        <v>0.14160780423680319</v>
      </c>
      <c r="AD4765">
        <v>0.11065</v>
      </c>
      <c r="AE4765">
        <v>5.4999999999999997E-3</v>
      </c>
      <c r="AF4765">
        <v>0.48083686262462488</v>
      </c>
      <c r="AG4765">
        <v>0.2426102460111097</v>
      </c>
      <c r="AH4765">
        <v>2.3702611213241238</v>
      </c>
    </row>
    <row r="4766" spans="1:34">
      <c r="A4766" t="s">
        <v>809</v>
      </c>
      <c r="B4766" t="s">
        <v>5517</v>
      </c>
      <c r="C4766" t="s">
        <v>935</v>
      </c>
      <c r="D4766" t="s">
        <v>5580</v>
      </c>
      <c r="E4766" t="s">
        <v>63</v>
      </c>
      <c r="F4766" t="s">
        <v>46</v>
      </c>
      <c r="G4766" t="s">
        <v>407</v>
      </c>
      <c r="H4766" t="s">
        <v>39</v>
      </c>
      <c r="I4766" t="str">
        <f t="shared" si="296"/>
        <v>05Qd-611,58730986368889</v>
      </c>
      <c r="J4766" t="str">
        <f t="shared" si="297"/>
        <v>PlátanoGranadillaYucaGulupa</v>
      </c>
      <c r="K4766">
        <v>0.15873098636888949</v>
      </c>
      <c r="L4766">
        <v>1.111116904582226</v>
      </c>
      <c r="M4766">
        <v>0.15873098636888949</v>
      </c>
      <c r="N4766">
        <v>0.15873098636888949</v>
      </c>
      <c r="O4766">
        <v>1.5873098636888949</v>
      </c>
      <c r="P4766">
        <v>9.9831709130508663</v>
      </c>
      <c r="Q4766">
        <v>141.73306224223191</v>
      </c>
      <c r="R4766">
        <v>11.15766160870391</v>
      </c>
      <c r="S4766">
        <v>25.714419791760101</v>
      </c>
      <c r="T4766">
        <f t="shared" si="298"/>
        <v>188.58831455574676</v>
      </c>
      <c r="U4766">
        <v>814100.62918971165</v>
      </c>
      <c r="V4766">
        <v>27401014.68467965</v>
      </c>
      <c r="W4766">
        <v>780888.74429241964</v>
      </c>
      <c r="X4766">
        <v>4650340.2747754799</v>
      </c>
      <c r="Y4766">
        <f t="shared" si="299"/>
        <v>33646344.332937263</v>
      </c>
      <c r="Z4766">
        <v>3.4422554238471112E-2</v>
      </c>
      <c r="AA4766">
        <v>1.0878102800994389</v>
      </c>
      <c r="AB4766">
        <v>4.0479741894167733E-2</v>
      </c>
      <c r="AC4766">
        <v>0.14684833678530029</v>
      </c>
      <c r="AD4766">
        <v>0.10810400000000001</v>
      </c>
      <c r="AE4766">
        <v>5.4999999999999997E-3</v>
      </c>
      <c r="AF4766">
        <v>0.498631370792323</v>
      </c>
      <c r="AG4766">
        <v>0.25158861339468991</v>
      </c>
      <c r="AH4766">
        <v>2.4511338478759082</v>
      </c>
    </row>
    <row r="4767" spans="1:34">
      <c r="A4767" t="s">
        <v>809</v>
      </c>
      <c r="B4767" t="s">
        <v>5517</v>
      </c>
      <c r="C4767" t="s">
        <v>937</v>
      </c>
      <c r="D4767" t="s">
        <v>5581</v>
      </c>
      <c r="E4767" t="s">
        <v>38</v>
      </c>
      <c r="F4767" t="s">
        <v>46</v>
      </c>
      <c r="G4767" t="s">
        <v>407</v>
      </c>
      <c r="H4767" t="s">
        <v>39</v>
      </c>
      <c r="I4767" t="str">
        <f t="shared" si="296"/>
        <v>05Qd-611,593268839591</v>
      </c>
      <c r="J4767" t="str">
        <f t="shared" si="297"/>
        <v>FríjolGranadillaYucaGulupa</v>
      </c>
      <c r="K4767">
        <v>0.15932688395910041</v>
      </c>
      <c r="L4767">
        <v>1.1152881877137031</v>
      </c>
      <c r="M4767">
        <v>0.15932688395910041</v>
      </c>
      <c r="N4767">
        <v>0.15932688395910041</v>
      </c>
      <c r="O4767">
        <v>1.593268839591004</v>
      </c>
      <c r="P4767">
        <v>9.1685379587373212</v>
      </c>
      <c r="Q4767">
        <v>142.26514732640749</v>
      </c>
      <c r="R4767">
        <v>11.19954897938756</v>
      </c>
      <c r="S4767">
        <v>25.810955201374259</v>
      </c>
      <c r="T4767">
        <f t="shared" si="298"/>
        <v>188.44418946590665</v>
      </c>
      <c r="U4767">
        <v>1225971.4732195351</v>
      </c>
      <c r="V4767">
        <v>27503881.79962334</v>
      </c>
      <c r="W4767">
        <v>783820.30624885601</v>
      </c>
      <c r="X4767">
        <v>4667798.2810966838</v>
      </c>
      <c r="Y4767">
        <f t="shared" si="299"/>
        <v>34181471.860188417</v>
      </c>
      <c r="Z4767">
        <v>4.0411202717241558E-2</v>
      </c>
      <c r="AA4767">
        <v>1.0918940670105299</v>
      </c>
      <c r="AB4767">
        <v>4.0631708319872631E-2</v>
      </c>
      <c r="AC4767">
        <v>0.14739962530191961</v>
      </c>
      <c r="AD4767">
        <v>0.10810400000000001</v>
      </c>
      <c r="AE4767">
        <v>5.4999999999999997E-3</v>
      </c>
      <c r="AF4767">
        <v>0.50050330039507973</v>
      </c>
      <c r="AG4767">
        <v>0.25253311107517412</v>
      </c>
      <c r="AH4767">
        <v>2.4599092510612581</v>
      </c>
    </row>
    <row r="4768" spans="1:34">
      <c r="A4768" t="s">
        <v>809</v>
      </c>
      <c r="B4768" t="s">
        <v>5517</v>
      </c>
      <c r="C4768" t="s">
        <v>939</v>
      </c>
      <c r="D4768" t="s">
        <v>5582</v>
      </c>
      <c r="E4768" t="s">
        <v>75</v>
      </c>
      <c r="F4768" t="s">
        <v>407</v>
      </c>
      <c r="G4768" t="s">
        <v>39</v>
      </c>
      <c r="I4768" t="str">
        <f t="shared" si="296"/>
        <v>05Qd-611,72221426608388</v>
      </c>
      <c r="J4768" t="str">
        <f t="shared" si="297"/>
        <v>Caña paneleraYucaGulupa</v>
      </c>
      <c r="K4768">
        <v>0.17222142660838799</v>
      </c>
      <c r="L4768">
        <v>0.17222142660838799</v>
      </c>
      <c r="M4768">
        <v>1.3777714128671039</v>
      </c>
      <c r="O4768">
        <v>1.72221426608388</v>
      </c>
      <c r="P4768">
        <v>10.99092265803416</v>
      </c>
      <c r="Q4768">
        <v>12.105943797255019</v>
      </c>
      <c r="R4768">
        <v>223.1989688844709</v>
      </c>
      <c r="T4768">
        <f t="shared" si="298"/>
        <v>246.29583533976009</v>
      </c>
      <c r="U4768">
        <v>1582533.574022745</v>
      </c>
      <c r="V4768">
        <v>847255.95575856511</v>
      </c>
      <c r="W4768">
        <v>40364556.645544603</v>
      </c>
      <c r="Y4768">
        <f t="shared" si="299"/>
        <v>42794346.175325915</v>
      </c>
      <c r="Z4768">
        <v>4.9530318276558002E-2</v>
      </c>
      <c r="AA4768">
        <v>4.3920088051057897E-2</v>
      </c>
      <c r="AB4768">
        <v>1.2746310287499221</v>
      </c>
      <c r="AD4768">
        <v>7.7098E-2</v>
      </c>
      <c r="AE4768">
        <v>5.4999999999999997E-3</v>
      </c>
      <c r="AF4768">
        <v>0.54100971709441259</v>
      </c>
      <c r="AG4768">
        <v>0.27297096117429498</v>
      </c>
      <c r="AH4768">
        <v>2.6187929443525881</v>
      </c>
    </row>
    <row r="4769" spans="1:34">
      <c r="A4769" t="s">
        <v>809</v>
      </c>
      <c r="B4769" t="s">
        <v>5517</v>
      </c>
      <c r="C4769" t="s">
        <v>941</v>
      </c>
      <c r="D4769" t="s">
        <v>5583</v>
      </c>
      <c r="E4769" t="s">
        <v>62</v>
      </c>
      <c r="F4769" t="s">
        <v>75</v>
      </c>
      <c r="G4769" t="s">
        <v>407</v>
      </c>
      <c r="H4769" t="s">
        <v>39</v>
      </c>
      <c r="I4769" t="str">
        <f t="shared" si="296"/>
        <v>05Qd-611,80445634483533</v>
      </c>
      <c r="J4769" t="str">
        <f t="shared" si="297"/>
        <v>CaféCaña paneleraYucaGulupa</v>
      </c>
      <c r="K4769">
        <v>0.18044563448353279</v>
      </c>
      <c r="L4769">
        <v>0.18044563448353279</v>
      </c>
      <c r="M4769">
        <v>0.18044563448353279</v>
      </c>
      <c r="N4769">
        <v>1.26311944138473</v>
      </c>
      <c r="O4769">
        <v>1.8044563448353279</v>
      </c>
      <c r="P4769">
        <v>27.788627710464059</v>
      </c>
      <c r="Q4769">
        <v>11.515779724076539</v>
      </c>
      <c r="R4769">
        <v>12.6840472323162</v>
      </c>
      <c r="S4769">
        <v>204.62534950432621</v>
      </c>
      <c r="T4769">
        <f t="shared" si="298"/>
        <v>256.61380417118301</v>
      </c>
      <c r="U4769">
        <v>2601528.0193013689</v>
      </c>
      <c r="V4769">
        <v>1658105.3849087029</v>
      </c>
      <c r="W4769">
        <v>887715.55036787805</v>
      </c>
      <c r="X4769">
        <v>37005598.871995524</v>
      </c>
      <c r="Y4769">
        <f t="shared" si="299"/>
        <v>42152947.826573476</v>
      </c>
      <c r="Z4769">
        <v>0.1128855946915191</v>
      </c>
      <c r="AA4769">
        <v>5.1895573527606167E-2</v>
      </c>
      <c r="AB4769">
        <v>4.6017434131275382E-2</v>
      </c>
      <c r="AC4769">
        <v>1.1685619384828549</v>
      </c>
      <c r="AD4769">
        <v>0.10667</v>
      </c>
      <c r="AE4769">
        <v>5.4999999999999997E-3</v>
      </c>
      <c r="AF4769">
        <v>0.56684492507916062</v>
      </c>
      <c r="AG4769">
        <v>0.28600633065639952</v>
      </c>
      <c r="AH4769">
        <v>2.7694776005708879</v>
      </c>
    </row>
    <row r="4770" spans="1:34">
      <c r="A4770" t="s">
        <v>809</v>
      </c>
      <c r="B4770" t="s">
        <v>5517</v>
      </c>
      <c r="C4770" t="s">
        <v>943</v>
      </c>
      <c r="D4770" t="s">
        <v>5584</v>
      </c>
      <c r="E4770" t="s">
        <v>63</v>
      </c>
      <c r="F4770" t="s">
        <v>75</v>
      </c>
      <c r="G4770" t="s">
        <v>407</v>
      </c>
      <c r="H4770" t="s">
        <v>39</v>
      </c>
      <c r="I4770" t="str">
        <f t="shared" si="296"/>
        <v>05Qd-611,88370383575531</v>
      </c>
      <c r="J4770" t="str">
        <f t="shared" si="297"/>
        <v>PlátanoCaña paneleraYucaGulupa</v>
      </c>
      <c r="K4770">
        <v>0.1883703835755314</v>
      </c>
      <c r="L4770">
        <v>0.1883703835755314</v>
      </c>
      <c r="M4770">
        <v>0.1883703835755314</v>
      </c>
      <c r="N4770">
        <v>1.31859268502872</v>
      </c>
      <c r="O4770">
        <v>1.883703835755314</v>
      </c>
      <c r="P4770">
        <v>11.847300752111099</v>
      </c>
      <c r="Q4770">
        <v>12.02152576317155</v>
      </c>
      <c r="R4770">
        <v>13.241100840594751</v>
      </c>
      <c r="S4770">
        <v>213.61201497465271</v>
      </c>
      <c r="T4770">
        <f t="shared" si="298"/>
        <v>250.72194233053011</v>
      </c>
      <c r="U4770">
        <v>966115.38362873695</v>
      </c>
      <c r="V4770">
        <v>1730925.484885643</v>
      </c>
      <c r="W4770">
        <v>926701.9355019161</v>
      </c>
      <c r="X4770">
        <v>38630797.990273297</v>
      </c>
      <c r="Y4770">
        <f t="shared" si="299"/>
        <v>42254540.794289589</v>
      </c>
      <c r="Z4770">
        <v>4.0850182399050521E-2</v>
      </c>
      <c r="AA4770">
        <v>5.4174705413333087E-2</v>
      </c>
      <c r="AB4770">
        <v>4.8038411919913468E-2</v>
      </c>
      <c r="AC4770">
        <v>1.2198824383522</v>
      </c>
      <c r="AD4770">
        <v>0.10412399999999999</v>
      </c>
      <c r="AE4770">
        <v>5.4999999999999997E-3</v>
      </c>
      <c r="AF4770">
        <v>0.5917394248446014</v>
      </c>
      <c r="AG4770">
        <v>0.29856705796721728</v>
      </c>
      <c r="AH4770">
        <v>2.8836343185671329</v>
      </c>
    </row>
    <row r="4771" spans="1:34">
      <c r="A4771" t="s">
        <v>809</v>
      </c>
      <c r="B4771" t="s">
        <v>5517</v>
      </c>
      <c r="C4771" t="s">
        <v>945</v>
      </c>
      <c r="D4771" t="s">
        <v>5585</v>
      </c>
      <c r="E4771" t="s">
        <v>38</v>
      </c>
      <c r="F4771" t="s">
        <v>75</v>
      </c>
      <c r="G4771" t="s">
        <v>407</v>
      </c>
      <c r="H4771" t="s">
        <v>39</v>
      </c>
      <c r="I4771" t="str">
        <f t="shared" si="296"/>
        <v>05Qd-611,89210187674942</v>
      </c>
      <c r="J4771" t="str">
        <f t="shared" si="297"/>
        <v>FríjolCaña paneleraYucaGulupa</v>
      </c>
      <c r="K4771">
        <v>0.18921018767494191</v>
      </c>
      <c r="L4771">
        <v>0.18921018767494191</v>
      </c>
      <c r="M4771">
        <v>0.18921018767494191</v>
      </c>
      <c r="N4771">
        <v>1.3244713137245929</v>
      </c>
      <c r="O4771">
        <v>1.8921018767494191</v>
      </c>
      <c r="P4771">
        <v>10.888186254385291</v>
      </c>
      <c r="Q4771">
        <v>12.075120847629361</v>
      </c>
      <c r="R4771">
        <v>13.300133107533791</v>
      </c>
      <c r="S4771">
        <v>214.56435282338401</v>
      </c>
      <c r="T4771">
        <f t="shared" si="298"/>
        <v>250.82779303293245</v>
      </c>
      <c r="U4771">
        <v>1455914.3238597419</v>
      </c>
      <c r="V4771">
        <v>1738642.400307213</v>
      </c>
      <c r="W4771">
        <v>930833.41344231158</v>
      </c>
      <c r="X4771">
        <v>38803024.122109562</v>
      </c>
      <c r="Y4771">
        <f t="shared" si="299"/>
        <v>42928414.259718828</v>
      </c>
      <c r="Z4771">
        <v>4.799071606937471E-2</v>
      </c>
      <c r="AA4771">
        <v>5.4416230322009783E-2</v>
      </c>
      <c r="AB4771">
        <v>4.8252579638286983E-2</v>
      </c>
      <c r="AC4771">
        <v>1.2253209911282861</v>
      </c>
      <c r="AD4771">
        <v>0.10412399999999999</v>
      </c>
      <c r="AE4771">
        <v>5.4999999999999997E-3</v>
      </c>
      <c r="AF4771">
        <v>0.59437755290557659</v>
      </c>
      <c r="AG4771">
        <v>0.29989814746478288</v>
      </c>
      <c r="AH4771">
        <v>2.8960015771197778</v>
      </c>
    </row>
    <row r="4772" spans="1:34">
      <c r="A4772" t="s">
        <v>809</v>
      </c>
      <c r="B4772" t="s">
        <v>5517</v>
      </c>
      <c r="C4772" t="s">
        <v>947</v>
      </c>
      <c r="D4772" t="s">
        <v>5586</v>
      </c>
      <c r="E4772" t="s">
        <v>46</v>
      </c>
      <c r="F4772" t="s">
        <v>75</v>
      </c>
      <c r="G4772" t="s">
        <v>407</v>
      </c>
      <c r="H4772" t="s">
        <v>39</v>
      </c>
      <c r="I4772" t="str">
        <f t="shared" si="296"/>
        <v>05Qd-611,56912543306681</v>
      </c>
      <c r="J4772" t="str">
        <f t="shared" si="297"/>
        <v>GranadillaCaña paneleraYucaGulupa</v>
      </c>
      <c r="K4772">
        <v>1.0983878031467651</v>
      </c>
      <c r="L4772">
        <v>0.1569125433066807</v>
      </c>
      <c r="M4772">
        <v>0.1569125433066807</v>
      </c>
      <c r="N4772">
        <v>0.1569125433066807</v>
      </c>
      <c r="O4772">
        <v>1.569125433066807</v>
      </c>
      <c r="P4772">
        <v>140.1093496350349</v>
      </c>
      <c r="Q4772">
        <v>10.013931840668929</v>
      </c>
      <c r="R4772">
        <v>11.029837969432441</v>
      </c>
      <c r="S4772">
        <v>25.419832015682271</v>
      </c>
      <c r="T4772">
        <f t="shared" si="298"/>
        <v>186.57295146081853</v>
      </c>
      <c r="U4772">
        <v>27087105.05562311</v>
      </c>
      <c r="V4772">
        <v>1441861.0556093589</v>
      </c>
      <c r="W4772">
        <v>771942.78010546858</v>
      </c>
      <c r="X4772">
        <v>4597065.3647971386</v>
      </c>
      <c r="Y4772">
        <f t="shared" si="299"/>
        <v>33897974.256135076</v>
      </c>
      <c r="Z4772">
        <v>1.07534818242023</v>
      </c>
      <c r="AA4772">
        <v>4.5127533574765753E-2</v>
      </c>
      <c r="AB4772">
        <v>4.0016000645585158E-2</v>
      </c>
      <c r="AC4772">
        <v>0.14516602291998129</v>
      </c>
      <c r="AD4772">
        <v>0.10412399999999999</v>
      </c>
      <c r="AE4772">
        <v>5.4999999999999997E-3</v>
      </c>
      <c r="AF4772">
        <v>0.49291898420946823</v>
      </c>
      <c r="AG4772">
        <v>0.24870638114108901</v>
      </c>
      <c r="AH4772">
        <v>2.420374798417364</v>
      </c>
    </row>
    <row r="4773" spans="1:34">
      <c r="A4773" t="s">
        <v>809</v>
      </c>
      <c r="B4773" t="s">
        <v>5517</v>
      </c>
      <c r="C4773" t="s">
        <v>949</v>
      </c>
      <c r="D4773" t="s">
        <v>5587</v>
      </c>
      <c r="E4773" t="s">
        <v>62</v>
      </c>
      <c r="F4773" t="s">
        <v>63</v>
      </c>
      <c r="G4773" t="s">
        <v>168</v>
      </c>
      <c r="I4773" t="str">
        <f t="shared" si="296"/>
        <v>05Qd-615,26775675169387</v>
      </c>
      <c r="J4773" t="str">
        <f t="shared" si="297"/>
        <v>CaféPlátanoBovinos DP</v>
      </c>
      <c r="K4773">
        <v>1.7409810765244851</v>
      </c>
      <c r="L4773">
        <v>0.52677567516938717</v>
      </c>
      <c r="M4773">
        <v>3</v>
      </c>
      <c r="O4773">
        <v>5.2677567516938719</v>
      </c>
      <c r="P4773">
        <v>268.11108578477069</v>
      </c>
      <c r="Q4773">
        <v>33.130844319408048</v>
      </c>
      <c r="R4773">
        <v>75</v>
      </c>
      <c r="T4773">
        <f t="shared" si="298"/>
        <v>376.24193010417872</v>
      </c>
      <c r="U4773">
        <v>25100142.015711859</v>
      </c>
      <c r="V4773">
        <v>2701730.8870027</v>
      </c>
      <c r="W4773">
        <v>8285578.895504998</v>
      </c>
      <c r="Y4773">
        <f t="shared" si="299"/>
        <v>36087451.798219554</v>
      </c>
      <c r="Z4773">
        <v>1.089146239157605</v>
      </c>
      <c r="AA4773">
        <v>0.11423707912886399</v>
      </c>
      <c r="AB4773">
        <v>0.21796463297412441</v>
      </c>
      <c r="AD4773">
        <v>8.873700000000001E-2</v>
      </c>
      <c r="AE4773">
        <v>5.4999999999999997E-3</v>
      </c>
      <c r="AF4773">
        <v>1.6547926968671851</v>
      </c>
      <c r="AG4773">
        <v>0.83493944514347873</v>
      </c>
      <c r="AH4773">
        <v>7.8517258937045362</v>
      </c>
    </row>
    <row r="4774" spans="1:34">
      <c r="A4774" t="s">
        <v>809</v>
      </c>
      <c r="B4774" t="s">
        <v>5517</v>
      </c>
      <c r="C4774" t="s">
        <v>951</v>
      </c>
      <c r="D4774" t="s">
        <v>5588</v>
      </c>
      <c r="E4774" t="s">
        <v>62</v>
      </c>
      <c r="F4774" t="s">
        <v>38</v>
      </c>
      <c r="G4774" t="s">
        <v>168</v>
      </c>
      <c r="I4774" t="str">
        <f t="shared" si="296"/>
        <v>05Qd-615,30060979722824</v>
      </c>
      <c r="J4774" t="str">
        <f t="shared" si="297"/>
        <v>CaféFríjolBovinos DP</v>
      </c>
      <c r="K4774">
        <v>1.770548817505416</v>
      </c>
      <c r="L4774">
        <v>0.53006097972282384</v>
      </c>
      <c r="M4774">
        <v>3</v>
      </c>
      <c r="O4774">
        <v>5.3006097972282404</v>
      </c>
      <c r="P4774">
        <v>272.66451789583402</v>
      </c>
      <c r="Q4774">
        <v>30.502600014958869</v>
      </c>
      <c r="R4774">
        <v>75</v>
      </c>
      <c r="T4774">
        <f t="shared" si="298"/>
        <v>378.16711791079291</v>
      </c>
      <c r="U4774">
        <v>25526427.233691782</v>
      </c>
      <c r="V4774">
        <v>4078656.558511469</v>
      </c>
      <c r="W4774">
        <v>8285578.895504998</v>
      </c>
      <c r="Y4774">
        <f t="shared" si="299"/>
        <v>37890662.687708251</v>
      </c>
      <c r="Z4774">
        <v>1.1076436222274171</v>
      </c>
      <c r="AA4774">
        <v>0.1344431094853859</v>
      </c>
      <c r="AB4774">
        <v>0.21796463297412441</v>
      </c>
      <c r="AD4774">
        <v>8.873700000000001E-2</v>
      </c>
      <c r="AE4774">
        <v>5.4999999999999997E-3</v>
      </c>
      <c r="AF4774">
        <v>1.6651130253073001</v>
      </c>
      <c r="AG4774">
        <v>0.84014665286067602</v>
      </c>
      <c r="AH4774">
        <v>7.9001064753962158</v>
      </c>
    </row>
    <row r="4775" spans="1:34">
      <c r="A4775" t="s">
        <v>809</v>
      </c>
      <c r="B4775" t="s">
        <v>5517</v>
      </c>
      <c r="C4775" t="s">
        <v>953</v>
      </c>
      <c r="D4775" t="s">
        <v>5589</v>
      </c>
      <c r="E4775" t="s">
        <v>63</v>
      </c>
      <c r="F4775" t="s">
        <v>38</v>
      </c>
      <c r="G4775" t="s">
        <v>168</v>
      </c>
      <c r="I4775" t="str">
        <f t="shared" si="296"/>
        <v>05Qd-617,75805772910764</v>
      </c>
      <c r="J4775" t="str">
        <f t="shared" si="297"/>
        <v>PlátanoFríjolBovinos DP</v>
      </c>
      <c r="K4775">
        <v>3.982251956196877</v>
      </c>
      <c r="L4775">
        <v>0.7758057729107648</v>
      </c>
      <c r="M4775">
        <v>3</v>
      </c>
      <c r="O4775">
        <v>7.7580577291076409</v>
      </c>
      <c r="P4775">
        <v>250.4583560336047</v>
      </c>
      <c r="Q4775">
        <v>44.644095841137649</v>
      </c>
      <c r="R4775">
        <v>75</v>
      </c>
      <c r="T4775">
        <f t="shared" si="298"/>
        <v>370.10245187474237</v>
      </c>
      <c r="U4775">
        <v>20424202.591405589</v>
      </c>
      <c r="V4775">
        <v>5969587.3208176494</v>
      </c>
      <c r="W4775">
        <v>8285578.895504998</v>
      </c>
      <c r="Y4775">
        <f t="shared" si="299"/>
        <v>34679368.807728238</v>
      </c>
      <c r="Z4775">
        <v>0.86359498601535511</v>
      </c>
      <c r="AA4775">
        <v>0.1967730967885567</v>
      </c>
      <c r="AB4775">
        <v>0.21796463297412441</v>
      </c>
      <c r="AD4775">
        <v>8.6191000000000004E-2</v>
      </c>
      <c r="AE4775">
        <v>5.4999999999999997E-3</v>
      </c>
      <c r="AF4775">
        <v>2.4370861976254372</v>
      </c>
      <c r="AG4775">
        <v>1.2296521500635611</v>
      </c>
      <c r="AH4775">
        <v>11.51648707679664</v>
      </c>
    </row>
    <row r="4776" spans="1:34">
      <c r="A4776" t="s">
        <v>809</v>
      </c>
      <c r="B4776" t="s">
        <v>5517</v>
      </c>
      <c r="C4776" t="s">
        <v>955</v>
      </c>
      <c r="D4776" t="s">
        <v>5590</v>
      </c>
      <c r="E4776" t="s">
        <v>62</v>
      </c>
      <c r="F4776" t="s">
        <v>63</v>
      </c>
      <c r="G4776" t="s">
        <v>38</v>
      </c>
      <c r="H4776" t="s">
        <v>168</v>
      </c>
      <c r="I4776" t="str">
        <f t="shared" si="296"/>
        <v>05Qd-615,64922340923611</v>
      </c>
      <c r="J4776" t="str">
        <f t="shared" si="297"/>
        <v>CaféPlátanoFríjolBovinos DP</v>
      </c>
      <c r="K4776">
        <v>1.519378727388887</v>
      </c>
      <c r="L4776">
        <v>0.56492234092361082</v>
      </c>
      <c r="M4776">
        <v>0.56492234092361082</v>
      </c>
      <c r="N4776">
        <v>3</v>
      </c>
      <c r="O4776">
        <v>5.6492234092361091</v>
      </c>
      <c r="P4776">
        <v>233.9843240178887</v>
      </c>
      <c r="Q4776">
        <v>35.53002731889125</v>
      </c>
      <c r="R4776">
        <v>32.50871289133142</v>
      </c>
      <c r="S4776">
        <v>75</v>
      </c>
      <c r="T4776">
        <f t="shared" si="298"/>
        <v>377.02306422811137</v>
      </c>
      <c r="U4776">
        <v>21905247.763660159</v>
      </c>
      <c r="V4776">
        <v>2897377.7818051488</v>
      </c>
      <c r="W4776">
        <v>4346904.0336879641</v>
      </c>
      <c r="X4776">
        <v>8285578.895504998</v>
      </c>
      <c r="Y4776">
        <f t="shared" si="299"/>
        <v>37435108.474658273</v>
      </c>
      <c r="Z4776">
        <v>0.95051327616679071</v>
      </c>
      <c r="AA4776">
        <v>0.12250960172183741</v>
      </c>
      <c r="AB4776">
        <v>0.1432852427116004</v>
      </c>
      <c r="AC4776">
        <v>0.21796463297412441</v>
      </c>
      <c r="AD4776">
        <v>0.115763</v>
      </c>
      <c r="AE4776">
        <v>5.4999999999999997E-3</v>
      </c>
      <c r="AF4776">
        <v>1.7746251547338561</v>
      </c>
      <c r="AG4776">
        <v>0.89540191036392336</v>
      </c>
      <c r="AH4776">
        <v>8.4405134743338888</v>
      </c>
    </row>
    <row r="4777" spans="1:34">
      <c r="A4777" t="s">
        <v>809</v>
      </c>
      <c r="B4777" t="s">
        <v>5517</v>
      </c>
      <c r="C4777" t="s">
        <v>957</v>
      </c>
      <c r="D4777" t="s">
        <v>5591</v>
      </c>
      <c r="E4777" t="s">
        <v>62</v>
      </c>
      <c r="F4777" t="s">
        <v>46</v>
      </c>
      <c r="G4777" t="s">
        <v>168</v>
      </c>
      <c r="I4777" t="str">
        <f t="shared" si="296"/>
        <v>05Qd-614,25382285992806</v>
      </c>
      <c r="J4777" t="str">
        <f t="shared" si="297"/>
        <v>CaféGranadillaBovinos DP</v>
      </c>
      <c r="K4777">
        <v>0.4253822859928062</v>
      </c>
      <c r="L4777">
        <v>0.82844057393525627</v>
      </c>
      <c r="M4777">
        <v>3</v>
      </c>
      <c r="O4777">
        <v>4.2538228599280634</v>
      </c>
      <c r="P4777">
        <v>65.50887204289215</v>
      </c>
      <c r="Q4777">
        <v>105.6751264833868</v>
      </c>
      <c r="R4777">
        <v>75</v>
      </c>
      <c r="T4777">
        <f t="shared" si="298"/>
        <v>246.18399852627897</v>
      </c>
      <c r="U4777">
        <v>6132838.5089069251</v>
      </c>
      <c r="V4777">
        <v>20429994.574080851</v>
      </c>
      <c r="W4777">
        <v>8285578.895504998</v>
      </c>
      <c r="Y4777">
        <f t="shared" si="299"/>
        <v>34848411.978492774</v>
      </c>
      <c r="Z4777">
        <v>0.26611634281414531</v>
      </c>
      <c r="AA4777">
        <v>0.81106332651566637</v>
      </c>
      <c r="AB4777">
        <v>0.21796463297412441</v>
      </c>
      <c r="AD4777">
        <v>8.873700000000001E-2</v>
      </c>
      <c r="AE4777">
        <v>5.4999999999999997E-3</v>
      </c>
      <c r="AF4777">
        <v>1.3362794324381351</v>
      </c>
      <c r="AG4777">
        <v>0.67423092329859791</v>
      </c>
      <c r="AH4777">
        <v>6.3585702156647956</v>
      </c>
    </row>
    <row r="4778" spans="1:34">
      <c r="A4778" t="s">
        <v>809</v>
      </c>
      <c r="B4778" t="s">
        <v>5517</v>
      </c>
      <c r="C4778" t="s">
        <v>959</v>
      </c>
      <c r="D4778" t="s">
        <v>5592</v>
      </c>
      <c r="E4778" t="s">
        <v>63</v>
      </c>
      <c r="F4778" t="s">
        <v>46</v>
      </c>
      <c r="G4778" t="s">
        <v>168</v>
      </c>
      <c r="I4778" t="str">
        <f t="shared" si="296"/>
        <v>05Qd-614,39731093640784</v>
      </c>
      <c r="J4778" t="str">
        <f t="shared" si="297"/>
        <v>PlátanoGranadillaBovinos DP</v>
      </c>
      <c r="K4778">
        <v>0.43973109364078422</v>
      </c>
      <c r="L4778">
        <v>0.95757984276705876</v>
      </c>
      <c r="M4778">
        <v>3</v>
      </c>
      <c r="O4778">
        <v>4.3973109364078429</v>
      </c>
      <c r="P4778">
        <v>27.656292977330899</v>
      </c>
      <c r="Q4778">
        <v>122.14801421623621</v>
      </c>
      <c r="R4778">
        <v>75</v>
      </c>
      <c r="T4778">
        <f t="shared" si="298"/>
        <v>224.8043071935671</v>
      </c>
      <c r="U4778">
        <v>2255296.008652573</v>
      </c>
      <c r="V4778">
        <v>23614670.270252969</v>
      </c>
      <c r="W4778">
        <v>8285578.895504998</v>
      </c>
      <c r="Y4778">
        <f t="shared" si="299"/>
        <v>34155545.174410537</v>
      </c>
      <c r="Z4778">
        <v>9.536050753199897E-2</v>
      </c>
      <c r="AA4778">
        <v>0.93749378907134051</v>
      </c>
      <c r="AB4778">
        <v>0.21796463297412441</v>
      </c>
      <c r="AD4778">
        <v>8.6191000000000004E-2</v>
      </c>
      <c r="AE4778">
        <v>5.4999999999999997E-3</v>
      </c>
      <c r="AF4778">
        <v>1.381354220861102</v>
      </c>
      <c r="AG4778">
        <v>0.69697378342064309</v>
      </c>
      <c r="AH4778">
        <v>6.5673299406895884</v>
      </c>
    </row>
    <row r="4779" spans="1:34">
      <c r="A4779" t="s">
        <v>809</v>
      </c>
      <c r="B4779" t="s">
        <v>5517</v>
      </c>
      <c r="C4779" t="s">
        <v>961</v>
      </c>
      <c r="D4779" t="s">
        <v>5593</v>
      </c>
      <c r="E4779" t="s">
        <v>62</v>
      </c>
      <c r="F4779" t="s">
        <v>63</v>
      </c>
      <c r="G4779" t="s">
        <v>46</v>
      </c>
      <c r="H4779" t="s">
        <v>168</v>
      </c>
      <c r="I4779" t="str">
        <f t="shared" si="296"/>
        <v>05Qd-614,62873583782869</v>
      </c>
      <c r="J4779" t="str">
        <f t="shared" si="297"/>
        <v>CaféPlátanoGranadillaBovinos DP</v>
      </c>
      <c r="K4779">
        <v>0.46287358378286919</v>
      </c>
      <c r="L4779">
        <v>0.46287358378286919</v>
      </c>
      <c r="M4779">
        <v>0.7029886702629552</v>
      </c>
      <c r="N4779">
        <v>3</v>
      </c>
      <c r="O4779">
        <v>4.6287358378286942</v>
      </c>
      <c r="P4779">
        <v>71.282531902561857</v>
      </c>
      <c r="Q4779">
        <v>29.111808625076609</v>
      </c>
      <c r="R4779">
        <v>89.672595698133236</v>
      </c>
      <c r="S4779">
        <v>75</v>
      </c>
      <c r="T4779">
        <f t="shared" si="298"/>
        <v>265.06693622577171</v>
      </c>
      <c r="U4779">
        <v>6673359.5470577339</v>
      </c>
      <c r="V4779">
        <v>2373989.3792204559</v>
      </c>
      <c r="W4779">
        <v>17336252.19596608</v>
      </c>
      <c r="X4779">
        <v>8285578.895504998</v>
      </c>
      <c r="Y4779">
        <f t="shared" si="299"/>
        <v>34669180.017749265</v>
      </c>
      <c r="Z4779">
        <v>0.28957065058336051</v>
      </c>
      <c r="AA4779">
        <v>0.100379210183275</v>
      </c>
      <c r="AB4779">
        <v>0.68824288349119023</v>
      </c>
      <c r="AC4779">
        <v>0.21796463297412441</v>
      </c>
      <c r="AD4779">
        <v>0.115763</v>
      </c>
      <c r="AE4779">
        <v>5.4999999999999997E-3</v>
      </c>
      <c r="AF4779">
        <v>1.454053142773412</v>
      </c>
      <c r="AG4779">
        <v>0.7336546302958481</v>
      </c>
      <c r="AH4779">
        <v>6.9377066108979539</v>
      </c>
    </row>
    <row r="4780" spans="1:34">
      <c r="A4780" t="s">
        <v>809</v>
      </c>
      <c r="B4780" t="s">
        <v>5517</v>
      </c>
      <c r="C4780" t="s">
        <v>963</v>
      </c>
      <c r="D4780" t="s">
        <v>5594</v>
      </c>
      <c r="E4780" t="s">
        <v>38</v>
      </c>
      <c r="F4780" t="s">
        <v>46</v>
      </c>
      <c r="G4780" t="s">
        <v>168</v>
      </c>
      <c r="I4780" t="str">
        <f t="shared" si="296"/>
        <v>05Qd-614,41235277670891</v>
      </c>
      <c r="J4780" t="str">
        <f t="shared" si="297"/>
        <v>FríjolGranadillaBovinos DP</v>
      </c>
      <c r="K4780">
        <v>0.4412352776708911</v>
      </c>
      <c r="L4780">
        <v>0.97111749903802047</v>
      </c>
      <c r="M4780">
        <v>3</v>
      </c>
      <c r="O4780">
        <v>4.4123527767089117</v>
      </c>
      <c r="P4780">
        <v>25.391084615061281</v>
      </c>
      <c r="Q4780">
        <v>123.8748653431999</v>
      </c>
      <c r="R4780">
        <v>75</v>
      </c>
      <c r="T4780">
        <f t="shared" si="298"/>
        <v>224.26594995826119</v>
      </c>
      <c r="U4780">
        <v>3395170.0426242831</v>
      </c>
      <c r="V4780">
        <v>23948519.495970801</v>
      </c>
      <c r="W4780">
        <v>8285578.895504998</v>
      </c>
      <c r="Y4780">
        <f t="shared" si="299"/>
        <v>35629268.434100084</v>
      </c>
      <c r="Z4780">
        <v>0.1119136194023225</v>
      </c>
      <c r="AA4780">
        <v>0.95074748145894916</v>
      </c>
      <c r="AB4780">
        <v>0.21796463297412441</v>
      </c>
      <c r="AD4780">
        <v>8.6191000000000004E-2</v>
      </c>
      <c r="AE4780">
        <v>5.4999999999999997E-3</v>
      </c>
      <c r="AF4780">
        <v>1.3860794062959929</v>
      </c>
      <c r="AG4780">
        <v>0.69935791510836254</v>
      </c>
      <c r="AH4780">
        <v>6.5894810981132679</v>
      </c>
    </row>
    <row r="4781" spans="1:34">
      <c r="A4781" t="s">
        <v>809</v>
      </c>
      <c r="B4781" t="s">
        <v>5517</v>
      </c>
      <c r="C4781" t="s">
        <v>965</v>
      </c>
      <c r="D4781" t="s">
        <v>5595</v>
      </c>
      <c r="E4781" t="s">
        <v>62</v>
      </c>
      <c r="F4781" t="s">
        <v>38</v>
      </c>
      <c r="G4781" t="s">
        <v>46</v>
      </c>
      <c r="H4781" t="s">
        <v>168</v>
      </c>
      <c r="I4781" t="str">
        <f t="shared" si="296"/>
        <v>05Qd-614,64540560775493</v>
      </c>
      <c r="J4781" t="str">
        <f t="shared" si="297"/>
        <v>CaféFríjolGranadillaBovinos DP</v>
      </c>
      <c r="K4781">
        <v>0.46454056077549288</v>
      </c>
      <c r="L4781">
        <v>0.46454056077549288</v>
      </c>
      <c r="M4781">
        <v>0.71632448620394384</v>
      </c>
      <c r="N4781">
        <v>3</v>
      </c>
      <c r="O4781">
        <v>4.6454056077549293</v>
      </c>
      <c r="P4781">
        <v>71.539246359425917</v>
      </c>
      <c r="Q4781">
        <v>26.73219772462609</v>
      </c>
      <c r="R4781">
        <v>91.373700256096711</v>
      </c>
      <c r="S4781">
        <v>75</v>
      </c>
      <c r="T4781">
        <f t="shared" si="298"/>
        <v>264.6451443401487</v>
      </c>
      <c r="U4781">
        <v>6697392.7544348678</v>
      </c>
      <c r="V4781">
        <v>3574497.0435143611</v>
      </c>
      <c r="W4781">
        <v>17665123.88077642</v>
      </c>
      <c r="X4781">
        <v>8285578.895504998</v>
      </c>
      <c r="Y4781">
        <f t="shared" si="299"/>
        <v>36222592.574230649</v>
      </c>
      <c r="Z4781">
        <v>0.29061350035741018</v>
      </c>
      <c r="AA4781">
        <v>0.1178247029339914</v>
      </c>
      <c r="AB4781">
        <v>0.70129896932184899</v>
      </c>
      <c r="AC4781">
        <v>0.21796463297412441</v>
      </c>
      <c r="AD4781">
        <v>0.115763</v>
      </c>
      <c r="AE4781">
        <v>5.4999999999999997E-3</v>
      </c>
      <c r="AF4781">
        <v>1.4592897197135899</v>
      </c>
      <c r="AG4781">
        <v>0.73629678882915628</v>
      </c>
      <c r="AH4781">
        <v>6.9622551162976762</v>
      </c>
    </row>
    <row r="4782" spans="1:34">
      <c r="A4782" t="s">
        <v>809</v>
      </c>
      <c r="B4782" t="s">
        <v>5517</v>
      </c>
      <c r="C4782" t="s">
        <v>967</v>
      </c>
      <c r="D4782" t="s">
        <v>5596</v>
      </c>
      <c r="E4782" t="s">
        <v>63</v>
      </c>
      <c r="F4782" t="s">
        <v>38</v>
      </c>
      <c r="G4782" t="s">
        <v>46</v>
      </c>
      <c r="H4782" t="s">
        <v>168</v>
      </c>
      <c r="I4782" t="str">
        <f t="shared" si="296"/>
        <v>05Qd-614,81706000497912</v>
      </c>
      <c r="J4782" t="str">
        <f t="shared" si="297"/>
        <v>PlátanoFríjolGranadillaBovinos DP</v>
      </c>
      <c r="K4782">
        <v>0.48170600049791168</v>
      </c>
      <c r="L4782">
        <v>0.48170600049791179</v>
      </c>
      <c r="M4782">
        <v>0.8536480039832951</v>
      </c>
      <c r="N4782">
        <v>3</v>
      </c>
      <c r="O4782">
        <v>4.817060004979119</v>
      </c>
      <c r="P4782">
        <v>30.296248028326691</v>
      </c>
      <c r="Q4782">
        <v>27.719990755925291</v>
      </c>
      <c r="R4782">
        <v>108.8905633444691</v>
      </c>
      <c r="S4782">
        <v>75</v>
      </c>
      <c r="T4782">
        <f t="shared" si="298"/>
        <v>241.9068021287211</v>
      </c>
      <c r="U4782">
        <v>2470577.2140698452</v>
      </c>
      <c r="V4782">
        <v>3706579.8339513931</v>
      </c>
      <c r="W4782">
        <v>21051629.577617269</v>
      </c>
      <c r="X4782">
        <v>8285578.895504998</v>
      </c>
      <c r="Y4782">
        <f t="shared" si="299"/>
        <v>35514365.521143503</v>
      </c>
      <c r="Z4782">
        <v>0.104463226169344</v>
      </c>
      <c r="AA4782">
        <v>0.1221784946301331</v>
      </c>
      <c r="AB4782">
        <v>0.83574200922498409</v>
      </c>
      <c r="AC4782">
        <v>0.21796463297412441</v>
      </c>
      <c r="AD4782">
        <v>0.113217</v>
      </c>
      <c r="AE4782">
        <v>5.4999999999999997E-3</v>
      </c>
      <c r="AF4782">
        <v>1.513212567009147</v>
      </c>
      <c r="AG4782">
        <v>0.76350401078919039</v>
      </c>
      <c r="AH4782">
        <v>7.2124935827774568</v>
      </c>
    </row>
    <row r="4783" spans="1:34">
      <c r="A4783" t="s">
        <v>809</v>
      </c>
      <c r="B4783" t="s">
        <v>5517</v>
      </c>
      <c r="C4783" t="s">
        <v>969</v>
      </c>
      <c r="D4783" t="s">
        <v>5597</v>
      </c>
      <c r="E4783" t="s">
        <v>62</v>
      </c>
      <c r="F4783" t="s">
        <v>75</v>
      </c>
      <c r="G4783" t="s">
        <v>168</v>
      </c>
      <c r="I4783" t="str">
        <f t="shared" si="296"/>
        <v>05Qd-615,16849691844552</v>
      </c>
      <c r="J4783" t="str">
        <f t="shared" si="297"/>
        <v>CaféCaña paneleraBovinos DP</v>
      </c>
      <c r="K4783">
        <v>1.6516472266009681</v>
      </c>
      <c r="L4783">
        <v>0.51684969184455187</v>
      </c>
      <c r="M4783">
        <v>3</v>
      </c>
      <c r="O4783">
        <v>5.1684969184455198</v>
      </c>
      <c r="P4783">
        <v>254.35367289654911</v>
      </c>
      <c r="Q4783">
        <v>32.984600701336809</v>
      </c>
      <c r="R4783">
        <v>75</v>
      </c>
      <c r="T4783">
        <f t="shared" si="298"/>
        <v>362.33827359788592</v>
      </c>
      <c r="U4783">
        <v>23812194.461240541</v>
      </c>
      <c r="V4783">
        <v>4749304.4633011771</v>
      </c>
      <c r="W4783">
        <v>8285578.895504998</v>
      </c>
      <c r="Y4783">
        <f t="shared" si="299"/>
        <v>36847077.820046715</v>
      </c>
      <c r="Z4783">
        <v>1.0332595738826991</v>
      </c>
      <c r="AA4783">
        <v>0.14864427871923541</v>
      </c>
      <c r="AB4783">
        <v>0.21796463297412441</v>
      </c>
      <c r="AD4783">
        <v>8.4757000000000013E-2</v>
      </c>
      <c r="AE4783">
        <v>5.4999999999999997E-3</v>
      </c>
      <c r="AF4783">
        <v>1.623611597417441</v>
      </c>
      <c r="AG4783">
        <v>0.81920676157361494</v>
      </c>
      <c r="AH4783">
        <v>7.7015722774365756</v>
      </c>
    </row>
    <row r="4784" spans="1:34">
      <c r="A4784" t="s">
        <v>809</v>
      </c>
      <c r="B4784" t="s">
        <v>5517</v>
      </c>
      <c r="C4784" t="s">
        <v>971</v>
      </c>
      <c r="D4784" t="s">
        <v>5598</v>
      </c>
      <c r="E4784" t="s">
        <v>63</v>
      </c>
      <c r="F4784" t="s">
        <v>75</v>
      </c>
      <c r="G4784" t="s">
        <v>168</v>
      </c>
      <c r="I4784" t="str">
        <f t="shared" si="296"/>
        <v>05Qd-616,44887249519233</v>
      </c>
      <c r="J4784" t="str">
        <f t="shared" si="297"/>
        <v>PlátanoCaña paneleraBovinos DP</v>
      </c>
      <c r="K4784">
        <v>0.64488724951923337</v>
      </c>
      <c r="L4784">
        <v>2.8039852456731</v>
      </c>
      <c r="M4784">
        <v>3</v>
      </c>
      <c r="O4784">
        <v>6.448872495192334</v>
      </c>
      <c r="P4784">
        <v>40.559312197782759</v>
      </c>
      <c r="Q4784">
        <v>178.9462877899594</v>
      </c>
      <c r="R4784">
        <v>75</v>
      </c>
      <c r="T4784">
        <f t="shared" si="298"/>
        <v>294.50559998774213</v>
      </c>
      <c r="U4784">
        <v>3307502.3824896272</v>
      </c>
      <c r="V4784">
        <v>25765672.017293431</v>
      </c>
      <c r="W4784">
        <v>8285578.895504998</v>
      </c>
      <c r="Y4784">
        <f t="shared" si="299"/>
        <v>37358753.295288056</v>
      </c>
      <c r="Z4784">
        <v>0.13985086864315671</v>
      </c>
      <c r="AA4784">
        <v>0.80641697375300403</v>
      </c>
      <c r="AB4784">
        <v>0.21796463297412441</v>
      </c>
      <c r="AD4784">
        <v>8.2211000000000006E-2</v>
      </c>
      <c r="AE4784">
        <v>5.4999999999999997E-3</v>
      </c>
      <c r="AF4784">
        <v>2.0258238204792671</v>
      </c>
      <c r="AG4784">
        <v>1.022146290487985</v>
      </c>
      <c r="AH4784">
        <v>9.5845536061595862</v>
      </c>
    </row>
    <row r="4785" spans="1:34">
      <c r="A4785" t="s">
        <v>809</v>
      </c>
      <c r="B4785" t="s">
        <v>5517</v>
      </c>
      <c r="C4785" t="s">
        <v>973</v>
      </c>
      <c r="D4785" t="s">
        <v>5599</v>
      </c>
      <c r="E4785" t="s">
        <v>62</v>
      </c>
      <c r="F4785" t="s">
        <v>63</v>
      </c>
      <c r="G4785" t="s">
        <v>75</v>
      </c>
      <c r="H4785" t="s">
        <v>168</v>
      </c>
      <c r="I4785" t="str">
        <f t="shared" si="296"/>
        <v>05Qd-615,49940690332891</v>
      </c>
      <c r="J4785" t="str">
        <f t="shared" si="297"/>
        <v>CaféPlátanoCaña paneleraBovinos DP</v>
      </c>
      <c r="K4785">
        <v>1.39952552266313</v>
      </c>
      <c r="L4785">
        <v>0.54994069033289117</v>
      </c>
      <c r="M4785">
        <v>0.54994069033289128</v>
      </c>
      <c r="N4785">
        <v>3</v>
      </c>
      <c r="O4785">
        <v>5.4994069033289126</v>
      </c>
      <c r="P4785">
        <v>215.526930490122</v>
      </c>
      <c r="Q4785">
        <v>34.58777664794048</v>
      </c>
      <c r="R4785">
        <v>35.096420422174901</v>
      </c>
      <c r="S4785">
        <v>75</v>
      </c>
      <c r="T4785">
        <f t="shared" si="298"/>
        <v>360.2111275602374</v>
      </c>
      <c r="U4785">
        <v>20177295.346359789</v>
      </c>
      <c r="V4785">
        <v>2820539.784063105</v>
      </c>
      <c r="W4785">
        <v>5053375.8970189514</v>
      </c>
      <c r="X4785">
        <v>8285578.895504998</v>
      </c>
      <c r="Y4785">
        <f t="shared" si="299"/>
        <v>36336789.922946841</v>
      </c>
      <c r="Z4785">
        <v>0.87553390451351742</v>
      </c>
      <c r="AA4785">
        <v>0.1192606665779307</v>
      </c>
      <c r="AB4785">
        <v>0.15816114151322139</v>
      </c>
      <c r="AC4785">
        <v>0.21796463297412441</v>
      </c>
      <c r="AD4785">
        <v>0.11178299999999999</v>
      </c>
      <c r="AE4785">
        <v>5.4999999999999997E-3</v>
      </c>
      <c r="AF4785">
        <v>1.727562378009083</v>
      </c>
      <c r="AG4785">
        <v>0.87165599417763262</v>
      </c>
      <c r="AH4785">
        <v>8.215908275515627</v>
      </c>
    </row>
    <row r="4786" spans="1:34">
      <c r="A4786" t="s">
        <v>809</v>
      </c>
      <c r="B4786" t="s">
        <v>5517</v>
      </c>
      <c r="C4786" t="s">
        <v>975</v>
      </c>
      <c r="D4786" t="s">
        <v>5600</v>
      </c>
      <c r="E4786" t="s">
        <v>38</v>
      </c>
      <c r="F4786" t="s">
        <v>75</v>
      </c>
      <c r="G4786" t="s">
        <v>168</v>
      </c>
      <c r="I4786" t="str">
        <f t="shared" si="296"/>
        <v>05Qd-616,51389629036563</v>
      </c>
      <c r="J4786" t="str">
        <f t="shared" si="297"/>
        <v>FríjolCaña paneleraBovinos DP</v>
      </c>
      <c r="K4786">
        <v>0.65138962903656283</v>
      </c>
      <c r="L4786">
        <v>2.8625066613290659</v>
      </c>
      <c r="M4786">
        <v>3</v>
      </c>
      <c r="O4786">
        <v>6.5138962903656292</v>
      </c>
      <c r="P4786">
        <v>37.484512289104018</v>
      </c>
      <c r="Q4786">
        <v>182.68103999809179</v>
      </c>
      <c r="R4786">
        <v>75</v>
      </c>
      <c r="T4786">
        <f t="shared" si="298"/>
        <v>295.16555228719579</v>
      </c>
      <c r="U4786">
        <v>5012243.2781330254</v>
      </c>
      <c r="V4786">
        <v>26303422.208420899</v>
      </c>
      <c r="W4786">
        <v>8285578.895504998</v>
      </c>
      <c r="Y4786">
        <f t="shared" si="299"/>
        <v>39601244.382058918</v>
      </c>
      <c r="Z4786">
        <v>0.16521655161261189</v>
      </c>
      <c r="AA4786">
        <v>0.82324754124113531</v>
      </c>
      <c r="AB4786">
        <v>0.21796463297412441</v>
      </c>
      <c r="AD4786">
        <v>8.2211000000000006E-2</v>
      </c>
      <c r="AE4786">
        <v>5.4999999999999997E-3</v>
      </c>
      <c r="AF4786">
        <v>2.0462501435703548</v>
      </c>
      <c r="AG4786">
        <v>1.0324525620229521</v>
      </c>
      <c r="AH4786">
        <v>9.680309995958936</v>
      </c>
    </row>
    <row r="4787" spans="1:34">
      <c r="A4787" t="s">
        <v>809</v>
      </c>
      <c r="B4787" t="s">
        <v>5517</v>
      </c>
      <c r="C4787" t="s">
        <v>977</v>
      </c>
      <c r="D4787" t="s">
        <v>5601</v>
      </c>
      <c r="E4787" t="s">
        <v>62</v>
      </c>
      <c r="F4787" t="s">
        <v>38</v>
      </c>
      <c r="G4787" t="s">
        <v>75</v>
      </c>
      <c r="H4787" t="s">
        <v>168</v>
      </c>
      <c r="I4787" t="str">
        <f t="shared" si="296"/>
        <v>05Qd-615,53522273532198</v>
      </c>
      <c r="J4787" t="str">
        <f t="shared" si="297"/>
        <v>CaféFríjolCaña paneleraBovinos DP</v>
      </c>
      <c r="K4787">
        <v>1.4281781882575839</v>
      </c>
      <c r="L4787">
        <v>0.55352227353219785</v>
      </c>
      <c r="M4787">
        <v>0.55352227353219796</v>
      </c>
      <c r="N4787">
        <v>3</v>
      </c>
      <c r="O4787">
        <v>5.5352227353219794</v>
      </c>
      <c r="P4787">
        <v>219.93944099166791</v>
      </c>
      <c r="Q4787">
        <v>31.852690831443748</v>
      </c>
      <c r="R4787">
        <v>35.324991888061113</v>
      </c>
      <c r="S4787">
        <v>75</v>
      </c>
      <c r="T4787">
        <f t="shared" si="298"/>
        <v>362.11712371117278</v>
      </c>
      <c r="U4787">
        <v>20590387.702874761</v>
      </c>
      <c r="V4787">
        <v>4259184.013893689</v>
      </c>
      <c r="W4787">
        <v>5086286.8754766257</v>
      </c>
      <c r="X4787">
        <v>8285578.895504998</v>
      </c>
      <c r="Y4787">
        <f t="shared" si="299"/>
        <v>38221437.487750076</v>
      </c>
      <c r="Z4787">
        <v>0.89345882247778274</v>
      </c>
      <c r="AA4787">
        <v>0.14039376311382659</v>
      </c>
      <c r="AB4787">
        <v>0.15919119311184751</v>
      </c>
      <c r="AC4787">
        <v>0.21796463297412441</v>
      </c>
      <c r="AD4787">
        <v>0.11178299999999999</v>
      </c>
      <c r="AE4787">
        <v>5.4999999999999997E-3</v>
      </c>
      <c r="AF4787">
        <v>1.738813424708475</v>
      </c>
      <c r="AG4787">
        <v>0.87733280354853371</v>
      </c>
      <c r="AH4787">
        <v>8.2686519635789892</v>
      </c>
    </row>
    <row r="4788" spans="1:34">
      <c r="A4788" t="s">
        <v>809</v>
      </c>
      <c r="B4788" t="s">
        <v>5517</v>
      </c>
      <c r="C4788" t="s">
        <v>979</v>
      </c>
      <c r="D4788" t="s">
        <v>5602</v>
      </c>
      <c r="E4788" t="s">
        <v>63</v>
      </c>
      <c r="F4788" t="s">
        <v>38</v>
      </c>
      <c r="G4788" t="s">
        <v>75</v>
      </c>
      <c r="H4788" t="s">
        <v>168</v>
      </c>
      <c r="I4788" t="str">
        <f t="shared" si="296"/>
        <v>05Qd-616,72397103109334</v>
      </c>
      <c r="J4788" t="str">
        <f t="shared" si="297"/>
        <v>PlátanoFríjolCaña paneleraBovinos DP</v>
      </c>
      <c r="K4788">
        <v>0.67239710310933376</v>
      </c>
      <c r="L4788">
        <v>0.67239710310933387</v>
      </c>
      <c r="M4788">
        <v>2.379176824874671</v>
      </c>
      <c r="N4788">
        <v>3</v>
      </c>
      <c r="O4788">
        <v>6.7239710310933383</v>
      </c>
      <c r="P4788">
        <v>42.289507268483867</v>
      </c>
      <c r="Q4788">
        <v>38.693396933473487</v>
      </c>
      <c r="R4788">
        <v>151.83562804554771</v>
      </c>
      <c r="S4788">
        <v>75</v>
      </c>
      <c r="T4788">
        <f t="shared" si="298"/>
        <v>307.81853224750506</v>
      </c>
      <c r="U4788">
        <v>3448595.1182492981</v>
      </c>
      <c r="V4788">
        <v>5173889.3437413098</v>
      </c>
      <c r="W4788">
        <v>21862129.922210392</v>
      </c>
      <c r="X4788">
        <v>8285578.895504998</v>
      </c>
      <c r="Y4788">
        <f t="shared" si="299"/>
        <v>38770193.279705994</v>
      </c>
      <c r="Z4788">
        <v>0.1458166819286415</v>
      </c>
      <c r="AA4788">
        <v>0.17054482561281051</v>
      </c>
      <c r="AB4788">
        <v>0.68424346315636497</v>
      </c>
      <c r="AC4788">
        <v>0.21796463297412441</v>
      </c>
      <c r="AD4788">
        <v>0.109237</v>
      </c>
      <c r="AE4788">
        <v>5.4999999999999997E-3</v>
      </c>
      <c r="AF4788">
        <v>2.1122422087204198</v>
      </c>
      <c r="AG4788">
        <v>1.0657494084282939</v>
      </c>
      <c r="AH4788">
        <v>10.016699648242049</v>
      </c>
    </row>
    <row r="4789" spans="1:34">
      <c r="A4789" t="s">
        <v>809</v>
      </c>
      <c r="B4789" t="s">
        <v>5517</v>
      </c>
      <c r="C4789" t="s">
        <v>981</v>
      </c>
      <c r="D4789" t="s">
        <v>5603</v>
      </c>
      <c r="E4789" t="s">
        <v>46</v>
      </c>
      <c r="F4789" t="s">
        <v>75</v>
      </c>
      <c r="G4789" t="s">
        <v>168</v>
      </c>
      <c r="I4789" t="str">
        <f t="shared" si="296"/>
        <v>05Qd-614,35134734277352</v>
      </c>
      <c r="J4789" t="str">
        <f t="shared" si="297"/>
        <v>GranadillaCaña paneleraBovinos DP</v>
      </c>
      <c r="K4789">
        <v>0.91621260849617137</v>
      </c>
      <c r="L4789">
        <v>0.43513473427735228</v>
      </c>
      <c r="M4789">
        <v>3</v>
      </c>
      <c r="O4789">
        <v>4.3513473427735239</v>
      </c>
      <c r="P4789">
        <v>116.87124741921841</v>
      </c>
      <c r="Q4789">
        <v>27.769670153421519</v>
      </c>
      <c r="R4789">
        <v>75</v>
      </c>
      <c r="T4789">
        <f t="shared" si="298"/>
        <v>219.64091757263992</v>
      </c>
      <c r="U4789">
        <v>22594521.815084461</v>
      </c>
      <c r="V4789">
        <v>3998430.043104968</v>
      </c>
      <c r="W4789">
        <v>8285578.895504998</v>
      </c>
      <c r="Y4789">
        <f t="shared" si="299"/>
        <v>34878530.75369443</v>
      </c>
      <c r="Z4789">
        <v>0.89699426781162861</v>
      </c>
      <c r="AA4789">
        <v>0.12514332453504981</v>
      </c>
      <c r="AB4789">
        <v>0.21796463297412441</v>
      </c>
      <c r="AD4789">
        <v>8.2211000000000006E-2</v>
      </c>
      <c r="AE4789">
        <v>5.4999999999999997E-3</v>
      </c>
      <c r="AF4789">
        <v>1.3669153956356619</v>
      </c>
      <c r="AG4789">
        <v>0.68968855382960359</v>
      </c>
      <c r="AH4789">
        <v>6.495662292238789</v>
      </c>
    </row>
    <row r="4790" spans="1:34">
      <c r="A4790" t="s">
        <v>809</v>
      </c>
      <c r="B4790" t="s">
        <v>5517</v>
      </c>
      <c r="C4790" t="s">
        <v>983</v>
      </c>
      <c r="D4790" t="s">
        <v>5604</v>
      </c>
      <c r="E4790" t="s">
        <v>62</v>
      </c>
      <c r="F4790" t="s">
        <v>46</v>
      </c>
      <c r="G4790" t="s">
        <v>75</v>
      </c>
      <c r="H4790" t="s">
        <v>168</v>
      </c>
      <c r="I4790" t="str">
        <f t="shared" si="296"/>
        <v>05Qd-614,57783492474655</v>
      </c>
      <c r="J4790" t="str">
        <f t="shared" si="297"/>
        <v>CaféGranadillaCaña paneleraBovinos DP</v>
      </c>
      <c r="K4790">
        <v>0.45778349247465489</v>
      </c>
      <c r="L4790">
        <v>0.66226793979724008</v>
      </c>
      <c r="M4790">
        <v>0.45778349247465489</v>
      </c>
      <c r="N4790">
        <v>3</v>
      </c>
      <c r="O4790">
        <v>4.5778349247465497</v>
      </c>
      <c r="P4790">
        <v>70.498657841096858</v>
      </c>
      <c r="Q4790">
        <v>84.478296338772495</v>
      </c>
      <c r="R4790">
        <v>29.215081183566511</v>
      </c>
      <c r="S4790">
        <v>75</v>
      </c>
      <c r="T4790">
        <f t="shared" si="298"/>
        <v>259.19203536343588</v>
      </c>
      <c r="U4790">
        <v>6599974.4790452942</v>
      </c>
      <c r="V4790">
        <v>16332047.031900579</v>
      </c>
      <c r="W4790">
        <v>4206548.2834599027</v>
      </c>
      <c r="X4790">
        <v>8285578.895504998</v>
      </c>
      <c r="Y4790">
        <f t="shared" si="299"/>
        <v>35424148.689910769</v>
      </c>
      <c r="Z4790">
        <v>0.2863863231486376</v>
      </c>
      <c r="AA4790">
        <v>0.64837630506808674</v>
      </c>
      <c r="AB4790">
        <v>0.1316570332191152</v>
      </c>
      <c r="AC4790">
        <v>0.21796463297412441</v>
      </c>
      <c r="AD4790">
        <v>0.11178299999999999</v>
      </c>
      <c r="AE4790">
        <v>5.4999999999999997E-3</v>
      </c>
      <c r="AF4790">
        <v>1.438063327145513</v>
      </c>
      <c r="AG4790">
        <v>0.72558683557232817</v>
      </c>
      <c r="AH4790">
        <v>6.8587680874643908</v>
      </c>
    </row>
    <row r="4791" spans="1:34">
      <c r="A4791" t="s">
        <v>809</v>
      </c>
      <c r="B4791" t="s">
        <v>5517</v>
      </c>
      <c r="C4791" t="s">
        <v>985</v>
      </c>
      <c r="D4791" t="s">
        <v>5605</v>
      </c>
      <c r="E4791" t="s">
        <v>63</v>
      </c>
      <c r="F4791" t="s">
        <v>46</v>
      </c>
      <c r="G4791" t="s">
        <v>75</v>
      </c>
      <c r="H4791" t="s">
        <v>168</v>
      </c>
      <c r="I4791" t="str">
        <f t="shared" si="296"/>
        <v>05Qd-614,74444242399135</v>
      </c>
      <c r="J4791" t="str">
        <f t="shared" si="297"/>
        <v>PlátanoGranadillaCaña paneleraBovinos DP</v>
      </c>
      <c r="K4791">
        <v>0.47444424239913441</v>
      </c>
      <c r="L4791">
        <v>0.79555393919307615</v>
      </c>
      <c r="M4791">
        <v>0.47444424239913452</v>
      </c>
      <c r="N4791">
        <v>3</v>
      </c>
      <c r="O4791">
        <v>4.7444424239913454</v>
      </c>
      <c r="P4791">
        <v>29.839529564668648</v>
      </c>
      <c r="Q4791">
        <v>101.48013725261499</v>
      </c>
      <c r="R4791">
        <v>30.278346175913779</v>
      </c>
      <c r="S4791">
        <v>75</v>
      </c>
      <c r="T4791">
        <f t="shared" si="298"/>
        <v>236.59801299319741</v>
      </c>
      <c r="U4791">
        <v>2433333.0566909001</v>
      </c>
      <c r="V4791">
        <v>19618984.357438531</v>
      </c>
      <c r="W4791">
        <v>4359643.0327203386</v>
      </c>
      <c r="X4791">
        <v>8285578.895504998</v>
      </c>
      <c r="Y4791">
        <f t="shared" si="299"/>
        <v>34697539.342354767</v>
      </c>
      <c r="Z4791">
        <v>0.1028884343297664</v>
      </c>
      <c r="AA4791">
        <v>0.77886651697844678</v>
      </c>
      <c r="AB4791">
        <v>0.13644861033432551</v>
      </c>
      <c r="AC4791">
        <v>0.21796463297412441</v>
      </c>
      <c r="AD4791">
        <v>0.109237</v>
      </c>
      <c r="AE4791">
        <v>5.4999999999999997E-3</v>
      </c>
      <c r="AF4791">
        <v>1.49040076146325</v>
      </c>
      <c r="AG4791">
        <v>0.75199412420262812</v>
      </c>
      <c r="AH4791">
        <v>7.1015743096572219</v>
      </c>
    </row>
    <row r="4792" spans="1:34">
      <c r="A4792" t="s">
        <v>809</v>
      </c>
      <c r="B4792" t="s">
        <v>5517</v>
      </c>
      <c r="C4792" t="s">
        <v>987</v>
      </c>
      <c r="D4792" t="s">
        <v>5606</v>
      </c>
      <c r="E4792" t="s">
        <v>38</v>
      </c>
      <c r="F4792" t="s">
        <v>46</v>
      </c>
      <c r="G4792" t="s">
        <v>75</v>
      </c>
      <c r="H4792" t="s">
        <v>168</v>
      </c>
      <c r="I4792" t="str">
        <f t="shared" si="296"/>
        <v>05Qd-614,76195759063296</v>
      </c>
      <c r="J4792" t="str">
        <f t="shared" si="297"/>
        <v>FríjolGranadillaCaña paneleraBovinos DP</v>
      </c>
      <c r="K4792">
        <v>0.47619575906329631</v>
      </c>
      <c r="L4792">
        <v>0.80956607250637092</v>
      </c>
      <c r="M4792">
        <v>0.47619575906329631</v>
      </c>
      <c r="N4792">
        <v>3</v>
      </c>
      <c r="O4792">
        <v>4.7619575906329636</v>
      </c>
      <c r="P4792">
        <v>27.402901407915142</v>
      </c>
      <c r="Q4792">
        <v>103.2675122397558</v>
      </c>
      <c r="R4792">
        <v>30.390125439209712</v>
      </c>
      <c r="S4792">
        <v>75</v>
      </c>
      <c r="T4792">
        <f t="shared" si="298"/>
        <v>236.06053908688068</v>
      </c>
      <c r="U4792">
        <v>3664180.2172544068</v>
      </c>
      <c r="V4792">
        <v>19964534.559310079</v>
      </c>
      <c r="W4792">
        <v>4375737.6266456302</v>
      </c>
      <c r="X4792">
        <v>8285578.895504998</v>
      </c>
      <c r="Y4792">
        <f t="shared" si="299"/>
        <v>36290031.298715115</v>
      </c>
      <c r="Z4792">
        <v>0.1207808931827066</v>
      </c>
      <c r="AA4792">
        <v>0.79258473384785622</v>
      </c>
      <c r="AB4792">
        <v>0.13695234079081439</v>
      </c>
      <c r="AC4792">
        <v>0.21796463297412441</v>
      </c>
      <c r="AD4792">
        <v>0.109237</v>
      </c>
      <c r="AE4792">
        <v>5.4999999999999997E-3</v>
      </c>
      <c r="AF4792">
        <v>1.4959029080522399</v>
      </c>
      <c r="AG4792">
        <v>0.75477027811532471</v>
      </c>
      <c r="AH4792">
        <v>7.1273677768005284</v>
      </c>
    </row>
    <row r="4793" spans="1:34">
      <c r="A4793" t="s">
        <v>809</v>
      </c>
      <c r="B4793" t="s">
        <v>5517</v>
      </c>
      <c r="C4793" t="s">
        <v>989</v>
      </c>
      <c r="D4793" t="s">
        <v>5607</v>
      </c>
      <c r="E4793" t="s">
        <v>62</v>
      </c>
      <c r="F4793" t="s">
        <v>407</v>
      </c>
      <c r="G4793" t="s">
        <v>168</v>
      </c>
      <c r="I4793" t="str">
        <f t="shared" si="296"/>
        <v>05Qd-615,20230586370471</v>
      </c>
      <c r="J4793" t="str">
        <f t="shared" si="297"/>
        <v>CaféYucaBovinos DP</v>
      </c>
      <c r="K4793">
        <v>1.682075277334238</v>
      </c>
      <c r="L4793">
        <v>0.52023058637047093</v>
      </c>
      <c r="M4793">
        <v>3</v>
      </c>
      <c r="O4793">
        <v>5.2023058637047086</v>
      </c>
      <c r="P4793">
        <v>259.03959270947269</v>
      </c>
      <c r="Q4793">
        <v>36.568517426897273</v>
      </c>
      <c r="R4793">
        <v>75</v>
      </c>
      <c r="T4793">
        <f t="shared" si="298"/>
        <v>370.60811013636999</v>
      </c>
      <c r="U4793">
        <v>24250882.971394271</v>
      </c>
      <c r="V4793">
        <v>2559312.574226954</v>
      </c>
      <c r="W4793">
        <v>8285578.895504998</v>
      </c>
      <c r="Y4793">
        <f t="shared" si="299"/>
        <v>35095774.44112622</v>
      </c>
      <c r="Z4793">
        <v>1.0522951610397959</v>
      </c>
      <c r="AA4793">
        <v>0.1326697473723733</v>
      </c>
      <c r="AB4793">
        <v>0.21796463297412441</v>
      </c>
      <c r="AD4793">
        <v>8.873700000000001E-2</v>
      </c>
      <c r="AE4793">
        <v>5.4999999999999997E-3</v>
      </c>
      <c r="AF4793">
        <v>1.634232208493626</v>
      </c>
      <c r="AG4793">
        <v>0.82456547939719649</v>
      </c>
      <c r="AH4793">
        <v>7.7553405515955323</v>
      </c>
    </row>
    <row r="4794" spans="1:34">
      <c r="A4794" t="s">
        <v>809</v>
      </c>
      <c r="B4794" t="s">
        <v>5517</v>
      </c>
      <c r="C4794" t="s">
        <v>991</v>
      </c>
      <c r="D4794" t="s">
        <v>5608</v>
      </c>
      <c r="E4794" t="s">
        <v>63</v>
      </c>
      <c r="F4794" t="s">
        <v>407</v>
      </c>
      <c r="G4794" t="s">
        <v>168</v>
      </c>
      <c r="I4794" t="str">
        <f t="shared" si="296"/>
        <v>05Qd-616,77976846876395</v>
      </c>
      <c r="J4794" t="str">
        <f t="shared" si="297"/>
        <v>PlátanoYucaBovinos DP</v>
      </c>
      <c r="K4794">
        <v>0.67797684687639526</v>
      </c>
      <c r="L4794">
        <v>3.1017916218875592</v>
      </c>
      <c r="M4794">
        <v>3</v>
      </c>
      <c r="O4794">
        <v>6.7797684687639546</v>
      </c>
      <c r="P4794">
        <v>42.640437713457928</v>
      </c>
      <c r="Q4794">
        <v>218.03393331976051</v>
      </c>
      <c r="R4794">
        <v>75</v>
      </c>
      <c r="T4794">
        <f t="shared" si="298"/>
        <v>335.67437103321845</v>
      </c>
      <c r="U4794">
        <v>3477212.5483768061</v>
      </c>
      <c r="V4794">
        <v>15259491.672555091</v>
      </c>
      <c r="W4794">
        <v>8285578.895504998</v>
      </c>
      <c r="Y4794">
        <f t="shared" si="299"/>
        <v>27022283.116436891</v>
      </c>
      <c r="Z4794">
        <v>0.1470267105238906</v>
      </c>
      <c r="AA4794">
        <v>0.79102213837253277</v>
      </c>
      <c r="AB4794">
        <v>0.21796463297412441</v>
      </c>
      <c r="AD4794">
        <v>8.6191000000000004E-2</v>
      </c>
      <c r="AE4794">
        <v>5.4999999999999997E-3</v>
      </c>
      <c r="AF4794">
        <v>2.129770199611714</v>
      </c>
      <c r="AG4794">
        <v>1.074593302299087</v>
      </c>
      <c r="AH4794">
        <v>10.075822970674761</v>
      </c>
    </row>
    <row r="4795" spans="1:34">
      <c r="A4795" t="s">
        <v>809</v>
      </c>
      <c r="B4795" t="s">
        <v>5517</v>
      </c>
      <c r="C4795" t="s">
        <v>993</v>
      </c>
      <c r="D4795" t="s">
        <v>5609</v>
      </c>
      <c r="E4795" t="s">
        <v>62</v>
      </c>
      <c r="F4795" t="s">
        <v>63</v>
      </c>
      <c r="G4795" t="s">
        <v>407</v>
      </c>
      <c r="H4795" t="s">
        <v>168</v>
      </c>
      <c r="I4795" t="str">
        <f t="shared" si="296"/>
        <v>05Qd-615,53769966873777</v>
      </c>
      <c r="J4795" t="str">
        <f t="shared" si="297"/>
        <v>CaféPlátanoYucaBovinos DP</v>
      </c>
      <c r="K4795">
        <v>1.4301597349902191</v>
      </c>
      <c r="L4795">
        <v>0.55376996687377733</v>
      </c>
      <c r="M4795">
        <v>0.55376996687377733</v>
      </c>
      <c r="N4795">
        <v>3</v>
      </c>
      <c r="O4795">
        <v>5.5376996687377744</v>
      </c>
      <c r="P4795">
        <v>220.24459918849371</v>
      </c>
      <c r="Q4795">
        <v>34.828613821925913</v>
      </c>
      <c r="R4795">
        <v>38.926097800976017</v>
      </c>
      <c r="S4795">
        <v>75</v>
      </c>
      <c r="T4795">
        <f t="shared" si="298"/>
        <v>368.99931081139567</v>
      </c>
      <c r="U4795">
        <v>20618956.137690391</v>
      </c>
      <c r="V4795">
        <v>2840179.4052397278</v>
      </c>
      <c r="W4795">
        <v>2724312.019670493</v>
      </c>
      <c r="X4795">
        <v>8285578.895504998</v>
      </c>
      <c r="Y4795">
        <f t="shared" si="299"/>
        <v>34469026.458105609</v>
      </c>
      <c r="Z4795">
        <v>0.89469846499927019</v>
      </c>
      <c r="AA4795">
        <v>0.1200910871683781</v>
      </c>
      <c r="AB4795">
        <v>0.14122299521088241</v>
      </c>
      <c r="AC4795">
        <v>0.21796463297412441</v>
      </c>
      <c r="AD4795">
        <v>0.115763</v>
      </c>
      <c r="AE4795">
        <v>5.4999999999999997E-3</v>
      </c>
      <c r="AF4795">
        <v>1.7395915189752169</v>
      </c>
      <c r="AG4795">
        <v>0.87772539749493728</v>
      </c>
      <c r="AH4795">
        <v>8.2762795852079289</v>
      </c>
    </row>
    <row r="4796" spans="1:34">
      <c r="A4796" t="s">
        <v>809</v>
      </c>
      <c r="B4796" t="s">
        <v>5517</v>
      </c>
      <c r="C4796" t="s">
        <v>995</v>
      </c>
      <c r="D4796" t="s">
        <v>5610</v>
      </c>
      <c r="E4796" t="s">
        <v>38</v>
      </c>
      <c r="F4796" t="s">
        <v>407</v>
      </c>
      <c r="G4796" t="s">
        <v>168</v>
      </c>
      <c r="I4796" t="str">
        <f t="shared" si="296"/>
        <v>05Qd-616,85547016552885</v>
      </c>
      <c r="J4796" t="str">
        <f t="shared" si="297"/>
        <v>FríjolYucaBovinos DP</v>
      </c>
      <c r="K4796">
        <v>0.68554701655288464</v>
      </c>
      <c r="L4796">
        <v>3.1699231489759629</v>
      </c>
      <c r="M4796">
        <v>3</v>
      </c>
      <c r="O4796">
        <v>6.855470165528847</v>
      </c>
      <c r="P4796">
        <v>39.450114679815997</v>
      </c>
      <c r="Q4796">
        <v>222.823096050533</v>
      </c>
      <c r="R4796">
        <v>75</v>
      </c>
      <c r="T4796">
        <f t="shared" si="298"/>
        <v>337.27321073034898</v>
      </c>
      <c r="U4796">
        <v>5275073.8918633806</v>
      </c>
      <c r="V4796">
        <v>15594669.72349433</v>
      </c>
      <c r="W4796">
        <v>8285578.895504998</v>
      </c>
      <c r="Y4796">
        <f t="shared" si="299"/>
        <v>29155322.510862708</v>
      </c>
      <c r="Z4796">
        <v>0.17388013102189601</v>
      </c>
      <c r="AA4796">
        <v>0.80839711155505067</v>
      </c>
      <c r="AB4796">
        <v>0.21796463297412441</v>
      </c>
      <c r="AD4796">
        <v>8.6191000000000004E-2</v>
      </c>
      <c r="AE4796">
        <v>5.4999999999999997E-3</v>
      </c>
      <c r="AF4796">
        <v>2.153550837338905</v>
      </c>
      <c r="AG4796">
        <v>1.086592021236322</v>
      </c>
      <c r="AH4796">
        <v>10.187304024104071</v>
      </c>
    </row>
    <row r="4797" spans="1:34">
      <c r="A4797" t="s">
        <v>809</v>
      </c>
      <c r="B4797" t="s">
        <v>5517</v>
      </c>
      <c r="C4797" t="s">
        <v>997</v>
      </c>
      <c r="D4797" t="s">
        <v>5611</v>
      </c>
      <c r="E4797" t="s">
        <v>62</v>
      </c>
      <c r="F4797" t="s">
        <v>38</v>
      </c>
      <c r="G4797" t="s">
        <v>407</v>
      </c>
      <c r="H4797" t="s">
        <v>168</v>
      </c>
      <c r="I4797" t="str">
        <f t="shared" si="296"/>
        <v>05Qd-615,57401766061767</v>
      </c>
      <c r="J4797" t="str">
        <f t="shared" si="297"/>
        <v>CaféFríjolYucaBovinos DP</v>
      </c>
      <c r="K4797">
        <v>1.4592141284941349</v>
      </c>
      <c r="L4797">
        <v>0.55740176606176672</v>
      </c>
      <c r="M4797">
        <v>0.55740176606176695</v>
      </c>
      <c r="N4797">
        <v>3</v>
      </c>
      <c r="O4797">
        <v>5.5740176606176686</v>
      </c>
      <c r="P4797">
        <v>224.71897578809671</v>
      </c>
      <c r="Q4797">
        <v>32.075937992463487</v>
      </c>
      <c r="R4797">
        <v>39.181387503997072</v>
      </c>
      <c r="S4797">
        <v>75</v>
      </c>
      <c r="T4797">
        <f t="shared" si="298"/>
        <v>370.97630128455728</v>
      </c>
      <c r="U4797">
        <v>21037840.301890779</v>
      </c>
      <c r="V4797">
        <v>4289035.5182577651</v>
      </c>
      <c r="W4797">
        <v>2742178.9224870638</v>
      </c>
      <c r="X4797">
        <v>8285578.895504998</v>
      </c>
      <c r="Y4797">
        <f t="shared" si="299"/>
        <v>36354633.638140604</v>
      </c>
      <c r="Z4797">
        <v>0.91287470128494352</v>
      </c>
      <c r="AA4797">
        <v>0.1413777462004015</v>
      </c>
      <c r="AB4797">
        <v>0.14214918043220781</v>
      </c>
      <c r="AC4797">
        <v>0.21796463297412441</v>
      </c>
      <c r="AD4797">
        <v>0.115763</v>
      </c>
      <c r="AE4797">
        <v>5.4999999999999997E-3</v>
      </c>
      <c r="AF4797">
        <v>1.751000312235917</v>
      </c>
      <c r="AG4797">
        <v>0.88348179920790049</v>
      </c>
      <c r="AH4797">
        <v>8.3297627720614855</v>
      </c>
    </row>
    <row r="4798" spans="1:34">
      <c r="A4798" t="s">
        <v>809</v>
      </c>
      <c r="B4798" t="s">
        <v>5517</v>
      </c>
      <c r="C4798" t="s">
        <v>999</v>
      </c>
      <c r="D4798" t="s">
        <v>5612</v>
      </c>
      <c r="E4798" t="s">
        <v>63</v>
      </c>
      <c r="F4798" t="s">
        <v>38</v>
      </c>
      <c r="G4798" t="s">
        <v>407</v>
      </c>
      <c r="H4798" t="s">
        <v>168</v>
      </c>
      <c r="I4798" t="str">
        <f t="shared" si="296"/>
        <v>05Qd-617,0144545675095</v>
      </c>
      <c r="J4798" t="str">
        <f t="shared" si="297"/>
        <v>PlátanoFríjolYucaBovinos DP</v>
      </c>
      <c r="K4798">
        <v>0.70144545675095005</v>
      </c>
      <c r="L4798">
        <v>0.70144545675095016</v>
      </c>
      <c r="M4798">
        <v>2.6115636540076022</v>
      </c>
      <c r="N4798">
        <v>3</v>
      </c>
      <c r="O4798">
        <v>7.0144545675095022</v>
      </c>
      <c r="P4798">
        <v>44.116464221129867</v>
      </c>
      <c r="Q4798">
        <v>40.364997647577397</v>
      </c>
      <c r="R4798">
        <v>183.57438700272721</v>
      </c>
      <c r="S4798">
        <v>75</v>
      </c>
      <c r="T4798">
        <f t="shared" si="298"/>
        <v>343.05584887143448</v>
      </c>
      <c r="U4798">
        <v>3597578.524183705</v>
      </c>
      <c r="V4798">
        <v>5397407.5098139998</v>
      </c>
      <c r="W4798">
        <v>12847779.183317799</v>
      </c>
      <c r="X4798">
        <v>8285578.895504998</v>
      </c>
      <c r="Y4798">
        <f t="shared" si="299"/>
        <v>30128344.112820499</v>
      </c>
      <c r="Z4798">
        <v>0.15211613581373881</v>
      </c>
      <c r="AA4798">
        <v>0.177912564681346</v>
      </c>
      <c r="AB4798">
        <v>0.66600369009700189</v>
      </c>
      <c r="AC4798">
        <v>0.21796463297412441</v>
      </c>
      <c r="AD4798">
        <v>0.113217</v>
      </c>
      <c r="AE4798">
        <v>5.4999999999999997E-3</v>
      </c>
      <c r="AF4798">
        <v>2.203493581416597</v>
      </c>
      <c r="AG4798">
        <v>1.111791048950256</v>
      </c>
      <c r="AH4798">
        <v>10.448456197876361</v>
      </c>
    </row>
    <row r="4799" spans="1:34">
      <c r="A4799" t="s">
        <v>809</v>
      </c>
      <c r="B4799" t="s">
        <v>5517</v>
      </c>
      <c r="C4799" t="s">
        <v>1001</v>
      </c>
      <c r="D4799" t="s">
        <v>5613</v>
      </c>
      <c r="E4799" t="s">
        <v>46</v>
      </c>
      <c r="F4799" t="s">
        <v>407</v>
      </c>
      <c r="G4799" t="s">
        <v>168</v>
      </c>
      <c r="I4799" t="str">
        <f t="shared" si="296"/>
        <v>05Qd-614,36709104829507</v>
      </c>
      <c r="J4799" t="str">
        <f t="shared" si="297"/>
        <v>GranadillaYucaBovinos DP</v>
      </c>
      <c r="K4799">
        <v>0.93038194346556657</v>
      </c>
      <c r="L4799">
        <v>0.43670910482950742</v>
      </c>
      <c r="M4799">
        <v>3</v>
      </c>
      <c r="O4799">
        <v>4.367091048295074</v>
      </c>
      <c r="P4799">
        <v>118.67867490670091</v>
      </c>
      <c r="Q4799">
        <v>30.697550141871119</v>
      </c>
      <c r="R4799">
        <v>75</v>
      </c>
      <c r="T4799">
        <f t="shared" si="298"/>
        <v>224.37622504857202</v>
      </c>
      <c r="U4799">
        <v>22943948.733140871</v>
      </c>
      <c r="V4799">
        <v>2148422.5121543072</v>
      </c>
      <c r="W4799">
        <v>8285578.895504998</v>
      </c>
      <c r="Y4799">
        <f t="shared" si="299"/>
        <v>33377950.140800178</v>
      </c>
      <c r="Z4799">
        <v>0.91086638889836158</v>
      </c>
      <c r="AA4799">
        <v>0.11137001193483589</v>
      </c>
      <c r="AB4799">
        <v>0.21796463297412441</v>
      </c>
      <c r="AD4799">
        <v>8.6191000000000004E-2</v>
      </c>
      <c r="AE4799">
        <v>5.4999999999999997E-3</v>
      </c>
      <c r="AF4799">
        <v>1.3718610622916461</v>
      </c>
      <c r="AG4799">
        <v>0.69218393115476928</v>
      </c>
      <c r="AH4799">
        <v>6.5228270417414898</v>
      </c>
    </row>
    <row r="4800" spans="1:34">
      <c r="A4800" t="s">
        <v>809</v>
      </c>
      <c r="B4800" t="s">
        <v>5517</v>
      </c>
      <c r="C4800" t="s">
        <v>1003</v>
      </c>
      <c r="D4800" t="s">
        <v>5614</v>
      </c>
      <c r="E4800" t="s">
        <v>62</v>
      </c>
      <c r="F4800" t="s">
        <v>46</v>
      </c>
      <c r="G4800" t="s">
        <v>407</v>
      </c>
      <c r="H4800" t="s">
        <v>168</v>
      </c>
      <c r="I4800" t="str">
        <f t="shared" si="296"/>
        <v>05Qd-614,59526348474216</v>
      </c>
      <c r="J4800" t="str">
        <f t="shared" si="297"/>
        <v>CaféGranadillaYucaBovinos DP</v>
      </c>
      <c r="K4800">
        <v>0.45952634847421558</v>
      </c>
      <c r="L4800">
        <v>0.67621078779372545</v>
      </c>
      <c r="M4800">
        <v>0.45952634847421558</v>
      </c>
      <c r="N4800">
        <v>3</v>
      </c>
      <c r="O4800">
        <v>4.5952634847421567</v>
      </c>
      <c r="P4800">
        <v>70.767057665029213</v>
      </c>
      <c r="Q4800">
        <v>86.256833353887814</v>
      </c>
      <c r="R4800">
        <v>32.301440404603731</v>
      </c>
      <c r="S4800">
        <v>75</v>
      </c>
      <c r="T4800">
        <f t="shared" si="298"/>
        <v>264.32533142352077</v>
      </c>
      <c r="U4800">
        <v>6625101.6522763995</v>
      </c>
      <c r="V4800">
        <v>16675888.603496149</v>
      </c>
      <c r="W4800">
        <v>2260673.6179120839</v>
      </c>
      <c r="X4800">
        <v>8285578.895504998</v>
      </c>
      <c r="Y4800">
        <f t="shared" si="299"/>
        <v>33847242.769189633</v>
      </c>
      <c r="Z4800">
        <v>0.28747664232723791</v>
      </c>
      <c r="AA4800">
        <v>0.66202668993928393</v>
      </c>
      <c r="AB4800">
        <v>0.1171888892353751</v>
      </c>
      <c r="AC4800">
        <v>0.21796463297412441</v>
      </c>
      <c r="AD4800">
        <v>0.115763</v>
      </c>
      <c r="AE4800">
        <v>5.4999999999999997E-3</v>
      </c>
      <c r="AF4800">
        <v>1.4435382674582691</v>
      </c>
      <c r="AG4800">
        <v>0.72834926233163189</v>
      </c>
      <c r="AH4800">
        <v>6.8884140145320574</v>
      </c>
    </row>
    <row r="4801" spans="1:34">
      <c r="A4801" t="s">
        <v>809</v>
      </c>
      <c r="B4801" t="s">
        <v>5517</v>
      </c>
      <c r="C4801" t="s">
        <v>1005</v>
      </c>
      <c r="D4801" t="s">
        <v>5615</v>
      </c>
      <c r="E4801" t="s">
        <v>63</v>
      </c>
      <c r="F4801" t="s">
        <v>46</v>
      </c>
      <c r="G4801" t="s">
        <v>407</v>
      </c>
      <c r="H4801" t="s">
        <v>168</v>
      </c>
      <c r="I4801" t="str">
        <f t="shared" si="296"/>
        <v>05Qd-614,76316526677653</v>
      </c>
      <c r="J4801" t="str">
        <f t="shared" si="297"/>
        <v>PlátanoGranadillaYucaBovinos DP</v>
      </c>
      <c r="K4801">
        <v>0.47631652667765279</v>
      </c>
      <c r="L4801">
        <v>0.81053221342122372</v>
      </c>
      <c r="M4801">
        <v>0.4763165266776529</v>
      </c>
      <c r="N4801">
        <v>3</v>
      </c>
      <c r="O4801">
        <v>4.7631652667765296</v>
      </c>
      <c r="P4801">
        <v>29.95728435456726</v>
      </c>
      <c r="Q4801">
        <v>103.39075229654451</v>
      </c>
      <c r="R4801">
        <v>33.481670749222239</v>
      </c>
      <c r="S4801">
        <v>75</v>
      </c>
      <c r="T4801">
        <f t="shared" si="298"/>
        <v>241.829707400334</v>
      </c>
      <c r="U4801">
        <v>2442935.6418195632</v>
      </c>
      <c r="V4801">
        <v>19988360.352335259</v>
      </c>
      <c r="W4801">
        <v>2343274.132617244</v>
      </c>
      <c r="X4801">
        <v>8285578.895504998</v>
      </c>
      <c r="Y4801">
        <f t="shared" si="299"/>
        <v>33060149.022277065</v>
      </c>
      <c r="Z4801">
        <v>0.1032944596976008</v>
      </c>
      <c r="AA4801">
        <v>0.79353060913322659</v>
      </c>
      <c r="AB4801">
        <v>0.12147073801348759</v>
      </c>
      <c r="AC4801">
        <v>0.21796463297412441</v>
      </c>
      <c r="AD4801">
        <v>0.113217</v>
      </c>
      <c r="AE4801">
        <v>5.4999999999999997E-3</v>
      </c>
      <c r="AF4801">
        <v>1.496282282757025</v>
      </c>
      <c r="AG4801">
        <v>0.75496169478407993</v>
      </c>
      <c r="AH4801">
        <v>7.1331262443176344</v>
      </c>
    </row>
    <row r="4802" spans="1:34">
      <c r="A4802" t="s">
        <v>809</v>
      </c>
      <c r="B4802" t="s">
        <v>5517</v>
      </c>
      <c r="C4802" t="s">
        <v>1007</v>
      </c>
      <c r="D4802" t="s">
        <v>5616</v>
      </c>
      <c r="E4802" t="s">
        <v>38</v>
      </c>
      <c r="F4802" t="s">
        <v>46</v>
      </c>
      <c r="G4802" t="s">
        <v>407</v>
      </c>
      <c r="H4802" t="s">
        <v>168</v>
      </c>
      <c r="I4802" t="str">
        <f t="shared" si="296"/>
        <v>05Qd-614,78081920246842</v>
      </c>
      <c r="J4802" t="str">
        <f t="shared" si="297"/>
        <v>FríjolGranadillaYucaBovinos DP</v>
      </c>
      <c r="K4802">
        <v>0.47808192024684137</v>
      </c>
      <c r="L4802">
        <v>0.82465536197473244</v>
      </c>
      <c r="M4802">
        <v>0.47808192024684137</v>
      </c>
      <c r="N4802">
        <v>3</v>
      </c>
      <c r="O4802">
        <v>4.7808192024684164</v>
      </c>
      <c r="P4802">
        <v>27.511441410568239</v>
      </c>
      <c r="Q4802">
        <v>105.1922882868042</v>
      </c>
      <c r="R4802">
        <v>33.60576538569989</v>
      </c>
      <c r="S4802">
        <v>75</v>
      </c>
      <c r="T4802">
        <f t="shared" si="298"/>
        <v>241.30949508307233</v>
      </c>
      <c r="U4802">
        <v>3678693.648682049</v>
      </c>
      <c r="V4802">
        <v>20336648.277136572</v>
      </c>
      <c r="W4802">
        <v>2351959.1159274448</v>
      </c>
      <c r="X4802">
        <v>8285578.895504998</v>
      </c>
      <c r="Y4802">
        <f t="shared" si="299"/>
        <v>34652879.937251061</v>
      </c>
      <c r="Z4802">
        <v>0.12125929356343081</v>
      </c>
      <c r="AA4802">
        <v>0.80735751260352773</v>
      </c>
      <c r="AB4802">
        <v>0.1219209505249647</v>
      </c>
      <c r="AC4802">
        <v>0.21796463297412441</v>
      </c>
      <c r="AD4802">
        <v>0.113217</v>
      </c>
      <c r="AE4802">
        <v>5.4999999999999997E-3</v>
      </c>
      <c r="AF4802">
        <v>1.501828021717827</v>
      </c>
      <c r="AG4802">
        <v>0.75775984359124382</v>
      </c>
      <c r="AH4802">
        <v>7.1591240677774861</v>
      </c>
    </row>
    <row r="4803" spans="1:34">
      <c r="A4803" t="s">
        <v>809</v>
      </c>
      <c r="B4803" t="s">
        <v>5517</v>
      </c>
      <c r="C4803" t="s">
        <v>1009</v>
      </c>
      <c r="D4803" t="s">
        <v>5617</v>
      </c>
      <c r="E4803" t="s">
        <v>75</v>
      </c>
      <c r="F4803" t="s">
        <v>407</v>
      </c>
      <c r="G4803" t="s">
        <v>168</v>
      </c>
      <c r="I4803" t="str">
        <f t="shared" ref="I4803:I4866" si="300">_xlfn.CONCAT(A4803,O4803)</f>
        <v>05Qd-616,32079493818499</v>
      </c>
      <c r="J4803" t="str">
        <f t="shared" ref="J4803:J4866" si="301">_xlfn.CONCAT(,E4803,F4803,G4803,H4803)</f>
        <v>Caña paneleraYucaBovinos DP</v>
      </c>
      <c r="K4803">
        <v>2.688715444366494</v>
      </c>
      <c r="L4803">
        <v>0.63207949381849937</v>
      </c>
      <c r="M4803">
        <v>3</v>
      </c>
      <c r="O4803">
        <v>6.3207949381849939</v>
      </c>
      <c r="P4803">
        <v>171.58993558734579</v>
      </c>
      <c r="Q4803">
        <v>44.43070167432623</v>
      </c>
      <c r="R4803">
        <v>75</v>
      </c>
      <c r="T4803">
        <f t="shared" ref="T4803:T4866" si="302">SUM(P4803:S4803)</f>
        <v>291.02063726167205</v>
      </c>
      <c r="U4803">
        <v>24706463.913917109</v>
      </c>
      <c r="V4803">
        <v>3109561.4883525739</v>
      </c>
      <c r="W4803">
        <v>8285578.895504998</v>
      </c>
      <c r="Y4803">
        <f t="shared" ref="Y4803:Y4866" si="303">SUM(U4803:X4803)</f>
        <v>36101604.29777468</v>
      </c>
      <c r="Z4803">
        <v>0.77326575639969408</v>
      </c>
      <c r="AA4803">
        <v>0.16119357254484909</v>
      </c>
      <c r="AB4803">
        <v>0.21796463297412441</v>
      </c>
      <c r="AD4803">
        <v>8.2211000000000006E-2</v>
      </c>
      <c r="AE4803">
        <v>5.4999999999999997E-3</v>
      </c>
      <c r="AF4803">
        <v>1.9855900329376941</v>
      </c>
      <c r="AG4803">
        <v>1.001845997702322</v>
      </c>
      <c r="AH4803">
        <v>9.3959419688250101</v>
      </c>
    </row>
    <row r="4804" spans="1:34">
      <c r="A4804" t="s">
        <v>809</v>
      </c>
      <c r="B4804" t="s">
        <v>5517</v>
      </c>
      <c r="C4804" t="s">
        <v>1011</v>
      </c>
      <c r="D4804" t="s">
        <v>5618</v>
      </c>
      <c r="E4804" t="s">
        <v>62</v>
      </c>
      <c r="F4804" t="s">
        <v>75</v>
      </c>
      <c r="G4804" t="s">
        <v>407</v>
      </c>
      <c r="H4804" t="s">
        <v>168</v>
      </c>
      <c r="I4804" t="str">
        <f t="shared" si="300"/>
        <v>05Qd-615,42811198083551</v>
      </c>
      <c r="J4804" t="str">
        <f t="shared" si="301"/>
        <v>CaféCaña paneleraYucaBovinos DP</v>
      </c>
      <c r="K4804">
        <v>1.342489584668406</v>
      </c>
      <c r="L4804">
        <v>0.54281119808355061</v>
      </c>
      <c r="M4804">
        <v>0.54281119808355072</v>
      </c>
      <c r="N4804">
        <v>3</v>
      </c>
      <c r="O4804">
        <v>5.4281119808355074</v>
      </c>
      <c r="P4804">
        <v>206.74339603893441</v>
      </c>
      <c r="Q4804">
        <v>34.641426525963958</v>
      </c>
      <c r="R4804">
        <v>38.155774144540032</v>
      </c>
      <c r="S4804">
        <v>75</v>
      </c>
      <c r="T4804">
        <f t="shared" si="302"/>
        <v>354.54059670943843</v>
      </c>
      <c r="U4804">
        <v>19354994.539664719</v>
      </c>
      <c r="V4804">
        <v>4987863.3700790145</v>
      </c>
      <c r="W4804">
        <v>2670399.5518193622</v>
      </c>
      <c r="X4804">
        <v>8285578.895504998</v>
      </c>
      <c r="Y4804">
        <f t="shared" si="303"/>
        <v>35298836.357068092</v>
      </c>
      <c r="Z4804">
        <v>0.83985259918434552</v>
      </c>
      <c r="AA4804">
        <v>0.15611072289101899</v>
      </c>
      <c r="AB4804">
        <v>0.1384282785506124</v>
      </c>
      <c r="AC4804">
        <v>0.21796463297412441</v>
      </c>
      <c r="AD4804">
        <v>0.11178299999999999</v>
      </c>
      <c r="AE4804">
        <v>5.4999999999999997E-3</v>
      </c>
      <c r="AF4804">
        <v>1.7051660672781701</v>
      </c>
      <c r="AG4804">
        <v>0.86035574896242784</v>
      </c>
      <c r="AH4804">
        <v>8.1109167970761042</v>
      </c>
    </row>
    <row r="4805" spans="1:34">
      <c r="A4805" t="s">
        <v>809</v>
      </c>
      <c r="B4805" t="s">
        <v>5517</v>
      </c>
      <c r="C4805" t="s">
        <v>1013</v>
      </c>
      <c r="D4805" t="s">
        <v>5619</v>
      </c>
      <c r="E4805" t="s">
        <v>63</v>
      </c>
      <c r="F4805" t="s">
        <v>75</v>
      </c>
      <c r="G4805" t="s">
        <v>407</v>
      </c>
      <c r="H4805" t="s">
        <v>168</v>
      </c>
      <c r="I4805" t="str">
        <f t="shared" si="300"/>
        <v>05Qd-616,51841023217944</v>
      </c>
      <c r="J4805" t="str">
        <f t="shared" si="301"/>
        <v>PlátanoCaña paneleraYucaBovinos DP</v>
      </c>
      <c r="K4805">
        <v>0.65184102321794379</v>
      </c>
      <c r="L4805">
        <v>2.2147281857435508</v>
      </c>
      <c r="M4805">
        <v>0.65184102321794379</v>
      </c>
      <c r="N4805">
        <v>3</v>
      </c>
      <c r="O4805">
        <v>6.5184102321794386</v>
      </c>
      <c r="P4805">
        <v>40.996660398741902</v>
      </c>
      <c r="Q4805">
        <v>141.3407534558776</v>
      </c>
      <c r="R4805">
        <v>45.819796916240954</v>
      </c>
      <c r="S4805">
        <v>75</v>
      </c>
      <c r="T4805">
        <f t="shared" si="302"/>
        <v>303.1572107708605</v>
      </c>
      <c r="U4805">
        <v>3343166.9472533511</v>
      </c>
      <c r="V4805">
        <v>20351020.08092963</v>
      </c>
      <c r="W4805">
        <v>3206779.7834759159</v>
      </c>
      <c r="X4805">
        <v>8285578.895504998</v>
      </c>
      <c r="Y4805">
        <f t="shared" si="303"/>
        <v>35186545.707163893</v>
      </c>
      <c r="Z4805">
        <v>0.14135887068977429</v>
      </c>
      <c r="AA4805">
        <v>0.63694857310280362</v>
      </c>
      <c r="AB4805">
        <v>0.1662331784077174</v>
      </c>
      <c r="AC4805">
        <v>0.21796463297412441</v>
      </c>
      <c r="AD4805">
        <v>0.109237</v>
      </c>
      <c r="AE4805">
        <v>5.4999999999999997E-3</v>
      </c>
      <c r="AF4805">
        <v>2.0476681357631739</v>
      </c>
      <c r="AG4805">
        <v>1.0331680218004411</v>
      </c>
      <c r="AH4805">
        <v>9.7139833897430528</v>
      </c>
    </row>
    <row r="4806" spans="1:34">
      <c r="A4806" t="s">
        <v>809</v>
      </c>
      <c r="B4806" t="s">
        <v>5517</v>
      </c>
      <c r="C4806" t="s">
        <v>1015</v>
      </c>
      <c r="D4806" t="s">
        <v>5620</v>
      </c>
      <c r="E4806" t="s">
        <v>38</v>
      </c>
      <c r="F4806" t="s">
        <v>75</v>
      </c>
      <c r="G4806" t="s">
        <v>407</v>
      </c>
      <c r="H4806" t="s">
        <v>168</v>
      </c>
      <c r="I4806" t="str">
        <f t="shared" si="300"/>
        <v>05Qd-616,58485110547515</v>
      </c>
      <c r="J4806" t="str">
        <f t="shared" si="301"/>
        <v>FríjolCaña paneleraYucaBovinos DP</v>
      </c>
      <c r="K4806">
        <v>0.65848511054751546</v>
      </c>
      <c r="L4806">
        <v>2.2678808843801241</v>
      </c>
      <c r="M4806">
        <v>0.65848511054751546</v>
      </c>
      <c r="N4806">
        <v>3</v>
      </c>
      <c r="O4806">
        <v>6.5848511054751544</v>
      </c>
      <c r="P4806">
        <v>37.892824997870662</v>
      </c>
      <c r="Q4806">
        <v>144.7328818993887</v>
      </c>
      <c r="R4806">
        <v>46.286829093246112</v>
      </c>
      <c r="S4806">
        <v>75</v>
      </c>
      <c r="T4806">
        <f t="shared" si="302"/>
        <v>303.91253599050549</v>
      </c>
      <c r="U4806">
        <v>5066840.8306930671</v>
      </c>
      <c r="V4806">
        <v>20839437.41551343</v>
      </c>
      <c r="W4806">
        <v>3239465.859020744</v>
      </c>
      <c r="X4806">
        <v>8285578.895504998</v>
      </c>
      <c r="Y4806">
        <f t="shared" si="303"/>
        <v>37431323.000732236</v>
      </c>
      <c r="Z4806">
        <v>0.16701622869528901</v>
      </c>
      <c r="AA4806">
        <v>0.65223511515842025</v>
      </c>
      <c r="AB4806">
        <v>0.16792756049640631</v>
      </c>
      <c r="AC4806">
        <v>0.21796463297412441</v>
      </c>
      <c r="AD4806">
        <v>0.109237</v>
      </c>
      <c r="AE4806">
        <v>5.4999999999999997E-3</v>
      </c>
      <c r="AF4806">
        <v>2.0685396142853891</v>
      </c>
      <c r="AG4806">
        <v>1.0436989002178121</v>
      </c>
      <c r="AH4806">
        <v>9.8118266199783548</v>
      </c>
    </row>
    <row r="4807" spans="1:34">
      <c r="A4807" t="s">
        <v>809</v>
      </c>
      <c r="B4807" t="s">
        <v>5517</v>
      </c>
      <c r="C4807" t="s">
        <v>1017</v>
      </c>
      <c r="D4807" t="s">
        <v>5621</v>
      </c>
      <c r="E4807" t="s">
        <v>46</v>
      </c>
      <c r="F4807" t="s">
        <v>75</v>
      </c>
      <c r="G4807" t="s">
        <v>407</v>
      </c>
      <c r="H4807" t="s">
        <v>168</v>
      </c>
      <c r="I4807" t="str">
        <f t="shared" si="300"/>
        <v>05Qd-614,70928206394115</v>
      </c>
      <c r="J4807" t="str">
        <f t="shared" si="301"/>
        <v>GranadillaCaña paneleraYucaBovinos DP</v>
      </c>
      <c r="K4807">
        <v>0.7674256511529215</v>
      </c>
      <c r="L4807">
        <v>0.47092820639411509</v>
      </c>
      <c r="M4807">
        <v>0.47092820639411509</v>
      </c>
      <c r="N4807">
        <v>3</v>
      </c>
      <c r="O4807">
        <v>4.7092820639411519</v>
      </c>
      <c r="P4807">
        <v>97.892118401383797</v>
      </c>
      <c r="Q4807">
        <v>30.053957837278631</v>
      </c>
      <c r="R4807">
        <v>33.102910081640239</v>
      </c>
      <c r="S4807">
        <v>75</v>
      </c>
      <c r="T4807">
        <f t="shared" si="302"/>
        <v>236.04898632030267</v>
      </c>
      <c r="U4807">
        <v>18925318.704018399</v>
      </c>
      <c r="V4807">
        <v>4327334.3639617851</v>
      </c>
      <c r="W4807">
        <v>2316765.8952761209</v>
      </c>
      <c r="X4807">
        <v>8285578.895504998</v>
      </c>
      <c r="Y4807">
        <f t="shared" si="303"/>
        <v>33854997.858761303</v>
      </c>
      <c r="Z4807">
        <v>0.75132824376390772</v>
      </c>
      <c r="AA4807">
        <v>0.13543740989411279</v>
      </c>
      <c r="AB4807">
        <v>0.1200966029481777</v>
      </c>
      <c r="AC4807">
        <v>0.21796463297412441</v>
      </c>
      <c r="AD4807">
        <v>0.109237</v>
      </c>
      <c r="AE4807">
        <v>5.4999999999999997E-3</v>
      </c>
      <c r="AF4807">
        <v>1.479355622180466</v>
      </c>
      <c r="AG4807">
        <v>0.74642120713467264</v>
      </c>
      <c r="AH4807">
        <v>7.0497958932562916</v>
      </c>
    </row>
    <row r="4808" spans="1:34">
      <c r="A4808" t="s">
        <v>809</v>
      </c>
      <c r="B4808" t="s">
        <v>5517</v>
      </c>
      <c r="C4808" t="s">
        <v>1019</v>
      </c>
      <c r="D4808" t="s">
        <v>5622</v>
      </c>
      <c r="E4808" t="s">
        <v>62</v>
      </c>
      <c r="F4808" t="s">
        <v>39</v>
      </c>
      <c r="G4808" t="s">
        <v>168</v>
      </c>
      <c r="I4808" t="str">
        <f t="shared" si="300"/>
        <v>05Qd-614,3583090337598</v>
      </c>
      <c r="J4808" t="str">
        <f t="shared" si="301"/>
        <v>CaféGulupaBovinos DP</v>
      </c>
      <c r="K4808">
        <v>0.43583090337598002</v>
      </c>
      <c r="L4808">
        <v>0.92247813038382154</v>
      </c>
      <c r="M4808">
        <v>3</v>
      </c>
      <c r="O4808">
        <v>4.3583090337598014</v>
      </c>
      <c r="P4808">
        <v>67.117959119900917</v>
      </c>
      <c r="Q4808">
        <v>149.44145712217909</v>
      </c>
      <c r="R4808">
        <v>75</v>
      </c>
      <c r="T4808">
        <f t="shared" si="302"/>
        <v>291.55941624208003</v>
      </c>
      <c r="U4808">
        <v>6283478.733388314</v>
      </c>
      <c r="V4808">
        <v>27025833.45859091</v>
      </c>
      <c r="W4808">
        <v>8285578.895504998</v>
      </c>
      <c r="Y4808">
        <f t="shared" si="303"/>
        <v>41594891.087484218</v>
      </c>
      <c r="Z4808">
        <v>0.27265292869708813</v>
      </c>
      <c r="AA4808">
        <v>0.85342113891272264</v>
      </c>
      <c r="AB4808">
        <v>0.21796463297412441</v>
      </c>
      <c r="AD4808">
        <v>8.873700000000001E-2</v>
      </c>
      <c r="AE4808">
        <v>5.4999999999999997E-3</v>
      </c>
      <c r="AF4808">
        <v>1.3691023142700951</v>
      </c>
      <c r="AG4808">
        <v>0.69079198185092849</v>
      </c>
      <c r="AH4808">
        <v>6.5124403298808247</v>
      </c>
    </row>
    <row r="4809" spans="1:34">
      <c r="A4809" t="s">
        <v>809</v>
      </c>
      <c r="B4809" t="s">
        <v>5517</v>
      </c>
      <c r="C4809" t="s">
        <v>1021</v>
      </c>
      <c r="D4809" t="s">
        <v>5623</v>
      </c>
      <c r="E4809" t="s">
        <v>63</v>
      </c>
      <c r="F4809" t="s">
        <v>39</v>
      </c>
      <c r="G4809" t="s">
        <v>168</v>
      </c>
      <c r="I4809" t="str">
        <f t="shared" si="300"/>
        <v>05Qd-614,52263841624675</v>
      </c>
      <c r="J4809" t="str">
        <f t="shared" si="301"/>
        <v>PlátanoGulupaBovinos DP</v>
      </c>
      <c r="K4809">
        <v>0.45226384162467448</v>
      </c>
      <c r="L4809">
        <v>1.0703745746220721</v>
      </c>
      <c r="M4809">
        <v>3</v>
      </c>
      <c r="O4809">
        <v>4.5226384162467461</v>
      </c>
      <c r="P4809">
        <v>28.444523227740859</v>
      </c>
      <c r="Q4809">
        <v>173.40068108877571</v>
      </c>
      <c r="R4809">
        <v>75</v>
      </c>
      <c r="T4809">
        <f t="shared" si="302"/>
        <v>276.84520431651657</v>
      </c>
      <c r="U4809">
        <v>2319574.0570195741</v>
      </c>
      <c r="V4809">
        <v>31358754.250369102</v>
      </c>
      <c r="W4809">
        <v>8285578.895504998</v>
      </c>
      <c r="Y4809">
        <f t="shared" si="303"/>
        <v>41963907.202893674</v>
      </c>
      <c r="Z4809">
        <v>9.8078371303285325E-2</v>
      </c>
      <c r="AA4809">
        <v>0.99024601066381057</v>
      </c>
      <c r="AB4809">
        <v>0.21796463297412441</v>
      </c>
      <c r="AD4809">
        <v>8.6191000000000004E-2</v>
      </c>
      <c r="AE4809">
        <v>5.4999999999999997E-3</v>
      </c>
      <c r="AF4809">
        <v>1.4207241098157319</v>
      </c>
      <c r="AG4809">
        <v>0.71683818897510931</v>
      </c>
      <c r="AH4809">
        <v>6.751891715037587</v>
      </c>
    </row>
    <row r="4810" spans="1:34">
      <c r="A4810" t="s">
        <v>809</v>
      </c>
      <c r="B4810" t="s">
        <v>5517</v>
      </c>
      <c r="C4810" t="s">
        <v>1023</v>
      </c>
      <c r="D4810" t="s">
        <v>5624</v>
      </c>
      <c r="E4810" t="s">
        <v>62</v>
      </c>
      <c r="F4810" t="s">
        <v>63</v>
      </c>
      <c r="G4810" t="s">
        <v>39</v>
      </c>
      <c r="H4810" t="s">
        <v>168</v>
      </c>
      <c r="I4810" t="str">
        <f t="shared" si="300"/>
        <v>05Qd-614,72485641833344</v>
      </c>
      <c r="J4810" t="str">
        <f t="shared" si="301"/>
        <v>CaféPlátanoGulupaBovinos DP</v>
      </c>
      <c r="K4810">
        <v>0.47248564183334418</v>
      </c>
      <c r="L4810">
        <v>0.47248564183334418</v>
      </c>
      <c r="M4810">
        <v>0.77988513466675513</v>
      </c>
      <c r="N4810">
        <v>3</v>
      </c>
      <c r="O4810">
        <v>4.7248564183334434</v>
      </c>
      <c r="P4810">
        <v>72.762788842334999</v>
      </c>
      <c r="Q4810">
        <v>29.71634602851119</v>
      </c>
      <c r="R4810">
        <v>126.34139181601429</v>
      </c>
      <c r="S4810">
        <v>75</v>
      </c>
      <c r="T4810">
        <f t="shared" si="302"/>
        <v>303.82052668686049</v>
      </c>
      <c r="U4810">
        <v>6811938.8948653629</v>
      </c>
      <c r="V4810">
        <v>2423287.7719647312</v>
      </c>
      <c r="W4810">
        <v>22848287.7502633</v>
      </c>
      <c r="X4810">
        <v>8285578.895504998</v>
      </c>
      <c r="Y4810">
        <f t="shared" si="303"/>
        <v>40369093.312598392</v>
      </c>
      <c r="Z4810">
        <v>0.29558389048435851</v>
      </c>
      <c r="AA4810">
        <v>0.1024636903289276</v>
      </c>
      <c r="AB4810">
        <v>0.72150269792463917</v>
      </c>
      <c r="AC4810">
        <v>0.21796463297412441</v>
      </c>
      <c r="AD4810">
        <v>0.115763</v>
      </c>
      <c r="AE4810">
        <v>5.4999999999999997E-3</v>
      </c>
      <c r="AF4810">
        <v>1.4842480895288299</v>
      </c>
      <c r="AG4810">
        <v>0.74888974230585081</v>
      </c>
      <c r="AH4810">
        <v>7.0792572501681246</v>
      </c>
    </row>
    <row r="4811" spans="1:34">
      <c r="A4811" t="s">
        <v>809</v>
      </c>
      <c r="B4811" t="s">
        <v>5517</v>
      </c>
      <c r="C4811" t="s">
        <v>1025</v>
      </c>
      <c r="D4811" t="s">
        <v>5625</v>
      </c>
      <c r="E4811" t="s">
        <v>38</v>
      </c>
      <c r="F4811" t="s">
        <v>39</v>
      </c>
      <c r="G4811" t="s">
        <v>168</v>
      </c>
      <c r="I4811" t="str">
        <f t="shared" si="300"/>
        <v>05Qd-614,53993823203148</v>
      </c>
      <c r="J4811" t="str">
        <f t="shared" si="301"/>
        <v>FríjolGulupaBovinos DP</v>
      </c>
      <c r="K4811">
        <v>0.45399382320314807</v>
      </c>
      <c r="L4811">
        <v>1.0859444088283341</v>
      </c>
      <c r="M4811">
        <v>3</v>
      </c>
      <c r="O4811">
        <v>4.5399382320314814</v>
      </c>
      <c r="P4811">
        <v>26.125280917053889</v>
      </c>
      <c r="Q4811">
        <v>175.92299423019011</v>
      </c>
      <c r="R4811">
        <v>75</v>
      </c>
      <c r="T4811">
        <f t="shared" si="302"/>
        <v>277.048275147244</v>
      </c>
      <c r="U4811">
        <v>3493343.134783261</v>
      </c>
      <c r="V4811">
        <v>31814903.542560149</v>
      </c>
      <c r="W4811">
        <v>8285578.895504998</v>
      </c>
      <c r="Y4811">
        <f t="shared" si="303"/>
        <v>43593825.572848409</v>
      </c>
      <c r="Z4811">
        <v>0.1151496594042944</v>
      </c>
      <c r="AA4811">
        <v>1.0046502823785901</v>
      </c>
      <c r="AB4811">
        <v>0.21796463297412441</v>
      </c>
      <c r="AD4811">
        <v>8.6191000000000004E-2</v>
      </c>
      <c r="AE4811">
        <v>5.4999999999999997E-3</v>
      </c>
      <c r="AF4811">
        <v>1.426158606920884</v>
      </c>
      <c r="AG4811">
        <v>0.71958020977698978</v>
      </c>
      <c r="AH4811">
        <v>6.7773680487293557</v>
      </c>
    </row>
    <row r="4812" spans="1:34">
      <c r="A4812" t="s">
        <v>809</v>
      </c>
      <c r="B4812" t="s">
        <v>5517</v>
      </c>
      <c r="C4812" t="s">
        <v>1027</v>
      </c>
      <c r="D4812" t="s">
        <v>5626</v>
      </c>
      <c r="E4812" t="s">
        <v>62</v>
      </c>
      <c r="F4812" t="s">
        <v>38</v>
      </c>
      <c r="G4812" t="s">
        <v>39</v>
      </c>
      <c r="H4812" t="s">
        <v>168</v>
      </c>
      <c r="I4812" t="str">
        <f t="shared" si="300"/>
        <v>05Qd-614,74374108221087</v>
      </c>
      <c r="J4812" t="str">
        <f t="shared" si="301"/>
        <v>CaféFríjolGulupaBovinos DP</v>
      </c>
      <c r="K4812">
        <v>0.474374108221087</v>
      </c>
      <c r="L4812">
        <v>0.47437410822108711</v>
      </c>
      <c r="M4812">
        <v>0.79499286576869677</v>
      </c>
      <c r="N4812">
        <v>3</v>
      </c>
      <c r="O4812">
        <v>4.743741082210871</v>
      </c>
      <c r="P4812">
        <v>73.0536126660474</v>
      </c>
      <c r="Q4812">
        <v>27.298073682177101</v>
      </c>
      <c r="R4812">
        <v>128.7888442545289</v>
      </c>
      <c r="S4812">
        <v>75</v>
      </c>
      <c r="T4812">
        <f t="shared" si="302"/>
        <v>304.14053060275342</v>
      </c>
      <c r="U4812">
        <v>6839165.3680093847</v>
      </c>
      <c r="V4812">
        <v>3650163.1731045442</v>
      </c>
      <c r="W4812">
        <v>23290898.811978519</v>
      </c>
      <c r="X4812">
        <v>8285578.895504998</v>
      </c>
      <c r="Y4812">
        <f t="shared" si="303"/>
        <v>42065806.248597443</v>
      </c>
      <c r="Z4812">
        <v>0.29676530255811379</v>
      </c>
      <c r="AA4812">
        <v>0.1203188550154162</v>
      </c>
      <c r="AB4812">
        <v>0.73547945971306394</v>
      </c>
      <c r="AC4812">
        <v>0.21796463297412441</v>
      </c>
      <c r="AD4812">
        <v>0.115763</v>
      </c>
      <c r="AE4812">
        <v>5.4999999999999997E-3</v>
      </c>
      <c r="AF4812">
        <v>1.490180444673572</v>
      </c>
      <c r="AG4812">
        <v>0.75188296153042311</v>
      </c>
      <c r="AH4812">
        <v>7.1070674884148666</v>
      </c>
    </row>
    <row r="4813" spans="1:34">
      <c r="A4813" t="s">
        <v>809</v>
      </c>
      <c r="B4813" t="s">
        <v>5517</v>
      </c>
      <c r="C4813" t="s">
        <v>1029</v>
      </c>
      <c r="D4813" t="s">
        <v>5627</v>
      </c>
      <c r="E4813" t="s">
        <v>63</v>
      </c>
      <c r="F4813" t="s">
        <v>38</v>
      </c>
      <c r="G4813" t="s">
        <v>39</v>
      </c>
      <c r="H4813" t="s">
        <v>168</v>
      </c>
      <c r="I4813" t="str">
        <f t="shared" si="300"/>
        <v>05Qd-614,93907231739065</v>
      </c>
      <c r="J4813" t="str">
        <f t="shared" si="301"/>
        <v>PlátanoFríjolGulupaBovinos DP</v>
      </c>
      <c r="K4813">
        <v>0.49390723173906492</v>
      </c>
      <c r="L4813">
        <v>0.49390723173906492</v>
      </c>
      <c r="M4813">
        <v>0.95125785391252016</v>
      </c>
      <c r="N4813">
        <v>3</v>
      </c>
      <c r="O4813">
        <v>4.9390723173906501</v>
      </c>
      <c r="P4813">
        <v>31.06362798114202</v>
      </c>
      <c r="Q4813">
        <v>28.422116153711642</v>
      </c>
      <c r="R4813">
        <v>154.10377233382829</v>
      </c>
      <c r="S4813">
        <v>75</v>
      </c>
      <c r="T4813">
        <f t="shared" si="302"/>
        <v>288.58951646868195</v>
      </c>
      <c r="U4813">
        <v>2533154.9769725939</v>
      </c>
      <c r="V4813">
        <v>3800464.563685067</v>
      </c>
      <c r="W4813">
        <v>27868992.759014949</v>
      </c>
      <c r="X4813">
        <v>8285578.895504998</v>
      </c>
      <c r="Y4813">
        <f t="shared" si="303"/>
        <v>42488191.195177607</v>
      </c>
      <c r="Z4813">
        <v>0.1071091969012252</v>
      </c>
      <c r="AA4813">
        <v>0.12527317907279589</v>
      </c>
      <c r="AB4813">
        <v>0.88004640364527076</v>
      </c>
      <c r="AC4813">
        <v>0.21796463297412441</v>
      </c>
      <c r="AD4813">
        <v>0.113217</v>
      </c>
      <c r="AE4813">
        <v>5.4999999999999997E-3</v>
      </c>
      <c r="AF4813">
        <v>1.551541042112246</v>
      </c>
      <c r="AG4813">
        <v>0.78284296230641803</v>
      </c>
      <c r="AH4813">
        <v>7.3921733218093149</v>
      </c>
    </row>
    <row r="4814" spans="1:34">
      <c r="A4814" t="s">
        <v>809</v>
      </c>
      <c r="B4814" t="s">
        <v>5517</v>
      </c>
      <c r="C4814" t="s">
        <v>1031</v>
      </c>
      <c r="D4814" t="s">
        <v>5628</v>
      </c>
      <c r="E4814" t="s">
        <v>46</v>
      </c>
      <c r="F4814" t="s">
        <v>39</v>
      </c>
      <c r="G4814" t="s">
        <v>168</v>
      </c>
      <c r="I4814" t="str">
        <f t="shared" si="300"/>
        <v>05Qd-614,10189170944458</v>
      </c>
      <c r="J4814" t="str">
        <f t="shared" si="301"/>
        <v>GranadillaGulupaBovinos DP</v>
      </c>
      <c r="K4814">
        <v>0.69170253850012176</v>
      </c>
      <c r="L4814">
        <v>0.41018917094445789</v>
      </c>
      <c r="M4814">
        <v>3</v>
      </c>
      <c r="O4814">
        <v>4.1018917094445797</v>
      </c>
      <c r="P4814">
        <v>88.232946990585987</v>
      </c>
      <c r="Q4814">
        <v>66.450645693002173</v>
      </c>
      <c r="R4814">
        <v>75</v>
      </c>
      <c r="T4814">
        <f t="shared" si="302"/>
        <v>229.68359268358816</v>
      </c>
      <c r="U4814">
        <v>17057927.33123647</v>
      </c>
      <c r="V4814">
        <v>12017308.438358201</v>
      </c>
      <c r="W4814">
        <v>8285578.895504998</v>
      </c>
      <c r="Y4814">
        <f t="shared" si="303"/>
        <v>37360814.665099666</v>
      </c>
      <c r="Z4814">
        <v>0.67719348796535828</v>
      </c>
      <c r="AA4814">
        <v>0.37948228571167458</v>
      </c>
      <c r="AB4814">
        <v>0.21796463297412441</v>
      </c>
      <c r="AD4814">
        <v>8.6191000000000004E-2</v>
      </c>
      <c r="AE4814">
        <v>5.4999999999999997E-3</v>
      </c>
      <c r="AF4814">
        <v>1.28855236945903</v>
      </c>
      <c r="AG4814">
        <v>0.65014983594696585</v>
      </c>
      <c r="AH4814">
        <v>6.132284914850576</v>
      </c>
    </row>
    <row r="4815" spans="1:34">
      <c r="A4815" t="s">
        <v>809</v>
      </c>
      <c r="B4815" t="s">
        <v>5517</v>
      </c>
      <c r="C4815" t="s">
        <v>1033</v>
      </c>
      <c r="D4815" t="s">
        <v>5629</v>
      </c>
      <c r="E4815" t="s">
        <v>62</v>
      </c>
      <c r="F4815" t="s">
        <v>46</v>
      </c>
      <c r="G4815" t="s">
        <v>39</v>
      </c>
      <c r="H4815" t="s">
        <v>168</v>
      </c>
      <c r="I4815" t="str">
        <f t="shared" si="300"/>
        <v>05Qd-614,3025565542281</v>
      </c>
      <c r="J4815" t="str">
        <f t="shared" si="301"/>
        <v>CaféGranadillaGulupaBovinos DP</v>
      </c>
      <c r="K4815">
        <v>0.43025565542281002</v>
      </c>
      <c r="L4815">
        <v>0.44204524338248119</v>
      </c>
      <c r="M4815">
        <v>0.43025565542281002</v>
      </c>
      <c r="N4815">
        <v>3</v>
      </c>
      <c r="O4815">
        <v>4.3025565542281008</v>
      </c>
      <c r="P4815">
        <v>66.259370935112742</v>
      </c>
      <c r="Q4815">
        <v>56.386889386557137</v>
      </c>
      <c r="R4815">
        <v>69.701416178495222</v>
      </c>
      <c r="S4815">
        <v>75</v>
      </c>
      <c r="T4815">
        <f t="shared" si="302"/>
        <v>267.34767650016511</v>
      </c>
      <c r="U4815">
        <v>6203099.0455879532</v>
      </c>
      <c r="V4815">
        <v>10901182.544576971</v>
      </c>
      <c r="W4815">
        <v>12605196.05297916</v>
      </c>
      <c r="X4815">
        <v>8285578.895504998</v>
      </c>
      <c r="Y4815">
        <f t="shared" si="303"/>
        <v>37995056.538649082</v>
      </c>
      <c r="Z4815">
        <v>0.26916509047618781</v>
      </c>
      <c r="AA4815">
        <v>0.43277296748655131</v>
      </c>
      <c r="AB4815">
        <v>0.39804658710098162</v>
      </c>
      <c r="AC4815">
        <v>0.21796463297412441</v>
      </c>
      <c r="AD4815">
        <v>0.115763</v>
      </c>
      <c r="AE4815">
        <v>5.4999999999999997E-3</v>
      </c>
      <c r="AF4815">
        <v>1.351588446354377</v>
      </c>
      <c r="AG4815">
        <v>0.68195521384515401</v>
      </c>
      <c r="AH4815">
        <v>6.4573632144276321</v>
      </c>
    </row>
    <row r="4816" spans="1:34">
      <c r="A4816" t="s">
        <v>809</v>
      </c>
      <c r="B4816" t="s">
        <v>5517</v>
      </c>
      <c r="C4816" t="s">
        <v>1035</v>
      </c>
      <c r="D4816" t="s">
        <v>5630</v>
      </c>
      <c r="E4816" t="s">
        <v>63</v>
      </c>
      <c r="F4816" t="s">
        <v>46</v>
      </c>
      <c r="G4816" t="s">
        <v>39</v>
      </c>
      <c r="H4816" t="s">
        <v>168</v>
      </c>
      <c r="I4816" t="str">
        <f t="shared" si="300"/>
        <v>05Qd-614,44940794031243</v>
      </c>
      <c r="J4816" t="str">
        <f t="shared" si="301"/>
        <v>PlátanoGranadillaGulupaBovinos DP</v>
      </c>
      <c r="K4816">
        <v>0.44494079403124293</v>
      </c>
      <c r="L4816">
        <v>0.55952635224994396</v>
      </c>
      <c r="M4816">
        <v>0.44494079403124293</v>
      </c>
      <c r="N4816">
        <v>3</v>
      </c>
      <c r="O4816">
        <v>4.4494079403124296</v>
      </c>
      <c r="P4816">
        <v>27.98395004412987</v>
      </c>
      <c r="Q4816">
        <v>71.372672832682625</v>
      </c>
      <c r="R4816">
        <v>72.080408633061353</v>
      </c>
      <c r="S4816">
        <v>75</v>
      </c>
      <c r="T4816">
        <f t="shared" si="302"/>
        <v>246.43703150987386</v>
      </c>
      <c r="U4816">
        <v>2282015.557637834</v>
      </c>
      <c r="V4816">
        <v>13798358.86866517</v>
      </c>
      <c r="W4816">
        <v>13035426.42622681</v>
      </c>
      <c r="X4816">
        <v>8285578.895504998</v>
      </c>
      <c r="Y4816">
        <f t="shared" si="303"/>
        <v>37401379.748034813</v>
      </c>
      <c r="Z4816">
        <v>9.6490288165000174E-2</v>
      </c>
      <c r="AA4816">
        <v>0.5477898099236288</v>
      </c>
      <c r="AB4816">
        <v>0.41163239179760402</v>
      </c>
      <c r="AC4816">
        <v>0.21796463297412441</v>
      </c>
      <c r="AD4816">
        <v>0.113217</v>
      </c>
      <c r="AE4816">
        <v>5.4999999999999997E-3</v>
      </c>
      <c r="AF4816">
        <v>1.397719771825894</v>
      </c>
      <c r="AG4816">
        <v>0.70523115853952012</v>
      </c>
      <c r="AH4816">
        <v>6.6710758706778437</v>
      </c>
    </row>
    <row r="4817" spans="1:34">
      <c r="A4817" t="s">
        <v>809</v>
      </c>
      <c r="B4817" t="s">
        <v>5517</v>
      </c>
      <c r="C4817" t="s">
        <v>1037</v>
      </c>
      <c r="D4817" t="s">
        <v>5631</v>
      </c>
      <c r="E4817" t="s">
        <v>38</v>
      </c>
      <c r="F4817" t="s">
        <v>46</v>
      </c>
      <c r="G4817" t="s">
        <v>39</v>
      </c>
      <c r="H4817" t="s">
        <v>168</v>
      </c>
      <c r="I4817" t="str">
        <f t="shared" si="300"/>
        <v>05Qd-614,46480893153853</v>
      </c>
      <c r="J4817" t="str">
        <f t="shared" si="301"/>
        <v>FríjolGranadillaGulupaBovinos DP</v>
      </c>
      <c r="K4817">
        <v>0.44648089315385331</v>
      </c>
      <c r="L4817">
        <v>0.57184714523082769</v>
      </c>
      <c r="M4817">
        <v>0.44648089315385342</v>
      </c>
      <c r="N4817">
        <v>3</v>
      </c>
      <c r="O4817">
        <v>4.4648089315385349</v>
      </c>
      <c r="P4817">
        <v>25.69294594239901</v>
      </c>
      <c r="Q4817">
        <v>72.944301984603257</v>
      </c>
      <c r="R4817">
        <v>72.329904690924252</v>
      </c>
      <c r="S4817">
        <v>75</v>
      </c>
      <c r="T4817">
        <f t="shared" si="302"/>
        <v>245.9671526179265</v>
      </c>
      <c r="U4817">
        <v>3435533.443839367</v>
      </c>
      <c r="V4817">
        <v>14102199.29086001</v>
      </c>
      <c r="W4817">
        <v>13080546.69631936</v>
      </c>
      <c r="X4817">
        <v>8285578.895504998</v>
      </c>
      <c r="Y4817">
        <f t="shared" si="303"/>
        <v>38903858.326523736</v>
      </c>
      <c r="Z4817">
        <v>0.11324410190088879</v>
      </c>
      <c r="AA4817">
        <v>0.55985216376624425</v>
      </c>
      <c r="AB4817">
        <v>0.41305719863471552</v>
      </c>
      <c r="AC4817">
        <v>0.21796463297412441</v>
      </c>
      <c r="AD4817">
        <v>0.113217</v>
      </c>
      <c r="AE4817">
        <v>5.4999999999999997E-3</v>
      </c>
      <c r="AF4817">
        <v>1.402557779540901</v>
      </c>
      <c r="AG4817">
        <v>0.70767221564885774</v>
      </c>
      <c r="AH4817">
        <v>6.6937559267282936</v>
      </c>
    </row>
    <row r="4818" spans="1:34">
      <c r="A4818" t="s">
        <v>809</v>
      </c>
      <c r="B4818" t="s">
        <v>5517</v>
      </c>
      <c r="C4818" t="s">
        <v>1039</v>
      </c>
      <c r="D4818" t="s">
        <v>5632</v>
      </c>
      <c r="E4818" t="s">
        <v>75</v>
      </c>
      <c r="F4818" t="s">
        <v>39</v>
      </c>
      <c r="G4818" t="s">
        <v>168</v>
      </c>
      <c r="I4818" t="str">
        <f t="shared" si="300"/>
        <v>05Qd-614,46986137158309</v>
      </c>
      <c r="J4818" t="str">
        <f t="shared" si="301"/>
        <v>Caña paneleraGulupaBovinos DP</v>
      </c>
      <c r="K4818">
        <v>0.44698613715830848</v>
      </c>
      <c r="L4818">
        <v>1.0228752344247769</v>
      </c>
      <c r="M4818">
        <v>3</v>
      </c>
      <c r="O4818">
        <v>4.4698613715830859</v>
      </c>
      <c r="P4818">
        <v>28.52600956495121</v>
      </c>
      <c r="Q4818">
        <v>165.70578797681389</v>
      </c>
      <c r="R4818">
        <v>75</v>
      </c>
      <c r="T4818">
        <f t="shared" si="302"/>
        <v>269.2317975417651</v>
      </c>
      <c r="U4818">
        <v>4107331.9569244971</v>
      </c>
      <c r="V4818">
        <v>29967166.509388261</v>
      </c>
      <c r="W4818">
        <v>8285578.895504998</v>
      </c>
      <c r="Y4818">
        <f t="shared" si="303"/>
        <v>42360077.361817755</v>
      </c>
      <c r="Z4818">
        <v>0.12855174919089851</v>
      </c>
      <c r="AA4818">
        <v>0.94630248542065709</v>
      </c>
      <c r="AB4818">
        <v>0.21796463297412441</v>
      </c>
      <c r="AD4818">
        <v>8.2211000000000006E-2</v>
      </c>
      <c r="AE4818">
        <v>5.4999999999999997E-3</v>
      </c>
      <c r="AF4818">
        <v>1.4041449334815981</v>
      </c>
      <c r="AG4818">
        <v>0.70847302739591911</v>
      </c>
      <c r="AH4818">
        <v>6.6701903324606029</v>
      </c>
    </row>
    <row r="4819" spans="1:34">
      <c r="A4819" t="s">
        <v>809</v>
      </c>
      <c r="B4819" t="s">
        <v>5517</v>
      </c>
      <c r="C4819" t="s">
        <v>1041</v>
      </c>
      <c r="D4819" t="s">
        <v>5633</v>
      </c>
      <c r="E4819" t="s">
        <v>62</v>
      </c>
      <c r="F4819" t="s">
        <v>75</v>
      </c>
      <c r="G4819" t="s">
        <v>39</v>
      </c>
      <c r="H4819" t="s">
        <v>168</v>
      </c>
      <c r="I4819" t="str">
        <f t="shared" si="300"/>
        <v>05Qd-614,66728432512484</v>
      </c>
      <c r="J4819" t="str">
        <f t="shared" si="301"/>
        <v>CaféCaña paneleraGulupaBovinos DP</v>
      </c>
      <c r="K4819">
        <v>0.46672843251248358</v>
      </c>
      <c r="L4819">
        <v>0.46672843251248358</v>
      </c>
      <c r="M4819">
        <v>0.73382746009986966</v>
      </c>
      <c r="N4819">
        <v>3</v>
      </c>
      <c r="O4819">
        <v>4.6672843251248368</v>
      </c>
      <c r="P4819">
        <v>71.87617860692248</v>
      </c>
      <c r="Q4819">
        <v>29.785934335074082</v>
      </c>
      <c r="R4819">
        <v>118.8800485361789</v>
      </c>
      <c r="S4819">
        <v>75</v>
      </c>
      <c r="T4819">
        <f t="shared" si="302"/>
        <v>295.54216147817544</v>
      </c>
      <c r="U4819">
        <v>6728935.8263562797</v>
      </c>
      <c r="V4819">
        <v>4288742.8640429135</v>
      </c>
      <c r="W4819">
        <v>21498936.474242579</v>
      </c>
      <c r="X4819">
        <v>8285578.895504998</v>
      </c>
      <c r="Y4819">
        <f t="shared" si="303"/>
        <v>40802194.060146771</v>
      </c>
      <c r="Z4819">
        <v>0.29198221843610389</v>
      </c>
      <c r="AA4819">
        <v>0.1342295686797918</v>
      </c>
      <c r="AB4819">
        <v>0.67889291478735392</v>
      </c>
      <c r="AC4819">
        <v>0.21796463297412441</v>
      </c>
      <c r="AD4819">
        <v>0.11178299999999999</v>
      </c>
      <c r="AE4819">
        <v>5.4999999999999997E-3</v>
      </c>
      <c r="AF4819">
        <v>1.4661626152224621</v>
      </c>
      <c r="AG4819">
        <v>0.73976456553228664</v>
      </c>
      <c r="AH4819">
        <v>6.9904945058795853</v>
      </c>
    </row>
    <row r="4820" spans="1:34">
      <c r="A4820" t="s">
        <v>809</v>
      </c>
      <c r="B4820" t="s">
        <v>5517</v>
      </c>
      <c r="C4820" t="s">
        <v>1043</v>
      </c>
      <c r="D4820" t="s">
        <v>5634</v>
      </c>
      <c r="E4820" t="s">
        <v>63</v>
      </c>
      <c r="F4820" t="s">
        <v>75</v>
      </c>
      <c r="G4820" t="s">
        <v>39</v>
      </c>
      <c r="H4820" t="s">
        <v>168</v>
      </c>
      <c r="I4820" t="str">
        <f t="shared" si="300"/>
        <v>05Qd-614,85624443430566</v>
      </c>
      <c r="J4820" t="str">
        <f t="shared" si="301"/>
        <v>PlátanoCaña paneleraGulupaBovinos DP</v>
      </c>
      <c r="K4820">
        <v>0.48562444343056549</v>
      </c>
      <c r="L4820">
        <v>0.4856244434305656</v>
      </c>
      <c r="M4820">
        <v>0.88499554744452591</v>
      </c>
      <c r="N4820">
        <v>3</v>
      </c>
      <c r="O4820">
        <v>4.8562444343056574</v>
      </c>
      <c r="P4820">
        <v>30.54269320204223</v>
      </c>
      <c r="Q4820">
        <v>30.991850455013441</v>
      </c>
      <c r="R4820">
        <v>143.36927868601319</v>
      </c>
      <c r="S4820">
        <v>75</v>
      </c>
      <c r="T4820">
        <f t="shared" si="302"/>
        <v>279.9038223430689</v>
      </c>
      <c r="U4820">
        <v>2490674.1524804961</v>
      </c>
      <c r="V4820">
        <v>4462377.3082689643</v>
      </c>
      <c r="W4820">
        <v>25927706.564575821</v>
      </c>
      <c r="X4820">
        <v>8285578.895504998</v>
      </c>
      <c r="Y4820">
        <f t="shared" si="303"/>
        <v>41166336.92083028</v>
      </c>
      <c r="Z4820">
        <v>0.1053129834691957</v>
      </c>
      <c r="AA4820">
        <v>0.13966399953640121</v>
      </c>
      <c r="AB4820">
        <v>0.81874451345371624</v>
      </c>
      <c r="AC4820">
        <v>0.21796463297412441</v>
      </c>
      <c r="AD4820">
        <v>0.109237</v>
      </c>
      <c r="AE4820">
        <v>5.4999999999999997E-3</v>
      </c>
      <c r="AF4820">
        <v>1.5255218118237659</v>
      </c>
      <c r="AG4820">
        <v>0.76971474283744656</v>
      </c>
      <c r="AH4820">
        <v>7.2662179889668694</v>
      </c>
    </row>
    <row r="4821" spans="1:34">
      <c r="A4821" t="s">
        <v>809</v>
      </c>
      <c r="B4821" t="s">
        <v>5517</v>
      </c>
      <c r="C4821" t="s">
        <v>1045</v>
      </c>
      <c r="D4821" t="s">
        <v>5635</v>
      </c>
      <c r="E4821" t="s">
        <v>38</v>
      </c>
      <c r="F4821" t="s">
        <v>75</v>
      </c>
      <c r="G4821" t="s">
        <v>39</v>
      </c>
      <c r="H4821" t="s">
        <v>168</v>
      </c>
      <c r="I4821" t="str">
        <f t="shared" si="300"/>
        <v>05Qd-614,87619620190085</v>
      </c>
      <c r="J4821" t="str">
        <f t="shared" si="301"/>
        <v>FríjolCaña paneleraGulupaBovinos DP</v>
      </c>
      <c r="K4821">
        <v>0.48761962019008492</v>
      </c>
      <c r="L4821">
        <v>0.48761962019008498</v>
      </c>
      <c r="M4821">
        <v>0.90095696152068017</v>
      </c>
      <c r="N4821">
        <v>3</v>
      </c>
      <c r="O4821">
        <v>4.87619620190085</v>
      </c>
      <c r="P4821">
        <v>28.060292689120342</v>
      </c>
      <c r="Q4821">
        <v>31.119179753607909</v>
      </c>
      <c r="R4821">
        <v>145.95502776635021</v>
      </c>
      <c r="S4821">
        <v>75</v>
      </c>
      <c r="T4821">
        <f t="shared" si="302"/>
        <v>280.13450020907845</v>
      </c>
      <c r="U4821">
        <v>3752083.3225398879</v>
      </c>
      <c r="V4821">
        <v>4480710.8819144145</v>
      </c>
      <c r="W4821">
        <v>26395327.9686803</v>
      </c>
      <c r="X4821">
        <v>8285578.895504998</v>
      </c>
      <c r="Y4821">
        <f t="shared" si="303"/>
        <v>42913701.068639599</v>
      </c>
      <c r="Z4821">
        <v>0.1236784077536109</v>
      </c>
      <c r="AA4821">
        <v>0.14023780583834111</v>
      </c>
      <c r="AB4821">
        <v>0.83351105125105285</v>
      </c>
      <c r="AC4821">
        <v>0.21796463297412441</v>
      </c>
      <c r="AD4821">
        <v>0.109237</v>
      </c>
      <c r="AE4821">
        <v>5.4999999999999997E-3</v>
      </c>
      <c r="AF4821">
        <v>1.531789382796078</v>
      </c>
      <c r="AG4821">
        <v>0.77287709800128479</v>
      </c>
      <c r="AH4821">
        <v>7.2955996826982137</v>
      </c>
    </row>
    <row r="4822" spans="1:34">
      <c r="A4822" t="s">
        <v>809</v>
      </c>
      <c r="B4822" t="s">
        <v>5517</v>
      </c>
      <c r="C4822" t="s">
        <v>1047</v>
      </c>
      <c r="D4822" t="s">
        <v>5636</v>
      </c>
      <c r="E4822" t="s">
        <v>46</v>
      </c>
      <c r="F4822" t="s">
        <v>75</v>
      </c>
      <c r="G4822" t="s">
        <v>39</v>
      </c>
      <c r="H4822" t="s">
        <v>168</v>
      </c>
      <c r="I4822" t="str">
        <f t="shared" si="300"/>
        <v>05Qd-614,40235461760249</v>
      </c>
      <c r="J4822" t="str">
        <f t="shared" si="301"/>
        <v>GranadillaCaña paneleraGulupaBovinos DP</v>
      </c>
      <c r="K4822">
        <v>0.52188369408198965</v>
      </c>
      <c r="L4822">
        <v>0.44023546176024858</v>
      </c>
      <c r="M4822">
        <v>0.44023546176024858</v>
      </c>
      <c r="N4822">
        <v>3</v>
      </c>
      <c r="O4822">
        <v>4.4023546176024873</v>
      </c>
      <c r="P4822">
        <v>66.571009577376714</v>
      </c>
      <c r="Q4822">
        <v>28.095191212956699</v>
      </c>
      <c r="R4822">
        <v>71.318144805160273</v>
      </c>
      <c r="S4822">
        <v>75</v>
      </c>
      <c r="T4822">
        <f t="shared" si="302"/>
        <v>240.98434559549369</v>
      </c>
      <c r="U4822">
        <v>12870061.382615929</v>
      </c>
      <c r="V4822">
        <v>4045300.3579815188</v>
      </c>
      <c r="W4822">
        <v>12897574.349158799</v>
      </c>
      <c r="X4822">
        <v>8285578.895504998</v>
      </c>
      <c r="Y4822">
        <f t="shared" si="303"/>
        <v>38098514.985261247</v>
      </c>
      <c r="Z4822">
        <v>0.51093673860727984</v>
      </c>
      <c r="AA4822">
        <v>0.12661027705451949</v>
      </c>
      <c r="AB4822">
        <v>0.40727930212164182</v>
      </c>
      <c r="AC4822">
        <v>0.21796463297412441</v>
      </c>
      <c r="AD4822">
        <v>0.109237</v>
      </c>
      <c r="AE4822">
        <v>5.4999999999999997E-3</v>
      </c>
      <c r="AF4822">
        <v>1.382938623330624</v>
      </c>
      <c r="AG4822">
        <v>0.69777320688999422</v>
      </c>
      <c r="AH4822">
        <v>6.5978034478231056</v>
      </c>
    </row>
    <row r="4823" spans="1:34">
      <c r="A4823" t="s">
        <v>809</v>
      </c>
      <c r="B4823" t="s">
        <v>5517</v>
      </c>
      <c r="C4823" t="s">
        <v>1049</v>
      </c>
      <c r="D4823" t="s">
        <v>5637</v>
      </c>
      <c r="E4823" t="s">
        <v>407</v>
      </c>
      <c r="F4823" t="s">
        <v>39</v>
      </c>
      <c r="G4823" t="s">
        <v>168</v>
      </c>
      <c r="I4823" t="str">
        <f t="shared" si="300"/>
        <v>05Qd-614,48792423623713</v>
      </c>
      <c r="J4823" t="str">
        <f t="shared" si="301"/>
        <v>YucaGulupaBovinos DP</v>
      </c>
      <c r="K4823">
        <v>0.44879242362371241</v>
      </c>
      <c r="L4823">
        <v>1.0391318126134119</v>
      </c>
      <c r="M4823">
        <v>3</v>
      </c>
      <c r="O4823">
        <v>4.4879242362371254</v>
      </c>
      <c r="P4823">
        <v>31.546921681102329</v>
      </c>
      <c r="Q4823">
        <v>168.33935364337279</v>
      </c>
      <c r="R4823">
        <v>75</v>
      </c>
      <c r="T4823">
        <f t="shared" si="302"/>
        <v>274.88627532447515</v>
      </c>
      <c r="U4823">
        <v>2207867.286334462</v>
      </c>
      <c r="V4823">
        <v>30443435.333831631</v>
      </c>
      <c r="W4823">
        <v>8285578.895504998</v>
      </c>
      <c r="Y4823">
        <f t="shared" si="303"/>
        <v>40936881.515671089</v>
      </c>
      <c r="Z4823">
        <v>0.1144515125114003</v>
      </c>
      <c r="AA4823">
        <v>0.96134209125586156</v>
      </c>
      <c r="AB4823">
        <v>0.21796463297412441</v>
      </c>
      <c r="AD4823">
        <v>8.6191000000000004E-2</v>
      </c>
      <c r="AE4823">
        <v>5.4999999999999997E-3</v>
      </c>
      <c r="AF4823">
        <v>1.4098191318022379</v>
      </c>
      <c r="AG4823">
        <v>0.71133599144358428</v>
      </c>
      <c r="AH4823">
        <v>6.7007703594829469</v>
      </c>
    </row>
    <row r="4824" spans="1:34">
      <c r="A4824" t="s">
        <v>809</v>
      </c>
      <c r="B4824" t="s">
        <v>5517</v>
      </c>
      <c r="C4824" t="s">
        <v>1051</v>
      </c>
      <c r="D4824" t="s">
        <v>5638</v>
      </c>
      <c r="E4824" t="s">
        <v>62</v>
      </c>
      <c r="F4824" t="s">
        <v>407</v>
      </c>
      <c r="G4824" t="s">
        <v>39</v>
      </c>
      <c r="H4824" t="s">
        <v>168</v>
      </c>
      <c r="I4824" t="str">
        <f t="shared" si="300"/>
        <v>05Qd-614,68698152796329</v>
      </c>
      <c r="J4824" t="str">
        <f t="shared" si="301"/>
        <v>CaféYucaGulupaBovinos DP</v>
      </c>
      <c r="K4824">
        <v>0.46869815279632893</v>
      </c>
      <c r="L4824">
        <v>0.46869815279632898</v>
      </c>
      <c r="M4824">
        <v>0.74958522237063241</v>
      </c>
      <c r="N4824">
        <v>3</v>
      </c>
      <c r="O4824">
        <v>4.6869815279632903</v>
      </c>
      <c r="P4824">
        <v>72.179515530634646</v>
      </c>
      <c r="Q4824">
        <v>32.946153143486107</v>
      </c>
      <c r="R4824">
        <v>121.43280602404241</v>
      </c>
      <c r="S4824">
        <v>75</v>
      </c>
      <c r="T4824">
        <f t="shared" si="302"/>
        <v>301.5584746981632</v>
      </c>
      <c r="U4824">
        <v>6757333.7564213444</v>
      </c>
      <c r="V4824">
        <v>2305794.982831635</v>
      </c>
      <c r="W4824">
        <v>21960591.493242871</v>
      </c>
      <c r="X4824">
        <v>8285578.895504998</v>
      </c>
      <c r="Y4824">
        <f t="shared" si="303"/>
        <v>39309299.128000848</v>
      </c>
      <c r="Z4824">
        <v>0.29321446240949922</v>
      </c>
      <c r="AA4824">
        <v>0.1195278923509995</v>
      </c>
      <c r="AB4824">
        <v>0.69347104621496281</v>
      </c>
      <c r="AC4824">
        <v>0.21796463297412441</v>
      </c>
      <c r="AD4824">
        <v>0.115763</v>
      </c>
      <c r="AE4824">
        <v>5.4999999999999997E-3</v>
      </c>
      <c r="AF4824">
        <v>1.472350218208363</v>
      </c>
      <c r="AG4824">
        <v>0.74288657218218157</v>
      </c>
      <c r="AH4824">
        <v>7.0234813183538352</v>
      </c>
    </row>
    <row r="4825" spans="1:34">
      <c r="A4825" t="s">
        <v>809</v>
      </c>
      <c r="B4825" t="s">
        <v>5517</v>
      </c>
      <c r="C4825" t="s">
        <v>1053</v>
      </c>
      <c r="D4825" t="s">
        <v>5639</v>
      </c>
      <c r="E4825" t="s">
        <v>63</v>
      </c>
      <c r="F4825" t="s">
        <v>407</v>
      </c>
      <c r="G4825" t="s">
        <v>39</v>
      </c>
      <c r="H4825" t="s">
        <v>168</v>
      </c>
      <c r="I4825" t="str">
        <f t="shared" si="300"/>
        <v>05Qd-614,87757249304608</v>
      </c>
      <c r="J4825" t="str">
        <f t="shared" si="301"/>
        <v>PlátanoYucaGulupaBovinos DP</v>
      </c>
      <c r="K4825">
        <v>0.48775724930460762</v>
      </c>
      <c r="L4825">
        <v>0.48775724930460762</v>
      </c>
      <c r="M4825">
        <v>0.90205799443686174</v>
      </c>
      <c r="N4825">
        <v>3</v>
      </c>
      <c r="O4825">
        <v>4.8775724930460767</v>
      </c>
      <c r="P4825">
        <v>30.67683314567893</v>
      </c>
      <c r="Q4825">
        <v>34.285872339288218</v>
      </c>
      <c r="R4825">
        <v>146.13339509877159</v>
      </c>
      <c r="S4825">
        <v>75</v>
      </c>
      <c r="T4825">
        <f t="shared" si="302"/>
        <v>286.09610058373875</v>
      </c>
      <c r="U4825">
        <v>2501612.9026496778</v>
      </c>
      <c r="V4825">
        <v>2399557.607761777</v>
      </c>
      <c r="W4825">
        <v>26427584.920086581</v>
      </c>
      <c r="X4825">
        <v>8285578.895504998</v>
      </c>
      <c r="Y4825">
        <f t="shared" si="303"/>
        <v>39614334.32600303</v>
      </c>
      <c r="Z4825">
        <v>0.1057755058005868</v>
      </c>
      <c r="AA4825">
        <v>0.12438836304446679</v>
      </c>
      <c r="AB4825">
        <v>0.83452966051056687</v>
      </c>
      <c r="AC4825">
        <v>0.21796463297412441</v>
      </c>
      <c r="AD4825">
        <v>0.113217</v>
      </c>
      <c r="AE4825">
        <v>5.4999999999999997E-3</v>
      </c>
      <c r="AF4825">
        <v>1.532221725564213</v>
      </c>
      <c r="AG4825">
        <v>0.77309524014780318</v>
      </c>
      <c r="AH4825">
        <v>7.3016064587580924</v>
      </c>
    </row>
    <row r="4826" spans="1:34">
      <c r="A4826" t="s">
        <v>809</v>
      </c>
      <c r="B4826" t="s">
        <v>5517</v>
      </c>
      <c r="C4826" t="s">
        <v>1055</v>
      </c>
      <c r="D4826" t="s">
        <v>5640</v>
      </c>
      <c r="E4826" t="s">
        <v>38</v>
      </c>
      <c r="F4826" t="s">
        <v>407</v>
      </c>
      <c r="G4826" t="s">
        <v>39</v>
      </c>
      <c r="H4826" t="s">
        <v>168</v>
      </c>
      <c r="I4826" t="str">
        <f t="shared" si="300"/>
        <v>05Qd-614,89770026033721</v>
      </c>
      <c r="J4826" t="str">
        <f t="shared" si="301"/>
        <v>FríjolYucaGulupaBovinos DP</v>
      </c>
      <c r="K4826">
        <v>0.48977002603372077</v>
      </c>
      <c r="L4826">
        <v>0.48977002603372077</v>
      </c>
      <c r="M4826">
        <v>0.91816020826976719</v>
      </c>
      <c r="N4826">
        <v>3</v>
      </c>
      <c r="O4826">
        <v>4.8977002603372082</v>
      </c>
      <c r="P4826">
        <v>28.184038770849568</v>
      </c>
      <c r="Q4826">
        <v>34.42735625588864</v>
      </c>
      <c r="R4826">
        <v>148.7419537397023</v>
      </c>
      <c r="S4826">
        <v>75</v>
      </c>
      <c r="T4826">
        <f t="shared" si="302"/>
        <v>286.35334876644049</v>
      </c>
      <c r="U4826">
        <v>3768630.0355278789</v>
      </c>
      <c r="V4826">
        <v>2409459.610694496</v>
      </c>
      <c r="W4826">
        <v>26899331.333393589</v>
      </c>
      <c r="X4826">
        <v>8285578.895504998</v>
      </c>
      <c r="Y4826">
        <f t="shared" si="303"/>
        <v>41362999.87512096</v>
      </c>
      <c r="Z4826">
        <v>0.12422383037352371</v>
      </c>
      <c r="AA4826">
        <v>0.1249016634677108</v>
      </c>
      <c r="AB4826">
        <v>0.84942645775233627</v>
      </c>
      <c r="AC4826">
        <v>0.21796463297412441</v>
      </c>
      <c r="AD4826">
        <v>0.113217</v>
      </c>
      <c r="AE4826">
        <v>5.4999999999999997E-3</v>
      </c>
      <c r="AF4826">
        <v>1.538544584399123</v>
      </c>
      <c r="AG4826">
        <v>0.77628549126344748</v>
      </c>
      <c r="AH4826">
        <v>7.3312473359997794</v>
      </c>
    </row>
    <row r="4827" spans="1:34">
      <c r="A4827" t="s">
        <v>809</v>
      </c>
      <c r="B4827" t="s">
        <v>5517</v>
      </c>
      <c r="C4827" t="s">
        <v>1057</v>
      </c>
      <c r="D4827" t="s">
        <v>5641</v>
      </c>
      <c r="E4827" t="s">
        <v>46</v>
      </c>
      <c r="F4827" t="s">
        <v>407</v>
      </c>
      <c r="G4827" t="s">
        <v>39</v>
      </c>
      <c r="H4827" t="s">
        <v>168</v>
      </c>
      <c r="I4827" t="str">
        <f t="shared" si="300"/>
        <v>05Qd-614,41847027104593</v>
      </c>
      <c r="J4827" t="str">
        <f t="shared" si="301"/>
        <v>GranadillaYucaGulupaBovinos DP</v>
      </c>
      <c r="K4827">
        <v>0.53477621683674459</v>
      </c>
      <c r="L4827">
        <v>0.44184702710459289</v>
      </c>
      <c r="M4827">
        <v>0.44184702710459289</v>
      </c>
      <c r="N4827">
        <v>3</v>
      </c>
      <c r="O4827">
        <v>4.4184702710459307</v>
      </c>
      <c r="P4827">
        <v>68.215568059498011</v>
      </c>
      <c r="Q4827">
        <v>31.058709606879422</v>
      </c>
      <c r="R4827">
        <v>71.579218390944064</v>
      </c>
      <c r="S4827">
        <v>75</v>
      </c>
      <c r="T4827">
        <f t="shared" si="302"/>
        <v>245.85349605732148</v>
      </c>
      <c r="U4827">
        <v>13188001.10963181</v>
      </c>
      <c r="V4827">
        <v>2173698.8981041769</v>
      </c>
      <c r="W4827">
        <v>12944788.36450436</v>
      </c>
      <c r="X4827">
        <v>8285578.895504998</v>
      </c>
      <c r="Y4827">
        <f t="shared" si="303"/>
        <v>36592067.267745346</v>
      </c>
      <c r="Z4827">
        <v>0.52355882970426615</v>
      </c>
      <c r="AA4827">
        <v>0.1126802902385592</v>
      </c>
      <c r="AB4827">
        <v>0.40877022519754208</v>
      </c>
      <c r="AC4827">
        <v>0.21796463297412441</v>
      </c>
      <c r="AD4827">
        <v>0.113217</v>
      </c>
      <c r="AE4827">
        <v>5.4999999999999997E-3</v>
      </c>
      <c r="AF4827">
        <v>1.3880011322657371</v>
      </c>
      <c r="AG4827">
        <v>0.70032753796078007</v>
      </c>
      <c r="AH4827">
        <v>6.6255159412724476</v>
      </c>
    </row>
    <row r="4828" spans="1:34">
      <c r="A4828" t="s">
        <v>809</v>
      </c>
      <c r="B4828" t="s">
        <v>5517</v>
      </c>
      <c r="C4828" t="s">
        <v>1059</v>
      </c>
      <c r="D4828" t="s">
        <v>5642</v>
      </c>
      <c r="E4828" t="s">
        <v>75</v>
      </c>
      <c r="F4828" t="s">
        <v>407</v>
      </c>
      <c r="G4828" t="s">
        <v>39</v>
      </c>
      <c r="H4828" t="s">
        <v>168</v>
      </c>
      <c r="I4828" t="str">
        <f t="shared" si="300"/>
        <v>05Qd-614,81624273577835</v>
      </c>
      <c r="J4828" t="str">
        <f t="shared" si="301"/>
        <v>Caña paneleraYucaGulupaBovinos DP</v>
      </c>
      <c r="K4828">
        <v>0.48162427357783538</v>
      </c>
      <c r="L4828">
        <v>0.48162427357783538</v>
      </c>
      <c r="M4828">
        <v>0.85299418862268439</v>
      </c>
      <c r="N4828">
        <v>3</v>
      </c>
      <c r="O4828">
        <v>4.8162427357783546</v>
      </c>
      <c r="P4828">
        <v>30.73656539358883</v>
      </c>
      <c r="Q4828">
        <v>33.854767679894941</v>
      </c>
      <c r="R4828">
        <v>138.18505855687491</v>
      </c>
      <c r="S4828">
        <v>75</v>
      </c>
      <c r="T4828">
        <f t="shared" si="302"/>
        <v>277.77639163035866</v>
      </c>
      <c r="U4828">
        <v>4425619.9592073187</v>
      </c>
      <c r="V4828">
        <v>2369385.9832818219</v>
      </c>
      <c r="W4828">
        <v>24990163.04405047</v>
      </c>
      <c r="X4828">
        <v>8285578.895504998</v>
      </c>
      <c r="Y4828">
        <f t="shared" si="303"/>
        <v>40070747.882044606</v>
      </c>
      <c r="Z4828">
        <v>0.1385135637870995</v>
      </c>
      <c r="AA4828">
        <v>0.1228243251704378</v>
      </c>
      <c r="AB4828">
        <v>0.78913878601915111</v>
      </c>
      <c r="AC4828">
        <v>0.21796463297412441</v>
      </c>
      <c r="AD4828">
        <v>0.109237</v>
      </c>
      <c r="AE4828">
        <v>5.4999999999999997E-3</v>
      </c>
      <c r="AF4828">
        <v>1.5129558332288029</v>
      </c>
      <c r="AG4828">
        <v>0.76337447362086941</v>
      </c>
      <c r="AH4828">
        <v>7.2073100426280279</v>
      </c>
    </row>
    <row r="4829" spans="1:34">
      <c r="A4829" t="s">
        <v>809</v>
      </c>
      <c r="B4829" t="s">
        <v>5517</v>
      </c>
      <c r="C4829" t="s">
        <v>1061</v>
      </c>
      <c r="D4829" t="s">
        <v>5643</v>
      </c>
      <c r="E4829" t="s">
        <v>62</v>
      </c>
      <c r="F4829" t="s">
        <v>63</v>
      </c>
      <c r="G4829" t="s">
        <v>51</v>
      </c>
      <c r="I4829" t="str">
        <f t="shared" si="300"/>
        <v>05Qd-611,79035174737359</v>
      </c>
      <c r="J4829" t="str">
        <f t="shared" si="301"/>
        <v>CaféPlátanoPiscicultura cachama</v>
      </c>
      <c r="K4829">
        <v>1.234487217893635</v>
      </c>
      <c r="L4829">
        <v>0.17903517473735861</v>
      </c>
      <c r="M4829">
        <v>0.37682935474259238</v>
      </c>
      <c r="O4829">
        <v>1.7903517473735859</v>
      </c>
      <c r="P4829">
        <v>190.1110315556198</v>
      </c>
      <c r="Q4829">
        <v>11.260175405810291</v>
      </c>
      <c r="R4829">
        <v>750.38930421550083</v>
      </c>
      <c r="T4829">
        <f t="shared" si="302"/>
        <v>951.76051117693089</v>
      </c>
      <c r="U4829">
        <v>17797898.497304831</v>
      </c>
      <c r="V4829">
        <v>918236.8971238276</v>
      </c>
      <c r="W4829">
        <v>31283864.605568081</v>
      </c>
      <c r="Y4829">
        <f t="shared" si="303"/>
        <v>49999999.999996737</v>
      </c>
      <c r="Z4829">
        <v>0.77228703332093795</v>
      </c>
      <c r="AA4829">
        <v>3.8825740039619437E-2</v>
      </c>
      <c r="AB4829">
        <v>0.65606729029506983</v>
      </c>
      <c r="AD4829">
        <v>7.8413999999999998E-2</v>
      </c>
      <c r="AE4829">
        <v>5.4999999999999997E-3</v>
      </c>
      <c r="AF4829">
        <v>0.56241416147861356</v>
      </c>
      <c r="AG4829">
        <v>0.28377075195871337</v>
      </c>
      <c r="AH4829">
        <v>2.7204506608109131</v>
      </c>
    </row>
    <row r="4830" spans="1:34">
      <c r="A4830" t="s">
        <v>809</v>
      </c>
      <c r="B4830" t="s">
        <v>5517</v>
      </c>
      <c r="C4830" t="s">
        <v>1063</v>
      </c>
      <c r="D4830" t="s">
        <v>5644</v>
      </c>
      <c r="E4830" t="s">
        <v>62</v>
      </c>
      <c r="F4830" t="s">
        <v>38</v>
      </c>
      <c r="G4830" t="s">
        <v>51</v>
      </c>
      <c r="I4830" t="str">
        <f t="shared" si="300"/>
        <v>05Qd-611,83791915824575</v>
      </c>
      <c r="J4830" t="str">
        <f t="shared" si="301"/>
        <v>CaféFríjolPiscicultura cachama</v>
      </c>
      <c r="K4830">
        <v>1.2935249182298949</v>
      </c>
      <c r="L4830">
        <v>0.18379191582457521</v>
      </c>
      <c r="M4830">
        <v>0.3606023241912823</v>
      </c>
      <c r="O4830">
        <v>1.837919158245753</v>
      </c>
      <c r="P4830">
        <v>199.20283740740379</v>
      </c>
      <c r="Q4830">
        <v>10.5763893379051</v>
      </c>
      <c r="R4830">
        <v>718.07603028492042</v>
      </c>
      <c r="T4830">
        <f t="shared" si="302"/>
        <v>927.85525703022927</v>
      </c>
      <c r="U4830">
        <v>18649059.192100771</v>
      </c>
      <c r="V4830">
        <v>1414222.3848872641</v>
      </c>
      <c r="W4830">
        <v>29936718.423009221</v>
      </c>
      <c r="Y4830">
        <f t="shared" si="303"/>
        <v>49999999.999997258</v>
      </c>
      <c r="Z4830">
        <v>0.80922062792273242</v>
      </c>
      <c r="AA4830">
        <v>4.661644151707444E-2</v>
      </c>
      <c r="AB4830">
        <v>0.62781571214876142</v>
      </c>
      <c r="AD4830">
        <v>7.8413999999999998E-2</v>
      </c>
      <c r="AE4830">
        <v>5.4999999999999997E-3</v>
      </c>
      <c r="AF4830">
        <v>0.57735680363740927</v>
      </c>
      <c r="AG4830">
        <v>0.29131018658195179</v>
      </c>
      <c r="AH4830">
        <v>2.7905001484651142</v>
      </c>
    </row>
    <row r="4831" spans="1:34">
      <c r="A4831" t="s">
        <v>809</v>
      </c>
      <c r="B4831" t="s">
        <v>5517</v>
      </c>
      <c r="C4831" t="s">
        <v>1065</v>
      </c>
      <c r="D4831" t="s">
        <v>5645</v>
      </c>
      <c r="E4831" t="s">
        <v>63</v>
      </c>
      <c r="F4831" t="s">
        <v>38</v>
      </c>
      <c r="G4831" t="s">
        <v>51</v>
      </c>
      <c r="I4831" t="str">
        <f t="shared" si="300"/>
        <v>05Qd-613,28424001177524</v>
      </c>
      <c r="J4831" t="str">
        <f t="shared" si="301"/>
        <v>PlátanoFríjolPiscicultura cachama</v>
      </c>
      <c r="K4831">
        <v>2.540960027720427</v>
      </c>
      <c r="L4831">
        <v>0.32842400117752341</v>
      </c>
      <c r="M4831">
        <v>0.41485598287728448</v>
      </c>
      <c r="O4831">
        <v>3.2842400117752351</v>
      </c>
      <c r="P4831">
        <v>159.81024764132169</v>
      </c>
      <c r="Q4831">
        <v>18.899308431397479</v>
      </c>
      <c r="R4831">
        <v>826.11263804957798</v>
      </c>
      <c r="T4831">
        <f t="shared" si="302"/>
        <v>1004.8221941222971</v>
      </c>
      <c r="U4831">
        <v>13032094.140117699</v>
      </c>
      <c r="V4831">
        <v>2527121.8927975842</v>
      </c>
      <c r="W4831">
        <v>34440783.967077509</v>
      </c>
      <c r="Y4831">
        <f t="shared" si="303"/>
        <v>49999999.999992788</v>
      </c>
      <c r="Z4831">
        <v>0.55103503337856419</v>
      </c>
      <c r="AA4831">
        <v>8.330049869173016E-2</v>
      </c>
      <c r="AB4831">
        <v>0.72227239498078999</v>
      </c>
      <c r="AD4831">
        <v>7.5867999999999991E-2</v>
      </c>
      <c r="AE4831">
        <v>5.4999999999999997E-3</v>
      </c>
      <c r="AF4831">
        <v>1.031698433018398</v>
      </c>
      <c r="AG4831">
        <v>0.52055204186637472</v>
      </c>
      <c r="AH4831">
        <v>4.9178584866600072</v>
      </c>
    </row>
    <row r="4832" spans="1:34">
      <c r="A4832" t="s">
        <v>809</v>
      </c>
      <c r="B4832" t="s">
        <v>5517</v>
      </c>
      <c r="C4832" t="s">
        <v>1067</v>
      </c>
      <c r="D4832" t="s">
        <v>5646</v>
      </c>
      <c r="E4832" t="s">
        <v>62</v>
      </c>
      <c r="F4832" t="s">
        <v>63</v>
      </c>
      <c r="G4832" t="s">
        <v>38</v>
      </c>
      <c r="H4832" t="s">
        <v>51</v>
      </c>
      <c r="I4832" t="str">
        <f t="shared" si="300"/>
        <v>05Qd-611,94884808239985</v>
      </c>
      <c r="J4832" t="str">
        <f t="shared" si="301"/>
        <v>CaféPlátanoFríjolPiscicultura cachama</v>
      </c>
      <c r="K4832">
        <v>1.194315031851229</v>
      </c>
      <c r="L4832">
        <v>0.19488480823998469</v>
      </c>
      <c r="M4832">
        <v>0.19488480823998461</v>
      </c>
      <c r="N4832">
        <v>0.3647634340686482</v>
      </c>
      <c r="O4832">
        <v>1.948848082399846</v>
      </c>
      <c r="P4832">
        <v>183.92451490508921</v>
      </c>
      <c r="Q4832">
        <v>12.25701668920161</v>
      </c>
      <c r="R4832">
        <v>11.21473487417366</v>
      </c>
      <c r="S4832">
        <v>726.36214787725544</v>
      </c>
      <c r="T4832">
        <f t="shared" si="302"/>
        <v>933.75841434571998</v>
      </c>
      <c r="U4832">
        <v>17218726.449806809</v>
      </c>
      <c r="V4832">
        <v>999526.61189273384</v>
      </c>
      <c r="W4832">
        <v>1499578.787515939</v>
      </c>
      <c r="X4832">
        <v>30282168.150781441</v>
      </c>
      <c r="Y4832">
        <f t="shared" si="303"/>
        <v>49999999.999996923</v>
      </c>
      <c r="Z4832">
        <v>0.74715557960395018</v>
      </c>
      <c r="AA4832">
        <v>4.2262906791901179E-2</v>
      </c>
      <c r="AB4832">
        <v>4.9430010156468238E-2</v>
      </c>
      <c r="AC4832">
        <v>0.6350602859790786</v>
      </c>
      <c r="AD4832">
        <v>0.10544000000000001</v>
      </c>
      <c r="AE4832">
        <v>5.4999999999999997E-3</v>
      </c>
      <c r="AF4832">
        <v>0.61220358609419256</v>
      </c>
      <c r="AG4832">
        <v>0.30889242106037568</v>
      </c>
      <c r="AH4832">
        <v>2.9808840895544151</v>
      </c>
    </row>
    <row r="4833" spans="1:34">
      <c r="A4833" t="s">
        <v>809</v>
      </c>
      <c r="B4833" t="s">
        <v>5517</v>
      </c>
      <c r="C4833" t="s">
        <v>1069</v>
      </c>
      <c r="D4833" t="s">
        <v>5647</v>
      </c>
      <c r="E4833" t="s">
        <v>62</v>
      </c>
      <c r="F4833" t="s">
        <v>46</v>
      </c>
      <c r="G4833" t="s">
        <v>51</v>
      </c>
      <c r="I4833" t="str">
        <f t="shared" si="300"/>
        <v>05Qd-611,11491997863255</v>
      </c>
      <c r="J4833" t="str">
        <f t="shared" si="301"/>
        <v>CaféGranadillaPiscicultura cachama</v>
      </c>
      <c r="K4833">
        <v>0.1114919978632553</v>
      </c>
      <c r="L4833">
        <v>0.59821659554139184</v>
      </c>
      <c r="M4833">
        <v>0.40521138522790651</v>
      </c>
      <c r="O4833">
        <v>1.1149199786325541</v>
      </c>
      <c r="P4833">
        <v>17.169767670941319</v>
      </c>
      <c r="Q4833">
        <v>76.307965093991271</v>
      </c>
      <c r="R4833">
        <v>806.90712014479891</v>
      </c>
      <c r="T4833">
        <f t="shared" si="302"/>
        <v>900.38485290973153</v>
      </c>
      <c r="U4833">
        <v>1607406.8912740389</v>
      </c>
      <c r="V4833">
        <v>14752490.62582838</v>
      </c>
      <c r="W4833">
        <v>33640102.482896373</v>
      </c>
      <c r="Y4833">
        <f t="shared" si="303"/>
        <v>49999999.999998793</v>
      </c>
      <c r="Z4833">
        <v>6.9748655976976354E-2</v>
      </c>
      <c r="AA4833">
        <v>0.58566849237226826</v>
      </c>
      <c r="AB4833">
        <v>0.70548096149457484</v>
      </c>
      <c r="AD4833">
        <v>7.8413999999999998E-2</v>
      </c>
      <c r="AE4833">
        <v>5.4999999999999997E-3</v>
      </c>
      <c r="AF4833">
        <v>0.35023664250237291</v>
      </c>
      <c r="AG4833">
        <v>0.17671481661325969</v>
      </c>
      <c r="AH4833">
        <v>1.725785437748186</v>
      </c>
    </row>
    <row r="4834" spans="1:34">
      <c r="A4834" t="s">
        <v>809</v>
      </c>
      <c r="B4834" t="s">
        <v>5517</v>
      </c>
      <c r="C4834" t="s">
        <v>1071</v>
      </c>
      <c r="D4834" t="s">
        <v>5648</v>
      </c>
      <c r="E4834" t="s">
        <v>63</v>
      </c>
      <c r="F4834" t="s">
        <v>46</v>
      </c>
      <c r="G4834" t="s">
        <v>51</v>
      </c>
      <c r="I4834" t="str">
        <f t="shared" si="300"/>
        <v>05Qd-611,149377920195</v>
      </c>
      <c r="J4834" t="str">
        <f t="shared" si="301"/>
        <v>PlátanoGranadillaPiscicultura cachama</v>
      </c>
      <c r="K4834">
        <v>0.1149377920195005</v>
      </c>
      <c r="L4834">
        <v>0.62489120900283157</v>
      </c>
      <c r="M4834">
        <v>0.40954891917267272</v>
      </c>
      <c r="O4834">
        <v>1.149377920195005</v>
      </c>
      <c r="P4834">
        <v>7.2288571270685473</v>
      </c>
      <c r="Q4834">
        <v>79.710554537483915</v>
      </c>
      <c r="R4834">
        <v>815.54455520090698</v>
      </c>
      <c r="T4834">
        <f t="shared" si="302"/>
        <v>902.48396686545948</v>
      </c>
      <c r="U4834">
        <v>589493.77775107813</v>
      </c>
      <c r="V4834">
        <v>15410307.52353806</v>
      </c>
      <c r="W4834">
        <v>34000198.698709533</v>
      </c>
      <c r="Y4834">
        <f t="shared" si="303"/>
        <v>49999999.999998674</v>
      </c>
      <c r="Z4834">
        <v>2.492552002824832E-2</v>
      </c>
      <c r="AA4834">
        <v>0.61178358307187675</v>
      </c>
      <c r="AB4834">
        <v>0.71303269308313311</v>
      </c>
      <c r="AD4834">
        <v>7.5867999999999991E-2</v>
      </c>
      <c r="AE4834">
        <v>5.4999999999999997E-3</v>
      </c>
      <c r="AF4834">
        <v>0.3610611267628287</v>
      </c>
      <c r="AG4834">
        <v>0.18217640035090829</v>
      </c>
      <c r="AH4834">
        <v>1.7739834473087419</v>
      </c>
    </row>
    <row r="4835" spans="1:34">
      <c r="A4835" t="s">
        <v>809</v>
      </c>
      <c r="B4835" t="s">
        <v>5517</v>
      </c>
      <c r="C4835" t="s">
        <v>1073</v>
      </c>
      <c r="D4835" t="s">
        <v>5649</v>
      </c>
      <c r="E4835" t="s">
        <v>62</v>
      </c>
      <c r="F4835" t="s">
        <v>63</v>
      </c>
      <c r="G4835" t="s">
        <v>46</v>
      </c>
      <c r="H4835" t="s">
        <v>51</v>
      </c>
      <c r="I4835" t="str">
        <f t="shared" si="300"/>
        <v>05Qd-611,21232456773414</v>
      </c>
      <c r="J4835" t="str">
        <f t="shared" si="301"/>
        <v>CaféPlátanoGranadillaPiscicultura cachama</v>
      </c>
      <c r="K4835">
        <v>0.1212324567734139</v>
      </c>
      <c r="L4835">
        <v>0.1212324567734139</v>
      </c>
      <c r="M4835">
        <v>0.56352395028565827</v>
      </c>
      <c r="N4835">
        <v>0.40633570390165291</v>
      </c>
      <c r="O4835">
        <v>1.212324567734139</v>
      </c>
      <c r="P4835">
        <v>18.669798343105739</v>
      </c>
      <c r="Q4835">
        <v>7.6247515615215278</v>
      </c>
      <c r="R4835">
        <v>71.882602803938312</v>
      </c>
      <c r="S4835">
        <v>809.14600280266757</v>
      </c>
      <c r="T4835">
        <f t="shared" si="302"/>
        <v>907.32315551123315</v>
      </c>
      <c r="U4835">
        <v>1747837.425091933</v>
      </c>
      <c r="V4835">
        <v>621777.89979886764</v>
      </c>
      <c r="W4835">
        <v>13896942.77286851</v>
      </c>
      <c r="X4835">
        <v>33733441.902239159</v>
      </c>
      <c r="Y4835">
        <f t="shared" si="303"/>
        <v>49999999.999998465</v>
      </c>
      <c r="Z4835">
        <v>7.5842222605998322E-2</v>
      </c>
      <c r="AA4835">
        <v>2.62905870757183E-2</v>
      </c>
      <c r="AB4835">
        <v>0.5517035549319369</v>
      </c>
      <c r="AC4835">
        <v>0.70743842233574739</v>
      </c>
      <c r="AD4835">
        <v>0.10544000000000001</v>
      </c>
      <c r="AE4835">
        <v>5.4999999999999997E-3</v>
      </c>
      <c r="AF4835">
        <v>0.3808349427437086</v>
      </c>
      <c r="AG4835">
        <v>0.19215344398586101</v>
      </c>
      <c r="AH4835">
        <v>1.896252954463709</v>
      </c>
    </row>
    <row r="4836" spans="1:34">
      <c r="A4836" t="s">
        <v>809</v>
      </c>
      <c r="B4836" t="s">
        <v>5517</v>
      </c>
      <c r="C4836" t="s">
        <v>1075</v>
      </c>
      <c r="D4836" t="s">
        <v>5650</v>
      </c>
      <c r="E4836" t="s">
        <v>38</v>
      </c>
      <c r="F4836" t="s">
        <v>46</v>
      </c>
      <c r="G4836" t="s">
        <v>51</v>
      </c>
      <c r="I4836" t="str">
        <f t="shared" si="300"/>
        <v>05Qd-611,1600534660325</v>
      </c>
      <c r="J4836" t="str">
        <f t="shared" si="301"/>
        <v>FríjolGranadillaPiscicultura cachama</v>
      </c>
      <c r="K4836">
        <v>0.11600534660325031</v>
      </c>
      <c r="L4836">
        <v>0.64375369155258855</v>
      </c>
      <c r="M4836">
        <v>0.40029442787666392</v>
      </c>
      <c r="O4836">
        <v>1.160053466032503</v>
      </c>
      <c r="P4836">
        <v>6.6755803999870373</v>
      </c>
      <c r="Q4836">
        <v>82.116635663819508</v>
      </c>
      <c r="R4836">
        <v>797.11586540516589</v>
      </c>
      <c r="T4836">
        <f t="shared" si="302"/>
        <v>885.90808146897245</v>
      </c>
      <c r="U4836">
        <v>892625.53903356043</v>
      </c>
      <c r="V4836">
        <v>15875471.14331913</v>
      </c>
      <c r="W4836">
        <v>33231903.317646351</v>
      </c>
      <c r="Y4836">
        <f t="shared" si="303"/>
        <v>49999999.999999039</v>
      </c>
      <c r="Z4836">
        <v>2.9423255268528421E-2</v>
      </c>
      <c r="AA4836">
        <v>0.63025040896679629</v>
      </c>
      <c r="AB4836">
        <v>0.69692044240197459</v>
      </c>
      <c r="AD4836">
        <v>7.5867999999999991E-2</v>
      </c>
      <c r="AE4836">
        <v>5.4999999999999997E-3</v>
      </c>
      <c r="AF4836">
        <v>0.36441470137146681</v>
      </c>
      <c r="AG4836">
        <v>0.1838684743661517</v>
      </c>
      <c r="AH4836">
        <v>1.789704641770121</v>
      </c>
    </row>
    <row r="4837" spans="1:34">
      <c r="A4837" t="s">
        <v>809</v>
      </c>
      <c r="B4837" t="s">
        <v>5517</v>
      </c>
      <c r="C4837" t="s">
        <v>1077</v>
      </c>
      <c r="D4837" t="s">
        <v>5651</v>
      </c>
      <c r="E4837" t="s">
        <v>62</v>
      </c>
      <c r="F4837" t="s">
        <v>38</v>
      </c>
      <c r="G4837" t="s">
        <v>46</v>
      </c>
      <c r="H4837" t="s">
        <v>51</v>
      </c>
      <c r="I4837" t="str">
        <f t="shared" si="300"/>
        <v>05Qd-611,22420748767934</v>
      </c>
      <c r="J4837" t="str">
        <f t="shared" si="301"/>
        <v>CaféFríjolGranadillaPiscicultura cachama</v>
      </c>
      <c r="K4837">
        <v>0.1224207487679337</v>
      </c>
      <c r="L4837">
        <v>0.1224207487679336</v>
      </c>
      <c r="M4837">
        <v>0.58282807053723618</v>
      </c>
      <c r="N4837">
        <v>0.39653791960623319</v>
      </c>
      <c r="O4837">
        <v>1.224207487679337</v>
      </c>
      <c r="P4837">
        <v>18.852795310261779</v>
      </c>
      <c r="Q4837">
        <v>7.0447576336456361</v>
      </c>
      <c r="R4837">
        <v>74.345018834029361</v>
      </c>
      <c r="S4837">
        <v>789.63544066688155</v>
      </c>
      <c r="T4837">
        <f t="shared" si="302"/>
        <v>889.8780124448183</v>
      </c>
      <c r="U4837">
        <v>1764969.315967004</v>
      </c>
      <c r="V4837">
        <v>941990.08974649396</v>
      </c>
      <c r="W4837">
        <v>14372997.524899481</v>
      </c>
      <c r="X4837">
        <v>32920043.069385901</v>
      </c>
      <c r="Y4837">
        <f t="shared" si="303"/>
        <v>49999999.999998882</v>
      </c>
      <c r="Z4837">
        <v>7.6585610213309938E-2</v>
      </c>
      <c r="AA4837">
        <v>3.1050439024009401E-2</v>
      </c>
      <c r="AB4837">
        <v>0.57060275480131317</v>
      </c>
      <c r="AC4837">
        <v>0.6903802878971963</v>
      </c>
      <c r="AD4837">
        <v>0.10544000000000001</v>
      </c>
      <c r="AE4837">
        <v>5.4999999999999997E-3</v>
      </c>
      <c r="AF4837">
        <v>0.38456779717675499</v>
      </c>
      <c r="AG4837">
        <v>0.1940368867971749</v>
      </c>
      <c r="AH4837">
        <v>1.9137521716532671</v>
      </c>
    </row>
    <row r="4838" spans="1:34">
      <c r="A4838" t="s">
        <v>809</v>
      </c>
      <c r="B4838" t="s">
        <v>5517</v>
      </c>
      <c r="C4838" t="s">
        <v>1079</v>
      </c>
      <c r="D4838" t="s">
        <v>5652</v>
      </c>
      <c r="E4838" t="s">
        <v>63</v>
      </c>
      <c r="F4838" t="s">
        <v>38</v>
      </c>
      <c r="G4838" t="s">
        <v>46</v>
      </c>
      <c r="H4838" t="s">
        <v>51</v>
      </c>
      <c r="I4838" t="str">
        <f t="shared" si="300"/>
        <v>05Qd-611,26587808196187</v>
      </c>
      <c r="J4838" t="str">
        <f t="shared" si="301"/>
        <v>PlátanoFríjolGranadillaPiscicultura cachama</v>
      </c>
      <c r="K4838">
        <v>0.12658780819618751</v>
      </c>
      <c r="L4838">
        <v>0.12658780819618751</v>
      </c>
      <c r="M4838">
        <v>0.61168259718556861</v>
      </c>
      <c r="N4838">
        <v>0.40101986838393178</v>
      </c>
      <c r="O4838">
        <v>1.2658780819618749</v>
      </c>
      <c r="P4838">
        <v>7.9615691531967334</v>
      </c>
      <c r="Q4838">
        <v>7.2845529625624286</v>
      </c>
      <c r="R4838">
        <v>78.025676021902783</v>
      </c>
      <c r="S4838">
        <v>798.56045243281494</v>
      </c>
      <c r="T4838">
        <f t="shared" si="302"/>
        <v>891.83225057047684</v>
      </c>
      <c r="U4838">
        <v>649244.46485050733</v>
      </c>
      <c r="V4838">
        <v>974054.33313909802</v>
      </c>
      <c r="W4838">
        <v>15084572.79222719</v>
      </c>
      <c r="X4838">
        <v>33292128.40978194</v>
      </c>
      <c r="Y4838">
        <f t="shared" si="303"/>
        <v>49999999.999998733</v>
      </c>
      <c r="Z4838">
        <v>2.745195373155249E-2</v>
      </c>
      <c r="AA4838">
        <v>3.2107359733845091E-2</v>
      </c>
      <c r="AB4838">
        <v>0.59885203314998614</v>
      </c>
      <c r="AC4838">
        <v>0.69818344853959002</v>
      </c>
      <c r="AD4838">
        <v>0.102894</v>
      </c>
      <c r="AE4838">
        <v>5.4999999999999997E-3</v>
      </c>
      <c r="AF4838">
        <v>0.39765803621839008</v>
      </c>
      <c r="AG4838">
        <v>0.20064167599095731</v>
      </c>
      <c r="AH4838">
        <v>1.9725717941712231</v>
      </c>
    </row>
    <row r="4839" spans="1:34">
      <c r="A4839" t="s">
        <v>809</v>
      </c>
      <c r="B4839" t="s">
        <v>5517</v>
      </c>
      <c r="C4839" t="s">
        <v>1081</v>
      </c>
      <c r="D4839" t="s">
        <v>5653</v>
      </c>
      <c r="E4839" t="s">
        <v>62</v>
      </c>
      <c r="F4839" t="s">
        <v>75</v>
      </c>
      <c r="G4839" t="s">
        <v>51</v>
      </c>
      <c r="I4839" t="str">
        <f t="shared" si="300"/>
        <v>05Qd-611,77139595431669</v>
      </c>
      <c r="J4839" t="str">
        <f t="shared" si="301"/>
        <v>CaféCaña paneleraPiscicultura cachama</v>
      </c>
      <c r="K4839">
        <v>1.224183837107389</v>
      </c>
      <c r="L4839">
        <v>0.17713959543166899</v>
      </c>
      <c r="M4839">
        <v>0.37007252177763228</v>
      </c>
      <c r="O4839">
        <v>1.7713959543166911</v>
      </c>
      <c r="P4839">
        <v>188.52431091453789</v>
      </c>
      <c r="Q4839">
        <v>11.304793087633801</v>
      </c>
      <c r="R4839">
        <v>736.9342611742278</v>
      </c>
      <c r="T4839">
        <f t="shared" si="302"/>
        <v>936.76336517639947</v>
      </c>
      <c r="U4839">
        <v>17649352.18369814</v>
      </c>
      <c r="V4839">
        <v>1627726.367038287</v>
      </c>
      <c r="W4839">
        <v>30722921.449261591</v>
      </c>
      <c r="Y4839">
        <f t="shared" si="303"/>
        <v>49999999.999998018</v>
      </c>
      <c r="Z4839">
        <v>0.76584130649181537</v>
      </c>
      <c r="AA4839">
        <v>5.0944767523392241E-2</v>
      </c>
      <c r="AB4839">
        <v>0.6443035117080067</v>
      </c>
      <c r="AD4839">
        <v>7.4434E-2</v>
      </c>
      <c r="AE4839">
        <v>5.4999999999999997E-3</v>
      </c>
      <c r="AF4839">
        <v>0.55645946208901276</v>
      </c>
      <c r="AG4839">
        <v>0.28076625875919548</v>
      </c>
      <c r="AH4839">
        <v>2.6885556751648991</v>
      </c>
    </row>
    <row r="4840" spans="1:34">
      <c r="A4840" t="s">
        <v>809</v>
      </c>
      <c r="B4840" t="s">
        <v>5517</v>
      </c>
      <c r="C4840" t="s">
        <v>1083</v>
      </c>
      <c r="D4840" t="s">
        <v>5654</v>
      </c>
      <c r="E4840" t="s">
        <v>63</v>
      </c>
      <c r="F4840" t="s">
        <v>75</v>
      </c>
      <c r="G4840" t="s">
        <v>51</v>
      </c>
      <c r="I4840" t="str">
        <f t="shared" si="300"/>
        <v>05Qd-612,73376185953243</v>
      </c>
      <c r="J4840" t="str">
        <f t="shared" si="301"/>
        <v>PlátanoCaña paneleraPiscicultura cachama</v>
      </c>
      <c r="K4840">
        <v>0.27337618595324331</v>
      </c>
      <c r="L4840">
        <v>2.1083653998528891</v>
      </c>
      <c r="M4840">
        <v>0.35202027372630151</v>
      </c>
      <c r="O4840">
        <v>2.733761859532434</v>
      </c>
      <c r="P4840">
        <v>17.19362583425681</v>
      </c>
      <c r="Q4840">
        <v>134.5528341101882</v>
      </c>
      <c r="R4840">
        <v>700.98638799429193</v>
      </c>
      <c r="T4840">
        <f t="shared" si="302"/>
        <v>852.732847938737</v>
      </c>
      <c r="U4840">
        <v>1402093.7567464069</v>
      </c>
      <c r="V4840">
        <v>19373658.07079304</v>
      </c>
      <c r="W4840">
        <v>29224248.172468338</v>
      </c>
      <c r="Y4840">
        <f t="shared" si="303"/>
        <v>50000000.000007786</v>
      </c>
      <c r="Z4840">
        <v>5.9284622390063192E-2</v>
      </c>
      <c r="AA4840">
        <v>0.60635898421311718</v>
      </c>
      <c r="AB4840">
        <v>0.61287419413039579</v>
      </c>
      <c r="AD4840">
        <v>7.1887999999999994E-2</v>
      </c>
      <c r="AE4840">
        <v>5.4999999999999997E-3</v>
      </c>
      <c r="AF4840">
        <v>0.85877335901542429</v>
      </c>
      <c r="AG4840">
        <v>0.43330125473589082</v>
      </c>
      <c r="AH4840">
        <v>4.1032244732837491</v>
      </c>
    </row>
    <row r="4841" spans="1:34">
      <c r="A4841" t="s">
        <v>809</v>
      </c>
      <c r="B4841" t="s">
        <v>5517</v>
      </c>
      <c r="C4841" t="s">
        <v>1085</v>
      </c>
      <c r="D4841" t="s">
        <v>5655</v>
      </c>
      <c r="E4841" t="s">
        <v>62</v>
      </c>
      <c r="F4841" t="s">
        <v>63</v>
      </c>
      <c r="G4841" t="s">
        <v>75</v>
      </c>
      <c r="H4841" t="s">
        <v>51</v>
      </c>
      <c r="I4841" t="str">
        <f t="shared" si="300"/>
        <v>05Qd-611,87421547575359</v>
      </c>
      <c r="J4841" t="str">
        <f t="shared" si="301"/>
        <v>CaféPlátanoCaña paneleraPiscicultura cachama</v>
      </c>
      <c r="K4841">
        <v>1.1247484103530789</v>
      </c>
      <c r="L4841">
        <v>0.1874215475753587</v>
      </c>
      <c r="M4841">
        <v>0.1874215475753587</v>
      </c>
      <c r="N4841">
        <v>0.37462397024979049</v>
      </c>
      <c r="O4841">
        <v>1.8742154757535869</v>
      </c>
      <c r="P4841">
        <v>173.21125519437419</v>
      </c>
      <c r="Q4841">
        <v>11.78762499393136</v>
      </c>
      <c r="R4841">
        <v>11.960972420312711</v>
      </c>
      <c r="S4841">
        <v>745.99766934349975</v>
      </c>
      <c r="T4841">
        <f t="shared" si="302"/>
        <v>942.95752195211799</v>
      </c>
      <c r="U4841">
        <v>16215767.77167883</v>
      </c>
      <c r="V4841">
        <v>961248.98669888149</v>
      </c>
      <c r="W4841">
        <v>1722206.681098649</v>
      </c>
      <c r="X4841">
        <v>31100776.560521379</v>
      </c>
      <c r="Y4841">
        <f t="shared" si="303"/>
        <v>49999999.999997735</v>
      </c>
      <c r="Z4841">
        <v>0.70363516160672179</v>
      </c>
      <c r="AA4841">
        <v>4.0644416912257307E-2</v>
      </c>
      <c r="AB4841">
        <v>5.3901823287070862E-2</v>
      </c>
      <c r="AC4841">
        <v>0.65222767268024884</v>
      </c>
      <c r="AD4841">
        <v>0.10145999999999999</v>
      </c>
      <c r="AE4841">
        <v>5.4999999999999997E-3</v>
      </c>
      <c r="AF4841">
        <v>0.58875878819484406</v>
      </c>
      <c r="AG4841">
        <v>0.29706315290694352</v>
      </c>
      <c r="AH4841">
        <v>2.8669974168553751</v>
      </c>
    </row>
    <row r="4842" spans="1:34">
      <c r="A4842" t="s">
        <v>809</v>
      </c>
      <c r="B4842" t="s">
        <v>5517</v>
      </c>
      <c r="C4842" t="s">
        <v>1087</v>
      </c>
      <c r="D4842" t="s">
        <v>5656</v>
      </c>
      <c r="E4842" t="s">
        <v>38</v>
      </c>
      <c r="F4842" t="s">
        <v>75</v>
      </c>
      <c r="G4842" t="s">
        <v>51</v>
      </c>
      <c r="I4842" t="str">
        <f t="shared" si="300"/>
        <v>05Qd-612,87894464897225</v>
      </c>
      <c r="J4842" t="str">
        <f t="shared" si="301"/>
        <v>FríjolCaña paneleraPiscicultura cachama</v>
      </c>
      <c r="K4842">
        <v>0.28789446489722542</v>
      </c>
      <c r="L4842">
        <v>2.2663066697482162</v>
      </c>
      <c r="M4842">
        <v>0.32474351432681259</v>
      </c>
      <c r="O4842">
        <v>2.878944648972253</v>
      </c>
      <c r="P4842">
        <v>16.567017843631241</v>
      </c>
      <c r="Q4842">
        <v>144.63241779566371</v>
      </c>
      <c r="R4842">
        <v>646.6695248056011</v>
      </c>
      <c r="T4842">
        <f t="shared" si="302"/>
        <v>807.86896044489606</v>
      </c>
      <c r="U4842">
        <v>2215259.5499978801</v>
      </c>
      <c r="V4842">
        <v>20824972.04057854</v>
      </c>
      <c r="W4842">
        <v>26959768.409433011</v>
      </c>
      <c r="Y4842">
        <f t="shared" si="303"/>
        <v>50000000.000009432</v>
      </c>
      <c r="Z4842">
        <v>7.3020706192434434E-2</v>
      </c>
      <c r="AA4842">
        <v>0.65178237618575263</v>
      </c>
      <c r="AB4842">
        <v>0.56538482154826952</v>
      </c>
      <c r="AD4842">
        <v>7.1887999999999994E-2</v>
      </c>
      <c r="AE4842">
        <v>5.4999999999999997E-3</v>
      </c>
      <c r="AF4842">
        <v>0.90438051800175501</v>
      </c>
      <c r="AG4842">
        <v>0.45631272686210222</v>
      </c>
      <c r="AH4842">
        <v>4.3170258938361101</v>
      </c>
    </row>
    <row r="4843" spans="1:34">
      <c r="A4843" t="s">
        <v>809</v>
      </c>
      <c r="B4843" t="s">
        <v>5517</v>
      </c>
      <c r="C4843" t="s">
        <v>1089</v>
      </c>
      <c r="D4843" t="s">
        <v>5657</v>
      </c>
      <c r="E4843" t="s">
        <v>62</v>
      </c>
      <c r="F4843" t="s">
        <v>38</v>
      </c>
      <c r="G4843" t="s">
        <v>75</v>
      </c>
      <c r="H4843" t="s">
        <v>51</v>
      </c>
      <c r="I4843" t="str">
        <f t="shared" si="300"/>
        <v>05Qd-611,92640852311805</v>
      </c>
      <c r="J4843" t="str">
        <f t="shared" si="301"/>
        <v>CaféFríjolCaña paneleraPiscicultura cachama</v>
      </c>
      <c r="K4843">
        <v>1.1835725688587271</v>
      </c>
      <c r="L4843">
        <v>0.19264085231180489</v>
      </c>
      <c r="M4843">
        <v>0.19264085231180481</v>
      </c>
      <c r="N4843">
        <v>0.35755424963571231</v>
      </c>
      <c r="O4843">
        <v>1.926408523118049</v>
      </c>
      <c r="P4843">
        <v>182.27017560424389</v>
      </c>
      <c r="Q4843">
        <v>11.08560541030659</v>
      </c>
      <c r="R4843">
        <v>12.294060908874769</v>
      </c>
      <c r="S4843">
        <v>712.00632654192634</v>
      </c>
      <c r="T4843">
        <f t="shared" si="302"/>
        <v>917.65616846535158</v>
      </c>
      <c r="U4843">
        <v>17063849.782652792</v>
      </c>
      <c r="V4843">
        <v>1482312.235338741</v>
      </c>
      <c r="W4843">
        <v>1770166.596082187</v>
      </c>
      <c r="X4843">
        <v>29683671.385924581</v>
      </c>
      <c r="Y4843">
        <f t="shared" si="303"/>
        <v>49999999.999998301</v>
      </c>
      <c r="Z4843">
        <v>0.74043516585256686</v>
      </c>
      <c r="AA4843">
        <v>4.8860859767978222E-2</v>
      </c>
      <c r="AB4843">
        <v>5.5402878236327287E-2</v>
      </c>
      <c r="AC4843">
        <v>0.62250895462278211</v>
      </c>
      <c r="AD4843">
        <v>0.10145999999999999</v>
      </c>
      <c r="AE4843">
        <v>5.4999999999999997E-3</v>
      </c>
      <c r="AF4843">
        <v>0.60515450988001529</v>
      </c>
      <c r="AG4843">
        <v>0.30533575091421072</v>
      </c>
      <c r="AH4843">
        <v>2.9438587839122752</v>
      </c>
    </row>
    <row r="4844" spans="1:34">
      <c r="A4844" t="s">
        <v>809</v>
      </c>
      <c r="B4844" t="s">
        <v>5517</v>
      </c>
      <c r="C4844" t="s">
        <v>1091</v>
      </c>
      <c r="D4844" t="s">
        <v>5658</v>
      </c>
      <c r="E4844" t="s">
        <v>63</v>
      </c>
      <c r="F4844" t="s">
        <v>38</v>
      </c>
      <c r="G4844" t="s">
        <v>75</v>
      </c>
      <c r="H4844" t="s">
        <v>51</v>
      </c>
      <c r="I4844" t="str">
        <f t="shared" si="300"/>
        <v>05Qd-612,9256095300793</v>
      </c>
      <c r="J4844" t="str">
        <f t="shared" si="301"/>
        <v>PlátanoFríjolCaña paneleraPiscicultura cachama</v>
      </c>
      <c r="K4844">
        <v>0.29256095300793</v>
      </c>
      <c r="L4844">
        <v>0.29256095300793</v>
      </c>
      <c r="M4844">
        <v>2.0053687439735248</v>
      </c>
      <c r="N4844">
        <v>0.33511888008991553</v>
      </c>
      <c r="O4844">
        <v>2.925609530079301</v>
      </c>
      <c r="P4844">
        <v>18.400225836029009</v>
      </c>
      <c r="Q4844">
        <v>16.8355530230927</v>
      </c>
      <c r="R4844">
        <v>127.97973631916619</v>
      </c>
      <c r="S4844">
        <v>667.33023872815181</v>
      </c>
      <c r="T4844">
        <f t="shared" si="302"/>
        <v>830.5457539064397</v>
      </c>
      <c r="U4844">
        <v>1500488.7285623171</v>
      </c>
      <c r="V4844">
        <v>2251166.743822813</v>
      </c>
      <c r="W4844">
        <v>18427227.251172699</v>
      </c>
      <c r="X4844">
        <v>27821117.27644968</v>
      </c>
      <c r="Y4844">
        <f t="shared" si="303"/>
        <v>50000000.00000751</v>
      </c>
      <c r="Z4844">
        <v>6.3445049409382837E-2</v>
      </c>
      <c r="AA4844">
        <v>7.4204300525878439E-2</v>
      </c>
      <c r="AB4844">
        <v>0.57673748329078334</v>
      </c>
      <c r="AC4844">
        <v>0.58344853663933216</v>
      </c>
      <c r="AD4844">
        <v>9.8914000000000002E-2</v>
      </c>
      <c r="AE4844">
        <v>5.4999999999999997E-3</v>
      </c>
      <c r="AF4844">
        <v>0.91903964295684837</v>
      </c>
      <c r="AG4844">
        <v>0.46370911051756908</v>
      </c>
      <c r="AH4844">
        <v>4.4127722835537178</v>
      </c>
    </row>
    <row r="4845" spans="1:34">
      <c r="A4845" t="s">
        <v>809</v>
      </c>
      <c r="B4845" t="s">
        <v>5517</v>
      </c>
      <c r="C4845" t="s">
        <v>1093</v>
      </c>
      <c r="D4845" t="s">
        <v>5659</v>
      </c>
      <c r="E4845" t="s">
        <v>46</v>
      </c>
      <c r="F4845" t="s">
        <v>75</v>
      </c>
      <c r="G4845" t="s">
        <v>51</v>
      </c>
      <c r="I4845" t="str">
        <f t="shared" si="300"/>
        <v>05Qd-611,1406168734128</v>
      </c>
      <c r="J4845" t="str">
        <f t="shared" si="301"/>
        <v>GranadillaCaña paneleraPiscicultura cachama</v>
      </c>
      <c r="K4845">
        <v>0.62153289182033367</v>
      </c>
      <c r="L4845">
        <v>0.11406168734128</v>
      </c>
      <c r="M4845">
        <v>0.40502229425118641</v>
      </c>
      <c r="O4845">
        <v>1.1406168734127999</v>
      </c>
      <c r="P4845">
        <v>79.28217065070011</v>
      </c>
      <c r="Q4845">
        <v>7.2792521145671696</v>
      </c>
      <c r="R4845">
        <v>806.53057876162734</v>
      </c>
      <c r="T4845">
        <f t="shared" si="302"/>
        <v>893.09200152689459</v>
      </c>
      <c r="U4845">
        <v>15327488.786775131</v>
      </c>
      <c r="V4845">
        <v>1048106.808090215</v>
      </c>
      <c r="W4845">
        <v>33624404.405134119</v>
      </c>
      <c r="Y4845">
        <f t="shared" si="303"/>
        <v>49999999.999999464</v>
      </c>
      <c r="Z4845">
        <v>0.60849570945579723</v>
      </c>
      <c r="AA4845">
        <v>3.2803767733391227E-2</v>
      </c>
      <c r="AB4845">
        <v>0.70515175039900946</v>
      </c>
      <c r="AD4845">
        <v>7.1887999999999994E-2</v>
      </c>
      <c r="AE4845">
        <v>5.4999999999999997E-3</v>
      </c>
      <c r="AF4845">
        <v>0.35830896546998953</v>
      </c>
      <c r="AG4845">
        <v>0.18078777443592881</v>
      </c>
      <c r="AH4845">
        <v>1.7571016133187181</v>
      </c>
    </row>
    <row r="4846" spans="1:34">
      <c r="A4846" t="s">
        <v>809</v>
      </c>
      <c r="B4846" t="s">
        <v>5517</v>
      </c>
      <c r="C4846" t="s">
        <v>1095</v>
      </c>
      <c r="D4846" t="s">
        <v>5660</v>
      </c>
      <c r="E4846" t="s">
        <v>62</v>
      </c>
      <c r="F4846" t="s">
        <v>46</v>
      </c>
      <c r="G4846" t="s">
        <v>75</v>
      </c>
      <c r="H4846" t="s">
        <v>51</v>
      </c>
      <c r="I4846" t="str">
        <f t="shared" si="300"/>
        <v>05Qd-611,20258169893771</v>
      </c>
      <c r="J4846" t="str">
        <f t="shared" si="301"/>
        <v>CaféGranadillaCaña paneleraPiscicultura cachama</v>
      </c>
      <c r="K4846">
        <v>0.12025816989377119</v>
      </c>
      <c r="L4846">
        <v>0.56047636923487854</v>
      </c>
      <c r="M4846">
        <v>0.12025816989377119</v>
      </c>
      <c r="N4846">
        <v>0.40158898991529152</v>
      </c>
      <c r="O4846">
        <v>1.2025816989377121</v>
      </c>
      <c r="P4846">
        <v>18.51975816364077</v>
      </c>
      <c r="Q4846">
        <v>71.493856135629073</v>
      </c>
      <c r="R4846">
        <v>7.6747026797349527</v>
      </c>
      <c r="S4846">
        <v>799.69375774609864</v>
      </c>
      <c r="T4846">
        <f t="shared" si="302"/>
        <v>897.38207472510339</v>
      </c>
      <c r="U4846">
        <v>1733790.897319274</v>
      </c>
      <c r="V4846">
        <v>13821787.03292721</v>
      </c>
      <c r="W4846">
        <v>1105045.958306765</v>
      </c>
      <c r="X4846">
        <v>33339376.111446079</v>
      </c>
      <c r="Y4846">
        <f t="shared" si="303"/>
        <v>49999999.999999329</v>
      </c>
      <c r="Z4846">
        <v>7.5232715182206145E-2</v>
      </c>
      <c r="AA4846">
        <v>0.5487198994922593</v>
      </c>
      <c r="AB4846">
        <v>3.4585855822336843E-2</v>
      </c>
      <c r="AC4846">
        <v>0.69917430027719629</v>
      </c>
      <c r="AD4846">
        <v>0.10145999999999999</v>
      </c>
      <c r="AE4846">
        <v>5.4999999999999997E-3</v>
      </c>
      <c r="AF4846">
        <v>0.37777435568723949</v>
      </c>
      <c r="AG4846">
        <v>0.1906091992816274</v>
      </c>
      <c r="AH4846">
        <v>1.87792525390658</v>
      </c>
    </row>
    <row r="4847" spans="1:34">
      <c r="A4847" t="s">
        <v>809</v>
      </c>
      <c r="B4847" t="s">
        <v>5517</v>
      </c>
      <c r="C4847" t="s">
        <v>1097</v>
      </c>
      <c r="D4847" t="s">
        <v>5661</v>
      </c>
      <c r="E4847" t="s">
        <v>63</v>
      </c>
      <c r="F4847" t="s">
        <v>46</v>
      </c>
      <c r="G4847" t="s">
        <v>75</v>
      </c>
      <c r="H4847" t="s">
        <v>51</v>
      </c>
      <c r="I4847" t="str">
        <f t="shared" si="300"/>
        <v>05Qd-611,24276889900898</v>
      </c>
      <c r="J4847" t="str">
        <f t="shared" si="301"/>
        <v>PlátanoGranadillaCaña paneleraPiscicultura cachama</v>
      </c>
      <c r="K4847">
        <v>0.1242768899008984</v>
      </c>
      <c r="L4847">
        <v>0.58805720670574257</v>
      </c>
      <c r="M4847">
        <v>0.1242768899008985</v>
      </c>
      <c r="N4847">
        <v>0.40615791250144517</v>
      </c>
      <c r="O4847">
        <v>1.2427688990089849</v>
      </c>
      <c r="P4847">
        <v>7.8162270694881881</v>
      </c>
      <c r="Q4847">
        <v>75.012042689923888</v>
      </c>
      <c r="R4847">
        <v>7.9311715852159574</v>
      </c>
      <c r="S4847">
        <v>808.7919625363819</v>
      </c>
      <c r="T4847">
        <f t="shared" si="302"/>
        <v>899.55140388100995</v>
      </c>
      <c r="U4847">
        <v>637392.21040896617</v>
      </c>
      <c r="V4847">
        <v>14501952.12576149</v>
      </c>
      <c r="W4847">
        <v>1141973.7637553699</v>
      </c>
      <c r="X4847">
        <v>33718681.900073379</v>
      </c>
      <c r="Y4847">
        <f t="shared" si="303"/>
        <v>49999999.99999921</v>
      </c>
      <c r="Z4847">
        <v>2.6950805769330441E-2</v>
      </c>
      <c r="AA4847">
        <v>0.57572220537998997</v>
      </c>
      <c r="AB4847">
        <v>3.5741626535292323E-2</v>
      </c>
      <c r="AC4847">
        <v>0.70712888402429674</v>
      </c>
      <c r="AD4847">
        <v>9.8914000000000002E-2</v>
      </c>
      <c r="AE4847">
        <v>5.4999999999999997E-3</v>
      </c>
      <c r="AF4847">
        <v>0.39039860701852919</v>
      </c>
      <c r="AG4847">
        <v>0.19697887049292409</v>
      </c>
      <c r="AH4847">
        <v>1.934560376520438</v>
      </c>
    </row>
    <row r="4848" spans="1:34">
      <c r="A4848" t="s">
        <v>809</v>
      </c>
      <c r="B4848" t="s">
        <v>5517</v>
      </c>
      <c r="C4848" t="s">
        <v>1099</v>
      </c>
      <c r="D4848" t="s">
        <v>5662</v>
      </c>
      <c r="E4848" t="s">
        <v>38</v>
      </c>
      <c r="F4848" t="s">
        <v>46</v>
      </c>
      <c r="G4848" t="s">
        <v>75</v>
      </c>
      <c r="H4848" t="s">
        <v>51</v>
      </c>
      <c r="I4848" t="str">
        <f t="shared" si="300"/>
        <v>05Qd-611,25525920345184</v>
      </c>
      <c r="J4848" t="str">
        <f t="shared" si="301"/>
        <v>FríjolGranadillaCaña paneleraPiscicultura cachama</v>
      </c>
      <c r="K4848">
        <v>0.12552592034518359</v>
      </c>
      <c r="L4848">
        <v>0.60809753976765568</v>
      </c>
      <c r="M4848">
        <v>0.1255259203451837</v>
      </c>
      <c r="N4848">
        <v>0.3961098229938137</v>
      </c>
      <c r="O4848">
        <v>1.2552592034518371</v>
      </c>
      <c r="P4848">
        <v>7.2234461435001132</v>
      </c>
      <c r="Q4848">
        <v>77.568369356816916</v>
      </c>
      <c r="R4848">
        <v>8.0108829038423242</v>
      </c>
      <c r="S4848">
        <v>788.78296164663664</v>
      </c>
      <c r="T4848">
        <f t="shared" si="302"/>
        <v>881.58566005079604</v>
      </c>
      <c r="U4848">
        <v>965883.43202850234</v>
      </c>
      <c r="V4848">
        <v>14996162.46335132</v>
      </c>
      <c r="W4848">
        <v>1153451.0384010649</v>
      </c>
      <c r="X4848">
        <v>32884503.066218741</v>
      </c>
      <c r="Y4848">
        <f t="shared" si="303"/>
        <v>49999999.999999627</v>
      </c>
      <c r="Z4848">
        <v>3.1838025619327977E-2</v>
      </c>
      <c r="AA4848">
        <v>0.59534217536826262</v>
      </c>
      <c r="AB4848">
        <v>3.6100843600560449E-2</v>
      </c>
      <c r="AC4848">
        <v>0.68963496330674234</v>
      </c>
      <c r="AD4848">
        <v>9.8914000000000002E-2</v>
      </c>
      <c r="AE4848">
        <v>5.4999999999999997E-3</v>
      </c>
      <c r="AF4848">
        <v>0.39432226286445138</v>
      </c>
      <c r="AG4848">
        <v>0.19895858374711611</v>
      </c>
      <c r="AH4848">
        <v>1.9529540500634039</v>
      </c>
    </row>
    <row r="4849" spans="1:34">
      <c r="A4849" t="s">
        <v>809</v>
      </c>
      <c r="B4849" t="s">
        <v>5517</v>
      </c>
      <c r="C4849" t="s">
        <v>1101</v>
      </c>
      <c r="D4849" t="s">
        <v>5663</v>
      </c>
      <c r="E4849" t="s">
        <v>62</v>
      </c>
      <c r="F4849" t="s">
        <v>407</v>
      </c>
      <c r="G4849" t="s">
        <v>51</v>
      </c>
      <c r="I4849" t="str">
        <f t="shared" si="300"/>
        <v>05Qd-611,7490557688692</v>
      </c>
      <c r="J4849" t="str">
        <f t="shared" si="301"/>
        <v>CaféYucaPiscicultura cachama</v>
      </c>
      <c r="K4849">
        <v>1.1886677688842351</v>
      </c>
      <c r="L4849">
        <v>0.17490557688691949</v>
      </c>
      <c r="M4849">
        <v>0.38548242309804048</v>
      </c>
      <c r="O4849">
        <v>1.749055768869195</v>
      </c>
      <c r="P4849">
        <v>183.05483640817221</v>
      </c>
      <c r="Q4849">
        <v>12.294620508714249</v>
      </c>
      <c r="R4849">
        <v>767.62036612947873</v>
      </c>
      <c r="T4849">
        <f t="shared" si="302"/>
        <v>962.96982304636515</v>
      </c>
      <c r="U4849">
        <v>17137308.504268549</v>
      </c>
      <c r="V4849">
        <v>860460.83017182827</v>
      </c>
      <c r="W4849">
        <v>32002230.6655569</v>
      </c>
      <c r="Y4849">
        <f t="shared" si="303"/>
        <v>49999999.999997273</v>
      </c>
      <c r="Z4849">
        <v>0.7436226892670178</v>
      </c>
      <c r="AA4849">
        <v>4.460460285793752E-2</v>
      </c>
      <c r="AB4849">
        <v>0.67113245185228121</v>
      </c>
      <c r="AD4849">
        <v>7.8413999999999998E-2</v>
      </c>
      <c r="AE4849">
        <v>5.4999999999999997E-3</v>
      </c>
      <c r="AF4849">
        <v>0.54944160278613452</v>
      </c>
      <c r="AG4849">
        <v>0.27722533936576738</v>
      </c>
      <c r="AH4849">
        <v>2.659636711021097</v>
      </c>
    </row>
    <row r="4850" spans="1:34">
      <c r="A4850" t="s">
        <v>809</v>
      </c>
      <c r="B4850" t="s">
        <v>5517</v>
      </c>
      <c r="C4850" t="s">
        <v>1103</v>
      </c>
      <c r="D4850" t="s">
        <v>5664</v>
      </c>
      <c r="E4850" t="s">
        <v>63</v>
      </c>
      <c r="F4850" t="s">
        <v>407</v>
      </c>
      <c r="G4850" t="s">
        <v>51</v>
      </c>
      <c r="I4850" t="str">
        <f t="shared" si="300"/>
        <v>05Qd-612,55671103552378</v>
      </c>
      <c r="J4850" t="str">
        <f t="shared" si="301"/>
        <v>PlátanoYucaPiscicultura cachama</v>
      </c>
      <c r="K4850">
        <v>0.25567110355237838</v>
      </c>
      <c r="L4850">
        <v>1.8610399319714059</v>
      </c>
      <c r="M4850">
        <v>0.44000000000000011</v>
      </c>
      <c r="O4850">
        <v>2.5567110355237839</v>
      </c>
      <c r="P4850">
        <v>16.080088599461892</v>
      </c>
      <c r="Q4850">
        <v>130.8178968469644</v>
      </c>
      <c r="R4850">
        <v>876.18252054794527</v>
      </c>
      <c r="T4850">
        <f t="shared" si="302"/>
        <v>1023.0805059943716</v>
      </c>
      <c r="U4850">
        <v>1311287.802268795</v>
      </c>
      <c r="V4850">
        <v>9155522.6159675289</v>
      </c>
      <c r="W4850">
        <v>36528206.343830608</v>
      </c>
      <c r="Y4850">
        <f t="shared" si="303"/>
        <v>46995016.762066931</v>
      </c>
      <c r="Z4850">
        <v>5.5445081206692698E-2</v>
      </c>
      <c r="AA4850">
        <v>0.47460434679001762</v>
      </c>
      <c r="AB4850">
        <v>0.76604862146957076</v>
      </c>
      <c r="AD4850">
        <v>7.5867999999999991E-2</v>
      </c>
      <c r="AE4850">
        <v>5.4999999999999997E-3</v>
      </c>
      <c r="AF4850">
        <v>0.80315529911741912</v>
      </c>
      <c r="AG4850">
        <v>0.4052386991305198</v>
      </c>
      <c r="AH4850">
        <v>3.8464730337717228</v>
      </c>
    </row>
    <row r="4851" spans="1:34">
      <c r="A4851" t="s">
        <v>809</v>
      </c>
      <c r="B4851" t="s">
        <v>5517</v>
      </c>
      <c r="C4851" t="s">
        <v>1105</v>
      </c>
      <c r="D4851" t="s">
        <v>5665</v>
      </c>
      <c r="E4851" t="s">
        <v>62</v>
      </c>
      <c r="F4851" t="s">
        <v>63</v>
      </c>
      <c r="G4851" t="s">
        <v>407</v>
      </c>
      <c r="H4851" t="s">
        <v>51</v>
      </c>
      <c r="I4851" t="str">
        <f t="shared" si="300"/>
        <v>05Qd-611,84922487396458</v>
      </c>
      <c r="J4851" t="str">
        <f t="shared" si="301"/>
        <v>CaféPlátanoYucaPiscicultura cachama</v>
      </c>
      <c r="K4851">
        <v>1.088524185110006</v>
      </c>
      <c r="L4851">
        <v>0.18492248739645789</v>
      </c>
      <c r="M4851">
        <v>0.18492248739645789</v>
      </c>
      <c r="N4851">
        <v>0.39085571406165748</v>
      </c>
      <c r="O4851">
        <v>1.8492248739645789</v>
      </c>
      <c r="P4851">
        <v>167.63272450694089</v>
      </c>
      <c r="Q4851">
        <v>11.630449980667191</v>
      </c>
      <c r="R4851">
        <v>12.99873821368686</v>
      </c>
      <c r="S4851">
        <v>778.32032890252287</v>
      </c>
      <c r="T4851">
        <f t="shared" si="302"/>
        <v>970.58224160381781</v>
      </c>
      <c r="U4851">
        <v>15693514.42253538</v>
      </c>
      <c r="V4851">
        <v>948431.78880597663</v>
      </c>
      <c r="W4851">
        <v>909739.7570431357</v>
      </c>
      <c r="X4851">
        <v>32448314.03161246</v>
      </c>
      <c r="Y4851">
        <f t="shared" si="303"/>
        <v>49999999.999996953</v>
      </c>
      <c r="Z4851">
        <v>0.68097352603705086</v>
      </c>
      <c r="AA4851">
        <v>4.0102468320357972E-2</v>
      </c>
      <c r="AB4851">
        <v>4.7159125835957418E-2</v>
      </c>
      <c r="AC4851">
        <v>0.68048745670553967</v>
      </c>
      <c r="AD4851">
        <v>0.10544000000000001</v>
      </c>
      <c r="AE4851">
        <v>5.4999999999999997E-3</v>
      </c>
      <c r="AF4851">
        <v>0.58090833737107195</v>
      </c>
      <c r="AG4851">
        <v>0.29310214252338579</v>
      </c>
      <c r="AH4851">
        <v>2.8341753538590368</v>
      </c>
    </row>
    <row r="4852" spans="1:34">
      <c r="A4852" t="s">
        <v>809</v>
      </c>
      <c r="B4852" t="s">
        <v>5517</v>
      </c>
      <c r="C4852" t="s">
        <v>1107</v>
      </c>
      <c r="D4852" t="s">
        <v>5666</v>
      </c>
      <c r="E4852" t="s">
        <v>38</v>
      </c>
      <c r="F4852" t="s">
        <v>407</v>
      </c>
      <c r="G4852" t="s">
        <v>51</v>
      </c>
      <c r="I4852" t="str">
        <f t="shared" si="300"/>
        <v>05Qd-612,58525881918607</v>
      </c>
      <c r="J4852" t="str">
        <f t="shared" si="301"/>
        <v>FríjolYucaPiscicultura cachama</v>
      </c>
      <c r="K4852">
        <v>0.25852588191860731</v>
      </c>
      <c r="L4852">
        <v>1.886732937267465</v>
      </c>
      <c r="M4852">
        <v>0.43999999999999989</v>
      </c>
      <c r="O4852">
        <v>2.5852588191860719</v>
      </c>
      <c r="P4852">
        <v>14.876989386770759</v>
      </c>
      <c r="Q4852">
        <v>132.62393274053491</v>
      </c>
      <c r="R4852">
        <v>876.18252054794516</v>
      </c>
      <c r="T4852">
        <f t="shared" si="302"/>
        <v>1023.6834426752508</v>
      </c>
      <c r="U4852">
        <v>1989277.3174582091</v>
      </c>
      <c r="V4852">
        <v>9281921.2423586678</v>
      </c>
      <c r="W4852">
        <v>36528206.3438306</v>
      </c>
      <c r="Y4852">
        <f t="shared" si="303"/>
        <v>47799404.903647475</v>
      </c>
      <c r="Z4852">
        <v>6.5571745095751421E-2</v>
      </c>
      <c r="AA4852">
        <v>0.48115660382981768</v>
      </c>
      <c r="AB4852">
        <v>0.76604862146957065</v>
      </c>
      <c r="AD4852">
        <v>7.5867999999999991E-2</v>
      </c>
      <c r="AE4852">
        <v>5.4999999999999997E-3</v>
      </c>
      <c r="AF4852">
        <v>0.81212318927311178</v>
      </c>
      <c r="AG4852">
        <v>0.40976352284099249</v>
      </c>
      <c r="AH4852">
        <v>3.8885135313001769</v>
      </c>
    </row>
    <row r="4853" spans="1:34">
      <c r="A4853" t="s">
        <v>809</v>
      </c>
      <c r="B4853" t="s">
        <v>5517</v>
      </c>
      <c r="C4853" t="s">
        <v>1109</v>
      </c>
      <c r="D4853" t="s">
        <v>5667</v>
      </c>
      <c r="E4853" t="s">
        <v>62</v>
      </c>
      <c r="F4853" t="s">
        <v>38</v>
      </c>
      <c r="G4853" t="s">
        <v>407</v>
      </c>
      <c r="H4853" t="s">
        <v>51</v>
      </c>
      <c r="I4853" t="str">
        <f t="shared" si="300"/>
        <v>05Qd-611,90001646710941</v>
      </c>
      <c r="J4853" t="str">
        <f t="shared" si="301"/>
        <v>CaféFríjolYucaPiscicultura cachama</v>
      </c>
      <c r="K4853">
        <v>1.14554749482416</v>
      </c>
      <c r="L4853">
        <v>0.19000164671094061</v>
      </c>
      <c r="M4853">
        <v>0.19000164671094061</v>
      </c>
      <c r="N4853">
        <v>0.37446567886336513</v>
      </c>
      <c r="O4853">
        <v>1.9000164671094071</v>
      </c>
      <c r="P4853">
        <v>176.41431420292071</v>
      </c>
      <c r="Q4853">
        <v>10.93373112436595</v>
      </c>
      <c r="R4853">
        <v>13.355767059686659</v>
      </c>
      <c r="S4853">
        <v>745.68245992091045</v>
      </c>
      <c r="T4853">
        <f t="shared" si="302"/>
        <v>946.3862723078837</v>
      </c>
      <c r="U4853">
        <v>16515633.16427868</v>
      </c>
      <c r="V4853">
        <v>1462004.3582358949</v>
      </c>
      <c r="W4853">
        <v>934727.05429289886</v>
      </c>
      <c r="X4853">
        <v>31087635.423190009</v>
      </c>
      <c r="Y4853">
        <f t="shared" si="303"/>
        <v>49999999.999997482</v>
      </c>
      <c r="Z4853">
        <v>0.7166469311974758</v>
      </c>
      <c r="AA4853">
        <v>4.81914594138209E-2</v>
      </c>
      <c r="AB4853">
        <v>4.8454418348106237E-2</v>
      </c>
      <c r="AC4853">
        <v>0.65195208427488127</v>
      </c>
      <c r="AD4853">
        <v>0.10544000000000001</v>
      </c>
      <c r="AE4853">
        <v>5.4999999999999997E-3</v>
      </c>
      <c r="AF4853">
        <v>0.59686381165740532</v>
      </c>
      <c r="AG4853">
        <v>0.30115261003684102</v>
      </c>
      <c r="AH4853">
        <v>2.9089728888036528</v>
      </c>
    </row>
    <row r="4854" spans="1:34">
      <c r="A4854" t="s">
        <v>809</v>
      </c>
      <c r="B4854" t="s">
        <v>5517</v>
      </c>
      <c r="C4854" t="s">
        <v>1111</v>
      </c>
      <c r="D4854" t="s">
        <v>5668</v>
      </c>
      <c r="E4854" t="s">
        <v>63</v>
      </c>
      <c r="F4854" t="s">
        <v>38</v>
      </c>
      <c r="G4854" t="s">
        <v>407</v>
      </c>
      <c r="H4854" t="s">
        <v>51</v>
      </c>
      <c r="I4854" t="str">
        <f t="shared" si="300"/>
        <v>05Qd-612,64521325227517</v>
      </c>
      <c r="J4854" t="str">
        <f t="shared" si="301"/>
        <v>PlátanoFríjolYucaPiscicultura cachama</v>
      </c>
      <c r="K4854">
        <v>0.26452132522751698</v>
      </c>
      <c r="L4854">
        <v>0.26452132522751709</v>
      </c>
      <c r="M4854">
        <v>1.676170601820137</v>
      </c>
      <c r="N4854">
        <v>0.43999999999999989</v>
      </c>
      <c r="O4854">
        <v>2.645213252275171</v>
      </c>
      <c r="P4854">
        <v>16.636711333450101</v>
      </c>
      <c r="Q4854">
        <v>15.22199989718349</v>
      </c>
      <c r="R4854">
        <v>117.8228952102839</v>
      </c>
      <c r="S4854">
        <v>876.18252054794516</v>
      </c>
      <c r="T4854">
        <f t="shared" si="302"/>
        <v>1025.8641269888626</v>
      </c>
      <c r="U4854">
        <v>1356678.883109523</v>
      </c>
      <c r="V4854">
        <v>2035410.4136650939</v>
      </c>
      <c r="W4854">
        <v>8246044.3698958494</v>
      </c>
      <c r="X4854">
        <v>36528206.3438306</v>
      </c>
      <c r="Y4854">
        <f t="shared" si="303"/>
        <v>48166340.010501064</v>
      </c>
      <c r="Z4854">
        <v>5.7364348783893737E-2</v>
      </c>
      <c r="AA4854">
        <v>6.7092411720966291E-2</v>
      </c>
      <c r="AB4854">
        <v>0.42745877717023623</v>
      </c>
      <c r="AC4854">
        <v>0.76604862146957065</v>
      </c>
      <c r="AD4854">
        <v>0.102894</v>
      </c>
      <c r="AE4854">
        <v>5.4999999999999997E-3</v>
      </c>
      <c r="AF4854">
        <v>0.83095704259953018</v>
      </c>
      <c r="AG4854">
        <v>0.41926630048561458</v>
      </c>
      <c r="AH4854">
        <v>4.0038305953603146</v>
      </c>
    </row>
    <row r="4855" spans="1:34">
      <c r="A4855" t="s">
        <v>809</v>
      </c>
      <c r="B4855" t="s">
        <v>5517</v>
      </c>
      <c r="C4855" t="s">
        <v>1113</v>
      </c>
      <c r="D4855" t="s">
        <v>5669</v>
      </c>
      <c r="E4855" t="s">
        <v>46</v>
      </c>
      <c r="F4855" t="s">
        <v>407</v>
      </c>
      <c r="G4855" t="s">
        <v>51</v>
      </c>
      <c r="I4855" t="str">
        <f t="shared" si="300"/>
        <v>05Qd-611,13798832867784</v>
      </c>
      <c r="J4855" t="str">
        <f t="shared" si="301"/>
        <v>GranadillaYucaPiscicultura cachama</v>
      </c>
      <c r="K4855">
        <v>0.60980077151658951</v>
      </c>
      <c r="L4855">
        <v>0.11379883286778381</v>
      </c>
      <c r="M4855">
        <v>0.4143887242934654</v>
      </c>
      <c r="O4855">
        <v>1.1379883286778389</v>
      </c>
      <c r="P4855">
        <v>77.785632050318412</v>
      </c>
      <c r="Q4855">
        <v>7.9992501631240751</v>
      </c>
      <c r="R4855">
        <v>825.18217485930927</v>
      </c>
      <c r="T4855">
        <f t="shared" si="302"/>
        <v>910.9670570727518</v>
      </c>
      <c r="U4855">
        <v>15038165.494689871</v>
      </c>
      <c r="V4855">
        <v>559841.7154262932</v>
      </c>
      <c r="W4855">
        <v>34401992.789882809</v>
      </c>
      <c r="Y4855">
        <f t="shared" si="303"/>
        <v>49999999.999998972</v>
      </c>
      <c r="Z4855">
        <v>0.5970096803789785</v>
      </c>
      <c r="AA4855">
        <v>2.902109718917668E-2</v>
      </c>
      <c r="AB4855">
        <v>0.72145888863077989</v>
      </c>
      <c r="AD4855">
        <v>7.5867999999999991E-2</v>
      </c>
      <c r="AE4855">
        <v>5.4999999999999997E-3</v>
      </c>
      <c r="AF4855">
        <v>0.35748324461083941</v>
      </c>
      <c r="AG4855">
        <v>0.18037115009543739</v>
      </c>
      <c r="AH4855">
        <v>1.757210723384115</v>
      </c>
    </row>
    <row r="4856" spans="1:34">
      <c r="A4856" t="s">
        <v>809</v>
      </c>
      <c r="B4856" t="s">
        <v>5517</v>
      </c>
      <c r="C4856" t="s">
        <v>1115</v>
      </c>
      <c r="D4856" t="s">
        <v>5670</v>
      </c>
      <c r="E4856" t="s">
        <v>62</v>
      </c>
      <c r="F4856" t="s">
        <v>46</v>
      </c>
      <c r="G4856" t="s">
        <v>407</v>
      </c>
      <c r="H4856" t="s">
        <v>51</v>
      </c>
      <c r="I4856" t="str">
        <f t="shared" si="300"/>
        <v>05Qd-611,1996601672425</v>
      </c>
      <c r="J4856" t="str">
        <f t="shared" si="301"/>
        <v>CaféGranadillaYucaPiscicultura cachama</v>
      </c>
      <c r="K4856">
        <v>0.1199660167242497</v>
      </c>
      <c r="L4856">
        <v>0.54825677119184923</v>
      </c>
      <c r="M4856">
        <v>0.1199660167242497</v>
      </c>
      <c r="N4856">
        <v>0.41147136260214789</v>
      </c>
      <c r="O4856">
        <v>1.199660167242496</v>
      </c>
      <c r="P4856">
        <v>18.474766575534449</v>
      </c>
      <c r="Q4856">
        <v>69.935135317985754</v>
      </c>
      <c r="R4856">
        <v>8.4327594112124764</v>
      </c>
      <c r="S4856">
        <v>819.37276276828982</v>
      </c>
      <c r="T4856">
        <f t="shared" si="302"/>
        <v>916.21542407302252</v>
      </c>
      <c r="U4856">
        <v>1729578.854957521</v>
      </c>
      <c r="V4856">
        <v>13520442.157300619</v>
      </c>
      <c r="W4856">
        <v>590181.62931244529</v>
      </c>
      <c r="X4856">
        <v>34159797.358428188</v>
      </c>
      <c r="Y4856">
        <f t="shared" si="303"/>
        <v>49999999.999998771</v>
      </c>
      <c r="Z4856">
        <v>7.5049946092907591E-2</v>
      </c>
      <c r="AA4856">
        <v>0.5367566179373916</v>
      </c>
      <c r="AB4856">
        <v>3.0593858856161098E-2</v>
      </c>
      <c r="AC4856">
        <v>0.71637970476268475</v>
      </c>
      <c r="AD4856">
        <v>0.10544000000000001</v>
      </c>
      <c r="AE4856">
        <v>5.4999999999999997E-3</v>
      </c>
      <c r="AF4856">
        <v>0.37685659703952767</v>
      </c>
      <c r="AG4856">
        <v>0.19014613650793569</v>
      </c>
      <c r="AH4856">
        <v>1.8776029007899599</v>
      </c>
    </row>
    <row r="4857" spans="1:34">
      <c r="A4857" t="s">
        <v>809</v>
      </c>
      <c r="B4857" t="s">
        <v>5517</v>
      </c>
      <c r="C4857" t="s">
        <v>1117</v>
      </c>
      <c r="D4857" t="s">
        <v>5671</v>
      </c>
      <c r="E4857" t="s">
        <v>63</v>
      </c>
      <c r="F4857" t="s">
        <v>46</v>
      </c>
      <c r="G4857" t="s">
        <v>407</v>
      </c>
      <c r="H4857" t="s">
        <v>51</v>
      </c>
      <c r="I4857" t="str">
        <f t="shared" si="300"/>
        <v>05Qd-611,23964909783088</v>
      </c>
      <c r="J4857" t="str">
        <f t="shared" si="301"/>
        <v>PlátanoGranadillaYucaPiscicultura cachama</v>
      </c>
      <c r="K4857">
        <v>0.1239649097830877</v>
      </c>
      <c r="L4857">
        <v>0.57536104817997313</v>
      </c>
      <c r="M4857">
        <v>0.1239649097830877</v>
      </c>
      <c r="N4857">
        <v>0.41635823008472861</v>
      </c>
      <c r="O4857">
        <v>1.239649097830877</v>
      </c>
      <c r="P4857">
        <v>7.796605501520733</v>
      </c>
      <c r="Q4857">
        <v>73.39253225033903</v>
      </c>
      <c r="R4857">
        <v>8.7138532075819946</v>
      </c>
      <c r="S4857">
        <v>829.10409883299735</v>
      </c>
      <c r="T4857">
        <f t="shared" si="302"/>
        <v>919.00708979243905</v>
      </c>
      <c r="U4857">
        <v>635792.12452772469</v>
      </c>
      <c r="V4857">
        <v>14188854.894706011</v>
      </c>
      <c r="W4857">
        <v>609854.47738521278</v>
      </c>
      <c r="X4857">
        <v>34565498.503379703</v>
      </c>
      <c r="Y4857">
        <f t="shared" si="303"/>
        <v>49999999.999998651</v>
      </c>
      <c r="Z4857">
        <v>2.6883149461180839E-2</v>
      </c>
      <c r="AA4857">
        <v>0.56329235960485347</v>
      </c>
      <c r="AB4857">
        <v>3.1613660739757722E-2</v>
      </c>
      <c r="AC4857">
        <v>0.72488783680435609</v>
      </c>
      <c r="AD4857">
        <v>0.102894</v>
      </c>
      <c r="AE4857">
        <v>5.4999999999999997E-3</v>
      </c>
      <c r="AF4857">
        <v>0.38941856476362641</v>
      </c>
      <c r="AG4857">
        <v>0.196484382006194</v>
      </c>
      <c r="AH4857">
        <v>1.933946044600698</v>
      </c>
    </row>
    <row r="4858" spans="1:34">
      <c r="A4858" t="s">
        <v>809</v>
      </c>
      <c r="B4858" t="s">
        <v>5517</v>
      </c>
      <c r="C4858" t="s">
        <v>1119</v>
      </c>
      <c r="D4858" t="s">
        <v>5672</v>
      </c>
      <c r="E4858" t="s">
        <v>38</v>
      </c>
      <c r="F4858" t="s">
        <v>46</v>
      </c>
      <c r="G4858" t="s">
        <v>407</v>
      </c>
      <c r="H4858" t="s">
        <v>51</v>
      </c>
      <c r="I4858" t="str">
        <f t="shared" si="300"/>
        <v>05Qd-611,25207645704439</v>
      </c>
      <c r="J4858" t="str">
        <f t="shared" si="301"/>
        <v>FríjolGranadillaYucaPiscicultura cachama</v>
      </c>
      <c r="K4858">
        <v>0.1252076457044386</v>
      </c>
      <c r="L4858">
        <v>0.595223290661968</v>
      </c>
      <c r="M4858">
        <v>0.12520764570443851</v>
      </c>
      <c r="N4858">
        <v>0.4064378749735405</v>
      </c>
      <c r="O4858">
        <v>1.2520764570443861</v>
      </c>
      <c r="P4858">
        <v>7.2051308846281472</v>
      </c>
      <c r="Q4858">
        <v>75.92614184475822</v>
      </c>
      <c r="R4858">
        <v>8.8012087214398189</v>
      </c>
      <c r="S4858">
        <v>809.34945850106214</v>
      </c>
      <c r="T4858">
        <f t="shared" si="302"/>
        <v>901.28193995188838</v>
      </c>
      <c r="U4858">
        <v>963434.40634930297</v>
      </c>
      <c r="V4858">
        <v>14678673.378859529</v>
      </c>
      <c r="W4858">
        <v>615968.20801406086</v>
      </c>
      <c r="X4858">
        <v>33741924.006776169</v>
      </c>
      <c r="Y4858">
        <f t="shared" si="303"/>
        <v>49999999.999999061</v>
      </c>
      <c r="Z4858">
        <v>3.1757299374595753E-2</v>
      </c>
      <c r="AA4858">
        <v>0.58273797461497312</v>
      </c>
      <c r="AB4858">
        <v>3.193058455211268E-2</v>
      </c>
      <c r="AC4858">
        <v>0.70761630417386912</v>
      </c>
      <c r="AD4858">
        <v>0.102894</v>
      </c>
      <c r="AE4858">
        <v>5.4999999999999997E-3</v>
      </c>
      <c r="AF4858">
        <v>0.393322447239074</v>
      </c>
      <c r="AG4858">
        <v>0.1984541184415351</v>
      </c>
      <c r="AH4858">
        <v>1.9522470227249951</v>
      </c>
    </row>
    <row r="4859" spans="1:34">
      <c r="A4859" t="s">
        <v>809</v>
      </c>
      <c r="B4859" t="s">
        <v>5517</v>
      </c>
      <c r="C4859" t="s">
        <v>1121</v>
      </c>
      <c r="D4859" t="s">
        <v>5673</v>
      </c>
      <c r="E4859" t="s">
        <v>75</v>
      </c>
      <c r="F4859" t="s">
        <v>407</v>
      </c>
      <c r="G4859" t="s">
        <v>51</v>
      </c>
      <c r="I4859" t="str">
        <f t="shared" si="300"/>
        <v>05Qd-612,39669051170721</v>
      </c>
      <c r="J4859" t="str">
        <f t="shared" si="301"/>
        <v>Caña paneleraYucaPiscicultura cachama</v>
      </c>
      <c r="K4859">
        <v>0.9007670250907539</v>
      </c>
      <c r="L4859">
        <v>1.0559234866164611</v>
      </c>
      <c r="M4859">
        <v>0.43999999999999989</v>
      </c>
      <c r="O4859">
        <v>2.3966905117072148</v>
      </c>
      <c r="P4859">
        <v>57.485650308727642</v>
      </c>
      <c r="Q4859">
        <v>74.223925761847411</v>
      </c>
      <c r="R4859">
        <v>876.18252054794516</v>
      </c>
      <c r="T4859">
        <f t="shared" si="302"/>
        <v>1007.8920966185202</v>
      </c>
      <c r="U4859">
        <v>8277100.5190899884</v>
      </c>
      <c r="V4859">
        <v>5194693.1370824734</v>
      </c>
      <c r="W4859">
        <v>36528206.3438306</v>
      </c>
      <c r="Y4859">
        <f t="shared" si="303"/>
        <v>50000000.000003062</v>
      </c>
      <c r="Z4859">
        <v>0.25905764645199131</v>
      </c>
      <c r="AA4859">
        <v>0.26928271017536842</v>
      </c>
      <c r="AB4859">
        <v>0.76604862146957065</v>
      </c>
      <c r="AD4859">
        <v>7.1887999999999994E-2</v>
      </c>
      <c r="AE4859">
        <v>5.4999999999999997E-3</v>
      </c>
      <c r="AF4859">
        <v>0.7528870717404863</v>
      </c>
      <c r="AG4859">
        <v>0.37987544610559348</v>
      </c>
      <c r="AH4859">
        <v>3.6068410295532951</v>
      </c>
    </row>
    <row r="4860" spans="1:34">
      <c r="A4860" t="s">
        <v>809</v>
      </c>
      <c r="B4860" t="s">
        <v>5517</v>
      </c>
      <c r="C4860" t="s">
        <v>1123</v>
      </c>
      <c r="D4860" t="s">
        <v>5674</v>
      </c>
      <c r="E4860" t="s">
        <v>62</v>
      </c>
      <c r="F4860" t="s">
        <v>75</v>
      </c>
      <c r="G4860" t="s">
        <v>407</v>
      </c>
      <c r="H4860" t="s">
        <v>51</v>
      </c>
      <c r="I4860" t="str">
        <f t="shared" si="300"/>
        <v>05Qd-611,82900895425575</v>
      </c>
      <c r="J4860" t="str">
        <f t="shared" si="301"/>
        <v>CaféCaña paneleraYucaPiscicultura cachama</v>
      </c>
      <c r="K4860">
        <v>1.079481379619964</v>
      </c>
      <c r="L4860">
        <v>0.18290089542557481</v>
      </c>
      <c r="M4860">
        <v>0.18290089542557469</v>
      </c>
      <c r="N4860">
        <v>0.3837257837846339</v>
      </c>
      <c r="O4860">
        <v>1.8290089542557479</v>
      </c>
      <c r="P4860">
        <v>166.2401324614745</v>
      </c>
      <c r="Q4860">
        <v>11.672470930569901</v>
      </c>
      <c r="R4860">
        <v>12.856634648163951</v>
      </c>
      <c r="S4860">
        <v>764.12232826285538</v>
      </c>
      <c r="T4860">
        <f t="shared" si="302"/>
        <v>954.89156630306366</v>
      </c>
      <c r="U4860">
        <v>15563142.12551214</v>
      </c>
      <c r="V4860">
        <v>1680666.647756696</v>
      </c>
      <c r="W4860">
        <v>899794.38688115717</v>
      </c>
      <c r="X4860">
        <v>31856396.839848261</v>
      </c>
      <c r="Y4860">
        <f t="shared" si="303"/>
        <v>49999999.999998257</v>
      </c>
      <c r="Z4860">
        <v>0.67531640677038218</v>
      </c>
      <c r="AA4860">
        <v>5.2601698533688422E-2</v>
      </c>
      <c r="AB4860">
        <v>4.6643577340552182E-2</v>
      </c>
      <c r="AC4860">
        <v>0.66807410838761216</v>
      </c>
      <c r="AD4860">
        <v>0.10145999999999999</v>
      </c>
      <c r="AE4860">
        <v>5.4999999999999997E-3</v>
      </c>
      <c r="AF4860">
        <v>0.57455778667719826</v>
      </c>
      <c r="AG4860">
        <v>0.28989791924953612</v>
      </c>
      <c r="AH4860">
        <v>2.800424660182482</v>
      </c>
    </row>
    <row r="4861" spans="1:34">
      <c r="A4861" t="s">
        <v>809</v>
      </c>
      <c r="B4861" t="s">
        <v>5517</v>
      </c>
      <c r="C4861" t="s">
        <v>1125</v>
      </c>
      <c r="D4861" t="s">
        <v>5675</v>
      </c>
      <c r="E4861" t="s">
        <v>63</v>
      </c>
      <c r="F4861" t="s">
        <v>75</v>
      </c>
      <c r="G4861" t="s">
        <v>407</v>
      </c>
      <c r="H4861" t="s">
        <v>51</v>
      </c>
      <c r="I4861" t="str">
        <f t="shared" si="300"/>
        <v>05Qd-612,46051409044698</v>
      </c>
      <c r="J4861" t="str">
        <f t="shared" si="301"/>
        <v>PlátanoCaña paneleraYucaPiscicultura cachama</v>
      </c>
      <c r="K4861">
        <v>0.24605140904469819</v>
      </c>
      <c r="L4861">
        <v>0.81516499509715057</v>
      </c>
      <c r="M4861">
        <v>0.95929768630513412</v>
      </c>
      <c r="N4861">
        <v>0.44000000000000011</v>
      </c>
      <c r="O4861">
        <v>2.4605140904469831</v>
      </c>
      <c r="P4861">
        <v>15.47507091136964</v>
      </c>
      <c r="Q4861">
        <v>52.022652413757292</v>
      </c>
      <c r="R4861">
        <v>67.431817886713034</v>
      </c>
      <c r="S4861">
        <v>876.18252054794527</v>
      </c>
      <c r="T4861">
        <f t="shared" si="302"/>
        <v>1011.1120617597852</v>
      </c>
      <c r="U4861">
        <v>1261950.243607658</v>
      </c>
      <c r="V4861">
        <v>7490507.9960967926</v>
      </c>
      <c r="W4861">
        <v>4719335.4164669933</v>
      </c>
      <c r="X4861">
        <v>36528206.343830608</v>
      </c>
      <c r="Y4861">
        <f t="shared" si="303"/>
        <v>50000000.000002056</v>
      </c>
      <c r="Z4861">
        <v>5.3358945011592197E-2</v>
      </c>
      <c r="AA4861">
        <v>0.23443878296792739</v>
      </c>
      <c r="AB4861">
        <v>0.24464109768119621</v>
      </c>
      <c r="AC4861">
        <v>0.76604862146957076</v>
      </c>
      <c r="AD4861">
        <v>9.8914000000000002E-2</v>
      </c>
      <c r="AE4861">
        <v>5.4999999999999997E-3</v>
      </c>
      <c r="AF4861">
        <v>0.77293636349119876</v>
      </c>
      <c r="AG4861">
        <v>0.38999148333584682</v>
      </c>
      <c r="AH4861">
        <v>3.7278559372740281</v>
      </c>
    </row>
    <row r="4862" spans="1:34">
      <c r="A4862" t="s">
        <v>809</v>
      </c>
      <c r="B4862" t="s">
        <v>5517</v>
      </c>
      <c r="C4862" t="s">
        <v>1127</v>
      </c>
      <c r="D4862" t="s">
        <v>5676</v>
      </c>
      <c r="E4862" t="s">
        <v>38</v>
      </c>
      <c r="F4862" t="s">
        <v>75</v>
      </c>
      <c r="G4862" t="s">
        <v>407</v>
      </c>
      <c r="H4862" t="s">
        <v>51</v>
      </c>
      <c r="I4862" t="str">
        <f t="shared" si="300"/>
        <v>05Qd-612,51330099641127</v>
      </c>
      <c r="J4862" t="str">
        <f t="shared" si="301"/>
        <v>FríjolCaña paneleraYucaPiscicultura cachama</v>
      </c>
      <c r="K4862">
        <v>0.25133009964112701</v>
      </c>
      <c r="L4862">
        <v>0.60303132647127045</v>
      </c>
      <c r="M4862">
        <v>1.218939570298873</v>
      </c>
      <c r="N4862">
        <v>0.43999999999999989</v>
      </c>
      <c r="O4862">
        <v>2.51330099641127</v>
      </c>
      <c r="P4862">
        <v>14.46290482480304</v>
      </c>
      <c r="Q4862">
        <v>38.484588126705681</v>
      </c>
      <c r="R4862">
        <v>85.682799294438283</v>
      </c>
      <c r="S4862">
        <v>876.18252054794516</v>
      </c>
      <c r="T4862">
        <f t="shared" si="302"/>
        <v>1014.8128127938921</v>
      </c>
      <c r="U4862">
        <v>1933907.9812829399</v>
      </c>
      <c r="V4862">
        <v>5541222.9425916094</v>
      </c>
      <c r="W4862">
        <v>5996662.7322967825</v>
      </c>
      <c r="X4862">
        <v>36528206.3438306</v>
      </c>
      <c r="Y4862">
        <f t="shared" si="303"/>
        <v>50000000.000001937</v>
      </c>
      <c r="Z4862">
        <v>6.3746628021353391E-2</v>
      </c>
      <c r="AA4862">
        <v>0.17342983459760891</v>
      </c>
      <c r="AB4862">
        <v>0.31085524206102311</v>
      </c>
      <c r="AC4862">
        <v>0.76604862146957065</v>
      </c>
      <c r="AD4862">
        <v>9.8914000000000002E-2</v>
      </c>
      <c r="AE4862">
        <v>5.4999999999999997E-3</v>
      </c>
      <c r="AF4862">
        <v>0.78951863761610586</v>
      </c>
      <c r="AG4862">
        <v>0.39835820793118643</v>
      </c>
      <c r="AH4862">
        <v>3.805591841958563</v>
      </c>
    </row>
    <row r="4863" spans="1:34">
      <c r="A4863" t="s">
        <v>809</v>
      </c>
      <c r="B4863" t="s">
        <v>5517</v>
      </c>
      <c r="C4863" t="s">
        <v>1129</v>
      </c>
      <c r="D4863" t="s">
        <v>5677</v>
      </c>
      <c r="E4863" t="s">
        <v>46</v>
      </c>
      <c r="F4863" t="s">
        <v>75</v>
      </c>
      <c r="G4863" t="s">
        <v>407</v>
      </c>
      <c r="H4863" t="s">
        <v>51</v>
      </c>
      <c r="I4863" t="str">
        <f t="shared" si="300"/>
        <v>05Qd-611,22946393631709</v>
      </c>
      <c r="J4863" t="str">
        <f t="shared" si="301"/>
        <v>GranadillaCaña paneleraYucaPiscicultura cachama</v>
      </c>
      <c r="K4863">
        <v>0.57214808664728134</v>
      </c>
      <c r="L4863">
        <v>0.12294639363170939</v>
      </c>
      <c r="M4863">
        <v>0.12294639363170939</v>
      </c>
      <c r="N4863">
        <v>0.41142306240639448</v>
      </c>
      <c r="O4863">
        <v>1.2294639363170949</v>
      </c>
      <c r="P4863">
        <v>72.982689798102982</v>
      </c>
      <c r="Q4863">
        <v>7.8462612353283578</v>
      </c>
      <c r="R4863">
        <v>8.6422587519558736</v>
      </c>
      <c r="S4863">
        <v>819.27658143361214</v>
      </c>
      <c r="T4863">
        <f t="shared" si="302"/>
        <v>908.7477912189994</v>
      </c>
      <c r="U4863">
        <v>14109620.742317971</v>
      </c>
      <c r="V4863">
        <v>1129747.9039563369</v>
      </c>
      <c r="W4863">
        <v>604843.81238094624</v>
      </c>
      <c r="X4863">
        <v>34155787.541344263</v>
      </c>
      <c r="Y4863">
        <f t="shared" si="303"/>
        <v>49999999.999999516</v>
      </c>
      <c r="Z4863">
        <v>0.56014679267988587</v>
      </c>
      <c r="AA4863">
        <v>3.5358980165578077E-2</v>
      </c>
      <c r="AB4863">
        <v>3.1353917687276363E-2</v>
      </c>
      <c r="AC4863">
        <v>0.71629561317547197</v>
      </c>
      <c r="AD4863">
        <v>9.8914000000000002E-2</v>
      </c>
      <c r="AE4863">
        <v>5.4999999999999997E-3</v>
      </c>
      <c r="AF4863">
        <v>0.38621903758652187</v>
      </c>
      <c r="AG4863">
        <v>0.19487003390625951</v>
      </c>
      <c r="AH4863">
        <v>1.9149670078098759</v>
      </c>
    </row>
    <row r="4864" spans="1:34">
      <c r="A4864" t="s">
        <v>809</v>
      </c>
      <c r="B4864" t="s">
        <v>5517</v>
      </c>
      <c r="C4864" t="s">
        <v>1131</v>
      </c>
      <c r="D4864" t="s">
        <v>5678</v>
      </c>
      <c r="E4864" t="s">
        <v>62</v>
      </c>
      <c r="F4864" t="s">
        <v>39</v>
      </c>
      <c r="G4864" t="s">
        <v>51</v>
      </c>
      <c r="I4864" t="str">
        <f t="shared" si="300"/>
        <v>05Qd-611,34586534083619</v>
      </c>
      <c r="J4864" t="str">
        <f t="shared" si="301"/>
        <v>CaféGulupaPiscicultura cachama</v>
      </c>
      <c r="K4864">
        <v>0.1345865340836187</v>
      </c>
      <c r="L4864">
        <v>0.97724267653952157</v>
      </c>
      <c r="M4864">
        <v>0.23403613021304681</v>
      </c>
      <c r="O4864">
        <v>1.3458653408361869</v>
      </c>
      <c r="P4864">
        <v>20.726326248877289</v>
      </c>
      <c r="Q4864">
        <v>158.31331359940251</v>
      </c>
      <c r="R4864">
        <v>466.04174197580562</v>
      </c>
      <c r="T4864">
        <f t="shared" si="302"/>
        <v>645.08138182408538</v>
      </c>
      <c r="U4864">
        <v>1940366.3626517111</v>
      </c>
      <c r="V4864">
        <v>28630269.87295169</v>
      </c>
      <c r="W4864">
        <v>19429363.764394961</v>
      </c>
      <c r="Y4864">
        <f t="shared" si="303"/>
        <v>49999999.999998361</v>
      </c>
      <c r="Z4864">
        <v>8.4196444990117955E-2</v>
      </c>
      <c r="AA4864">
        <v>0.90408599460181049</v>
      </c>
      <c r="AB4864">
        <v>0.40746148846313063</v>
      </c>
      <c r="AD4864">
        <v>7.8413999999999998E-2</v>
      </c>
      <c r="AE4864">
        <v>5.4999999999999997E-3</v>
      </c>
      <c r="AF4864">
        <v>0.42278492382288602</v>
      </c>
      <c r="AG4864">
        <v>0.21331965652253571</v>
      </c>
      <c r="AH4864">
        <v>2.0658839211816091</v>
      </c>
    </row>
    <row r="4865" spans="1:34">
      <c r="A4865" t="s">
        <v>809</v>
      </c>
      <c r="B4865" t="s">
        <v>5517</v>
      </c>
      <c r="C4865" t="s">
        <v>1133</v>
      </c>
      <c r="D4865" t="s">
        <v>5679</v>
      </c>
      <c r="E4865" t="s">
        <v>63</v>
      </c>
      <c r="F4865" t="s">
        <v>39</v>
      </c>
      <c r="G4865" t="s">
        <v>51</v>
      </c>
      <c r="I4865" t="str">
        <f t="shared" si="300"/>
        <v>05Qd-611,40039561460492</v>
      </c>
      <c r="J4865" t="str">
        <f t="shared" si="301"/>
        <v>PlátanoGulupaPiscicultura cachama</v>
      </c>
      <c r="K4865">
        <v>0.14003956146049179</v>
      </c>
      <c r="L4865">
        <v>1.0303347876390769</v>
      </c>
      <c r="M4865">
        <v>0.23002126550534979</v>
      </c>
      <c r="O4865">
        <v>1.400395614604919</v>
      </c>
      <c r="P4865">
        <v>8.8075989989739654</v>
      </c>
      <c r="Q4865">
        <v>166.91423559753039</v>
      </c>
      <c r="R4865">
        <v>458.04684588660348</v>
      </c>
      <c r="T4865">
        <f t="shared" si="302"/>
        <v>633.7686804831078</v>
      </c>
      <c r="U4865">
        <v>718235.91413643723</v>
      </c>
      <c r="V4865">
        <v>30185708.972569771</v>
      </c>
      <c r="W4865">
        <v>19096055.11329196</v>
      </c>
      <c r="Y4865">
        <f t="shared" si="303"/>
        <v>49999999.999998167</v>
      </c>
      <c r="Z4865">
        <v>3.0369113871078959E-2</v>
      </c>
      <c r="AA4865">
        <v>0.95320361422820832</v>
      </c>
      <c r="AB4865">
        <v>0.40047153033877131</v>
      </c>
      <c r="AD4865">
        <v>7.5867999999999991E-2</v>
      </c>
      <c r="AE4865">
        <v>5.4999999999999997E-3</v>
      </c>
      <c r="AF4865">
        <v>0.43991485275547182</v>
      </c>
      <c r="AG4865">
        <v>0.2219627049148796</v>
      </c>
      <c r="AH4865">
        <v>2.1436411722752702</v>
      </c>
    </row>
    <row r="4866" spans="1:34">
      <c r="A4866" t="s">
        <v>809</v>
      </c>
      <c r="B4866" t="s">
        <v>5517</v>
      </c>
      <c r="C4866" t="s">
        <v>1135</v>
      </c>
      <c r="D4866" t="s">
        <v>5680</v>
      </c>
      <c r="E4866" t="s">
        <v>62</v>
      </c>
      <c r="F4866" t="s">
        <v>63</v>
      </c>
      <c r="G4866" t="s">
        <v>39</v>
      </c>
      <c r="H4866" t="s">
        <v>51</v>
      </c>
      <c r="I4866" t="str">
        <f t="shared" si="300"/>
        <v>05Qd-611,44607496995201</v>
      </c>
      <c r="J4866" t="str">
        <f t="shared" si="301"/>
        <v>CaféPlátanoGulupaPiscicultura cachama</v>
      </c>
      <c r="K4866">
        <v>0.1446074969952009</v>
      </c>
      <c r="L4866">
        <v>0.14460749699520101</v>
      </c>
      <c r="M4866">
        <v>0.90964165080628501</v>
      </c>
      <c r="N4866">
        <v>0.2472183251553226</v>
      </c>
      <c r="O4866">
        <v>1.446074969952009</v>
      </c>
      <c r="P4866">
        <v>22.269554537260941</v>
      </c>
      <c r="Q4866">
        <v>9.0948931323123681</v>
      </c>
      <c r="R4866">
        <v>147.36194743061819</v>
      </c>
      <c r="S4866">
        <v>492.29176195507279</v>
      </c>
      <c r="T4866">
        <f t="shared" si="302"/>
        <v>671.01815705526428</v>
      </c>
      <c r="U4866">
        <v>2084840.9899790899</v>
      </c>
      <c r="V4866">
        <v>741663.97489492316</v>
      </c>
      <c r="W4866">
        <v>26649763.232283469</v>
      </c>
      <c r="X4866">
        <v>20523731.802840531</v>
      </c>
      <c r="Y4866">
        <f t="shared" si="303"/>
        <v>49999999.999998018</v>
      </c>
      <c r="Z4866">
        <v>9.046549306597397E-2</v>
      </c>
      <c r="AA4866">
        <v>3.1359720760750401E-2</v>
      </c>
      <c r="AB4866">
        <v>0.84154560207356421</v>
      </c>
      <c r="AC4866">
        <v>0.43041194815284312</v>
      </c>
      <c r="AD4866">
        <v>0.10544000000000001</v>
      </c>
      <c r="AE4866">
        <v>5.4999999999999997E-3</v>
      </c>
      <c r="AF4866">
        <v>0.45426438846659978</v>
      </c>
      <c r="AG4866">
        <v>0.2292028827373935</v>
      </c>
      <c r="AH4866">
        <v>2.2404822411560028</v>
      </c>
    </row>
    <row r="4867" spans="1:34">
      <c r="A4867" t="s">
        <v>809</v>
      </c>
      <c r="B4867" t="s">
        <v>5517</v>
      </c>
      <c r="C4867" t="s">
        <v>1137</v>
      </c>
      <c r="D4867" t="s">
        <v>5681</v>
      </c>
      <c r="E4867" t="s">
        <v>38</v>
      </c>
      <c r="F4867" t="s">
        <v>39</v>
      </c>
      <c r="G4867" t="s">
        <v>51</v>
      </c>
      <c r="I4867" t="str">
        <f t="shared" ref="I4867:I4930" si="304">_xlfn.CONCAT(A4867,O4867)</f>
        <v>05Qd-611,42278202326512</v>
      </c>
      <c r="J4867" t="str">
        <f t="shared" ref="J4867:J4930" si="305">_xlfn.CONCAT(,E4867,F4867,G4867,H4867)</f>
        <v>FríjolGulupaPiscicultura cachama</v>
      </c>
      <c r="K4867">
        <v>0.142278202326512</v>
      </c>
      <c r="L4867">
        <v>1.0684793962038219</v>
      </c>
      <c r="M4867">
        <v>0.212024424734786</v>
      </c>
      <c r="O4867">
        <v>1.42278202326512</v>
      </c>
      <c r="P4867">
        <v>8.1874638247892815</v>
      </c>
      <c r="Q4867">
        <v>173.09366218501921</v>
      </c>
      <c r="R4867">
        <v>422.20930654966571</v>
      </c>
      <c r="T4867">
        <f t="shared" ref="T4867:T4930" si="306">SUM(P4867:S4867)</f>
        <v>603.49043255947424</v>
      </c>
      <c r="U4867">
        <v>1094787.100449648</v>
      </c>
      <c r="V4867">
        <v>31303231.225357521</v>
      </c>
      <c r="W4867">
        <v>17601981.674191471</v>
      </c>
      <c r="Y4867">
        <f t="shared" ref="Y4867:Y4930" si="307">SUM(U4867:X4867)</f>
        <v>49999999.999998644</v>
      </c>
      <c r="Z4867">
        <v>3.6087025199948893E-2</v>
      </c>
      <c r="AA4867">
        <v>0.98849270587438165</v>
      </c>
      <c r="AB4867">
        <v>0.36913867792263988</v>
      </c>
      <c r="AD4867">
        <v>7.5867999999999991E-2</v>
      </c>
      <c r="AE4867">
        <v>5.4999999999999997E-3</v>
      </c>
      <c r="AF4867">
        <v>0.44694723243930479</v>
      </c>
      <c r="AG4867">
        <v>0.22551095068752161</v>
      </c>
      <c r="AH4867">
        <v>2.176608206391947</v>
      </c>
    </row>
    <row r="4868" spans="1:34">
      <c r="A4868" t="s">
        <v>809</v>
      </c>
      <c r="B4868" t="s">
        <v>5517</v>
      </c>
      <c r="C4868" t="s">
        <v>1139</v>
      </c>
      <c r="D4868" t="s">
        <v>5682</v>
      </c>
      <c r="E4868" t="s">
        <v>62</v>
      </c>
      <c r="F4868" t="s">
        <v>38</v>
      </c>
      <c r="G4868" t="s">
        <v>39</v>
      </c>
      <c r="H4868" t="s">
        <v>51</v>
      </c>
      <c r="I4868" t="str">
        <f t="shared" si="304"/>
        <v>05Qd-611,46995809090796</v>
      </c>
      <c r="J4868" t="str">
        <f t="shared" si="305"/>
        <v>CaféFríjolGulupaPiscicultura cachama</v>
      </c>
      <c r="K4868">
        <v>0.14699580909079599</v>
      </c>
      <c r="L4868">
        <v>0.1469958090907961</v>
      </c>
      <c r="M4868">
        <v>0.94705769714853461</v>
      </c>
      <c r="N4868">
        <v>0.22890877557783401</v>
      </c>
      <c r="O4868">
        <v>1.469958090907961</v>
      </c>
      <c r="P4868">
        <v>22.63735459998259</v>
      </c>
      <c r="Q4868">
        <v>8.4589406504067188</v>
      </c>
      <c r="R4868">
        <v>153.42334693806259</v>
      </c>
      <c r="S4868">
        <v>455.83151809393308</v>
      </c>
      <c r="T4868">
        <f t="shared" si="306"/>
        <v>640.35116028238497</v>
      </c>
      <c r="U4868">
        <v>2119273.858656188</v>
      </c>
      <c r="V4868">
        <v>1131087.636625102</v>
      </c>
      <c r="W4868">
        <v>27745940.804215521</v>
      </c>
      <c r="X4868">
        <v>19003697.700501669</v>
      </c>
      <c r="Y4868">
        <f t="shared" si="307"/>
        <v>49999999.99999848</v>
      </c>
      <c r="Z4868">
        <v>9.1959605306438333E-2</v>
      </c>
      <c r="AA4868">
        <v>3.728358511849128E-2</v>
      </c>
      <c r="AB4868">
        <v>0.87616067188527647</v>
      </c>
      <c r="AC4868">
        <v>0.39853466357656159</v>
      </c>
      <c r="AD4868">
        <v>0.10544000000000001</v>
      </c>
      <c r="AE4868">
        <v>5.4999999999999997E-3</v>
      </c>
      <c r="AF4868">
        <v>0.46176693955223902</v>
      </c>
      <c r="AG4868">
        <v>0.2329883574089118</v>
      </c>
      <c r="AH4868">
        <v>2.2756533878691121</v>
      </c>
    </row>
    <row r="4869" spans="1:34">
      <c r="A4869" t="s">
        <v>809</v>
      </c>
      <c r="B4869" t="s">
        <v>5517</v>
      </c>
      <c r="C4869" t="s">
        <v>1141</v>
      </c>
      <c r="D4869" t="s">
        <v>5683</v>
      </c>
      <c r="E4869" t="s">
        <v>63</v>
      </c>
      <c r="F4869" t="s">
        <v>38</v>
      </c>
      <c r="G4869" t="s">
        <v>39</v>
      </c>
      <c r="H4869" t="s">
        <v>51</v>
      </c>
      <c r="I4869" t="str">
        <f t="shared" si="304"/>
        <v>05Qd-611,53525157311946</v>
      </c>
      <c r="J4869" t="str">
        <f t="shared" si="305"/>
        <v>PlátanoFríjolGulupaPiscicultura cachama</v>
      </c>
      <c r="K4869">
        <v>0.1535251573119463</v>
      </c>
      <c r="L4869">
        <v>0.1535251573119463</v>
      </c>
      <c r="M4869">
        <v>1.003921722884604</v>
      </c>
      <c r="N4869">
        <v>0.22427953561096561</v>
      </c>
      <c r="O4869">
        <v>1.5352515731194629</v>
      </c>
      <c r="P4869">
        <v>9.6557573285424798</v>
      </c>
      <c r="Q4869">
        <v>8.8346749616783633</v>
      </c>
      <c r="R4869">
        <v>162.63531910730589</v>
      </c>
      <c r="S4869">
        <v>446.61320186122379</v>
      </c>
      <c r="T4869">
        <f t="shared" si="306"/>
        <v>627.73895325875048</v>
      </c>
      <c r="U4869">
        <v>787400.93552774272</v>
      </c>
      <c r="V4869">
        <v>1181328.967271484</v>
      </c>
      <c r="W4869">
        <v>29411885.65289028</v>
      </c>
      <c r="X4869">
        <v>18619384.444308762</v>
      </c>
      <c r="Y4869">
        <f t="shared" si="307"/>
        <v>49999999.999998271</v>
      </c>
      <c r="Z4869">
        <v>3.3293613146576292E-2</v>
      </c>
      <c r="AA4869">
        <v>3.8939669816941129E-2</v>
      </c>
      <c r="AB4869">
        <v>0.92876783947920893</v>
      </c>
      <c r="AC4869">
        <v>0.39047506608776289</v>
      </c>
      <c r="AD4869">
        <v>0.102894</v>
      </c>
      <c r="AE4869">
        <v>5.4999999999999997E-3</v>
      </c>
      <c r="AF4869">
        <v>0.48227798108464798</v>
      </c>
      <c r="AG4869">
        <v>0.24333737433943481</v>
      </c>
      <c r="AH4869">
        <v>2.3692609285435462</v>
      </c>
    </row>
    <row r="4870" spans="1:34">
      <c r="A4870" t="s">
        <v>809</v>
      </c>
      <c r="B4870" t="s">
        <v>5517</v>
      </c>
      <c r="C4870" t="s">
        <v>1143</v>
      </c>
      <c r="D4870" t="s">
        <v>5684</v>
      </c>
      <c r="E4870" t="s">
        <v>46</v>
      </c>
      <c r="F4870" t="s">
        <v>39</v>
      </c>
      <c r="G4870" t="s">
        <v>51</v>
      </c>
      <c r="I4870" t="str">
        <f t="shared" si="304"/>
        <v>05Qd-611,08589052320003</v>
      </c>
      <c r="J4870" t="str">
        <f t="shared" si="305"/>
        <v>GranadillaGulupaPiscicultura cachama</v>
      </c>
      <c r="K4870">
        <v>0.58801982095740501</v>
      </c>
      <c r="L4870">
        <v>0.1085890523200027</v>
      </c>
      <c r="M4870">
        <v>0.38928164992261932</v>
      </c>
      <c r="O4870">
        <v>1.0858905232000271</v>
      </c>
      <c r="P4870">
        <v>75.007273797852989</v>
      </c>
      <c r="Q4870">
        <v>17.591426475840439</v>
      </c>
      <c r="R4870">
        <v>775.18585734605324</v>
      </c>
      <c r="T4870">
        <f t="shared" si="306"/>
        <v>867.78455761974669</v>
      </c>
      <c r="U4870">
        <v>14501030.16387344</v>
      </c>
      <c r="V4870">
        <v>3181332.4855794059</v>
      </c>
      <c r="W4870">
        <v>32317637.350546069</v>
      </c>
      <c r="Y4870">
        <f t="shared" si="307"/>
        <v>49999999.999998912</v>
      </c>
      <c r="Z4870">
        <v>0.57568560382960121</v>
      </c>
      <c r="AA4870">
        <v>0.1004600430644694</v>
      </c>
      <c r="AB4870">
        <v>0.67774698019686941</v>
      </c>
      <c r="AD4870">
        <v>7.5867999999999991E-2</v>
      </c>
      <c r="AE4870">
        <v>5.4999999999999997E-3</v>
      </c>
      <c r="AF4870">
        <v>0.34111744184294052</v>
      </c>
      <c r="AG4870">
        <v>0.17211364792720429</v>
      </c>
      <c r="AH4870">
        <v>1.6804896129701721</v>
      </c>
    </row>
    <row r="4871" spans="1:34">
      <c r="A4871" t="s">
        <v>809</v>
      </c>
      <c r="B4871" t="s">
        <v>5517</v>
      </c>
      <c r="C4871" t="s">
        <v>1145</v>
      </c>
      <c r="D4871" t="s">
        <v>5685</v>
      </c>
      <c r="E4871" t="s">
        <v>62</v>
      </c>
      <c r="F4871" t="s">
        <v>46</v>
      </c>
      <c r="G4871" t="s">
        <v>39</v>
      </c>
      <c r="H4871" t="s">
        <v>51</v>
      </c>
      <c r="I4871" t="str">
        <f t="shared" si="304"/>
        <v>05Qd-611,14190589281221</v>
      </c>
      <c r="J4871" t="str">
        <f t="shared" si="305"/>
        <v>CaféGranadillaGulupaPiscicultura cachama</v>
      </c>
      <c r="K4871">
        <v>0.1141905892812215</v>
      </c>
      <c r="L4871">
        <v>0.52831511947756482</v>
      </c>
      <c r="M4871">
        <v>0.1141905892812215</v>
      </c>
      <c r="N4871">
        <v>0.38520959477220718</v>
      </c>
      <c r="O4871">
        <v>1.141905892812215</v>
      </c>
      <c r="P4871">
        <v>17.585350749308109</v>
      </c>
      <c r="Q4871">
        <v>67.391396354085913</v>
      </c>
      <c r="R4871">
        <v>18.49887546355788</v>
      </c>
      <c r="S4871">
        <v>767.07707656082982</v>
      </c>
      <c r="T4871">
        <f t="shared" si="306"/>
        <v>870.55269912778169</v>
      </c>
      <c r="U4871">
        <v>1646313.1314087971</v>
      </c>
      <c r="V4871">
        <v>13028665.379171841</v>
      </c>
      <c r="W4871">
        <v>3345440.6633668328</v>
      </c>
      <c r="X4871">
        <v>31979580.826051269</v>
      </c>
      <c r="Y4871">
        <f t="shared" si="307"/>
        <v>49999999.999998741</v>
      </c>
      <c r="Z4871">
        <v>7.1436876907997757E-2</v>
      </c>
      <c r="AA4871">
        <v>0.51723325937133913</v>
      </c>
      <c r="AB4871">
        <v>0.10564224727685111</v>
      </c>
      <c r="AC4871">
        <v>0.67065745239113927</v>
      </c>
      <c r="AD4871">
        <v>0.10544000000000001</v>
      </c>
      <c r="AE4871">
        <v>5.4999999999999997E-3</v>
      </c>
      <c r="AF4871">
        <v>0.35871389303001522</v>
      </c>
      <c r="AG4871">
        <v>0.1809920840107361</v>
      </c>
      <c r="AH4871">
        <v>1.7925518698529661</v>
      </c>
    </row>
    <row r="4872" spans="1:34">
      <c r="A4872" t="s">
        <v>809</v>
      </c>
      <c r="B4872" t="s">
        <v>5517</v>
      </c>
      <c r="C4872" t="s">
        <v>1147</v>
      </c>
      <c r="D4872" t="s">
        <v>5686</v>
      </c>
      <c r="E4872" t="s">
        <v>63</v>
      </c>
      <c r="F4872" t="s">
        <v>46</v>
      </c>
      <c r="G4872" t="s">
        <v>39</v>
      </c>
      <c r="H4872" t="s">
        <v>51</v>
      </c>
      <c r="I4872" t="str">
        <f t="shared" si="304"/>
        <v>05Qd-611,17807914571286</v>
      </c>
      <c r="J4872" t="str">
        <f t="shared" si="305"/>
        <v>PlátanoGranadillaGulupaPiscicultura cachama</v>
      </c>
      <c r="K4872">
        <v>0.11780791457128641</v>
      </c>
      <c r="L4872">
        <v>0.55344149086292405</v>
      </c>
      <c r="M4872">
        <v>0.1178079145712863</v>
      </c>
      <c r="N4872">
        <v>0.38902182570736682</v>
      </c>
      <c r="O4872">
        <v>1.1780791457128641</v>
      </c>
      <c r="P4872">
        <v>7.4093696069021391</v>
      </c>
      <c r="Q4872">
        <v>70.596493445846534</v>
      </c>
      <c r="R4872">
        <v>19.084882160548389</v>
      </c>
      <c r="S4872">
        <v>774.66846317373654</v>
      </c>
      <c r="T4872">
        <f t="shared" si="306"/>
        <v>871.7592083870336</v>
      </c>
      <c r="U4872">
        <v>604214.08302172204</v>
      </c>
      <c r="V4872">
        <v>13648301.41248538</v>
      </c>
      <c r="W4872">
        <v>3451417.4097360559</v>
      </c>
      <c r="X4872">
        <v>32296067.09475546</v>
      </c>
      <c r="Y4872">
        <f t="shared" si="307"/>
        <v>49999999.999998614</v>
      </c>
      <c r="Z4872">
        <v>2.5547937562908539E-2</v>
      </c>
      <c r="AA4872">
        <v>0.54183258369254284</v>
      </c>
      <c r="AB4872">
        <v>0.10898877850310409</v>
      </c>
      <c r="AC4872">
        <v>0.67729462114705441</v>
      </c>
      <c r="AD4872">
        <v>0.102894</v>
      </c>
      <c r="AE4872">
        <v>5.4999999999999997E-3</v>
      </c>
      <c r="AF4872">
        <v>0.37007721854854347</v>
      </c>
      <c r="AG4872">
        <v>0.1867255445954889</v>
      </c>
      <c r="AH4872">
        <v>1.843275908856896</v>
      </c>
    </row>
    <row r="4873" spans="1:34">
      <c r="A4873" t="s">
        <v>809</v>
      </c>
      <c r="B4873" t="s">
        <v>5517</v>
      </c>
      <c r="C4873" t="s">
        <v>1149</v>
      </c>
      <c r="D4873" t="s">
        <v>5687</v>
      </c>
      <c r="E4873" t="s">
        <v>38</v>
      </c>
      <c r="F4873" t="s">
        <v>46</v>
      </c>
      <c r="G4873" t="s">
        <v>39</v>
      </c>
      <c r="H4873" t="s">
        <v>51</v>
      </c>
      <c r="I4873" t="str">
        <f t="shared" si="304"/>
        <v>05Qd-611,18929711032041</v>
      </c>
      <c r="J4873" t="str">
        <f t="shared" si="305"/>
        <v>FríjolGranadillaGulupaPiscicultura cachama</v>
      </c>
      <c r="K4873">
        <v>0.11892971103204079</v>
      </c>
      <c r="L4873">
        <v>0.57209911329476493</v>
      </c>
      <c r="M4873">
        <v>0.11892971103204079</v>
      </c>
      <c r="N4873">
        <v>0.37933857496156131</v>
      </c>
      <c r="O4873">
        <v>1.189297110320408</v>
      </c>
      <c r="P4873">
        <v>6.8438642802983463</v>
      </c>
      <c r="Q4873">
        <v>72.976442801777225</v>
      </c>
      <c r="R4873">
        <v>19.2666131871906</v>
      </c>
      <c r="S4873">
        <v>755.38597443383287</v>
      </c>
      <c r="T4873">
        <f t="shared" si="306"/>
        <v>854.47289470309909</v>
      </c>
      <c r="U4873">
        <v>915127.62579950411</v>
      </c>
      <c r="V4873">
        <v>14108413.021018861</v>
      </c>
      <c r="W4873">
        <v>3484282.6705202558</v>
      </c>
      <c r="X4873">
        <v>31492176.682660379</v>
      </c>
      <c r="Y4873">
        <f t="shared" si="307"/>
        <v>49999999.999999002</v>
      </c>
      <c r="Z4873">
        <v>3.0164982469954641E-2</v>
      </c>
      <c r="AA4873">
        <v>0.56009884658519637</v>
      </c>
      <c r="AB4873">
        <v>0.1100265969419726</v>
      </c>
      <c r="AC4873">
        <v>0.66043589186258056</v>
      </c>
      <c r="AD4873">
        <v>0.102894</v>
      </c>
      <c r="AE4873">
        <v>5.4999999999999997E-3</v>
      </c>
      <c r="AF4873">
        <v>0.37360118648808621</v>
      </c>
      <c r="AG4873">
        <v>0.18850359198578459</v>
      </c>
      <c r="AH4873">
        <v>1.8597958887942789</v>
      </c>
    </row>
    <row r="4874" spans="1:34">
      <c r="A4874" t="s">
        <v>809</v>
      </c>
      <c r="B4874" t="s">
        <v>5517</v>
      </c>
      <c r="C4874" t="s">
        <v>1151</v>
      </c>
      <c r="D4874" t="s">
        <v>5688</v>
      </c>
      <c r="E4874" t="s">
        <v>75</v>
      </c>
      <c r="F4874" t="s">
        <v>39</v>
      </c>
      <c r="G4874" t="s">
        <v>51</v>
      </c>
      <c r="I4874" t="str">
        <f t="shared" si="304"/>
        <v>05Qd-611,3880919944502</v>
      </c>
      <c r="J4874" t="str">
        <f t="shared" si="305"/>
        <v>Caña paneleraGulupaPiscicultura cachama</v>
      </c>
      <c r="K4874">
        <v>0.1388091994450196</v>
      </c>
      <c r="L4874">
        <v>1.023596118750377</v>
      </c>
      <c r="M4874">
        <v>0.22568667625480021</v>
      </c>
      <c r="O4874">
        <v>1.388091994450197</v>
      </c>
      <c r="P4874">
        <v>8.8586025871971472</v>
      </c>
      <c r="Q4874">
        <v>165.82257123756099</v>
      </c>
      <c r="R4874">
        <v>449.41527467049752</v>
      </c>
      <c r="T4874">
        <f t="shared" si="306"/>
        <v>624.09644849525569</v>
      </c>
      <c r="U4874">
        <v>1275510.387011647</v>
      </c>
      <c r="V4874">
        <v>29988286.25096789</v>
      </c>
      <c r="W4874">
        <v>18736203.362019628</v>
      </c>
      <c r="Y4874">
        <f t="shared" si="307"/>
        <v>49999999.999999166</v>
      </c>
      <c r="Z4874">
        <v>3.9921071167640543E-2</v>
      </c>
      <c r="AA4874">
        <v>0.94696940412790254</v>
      </c>
      <c r="AB4874">
        <v>0.39292492552054309</v>
      </c>
      <c r="AD4874">
        <v>7.1887999999999994E-2</v>
      </c>
      <c r="AE4874">
        <v>5.4999999999999997E-3</v>
      </c>
      <c r="AF4874">
        <v>0.43604984118854351</v>
      </c>
      <c r="AG4874">
        <v>0.22001258112035621</v>
      </c>
      <c r="AH4874">
        <v>2.1215424167590959</v>
      </c>
    </row>
    <row r="4875" spans="1:34">
      <c r="A4875" t="s">
        <v>809</v>
      </c>
      <c r="B4875" t="s">
        <v>5517</v>
      </c>
      <c r="C4875" t="s">
        <v>1153</v>
      </c>
      <c r="D4875" t="s">
        <v>5689</v>
      </c>
      <c r="E4875" t="s">
        <v>62</v>
      </c>
      <c r="F4875" t="s">
        <v>75</v>
      </c>
      <c r="G4875" t="s">
        <v>39</v>
      </c>
      <c r="H4875" t="s">
        <v>51</v>
      </c>
      <c r="I4875" t="str">
        <f t="shared" si="304"/>
        <v>05Qd-611,43295935661165</v>
      </c>
      <c r="J4875" t="str">
        <f t="shared" si="305"/>
        <v>CaféCaña paneleraGulupaPiscicultura cachama</v>
      </c>
      <c r="K4875">
        <v>0.1432959356611653</v>
      </c>
      <c r="L4875">
        <v>0.1432959356611653</v>
      </c>
      <c r="M4875">
        <v>0.90377983043696919</v>
      </c>
      <c r="N4875">
        <v>0.24258765485235359</v>
      </c>
      <c r="O4875">
        <v>1.432959356611653</v>
      </c>
      <c r="P4875">
        <v>22.067574091819459</v>
      </c>
      <c r="Q4875">
        <v>9.1449396110495353</v>
      </c>
      <c r="R4875">
        <v>146.412332530789</v>
      </c>
      <c r="S4875">
        <v>483.07059745988659</v>
      </c>
      <c r="T4875">
        <f t="shared" si="306"/>
        <v>660.69544369354458</v>
      </c>
      <c r="U4875">
        <v>2065931.895451579</v>
      </c>
      <c r="V4875">
        <v>1316738.7686344511</v>
      </c>
      <c r="W4875">
        <v>26478029.533838611</v>
      </c>
      <c r="X4875">
        <v>20139299.802074391</v>
      </c>
      <c r="Y4875">
        <f t="shared" si="307"/>
        <v>49999999.999999031</v>
      </c>
      <c r="Z4875">
        <v>8.9644988975693396E-2</v>
      </c>
      <c r="AA4875">
        <v>4.1211441809581521E-2</v>
      </c>
      <c r="AB4875">
        <v>0.83612259934763311</v>
      </c>
      <c r="AC4875">
        <v>0.42234986042086697</v>
      </c>
      <c r="AD4875">
        <v>0.10145999999999999</v>
      </c>
      <c r="AE4875">
        <v>5.4999999999999997E-3</v>
      </c>
      <c r="AF4875">
        <v>0.45014430050627863</v>
      </c>
      <c r="AG4875">
        <v>0.22712405802294711</v>
      </c>
      <c r="AH4875">
        <v>2.217187715140879</v>
      </c>
    </row>
    <row r="4876" spans="1:34">
      <c r="A4876" t="s">
        <v>809</v>
      </c>
      <c r="B4876" t="s">
        <v>5517</v>
      </c>
      <c r="C4876" t="s">
        <v>1155</v>
      </c>
      <c r="D4876" t="s">
        <v>5690</v>
      </c>
      <c r="E4876" t="s">
        <v>63</v>
      </c>
      <c r="F4876" t="s">
        <v>75</v>
      </c>
      <c r="G4876" t="s">
        <v>39</v>
      </c>
      <c r="H4876" t="s">
        <v>51</v>
      </c>
      <c r="I4876" t="str">
        <f t="shared" si="304"/>
        <v>05Qd-611,49493804686484</v>
      </c>
      <c r="J4876" t="str">
        <f t="shared" si="305"/>
        <v>PlátanoCaña paneleraGulupaPiscicultura cachama</v>
      </c>
      <c r="K4876">
        <v>0.14949380468648349</v>
      </c>
      <c r="L4876">
        <v>0.14949380468648349</v>
      </c>
      <c r="M4876">
        <v>0.95727882328121316</v>
      </c>
      <c r="N4876">
        <v>0.23867161421065489</v>
      </c>
      <c r="O4876">
        <v>1.494938046864835</v>
      </c>
      <c r="P4876">
        <v>9.4022108522593868</v>
      </c>
      <c r="Q4876">
        <v>9.5404786589102635</v>
      </c>
      <c r="R4876">
        <v>155.0791693715565</v>
      </c>
      <c r="S4876">
        <v>475.27249209622357</v>
      </c>
      <c r="T4876">
        <f t="shared" si="306"/>
        <v>649.29435097894975</v>
      </c>
      <c r="U4876">
        <v>766724.90506921778</v>
      </c>
      <c r="V4876">
        <v>1373690.6590764271</v>
      </c>
      <c r="W4876">
        <v>28045389.044257902</v>
      </c>
      <c r="X4876">
        <v>19814195.391595311</v>
      </c>
      <c r="Y4876">
        <f t="shared" si="307"/>
        <v>49999999.99999886</v>
      </c>
      <c r="Z4876">
        <v>3.2419370142240021E-2</v>
      </c>
      <c r="AA4876">
        <v>4.2993928643571537E-2</v>
      </c>
      <c r="AB4876">
        <v>0.88561664142841545</v>
      </c>
      <c r="AC4876">
        <v>0.41553195693179412</v>
      </c>
      <c r="AD4876">
        <v>9.8914000000000002E-2</v>
      </c>
      <c r="AE4876">
        <v>5.4999999999999997E-3</v>
      </c>
      <c r="AF4876">
        <v>0.46961404613555019</v>
      </c>
      <c r="AG4876">
        <v>0.23694768042807629</v>
      </c>
      <c r="AH4876">
        <v>2.305913773428462</v>
      </c>
    </row>
    <row r="4877" spans="1:34">
      <c r="A4877" t="s">
        <v>809</v>
      </c>
      <c r="B4877" t="s">
        <v>5517</v>
      </c>
      <c r="C4877" t="s">
        <v>1157</v>
      </c>
      <c r="D4877" t="s">
        <v>5691</v>
      </c>
      <c r="E4877" t="s">
        <v>38</v>
      </c>
      <c r="F4877" t="s">
        <v>75</v>
      </c>
      <c r="G4877" t="s">
        <v>39</v>
      </c>
      <c r="H4877" t="s">
        <v>51</v>
      </c>
      <c r="I4877" t="str">
        <f t="shared" si="304"/>
        <v>05Qd-611,52047671739844</v>
      </c>
      <c r="J4877" t="str">
        <f t="shared" si="305"/>
        <v>FríjolCaña paneleraGulupaPiscicultura cachama</v>
      </c>
      <c r="K4877">
        <v>0.15204767173984371</v>
      </c>
      <c r="L4877">
        <v>0.1520476717398436</v>
      </c>
      <c r="M4877">
        <v>0.9967945679043787</v>
      </c>
      <c r="N4877">
        <v>0.21958680601437089</v>
      </c>
      <c r="O4877">
        <v>1.520476717398437</v>
      </c>
      <c r="P4877">
        <v>8.7496523828473691</v>
      </c>
      <c r="Q4877">
        <v>9.7034627649832483</v>
      </c>
      <c r="R4877">
        <v>161.48072000050931</v>
      </c>
      <c r="S4877">
        <v>437.26845721078229</v>
      </c>
      <c r="T4877">
        <f t="shared" si="306"/>
        <v>617.20229235912223</v>
      </c>
      <c r="U4877">
        <v>1169960.169247692</v>
      </c>
      <c r="V4877">
        <v>1397158.0082624429</v>
      </c>
      <c r="W4877">
        <v>29203081.457771849</v>
      </c>
      <c r="X4877">
        <v>18229800.364717379</v>
      </c>
      <c r="Y4877">
        <f t="shared" si="307"/>
        <v>49999999.999999359</v>
      </c>
      <c r="Z4877">
        <v>3.8564924717543067E-2</v>
      </c>
      <c r="AA4877">
        <v>4.3728412444339108E-2</v>
      </c>
      <c r="AB4877">
        <v>0.92217422547352945</v>
      </c>
      <c r="AC4877">
        <v>0.38230493190957932</v>
      </c>
      <c r="AD4877">
        <v>9.8914000000000002E-2</v>
      </c>
      <c r="AE4877">
        <v>5.4999999999999997E-3</v>
      </c>
      <c r="AF4877">
        <v>0.4776366651513414</v>
      </c>
      <c r="AG4877">
        <v>0.24099555970765221</v>
      </c>
      <c r="AH4877">
        <v>2.34352294225743</v>
      </c>
    </row>
    <row r="4878" spans="1:34">
      <c r="A4878" t="s">
        <v>809</v>
      </c>
      <c r="B4878" t="s">
        <v>5517</v>
      </c>
      <c r="C4878" t="s">
        <v>1159</v>
      </c>
      <c r="D4878" t="s">
        <v>5692</v>
      </c>
      <c r="E4878" t="s">
        <v>46</v>
      </c>
      <c r="F4878" t="s">
        <v>75</v>
      </c>
      <c r="G4878" t="s">
        <v>39</v>
      </c>
      <c r="H4878" t="s">
        <v>51</v>
      </c>
      <c r="I4878" t="str">
        <f t="shared" si="304"/>
        <v>05Qd-611,16887684163289</v>
      </c>
      <c r="J4878" t="str">
        <f t="shared" si="305"/>
        <v>GranadillaCaña paneleraGulupaPiscicultura cachama</v>
      </c>
      <c r="K4878">
        <v>0.5505580815163611</v>
      </c>
      <c r="L4878">
        <v>0.11688768416328869</v>
      </c>
      <c r="M4878">
        <v>0.1168876841632888</v>
      </c>
      <c r="N4878">
        <v>0.38454339178994928</v>
      </c>
      <c r="O4878">
        <v>1.1688768416328881</v>
      </c>
      <c r="P4878">
        <v>70.228688370880192</v>
      </c>
      <c r="Q4878">
        <v>7.4596031493613246</v>
      </c>
      <c r="R4878">
        <v>18.935804834452782</v>
      </c>
      <c r="S4878">
        <v>765.75045063312234</v>
      </c>
      <c r="T4878">
        <f t="shared" si="306"/>
        <v>862.37454698781664</v>
      </c>
      <c r="U4878">
        <v>13577194.2755844</v>
      </c>
      <c r="V4878">
        <v>1074074.7433174599</v>
      </c>
      <c r="W4878">
        <v>3424457.427779926</v>
      </c>
      <c r="X4878">
        <v>31924273.553317651</v>
      </c>
      <c r="Y4878">
        <f t="shared" si="307"/>
        <v>49999999.999999434</v>
      </c>
      <c r="Z4878">
        <v>0.53900965631560283</v>
      </c>
      <c r="AA4878">
        <v>3.361651516441163E-2</v>
      </c>
      <c r="AB4878">
        <v>0.1081374368214009</v>
      </c>
      <c r="AC4878">
        <v>0.66949757994528114</v>
      </c>
      <c r="AD4878">
        <v>9.8914000000000002E-2</v>
      </c>
      <c r="AE4878">
        <v>5.4999999999999997E-3</v>
      </c>
      <c r="AF4878">
        <v>0.36718644239776582</v>
      </c>
      <c r="AG4878">
        <v>0.1852669793988127</v>
      </c>
      <c r="AH4878">
        <v>1.8257442634294661</v>
      </c>
    </row>
    <row r="4879" spans="1:34">
      <c r="A4879" t="s">
        <v>809</v>
      </c>
      <c r="B4879" t="s">
        <v>5517</v>
      </c>
      <c r="C4879" t="s">
        <v>1161</v>
      </c>
      <c r="D4879" t="s">
        <v>5693</v>
      </c>
      <c r="E4879" t="s">
        <v>407</v>
      </c>
      <c r="F4879" t="s">
        <v>39</v>
      </c>
      <c r="G4879" t="s">
        <v>51</v>
      </c>
      <c r="I4879" t="str">
        <f t="shared" si="304"/>
        <v>05Qd-611,37924448522978</v>
      </c>
      <c r="J4879" t="str">
        <f t="shared" si="305"/>
        <v>YucaGulupaPiscicultura cachama</v>
      </c>
      <c r="K4879">
        <v>0.13792444852297761</v>
      </c>
      <c r="L4879">
        <v>1.000178406256903</v>
      </c>
      <c r="M4879">
        <v>0.24114163044989601</v>
      </c>
      <c r="O4879">
        <v>1.3792444852297761</v>
      </c>
      <c r="P4879">
        <v>9.6951096908707033</v>
      </c>
      <c r="Q4879">
        <v>162.02890181361829</v>
      </c>
      <c r="R4879">
        <v>480.19109449234321</v>
      </c>
      <c r="T4879">
        <f t="shared" si="306"/>
        <v>651.91510599683215</v>
      </c>
      <c r="U4879">
        <v>678529.45337358431</v>
      </c>
      <c r="V4879">
        <v>29302217.73943964</v>
      </c>
      <c r="W4879">
        <v>20019252.807185329</v>
      </c>
      <c r="Y4879">
        <f t="shared" si="307"/>
        <v>49999999.999998555</v>
      </c>
      <c r="Z4879">
        <v>3.5173636886060622E-2</v>
      </c>
      <c r="AA4879">
        <v>0.92530474866490975</v>
      </c>
      <c r="AB4879">
        <v>0.41983230360242613</v>
      </c>
      <c r="AD4879">
        <v>7.5867999999999991E-2</v>
      </c>
      <c r="AE4879">
        <v>5.4999999999999997E-3</v>
      </c>
      <c r="AF4879">
        <v>0.43327051892034862</v>
      </c>
      <c r="AG4879">
        <v>0.2186102509089195</v>
      </c>
      <c r="AH4879">
        <v>2.1124932550590438</v>
      </c>
    </row>
    <row r="4880" spans="1:34">
      <c r="A4880" t="s">
        <v>809</v>
      </c>
      <c r="B4880" t="s">
        <v>5517</v>
      </c>
      <c r="C4880" t="s">
        <v>1163</v>
      </c>
      <c r="D4880" t="s">
        <v>5694</v>
      </c>
      <c r="E4880" t="s">
        <v>62</v>
      </c>
      <c r="F4880" t="s">
        <v>407</v>
      </c>
      <c r="G4880" t="s">
        <v>39</v>
      </c>
      <c r="H4880" t="s">
        <v>51</v>
      </c>
      <c r="I4880" t="str">
        <f t="shared" si="304"/>
        <v>05Qd-611,42353258891959</v>
      </c>
      <c r="J4880" t="str">
        <f t="shared" si="305"/>
        <v>CaféYucaGulupaPiscicultura cachama</v>
      </c>
      <c r="K4880">
        <v>0.14235325889195941</v>
      </c>
      <c r="L4880">
        <v>0.14235325889195941</v>
      </c>
      <c r="M4880">
        <v>0.88039838081069854</v>
      </c>
      <c r="N4880">
        <v>0.25842769032497709</v>
      </c>
      <c r="O4880">
        <v>1.423532588919594</v>
      </c>
      <c r="P4880">
        <v>21.92240186936175</v>
      </c>
      <c r="Q4880">
        <v>10.006423622426439</v>
      </c>
      <c r="R4880">
        <v>142.62453769133319</v>
      </c>
      <c r="S4880">
        <v>514.61323883709599</v>
      </c>
      <c r="T4880">
        <f t="shared" si="306"/>
        <v>689.1666020202174</v>
      </c>
      <c r="U4880">
        <v>2052341.098227513</v>
      </c>
      <c r="V4880">
        <v>700317.31122577563</v>
      </c>
      <c r="W4880">
        <v>25793023.415203471</v>
      </c>
      <c r="X4880">
        <v>21454318.17534164</v>
      </c>
      <c r="Y4880">
        <f t="shared" si="307"/>
        <v>49999999.999998398</v>
      </c>
      <c r="Z4880">
        <v>8.9055256627785614E-2</v>
      </c>
      <c r="AA4880">
        <v>3.6303076731019193E-2</v>
      </c>
      <c r="AB4880">
        <v>0.8144914921026517</v>
      </c>
      <c r="AC4880">
        <v>0.44992767255230409</v>
      </c>
      <c r="AD4880">
        <v>0.10544000000000001</v>
      </c>
      <c r="AE4880">
        <v>5.4999999999999997E-3</v>
      </c>
      <c r="AF4880">
        <v>0.44718301222605061</v>
      </c>
      <c r="AG4880">
        <v>0.2256299153437557</v>
      </c>
      <c r="AH4880">
        <v>2.2072855164894012</v>
      </c>
    </row>
    <row r="4881" spans="1:34">
      <c r="A4881" t="s">
        <v>809</v>
      </c>
      <c r="B4881" t="s">
        <v>5517</v>
      </c>
      <c r="C4881" t="s">
        <v>1165</v>
      </c>
      <c r="D4881" t="s">
        <v>5695</v>
      </c>
      <c r="E4881" t="s">
        <v>63</v>
      </c>
      <c r="F4881" t="s">
        <v>407</v>
      </c>
      <c r="G4881" t="s">
        <v>39</v>
      </c>
      <c r="H4881" t="s">
        <v>51</v>
      </c>
      <c r="I4881" t="str">
        <f t="shared" si="304"/>
        <v>05Qd-611,48468110498282</v>
      </c>
      <c r="J4881" t="str">
        <f t="shared" si="305"/>
        <v>PlátanoYucaGulupaPiscicultura cachama</v>
      </c>
      <c r="K4881">
        <v>0.14846811049828221</v>
      </c>
      <c r="L4881">
        <v>0.14846811049828221</v>
      </c>
      <c r="M4881">
        <v>0.93252594967748836</v>
      </c>
      <c r="N4881">
        <v>0.25521893430876919</v>
      </c>
      <c r="O4881">
        <v>1.4846811049828219</v>
      </c>
      <c r="P4881">
        <v>9.3377012021930828</v>
      </c>
      <c r="Q4881">
        <v>10.436254284804029</v>
      </c>
      <c r="R4881">
        <v>151.0692038477531</v>
      </c>
      <c r="S4881">
        <v>508.22356625958611</v>
      </c>
      <c r="T4881">
        <f t="shared" si="306"/>
        <v>679.06672559433628</v>
      </c>
      <c r="U4881">
        <v>761464.31730955804</v>
      </c>
      <c r="V4881">
        <v>730399.77276418475</v>
      </c>
      <c r="W4881">
        <v>27320204.329735208</v>
      </c>
      <c r="X4881">
        <v>21187931.58018925</v>
      </c>
      <c r="Y4881">
        <f t="shared" si="307"/>
        <v>49999999.999998197</v>
      </c>
      <c r="Z4881">
        <v>3.219693711493312E-2</v>
      </c>
      <c r="AA4881">
        <v>3.7862492572925628E-2</v>
      </c>
      <c r="AB4881">
        <v>0.86271677541916481</v>
      </c>
      <c r="AC4881">
        <v>0.4443411654549218</v>
      </c>
      <c r="AD4881">
        <v>0.102894</v>
      </c>
      <c r="AE4881">
        <v>5.4999999999999997E-3</v>
      </c>
      <c r="AF4881">
        <v>0.46639197015167178</v>
      </c>
      <c r="AG4881">
        <v>0.2353219551397773</v>
      </c>
      <c r="AH4881">
        <v>2.2947890302742708</v>
      </c>
    </row>
    <row r="4882" spans="1:34">
      <c r="A4882" t="s">
        <v>809</v>
      </c>
      <c r="B4882" t="s">
        <v>5517</v>
      </c>
      <c r="C4882" t="s">
        <v>1167</v>
      </c>
      <c r="D4882" t="s">
        <v>5696</v>
      </c>
      <c r="E4882" t="s">
        <v>38</v>
      </c>
      <c r="F4882" t="s">
        <v>407</v>
      </c>
      <c r="G4882" t="s">
        <v>39</v>
      </c>
      <c r="H4882" t="s">
        <v>51</v>
      </c>
      <c r="I4882" t="str">
        <f t="shared" si="304"/>
        <v>05Qd-611,50986757809362</v>
      </c>
      <c r="J4882" t="str">
        <f t="shared" si="305"/>
        <v>FríjolYucaGulupaPiscicultura cachama</v>
      </c>
      <c r="K4882">
        <v>0.15098675780936241</v>
      </c>
      <c r="L4882">
        <v>0.15098675780936241</v>
      </c>
      <c r="M4882">
        <v>0.97134605939064689</v>
      </c>
      <c r="N4882">
        <v>0.23654800308425261</v>
      </c>
      <c r="O4882">
        <v>1.5098675780936239</v>
      </c>
      <c r="P4882">
        <v>8.6886016084842197</v>
      </c>
      <c r="Q4882">
        <v>10.61329731245457</v>
      </c>
      <c r="R4882">
        <v>157.3580616212848</v>
      </c>
      <c r="S4882">
        <v>471.04369448396261</v>
      </c>
      <c r="T4882">
        <f t="shared" si="306"/>
        <v>647.7036550261862</v>
      </c>
      <c r="U4882">
        <v>1161796.7621566129</v>
      </c>
      <c r="V4882">
        <v>742790.44317490153</v>
      </c>
      <c r="W4882">
        <v>28457516.733570222</v>
      </c>
      <c r="X4882">
        <v>19637896.061096951</v>
      </c>
      <c r="Y4882">
        <f t="shared" si="307"/>
        <v>49999999.999998689</v>
      </c>
      <c r="Z4882">
        <v>3.8295837625365772E-2</v>
      </c>
      <c r="AA4882">
        <v>3.8504800640223998E-2</v>
      </c>
      <c r="AB4882">
        <v>0.89863079999374851</v>
      </c>
      <c r="AC4882">
        <v>0.41183470835016239</v>
      </c>
      <c r="AD4882">
        <v>0.102894</v>
      </c>
      <c r="AE4882">
        <v>5.4999999999999997E-3</v>
      </c>
      <c r="AF4882">
        <v>0.4743039512335992</v>
      </c>
      <c r="AG4882">
        <v>0.2393140111278394</v>
      </c>
      <c r="AH4882">
        <v>2.3318795404550632</v>
      </c>
    </row>
    <row r="4883" spans="1:34">
      <c r="A4883" t="s">
        <v>809</v>
      </c>
      <c r="B4883" t="s">
        <v>5517</v>
      </c>
      <c r="C4883" t="s">
        <v>1169</v>
      </c>
      <c r="D4883" t="s">
        <v>5697</v>
      </c>
      <c r="E4883" t="s">
        <v>46</v>
      </c>
      <c r="F4883" t="s">
        <v>407</v>
      </c>
      <c r="G4883" t="s">
        <v>39</v>
      </c>
      <c r="H4883" t="s">
        <v>51</v>
      </c>
      <c r="I4883" t="str">
        <f t="shared" si="304"/>
        <v>05Qd-611,16611659110599</v>
      </c>
      <c r="J4883" t="str">
        <f t="shared" si="305"/>
        <v>GranadillaYucaGulupaPiscicultura cachama</v>
      </c>
      <c r="K4883">
        <v>0.5387035760076434</v>
      </c>
      <c r="L4883">
        <v>0.1166116591105994</v>
      </c>
      <c r="M4883">
        <v>0.1166116591105994</v>
      </c>
      <c r="N4883">
        <v>0.39418969687715139</v>
      </c>
      <c r="O4883">
        <v>1.1661165911059941</v>
      </c>
      <c r="P4883">
        <v>68.71653842501135</v>
      </c>
      <c r="Q4883">
        <v>8.1969718814814492</v>
      </c>
      <c r="R4883">
        <v>18.89108877591709</v>
      </c>
      <c r="S4883">
        <v>784.95936859966605</v>
      </c>
      <c r="T4883">
        <f t="shared" si="306"/>
        <v>880.76396768207587</v>
      </c>
      <c r="U4883">
        <v>13284852.868317161</v>
      </c>
      <c r="V4883">
        <v>573679.62069552857</v>
      </c>
      <c r="W4883">
        <v>3416370.7243029778</v>
      </c>
      <c r="X4883">
        <v>32725096.786683239</v>
      </c>
      <c r="Y4883">
        <f t="shared" si="307"/>
        <v>49999999.999998905</v>
      </c>
      <c r="Z4883">
        <v>0.52740380916783836</v>
      </c>
      <c r="AA4883">
        <v>2.9738427074834289E-2</v>
      </c>
      <c r="AB4883">
        <v>0.10788207508752801</v>
      </c>
      <c r="AC4883">
        <v>0.68629198611420406</v>
      </c>
      <c r="AD4883">
        <v>0.102894</v>
      </c>
      <c r="AE4883">
        <v>5.4999999999999997E-3</v>
      </c>
      <c r="AF4883">
        <v>0.36631934799141158</v>
      </c>
      <c r="AG4883">
        <v>0.1848294796903</v>
      </c>
      <c r="AH4883">
        <v>1.8256594187877051</v>
      </c>
    </row>
    <row r="4884" spans="1:34">
      <c r="A4884" t="s">
        <v>809</v>
      </c>
      <c r="B4884" t="s">
        <v>5517</v>
      </c>
      <c r="C4884" t="s">
        <v>1171</v>
      </c>
      <c r="D4884" t="s">
        <v>5698</v>
      </c>
      <c r="E4884" t="s">
        <v>75</v>
      </c>
      <c r="F4884" t="s">
        <v>407</v>
      </c>
      <c r="G4884" t="s">
        <v>39</v>
      </c>
      <c r="H4884" t="s">
        <v>51</v>
      </c>
      <c r="I4884" t="str">
        <f t="shared" si="304"/>
        <v>05Qd-611,47085919045124</v>
      </c>
      <c r="J4884" t="str">
        <f t="shared" si="305"/>
        <v>Caña paneleraYucaGulupaPiscicultura cachama</v>
      </c>
      <c r="K4884">
        <v>0.14708591904512411</v>
      </c>
      <c r="L4884">
        <v>0.14708591904512411</v>
      </c>
      <c r="M4884">
        <v>0.92629604646887442</v>
      </c>
      <c r="N4884">
        <v>0.25039130589211839</v>
      </c>
      <c r="O4884">
        <v>1.4708591904512409</v>
      </c>
      <c r="P4884">
        <v>9.386810875668921</v>
      </c>
      <c r="Q4884">
        <v>10.33909603696867</v>
      </c>
      <c r="R4884">
        <v>150.05995952795769</v>
      </c>
      <c r="S4884">
        <v>498.61019436329059</v>
      </c>
      <c r="T4884">
        <f t="shared" si="306"/>
        <v>668.3960608038858</v>
      </c>
      <c r="U4884">
        <v>1351564.7253589961</v>
      </c>
      <c r="V4884">
        <v>723599.98040530679</v>
      </c>
      <c r="W4884">
        <v>27137686.911670148</v>
      </c>
      <c r="X4884">
        <v>20787148.382564791</v>
      </c>
      <c r="Y4884">
        <f t="shared" si="307"/>
        <v>49999999.99999924</v>
      </c>
      <c r="Z4884">
        <v>4.2301428618814009E-2</v>
      </c>
      <c r="AA4884">
        <v>3.7510004665226658E-2</v>
      </c>
      <c r="AB4884">
        <v>0.85695324464646327</v>
      </c>
      <c r="AC4884">
        <v>0.43593616978777933</v>
      </c>
      <c r="AD4884">
        <v>9.8914000000000002E-2</v>
      </c>
      <c r="AE4884">
        <v>5.4999999999999997E-3</v>
      </c>
      <c r="AF4884">
        <v>0.46205000747159403</v>
      </c>
      <c r="AG4884">
        <v>0.23313118168652169</v>
      </c>
      <c r="AH4884">
        <v>2.2704543796093568</v>
      </c>
    </row>
    <row r="4885" spans="1:34">
      <c r="A4885" t="s">
        <v>809</v>
      </c>
      <c r="B4885" t="s">
        <v>5517</v>
      </c>
      <c r="C4885" t="s">
        <v>1173</v>
      </c>
      <c r="D4885" t="s">
        <v>5699</v>
      </c>
      <c r="E4885" t="s">
        <v>62</v>
      </c>
      <c r="F4885" t="s">
        <v>168</v>
      </c>
      <c r="G4885" t="s">
        <v>51</v>
      </c>
      <c r="I4885" t="str">
        <f t="shared" si="304"/>
        <v>05Qd-614,22833622203279</v>
      </c>
      <c r="J4885" t="str">
        <f t="shared" si="305"/>
        <v>CaféBovinos DPPiscicultura cachama</v>
      </c>
      <c r="K4885">
        <v>0.87841334555967243</v>
      </c>
      <c r="L4885">
        <v>3</v>
      </c>
      <c r="M4885">
        <v>0.34992287647311748</v>
      </c>
      <c r="O4885">
        <v>4.2283362220327909</v>
      </c>
      <c r="P4885">
        <v>135.27565521618959</v>
      </c>
      <c r="Q4885">
        <v>75.000000000000014</v>
      </c>
      <c r="R4885">
        <v>696.80979069455316</v>
      </c>
      <c r="T4885">
        <f t="shared" si="306"/>
        <v>907.08544591074269</v>
      </c>
      <c r="U4885">
        <v>12664296.022136729</v>
      </c>
      <c r="V4885">
        <v>8285578.895504999</v>
      </c>
      <c r="W4885">
        <v>29050125.08235633</v>
      </c>
      <c r="Y4885">
        <f t="shared" si="307"/>
        <v>49999999.999998063</v>
      </c>
      <c r="Z4885">
        <v>0.54952957538864522</v>
      </c>
      <c r="AA4885">
        <v>0.21796463297412441</v>
      </c>
      <c r="AB4885">
        <v>0.60922258441567856</v>
      </c>
      <c r="AD4885">
        <v>8.3527000000000004E-2</v>
      </c>
      <c r="AE4885">
        <v>5.4999999999999997E-3</v>
      </c>
      <c r="AF4885">
        <v>1.328273158753756</v>
      </c>
      <c r="AG4885">
        <v>0.67019129119219734</v>
      </c>
      <c r="AH4885">
        <v>6.3158276719787452</v>
      </c>
    </row>
    <row r="4886" spans="1:34">
      <c r="A4886" t="s">
        <v>809</v>
      </c>
      <c r="B4886" t="s">
        <v>5517</v>
      </c>
      <c r="C4886" t="s">
        <v>1175</v>
      </c>
      <c r="D4886" t="s">
        <v>5700</v>
      </c>
      <c r="E4886" t="s">
        <v>63</v>
      </c>
      <c r="F4886" t="s">
        <v>168</v>
      </c>
      <c r="G4886" t="s">
        <v>51</v>
      </c>
      <c r="I4886" t="str">
        <f t="shared" si="304"/>
        <v>05Qd-615,1519194176503</v>
      </c>
      <c r="J4886" t="str">
        <f t="shared" si="305"/>
        <v>PlátanoBovinos DPPiscicultura cachama</v>
      </c>
      <c r="K4886">
        <v>1.758060092059599</v>
      </c>
      <c r="L4886">
        <v>3</v>
      </c>
      <c r="M4886">
        <v>0.39385932559070191</v>
      </c>
      <c r="O4886">
        <v>5.1519194176503014</v>
      </c>
      <c r="P4886">
        <v>110.57081402906751</v>
      </c>
      <c r="Q4886">
        <v>75.000000000000014</v>
      </c>
      <c r="R4886">
        <v>784.30149235767044</v>
      </c>
      <c r="T4886">
        <f t="shared" si="306"/>
        <v>969.87230638673793</v>
      </c>
      <c r="U4886">
        <v>9016751.2962645963</v>
      </c>
      <c r="V4886">
        <v>8285578.895504999</v>
      </c>
      <c r="W4886">
        <v>32697669.80822527</v>
      </c>
      <c r="Y4886">
        <f t="shared" si="307"/>
        <v>49999999.999994867</v>
      </c>
      <c r="Z4886">
        <v>0.3812546009937357</v>
      </c>
      <c r="AA4886">
        <v>0.21796463297412441</v>
      </c>
      <c r="AB4886">
        <v>0.68571680323111805</v>
      </c>
      <c r="AD4886">
        <v>8.0981000000000011E-2</v>
      </c>
      <c r="AE4886">
        <v>5.4999999999999997E-3</v>
      </c>
      <c r="AF4886">
        <v>1.618404005544597</v>
      </c>
      <c r="AG4886">
        <v>0.81657922769757274</v>
      </c>
      <c r="AH4886">
        <v>7.6733836508924718</v>
      </c>
    </row>
    <row r="4887" spans="1:34">
      <c r="A4887" t="s">
        <v>809</v>
      </c>
      <c r="B4887" t="s">
        <v>5517</v>
      </c>
      <c r="C4887" t="s">
        <v>1177</v>
      </c>
      <c r="D4887" t="s">
        <v>5701</v>
      </c>
      <c r="E4887" t="s">
        <v>62</v>
      </c>
      <c r="F4887" t="s">
        <v>63</v>
      </c>
      <c r="G4887" t="s">
        <v>168</v>
      </c>
      <c r="H4887" t="s">
        <v>51</v>
      </c>
      <c r="I4887" t="str">
        <f t="shared" si="304"/>
        <v>05Qd-614,46278516989181</v>
      </c>
      <c r="J4887" t="str">
        <f t="shared" si="305"/>
        <v>CaféPlátanoBovinos DPPiscicultura cachama</v>
      </c>
      <c r="K4887">
        <v>0.65543063471238738</v>
      </c>
      <c r="L4887">
        <v>0.44627851698918142</v>
      </c>
      <c r="M4887">
        <v>3</v>
      </c>
      <c r="N4887">
        <v>0.36107601819024471</v>
      </c>
      <c r="O4887">
        <v>4.4627851698918137</v>
      </c>
      <c r="P4887">
        <v>100.9363177457077</v>
      </c>
      <c r="Q4887">
        <v>28.068084322060798</v>
      </c>
      <c r="R4887">
        <v>75.000000000000014</v>
      </c>
      <c r="S4887">
        <v>719.01930847123697</v>
      </c>
      <c r="T4887">
        <f t="shared" si="306"/>
        <v>923.02371053900549</v>
      </c>
      <c r="U4887">
        <v>9449500.76400082</v>
      </c>
      <c r="V4887">
        <v>2288876.4808050869</v>
      </c>
      <c r="W4887">
        <v>8285578.895504999</v>
      </c>
      <c r="X4887">
        <v>29976043.859686341</v>
      </c>
      <c r="Y4887">
        <f t="shared" si="307"/>
        <v>49999999.999997243</v>
      </c>
      <c r="Z4887">
        <v>0.41003306724663241</v>
      </c>
      <c r="AA4887">
        <v>9.6780388051160196E-2</v>
      </c>
      <c r="AB4887">
        <v>0.21796463297412441</v>
      </c>
      <c r="AC4887">
        <v>0.62864042268263309</v>
      </c>
      <c r="AD4887">
        <v>0.110553</v>
      </c>
      <c r="AE4887">
        <v>5.4999999999999997E-3</v>
      </c>
      <c r="AF4887">
        <v>1.401922042897952</v>
      </c>
      <c r="AG4887">
        <v>0.70735144942785244</v>
      </c>
      <c r="AH4887">
        <v>6.6881116622176187</v>
      </c>
    </row>
    <row r="4888" spans="1:34">
      <c r="A4888" t="s">
        <v>809</v>
      </c>
      <c r="B4888" t="s">
        <v>5517</v>
      </c>
      <c r="C4888" t="s">
        <v>1179</v>
      </c>
      <c r="D4888" t="s">
        <v>5702</v>
      </c>
      <c r="E4888" t="s">
        <v>38</v>
      </c>
      <c r="F4888" t="s">
        <v>168</v>
      </c>
      <c r="G4888" t="s">
        <v>51</v>
      </c>
      <c r="I4888" t="str">
        <f t="shared" si="304"/>
        <v>05Qd-618,31823462690959</v>
      </c>
      <c r="J4888" t="str">
        <f t="shared" si="305"/>
        <v>FríjolBovinos DPPiscicultura cachama</v>
      </c>
      <c r="K4888">
        <v>5.3077168860938393</v>
      </c>
      <c r="L4888">
        <v>3</v>
      </c>
      <c r="M4888">
        <v>1.051774081574848E-2</v>
      </c>
      <c r="O4888">
        <v>8.3182346269095877</v>
      </c>
      <c r="P4888">
        <v>305.43498080885462</v>
      </c>
      <c r="Q4888">
        <v>75.000000000000014</v>
      </c>
      <c r="R4888">
        <v>20.944228769119331</v>
      </c>
      <c r="T4888">
        <f t="shared" si="306"/>
        <v>401.37920957797394</v>
      </c>
      <c r="U4888">
        <v>40841252.452706337</v>
      </c>
      <c r="V4888">
        <v>8285578.895504999</v>
      </c>
      <c r="W4888">
        <v>873168.65179224929</v>
      </c>
      <c r="Y4888">
        <f t="shared" si="307"/>
        <v>50000000.000003584</v>
      </c>
      <c r="Z4888">
        <v>1.3462337159918649</v>
      </c>
      <c r="AA4888">
        <v>0.21796463297412441</v>
      </c>
      <c r="AB4888">
        <v>1.8311592847450819E-2</v>
      </c>
      <c r="AD4888">
        <v>8.0981000000000011E-2</v>
      </c>
      <c r="AE4888">
        <v>5.4999999999999997E-3</v>
      </c>
      <c r="AF4888">
        <v>2.6130579979820689</v>
      </c>
      <c r="AG4888">
        <v>1.31844018836517</v>
      </c>
      <c r="AH4888">
        <v>12.33621381325683</v>
      </c>
    </row>
    <row r="4889" spans="1:34">
      <c r="A4889" t="s">
        <v>809</v>
      </c>
      <c r="B4889" t="s">
        <v>5517</v>
      </c>
      <c r="C4889" t="s">
        <v>1181</v>
      </c>
      <c r="D4889" t="s">
        <v>5703</v>
      </c>
      <c r="E4889" t="s">
        <v>62</v>
      </c>
      <c r="F4889" t="s">
        <v>38</v>
      </c>
      <c r="G4889" t="s">
        <v>168</v>
      </c>
      <c r="H4889" t="s">
        <v>51</v>
      </c>
      <c r="I4889" t="str">
        <f t="shared" si="304"/>
        <v>05Qd-614,58135580056362</v>
      </c>
      <c r="J4889" t="str">
        <f t="shared" si="305"/>
        <v>CaféFríjolBovinos DPPiscicultura cachama</v>
      </c>
      <c r="K4889">
        <v>0.80259309812869128</v>
      </c>
      <c r="L4889">
        <v>0.45813558005636212</v>
      </c>
      <c r="M4889">
        <v>3</v>
      </c>
      <c r="N4889">
        <v>0.32062712237856728</v>
      </c>
      <c r="O4889">
        <v>4.581355800563621</v>
      </c>
      <c r="P4889">
        <v>123.5993371118185</v>
      </c>
      <c r="Q4889">
        <v>26.36362019778884</v>
      </c>
      <c r="R4889">
        <v>75.000000000000014</v>
      </c>
      <c r="S4889">
        <v>638.47245509474453</v>
      </c>
      <c r="T4889">
        <f t="shared" si="306"/>
        <v>863.43541240435184</v>
      </c>
      <c r="U4889">
        <v>11571177.318064891</v>
      </c>
      <c r="V4889">
        <v>3525212.6826265198</v>
      </c>
      <c r="W4889">
        <v>8285578.895504999</v>
      </c>
      <c r="X4889">
        <v>26618031.10380213</v>
      </c>
      <c r="Y4889">
        <f t="shared" si="307"/>
        <v>49999999.99999854</v>
      </c>
      <c r="Z4889">
        <v>0.50209693039614189</v>
      </c>
      <c r="AA4889">
        <v>0.1162001624433404</v>
      </c>
      <c r="AB4889">
        <v>0.21796463297412441</v>
      </c>
      <c r="AC4889">
        <v>0.55821810250876558</v>
      </c>
      <c r="AD4889">
        <v>0.110553</v>
      </c>
      <c r="AE4889">
        <v>5.4999999999999997E-3</v>
      </c>
      <c r="AF4889">
        <v>1.4391693614335981</v>
      </c>
      <c r="AG4889">
        <v>0.72614489438933394</v>
      </c>
      <c r="AH4889">
        <v>6.8627230563865531</v>
      </c>
    </row>
    <row r="4890" spans="1:34">
      <c r="A4890" t="s">
        <v>809</v>
      </c>
      <c r="B4890" t="s">
        <v>5517</v>
      </c>
      <c r="C4890" t="s">
        <v>1183</v>
      </c>
      <c r="D4890" t="s">
        <v>5704</v>
      </c>
      <c r="E4890" t="s">
        <v>63</v>
      </c>
      <c r="F4890" t="s">
        <v>38</v>
      </c>
      <c r="G4890" t="s">
        <v>168</v>
      </c>
      <c r="H4890" t="s">
        <v>51</v>
      </c>
      <c r="I4890" t="str">
        <f t="shared" si="304"/>
        <v>05Qd-615,47875415629909</v>
      </c>
      <c r="J4890" t="str">
        <f t="shared" si="305"/>
        <v>PlátanoFríjolBovinos DPPiscicultura cachama</v>
      </c>
      <c r="K4890">
        <v>1.5765888635991889</v>
      </c>
      <c r="L4890">
        <v>0.54787541562990871</v>
      </c>
      <c r="M4890">
        <v>3</v>
      </c>
      <c r="N4890">
        <v>0.35428987706998971</v>
      </c>
      <c r="O4890">
        <v>5.4787541562990878</v>
      </c>
      <c r="P4890">
        <v>99.157426315900366</v>
      </c>
      <c r="Q4890">
        <v>31.527739826702931</v>
      </c>
      <c r="R4890">
        <v>75.000000000000014</v>
      </c>
      <c r="S4890">
        <v>705.50590339955738</v>
      </c>
      <c r="T4890">
        <f t="shared" si="306"/>
        <v>911.19106954216068</v>
      </c>
      <c r="U4890">
        <v>8086020.3492136328</v>
      </c>
      <c r="V4890">
        <v>4215733.1754067708</v>
      </c>
      <c r="W4890">
        <v>8285578.895504999</v>
      </c>
      <c r="X4890">
        <v>29412667.579870369</v>
      </c>
      <c r="Y4890">
        <f t="shared" si="307"/>
        <v>49999999.999995768</v>
      </c>
      <c r="Z4890">
        <v>0.34190057600277912</v>
      </c>
      <c r="AA4890">
        <v>0.1389615106669424</v>
      </c>
      <c r="AB4890">
        <v>0.21796463297412441</v>
      </c>
      <c r="AC4890">
        <v>0.61682561802293023</v>
      </c>
      <c r="AD4890">
        <v>0.10800700000000001</v>
      </c>
      <c r="AE4890">
        <v>5.4999999999999997E-3</v>
      </c>
      <c r="AF4890">
        <v>1.721074604073012</v>
      </c>
      <c r="AG4890">
        <v>0.86838253377340546</v>
      </c>
      <c r="AH4890">
        <v>8.1817182941455044</v>
      </c>
    </row>
    <row r="4891" spans="1:34">
      <c r="A4891" t="s">
        <v>809</v>
      </c>
      <c r="B4891" t="s">
        <v>5517</v>
      </c>
      <c r="C4891" t="s">
        <v>1185</v>
      </c>
      <c r="D4891" t="s">
        <v>5705</v>
      </c>
      <c r="E4891" t="s">
        <v>46</v>
      </c>
      <c r="F4891" t="s">
        <v>168</v>
      </c>
      <c r="G4891" t="s">
        <v>51</v>
      </c>
      <c r="I4891" t="str">
        <f t="shared" si="304"/>
        <v>05Qd-613,80713176664948</v>
      </c>
      <c r="J4891" t="str">
        <f t="shared" si="305"/>
        <v>GranadillaBovinos DPPiscicultura cachama</v>
      </c>
      <c r="K4891">
        <v>0.43340462622018822</v>
      </c>
      <c r="L4891">
        <v>3</v>
      </c>
      <c r="M4891">
        <v>0.37372714042928779</v>
      </c>
      <c r="O4891">
        <v>3.8071317666494759</v>
      </c>
      <c r="P4891">
        <v>55.284700116441563</v>
      </c>
      <c r="Q4891">
        <v>75.000000000000014</v>
      </c>
      <c r="R4891">
        <v>744.21179067843025</v>
      </c>
      <c r="T4891">
        <f t="shared" si="306"/>
        <v>874.49649079487176</v>
      </c>
      <c r="U4891">
        <v>10688098.145651629</v>
      </c>
      <c r="V4891">
        <v>8285578.895504999</v>
      </c>
      <c r="W4891">
        <v>31026322.958842691</v>
      </c>
      <c r="Y4891">
        <f t="shared" si="307"/>
        <v>49999999.999999315</v>
      </c>
      <c r="Z4891">
        <v>0.42431359463677898</v>
      </c>
      <c r="AA4891">
        <v>0.21796463297412441</v>
      </c>
      <c r="AB4891">
        <v>0.65066627439004687</v>
      </c>
      <c r="AD4891">
        <v>8.0981000000000011E-2</v>
      </c>
      <c r="AE4891">
        <v>5.4999999999999997E-3</v>
      </c>
      <c r="AF4891">
        <v>1.195957623031249</v>
      </c>
      <c r="AG4891">
        <v>0.60343038501394197</v>
      </c>
      <c r="AH4891">
        <v>5.6930007746946671</v>
      </c>
    </row>
    <row r="4892" spans="1:34">
      <c r="A4892" t="s">
        <v>809</v>
      </c>
      <c r="B4892" t="s">
        <v>5517</v>
      </c>
      <c r="C4892" t="s">
        <v>1187</v>
      </c>
      <c r="D4892" t="s">
        <v>5706</v>
      </c>
      <c r="E4892" t="s">
        <v>62</v>
      </c>
      <c r="F4892" t="s">
        <v>46</v>
      </c>
      <c r="G4892" t="s">
        <v>168</v>
      </c>
      <c r="H4892" t="s">
        <v>51</v>
      </c>
      <c r="I4892" t="str">
        <f t="shared" si="304"/>
        <v>05Qd-614,07254447554225</v>
      </c>
      <c r="J4892" t="str">
        <f t="shared" si="305"/>
        <v>CaféGranadillaBovinos DPPiscicultura cachama</v>
      </c>
      <c r="K4892">
        <v>0.4072544475542248</v>
      </c>
      <c r="L4892">
        <v>0.40725444755422469</v>
      </c>
      <c r="M4892">
        <v>3</v>
      </c>
      <c r="N4892">
        <v>0.25803558043379887</v>
      </c>
      <c r="O4892">
        <v>4.0725444755422489</v>
      </c>
      <c r="P4892">
        <v>62.717184923350622</v>
      </c>
      <c r="Q4892">
        <v>51.949007098700953</v>
      </c>
      <c r="R4892">
        <v>75.000000000000014</v>
      </c>
      <c r="S4892">
        <v>513.83242103531347</v>
      </c>
      <c r="T4892">
        <f t="shared" si="306"/>
        <v>703.49861305736499</v>
      </c>
      <c r="U4892">
        <v>5871485.1114566717</v>
      </c>
      <c r="V4892">
        <v>10043214.221486621</v>
      </c>
      <c r="W4892">
        <v>8285578.895504999</v>
      </c>
      <c r="X4892">
        <v>21421765.74121796</v>
      </c>
      <c r="Y4892">
        <f t="shared" si="307"/>
        <v>45622043.96966625</v>
      </c>
      <c r="Z4892">
        <v>0.25477568706224463</v>
      </c>
      <c r="AA4892">
        <v>0.3987119382656451</v>
      </c>
      <c r="AB4892">
        <v>0.21796463297412441</v>
      </c>
      <c r="AC4892">
        <v>0.44924500154866398</v>
      </c>
      <c r="AD4892">
        <v>0.110553</v>
      </c>
      <c r="AE4892">
        <v>5.4999999999999997E-3</v>
      </c>
      <c r="AF4892">
        <v>1.2793333431022771</v>
      </c>
      <c r="AG4892">
        <v>0.64549829937344649</v>
      </c>
      <c r="AH4892">
        <v>6.1134291180179723</v>
      </c>
    </row>
    <row r="4893" spans="1:34">
      <c r="A4893" t="s">
        <v>809</v>
      </c>
      <c r="B4893" t="s">
        <v>5517</v>
      </c>
      <c r="C4893" t="s">
        <v>1189</v>
      </c>
      <c r="D4893" t="s">
        <v>5707</v>
      </c>
      <c r="E4893" t="s">
        <v>63</v>
      </c>
      <c r="F4893" t="s">
        <v>46</v>
      </c>
      <c r="G4893" t="s">
        <v>168</v>
      </c>
      <c r="H4893" t="s">
        <v>51</v>
      </c>
      <c r="I4893" t="str">
        <f t="shared" si="304"/>
        <v>05Qd-614,15943547001401</v>
      </c>
      <c r="J4893" t="str">
        <f t="shared" si="305"/>
        <v>PlátanoGranadillaBovinos DPPiscicultura cachama</v>
      </c>
      <c r="K4893">
        <v>0.41594354700140068</v>
      </c>
      <c r="L4893">
        <v>0.41594354700140052</v>
      </c>
      <c r="M4893">
        <v>3</v>
      </c>
      <c r="N4893">
        <v>0.32754837601120501</v>
      </c>
      <c r="O4893">
        <v>4.1594354700140066</v>
      </c>
      <c r="P4893">
        <v>26.160207372777009</v>
      </c>
      <c r="Q4893">
        <v>53.05738072500138</v>
      </c>
      <c r="R4893">
        <v>75.000000000000014</v>
      </c>
      <c r="S4893">
        <v>652.25491294291749</v>
      </c>
      <c r="T4893">
        <f t="shared" si="306"/>
        <v>806.47250104069587</v>
      </c>
      <c r="U4893">
        <v>2133294.267662968</v>
      </c>
      <c r="V4893">
        <v>10257494.23159791</v>
      </c>
      <c r="W4893">
        <v>8285578.895504999</v>
      </c>
      <c r="X4893">
        <v>27192624.242099799</v>
      </c>
      <c r="Y4893">
        <f t="shared" si="307"/>
        <v>47868991.636865675</v>
      </c>
      <c r="Z4893">
        <v>9.0201917308843735E-2</v>
      </c>
      <c r="AA4893">
        <v>0.40721877644303572</v>
      </c>
      <c r="AB4893">
        <v>0.21796463297412441</v>
      </c>
      <c r="AC4893">
        <v>0.57026814069995491</v>
      </c>
      <c r="AD4893">
        <v>0.10800700000000001</v>
      </c>
      <c r="AE4893">
        <v>5.4999999999999997E-3</v>
      </c>
      <c r="AF4893">
        <v>1.306628943459897</v>
      </c>
      <c r="AG4893">
        <v>0.65927052199722003</v>
      </c>
      <c r="AH4893">
        <v>6.2388419354711244</v>
      </c>
    </row>
    <row r="4894" spans="1:34">
      <c r="A4894" t="s">
        <v>809</v>
      </c>
      <c r="B4894" t="s">
        <v>5517</v>
      </c>
      <c r="C4894" t="s">
        <v>1191</v>
      </c>
      <c r="D4894" t="s">
        <v>5708</v>
      </c>
      <c r="E4894" t="s">
        <v>38</v>
      </c>
      <c r="F4894" t="s">
        <v>46</v>
      </c>
      <c r="G4894" t="s">
        <v>168</v>
      </c>
      <c r="H4894" t="s">
        <v>51</v>
      </c>
      <c r="I4894" t="str">
        <f t="shared" si="304"/>
        <v>05Qd-614,16842371959284</v>
      </c>
      <c r="J4894" t="str">
        <f t="shared" si="305"/>
        <v>FríjolGranadillaBovinos DPPiscicultura cachama</v>
      </c>
      <c r="K4894">
        <v>0.41684237195928442</v>
      </c>
      <c r="L4894">
        <v>0.41684237195928431</v>
      </c>
      <c r="M4894">
        <v>3</v>
      </c>
      <c r="N4894">
        <v>0.3347389756742748</v>
      </c>
      <c r="O4894">
        <v>4.1684237195928437</v>
      </c>
      <c r="P4894">
        <v>23.987383768202459</v>
      </c>
      <c r="Q4894">
        <v>53.172034019515429</v>
      </c>
      <c r="R4894">
        <v>75.000000000000014</v>
      </c>
      <c r="S4894">
        <v>666.57372598164409</v>
      </c>
      <c r="T4894">
        <f t="shared" si="306"/>
        <v>818.73314376936196</v>
      </c>
      <c r="U4894">
        <v>3207474.119574408</v>
      </c>
      <c r="V4894">
        <v>10279659.960305991</v>
      </c>
      <c r="W4894">
        <v>8285578.895504999</v>
      </c>
      <c r="X4894">
        <v>27789578.12443728</v>
      </c>
      <c r="Y4894">
        <f t="shared" si="307"/>
        <v>49562291.099822678</v>
      </c>
      <c r="Z4894">
        <v>0.1057266744682375</v>
      </c>
      <c r="AA4894">
        <v>0.40809874778103228</v>
      </c>
      <c r="AB4894">
        <v>0.21796463297412441</v>
      </c>
      <c r="AC4894">
        <v>0.58278711560775998</v>
      </c>
      <c r="AD4894">
        <v>0.10800700000000001</v>
      </c>
      <c r="AE4894">
        <v>5.4999999999999997E-3</v>
      </c>
      <c r="AF4894">
        <v>1.309452477359009</v>
      </c>
      <c r="AG4894">
        <v>0.66069515955546576</v>
      </c>
      <c r="AH4894">
        <v>6.2520783565073179</v>
      </c>
    </row>
    <row r="4895" spans="1:34">
      <c r="A4895" t="s">
        <v>809</v>
      </c>
      <c r="B4895" t="s">
        <v>5517</v>
      </c>
      <c r="C4895" t="s">
        <v>1193</v>
      </c>
      <c r="D4895" t="s">
        <v>5709</v>
      </c>
      <c r="E4895" t="s">
        <v>75</v>
      </c>
      <c r="F4895" t="s">
        <v>168</v>
      </c>
      <c r="G4895" t="s">
        <v>51</v>
      </c>
      <c r="I4895" t="str">
        <f t="shared" si="304"/>
        <v>05Qd-614,88961456417792</v>
      </c>
      <c r="J4895" t="str">
        <f t="shared" si="305"/>
        <v>Caña paneleraBovinos DPPiscicultura cachama</v>
      </c>
      <c r="K4895">
        <v>1.5597899588764239</v>
      </c>
      <c r="L4895">
        <v>3</v>
      </c>
      <c r="M4895">
        <v>0.32982460530149649</v>
      </c>
      <c r="O4895">
        <v>4.8896145641779203</v>
      </c>
      <c r="P4895">
        <v>99.543541929724626</v>
      </c>
      <c r="Q4895">
        <v>75.000000000000014</v>
      </c>
      <c r="R4895">
        <v>656.7876227540828</v>
      </c>
      <c r="T4895">
        <f t="shared" si="306"/>
        <v>831.3311646838074</v>
      </c>
      <c r="U4895">
        <v>14332827.37785238</v>
      </c>
      <c r="V4895">
        <v>8285578.895504999</v>
      </c>
      <c r="W4895">
        <v>27381593.726648979</v>
      </c>
      <c r="Y4895">
        <f t="shared" si="307"/>
        <v>50000000.000006363</v>
      </c>
      <c r="Z4895">
        <v>0.44859048394368489</v>
      </c>
      <c r="AA4895">
        <v>0.21796463297412441</v>
      </c>
      <c r="AB4895">
        <v>0.57423110049535608</v>
      </c>
      <c r="AD4895">
        <v>7.7001E-2</v>
      </c>
      <c r="AE4895">
        <v>5.4999999999999997E-3</v>
      </c>
      <c r="AF4895">
        <v>1.5360045751344249</v>
      </c>
      <c r="AG4895">
        <v>0.77500390842220035</v>
      </c>
      <c r="AH4895">
        <v>7.283124047734546</v>
      </c>
    </row>
    <row r="4896" spans="1:34">
      <c r="A4896" t="s">
        <v>809</v>
      </c>
      <c r="B4896" t="s">
        <v>5517</v>
      </c>
      <c r="C4896" t="s">
        <v>1195</v>
      </c>
      <c r="D4896" t="s">
        <v>5710</v>
      </c>
      <c r="E4896" t="s">
        <v>62</v>
      </c>
      <c r="F4896" t="s">
        <v>75</v>
      </c>
      <c r="G4896" t="s">
        <v>168</v>
      </c>
      <c r="H4896" t="s">
        <v>51</v>
      </c>
      <c r="I4896" t="str">
        <f t="shared" si="304"/>
        <v>05Qd-614,41553432532345</v>
      </c>
      <c r="J4896" t="str">
        <f t="shared" si="305"/>
        <v>CaféCaña paneleraBovinos DPPiscicultura cachama</v>
      </c>
      <c r="K4896">
        <v>0.62974753917540138</v>
      </c>
      <c r="L4896">
        <v>0.4415534325323448</v>
      </c>
      <c r="M4896">
        <v>3</v>
      </c>
      <c r="N4896">
        <v>0.34423335361570168</v>
      </c>
      <c r="O4896">
        <v>4.4155343253234483</v>
      </c>
      <c r="P4896">
        <v>96.981121033011817</v>
      </c>
      <c r="Q4896">
        <v>28.179302203713949</v>
      </c>
      <c r="R4896">
        <v>75.000000000000014</v>
      </c>
      <c r="S4896">
        <v>685.48010779017648</v>
      </c>
      <c r="T4896">
        <f t="shared" si="306"/>
        <v>885.64053102690218</v>
      </c>
      <c r="U4896">
        <v>9079221.4117011633</v>
      </c>
      <c r="V4896">
        <v>4057411.1216506972</v>
      </c>
      <c r="W4896">
        <v>8285578.895504999</v>
      </c>
      <c r="X4896">
        <v>28577788.571143549</v>
      </c>
      <c r="Y4896">
        <f t="shared" si="307"/>
        <v>50000000.00000041</v>
      </c>
      <c r="Z4896">
        <v>0.39396589265684562</v>
      </c>
      <c r="AA4896">
        <v>0.12698932113229011</v>
      </c>
      <c r="AB4896">
        <v>0.21796463297412441</v>
      </c>
      <c r="AC4896">
        <v>0.59931701363898993</v>
      </c>
      <c r="AD4896">
        <v>0.106573</v>
      </c>
      <c r="AE4896">
        <v>5.4999999999999997E-3</v>
      </c>
      <c r="AF4896">
        <v>1.387078845651345</v>
      </c>
      <c r="AG4896">
        <v>0.69986219056376653</v>
      </c>
      <c r="AH4896">
        <v>6.6145483615385601</v>
      </c>
    </row>
    <row r="4897" spans="1:34">
      <c r="A4897" t="s">
        <v>809</v>
      </c>
      <c r="B4897" t="s">
        <v>5517</v>
      </c>
      <c r="C4897" t="s">
        <v>1197</v>
      </c>
      <c r="D4897" t="s">
        <v>5711</v>
      </c>
      <c r="E4897" t="s">
        <v>63</v>
      </c>
      <c r="F4897" t="s">
        <v>75</v>
      </c>
      <c r="G4897" t="s">
        <v>168</v>
      </c>
      <c r="H4897" t="s">
        <v>51</v>
      </c>
      <c r="I4897" t="str">
        <f t="shared" si="304"/>
        <v>05Qd-614,96367321445287</v>
      </c>
      <c r="J4897" t="str">
        <f t="shared" si="305"/>
        <v>PlátanoCaña paneleraBovinos DPPiscicultura cachama</v>
      </c>
      <c r="K4897">
        <v>0.49636732144528678</v>
      </c>
      <c r="L4897">
        <v>1.119401847342806</v>
      </c>
      <c r="M4897">
        <v>3</v>
      </c>
      <c r="N4897">
        <v>0.3479040456647749</v>
      </c>
      <c r="O4897">
        <v>4.9636732144528679</v>
      </c>
      <c r="P4897">
        <v>31.218351999183291</v>
      </c>
      <c r="Q4897">
        <v>71.438608828746723</v>
      </c>
      <c r="R4897">
        <v>75.000000000000014</v>
      </c>
      <c r="S4897">
        <v>692.78964463497709</v>
      </c>
      <c r="T4897">
        <f t="shared" si="306"/>
        <v>870.4466054629072</v>
      </c>
      <c r="U4897">
        <v>2545772.3028237931</v>
      </c>
      <c r="V4897">
        <v>10286124.329182589</v>
      </c>
      <c r="W4897">
        <v>8285578.895504999</v>
      </c>
      <c r="X4897">
        <v>28882524.47249173</v>
      </c>
      <c r="Y4897">
        <f t="shared" si="307"/>
        <v>50000000.000003114</v>
      </c>
      <c r="Z4897">
        <v>0.10764269431897031</v>
      </c>
      <c r="AA4897">
        <v>0.32193630531426431</v>
      </c>
      <c r="AB4897">
        <v>0.21796463297412441</v>
      </c>
      <c r="AC4897">
        <v>0.60570776042088037</v>
      </c>
      <c r="AD4897">
        <v>0.10402699999999999</v>
      </c>
      <c r="AE4897">
        <v>5.4999999999999997E-3</v>
      </c>
      <c r="AF4897">
        <v>1.559269072602995</v>
      </c>
      <c r="AG4897">
        <v>0.78674220449077958</v>
      </c>
      <c r="AH4897">
        <v>7.4192114915466423</v>
      </c>
    </row>
    <row r="4898" spans="1:34">
      <c r="A4898" t="s">
        <v>809</v>
      </c>
      <c r="B4898" t="s">
        <v>5517</v>
      </c>
      <c r="C4898" t="s">
        <v>1199</v>
      </c>
      <c r="D4898" t="s">
        <v>5712</v>
      </c>
      <c r="E4898" t="s">
        <v>38</v>
      </c>
      <c r="F4898" t="s">
        <v>75</v>
      </c>
      <c r="G4898" t="s">
        <v>168</v>
      </c>
      <c r="H4898" t="s">
        <v>51</v>
      </c>
      <c r="I4898" t="str">
        <f t="shared" si="304"/>
        <v>05Qd-615,22728063900931</v>
      </c>
      <c r="J4898" t="str">
        <f t="shared" si="305"/>
        <v>FríjolCaña paneleraBovinos DPPiscicultura cachama</v>
      </c>
      <c r="K4898">
        <v>0.52272806390093152</v>
      </c>
      <c r="L4898">
        <v>1.406174759951291</v>
      </c>
      <c r="M4898">
        <v>3</v>
      </c>
      <c r="N4898">
        <v>0.29837781515709078</v>
      </c>
      <c r="O4898">
        <v>5.2272806390093143</v>
      </c>
      <c r="P4898">
        <v>30.080624040844519</v>
      </c>
      <c r="Q4898">
        <v>89.740041844199084</v>
      </c>
      <c r="R4898">
        <v>75.000000000000014</v>
      </c>
      <c r="S4898">
        <v>594.16687763620155</v>
      </c>
      <c r="T4898">
        <f t="shared" si="306"/>
        <v>788.98754352124524</v>
      </c>
      <c r="U4898">
        <v>4022232.021799461</v>
      </c>
      <c r="V4898">
        <v>12921265.44524809</v>
      </c>
      <c r="W4898">
        <v>8285578.895504999</v>
      </c>
      <c r="X4898">
        <v>24770923.637453541</v>
      </c>
      <c r="Y4898">
        <f t="shared" si="307"/>
        <v>50000000.000006095</v>
      </c>
      <c r="Z4898">
        <v>0.13258321026170539</v>
      </c>
      <c r="AA4898">
        <v>0.40441125581442489</v>
      </c>
      <c r="AB4898">
        <v>0.21796463297412441</v>
      </c>
      <c r="AC4898">
        <v>0.51948162267770859</v>
      </c>
      <c r="AD4898">
        <v>0.10402699999999999</v>
      </c>
      <c r="AE4898">
        <v>5.4999999999999997E-3</v>
      </c>
      <c r="AF4898">
        <v>1.642077687646905</v>
      </c>
      <c r="AG4898">
        <v>0.82852398128297633</v>
      </c>
      <c r="AH4898">
        <v>7.8074093079391957</v>
      </c>
    </row>
    <row r="4899" spans="1:34">
      <c r="A4899" t="s">
        <v>809</v>
      </c>
      <c r="B4899" t="s">
        <v>5517</v>
      </c>
      <c r="C4899" t="s">
        <v>1201</v>
      </c>
      <c r="D4899" t="s">
        <v>5713</v>
      </c>
      <c r="E4899" t="s">
        <v>46</v>
      </c>
      <c r="F4899" t="s">
        <v>75</v>
      </c>
      <c r="G4899" t="s">
        <v>168</v>
      </c>
      <c r="H4899" t="s">
        <v>51</v>
      </c>
      <c r="I4899" t="str">
        <f t="shared" si="304"/>
        <v>05Qd-614,13182936590643</v>
      </c>
      <c r="J4899" t="str">
        <f t="shared" si="305"/>
        <v>GranadillaCaña paneleraBovinos DPPiscicultura cachama</v>
      </c>
      <c r="K4899">
        <v>0.41318293659064259</v>
      </c>
      <c r="L4899">
        <v>0.4131829365906427</v>
      </c>
      <c r="M4899">
        <v>3</v>
      </c>
      <c r="N4899">
        <v>0.30546349272514189</v>
      </c>
      <c r="O4899">
        <v>4.1318293659064276</v>
      </c>
      <c r="P4899">
        <v>52.705239770650927</v>
      </c>
      <c r="Q4899">
        <v>26.368738136245391</v>
      </c>
      <c r="R4899">
        <v>75.000000000000014</v>
      </c>
      <c r="S4899">
        <v>608.27675679839501</v>
      </c>
      <c r="T4899">
        <f t="shared" si="306"/>
        <v>762.35073470529142</v>
      </c>
      <c r="U4899">
        <v>10189415.41280584</v>
      </c>
      <c r="V4899">
        <v>3796716.1359941741</v>
      </c>
      <c r="W4899">
        <v>8285578.895504999</v>
      </c>
      <c r="X4899">
        <v>25359167.029025421</v>
      </c>
      <c r="Y4899">
        <f t="shared" si="307"/>
        <v>47630877.473330438</v>
      </c>
      <c r="Z4899">
        <v>0.40451607218951607</v>
      </c>
      <c r="AA4899">
        <v>0.1188300594113222</v>
      </c>
      <c r="AB4899">
        <v>0.21796463297412441</v>
      </c>
      <c r="AC4899">
        <v>0.53181792616221646</v>
      </c>
      <c r="AD4899">
        <v>0.10402699999999999</v>
      </c>
      <c r="AE4899">
        <v>5.4999999999999997E-3</v>
      </c>
      <c r="AF4899">
        <v>1.2979568688711289</v>
      </c>
      <c r="AG4899">
        <v>0.65489495449616875</v>
      </c>
      <c r="AH4899">
        <v>6.1942081892737253</v>
      </c>
    </row>
    <row r="4900" spans="1:34">
      <c r="A4900" t="s">
        <v>809</v>
      </c>
      <c r="B4900" t="s">
        <v>5517</v>
      </c>
      <c r="C4900" t="s">
        <v>1203</v>
      </c>
      <c r="D4900" t="s">
        <v>5714</v>
      </c>
      <c r="E4900" t="s">
        <v>407</v>
      </c>
      <c r="F4900" t="s">
        <v>168</v>
      </c>
      <c r="G4900" t="s">
        <v>51</v>
      </c>
      <c r="I4900" t="str">
        <f t="shared" si="304"/>
        <v>05Qd-614,57092916039047</v>
      </c>
      <c r="J4900" t="str">
        <f t="shared" si="305"/>
        <v>YucaBovinos DPPiscicultura cachama</v>
      </c>
      <c r="K4900">
        <v>1.1357624351184039</v>
      </c>
      <c r="L4900">
        <v>3</v>
      </c>
      <c r="M4900">
        <v>0.43516672527206851</v>
      </c>
      <c r="O4900">
        <v>4.5709291603904738</v>
      </c>
      <c r="P4900">
        <v>79.836037114253259</v>
      </c>
      <c r="Q4900">
        <v>75.000000000000014</v>
      </c>
      <c r="R4900">
        <v>866.55790501699141</v>
      </c>
      <c r="T4900">
        <f t="shared" si="306"/>
        <v>1021.3939421312447</v>
      </c>
      <c r="U4900">
        <v>5587466.707432623</v>
      </c>
      <c r="V4900">
        <v>8285578.895504999</v>
      </c>
      <c r="W4900">
        <v>36126954.397061743</v>
      </c>
      <c r="Y4900">
        <f t="shared" si="307"/>
        <v>49999999.999999367</v>
      </c>
      <c r="Z4900">
        <v>0.28964332219191319</v>
      </c>
      <c r="AA4900">
        <v>0.21796463297412441</v>
      </c>
      <c r="AB4900">
        <v>0.75763379546385334</v>
      </c>
      <c r="AD4900">
        <v>8.0981000000000011E-2</v>
      </c>
      <c r="AE4900">
        <v>5.4999999999999997E-3</v>
      </c>
      <c r="AF4900">
        <v>1.4358939770860131</v>
      </c>
      <c r="AG4900">
        <v>0.72449227192189014</v>
      </c>
      <c r="AH4900">
        <v>6.8177964093983761</v>
      </c>
    </row>
    <row r="4901" spans="1:34">
      <c r="A4901" t="s">
        <v>809</v>
      </c>
      <c r="B4901" t="s">
        <v>5517</v>
      </c>
      <c r="C4901" t="s">
        <v>1205</v>
      </c>
      <c r="D4901" t="s">
        <v>5715</v>
      </c>
      <c r="E4901" t="s">
        <v>62</v>
      </c>
      <c r="F4901" t="s">
        <v>407</v>
      </c>
      <c r="G4901" t="s">
        <v>168</v>
      </c>
      <c r="H4901" t="s">
        <v>51</v>
      </c>
      <c r="I4901" t="str">
        <f t="shared" si="304"/>
        <v>05Qd-614,35984725240386</v>
      </c>
      <c r="J4901" t="str">
        <f t="shared" si="305"/>
        <v>CaféYucaBovinos DPPiscicultura cachama</v>
      </c>
      <c r="K4901">
        <v>0.5412171245282944</v>
      </c>
      <c r="L4901">
        <v>0.4359847252403854</v>
      </c>
      <c r="M4901">
        <v>3</v>
      </c>
      <c r="N4901">
        <v>0.38264540263517449</v>
      </c>
      <c r="O4901">
        <v>4.3598472524038554</v>
      </c>
      <c r="P4901">
        <v>83.347437177357335</v>
      </c>
      <c r="Q4901">
        <v>30.64663139867821</v>
      </c>
      <c r="R4901">
        <v>75.000000000000014</v>
      </c>
      <c r="S4901">
        <v>761.97093944766038</v>
      </c>
      <c r="T4901">
        <f t="shared" si="306"/>
        <v>950.96500802369587</v>
      </c>
      <c r="U4901">
        <v>7802857.1764343074</v>
      </c>
      <c r="V4901">
        <v>2144858.8735687961</v>
      </c>
      <c r="W4901">
        <v>8285578.895504999</v>
      </c>
      <c r="X4901">
        <v>31766705.054490451</v>
      </c>
      <c r="Y4901">
        <f t="shared" si="307"/>
        <v>49999999.999998555</v>
      </c>
      <c r="Z4901">
        <v>0.33858185117349532</v>
      </c>
      <c r="AA4901">
        <v>0.111185279895605</v>
      </c>
      <c r="AB4901">
        <v>0.21796463297412441</v>
      </c>
      <c r="AC4901">
        <v>0.6661931436371461</v>
      </c>
      <c r="AD4901">
        <v>0.110553</v>
      </c>
      <c r="AE4901">
        <v>5.4999999999999997E-3</v>
      </c>
      <c r="AF4901">
        <v>1.369585524315347</v>
      </c>
      <c r="AG4901">
        <v>0.69103578950601097</v>
      </c>
      <c r="AH4901">
        <v>6.536521566225213</v>
      </c>
    </row>
    <row r="4902" spans="1:34">
      <c r="A4902" t="s">
        <v>809</v>
      </c>
      <c r="B4902" t="s">
        <v>5517</v>
      </c>
      <c r="C4902" t="s">
        <v>1207</v>
      </c>
      <c r="D4902" t="s">
        <v>5716</v>
      </c>
      <c r="E4902" t="s">
        <v>63</v>
      </c>
      <c r="F4902" t="s">
        <v>407</v>
      </c>
      <c r="G4902" t="s">
        <v>168</v>
      </c>
      <c r="H4902" t="s">
        <v>51</v>
      </c>
      <c r="I4902" t="str">
        <f t="shared" si="304"/>
        <v>05Qd-614,7271483445474</v>
      </c>
      <c r="J4902" t="str">
        <f t="shared" si="305"/>
        <v>PlátanoYucaBovinos DPPiscicultura cachama</v>
      </c>
      <c r="K4902">
        <v>0.47271483445473972</v>
      </c>
      <c r="L4902">
        <v>0.83037369788364324</v>
      </c>
      <c r="M4902">
        <v>3</v>
      </c>
      <c r="N4902">
        <v>0.42405981220901318</v>
      </c>
      <c r="O4902">
        <v>4.7271483445473974</v>
      </c>
      <c r="P4902">
        <v>29.730760788752669</v>
      </c>
      <c r="Q4902">
        <v>58.369376652281233</v>
      </c>
      <c r="R4902">
        <v>75.000000000000014</v>
      </c>
      <c r="S4902">
        <v>844.44044346450346</v>
      </c>
      <c r="T4902">
        <f t="shared" si="306"/>
        <v>1007.5405809055374</v>
      </c>
      <c r="U4902">
        <v>2424463.2567364951</v>
      </c>
      <c r="V4902">
        <v>4085084.387536448</v>
      </c>
      <c r="W4902">
        <v>8285578.895504999</v>
      </c>
      <c r="X4902">
        <v>35204873.46022021</v>
      </c>
      <c r="Y4902">
        <f t="shared" si="307"/>
        <v>49999999.999998152</v>
      </c>
      <c r="Z4902">
        <v>0.102513393261049</v>
      </c>
      <c r="AA4902">
        <v>0.2117627675286943</v>
      </c>
      <c r="AB4902">
        <v>0.21796463297412441</v>
      </c>
      <c r="AC4902">
        <v>0.73829644218945367</v>
      </c>
      <c r="AD4902">
        <v>0.10800700000000001</v>
      </c>
      <c r="AE4902">
        <v>5.4999999999999997E-3</v>
      </c>
      <c r="AF4902">
        <v>1.484968066349968</v>
      </c>
      <c r="AG4902">
        <v>0.74925301261076249</v>
      </c>
      <c r="AH4902">
        <v>7.0748764235081278</v>
      </c>
    </row>
    <row r="4903" spans="1:34">
      <c r="A4903" t="s">
        <v>809</v>
      </c>
      <c r="B4903" t="s">
        <v>5517</v>
      </c>
      <c r="C4903" t="s">
        <v>1209</v>
      </c>
      <c r="D4903" t="s">
        <v>5717</v>
      </c>
      <c r="E4903" t="s">
        <v>38</v>
      </c>
      <c r="F4903" t="s">
        <v>407</v>
      </c>
      <c r="G4903" t="s">
        <v>168</v>
      </c>
      <c r="H4903" t="s">
        <v>51</v>
      </c>
      <c r="I4903" t="str">
        <f t="shared" si="304"/>
        <v>05Qd-614,91815630944722</v>
      </c>
      <c r="J4903" t="str">
        <f t="shared" si="305"/>
        <v>FríjolYucaBovinos DPPiscicultura cachama</v>
      </c>
      <c r="K4903">
        <v>0.4918156309447218</v>
      </c>
      <c r="L4903">
        <v>1.0305221348878919</v>
      </c>
      <c r="M4903">
        <v>3</v>
      </c>
      <c r="N4903">
        <v>0.39581854361460261</v>
      </c>
      <c r="O4903">
        <v>4.9181563094472169</v>
      </c>
      <c r="P4903">
        <v>28.30175403527354</v>
      </c>
      <c r="Q4903">
        <v>72.438391043803321</v>
      </c>
      <c r="R4903">
        <v>75.000000000000014</v>
      </c>
      <c r="S4903">
        <v>788.20293005422559</v>
      </c>
      <c r="T4903">
        <f t="shared" si="306"/>
        <v>963.9430751333025</v>
      </c>
      <c r="U4903">
        <v>3784370.3375035892</v>
      </c>
      <c r="V4903">
        <v>5069729.3218349935</v>
      </c>
      <c r="W4903">
        <v>8285578.895504999</v>
      </c>
      <c r="X4903">
        <v>32860321.445156179</v>
      </c>
      <c r="Y4903">
        <f t="shared" si="307"/>
        <v>49999999.999999762</v>
      </c>
      <c r="Z4903">
        <v>0.1247426715928063</v>
      </c>
      <c r="AA4903">
        <v>0.26280483093290091</v>
      </c>
      <c r="AB4903">
        <v>0.21796463297412441</v>
      </c>
      <c r="AC4903">
        <v>0.68912784020013507</v>
      </c>
      <c r="AD4903">
        <v>0.10800700000000001</v>
      </c>
      <c r="AE4903">
        <v>5.4999999999999997E-3</v>
      </c>
      <c r="AF4903">
        <v>1.5449705684127379</v>
      </c>
      <c r="AG4903">
        <v>0.77952777504738391</v>
      </c>
      <c r="AH4903">
        <v>7.356161652907339</v>
      </c>
    </row>
    <row r="4904" spans="1:34">
      <c r="A4904" t="s">
        <v>809</v>
      </c>
      <c r="B4904" t="s">
        <v>5517</v>
      </c>
      <c r="C4904" t="s">
        <v>1211</v>
      </c>
      <c r="D4904" t="s">
        <v>5718</v>
      </c>
      <c r="E4904" t="s">
        <v>46</v>
      </c>
      <c r="F4904" t="s">
        <v>407</v>
      </c>
      <c r="G4904" t="s">
        <v>168</v>
      </c>
      <c r="H4904" t="s">
        <v>51</v>
      </c>
      <c r="I4904" t="str">
        <f t="shared" si="304"/>
        <v>05Qd-614,1413091028994</v>
      </c>
      <c r="J4904" t="str">
        <f t="shared" si="305"/>
        <v>GranadillaYucaBovinos DPPiscicultura cachama</v>
      </c>
      <c r="K4904">
        <v>0.41413091028994031</v>
      </c>
      <c r="L4904">
        <v>0.41413091028994048</v>
      </c>
      <c r="M4904">
        <v>3</v>
      </c>
      <c r="N4904">
        <v>0.31304728231952328</v>
      </c>
      <c r="O4904">
        <v>4.1413091028994042</v>
      </c>
      <c r="P4904">
        <v>52.826162433939068</v>
      </c>
      <c r="Q4904">
        <v>29.110463334368308</v>
      </c>
      <c r="R4904">
        <v>75.000000000000014</v>
      </c>
      <c r="S4904">
        <v>623.37853834864586</v>
      </c>
      <c r="T4904">
        <f t="shared" si="306"/>
        <v>780.31516411695327</v>
      </c>
      <c r="U4904">
        <v>10212793.18804086</v>
      </c>
      <c r="V4904">
        <v>2037347.4260245089</v>
      </c>
      <c r="W4904">
        <v>8285578.895504999</v>
      </c>
      <c r="X4904">
        <v>25988763.008961231</v>
      </c>
      <c r="Y4904">
        <f t="shared" si="307"/>
        <v>46524482.518531598</v>
      </c>
      <c r="Z4904">
        <v>0.4054441613321681</v>
      </c>
      <c r="AA4904">
        <v>0.1056120971867102</v>
      </c>
      <c r="AB4904">
        <v>0.21796463297412441</v>
      </c>
      <c r="AC4904">
        <v>0.54502145244469624</v>
      </c>
      <c r="AD4904">
        <v>0.10800700000000001</v>
      </c>
      <c r="AE4904">
        <v>5.4999999999999997E-3</v>
      </c>
      <c r="AF4904">
        <v>1.3009347967223259</v>
      </c>
      <c r="AG4904">
        <v>0.65639749280955562</v>
      </c>
      <c r="AH4904">
        <v>6.2121483924312857</v>
      </c>
    </row>
    <row r="4905" spans="1:34">
      <c r="A4905" t="s">
        <v>809</v>
      </c>
      <c r="B4905" t="s">
        <v>5517</v>
      </c>
      <c r="C4905" t="s">
        <v>1213</v>
      </c>
      <c r="D4905" t="s">
        <v>5719</v>
      </c>
      <c r="E4905" t="s">
        <v>75</v>
      </c>
      <c r="F4905" t="s">
        <v>407</v>
      </c>
      <c r="G4905" t="s">
        <v>168</v>
      </c>
      <c r="H4905" t="s">
        <v>51</v>
      </c>
      <c r="I4905" t="str">
        <f t="shared" si="304"/>
        <v>05Qd-614,66626707420774</v>
      </c>
      <c r="J4905" t="str">
        <f t="shared" si="305"/>
        <v>Caña paneleraYucaBovinos DPPiscicultura cachama</v>
      </c>
      <c r="K4905">
        <v>0.46662670742077389</v>
      </c>
      <c r="L4905">
        <v>0.79598778629756994</v>
      </c>
      <c r="M4905">
        <v>3</v>
      </c>
      <c r="N4905">
        <v>0.40365258048939479</v>
      </c>
      <c r="O4905">
        <v>4.666267074207739</v>
      </c>
      <c r="P4905">
        <v>29.779442386671491</v>
      </c>
      <c r="Q4905">
        <v>55.952291152084193</v>
      </c>
      <c r="R4905">
        <v>75.000000000000014</v>
      </c>
      <c r="S4905">
        <v>803.80303499745526</v>
      </c>
      <c r="T4905">
        <f t="shared" si="306"/>
        <v>964.534768536211</v>
      </c>
      <c r="U4905">
        <v>4287808.117559148</v>
      </c>
      <c r="V4905">
        <v>3915920.3702638778</v>
      </c>
      <c r="W4905">
        <v>8285578.895504999</v>
      </c>
      <c r="X4905">
        <v>33510692.616673421</v>
      </c>
      <c r="Y4905">
        <f t="shared" si="307"/>
        <v>50000000.000001445</v>
      </c>
      <c r="Z4905">
        <v>0.13420031287656031</v>
      </c>
      <c r="AA4905">
        <v>0.2029936364494917</v>
      </c>
      <c r="AB4905">
        <v>0.21796463297412441</v>
      </c>
      <c r="AC4905">
        <v>0.7027670519012178</v>
      </c>
      <c r="AD4905">
        <v>0.10402699999999999</v>
      </c>
      <c r="AE4905">
        <v>5.4999999999999997E-3</v>
      </c>
      <c r="AF4905">
        <v>1.4658430599605461</v>
      </c>
      <c r="AG4905">
        <v>0.73960333126192668</v>
      </c>
      <c r="AH4905">
        <v>6.9812404654302114</v>
      </c>
    </row>
    <row r="4906" spans="1:34">
      <c r="A4906" t="s">
        <v>809</v>
      </c>
      <c r="B4906" t="s">
        <v>5517</v>
      </c>
      <c r="C4906" t="s">
        <v>1215</v>
      </c>
      <c r="D4906" t="s">
        <v>5720</v>
      </c>
      <c r="E4906" t="s">
        <v>39</v>
      </c>
      <c r="F4906" t="s">
        <v>168</v>
      </c>
      <c r="G4906" t="s">
        <v>51</v>
      </c>
      <c r="I4906" t="str">
        <f t="shared" si="304"/>
        <v>05Qd-613,96952053252886</v>
      </c>
      <c r="J4906" t="str">
        <f t="shared" si="305"/>
        <v>GulupaBovinos DPPiscicultura cachama</v>
      </c>
      <c r="K4906">
        <v>0.72175479218570082</v>
      </c>
      <c r="L4906">
        <v>3</v>
      </c>
      <c r="M4906">
        <v>0.2477657403431614</v>
      </c>
      <c r="O4906">
        <v>3.9695205325288621</v>
      </c>
      <c r="P4906">
        <v>116.9242763340835</v>
      </c>
      <c r="Q4906">
        <v>75.000000000000014</v>
      </c>
      <c r="R4906">
        <v>493.38184290749751</v>
      </c>
      <c r="T4906">
        <f t="shared" si="306"/>
        <v>685.30611924158097</v>
      </c>
      <c r="U4906">
        <v>21145243.631341849</v>
      </c>
      <c r="V4906">
        <v>8285578.895504999</v>
      </c>
      <c r="W4906">
        <v>20569177.473152172</v>
      </c>
      <c r="Y4906">
        <f t="shared" si="307"/>
        <v>49999999.999999017</v>
      </c>
      <c r="Z4906">
        <v>0.66772401043973739</v>
      </c>
      <c r="AA4906">
        <v>0.21796463297412441</v>
      </c>
      <c r="AB4906">
        <v>0.43136500872105998</v>
      </c>
      <c r="AD4906">
        <v>8.0981000000000011E-2</v>
      </c>
      <c r="AE4906">
        <v>5.4999999999999997E-3</v>
      </c>
      <c r="AF4906">
        <v>1.246969800794407</v>
      </c>
      <c r="AG4906">
        <v>0.62916900440582468</v>
      </c>
      <c r="AH4906">
        <v>5.932140337729094</v>
      </c>
    </row>
    <row r="4907" spans="1:34">
      <c r="A4907" t="s">
        <v>809</v>
      </c>
      <c r="B4907" t="s">
        <v>5517</v>
      </c>
      <c r="C4907" t="s">
        <v>1217</v>
      </c>
      <c r="D4907" t="s">
        <v>5721</v>
      </c>
      <c r="E4907" t="s">
        <v>62</v>
      </c>
      <c r="F4907" t="s">
        <v>39</v>
      </c>
      <c r="G4907" t="s">
        <v>168</v>
      </c>
      <c r="H4907" t="s">
        <v>51</v>
      </c>
      <c r="I4907" t="str">
        <f t="shared" si="304"/>
        <v>05Qd-614,102291325633</v>
      </c>
      <c r="J4907" t="str">
        <f t="shared" si="305"/>
        <v>CaféGulupaBovinos DPPiscicultura cachama</v>
      </c>
      <c r="K4907">
        <v>0.41022913256330001</v>
      </c>
      <c r="L4907">
        <v>0.4102291325632999</v>
      </c>
      <c r="M4907">
        <v>3</v>
      </c>
      <c r="N4907">
        <v>0.28183306050640011</v>
      </c>
      <c r="O4907">
        <v>4.1022913256330007</v>
      </c>
      <c r="P4907">
        <v>63.175286414748193</v>
      </c>
      <c r="Q4907">
        <v>66.457119475254586</v>
      </c>
      <c r="R4907">
        <v>75.000000000000014</v>
      </c>
      <c r="S4907">
        <v>561.22091210963458</v>
      </c>
      <c r="T4907">
        <f t="shared" si="306"/>
        <v>765.8533179996374</v>
      </c>
      <c r="U4907">
        <v>5914371.8591569103</v>
      </c>
      <c r="V4907">
        <v>12018479.19354468</v>
      </c>
      <c r="W4907">
        <v>8285578.895504999</v>
      </c>
      <c r="X4907">
        <v>23397400.42884336</v>
      </c>
      <c r="Y4907">
        <f t="shared" si="307"/>
        <v>49615830.377049953</v>
      </c>
      <c r="Z4907">
        <v>0.25663663031659661</v>
      </c>
      <c r="AA4907">
        <v>0.37951925579165979</v>
      </c>
      <c r="AB4907">
        <v>0.21796463297412441</v>
      </c>
      <c r="AC4907">
        <v>0.49067688064881337</v>
      </c>
      <c r="AD4907">
        <v>0.110553</v>
      </c>
      <c r="AE4907">
        <v>5.4999999999999997E-3</v>
      </c>
      <c r="AF4907">
        <v>1.28867790334021</v>
      </c>
      <c r="AG4907">
        <v>0.65021317511283061</v>
      </c>
      <c r="AH4907">
        <v>6.1572354040860411</v>
      </c>
    </row>
    <row r="4908" spans="1:34">
      <c r="A4908" t="s">
        <v>809</v>
      </c>
      <c r="B4908" t="s">
        <v>5517</v>
      </c>
      <c r="C4908" t="s">
        <v>1219</v>
      </c>
      <c r="D4908" t="s">
        <v>5722</v>
      </c>
      <c r="E4908" t="s">
        <v>63</v>
      </c>
      <c r="F4908" t="s">
        <v>39</v>
      </c>
      <c r="G4908" t="s">
        <v>168</v>
      </c>
      <c r="H4908" t="s">
        <v>51</v>
      </c>
      <c r="I4908" t="str">
        <f t="shared" si="304"/>
        <v>05Qd-614,25574439060642</v>
      </c>
      <c r="J4908" t="str">
        <f t="shared" si="305"/>
        <v>PlátanoGulupaBovinos DPPiscicultura cachama</v>
      </c>
      <c r="K4908">
        <v>0.42557443906064202</v>
      </c>
      <c r="L4908">
        <v>0.54703926783526968</v>
      </c>
      <c r="M4908">
        <v>3</v>
      </c>
      <c r="N4908">
        <v>0.2831306837105082</v>
      </c>
      <c r="O4908">
        <v>4.255744390606421</v>
      </c>
      <c r="P4908">
        <v>26.76592931574476</v>
      </c>
      <c r="Q4908">
        <v>88.620361389313686</v>
      </c>
      <c r="R4908">
        <v>75.000000000000014</v>
      </c>
      <c r="S4908">
        <v>563.80490022258209</v>
      </c>
      <c r="T4908">
        <f t="shared" si="306"/>
        <v>754.19119092764049</v>
      </c>
      <c r="U4908">
        <v>2182689.2564074169</v>
      </c>
      <c r="V4908">
        <v>16026604.4916145</v>
      </c>
      <c r="W4908">
        <v>8285578.895504999</v>
      </c>
      <c r="X4908">
        <v>23505127.356471099</v>
      </c>
      <c r="Y4908">
        <f t="shared" si="307"/>
        <v>49999999.999998018</v>
      </c>
      <c r="Z4908">
        <v>9.2290481815736208E-2</v>
      </c>
      <c r="AA4908">
        <v>0.50608774301425485</v>
      </c>
      <c r="AB4908">
        <v>0.21796463297412441</v>
      </c>
      <c r="AC4908">
        <v>0.49293606807311791</v>
      </c>
      <c r="AD4908">
        <v>0.10800700000000001</v>
      </c>
      <c r="AE4908">
        <v>5.4999999999999997E-3</v>
      </c>
      <c r="AF4908">
        <v>1.33688305464076</v>
      </c>
      <c r="AG4908">
        <v>0.67453548591111778</v>
      </c>
      <c r="AH4908">
        <v>6.3806699311582991</v>
      </c>
    </row>
    <row r="4909" spans="1:34">
      <c r="A4909" t="s">
        <v>809</v>
      </c>
      <c r="B4909" t="s">
        <v>5517</v>
      </c>
      <c r="C4909" t="s">
        <v>1221</v>
      </c>
      <c r="D4909" t="s">
        <v>5723</v>
      </c>
      <c r="E4909" t="s">
        <v>38</v>
      </c>
      <c r="F4909" t="s">
        <v>39</v>
      </c>
      <c r="G4909" t="s">
        <v>168</v>
      </c>
      <c r="H4909" t="s">
        <v>51</v>
      </c>
      <c r="I4909" t="str">
        <f t="shared" si="304"/>
        <v>05Qd-614,32377576123333</v>
      </c>
      <c r="J4909" t="str">
        <f t="shared" si="305"/>
        <v>FríjolGulupaBovinos DPPiscicultura cachama</v>
      </c>
      <c r="K4909">
        <v>0.4323775761233325</v>
      </c>
      <c r="L4909">
        <v>0.66295915664261584</v>
      </c>
      <c r="M4909">
        <v>3</v>
      </c>
      <c r="N4909">
        <v>0.22843902846737671</v>
      </c>
      <c r="O4909">
        <v>4.3237757612333256</v>
      </c>
      <c r="P4909">
        <v>24.881364153279041</v>
      </c>
      <c r="Q4909">
        <v>107.3993833761038</v>
      </c>
      <c r="R4909">
        <v>75.000000000000014</v>
      </c>
      <c r="S4909">
        <v>454.89609944106792</v>
      </c>
      <c r="T4909">
        <f t="shared" si="306"/>
        <v>662.1768469704507</v>
      </c>
      <c r="U4909">
        <v>3327012.7477236502</v>
      </c>
      <c r="V4909">
        <v>19422708.427587721</v>
      </c>
      <c r="W4909">
        <v>8285578.895504999</v>
      </c>
      <c r="X4909">
        <v>18964699.929183021</v>
      </c>
      <c r="Y4909">
        <f t="shared" si="307"/>
        <v>49999999.999999389</v>
      </c>
      <c r="Z4909">
        <v>0.1096669780072701</v>
      </c>
      <c r="AA4909">
        <v>0.6133298339323775</v>
      </c>
      <c r="AB4909">
        <v>0.21796463297412441</v>
      </c>
      <c r="AC4909">
        <v>0.39771682465291341</v>
      </c>
      <c r="AD4909">
        <v>0.10800700000000001</v>
      </c>
      <c r="AE4909">
        <v>5.4999999999999997E-3</v>
      </c>
      <c r="AF4909">
        <v>1.3582541658324581</v>
      </c>
      <c r="AG4909">
        <v>0.68531845815548209</v>
      </c>
      <c r="AH4909">
        <v>6.4808553852212656</v>
      </c>
    </row>
    <row r="4910" spans="1:34">
      <c r="A4910" t="s">
        <v>809</v>
      </c>
      <c r="B4910" t="s">
        <v>5517</v>
      </c>
      <c r="C4910" t="s">
        <v>1223</v>
      </c>
      <c r="D4910" t="s">
        <v>5724</v>
      </c>
      <c r="E4910" t="s">
        <v>46</v>
      </c>
      <c r="F4910" t="s">
        <v>39</v>
      </c>
      <c r="G4910" t="s">
        <v>168</v>
      </c>
      <c r="H4910" t="s">
        <v>51</v>
      </c>
      <c r="I4910" t="str">
        <f t="shared" si="304"/>
        <v>05Qd-613,97821177378625</v>
      </c>
      <c r="J4910" t="str">
        <f t="shared" si="305"/>
        <v>GranadillaGulupaBovinos DPPiscicultura cachama</v>
      </c>
      <c r="K4910">
        <v>0.3978211773786246</v>
      </c>
      <c r="L4910">
        <v>0.3978211773786246</v>
      </c>
      <c r="M4910">
        <v>3</v>
      </c>
      <c r="N4910">
        <v>0.18256941902899779</v>
      </c>
      <c r="O4910">
        <v>3.978211773786247</v>
      </c>
      <c r="P4910">
        <v>50.745707730801563</v>
      </c>
      <c r="Q4910">
        <v>64.447030735337179</v>
      </c>
      <c r="R4910">
        <v>75.000000000000014</v>
      </c>
      <c r="S4910">
        <v>363.55484940863931</v>
      </c>
      <c r="T4910">
        <f t="shared" si="306"/>
        <v>553.74758787477799</v>
      </c>
      <c r="U4910">
        <v>9810582.377312351</v>
      </c>
      <c r="V4910">
        <v>11654963.44250658</v>
      </c>
      <c r="W4910">
        <v>8285578.895504999</v>
      </c>
      <c r="X4910">
        <v>15156666.841737511</v>
      </c>
      <c r="Y4910">
        <f t="shared" si="307"/>
        <v>44907791.557061441</v>
      </c>
      <c r="Z4910">
        <v>0.38947653897538631</v>
      </c>
      <c r="AA4910">
        <v>0.36804016387987898</v>
      </c>
      <c r="AB4910">
        <v>0.21796463297412441</v>
      </c>
      <c r="AC4910">
        <v>0.31785693584014579</v>
      </c>
      <c r="AD4910">
        <v>0.10800700000000001</v>
      </c>
      <c r="AE4910">
        <v>5.4999999999999997E-3</v>
      </c>
      <c r="AF4910">
        <v>1.24970003365013</v>
      </c>
      <c r="AG4910">
        <v>0.63054656614512028</v>
      </c>
      <c r="AH4910">
        <v>5.9719653735814973</v>
      </c>
    </row>
    <row r="4911" spans="1:34">
      <c r="A4911" t="s">
        <v>809</v>
      </c>
      <c r="B4911" t="s">
        <v>5517</v>
      </c>
      <c r="C4911" t="s">
        <v>1225</v>
      </c>
      <c r="D4911" t="s">
        <v>5725</v>
      </c>
      <c r="E4911" t="s">
        <v>75</v>
      </c>
      <c r="F4911" t="s">
        <v>39</v>
      </c>
      <c r="G4911" t="s">
        <v>168</v>
      </c>
      <c r="H4911" t="s">
        <v>51</v>
      </c>
      <c r="I4911" t="str">
        <f t="shared" si="304"/>
        <v>05Qd-614,21835419749847</v>
      </c>
      <c r="J4911" t="str">
        <f t="shared" si="305"/>
        <v>Caña paneleraGulupaBovinos DPPiscicultura cachama</v>
      </c>
      <c r="K4911">
        <v>0.42183541974984667</v>
      </c>
      <c r="L4911">
        <v>0.52656073161011319</v>
      </c>
      <c r="M4911">
        <v>3</v>
      </c>
      <c r="N4911">
        <v>0.26995804613850699</v>
      </c>
      <c r="O4911">
        <v>4.2183541974984671</v>
      </c>
      <c r="P4911">
        <v>26.920927112237319</v>
      </c>
      <c r="Q4911">
        <v>85.302838520838336</v>
      </c>
      <c r="R4911">
        <v>75.000000000000014</v>
      </c>
      <c r="S4911">
        <v>537.57391206326258</v>
      </c>
      <c r="T4911">
        <f t="shared" si="306"/>
        <v>724.79767769633827</v>
      </c>
      <c r="U4911">
        <v>3876223.3457982289</v>
      </c>
      <c r="V4911">
        <v>15426645.000687029</v>
      </c>
      <c r="W4911">
        <v>8285578.895504999</v>
      </c>
      <c r="X4911">
        <v>22411552.758010741</v>
      </c>
      <c r="Y4911">
        <f t="shared" si="307"/>
        <v>50000000.000000998</v>
      </c>
      <c r="Z4911">
        <v>0.121318485231487</v>
      </c>
      <c r="AA4911">
        <v>0.48714223619636771</v>
      </c>
      <c r="AB4911">
        <v>0.21796463297412441</v>
      </c>
      <c r="AC4911">
        <v>0.47000224795232282</v>
      </c>
      <c r="AD4911">
        <v>0.10402699999999999</v>
      </c>
      <c r="AE4911">
        <v>5.4999999999999997E-3</v>
      </c>
      <c r="AF4911">
        <v>1.3251374442403561</v>
      </c>
      <c r="AG4911">
        <v>0.66860914030350704</v>
      </c>
      <c r="AH4911">
        <v>6.3216277820423299</v>
      </c>
    </row>
    <row r="4912" spans="1:34">
      <c r="A4912" t="s">
        <v>809</v>
      </c>
      <c r="B4912" t="s">
        <v>5517</v>
      </c>
      <c r="C4912" t="s">
        <v>1227</v>
      </c>
      <c r="D4912" t="s">
        <v>5726</v>
      </c>
      <c r="E4912" t="s">
        <v>407</v>
      </c>
      <c r="F4912" t="s">
        <v>39</v>
      </c>
      <c r="G4912" t="s">
        <v>168</v>
      </c>
      <c r="H4912" t="s">
        <v>51</v>
      </c>
      <c r="I4912" t="str">
        <f t="shared" si="304"/>
        <v>05Qd-614,19146698266935</v>
      </c>
      <c r="J4912" t="str">
        <f t="shared" si="305"/>
        <v>YucaGulupaBovinos DPPiscicultura cachama</v>
      </c>
      <c r="K4912">
        <v>0.41914669826693468</v>
      </c>
      <c r="L4912">
        <v>0.45539527126050339</v>
      </c>
      <c r="M4912">
        <v>3</v>
      </c>
      <c r="N4912">
        <v>0.31692501314190841</v>
      </c>
      <c r="O4912">
        <v>4.1914669826693469</v>
      </c>
      <c r="P4912">
        <v>29.463037625176572</v>
      </c>
      <c r="Q4912">
        <v>73.774033944201562</v>
      </c>
      <c r="R4912">
        <v>75.000000000000014</v>
      </c>
      <c r="S4912">
        <v>631.10035645310893</v>
      </c>
      <c r="T4912">
        <f t="shared" si="306"/>
        <v>809.33742802248707</v>
      </c>
      <c r="U4912">
        <v>2062022.9633256469</v>
      </c>
      <c r="V4912">
        <v>13341711.15123928</v>
      </c>
      <c r="W4912">
        <v>8285578.895504999</v>
      </c>
      <c r="X4912">
        <v>26310686.98992921</v>
      </c>
      <c r="Y4912">
        <f t="shared" si="307"/>
        <v>49999999.999999136</v>
      </c>
      <c r="Z4912">
        <v>0.1068912286741989</v>
      </c>
      <c r="AA4912">
        <v>0.42130424370375208</v>
      </c>
      <c r="AB4912">
        <v>0.21796463297412441</v>
      </c>
      <c r="AC4912">
        <v>0.55177265778769202</v>
      </c>
      <c r="AD4912">
        <v>0.10800700000000001</v>
      </c>
      <c r="AE4912">
        <v>5.4999999999999997E-3</v>
      </c>
      <c r="AF4912">
        <v>1.316691198744298</v>
      </c>
      <c r="AG4912">
        <v>0.66434751675309145</v>
      </c>
      <c r="AH4912">
        <v>6.2860126981667364</v>
      </c>
    </row>
    <row r="4913" spans="1:34">
      <c r="A4913" t="s">
        <v>34</v>
      </c>
      <c r="B4913" t="s">
        <v>5727</v>
      </c>
      <c r="C4913" t="s">
        <v>36</v>
      </c>
      <c r="D4913" t="s">
        <v>5728</v>
      </c>
      <c r="E4913" t="s">
        <v>38</v>
      </c>
      <c r="F4913" t="s">
        <v>39</v>
      </c>
      <c r="I4913" t="str">
        <f t="shared" si="304"/>
        <v>10Lf-302,40568502013641</v>
      </c>
      <c r="J4913" t="str">
        <f t="shared" si="305"/>
        <v>FríjolGulupa</v>
      </c>
      <c r="K4913">
        <v>0.48113700402728138</v>
      </c>
      <c r="L4913">
        <v>1.924548016109126</v>
      </c>
      <c r="O4913">
        <v>2.4056850201364068</v>
      </c>
      <c r="P4913">
        <v>21.585555589769399</v>
      </c>
      <c r="Q4913">
        <v>239.39670753974889</v>
      </c>
      <c r="T4913">
        <f t="shared" si="306"/>
        <v>260.98226312951829</v>
      </c>
      <c r="U4913">
        <v>3036380.776511238</v>
      </c>
      <c r="V4913">
        <v>43726993.451500438</v>
      </c>
      <c r="Y4913">
        <f t="shared" si="307"/>
        <v>46763374.228011675</v>
      </c>
      <c r="Z4913">
        <v>9.5140388427054051E-2</v>
      </c>
      <c r="AA4913">
        <v>1.3671320845961339</v>
      </c>
      <c r="AD4913">
        <v>5.4052000000000003E-2</v>
      </c>
      <c r="AE4913">
        <v>5.4999999999999997E-3</v>
      </c>
      <c r="AF4913">
        <v>0.75571257177059914</v>
      </c>
      <c r="AG4913">
        <v>2.4056850201364068</v>
      </c>
      <c r="AH4913">
        <v>5.6266346120434134</v>
      </c>
    </row>
    <row r="4914" spans="1:34">
      <c r="A4914" t="s">
        <v>34</v>
      </c>
      <c r="B4914" t="s">
        <v>5727</v>
      </c>
      <c r="C4914" t="s">
        <v>40</v>
      </c>
      <c r="D4914" t="s">
        <v>5729</v>
      </c>
      <c r="E4914" t="s">
        <v>38</v>
      </c>
      <c r="I4914" t="str">
        <f t="shared" si="304"/>
        <v>10Lf-300</v>
      </c>
      <c r="J4914" t="str">
        <f t="shared" si="305"/>
        <v>Fríjol</v>
      </c>
      <c r="K4914">
        <v>0</v>
      </c>
      <c r="O4914">
        <v>0</v>
      </c>
      <c r="P4914">
        <v>0</v>
      </c>
      <c r="T4914">
        <f t="shared" si="306"/>
        <v>0</v>
      </c>
      <c r="U4914">
        <v>0</v>
      </c>
      <c r="Y4914">
        <f t="shared" si="307"/>
        <v>0</v>
      </c>
      <c r="Z4914">
        <v>0</v>
      </c>
      <c r="AD4914">
        <v>2.7026000000000001E-2</v>
      </c>
      <c r="AE4914">
        <v>5.4999999999999997E-3</v>
      </c>
      <c r="AF4914">
        <v>0</v>
      </c>
      <c r="AG4914">
        <v>0</v>
      </c>
      <c r="AH4914">
        <v>0</v>
      </c>
    </row>
    <row r="4915" spans="1:34">
      <c r="A4915" t="s">
        <v>34</v>
      </c>
      <c r="B4915" t="s">
        <v>5727</v>
      </c>
      <c r="C4915" t="s">
        <v>42</v>
      </c>
      <c r="D4915" t="s">
        <v>5730</v>
      </c>
      <c r="E4915" t="s">
        <v>39</v>
      </c>
      <c r="I4915" t="str">
        <f t="shared" si="304"/>
        <v>10Lf-302,01977640795682</v>
      </c>
      <c r="J4915" t="str">
        <f t="shared" si="305"/>
        <v>Gulupa</v>
      </c>
      <c r="K4915">
        <v>2.0197764079568188</v>
      </c>
      <c r="O4915">
        <v>2.0197764079568188</v>
      </c>
      <c r="P4915">
        <v>251.2422750609648</v>
      </c>
      <c r="T4915">
        <f t="shared" si="306"/>
        <v>251.2422750609648</v>
      </c>
      <c r="U4915">
        <v>45890644.985193782</v>
      </c>
      <c r="Y4915">
        <f t="shared" si="307"/>
        <v>45890644.985193782</v>
      </c>
      <c r="Z4915">
        <v>1.4347790275509169</v>
      </c>
      <c r="AD4915">
        <v>2.7026000000000001E-2</v>
      </c>
      <c r="AE4915">
        <v>5.4999999999999997E-3</v>
      </c>
      <c r="AF4915">
        <v>0.63448473548381745</v>
      </c>
      <c r="AG4915">
        <v>2.0197764079568188</v>
      </c>
      <c r="AH4915">
        <v>4.7065635513974549</v>
      </c>
    </row>
    <row r="4916" spans="1:34">
      <c r="A4916" t="s">
        <v>34</v>
      </c>
      <c r="B4916" t="s">
        <v>5727</v>
      </c>
      <c r="C4916" t="s">
        <v>44</v>
      </c>
      <c r="D4916" t="s">
        <v>5731</v>
      </c>
      <c r="E4916" t="s">
        <v>46</v>
      </c>
      <c r="I4916" t="str">
        <f t="shared" si="304"/>
        <v>10Lf-301,77572131379294</v>
      </c>
      <c r="J4916" t="str">
        <f t="shared" si="305"/>
        <v>Granadilla</v>
      </c>
      <c r="K4916">
        <v>1.775721313792936</v>
      </c>
      <c r="O4916">
        <v>1.775721313792936</v>
      </c>
      <c r="P4916">
        <v>176.59144892644889</v>
      </c>
      <c r="T4916">
        <f t="shared" si="306"/>
        <v>176.59144892644889</v>
      </c>
      <c r="U4916">
        <v>34542873.841506772</v>
      </c>
      <c r="Y4916">
        <f t="shared" si="307"/>
        <v>34542873.841506772</v>
      </c>
      <c r="Z4916">
        <v>1.355350618132676</v>
      </c>
      <c r="AD4916">
        <v>2.7026000000000001E-2</v>
      </c>
      <c r="AE4916">
        <v>5.4999999999999997E-3</v>
      </c>
      <c r="AF4916">
        <v>0.5578182137569434</v>
      </c>
      <c r="AG4916">
        <v>1.775721313792936</v>
      </c>
      <c r="AH4916">
        <v>4.1417868413428156</v>
      </c>
    </row>
    <row r="4917" spans="1:34">
      <c r="A4917" t="s">
        <v>34</v>
      </c>
      <c r="B4917" t="s">
        <v>5727</v>
      </c>
      <c r="C4917" t="s">
        <v>47</v>
      </c>
      <c r="D4917" t="s">
        <v>5732</v>
      </c>
      <c r="E4917" t="s">
        <v>46</v>
      </c>
      <c r="F4917" t="s">
        <v>38</v>
      </c>
      <c r="G4917" t="s">
        <v>39</v>
      </c>
      <c r="I4917" t="str">
        <f t="shared" si="304"/>
        <v>10Lf-301,96143481318443</v>
      </c>
      <c r="J4917" t="str">
        <f t="shared" si="305"/>
        <v>GranadillaFríjolGulupa</v>
      </c>
      <c r="K4917">
        <v>1.569147850547544</v>
      </c>
      <c r="L4917">
        <v>0.196143481318443</v>
      </c>
      <c r="M4917">
        <v>0.196143481318443</v>
      </c>
      <c r="O4917">
        <v>1.9614348131844299</v>
      </c>
      <c r="P4917">
        <v>156.04818749183829</v>
      </c>
      <c r="Q4917">
        <v>8.799709820968328</v>
      </c>
      <c r="R4917">
        <v>24.398509800732871</v>
      </c>
      <c r="T4917">
        <f t="shared" si="306"/>
        <v>189.2464071135395</v>
      </c>
      <c r="U4917">
        <v>30524427.35192389</v>
      </c>
      <c r="V4917">
        <v>1237830.994349255</v>
      </c>
      <c r="W4917">
        <v>4456508.5679211942</v>
      </c>
      <c r="Y4917">
        <f t="shared" si="307"/>
        <v>36218766.914194338</v>
      </c>
      <c r="Z4917">
        <v>1.1976797781620649</v>
      </c>
      <c r="AA4917">
        <v>3.8785557635082998E-2</v>
      </c>
      <c r="AB4917">
        <v>0.13933351844188069</v>
      </c>
      <c r="AD4917">
        <v>8.1077999999999997E-2</v>
      </c>
      <c r="AE4917">
        <v>5.4999999999999997E-3</v>
      </c>
      <c r="AF4917">
        <v>0.61615753293751729</v>
      </c>
      <c r="AG4917">
        <v>1.9614348131844299</v>
      </c>
      <c r="AH4917">
        <v>4.6256051593063781</v>
      </c>
    </row>
    <row r="4918" spans="1:34">
      <c r="A4918" t="s">
        <v>34</v>
      </c>
      <c r="B4918" t="s">
        <v>5727</v>
      </c>
      <c r="C4918" t="s">
        <v>49</v>
      </c>
      <c r="D4918" t="s">
        <v>5733</v>
      </c>
      <c r="E4918" t="s">
        <v>51</v>
      </c>
      <c r="F4918" t="s">
        <v>38</v>
      </c>
      <c r="I4918" t="str">
        <f t="shared" si="304"/>
        <v>10Lf-300</v>
      </c>
      <c r="J4918" t="str">
        <f t="shared" si="305"/>
        <v>Piscicultura cachamaFríjol</v>
      </c>
      <c r="K4918">
        <v>0</v>
      </c>
      <c r="L4918">
        <v>0</v>
      </c>
      <c r="O4918">
        <v>0</v>
      </c>
      <c r="P4918">
        <v>0</v>
      </c>
      <c r="Q4918">
        <v>0</v>
      </c>
      <c r="T4918">
        <f t="shared" si="306"/>
        <v>0</v>
      </c>
      <c r="U4918">
        <v>0</v>
      </c>
      <c r="V4918">
        <v>0</v>
      </c>
      <c r="Y4918">
        <f t="shared" si="307"/>
        <v>0</v>
      </c>
      <c r="Z4918">
        <v>0</v>
      </c>
      <c r="AA4918">
        <v>0</v>
      </c>
      <c r="AD4918">
        <v>4.8842000000000003E-2</v>
      </c>
      <c r="AE4918">
        <v>5.4999999999999997E-3</v>
      </c>
      <c r="AF4918">
        <v>0</v>
      </c>
      <c r="AG4918">
        <v>0</v>
      </c>
      <c r="AH4918">
        <v>0</v>
      </c>
    </row>
    <row r="4919" spans="1:34">
      <c r="A4919" t="s">
        <v>34</v>
      </c>
      <c r="B4919" t="s">
        <v>5727</v>
      </c>
      <c r="C4919" t="s">
        <v>52</v>
      </c>
      <c r="D4919" t="s">
        <v>5734</v>
      </c>
      <c r="E4919" t="s">
        <v>46</v>
      </c>
      <c r="F4919" t="s">
        <v>39</v>
      </c>
      <c r="I4919" t="str">
        <f t="shared" si="304"/>
        <v>10Lf-301,81969710706033</v>
      </c>
      <c r="J4919" t="str">
        <f t="shared" si="305"/>
        <v>GranadillaGulupa</v>
      </c>
      <c r="K4919">
        <v>1.455757685648265</v>
      </c>
      <c r="L4919">
        <v>0.36393942141206631</v>
      </c>
      <c r="O4919">
        <v>1.8196971070603309</v>
      </c>
      <c r="P4919">
        <v>144.77179329752531</v>
      </c>
      <c r="Q4919">
        <v>45.270836841012162</v>
      </c>
      <c r="T4919">
        <f t="shared" si="306"/>
        <v>190.04263013853748</v>
      </c>
      <c r="U4919">
        <v>28318663.34461065</v>
      </c>
      <c r="V4919">
        <v>8268942.4029033557</v>
      </c>
      <c r="Y4919">
        <f t="shared" si="307"/>
        <v>36587605.747514009</v>
      </c>
      <c r="Z4919">
        <v>1.11113273449442</v>
      </c>
      <c r="AA4919">
        <v>0.25852992790883778</v>
      </c>
      <c r="AD4919">
        <v>5.4052000000000003E-2</v>
      </c>
      <c r="AE4919">
        <v>5.4999999999999997E-3</v>
      </c>
      <c r="AF4919">
        <v>0.57163259907654385</v>
      </c>
      <c r="AG4919">
        <v>1.8196971070603309</v>
      </c>
      <c r="AH4919">
        <v>4.270578813197206</v>
      </c>
    </row>
    <row r="4920" spans="1:34">
      <c r="A4920" t="s">
        <v>34</v>
      </c>
      <c r="B4920" t="s">
        <v>5727</v>
      </c>
      <c r="C4920" t="s">
        <v>54</v>
      </c>
      <c r="D4920" t="s">
        <v>5735</v>
      </c>
      <c r="E4920" t="s">
        <v>46</v>
      </c>
      <c r="F4920" t="s">
        <v>38</v>
      </c>
      <c r="I4920" t="str">
        <f t="shared" si="304"/>
        <v>10Lf-302,12711776771694</v>
      </c>
      <c r="J4920" t="str">
        <f t="shared" si="305"/>
        <v>GranadillaFríjol</v>
      </c>
      <c r="K4920">
        <v>1.70169421417355</v>
      </c>
      <c r="L4920">
        <v>0.42542355354338751</v>
      </c>
      <c r="O4920">
        <v>2.1271177677169382</v>
      </c>
      <c r="P4920">
        <v>169.22962211270911</v>
      </c>
      <c r="Q4920">
        <v>19.086047606696521</v>
      </c>
      <c r="T4920">
        <f t="shared" si="306"/>
        <v>188.31566971940563</v>
      </c>
      <c r="U4920">
        <v>33102834.380842119</v>
      </c>
      <c r="V4920">
        <v>2684781.8584766281</v>
      </c>
      <c r="Y4920">
        <f t="shared" si="307"/>
        <v>35787616.239318751</v>
      </c>
      <c r="Z4920">
        <v>1.298848128441096</v>
      </c>
      <c r="AA4920">
        <v>8.4123569360382219E-2</v>
      </c>
      <c r="AD4920">
        <v>5.4052000000000003E-2</v>
      </c>
      <c r="AE4920">
        <v>5.4999999999999997E-3</v>
      </c>
      <c r="AF4920">
        <v>0.66820453436134164</v>
      </c>
      <c r="AG4920">
        <v>2.1271177677169382</v>
      </c>
      <c r="AH4920">
        <v>4.9819920697952167</v>
      </c>
    </row>
    <row r="4921" spans="1:34">
      <c r="A4921" t="s">
        <v>34</v>
      </c>
      <c r="B4921" t="s">
        <v>5727</v>
      </c>
      <c r="C4921" t="s">
        <v>56</v>
      </c>
      <c r="D4921" t="s">
        <v>5736</v>
      </c>
      <c r="E4921" t="s">
        <v>51</v>
      </c>
      <c r="F4921" t="s">
        <v>39</v>
      </c>
      <c r="I4921" t="str">
        <f t="shared" si="304"/>
        <v>10Lf-300</v>
      </c>
      <c r="J4921" t="str">
        <f t="shared" si="305"/>
        <v>Piscicultura cachamaGulupa</v>
      </c>
      <c r="K4921">
        <v>0</v>
      </c>
      <c r="L4921">
        <v>0</v>
      </c>
      <c r="O4921">
        <v>0</v>
      </c>
      <c r="P4921">
        <v>0</v>
      </c>
      <c r="Q4921">
        <v>0</v>
      </c>
      <c r="T4921">
        <f t="shared" si="306"/>
        <v>0</v>
      </c>
      <c r="U4921">
        <v>0</v>
      </c>
      <c r="V4921">
        <v>0</v>
      </c>
      <c r="Y4921">
        <f t="shared" si="307"/>
        <v>0</v>
      </c>
      <c r="Z4921">
        <v>0</v>
      </c>
      <c r="AA4921">
        <v>0</v>
      </c>
      <c r="AD4921">
        <v>4.8842000000000003E-2</v>
      </c>
      <c r="AE4921">
        <v>5.4999999999999997E-3</v>
      </c>
      <c r="AF4921">
        <v>0</v>
      </c>
      <c r="AG4921">
        <v>0</v>
      </c>
      <c r="AH4921">
        <v>0</v>
      </c>
    </row>
    <row r="4922" spans="1:34">
      <c r="A4922" t="s">
        <v>34</v>
      </c>
      <c r="B4922" t="s">
        <v>5737</v>
      </c>
      <c r="C4922" t="s">
        <v>36</v>
      </c>
      <c r="D4922" t="s">
        <v>5738</v>
      </c>
      <c r="E4922" t="s">
        <v>38</v>
      </c>
      <c r="F4922" t="s">
        <v>39</v>
      </c>
      <c r="I4922" t="str">
        <f t="shared" si="304"/>
        <v>10Lf-302,40092062440214</v>
      </c>
      <c r="J4922" t="str">
        <f t="shared" si="305"/>
        <v>FríjolGulupa</v>
      </c>
      <c r="K4922">
        <v>0.48018412488042828</v>
      </c>
      <c r="L4922">
        <v>1.9207364995217131</v>
      </c>
      <c r="O4922">
        <v>2.4009206244021422</v>
      </c>
      <c r="P4922">
        <v>21.542805966226489</v>
      </c>
      <c r="Q4922">
        <v>238.92258867437269</v>
      </c>
      <c r="T4922">
        <f t="shared" si="306"/>
        <v>260.46539464059919</v>
      </c>
      <c r="U4922">
        <v>2996040.347648025</v>
      </c>
      <c r="V4922">
        <v>43638232.848707713</v>
      </c>
      <c r="Y4922">
        <f t="shared" si="307"/>
        <v>46634273.196355738</v>
      </c>
      <c r="Z4922">
        <v>9.4951965397029714E-2</v>
      </c>
      <c r="AA4922">
        <v>1.364424515559661</v>
      </c>
      <c r="AD4922">
        <v>5.4052000000000003E-2</v>
      </c>
      <c r="AE4922">
        <v>5.4999999999999997E-3</v>
      </c>
      <c r="AF4922">
        <v>0.75421590295355234</v>
      </c>
      <c r="AG4922">
        <v>0.38054591896773948</v>
      </c>
      <c r="AH4922">
        <v>3.5952344463234329</v>
      </c>
    </row>
    <row r="4923" spans="1:34">
      <c r="A4923" t="s">
        <v>34</v>
      </c>
      <c r="B4923" t="s">
        <v>5737</v>
      </c>
      <c r="C4923" t="s">
        <v>40</v>
      </c>
      <c r="D4923" t="s">
        <v>5739</v>
      </c>
      <c r="E4923" t="s">
        <v>38</v>
      </c>
      <c r="I4923" t="str">
        <f t="shared" si="304"/>
        <v>10Lf-300</v>
      </c>
      <c r="J4923" t="str">
        <f t="shared" si="305"/>
        <v>Fríjol</v>
      </c>
      <c r="K4923">
        <v>0</v>
      </c>
      <c r="O4923">
        <v>0</v>
      </c>
      <c r="P4923">
        <v>0</v>
      </c>
      <c r="T4923">
        <f t="shared" si="306"/>
        <v>0</v>
      </c>
      <c r="U4923">
        <v>0</v>
      </c>
      <c r="Y4923">
        <f t="shared" si="307"/>
        <v>0</v>
      </c>
      <c r="Z4923">
        <v>0</v>
      </c>
      <c r="AD4923">
        <v>2.7026000000000001E-2</v>
      </c>
      <c r="AE4923">
        <v>5.4999999999999997E-3</v>
      </c>
      <c r="AF4923">
        <v>0</v>
      </c>
      <c r="AG4923">
        <v>0</v>
      </c>
      <c r="AH4923">
        <v>0</v>
      </c>
    </row>
    <row r="4924" spans="1:34">
      <c r="A4924" t="s">
        <v>34</v>
      </c>
      <c r="B4924" t="s">
        <v>5737</v>
      </c>
      <c r="C4924" t="s">
        <v>42</v>
      </c>
      <c r="D4924" t="s">
        <v>5740</v>
      </c>
      <c r="E4924" t="s">
        <v>39</v>
      </c>
      <c r="I4924" t="str">
        <f t="shared" si="304"/>
        <v>10Lf-302,01941131250133</v>
      </c>
      <c r="J4924" t="str">
        <f t="shared" si="305"/>
        <v>Gulupa</v>
      </c>
      <c r="K4924">
        <v>2.0194113125013349</v>
      </c>
      <c r="O4924">
        <v>2.0194113125013349</v>
      </c>
      <c r="P4924">
        <v>251.1968604237363</v>
      </c>
      <c r="T4924">
        <f t="shared" si="306"/>
        <v>251.1968604237363</v>
      </c>
      <c r="U4924">
        <v>45880078.341923296</v>
      </c>
      <c r="Y4924">
        <f t="shared" si="307"/>
        <v>45880078.341923296</v>
      </c>
      <c r="Z4924">
        <v>1.4345196764165451</v>
      </c>
      <c r="AD4924">
        <v>2.7026000000000001E-2</v>
      </c>
      <c r="AE4924">
        <v>5.4999999999999997E-3</v>
      </c>
      <c r="AF4924">
        <v>0.63437004581193779</v>
      </c>
      <c r="AG4924">
        <v>0.32007669303146158</v>
      </c>
      <c r="AH4924">
        <v>3.006384051344734</v>
      </c>
    </row>
    <row r="4925" spans="1:34">
      <c r="A4925" t="s">
        <v>34</v>
      </c>
      <c r="B4925" t="s">
        <v>5737</v>
      </c>
      <c r="C4925" t="s">
        <v>44</v>
      </c>
      <c r="D4925" t="s">
        <v>5741</v>
      </c>
      <c r="E4925" t="s">
        <v>46</v>
      </c>
      <c r="I4925" t="str">
        <f t="shared" si="304"/>
        <v>10Lf-301,75997049638535</v>
      </c>
      <c r="J4925" t="str">
        <f t="shared" si="305"/>
        <v>Granadilla</v>
      </c>
      <c r="K4925">
        <v>1.759970496385354</v>
      </c>
      <c r="O4925">
        <v>1.759970496385354</v>
      </c>
      <c r="P4925">
        <v>175.02506593257709</v>
      </c>
      <c r="T4925">
        <f t="shared" si="306"/>
        <v>175.02506593257709</v>
      </c>
      <c r="U4925">
        <v>34139863.557024337</v>
      </c>
      <c r="Y4925">
        <f t="shared" si="307"/>
        <v>34139863.557024337</v>
      </c>
      <c r="Z4925">
        <v>1.343328528887229</v>
      </c>
      <c r="AD4925">
        <v>2.7026000000000001E-2</v>
      </c>
      <c r="AE4925">
        <v>5.4999999999999997E-3</v>
      </c>
      <c r="AF4925">
        <v>0.55287031300063472</v>
      </c>
      <c r="AG4925">
        <v>0.27895532367707859</v>
      </c>
      <c r="AH4925">
        <v>2.6243221330630671</v>
      </c>
    </row>
    <row r="4926" spans="1:34">
      <c r="A4926" t="s">
        <v>34</v>
      </c>
      <c r="B4926" t="s">
        <v>5737</v>
      </c>
      <c r="C4926" t="s">
        <v>47</v>
      </c>
      <c r="D4926" t="s">
        <v>5742</v>
      </c>
      <c r="E4926" t="s">
        <v>46</v>
      </c>
      <c r="F4926" t="s">
        <v>38</v>
      </c>
      <c r="G4926" t="s">
        <v>39</v>
      </c>
      <c r="I4926" t="str">
        <f t="shared" si="304"/>
        <v>10Lf-301,9445856205103</v>
      </c>
      <c r="J4926" t="str">
        <f t="shared" si="305"/>
        <v>GranadillaFríjolGulupa</v>
      </c>
      <c r="K4926">
        <v>1.555668496408237</v>
      </c>
      <c r="L4926">
        <v>0.1944585620510296</v>
      </c>
      <c r="M4926">
        <v>0.1944585620510296</v>
      </c>
      <c r="O4926">
        <v>1.944585620510296</v>
      </c>
      <c r="P4926">
        <v>154.70769635758001</v>
      </c>
      <c r="Q4926">
        <v>8.7241182156530073</v>
      </c>
      <c r="R4926">
        <v>24.18892078465597</v>
      </c>
      <c r="T4926">
        <f t="shared" si="306"/>
        <v>187.62073535788898</v>
      </c>
      <c r="U4926">
        <v>30176818.484410349</v>
      </c>
      <c r="V4926">
        <v>1213296.457885978</v>
      </c>
      <c r="W4926">
        <v>4418007.3697359208</v>
      </c>
      <c r="Y4926">
        <f t="shared" si="307"/>
        <v>35808122.312032245</v>
      </c>
      <c r="Z4926">
        <v>1.187391423326859</v>
      </c>
      <c r="AA4926">
        <v>3.8452380448069437E-2</v>
      </c>
      <c r="AB4926">
        <v>0.13813661029973309</v>
      </c>
      <c r="AD4926">
        <v>8.1077999999999997E-2</v>
      </c>
      <c r="AE4926">
        <v>5.4999999999999997E-3</v>
      </c>
      <c r="AF4926">
        <v>0.61086459283045935</v>
      </c>
      <c r="AG4926">
        <v>0.30821682085088192</v>
      </c>
      <c r="AH4926">
        <v>2.9502450341916369</v>
      </c>
    </row>
    <row r="4927" spans="1:34">
      <c r="A4927" t="s">
        <v>34</v>
      </c>
      <c r="B4927" t="s">
        <v>5737</v>
      </c>
      <c r="C4927" t="s">
        <v>49</v>
      </c>
      <c r="D4927" t="s">
        <v>5743</v>
      </c>
      <c r="E4927" t="s">
        <v>51</v>
      </c>
      <c r="F4927" t="s">
        <v>38</v>
      </c>
      <c r="I4927" t="str">
        <f t="shared" si="304"/>
        <v>10Lf-300</v>
      </c>
      <c r="J4927" t="str">
        <f t="shared" si="305"/>
        <v>Piscicultura cachamaFríjol</v>
      </c>
      <c r="K4927">
        <v>0</v>
      </c>
      <c r="L4927">
        <v>0</v>
      </c>
      <c r="O4927">
        <v>0</v>
      </c>
      <c r="P4927">
        <v>0</v>
      </c>
      <c r="Q4927">
        <v>0</v>
      </c>
      <c r="T4927">
        <f t="shared" si="306"/>
        <v>0</v>
      </c>
      <c r="U4927">
        <v>0</v>
      </c>
      <c r="V4927">
        <v>0</v>
      </c>
      <c r="Y4927">
        <f t="shared" si="307"/>
        <v>0</v>
      </c>
      <c r="Z4927">
        <v>0</v>
      </c>
      <c r="AA4927">
        <v>0</v>
      </c>
      <c r="AD4927">
        <v>4.8842000000000003E-2</v>
      </c>
      <c r="AE4927">
        <v>5.4999999999999997E-3</v>
      </c>
      <c r="AF4927">
        <v>0</v>
      </c>
      <c r="AG4927">
        <v>0</v>
      </c>
      <c r="AH4927">
        <v>0</v>
      </c>
    </row>
    <row r="4928" spans="1:34">
      <c r="A4928" t="s">
        <v>34</v>
      </c>
      <c r="B4928" t="s">
        <v>5737</v>
      </c>
      <c r="C4928" t="s">
        <v>52</v>
      </c>
      <c r="D4928" t="s">
        <v>5744</v>
      </c>
      <c r="E4928" t="s">
        <v>46</v>
      </c>
      <c r="F4928" t="s">
        <v>39</v>
      </c>
      <c r="I4928" t="str">
        <f t="shared" si="304"/>
        <v>10Lf-301,80638501324527</v>
      </c>
      <c r="J4928" t="str">
        <f t="shared" si="305"/>
        <v>GranadillaGulupa</v>
      </c>
      <c r="K4928">
        <v>1.4451080105962191</v>
      </c>
      <c r="L4928">
        <v>0.36127700264905482</v>
      </c>
      <c r="O4928">
        <v>1.8063850132452739</v>
      </c>
      <c r="P4928">
        <v>143.71270731740631</v>
      </c>
      <c r="Q4928">
        <v>44.939655555524887</v>
      </c>
      <c r="T4928">
        <f t="shared" si="306"/>
        <v>188.65236287293121</v>
      </c>
      <c r="U4928">
        <v>28032168.95297062</v>
      </c>
      <c r="V4928">
        <v>8208044.1374485483</v>
      </c>
      <c r="Y4928">
        <f t="shared" si="307"/>
        <v>36240213.090419166</v>
      </c>
      <c r="Z4928">
        <v>1.103004182140745</v>
      </c>
      <c r="AA4928">
        <v>0.25663863806671561</v>
      </c>
      <c r="AD4928">
        <v>5.4052000000000003E-2</v>
      </c>
      <c r="AE4928">
        <v>5.4999999999999997E-3</v>
      </c>
      <c r="AF4928">
        <v>0.56745078950113315</v>
      </c>
      <c r="AG4928">
        <v>0.28631202459937588</v>
      </c>
      <c r="AH4928">
        <v>2.7196998273457829</v>
      </c>
    </row>
    <row r="4929" spans="1:34">
      <c r="A4929" t="s">
        <v>34</v>
      </c>
      <c r="B4929" t="s">
        <v>5737</v>
      </c>
      <c r="C4929" t="s">
        <v>54</v>
      </c>
      <c r="D4929" t="s">
        <v>5745</v>
      </c>
      <c r="E4929" t="s">
        <v>46</v>
      </c>
      <c r="F4929" t="s">
        <v>38</v>
      </c>
      <c r="I4929" t="str">
        <f t="shared" si="304"/>
        <v>10Lf-302,1056846648785</v>
      </c>
      <c r="J4929" t="str">
        <f t="shared" si="305"/>
        <v>GranadillaFríjol</v>
      </c>
      <c r="K4929">
        <v>1.6845477319027971</v>
      </c>
      <c r="L4929">
        <v>0.4211369329756991</v>
      </c>
      <c r="O4929">
        <v>2.105684664878495</v>
      </c>
      <c r="P4929">
        <v>167.52444342016059</v>
      </c>
      <c r="Q4929">
        <v>18.893734220318859</v>
      </c>
      <c r="T4929">
        <f t="shared" si="306"/>
        <v>186.41817764047946</v>
      </c>
      <c r="U4929">
        <v>32676814.662843172</v>
      </c>
      <c r="V4929">
        <v>2627623.8169975439</v>
      </c>
      <c r="Y4929">
        <f t="shared" si="307"/>
        <v>35304438.479840718</v>
      </c>
      <c r="Z4929">
        <v>1.285760773368003</v>
      </c>
      <c r="AA4929">
        <v>8.327592982645407E-2</v>
      </c>
      <c r="AD4929">
        <v>5.4052000000000003E-2</v>
      </c>
      <c r="AE4929">
        <v>5.4999999999999997E-3</v>
      </c>
      <c r="AF4929">
        <v>0.66147162247492008</v>
      </c>
      <c r="AG4929">
        <v>0.33375101938324148</v>
      </c>
      <c r="AH4929">
        <v>3.1604593067366569</v>
      </c>
    </row>
    <row r="4930" spans="1:34">
      <c r="A4930" t="s">
        <v>34</v>
      </c>
      <c r="B4930" t="s">
        <v>5737</v>
      </c>
      <c r="C4930" t="s">
        <v>56</v>
      </c>
      <c r="D4930" t="s">
        <v>5746</v>
      </c>
      <c r="E4930" t="s">
        <v>51</v>
      </c>
      <c r="F4930" t="s">
        <v>39</v>
      </c>
      <c r="I4930" t="str">
        <f t="shared" si="304"/>
        <v>10Lf-300</v>
      </c>
      <c r="J4930" t="str">
        <f t="shared" si="305"/>
        <v>Piscicultura cachamaGulupa</v>
      </c>
      <c r="K4930">
        <v>0</v>
      </c>
      <c r="L4930">
        <v>0</v>
      </c>
      <c r="O4930">
        <v>0</v>
      </c>
      <c r="P4930">
        <v>0</v>
      </c>
      <c r="Q4930">
        <v>0</v>
      </c>
      <c r="T4930">
        <f t="shared" si="306"/>
        <v>0</v>
      </c>
      <c r="U4930">
        <v>0</v>
      </c>
      <c r="V4930">
        <v>0</v>
      </c>
      <c r="Y4930">
        <f t="shared" si="307"/>
        <v>0</v>
      </c>
      <c r="Z4930">
        <v>0</v>
      </c>
      <c r="AA4930">
        <v>0</v>
      </c>
      <c r="AD4930">
        <v>4.8842000000000003E-2</v>
      </c>
      <c r="AE4930">
        <v>5.4999999999999997E-3</v>
      </c>
      <c r="AF4930">
        <v>0</v>
      </c>
      <c r="AG4930">
        <v>0</v>
      </c>
      <c r="AH4930">
        <v>0</v>
      </c>
    </row>
    <row r="4931" spans="1:34">
      <c r="A4931" t="s">
        <v>58</v>
      </c>
      <c r="B4931" t="s">
        <v>5747</v>
      </c>
      <c r="C4931" t="s">
        <v>60</v>
      </c>
      <c r="D4931" t="s">
        <v>5748</v>
      </c>
      <c r="E4931" t="s">
        <v>62</v>
      </c>
      <c r="F4931" t="s">
        <v>63</v>
      </c>
      <c r="G4931" t="s">
        <v>38</v>
      </c>
      <c r="I4931" t="str">
        <f t="shared" ref="I4931:I4994" si="308">_xlfn.CONCAT(A4931,O4931)</f>
        <v>10Qf-303,70680647461689</v>
      </c>
      <c r="J4931" t="str">
        <f t="shared" ref="J4931:J4994" si="309">_xlfn.CONCAT(,E4931,F4931,G4931,H4931)</f>
        <v>CaféPlátanoFríjol</v>
      </c>
      <c r="K4931">
        <v>2.965445179693512</v>
      </c>
      <c r="L4931">
        <v>0.37068064746168888</v>
      </c>
      <c r="M4931">
        <v>0.37068064746168899</v>
      </c>
      <c r="O4931">
        <v>3.7068064746168901</v>
      </c>
      <c r="P4931">
        <v>350.65903111321728</v>
      </c>
      <c r="Q4931">
        <v>18.423659094369508</v>
      </c>
      <c r="R4931">
        <v>16.630081774758501</v>
      </c>
      <c r="T4931">
        <f t="shared" ref="T4931:T4994" si="310">SUM(P4931:S4931)</f>
        <v>385.71277198234526</v>
      </c>
      <c r="U4931">
        <v>32828152.011212468</v>
      </c>
      <c r="V4931">
        <v>1559913.424605082</v>
      </c>
      <c r="W4931">
        <v>2290907.1083396291</v>
      </c>
      <c r="Y4931">
        <f t="shared" ref="Y4931:Y4994" si="311">SUM(U4931:X4931)</f>
        <v>36678972.544157177</v>
      </c>
      <c r="Z4931">
        <v>1.4244803188414219</v>
      </c>
      <c r="AA4931">
        <v>6.3525848647744618E-2</v>
      </c>
      <c r="AB4931">
        <v>7.3298666464442802E-2</v>
      </c>
      <c r="AD4931">
        <v>8.3624000000000004E-2</v>
      </c>
      <c r="AE4931">
        <v>5.4999999999999997E-3</v>
      </c>
      <c r="AF4931">
        <v>1.164441824486981</v>
      </c>
      <c r="AG4931">
        <v>0.58752882622677705</v>
      </c>
      <c r="AH4931">
        <v>5.5479011253306476</v>
      </c>
    </row>
    <row r="4932" spans="1:34">
      <c r="A4932" t="s">
        <v>58</v>
      </c>
      <c r="B4932" t="s">
        <v>5747</v>
      </c>
      <c r="C4932" t="s">
        <v>64</v>
      </c>
      <c r="D4932" t="s">
        <v>5749</v>
      </c>
      <c r="E4932" t="s">
        <v>62</v>
      </c>
      <c r="F4932" t="s">
        <v>63</v>
      </c>
      <c r="G4932" t="s">
        <v>66</v>
      </c>
      <c r="I4932" t="str">
        <f t="shared" si="308"/>
        <v>10Qf-302,91904944219715</v>
      </c>
      <c r="J4932" t="str">
        <f t="shared" si="309"/>
        <v>CaféPlátanoAguacate</v>
      </c>
      <c r="K4932">
        <v>2.160356519238178</v>
      </c>
      <c r="L4932">
        <v>0.29190494421971458</v>
      </c>
      <c r="M4932">
        <v>0.46678797873925421</v>
      </c>
      <c r="O4932">
        <v>2.9190494421971471</v>
      </c>
      <c r="P4932">
        <v>255.45861683185021</v>
      </c>
      <c r="Q4932">
        <v>14.50833006009789</v>
      </c>
      <c r="R4932">
        <v>44.720968485586518</v>
      </c>
      <c r="T4932">
        <f t="shared" si="310"/>
        <v>314.68791537753464</v>
      </c>
      <c r="U4932">
        <v>23915637.590472881</v>
      </c>
      <c r="V4932">
        <v>1228406.296133904</v>
      </c>
      <c r="W4932">
        <v>24855956.11339194</v>
      </c>
      <c r="Y4932">
        <f t="shared" si="311"/>
        <v>49999999.999998726</v>
      </c>
      <c r="Z4932">
        <v>1.037748181759881</v>
      </c>
      <c r="AA4932">
        <v>5.0025566300831673E-2</v>
      </c>
      <c r="AB4932">
        <v>0.25735931371827531</v>
      </c>
      <c r="AD4932">
        <v>8.3624000000000004E-2</v>
      </c>
      <c r="AE4932">
        <v>5.4999999999999997E-3</v>
      </c>
      <c r="AF4932">
        <v>0.91697888236559577</v>
      </c>
      <c r="AG4932">
        <v>0.46266933658824783</v>
      </c>
      <c r="AH4932">
        <v>4.3878216611509906</v>
      </c>
    </row>
    <row r="4933" spans="1:34">
      <c r="A4933" t="s">
        <v>58</v>
      </c>
      <c r="B4933" t="s">
        <v>5747</v>
      </c>
      <c r="C4933" t="s">
        <v>67</v>
      </c>
      <c r="D4933" t="s">
        <v>5750</v>
      </c>
      <c r="E4933" t="s">
        <v>62</v>
      </c>
      <c r="F4933" t="s">
        <v>38</v>
      </c>
      <c r="G4933" t="s">
        <v>66</v>
      </c>
      <c r="I4933" t="str">
        <f t="shared" si="308"/>
        <v>10Qf-302,97340965152088</v>
      </c>
      <c r="J4933" t="str">
        <f t="shared" si="309"/>
        <v>CaféFríjolAguacate</v>
      </c>
      <c r="K4933">
        <v>2.2365656573594168</v>
      </c>
      <c r="L4933">
        <v>0.29734096515208769</v>
      </c>
      <c r="M4933">
        <v>0.43950302900937249</v>
      </c>
      <c r="O4933">
        <v>2.973409651520877</v>
      </c>
      <c r="P4933">
        <v>264.47022248167337</v>
      </c>
      <c r="Q4933">
        <v>13.339796936595929</v>
      </c>
      <c r="R4933">
        <v>42.106913641465411</v>
      </c>
      <c r="T4933">
        <f t="shared" si="310"/>
        <v>319.91693305973467</v>
      </c>
      <c r="U4933">
        <v>24759290.067348581</v>
      </c>
      <c r="V4933">
        <v>1837647.946640878</v>
      </c>
      <c r="W4933">
        <v>23403061.986011509</v>
      </c>
      <c r="Y4933">
        <f t="shared" si="311"/>
        <v>50000000.000000969</v>
      </c>
      <c r="Z4933">
        <v>1.0743559795073989</v>
      </c>
      <c r="AA4933">
        <v>5.8796423228841321E-2</v>
      </c>
      <c r="AB4933">
        <v>0.24231600442765089</v>
      </c>
      <c r="AD4933">
        <v>8.3624000000000004E-2</v>
      </c>
      <c r="AE4933">
        <v>5.4999999999999997E-3</v>
      </c>
      <c r="AF4933">
        <v>0.93405538791231757</v>
      </c>
      <c r="AG4933">
        <v>0.47128542976605908</v>
      </c>
      <c r="AH4933">
        <v>4.4678744691992538</v>
      </c>
    </row>
    <row r="4934" spans="1:34">
      <c r="A4934" t="s">
        <v>58</v>
      </c>
      <c r="B4934" t="s">
        <v>5747</v>
      </c>
      <c r="C4934" t="s">
        <v>69</v>
      </c>
      <c r="D4934" t="s">
        <v>5751</v>
      </c>
      <c r="E4934" t="s">
        <v>63</v>
      </c>
      <c r="F4934" t="s">
        <v>38</v>
      </c>
      <c r="G4934" t="s">
        <v>66</v>
      </c>
      <c r="I4934" t="str">
        <f t="shared" si="308"/>
        <v>10Qf-300</v>
      </c>
      <c r="J4934" t="str">
        <f t="shared" si="309"/>
        <v>PlátanoFríjolAguacate</v>
      </c>
      <c r="K4934">
        <v>0</v>
      </c>
      <c r="L4934">
        <v>0</v>
      </c>
      <c r="M4934">
        <v>0</v>
      </c>
      <c r="O4934">
        <v>0</v>
      </c>
      <c r="P4934">
        <v>0</v>
      </c>
      <c r="Q4934">
        <v>0</v>
      </c>
      <c r="R4934">
        <v>0</v>
      </c>
      <c r="T4934">
        <f t="shared" si="310"/>
        <v>0</v>
      </c>
      <c r="U4934">
        <v>0</v>
      </c>
      <c r="V4934">
        <v>0</v>
      </c>
      <c r="W4934">
        <v>0</v>
      </c>
      <c r="Y4934">
        <f t="shared" si="311"/>
        <v>0</v>
      </c>
      <c r="Z4934">
        <v>0</v>
      </c>
      <c r="AA4934">
        <v>0</v>
      </c>
      <c r="AB4934">
        <v>0</v>
      </c>
      <c r="AD4934">
        <v>8.1077999999999997E-2</v>
      </c>
      <c r="AE4934">
        <v>5.4999999999999997E-3</v>
      </c>
      <c r="AF4934">
        <v>0</v>
      </c>
      <c r="AG4934">
        <v>0</v>
      </c>
      <c r="AH4934">
        <v>0</v>
      </c>
    </row>
    <row r="4935" spans="1:34">
      <c r="A4935" t="s">
        <v>58</v>
      </c>
      <c r="B4935" t="s">
        <v>5747</v>
      </c>
      <c r="C4935" t="s">
        <v>71</v>
      </c>
      <c r="D4935" t="s">
        <v>5752</v>
      </c>
      <c r="E4935" t="s">
        <v>62</v>
      </c>
      <c r="F4935" t="s">
        <v>63</v>
      </c>
      <c r="G4935" t="s">
        <v>38</v>
      </c>
      <c r="H4935" t="s">
        <v>66</v>
      </c>
      <c r="I4935" t="str">
        <f t="shared" si="308"/>
        <v>10Qf-303,16920842932647</v>
      </c>
      <c r="J4935" t="str">
        <f t="shared" si="309"/>
        <v>CaféPlátanoFríjolAguacate</v>
      </c>
      <c r="K4935">
        <v>2.0934237551579971</v>
      </c>
      <c r="L4935">
        <v>0.31692084293264722</v>
      </c>
      <c r="M4935">
        <v>0.31692084293264722</v>
      </c>
      <c r="N4935">
        <v>0.44194298830318168</v>
      </c>
      <c r="O4935">
        <v>3.1692084293264728</v>
      </c>
      <c r="P4935">
        <v>247.5439272052115</v>
      </c>
      <c r="Q4935">
        <v>15.751676301619661</v>
      </c>
      <c r="R4935">
        <v>14.2182214533874</v>
      </c>
      <c r="S4935">
        <v>42.340675751147977</v>
      </c>
      <c r="T4935">
        <f t="shared" si="310"/>
        <v>319.85450071136654</v>
      </c>
      <c r="U4935">
        <v>23174676.68220821</v>
      </c>
      <c r="V4935">
        <v>1333679.2217589121</v>
      </c>
      <c r="W4935">
        <v>1958656.9108127679</v>
      </c>
      <c r="X4935">
        <v>23532987.185219049</v>
      </c>
      <c r="Y4935">
        <f t="shared" si="311"/>
        <v>49999999.999998942</v>
      </c>
      <c r="Z4935">
        <v>1.00559638014481</v>
      </c>
      <c r="AA4935">
        <v>5.4312696493106709E-2</v>
      </c>
      <c r="AB4935">
        <v>6.2668162799491861E-2</v>
      </c>
      <c r="AC4935">
        <v>0.24366125382985551</v>
      </c>
      <c r="AD4935">
        <v>0.11065</v>
      </c>
      <c r="AE4935">
        <v>5.4999999999999997E-3</v>
      </c>
      <c r="AF4935">
        <v>0.9955628573800438</v>
      </c>
      <c r="AG4935">
        <v>0.50231953604824597</v>
      </c>
      <c r="AH4935">
        <v>4.7832408227547631</v>
      </c>
    </row>
    <row r="4936" spans="1:34">
      <c r="A4936" t="s">
        <v>58</v>
      </c>
      <c r="B4936" t="s">
        <v>5747</v>
      </c>
      <c r="C4936" t="s">
        <v>73</v>
      </c>
      <c r="D4936" t="s">
        <v>5753</v>
      </c>
      <c r="E4936" t="s">
        <v>62</v>
      </c>
      <c r="F4936" t="s">
        <v>63</v>
      </c>
      <c r="G4936" t="s">
        <v>75</v>
      </c>
      <c r="I4936" t="str">
        <f t="shared" si="308"/>
        <v>10Qf-303,59044295031185</v>
      </c>
      <c r="J4936" t="str">
        <f t="shared" si="309"/>
        <v>CaféPlátanoCaña panelera</v>
      </c>
      <c r="K4936">
        <v>2.8723543602494841</v>
      </c>
      <c r="L4936">
        <v>0.3590442950311854</v>
      </c>
      <c r="M4936">
        <v>0.35904429503118551</v>
      </c>
      <c r="O4936">
        <v>3.5904429503118549</v>
      </c>
      <c r="P4936">
        <v>339.65119432186168</v>
      </c>
      <c r="Q4936">
        <v>17.845306294595439</v>
      </c>
      <c r="R4936">
        <v>18.107737269515962</v>
      </c>
      <c r="T4936">
        <f t="shared" si="310"/>
        <v>375.60423788597308</v>
      </c>
      <c r="U4936">
        <v>31797615.48587608</v>
      </c>
      <c r="V4936">
        <v>1510944.8515380069</v>
      </c>
      <c r="W4936">
        <v>2607251.735835379</v>
      </c>
      <c r="Y4936">
        <f t="shared" si="311"/>
        <v>35915812.073249467</v>
      </c>
      <c r="Z4936">
        <v>1.379763241934763</v>
      </c>
      <c r="AA4936">
        <v>6.1531654539220583E-2</v>
      </c>
      <c r="AB4936">
        <v>8.1602065461884823E-2</v>
      </c>
      <c r="AD4936">
        <v>7.9644000000000006E-2</v>
      </c>
      <c r="AE4936">
        <v>5.4999999999999997E-3</v>
      </c>
      <c r="AF4936">
        <v>1.1278878377943</v>
      </c>
      <c r="AG4936">
        <v>0.56908520762442905</v>
      </c>
      <c r="AH4936">
        <v>5.3725599957305841</v>
      </c>
    </row>
    <row r="4937" spans="1:34">
      <c r="A4937" t="s">
        <v>58</v>
      </c>
      <c r="B4937" t="s">
        <v>5747</v>
      </c>
      <c r="C4937" t="s">
        <v>76</v>
      </c>
      <c r="D4937" t="s">
        <v>5754</v>
      </c>
      <c r="E4937" t="s">
        <v>62</v>
      </c>
      <c r="F4937" t="s">
        <v>38</v>
      </c>
      <c r="G4937" t="s">
        <v>75</v>
      </c>
      <c r="I4937" t="str">
        <f t="shared" si="308"/>
        <v>10Qf-303,62023890647856</v>
      </c>
      <c r="J4937" t="str">
        <f t="shared" si="309"/>
        <v>CaféFríjolCaña panelera</v>
      </c>
      <c r="K4937">
        <v>2.8961911251828458</v>
      </c>
      <c r="L4937">
        <v>0.36202389064785562</v>
      </c>
      <c r="M4937">
        <v>0.36202389064785578</v>
      </c>
      <c r="O4937">
        <v>3.6202389064785572</v>
      </c>
      <c r="P4937">
        <v>342.46985269856788</v>
      </c>
      <c r="Q4937">
        <v>16.24170818497425</v>
      </c>
      <c r="R4937">
        <v>18.258007682784559</v>
      </c>
      <c r="T4937">
        <f t="shared" si="310"/>
        <v>376.9695685663267</v>
      </c>
      <c r="U4937">
        <v>32061493.890388969</v>
      </c>
      <c r="V4937">
        <v>2237405.9993505818</v>
      </c>
      <c r="W4937">
        <v>2628888.4975139801</v>
      </c>
      <c r="Y4937">
        <f t="shared" si="311"/>
        <v>36927788.38725353</v>
      </c>
      <c r="Z4937">
        <v>1.39121346288133</v>
      </c>
      <c r="AA4937">
        <v>7.1586872944316982E-2</v>
      </c>
      <c r="AB4937">
        <v>8.2279255323766232E-2</v>
      </c>
      <c r="AD4937">
        <v>7.9644000000000006E-2</v>
      </c>
      <c r="AE4937">
        <v>5.4999999999999997E-3</v>
      </c>
      <c r="AF4937">
        <v>1.1372478240246779</v>
      </c>
      <c r="AG4937">
        <v>0.57380786667685135</v>
      </c>
      <c r="AH4937">
        <v>5.4164385971800861</v>
      </c>
    </row>
    <row r="4938" spans="1:34">
      <c r="A4938" t="s">
        <v>58</v>
      </c>
      <c r="B4938" t="s">
        <v>5747</v>
      </c>
      <c r="C4938" t="s">
        <v>78</v>
      </c>
      <c r="D4938" t="s">
        <v>5755</v>
      </c>
      <c r="E4938" t="s">
        <v>63</v>
      </c>
      <c r="F4938" t="s">
        <v>38</v>
      </c>
      <c r="G4938" t="s">
        <v>75</v>
      </c>
      <c r="I4938" t="str">
        <f t="shared" si="308"/>
        <v>10Qf-305,64621322781983</v>
      </c>
      <c r="J4938" t="str">
        <f t="shared" si="309"/>
        <v>PlátanoFríjolCaña panelera</v>
      </c>
      <c r="K4938">
        <v>0.56462132278198318</v>
      </c>
      <c r="L4938">
        <v>0.56462132278198363</v>
      </c>
      <c r="M4938">
        <v>4.5169705822558637</v>
      </c>
      <c r="O4938">
        <v>5.64621322781983</v>
      </c>
      <c r="P4938">
        <v>28.06294539404664</v>
      </c>
      <c r="Q4938">
        <v>25.330965708446261</v>
      </c>
      <c r="R4938">
        <v>227.8050861399079</v>
      </c>
      <c r="T4938">
        <f t="shared" si="310"/>
        <v>281.19899724240082</v>
      </c>
      <c r="U4938">
        <v>2376062.4873650149</v>
      </c>
      <c r="V4938">
        <v>3489513.1718875542</v>
      </c>
      <c r="W4938">
        <v>32800630.881159209</v>
      </c>
      <c r="Y4938">
        <f t="shared" si="311"/>
        <v>38666206.540411778</v>
      </c>
      <c r="Z4938">
        <v>9.6762668728328241E-2</v>
      </c>
      <c r="AA4938">
        <v>0.1116486396058389</v>
      </c>
      <c r="AB4938">
        <v>1.0265979274524779</v>
      </c>
      <c r="AD4938">
        <v>7.7098E-2</v>
      </c>
      <c r="AE4938">
        <v>5.4999999999999997E-3</v>
      </c>
      <c r="AF4938">
        <v>1.7736795480062291</v>
      </c>
      <c r="AG4938">
        <v>0.89492479660944302</v>
      </c>
      <c r="AH4938">
        <v>8.3974155724355022</v>
      </c>
    </row>
    <row r="4939" spans="1:34">
      <c r="A4939" t="s">
        <v>58</v>
      </c>
      <c r="B4939" t="s">
        <v>5747</v>
      </c>
      <c r="C4939" t="s">
        <v>80</v>
      </c>
      <c r="D4939" t="s">
        <v>5756</v>
      </c>
      <c r="E4939" t="s">
        <v>62</v>
      </c>
      <c r="F4939" t="s">
        <v>63</v>
      </c>
      <c r="G4939" t="s">
        <v>38</v>
      </c>
      <c r="H4939" t="s">
        <v>75</v>
      </c>
      <c r="I4939" t="str">
        <f t="shared" si="308"/>
        <v>10Qf-303,87310200493822</v>
      </c>
      <c r="J4939" t="str">
        <f t="shared" si="309"/>
        <v>CaféPlátanoFríjolCaña panelera</v>
      </c>
      <c r="K4939">
        <v>2.7111714034567558</v>
      </c>
      <c r="L4939">
        <v>0.38731020049382231</v>
      </c>
      <c r="M4939">
        <v>0.38731020049382242</v>
      </c>
      <c r="N4939">
        <v>0.38731020049382231</v>
      </c>
      <c r="O4939">
        <v>3.873102004938223</v>
      </c>
      <c r="P4939">
        <v>320.59157391547711</v>
      </c>
      <c r="Q4939">
        <v>19.25018515677321</v>
      </c>
      <c r="R4939">
        <v>17.376143994881939</v>
      </c>
      <c r="S4939">
        <v>19.533276114961051</v>
      </c>
      <c r="T4939">
        <f t="shared" si="310"/>
        <v>376.75117918209332</v>
      </c>
      <c r="U4939">
        <v>30013283.526734881</v>
      </c>
      <c r="V4939">
        <v>1629894.5881690311</v>
      </c>
      <c r="W4939">
        <v>2393682.264017975</v>
      </c>
      <c r="X4939">
        <v>2812508.669596205</v>
      </c>
      <c r="Y4939">
        <f t="shared" si="311"/>
        <v>36849369.048518091</v>
      </c>
      <c r="Z4939">
        <v>1.3023374472324509</v>
      </c>
      <c r="AA4939">
        <v>6.6375758607255336E-2</v>
      </c>
      <c r="AB4939">
        <v>7.6587006628683743E-2</v>
      </c>
      <c r="AC4939">
        <v>8.802622064223993E-2</v>
      </c>
      <c r="AD4939">
        <v>0.10667</v>
      </c>
      <c r="AE4939">
        <v>5.4999999999999997E-3</v>
      </c>
      <c r="AF4939">
        <v>1.2166812580957771</v>
      </c>
      <c r="AG4939">
        <v>0.6138866677827084</v>
      </c>
      <c r="AH4939">
        <v>5.8158399308167086</v>
      </c>
    </row>
    <row r="4940" spans="1:34">
      <c r="A4940" t="s">
        <v>58</v>
      </c>
      <c r="B4940" t="s">
        <v>5747</v>
      </c>
      <c r="C4940" t="s">
        <v>82</v>
      </c>
      <c r="D4940" t="s">
        <v>5757</v>
      </c>
      <c r="E4940" t="s">
        <v>62</v>
      </c>
      <c r="F4940" t="s">
        <v>66</v>
      </c>
      <c r="G4940" t="s">
        <v>75</v>
      </c>
      <c r="I4940" t="str">
        <f t="shared" si="308"/>
        <v>10Qf-302,86330135690382</v>
      </c>
      <c r="J4940" t="str">
        <f t="shared" si="309"/>
        <v>CaféAguacateCaña panelera</v>
      </c>
      <c r="K4940">
        <v>2.1171865781370012</v>
      </c>
      <c r="L4940">
        <v>0.45978464307644001</v>
      </c>
      <c r="M4940">
        <v>0.28633013569038218</v>
      </c>
      <c r="O4940">
        <v>2.8633013569038228</v>
      </c>
      <c r="P4940">
        <v>250.35384206703131</v>
      </c>
      <c r="Q4940">
        <v>44.050008718549222</v>
      </c>
      <c r="R4940">
        <v>14.44053266178749</v>
      </c>
      <c r="T4940">
        <f t="shared" si="310"/>
        <v>308.84438344736799</v>
      </c>
      <c r="U4940">
        <v>23437736.532483671</v>
      </c>
      <c r="V4940">
        <v>24483036.04730022</v>
      </c>
      <c r="W4940">
        <v>2079227.4202153441</v>
      </c>
      <c r="Y4940">
        <f t="shared" si="311"/>
        <v>49999999.999999233</v>
      </c>
      <c r="Z4940">
        <v>1.0170110823573131</v>
      </c>
      <c r="AA4940">
        <v>0.25349808818974168</v>
      </c>
      <c r="AB4940">
        <v>6.5075899546844243E-2</v>
      </c>
      <c r="AD4940">
        <v>7.9644000000000006E-2</v>
      </c>
      <c r="AE4940">
        <v>5.4999999999999997E-3</v>
      </c>
      <c r="AF4940">
        <v>0.89946639483889723</v>
      </c>
      <c r="AG4940">
        <v>0.45383326506925592</v>
      </c>
      <c r="AH4940">
        <v>4.3017450168119762</v>
      </c>
    </row>
    <row r="4941" spans="1:34">
      <c r="A4941" t="s">
        <v>58</v>
      </c>
      <c r="B4941" t="s">
        <v>5747</v>
      </c>
      <c r="C4941" t="s">
        <v>84</v>
      </c>
      <c r="D4941" t="s">
        <v>5758</v>
      </c>
      <c r="E4941" t="s">
        <v>63</v>
      </c>
      <c r="F4941" t="s">
        <v>66</v>
      </c>
      <c r="G4941" t="s">
        <v>75</v>
      </c>
      <c r="I4941" t="str">
        <f t="shared" si="308"/>
        <v>10Qf-300</v>
      </c>
      <c r="J4941" t="str">
        <f t="shared" si="309"/>
        <v>PlátanoAguacateCaña panelera</v>
      </c>
      <c r="K4941">
        <v>0</v>
      </c>
      <c r="L4941">
        <v>0</v>
      </c>
      <c r="M4941">
        <v>0</v>
      </c>
      <c r="O4941">
        <v>0</v>
      </c>
      <c r="P4941">
        <v>0</v>
      </c>
      <c r="Q4941">
        <v>0</v>
      </c>
      <c r="R4941">
        <v>0</v>
      </c>
      <c r="T4941">
        <f t="shared" si="310"/>
        <v>0</v>
      </c>
      <c r="U4941">
        <v>0</v>
      </c>
      <c r="V4941">
        <v>0</v>
      </c>
      <c r="W4941">
        <v>0</v>
      </c>
      <c r="Y4941">
        <f t="shared" si="311"/>
        <v>0</v>
      </c>
      <c r="Z4941">
        <v>0</v>
      </c>
      <c r="AA4941">
        <v>0</v>
      </c>
      <c r="AB4941">
        <v>0</v>
      </c>
      <c r="AD4941">
        <v>7.7098E-2</v>
      </c>
      <c r="AE4941">
        <v>5.4999999999999997E-3</v>
      </c>
      <c r="AF4941">
        <v>0</v>
      </c>
      <c r="AG4941">
        <v>0</v>
      </c>
      <c r="AH4941">
        <v>0</v>
      </c>
    </row>
    <row r="4942" spans="1:34">
      <c r="A4942" t="s">
        <v>58</v>
      </c>
      <c r="B4942" t="s">
        <v>5747</v>
      </c>
      <c r="C4942" t="s">
        <v>86</v>
      </c>
      <c r="D4942" t="s">
        <v>5759</v>
      </c>
      <c r="E4942" t="s">
        <v>62</v>
      </c>
      <c r="F4942" t="s">
        <v>63</v>
      </c>
      <c r="G4942" t="s">
        <v>66</v>
      </c>
      <c r="H4942" t="s">
        <v>75</v>
      </c>
      <c r="I4942" t="str">
        <f t="shared" si="308"/>
        <v>10Qf-303,04442571887022</v>
      </c>
      <c r="J4942" t="str">
        <f t="shared" si="309"/>
        <v>CaféPlátanoAguacateCaña panelera</v>
      </c>
      <c r="K4942">
        <v>1.9721290847130299</v>
      </c>
      <c r="L4942">
        <v>0.30444257188702228</v>
      </c>
      <c r="M4942">
        <v>0.46341149038314872</v>
      </c>
      <c r="N4942">
        <v>0.30444257188702228</v>
      </c>
      <c r="O4942">
        <v>3.0444257188702228</v>
      </c>
      <c r="P4942">
        <v>233.20103126881631</v>
      </c>
      <c r="Q4942">
        <v>15.131478259434321</v>
      </c>
      <c r="R4942">
        <v>44.397481514535599</v>
      </c>
      <c r="S4942">
        <v>15.353999998543641</v>
      </c>
      <c r="T4942">
        <f t="shared" si="310"/>
        <v>308.08399104132985</v>
      </c>
      <c r="U4942">
        <v>21831917.117207982</v>
      </c>
      <c r="V4942">
        <v>1281167.6524249809</v>
      </c>
      <c r="W4942">
        <v>24676161.752313029</v>
      </c>
      <c r="X4942">
        <v>2210753.4780511758</v>
      </c>
      <c r="Y4942">
        <f t="shared" si="311"/>
        <v>49999999.999997169</v>
      </c>
      <c r="Z4942">
        <v>0.94733131019431127</v>
      </c>
      <c r="AA4942">
        <v>5.2174217553733887E-2</v>
      </c>
      <c r="AB4942">
        <v>0.25549771752110662</v>
      </c>
      <c r="AC4942">
        <v>6.9192417270831641E-2</v>
      </c>
      <c r="AD4942">
        <v>0.10667</v>
      </c>
      <c r="AE4942">
        <v>5.4999999999999997E-3</v>
      </c>
      <c r="AF4942">
        <v>0.95636410016865647</v>
      </c>
      <c r="AG4942">
        <v>0.48254147644093037</v>
      </c>
      <c r="AH4942">
        <v>4.59550129547981</v>
      </c>
    </row>
    <row r="4943" spans="1:34">
      <c r="A4943" t="s">
        <v>58</v>
      </c>
      <c r="B4943" t="s">
        <v>5747</v>
      </c>
      <c r="C4943" t="s">
        <v>88</v>
      </c>
      <c r="D4943" t="s">
        <v>5760</v>
      </c>
      <c r="E4943" t="s">
        <v>38</v>
      </c>
      <c r="F4943" t="s">
        <v>66</v>
      </c>
      <c r="G4943" t="s">
        <v>75</v>
      </c>
      <c r="I4943" t="str">
        <f t="shared" si="308"/>
        <v>10Qf-300</v>
      </c>
      <c r="J4943" t="str">
        <f t="shared" si="309"/>
        <v>FríjolAguacateCaña panelera</v>
      </c>
      <c r="K4943">
        <v>0</v>
      </c>
      <c r="L4943">
        <v>0</v>
      </c>
      <c r="M4943">
        <v>0</v>
      </c>
      <c r="O4943">
        <v>0</v>
      </c>
      <c r="P4943">
        <v>0</v>
      </c>
      <c r="Q4943">
        <v>0</v>
      </c>
      <c r="R4943">
        <v>0</v>
      </c>
      <c r="T4943">
        <f t="shared" si="310"/>
        <v>0</v>
      </c>
      <c r="U4943">
        <v>0</v>
      </c>
      <c r="V4943">
        <v>0</v>
      </c>
      <c r="W4943">
        <v>0</v>
      </c>
      <c r="Y4943">
        <f t="shared" si="311"/>
        <v>0</v>
      </c>
      <c r="Z4943">
        <v>0</v>
      </c>
      <c r="AA4943">
        <v>0</v>
      </c>
      <c r="AB4943">
        <v>0</v>
      </c>
      <c r="AD4943">
        <v>7.7098E-2</v>
      </c>
      <c r="AE4943">
        <v>5.4999999999999997E-3</v>
      </c>
      <c r="AF4943">
        <v>0</v>
      </c>
      <c r="AG4943">
        <v>0</v>
      </c>
      <c r="AH4943">
        <v>0</v>
      </c>
    </row>
    <row r="4944" spans="1:34">
      <c r="A4944" t="s">
        <v>58</v>
      </c>
      <c r="B4944" t="s">
        <v>5747</v>
      </c>
      <c r="C4944" t="s">
        <v>90</v>
      </c>
      <c r="D4944" t="s">
        <v>5761</v>
      </c>
      <c r="E4944" t="s">
        <v>62</v>
      </c>
      <c r="F4944" t="s">
        <v>38</v>
      </c>
      <c r="G4944" t="s">
        <v>66</v>
      </c>
      <c r="H4944" t="s">
        <v>75</v>
      </c>
      <c r="I4944" t="str">
        <f t="shared" si="308"/>
        <v>10Qf-303,10360320278908</v>
      </c>
      <c r="J4944" t="str">
        <f t="shared" si="309"/>
        <v>CaféFríjolAguacateCaña panelera</v>
      </c>
      <c r="K4944">
        <v>2.0480163509949678</v>
      </c>
      <c r="L4944">
        <v>0.31036032027890798</v>
      </c>
      <c r="M4944">
        <v>0.43486621123629549</v>
      </c>
      <c r="N4944">
        <v>0.31036032027890798</v>
      </c>
      <c r="O4944">
        <v>3.1036032027890799</v>
      </c>
      <c r="P4944">
        <v>242.17457610130089</v>
      </c>
      <c r="Q4944">
        <v>13.92389255069464</v>
      </c>
      <c r="R4944">
        <v>41.662679875927459</v>
      </c>
      <c r="S4944">
        <v>15.652450731754881</v>
      </c>
      <c r="T4944">
        <f t="shared" si="310"/>
        <v>313.41359925967782</v>
      </c>
      <c r="U4944">
        <v>22672006.39968</v>
      </c>
      <c r="V4944">
        <v>1918111.098440873</v>
      </c>
      <c r="W4944">
        <v>23156156.44361797</v>
      </c>
      <c r="X4944">
        <v>2253726.058260648</v>
      </c>
      <c r="Y4944">
        <f t="shared" si="311"/>
        <v>49999999.999999493</v>
      </c>
      <c r="Z4944">
        <v>0.98378449368579357</v>
      </c>
      <c r="AA4944">
        <v>6.1370880178665113E-2</v>
      </c>
      <c r="AB4944">
        <v>0.23975953705002301</v>
      </c>
      <c r="AC4944">
        <v>7.053737804125601E-2</v>
      </c>
      <c r="AD4944">
        <v>0.10667</v>
      </c>
      <c r="AE4944">
        <v>5.4999999999999997E-3</v>
      </c>
      <c r="AF4944">
        <v>0.97495388569290464</v>
      </c>
      <c r="AG4944">
        <v>0.49192110764206909</v>
      </c>
      <c r="AH4944">
        <v>4.6826481961240534</v>
      </c>
    </row>
    <row r="4945" spans="1:34">
      <c r="A4945" t="s">
        <v>58</v>
      </c>
      <c r="B4945" t="s">
        <v>5747</v>
      </c>
      <c r="C4945" t="s">
        <v>92</v>
      </c>
      <c r="D4945" t="s">
        <v>5762</v>
      </c>
      <c r="E4945" t="s">
        <v>63</v>
      </c>
      <c r="F4945" t="s">
        <v>38</v>
      </c>
      <c r="G4945" t="s">
        <v>66</v>
      </c>
      <c r="H4945" t="s">
        <v>75</v>
      </c>
      <c r="I4945" t="str">
        <f t="shared" si="308"/>
        <v>10Qf-300</v>
      </c>
      <c r="J4945" t="str">
        <f t="shared" si="309"/>
        <v>PlátanoFríjolAguacateCaña panelera</v>
      </c>
      <c r="K4945">
        <v>0</v>
      </c>
      <c r="L4945">
        <v>0</v>
      </c>
      <c r="M4945">
        <v>0</v>
      </c>
      <c r="N4945">
        <v>0</v>
      </c>
      <c r="O4945">
        <v>0</v>
      </c>
      <c r="P4945">
        <v>0</v>
      </c>
      <c r="Q4945">
        <v>0</v>
      </c>
      <c r="R4945">
        <v>0</v>
      </c>
      <c r="S4945">
        <v>0</v>
      </c>
      <c r="T4945">
        <f t="shared" si="310"/>
        <v>0</v>
      </c>
      <c r="U4945">
        <v>0</v>
      </c>
      <c r="V4945">
        <v>0</v>
      </c>
      <c r="W4945">
        <v>0</v>
      </c>
      <c r="X4945">
        <v>0</v>
      </c>
      <c r="Y4945">
        <f t="shared" si="311"/>
        <v>0</v>
      </c>
      <c r="Z4945">
        <v>0</v>
      </c>
      <c r="AA4945">
        <v>0</v>
      </c>
      <c r="AB4945">
        <v>0</v>
      </c>
      <c r="AC4945">
        <v>0</v>
      </c>
      <c r="AD4945">
        <v>0.10412399999999999</v>
      </c>
      <c r="AE4945">
        <v>5.4999999999999997E-3</v>
      </c>
      <c r="AF4945">
        <v>0</v>
      </c>
      <c r="AG4945">
        <v>0</v>
      </c>
      <c r="AH4945">
        <v>0</v>
      </c>
    </row>
    <row r="4946" spans="1:34">
      <c r="A4946" t="s">
        <v>58</v>
      </c>
      <c r="B4946" t="s">
        <v>5747</v>
      </c>
      <c r="C4946" t="s">
        <v>94</v>
      </c>
      <c r="D4946" t="s">
        <v>5763</v>
      </c>
      <c r="E4946" t="s">
        <v>62</v>
      </c>
      <c r="F4946" t="s">
        <v>63</v>
      </c>
      <c r="G4946" t="s">
        <v>39</v>
      </c>
      <c r="I4946" t="str">
        <f t="shared" si="308"/>
        <v>10Qf-302,27372917362435</v>
      </c>
      <c r="J4946" t="str">
        <f t="shared" si="309"/>
        <v>CaféPlátanoGulupa</v>
      </c>
      <c r="K4946">
        <v>0.22737291736243551</v>
      </c>
      <c r="L4946">
        <v>0.22737291736243539</v>
      </c>
      <c r="M4946">
        <v>1.8189833388994829</v>
      </c>
      <c r="O4946">
        <v>2.2737291736243539</v>
      </c>
      <c r="P4946">
        <v>26.88647473562051</v>
      </c>
      <c r="Q4946">
        <v>11.300943670685459</v>
      </c>
      <c r="R4946">
        <v>226.26539777509211</v>
      </c>
      <c r="T4946">
        <f t="shared" si="310"/>
        <v>264.45281618139808</v>
      </c>
      <c r="U4946">
        <v>2517069.8637492051</v>
      </c>
      <c r="V4946">
        <v>956839.98777395708</v>
      </c>
      <c r="W4946">
        <v>41324787.783366278</v>
      </c>
      <c r="Y4946">
        <f t="shared" si="311"/>
        <v>44798697.634889439</v>
      </c>
      <c r="Z4946">
        <v>0.1092207834554613</v>
      </c>
      <c r="AA4946">
        <v>3.8966311389253362E-2</v>
      </c>
      <c r="AB4946">
        <v>1.2921426034268819</v>
      </c>
      <c r="AD4946">
        <v>8.3624000000000004E-2</v>
      </c>
      <c r="AE4946">
        <v>5.4999999999999997E-3</v>
      </c>
      <c r="AF4946">
        <v>0.71426047338984955</v>
      </c>
      <c r="AG4946">
        <v>0.36038607401946021</v>
      </c>
      <c r="AH4946">
        <v>3.4374997210336642</v>
      </c>
    </row>
    <row r="4947" spans="1:34">
      <c r="A4947" t="s">
        <v>58</v>
      </c>
      <c r="B4947" t="s">
        <v>5747</v>
      </c>
      <c r="C4947" t="s">
        <v>96</v>
      </c>
      <c r="D4947" t="s">
        <v>5764</v>
      </c>
      <c r="E4947" t="s">
        <v>62</v>
      </c>
      <c r="F4947" t="s">
        <v>38</v>
      </c>
      <c r="G4947" t="s">
        <v>39</v>
      </c>
      <c r="I4947" t="str">
        <f t="shared" si="308"/>
        <v>10Qf-302,28564211566411</v>
      </c>
      <c r="J4947" t="str">
        <f t="shared" si="309"/>
        <v>CaféFríjolGulupa</v>
      </c>
      <c r="K4947">
        <v>0.2285642115664108</v>
      </c>
      <c r="L4947">
        <v>0.2285642115664108</v>
      </c>
      <c r="M4947">
        <v>1.8285136925312859</v>
      </c>
      <c r="O4947">
        <v>2.2856421156641078</v>
      </c>
      <c r="P4947">
        <v>27.027343322299281</v>
      </c>
      <c r="Q4947">
        <v>10.2542216734567</v>
      </c>
      <c r="R4947">
        <v>227.45088925779129</v>
      </c>
      <c r="T4947">
        <f t="shared" si="310"/>
        <v>264.73245425354725</v>
      </c>
      <c r="U4947">
        <v>2530257.7612986108</v>
      </c>
      <c r="V4947">
        <v>1412588.9241187079</v>
      </c>
      <c r="W4947">
        <v>41541304.247762799</v>
      </c>
      <c r="Y4947">
        <f t="shared" si="311"/>
        <v>45484150.933180116</v>
      </c>
      <c r="Z4947">
        <v>0.1097930331666119</v>
      </c>
      <c r="AA4947">
        <v>4.5196456907144598E-2</v>
      </c>
      <c r="AB4947">
        <v>1.298912635724609</v>
      </c>
      <c r="AD4947">
        <v>8.3624000000000004E-2</v>
      </c>
      <c r="AE4947">
        <v>5.4999999999999997E-3</v>
      </c>
      <c r="AF4947">
        <v>0.71800275884736375</v>
      </c>
      <c r="AG4947">
        <v>0.36227427533276108</v>
      </c>
      <c r="AH4947">
        <v>3.4550431498442329</v>
      </c>
    </row>
    <row r="4948" spans="1:34">
      <c r="A4948" t="s">
        <v>58</v>
      </c>
      <c r="B4948" t="s">
        <v>5747</v>
      </c>
      <c r="C4948" t="s">
        <v>98</v>
      </c>
      <c r="D4948" t="s">
        <v>5765</v>
      </c>
      <c r="E4948" t="s">
        <v>63</v>
      </c>
      <c r="F4948" t="s">
        <v>38</v>
      </c>
      <c r="G4948" t="s">
        <v>39</v>
      </c>
      <c r="I4948" t="str">
        <f t="shared" si="308"/>
        <v>10Qf-302,38390428148253</v>
      </c>
      <c r="J4948" t="str">
        <f t="shared" si="309"/>
        <v>PlátanoFríjolGulupa</v>
      </c>
      <c r="K4948">
        <v>0.2383904281482534</v>
      </c>
      <c r="L4948">
        <v>0.2383904281482534</v>
      </c>
      <c r="M4948">
        <v>1.907123425186027</v>
      </c>
      <c r="O4948">
        <v>2.383904281482534</v>
      </c>
      <c r="P4948">
        <v>11.84853865352693</v>
      </c>
      <c r="Q4948">
        <v>10.69506148101482</v>
      </c>
      <c r="R4948">
        <v>237.2292429390734</v>
      </c>
      <c r="T4948">
        <f t="shared" si="310"/>
        <v>259.77284307361515</v>
      </c>
      <c r="U4948">
        <v>1003204.3261828159</v>
      </c>
      <c r="V4948">
        <v>1473317.612194485</v>
      </c>
      <c r="W4948">
        <v>43327208.741879679</v>
      </c>
      <c r="Y4948">
        <f t="shared" si="311"/>
        <v>45803730.680256978</v>
      </c>
      <c r="Z4948">
        <v>4.0854450755166978E-2</v>
      </c>
      <c r="AA4948">
        <v>4.7139500270136178E-2</v>
      </c>
      <c r="AB4948">
        <v>1.3547542602381371</v>
      </c>
      <c r="AD4948">
        <v>8.1077999999999997E-2</v>
      </c>
      <c r="AE4948">
        <v>5.4999999999999997E-3</v>
      </c>
      <c r="AF4948">
        <v>0.74887045491597914</v>
      </c>
      <c r="AG4948">
        <v>0.37784882861498159</v>
      </c>
      <c r="AH4948">
        <v>3.5972015650134939</v>
      </c>
    </row>
    <row r="4949" spans="1:34">
      <c r="A4949" t="s">
        <v>58</v>
      </c>
      <c r="B4949" t="s">
        <v>5747</v>
      </c>
      <c r="C4949" t="s">
        <v>100</v>
      </c>
      <c r="D4949" t="s">
        <v>5766</v>
      </c>
      <c r="E4949" t="s">
        <v>62</v>
      </c>
      <c r="F4949" t="s">
        <v>63</v>
      </c>
      <c r="G4949" t="s">
        <v>38</v>
      </c>
      <c r="H4949" t="s">
        <v>39</v>
      </c>
      <c r="I4949" t="str">
        <f t="shared" si="308"/>
        <v>10Qf-302,49521736694019</v>
      </c>
      <c r="J4949" t="str">
        <f t="shared" si="309"/>
        <v>CaféPlátanoFríjolGulupa</v>
      </c>
      <c r="K4949">
        <v>0.24952173669401881</v>
      </c>
      <c r="L4949">
        <v>0.2495217366940187</v>
      </c>
      <c r="M4949">
        <v>0.2495217366940187</v>
      </c>
      <c r="N4949">
        <v>1.746652156858131</v>
      </c>
      <c r="O4949">
        <v>2.4952173669401869</v>
      </c>
      <c r="P4949">
        <v>29.505536312040348</v>
      </c>
      <c r="Q4949">
        <v>12.401789640126159</v>
      </c>
      <c r="R4949">
        <v>11.194452459863481</v>
      </c>
      <c r="S4949">
        <v>217.26804011593339</v>
      </c>
      <c r="T4949">
        <f t="shared" si="310"/>
        <v>270.36981852796339</v>
      </c>
      <c r="U4949">
        <v>2762262.3268792252</v>
      </c>
      <c r="V4949">
        <v>1050047.552968092</v>
      </c>
      <c r="W4949">
        <v>1542112.1231764781</v>
      </c>
      <c r="X4949">
        <v>39681523.282775871</v>
      </c>
      <c r="Y4949">
        <f t="shared" si="311"/>
        <v>45035945.285799667</v>
      </c>
      <c r="Z4949">
        <v>0.11986018338079581</v>
      </c>
      <c r="AA4949">
        <v>4.2762092351165647E-2</v>
      </c>
      <c r="AB4949">
        <v>4.9340613487122188E-2</v>
      </c>
      <c r="AC4949">
        <v>1.2407610432591001</v>
      </c>
      <c r="AD4949">
        <v>0.11065</v>
      </c>
      <c r="AE4949">
        <v>5.4999999999999997E-3</v>
      </c>
      <c r="AF4949">
        <v>0.78383791631628907</v>
      </c>
      <c r="AG4949">
        <v>0.39549195266001957</v>
      </c>
      <c r="AH4949">
        <v>3.7906972359164959</v>
      </c>
    </row>
    <row r="4950" spans="1:34">
      <c r="A4950" t="s">
        <v>58</v>
      </c>
      <c r="B4950" t="s">
        <v>5747</v>
      </c>
      <c r="C4950" t="s">
        <v>102</v>
      </c>
      <c r="D4950" t="s">
        <v>5767</v>
      </c>
      <c r="E4950" t="s">
        <v>62</v>
      </c>
      <c r="F4950" t="s">
        <v>66</v>
      </c>
      <c r="G4950" t="s">
        <v>39</v>
      </c>
      <c r="I4950" t="str">
        <f t="shared" si="308"/>
        <v>10Qf-302,06349324258568</v>
      </c>
      <c r="J4950" t="str">
        <f t="shared" si="309"/>
        <v>CaféAguacateGulupa</v>
      </c>
      <c r="K4950">
        <v>0.27296665105160473</v>
      </c>
      <c r="L4950">
        <v>0.20634932425856839</v>
      </c>
      <c r="M4950">
        <v>1.584177267275511</v>
      </c>
      <c r="O4950">
        <v>2.0634932425856838</v>
      </c>
      <c r="P4950">
        <v>32.277859000539053</v>
      </c>
      <c r="Q4950">
        <v>19.76945004477999</v>
      </c>
      <c r="R4950">
        <v>197.05760457554109</v>
      </c>
      <c r="T4950">
        <f t="shared" si="310"/>
        <v>249.10491362086015</v>
      </c>
      <c r="U4950">
        <v>3021802.8564735819</v>
      </c>
      <c r="V4950">
        <v>10987878.825954299</v>
      </c>
      <c r="W4950">
        <v>35990318.317594677</v>
      </c>
      <c r="Y4950">
        <f t="shared" si="311"/>
        <v>50000000.00002256</v>
      </c>
      <c r="Z4950">
        <v>0.13112217510736529</v>
      </c>
      <c r="AA4950">
        <v>0.11376882631135569</v>
      </c>
      <c r="AB4950">
        <v>1.125344523312414</v>
      </c>
      <c r="AD4950">
        <v>8.3624000000000004E-2</v>
      </c>
      <c r="AE4950">
        <v>5.4999999999999997E-3</v>
      </c>
      <c r="AF4950">
        <v>0.64821777254000557</v>
      </c>
      <c r="AG4950">
        <v>0.32706367894983102</v>
      </c>
      <c r="AH4950">
        <v>3.1278986940755211</v>
      </c>
    </row>
    <row r="4951" spans="1:34">
      <c r="A4951" t="s">
        <v>58</v>
      </c>
      <c r="B4951" t="s">
        <v>5747</v>
      </c>
      <c r="C4951" t="s">
        <v>104</v>
      </c>
      <c r="D4951" t="s">
        <v>5768</v>
      </c>
      <c r="E4951" t="s">
        <v>63</v>
      </c>
      <c r="F4951" t="s">
        <v>66</v>
      </c>
      <c r="G4951" t="s">
        <v>39</v>
      </c>
      <c r="I4951" t="str">
        <f t="shared" si="308"/>
        <v>10Qf-300</v>
      </c>
      <c r="J4951" t="str">
        <f t="shared" si="309"/>
        <v>PlátanoAguacateGulupa</v>
      </c>
      <c r="K4951">
        <v>0</v>
      </c>
      <c r="L4951">
        <v>0</v>
      </c>
      <c r="M4951">
        <v>0</v>
      </c>
      <c r="O4951">
        <v>0</v>
      </c>
      <c r="P4951">
        <v>0</v>
      </c>
      <c r="Q4951">
        <v>0</v>
      </c>
      <c r="R4951">
        <v>0</v>
      </c>
      <c r="T4951">
        <f t="shared" si="310"/>
        <v>0</v>
      </c>
      <c r="U4951">
        <v>0</v>
      </c>
      <c r="V4951">
        <v>0</v>
      </c>
      <c r="W4951">
        <v>0</v>
      </c>
      <c r="Y4951">
        <f t="shared" si="311"/>
        <v>0</v>
      </c>
      <c r="Z4951">
        <v>0</v>
      </c>
      <c r="AA4951">
        <v>0</v>
      </c>
      <c r="AB4951">
        <v>0</v>
      </c>
      <c r="AD4951">
        <v>8.1077999999999997E-2</v>
      </c>
      <c r="AE4951">
        <v>5.4999999999999997E-3</v>
      </c>
      <c r="AF4951">
        <v>0</v>
      </c>
      <c r="AG4951">
        <v>0</v>
      </c>
      <c r="AH4951">
        <v>0</v>
      </c>
    </row>
    <row r="4952" spans="1:34">
      <c r="A4952" t="s">
        <v>58</v>
      </c>
      <c r="B4952" t="s">
        <v>5747</v>
      </c>
      <c r="C4952" t="s">
        <v>106</v>
      </c>
      <c r="D4952" t="s">
        <v>5769</v>
      </c>
      <c r="E4952" t="s">
        <v>62</v>
      </c>
      <c r="F4952" t="s">
        <v>63</v>
      </c>
      <c r="G4952" t="s">
        <v>66</v>
      </c>
      <c r="H4952" t="s">
        <v>39</v>
      </c>
      <c r="I4952" t="str">
        <f t="shared" si="308"/>
        <v>10Qf-302,22724527788028</v>
      </c>
      <c r="J4952" t="str">
        <f t="shared" si="309"/>
        <v>CaféPlátanoAguacateGulupa</v>
      </c>
      <c r="K4952">
        <v>0.28133216974386122</v>
      </c>
      <c r="L4952">
        <v>0.2227245277880282</v>
      </c>
      <c r="M4952">
        <v>0.22272452778802829</v>
      </c>
      <c r="N4952">
        <v>1.5004640525603641</v>
      </c>
      <c r="O4952">
        <v>2.2272452778802818</v>
      </c>
      <c r="P4952">
        <v>33.267067871933321</v>
      </c>
      <c r="Q4952">
        <v>11.069908289035141</v>
      </c>
      <c r="R4952">
        <v>21.338288563209598</v>
      </c>
      <c r="S4952">
        <v>186.64442298036809</v>
      </c>
      <c r="T4952">
        <f t="shared" si="310"/>
        <v>252.31968770454614</v>
      </c>
      <c r="U4952">
        <v>3114411.0493892981</v>
      </c>
      <c r="V4952">
        <v>937278.44511030475</v>
      </c>
      <c r="W4952">
        <v>11859840.74188761</v>
      </c>
      <c r="X4952">
        <v>34088469.763632759</v>
      </c>
      <c r="Y4952">
        <f t="shared" si="311"/>
        <v>50000000.000019975</v>
      </c>
      <c r="Z4952">
        <v>0.13514063304940391</v>
      </c>
      <c r="AA4952">
        <v>3.8169687949153028E-2</v>
      </c>
      <c r="AB4952">
        <v>0.12279714609311471</v>
      </c>
      <c r="AC4952">
        <v>1.0658775623512939</v>
      </c>
      <c r="AD4952">
        <v>0.11065</v>
      </c>
      <c r="AE4952">
        <v>5.4999999999999997E-3</v>
      </c>
      <c r="AF4952">
        <v>0.69965820247548138</v>
      </c>
      <c r="AG4952">
        <v>0.35301837654402468</v>
      </c>
      <c r="AH4952">
        <v>3.396071856899789</v>
      </c>
    </row>
    <row r="4953" spans="1:34">
      <c r="A4953" t="s">
        <v>58</v>
      </c>
      <c r="B4953" t="s">
        <v>5747</v>
      </c>
      <c r="C4953" t="s">
        <v>108</v>
      </c>
      <c r="D4953" t="s">
        <v>5770</v>
      </c>
      <c r="E4953" t="s">
        <v>38</v>
      </c>
      <c r="F4953" t="s">
        <v>66</v>
      </c>
      <c r="G4953" t="s">
        <v>39</v>
      </c>
      <c r="I4953" t="str">
        <f t="shared" si="308"/>
        <v>10Qf-300</v>
      </c>
      <c r="J4953" t="str">
        <f t="shared" si="309"/>
        <v>FríjolAguacateGulupa</v>
      </c>
      <c r="K4953">
        <v>0</v>
      </c>
      <c r="L4953">
        <v>0</v>
      </c>
      <c r="M4953">
        <v>0</v>
      </c>
      <c r="O4953">
        <v>0</v>
      </c>
      <c r="P4953">
        <v>0</v>
      </c>
      <c r="Q4953">
        <v>0</v>
      </c>
      <c r="R4953">
        <v>0</v>
      </c>
      <c r="T4953">
        <f t="shared" si="310"/>
        <v>0</v>
      </c>
      <c r="U4953">
        <v>0</v>
      </c>
      <c r="V4953">
        <v>0</v>
      </c>
      <c r="W4953">
        <v>0</v>
      </c>
      <c r="Y4953">
        <f t="shared" si="311"/>
        <v>0</v>
      </c>
      <c r="Z4953">
        <v>0</v>
      </c>
      <c r="AA4953">
        <v>0</v>
      </c>
      <c r="AB4953">
        <v>0</v>
      </c>
      <c r="AD4953">
        <v>8.1077999999999997E-2</v>
      </c>
      <c r="AE4953">
        <v>5.4999999999999997E-3</v>
      </c>
      <c r="AF4953">
        <v>0</v>
      </c>
      <c r="AG4953">
        <v>0</v>
      </c>
      <c r="AH4953">
        <v>0</v>
      </c>
    </row>
    <row r="4954" spans="1:34">
      <c r="A4954" t="s">
        <v>58</v>
      </c>
      <c r="B4954" t="s">
        <v>5747</v>
      </c>
      <c r="C4954" t="s">
        <v>110</v>
      </c>
      <c r="D4954" t="s">
        <v>5771</v>
      </c>
      <c r="E4954" t="s">
        <v>62</v>
      </c>
      <c r="F4954" t="s">
        <v>38</v>
      </c>
      <c r="G4954" t="s">
        <v>66</v>
      </c>
      <c r="H4954" t="s">
        <v>39</v>
      </c>
      <c r="I4954" t="str">
        <f t="shared" si="308"/>
        <v>10Qf-302,3739910217312</v>
      </c>
      <c r="J4954" t="str">
        <f t="shared" si="309"/>
        <v>CaféFríjolAguacateGulupa</v>
      </c>
      <c r="K4954">
        <v>0.62287343613846713</v>
      </c>
      <c r="L4954">
        <v>0.23739910217311999</v>
      </c>
      <c r="M4954">
        <v>0.2373991021731203</v>
      </c>
      <c r="N4954">
        <v>1.2763193812464919</v>
      </c>
      <c r="O4954">
        <v>2.3739910217312001</v>
      </c>
      <c r="P4954">
        <v>73.653762719380069</v>
      </c>
      <c r="Q4954">
        <v>10.650586992948609</v>
      </c>
      <c r="R4954">
        <v>22.744197045230901</v>
      </c>
      <c r="S4954">
        <v>158.76281344089611</v>
      </c>
      <c r="T4954">
        <f t="shared" si="310"/>
        <v>265.8113601984557</v>
      </c>
      <c r="U4954">
        <v>6895350.4807036044</v>
      </c>
      <c r="V4954">
        <v>1467190.948343361</v>
      </c>
      <c r="W4954">
        <v>12641245.991190961</v>
      </c>
      <c r="X4954">
        <v>28996212.579780679</v>
      </c>
      <c r="Y4954">
        <f t="shared" si="311"/>
        <v>50000000.000018604</v>
      </c>
      <c r="Z4954">
        <v>0.29920328893083042</v>
      </c>
      <c r="AA4954">
        <v>4.694347473574044E-2</v>
      </c>
      <c r="AB4954">
        <v>0.13088783943756491</v>
      </c>
      <c r="AC4954">
        <v>0.9066529708215012</v>
      </c>
      <c r="AD4954">
        <v>0.11065</v>
      </c>
      <c r="AE4954">
        <v>5.4999999999999997E-3</v>
      </c>
      <c r="AF4954">
        <v>0.74575634190508899</v>
      </c>
      <c r="AG4954">
        <v>0.37627757694439518</v>
      </c>
      <c r="AH4954">
        <v>3.612174940580684</v>
      </c>
    </row>
    <row r="4955" spans="1:34">
      <c r="A4955" t="s">
        <v>58</v>
      </c>
      <c r="B4955" t="s">
        <v>5747</v>
      </c>
      <c r="C4955" t="s">
        <v>112</v>
      </c>
      <c r="D4955" t="s">
        <v>5772</v>
      </c>
      <c r="E4955" t="s">
        <v>63</v>
      </c>
      <c r="F4955" t="s">
        <v>38</v>
      </c>
      <c r="G4955" t="s">
        <v>66</v>
      </c>
      <c r="H4955" t="s">
        <v>39</v>
      </c>
      <c r="I4955" t="str">
        <f t="shared" si="308"/>
        <v>10Qf-300</v>
      </c>
      <c r="J4955" t="str">
        <f t="shared" si="309"/>
        <v>PlátanoFríjolAguacateGulupa</v>
      </c>
      <c r="K4955">
        <v>0</v>
      </c>
      <c r="L4955">
        <v>0</v>
      </c>
      <c r="M4955">
        <v>0</v>
      </c>
      <c r="N4955">
        <v>0</v>
      </c>
      <c r="O4955">
        <v>0</v>
      </c>
      <c r="P4955">
        <v>0</v>
      </c>
      <c r="Q4955">
        <v>0</v>
      </c>
      <c r="R4955">
        <v>0</v>
      </c>
      <c r="S4955">
        <v>0</v>
      </c>
      <c r="T4955">
        <f t="shared" si="310"/>
        <v>0</v>
      </c>
      <c r="U4955">
        <v>0</v>
      </c>
      <c r="V4955">
        <v>0</v>
      </c>
      <c r="W4955">
        <v>0</v>
      </c>
      <c r="X4955">
        <v>0</v>
      </c>
      <c r="Y4955">
        <f t="shared" si="311"/>
        <v>0</v>
      </c>
      <c r="Z4955">
        <v>0</v>
      </c>
      <c r="AA4955">
        <v>0</v>
      </c>
      <c r="AB4955">
        <v>0</v>
      </c>
      <c r="AC4955">
        <v>0</v>
      </c>
      <c r="AD4955">
        <v>0.10810400000000001</v>
      </c>
      <c r="AE4955">
        <v>5.4999999999999997E-3</v>
      </c>
      <c r="AF4955">
        <v>0</v>
      </c>
      <c r="AG4955">
        <v>0</v>
      </c>
      <c r="AH4955">
        <v>0</v>
      </c>
    </row>
    <row r="4956" spans="1:34">
      <c r="A4956" t="s">
        <v>58</v>
      </c>
      <c r="B4956" t="s">
        <v>5747</v>
      </c>
      <c r="C4956" t="s">
        <v>114</v>
      </c>
      <c r="D4956" t="s">
        <v>5773</v>
      </c>
      <c r="E4956" t="s">
        <v>62</v>
      </c>
      <c r="F4956" t="s">
        <v>75</v>
      </c>
      <c r="G4956" t="s">
        <v>39</v>
      </c>
      <c r="I4956" t="str">
        <f t="shared" si="308"/>
        <v>10Qf-302,24086128693545</v>
      </c>
      <c r="J4956" t="str">
        <f t="shared" si="309"/>
        <v>CaféCaña paneleraGulupa</v>
      </c>
      <c r="K4956">
        <v>0.22408612869354469</v>
      </c>
      <c r="L4956">
        <v>0.22408612869354469</v>
      </c>
      <c r="M4956">
        <v>1.792689029548358</v>
      </c>
      <c r="O4956">
        <v>2.2408612869354472</v>
      </c>
      <c r="P4956">
        <v>26.497817363702332</v>
      </c>
      <c r="Q4956">
        <v>11.3013708901104</v>
      </c>
      <c r="R4956">
        <v>222.99461885297541</v>
      </c>
      <c r="T4956">
        <f t="shared" si="310"/>
        <v>260.79380710678811</v>
      </c>
      <c r="U4956">
        <v>2480684.366290024</v>
      </c>
      <c r="V4956">
        <v>1627233.6201919829</v>
      </c>
      <c r="W4956">
        <v>40727417.411352381</v>
      </c>
      <c r="Y4956">
        <f t="shared" si="311"/>
        <v>44835335.39783439</v>
      </c>
      <c r="Z4956">
        <v>0.1076419426786745</v>
      </c>
      <c r="AA4956">
        <v>5.092934547577959E-2</v>
      </c>
      <c r="AB4956">
        <v>1.2734640390806951</v>
      </c>
      <c r="AD4956">
        <v>7.9644000000000006E-2</v>
      </c>
      <c r="AE4956">
        <v>5.4999999999999997E-3</v>
      </c>
      <c r="AF4956">
        <v>0.70393548280694662</v>
      </c>
      <c r="AG4956">
        <v>0.3551765139792683</v>
      </c>
      <c r="AH4956">
        <v>3.385117283721661</v>
      </c>
    </row>
    <row r="4957" spans="1:34">
      <c r="A4957" t="s">
        <v>58</v>
      </c>
      <c r="B4957" t="s">
        <v>5747</v>
      </c>
      <c r="C4957" t="s">
        <v>116</v>
      </c>
      <c r="D4957" t="s">
        <v>5774</v>
      </c>
      <c r="E4957" t="s">
        <v>63</v>
      </c>
      <c r="F4957" t="s">
        <v>75</v>
      </c>
      <c r="G4957" t="s">
        <v>39</v>
      </c>
      <c r="I4957" t="str">
        <f t="shared" si="308"/>
        <v>10Qf-302,33523133407874</v>
      </c>
      <c r="J4957" t="str">
        <f t="shared" si="309"/>
        <v>PlátanoCaña paneleraGulupa</v>
      </c>
      <c r="K4957">
        <v>0.23352313340787451</v>
      </c>
      <c r="L4957">
        <v>0.23352313340787459</v>
      </c>
      <c r="M4957">
        <v>1.868185067262996</v>
      </c>
      <c r="O4957">
        <v>2.3352313340787449</v>
      </c>
      <c r="P4957">
        <v>11.6066231944313</v>
      </c>
      <c r="Q4957">
        <v>11.77730882964353</v>
      </c>
      <c r="R4957">
        <v>232.38565649396949</v>
      </c>
      <c r="T4957">
        <f t="shared" si="310"/>
        <v>255.76958851804432</v>
      </c>
      <c r="U4957">
        <v>982721.57786828093</v>
      </c>
      <c r="V4957">
        <v>1695761.785833457</v>
      </c>
      <c r="W4957">
        <v>42442583.059285156</v>
      </c>
      <c r="Y4957">
        <f t="shared" si="311"/>
        <v>45121066.422986895</v>
      </c>
      <c r="Z4957">
        <v>4.0020312174913128E-2</v>
      </c>
      <c r="AA4957">
        <v>5.3074147905786108E-2</v>
      </c>
      <c r="AB4957">
        <v>1.327093802825551</v>
      </c>
      <c r="AD4957">
        <v>7.7098E-2</v>
      </c>
      <c r="AE4957">
        <v>5.4999999999999997E-3</v>
      </c>
      <c r="AF4957">
        <v>0.73358052379437022</v>
      </c>
      <c r="AG4957">
        <v>0.37013416645148117</v>
      </c>
      <c r="AH4957">
        <v>3.521544024324597</v>
      </c>
    </row>
    <row r="4958" spans="1:34">
      <c r="A4958" t="s">
        <v>58</v>
      </c>
      <c r="B4958" t="s">
        <v>5747</v>
      </c>
      <c r="C4958" t="s">
        <v>118</v>
      </c>
      <c r="D4958" t="s">
        <v>5775</v>
      </c>
      <c r="E4958" t="s">
        <v>62</v>
      </c>
      <c r="F4958" t="s">
        <v>63</v>
      </c>
      <c r="G4958" t="s">
        <v>75</v>
      </c>
      <c r="H4958" t="s">
        <v>39</v>
      </c>
      <c r="I4958" t="str">
        <f t="shared" si="308"/>
        <v>10Qf-302,44194365642119</v>
      </c>
      <c r="J4958" t="str">
        <f t="shared" si="309"/>
        <v>CaféPlátanoCaña paneleraGulupa</v>
      </c>
      <c r="K4958">
        <v>0.2441943656421188</v>
      </c>
      <c r="L4958">
        <v>0.24419436564211869</v>
      </c>
      <c r="M4958">
        <v>0.24419436564211869</v>
      </c>
      <c r="N4958">
        <v>1.7093605594948309</v>
      </c>
      <c r="O4958">
        <v>2.4419436564211878</v>
      </c>
      <c r="P4958">
        <v>28.875583418548349</v>
      </c>
      <c r="Q4958">
        <v>12.137007357043631</v>
      </c>
      <c r="R4958">
        <v>12.3154927593531</v>
      </c>
      <c r="S4958">
        <v>212.6292960820378</v>
      </c>
      <c r="T4958">
        <f t="shared" si="310"/>
        <v>265.95737961698285</v>
      </c>
      <c r="U4958">
        <v>2703287.118735272</v>
      </c>
      <c r="V4958">
        <v>1027628.692748068</v>
      </c>
      <c r="W4958">
        <v>1773252.471944537</v>
      </c>
      <c r="X4958">
        <v>38834309.724418893</v>
      </c>
      <c r="Y4958">
        <f t="shared" si="311"/>
        <v>44338478.007846773</v>
      </c>
      <c r="Z4958">
        <v>0.1173011290888593</v>
      </c>
      <c r="AA4958">
        <v>4.1849107631162563E-2</v>
      </c>
      <c r="AB4958">
        <v>5.5499460334889422E-2</v>
      </c>
      <c r="AC4958">
        <v>1.214270387367709</v>
      </c>
      <c r="AD4958">
        <v>0.10667</v>
      </c>
      <c r="AE4958">
        <v>5.4999999999999997E-3</v>
      </c>
      <c r="AF4958">
        <v>0.76710271929461393</v>
      </c>
      <c r="AG4958">
        <v>0.38704806954275828</v>
      </c>
      <c r="AH4958">
        <v>3.70826444525856</v>
      </c>
    </row>
    <row r="4959" spans="1:34">
      <c r="A4959" t="s">
        <v>58</v>
      </c>
      <c r="B4959" t="s">
        <v>5747</v>
      </c>
      <c r="C4959" t="s">
        <v>120</v>
      </c>
      <c r="D4959" t="s">
        <v>5776</v>
      </c>
      <c r="E4959" t="s">
        <v>38</v>
      </c>
      <c r="F4959" t="s">
        <v>75</v>
      </c>
      <c r="G4959" t="s">
        <v>39</v>
      </c>
      <c r="I4959" t="str">
        <f t="shared" si="308"/>
        <v>10Qf-302,347799240315</v>
      </c>
      <c r="J4959" t="str">
        <f t="shared" si="309"/>
        <v>FríjolCaña paneleraGulupa</v>
      </c>
      <c r="K4959">
        <v>0.2347799240314998</v>
      </c>
      <c r="L4959">
        <v>0.2347799240314998</v>
      </c>
      <c r="M4959">
        <v>1.878239392251998</v>
      </c>
      <c r="O4959">
        <v>2.3477992403149979</v>
      </c>
      <c r="P4959">
        <v>10.533081137231379</v>
      </c>
      <c r="Q4959">
        <v>11.840692748369831</v>
      </c>
      <c r="R4959">
        <v>233.6363253672605</v>
      </c>
      <c r="T4959">
        <f t="shared" si="310"/>
        <v>256.01009925286172</v>
      </c>
      <c r="U4959">
        <v>1451003.715846241</v>
      </c>
      <c r="V4959">
        <v>1704888.1515225261</v>
      </c>
      <c r="W4959">
        <v>42671003.428834513</v>
      </c>
      <c r="Y4959">
        <f t="shared" si="311"/>
        <v>45826895.296203278</v>
      </c>
      <c r="Z4959">
        <v>4.6425556505241439E-2</v>
      </c>
      <c r="AA4959">
        <v>5.3359785951454103E-2</v>
      </c>
      <c r="AB4959">
        <v>1.3342360461815841</v>
      </c>
      <c r="AD4959">
        <v>7.7098E-2</v>
      </c>
      <c r="AE4959">
        <v>5.4999999999999997E-3</v>
      </c>
      <c r="AF4959">
        <v>0.73752855716701515</v>
      </c>
      <c r="AG4959">
        <v>0.37212617958992722</v>
      </c>
      <c r="AH4959">
        <v>3.5400519770719412</v>
      </c>
    </row>
    <row r="4960" spans="1:34">
      <c r="A4960" t="s">
        <v>58</v>
      </c>
      <c r="B4960" t="s">
        <v>5747</v>
      </c>
      <c r="C4960" t="s">
        <v>122</v>
      </c>
      <c r="D4960" t="s">
        <v>5777</v>
      </c>
      <c r="E4960" t="s">
        <v>62</v>
      </c>
      <c r="F4960" t="s">
        <v>38</v>
      </c>
      <c r="G4960" t="s">
        <v>75</v>
      </c>
      <c r="H4960" t="s">
        <v>39</v>
      </c>
      <c r="I4960" t="str">
        <f t="shared" si="308"/>
        <v>10Qf-302,45568981064687</v>
      </c>
      <c r="J4960" t="str">
        <f t="shared" si="309"/>
        <v>CaféFríjolCaña paneleraGulupa</v>
      </c>
      <c r="K4960">
        <v>0.24556898106468669</v>
      </c>
      <c r="L4960">
        <v>0.24556898106468669</v>
      </c>
      <c r="M4960">
        <v>0.24556898106468669</v>
      </c>
      <c r="N4960">
        <v>1.7189828674528069</v>
      </c>
      <c r="O4960">
        <v>2.455689810646867</v>
      </c>
      <c r="P4960">
        <v>29.0381294387991</v>
      </c>
      <c r="Q4960">
        <v>11.01711746867481</v>
      </c>
      <c r="R4960">
        <v>12.384818954652539</v>
      </c>
      <c r="S4960">
        <v>213.82622586752069</v>
      </c>
      <c r="T4960">
        <f t="shared" si="310"/>
        <v>266.26629172964715</v>
      </c>
      <c r="U4960">
        <v>2718504.423832675</v>
      </c>
      <c r="V4960">
        <v>1517683.0194971389</v>
      </c>
      <c r="W4960">
        <v>1783234.4393401891</v>
      </c>
      <c r="X4960">
        <v>39052915.264033198</v>
      </c>
      <c r="Y4960">
        <f t="shared" si="311"/>
        <v>45072337.146703199</v>
      </c>
      <c r="Z4960">
        <v>0.117961438923225</v>
      </c>
      <c r="AA4960">
        <v>4.8558992654003853E-2</v>
      </c>
      <c r="AB4960">
        <v>5.581187710142671E-2</v>
      </c>
      <c r="AC4960">
        <v>1.2211057408258199</v>
      </c>
      <c r="AD4960">
        <v>0.10667</v>
      </c>
      <c r="AE4960">
        <v>5.4999999999999997E-3</v>
      </c>
      <c r="AF4960">
        <v>0.77142088292571753</v>
      </c>
      <c r="AG4960">
        <v>0.38922683498752852</v>
      </c>
      <c r="AH4960">
        <v>3.728507528560113</v>
      </c>
    </row>
    <row r="4961" spans="1:34">
      <c r="A4961" t="s">
        <v>58</v>
      </c>
      <c r="B4961" t="s">
        <v>5747</v>
      </c>
      <c r="C4961" t="s">
        <v>124</v>
      </c>
      <c r="D4961" t="s">
        <v>5778</v>
      </c>
      <c r="E4961" t="s">
        <v>63</v>
      </c>
      <c r="F4961" t="s">
        <v>38</v>
      </c>
      <c r="G4961" t="s">
        <v>75</v>
      </c>
      <c r="H4961" t="s">
        <v>39</v>
      </c>
      <c r="I4961" t="str">
        <f t="shared" si="308"/>
        <v>10Qf-302,56948088237862</v>
      </c>
      <c r="J4961" t="str">
        <f t="shared" si="309"/>
        <v>PlátanoFríjolCaña paneleraGulupa</v>
      </c>
      <c r="K4961">
        <v>0.25694808823786153</v>
      </c>
      <c r="L4961">
        <v>0.25694808823786158</v>
      </c>
      <c r="M4961">
        <v>0.25694808823786153</v>
      </c>
      <c r="N4961">
        <v>1.798636617665031</v>
      </c>
      <c r="O4961">
        <v>2.5694808823786159</v>
      </c>
      <c r="P4961">
        <v>12.770895958720381</v>
      </c>
      <c r="Q4961">
        <v>11.527625595034969</v>
      </c>
      <c r="R4961">
        <v>12.95870325223097</v>
      </c>
      <c r="S4961">
        <v>223.7344460752719</v>
      </c>
      <c r="T4961">
        <f t="shared" si="310"/>
        <v>260.99167088125824</v>
      </c>
      <c r="U4961">
        <v>1081299.428533768</v>
      </c>
      <c r="V4961">
        <v>1588008.9933187941</v>
      </c>
      <c r="W4961">
        <v>1865865.46102775</v>
      </c>
      <c r="X4961">
        <v>40862538.394314833</v>
      </c>
      <c r="Y4961">
        <f t="shared" si="311"/>
        <v>45397712.277195148</v>
      </c>
      <c r="Z4961">
        <v>4.4034792416328523E-2</v>
      </c>
      <c r="AA4961">
        <v>5.0809105755567623E-2</v>
      </c>
      <c r="AB4961">
        <v>5.8398072346118067E-2</v>
      </c>
      <c r="AC4961">
        <v>1.27768899916078</v>
      </c>
      <c r="AD4961">
        <v>0.10412399999999999</v>
      </c>
      <c r="AE4961">
        <v>5.4999999999999997E-3</v>
      </c>
      <c r="AF4961">
        <v>0.80716676933359666</v>
      </c>
      <c r="AG4961">
        <v>0.40726271985701062</v>
      </c>
      <c r="AH4961">
        <v>3.8935343715692232</v>
      </c>
    </row>
    <row r="4962" spans="1:34">
      <c r="A4962" t="s">
        <v>58</v>
      </c>
      <c r="B4962" t="s">
        <v>5747</v>
      </c>
      <c r="C4962" t="s">
        <v>126</v>
      </c>
      <c r="D4962" t="s">
        <v>5779</v>
      </c>
      <c r="E4962" t="s">
        <v>66</v>
      </c>
      <c r="F4962" t="s">
        <v>75</v>
      </c>
      <c r="G4962" t="s">
        <v>39</v>
      </c>
      <c r="I4962" t="str">
        <f t="shared" si="308"/>
        <v>10Qf-300</v>
      </c>
      <c r="J4962" t="str">
        <f t="shared" si="309"/>
        <v>AguacateCaña paneleraGulupa</v>
      </c>
      <c r="K4962">
        <v>0</v>
      </c>
      <c r="L4962">
        <v>0</v>
      </c>
      <c r="M4962">
        <v>0</v>
      </c>
      <c r="O4962">
        <v>0</v>
      </c>
      <c r="P4962">
        <v>0</v>
      </c>
      <c r="Q4962">
        <v>0</v>
      </c>
      <c r="R4962">
        <v>0</v>
      </c>
      <c r="T4962">
        <f t="shared" si="310"/>
        <v>0</v>
      </c>
      <c r="U4962">
        <v>0</v>
      </c>
      <c r="V4962">
        <v>0</v>
      </c>
      <c r="W4962">
        <v>0</v>
      </c>
      <c r="Y4962">
        <f t="shared" si="311"/>
        <v>0</v>
      </c>
      <c r="Z4962">
        <v>0</v>
      </c>
      <c r="AA4962">
        <v>0</v>
      </c>
      <c r="AB4962">
        <v>0</v>
      </c>
      <c r="AD4962">
        <v>7.7098E-2</v>
      </c>
      <c r="AE4962">
        <v>5.4999999999999997E-3</v>
      </c>
      <c r="AF4962">
        <v>0</v>
      </c>
      <c r="AG4962">
        <v>0</v>
      </c>
      <c r="AH4962">
        <v>0</v>
      </c>
    </row>
    <row r="4963" spans="1:34">
      <c r="A4963" t="s">
        <v>58</v>
      </c>
      <c r="B4963" t="s">
        <v>5747</v>
      </c>
      <c r="C4963" t="s">
        <v>128</v>
      </c>
      <c r="D4963" t="s">
        <v>5780</v>
      </c>
      <c r="E4963" t="s">
        <v>62</v>
      </c>
      <c r="F4963" t="s">
        <v>66</v>
      </c>
      <c r="G4963" t="s">
        <v>75</v>
      </c>
      <c r="H4963" t="s">
        <v>39</v>
      </c>
      <c r="I4963" t="str">
        <f t="shared" si="308"/>
        <v>10Qf-302,18894686572606</v>
      </c>
      <c r="J4963" t="str">
        <f t="shared" si="309"/>
        <v>CaféAguacateCaña paneleraGulupa</v>
      </c>
      <c r="K4963">
        <v>0.2600633316776933</v>
      </c>
      <c r="L4963">
        <v>0.2188946865726058</v>
      </c>
      <c r="M4963">
        <v>0.2188946865726058</v>
      </c>
      <c r="N4963">
        <v>1.4910941609031529</v>
      </c>
      <c r="O4963">
        <v>2.188946865726058</v>
      </c>
      <c r="P4963">
        <v>30.752062637556609</v>
      </c>
      <c r="Q4963">
        <v>20.971367785253179</v>
      </c>
      <c r="R4963">
        <v>11.039550075027689</v>
      </c>
      <c r="S4963">
        <v>185.47889154443359</v>
      </c>
      <c r="T4963">
        <f t="shared" si="310"/>
        <v>248.24187204227107</v>
      </c>
      <c r="U4963">
        <v>2878960.1788356281</v>
      </c>
      <c r="V4963">
        <v>11655905.830305461</v>
      </c>
      <c r="W4963">
        <v>1589535.2173246399</v>
      </c>
      <c r="X4963">
        <v>33875598.773554496</v>
      </c>
      <c r="Y4963">
        <f t="shared" si="311"/>
        <v>50000000.000020228</v>
      </c>
      <c r="Z4963">
        <v>0.124923940649441</v>
      </c>
      <c r="AA4963">
        <v>0.1206855979133324</v>
      </c>
      <c r="AB4963">
        <v>4.9749456515957392E-2</v>
      </c>
      <c r="AC4963">
        <v>1.059221516668599</v>
      </c>
      <c r="AD4963">
        <v>0.10667</v>
      </c>
      <c r="AE4963">
        <v>5.4999999999999997E-3</v>
      </c>
      <c r="AF4963">
        <v>0.68762728766263592</v>
      </c>
      <c r="AG4963">
        <v>0.34694807821758011</v>
      </c>
      <c r="AH4963">
        <v>3.335692231606274</v>
      </c>
    </row>
    <row r="4964" spans="1:34">
      <c r="A4964" t="s">
        <v>58</v>
      </c>
      <c r="B4964" t="s">
        <v>5747</v>
      </c>
      <c r="C4964" t="s">
        <v>130</v>
      </c>
      <c r="D4964" t="s">
        <v>5781</v>
      </c>
      <c r="E4964" t="s">
        <v>63</v>
      </c>
      <c r="F4964" t="s">
        <v>66</v>
      </c>
      <c r="G4964" t="s">
        <v>75</v>
      </c>
      <c r="H4964" t="s">
        <v>39</v>
      </c>
      <c r="I4964" t="str">
        <f t="shared" si="308"/>
        <v>10Qf-300</v>
      </c>
      <c r="J4964" t="str">
        <f t="shared" si="309"/>
        <v>PlátanoAguacateCaña paneleraGulupa</v>
      </c>
      <c r="K4964">
        <v>0</v>
      </c>
      <c r="L4964">
        <v>0</v>
      </c>
      <c r="M4964">
        <v>0</v>
      </c>
      <c r="N4964">
        <v>0</v>
      </c>
      <c r="O4964">
        <v>0</v>
      </c>
      <c r="P4964">
        <v>0</v>
      </c>
      <c r="Q4964">
        <v>0</v>
      </c>
      <c r="R4964">
        <v>0</v>
      </c>
      <c r="S4964">
        <v>0</v>
      </c>
      <c r="T4964">
        <f t="shared" si="310"/>
        <v>0</v>
      </c>
      <c r="U4964">
        <v>0</v>
      </c>
      <c r="V4964">
        <v>0</v>
      </c>
      <c r="W4964">
        <v>0</v>
      </c>
      <c r="X4964">
        <v>0</v>
      </c>
      <c r="Y4964">
        <f t="shared" si="311"/>
        <v>0</v>
      </c>
      <c r="Z4964">
        <v>0</v>
      </c>
      <c r="AA4964">
        <v>0</v>
      </c>
      <c r="AB4964">
        <v>0</v>
      </c>
      <c r="AC4964">
        <v>0</v>
      </c>
      <c r="AD4964">
        <v>0.10412399999999999</v>
      </c>
      <c r="AE4964">
        <v>5.4999999999999997E-3</v>
      </c>
      <c r="AF4964">
        <v>0</v>
      </c>
      <c r="AG4964">
        <v>0</v>
      </c>
      <c r="AH4964">
        <v>0</v>
      </c>
    </row>
    <row r="4965" spans="1:34">
      <c r="A4965" t="s">
        <v>58</v>
      </c>
      <c r="B4965" t="s">
        <v>5747</v>
      </c>
      <c r="C4965" t="s">
        <v>132</v>
      </c>
      <c r="D4965" t="s">
        <v>5782</v>
      </c>
      <c r="E4965" t="s">
        <v>38</v>
      </c>
      <c r="F4965" t="s">
        <v>66</v>
      </c>
      <c r="G4965" t="s">
        <v>75</v>
      </c>
      <c r="H4965" t="s">
        <v>39</v>
      </c>
      <c r="I4965" t="str">
        <f t="shared" si="308"/>
        <v>10Qf-300</v>
      </c>
      <c r="J4965" t="str">
        <f t="shared" si="309"/>
        <v>FríjolAguacateCaña paneleraGulupa</v>
      </c>
      <c r="K4965">
        <v>0</v>
      </c>
      <c r="L4965">
        <v>0</v>
      </c>
      <c r="M4965">
        <v>0</v>
      </c>
      <c r="N4965">
        <v>0</v>
      </c>
      <c r="O4965">
        <v>0</v>
      </c>
      <c r="P4965">
        <v>0</v>
      </c>
      <c r="Q4965">
        <v>0</v>
      </c>
      <c r="R4965">
        <v>0</v>
      </c>
      <c r="S4965">
        <v>0</v>
      </c>
      <c r="T4965">
        <f t="shared" si="310"/>
        <v>0</v>
      </c>
      <c r="U4965">
        <v>0</v>
      </c>
      <c r="V4965">
        <v>0</v>
      </c>
      <c r="W4965">
        <v>0</v>
      </c>
      <c r="X4965">
        <v>0</v>
      </c>
      <c r="Y4965">
        <f t="shared" si="311"/>
        <v>0</v>
      </c>
      <c r="Z4965">
        <v>0</v>
      </c>
      <c r="AA4965">
        <v>0</v>
      </c>
      <c r="AB4965">
        <v>0</v>
      </c>
      <c r="AC4965">
        <v>0</v>
      </c>
      <c r="AD4965">
        <v>0.10412399999999999</v>
      </c>
      <c r="AE4965">
        <v>5.4999999999999997E-3</v>
      </c>
      <c r="AF4965">
        <v>0</v>
      </c>
      <c r="AG4965">
        <v>0</v>
      </c>
      <c r="AH4965">
        <v>0</v>
      </c>
    </row>
    <row r="4966" spans="1:34">
      <c r="A4966" t="s">
        <v>34</v>
      </c>
      <c r="B4966" t="s">
        <v>5783</v>
      </c>
      <c r="C4966" t="s">
        <v>36</v>
      </c>
      <c r="D4966" t="s">
        <v>5784</v>
      </c>
      <c r="E4966" t="s">
        <v>38</v>
      </c>
      <c r="F4966" t="s">
        <v>39</v>
      </c>
      <c r="I4966" t="str">
        <f t="shared" si="308"/>
        <v>10Lf-302,40632563652981</v>
      </c>
      <c r="J4966" t="str">
        <f t="shared" si="309"/>
        <v>FríjolGulupa</v>
      </c>
      <c r="K4966">
        <v>0.48126512730596299</v>
      </c>
      <c r="L4966">
        <v>1.925060509223852</v>
      </c>
      <c r="O4966">
        <v>2.4063256365298149</v>
      </c>
      <c r="P4966">
        <v>21.59130366595388</v>
      </c>
      <c r="Q4966">
        <v>239.46045713875881</v>
      </c>
      <c r="T4966">
        <f t="shared" si="310"/>
        <v>261.05176080471267</v>
      </c>
      <c r="U4966">
        <v>3041325.3802870749</v>
      </c>
      <c r="V4966">
        <v>43739245.598931313</v>
      </c>
      <c r="Y4966">
        <f t="shared" si="311"/>
        <v>46780570.979218386</v>
      </c>
      <c r="Z4966">
        <v>9.5165723619313788E-2</v>
      </c>
      <c r="AA4966">
        <v>1.3674961419095459</v>
      </c>
      <c r="AD4966">
        <v>5.4052000000000003E-2</v>
      </c>
      <c r="AE4966">
        <v>5.4999999999999997E-3</v>
      </c>
      <c r="AF4966">
        <v>0.75591381252245493</v>
      </c>
      <c r="AG4966">
        <v>0.38140261338997572</v>
      </c>
      <c r="AH4966">
        <v>3.6031940624422449</v>
      </c>
    </row>
    <row r="4967" spans="1:34">
      <c r="A4967" t="s">
        <v>34</v>
      </c>
      <c r="B4967" t="s">
        <v>5783</v>
      </c>
      <c r="C4967" t="s">
        <v>40</v>
      </c>
      <c r="D4967" t="s">
        <v>5785</v>
      </c>
      <c r="E4967" t="s">
        <v>38</v>
      </c>
      <c r="I4967" t="str">
        <f t="shared" si="308"/>
        <v>10Lf-300</v>
      </c>
      <c r="J4967" t="str">
        <f t="shared" si="309"/>
        <v>Fríjol</v>
      </c>
      <c r="K4967">
        <v>0</v>
      </c>
      <c r="O4967">
        <v>0</v>
      </c>
      <c r="P4967">
        <v>0</v>
      </c>
      <c r="T4967">
        <f t="shared" si="310"/>
        <v>0</v>
      </c>
      <c r="U4967">
        <v>0</v>
      </c>
      <c r="Y4967">
        <f t="shared" si="311"/>
        <v>0</v>
      </c>
      <c r="Z4967">
        <v>0</v>
      </c>
      <c r="AD4967">
        <v>2.7026000000000001E-2</v>
      </c>
      <c r="AE4967">
        <v>5.4999999999999997E-3</v>
      </c>
      <c r="AF4967">
        <v>0</v>
      </c>
      <c r="AG4967">
        <v>0</v>
      </c>
      <c r="AH4967">
        <v>0</v>
      </c>
    </row>
    <row r="4968" spans="1:34">
      <c r="A4968" t="s">
        <v>34</v>
      </c>
      <c r="B4968" t="s">
        <v>5783</v>
      </c>
      <c r="C4968" t="s">
        <v>42</v>
      </c>
      <c r="D4968" t="s">
        <v>5786</v>
      </c>
      <c r="E4968" t="s">
        <v>39</v>
      </c>
      <c r="I4968" t="str">
        <f t="shared" si="308"/>
        <v>10Lf-302,01987894187382</v>
      </c>
      <c r="J4968" t="str">
        <f t="shared" si="309"/>
        <v>Gulupa</v>
      </c>
      <c r="K4968">
        <v>2.019878941873825</v>
      </c>
      <c r="O4968">
        <v>2.019878941873825</v>
      </c>
      <c r="P4968">
        <v>251.25502937103511</v>
      </c>
      <c r="T4968">
        <f t="shared" si="310"/>
        <v>251.25502937103511</v>
      </c>
      <c r="U4968">
        <v>45893612.536028273</v>
      </c>
      <c r="Y4968">
        <f t="shared" si="311"/>
        <v>45893612.536028273</v>
      </c>
      <c r="Z4968">
        <v>1.434851864085275</v>
      </c>
      <c r="AD4968">
        <v>2.7026000000000001E-2</v>
      </c>
      <c r="AE4968">
        <v>5.4999999999999997E-3</v>
      </c>
      <c r="AF4968">
        <v>0.63451694509125389</v>
      </c>
      <c r="AG4968">
        <v>0.32015081228700132</v>
      </c>
      <c r="AH4968">
        <v>3.0070726992520802</v>
      </c>
    </row>
    <row r="4969" spans="1:34">
      <c r="A4969" t="s">
        <v>34</v>
      </c>
      <c r="B4969" t="s">
        <v>5783</v>
      </c>
      <c r="C4969" t="s">
        <v>44</v>
      </c>
      <c r="D4969" t="s">
        <v>5787</v>
      </c>
      <c r="E4969" t="s">
        <v>46</v>
      </c>
      <c r="I4969" t="str">
        <f t="shared" si="308"/>
        <v>10Lf-301,77791044405761</v>
      </c>
      <c r="J4969" t="str">
        <f t="shared" si="309"/>
        <v>Granadilla</v>
      </c>
      <c r="K4969">
        <v>1.777910444057607</v>
      </c>
      <c r="O4969">
        <v>1.777910444057607</v>
      </c>
      <c r="P4969">
        <v>176.80915295597441</v>
      </c>
      <c r="T4969">
        <f t="shared" si="310"/>
        <v>176.80915295597441</v>
      </c>
      <c r="U4969">
        <v>34598886.300273322</v>
      </c>
      <c r="Y4969">
        <f t="shared" si="311"/>
        <v>34598886.300273322</v>
      </c>
      <c r="Z4969">
        <v>1.3570215104254859</v>
      </c>
      <c r="AD4969">
        <v>2.7026000000000001E-2</v>
      </c>
      <c r="AE4969">
        <v>5.4999999999999997E-3</v>
      </c>
      <c r="AF4969">
        <v>0.55850589865684008</v>
      </c>
      <c r="AG4969">
        <v>0.28179880538313079</v>
      </c>
      <c r="AH4969">
        <v>2.6507411480975791</v>
      </c>
    </row>
    <row r="4970" spans="1:34">
      <c r="A4970" t="s">
        <v>34</v>
      </c>
      <c r="B4970" t="s">
        <v>5783</v>
      </c>
      <c r="C4970" t="s">
        <v>47</v>
      </c>
      <c r="D4970" t="s">
        <v>5788</v>
      </c>
      <c r="E4970" t="s">
        <v>46</v>
      </c>
      <c r="F4970" t="s">
        <v>38</v>
      </c>
      <c r="G4970" t="s">
        <v>39</v>
      </c>
      <c r="I4970" t="str">
        <f t="shared" si="308"/>
        <v>10Lf-301,9637555711486</v>
      </c>
      <c r="J4970" t="str">
        <f t="shared" si="309"/>
        <v>GranadillaFríjolGulupa</v>
      </c>
      <c r="K4970">
        <v>1.5710044569188779</v>
      </c>
      <c r="L4970">
        <v>0.19637555711485971</v>
      </c>
      <c r="M4970">
        <v>0.19637555711485979</v>
      </c>
      <c r="O4970">
        <v>1.9637555711485979</v>
      </c>
      <c r="P4970">
        <v>156.23282277590761</v>
      </c>
      <c r="Q4970">
        <v>8.81012158510757</v>
      </c>
      <c r="R4970">
        <v>24.427377971906989</v>
      </c>
      <c r="T4970">
        <f t="shared" si="310"/>
        <v>189.47032233292217</v>
      </c>
      <c r="U4970">
        <v>30572408.61812368</v>
      </c>
      <c r="V4970">
        <v>1240983.2585724459</v>
      </c>
      <c r="W4970">
        <v>4461843.501083957</v>
      </c>
      <c r="Y4970">
        <f t="shared" si="311"/>
        <v>36275235.37778008</v>
      </c>
      <c r="Z4970">
        <v>1.1990968657272529</v>
      </c>
      <c r="AA4970">
        <v>3.8831448475385853E-2</v>
      </c>
      <c r="AB4970">
        <v>0.1394983770292913</v>
      </c>
      <c r="AD4970">
        <v>8.1077999999999997E-2</v>
      </c>
      <c r="AE4970">
        <v>5.4999999999999997E-3</v>
      </c>
      <c r="AF4970">
        <v>0.61688656685296261</v>
      </c>
      <c r="AG4970">
        <v>0.31125525802705267</v>
      </c>
      <c r="AH4970">
        <v>2.978475396028613</v>
      </c>
    </row>
    <row r="4971" spans="1:34">
      <c r="A4971" t="s">
        <v>34</v>
      </c>
      <c r="B4971" t="s">
        <v>5783</v>
      </c>
      <c r="C4971" t="s">
        <v>49</v>
      </c>
      <c r="D4971" t="s">
        <v>5789</v>
      </c>
      <c r="E4971" t="s">
        <v>51</v>
      </c>
      <c r="F4971" t="s">
        <v>38</v>
      </c>
      <c r="I4971" t="str">
        <f t="shared" si="308"/>
        <v>10Lf-300</v>
      </c>
      <c r="J4971" t="str">
        <f t="shared" si="309"/>
        <v>Piscicultura cachamaFríjol</v>
      </c>
      <c r="K4971">
        <v>0</v>
      </c>
      <c r="L4971">
        <v>0</v>
      </c>
      <c r="O4971">
        <v>0</v>
      </c>
      <c r="P4971">
        <v>0</v>
      </c>
      <c r="Q4971">
        <v>0</v>
      </c>
      <c r="T4971">
        <f t="shared" si="310"/>
        <v>0</v>
      </c>
      <c r="U4971">
        <v>0</v>
      </c>
      <c r="V4971">
        <v>0</v>
      </c>
      <c r="Y4971">
        <f t="shared" si="311"/>
        <v>0</v>
      </c>
      <c r="Z4971">
        <v>0</v>
      </c>
      <c r="AA4971">
        <v>0</v>
      </c>
      <c r="AD4971">
        <v>4.8842000000000003E-2</v>
      </c>
      <c r="AE4971">
        <v>5.4999999999999997E-3</v>
      </c>
      <c r="AF4971">
        <v>0</v>
      </c>
      <c r="AG4971">
        <v>0</v>
      </c>
      <c r="AH4971">
        <v>0</v>
      </c>
    </row>
    <row r="4972" spans="1:34">
      <c r="A4972" t="s">
        <v>34</v>
      </c>
      <c r="B4972" t="s">
        <v>5783</v>
      </c>
      <c r="C4972" t="s">
        <v>52</v>
      </c>
      <c r="D4972" t="s">
        <v>5790</v>
      </c>
      <c r="E4972" t="s">
        <v>46</v>
      </c>
      <c r="F4972" t="s">
        <v>39</v>
      </c>
      <c r="I4972" t="str">
        <f t="shared" si="308"/>
        <v>10Lf-301,82155249728406</v>
      </c>
      <c r="J4972" t="str">
        <f t="shared" si="309"/>
        <v>GranadillaGulupa</v>
      </c>
      <c r="K4972">
        <v>1.4572419978272451</v>
      </c>
      <c r="L4972">
        <v>0.36431049945681132</v>
      </c>
      <c r="O4972">
        <v>1.821552497284056</v>
      </c>
      <c r="P4972">
        <v>144.91940477028811</v>
      </c>
      <c r="Q4972">
        <v>45.316995659295017</v>
      </c>
      <c r="T4972">
        <f t="shared" si="310"/>
        <v>190.23640042958311</v>
      </c>
      <c r="U4972">
        <v>28358543.23446133</v>
      </c>
      <c r="V4972">
        <v>8277488.5951171266</v>
      </c>
      <c r="Y4972">
        <f t="shared" si="311"/>
        <v>36636031.829578459</v>
      </c>
      <c r="Z4972">
        <v>1.112265661949678</v>
      </c>
      <c r="AA4972">
        <v>0.25879352886688811</v>
      </c>
      <c r="AD4972">
        <v>5.4052000000000003E-2</v>
      </c>
      <c r="AE4972">
        <v>5.4999999999999997E-3</v>
      </c>
      <c r="AF4972">
        <v>0.57221544417300196</v>
      </c>
      <c r="AG4972">
        <v>0.28871607081952289</v>
      </c>
      <c r="AH4972">
        <v>2.7420360122765808</v>
      </c>
    </row>
    <row r="4973" spans="1:34">
      <c r="A4973" t="s">
        <v>34</v>
      </c>
      <c r="B4973" t="s">
        <v>5783</v>
      </c>
      <c r="C4973" t="s">
        <v>54</v>
      </c>
      <c r="D4973" t="s">
        <v>5791</v>
      </c>
      <c r="E4973" t="s">
        <v>46</v>
      </c>
      <c r="F4973" t="s">
        <v>38</v>
      </c>
      <c r="I4973" t="str">
        <f t="shared" si="308"/>
        <v>10Lf-302,13004144033199</v>
      </c>
      <c r="J4973" t="str">
        <f t="shared" si="309"/>
        <v>GranadillaFríjol</v>
      </c>
      <c r="K4973">
        <v>1.7040331522655949</v>
      </c>
      <c r="L4973">
        <v>0.42600828806639868</v>
      </c>
      <c r="O4973">
        <v>2.1300414403319929</v>
      </c>
      <c r="P4973">
        <v>169.4622241901946</v>
      </c>
      <c r="Q4973">
        <v>19.112280923706159</v>
      </c>
      <c r="T4973">
        <f t="shared" si="310"/>
        <v>188.57450511390076</v>
      </c>
      <c r="U4973">
        <v>33161203.076448839</v>
      </c>
      <c r="V4973">
        <v>2692133.1823099088</v>
      </c>
      <c r="Y4973">
        <f t="shared" si="311"/>
        <v>35853336.258758746</v>
      </c>
      <c r="Z4973">
        <v>1.3006333642008989</v>
      </c>
      <c r="AA4973">
        <v>8.4239195199135711E-2</v>
      </c>
      <c r="AD4973">
        <v>5.4052000000000003E-2</v>
      </c>
      <c r="AE4973">
        <v>5.4999999999999997E-3</v>
      </c>
      <c r="AF4973">
        <v>0.66912296554931727</v>
      </c>
      <c r="AG4973">
        <v>0.33761156829262101</v>
      </c>
      <c r="AH4973">
        <v>3.196327974173931</v>
      </c>
    </row>
    <row r="4974" spans="1:34">
      <c r="A4974" t="s">
        <v>34</v>
      </c>
      <c r="B4974" t="s">
        <v>5783</v>
      </c>
      <c r="C4974" t="s">
        <v>56</v>
      </c>
      <c r="D4974" t="s">
        <v>5792</v>
      </c>
      <c r="E4974" t="s">
        <v>51</v>
      </c>
      <c r="F4974" t="s">
        <v>39</v>
      </c>
      <c r="I4974" t="str">
        <f t="shared" si="308"/>
        <v>10Lf-300</v>
      </c>
      <c r="J4974" t="str">
        <f t="shared" si="309"/>
        <v>Piscicultura cachamaGulupa</v>
      </c>
      <c r="K4974">
        <v>0</v>
      </c>
      <c r="L4974">
        <v>0</v>
      </c>
      <c r="O4974">
        <v>0</v>
      </c>
      <c r="P4974">
        <v>0</v>
      </c>
      <c r="Q4974">
        <v>0</v>
      </c>
      <c r="T4974">
        <f t="shared" si="310"/>
        <v>0</v>
      </c>
      <c r="U4974">
        <v>0</v>
      </c>
      <c r="V4974">
        <v>0</v>
      </c>
      <c r="Y4974">
        <f t="shared" si="311"/>
        <v>0</v>
      </c>
      <c r="Z4974">
        <v>0</v>
      </c>
      <c r="AA4974">
        <v>0</v>
      </c>
      <c r="AD4974">
        <v>4.8842000000000003E-2</v>
      </c>
      <c r="AE4974">
        <v>5.4999999999999997E-3</v>
      </c>
      <c r="AF4974">
        <v>0</v>
      </c>
      <c r="AG4974">
        <v>0</v>
      </c>
      <c r="AH4974">
        <v>0</v>
      </c>
    </row>
    <row r="4975" spans="1:34">
      <c r="A4975" t="s">
        <v>58</v>
      </c>
      <c r="B4975" t="s">
        <v>5793</v>
      </c>
      <c r="C4975" t="s">
        <v>60</v>
      </c>
      <c r="D4975" t="s">
        <v>5794</v>
      </c>
      <c r="E4975" t="s">
        <v>62</v>
      </c>
      <c r="F4975" t="s">
        <v>63</v>
      </c>
      <c r="G4975" t="s">
        <v>38</v>
      </c>
      <c r="I4975" t="str">
        <f t="shared" si="308"/>
        <v>10Qf-303,7141908275663</v>
      </c>
      <c r="J4975" t="str">
        <f t="shared" si="309"/>
        <v>CaféPlátanoFríjol</v>
      </c>
      <c r="K4975">
        <v>2.9713526620530399</v>
      </c>
      <c r="L4975">
        <v>0.37141908275662999</v>
      </c>
      <c r="M4975">
        <v>0.37141908275662988</v>
      </c>
      <c r="O4975">
        <v>3.7141908275662998</v>
      </c>
      <c r="P4975">
        <v>351.35758121783408</v>
      </c>
      <c r="Q4975">
        <v>18.460360983800228</v>
      </c>
      <c r="R4975">
        <v>16.66321066730881</v>
      </c>
      <c r="T4975">
        <f t="shared" si="310"/>
        <v>386.48115286894313</v>
      </c>
      <c r="U4975">
        <v>32893549.18335719</v>
      </c>
      <c r="V4975">
        <v>1567259.0918237329</v>
      </c>
      <c r="W4975">
        <v>2329163.3692312809</v>
      </c>
      <c r="Y4975">
        <f t="shared" si="311"/>
        <v>36789971.644412205</v>
      </c>
      <c r="Z4975">
        <v>1.427318035219616</v>
      </c>
      <c r="AA4975">
        <v>6.3652398898219803E-2</v>
      </c>
      <c r="AB4975">
        <v>7.3444685207962573E-2</v>
      </c>
      <c r="AD4975">
        <v>8.3624000000000004E-2</v>
      </c>
      <c r="AE4975">
        <v>5.4999999999999997E-3</v>
      </c>
      <c r="AF4975">
        <v>1.1667615165129741</v>
      </c>
      <c r="AG4975">
        <v>0.58869924616925851</v>
      </c>
      <c r="AH4975">
        <v>5.5587755902485316</v>
      </c>
    </row>
    <row r="4976" spans="1:34">
      <c r="A4976" t="s">
        <v>58</v>
      </c>
      <c r="B4976" t="s">
        <v>5793</v>
      </c>
      <c r="C4976" t="s">
        <v>64</v>
      </c>
      <c r="D4976" t="s">
        <v>5795</v>
      </c>
      <c r="E4976" t="s">
        <v>62</v>
      </c>
      <c r="F4976" t="s">
        <v>63</v>
      </c>
      <c r="G4976" t="s">
        <v>66</v>
      </c>
      <c r="I4976" t="str">
        <f t="shared" si="308"/>
        <v>10Qf-302,92630090009564</v>
      </c>
      <c r="J4976" t="str">
        <f t="shared" si="309"/>
        <v>CaféPlátanoAguacate</v>
      </c>
      <c r="K4976">
        <v>2.16896242428201</v>
      </c>
      <c r="L4976">
        <v>0.29263009000956403</v>
      </c>
      <c r="M4976">
        <v>0.46470838580406643</v>
      </c>
      <c r="O4976">
        <v>2.9263009000956401</v>
      </c>
      <c r="P4976">
        <v>256.47625099524231</v>
      </c>
      <c r="Q4976">
        <v>14.544371431335881</v>
      </c>
      <c r="R4976">
        <v>44.521731542149013</v>
      </c>
      <c r="T4976">
        <f t="shared" si="310"/>
        <v>315.54235396872718</v>
      </c>
      <c r="U4976">
        <v>24010906.914926279</v>
      </c>
      <c r="V4976">
        <v>1234796.9999408971</v>
      </c>
      <c r="W4976">
        <v>24754296.085148979</v>
      </c>
      <c r="Y4976">
        <f t="shared" si="311"/>
        <v>50000000.000016153</v>
      </c>
      <c r="Z4976">
        <v>1.041882111614562</v>
      </c>
      <c r="AA4976">
        <v>5.0149839046142133E-2</v>
      </c>
      <c r="AB4976">
        <v>0.25621274903582819</v>
      </c>
      <c r="AD4976">
        <v>8.3624000000000004E-2</v>
      </c>
      <c r="AE4976">
        <v>5.4999999999999997E-3</v>
      </c>
      <c r="AF4976">
        <v>0.91925682725517488</v>
      </c>
      <c r="AG4976">
        <v>0.46381869266515902</v>
      </c>
      <c r="AH4976">
        <v>4.3985004200159743</v>
      </c>
    </row>
    <row r="4977" spans="1:34">
      <c r="A4977" t="s">
        <v>58</v>
      </c>
      <c r="B4977" t="s">
        <v>5793</v>
      </c>
      <c r="C4977" t="s">
        <v>67</v>
      </c>
      <c r="D4977" t="s">
        <v>5796</v>
      </c>
      <c r="E4977" t="s">
        <v>62</v>
      </c>
      <c r="F4977" t="s">
        <v>38</v>
      </c>
      <c r="G4977" t="s">
        <v>66</v>
      </c>
      <c r="I4977" t="str">
        <f t="shared" si="308"/>
        <v>10Qf-302,98752547016226</v>
      </c>
      <c r="J4977" t="str">
        <f t="shared" si="309"/>
        <v>CaféFríjolAguacate</v>
      </c>
      <c r="K4977">
        <v>2.2536550846985892</v>
      </c>
      <c r="L4977">
        <v>0.29875254701622622</v>
      </c>
      <c r="M4977">
        <v>0.43511783844744611</v>
      </c>
      <c r="O4977">
        <v>2.9875254701622609</v>
      </c>
      <c r="P4977">
        <v>266.49101924907592</v>
      </c>
      <c r="Q4977">
        <v>13.40312563204615</v>
      </c>
      <c r="R4977">
        <v>41.686787207505219</v>
      </c>
      <c r="T4977">
        <f t="shared" si="310"/>
        <v>321.58093208862732</v>
      </c>
      <c r="U4977">
        <v>24948473.911419131</v>
      </c>
      <c r="V4977">
        <v>1873472.6385361489</v>
      </c>
      <c r="W4977">
        <v>23178053.450060751</v>
      </c>
      <c r="Y4977">
        <f t="shared" si="311"/>
        <v>50000000.000016034</v>
      </c>
      <c r="Z4977">
        <v>1.0825650514779821</v>
      </c>
      <c r="AA4977">
        <v>5.9075550474774578E-2</v>
      </c>
      <c r="AB4977">
        <v>0.23989826942815631</v>
      </c>
      <c r="AD4977">
        <v>8.3624000000000004E-2</v>
      </c>
      <c r="AE4977">
        <v>5.4999999999999997E-3</v>
      </c>
      <c r="AF4977">
        <v>0.93848967649076276</v>
      </c>
      <c r="AG4977">
        <v>0.47352278702071843</v>
      </c>
      <c r="AH4977">
        <v>4.4886619336737423</v>
      </c>
    </row>
    <row r="4978" spans="1:34">
      <c r="A4978" t="s">
        <v>58</v>
      </c>
      <c r="B4978" t="s">
        <v>5793</v>
      </c>
      <c r="C4978" t="s">
        <v>69</v>
      </c>
      <c r="D4978" t="s">
        <v>5797</v>
      </c>
      <c r="E4978" t="s">
        <v>63</v>
      </c>
      <c r="F4978" t="s">
        <v>38</v>
      </c>
      <c r="G4978" t="s">
        <v>66</v>
      </c>
      <c r="I4978" t="str">
        <f t="shared" si="308"/>
        <v>10Qf-300</v>
      </c>
      <c r="J4978" t="str">
        <f t="shared" si="309"/>
        <v>PlátanoFríjolAguacate</v>
      </c>
      <c r="K4978">
        <v>0</v>
      </c>
      <c r="L4978">
        <v>0</v>
      </c>
      <c r="M4978">
        <v>0</v>
      </c>
      <c r="O4978">
        <v>0</v>
      </c>
      <c r="P4978">
        <v>0</v>
      </c>
      <c r="Q4978">
        <v>0</v>
      </c>
      <c r="R4978">
        <v>0</v>
      </c>
      <c r="T4978">
        <f t="shared" si="310"/>
        <v>0</v>
      </c>
      <c r="U4978">
        <v>0</v>
      </c>
      <c r="V4978">
        <v>0</v>
      </c>
      <c r="W4978">
        <v>0</v>
      </c>
      <c r="Y4978">
        <f t="shared" si="311"/>
        <v>0</v>
      </c>
      <c r="Z4978">
        <v>0</v>
      </c>
      <c r="AA4978">
        <v>0</v>
      </c>
      <c r="AB4978">
        <v>0</v>
      </c>
      <c r="AD4978">
        <v>8.1077999999999997E-2</v>
      </c>
      <c r="AE4978">
        <v>5.4999999999999997E-3</v>
      </c>
      <c r="AF4978">
        <v>0</v>
      </c>
      <c r="AG4978">
        <v>0</v>
      </c>
      <c r="AH4978">
        <v>0</v>
      </c>
    </row>
    <row r="4979" spans="1:34">
      <c r="A4979" t="s">
        <v>58</v>
      </c>
      <c r="B4979" t="s">
        <v>5793</v>
      </c>
      <c r="C4979" t="s">
        <v>71</v>
      </c>
      <c r="D4979" t="s">
        <v>5798</v>
      </c>
      <c r="E4979" t="s">
        <v>62</v>
      </c>
      <c r="F4979" t="s">
        <v>63</v>
      </c>
      <c r="G4979" t="s">
        <v>38</v>
      </c>
      <c r="H4979" t="s">
        <v>66</v>
      </c>
      <c r="I4979" t="str">
        <f t="shared" si="308"/>
        <v>10Qf-303,1858137274807</v>
      </c>
      <c r="J4979" t="str">
        <f t="shared" si="309"/>
        <v>CaféPlátanoFríjolAguacate</v>
      </c>
      <c r="K4979">
        <v>2.1115773005941239</v>
      </c>
      <c r="L4979">
        <v>0.31858137274806958</v>
      </c>
      <c r="M4979">
        <v>0.31858137274806952</v>
      </c>
      <c r="N4979">
        <v>0.43707368139043279</v>
      </c>
      <c r="O4979">
        <v>3.1858137274806961</v>
      </c>
      <c r="P4979">
        <v>249.69055419312301</v>
      </c>
      <c r="Q4979">
        <v>15.834208355679859</v>
      </c>
      <c r="R4979">
        <v>14.29271885919748</v>
      </c>
      <c r="S4979">
        <v>41.874168191163612</v>
      </c>
      <c r="T4979">
        <f t="shared" si="310"/>
        <v>321.69164959916395</v>
      </c>
      <c r="U4979">
        <v>23375640.55542377</v>
      </c>
      <c r="V4979">
        <v>1344302.369224956</v>
      </c>
      <c r="W4979">
        <v>1997818.90046406</v>
      </c>
      <c r="X4979">
        <v>23282238.1749027</v>
      </c>
      <c r="Y4979">
        <f t="shared" si="311"/>
        <v>50000000.000015482</v>
      </c>
      <c r="Z4979">
        <v>1.0143166115515589</v>
      </c>
      <c r="AA4979">
        <v>5.4597271818125501E-2</v>
      </c>
      <c r="AB4979">
        <v>6.2996517198159199E-2</v>
      </c>
      <c r="AC4979">
        <v>0.24097660567603341</v>
      </c>
      <c r="AD4979">
        <v>0.11065</v>
      </c>
      <c r="AE4979">
        <v>5.4999999999999997E-3</v>
      </c>
      <c r="AF4979">
        <v>1.000779181407548</v>
      </c>
      <c r="AG4979">
        <v>0.50495147580569022</v>
      </c>
      <c r="AH4979">
        <v>4.8076943846939342</v>
      </c>
    </row>
    <row r="4980" spans="1:34">
      <c r="A4980" t="s">
        <v>58</v>
      </c>
      <c r="B4980" t="s">
        <v>5793</v>
      </c>
      <c r="C4980" t="s">
        <v>73</v>
      </c>
      <c r="D4980" t="s">
        <v>5799</v>
      </c>
      <c r="E4980" t="s">
        <v>62</v>
      </c>
      <c r="F4980" t="s">
        <v>63</v>
      </c>
      <c r="G4980" t="s">
        <v>75</v>
      </c>
      <c r="I4980" t="str">
        <f t="shared" si="308"/>
        <v>10Qf-303,59119622698047</v>
      </c>
      <c r="J4980" t="str">
        <f t="shared" si="309"/>
        <v>CaféPlátanoCaña panelera</v>
      </c>
      <c r="K4980">
        <v>2.8729569815843732</v>
      </c>
      <c r="L4980">
        <v>0.35911962269804648</v>
      </c>
      <c r="M4980">
        <v>0.35911962269804659</v>
      </c>
      <c r="O4980">
        <v>3.591196226980466</v>
      </c>
      <c r="P4980">
        <v>339.72245330680852</v>
      </c>
      <c r="Q4980">
        <v>17.849050248492478</v>
      </c>
      <c r="R4980">
        <v>18.11153628155855</v>
      </c>
      <c r="T4980">
        <f t="shared" si="310"/>
        <v>375.68303983685951</v>
      </c>
      <c r="U4980">
        <v>31804286.640993841</v>
      </c>
      <c r="V4980">
        <v>1515359.656667439</v>
      </c>
      <c r="W4980">
        <v>2607798.7385113658</v>
      </c>
      <c r="Y4980">
        <f t="shared" si="311"/>
        <v>35927445.036172643</v>
      </c>
      <c r="Z4980">
        <v>1.3800527169306731</v>
      </c>
      <c r="AA4980">
        <v>6.1544563910121849E-2</v>
      </c>
      <c r="AB4980">
        <v>8.1619185614710987E-2</v>
      </c>
      <c r="AD4980">
        <v>7.9644000000000006E-2</v>
      </c>
      <c r="AE4980">
        <v>5.4999999999999997E-3</v>
      </c>
      <c r="AF4980">
        <v>1.1281244692085231</v>
      </c>
      <c r="AG4980">
        <v>0.56920460197640388</v>
      </c>
      <c r="AH4980">
        <v>5.3736692981653933</v>
      </c>
    </row>
    <row r="4981" spans="1:34">
      <c r="A4981" t="s">
        <v>58</v>
      </c>
      <c r="B4981" t="s">
        <v>5793</v>
      </c>
      <c r="C4981" t="s">
        <v>76</v>
      </c>
      <c r="D4981" t="s">
        <v>5800</v>
      </c>
      <c r="E4981" t="s">
        <v>62</v>
      </c>
      <c r="F4981" t="s">
        <v>38</v>
      </c>
      <c r="G4981" t="s">
        <v>75</v>
      </c>
      <c r="I4981" t="str">
        <f t="shared" si="308"/>
        <v>10Qf-303,62662301944452</v>
      </c>
      <c r="J4981" t="str">
        <f t="shared" si="309"/>
        <v>CaféFríjolCaña panelera</v>
      </c>
      <c r="K4981">
        <v>2.9012984155556181</v>
      </c>
      <c r="L4981">
        <v>0.36266230194445209</v>
      </c>
      <c r="M4981">
        <v>0.36266230194445231</v>
      </c>
      <c r="O4981">
        <v>3.6266230194445219</v>
      </c>
      <c r="P4981">
        <v>343.07378141254111</v>
      </c>
      <c r="Q4981">
        <v>16.270349637235189</v>
      </c>
      <c r="R4981">
        <v>18.290204779879939</v>
      </c>
      <c r="T4981">
        <f t="shared" si="310"/>
        <v>377.63433582965627</v>
      </c>
      <c r="U4981">
        <v>32118032.75540353</v>
      </c>
      <c r="V4981">
        <v>2274249.7311146408</v>
      </c>
      <c r="W4981">
        <v>2633524.4128711191</v>
      </c>
      <c r="Y4981">
        <f t="shared" si="311"/>
        <v>37025806.899389297</v>
      </c>
      <c r="Z4981">
        <v>1.3936667992870879</v>
      </c>
      <c r="AA4981">
        <v>7.1713112868134948E-2</v>
      </c>
      <c r="AB4981">
        <v>8.2424350737166266E-2</v>
      </c>
      <c r="AD4981">
        <v>7.9644000000000006E-2</v>
      </c>
      <c r="AE4981">
        <v>5.4999999999999997E-3</v>
      </c>
      <c r="AF4981">
        <v>1.1392533045375459</v>
      </c>
      <c r="AG4981">
        <v>0.57481974858195684</v>
      </c>
      <c r="AH4981">
        <v>5.4258400725640259</v>
      </c>
    </row>
    <row r="4982" spans="1:34">
      <c r="A4982" t="s">
        <v>58</v>
      </c>
      <c r="B4982" t="s">
        <v>5793</v>
      </c>
      <c r="C4982" t="s">
        <v>78</v>
      </c>
      <c r="D4982" t="s">
        <v>5801</v>
      </c>
      <c r="E4982" t="s">
        <v>63</v>
      </c>
      <c r="F4982" t="s">
        <v>38</v>
      </c>
      <c r="G4982" t="s">
        <v>75</v>
      </c>
      <c r="I4982" t="str">
        <f t="shared" si="308"/>
        <v>10Qf-305,66309694619091</v>
      </c>
      <c r="J4982" t="str">
        <f t="shared" si="309"/>
        <v>PlátanoFríjolCaña panelera</v>
      </c>
      <c r="K4982">
        <v>0.56630969461909197</v>
      </c>
      <c r="L4982">
        <v>0.56630969461908931</v>
      </c>
      <c r="M4982">
        <v>4.5304775569527287</v>
      </c>
      <c r="O4982">
        <v>5.66309694619091</v>
      </c>
      <c r="P4982">
        <v>28.146861258995159</v>
      </c>
      <c r="Q4982">
        <v>25.406712208592779</v>
      </c>
      <c r="R4982">
        <v>228.48628551419571</v>
      </c>
      <c r="T4982">
        <f t="shared" si="310"/>
        <v>282.03985898178365</v>
      </c>
      <c r="U4982">
        <v>2389629.5556285609</v>
      </c>
      <c r="V4982">
        <v>3551319.405986527</v>
      </c>
      <c r="W4982">
        <v>32898713.71860195</v>
      </c>
      <c r="Y4982">
        <f t="shared" si="311"/>
        <v>38839662.680217035</v>
      </c>
      <c r="Z4982">
        <v>9.705201551381526E-2</v>
      </c>
      <c r="AA4982">
        <v>0.1119824995065469</v>
      </c>
      <c r="AB4982">
        <v>1.029667735408373</v>
      </c>
      <c r="AD4982">
        <v>7.7098E-2</v>
      </c>
      <c r="AE4982">
        <v>5.4999999999999997E-3</v>
      </c>
      <c r="AF4982">
        <v>1.7789833338819609</v>
      </c>
      <c r="AG4982">
        <v>0.89760086597125921</v>
      </c>
      <c r="AH4982">
        <v>8.4222791460441293</v>
      </c>
    </row>
    <row r="4983" spans="1:34">
      <c r="A4983" t="s">
        <v>58</v>
      </c>
      <c r="B4983" t="s">
        <v>5793</v>
      </c>
      <c r="C4983" t="s">
        <v>80</v>
      </c>
      <c r="D4983" t="s">
        <v>5802</v>
      </c>
      <c r="E4983" t="s">
        <v>62</v>
      </c>
      <c r="F4983" t="s">
        <v>63</v>
      </c>
      <c r="G4983" t="s">
        <v>38</v>
      </c>
      <c r="H4983" t="s">
        <v>75</v>
      </c>
      <c r="I4983" t="str">
        <f t="shared" si="308"/>
        <v>10Qf-303,88114882705425</v>
      </c>
      <c r="J4983" t="str">
        <f t="shared" si="309"/>
        <v>CaféPlátanoFríjolCaña panelera</v>
      </c>
      <c r="K4983">
        <v>2.716804178937974</v>
      </c>
      <c r="L4983">
        <v>0.38811488270542482</v>
      </c>
      <c r="M4983">
        <v>0.38811488270542471</v>
      </c>
      <c r="N4983">
        <v>0.38811488270542482</v>
      </c>
      <c r="O4983">
        <v>3.8811488270542478</v>
      </c>
      <c r="P4983">
        <v>321.25764038207291</v>
      </c>
      <c r="Q4983">
        <v>19.290179666460691</v>
      </c>
      <c r="R4983">
        <v>17.412244965011549</v>
      </c>
      <c r="S4983">
        <v>19.573858779202759</v>
      </c>
      <c r="T4983">
        <f t="shared" si="310"/>
        <v>377.53392379274788</v>
      </c>
      <c r="U4983">
        <v>30075639.631311931</v>
      </c>
      <c r="V4983">
        <v>1637709.5492176099</v>
      </c>
      <c r="W4983">
        <v>2433862.4745441522</v>
      </c>
      <c r="X4983">
        <v>2818351.985092456</v>
      </c>
      <c r="Y4983">
        <f t="shared" si="311"/>
        <v>36965563.640166149</v>
      </c>
      <c r="Z4983">
        <v>1.3050432055005159</v>
      </c>
      <c r="AA4983">
        <v>6.651366200397657E-2</v>
      </c>
      <c r="AB4983">
        <v>7.6746125086693359E-2</v>
      </c>
      <c r="AC4983">
        <v>8.8209105404415289E-2</v>
      </c>
      <c r="AD4983">
        <v>0.10667</v>
      </c>
      <c r="AE4983">
        <v>5.4999999999999997E-3</v>
      </c>
      <c r="AF4983">
        <v>1.219209055619136</v>
      </c>
      <c r="AG4983">
        <v>0.61516208908809833</v>
      </c>
      <c r="AH4983">
        <v>5.8276899717614814</v>
      </c>
    </row>
    <row r="4984" spans="1:34">
      <c r="A4984" t="s">
        <v>58</v>
      </c>
      <c r="B4984" t="s">
        <v>5793</v>
      </c>
      <c r="C4984" t="s">
        <v>82</v>
      </c>
      <c r="D4984" t="s">
        <v>5803</v>
      </c>
      <c r="E4984" t="s">
        <v>62</v>
      </c>
      <c r="F4984" t="s">
        <v>66</v>
      </c>
      <c r="G4984" t="s">
        <v>75</v>
      </c>
      <c r="I4984" t="str">
        <f t="shared" si="308"/>
        <v>10Qf-302,86951386809846</v>
      </c>
      <c r="J4984" t="str">
        <f t="shared" si="309"/>
        <v>CaféAguacateCaña panelera</v>
      </c>
      <c r="K4984">
        <v>2.1245643520455579</v>
      </c>
      <c r="L4984">
        <v>0.45799812924305278</v>
      </c>
      <c r="M4984">
        <v>0.28695138680984572</v>
      </c>
      <c r="O4984">
        <v>2.8695138680984571</v>
      </c>
      <c r="P4984">
        <v>251.22625173700689</v>
      </c>
      <c r="Q4984">
        <v>43.878850435815053</v>
      </c>
      <c r="R4984">
        <v>14.471864316976889</v>
      </c>
      <c r="T4984">
        <f t="shared" si="310"/>
        <v>309.57696648979885</v>
      </c>
      <c r="U4984">
        <v>23519410.166187309</v>
      </c>
      <c r="V4984">
        <v>24396851.10934715</v>
      </c>
      <c r="W4984">
        <v>2083738.7244806581</v>
      </c>
      <c r="Y4984">
        <f t="shared" si="311"/>
        <v>50000000.000015117</v>
      </c>
      <c r="Z4984">
        <v>1.0205550675240489</v>
      </c>
      <c r="AA4984">
        <v>0.25251311000896137</v>
      </c>
      <c r="AB4984">
        <v>6.5217094867923847E-2</v>
      </c>
      <c r="AD4984">
        <v>7.9644000000000006E-2</v>
      </c>
      <c r="AE4984">
        <v>5.4999999999999997E-3</v>
      </c>
      <c r="AF4984">
        <v>0.90141796903616433</v>
      </c>
      <c r="AG4984">
        <v>0.45481794809360537</v>
      </c>
      <c r="AH4984">
        <v>4.3108937852282274</v>
      </c>
    </row>
    <row r="4985" spans="1:34">
      <c r="A4985" t="s">
        <v>58</v>
      </c>
      <c r="B4985" t="s">
        <v>5793</v>
      </c>
      <c r="C4985" t="s">
        <v>84</v>
      </c>
      <c r="D4985" t="s">
        <v>5804</v>
      </c>
      <c r="E4985" t="s">
        <v>63</v>
      </c>
      <c r="F4985" t="s">
        <v>66</v>
      </c>
      <c r="G4985" t="s">
        <v>75</v>
      </c>
      <c r="I4985" t="str">
        <f t="shared" si="308"/>
        <v>10Qf-300</v>
      </c>
      <c r="J4985" t="str">
        <f t="shared" si="309"/>
        <v>PlátanoAguacateCaña panelera</v>
      </c>
      <c r="K4985">
        <v>0</v>
      </c>
      <c r="L4985">
        <v>0</v>
      </c>
      <c r="M4985">
        <v>0</v>
      </c>
      <c r="O4985">
        <v>0</v>
      </c>
      <c r="P4985">
        <v>0</v>
      </c>
      <c r="Q4985">
        <v>0</v>
      </c>
      <c r="R4985">
        <v>0</v>
      </c>
      <c r="T4985">
        <f t="shared" si="310"/>
        <v>0</v>
      </c>
      <c r="U4985">
        <v>0</v>
      </c>
      <c r="V4985">
        <v>0</v>
      </c>
      <c r="W4985">
        <v>0</v>
      </c>
      <c r="Y4985">
        <f t="shared" si="311"/>
        <v>0</v>
      </c>
      <c r="Z4985">
        <v>0</v>
      </c>
      <c r="AA4985">
        <v>0</v>
      </c>
      <c r="AB4985">
        <v>0</v>
      </c>
      <c r="AD4985">
        <v>7.7098E-2</v>
      </c>
      <c r="AE4985">
        <v>5.4999999999999997E-3</v>
      </c>
      <c r="AF4985">
        <v>0</v>
      </c>
      <c r="AG4985">
        <v>0</v>
      </c>
      <c r="AH4985">
        <v>0</v>
      </c>
    </row>
    <row r="4986" spans="1:34">
      <c r="A4986" t="s">
        <v>58</v>
      </c>
      <c r="B4986" t="s">
        <v>5793</v>
      </c>
      <c r="C4986" t="s">
        <v>86</v>
      </c>
      <c r="D4986" t="s">
        <v>5805</v>
      </c>
      <c r="E4986" t="s">
        <v>62</v>
      </c>
      <c r="F4986" t="s">
        <v>63</v>
      </c>
      <c r="G4986" t="s">
        <v>66</v>
      </c>
      <c r="H4986" t="s">
        <v>75</v>
      </c>
      <c r="I4986" t="str">
        <f t="shared" si="308"/>
        <v>10Qf-303,05196782165066</v>
      </c>
      <c r="J4986" t="str">
        <f t="shared" si="309"/>
        <v>CaféPlátanoAguacateCaña panelera</v>
      </c>
      <c r="K4986">
        <v>1.9802476454444471</v>
      </c>
      <c r="L4986">
        <v>0.30519678216506568</v>
      </c>
      <c r="M4986">
        <v>0.4613266118760781</v>
      </c>
      <c r="N4986">
        <v>0.30519678216506563</v>
      </c>
      <c r="O4986">
        <v>3.0519678216506572</v>
      </c>
      <c r="P4986">
        <v>234.16103776619039</v>
      </c>
      <c r="Q4986">
        <v>15.168964200886331</v>
      </c>
      <c r="R4986">
        <v>44.197738182963931</v>
      </c>
      <c r="S4986">
        <v>15.39203720384053</v>
      </c>
      <c r="T4986">
        <f t="shared" si="310"/>
        <v>308.91977735388116</v>
      </c>
      <c r="U4986">
        <v>21921791.429378118</v>
      </c>
      <c r="V4986">
        <v>1287824.0614173401</v>
      </c>
      <c r="W4986">
        <v>24574154.224868979</v>
      </c>
      <c r="X4986">
        <v>2216230.2843500818</v>
      </c>
      <c r="Y4986">
        <f t="shared" si="311"/>
        <v>50000000.000014521</v>
      </c>
      <c r="Z4986">
        <v>0.95123113948753668</v>
      </c>
      <c r="AA4986">
        <v>5.2303471261203223E-2</v>
      </c>
      <c r="AB4986">
        <v>0.25434823868659401</v>
      </c>
      <c r="AC4986">
        <v>6.9363830985887512E-2</v>
      </c>
      <c r="AD4986">
        <v>0.10667</v>
      </c>
      <c r="AE4986">
        <v>5.4999999999999997E-3</v>
      </c>
      <c r="AF4986">
        <v>0.95873334711538949</v>
      </c>
      <c r="AG4986">
        <v>0.48373689973162909</v>
      </c>
      <c r="AH4986">
        <v>4.6066080684976756</v>
      </c>
    </row>
    <row r="4987" spans="1:34">
      <c r="A4987" t="s">
        <v>58</v>
      </c>
      <c r="B4987" t="s">
        <v>5793</v>
      </c>
      <c r="C4987" t="s">
        <v>88</v>
      </c>
      <c r="D4987" t="s">
        <v>5806</v>
      </c>
      <c r="E4987" t="s">
        <v>38</v>
      </c>
      <c r="F4987" t="s">
        <v>66</v>
      </c>
      <c r="G4987" t="s">
        <v>75</v>
      </c>
      <c r="I4987" t="str">
        <f t="shared" si="308"/>
        <v>10Qf-300</v>
      </c>
      <c r="J4987" t="str">
        <f t="shared" si="309"/>
        <v>FríjolAguacateCaña panelera</v>
      </c>
      <c r="K4987">
        <v>0</v>
      </c>
      <c r="L4987">
        <v>0</v>
      </c>
      <c r="M4987">
        <v>0</v>
      </c>
      <c r="O4987">
        <v>0</v>
      </c>
      <c r="P4987">
        <v>0</v>
      </c>
      <c r="Q4987">
        <v>0</v>
      </c>
      <c r="R4987">
        <v>0</v>
      </c>
      <c r="T4987">
        <f t="shared" si="310"/>
        <v>0</v>
      </c>
      <c r="U4987">
        <v>0</v>
      </c>
      <c r="V4987">
        <v>0</v>
      </c>
      <c r="W4987">
        <v>0</v>
      </c>
      <c r="Y4987">
        <f t="shared" si="311"/>
        <v>0</v>
      </c>
      <c r="Z4987">
        <v>0</v>
      </c>
      <c r="AA4987">
        <v>0</v>
      </c>
      <c r="AB4987">
        <v>0</v>
      </c>
      <c r="AD4987">
        <v>7.7098E-2</v>
      </c>
      <c r="AE4987">
        <v>5.4999999999999997E-3</v>
      </c>
      <c r="AF4987">
        <v>0</v>
      </c>
      <c r="AG4987">
        <v>0</v>
      </c>
      <c r="AH4987">
        <v>0</v>
      </c>
    </row>
    <row r="4988" spans="1:34">
      <c r="A4988" t="s">
        <v>58</v>
      </c>
      <c r="B4988" t="s">
        <v>5793</v>
      </c>
      <c r="C4988" t="s">
        <v>90</v>
      </c>
      <c r="D4988" t="s">
        <v>5807</v>
      </c>
      <c r="E4988" t="s">
        <v>62</v>
      </c>
      <c r="F4988" t="s">
        <v>38</v>
      </c>
      <c r="G4988" t="s">
        <v>66</v>
      </c>
      <c r="H4988" t="s">
        <v>75</v>
      </c>
      <c r="I4988" t="str">
        <f t="shared" si="308"/>
        <v>10Qf-303,11862363982531</v>
      </c>
      <c r="J4988" t="str">
        <f t="shared" si="309"/>
        <v>CaféFríjolAguacateCaña panelera</v>
      </c>
      <c r="K4988">
        <v>2.0645351944244341</v>
      </c>
      <c r="L4988">
        <v>0.31186236398253109</v>
      </c>
      <c r="M4988">
        <v>0.43036371743581481</v>
      </c>
      <c r="N4988">
        <v>0.31186236398253109</v>
      </c>
      <c r="O4988">
        <v>3.11862363982531</v>
      </c>
      <c r="P4988">
        <v>244.127902256764</v>
      </c>
      <c r="Q4988">
        <v>13.99127969321628</v>
      </c>
      <c r="R4988">
        <v>41.23131511820236</v>
      </c>
      <c r="S4988">
        <v>15.728203537547749</v>
      </c>
      <c r="T4988">
        <f t="shared" si="310"/>
        <v>315.07870060573038</v>
      </c>
      <c r="U4988">
        <v>22854873.75020979</v>
      </c>
      <c r="V4988">
        <v>1955684.099586071</v>
      </c>
      <c r="W4988">
        <v>22924808.78579044</v>
      </c>
      <c r="X4988">
        <v>2264633.3644280718</v>
      </c>
      <c r="Y4988">
        <f t="shared" si="311"/>
        <v>50000000.000014372</v>
      </c>
      <c r="Z4988">
        <v>0.99171948014800437</v>
      </c>
      <c r="AA4988">
        <v>6.1667895415907212E-2</v>
      </c>
      <c r="AB4988">
        <v>0.23727712797504591</v>
      </c>
      <c r="AC4988">
        <v>7.0878756167370008E-2</v>
      </c>
      <c r="AD4988">
        <v>0.10667</v>
      </c>
      <c r="AE4988">
        <v>5.4999999999999997E-3</v>
      </c>
      <c r="AF4988">
        <v>0.97967234758910271</v>
      </c>
      <c r="AG4988">
        <v>0.49430184691231172</v>
      </c>
      <c r="AH4988">
        <v>4.7047678343267254</v>
      </c>
    </row>
    <row r="4989" spans="1:34">
      <c r="A4989" t="s">
        <v>58</v>
      </c>
      <c r="B4989" t="s">
        <v>5793</v>
      </c>
      <c r="C4989" t="s">
        <v>92</v>
      </c>
      <c r="D4989" t="s">
        <v>5808</v>
      </c>
      <c r="E4989" t="s">
        <v>63</v>
      </c>
      <c r="F4989" t="s">
        <v>38</v>
      </c>
      <c r="G4989" t="s">
        <v>66</v>
      </c>
      <c r="H4989" t="s">
        <v>75</v>
      </c>
      <c r="I4989" t="str">
        <f t="shared" si="308"/>
        <v>10Qf-300</v>
      </c>
      <c r="J4989" t="str">
        <f t="shared" si="309"/>
        <v>PlátanoFríjolAguacateCaña panelera</v>
      </c>
      <c r="K4989">
        <v>0</v>
      </c>
      <c r="L4989">
        <v>0</v>
      </c>
      <c r="M4989">
        <v>0</v>
      </c>
      <c r="N4989">
        <v>0</v>
      </c>
      <c r="O4989">
        <v>0</v>
      </c>
      <c r="P4989">
        <v>0</v>
      </c>
      <c r="Q4989">
        <v>0</v>
      </c>
      <c r="R4989">
        <v>0</v>
      </c>
      <c r="S4989">
        <v>0</v>
      </c>
      <c r="T4989">
        <f t="shared" si="310"/>
        <v>0</v>
      </c>
      <c r="U4989">
        <v>0</v>
      </c>
      <c r="V4989">
        <v>0</v>
      </c>
      <c r="W4989">
        <v>0</v>
      </c>
      <c r="X4989">
        <v>0</v>
      </c>
      <c r="Y4989">
        <f t="shared" si="311"/>
        <v>0</v>
      </c>
      <c r="Z4989">
        <v>0</v>
      </c>
      <c r="AA4989">
        <v>0</v>
      </c>
      <c r="AB4989">
        <v>0</v>
      </c>
      <c r="AC4989">
        <v>0</v>
      </c>
      <c r="AD4989">
        <v>0.10412399999999999</v>
      </c>
      <c r="AE4989">
        <v>5.4999999999999997E-3</v>
      </c>
      <c r="AF4989">
        <v>0</v>
      </c>
      <c r="AG4989">
        <v>0</v>
      </c>
      <c r="AH4989">
        <v>0</v>
      </c>
    </row>
    <row r="4990" spans="1:34">
      <c r="A4990" t="s">
        <v>58</v>
      </c>
      <c r="B4990" t="s">
        <v>5793</v>
      </c>
      <c r="C4990" t="s">
        <v>94</v>
      </c>
      <c r="D4990" t="s">
        <v>5809</v>
      </c>
      <c r="E4990" t="s">
        <v>62</v>
      </c>
      <c r="F4990" t="s">
        <v>63</v>
      </c>
      <c r="G4990" t="s">
        <v>39</v>
      </c>
      <c r="I4990" t="str">
        <f t="shared" si="308"/>
        <v>10Qf-302,27444952329535</v>
      </c>
      <c r="J4990" t="str">
        <f t="shared" si="309"/>
        <v>CaféPlátanoGulupa</v>
      </c>
      <c r="K4990">
        <v>0.22744495232953499</v>
      </c>
      <c r="L4990">
        <v>0.22744495232953499</v>
      </c>
      <c r="M4990">
        <v>1.8195596186362799</v>
      </c>
      <c r="O4990">
        <v>2.2744495232953499</v>
      </c>
      <c r="P4990">
        <v>26.894992752389921</v>
      </c>
      <c r="Q4990">
        <v>11.30452397002346</v>
      </c>
      <c r="R4990">
        <v>226.33708186426841</v>
      </c>
      <c r="T4990">
        <f t="shared" si="310"/>
        <v>264.53659858668181</v>
      </c>
      <c r="U4990">
        <v>2517867.3072043252</v>
      </c>
      <c r="V4990">
        <v>959738.43557588744</v>
      </c>
      <c r="W4990">
        <v>41340399.564449467</v>
      </c>
      <c r="Y4990">
        <f t="shared" si="311"/>
        <v>44818005.307229683</v>
      </c>
      <c r="Z4990">
        <v>0.10925538614972261</v>
      </c>
      <c r="AA4990">
        <v>3.8978656469711832E-2</v>
      </c>
      <c r="AB4990">
        <v>1.2925519725417509</v>
      </c>
      <c r="AD4990">
        <v>8.3624000000000004E-2</v>
      </c>
      <c r="AE4990">
        <v>5.4999999999999997E-3</v>
      </c>
      <c r="AF4990">
        <v>0.71448676124461252</v>
      </c>
      <c r="AG4990">
        <v>0.36050024944231301</v>
      </c>
      <c r="AH4990">
        <v>3.4385605339822751</v>
      </c>
    </row>
    <row r="4991" spans="1:34">
      <c r="A4991" t="s">
        <v>58</v>
      </c>
      <c r="B4991" t="s">
        <v>5793</v>
      </c>
      <c r="C4991" t="s">
        <v>96</v>
      </c>
      <c r="D4991" t="s">
        <v>5810</v>
      </c>
      <c r="E4991" t="s">
        <v>62</v>
      </c>
      <c r="F4991" t="s">
        <v>38</v>
      </c>
      <c r="G4991" t="s">
        <v>39</v>
      </c>
      <c r="I4991" t="str">
        <f t="shared" si="308"/>
        <v>10Qf-302,28860870423311</v>
      </c>
      <c r="J4991" t="str">
        <f t="shared" si="309"/>
        <v>CaféFríjolGulupa</v>
      </c>
      <c r="K4991">
        <v>0.22886087042331049</v>
      </c>
      <c r="L4991">
        <v>0.22886087042331049</v>
      </c>
      <c r="M4991">
        <v>1.8308869633864839</v>
      </c>
      <c r="O4991">
        <v>2.2886087042331051</v>
      </c>
      <c r="P4991">
        <v>27.06242274580168</v>
      </c>
      <c r="Q4991">
        <v>10.267530868536699</v>
      </c>
      <c r="R4991">
        <v>227.74610310752581</v>
      </c>
      <c r="T4991">
        <f t="shared" si="310"/>
        <v>265.07605672186418</v>
      </c>
      <c r="U4991">
        <v>2533541.8422576739</v>
      </c>
      <c r="V4991">
        <v>1435183.006979859</v>
      </c>
      <c r="W4991">
        <v>41597756.86848145</v>
      </c>
      <c r="Y4991">
        <f t="shared" si="311"/>
        <v>45566481.717718981</v>
      </c>
      <c r="Z4991">
        <v>0.1099355361223089</v>
      </c>
      <c r="AA4991">
        <v>4.5255118449781133E-2</v>
      </c>
      <c r="AB4991">
        <v>1.300598524933098</v>
      </c>
      <c r="AD4991">
        <v>8.3624000000000004E-2</v>
      </c>
      <c r="AE4991">
        <v>5.4999999999999997E-3</v>
      </c>
      <c r="AF4991">
        <v>0.71893467148683921</v>
      </c>
      <c r="AG4991">
        <v>0.36274447962094708</v>
      </c>
      <c r="AH4991">
        <v>3.4594118553408908</v>
      </c>
    </row>
    <row r="4992" spans="1:34">
      <c r="A4992" t="s">
        <v>58</v>
      </c>
      <c r="B4992" t="s">
        <v>5793</v>
      </c>
      <c r="C4992" t="s">
        <v>98</v>
      </c>
      <c r="D4992" t="s">
        <v>5811</v>
      </c>
      <c r="E4992" t="s">
        <v>63</v>
      </c>
      <c r="F4992" t="s">
        <v>38</v>
      </c>
      <c r="G4992" t="s">
        <v>39</v>
      </c>
      <c r="I4992" t="str">
        <f t="shared" si="308"/>
        <v>10Qf-302,3874111931003</v>
      </c>
      <c r="J4992" t="str">
        <f t="shared" si="309"/>
        <v>PlátanoFríjolGulupa</v>
      </c>
      <c r="K4992">
        <v>0.23874111931002989</v>
      </c>
      <c r="L4992">
        <v>0.23874111931002981</v>
      </c>
      <c r="M4992">
        <v>1.9099289544802389</v>
      </c>
      <c r="O4992">
        <v>2.387411193100299</v>
      </c>
      <c r="P4992">
        <v>11.86596879037444</v>
      </c>
      <c r="Q4992">
        <v>10.7107947617727</v>
      </c>
      <c r="R4992">
        <v>237.5782259056291</v>
      </c>
      <c r="T4992">
        <f t="shared" si="310"/>
        <v>260.15498945777625</v>
      </c>
      <c r="U4992">
        <v>1007404.323584502</v>
      </c>
      <c r="V4992">
        <v>1497141.89615442</v>
      </c>
      <c r="W4992">
        <v>43393591.124593653</v>
      </c>
      <c r="Y4992">
        <f t="shared" si="311"/>
        <v>45898137.344332576</v>
      </c>
      <c r="Z4992">
        <v>4.0914550881293539E-2</v>
      </c>
      <c r="AA4992">
        <v>4.7208846200858759E-2</v>
      </c>
      <c r="AB4992">
        <v>1.356747210832399</v>
      </c>
      <c r="AD4992">
        <v>8.1077999999999997E-2</v>
      </c>
      <c r="AE4992">
        <v>5.4999999999999997E-3</v>
      </c>
      <c r="AF4992">
        <v>0.74997210254459645</v>
      </c>
      <c r="AG4992">
        <v>0.37840467410639728</v>
      </c>
      <c r="AH4992">
        <v>3.602365969751292</v>
      </c>
    </row>
    <row r="4993" spans="1:34">
      <c r="A4993" t="s">
        <v>58</v>
      </c>
      <c r="B4993" t="s">
        <v>5793</v>
      </c>
      <c r="C4993" t="s">
        <v>100</v>
      </c>
      <c r="D4993" t="s">
        <v>5812</v>
      </c>
      <c r="E4993" t="s">
        <v>62</v>
      </c>
      <c r="F4993" t="s">
        <v>63</v>
      </c>
      <c r="G4993" t="s">
        <v>38</v>
      </c>
      <c r="H4993" t="s">
        <v>39</v>
      </c>
      <c r="I4993" t="str">
        <f t="shared" si="308"/>
        <v>10Qf-302,49899736927105</v>
      </c>
      <c r="J4993" t="str">
        <f t="shared" si="309"/>
        <v>CaféPlátanoFríjolGulupa</v>
      </c>
      <c r="K4993">
        <v>0.24989973692710529</v>
      </c>
      <c r="L4993">
        <v>0.2498997369271054</v>
      </c>
      <c r="M4993">
        <v>0.2498997369271054</v>
      </c>
      <c r="N4993">
        <v>1.749298158489738</v>
      </c>
      <c r="O4993">
        <v>2.4989973692710539</v>
      </c>
      <c r="P4993">
        <v>29.550234219930321</v>
      </c>
      <c r="Q4993">
        <v>12.42057709903364</v>
      </c>
      <c r="R4993">
        <v>11.211410924866041</v>
      </c>
      <c r="S4993">
        <v>217.5971792558507</v>
      </c>
      <c r="T4993">
        <f t="shared" si="310"/>
        <v>270.77940149968072</v>
      </c>
      <c r="U4993">
        <v>2766446.8753568069</v>
      </c>
      <c r="V4993">
        <v>1054489.8012146461</v>
      </c>
      <c r="W4993">
        <v>1567117.4160228509</v>
      </c>
      <c r="X4993">
        <v>39744058.995726228</v>
      </c>
      <c r="Y4993">
        <f t="shared" si="311"/>
        <v>45132113.088320531</v>
      </c>
      <c r="Z4993">
        <v>0.120041759454512</v>
      </c>
      <c r="AA4993">
        <v>4.2826872602738833E-2</v>
      </c>
      <c r="AB4993">
        <v>4.9415359533883013E-2</v>
      </c>
      <c r="AC4993">
        <v>1.2426406709411251</v>
      </c>
      <c r="AD4993">
        <v>0.11065</v>
      </c>
      <c r="AE4993">
        <v>5.4999999999999997E-3</v>
      </c>
      <c r="AF4993">
        <v>0.78502535160347253</v>
      </c>
      <c r="AG4993">
        <v>0.39609108302946211</v>
      </c>
      <c r="AH4993">
        <v>3.7962638039039889</v>
      </c>
    </row>
    <row r="4994" spans="1:34">
      <c r="A4994" t="s">
        <v>58</v>
      </c>
      <c r="B4994" t="s">
        <v>5793</v>
      </c>
      <c r="C4994" t="s">
        <v>102</v>
      </c>
      <c r="D4994" t="s">
        <v>5813</v>
      </c>
      <c r="E4994" t="s">
        <v>62</v>
      </c>
      <c r="F4994" t="s">
        <v>66</v>
      </c>
      <c r="G4994" t="s">
        <v>39</v>
      </c>
      <c r="I4994" t="str">
        <f t="shared" si="308"/>
        <v>10Qf-302,07224652523289</v>
      </c>
      <c r="J4994" t="str">
        <f t="shared" si="309"/>
        <v>CaféAguacateGulupa</v>
      </c>
      <c r="K4994">
        <v>0.29286731209002331</v>
      </c>
      <c r="L4994">
        <v>0.20722465252328939</v>
      </c>
      <c r="M4994">
        <v>1.572154560619581</v>
      </c>
      <c r="O4994">
        <v>2.072246525232893</v>
      </c>
      <c r="P4994">
        <v>34.631079544297563</v>
      </c>
      <c r="Q4994">
        <v>19.85331151834848</v>
      </c>
      <c r="R4994">
        <v>195.5620864772373</v>
      </c>
      <c r="T4994">
        <f t="shared" si="310"/>
        <v>250.04647753988334</v>
      </c>
      <c r="U4994">
        <v>3242107.6964235618</v>
      </c>
      <c r="V4994">
        <v>11038536.34108174</v>
      </c>
      <c r="W4994">
        <v>35719355.9625137</v>
      </c>
      <c r="Y4994">
        <f t="shared" si="311"/>
        <v>50000000.000018999</v>
      </c>
      <c r="Z4994">
        <v>0.14068165041828351</v>
      </c>
      <c r="AA4994">
        <v>0.1142514306022701</v>
      </c>
      <c r="AB4994">
        <v>1.116804009968279</v>
      </c>
      <c r="AD4994">
        <v>8.3624000000000004E-2</v>
      </c>
      <c r="AE4994">
        <v>5.4999999999999997E-3</v>
      </c>
      <c r="AF4994">
        <v>0.65096749483755811</v>
      </c>
      <c r="AG4994">
        <v>0.32845107424941361</v>
      </c>
      <c r="AH4994">
        <v>3.1407890943198651</v>
      </c>
    </row>
    <row r="4995" spans="1:34">
      <c r="A4995" t="s">
        <v>58</v>
      </c>
      <c r="B4995" t="s">
        <v>5793</v>
      </c>
      <c r="C4995" t="s">
        <v>104</v>
      </c>
      <c r="D4995" t="s">
        <v>5814</v>
      </c>
      <c r="E4995" t="s">
        <v>63</v>
      </c>
      <c r="F4995" t="s">
        <v>66</v>
      </c>
      <c r="G4995" t="s">
        <v>39</v>
      </c>
      <c r="I4995" t="str">
        <f t="shared" ref="I4995:I5058" si="312">_xlfn.CONCAT(A4995,O4995)</f>
        <v>10Qf-300</v>
      </c>
      <c r="J4995" t="str">
        <f t="shared" ref="J4995:J5058" si="313">_xlfn.CONCAT(,E4995,F4995,G4995,H4995)</f>
        <v>PlátanoAguacateGulupa</v>
      </c>
      <c r="K4995">
        <v>0</v>
      </c>
      <c r="L4995">
        <v>0</v>
      </c>
      <c r="M4995">
        <v>0</v>
      </c>
      <c r="O4995">
        <v>0</v>
      </c>
      <c r="P4995">
        <v>0</v>
      </c>
      <c r="Q4995">
        <v>0</v>
      </c>
      <c r="R4995">
        <v>0</v>
      </c>
      <c r="T4995">
        <f t="shared" ref="T4995:T5058" si="314">SUM(P4995:S4995)</f>
        <v>0</v>
      </c>
      <c r="U4995">
        <v>0</v>
      </c>
      <c r="V4995">
        <v>0</v>
      </c>
      <c r="W4995">
        <v>0</v>
      </c>
      <c r="Y4995">
        <f t="shared" ref="Y4995:Y5058" si="315">SUM(U4995:X4995)</f>
        <v>0</v>
      </c>
      <c r="Z4995">
        <v>0</v>
      </c>
      <c r="AA4995">
        <v>0</v>
      </c>
      <c r="AB4995">
        <v>0</v>
      </c>
      <c r="AD4995">
        <v>8.1077999999999997E-2</v>
      </c>
      <c r="AE4995">
        <v>5.4999999999999997E-3</v>
      </c>
      <c r="AF4995">
        <v>0</v>
      </c>
      <c r="AG4995">
        <v>0</v>
      </c>
      <c r="AH4995">
        <v>0</v>
      </c>
    </row>
    <row r="4996" spans="1:34">
      <c r="A4996" t="s">
        <v>58</v>
      </c>
      <c r="B4996" t="s">
        <v>5793</v>
      </c>
      <c r="C4996" t="s">
        <v>106</v>
      </c>
      <c r="D4996" t="s">
        <v>5815</v>
      </c>
      <c r="E4996" t="s">
        <v>62</v>
      </c>
      <c r="F4996" t="s">
        <v>63</v>
      </c>
      <c r="G4996" t="s">
        <v>66</v>
      </c>
      <c r="H4996" t="s">
        <v>39</v>
      </c>
      <c r="I4996" t="str">
        <f t="shared" si="312"/>
        <v>10Qf-302,23886597960654</v>
      </c>
      <c r="J4996" t="str">
        <f t="shared" si="313"/>
        <v>CaféPlátanoAguacateGulupa</v>
      </c>
      <c r="K4996">
        <v>0.30596716491138348</v>
      </c>
      <c r="L4996">
        <v>0.22388659796065441</v>
      </c>
      <c r="M4996">
        <v>0.22388659796065469</v>
      </c>
      <c r="N4996">
        <v>1.485125618773852</v>
      </c>
      <c r="O4996">
        <v>2.2388659796065449</v>
      </c>
      <c r="P4996">
        <v>36.180115665254853</v>
      </c>
      <c r="Q4996">
        <v>11.127665781504209</v>
      </c>
      <c r="R4996">
        <v>21.449621557920452</v>
      </c>
      <c r="S4996">
        <v>184.7364578287731</v>
      </c>
      <c r="T4996">
        <f t="shared" si="314"/>
        <v>253.49386083345263</v>
      </c>
      <c r="U4996">
        <v>3387126.043985317</v>
      </c>
      <c r="V4996">
        <v>944723.4202051966</v>
      </c>
      <c r="W4996">
        <v>11926092.37258628</v>
      </c>
      <c r="X4996">
        <v>33742058.163241729</v>
      </c>
      <c r="Y4996">
        <f t="shared" si="315"/>
        <v>50000000.000018522</v>
      </c>
      <c r="Z4996">
        <v>0.14697429162154321</v>
      </c>
      <c r="AA4996">
        <v>3.8368839144150187E-2</v>
      </c>
      <c r="AB4996">
        <v>0.12343784293138239</v>
      </c>
      <c r="AC4996">
        <v>1.0549816715855289</v>
      </c>
      <c r="AD4996">
        <v>0.11065</v>
      </c>
      <c r="AE4996">
        <v>5.4999999999999997E-3</v>
      </c>
      <c r="AF4996">
        <v>0.70330868469315544</v>
      </c>
      <c r="AG4996">
        <v>0.35486025776763741</v>
      </c>
      <c r="AH4996">
        <v>3.4131849220673369</v>
      </c>
    </row>
    <row r="4997" spans="1:34">
      <c r="A4997" t="s">
        <v>58</v>
      </c>
      <c r="B4997" t="s">
        <v>5793</v>
      </c>
      <c r="C4997" t="s">
        <v>108</v>
      </c>
      <c r="D4997" t="s">
        <v>5816</v>
      </c>
      <c r="E4997" t="s">
        <v>38</v>
      </c>
      <c r="F4997" t="s">
        <v>66</v>
      </c>
      <c r="G4997" t="s">
        <v>39</v>
      </c>
      <c r="I4997" t="str">
        <f t="shared" si="312"/>
        <v>10Qf-300</v>
      </c>
      <c r="J4997" t="str">
        <f t="shared" si="313"/>
        <v>FríjolAguacateGulupa</v>
      </c>
      <c r="K4997">
        <v>0</v>
      </c>
      <c r="L4997">
        <v>0</v>
      </c>
      <c r="M4997">
        <v>0</v>
      </c>
      <c r="O4997">
        <v>0</v>
      </c>
      <c r="P4997">
        <v>0</v>
      </c>
      <c r="Q4997">
        <v>0</v>
      </c>
      <c r="R4997">
        <v>0</v>
      </c>
      <c r="T4997">
        <f t="shared" si="314"/>
        <v>0</v>
      </c>
      <c r="U4997">
        <v>0</v>
      </c>
      <c r="V4997">
        <v>0</v>
      </c>
      <c r="W4997">
        <v>0</v>
      </c>
      <c r="Y4997">
        <f t="shared" si="315"/>
        <v>0</v>
      </c>
      <c r="Z4997">
        <v>0</v>
      </c>
      <c r="AA4997">
        <v>0</v>
      </c>
      <c r="AB4997">
        <v>0</v>
      </c>
      <c r="AD4997">
        <v>8.1077999999999997E-2</v>
      </c>
      <c r="AE4997">
        <v>5.4999999999999997E-3</v>
      </c>
      <c r="AF4997">
        <v>0</v>
      </c>
      <c r="AG4997">
        <v>0</v>
      </c>
      <c r="AH4997">
        <v>0</v>
      </c>
    </row>
    <row r="4998" spans="1:34">
      <c r="A4998" t="s">
        <v>58</v>
      </c>
      <c r="B4998" t="s">
        <v>5793</v>
      </c>
      <c r="C4998" t="s">
        <v>110</v>
      </c>
      <c r="D4998" t="s">
        <v>5817</v>
      </c>
      <c r="E4998" t="s">
        <v>62</v>
      </c>
      <c r="F4998" t="s">
        <v>38</v>
      </c>
      <c r="G4998" t="s">
        <v>66</v>
      </c>
      <c r="H4998" t="s">
        <v>39</v>
      </c>
      <c r="I4998" t="str">
        <f t="shared" si="312"/>
        <v>10Qf-302,40285754899458</v>
      </c>
      <c r="J4998" t="str">
        <f t="shared" si="313"/>
        <v>CaféFríjolAguacateGulupa</v>
      </c>
      <c r="K4998">
        <v>0.68506233944505379</v>
      </c>
      <c r="L4998">
        <v>0.240285754899458</v>
      </c>
      <c r="M4998">
        <v>0.24028575489945739</v>
      </c>
      <c r="N4998">
        <v>1.237223699750611</v>
      </c>
      <c r="O4998">
        <v>2.40285754899458</v>
      </c>
      <c r="P4998">
        <v>81.007498586362118</v>
      </c>
      <c r="Q4998">
        <v>10.780092731171139</v>
      </c>
      <c r="R4998">
        <v>23.02075495049662</v>
      </c>
      <c r="S4998">
        <v>153.8996573383746</v>
      </c>
      <c r="T4998">
        <f t="shared" si="314"/>
        <v>268.70800360640447</v>
      </c>
      <c r="U4998">
        <v>7583795.7722028792</v>
      </c>
      <c r="V4998">
        <v>1506828.2822361609</v>
      </c>
      <c r="W4998">
        <v>12799650.067714909</v>
      </c>
      <c r="X4998">
        <v>28109725.877864059</v>
      </c>
      <c r="Y4998">
        <f t="shared" si="315"/>
        <v>50000000.000018008</v>
      </c>
      <c r="Z4998">
        <v>0.32907633106871292</v>
      </c>
      <c r="AA4998">
        <v>4.7514283589224993E-2</v>
      </c>
      <c r="AB4998">
        <v>0.1324793692078893</v>
      </c>
      <c r="AC4998">
        <v>0.87888075620550565</v>
      </c>
      <c r="AD4998">
        <v>0.11065</v>
      </c>
      <c r="AE4998">
        <v>5.4999999999999997E-3</v>
      </c>
      <c r="AF4998">
        <v>0.7548243609407056</v>
      </c>
      <c r="AG4998">
        <v>0.38085292151564087</v>
      </c>
      <c r="AH4998">
        <v>3.6546848314509259</v>
      </c>
    </row>
    <row r="4999" spans="1:34">
      <c r="A4999" t="s">
        <v>58</v>
      </c>
      <c r="B4999" t="s">
        <v>5793</v>
      </c>
      <c r="C4999" t="s">
        <v>112</v>
      </c>
      <c r="D4999" t="s">
        <v>5818</v>
      </c>
      <c r="E4999" t="s">
        <v>63</v>
      </c>
      <c r="F4999" t="s">
        <v>38</v>
      </c>
      <c r="G4999" t="s">
        <v>66</v>
      </c>
      <c r="H4999" t="s">
        <v>39</v>
      </c>
      <c r="I4999" t="str">
        <f t="shared" si="312"/>
        <v>10Qf-300</v>
      </c>
      <c r="J4999" t="str">
        <f t="shared" si="313"/>
        <v>PlátanoFríjolAguacateGulupa</v>
      </c>
      <c r="K4999">
        <v>0</v>
      </c>
      <c r="L4999">
        <v>0</v>
      </c>
      <c r="M4999">
        <v>0</v>
      </c>
      <c r="N4999">
        <v>0</v>
      </c>
      <c r="O4999">
        <v>0</v>
      </c>
      <c r="P4999">
        <v>0</v>
      </c>
      <c r="Q4999">
        <v>0</v>
      </c>
      <c r="R4999">
        <v>0</v>
      </c>
      <c r="S4999">
        <v>0</v>
      </c>
      <c r="T4999">
        <f t="shared" si="314"/>
        <v>0</v>
      </c>
      <c r="U4999">
        <v>0</v>
      </c>
      <c r="V4999">
        <v>0</v>
      </c>
      <c r="W4999">
        <v>0</v>
      </c>
      <c r="X4999">
        <v>0</v>
      </c>
      <c r="Y4999">
        <f t="shared" si="315"/>
        <v>0</v>
      </c>
      <c r="Z4999">
        <v>0</v>
      </c>
      <c r="AA4999">
        <v>0</v>
      </c>
      <c r="AB4999">
        <v>0</v>
      </c>
      <c r="AC4999">
        <v>0</v>
      </c>
      <c r="AD4999">
        <v>0.10810400000000001</v>
      </c>
      <c r="AE4999">
        <v>5.4999999999999997E-3</v>
      </c>
      <c r="AF4999">
        <v>0</v>
      </c>
      <c r="AG4999">
        <v>0</v>
      </c>
      <c r="AH4999">
        <v>0</v>
      </c>
    </row>
    <row r="5000" spans="1:34">
      <c r="A5000" t="s">
        <v>58</v>
      </c>
      <c r="B5000" t="s">
        <v>5793</v>
      </c>
      <c r="C5000" t="s">
        <v>114</v>
      </c>
      <c r="D5000" t="s">
        <v>5819</v>
      </c>
      <c r="E5000" t="s">
        <v>62</v>
      </c>
      <c r="F5000" t="s">
        <v>75</v>
      </c>
      <c r="G5000" t="s">
        <v>39</v>
      </c>
      <c r="I5000" t="str">
        <f t="shared" si="312"/>
        <v>10Qf-302,24130926104475</v>
      </c>
      <c r="J5000" t="str">
        <f t="shared" si="313"/>
        <v>CaféCaña paneleraGulupa</v>
      </c>
      <c r="K5000">
        <v>0.2241309261044751</v>
      </c>
      <c r="L5000">
        <v>0.22413092610447499</v>
      </c>
      <c r="M5000">
        <v>1.793047408835801</v>
      </c>
      <c r="O5000">
        <v>2.2413092610447509</v>
      </c>
      <c r="P5000">
        <v>26.50311458410647</v>
      </c>
      <c r="Q5000">
        <v>11.30363016496508</v>
      </c>
      <c r="R5000">
        <v>223.03919805845439</v>
      </c>
      <c r="T5000">
        <f t="shared" si="314"/>
        <v>260.84594280752594</v>
      </c>
      <c r="U5000">
        <v>2481180.2838088521</v>
      </c>
      <c r="V5000">
        <v>1627558.9230279441</v>
      </c>
      <c r="W5000">
        <v>40738042.084506176</v>
      </c>
      <c r="Y5000">
        <f t="shared" si="315"/>
        <v>44846781.291342974</v>
      </c>
      <c r="Z5000">
        <v>0.1076634615489751</v>
      </c>
      <c r="AA5000">
        <v>5.0939526841449097E-2</v>
      </c>
      <c r="AB5000">
        <v>1.273718619282497</v>
      </c>
      <c r="AD5000">
        <v>7.9644000000000006E-2</v>
      </c>
      <c r="AE5000">
        <v>5.4999999999999997E-3</v>
      </c>
      <c r="AF5000">
        <v>0.70407620765803691</v>
      </c>
      <c r="AG5000">
        <v>0.355247517875593</v>
      </c>
      <c r="AH5000">
        <v>3.3857769865783811</v>
      </c>
    </row>
    <row r="5001" spans="1:34">
      <c r="A5001" t="s">
        <v>58</v>
      </c>
      <c r="B5001" t="s">
        <v>5793</v>
      </c>
      <c r="C5001" t="s">
        <v>116</v>
      </c>
      <c r="D5001" t="s">
        <v>5820</v>
      </c>
      <c r="E5001" t="s">
        <v>63</v>
      </c>
      <c r="F5001" t="s">
        <v>75</v>
      </c>
      <c r="G5001" t="s">
        <v>39</v>
      </c>
      <c r="I5001" t="str">
        <f t="shared" si="312"/>
        <v>10Qf-302,33598551020671</v>
      </c>
      <c r="J5001" t="str">
        <f t="shared" si="313"/>
        <v>PlátanoCaña paneleraGulupa</v>
      </c>
      <c r="K5001">
        <v>0.23359855102067081</v>
      </c>
      <c r="L5001">
        <v>0.2335985510206709</v>
      </c>
      <c r="M5001">
        <v>1.868788408165367</v>
      </c>
      <c r="O5001">
        <v>2.335985510206708</v>
      </c>
      <c r="P5001">
        <v>11.610371618842951</v>
      </c>
      <c r="Q5001">
        <v>11.78111237794359</v>
      </c>
      <c r="R5001">
        <v>232.46070675218209</v>
      </c>
      <c r="T5001">
        <f t="shared" si="314"/>
        <v>255.85219074896864</v>
      </c>
      <c r="U5001">
        <v>985704.47755881026</v>
      </c>
      <c r="V5001">
        <v>1696309.4416647761</v>
      </c>
      <c r="W5001">
        <v>42458877.798612483</v>
      </c>
      <c r="Y5001">
        <f t="shared" si="315"/>
        <v>45140891.717836067</v>
      </c>
      <c r="Z5001">
        <v>4.0033236960408912E-2</v>
      </c>
      <c r="AA5001">
        <v>5.3091288501143162E-2</v>
      </c>
      <c r="AB5001">
        <v>1.327522395252799</v>
      </c>
      <c r="AD5001">
        <v>7.7098E-2</v>
      </c>
      <c r="AE5001">
        <v>5.4999999999999997E-3</v>
      </c>
      <c r="AF5001">
        <v>0.73381743776126962</v>
      </c>
      <c r="AG5001">
        <v>0.37025370336776331</v>
      </c>
      <c r="AH5001">
        <v>3.5226546513357411</v>
      </c>
    </row>
    <row r="5002" spans="1:34">
      <c r="A5002" t="s">
        <v>58</v>
      </c>
      <c r="B5002" t="s">
        <v>5793</v>
      </c>
      <c r="C5002" t="s">
        <v>118</v>
      </c>
      <c r="D5002" t="s">
        <v>5821</v>
      </c>
      <c r="E5002" t="s">
        <v>62</v>
      </c>
      <c r="F5002" t="s">
        <v>63</v>
      </c>
      <c r="G5002" t="s">
        <v>75</v>
      </c>
      <c r="H5002" t="s">
        <v>39</v>
      </c>
      <c r="I5002" t="str">
        <f t="shared" si="312"/>
        <v>10Qf-302,4427088021338</v>
      </c>
      <c r="J5002" t="str">
        <f t="shared" si="313"/>
        <v>CaféPlátanoCaña paneleraGulupa</v>
      </c>
      <c r="K5002">
        <v>0.24427088021337959</v>
      </c>
      <c r="L5002">
        <v>0.24427088021337959</v>
      </c>
      <c r="M5002">
        <v>0.24427088021337959</v>
      </c>
      <c r="N5002">
        <v>1.709896161493657</v>
      </c>
      <c r="O5002">
        <v>2.4427088021337959</v>
      </c>
      <c r="P5002">
        <v>28.88463114116621</v>
      </c>
      <c r="Q5002">
        <v>12.1408103027499</v>
      </c>
      <c r="R5002">
        <v>12.31935163073152</v>
      </c>
      <c r="S5002">
        <v>212.69592022131491</v>
      </c>
      <c r="T5002">
        <f t="shared" si="314"/>
        <v>266.04071329596252</v>
      </c>
      <c r="U5002">
        <v>2704134.15242641</v>
      </c>
      <c r="V5002">
        <v>1030737.98750684</v>
      </c>
      <c r="W5002">
        <v>1773808.0934973571</v>
      </c>
      <c r="X5002">
        <v>38848845.515073121</v>
      </c>
      <c r="Y5002">
        <f t="shared" si="315"/>
        <v>44357525.74850373</v>
      </c>
      <c r="Z5002">
        <v>0.11733788360437419</v>
      </c>
      <c r="AA5002">
        <v>4.186222040925483E-2</v>
      </c>
      <c r="AB5002">
        <v>5.5516850242316493E-2</v>
      </c>
      <c r="AC5002">
        <v>1.2146508604299751</v>
      </c>
      <c r="AD5002">
        <v>0.10667</v>
      </c>
      <c r="AE5002">
        <v>5.4999999999999997E-3</v>
      </c>
      <c r="AF5002">
        <v>0.76734307920433376</v>
      </c>
      <c r="AG5002">
        <v>0.38716934513820672</v>
      </c>
      <c r="AH5002">
        <v>3.709391226476336</v>
      </c>
    </row>
    <row r="5003" spans="1:34">
      <c r="A5003" t="s">
        <v>58</v>
      </c>
      <c r="B5003" t="s">
        <v>5793</v>
      </c>
      <c r="C5003" t="s">
        <v>120</v>
      </c>
      <c r="D5003" t="s">
        <v>5822</v>
      </c>
      <c r="E5003" t="s">
        <v>38</v>
      </c>
      <c r="F5003" t="s">
        <v>75</v>
      </c>
      <c r="G5003" t="s">
        <v>39</v>
      </c>
      <c r="I5003" t="str">
        <f t="shared" si="312"/>
        <v>10Qf-302,35092373423636</v>
      </c>
      <c r="J5003" t="str">
        <f t="shared" si="313"/>
        <v>FríjolCaña paneleraGulupa</v>
      </c>
      <c r="K5003">
        <v>0.23509237342363559</v>
      </c>
      <c r="L5003">
        <v>0.23509237342363579</v>
      </c>
      <c r="M5003">
        <v>1.880738987389085</v>
      </c>
      <c r="O5003">
        <v>2.3509237342363569</v>
      </c>
      <c r="P5003">
        <v>10.547098753142199</v>
      </c>
      <c r="Q5003">
        <v>11.85645055759035</v>
      </c>
      <c r="R5003">
        <v>233.94725283749881</v>
      </c>
      <c r="T5003">
        <f t="shared" si="314"/>
        <v>256.35080214823137</v>
      </c>
      <c r="U5003">
        <v>1474260.6666840659</v>
      </c>
      <c r="V5003">
        <v>1707157.047676234</v>
      </c>
      <c r="W5003">
        <v>42730394.991605259</v>
      </c>
      <c r="Y5003">
        <f t="shared" si="315"/>
        <v>45911812.705965556</v>
      </c>
      <c r="Z5003">
        <v>4.648734048004026E-2</v>
      </c>
      <c r="AA5003">
        <v>5.343079812489189E-2</v>
      </c>
      <c r="AB5003">
        <v>1.3360116717735711</v>
      </c>
      <c r="AD5003">
        <v>7.7098E-2</v>
      </c>
      <c r="AE5003">
        <v>5.4999999999999997E-3</v>
      </c>
      <c r="AF5003">
        <v>0.73851007358210163</v>
      </c>
      <c r="AG5003">
        <v>0.37262141187646258</v>
      </c>
      <c r="AH5003">
        <v>3.5446532196949212</v>
      </c>
    </row>
    <row r="5004" spans="1:34">
      <c r="A5004" t="s">
        <v>58</v>
      </c>
      <c r="B5004" t="s">
        <v>5793</v>
      </c>
      <c r="C5004" t="s">
        <v>122</v>
      </c>
      <c r="D5004" t="s">
        <v>5823</v>
      </c>
      <c r="E5004" t="s">
        <v>62</v>
      </c>
      <c r="F5004" t="s">
        <v>38</v>
      </c>
      <c r="G5004" t="s">
        <v>75</v>
      </c>
      <c r="H5004" t="s">
        <v>39</v>
      </c>
      <c r="I5004" t="str">
        <f t="shared" si="312"/>
        <v>10Qf-302,45904793389623</v>
      </c>
      <c r="J5004" t="str">
        <f t="shared" si="313"/>
        <v>CaféFríjolCaña paneleraGulupa</v>
      </c>
      <c r="K5004">
        <v>0.24590479338962279</v>
      </c>
      <c r="L5004">
        <v>0.24590479338962279</v>
      </c>
      <c r="M5004">
        <v>0.24590479338962279</v>
      </c>
      <c r="N5004">
        <v>1.72133355372736</v>
      </c>
      <c r="O5004">
        <v>2.4590479338962279</v>
      </c>
      <c r="P5004">
        <v>29.077838695710781</v>
      </c>
      <c r="Q5004">
        <v>11.032183230707171</v>
      </c>
      <c r="R5004">
        <v>12.401755030328889</v>
      </c>
      <c r="S5004">
        <v>214.11863039568851</v>
      </c>
      <c r="T5004">
        <f t="shared" si="314"/>
        <v>266.63040735243533</v>
      </c>
      <c r="U5004">
        <v>2722221.94258019</v>
      </c>
      <c r="V5004">
        <v>1542065.1863942819</v>
      </c>
      <c r="W5004">
        <v>1785672.988787211</v>
      </c>
      <c r="X5004">
        <v>39108703.098234348</v>
      </c>
      <c r="Y5004">
        <f t="shared" si="315"/>
        <v>45158663.215996027</v>
      </c>
      <c r="Z5004">
        <v>0.11812274962657961</v>
      </c>
      <c r="AA5004">
        <v>4.8625396432481857E-2</v>
      </c>
      <c r="AB5004">
        <v>5.5888199103200781E-2</v>
      </c>
      <c r="AC5004">
        <v>1.222775586732423</v>
      </c>
      <c r="AD5004">
        <v>0.10667</v>
      </c>
      <c r="AE5004">
        <v>5.4999999999999997E-3</v>
      </c>
      <c r="AF5004">
        <v>0.77247579075274175</v>
      </c>
      <c r="AG5004">
        <v>0.38975909752255211</v>
      </c>
      <c r="AH5004">
        <v>3.7334528221715222</v>
      </c>
    </row>
    <row r="5005" spans="1:34">
      <c r="A5005" t="s">
        <v>58</v>
      </c>
      <c r="B5005" t="s">
        <v>5793</v>
      </c>
      <c r="C5005" t="s">
        <v>124</v>
      </c>
      <c r="D5005" t="s">
        <v>5824</v>
      </c>
      <c r="E5005" t="s">
        <v>63</v>
      </c>
      <c r="F5005" t="s">
        <v>38</v>
      </c>
      <c r="G5005" t="s">
        <v>75</v>
      </c>
      <c r="H5005" t="s">
        <v>39</v>
      </c>
      <c r="I5005" t="str">
        <f t="shared" si="312"/>
        <v>10Qf-302,57348252764891</v>
      </c>
      <c r="J5005" t="str">
        <f t="shared" si="313"/>
        <v>PlátanoFríjolCaña paneleraGulupa</v>
      </c>
      <c r="K5005">
        <v>0.25734825276489071</v>
      </c>
      <c r="L5005">
        <v>0.25734825276489071</v>
      </c>
      <c r="M5005">
        <v>0.25734825276489071</v>
      </c>
      <c r="N5005">
        <v>1.8014377693542349</v>
      </c>
      <c r="O5005">
        <v>2.5734825276489071</v>
      </c>
      <c r="P5005">
        <v>12.790785032720139</v>
      </c>
      <c r="Q5005">
        <v>11.54557843086123</v>
      </c>
      <c r="R5005">
        <v>12.97888481261309</v>
      </c>
      <c r="S5005">
        <v>224.08288450658239</v>
      </c>
      <c r="T5005">
        <f t="shared" si="314"/>
        <v>261.39813278277683</v>
      </c>
      <c r="U5005">
        <v>1085919.942285269</v>
      </c>
      <c r="V5005">
        <v>1613826.9445579711</v>
      </c>
      <c r="W5005">
        <v>1868771.3132363921</v>
      </c>
      <c r="X5005">
        <v>40928671.098674901</v>
      </c>
      <c r="Y5005">
        <f t="shared" si="315"/>
        <v>45497189.298754536</v>
      </c>
      <c r="Z5005">
        <v>4.4103371100843947E-2</v>
      </c>
      <c r="AA5005">
        <v>5.0888234586269912E-2</v>
      </c>
      <c r="AB5005">
        <v>5.8489020043608501E-2</v>
      </c>
      <c r="AC5005">
        <v>1.2796788400564481</v>
      </c>
      <c r="AD5005">
        <v>0.10412399999999999</v>
      </c>
      <c r="AE5005">
        <v>5.4999999999999997E-3</v>
      </c>
      <c r="AF5005">
        <v>0.8084238306750493</v>
      </c>
      <c r="AG5005">
        <v>0.40789698063235169</v>
      </c>
      <c r="AH5005">
        <v>3.8994273389563081</v>
      </c>
    </row>
    <row r="5006" spans="1:34">
      <c r="A5006" t="s">
        <v>58</v>
      </c>
      <c r="B5006" t="s">
        <v>5793</v>
      </c>
      <c r="C5006" t="s">
        <v>126</v>
      </c>
      <c r="D5006" t="s">
        <v>5825</v>
      </c>
      <c r="E5006" t="s">
        <v>66</v>
      </c>
      <c r="F5006" t="s">
        <v>75</v>
      </c>
      <c r="G5006" t="s">
        <v>39</v>
      </c>
      <c r="I5006" t="str">
        <f t="shared" si="312"/>
        <v>10Qf-300</v>
      </c>
      <c r="J5006" t="str">
        <f t="shared" si="313"/>
        <v>AguacateCaña paneleraGulupa</v>
      </c>
      <c r="K5006">
        <v>0</v>
      </c>
      <c r="L5006">
        <v>0</v>
      </c>
      <c r="M5006">
        <v>0</v>
      </c>
      <c r="O5006">
        <v>0</v>
      </c>
      <c r="P5006">
        <v>0</v>
      </c>
      <c r="Q5006">
        <v>0</v>
      </c>
      <c r="R5006">
        <v>0</v>
      </c>
      <c r="T5006">
        <f t="shared" si="314"/>
        <v>0</v>
      </c>
      <c r="U5006">
        <v>0</v>
      </c>
      <c r="V5006">
        <v>0</v>
      </c>
      <c r="W5006">
        <v>0</v>
      </c>
      <c r="Y5006">
        <f t="shared" si="315"/>
        <v>0</v>
      </c>
      <c r="Z5006">
        <v>0</v>
      </c>
      <c r="AA5006">
        <v>0</v>
      </c>
      <c r="AB5006">
        <v>0</v>
      </c>
      <c r="AD5006">
        <v>7.7098E-2</v>
      </c>
      <c r="AE5006">
        <v>5.4999999999999997E-3</v>
      </c>
      <c r="AF5006">
        <v>0</v>
      </c>
      <c r="AG5006">
        <v>0</v>
      </c>
      <c r="AH5006">
        <v>0</v>
      </c>
    </row>
    <row r="5007" spans="1:34">
      <c r="A5007" t="s">
        <v>58</v>
      </c>
      <c r="B5007" t="s">
        <v>5793</v>
      </c>
      <c r="C5007" t="s">
        <v>128</v>
      </c>
      <c r="D5007" t="s">
        <v>5826</v>
      </c>
      <c r="E5007" t="s">
        <v>62</v>
      </c>
      <c r="F5007" t="s">
        <v>66</v>
      </c>
      <c r="G5007" t="s">
        <v>75</v>
      </c>
      <c r="H5007" t="s">
        <v>39</v>
      </c>
      <c r="I5007" t="str">
        <f t="shared" si="312"/>
        <v>10Qf-302,19851517833066</v>
      </c>
      <c r="J5007" t="str">
        <f t="shared" si="313"/>
        <v>CaféAguacateCaña paneleraGulupa</v>
      </c>
      <c r="K5007">
        <v>0.28050755346265083</v>
      </c>
      <c r="L5007">
        <v>0.21985151783306631</v>
      </c>
      <c r="M5007">
        <v>0.21985151783306639</v>
      </c>
      <c r="N5007">
        <v>1.4783045892018809</v>
      </c>
      <c r="O5007">
        <v>2.198515178330664</v>
      </c>
      <c r="P5007">
        <v>33.169558348510158</v>
      </c>
      <c r="Q5007">
        <v>21.063037713773301</v>
      </c>
      <c r="R5007">
        <v>11.08780609612441</v>
      </c>
      <c r="S5007">
        <v>183.88798223455939</v>
      </c>
      <c r="T5007">
        <f t="shared" si="314"/>
        <v>249.20838439296728</v>
      </c>
      <c r="U5007">
        <v>3105282.359769315</v>
      </c>
      <c r="V5007">
        <v>11711149.90273436</v>
      </c>
      <c r="W5007">
        <v>1596483.384999943</v>
      </c>
      <c r="X5007">
        <v>33587084.352514088</v>
      </c>
      <c r="Y5007">
        <f t="shared" si="315"/>
        <v>50000000.000017703</v>
      </c>
      <c r="Z5007">
        <v>0.13474452063052531</v>
      </c>
      <c r="AA5007">
        <v>0.1212131381409137</v>
      </c>
      <c r="AB5007">
        <v>4.9966921069029613E-2</v>
      </c>
      <c r="AC5007">
        <v>1.050136249024094</v>
      </c>
      <c r="AD5007">
        <v>0.10667</v>
      </c>
      <c r="AE5007">
        <v>5.4999999999999997E-3</v>
      </c>
      <c r="AF5007">
        <v>0.69063304031329775</v>
      </c>
      <c r="AG5007">
        <v>0.3484646557654103</v>
      </c>
      <c r="AH5007">
        <v>3.3497828744093732</v>
      </c>
    </row>
    <row r="5008" spans="1:34">
      <c r="A5008" t="s">
        <v>58</v>
      </c>
      <c r="B5008" t="s">
        <v>5793</v>
      </c>
      <c r="C5008" t="s">
        <v>130</v>
      </c>
      <c r="D5008" t="s">
        <v>5827</v>
      </c>
      <c r="E5008" t="s">
        <v>63</v>
      </c>
      <c r="F5008" t="s">
        <v>66</v>
      </c>
      <c r="G5008" t="s">
        <v>75</v>
      </c>
      <c r="H5008" t="s">
        <v>39</v>
      </c>
      <c r="I5008" t="str">
        <f t="shared" si="312"/>
        <v>10Qf-300</v>
      </c>
      <c r="J5008" t="str">
        <f t="shared" si="313"/>
        <v>PlátanoAguacateCaña paneleraGulupa</v>
      </c>
      <c r="K5008">
        <v>0</v>
      </c>
      <c r="L5008">
        <v>0</v>
      </c>
      <c r="M5008">
        <v>0</v>
      </c>
      <c r="N5008">
        <v>0</v>
      </c>
      <c r="O5008">
        <v>0</v>
      </c>
      <c r="P5008">
        <v>0</v>
      </c>
      <c r="Q5008">
        <v>0</v>
      </c>
      <c r="R5008">
        <v>0</v>
      </c>
      <c r="S5008">
        <v>0</v>
      </c>
      <c r="T5008">
        <f t="shared" si="314"/>
        <v>0</v>
      </c>
      <c r="U5008">
        <v>0</v>
      </c>
      <c r="V5008">
        <v>0</v>
      </c>
      <c r="W5008">
        <v>0</v>
      </c>
      <c r="X5008">
        <v>0</v>
      </c>
      <c r="Y5008">
        <f t="shared" si="315"/>
        <v>0</v>
      </c>
      <c r="Z5008">
        <v>0</v>
      </c>
      <c r="AA5008">
        <v>0</v>
      </c>
      <c r="AB5008">
        <v>0</v>
      </c>
      <c r="AC5008">
        <v>0</v>
      </c>
      <c r="AD5008">
        <v>0.10412399999999999</v>
      </c>
      <c r="AE5008">
        <v>5.4999999999999997E-3</v>
      </c>
      <c r="AF5008">
        <v>0</v>
      </c>
      <c r="AG5008">
        <v>0</v>
      </c>
      <c r="AH5008">
        <v>0</v>
      </c>
    </row>
    <row r="5009" spans="1:34">
      <c r="A5009" t="s">
        <v>58</v>
      </c>
      <c r="B5009" t="s">
        <v>5793</v>
      </c>
      <c r="C5009" t="s">
        <v>132</v>
      </c>
      <c r="D5009" t="s">
        <v>5828</v>
      </c>
      <c r="E5009" t="s">
        <v>38</v>
      </c>
      <c r="F5009" t="s">
        <v>66</v>
      </c>
      <c r="G5009" t="s">
        <v>75</v>
      </c>
      <c r="H5009" t="s">
        <v>39</v>
      </c>
      <c r="I5009" t="str">
        <f t="shared" si="312"/>
        <v>10Qf-300</v>
      </c>
      <c r="J5009" t="str">
        <f t="shared" si="313"/>
        <v>FríjolAguacateCaña paneleraGulupa</v>
      </c>
      <c r="K5009">
        <v>0</v>
      </c>
      <c r="L5009">
        <v>0</v>
      </c>
      <c r="M5009">
        <v>0</v>
      </c>
      <c r="N5009">
        <v>0</v>
      </c>
      <c r="O5009">
        <v>0</v>
      </c>
      <c r="P5009">
        <v>0</v>
      </c>
      <c r="Q5009">
        <v>0</v>
      </c>
      <c r="R5009">
        <v>0</v>
      </c>
      <c r="S5009">
        <v>0</v>
      </c>
      <c r="T5009">
        <f t="shared" si="314"/>
        <v>0</v>
      </c>
      <c r="U5009">
        <v>0</v>
      </c>
      <c r="V5009">
        <v>0</v>
      </c>
      <c r="W5009">
        <v>0</v>
      </c>
      <c r="X5009">
        <v>0</v>
      </c>
      <c r="Y5009">
        <f t="shared" si="315"/>
        <v>0</v>
      </c>
      <c r="Z5009">
        <v>0</v>
      </c>
      <c r="AA5009">
        <v>0</v>
      </c>
      <c r="AB5009">
        <v>0</v>
      </c>
      <c r="AC5009">
        <v>0</v>
      </c>
      <c r="AD5009">
        <v>0.10412399999999999</v>
      </c>
      <c r="AE5009">
        <v>5.4999999999999997E-3</v>
      </c>
      <c r="AF5009">
        <v>0</v>
      </c>
      <c r="AG5009">
        <v>0</v>
      </c>
      <c r="AH5009">
        <v>0</v>
      </c>
    </row>
    <row r="5010" spans="1:34">
      <c r="A5010" t="s">
        <v>34</v>
      </c>
      <c r="B5010" t="s">
        <v>5829</v>
      </c>
      <c r="C5010" t="s">
        <v>36</v>
      </c>
      <c r="D5010" t="s">
        <v>5830</v>
      </c>
      <c r="E5010" t="s">
        <v>38</v>
      </c>
      <c r="F5010" t="s">
        <v>39</v>
      </c>
      <c r="I5010" t="str">
        <f t="shared" si="312"/>
        <v>10Lf-302,41006583878847</v>
      </c>
      <c r="J5010" t="str">
        <f t="shared" si="313"/>
        <v>FríjolGulupa</v>
      </c>
      <c r="K5010">
        <v>0.48201316775769332</v>
      </c>
      <c r="L5010">
        <v>1.928052671030773</v>
      </c>
      <c r="O5010">
        <v>2.410065838788467</v>
      </c>
      <c r="P5010">
        <v>21.624863480765601</v>
      </c>
      <c r="Q5010">
        <v>239.8326555349575</v>
      </c>
      <c r="T5010">
        <f t="shared" si="314"/>
        <v>261.45751901572311</v>
      </c>
      <c r="U5010">
        <v>3065964.6596158249</v>
      </c>
      <c r="V5010">
        <v>43813579.212042771</v>
      </c>
      <c r="Y5010">
        <f t="shared" si="315"/>
        <v>46879543.871658593</v>
      </c>
      <c r="Z5010">
        <v>9.5313641693669043E-2</v>
      </c>
      <c r="AA5010">
        <v>1.3696216697604</v>
      </c>
      <c r="AD5010">
        <v>5.4052000000000003E-2</v>
      </c>
      <c r="AE5010">
        <v>5.4999999999999997E-3</v>
      </c>
      <c r="AF5010">
        <v>0.75708874516915181</v>
      </c>
      <c r="AG5010">
        <v>2.410065838788467</v>
      </c>
      <c r="AH5010">
        <v>5.6367724227460849</v>
      </c>
    </row>
    <row r="5011" spans="1:34">
      <c r="A5011" t="s">
        <v>34</v>
      </c>
      <c r="B5011" t="s">
        <v>5829</v>
      </c>
      <c r="C5011" t="s">
        <v>40</v>
      </c>
      <c r="D5011" t="s">
        <v>5831</v>
      </c>
      <c r="E5011" t="s">
        <v>38</v>
      </c>
      <c r="I5011" t="str">
        <f t="shared" si="312"/>
        <v>10Lf-300</v>
      </c>
      <c r="J5011" t="str">
        <f t="shared" si="313"/>
        <v>Fríjol</v>
      </c>
      <c r="K5011">
        <v>0</v>
      </c>
      <c r="O5011">
        <v>0</v>
      </c>
      <c r="P5011">
        <v>0</v>
      </c>
      <c r="T5011">
        <f t="shared" si="314"/>
        <v>0</v>
      </c>
      <c r="U5011">
        <v>0</v>
      </c>
      <c r="Y5011">
        <f t="shared" si="315"/>
        <v>0</v>
      </c>
      <c r="Z5011">
        <v>0</v>
      </c>
      <c r="AD5011">
        <v>2.7026000000000001E-2</v>
      </c>
      <c r="AE5011">
        <v>5.4999999999999997E-3</v>
      </c>
      <c r="AF5011">
        <v>0</v>
      </c>
      <c r="AG5011">
        <v>0</v>
      </c>
      <c r="AH5011">
        <v>0</v>
      </c>
    </row>
    <row r="5012" spans="1:34">
      <c r="A5012" t="s">
        <v>34</v>
      </c>
      <c r="B5012" t="s">
        <v>5829</v>
      </c>
      <c r="C5012" t="s">
        <v>42</v>
      </c>
      <c r="D5012" t="s">
        <v>5832</v>
      </c>
      <c r="E5012" t="s">
        <v>39</v>
      </c>
      <c r="I5012" t="str">
        <f t="shared" si="312"/>
        <v>10Lf-302,02094862570288</v>
      </c>
      <c r="J5012" t="str">
        <f t="shared" si="313"/>
        <v>Gulupa</v>
      </c>
      <c r="K5012">
        <v>2.0209486257028768</v>
      </c>
      <c r="O5012">
        <v>2.0209486257028768</v>
      </c>
      <c r="P5012">
        <v>251.38808855409519</v>
      </c>
      <c r="T5012">
        <f t="shared" si="314"/>
        <v>251.38808855409519</v>
      </c>
      <c r="U5012">
        <v>45924571.473643489</v>
      </c>
      <c r="Y5012">
        <f t="shared" si="315"/>
        <v>45924571.473643489</v>
      </c>
      <c r="Z5012">
        <v>1.4356117303348199</v>
      </c>
      <c r="AD5012">
        <v>2.7026000000000001E-2</v>
      </c>
      <c r="AE5012">
        <v>5.4999999999999997E-3</v>
      </c>
      <c r="AF5012">
        <v>0.63485297142498764</v>
      </c>
      <c r="AG5012">
        <v>2.0209486257028768</v>
      </c>
      <c r="AH5012">
        <v>4.7092762228307414</v>
      </c>
    </row>
    <row r="5013" spans="1:34">
      <c r="A5013" t="s">
        <v>34</v>
      </c>
      <c r="B5013" t="s">
        <v>5829</v>
      </c>
      <c r="C5013" t="s">
        <v>44</v>
      </c>
      <c r="D5013" t="s">
        <v>5833</v>
      </c>
      <c r="E5013" t="s">
        <v>46</v>
      </c>
      <c r="I5013" t="str">
        <f t="shared" si="312"/>
        <v>10Lf-301,78848657548079</v>
      </c>
      <c r="J5013" t="str">
        <f t="shared" si="313"/>
        <v>Granadilla</v>
      </c>
      <c r="K5013">
        <v>1.788486575480787</v>
      </c>
      <c r="O5013">
        <v>1.788486575480787</v>
      </c>
      <c r="P5013">
        <v>177.8609251893472</v>
      </c>
      <c r="T5013">
        <f t="shared" si="314"/>
        <v>177.8609251893472</v>
      </c>
      <c r="U5013">
        <v>34869493.826436967</v>
      </c>
      <c r="Y5013">
        <f t="shared" si="315"/>
        <v>34869493.826436967</v>
      </c>
      <c r="Z5013">
        <v>1.3650939293070501</v>
      </c>
      <c r="AD5013">
        <v>2.7026000000000001E-2</v>
      </c>
      <c r="AE5013">
        <v>5.4999999999999997E-3</v>
      </c>
      <c r="AF5013">
        <v>0.56182824360652983</v>
      </c>
      <c r="AG5013">
        <v>1.788486575480787</v>
      </c>
      <c r="AH5013">
        <v>4.1713273945681033</v>
      </c>
    </row>
    <row r="5014" spans="1:34">
      <c r="A5014" t="s">
        <v>34</v>
      </c>
      <c r="B5014" t="s">
        <v>5829</v>
      </c>
      <c r="C5014" t="s">
        <v>47</v>
      </c>
      <c r="D5014" t="s">
        <v>5834</v>
      </c>
      <c r="E5014" t="s">
        <v>46</v>
      </c>
      <c r="F5014" t="s">
        <v>38</v>
      </c>
      <c r="G5014" t="s">
        <v>39</v>
      </c>
      <c r="I5014" t="str">
        <f t="shared" si="312"/>
        <v>10Lf-301,97502135644385</v>
      </c>
      <c r="J5014" t="str">
        <f t="shared" si="313"/>
        <v>GranadillaFríjolGulupa</v>
      </c>
      <c r="K5014">
        <v>1.580017085155077</v>
      </c>
      <c r="L5014">
        <v>0.19750213564438471</v>
      </c>
      <c r="M5014">
        <v>0.19750213564438471</v>
      </c>
      <c r="O5014">
        <v>1.975021356443847</v>
      </c>
      <c r="P5014">
        <v>157.12910817075161</v>
      </c>
      <c r="Q5014">
        <v>8.860663994591258</v>
      </c>
      <c r="R5014">
        <v>24.567514351200082</v>
      </c>
      <c r="T5014">
        <f t="shared" si="314"/>
        <v>190.55728651654294</v>
      </c>
      <c r="U5014">
        <v>30805037.48353228</v>
      </c>
      <c r="V5014">
        <v>1256261.464601181</v>
      </c>
      <c r="W5014">
        <v>4488090.8051006002</v>
      </c>
      <c r="Y5014">
        <f t="shared" si="315"/>
        <v>36549389.753234059</v>
      </c>
      <c r="Z5014">
        <v>1.205975913219701</v>
      </c>
      <c r="AA5014">
        <v>3.9054218950313829E-2</v>
      </c>
      <c r="AB5014">
        <v>0.14029865929849891</v>
      </c>
      <c r="AD5014">
        <v>8.1077999999999997E-2</v>
      </c>
      <c r="AE5014">
        <v>5.4999999999999997E-3</v>
      </c>
      <c r="AF5014">
        <v>0.62042555699806701</v>
      </c>
      <c r="AG5014">
        <v>1.975021356443847</v>
      </c>
      <c r="AH5014">
        <v>4.6570462698857611</v>
      </c>
    </row>
    <row r="5015" spans="1:34">
      <c r="A5015" t="s">
        <v>34</v>
      </c>
      <c r="B5015" t="s">
        <v>5829</v>
      </c>
      <c r="C5015" t="s">
        <v>49</v>
      </c>
      <c r="D5015" t="s">
        <v>5835</v>
      </c>
      <c r="E5015" t="s">
        <v>51</v>
      </c>
      <c r="F5015" t="s">
        <v>38</v>
      </c>
      <c r="I5015" t="str">
        <f t="shared" si="312"/>
        <v>10Lf-300</v>
      </c>
      <c r="J5015" t="str">
        <f t="shared" si="313"/>
        <v>Piscicultura cachamaFríjol</v>
      </c>
      <c r="K5015">
        <v>0</v>
      </c>
      <c r="L5015">
        <v>0</v>
      </c>
      <c r="O5015">
        <v>0</v>
      </c>
      <c r="P5015">
        <v>0</v>
      </c>
      <c r="Q5015">
        <v>0</v>
      </c>
      <c r="T5015">
        <f t="shared" si="314"/>
        <v>0</v>
      </c>
      <c r="U5015">
        <v>0</v>
      </c>
      <c r="V5015">
        <v>0</v>
      </c>
      <c r="Y5015">
        <f t="shared" si="315"/>
        <v>0</v>
      </c>
      <c r="Z5015">
        <v>0</v>
      </c>
      <c r="AA5015">
        <v>0</v>
      </c>
      <c r="AD5015">
        <v>4.8842000000000003E-2</v>
      </c>
      <c r="AE5015">
        <v>5.4999999999999997E-3</v>
      </c>
      <c r="AF5015">
        <v>0</v>
      </c>
      <c r="AG5015">
        <v>0</v>
      </c>
      <c r="AH5015">
        <v>0</v>
      </c>
    </row>
    <row r="5016" spans="1:34">
      <c r="A5016" t="s">
        <v>34</v>
      </c>
      <c r="B5016" t="s">
        <v>5829</v>
      </c>
      <c r="C5016" t="s">
        <v>52</v>
      </c>
      <c r="D5016" t="s">
        <v>5836</v>
      </c>
      <c r="E5016" t="s">
        <v>46</v>
      </c>
      <c r="F5016" t="s">
        <v>39</v>
      </c>
      <c r="I5016" t="str">
        <f t="shared" si="312"/>
        <v>10Lf-301,83059996881246</v>
      </c>
      <c r="J5016" t="str">
        <f t="shared" si="313"/>
        <v>GranadillaGulupa</v>
      </c>
      <c r="K5016">
        <v>1.4644799750499671</v>
      </c>
      <c r="L5016">
        <v>0.36611999376249182</v>
      </c>
      <c r="O5016">
        <v>1.830599968812459</v>
      </c>
      <c r="P5016">
        <v>145.63920515513951</v>
      </c>
      <c r="Q5016">
        <v>45.542080705480373</v>
      </c>
      <c r="T5016">
        <f t="shared" si="314"/>
        <v>191.18128586061988</v>
      </c>
      <c r="U5016">
        <v>28552451.077368449</v>
      </c>
      <c r="V5016">
        <v>8319807.642625086</v>
      </c>
      <c r="Y5016">
        <f t="shared" si="315"/>
        <v>36872258.719993532</v>
      </c>
      <c r="Z5016">
        <v>1.1177901757495901</v>
      </c>
      <c r="AA5016">
        <v>0.26007893079060368</v>
      </c>
      <c r="AD5016">
        <v>5.4052000000000003E-2</v>
      </c>
      <c r="AE5016">
        <v>5.4999999999999997E-3</v>
      </c>
      <c r="AF5016">
        <v>0.57505758182590316</v>
      </c>
      <c r="AG5016">
        <v>1.830599968812459</v>
      </c>
      <c r="AH5016">
        <v>4.2958095194508203</v>
      </c>
    </row>
    <row r="5017" spans="1:34">
      <c r="A5017" t="s">
        <v>34</v>
      </c>
      <c r="B5017" t="s">
        <v>5829</v>
      </c>
      <c r="C5017" t="s">
        <v>54</v>
      </c>
      <c r="D5017" t="s">
        <v>5837</v>
      </c>
      <c r="E5017" t="s">
        <v>46</v>
      </c>
      <c r="F5017" t="s">
        <v>38</v>
      </c>
      <c r="I5017" t="str">
        <f t="shared" si="312"/>
        <v>10Lf-302,14418216069238</v>
      </c>
      <c r="J5017" t="str">
        <f t="shared" si="313"/>
        <v>GranadillaFríjol</v>
      </c>
      <c r="K5017">
        <v>1.7153457285539071</v>
      </c>
      <c r="L5017">
        <v>0.42883643213847678</v>
      </c>
      <c r="O5017">
        <v>2.1441821606923841</v>
      </c>
      <c r="P5017">
        <v>170.5872341916666</v>
      </c>
      <c r="Q5017">
        <v>19.239161750939839</v>
      </c>
      <c r="T5017">
        <f t="shared" si="314"/>
        <v>189.82639594260644</v>
      </c>
      <c r="U5017">
        <v>33443492.454471629</v>
      </c>
      <c r="V5017">
        <v>2727720.8044101712</v>
      </c>
      <c r="Y5017">
        <f t="shared" si="315"/>
        <v>36171213.2588818</v>
      </c>
      <c r="Z5017">
        <v>1.30926788761735</v>
      </c>
      <c r="AA5017">
        <v>8.4798434507883449E-2</v>
      </c>
      <c r="AD5017">
        <v>5.4052000000000003E-2</v>
      </c>
      <c r="AE5017">
        <v>5.4999999999999997E-3</v>
      </c>
      <c r="AF5017">
        <v>0.67356507665729326</v>
      </c>
      <c r="AG5017">
        <v>2.1441821606923841</v>
      </c>
      <c r="AH5017">
        <v>5.0214813980420603</v>
      </c>
    </row>
    <row r="5018" spans="1:34">
      <c r="A5018" t="s">
        <v>34</v>
      </c>
      <c r="B5018" t="s">
        <v>5829</v>
      </c>
      <c r="C5018" t="s">
        <v>56</v>
      </c>
      <c r="D5018" t="s">
        <v>5838</v>
      </c>
      <c r="E5018" t="s">
        <v>51</v>
      </c>
      <c r="F5018" t="s">
        <v>39</v>
      </c>
      <c r="I5018" t="str">
        <f t="shared" si="312"/>
        <v>10Lf-300</v>
      </c>
      <c r="J5018" t="str">
        <f t="shared" si="313"/>
        <v>Piscicultura cachamaGulupa</v>
      </c>
      <c r="K5018">
        <v>0</v>
      </c>
      <c r="L5018">
        <v>0</v>
      </c>
      <c r="O5018">
        <v>0</v>
      </c>
      <c r="P5018">
        <v>0</v>
      </c>
      <c r="Q5018">
        <v>0</v>
      </c>
      <c r="T5018">
        <f t="shared" si="314"/>
        <v>0</v>
      </c>
      <c r="U5018">
        <v>0</v>
      </c>
      <c r="V5018">
        <v>0</v>
      </c>
      <c r="Y5018">
        <f t="shared" si="315"/>
        <v>0</v>
      </c>
      <c r="Z5018">
        <v>0</v>
      </c>
      <c r="AA5018">
        <v>0</v>
      </c>
      <c r="AD5018">
        <v>4.8842000000000003E-2</v>
      </c>
      <c r="AE5018">
        <v>5.4999999999999997E-3</v>
      </c>
      <c r="AF5018">
        <v>0</v>
      </c>
      <c r="AG5018">
        <v>0</v>
      </c>
      <c r="AH5018">
        <v>0</v>
      </c>
    </row>
    <row r="5019" spans="1:34">
      <c r="A5019" t="s">
        <v>58</v>
      </c>
      <c r="B5019" t="s">
        <v>5839</v>
      </c>
      <c r="C5019" t="s">
        <v>60</v>
      </c>
      <c r="D5019" t="s">
        <v>5840</v>
      </c>
      <c r="E5019" t="s">
        <v>62</v>
      </c>
      <c r="F5019" t="s">
        <v>63</v>
      </c>
      <c r="G5019" t="s">
        <v>38</v>
      </c>
      <c r="I5019" t="str">
        <f t="shared" si="312"/>
        <v>10Qf-303,70211827445722</v>
      </c>
      <c r="J5019" t="str">
        <f t="shared" si="313"/>
        <v>CaféPlátanoFríjol</v>
      </c>
      <c r="K5019">
        <v>2.9616946195657752</v>
      </c>
      <c r="L5019">
        <v>0.37021182744572179</v>
      </c>
      <c r="M5019">
        <v>0.37021182744572179</v>
      </c>
      <c r="O5019">
        <v>3.7021182744572192</v>
      </c>
      <c r="P5019">
        <v>350.21553352657162</v>
      </c>
      <c r="Q5019">
        <v>18.4003576886718</v>
      </c>
      <c r="R5019">
        <v>16.60904880404216</v>
      </c>
      <c r="T5019">
        <f t="shared" si="314"/>
        <v>385.22494001928561</v>
      </c>
      <c r="U5019">
        <v>32786632.458315779</v>
      </c>
      <c r="V5019">
        <v>1554486.715395943</v>
      </c>
      <c r="W5019">
        <v>2266944.3826291389</v>
      </c>
      <c r="Y5019">
        <f t="shared" si="315"/>
        <v>36608063.556340866</v>
      </c>
      <c r="Z5019">
        <v>1.422678700951745</v>
      </c>
      <c r="AA5019">
        <v>6.3445504044967821E-2</v>
      </c>
      <c r="AB5019">
        <v>7.3205961646380283E-2</v>
      </c>
      <c r="AD5019">
        <v>8.3624000000000004E-2</v>
      </c>
      <c r="AE5019">
        <v>5.4999999999999997E-3</v>
      </c>
      <c r="AF5019">
        <v>1.1629690914525299</v>
      </c>
      <c r="AG5019">
        <v>0.5867857465014692</v>
      </c>
      <c r="AH5019">
        <v>5.5409971124112181</v>
      </c>
    </row>
    <row r="5020" spans="1:34">
      <c r="A5020" t="s">
        <v>58</v>
      </c>
      <c r="B5020" t="s">
        <v>5839</v>
      </c>
      <c r="C5020" t="s">
        <v>64</v>
      </c>
      <c r="D5020" t="s">
        <v>5841</v>
      </c>
      <c r="E5020" t="s">
        <v>62</v>
      </c>
      <c r="F5020" t="s">
        <v>63</v>
      </c>
      <c r="G5020" t="s">
        <v>66</v>
      </c>
      <c r="I5020" t="str">
        <f t="shared" si="312"/>
        <v>10Qf-302,91713259782457</v>
      </c>
      <c r="J5020" t="str">
        <f t="shared" si="313"/>
        <v>CaféPlátanoAguacate</v>
      </c>
      <c r="K5020">
        <v>2.1580529252137941</v>
      </c>
      <c r="L5020">
        <v>0.29171325978245738</v>
      </c>
      <c r="M5020">
        <v>0.46736641282832347</v>
      </c>
      <c r="O5020">
        <v>2.9171325978245748</v>
      </c>
      <c r="P5020">
        <v>255.1862206148505</v>
      </c>
      <c r="Q5020">
        <v>14.49880291388752</v>
      </c>
      <c r="R5020">
        <v>44.77638579247202</v>
      </c>
      <c r="T5020">
        <f t="shared" si="314"/>
        <v>314.46140932121006</v>
      </c>
      <c r="U5020">
        <v>23890136.281150948</v>
      </c>
      <c r="V5020">
        <v>1224878.1735725601</v>
      </c>
      <c r="W5020">
        <v>24884985.545290019</v>
      </c>
      <c r="Y5020">
        <f t="shared" si="315"/>
        <v>50000000.00001353</v>
      </c>
      <c r="Z5020">
        <v>1.036641628054958</v>
      </c>
      <c r="AA5020">
        <v>4.9992716146304537E-2</v>
      </c>
      <c r="AB5020">
        <v>0.25767822810119528</v>
      </c>
      <c r="AD5020">
        <v>8.3624000000000004E-2</v>
      </c>
      <c r="AE5020">
        <v>5.4999999999999997E-3</v>
      </c>
      <c r="AF5020">
        <v>0.91637673230091365</v>
      </c>
      <c r="AG5020">
        <v>0.46236551675519522</v>
      </c>
      <c r="AH5020">
        <v>4.3849988468806842</v>
      </c>
    </row>
    <row r="5021" spans="1:34">
      <c r="A5021" t="s">
        <v>58</v>
      </c>
      <c r="B5021" t="s">
        <v>5839</v>
      </c>
      <c r="C5021" t="s">
        <v>67</v>
      </c>
      <c r="D5021" t="s">
        <v>5842</v>
      </c>
      <c r="E5021" t="s">
        <v>62</v>
      </c>
      <c r="F5021" t="s">
        <v>38</v>
      </c>
      <c r="G5021" t="s">
        <v>66</v>
      </c>
      <c r="I5021" t="str">
        <f t="shared" si="312"/>
        <v>10Qf-302,96724251777508</v>
      </c>
      <c r="J5021" t="str">
        <f t="shared" si="313"/>
        <v>CaféFríjolAguacate</v>
      </c>
      <c r="K5021">
        <v>2.2290281402101169</v>
      </c>
      <c r="L5021">
        <v>0.29672425177750789</v>
      </c>
      <c r="M5021">
        <v>0.44149012578745422</v>
      </c>
      <c r="O5021">
        <v>2.967242517775079</v>
      </c>
      <c r="P5021">
        <v>263.57892343535423</v>
      </c>
      <c r="Q5021">
        <v>13.312128932018201</v>
      </c>
      <c r="R5021">
        <v>42.297288921973738</v>
      </c>
      <c r="T5021">
        <f t="shared" si="314"/>
        <v>319.18834128934617</v>
      </c>
      <c r="U5021">
        <v>24675848.039669652</v>
      </c>
      <c r="V5021">
        <v>1816952.690025758</v>
      </c>
      <c r="W5021">
        <v>23507199.27031792</v>
      </c>
      <c r="Y5021">
        <f t="shared" si="315"/>
        <v>50000000.000013329</v>
      </c>
      <c r="Z5021">
        <v>1.070735260127512</v>
      </c>
      <c r="AA5021">
        <v>5.8674473868233927E-2</v>
      </c>
      <c r="AB5021">
        <v>0.2434115721937278</v>
      </c>
      <c r="AD5021">
        <v>8.3624000000000004E-2</v>
      </c>
      <c r="AE5021">
        <v>5.4999999999999997E-3</v>
      </c>
      <c r="AF5021">
        <v>0.93211806841101974</v>
      </c>
      <c r="AG5021">
        <v>0.47030793906735008</v>
      </c>
      <c r="AH5021">
        <v>4.4587925252534486</v>
      </c>
    </row>
    <row r="5022" spans="1:34">
      <c r="A5022" t="s">
        <v>58</v>
      </c>
      <c r="B5022" t="s">
        <v>5839</v>
      </c>
      <c r="C5022" t="s">
        <v>69</v>
      </c>
      <c r="D5022" t="s">
        <v>5843</v>
      </c>
      <c r="E5022" t="s">
        <v>63</v>
      </c>
      <c r="F5022" t="s">
        <v>38</v>
      </c>
      <c r="G5022" t="s">
        <v>66</v>
      </c>
      <c r="I5022" t="str">
        <f t="shared" si="312"/>
        <v>10Qf-300</v>
      </c>
      <c r="J5022" t="str">
        <f t="shared" si="313"/>
        <v>PlátanoFríjolAguacate</v>
      </c>
      <c r="K5022">
        <v>0</v>
      </c>
      <c r="L5022">
        <v>0</v>
      </c>
      <c r="M5022">
        <v>0</v>
      </c>
      <c r="O5022">
        <v>0</v>
      </c>
      <c r="P5022">
        <v>0</v>
      </c>
      <c r="Q5022">
        <v>0</v>
      </c>
      <c r="R5022">
        <v>0</v>
      </c>
      <c r="T5022">
        <f t="shared" si="314"/>
        <v>0</v>
      </c>
      <c r="U5022">
        <v>0</v>
      </c>
      <c r="V5022">
        <v>0</v>
      </c>
      <c r="W5022">
        <v>0</v>
      </c>
      <c r="Y5022">
        <f t="shared" si="315"/>
        <v>0</v>
      </c>
      <c r="Z5022">
        <v>0</v>
      </c>
      <c r="AA5022">
        <v>0</v>
      </c>
      <c r="AB5022">
        <v>0</v>
      </c>
      <c r="AD5022">
        <v>8.1077999999999997E-2</v>
      </c>
      <c r="AE5022">
        <v>5.4999999999999997E-3</v>
      </c>
      <c r="AF5022">
        <v>0</v>
      </c>
      <c r="AG5022">
        <v>0</v>
      </c>
      <c r="AH5022">
        <v>0</v>
      </c>
    </row>
    <row r="5023" spans="1:34">
      <c r="A5023" t="s">
        <v>58</v>
      </c>
      <c r="B5023" t="s">
        <v>5839</v>
      </c>
      <c r="C5023" t="s">
        <v>71</v>
      </c>
      <c r="D5023" t="s">
        <v>5844</v>
      </c>
      <c r="E5023" t="s">
        <v>62</v>
      </c>
      <c r="F5023" t="s">
        <v>63</v>
      </c>
      <c r="G5023" t="s">
        <v>38</v>
      </c>
      <c r="H5023" t="s">
        <v>66</v>
      </c>
      <c r="I5023" t="str">
        <f t="shared" si="312"/>
        <v>10Qf-303,16149060265129</v>
      </c>
      <c r="J5023" t="str">
        <f t="shared" si="313"/>
        <v>CaféPlátanoFríjolAguacate</v>
      </c>
      <c r="K5023">
        <v>2.0849025563094199</v>
      </c>
      <c r="L5023">
        <v>0.3161490602651289</v>
      </c>
      <c r="M5023">
        <v>0.31614906026512879</v>
      </c>
      <c r="N5023">
        <v>0.44428992581161192</v>
      </c>
      <c r="O5023">
        <v>3.161490602651289</v>
      </c>
      <c r="P5023">
        <v>246.53630941054581</v>
      </c>
      <c r="Q5023">
        <v>15.713316973020589</v>
      </c>
      <c r="R5023">
        <v>14.183596476440099</v>
      </c>
      <c r="S5023">
        <v>42.565525839694878</v>
      </c>
      <c r="T5023">
        <f t="shared" si="314"/>
        <v>318.99874869970137</v>
      </c>
      <c r="U5023">
        <v>23080345.074585039</v>
      </c>
      <c r="V5023">
        <v>1327481.938267106</v>
      </c>
      <c r="W5023">
        <v>1935897.999764991</v>
      </c>
      <c r="X5023">
        <v>23656274.98739659</v>
      </c>
      <c r="Y5023">
        <f t="shared" si="315"/>
        <v>50000000.000013724</v>
      </c>
      <c r="Z5023">
        <v>1.001503139731583</v>
      </c>
      <c r="AA5023">
        <v>5.4180431295931038E-2</v>
      </c>
      <c r="AB5023">
        <v>6.2515549921757757E-2</v>
      </c>
      <c r="AC5023">
        <v>0.24495521651531421</v>
      </c>
      <c r="AD5023">
        <v>0.11065</v>
      </c>
      <c r="AE5023">
        <v>5.4999999999999997E-3</v>
      </c>
      <c r="AF5023">
        <v>0.99313840920982899</v>
      </c>
      <c r="AG5023">
        <v>0.50109626052022926</v>
      </c>
      <c r="AH5023">
        <v>4.7718752723813473</v>
      </c>
    </row>
    <row r="5024" spans="1:34">
      <c r="A5024" t="s">
        <v>58</v>
      </c>
      <c r="B5024" t="s">
        <v>5839</v>
      </c>
      <c r="C5024" t="s">
        <v>73</v>
      </c>
      <c r="D5024" t="s">
        <v>5845</v>
      </c>
      <c r="E5024" t="s">
        <v>62</v>
      </c>
      <c r="F5024" t="s">
        <v>63</v>
      </c>
      <c r="G5024" t="s">
        <v>75</v>
      </c>
      <c r="I5024" t="str">
        <f t="shared" si="312"/>
        <v>10Qf-303,58990360944903</v>
      </c>
      <c r="J5024" t="str">
        <f t="shared" si="313"/>
        <v>CaféPlátanoCaña panelera</v>
      </c>
      <c r="K5024">
        <v>2.8719228875592222</v>
      </c>
      <c r="L5024">
        <v>0.35899036094490278</v>
      </c>
      <c r="M5024">
        <v>0.35899036094490272</v>
      </c>
      <c r="O5024">
        <v>3.5899036094490269</v>
      </c>
      <c r="P5024">
        <v>339.60017338357051</v>
      </c>
      <c r="Q5024">
        <v>17.84262564960887</v>
      </c>
      <c r="R5024">
        <v>18.10501720327958</v>
      </c>
      <c r="T5024">
        <f t="shared" si="314"/>
        <v>375.54781623645897</v>
      </c>
      <c r="U5024">
        <v>31792838.985146411</v>
      </c>
      <c r="V5024">
        <v>1507368.7701829651</v>
      </c>
      <c r="W5024">
        <v>2606860.0857185889</v>
      </c>
      <c r="Y5024">
        <f t="shared" si="315"/>
        <v>35907067.841047965</v>
      </c>
      <c r="Z5024">
        <v>1.3795559798482451</v>
      </c>
      <c r="AA5024">
        <v>6.1522411519317567E-2</v>
      </c>
      <c r="AB5024">
        <v>8.1589807551369659E-2</v>
      </c>
      <c r="AD5024">
        <v>7.9644000000000006E-2</v>
      </c>
      <c r="AE5024">
        <v>5.4999999999999997E-3</v>
      </c>
      <c r="AF5024">
        <v>1.1277184113452441</v>
      </c>
      <c r="AG5024">
        <v>0.5689997220976708</v>
      </c>
      <c r="AH5024">
        <v>5.3717657428919434</v>
      </c>
    </row>
    <row r="5025" spans="1:34">
      <c r="A5025" t="s">
        <v>58</v>
      </c>
      <c r="B5025" t="s">
        <v>5839</v>
      </c>
      <c r="C5025" t="s">
        <v>76</v>
      </c>
      <c r="D5025" t="s">
        <v>5846</v>
      </c>
      <c r="E5025" t="s">
        <v>62</v>
      </c>
      <c r="F5025" t="s">
        <v>38</v>
      </c>
      <c r="G5025" t="s">
        <v>75</v>
      </c>
      <c r="I5025" t="str">
        <f t="shared" si="312"/>
        <v>10Qf-303,61630257189018</v>
      </c>
      <c r="J5025" t="str">
        <f t="shared" si="313"/>
        <v>CaféFríjolCaña panelera</v>
      </c>
      <c r="K5025">
        <v>2.893042057512146</v>
      </c>
      <c r="L5025">
        <v>0.3616302571890182</v>
      </c>
      <c r="M5025">
        <v>0.36163025718901809</v>
      </c>
      <c r="O5025">
        <v>3.616302571890182</v>
      </c>
      <c r="P5025">
        <v>342.09748060891371</v>
      </c>
      <c r="Q5025">
        <v>16.224048356616411</v>
      </c>
      <c r="R5025">
        <v>18.238155504789351</v>
      </c>
      <c r="T5025">
        <f t="shared" si="314"/>
        <v>376.5596844703195</v>
      </c>
      <c r="U5025">
        <v>32026632.995675679</v>
      </c>
      <c r="V5025">
        <v>2214396.2438465562</v>
      </c>
      <c r="W5025">
        <v>2626030.0715953941</v>
      </c>
      <c r="Y5025">
        <f t="shared" si="315"/>
        <v>36867059.311117627</v>
      </c>
      <c r="Z5025">
        <v>1.3897007777201511</v>
      </c>
      <c r="AA5025">
        <v>7.1509035571888327E-2</v>
      </c>
      <c r="AB5025">
        <v>8.2189791979770555E-2</v>
      </c>
      <c r="AD5025">
        <v>7.9644000000000006E-2</v>
      </c>
      <c r="AE5025">
        <v>5.4999999999999997E-3</v>
      </c>
      <c r="AF5025">
        <v>1.1360112791278061</v>
      </c>
      <c r="AG5025">
        <v>0.57318395764459384</v>
      </c>
      <c r="AH5025">
        <v>5.4106418086625823</v>
      </c>
    </row>
    <row r="5026" spans="1:34">
      <c r="A5026" t="s">
        <v>58</v>
      </c>
      <c r="B5026" t="s">
        <v>5839</v>
      </c>
      <c r="C5026" t="s">
        <v>78</v>
      </c>
      <c r="D5026" t="s">
        <v>5847</v>
      </c>
      <c r="E5026" t="s">
        <v>63</v>
      </c>
      <c r="F5026" t="s">
        <v>38</v>
      </c>
      <c r="G5026" t="s">
        <v>75</v>
      </c>
      <c r="I5026" t="str">
        <f t="shared" si="312"/>
        <v>10Qf-305,63537119766864</v>
      </c>
      <c r="J5026" t="str">
        <f t="shared" si="313"/>
        <v>PlátanoFríjolCaña panelera</v>
      </c>
      <c r="K5026">
        <v>0.56353711976686416</v>
      </c>
      <c r="L5026">
        <v>0.56353711976686416</v>
      </c>
      <c r="M5026">
        <v>4.5082969581349106</v>
      </c>
      <c r="O5026">
        <v>5.6353711976686389</v>
      </c>
      <c r="P5026">
        <v>28.00905807385222</v>
      </c>
      <c r="Q5026">
        <v>25.282324418631589</v>
      </c>
      <c r="R5026">
        <v>227.3676478936238</v>
      </c>
      <c r="T5026">
        <f t="shared" si="314"/>
        <v>280.65903038610759</v>
      </c>
      <c r="U5026">
        <v>2366242.5167616182</v>
      </c>
      <c r="V5026">
        <v>3450746.8788143918</v>
      </c>
      <c r="W5026">
        <v>32737646.113379031</v>
      </c>
      <c r="Y5026">
        <f t="shared" si="315"/>
        <v>38554635.508955039</v>
      </c>
      <c r="Z5026">
        <v>9.6576862112543155E-2</v>
      </c>
      <c r="AA5026">
        <v>0.11143424849659379</v>
      </c>
      <c r="AB5026">
        <v>1.0246266229279251</v>
      </c>
      <c r="AD5026">
        <v>7.7098E-2</v>
      </c>
      <c r="AE5026">
        <v>5.4999999999999997E-3</v>
      </c>
      <c r="AF5026">
        <v>1.7702736746603049</v>
      </c>
      <c r="AG5026">
        <v>0.89320633483047929</v>
      </c>
      <c r="AH5026">
        <v>8.3814492071594238</v>
      </c>
    </row>
    <row r="5027" spans="1:34">
      <c r="A5027" t="s">
        <v>58</v>
      </c>
      <c r="B5027" t="s">
        <v>5839</v>
      </c>
      <c r="C5027" t="s">
        <v>80</v>
      </c>
      <c r="D5027" t="s">
        <v>5848</v>
      </c>
      <c r="E5027" t="s">
        <v>62</v>
      </c>
      <c r="F5027" t="s">
        <v>63</v>
      </c>
      <c r="G5027" t="s">
        <v>38</v>
      </c>
      <c r="H5027" t="s">
        <v>75</v>
      </c>
      <c r="I5027" t="str">
        <f t="shared" si="312"/>
        <v>10Qf-303,86798566665524</v>
      </c>
      <c r="J5027" t="str">
        <f t="shared" si="313"/>
        <v>CaféPlátanoFríjolCaña panelera</v>
      </c>
      <c r="K5027">
        <v>2.7075899666586678</v>
      </c>
      <c r="L5027">
        <v>0.38679856666552409</v>
      </c>
      <c r="M5027">
        <v>0.38679856666552409</v>
      </c>
      <c r="N5027">
        <v>0.38679856666552409</v>
      </c>
      <c r="O5027">
        <v>3.8679856666552399</v>
      </c>
      <c r="P5027">
        <v>320.168074885311</v>
      </c>
      <c r="Q5027">
        <v>19.22475580863146</v>
      </c>
      <c r="R5027">
        <v>17.353190240857831</v>
      </c>
      <c r="S5027">
        <v>19.507472805817219</v>
      </c>
      <c r="T5027">
        <f t="shared" si="314"/>
        <v>376.2534937406175</v>
      </c>
      <c r="U5027">
        <v>29973636.207529228</v>
      </c>
      <c r="V5027">
        <v>1624132.9661567991</v>
      </c>
      <c r="W5027">
        <v>2368511.1412059651</v>
      </c>
      <c r="X5027">
        <v>2808793.367040494</v>
      </c>
      <c r="Y5027">
        <f t="shared" si="315"/>
        <v>36775073.681932487</v>
      </c>
      <c r="Z5027">
        <v>1.3006170693724981</v>
      </c>
      <c r="AA5027">
        <v>6.6288076735104479E-2</v>
      </c>
      <c r="AB5027">
        <v>7.6485835775581046E-2</v>
      </c>
      <c r="AC5027">
        <v>8.7909938674451862E-2</v>
      </c>
      <c r="AD5027">
        <v>0.10667</v>
      </c>
      <c r="AE5027">
        <v>5.4999999999999997E-3</v>
      </c>
      <c r="AF5027">
        <v>1.215074031410023</v>
      </c>
      <c r="AG5027">
        <v>0.61307572816485556</v>
      </c>
      <c r="AH5027">
        <v>5.8083054262301186</v>
      </c>
    </row>
    <row r="5028" spans="1:34">
      <c r="A5028" t="s">
        <v>58</v>
      </c>
      <c r="B5028" t="s">
        <v>5839</v>
      </c>
      <c r="C5028" t="s">
        <v>82</v>
      </c>
      <c r="D5028" t="s">
        <v>5849</v>
      </c>
      <c r="E5028" t="s">
        <v>62</v>
      </c>
      <c r="F5028" t="s">
        <v>66</v>
      </c>
      <c r="G5028" t="s">
        <v>75</v>
      </c>
      <c r="I5028" t="str">
        <f t="shared" si="312"/>
        <v>10Qf-302,86209925619965</v>
      </c>
      <c r="J5028" t="str">
        <f t="shared" si="313"/>
        <v>CaféAguacateCaña panelera</v>
      </c>
      <c r="K5028">
        <v>2.1157586874625438</v>
      </c>
      <c r="L5028">
        <v>0.46013064311713991</v>
      </c>
      <c r="M5028">
        <v>0.28620992561996478</v>
      </c>
      <c r="O5028">
        <v>2.8620992561996488</v>
      </c>
      <c r="P5028">
        <v>250.1849963355811</v>
      </c>
      <c r="Q5028">
        <v>44.083157509051382</v>
      </c>
      <c r="R5028">
        <v>14.434470088443771</v>
      </c>
      <c r="T5028">
        <f t="shared" si="314"/>
        <v>308.70262393307627</v>
      </c>
      <c r="U5028">
        <v>23421929.458241511</v>
      </c>
      <c r="V5028">
        <v>24499716.044252958</v>
      </c>
      <c r="W5028">
        <v>2078354.4975172309</v>
      </c>
      <c r="Y5028">
        <f t="shared" si="315"/>
        <v>50000000.000011697</v>
      </c>
      <c r="Z5028">
        <v>1.0163251812396159</v>
      </c>
      <c r="AA5028">
        <v>0.25368885217055698</v>
      </c>
      <c r="AB5028">
        <v>6.5048578711584829E-2</v>
      </c>
      <c r="AD5028">
        <v>7.9644000000000006E-2</v>
      </c>
      <c r="AE5028">
        <v>5.4999999999999997E-3</v>
      </c>
      <c r="AF5028">
        <v>0.8990887715810415</v>
      </c>
      <c r="AG5028">
        <v>0.45364273210764428</v>
      </c>
      <c r="AH5028">
        <v>4.2999747598883342</v>
      </c>
    </row>
    <row r="5029" spans="1:34">
      <c r="A5029" t="s">
        <v>58</v>
      </c>
      <c r="B5029" t="s">
        <v>5839</v>
      </c>
      <c r="C5029" t="s">
        <v>84</v>
      </c>
      <c r="D5029" t="s">
        <v>5850</v>
      </c>
      <c r="E5029" t="s">
        <v>63</v>
      </c>
      <c r="F5029" t="s">
        <v>66</v>
      </c>
      <c r="G5029" t="s">
        <v>75</v>
      </c>
      <c r="I5029" t="str">
        <f t="shared" si="312"/>
        <v>10Qf-300</v>
      </c>
      <c r="J5029" t="str">
        <f t="shared" si="313"/>
        <v>PlátanoAguacateCaña panelera</v>
      </c>
      <c r="K5029">
        <v>0</v>
      </c>
      <c r="L5029">
        <v>0</v>
      </c>
      <c r="M5029">
        <v>0</v>
      </c>
      <c r="O5029">
        <v>0</v>
      </c>
      <c r="P5029">
        <v>0</v>
      </c>
      <c r="Q5029">
        <v>0</v>
      </c>
      <c r="R5029">
        <v>0</v>
      </c>
      <c r="T5029">
        <f t="shared" si="314"/>
        <v>0</v>
      </c>
      <c r="U5029">
        <v>0</v>
      </c>
      <c r="V5029">
        <v>0</v>
      </c>
      <c r="W5029">
        <v>0</v>
      </c>
      <c r="Y5029">
        <f t="shared" si="315"/>
        <v>0</v>
      </c>
      <c r="Z5029">
        <v>0</v>
      </c>
      <c r="AA5029">
        <v>0</v>
      </c>
      <c r="AB5029">
        <v>0</v>
      </c>
      <c r="AD5029">
        <v>7.7098E-2</v>
      </c>
      <c r="AE5029">
        <v>5.4999999999999997E-3</v>
      </c>
      <c r="AF5029">
        <v>0</v>
      </c>
      <c r="AG5029">
        <v>0</v>
      </c>
      <c r="AH5029">
        <v>0</v>
      </c>
    </row>
    <row r="5030" spans="1:34">
      <c r="A5030" t="s">
        <v>58</v>
      </c>
      <c r="B5030" t="s">
        <v>5839</v>
      </c>
      <c r="C5030" t="s">
        <v>86</v>
      </c>
      <c r="D5030" t="s">
        <v>5851</v>
      </c>
      <c r="E5030" t="s">
        <v>62</v>
      </c>
      <c r="F5030" t="s">
        <v>63</v>
      </c>
      <c r="G5030" t="s">
        <v>66</v>
      </c>
      <c r="H5030" t="s">
        <v>75</v>
      </c>
      <c r="I5030" t="str">
        <f t="shared" si="312"/>
        <v>10Qf-303,0424067486439</v>
      </c>
      <c r="J5030" t="str">
        <f t="shared" si="313"/>
        <v>CaféPlátanoAguacateCaña panelera</v>
      </c>
      <c r="K5030">
        <v>1.9699260942443291</v>
      </c>
      <c r="L5030">
        <v>0.30424067486438988</v>
      </c>
      <c r="M5030">
        <v>0.46399930467079009</v>
      </c>
      <c r="N5030">
        <v>0.30424067486438983</v>
      </c>
      <c r="O5030">
        <v>3.042406748643899</v>
      </c>
      <c r="P5030">
        <v>232.94053125735221</v>
      </c>
      <c r="Q5030">
        <v>15.12144352483833</v>
      </c>
      <c r="R5030">
        <v>44.45379749830191</v>
      </c>
      <c r="S5030">
        <v>15.34381769432124</v>
      </c>
      <c r="T5030">
        <f t="shared" si="314"/>
        <v>307.85958997481367</v>
      </c>
      <c r="U5030">
        <v>21807529.512108751</v>
      </c>
      <c r="V5030">
        <v>1277479.68135656</v>
      </c>
      <c r="W5030">
        <v>24705703.432733878</v>
      </c>
      <c r="X5030">
        <v>2209287.3738127761</v>
      </c>
      <c r="Y5030">
        <f t="shared" si="315"/>
        <v>50000000.000011966</v>
      </c>
      <c r="Z5030">
        <v>0.94627308238192465</v>
      </c>
      <c r="AA5030">
        <v>5.2139617204916097E-2</v>
      </c>
      <c r="AB5030">
        <v>0.25582180359133871</v>
      </c>
      <c r="AC5030">
        <v>6.9146530971326489E-2</v>
      </c>
      <c r="AD5030">
        <v>0.10667</v>
      </c>
      <c r="AE5030">
        <v>5.4999999999999997E-3</v>
      </c>
      <c r="AF5030">
        <v>0.95572986868394738</v>
      </c>
      <c r="AG5030">
        <v>0.48222146966005802</v>
      </c>
      <c r="AH5030">
        <v>4.5925280869879046</v>
      </c>
    </row>
    <row r="5031" spans="1:34">
      <c r="A5031" t="s">
        <v>58</v>
      </c>
      <c r="B5031" t="s">
        <v>5839</v>
      </c>
      <c r="C5031" t="s">
        <v>88</v>
      </c>
      <c r="D5031" t="s">
        <v>5852</v>
      </c>
      <c r="E5031" t="s">
        <v>38</v>
      </c>
      <c r="F5031" t="s">
        <v>66</v>
      </c>
      <c r="G5031" t="s">
        <v>75</v>
      </c>
      <c r="I5031" t="str">
        <f t="shared" si="312"/>
        <v>10Qf-300</v>
      </c>
      <c r="J5031" t="str">
        <f t="shared" si="313"/>
        <v>FríjolAguacateCaña panelera</v>
      </c>
      <c r="K5031">
        <v>0</v>
      </c>
      <c r="L5031">
        <v>0</v>
      </c>
      <c r="M5031">
        <v>0</v>
      </c>
      <c r="O5031">
        <v>0</v>
      </c>
      <c r="P5031">
        <v>0</v>
      </c>
      <c r="Q5031">
        <v>0</v>
      </c>
      <c r="R5031">
        <v>0</v>
      </c>
      <c r="T5031">
        <f t="shared" si="314"/>
        <v>0</v>
      </c>
      <c r="U5031">
        <v>0</v>
      </c>
      <c r="V5031">
        <v>0</v>
      </c>
      <c r="W5031">
        <v>0</v>
      </c>
      <c r="Y5031">
        <f t="shared" si="315"/>
        <v>0</v>
      </c>
      <c r="Z5031">
        <v>0</v>
      </c>
      <c r="AA5031">
        <v>0</v>
      </c>
      <c r="AB5031">
        <v>0</v>
      </c>
      <c r="AD5031">
        <v>7.7098E-2</v>
      </c>
      <c r="AE5031">
        <v>5.4999999999999997E-3</v>
      </c>
      <c r="AF5031">
        <v>0</v>
      </c>
      <c r="AG5031">
        <v>0</v>
      </c>
      <c r="AH5031">
        <v>0</v>
      </c>
    </row>
    <row r="5032" spans="1:34">
      <c r="A5032" t="s">
        <v>58</v>
      </c>
      <c r="B5032" t="s">
        <v>5839</v>
      </c>
      <c r="C5032" t="s">
        <v>90</v>
      </c>
      <c r="D5032" t="s">
        <v>5853</v>
      </c>
      <c r="E5032" t="s">
        <v>62</v>
      </c>
      <c r="F5032" t="s">
        <v>38</v>
      </c>
      <c r="G5032" t="s">
        <v>66</v>
      </c>
      <c r="H5032" t="s">
        <v>75</v>
      </c>
      <c r="I5032" t="str">
        <f t="shared" si="312"/>
        <v>10Qf-303,0969531887047</v>
      </c>
      <c r="J5032" t="str">
        <f t="shared" si="313"/>
        <v>CaféFríjolAguacateCaña panelera</v>
      </c>
      <c r="K5032">
        <v>2.040631062771411</v>
      </c>
      <c r="L5032">
        <v>0.30969531887046958</v>
      </c>
      <c r="M5032">
        <v>0.43693148819234617</v>
      </c>
      <c r="N5032">
        <v>0.30969531887046958</v>
      </c>
      <c r="O5032">
        <v>3.0969531887046959</v>
      </c>
      <c r="P5032">
        <v>241.3012778758951</v>
      </c>
      <c r="Q5032">
        <v>13.894058169325159</v>
      </c>
      <c r="R5032">
        <v>41.860545266366621</v>
      </c>
      <c r="S5032">
        <v>15.618912611376681</v>
      </c>
      <c r="T5032">
        <f t="shared" si="314"/>
        <v>312.67479392296354</v>
      </c>
      <c r="U5032">
        <v>22590249.580801759</v>
      </c>
      <c r="V5032">
        <v>1896379.346613077</v>
      </c>
      <c r="W5032">
        <v>23264474.017611008</v>
      </c>
      <c r="X5032">
        <v>2248897.0549859041</v>
      </c>
      <c r="Y5032">
        <f t="shared" si="315"/>
        <v>50000000.00001175</v>
      </c>
      <c r="Z5032">
        <v>0.98023689894505517</v>
      </c>
      <c r="AA5032">
        <v>6.1239382306388021E-2</v>
      </c>
      <c r="AB5032">
        <v>0.24089820874735959</v>
      </c>
      <c r="AC5032">
        <v>7.0386239339946421E-2</v>
      </c>
      <c r="AD5032">
        <v>0.10667</v>
      </c>
      <c r="AE5032">
        <v>5.4999999999999997E-3</v>
      </c>
      <c r="AF5032">
        <v>0.97286487603288896</v>
      </c>
      <c r="AG5032">
        <v>0.4908670804096944</v>
      </c>
      <c r="AH5032">
        <v>4.6728551451472793</v>
      </c>
    </row>
    <row r="5033" spans="1:34">
      <c r="A5033" t="s">
        <v>58</v>
      </c>
      <c r="B5033" t="s">
        <v>5839</v>
      </c>
      <c r="C5033" t="s">
        <v>92</v>
      </c>
      <c r="D5033" t="s">
        <v>5854</v>
      </c>
      <c r="E5033" t="s">
        <v>63</v>
      </c>
      <c r="F5033" t="s">
        <v>38</v>
      </c>
      <c r="G5033" t="s">
        <v>66</v>
      </c>
      <c r="H5033" t="s">
        <v>75</v>
      </c>
      <c r="I5033" t="str">
        <f t="shared" si="312"/>
        <v>10Qf-300</v>
      </c>
      <c r="J5033" t="str">
        <f t="shared" si="313"/>
        <v>PlátanoFríjolAguacateCaña panelera</v>
      </c>
      <c r="K5033">
        <v>0</v>
      </c>
      <c r="L5033">
        <v>0</v>
      </c>
      <c r="M5033">
        <v>0</v>
      </c>
      <c r="N5033">
        <v>0</v>
      </c>
      <c r="O5033">
        <v>0</v>
      </c>
      <c r="P5033">
        <v>0</v>
      </c>
      <c r="Q5033">
        <v>0</v>
      </c>
      <c r="R5033">
        <v>0</v>
      </c>
      <c r="S5033">
        <v>0</v>
      </c>
      <c r="T5033">
        <f t="shared" si="314"/>
        <v>0</v>
      </c>
      <c r="U5033">
        <v>0</v>
      </c>
      <c r="V5033">
        <v>0</v>
      </c>
      <c r="W5033">
        <v>0</v>
      </c>
      <c r="X5033">
        <v>0</v>
      </c>
      <c r="Y5033">
        <f t="shared" si="315"/>
        <v>0</v>
      </c>
      <c r="Z5033">
        <v>0</v>
      </c>
      <c r="AA5033">
        <v>0</v>
      </c>
      <c r="AB5033">
        <v>0</v>
      </c>
      <c r="AC5033">
        <v>0</v>
      </c>
      <c r="AD5033">
        <v>0.10412399999999999</v>
      </c>
      <c r="AE5033">
        <v>5.4999999999999997E-3</v>
      </c>
      <c r="AF5033">
        <v>0</v>
      </c>
      <c r="AG5033">
        <v>0</v>
      </c>
      <c r="AH5033">
        <v>0</v>
      </c>
    </row>
    <row r="5034" spans="1:34">
      <c r="A5034" t="s">
        <v>58</v>
      </c>
      <c r="B5034" t="s">
        <v>5839</v>
      </c>
      <c r="C5034" t="s">
        <v>94</v>
      </c>
      <c r="D5034" t="s">
        <v>5855</v>
      </c>
      <c r="E5034" t="s">
        <v>62</v>
      </c>
      <c r="F5034" t="s">
        <v>63</v>
      </c>
      <c r="G5034" t="s">
        <v>39</v>
      </c>
      <c r="I5034" t="str">
        <f t="shared" si="312"/>
        <v>10Qf-302,27346846991376</v>
      </c>
      <c r="J5034" t="str">
        <f t="shared" si="313"/>
        <v>CaféPlátanoGulupa</v>
      </c>
      <c r="K5034">
        <v>0.22734684699137611</v>
      </c>
      <c r="L5034">
        <v>0.22734684699137611</v>
      </c>
      <c r="M5034">
        <v>1.8187747759310089</v>
      </c>
      <c r="O5034">
        <v>2.2734684699137611</v>
      </c>
      <c r="P5034">
        <v>26.883391956981061</v>
      </c>
      <c r="Q5034">
        <v>11.29964791480462</v>
      </c>
      <c r="R5034">
        <v>226.23945439121721</v>
      </c>
      <c r="T5034">
        <f t="shared" si="314"/>
        <v>264.42249426300287</v>
      </c>
      <c r="U5034">
        <v>2516781.258817309</v>
      </c>
      <c r="V5034">
        <v>954609.29996101384</v>
      </c>
      <c r="W5034">
        <v>41319782.033495717</v>
      </c>
      <c r="Y5034">
        <f t="shared" si="315"/>
        <v>44791172.59227404</v>
      </c>
      <c r="Z5034">
        <v>0.10920826030017471</v>
      </c>
      <c r="AA5034">
        <v>3.8961843547574961E-2</v>
      </c>
      <c r="AB5034">
        <v>1.2919944475360059</v>
      </c>
      <c r="AD5034">
        <v>8.3624000000000004E-2</v>
      </c>
      <c r="AE5034">
        <v>5.4999999999999997E-3</v>
      </c>
      <c r="AF5034">
        <v>0.71417857693625997</v>
      </c>
      <c r="AG5034">
        <v>0.36034475248133108</v>
      </c>
      <c r="AH5034">
        <v>3.4371157993313521</v>
      </c>
    </row>
    <row r="5035" spans="1:34">
      <c r="A5035" t="s">
        <v>58</v>
      </c>
      <c r="B5035" t="s">
        <v>5839</v>
      </c>
      <c r="C5035" t="s">
        <v>96</v>
      </c>
      <c r="D5035" t="s">
        <v>5856</v>
      </c>
      <c r="E5035" t="s">
        <v>62</v>
      </c>
      <c r="F5035" t="s">
        <v>38</v>
      </c>
      <c r="G5035" t="s">
        <v>39</v>
      </c>
      <c r="I5035" t="str">
        <f t="shared" si="312"/>
        <v>10Qf-302,28402763548843</v>
      </c>
      <c r="J5035" t="str">
        <f t="shared" si="313"/>
        <v>CaféFríjolGulupa</v>
      </c>
      <c r="K5035">
        <v>0.2284027635488434</v>
      </c>
      <c r="L5035">
        <v>0.2284027635488434</v>
      </c>
      <c r="M5035">
        <v>1.8272221083907469</v>
      </c>
      <c r="O5035">
        <v>2.2840276354884339</v>
      </c>
      <c r="P5035">
        <v>27.008252358890811</v>
      </c>
      <c r="Q5035">
        <v>10.246978528304931</v>
      </c>
      <c r="R5035">
        <v>227.2902276436526</v>
      </c>
      <c r="T5035">
        <f t="shared" si="314"/>
        <v>264.54545853084835</v>
      </c>
      <c r="U5035">
        <v>2528470.4950564611</v>
      </c>
      <c r="V5035">
        <v>1398594.8676367861</v>
      </c>
      <c r="W5035">
        <v>41511692.511153497</v>
      </c>
      <c r="Y5035">
        <f t="shared" si="315"/>
        <v>45438757.873846747</v>
      </c>
      <c r="Z5035">
        <v>0.1097154800473988</v>
      </c>
      <c r="AA5035">
        <v>4.5164532056273493E-2</v>
      </c>
      <c r="AB5035">
        <v>1.297995139198824</v>
      </c>
      <c r="AD5035">
        <v>8.3624000000000004E-2</v>
      </c>
      <c r="AE5035">
        <v>5.4999999999999997E-3</v>
      </c>
      <c r="AF5035">
        <v>0.71749559230003157</v>
      </c>
      <c r="AG5035">
        <v>0.36201838022491678</v>
      </c>
      <c r="AH5035">
        <v>3.452665608013382</v>
      </c>
    </row>
    <row r="5036" spans="1:34">
      <c r="A5036" t="s">
        <v>58</v>
      </c>
      <c r="B5036" t="s">
        <v>5839</v>
      </c>
      <c r="C5036" t="s">
        <v>98</v>
      </c>
      <c r="D5036" t="s">
        <v>5857</v>
      </c>
      <c r="E5036" t="s">
        <v>63</v>
      </c>
      <c r="F5036" t="s">
        <v>38</v>
      </c>
      <c r="G5036" t="s">
        <v>39</v>
      </c>
      <c r="I5036" t="str">
        <f t="shared" si="312"/>
        <v>10Qf-302,38191627095511</v>
      </c>
      <c r="J5036" t="str">
        <f t="shared" si="313"/>
        <v>PlátanoFríjolGulupa</v>
      </c>
      <c r="K5036">
        <v>0.2381916270955115</v>
      </c>
      <c r="L5036">
        <v>0.23819162709551139</v>
      </c>
      <c r="M5036">
        <v>1.9055330167640909</v>
      </c>
      <c r="O5036">
        <v>2.3819162709551138</v>
      </c>
      <c r="P5036">
        <v>11.838657795574409</v>
      </c>
      <c r="Q5036">
        <v>10.686142542875899</v>
      </c>
      <c r="R5036">
        <v>237.03141023411209</v>
      </c>
      <c r="T5036">
        <f t="shared" si="314"/>
        <v>259.55621057256241</v>
      </c>
      <c r="U5036">
        <v>1000145.57231509</v>
      </c>
      <c r="V5036">
        <v>1458535.7111872139</v>
      </c>
      <c r="W5036">
        <v>43290796.613350697</v>
      </c>
      <c r="Y5036">
        <f t="shared" si="315"/>
        <v>45749477.896853</v>
      </c>
      <c r="Z5036">
        <v>4.0820380981970099E-2</v>
      </c>
      <c r="AA5036">
        <v>4.7100189202354523E-2</v>
      </c>
      <c r="AB5036">
        <v>1.353624489318918</v>
      </c>
      <c r="AD5036">
        <v>8.1077999999999997E-2</v>
      </c>
      <c r="AE5036">
        <v>5.4999999999999997E-3</v>
      </c>
      <c r="AF5036">
        <v>0.74824594899113539</v>
      </c>
      <c r="AG5036">
        <v>0.37753372894638559</v>
      </c>
      <c r="AH5036">
        <v>3.594273948892635</v>
      </c>
    </row>
    <row r="5037" spans="1:34">
      <c r="A5037" t="s">
        <v>58</v>
      </c>
      <c r="B5037" t="s">
        <v>5839</v>
      </c>
      <c r="C5037" t="s">
        <v>100</v>
      </c>
      <c r="D5037" t="s">
        <v>5858</v>
      </c>
      <c r="E5037" t="s">
        <v>62</v>
      </c>
      <c r="F5037" t="s">
        <v>63</v>
      </c>
      <c r="G5037" t="s">
        <v>38</v>
      </c>
      <c r="H5037" t="s">
        <v>39</v>
      </c>
      <c r="I5037" t="str">
        <f t="shared" si="312"/>
        <v>10Qf-302,49304603951559</v>
      </c>
      <c r="J5037" t="str">
        <f t="shared" si="313"/>
        <v>CaféPlátanoFríjolGulupa</v>
      </c>
      <c r="K5037">
        <v>0.24930460395155879</v>
      </c>
      <c r="L5037">
        <v>0.24930460395155879</v>
      </c>
      <c r="M5037">
        <v>0.2493046039515589</v>
      </c>
      <c r="N5037">
        <v>1.745132227660912</v>
      </c>
      <c r="O5037">
        <v>2.4930460395155891</v>
      </c>
      <c r="P5037">
        <v>29.479860721199771</v>
      </c>
      <c r="Q5037">
        <v>12.390997656102449</v>
      </c>
      <c r="R5037">
        <v>11.18471109546312</v>
      </c>
      <c r="S5037">
        <v>217.07897440156199</v>
      </c>
      <c r="T5037">
        <f t="shared" si="314"/>
        <v>270.13454387432733</v>
      </c>
      <c r="U5037">
        <v>2759858.6180786379</v>
      </c>
      <c r="V5037">
        <v>1046807.9791064051</v>
      </c>
      <c r="W5037">
        <v>1526584.5918291979</v>
      </c>
      <c r="X5037">
        <v>39646735.935001209</v>
      </c>
      <c r="Y5037">
        <f t="shared" si="315"/>
        <v>44979987.12401545</v>
      </c>
      <c r="Z5037">
        <v>0.11975588156455309</v>
      </c>
      <c r="AA5037">
        <v>4.2724880962255997E-2</v>
      </c>
      <c r="AB5037">
        <v>4.9297677497404199E-2</v>
      </c>
      <c r="AC5037">
        <v>1.239681338333871</v>
      </c>
      <c r="AD5037">
        <v>0.11065</v>
      </c>
      <c r="AE5037">
        <v>5.4999999999999997E-3</v>
      </c>
      <c r="AF5037">
        <v>0.78315582393159855</v>
      </c>
      <c r="AG5037">
        <v>0.3951477972632208</v>
      </c>
      <c r="AH5037">
        <v>3.7874996607104081</v>
      </c>
    </row>
    <row r="5038" spans="1:34">
      <c r="A5038" t="s">
        <v>58</v>
      </c>
      <c r="B5038" t="s">
        <v>5839</v>
      </c>
      <c r="C5038" t="s">
        <v>102</v>
      </c>
      <c r="D5038" t="s">
        <v>5859</v>
      </c>
      <c r="E5038" t="s">
        <v>62</v>
      </c>
      <c r="F5038" t="s">
        <v>66</v>
      </c>
      <c r="G5038" t="s">
        <v>39</v>
      </c>
      <c r="I5038" t="str">
        <f t="shared" si="312"/>
        <v>10Qf-302,06199356191567</v>
      </c>
      <c r="J5038" t="str">
        <f t="shared" si="313"/>
        <v>CaféAguacateGulupa</v>
      </c>
      <c r="K5038">
        <v>0.26956153420292589</v>
      </c>
      <c r="L5038">
        <v>0.2061993561915674</v>
      </c>
      <c r="M5038">
        <v>1.586232671521177</v>
      </c>
      <c r="O5038">
        <v>2.0619935619156711</v>
      </c>
      <c r="P5038">
        <v>31.875209515341549</v>
      </c>
      <c r="Q5038">
        <v>19.75508224290062</v>
      </c>
      <c r="R5038">
        <v>197.3132786376882</v>
      </c>
      <c r="T5038">
        <f t="shared" si="314"/>
        <v>248.94357039593035</v>
      </c>
      <c r="U5038">
        <v>2984107.4391750828</v>
      </c>
      <c r="V5038">
        <v>10979111.586608849</v>
      </c>
      <c r="W5038">
        <v>36036780.974221557</v>
      </c>
      <c r="Y5038">
        <f t="shared" si="315"/>
        <v>50000000.000005491</v>
      </c>
      <c r="Z5038">
        <v>0.12948649424315201</v>
      </c>
      <c r="AA5038">
        <v>0.1136861427793006</v>
      </c>
      <c r="AB5038">
        <v>1.1268046111187691</v>
      </c>
      <c r="AD5038">
        <v>8.3624000000000004E-2</v>
      </c>
      <c r="AE5038">
        <v>5.4999999999999997E-3</v>
      </c>
      <c r="AF5038">
        <v>0.64774666866460862</v>
      </c>
      <c r="AG5038">
        <v>0.32682597956363379</v>
      </c>
      <c r="AH5038">
        <v>3.125690210143913</v>
      </c>
    </row>
    <row r="5039" spans="1:34">
      <c r="A5039" t="s">
        <v>58</v>
      </c>
      <c r="B5039" t="s">
        <v>5839</v>
      </c>
      <c r="C5039" t="s">
        <v>104</v>
      </c>
      <c r="D5039" t="s">
        <v>5860</v>
      </c>
      <c r="E5039" t="s">
        <v>63</v>
      </c>
      <c r="F5039" t="s">
        <v>66</v>
      </c>
      <c r="G5039" t="s">
        <v>39</v>
      </c>
      <c r="I5039" t="str">
        <f t="shared" si="312"/>
        <v>10Qf-300</v>
      </c>
      <c r="J5039" t="str">
        <f t="shared" si="313"/>
        <v>PlátanoAguacateGulupa</v>
      </c>
      <c r="K5039">
        <v>0</v>
      </c>
      <c r="L5039">
        <v>0</v>
      </c>
      <c r="M5039">
        <v>0</v>
      </c>
      <c r="O5039">
        <v>0</v>
      </c>
      <c r="P5039">
        <v>0</v>
      </c>
      <c r="Q5039">
        <v>0</v>
      </c>
      <c r="R5039">
        <v>0</v>
      </c>
      <c r="T5039">
        <f t="shared" si="314"/>
        <v>0</v>
      </c>
      <c r="U5039">
        <v>0</v>
      </c>
      <c r="V5039">
        <v>0</v>
      </c>
      <c r="W5039">
        <v>0</v>
      </c>
      <c r="Y5039">
        <f t="shared" si="315"/>
        <v>0</v>
      </c>
      <c r="Z5039">
        <v>0</v>
      </c>
      <c r="AA5039">
        <v>0</v>
      </c>
      <c r="AB5039">
        <v>0</v>
      </c>
      <c r="AD5039">
        <v>8.1077999999999997E-2</v>
      </c>
      <c r="AE5039">
        <v>5.4999999999999997E-3</v>
      </c>
      <c r="AF5039">
        <v>0</v>
      </c>
      <c r="AG5039">
        <v>0</v>
      </c>
      <c r="AH5039">
        <v>0</v>
      </c>
    </row>
    <row r="5040" spans="1:34">
      <c r="A5040" t="s">
        <v>58</v>
      </c>
      <c r="B5040" t="s">
        <v>5839</v>
      </c>
      <c r="C5040" t="s">
        <v>106</v>
      </c>
      <c r="D5040" t="s">
        <v>5861</v>
      </c>
      <c r="E5040" t="s">
        <v>62</v>
      </c>
      <c r="F5040" t="s">
        <v>63</v>
      </c>
      <c r="G5040" t="s">
        <v>66</v>
      </c>
      <c r="H5040" t="s">
        <v>39</v>
      </c>
      <c r="I5040" t="str">
        <f t="shared" si="312"/>
        <v>10Qf-302,22412371760325</v>
      </c>
      <c r="J5040" t="str">
        <f t="shared" si="313"/>
        <v>CaféPlátanoAguacateGulupa</v>
      </c>
      <c r="K5040">
        <v>0.27465237016930599</v>
      </c>
      <c r="L5040">
        <v>0.22241237176032469</v>
      </c>
      <c r="M5040">
        <v>0.22241237176032491</v>
      </c>
      <c r="N5040">
        <v>1.504646603913292</v>
      </c>
      <c r="O5040">
        <v>2.224123717603248</v>
      </c>
      <c r="P5040">
        <v>32.477192522733283</v>
      </c>
      <c r="Q5040">
        <v>11.054393434731191</v>
      </c>
      <c r="R5040">
        <v>21.308382223472201</v>
      </c>
      <c r="S5040">
        <v>187.1646952804748</v>
      </c>
      <c r="T5040">
        <f t="shared" si="314"/>
        <v>252.00466346141147</v>
      </c>
      <c r="U5040">
        <v>3040464.15017176</v>
      </c>
      <c r="V5040">
        <v>933889.87495765067</v>
      </c>
      <c r="W5040">
        <v>11842375.71299847</v>
      </c>
      <c r="X5040">
        <v>34183270.261878282</v>
      </c>
      <c r="Y5040">
        <f t="shared" si="315"/>
        <v>50000000.000006162</v>
      </c>
      <c r="Z5040">
        <v>0.13193192661540321</v>
      </c>
      <c r="AA5040">
        <v>3.8116191828688799E-2</v>
      </c>
      <c r="AB5040">
        <v>0.12262504170156679</v>
      </c>
      <c r="AC5040">
        <v>1.0688487016017549</v>
      </c>
      <c r="AD5040">
        <v>0.11065</v>
      </c>
      <c r="AE5040">
        <v>5.4999999999999997E-3</v>
      </c>
      <c r="AF5040">
        <v>0.69867760762405684</v>
      </c>
      <c r="AG5040">
        <v>0.35252360924011472</v>
      </c>
      <c r="AH5040">
        <v>3.3914749344674191</v>
      </c>
    </row>
    <row r="5041" spans="1:34">
      <c r="A5041" t="s">
        <v>58</v>
      </c>
      <c r="B5041" t="s">
        <v>5839</v>
      </c>
      <c r="C5041" t="s">
        <v>108</v>
      </c>
      <c r="D5041" t="s">
        <v>5862</v>
      </c>
      <c r="E5041" t="s">
        <v>38</v>
      </c>
      <c r="F5041" t="s">
        <v>66</v>
      </c>
      <c r="G5041" t="s">
        <v>39</v>
      </c>
      <c r="I5041" t="str">
        <f t="shared" si="312"/>
        <v>10Qf-300</v>
      </c>
      <c r="J5041" t="str">
        <f t="shared" si="313"/>
        <v>FríjolAguacateGulupa</v>
      </c>
      <c r="K5041">
        <v>0</v>
      </c>
      <c r="L5041">
        <v>0</v>
      </c>
      <c r="M5041">
        <v>0</v>
      </c>
      <c r="O5041">
        <v>0</v>
      </c>
      <c r="P5041">
        <v>0</v>
      </c>
      <c r="Q5041">
        <v>0</v>
      </c>
      <c r="R5041">
        <v>0</v>
      </c>
      <c r="T5041">
        <f t="shared" si="314"/>
        <v>0</v>
      </c>
      <c r="U5041">
        <v>0</v>
      </c>
      <c r="V5041">
        <v>0</v>
      </c>
      <c r="W5041">
        <v>0</v>
      </c>
      <c r="Y5041">
        <f t="shared" si="315"/>
        <v>0</v>
      </c>
      <c r="Z5041">
        <v>0</v>
      </c>
      <c r="AA5041">
        <v>0</v>
      </c>
      <c r="AB5041">
        <v>0</v>
      </c>
      <c r="AD5041">
        <v>8.1077999999999997E-2</v>
      </c>
      <c r="AE5041">
        <v>5.4999999999999997E-3</v>
      </c>
      <c r="AF5041">
        <v>0</v>
      </c>
      <c r="AG5041">
        <v>0</v>
      </c>
      <c r="AH5041">
        <v>0</v>
      </c>
    </row>
    <row r="5042" spans="1:34">
      <c r="A5042" t="s">
        <v>58</v>
      </c>
      <c r="B5042" t="s">
        <v>5839</v>
      </c>
      <c r="C5042" t="s">
        <v>110</v>
      </c>
      <c r="D5042" t="s">
        <v>5863</v>
      </c>
      <c r="E5042" t="s">
        <v>62</v>
      </c>
      <c r="F5042" t="s">
        <v>38</v>
      </c>
      <c r="G5042" t="s">
        <v>66</v>
      </c>
      <c r="H5042" t="s">
        <v>39</v>
      </c>
      <c r="I5042" t="str">
        <f t="shared" si="312"/>
        <v>10Qf-302,36095590255256</v>
      </c>
      <c r="J5042" t="str">
        <f t="shared" si="313"/>
        <v>CaféFríjolAguacateGulupa</v>
      </c>
      <c r="K5042">
        <v>0.59463796376636124</v>
      </c>
      <c r="L5042">
        <v>0.23609559025525639</v>
      </c>
      <c r="M5042">
        <v>0.2360955902552567</v>
      </c>
      <c r="N5042">
        <v>1.2941267582756899</v>
      </c>
      <c r="O5042">
        <v>2.3609559025525639</v>
      </c>
      <c r="P5042">
        <v>70.314964399038175</v>
      </c>
      <c r="Q5042">
        <v>10.59210670826991</v>
      </c>
      <c r="R5042">
        <v>22.61931311922061</v>
      </c>
      <c r="S5042">
        <v>160.9778932388673</v>
      </c>
      <c r="T5042">
        <f t="shared" si="314"/>
        <v>264.504277465396</v>
      </c>
      <c r="U5042">
        <v>6582777.385275254</v>
      </c>
      <c r="V5042">
        <v>1445700.899902055</v>
      </c>
      <c r="W5042">
        <v>12570940.464579159</v>
      </c>
      <c r="X5042">
        <v>29400581.25025057</v>
      </c>
      <c r="Y5042">
        <f t="shared" si="315"/>
        <v>50000000.000007041</v>
      </c>
      <c r="Z5042">
        <v>0.28564010625502972</v>
      </c>
      <c r="AA5042">
        <v>4.6685717321226942E-2</v>
      </c>
      <c r="AB5042">
        <v>0.13016915997732889</v>
      </c>
      <c r="AC5042">
        <v>0.91930271313779555</v>
      </c>
      <c r="AD5042">
        <v>0.11065</v>
      </c>
      <c r="AE5042">
        <v>5.4999999999999997E-3</v>
      </c>
      <c r="AF5042">
        <v>0.7416615400688682</v>
      </c>
      <c r="AG5042">
        <v>0.37421151055458141</v>
      </c>
      <c r="AH5042">
        <v>3.5929789531760128</v>
      </c>
    </row>
    <row r="5043" spans="1:34">
      <c r="A5043" t="s">
        <v>58</v>
      </c>
      <c r="B5043" t="s">
        <v>5839</v>
      </c>
      <c r="C5043" t="s">
        <v>112</v>
      </c>
      <c r="D5043" t="s">
        <v>5864</v>
      </c>
      <c r="E5043" t="s">
        <v>63</v>
      </c>
      <c r="F5043" t="s">
        <v>38</v>
      </c>
      <c r="G5043" t="s">
        <v>66</v>
      </c>
      <c r="H5043" t="s">
        <v>39</v>
      </c>
      <c r="I5043" t="str">
        <f t="shared" si="312"/>
        <v>10Qf-300</v>
      </c>
      <c r="J5043" t="str">
        <f t="shared" si="313"/>
        <v>PlátanoFríjolAguacateGulupa</v>
      </c>
      <c r="K5043">
        <v>0</v>
      </c>
      <c r="L5043">
        <v>0</v>
      </c>
      <c r="M5043">
        <v>0</v>
      </c>
      <c r="N5043">
        <v>0</v>
      </c>
      <c r="O5043">
        <v>0</v>
      </c>
      <c r="P5043">
        <v>0</v>
      </c>
      <c r="Q5043">
        <v>0</v>
      </c>
      <c r="R5043">
        <v>0</v>
      </c>
      <c r="S5043">
        <v>0</v>
      </c>
      <c r="T5043">
        <f t="shared" si="314"/>
        <v>0</v>
      </c>
      <c r="U5043">
        <v>0</v>
      </c>
      <c r="V5043">
        <v>0</v>
      </c>
      <c r="W5043">
        <v>0</v>
      </c>
      <c r="X5043">
        <v>0</v>
      </c>
      <c r="Y5043">
        <f t="shared" si="315"/>
        <v>0</v>
      </c>
      <c r="Z5043">
        <v>0</v>
      </c>
      <c r="AA5043">
        <v>0</v>
      </c>
      <c r="AB5043">
        <v>0</v>
      </c>
      <c r="AC5043">
        <v>0</v>
      </c>
      <c r="AD5043">
        <v>0.10810400000000001</v>
      </c>
      <c r="AE5043">
        <v>5.4999999999999997E-3</v>
      </c>
      <c r="AF5043">
        <v>0</v>
      </c>
      <c r="AG5043">
        <v>0</v>
      </c>
      <c r="AH5043">
        <v>0</v>
      </c>
    </row>
    <row r="5044" spans="1:34">
      <c r="A5044" t="s">
        <v>58</v>
      </c>
      <c r="B5044" t="s">
        <v>5839</v>
      </c>
      <c r="C5044" t="s">
        <v>114</v>
      </c>
      <c r="D5044" t="s">
        <v>5865</v>
      </c>
      <c r="E5044" t="s">
        <v>62</v>
      </c>
      <c r="F5044" t="s">
        <v>75</v>
      </c>
      <c r="G5044" t="s">
        <v>39</v>
      </c>
      <c r="I5044" t="str">
        <f t="shared" si="312"/>
        <v>10Qf-302,24081371695653</v>
      </c>
      <c r="J5044" t="str">
        <f t="shared" si="313"/>
        <v>CaféCaña paneleraGulupa</v>
      </c>
      <c r="K5044">
        <v>0.22408137169565351</v>
      </c>
      <c r="L5044">
        <v>0.2240813716956534</v>
      </c>
      <c r="M5044">
        <v>1.792650973565227</v>
      </c>
      <c r="O5044">
        <v>2.2408137169565339</v>
      </c>
      <c r="P5044">
        <v>26.497254856500049</v>
      </c>
      <c r="Q5044">
        <v>11.30113097968932</v>
      </c>
      <c r="R5044">
        <v>222.9898850261302</v>
      </c>
      <c r="T5044">
        <f t="shared" si="314"/>
        <v>260.78827086231956</v>
      </c>
      <c r="U5044">
        <v>2480631.705242381</v>
      </c>
      <c r="V5044">
        <v>1627199.0765683099</v>
      </c>
      <c r="W5044">
        <v>40726289.186594062</v>
      </c>
      <c r="Y5044">
        <f t="shared" si="315"/>
        <v>44834119.968404755</v>
      </c>
      <c r="Z5044">
        <v>0.1076396576086556</v>
      </c>
      <c r="AA5044">
        <v>5.0928264325462783E-2</v>
      </c>
      <c r="AB5044">
        <v>1.273437005431697</v>
      </c>
      <c r="AD5044">
        <v>7.9644000000000006E-2</v>
      </c>
      <c r="AE5044">
        <v>5.4999999999999997E-3</v>
      </c>
      <c r="AF5044">
        <v>0.70392053935807364</v>
      </c>
      <c r="AG5044">
        <v>0.35516897413761073</v>
      </c>
      <c r="AH5044">
        <v>3.3850472304522179</v>
      </c>
    </row>
    <row r="5045" spans="1:34">
      <c r="A5045" t="s">
        <v>58</v>
      </c>
      <c r="B5045" t="s">
        <v>5839</v>
      </c>
      <c r="C5045" t="s">
        <v>116</v>
      </c>
      <c r="D5045" t="s">
        <v>5866</v>
      </c>
      <c r="E5045" t="s">
        <v>63</v>
      </c>
      <c r="F5045" t="s">
        <v>75</v>
      </c>
      <c r="G5045" t="s">
        <v>39</v>
      </c>
      <c r="I5045" t="str">
        <f t="shared" si="312"/>
        <v>10Qf-302,3349569393095</v>
      </c>
      <c r="J5045" t="str">
        <f t="shared" si="313"/>
        <v>PlátanoCaña paneleraGulupa</v>
      </c>
      <c r="K5045">
        <v>0.23349569393094971</v>
      </c>
      <c r="L5045">
        <v>0.23349569393094979</v>
      </c>
      <c r="M5045">
        <v>1.8679655514475979</v>
      </c>
      <c r="O5045">
        <v>2.3349569393094982</v>
      </c>
      <c r="P5045">
        <v>11.605259390919979</v>
      </c>
      <c r="Q5045">
        <v>11.77592497019821</v>
      </c>
      <c r="R5045">
        <v>232.35835067306019</v>
      </c>
      <c r="T5045">
        <f t="shared" si="314"/>
        <v>255.73953503417837</v>
      </c>
      <c r="U5045">
        <v>980427.76434805896</v>
      </c>
      <c r="V5045">
        <v>1695562.530129265</v>
      </c>
      <c r="W5045">
        <v>42437321.241374627</v>
      </c>
      <c r="Y5045">
        <f t="shared" si="315"/>
        <v>45113311.535851948</v>
      </c>
      <c r="Z5045">
        <v>4.0015609701045042E-2</v>
      </c>
      <c r="AA5045">
        <v>5.3067911577780777E-2</v>
      </c>
      <c r="AB5045">
        <v>1.326937866412536</v>
      </c>
      <c r="AD5045">
        <v>7.7098E-2</v>
      </c>
      <c r="AE5045">
        <v>5.4999999999999997E-3</v>
      </c>
      <c r="AF5045">
        <v>0.73349432648465895</v>
      </c>
      <c r="AG5045">
        <v>0.37009067488055541</v>
      </c>
      <c r="AH5045">
        <v>3.5211399406747121</v>
      </c>
    </row>
    <row r="5046" spans="1:34">
      <c r="A5046" t="s">
        <v>58</v>
      </c>
      <c r="B5046" t="s">
        <v>5839</v>
      </c>
      <c r="C5046" t="s">
        <v>118</v>
      </c>
      <c r="D5046" t="s">
        <v>5867</v>
      </c>
      <c r="E5046" t="s">
        <v>62</v>
      </c>
      <c r="F5046" t="s">
        <v>63</v>
      </c>
      <c r="G5046" t="s">
        <v>75</v>
      </c>
      <c r="H5046" t="s">
        <v>39</v>
      </c>
      <c r="I5046" t="str">
        <f t="shared" si="312"/>
        <v>10Qf-302,44164993110099</v>
      </c>
      <c r="J5046" t="str">
        <f t="shared" si="313"/>
        <v>CaféPlátanoCaña paneleraGulupa</v>
      </c>
      <c r="K5046">
        <v>0.24416499311009909</v>
      </c>
      <c r="L5046">
        <v>0.24416499311009909</v>
      </c>
      <c r="M5046">
        <v>0.2441649931100992</v>
      </c>
      <c r="N5046">
        <v>1.7091549517706941</v>
      </c>
      <c r="O5046">
        <v>2.4416499311009918</v>
      </c>
      <c r="P5046">
        <v>28.872110164788719</v>
      </c>
      <c r="Q5046">
        <v>12.135547476360969</v>
      </c>
      <c r="R5046">
        <v>12.31401140983686</v>
      </c>
      <c r="S5046">
        <v>212.60372030435329</v>
      </c>
      <c r="T5046">
        <f t="shared" si="314"/>
        <v>265.92538935533986</v>
      </c>
      <c r="U5046">
        <v>2702961.9581311592</v>
      </c>
      <c r="V5046">
        <v>1025227.2078207399</v>
      </c>
      <c r="W5046">
        <v>1773039.179083033</v>
      </c>
      <c r="X5046">
        <v>38829387.235417567</v>
      </c>
      <c r="Y5046">
        <f t="shared" si="315"/>
        <v>44330615.580452502</v>
      </c>
      <c r="Z5046">
        <v>0.11728701970856691</v>
      </c>
      <c r="AA5046">
        <v>4.1844073877616877E-2</v>
      </c>
      <c r="AB5046">
        <v>5.5492784670315959E-2</v>
      </c>
      <c r="AC5046">
        <v>1.2141243307797951</v>
      </c>
      <c r="AD5046">
        <v>0.10667</v>
      </c>
      <c r="AE5046">
        <v>5.4999999999999997E-3</v>
      </c>
      <c r="AF5046">
        <v>0.767010449560521</v>
      </c>
      <c r="AG5046">
        <v>0.38700151407950723</v>
      </c>
      <c r="AH5046">
        <v>3.70783189474102</v>
      </c>
    </row>
    <row r="5047" spans="1:34">
      <c r="A5047" t="s">
        <v>58</v>
      </c>
      <c r="B5047" t="s">
        <v>5839</v>
      </c>
      <c r="C5047" t="s">
        <v>120</v>
      </c>
      <c r="D5047" t="s">
        <v>5868</v>
      </c>
      <c r="E5047" t="s">
        <v>38</v>
      </c>
      <c r="F5047" t="s">
        <v>75</v>
      </c>
      <c r="G5047" t="s">
        <v>39</v>
      </c>
      <c r="I5047" t="str">
        <f t="shared" si="312"/>
        <v>10Qf-302,34609639674771</v>
      </c>
      <c r="J5047" t="str">
        <f t="shared" si="313"/>
        <v>FríjolCaña paneleraGulupa</v>
      </c>
      <c r="K5047">
        <v>0.23460963967477061</v>
      </c>
      <c r="L5047">
        <v>0.23460963967477069</v>
      </c>
      <c r="M5047">
        <v>1.8768771173981651</v>
      </c>
      <c r="O5047">
        <v>2.3460963967477069</v>
      </c>
      <c r="P5047">
        <v>10.525441561772659</v>
      </c>
      <c r="Q5047">
        <v>11.832104770687319</v>
      </c>
      <c r="R5047">
        <v>233.46687045522819</v>
      </c>
      <c r="T5047">
        <f t="shared" si="314"/>
        <v>255.82441678768816</v>
      </c>
      <c r="U5047">
        <v>1436601.87315151</v>
      </c>
      <c r="V5047">
        <v>1703651.6071996889</v>
      </c>
      <c r="W5047">
        <v>42639778.394138947</v>
      </c>
      <c r="Y5047">
        <f t="shared" si="315"/>
        <v>45780031.874490149</v>
      </c>
      <c r="Z5047">
        <v>4.6391884350103392E-2</v>
      </c>
      <c r="AA5047">
        <v>5.3321084444656067E-2</v>
      </c>
      <c r="AB5047">
        <v>1.3332683334276669</v>
      </c>
      <c r="AD5047">
        <v>7.7098E-2</v>
      </c>
      <c r="AE5047">
        <v>5.4999999999999997E-3</v>
      </c>
      <c r="AF5047">
        <v>0.73699363248619065</v>
      </c>
      <c r="AG5047">
        <v>0.37185627888451162</v>
      </c>
      <c r="AH5047">
        <v>3.537544308118409</v>
      </c>
    </row>
    <row r="5048" spans="1:34">
      <c r="A5048" t="s">
        <v>58</v>
      </c>
      <c r="B5048" t="s">
        <v>5839</v>
      </c>
      <c r="C5048" t="s">
        <v>122</v>
      </c>
      <c r="D5048" t="s">
        <v>5869</v>
      </c>
      <c r="E5048" t="s">
        <v>62</v>
      </c>
      <c r="F5048" t="s">
        <v>38</v>
      </c>
      <c r="G5048" t="s">
        <v>75</v>
      </c>
      <c r="H5048" t="s">
        <v>39</v>
      </c>
      <c r="I5048" t="str">
        <f t="shared" si="312"/>
        <v>10Qf-302,45383331040774</v>
      </c>
      <c r="J5048" t="str">
        <f t="shared" si="313"/>
        <v>CaféFríjolCaña paneleraGulupa</v>
      </c>
      <c r="K5048">
        <v>0.24538333104077359</v>
      </c>
      <c r="L5048">
        <v>0.24538333104077359</v>
      </c>
      <c r="M5048">
        <v>0.24538333104077359</v>
      </c>
      <c r="N5048">
        <v>1.717683317285416</v>
      </c>
      <c r="O5048">
        <v>2.4538333104077359</v>
      </c>
      <c r="P5048">
        <v>29.016176627815671</v>
      </c>
      <c r="Q5048">
        <v>11.008788533511069</v>
      </c>
      <c r="R5048">
        <v>12.3754560378659</v>
      </c>
      <c r="S5048">
        <v>213.66457335027911</v>
      </c>
      <c r="T5048">
        <f t="shared" si="314"/>
        <v>266.06499454947175</v>
      </c>
      <c r="U5048">
        <v>2716449.2358805789</v>
      </c>
      <c r="V5048">
        <v>1502573.1828496619</v>
      </c>
      <c r="W5048">
        <v>1781886.3150173579</v>
      </c>
      <c r="X5048">
        <v>39023138.66018641</v>
      </c>
      <c r="Y5048">
        <f t="shared" si="315"/>
        <v>45024047.393934011</v>
      </c>
      <c r="Z5048">
        <v>0.1178722601358147</v>
      </c>
      <c r="AA5048">
        <v>4.8522282080427623E-2</v>
      </c>
      <c r="AB5048">
        <v>5.5769683350922923E-2</v>
      </c>
      <c r="AC5048">
        <v>1.220182585511163</v>
      </c>
      <c r="AD5048">
        <v>0.10667</v>
      </c>
      <c r="AE5048">
        <v>5.4999999999999997E-3</v>
      </c>
      <c r="AF5048">
        <v>0.77083768913332029</v>
      </c>
      <c r="AG5048">
        <v>0.38893257969962619</v>
      </c>
      <c r="AH5048">
        <v>3.7257735792406832</v>
      </c>
    </row>
    <row r="5049" spans="1:34">
      <c r="A5049" t="s">
        <v>58</v>
      </c>
      <c r="B5049" t="s">
        <v>5839</v>
      </c>
      <c r="C5049" t="s">
        <v>124</v>
      </c>
      <c r="D5049" t="s">
        <v>5870</v>
      </c>
      <c r="E5049" t="s">
        <v>63</v>
      </c>
      <c r="F5049" t="s">
        <v>38</v>
      </c>
      <c r="G5049" t="s">
        <v>75</v>
      </c>
      <c r="H5049" t="s">
        <v>39</v>
      </c>
      <c r="I5049" t="str">
        <f t="shared" si="312"/>
        <v>10Qf-302,56717917182167</v>
      </c>
      <c r="J5049" t="str">
        <f t="shared" si="313"/>
        <v>PlátanoFríjolCaña paneleraGulupa</v>
      </c>
      <c r="K5049">
        <v>0.2567179171821673</v>
      </c>
      <c r="L5049">
        <v>0.2567179171821673</v>
      </c>
      <c r="M5049">
        <v>0.25671791718216719</v>
      </c>
      <c r="N5049">
        <v>1.797025420275171</v>
      </c>
      <c r="O5049">
        <v>2.5671791718216732</v>
      </c>
      <c r="P5049">
        <v>12.759455941302321</v>
      </c>
      <c r="Q5049">
        <v>11.517299284490869</v>
      </c>
      <c r="R5049">
        <v>12.947094999262641</v>
      </c>
      <c r="S5049">
        <v>223.53402740704411</v>
      </c>
      <c r="T5049">
        <f t="shared" si="314"/>
        <v>260.75787763209996</v>
      </c>
      <c r="U5049">
        <v>1077935.825597855</v>
      </c>
      <c r="V5049">
        <v>1571979.059371599</v>
      </c>
      <c r="W5049">
        <v>1864194.04083586</v>
      </c>
      <c r="X5049">
        <v>40825669.927389473</v>
      </c>
      <c r="Y5049">
        <f t="shared" si="315"/>
        <v>45339778.853194788</v>
      </c>
      <c r="Z5049">
        <v>4.3995346570565461E-2</v>
      </c>
      <c r="AA5049">
        <v>5.0763591560109532E-2</v>
      </c>
      <c r="AB5049">
        <v>5.8345760044226293E-2</v>
      </c>
      <c r="AC5049">
        <v>1.2765444604806031</v>
      </c>
      <c r="AD5049">
        <v>0.10412399999999999</v>
      </c>
      <c r="AE5049">
        <v>5.4999999999999997E-3</v>
      </c>
      <c r="AF5049">
        <v>0.80644371889686073</v>
      </c>
      <c r="AG5049">
        <v>0.40689789873373522</v>
      </c>
      <c r="AH5049">
        <v>3.8901447894522692</v>
      </c>
    </row>
    <row r="5050" spans="1:34">
      <c r="A5050" t="s">
        <v>58</v>
      </c>
      <c r="B5050" t="s">
        <v>5839</v>
      </c>
      <c r="C5050" t="s">
        <v>126</v>
      </c>
      <c r="D5050" t="s">
        <v>5871</v>
      </c>
      <c r="E5050" t="s">
        <v>66</v>
      </c>
      <c r="F5050" t="s">
        <v>75</v>
      </c>
      <c r="G5050" t="s">
        <v>39</v>
      </c>
      <c r="I5050" t="str">
        <f t="shared" si="312"/>
        <v>10Qf-300</v>
      </c>
      <c r="J5050" t="str">
        <f t="shared" si="313"/>
        <v>AguacateCaña paneleraGulupa</v>
      </c>
      <c r="K5050">
        <v>0</v>
      </c>
      <c r="L5050">
        <v>0</v>
      </c>
      <c r="M5050">
        <v>0</v>
      </c>
      <c r="O5050">
        <v>0</v>
      </c>
      <c r="P5050">
        <v>0</v>
      </c>
      <c r="Q5050">
        <v>0</v>
      </c>
      <c r="R5050">
        <v>0</v>
      </c>
      <c r="T5050">
        <f t="shared" si="314"/>
        <v>0</v>
      </c>
      <c r="U5050">
        <v>0</v>
      </c>
      <c r="V5050">
        <v>0</v>
      </c>
      <c r="W5050">
        <v>0</v>
      </c>
      <c r="Y5050">
        <f t="shared" si="315"/>
        <v>0</v>
      </c>
      <c r="Z5050">
        <v>0</v>
      </c>
      <c r="AA5050">
        <v>0</v>
      </c>
      <c r="AB5050">
        <v>0</v>
      </c>
      <c r="AD5050">
        <v>7.7098E-2</v>
      </c>
      <c r="AE5050">
        <v>5.4999999999999997E-3</v>
      </c>
      <c r="AF5050">
        <v>0</v>
      </c>
      <c r="AG5050">
        <v>0</v>
      </c>
      <c r="AH5050">
        <v>0</v>
      </c>
    </row>
    <row r="5051" spans="1:34">
      <c r="A5051" t="s">
        <v>58</v>
      </c>
      <c r="B5051" t="s">
        <v>5839</v>
      </c>
      <c r="C5051" t="s">
        <v>128</v>
      </c>
      <c r="D5051" t="s">
        <v>5872</v>
      </c>
      <c r="E5051" t="s">
        <v>62</v>
      </c>
      <c r="F5051" t="s">
        <v>66</v>
      </c>
      <c r="G5051" t="s">
        <v>75</v>
      </c>
      <c r="H5051" t="s">
        <v>39</v>
      </c>
      <c r="I5051" t="str">
        <f t="shared" si="312"/>
        <v>10Qf-302,18728933130482</v>
      </c>
      <c r="J5051" t="str">
        <f t="shared" si="313"/>
        <v>CaféAguacateCaña paneleraGulupa</v>
      </c>
      <c r="K5051">
        <v>0.25652601361761729</v>
      </c>
      <c r="L5051">
        <v>0.21872893313048239</v>
      </c>
      <c r="M5051">
        <v>0.218728933130482</v>
      </c>
      <c r="N5051">
        <v>1.4933054514262381</v>
      </c>
      <c r="O5051">
        <v>2.1872893313048198</v>
      </c>
      <c r="P5051">
        <v>30.333780575834691</v>
      </c>
      <c r="Q5051">
        <v>20.955487653803349</v>
      </c>
      <c r="R5051">
        <v>11.03119060567243</v>
      </c>
      <c r="S5051">
        <v>185.75395647719159</v>
      </c>
      <c r="T5051">
        <f t="shared" si="314"/>
        <v>248.07441531250205</v>
      </c>
      <c r="U5051">
        <v>2839801.2640853701</v>
      </c>
      <c r="V5051">
        <v>11646250.543228811</v>
      </c>
      <c r="W5051">
        <v>1588331.574889211</v>
      </c>
      <c r="X5051">
        <v>33925616.617801428</v>
      </c>
      <c r="Y5051">
        <f t="shared" si="315"/>
        <v>50000000.000004821</v>
      </c>
      <c r="Z5051">
        <v>0.1232247556526772</v>
      </c>
      <c r="AA5051">
        <v>0.1205942112580322</v>
      </c>
      <c r="AB5051">
        <v>4.971178477622526E-2</v>
      </c>
      <c r="AC5051">
        <v>1.060792340673596</v>
      </c>
      <c r="AD5051">
        <v>0.10667</v>
      </c>
      <c r="AE5051">
        <v>5.4999999999999997E-3</v>
      </c>
      <c r="AF5051">
        <v>0.68710659622140935</v>
      </c>
      <c r="AG5051">
        <v>0.34668535901181402</v>
      </c>
      <c r="AH5051">
        <v>3.3332512865380428</v>
      </c>
    </row>
    <row r="5052" spans="1:34">
      <c r="A5052" t="s">
        <v>58</v>
      </c>
      <c r="B5052" t="s">
        <v>5839</v>
      </c>
      <c r="C5052" t="s">
        <v>130</v>
      </c>
      <c r="D5052" t="s">
        <v>5873</v>
      </c>
      <c r="E5052" t="s">
        <v>63</v>
      </c>
      <c r="F5052" t="s">
        <v>66</v>
      </c>
      <c r="G5052" t="s">
        <v>75</v>
      </c>
      <c r="H5052" t="s">
        <v>39</v>
      </c>
      <c r="I5052" t="str">
        <f t="shared" si="312"/>
        <v>10Qf-300</v>
      </c>
      <c r="J5052" t="str">
        <f t="shared" si="313"/>
        <v>PlátanoAguacateCaña paneleraGulupa</v>
      </c>
      <c r="K5052">
        <v>0</v>
      </c>
      <c r="L5052">
        <v>0</v>
      </c>
      <c r="M5052">
        <v>0</v>
      </c>
      <c r="N5052">
        <v>0</v>
      </c>
      <c r="O5052">
        <v>0</v>
      </c>
      <c r="P5052">
        <v>0</v>
      </c>
      <c r="Q5052">
        <v>0</v>
      </c>
      <c r="R5052">
        <v>0</v>
      </c>
      <c r="S5052">
        <v>0</v>
      </c>
      <c r="T5052">
        <f t="shared" si="314"/>
        <v>0</v>
      </c>
      <c r="U5052">
        <v>0</v>
      </c>
      <c r="V5052">
        <v>0</v>
      </c>
      <c r="W5052">
        <v>0</v>
      </c>
      <c r="X5052">
        <v>0</v>
      </c>
      <c r="Y5052">
        <f t="shared" si="315"/>
        <v>0</v>
      </c>
      <c r="Z5052">
        <v>0</v>
      </c>
      <c r="AA5052">
        <v>0</v>
      </c>
      <c r="AB5052">
        <v>0</v>
      </c>
      <c r="AC5052">
        <v>0</v>
      </c>
      <c r="AD5052">
        <v>0.10412399999999999</v>
      </c>
      <c r="AE5052">
        <v>5.4999999999999997E-3</v>
      </c>
      <c r="AF5052">
        <v>0</v>
      </c>
      <c r="AG5052">
        <v>0</v>
      </c>
      <c r="AH5052">
        <v>0</v>
      </c>
    </row>
    <row r="5053" spans="1:34">
      <c r="A5053" t="s">
        <v>58</v>
      </c>
      <c r="B5053" t="s">
        <v>5839</v>
      </c>
      <c r="C5053" t="s">
        <v>132</v>
      </c>
      <c r="D5053" t="s">
        <v>5874</v>
      </c>
      <c r="E5053" t="s">
        <v>38</v>
      </c>
      <c r="F5053" t="s">
        <v>66</v>
      </c>
      <c r="G5053" t="s">
        <v>75</v>
      </c>
      <c r="H5053" t="s">
        <v>39</v>
      </c>
      <c r="I5053" t="str">
        <f t="shared" si="312"/>
        <v>10Qf-300</v>
      </c>
      <c r="J5053" t="str">
        <f t="shared" si="313"/>
        <v>FríjolAguacateCaña paneleraGulupa</v>
      </c>
      <c r="K5053">
        <v>0</v>
      </c>
      <c r="L5053">
        <v>0</v>
      </c>
      <c r="M5053">
        <v>0</v>
      </c>
      <c r="N5053">
        <v>0</v>
      </c>
      <c r="O5053">
        <v>0</v>
      </c>
      <c r="P5053">
        <v>0</v>
      </c>
      <c r="Q5053">
        <v>0</v>
      </c>
      <c r="R5053">
        <v>0</v>
      </c>
      <c r="S5053">
        <v>0</v>
      </c>
      <c r="T5053">
        <f t="shared" si="314"/>
        <v>0</v>
      </c>
      <c r="U5053">
        <v>0</v>
      </c>
      <c r="V5053">
        <v>0</v>
      </c>
      <c r="W5053">
        <v>0</v>
      </c>
      <c r="X5053">
        <v>0</v>
      </c>
      <c r="Y5053">
        <f t="shared" si="315"/>
        <v>0</v>
      </c>
      <c r="Z5053">
        <v>0</v>
      </c>
      <c r="AA5053">
        <v>0</v>
      </c>
      <c r="AB5053">
        <v>0</v>
      </c>
      <c r="AC5053">
        <v>0</v>
      </c>
      <c r="AD5053">
        <v>0.10412399999999999</v>
      </c>
      <c r="AE5053">
        <v>5.4999999999999997E-3</v>
      </c>
      <c r="AF5053">
        <v>0</v>
      </c>
      <c r="AG5053">
        <v>0</v>
      </c>
      <c r="AH5053">
        <v>0</v>
      </c>
    </row>
    <row r="5054" spans="1:34">
      <c r="A5054" t="s">
        <v>1462</v>
      </c>
      <c r="B5054" t="s">
        <v>5875</v>
      </c>
      <c r="C5054" t="s">
        <v>1464</v>
      </c>
      <c r="D5054" t="s">
        <v>5876</v>
      </c>
      <c r="E5054" t="s">
        <v>38</v>
      </c>
      <c r="F5054" t="s">
        <v>46</v>
      </c>
      <c r="I5054" t="str">
        <f t="shared" si="312"/>
        <v>09LeL-381,97519816923398</v>
      </c>
      <c r="J5054" t="str">
        <f t="shared" si="313"/>
        <v>FríjolGranadilla</v>
      </c>
      <c r="K5054">
        <v>0.39503963384679669</v>
      </c>
      <c r="L5054">
        <v>1.580158535387187</v>
      </c>
      <c r="O5054">
        <v>1.9751981692339839</v>
      </c>
      <c r="P5054">
        <v>19.015771465625349</v>
      </c>
      <c r="Q5054">
        <v>168.60650699521139</v>
      </c>
      <c r="T5054">
        <f t="shared" si="314"/>
        <v>187.62227846083675</v>
      </c>
      <c r="U5054">
        <v>2661586.42937417</v>
      </c>
      <c r="V5054">
        <v>32948480.76994713</v>
      </c>
      <c r="Y5054">
        <f t="shared" si="315"/>
        <v>35610067.1993213</v>
      </c>
      <c r="Z5054">
        <v>8.3813820587372453E-2</v>
      </c>
      <c r="AA5054">
        <v>1.29406568022629</v>
      </c>
      <c r="AD5054">
        <v>5.4052000000000003E-2</v>
      </c>
      <c r="AE5054">
        <v>5.4999999999999997E-3</v>
      </c>
      <c r="AF5054">
        <v>0.6204811002829268</v>
      </c>
      <c r="AG5054">
        <v>1.9751981692339839</v>
      </c>
      <c r="AH5054">
        <v>4.6304294387508946</v>
      </c>
    </row>
    <row r="5055" spans="1:34">
      <c r="A5055" t="s">
        <v>1462</v>
      </c>
      <c r="B5055" t="s">
        <v>5875</v>
      </c>
      <c r="C5055" t="s">
        <v>1466</v>
      </c>
      <c r="D5055" t="s">
        <v>5877</v>
      </c>
      <c r="E5055" t="s">
        <v>38</v>
      </c>
      <c r="F5055" t="s">
        <v>39</v>
      </c>
      <c r="I5055" t="str">
        <f t="shared" si="312"/>
        <v>09LeL-382,21257662250893</v>
      </c>
      <c r="J5055" t="str">
        <f t="shared" si="313"/>
        <v>FríjolGulupa</v>
      </c>
      <c r="K5055">
        <v>0.44251532450178549</v>
      </c>
      <c r="L5055">
        <v>1.770061298007142</v>
      </c>
      <c r="O5055">
        <v>2.2125766225089269</v>
      </c>
      <c r="P5055">
        <v>21.301078574881402</v>
      </c>
      <c r="Q5055">
        <v>237.35928468582699</v>
      </c>
      <c r="T5055">
        <f t="shared" si="314"/>
        <v>258.66036326070838</v>
      </c>
      <c r="U5055">
        <v>2981454.7239602492</v>
      </c>
      <c r="V5055">
        <v>43255008.132041931</v>
      </c>
      <c r="Y5055">
        <f t="shared" si="315"/>
        <v>46236462.856002182</v>
      </c>
      <c r="Z5055">
        <v>9.3886528938357819E-2</v>
      </c>
      <c r="AA5055">
        <v>1.35549689469686</v>
      </c>
      <c r="AD5055">
        <v>5.4052000000000003E-2</v>
      </c>
      <c r="AE5055">
        <v>5.4999999999999997E-3</v>
      </c>
      <c r="AF5055">
        <v>0.69505024790856362</v>
      </c>
      <c r="AG5055">
        <v>2.2125766225089269</v>
      </c>
      <c r="AH5055">
        <v>5.179755492926418</v>
      </c>
    </row>
    <row r="5056" spans="1:34">
      <c r="A5056" t="s">
        <v>1462</v>
      </c>
      <c r="B5056" t="s">
        <v>5875</v>
      </c>
      <c r="C5056" t="s">
        <v>1468</v>
      </c>
      <c r="D5056" t="s">
        <v>5878</v>
      </c>
      <c r="E5056" t="s">
        <v>46</v>
      </c>
      <c r="F5056" t="s">
        <v>39</v>
      </c>
      <c r="I5056" t="str">
        <f t="shared" si="312"/>
        <v>09LeL-381,68765076058229</v>
      </c>
      <c r="J5056" t="str">
        <f t="shared" si="313"/>
        <v>GranadillaGulupa</v>
      </c>
      <c r="K5056">
        <v>1.350120608465833</v>
      </c>
      <c r="L5056">
        <v>0.33753015211645809</v>
      </c>
      <c r="O5056">
        <v>1.687650760582291</v>
      </c>
      <c r="P5056">
        <v>144.06093737923271</v>
      </c>
      <c r="Q5056">
        <v>45.261661591302492</v>
      </c>
      <c r="T5056">
        <f t="shared" si="314"/>
        <v>189.32259897053521</v>
      </c>
      <c r="U5056">
        <v>28151873.314563189</v>
      </c>
      <c r="V5056">
        <v>8248228.1777723152</v>
      </c>
      <c r="Y5056">
        <f t="shared" si="315"/>
        <v>36400101.492335506</v>
      </c>
      <c r="Z5056">
        <v>1.105676870045047</v>
      </c>
      <c r="AA5056">
        <v>0.25847753045362137</v>
      </c>
      <c r="AD5056">
        <v>5.4052000000000003E-2</v>
      </c>
      <c r="AE5056">
        <v>5.4999999999999997E-3</v>
      </c>
      <c r="AF5056">
        <v>0.53015207138710707</v>
      </c>
      <c r="AG5056">
        <v>1.687650760582291</v>
      </c>
      <c r="AH5056">
        <v>3.9650055925516892</v>
      </c>
    </row>
    <row r="5057" spans="1:34">
      <c r="A5057" t="s">
        <v>1462</v>
      </c>
      <c r="B5057" t="s">
        <v>5875</v>
      </c>
      <c r="C5057" t="s">
        <v>1470</v>
      </c>
      <c r="D5057" t="s">
        <v>5879</v>
      </c>
      <c r="E5057" t="s">
        <v>38</v>
      </c>
      <c r="F5057" t="s">
        <v>46</v>
      </c>
      <c r="G5057" t="s">
        <v>39</v>
      </c>
      <c r="I5057" t="str">
        <f t="shared" si="312"/>
        <v>09LeL-381,82013768871198</v>
      </c>
      <c r="J5057" t="str">
        <f t="shared" si="313"/>
        <v>FríjolGranadillaGulupa</v>
      </c>
      <c r="K5057">
        <v>0.18201376887119849</v>
      </c>
      <c r="L5057">
        <v>1.456110150969588</v>
      </c>
      <c r="M5057">
        <v>0.18201376887119849</v>
      </c>
      <c r="O5057">
        <v>1.8201376887119849</v>
      </c>
      <c r="P5057">
        <v>8.7614809652090546</v>
      </c>
      <c r="Q5057">
        <v>155.37026244970721</v>
      </c>
      <c r="R5057">
        <v>24.407436076298421</v>
      </c>
      <c r="T5057">
        <f t="shared" si="314"/>
        <v>188.53917949121467</v>
      </c>
      <c r="U5057">
        <v>1226320.945241421</v>
      </c>
      <c r="V5057">
        <v>30361901.185054541</v>
      </c>
      <c r="W5057">
        <v>4447872.5462961486</v>
      </c>
      <c r="Y5057">
        <f t="shared" si="315"/>
        <v>36036094.676592112</v>
      </c>
      <c r="Z5057">
        <v>3.8617060318859968E-2</v>
      </c>
      <c r="AA5057">
        <v>1.1924766602846939</v>
      </c>
      <c r="AB5057">
        <v>0.13938449407077319</v>
      </c>
      <c r="AD5057">
        <v>8.1077999999999997E-2</v>
      </c>
      <c r="AE5057">
        <v>5.4999999999999997E-3</v>
      </c>
      <c r="AF5057">
        <v>0.5717710016896288</v>
      </c>
      <c r="AG5057">
        <v>1.8201376887119849</v>
      </c>
      <c r="AH5057">
        <v>4.2986243791135994</v>
      </c>
    </row>
    <row r="5058" spans="1:34">
      <c r="A5058" t="s">
        <v>134</v>
      </c>
      <c r="B5058" t="s">
        <v>5880</v>
      </c>
      <c r="C5058" t="s">
        <v>136</v>
      </c>
      <c r="D5058" t="s">
        <v>5881</v>
      </c>
      <c r="E5058" t="s">
        <v>62</v>
      </c>
      <c r="F5058" t="s">
        <v>63</v>
      </c>
      <c r="G5058" t="s">
        <v>38</v>
      </c>
      <c r="I5058" t="str">
        <f t="shared" si="312"/>
        <v>09QeL-383,43803197539913</v>
      </c>
      <c r="J5058" t="str">
        <f t="shared" si="313"/>
        <v>CaféPlátanoFríjol</v>
      </c>
      <c r="K5058">
        <v>2.7504255803193018</v>
      </c>
      <c r="L5058">
        <v>0.34380319753991267</v>
      </c>
      <c r="M5058">
        <v>0.34380319753991279</v>
      </c>
      <c r="O5058">
        <v>3.4380319753991282</v>
      </c>
      <c r="P5058">
        <v>350.60937362760461</v>
      </c>
      <c r="Q5058">
        <v>18.258176161258788</v>
      </c>
      <c r="R5058">
        <v>16.549435736125801</v>
      </c>
      <c r="T5058">
        <f t="shared" si="314"/>
        <v>385.41698552498923</v>
      </c>
      <c r="U5058">
        <v>32823503.154797699</v>
      </c>
      <c r="V5058">
        <v>1536008.8344332769</v>
      </c>
      <c r="W5058">
        <v>2295696.1838103891</v>
      </c>
      <c r="Y5058">
        <f t="shared" si="315"/>
        <v>36655208.173041366</v>
      </c>
      <c r="Z5058">
        <v>1.4242785955014761</v>
      </c>
      <c r="AA5058">
        <v>6.2955253864768579E-2</v>
      </c>
      <c r="AB5058">
        <v>7.2943211382051773E-2</v>
      </c>
      <c r="AD5058">
        <v>8.3624000000000004E-2</v>
      </c>
      <c r="AE5058">
        <v>5.4999999999999997E-3</v>
      </c>
      <c r="AF5058">
        <v>1.0800100446279981</v>
      </c>
      <c r="AG5058">
        <v>0.54492806810076178</v>
      </c>
      <c r="AH5058">
        <v>5.152094088127888</v>
      </c>
    </row>
    <row r="5059" spans="1:34">
      <c r="A5059" t="s">
        <v>134</v>
      </c>
      <c r="B5059" t="s">
        <v>5880</v>
      </c>
      <c r="C5059" t="s">
        <v>138</v>
      </c>
      <c r="D5059" t="s">
        <v>5882</v>
      </c>
      <c r="E5059" t="s">
        <v>62</v>
      </c>
      <c r="F5059" t="s">
        <v>63</v>
      </c>
      <c r="G5059" t="s">
        <v>46</v>
      </c>
      <c r="I5059" t="str">
        <f t="shared" ref="I5059:I5122" si="316">_xlfn.CONCAT(A5059,O5059)</f>
        <v>09QeL-381,86752833502341</v>
      </c>
      <c r="J5059" t="str">
        <f t="shared" ref="J5059:J5122" si="317">_xlfn.CONCAT(,E5059,F5059,G5059,H5059)</f>
        <v>CaféPlátanoGranadilla</v>
      </c>
      <c r="K5059">
        <v>0.1867528335023409</v>
      </c>
      <c r="L5059">
        <v>0.1867528335023409</v>
      </c>
      <c r="M5059">
        <v>1.494022668018727</v>
      </c>
      <c r="O5059">
        <v>1.8675283350234091</v>
      </c>
      <c r="P5059">
        <v>23.806240912664389</v>
      </c>
      <c r="Q5059">
        <v>9.9177848172983509</v>
      </c>
      <c r="R5059">
        <v>159.4156141836618</v>
      </c>
      <c r="T5059">
        <f t="shared" ref="T5059:T5122" si="318">SUM(P5059:S5059)</f>
        <v>193.13963991362453</v>
      </c>
      <c r="U5059">
        <v>2228703.1736084512</v>
      </c>
      <c r="V5059">
        <v>834355.24790819047</v>
      </c>
      <c r="W5059">
        <v>31080593.310984291</v>
      </c>
      <c r="Y5059">
        <f t="shared" ref="Y5059:Y5122" si="319">SUM(U5059:X5059)</f>
        <v>34143651.732500933</v>
      </c>
      <c r="Z5059">
        <v>9.6707965963491363E-2</v>
      </c>
      <c r="AA5059">
        <v>3.4197099175436931E-2</v>
      </c>
      <c r="AB5059">
        <v>1.2235249925029941</v>
      </c>
      <c r="AD5059">
        <v>8.3624000000000004E-2</v>
      </c>
      <c r="AE5059">
        <v>5.4999999999999997E-3</v>
      </c>
      <c r="AF5059">
        <v>0.58665811571415982</v>
      </c>
      <c r="AG5059">
        <v>0.29600324110121029</v>
      </c>
      <c r="AH5059">
        <v>2.8393136918387789</v>
      </c>
    </row>
    <row r="5060" spans="1:34">
      <c r="A5060" t="s">
        <v>134</v>
      </c>
      <c r="B5060" t="s">
        <v>5880</v>
      </c>
      <c r="C5060" t="s">
        <v>140</v>
      </c>
      <c r="D5060" t="s">
        <v>5883</v>
      </c>
      <c r="E5060" t="s">
        <v>62</v>
      </c>
      <c r="F5060" t="s">
        <v>38</v>
      </c>
      <c r="G5060" t="s">
        <v>46</v>
      </c>
      <c r="I5060" t="str">
        <f t="shared" si="316"/>
        <v>09QeL-381,8772484119463</v>
      </c>
      <c r="J5060" t="str">
        <f t="shared" si="317"/>
        <v>CaféFríjolGranadilla</v>
      </c>
      <c r="K5060">
        <v>0.18772484119462951</v>
      </c>
      <c r="L5060">
        <v>0.18772484119462951</v>
      </c>
      <c r="M5060">
        <v>1.5017987295570361</v>
      </c>
      <c r="O5060">
        <v>1.8772484119462951</v>
      </c>
      <c r="P5060">
        <v>23.930147194875069</v>
      </c>
      <c r="Q5060">
        <v>9.0363912193233009</v>
      </c>
      <c r="R5060">
        <v>160.24533762266651</v>
      </c>
      <c r="T5060">
        <f t="shared" si="318"/>
        <v>193.21187603686488</v>
      </c>
      <c r="U5060">
        <v>2240303.0866483161</v>
      </c>
      <c r="V5060">
        <v>1253505.507280488</v>
      </c>
      <c r="W5060">
        <v>31242361.007958971</v>
      </c>
      <c r="Y5060">
        <f t="shared" si="319"/>
        <v>34736169.601887777</v>
      </c>
      <c r="Z5060">
        <v>9.7211309795331644E-2</v>
      </c>
      <c r="AA5060">
        <v>3.9828753399922291E-2</v>
      </c>
      <c r="AB5060">
        <v>1.229893172744851</v>
      </c>
      <c r="AD5060">
        <v>8.3624000000000004E-2</v>
      </c>
      <c r="AE5060">
        <v>5.4999999999999997E-3</v>
      </c>
      <c r="AF5060">
        <v>0.58971154301977846</v>
      </c>
      <c r="AG5060">
        <v>0.29754387329348769</v>
      </c>
      <c r="AH5060">
        <v>2.8536278282595609</v>
      </c>
    </row>
    <row r="5061" spans="1:34">
      <c r="A5061" t="s">
        <v>134</v>
      </c>
      <c r="B5061" t="s">
        <v>5880</v>
      </c>
      <c r="C5061" t="s">
        <v>142</v>
      </c>
      <c r="D5061" t="s">
        <v>5884</v>
      </c>
      <c r="E5061" t="s">
        <v>63</v>
      </c>
      <c r="F5061" t="s">
        <v>38</v>
      </c>
      <c r="G5061" t="s">
        <v>46</v>
      </c>
      <c r="I5061" t="str">
        <f t="shared" si="316"/>
        <v>09QeL-381,94849569169695</v>
      </c>
      <c r="J5061" t="str">
        <f t="shared" si="317"/>
        <v>PlátanoFríjolGranadilla</v>
      </c>
      <c r="K5061">
        <v>0.19484956916969501</v>
      </c>
      <c r="L5061">
        <v>0.19484956916969501</v>
      </c>
      <c r="M5061">
        <v>1.5587965533575601</v>
      </c>
      <c r="O5061">
        <v>1.94849569169695</v>
      </c>
      <c r="P5061">
        <v>10.34777391339609</v>
      </c>
      <c r="Q5061">
        <v>9.3793497159412258</v>
      </c>
      <c r="R5061">
        <v>166.3271349626911</v>
      </c>
      <c r="T5061">
        <f t="shared" si="318"/>
        <v>186.05425859202842</v>
      </c>
      <c r="U5061">
        <v>870529.01709974394</v>
      </c>
      <c r="V5061">
        <v>1301079.8490553231</v>
      </c>
      <c r="W5061">
        <v>32428103.513127599</v>
      </c>
      <c r="Y5061">
        <f t="shared" si="319"/>
        <v>34599712.379282668</v>
      </c>
      <c r="Z5061">
        <v>3.5679726600259018E-2</v>
      </c>
      <c r="AA5061">
        <v>4.1340375579249133E-2</v>
      </c>
      <c r="AB5061">
        <v>1.2765713546968731</v>
      </c>
      <c r="AD5061">
        <v>8.1077999999999997E-2</v>
      </c>
      <c r="AE5061">
        <v>5.4999999999999997E-3</v>
      </c>
      <c r="AF5061">
        <v>0.61209288744406809</v>
      </c>
      <c r="AG5061">
        <v>0.30883656713396662</v>
      </c>
      <c r="AH5061">
        <v>2.9560031462749849</v>
      </c>
    </row>
    <row r="5062" spans="1:34">
      <c r="A5062" t="s">
        <v>134</v>
      </c>
      <c r="B5062" t="s">
        <v>5880</v>
      </c>
      <c r="C5062" t="s">
        <v>144</v>
      </c>
      <c r="D5062" t="s">
        <v>5885</v>
      </c>
      <c r="E5062" t="s">
        <v>62</v>
      </c>
      <c r="F5062" t="s">
        <v>63</v>
      </c>
      <c r="G5062" t="s">
        <v>38</v>
      </c>
      <c r="H5062" t="s">
        <v>46</v>
      </c>
      <c r="I5062" t="str">
        <f t="shared" si="316"/>
        <v>09QeL-382,06006156997772</v>
      </c>
      <c r="J5062" t="str">
        <f t="shared" si="317"/>
        <v>CaféPlátanoFríjolGranadilla</v>
      </c>
      <c r="K5062">
        <v>0.20600615699777231</v>
      </c>
      <c r="L5062">
        <v>0.20600615699777239</v>
      </c>
      <c r="M5062">
        <v>0.20600615699777239</v>
      </c>
      <c r="N5062">
        <v>1.4420430989844071</v>
      </c>
      <c r="O5062">
        <v>2.0600615699777238</v>
      </c>
      <c r="P5062">
        <v>26.26055043453816</v>
      </c>
      <c r="Q5062">
        <v>10.940260973962021</v>
      </c>
      <c r="R5062">
        <v>9.9163872845745864</v>
      </c>
      <c r="S5062">
        <v>153.8692760323157</v>
      </c>
      <c r="T5062">
        <f t="shared" si="318"/>
        <v>200.98647472539045</v>
      </c>
      <c r="U5062">
        <v>2458471.8061483181</v>
      </c>
      <c r="V5062">
        <v>920373.28145993291</v>
      </c>
      <c r="W5062">
        <v>1375576.3525332741</v>
      </c>
      <c r="X5062">
        <v>29999247.036781911</v>
      </c>
      <c r="Y5062">
        <f t="shared" si="319"/>
        <v>34753668.476923436</v>
      </c>
      <c r="Z5062">
        <v>0.1066780944930643</v>
      </c>
      <c r="AA5062">
        <v>3.7722656462479583E-2</v>
      </c>
      <c r="AB5062">
        <v>4.3707419719818529E-2</v>
      </c>
      <c r="AC5062">
        <v>1.18095649392903</v>
      </c>
      <c r="AD5062">
        <v>0.11065</v>
      </c>
      <c r="AE5062">
        <v>5.4999999999999997E-3</v>
      </c>
      <c r="AF5062">
        <v>0.64713976020242636</v>
      </c>
      <c r="AG5062">
        <v>0.32651975884146922</v>
      </c>
      <c r="AH5062">
        <v>3.1498710890216191</v>
      </c>
    </row>
    <row r="5063" spans="1:34">
      <c r="A5063" t="s">
        <v>134</v>
      </c>
      <c r="B5063" t="s">
        <v>5880</v>
      </c>
      <c r="C5063" t="s">
        <v>146</v>
      </c>
      <c r="D5063" t="s">
        <v>5886</v>
      </c>
      <c r="E5063" t="s">
        <v>62</v>
      </c>
      <c r="F5063" t="s">
        <v>63</v>
      </c>
      <c r="G5063" t="s">
        <v>39</v>
      </c>
      <c r="I5063" t="str">
        <f t="shared" si="316"/>
        <v>09QeL-382,09336068627991</v>
      </c>
      <c r="J5063" t="str">
        <f t="shared" si="317"/>
        <v>CaféPlátanoGulupa</v>
      </c>
      <c r="K5063">
        <v>0.20933606862799109</v>
      </c>
      <c r="L5063">
        <v>0.20933606862799109</v>
      </c>
      <c r="M5063">
        <v>1.6746885490239289</v>
      </c>
      <c r="O5063">
        <v>2.0933606862799108</v>
      </c>
      <c r="P5063">
        <v>26.685029554882409</v>
      </c>
      <c r="Q5063">
        <v>11.117100845088871</v>
      </c>
      <c r="R5063">
        <v>224.57011885147799</v>
      </c>
      <c r="T5063">
        <f t="shared" si="318"/>
        <v>262.37224925144926</v>
      </c>
      <c r="U5063">
        <v>2498210.8798690452</v>
      </c>
      <c r="V5063">
        <v>935250.32076176838</v>
      </c>
      <c r="W5063">
        <v>40922230.393770158</v>
      </c>
      <c r="Y5063">
        <f t="shared" si="319"/>
        <v>44355691.594400972</v>
      </c>
      <c r="Z5063">
        <v>0.1084024537681411</v>
      </c>
      <c r="AA5063">
        <v>3.8332410628606331E-2</v>
      </c>
      <c r="AB5063">
        <v>1.282461308171694</v>
      </c>
      <c r="AD5063">
        <v>8.3624000000000004E-2</v>
      </c>
      <c r="AE5063">
        <v>5.4999999999999997E-3</v>
      </c>
      <c r="AF5063">
        <v>0.65760021558531223</v>
      </c>
      <c r="AG5063">
        <v>0.33179766877536587</v>
      </c>
      <c r="AH5063">
        <v>3.1718825706405891</v>
      </c>
    </row>
    <row r="5064" spans="1:34">
      <c r="A5064" t="s">
        <v>134</v>
      </c>
      <c r="B5064" t="s">
        <v>5880</v>
      </c>
      <c r="C5064" t="s">
        <v>148</v>
      </c>
      <c r="D5064" t="s">
        <v>5887</v>
      </c>
      <c r="E5064" t="s">
        <v>62</v>
      </c>
      <c r="F5064" t="s">
        <v>38</v>
      </c>
      <c r="G5064" t="s">
        <v>39</v>
      </c>
      <c r="I5064" t="str">
        <f t="shared" si="316"/>
        <v>09QeL-382,10558140807172</v>
      </c>
      <c r="J5064" t="str">
        <f t="shared" si="317"/>
        <v>CaféFríjolGulupa</v>
      </c>
      <c r="K5064">
        <v>0.21055814080717231</v>
      </c>
      <c r="L5064">
        <v>0.21055814080717219</v>
      </c>
      <c r="M5064">
        <v>1.684465126457378</v>
      </c>
      <c r="O5064">
        <v>2.1055814080717221</v>
      </c>
      <c r="P5064">
        <v>26.840812705074281</v>
      </c>
      <c r="Q5064">
        <v>10.1355032324907</v>
      </c>
      <c r="R5064">
        <v>225.88112510244329</v>
      </c>
      <c r="T5064">
        <f t="shared" si="318"/>
        <v>262.85744104000827</v>
      </c>
      <c r="U5064">
        <v>2512795.0556110721</v>
      </c>
      <c r="V5064">
        <v>1405971.566815109</v>
      </c>
      <c r="W5064">
        <v>41161128.160418957</v>
      </c>
      <c r="Y5064">
        <f t="shared" si="319"/>
        <v>45079894.78284514</v>
      </c>
      <c r="Z5064">
        <v>0.1090352908314015</v>
      </c>
      <c r="AA5064">
        <v>4.4673194091879691E-2</v>
      </c>
      <c r="AB5064">
        <v>1.289948122536102</v>
      </c>
      <c r="AD5064">
        <v>8.3624000000000004E-2</v>
      </c>
      <c r="AE5064">
        <v>5.4999999999999997E-3</v>
      </c>
      <c r="AF5064">
        <v>0.66143918578169281</v>
      </c>
      <c r="AG5064">
        <v>0.33373465317936801</v>
      </c>
      <c r="AH5064">
        <v>3.189879247032783</v>
      </c>
    </row>
    <row r="5065" spans="1:34">
      <c r="A5065" t="s">
        <v>134</v>
      </c>
      <c r="B5065" t="s">
        <v>5880</v>
      </c>
      <c r="C5065" t="s">
        <v>150</v>
      </c>
      <c r="D5065" t="s">
        <v>5888</v>
      </c>
      <c r="E5065" t="s">
        <v>63</v>
      </c>
      <c r="F5065" t="s">
        <v>38</v>
      </c>
      <c r="G5065" t="s">
        <v>39</v>
      </c>
      <c r="I5065" t="str">
        <f t="shared" si="316"/>
        <v>09QeL-382,19563029385261</v>
      </c>
      <c r="J5065" t="str">
        <f t="shared" si="317"/>
        <v>PlátanoFríjolGulupa</v>
      </c>
      <c r="K5065">
        <v>0.21956302938526071</v>
      </c>
      <c r="L5065">
        <v>0.21956302938526071</v>
      </c>
      <c r="M5065">
        <v>1.7565042350820861</v>
      </c>
      <c r="O5065">
        <v>2.1956302938526071</v>
      </c>
      <c r="P5065">
        <v>11.660218688193959</v>
      </c>
      <c r="Q5065">
        <v>10.568965823590499</v>
      </c>
      <c r="R5065">
        <v>235.5413280071769</v>
      </c>
      <c r="T5065">
        <f t="shared" si="318"/>
        <v>257.77051251896137</v>
      </c>
      <c r="U5065">
        <v>980941.29218080209</v>
      </c>
      <c r="V5065">
        <v>1466100.409397952</v>
      </c>
      <c r="W5065">
        <v>42921456.074657299</v>
      </c>
      <c r="Y5065">
        <f t="shared" si="319"/>
        <v>45368497.77623605</v>
      </c>
      <c r="Z5065">
        <v>4.0205112556179853E-2</v>
      </c>
      <c r="AA5065">
        <v>4.6583721671970273E-2</v>
      </c>
      <c r="AB5065">
        <v>1.345115018816734</v>
      </c>
      <c r="AD5065">
        <v>8.1077999999999997E-2</v>
      </c>
      <c r="AE5065">
        <v>5.4999999999999997E-3</v>
      </c>
      <c r="AF5065">
        <v>0.68972679388040015</v>
      </c>
      <c r="AG5065">
        <v>0.34800740157563831</v>
      </c>
      <c r="AH5065">
        <v>3.3199424893086449</v>
      </c>
    </row>
    <row r="5066" spans="1:34">
      <c r="A5066" t="s">
        <v>134</v>
      </c>
      <c r="B5066" t="s">
        <v>5880</v>
      </c>
      <c r="C5066" t="s">
        <v>152</v>
      </c>
      <c r="D5066" t="s">
        <v>5889</v>
      </c>
      <c r="E5066" t="s">
        <v>62</v>
      </c>
      <c r="F5066" t="s">
        <v>63</v>
      </c>
      <c r="G5066" t="s">
        <v>38</v>
      </c>
      <c r="H5066" t="s">
        <v>39</v>
      </c>
      <c r="I5066" t="str">
        <f t="shared" si="316"/>
        <v>09QeL-382,29950166395852</v>
      </c>
      <c r="J5066" t="str">
        <f t="shared" si="317"/>
        <v>CaféPlátanoFríjolGulupa</v>
      </c>
      <c r="K5066">
        <v>0.2299501663958517</v>
      </c>
      <c r="L5066">
        <v>0.2299501663958517</v>
      </c>
      <c r="M5066">
        <v>0.2299501663958517</v>
      </c>
      <c r="N5066">
        <v>1.6096511647709619</v>
      </c>
      <c r="O5066">
        <v>2.2995016639585169</v>
      </c>
      <c r="P5066">
        <v>29.312803219439729</v>
      </c>
      <c r="Q5066">
        <v>12.21184292760635</v>
      </c>
      <c r="R5066">
        <v>11.068964827873041</v>
      </c>
      <c r="S5066">
        <v>215.84882370678341</v>
      </c>
      <c r="T5066">
        <f t="shared" si="318"/>
        <v>268.44243468170254</v>
      </c>
      <c r="U5066">
        <v>2744218.9551132158</v>
      </c>
      <c r="V5066">
        <v>1027347.882715448</v>
      </c>
      <c r="W5066">
        <v>1535459.016201372</v>
      </c>
      <c r="X5066">
        <v>39332994.697282434</v>
      </c>
      <c r="Y5066">
        <f t="shared" si="319"/>
        <v>44640020.551312469</v>
      </c>
      <c r="Z5066">
        <v>0.11907724476282421</v>
      </c>
      <c r="AA5066">
        <v>4.2107145033216303E-2</v>
      </c>
      <c r="AB5066">
        <v>4.8787514818861857E-2</v>
      </c>
      <c r="AC5066">
        <v>1.23265626893754</v>
      </c>
      <c r="AD5066">
        <v>0.11065</v>
      </c>
      <c r="AE5066">
        <v>5.4999999999999997E-3</v>
      </c>
      <c r="AF5066">
        <v>0.72235654365189006</v>
      </c>
      <c r="AG5066">
        <v>0.36447101373742491</v>
      </c>
      <c r="AH5066">
        <v>3.5024792213478322</v>
      </c>
    </row>
    <row r="5067" spans="1:34">
      <c r="A5067" t="s">
        <v>134</v>
      </c>
      <c r="B5067" t="s">
        <v>5880</v>
      </c>
      <c r="C5067" t="s">
        <v>154</v>
      </c>
      <c r="D5067" t="s">
        <v>5890</v>
      </c>
      <c r="E5067" t="s">
        <v>62</v>
      </c>
      <c r="F5067" t="s">
        <v>46</v>
      </c>
      <c r="G5067" t="s">
        <v>39</v>
      </c>
      <c r="I5067" t="str">
        <f t="shared" si="316"/>
        <v>09QeL-381,73756365724748</v>
      </c>
      <c r="J5067" t="str">
        <f t="shared" si="317"/>
        <v>CaféGranadillaGulupa</v>
      </c>
      <c r="K5067">
        <v>0.17375636572474809</v>
      </c>
      <c r="L5067">
        <v>1.3900509257979849</v>
      </c>
      <c r="M5067">
        <v>0.17375636572474809</v>
      </c>
      <c r="O5067">
        <v>1.7375636572474811</v>
      </c>
      <c r="P5067">
        <v>22.149521509136971</v>
      </c>
      <c r="Q5067">
        <v>148.32159298929449</v>
      </c>
      <c r="R5067">
        <v>23.300146003118119</v>
      </c>
      <c r="T5067">
        <f t="shared" si="318"/>
        <v>193.77126050154959</v>
      </c>
      <c r="U5067">
        <v>2073603.6849505841</v>
      </c>
      <c r="V5067">
        <v>28917638.55469349</v>
      </c>
      <c r="W5067">
        <v>4245862.9305828819</v>
      </c>
      <c r="Y5067">
        <f t="shared" si="319"/>
        <v>35237105.170226954</v>
      </c>
      <c r="Z5067">
        <v>8.9977883533629344E-2</v>
      </c>
      <c r="AA5067">
        <v>1.1383776732258</v>
      </c>
      <c r="AB5067">
        <v>0.13306104960256451</v>
      </c>
      <c r="AD5067">
        <v>8.3624000000000004E-2</v>
      </c>
      <c r="AE5067">
        <v>5.4999999999999997E-3</v>
      </c>
      <c r="AF5067">
        <v>0.54583151536570085</v>
      </c>
      <c r="AG5067">
        <v>0.27540383967372578</v>
      </c>
      <c r="AH5067">
        <v>2.647923012286908</v>
      </c>
    </row>
    <row r="5068" spans="1:34">
      <c r="A5068" t="s">
        <v>134</v>
      </c>
      <c r="B5068" t="s">
        <v>5880</v>
      </c>
      <c r="C5068" t="s">
        <v>156</v>
      </c>
      <c r="D5068" t="s">
        <v>5891</v>
      </c>
      <c r="E5068" t="s">
        <v>63</v>
      </c>
      <c r="F5068" t="s">
        <v>46</v>
      </c>
      <c r="G5068" t="s">
        <v>39</v>
      </c>
      <c r="I5068" t="str">
        <f t="shared" si="316"/>
        <v>09QeL-381,79843060164281</v>
      </c>
      <c r="J5068" t="str">
        <f t="shared" si="317"/>
        <v>PlátanoGranadillaGulupa</v>
      </c>
      <c r="K5068">
        <v>0.17984306016428139</v>
      </c>
      <c r="L5068">
        <v>1.4387444813142509</v>
      </c>
      <c r="M5068">
        <v>0.17984306016428139</v>
      </c>
      <c r="O5068">
        <v>1.7984306016428131</v>
      </c>
      <c r="P5068">
        <v>9.5508311073171797</v>
      </c>
      <c r="Q5068">
        <v>153.51730603005171</v>
      </c>
      <c r="R5068">
        <v>24.116351317530331</v>
      </c>
      <c r="T5068">
        <f t="shared" si="318"/>
        <v>187.18448845489922</v>
      </c>
      <c r="U5068">
        <v>803484.46785979136</v>
      </c>
      <c r="V5068">
        <v>29930624.922479931</v>
      </c>
      <c r="W5068">
        <v>4394595.7276968472</v>
      </c>
      <c r="Y5068">
        <f t="shared" si="319"/>
        <v>35128705.118036568</v>
      </c>
      <c r="Z5068">
        <v>3.293182143003421E-2</v>
      </c>
      <c r="AA5068">
        <v>1.178255101743662</v>
      </c>
      <c r="AB5068">
        <v>0.13772218502258909</v>
      </c>
      <c r="AD5068">
        <v>8.1077999999999997E-2</v>
      </c>
      <c r="AE5068">
        <v>5.4999999999999997E-3</v>
      </c>
      <c r="AF5068">
        <v>0.56495202145847534</v>
      </c>
      <c r="AG5068">
        <v>0.28505125036038592</v>
      </c>
      <c r="AH5068">
        <v>2.7350118734616751</v>
      </c>
    </row>
    <row r="5069" spans="1:34">
      <c r="A5069" t="s">
        <v>134</v>
      </c>
      <c r="B5069" t="s">
        <v>5880</v>
      </c>
      <c r="C5069" t="s">
        <v>158</v>
      </c>
      <c r="D5069" t="s">
        <v>5892</v>
      </c>
      <c r="E5069" t="s">
        <v>62</v>
      </c>
      <c r="F5069" t="s">
        <v>63</v>
      </c>
      <c r="G5069" t="s">
        <v>46</v>
      </c>
      <c r="H5069" t="s">
        <v>39</v>
      </c>
      <c r="I5069" t="str">
        <f t="shared" si="316"/>
        <v>09QeL-381,89305626665032</v>
      </c>
      <c r="J5069" t="str">
        <f t="shared" si="317"/>
        <v>CaféPlátanoGranadillaGulupa</v>
      </c>
      <c r="K5069">
        <v>0.18930562666503181</v>
      </c>
      <c r="L5069">
        <v>0.18930562666503181</v>
      </c>
      <c r="M5069">
        <v>1.3251393866552219</v>
      </c>
      <c r="N5069">
        <v>0.18930562666503181</v>
      </c>
      <c r="O5069">
        <v>1.893056266650317</v>
      </c>
      <c r="P5069">
        <v>24.1316571748517</v>
      </c>
      <c r="Q5069">
        <v>10.05335466540093</v>
      </c>
      <c r="R5069">
        <v>141.39538423653639</v>
      </c>
      <c r="S5069">
        <v>25.385249755363478</v>
      </c>
      <c r="T5069">
        <f t="shared" si="318"/>
        <v>200.96564583215249</v>
      </c>
      <c r="U5069">
        <v>2259168.1369322012</v>
      </c>
      <c r="V5069">
        <v>845760.3566402545</v>
      </c>
      <c r="W5069">
        <v>27567264.699950241</v>
      </c>
      <c r="X5069">
        <v>4625820.4092567544</v>
      </c>
      <c r="Y5069">
        <f t="shared" si="319"/>
        <v>35298013.602779448</v>
      </c>
      <c r="Z5069">
        <v>9.8029902716254197E-2</v>
      </c>
      <c r="AA5069">
        <v>3.4664551900633847E-2</v>
      </c>
      <c r="AB5069">
        <v>1.0852185798980329</v>
      </c>
      <c r="AC5069">
        <v>0.1449685326615498</v>
      </c>
      <c r="AD5069">
        <v>0.11065</v>
      </c>
      <c r="AE5069">
        <v>5.4999999999999997E-3</v>
      </c>
      <c r="AF5069">
        <v>0.59467736125140858</v>
      </c>
      <c r="AG5069">
        <v>0.30004941826407527</v>
      </c>
      <c r="AH5069">
        <v>2.9039330461658008</v>
      </c>
    </row>
    <row r="5070" spans="1:34">
      <c r="A5070" t="s">
        <v>134</v>
      </c>
      <c r="B5070" t="s">
        <v>5880</v>
      </c>
      <c r="C5070" t="s">
        <v>160</v>
      </c>
      <c r="D5070" t="s">
        <v>5893</v>
      </c>
      <c r="E5070" t="s">
        <v>38</v>
      </c>
      <c r="F5070" t="s">
        <v>46</v>
      </c>
      <c r="G5070" t="s">
        <v>39</v>
      </c>
      <c r="I5070" t="str">
        <f t="shared" si="316"/>
        <v>09QeL-381,8074429722747</v>
      </c>
      <c r="J5070" t="str">
        <f t="shared" si="317"/>
        <v>FríjolGranadillaGulupa</v>
      </c>
      <c r="K5070">
        <v>0.18074429722746971</v>
      </c>
      <c r="L5070">
        <v>1.445954377819757</v>
      </c>
      <c r="M5070">
        <v>0.18074429722746971</v>
      </c>
      <c r="O5070">
        <v>1.807442972274697</v>
      </c>
      <c r="P5070">
        <v>8.7003732165404699</v>
      </c>
      <c r="Q5070">
        <v>154.28661837331771</v>
      </c>
      <c r="R5070">
        <v>24.237204185671999</v>
      </c>
      <c r="T5070">
        <f t="shared" si="318"/>
        <v>187.22419577553018</v>
      </c>
      <c r="U5070">
        <v>1206893.933388802</v>
      </c>
      <c r="V5070">
        <v>30080614.52163313</v>
      </c>
      <c r="W5070">
        <v>4416618.1095664157</v>
      </c>
      <c r="Y5070">
        <f t="shared" si="319"/>
        <v>35704126.564588346</v>
      </c>
      <c r="Z5070">
        <v>3.8347722107014863E-2</v>
      </c>
      <c r="AA5070">
        <v>1.1841596229779661</v>
      </c>
      <c r="AB5070">
        <v>0.13841234419499349</v>
      </c>
      <c r="AD5070">
        <v>8.1077999999999997E-2</v>
      </c>
      <c r="AE5070">
        <v>5.4999999999999997E-3</v>
      </c>
      <c r="AF5070">
        <v>0.56778313265173708</v>
      </c>
      <c r="AG5070">
        <v>0.28647971110553938</v>
      </c>
      <c r="AH5070">
        <v>2.7482838160319729</v>
      </c>
    </row>
    <row r="5071" spans="1:34">
      <c r="A5071" t="s">
        <v>134</v>
      </c>
      <c r="B5071" t="s">
        <v>5880</v>
      </c>
      <c r="C5071" t="s">
        <v>162</v>
      </c>
      <c r="D5071" t="s">
        <v>5894</v>
      </c>
      <c r="E5071" t="s">
        <v>62</v>
      </c>
      <c r="F5071" t="s">
        <v>38</v>
      </c>
      <c r="G5071" t="s">
        <v>46</v>
      </c>
      <c r="H5071" t="s">
        <v>39</v>
      </c>
      <c r="I5071" t="str">
        <f t="shared" si="316"/>
        <v>09QeL-381,90304460502869</v>
      </c>
      <c r="J5071" t="str">
        <f t="shared" si="317"/>
        <v>CaféFríjolGranadillaGulupa</v>
      </c>
      <c r="K5071">
        <v>0.19030446050286889</v>
      </c>
      <c r="L5071">
        <v>0.19030446050286889</v>
      </c>
      <c r="M5071">
        <v>1.332131223520082</v>
      </c>
      <c r="N5071">
        <v>0.19030446050286901</v>
      </c>
      <c r="O5071">
        <v>1.9030446050286891</v>
      </c>
      <c r="P5071">
        <v>24.258983108971861</v>
      </c>
      <c r="Q5071">
        <v>9.1605647123880978</v>
      </c>
      <c r="R5071">
        <v>142.1414291205553</v>
      </c>
      <c r="S5071">
        <v>25.51919002372366</v>
      </c>
      <c r="T5071">
        <f t="shared" si="318"/>
        <v>201.08016696563894</v>
      </c>
      <c r="U5071">
        <v>2271088.1924545029</v>
      </c>
      <c r="V5071">
        <v>1270730.542544801</v>
      </c>
      <c r="W5071">
        <v>27712717.940215752</v>
      </c>
      <c r="X5071">
        <v>4650227.6391628115</v>
      </c>
      <c r="Y5071">
        <f t="shared" si="319"/>
        <v>35904764.314377867</v>
      </c>
      <c r="Z5071">
        <v>9.8547138181875799E-2</v>
      </c>
      <c r="AA5071">
        <v>4.0376059875931097E-2</v>
      </c>
      <c r="AB5071">
        <v>1.0909445219006431</v>
      </c>
      <c r="AC5071">
        <v>0.1457334305591711</v>
      </c>
      <c r="AD5071">
        <v>0.11065</v>
      </c>
      <c r="AE5071">
        <v>5.4999999999999997E-3</v>
      </c>
      <c r="AF5071">
        <v>0.59781505917131583</v>
      </c>
      <c r="AG5071">
        <v>0.30163256989704718</v>
      </c>
      <c r="AH5071">
        <v>2.9186422340970521</v>
      </c>
    </row>
    <row r="5072" spans="1:34">
      <c r="A5072" t="s">
        <v>134</v>
      </c>
      <c r="B5072" t="s">
        <v>5880</v>
      </c>
      <c r="C5072" t="s">
        <v>164</v>
      </c>
      <c r="D5072" t="s">
        <v>5895</v>
      </c>
      <c r="E5072" t="s">
        <v>63</v>
      </c>
      <c r="F5072" t="s">
        <v>38</v>
      </c>
      <c r="G5072" t="s">
        <v>46</v>
      </c>
      <c r="H5072" t="s">
        <v>39</v>
      </c>
      <c r="I5072" t="str">
        <f t="shared" si="316"/>
        <v>09QeL-381,97630163191549</v>
      </c>
      <c r="J5072" t="str">
        <f t="shared" si="317"/>
        <v>PlátanoFríjolGranadillaGulupa</v>
      </c>
      <c r="K5072">
        <v>0.1976301631915488</v>
      </c>
      <c r="L5072">
        <v>0.1976301631915488</v>
      </c>
      <c r="M5072">
        <v>1.3834111423408419</v>
      </c>
      <c r="N5072">
        <v>0.19763016319154891</v>
      </c>
      <c r="O5072">
        <v>1.976301631915488</v>
      </c>
      <c r="P5072">
        <v>10.495441462293901</v>
      </c>
      <c r="Q5072">
        <v>9.5131974009022819</v>
      </c>
      <c r="R5072">
        <v>147.61311300400041</v>
      </c>
      <c r="S5072">
        <v>26.501542189698799</v>
      </c>
      <c r="T5072">
        <f t="shared" si="318"/>
        <v>194.12329405689539</v>
      </c>
      <c r="U5072">
        <v>882951.87125904544</v>
      </c>
      <c r="V5072">
        <v>1319646.863935848</v>
      </c>
      <c r="W5072">
        <v>28779509.185091522</v>
      </c>
      <c r="X5072">
        <v>4829236.5022718022</v>
      </c>
      <c r="Y5072">
        <f t="shared" si="319"/>
        <v>35811344.422558218</v>
      </c>
      <c r="Z5072">
        <v>3.6188892901774718E-2</v>
      </c>
      <c r="AA5072">
        <v>4.1930321975777937E-2</v>
      </c>
      <c r="AB5072">
        <v>1.13294004421352</v>
      </c>
      <c r="AC5072">
        <v>0.15134338726358459</v>
      </c>
      <c r="AD5072">
        <v>0.10810400000000001</v>
      </c>
      <c r="AE5072">
        <v>5.4999999999999997E-3</v>
      </c>
      <c r="AF5072">
        <v>0.62082773777449884</v>
      </c>
      <c r="AG5072">
        <v>0.31324380865860479</v>
      </c>
      <c r="AH5072">
        <v>3.0239771783485918</v>
      </c>
    </row>
    <row r="5073" spans="1:34">
      <c r="A5073" t="s">
        <v>134</v>
      </c>
      <c r="B5073" t="s">
        <v>5880</v>
      </c>
      <c r="C5073" t="s">
        <v>166</v>
      </c>
      <c r="D5073" t="s">
        <v>5896</v>
      </c>
      <c r="E5073" t="s">
        <v>62</v>
      </c>
      <c r="F5073" t="s">
        <v>63</v>
      </c>
      <c r="G5073" t="s">
        <v>168</v>
      </c>
      <c r="I5073" t="str">
        <f t="shared" si="316"/>
        <v>09QeL-385,83326719890449</v>
      </c>
      <c r="J5073" t="str">
        <f t="shared" si="317"/>
        <v>CaféPlátanoBovinos DP</v>
      </c>
      <c r="K5073">
        <v>2.24994047901404</v>
      </c>
      <c r="L5073">
        <v>0.58332671989044871</v>
      </c>
      <c r="M5073">
        <v>3</v>
      </c>
      <c r="O5073">
        <v>5.8332671989044886</v>
      </c>
      <c r="P5073">
        <v>286.81024045556097</v>
      </c>
      <c r="Q5073">
        <v>30.978426284393819</v>
      </c>
      <c r="R5073">
        <v>62.081780923994053</v>
      </c>
      <c r="T5073">
        <f t="shared" si="318"/>
        <v>379.87044766394888</v>
      </c>
      <c r="U5073">
        <v>26850727.73445151</v>
      </c>
      <c r="V5073">
        <v>2606127.579743342</v>
      </c>
      <c r="W5073">
        <v>6878221.035593505</v>
      </c>
      <c r="Y5073">
        <f t="shared" si="319"/>
        <v>36335076.349788353</v>
      </c>
      <c r="Z5073">
        <v>1.1651077158175689</v>
      </c>
      <c r="AA5073">
        <v>0.1068154164928692</v>
      </c>
      <c r="AB5073">
        <v>0.18042176791304479</v>
      </c>
      <c r="AD5073">
        <v>8.873700000000001E-2</v>
      </c>
      <c r="AE5073">
        <v>5.4999999999999997E-3</v>
      </c>
      <c r="AF5073">
        <v>1.832439957771044</v>
      </c>
      <c r="AG5073">
        <v>0.92457285102636144</v>
      </c>
      <c r="AH5073">
        <v>8.6845170077018938</v>
      </c>
    </row>
    <row r="5074" spans="1:34">
      <c r="A5074" t="s">
        <v>134</v>
      </c>
      <c r="B5074" t="s">
        <v>5880</v>
      </c>
      <c r="C5074" t="s">
        <v>169</v>
      </c>
      <c r="D5074" t="s">
        <v>5897</v>
      </c>
      <c r="E5074" t="s">
        <v>62</v>
      </c>
      <c r="F5074" t="s">
        <v>38</v>
      </c>
      <c r="G5074" t="s">
        <v>168</v>
      </c>
      <c r="I5074" t="str">
        <f t="shared" si="316"/>
        <v>09QeL-385,88538088488359</v>
      </c>
      <c r="J5074" t="str">
        <f t="shared" si="317"/>
        <v>CaféFríjolBovinos DP</v>
      </c>
      <c r="K5074">
        <v>2.2968427963952278</v>
      </c>
      <c r="L5074">
        <v>0.58853808848835854</v>
      </c>
      <c r="M5074">
        <v>3</v>
      </c>
      <c r="O5074">
        <v>5.8853808848835856</v>
      </c>
      <c r="P5074">
        <v>292.78909414146682</v>
      </c>
      <c r="Q5074">
        <v>28.330083441325989</v>
      </c>
      <c r="R5074">
        <v>62.081780923994053</v>
      </c>
      <c r="T5074">
        <f t="shared" si="318"/>
        <v>383.20095850678689</v>
      </c>
      <c r="U5074">
        <v>27410458.698831949</v>
      </c>
      <c r="V5074">
        <v>3929878.0623264359</v>
      </c>
      <c r="W5074">
        <v>6878221.035593505</v>
      </c>
      <c r="Y5074">
        <f t="shared" si="319"/>
        <v>38218557.796751887</v>
      </c>
      <c r="Z5074">
        <v>1.189395581376792</v>
      </c>
      <c r="AA5074">
        <v>0.1248675361432937</v>
      </c>
      <c r="AB5074">
        <v>0.18042176791304479</v>
      </c>
      <c r="AD5074">
        <v>8.873700000000001E-2</v>
      </c>
      <c r="AE5074">
        <v>5.4999999999999997E-3</v>
      </c>
      <c r="AF5074">
        <v>1.8488107491780901</v>
      </c>
      <c r="AG5074">
        <v>0.93283287025404849</v>
      </c>
      <c r="AH5074">
        <v>8.7612615043157263</v>
      </c>
    </row>
    <row r="5075" spans="1:34">
      <c r="A5075" t="s">
        <v>134</v>
      </c>
      <c r="B5075" t="s">
        <v>5880</v>
      </c>
      <c r="C5075" t="s">
        <v>171</v>
      </c>
      <c r="D5075" t="s">
        <v>5898</v>
      </c>
      <c r="E5075" t="s">
        <v>63</v>
      </c>
      <c r="F5075" t="s">
        <v>38</v>
      </c>
      <c r="G5075" t="s">
        <v>168</v>
      </c>
      <c r="I5075" t="str">
        <f t="shared" si="316"/>
        <v>09QeL-389,19836104325154</v>
      </c>
      <c r="J5075" t="str">
        <f t="shared" si="317"/>
        <v>PlátanoFríjolBovinos DP</v>
      </c>
      <c r="K5075">
        <v>5.2785249389263882</v>
      </c>
      <c r="L5075">
        <v>0.91983610432515306</v>
      </c>
      <c r="M5075">
        <v>3</v>
      </c>
      <c r="O5075">
        <v>9.1983610432515412</v>
      </c>
      <c r="P5075">
        <v>280.32385648573643</v>
      </c>
      <c r="Q5075">
        <v>44.277565203651683</v>
      </c>
      <c r="R5075">
        <v>62.081780923994053</v>
      </c>
      <c r="T5075">
        <f t="shared" si="318"/>
        <v>386.68320261338221</v>
      </c>
      <c r="U5075">
        <v>23582854.950108629</v>
      </c>
      <c r="V5075">
        <v>6142072.701883818</v>
      </c>
      <c r="W5075">
        <v>6878221.035593505</v>
      </c>
      <c r="Y5075">
        <f t="shared" si="319"/>
        <v>36603148.68758595</v>
      </c>
      <c r="Z5075">
        <v>0.96657296947636517</v>
      </c>
      <c r="AA5075">
        <v>0.19515757815732171</v>
      </c>
      <c r="AB5075">
        <v>0.18042176791304479</v>
      </c>
      <c r="AD5075">
        <v>8.6191000000000004E-2</v>
      </c>
      <c r="AE5075">
        <v>5.4999999999999997E-3</v>
      </c>
      <c r="AF5075">
        <v>2.889537500497867</v>
      </c>
      <c r="AG5075">
        <v>1.457940225355369</v>
      </c>
      <c r="AH5075">
        <v>13.637529769104781</v>
      </c>
    </row>
    <row r="5076" spans="1:34">
      <c r="A5076" t="s">
        <v>134</v>
      </c>
      <c r="B5076" t="s">
        <v>5880</v>
      </c>
      <c r="C5076" t="s">
        <v>173</v>
      </c>
      <c r="D5076" t="s">
        <v>5899</v>
      </c>
      <c r="E5076" t="s">
        <v>62</v>
      </c>
      <c r="F5076" t="s">
        <v>63</v>
      </c>
      <c r="G5076" t="s">
        <v>38</v>
      </c>
      <c r="H5076" t="s">
        <v>168</v>
      </c>
      <c r="I5076" t="str">
        <f t="shared" si="316"/>
        <v>09QeL-386,27950370154793</v>
      </c>
      <c r="J5076" t="str">
        <f t="shared" si="317"/>
        <v>CaféPlátanoFríjolBovinos DP</v>
      </c>
      <c r="K5076">
        <v>2.023602961238343</v>
      </c>
      <c r="L5076">
        <v>0.62795037015479271</v>
      </c>
      <c r="M5076">
        <v>0.62795037015479271</v>
      </c>
      <c r="N5076">
        <v>3</v>
      </c>
      <c r="O5076">
        <v>6.2795037015479291</v>
      </c>
      <c r="P5076">
        <v>257.95795813838191</v>
      </c>
      <c r="Q5076">
        <v>33.348231083519373</v>
      </c>
      <c r="R5076">
        <v>30.227247363360249</v>
      </c>
      <c r="S5076">
        <v>62.081780923994053</v>
      </c>
      <c r="T5076">
        <f t="shared" si="318"/>
        <v>383.61521750925556</v>
      </c>
      <c r="U5076">
        <v>24149622.028513022</v>
      </c>
      <c r="V5076">
        <v>2805492.569717688</v>
      </c>
      <c r="W5076">
        <v>4193047.8794320179</v>
      </c>
      <c r="X5076">
        <v>6878221.035593505</v>
      </c>
      <c r="Y5076">
        <f t="shared" si="319"/>
        <v>38026383.513256229</v>
      </c>
      <c r="Z5076">
        <v>1.04790124266899</v>
      </c>
      <c r="AA5076">
        <v>0.1149866413414638</v>
      </c>
      <c r="AB5076">
        <v>0.133229466495352</v>
      </c>
      <c r="AC5076">
        <v>0.18042176791304479</v>
      </c>
      <c r="AD5076">
        <v>0.115763</v>
      </c>
      <c r="AE5076">
        <v>5.4999999999999997E-3</v>
      </c>
      <c r="AF5076">
        <v>1.9726189638370459</v>
      </c>
      <c r="AG5076">
        <v>0.99530133669534682</v>
      </c>
      <c r="AH5076">
        <v>9.3686870020803212</v>
      </c>
    </row>
    <row r="5077" spans="1:34">
      <c r="A5077" t="s">
        <v>134</v>
      </c>
      <c r="B5077" t="s">
        <v>5880</v>
      </c>
      <c r="C5077" t="s">
        <v>175</v>
      </c>
      <c r="D5077" t="s">
        <v>5900</v>
      </c>
      <c r="E5077" t="s">
        <v>62</v>
      </c>
      <c r="F5077" t="s">
        <v>46</v>
      </c>
      <c r="G5077" t="s">
        <v>168</v>
      </c>
      <c r="I5077" t="str">
        <f t="shared" si="316"/>
        <v>09QeL-384,56516915501132</v>
      </c>
      <c r="J5077" t="str">
        <f t="shared" si="317"/>
        <v>CaféGranadillaBovinos DP</v>
      </c>
      <c r="K5077">
        <v>0.45651691550113199</v>
      </c>
      <c r="L5077">
        <v>1.1086522395101881</v>
      </c>
      <c r="M5077">
        <v>3</v>
      </c>
      <c r="O5077">
        <v>4.5651691550113203</v>
      </c>
      <c r="P5077">
        <v>58.194306706410281</v>
      </c>
      <c r="Q5077">
        <v>118.29571361991771</v>
      </c>
      <c r="R5077">
        <v>62.081780923994053</v>
      </c>
      <c r="T5077">
        <f t="shared" si="318"/>
        <v>238.57180125032204</v>
      </c>
      <c r="U5077">
        <v>5448060.3014280954</v>
      </c>
      <c r="V5077">
        <v>23063618.857418962</v>
      </c>
      <c r="W5077">
        <v>6878221.035593505</v>
      </c>
      <c r="Y5077">
        <f t="shared" si="319"/>
        <v>35389900.194440559</v>
      </c>
      <c r="Z5077">
        <v>0.2364024229141784</v>
      </c>
      <c r="AA5077">
        <v>0.9079271366303846</v>
      </c>
      <c r="AB5077">
        <v>0.18042176791304479</v>
      </c>
      <c r="AD5077">
        <v>8.873700000000001E-2</v>
      </c>
      <c r="AE5077">
        <v>5.4999999999999997E-3</v>
      </c>
      <c r="AF5077">
        <v>1.4340845513124569</v>
      </c>
      <c r="AG5077">
        <v>0.7235793110692943</v>
      </c>
      <c r="AH5077">
        <v>6.8170700173930712</v>
      </c>
    </row>
    <row r="5078" spans="1:34">
      <c r="A5078" t="s">
        <v>134</v>
      </c>
      <c r="B5078" t="s">
        <v>5880</v>
      </c>
      <c r="C5078" t="s">
        <v>177</v>
      </c>
      <c r="D5078" t="s">
        <v>5901</v>
      </c>
      <c r="E5078" t="s">
        <v>63</v>
      </c>
      <c r="F5078" t="s">
        <v>46</v>
      </c>
      <c r="G5078" t="s">
        <v>168</v>
      </c>
      <c r="I5078" t="str">
        <f t="shared" si="316"/>
        <v>09QeL-384,72303717642239</v>
      </c>
      <c r="J5078" t="str">
        <f t="shared" si="317"/>
        <v>PlátanoGranadillaBovinos DP</v>
      </c>
      <c r="K5078">
        <v>0.47230371764223927</v>
      </c>
      <c r="L5078">
        <v>1.2507334587801531</v>
      </c>
      <c r="M5078">
        <v>3</v>
      </c>
      <c r="O5078">
        <v>4.7230371764223928</v>
      </c>
      <c r="P5078">
        <v>25.082385911574679</v>
      </c>
      <c r="Q5078">
        <v>133.456102627885</v>
      </c>
      <c r="R5078">
        <v>62.081780923994053</v>
      </c>
      <c r="T5078">
        <f t="shared" si="318"/>
        <v>220.62026946345372</v>
      </c>
      <c r="U5078">
        <v>2110110.3422691091</v>
      </c>
      <c r="V5078">
        <v>26019376.28184595</v>
      </c>
      <c r="W5078">
        <v>6878221.035593505</v>
      </c>
      <c r="Y5078">
        <f t="shared" si="319"/>
        <v>35007707.65970856</v>
      </c>
      <c r="Z5078">
        <v>8.6485526191155557E-2</v>
      </c>
      <c r="AA5078">
        <v>1.0242840878757331</v>
      </c>
      <c r="AB5078">
        <v>0.18042176791304479</v>
      </c>
      <c r="AD5078">
        <v>8.6191000000000004E-2</v>
      </c>
      <c r="AE5078">
        <v>5.4999999999999997E-3</v>
      </c>
      <c r="AF5078">
        <v>1.4836765999232651</v>
      </c>
      <c r="AG5078">
        <v>0.74860139246294932</v>
      </c>
      <c r="AH5078">
        <v>7.0470061688086068</v>
      </c>
    </row>
    <row r="5079" spans="1:34">
      <c r="A5079" t="s">
        <v>134</v>
      </c>
      <c r="B5079" t="s">
        <v>5880</v>
      </c>
      <c r="C5079" t="s">
        <v>179</v>
      </c>
      <c r="D5079" t="s">
        <v>5902</v>
      </c>
      <c r="E5079" t="s">
        <v>62</v>
      </c>
      <c r="F5079" t="s">
        <v>63</v>
      </c>
      <c r="G5079" t="s">
        <v>46</v>
      </c>
      <c r="H5079" t="s">
        <v>168</v>
      </c>
      <c r="I5079" t="str">
        <f t="shared" si="316"/>
        <v>09QeL-384,96819192070416</v>
      </c>
      <c r="J5079" t="str">
        <f t="shared" si="317"/>
        <v>CaféPlátanoGranadillaBovinos DP</v>
      </c>
      <c r="K5079">
        <v>0.49681919207041553</v>
      </c>
      <c r="L5079">
        <v>0.49681919207041542</v>
      </c>
      <c r="M5079">
        <v>0.97455353656332455</v>
      </c>
      <c r="N5079">
        <v>3</v>
      </c>
      <c r="O5079">
        <v>4.9681919207041556</v>
      </c>
      <c r="P5079">
        <v>63.331822894753238</v>
      </c>
      <c r="Q5079">
        <v>26.38431635896243</v>
      </c>
      <c r="R5079">
        <v>103.98707724570799</v>
      </c>
      <c r="S5079">
        <v>62.081780923994053</v>
      </c>
      <c r="T5079">
        <f t="shared" si="318"/>
        <v>255.78499742341771</v>
      </c>
      <c r="U5079">
        <v>5929026.5604620278</v>
      </c>
      <c r="V5079">
        <v>2219638.076657414</v>
      </c>
      <c r="W5079">
        <v>20273924.069622271</v>
      </c>
      <c r="X5079">
        <v>6878221.035593505</v>
      </c>
      <c r="Y5079">
        <f t="shared" si="319"/>
        <v>35300809.742335215</v>
      </c>
      <c r="Z5079">
        <v>0.2572725276275542</v>
      </c>
      <c r="AA5079">
        <v>9.097465813432748E-2</v>
      </c>
      <c r="AB5079">
        <v>0.79810744109972376</v>
      </c>
      <c r="AC5079">
        <v>0.18042176791304479</v>
      </c>
      <c r="AD5079">
        <v>0.115763</v>
      </c>
      <c r="AE5079">
        <v>5.4999999999999997E-3</v>
      </c>
      <c r="AF5079">
        <v>1.560688561477745</v>
      </c>
      <c r="AG5079">
        <v>0.78745841943160866</v>
      </c>
      <c r="AH5079">
        <v>7.43760190161351</v>
      </c>
    </row>
    <row r="5080" spans="1:34">
      <c r="A5080" t="s">
        <v>134</v>
      </c>
      <c r="B5080" t="s">
        <v>5880</v>
      </c>
      <c r="C5080" t="s">
        <v>181</v>
      </c>
      <c r="D5080" t="s">
        <v>5903</v>
      </c>
      <c r="E5080" t="s">
        <v>38</v>
      </c>
      <c r="F5080" t="s">
        <v>46</v>
      </c>
      <c r="G5080" t="s">
        <v>168</v>
      </c>
      <c r="I5080" t="str">
        <f t="shared" si="316"/>
        <v>09QeL-384,74640053855868</v>
      </c>
      <c r="J5080" t="str">
        <f t="shared" si="317"/>
        <v>FríjolGranadillaBovinos DP</v>
      </c>
      <c r="K5080">
        <v>0.47464005385586799</v>
      </c>
      <c r="L5080">
        <v>1.271760484702813</v>
      </c>
      <c r="M5080">
        <v>3</v>
      </c>
      <c r="O5080">
        <v>4.7464005385586807</v>
      </c>
      <c r="P5080">
        <v>22.847446228789281</v>
      </c>
      <c r="Q5080">
        <v>135.6997340825281</v>
      </c>
      <c r="R5080">
        <v>62.081780923994053</v>
      </c>
      <c r="T5080">
        <f t="shared" si="318"/>
        <v>220.62896123531144</v>
      </c>
      <c r="U5080">
        <v>3169340.3904248918</v>
      </c>
      <c r="V5080">
        <v>26456807.691175491</v>
      </c>
      <c r="W5080">
        <v>6878221.035593505</v>
      </c>
      <c r="Y5080">
        <f t="shared" si="319"/>
        <v>36504369.117193885</v>
      </c>
      <c r="Z5080">
        <v>0.1007022913880192</v>
      </c>
      <c r="AA5080">
        <v>1.041504102193521</v>
      </c>
      <c r="AB5080">
        <v>0.18042176791304479</v>
      </c>
      <c r="AD5080">
        <v>8.6191000000000004E-2</v>
      </c>
      <c r="AE5080">
        <v>5.4999999999999997E-3</v>
      </c>
      <c r="AF5080">
        <v>1.49101587598702</v>
      </c>
      <c r="AG5080">
        <v>0.75230448536155092</v>
      </c>
      <c r="AH5080">
        <v>7.081411899907252</v>
      </c>
    </row>
    <row r="5081" spans="1:34">
      <c r="A5081" t="s">
        <v>134</v>
      </c>
      <c r="B5081" t="s">
        <v>5880</v>
      </c>
      <c r="C5081" t="s">
        <v>183</v>
      </c>
      <c r="D5081" t="s">
        <v>5904</v>
      </c>
      <c r="E5081" t="s">
        <v>62</v>
      </c>
      <c r="F5081" t="s">
        <v>38</v>
      </c>
      <c r="G5081" t="s">
        <v>46</v>
      </c>
      <c r="H5081" t="s">
        <v>168</v>
      </c>
      <c r="I5081" t="str">
        <f t="shared" si="316"/>
        <v>09QeL-384,99405027408561</v>
      </c>
      <c r="J5081" t="str">
        <f t="shared" si="317"/>
        <v>CaféFríjolGranadillaBovinos DP</v>
      </c>
      <c r="K5081">
        <v>0.49940502740856052</v>
      </c>
      <c r="L5081">
        <v>0.49940502740856052</v>
      </c>
      <c r="M5081">
        <v>0.99524021926848472</v>
      </c>
      <c r="N5081">
        <v>3</v>
      </c>
      <c r="O5081">
        <v>4.9940502740856054</v>
      </c>
      <c r="P5081">
        <v>63.661451194714687</v>
      </c>
      <c r="Q5081">
        <v>24.03954200116662</v>
      </c>
      <c r="R5081">
        <v>106.19439330553659</v>
      </c>
      <c r="S5081">
        <v>62.081780923994053</v>
      </c>
      <c r="T5081">
        <f t="shared" si="318"/>
        <v>255.97716742541195</v>
      </c>
      <c r="U5081">
        <v>5959885.8481979771</v>
      </c>
      <c r="V5081">
        <v>3334704.9236342758</v>
      </c>
      <c r="W5081">
        <v>20704275.218822099</v>
      </c>
      <c r="X5081">
        <v>6878221.035593505</v>
      </c>
      <c r="Y5081">
        <f t="shared" si="319"/>
        <v>36877087.026247859</v>
      </c>
      <c r="Z5081">
        <v>0.25861157491898601</v>
      </c>
      <c r="AA5081">
        <v>0.105956566838774</v>
      </c>
      <c r="AB5081">
        <v>0.81504873244927756</v>
      </c>
      <c r="AC5081">
        <v>0.18042176791304479</v>
      </c>
      <c r="AD5081">
        <v>0.115763</v>
      </c>
      <c r="AE5081">
        <v>5.4999999999999997E-3</v>
      </c>
      <c r="AF5081">
        <v>1.5688116044247979</v>
      </c>
      <c r="AG5081">
        <v>0.79155696844256851</v>
      </c>
      <c r="AH5081">
        <v>7.4756818469529724</v>
      </c>
    </row>
    <row r="5082" spans="1:34">
      <c r="A5082" t="s">
        <v>134</v>
      </c>
      <c r="B5082" t="s">
        <v>5880</v>
      </c>
      <c r="C5082" t="s">
        <v>185</v>
      </c>
      <c r="D5082" t="s">
        <v>5905</v>
      </c>
      <c r="E5082" t="s">
        <v>63</v>
      </c>
      <c r="F5082" t="s">
        <v>38</v>
      </c>
      <c r="G5082" t="s">
        <v>46</v>
      </c>
      <c r="H5082" t="s">
        <v>168</v>
      </c>
      <c r="I5082" t="str">
        <f t="shared" si="316"/>
        <v>09QeL-385,18358965241312</v>
      </c>
      <c r="J5082" t="str">
        <f t="shared" si="317"/>
        <v>PlátanoFríjolGranadillaBovinos DP</v>
      </c>
      <c r="K5082">
        <v>0.51835896524131186</v>
      </c>
      <c r="L5082">
        <v>0.51835896524131186</v>
      </c>
      <c r="M5082">
        <v>1.1468717219304949</v>
      </c>
      <c r="N5082">
        <v>3</v>
      </c>
      <c r="O5082">
        <v>5.1835896524131186</v>
      </c>
      <c r="P5082">
        <v>27.528217799792181</v>
      </c>
      <c r="Q5082">
        <v>24.951915645024961</v>
      </c>
      <c r="R5082">
        <v>122.3738192566246</v>
      </c>
      <c r="S5082">
        <v>62.081780923994053</v>
      </c>
      <c r="T5082">
        <f t="shared" si="318"/>
        <v>236.9357336254358</v>
      </c>
      <c r="U5082">
        <v>2315871.2766943192</v>
      </c>
      <c r="V5082">
        <v>3461267.1053189738</v>
      </c>
      <c r="W5082">
        <v>23858709.999668621</v>
      </c>
      <c r="X5082">
        <v>6878221.035593505</v>
      </c>
      <c r="Y5082">
        <f t="shared" si="319"/>
        <v>36514069.417275414</v>
      </c>
      <c r="Z5082">
        <v>9.4918896867028313E-2</v>
      </c>
      <c r="AA5082">
        <v>0.1099779404145568</v>
      </c>
      <c r="AB5082">
        <v>0.93922685713849996</v>
      </c>
      <c r="AC5082">
        <v>0.18042176791304479</v>
      </c>
      <c r="AD5082">
        <v>0.113217</v>
      </c>
      <c r="AE5082">
        <v>5.4999999999999997E-3</v>
      </c>
      <c r="AF5082">
        <v>1.6283527703915559</v>
      </c>
      <c r="AG5082">
        <v>0.82159895990747933</v>
      </c>
      <c r="AH5082">
        <v>7.7522583827121538</v>
      </c>
    </row>
    <row r="5083" spans="1:34">
      <c r="A5083" t="s">
        <v>134</v>
      </c>
      <c r="B5083" t="s">
        <v>5880</v>
      </c>
      <c r="C5083" t="s">
        <v>187</v>
      </c>
      <c r="D5083" t="s">
        <v>5906</v>
      </c>
      <c r="E5083" t="s">
        <v>62</v>
      </c>
      <c r="F5083" t="s">
        <v>39</v>
      </c>
      <c r="G5083" t="s">
        <v>168</v>
      </c>
      <c r="I5083" t="str">
        <f t="shared" si="316"/>
        <v>09QeL-384,71978654704847</v>
      </c>
      <c r="J5083" t="str">
        <f t="shared" si="317"/>
        <v>CaféGulupaBovinos DP</v>
      </c>
      <c r="K5083">
        <v>0.47197865470484679</v>
      </c>
      <c r="L5083">
        <v>1.2478078923436211</v>
      </c>
      <c r="M5083">
        <v>3</v>
      </c>
      <c r="O5083">
        <v>4.7197865470484679</v>
      </c>
      <c r="P5083">
        <v>60.165285574625457</v>
      </c>
      <c r="Q5083">
        <v>167.326854208648</v>
      </c>
      <c r="R5083">
        <v>62.081780923994053</v>
      </c>
      <c r="T5083">
        <f t="shared" si="318"/>
        <v>289.57392070726752</v>
      </c>
      <c r="U5083">
        <v>5632580.2714150213</v>
      </c>
      <c r="V5083">
        <v>30491091.664424341</v>
      </c>
      <c r="W5083">
        <v>6878221.035593505</v>
      </c>
      <c r="Y5083">
        <f t="shared" si="319"/>
        <v>43001892.971432865</v>
      </c>
      <c r="Z5083">
        <v>0.24440911989760319</v>
      </c>
      <c r="AA5083">
        <v>0.95555997137178661</v>
      </c>
      <c r="AB5083">
        <v>0.18042176791304479</v>
      </c>
      <c r="AD5083">
        <v>8.873700000000001E-2</v>
      </c>
      <c r="AE5083">
        <v>5.4999999999999997E-3</v>
      </c>
      <c r="AF5083">
        <v>1.482655459805801</v>
      </c>
      <c r="AG5083">
        <v>0.74808616770718217</v>
      </c>
      <c r="AH5083">
        <v>7.0447651745614506</v>
      </c>
    </row>
    <row r="5084" spans="1:34">
      <c r="A5084" t="s">
        <v>134</v>
      </c>
      <c r="B5084" t="s">
        <v>5880</v>
      </c>
      <c r="C5084" t="s">
        <v>189</v>
      </c>
      <c r="D5084" t="s">
        <v>5907</v>
      </c>
      <c r="E5084" t="s">
        <v>63</v>
      </c>
      <c r="F5084" t="s">
        <v>39</v>
      </c>
      <c r="G5084" t="s">
        <v>168</v>
      </c>
      <c r="I5084" t="str">
        <f t="shared" si="316"/>
        <v>09QeL-384,90428860330214</v>
      </c>
      <c r="J5084" t="str">
        <f t="shared" si="317"/>
        <v>PlátanoGulupaBovinos DP</v>
      </c>
      <c r="K5084">
        <v>0.49042886033021421</v>
      </c>
      <c r="L5084">
        <v>1.413859742971928</v>
      </c>
      <c r="M5084">
        <v>3</v>
      </c>
      <c r="O5084">
        <v>4.9042886033021427</v>
      </c>
      <c r="P5084">
        <v>26.044948361583831</v>
      </c>
      <c r="Q5084">
        <v>189.59385057214561</v>
      </c>
      <c r="R5084">
        <v>62.081780923994053</v>
      </c>
      <c r="T5084">
        <f t="shared" si="318"/>
        <v>277.72057985772352</v>
      </c>
      <c r="U5084">
        <v>2191088.004761213</v>
      </c>
      <c r="V5084">
        <v>34548689.175725177</v>
      </c>
      <c r="W5084">
        <v>6878221.035593505</v>
      </c>
      <c r="Y5084">
        <f t="shared" si="319"/>
        <v>43617998.216079891</v>
      </c>
      <c r="Z5084">
        <v>8.980449753121747E-2</v>
      </c>
      <c r="AA5084">
        <v>1.082720973162375</v>
      </c>
      <c r="AB5084">
        <v>0.18042176791304479</v>
      </c>
      <c r="AD5084">
        <v>8.6191000000000004E-2</v>
      </c>
      <c r="AE5084">
        <v>5.4999999999999997E-3</v>
      </c>
      <c r="AF5084">
        <v>1.5406142209326099</v>
      </c>
      <c r="AG5084">
        <v>0.77732974362338958</v>
      </c>
      <c r="AH5084">
        <v>7.3139235678581427</v>
      </c>
    </row>
    <row r="5085" spans="1:34">
      <c r="A5085" t="s">
        <v>134</v>
      </c>
      <c r="B5085" t="s">
        <v>5880</v>
      </c>
      <c r="C5085" t="s">
        <v>191</v>
      </c>
      <c r="D5085" t="s">
        <v>5908</v>
      </c>
      <c r="E5085" t="s">
        <v>62</v>
      </c>
      <c r="F5085" t="s">
        <v>63</v>
      </c>
      <c r="G5085" t="s">
        <v>39</v>
      </c>
      <c r="H5085" t="s">
        <v>168</v>
      </c>
      <c r="I5085" t="str">
        <f t="shared" si="316"/>
        <v>09QeL-385,1155027489122</v>
      </c>
      <c r="J5085" t="str">
        <f t="shared" si="317"/>
        <v>CaféPlátanoGulupaBovinos DP</v>
      </c>
      <c r="K5085">
        <v>0.51155027489122018</v>
      </c>
      <c r="L5085">
        <v>0.51155027489122029</v>
      </c>
      <c r="M5085">
        <v>1.0924021991297621</v>
      </c>
      <c r="N5085">
        <v>3</v>
      </c>
      <c r="O5085">
        <v>5.1155027489122027</v>
      </c>
      <c r="P5085">
        <v>65.209661640006289</v>
      </c>
      <c r="Q5085">
        <v>27.166632251056839</v>
      </c>
      <c r="R5085">
        <v>146.48747185568851</v>
      </c>
      <c r="S5085">
        <v>62.081780923994053</v>
      </c>
      <c r="T5085">
        <f t="shared" si="318"/>
        <v>300.94554667074573</v>
      </c>
      <c r="U5085">
        <v>6104826.8972906778</v>
      </c>
      <c r="V5085">
        <v>2285452.1049021571</v>
      </c>
      <c r="W5085">
        <v>26693640.737857919</v>
      </c>
      <c r="X5085">
        <v>6878221.035593505</v>
      </c>
      <c r="Y5085">
        <f t="shared" si="319"/>
        <v>41962140.775644258</v>
      </c>
      <c r="Z5085">
        <v>0.26490086198437612</v>
      </c>
      <c r="AA5085">
        <v>9.3672128853979644E-2</v>
      </c>
      <c r="AB5085">
        <v>0.83655170041147275</v>
      </c>
      <c r="AC5085">
        <v>0.18042176791304479</v>
      </c>
      <c r="AD5085">
        <v>0.115763</v>
      </c>
      <c r="AE5085">
        <v>5.4999999999999997E-3</v>
      </c>
      <c r="AF5085">
        <v>1.606964214317969</v>
      </c>
      <c r="AG5085">
        <v>0.81080718570258414</v>
      </c>
      <c r="AH5085">
        <v>7.6545371489327563</v>
      </c>
    </row>
    <row r="5086" spans="1:34">
      <c r="A5086" t="s">
        <v>134</v>
      </c>
      <c r="B5086" t="s">
        <v>5880</v>
      </c>
      <c r="C5086" t="s">
        <v>193</v>
      </c>
      <c r="D5086" t="s">
        <v>5909</v>
      </c>
      <c r="E5086" t="s">
        <v>38</v>
      </c>
      <c r="F5086" t="s">
        <v>39</v>
      </c>
      <c r="G5086" t="s">
        <v>168</v>
      </c>
      <c r="I5086" t="str">
        <f t="shared" si="316"/>
        <v>09QeL-384,93173035563245</v>
      </c>
      <c r="J5086" t="str">
        <f t="shared" si="317"/>
        <v>FríjolGulupaBovinos DP</v>
      </c>
      <c r="K5086">
        <v>0.49317303556324488</v>
      </c>
      <c r="L5086">
        <v>1.4385573200692059</v>
      </c>
      <c r="M5086">
        <v>3</v>
      </c>
      <c r="O5086">
        <v>4.9317303556324514</v>
      </c>
      <c r="P5086">
        <v>23.73955657552165</v>
      </c>
      <c r="Q5086">
        <v>192.90571284487191</v>
      </c>
      <c r="R5086">
        <v>62.081780923994053</v>
      </c>
      <c r="T5086">
        <f t="shared" si="318"/>
        <v>278.72705034438764</v>
      </c>
      <c r="U5086">
        <v>3293091.6983961151</v>
      </c>
      <c r="V5086">
        <v>35152192.400687069</v>
      </c>
      <c r="W5086">
        <v>6878221.035593505</v>
      </c>
      <c r="Y5086">
        <f t="shared" si="319"/>
        <v>45323505.134676687</v>
      </c>
      <c r="Z5086">
        <v>0.10463435255526279</v>
      </c>
      <c r="AA5086">
        <v>1.101634153796055</v>
      </c>
      <c r="AB5086">
        <v>0.18042176791304479</v>
      </c>
      <c r="AD5086">
        <v>8.6191000000000004E-2</v>
      </c>
      <c r="AE5086">
        <v>5.4999999999999997E-3</v>
      </c>
      <c r="AF5086">
        <v>1.5492346666908221</v>
      </c>
      <c r="AG5086">
        <v>0.78167926136774346</v>
      </c>
      <c r="AH5086">
        <v>7.3543352836910163</v>
      </c>
    </row>
    <row r="5087" spans="1:34">
      <c r="A5087" t="s">
        <v>134</v>
      </c>
      <c r="B5087" t="s">
        <v>5880</v>
      </c>
      <c r="C5087" t="s">
        <v>195</v>
      </c>
      <c r="D5087" t="s">
        <v>5910</v>
      </c>
      <c r="E5087" t="s">
        <v>62</v>
      </c>
      <c r="F5087" t="s">
        <v>38</v>
      </c>
      <c r="G5087" t="s">
        <v>39</v>
      </c>
      <c r="H5087" t="s">
        <v>168</v>
      </c>
      <c r="I5087" t="str">
        <f t="shared" si="316"/>
        <v>09QeL-385,14536627712759</v>
      </c>
      <c r="J5087" t="str">
        <f t="shared" si="317"/>
        <v>CaféFríjolGulupaBovinos DP</v>
      </c>
      <c r="K5087">
        <v>0.51453662771275899</v>
      </c>
      <c r="L5087">
        <v>0.51453662771275888</v>
      </c>
      <c r="M5087">
        <v>1.1162930217020719</v>
      </c>
      <c r="N5087">
        <v>3</v>
      </c>
      <c r="O5087">
        <v>5.1453662771275894</v>
      </c>
      <c r="P5087">
        <v>65.590345742016851</v>
      </c>
      <c r="Q5087">
        <v>24.76792221580962</v>
      </c>
      <c r="R5087">
        <v>149.69115105182931</v>
      </c>
      <c r="S5087">
        <v>62.081780923994053</v>
      </c>
      <c r="T5087">
        <f t="shared" si="318"/>
        <v>302.13119993364984</v>
      </c>
      <c r="U5087">
        <v>6140465.9496469814</v>
      </c>
      <c r="V5087">
        <v>3435743.9986686478</v>
      </c>
      <c r="W5087">
        <v>27277430.3303589</v>
      </c>
      <c r="X5087">
        <v>6878221.035593505</v>
      </c>
      <c r="Y5087">
        <f t="shared" si="319"/>
        <v>43731861.31426803</v>
      </c>
      <c r="Z5087">
        <v>0.26644731298918373</v>
      </c>
      <c r="AA5087">
        <v>0.10916697188280999</v>
      </c>
      <c r="AB5087">
        <v>0.8548470757439427</v>
      </c>
      <c r="AC5087">
        <v>0.18042176791304479</v>
      </c>
      <c r="AD5087">
        <v>0.115763</v>
      </c>
      <c r="AE5087">
        <v>5.4999999999999997E-3</v>
      </c>
      <c r="AF5087">
        <v>1.6163454273699229</v>
      </c>
      <c r="AG5087">
        <v>0.81554055492472288</v>
      </c>
      <c r="AH5087">
        <v>7.6985152594222352</v>
      </c>
    </row>
    <row r="5088" spans="1:34">
      <c r="A5088" t="s">
        <v>134</v>
      </c>
      <c r="B5088" t="s">
        <v>5880</v>
      </c>
      <c r="C5088" t="s">
        <v>197</v>
      </c>
      <c r="D5088" t="s">
        <v>5911</v>
      </c>
      <c r="E5088" t="s">
        <v>63</v>
      </c>
      <c r="F5088" t="s">
        <v>38</v>
      </c>
      <c r="G5088" t="s">
        <v>39</v>
      </c>
      <c r="H5088" t="s">
        <v>168</v>
      </c>
      <c r="I5088" t="str">
        <f t="shared" si="316"/>
        <v>09QeL-385,3654168999217</v>
      </c>
      <c r="J5088" t="str">
        <f t="shared" si="317"/>
        <v>PlátanoFríjolGulupaBovinos DP</v>
      </c>
      <c r="K5088">
        <v>0.53654168999216989</v>
      </c>
      <c r="L5088">
        <v>0.53654168999216989</v>
      </c>
      <c r="M5088">
        <v>1.2923335199373589</v>
      </c>
      <c r="N5088">
        <v>3</v>
      </c>
      <c r="O5088">
        <v>5.3654168999216987</v>
      </c>
      <c r="P5088">
        <v>28.49383823022551</v>
      </c>
      <c r="Q5088">
        <v>25.827165895532179</v>
      </c>
      <c r="R5088">
        <v>173.2975915654481</v>
      </c>
      <c r="S5088">
        <v>62.081780923994053</v>
      </c>
      <c r="T5088">
        <f t="shared" si="318"/>
        <v>289.70037661519984</v>
      </c>
      <c r="U5088">
        <v>2397106.198449648</v>
      </c>
      <c r="V5088">
        <v>3582679.6230631508</v>
      </c>
      <c r="W5088">
        <v>31579107.69694582</v>
      </c>
      <c r="X5088">
        <v>6878221.035593505</v>
      </c>
      <c r="Y5088">
        <f t="shared" si="319"/>
        <v>44437114.554052122</v>
      </c>
      <c r="Z5088">
        <v>9.824841230153962E-2</v>
      </c>
      <c r="AA5088">
        <v>0.11383568910477811</v>
      </c>
      <c r="AB5088">
        <v>0.98965729331520846</v>
      </c>
      <c r="AC5088">
        <v>0.18042176791304479</v>
      </c>
      <c r="AD5088">
        <v>0.113217</v>
      </c>
      <c r="AE5088">
        <v>5.4999999999999997E-3</v>
      </c>
      <c r="AF5088">
        <v>1.685471277462314</v>
      </c>
      <c r="AG5088">
        <v>0.8504185786375893</v>
      </c>
      <c r="AH5088">
        <v>8.020023756021601</v>
      </c>
    </row>
    <row r="5089" spans="1:34">
      <c r="A5089" t="s">
        <v>134</v>
      </c>
      <c r="B5089" t="s">
        <v>5880</v>
      </c>
      <c r="C5089" t="s">
        <v>199</v>
      </c>
      <c r="D5089" t="s">
        <v>5912</v>
      </c>
      <c r="E5089" t="s">
        <v>46</v>
      </c>
      <c r="F5089" t="s">
        <v>39</v>
      </c>
      <c r="G5089" t="s">
        <v>168</v>
      </c>
      <c r="I5089" t="str">
        <f t="shared" si="316"/>
        <v>09QeL-384,40949466587873</v>
      </c>
      <c r="J5089" t="str">
        <f t="shared" si="317"/>
        <v>GranadillaGulupaBovinos DP</v>
      </c>
      <c r="K5089">
        <v>0.96854519929085547</v>
      </c>
      <c r="L5089">
        <v>0.44094946658787271</v>
      </c>
      <c r="M5089">
        <v>3</v>
      </c>
      <c r="O5089">
        <v>4.4094946658787286</v>
      </c>
      <c r="P5089">
        <v>103.34597400342361</v>
      </c>
      <c r="Q5089">
        <v>59.129844875842338</v>
      </c>
      <c r="R5089">
        <v>62.081780923994053</v>
      </c>
      <c r="T5089">
        <f t="shared" si="318"/>
        <v>224.55759980325999</v>
      </c>
      <c r="U5089">
        <v>20148930.860858921</v>
      </c>
      <c r="V5089">
        <v>10774920.312338719</v>
      </c>
      <c r="W5089">
        <v>6878221.035593505</v>
      </c>
      <c r="Y5089">
        <f t="shared" si="319"/>
        <v>37802072.208791144</v>
      </c>
      <c r="Z5089">
        <v>0.79318693288146358</v>
      </c>
      <c r="AA5089">
        <v>0.33767510387975652</v>
      </c>
      <c r="AB5089">
        <v>0.18042176791304479</v>
      </c>
      <c r="AD5089">
        <v>8.6191000000000004E-2</v>
      </c>
      <c r="AE5089">
        <v>5.4999999999999997E-3</v>
      </c>
      <c r="AF5089">
        <v>1.385181570433109</v>
      </c>
      <c r="AG5089">
        <v>0.69890490454177845</v>
      </c>
      <c r="AH5089">
        <v>6.5852721408536157</v>
      </c>
    </row>
    <row r="5090" spans="1:34">
      <c r="A5090" t="s">
        <v>134</v>
      </c>
      <c r="B5090" t="s">
        <v>5880</v>
      </c>
      <c r="C5090" t="s">
        <v>201</v>
      </c>
      <c r="D5090" t="s">
        <v>5913</v>
      </c>
      <c r="E5090" t="s">
        <v>62</v>
      </c>
      <c r="F5090" t="s">
        <v>46</v>
      </c>
      <c r="G5090" t="s">
        <v>39</v>
      </c>
      <c r="H5090" t="s">
        <v>168</v>
      </c>
      <c r="I5090" t="str">
        <f t="shared" si="316"/>
        <v>09QeL-384,6224464506119</v>
      </c>
      <c r="J5090" t="str">
        <f t="shared" si="317"/>
        <v>CaféGranadillaGulupaBovinos DP</v>
      </c>
      <c r="K5090">
        <v>0.46224464506118962</v>
      </c>
      <c r="L5090">
        <v>0.6979571604895175</v>
      </c>
      <c r="M5090">
        <v>0.46224464506118962</v>
      </c>
      <c r="N5090">
        <v>3</v>
      </c>
      <c r="O5090">
        <v>4.6224464506118963</v>
      </c>
      <c r="P5090">
        <v>58.92444668464848</v>
      </c>
      <c r="Q5090">
        <v>74.47361529050535</v>
      </c>
      <c r="R5090">
        <v>61.985456902032823</v>
      </c>
      <c r="S5090">
        <v>62.081780923994053</v>
      </c>
      <c r="T5090">
        <f t="shared" si="318"/>
        <v>257.46529980118072</v>
      </c>
      <c r="U5090">
        <v>5516414.8683102699</v>
      </c>
      <c r="V5090">
        <v>14519808.245233521</v>
      </c>
      <c r="W5090">
        <v>11295283.457037739</v>
      </c>
      <c r="X5090">
        <v>6878221.035593505</v>
      </c>
      <c r="Y5090">
        <f t="shared" si="319"/>
        <v>38209727.606175035</v>
      </c>
      <c r="Z5090">
        <v>0.23936846666812869</v>
      </c>
      <c r="AA5090">
        <v>0.57158974079544822</v>
      </c>
      <c r="AB5090">
        <v>0.3539827584932409</v>
      </c>
      <c r="AC5090">
        <v>0.18042176791304479</v>
      </c>
      <c r="AD5090">
        <v>0.115763</v>
      </c>
      <c r="AE5090">
        <v>5.4999999999999997E-3</v>
      </c>
      <c r="AF5090">
        <v>1.452077419040386</v>
      </c>
      <c r="AG5090">
        <v>0.73265776242198555</v>
      </c>
      <c r="AH5090">
        <v>6.9284446320742683</v>
      </c>
    </row>
    <row r="5091" spans="1:34">
      <c r="A5091" t="s">
        <v>134</v>
      </c>
      <c r="B5091" t="s">
        <v>5880</v>
      </c>
      <c r="C5091" t="s">
        <v>203</v>
      </c>
      <c r="D5091" t="s">
        <v>5914</v>
      </c>
      <c r="E5091" t="s">
        <v>63</v>
      </c>
      <c r="F5091" t="s">
        <v>46</v>
      </c>
      <c r="G5091" t="s">
        <v>39</v>
      </c>
      <c r="H5091" t="s">
        <v>168</v>
      </c>
      <c r="I5091" t="str">
        <f t="shared" si="316"/>
        <v>09QeL-384,78437098782597</v>
      </c>
      <c r="J5091" t="str">
        <f t="shared" si="317"/>
        <v>PlátanoGranadillaGulupaBovinos DP</v>
      </c>
      <c r="K5091">
        <v>0.47843709878259721</v>
      </c>
      <c r="L5091">
        <v>0.82749679026077783</v>
      </c>
      <c r="M5091">
        <v>0.4784370987825971</v>
      </c>
      <c r="N5091">
        <v>3</v>
      </c>
      <c r="O5091">
        <v>4.7843709878259721</v>
      </c>
      <c r="P5091">
        <v>25.408108168162471</v>
      </c>
      <c r="Q5091">
        <v>88.295788195348308</v>
      </c>
      <c r="R5091">
        <v>64.156810649470174</v>
      </c>
      <c r="S5091">
        <v>62.081780923994053</v>
      </c>
      <c r="T5091">
        <f t="shared" si="318"/>
        <v>239.942487936975</v>
      </c>
      <c r="U5091">
        <v>2137512.436501937</v>
      </c>
      <c r="V5091">
        <v>17214659.291847989</v>
      </c>
      <c r="W5091">
        <v>11690957.81822812</v>
      </c>
      <c r="X5091">
        <v>6878221.035593505</v>
      </c>
      <c r="Y5091">
        <f t="shared" si="319"/>
        <v>37921350.582171544</v>
      </c>
      <c r="Z5091">
        <v>8.7608635485960151E-2</v>
      </c>
      <c r="AA5091">
        <v>0.67767579821444801</v>
      </c>
      <c r="AB5091">
        <v>0.36638279275284652</v>
      </c>
      <c r="AC5091">
        <v>0.18042176791304479</v>
      </c>
      <c r="AD5091">
        <v>0.113217</v>
      </c>
      <c r="AE5091">
        <v>5.4999999999999997E-3</v>
      </c>
      <c r="AF5091">
        <v>1.502943765809206</v>
      </c>
      <c r="AG5091">
        <v>0.75832280157041665</v>
      </c>
      <c r="AH5091">
        <v>7.1643545552055947</v>
      </c>
    </row>
    <row r="5092" spans="1:34">
      <c r="A5092" t="s">
        <v>134</v>
      </c>
      <c r="B5092" t="s">
        <v>5880</v>
      </c>
      <c r="C5092" t="s">
        <v>205</v>
      </c>
      <c r="D5092" t="s">
        <v>5915</v>
      </c>
      <c r="E5092" t="s">
        <v>38</v>
      </c>
      <c r="F5092" t="s">
        <v>46</v>
      </c>
      <c r="G5092" t="s">
        <v>39</v>
      </c>
      <c r="H5092" t="s">
        <v>168</v>
      </c>
      <c r="I5092" t="str">
        <f t="shared" si="316"/>
        <v>09QeL-384,80834662777745</v>
      </c>
      <c r="J5092" t="str">
        <f t="shared" si="317"/>
        <v>FríjolGranadillaGulupaBovinos DP</v>
      </c>
      <c r="K5092">
        <v>0.48083466277774539</v>
      </c>
      <c r="L5092">
        <v>0.8466773022219638</v>
      </c>
      <c r="M5092">
        <v>0.48083466277774539</v>
      </c>
      <c r="N5092">
        <v>3</v>
      </c>
      <c r="O5092">
        <v>4.8083466277774543</v>
      </c>
      <c r="P5092">
        <v>23.145632176437829</v>
      </c>
      <c r="Q5092">
        <v>90.342392413679491</v>
      </c>
      <c r="R5092">
        <v>64.478315941697971</v>
      </c>
      <c r="S5092">
        <v>62.081780923994053</v>
      </c>
      <c r="T5092">
        <f t="shared" si="318"/>
        <v>240.04812145580934</v>
      </c>
      <c r="U5092">
        <v>3210703.9965923438</v>
      </c>
      <c r="V5092">
        <v>17613677.12773709</v>
      </c>
      <c r="W5092">
        <v>11749544.03490134</v>
      </c>
      <c r="X5092">
        <v>6878221.035593505</v>
      </c>
      <c r="Y5092">
        <f t="shared" si="319"/>
        <v>39452146.194824278</v>
      </c>
      <c r="Z5092">
        <v>0.10201657430118249</v>
      </c>
      <c r="AA5092">
        <v>0.69338361594430553</v>
      </c>
      <c r="AB5092">
        <v>0.36821882552409541</v>
      </c>
      <c r="AC5092">
        <v>0.18042176791304479</v>
      </c>
      <c r="AD5092">
        <v>0.113217</v>
      </c>
      <c r="AE5092">
        <v>5.4999999999999997E-3</v>
      </c>
      <c r="AF5092">
        <v>1.510475380453651</v>
      </c>
      <c r="AG5092">
        <v>0.76212294050272655</v>
      </c>
      <c r="AH5092">
        <v>7.1996619487338318</v>
      </c>
    </row>
    <row r="5093" spans="1:34">
      <c r="A5093" t="s">
        <v>34</v>
      </c>
      <c r="B5093" t="s">
        <v>5916</v>
      </c>
      <c r="C5093" t="s">
        <v>36</v>
      </c>
      <c r="D5093" t="s">
        <v>5917</v>
      </c>
      <c r="E5093" t="s">
        <v>38</v>
      </c>
      <c r="F5093" t="s">
        <v>39</v>
      </c>
      <c r="I5093" t="str">
        <f t="shared" si="316"/>
        <v>10Lf-302,40885580221384</v>
      </c>
      <c r="J5093" t="str">
        <f t="shared" si="317"/>
        <v>FríjolGulupa</v>
      </c>
      <c r="K5093">
        <v>0.48177116044276791</v>
      </c>
      <c r="L5093">
        <v>1.9270846417710721</v>
      </c>
      <c r="O5093">
        <v>2.4088558022138389</v>
      </c>
      <c r="P5093">
        <v>21.61400615259145</v>
      </c>
      <c r="Q5093">
        <v>239.71224127891659</v>
      </c>
      <c r="T5093">
        <f t="shared" si="318"/>
        <v>261.32624743150802</v>
      </c>
      <c r="U5093">
        <v>3060854.2005175971</v>
      </c>
      <c r="V5093">
        <v>43787636.625744857</v>
      </c>
      <c r="Y5093">
        <f t="shared" si="319"/>
        <v>46848490.826262452</v>
      </c>
      <c r="Z5093">
        <v>9.5265786987522014E-2</v>
      </c>
      <c r="AA5093">
        <v>1.368934015387171</v>
      </c>
      <c r="AD5093">
        <v>5.4052000000000003E-2</v>
      </c>
      <c r="AE5093">
        <v>5.4999999999999997E-3</v>
      </c>
      <c r="AF5093">
        <v>0.75670862896769819</v>
      </c>
      <c r="AG5093">
        <v>2.4088558022138389</v>
      </c>
      <c r="AH5093">
        <v>5.6339722333953768</v>
      </c>
    </row>
    <row r="5094" spans="1:34">
      <c r="A5094" t="s">
        <v>34</v>
      </c>
      <c r="B5094" t="s">
        <v>5916</v>
      </c>
      <c r="C5094" t="s">
        <v>40</v>
      </c>
      <c r="D5094" t="s">
        <v>5918</v>
      </c>
      <c r="E5094" t="s">
        <v>38</v>
      </c>
      <c r="I5094" t="str">
        <f t="shared" si="316"/>
        <v>10Lf-300</v>
      </c>
      <c r="J5094" t="str">
        <f t="shared" si="317"/>
        <v>Fríjol</v>
      </c>
      <c r="K5094">
        <v>0</v>
      </c>
      <c r="O5094">
        <v>0</v>
      </c>
      <c r="P5094">
        <v>0</v>
      </c>
      <c r="T5094">
        <f t="shared" si="318"/>
        <v>0</v>
      </c>
      <c r="U5094">
        <v>0</v>
      </c>
      <c r="Y5094">
        <f t="shared" si="319"/>
        <v>0</v>
      </c>
      <c r="Z5094">
        <v>0</v>
      </c>
      <c r="AD5094">
        <v>2.7026000000000001E-2</v>
      </c>
      <c r="AE5094">
        <v>5.4999999999999997E-3</v>
      </c>
      <c r="AF5094">
        <v>0</v>
      </c>
      <c r="AG5094">
        <v>0</v>
      </c>
      <c r="AH5094">
        <v>0</v>
      </c>
    </row>
    <row r="5095" spans="1:34">
      <c r="A5095" t="s">
        <v>34</v>
      </c>
      <c r="B5095" t="s">
        <v>5916</v>
      </c>
      <c r="C5095" t="s">
        <v>42</v>
      </c>
      <c r="D5095" t="s">
        <v>5919</v>
      </c>
      <c r="E5095" t="s">
        <v>39</v>
      </c>
      <c r="I5095" t="str">
        <f t="shared" si="316"/>
        <v>10Lf-302,02028350837847</v>
      </c>
      <c r="J5095" t="str">
        <f t="shared" si="317"/>
        <v>Gulupa</v>
      </c>
      <c r="K5095">
        <v>2.0202835083784652</v>
      </c>
      <c r="O5095">
        <v>2.0202835083784652</v>
      </c>
      <c r="P5095">
        <v>251.3053538567745</v>
      </c>
      <c r="T5095">
        <f t="shared" si="318"/>
        <v>251.3053538567745</v>
      </c>
      <c r="U5095">
        <v>45905321.555860452</v>
      </c>
      <c r="Y5095">
        <f t="shared" si="319"/>
        <v>45905321.555860452</v>
      </c>
      <c r="Z5095">
        <v>1.4351392540824151</v>
      </c>
      <c r="AD5095">
        <v>2.7026000000000001E-2</v>
      </c>
      <c r="AE5095">
        <v>5.4999999999999997E-3</v>
      </c>
      <c r="AF5095">
        <v>0.634644034045591</v>
      </c>
      <c r="AG5095">
        <v>2.0202835083784652</v>
      </c>
      <c r="AH5095">
        <v>4.7077370508025203</v>
      </c>
    </row>
    <row r="5096" spans="1:34">
      <c r="A5096" t="s">
        <v>34</v>
      </c>
      <c r="B5096" t="s">
        <v>5916</v>
      </c>
      <c r="C5096" t="s">
        <v>44</v>
      </c>
      <c r="D5096" t="s">
        <v>5920</v>
      </c>
      <c r="E5096" t="s">
        <v>46</v>
      </c>
      <c r="I5096" t="str">
        <f t="shared" si="316"/>
        <v>10Lf-301,78659794977823</v>
      </c>
      <c r="J5096" t="str">
        <f t="shared" si="317"/>
        <v>Granadilla</v>
      </c>
      <c r="K5096">
        <v>1.7865979497782309</v>
      </c>
      <c r="O5096">
        <v>1.7865979497782309</v>
      </c>
      <c r="P5096">
        <v>177.6731056555592</v>
      </c>
      <c r="T5096">
        <f t="shared" si="318"/>
        <v>177.6731056555592</v>
      </c>
      <c r="U5096">
        <v>34821170.26571162</v>
      </c>
      <c r="Y5096">
        <f t="shared" si="319"/>
        <v>34821170.26571162</v>
      </c>
      <c r="Z5096">
        <v>1.3636524024224559</v>
      </c>
      <c r="AD5096">
        <v>2.7026000000000001E-2</v>
      </c>
      <c r="AE5096">
        <v>5.4999999999999997E-3</v>
      </c>
      <c r="AF5096">
        <v>0.5612349580455176</v>
      </c>
      <c r="AG5096">
        <v>1.7865979497782309</v>
      </c>
      <c r="AH5096">
        <v>4.1669568576019804</v>
      </c>
    </row>
    <row r="5097" spans="1:34">
      <c r="A5097" t="s">
        <v>34</v>
      </c>
      <c r="B5097" t="s">
        <v>5916</v>
      </c>
      <c r="C5097" t="s">
        <v>47</v>
      </c>
      <c r="D5097" t="s">
        <v>5921</v>
      </c>
      <c r="E5097" t="s">
        <v>46</v>
      </c>
      <c r="F5097" t="s">
        <v>38</v>
      </c>
      <c r="G5097" t="s">
        <v>39</v>
      </c>
      <c r="I5097" t="str">
        <f t="shared" si="316"/>
        <v>10Lf-301,97296317401522</v>
      </c>
      <c r="J5097" t="str">
        <f t="shared" si="317"/>
        <v>GranadillaFríjolGulupa</v>
      </c>
      <c r="K5097">
        <v>1.578370539212175</v>
      </c>
      <c r="L5097">
        <v>0.1972963174015219</v>
      </c>
      <c r="M5097">
        <v>0.1972963174015219</v>
      </c>
      <c r="O5097">
        <v>1.9729631740152189</v>
      </c>
      <c r="P5097">
        <v>156.96536291887989</v>
      </c>
      <c r="Q5097">
        <v>8.8514302397864597</v>
      </c>
      <c r="R5097">
        <v>24.541912386852839</v>
      </c>
      <c r="T5097">
        <f t="shared" si="318"/>
        <v>190.35870554551917</v>
      </c>
      <c r="U5097">
        <v>30762774.184932008</v>
      </c>
      <c r="V5097">
        <v>1253489.8546232949</v>
      </c>
      <c r="W5097">
        <v>4483009.8620036403</v>
      </c>
      <c r="Y5097">
        <f t="shared" si="319"/>
        <v>36499273.901558943</v>
      </c>
      <c r="Z5097">
        <v>1.204719157982175</v>
      </c>
      <c r="AA5097">
        <v>3.9013520298147322E-2</v>
      </c>
      <c r="AB5097">
        <v>0.14015245316539249</v>
      </c>
      <c r="AD5097">
        <v>8.1077999999999997E-2</v>
      </c>
      <c r="AE5097">
        <v>5.4999999999999997E-3</v>
      </c>
      <c r="AF5097">
        <v>0.61977900754404791</v>
      </c>
      <c r="AG5097">
        <v>1.9729631740152189</v>
      </c>
      <c r="AH5097">
        <v>4.652283355574486</v>
      </c>
    </row>
    <row r="5098" spans="1:34">
      <c r="A5098" t="s">
        <v>34</v>
      </c>
      <c r="B5098" t="s">
        <v>5916</v>
      </c>
      <c r="C5098" t="s">
        <v>49</v>
      </c>
      <c r="D5098" t="s">
        <v>5922</v>
      </c>
      <c r="E5098" t="s">
        <v>51</v>
      </c>
      <c r="F5098" t="s">
        <v>38</v>
      </c>
      <c r="I5098" t="str">
        <f t="shared" si="316"/>
        <v>10Lf-300</v>
      </c>
      <c r="J5098" t="str">
        <f t="shared" si="317"/>
        <v>Piscicultura cachamaFríjol</v>
      </c>
      <c r="K5098">
        <v>0</v>
      </c>
      <c r="L5098">
        <v>0</v>
      </c>
      <c r="O5098">
        <v>0</v>
      </c>
      <c r="P5098">
        <v>0</v>
      </c>
      <c r="Q5098">
        <v>0</v>
      </c>
      <c r="T5098">
        <f t="shared" si="318"/>
        <v>0</v>
      </c>
      <c r="U5098">
        <v>0</v>
      </c>
      <c r="V5098">
        <v>0</v>
      </c>
      <c r="Y5098">
        <f t="shared" si="319"/>
        <v>0</v>
      </c>
      <c r="Z5098">
        <v>0</v>
      </c>
      <c r="AA5098">
        <v>0</v>
      </c>
      <c r="AD5098">
        <v>4.8842000000000003E-2</v>
      </c>
      <c r="AE5098">
        <v>5.4999999999999997E-3</v>
      </c>
      <c r="AF5098">
        <v>0</v>
      </c>
      <c r="AG5098">
        <v>0</v>
      </c>
      <c r="AH5098">
        <v>0</v>
      </c>
    </row>
    <row r="5099" spans="1:34">
      <c r="A5099" t="s">
        <v>34</v>
      </c>
      <c r="B5099" t="s">
        <v>5916</v>
      </c>
      <c r="C5099" t="s">
        <v>52</v>
      </c>
      <c r="D5099" t="s">
        <v>5923</v>
      </c>
      <c r="E5099" t="s">
        <v>46</v>
      </c>
      <c r="F5099" t="s">
        <v>39</v>
      </c>
      <c r="I5099" t="str">
        <f t="shared" si="316"/>
        <v>10Lf-301,82890778760063</v>
      </c>
      <c r="J5099" t="str">
        <f t="shared" si="317"/>
        <v>GranadillaGulupa</v>
      </c>
      <c r="K5099">
        <v>1.4631262300805019</v>
      </c>
      <c r="L5099">
        <v>0.36578155752012542</v>
      </c>
      <c r="O5099">
        <v>1.828907787600627</v>
      </c>
      <c r="P5099">
        <v>145.50457829461931</v>
      </c>
      <c r="Q5099">
        <v>45.499982237966712</v>
      </c>
      <c r="T5099">
        <f t="shared" si="318"/>
        <v>191.00456053258603</v>
      </c>
      <c r="U5099">
        <v>28516638.33163248</v>
      </c>
      <c r="V5099">
        <v>8311368.1557703745</v>
      </c>
      <c r="Y5099">
        <f t="shared" si="319"/>
        <v>36828006.487402856</v>
      </c>
      <c r="Z5099">
        <v>1.116756906020322</v>
      </c>
      <c r="AA5099">
        <v>0.25983851743554248</v>
      </c>
      <c r="AD5099">
        <v>5.4052000000000003E-2</v>
      </c>
      <c r="AE5099">
        <v>5.4999999999999997E-3</v>
      </c>
      <c r="AF5099">
        <v>0.57452600657611319</v>
      </c>
      <c r="AG5099">
        <v>1.828907787600627</v>
      </c>
      <c r="AH5099">
        <v>4.2918935817773676</v>
      </c>
    </row>
    <row r="5100" spans="1:34">
      <c r="A5100" t="s">
        <v>34</v>
      </c>
      <c r="B5100" t="s">
        <v>5916</v>
      </c>
      <c r="C5100" t="s">
        <v>54</v>
      </c>
      <c r="D5100" t="s">
        <v>5924</v>
      </c>
      <c r="E5100" t="s">
        <v>46</v>
      </c>
      <c r="F5100" t="s">
        <v>38</v>
      </c>
      <c r="I5100" t="str">
        <f t="shared" si="316"/>
        <v>10Lf-302,14165211805237</v>
      </c>
      <c r="J5100" t="str">
        <f t="shared" si="317"/>
        <v>GranadillaFríjol</v>
      </c>
      <c r="K5100">
        <v>1.713321694441893</v>
      </c>
      <c r="L5100">
        <v>0.42833042361047308</v>
      </c>
      <c r="O5100">
        <v>2.1416521180523662</v>
      </c>
      <c r="P5100">
        <v>170.3859485993043</v>
      </c>
      <c r="Q5100">
        <v>19.216460368342592</v>
      </c>
      <c r="T5100">
        <f t="shared" si="318"/>
        <v>189.60240896764688</v>
      </c>
      <c r="U5100">
        <v>33393000.618580259</v>
      </c>
      <c r="V5100">
        <v>2721327.227459365</v>
      </c>
      <c r="Y5100">
        <f t="shared" si="319"/>
        <v>36114327.846039623</v>
      </c>
      <c r="Z5100">
        <v>1.307723007875506</v>
      </c>
      <c r="AA5100">
        <v>8.4698376005837878E-2</v>
      </c>
      <c r="AD5100">
        <v>5.4052000000000003E-2</v>
      </c>
      <c r="AE5100">
        <v>5.4999999999999997E-3</v>
      </c>
      <c r="AF5100">
        <v>0.67277029886461748</v>
      </c>
      <c r="AG5100">
        <v>2.1416521180523662</v>
      </c>
      <c r="AH5100">
        <v>5.015626534969349</v>
      </c>
    </row>
    <row r="5101" spans="1:34">
      <c r="A5101" t="s">
        <v>34</v>
      </c>
      <c r="B5101" t="s">
        <v>5916</v>
      </c>
      <c r="C5101" t="s">
        <v>56</v>
      </c>
      <c r="D5101" t="s">
        <v>5925</v>
      </c>
      <c r="E5101" t="s">
        <v>51</v>
      </c>
      <c r="F5101" t="s">
        <v>39</v>
      </c>
      <c r="I5101" t="str">
        <f t="shared" si="316"/>
        <v>10Lf-300</v>
      </c>
      <c r="J5101" t="str">
        <f t="shared" si="317"/>
        <v>Piscicultura cachamaGulupa</v>
      </c>
      <c r="K5101">
        <v>0</v>
      </c>
      <c r="L5101">
        <v>0</v>
      </c>
      <c r="O5101">
        <v>0</v>
      </c>
      <c r="P5101">
        <v>0</v>
      </c>
      <c r="Q5101">
        <v>0</v>
      </c>
      <c r="T5101">
        <f t="shared" si="318"/>
        <v>0</v>
      </c>
      <c r="U5101">
        <v>0</v>
      </c>
      <c r="V5101">
        <v>0</v>
      </c>
      <c r="Y5101">
        <f t="shared" si="319"/>
        <v>0</v>
      </c>
      <c r="Z5101">
        <v>0</v>
      </c>
      <c r="AA5101">
        <v>0</v>
      </c>
      <c r="AD5101">
        <v>4.8842000000000003E-2</v>
      </c>
      <c r="AE5101">
        <v>5.4999999999999997E-3</v>
      </c>
      <c r="AF5101">
        <v>0</v>
      </c>
      <c r="AG5101">
        <v>0</v>
      </c>
      <c r="AH5101">
        <v>0</v>
      </c>
    </row>
    <row r="5102" spans="1:34">
      <c r="A5102" t="s">
        <v>34</v>
      </c>
      <c r="B5102" t="s">
        <v>5926</v>
      </c>
      <c r="C5102" t="s">
        <v>36</v>
      </c>
      <c r="D5102" t="s">
        <v>5927</v>
      </c>
      <c r="E5102" t="s">
        <v>38</v>
      </c>
      <c r="F5102" t="s">
        <v>39</v>
      </c>
      <c r="I5102" t="str">
        <f t="shared" si="316"/>
        <v>10Lf-302,40601487236779</v>
      </c>
      <c r="J5102" t="str">
        <f t="shared" si="317"/>
        <v>FríjolGulupa</v>
      </c>
      <c r="K5102">
        <v>0.48120297447355842</v>
      </c>
      <c r="L5102">
        <v>1.9248118978942339</v>
      </c>
      <c r="O5102">
        <v>2.4060148723677921</v>
      </c>
      <c r="P5102">
        <v>21.588515263881909</v>
      </c>
      <c r="Q5102">
        <v>239.42953209388099</v>
      </c>
      <c r="T5102">
        <f t="shared" si="318"/>
        <v>261.0180473577629</v>
      </c>
      <c r="U5102">
        <v>3038926.7481191172</v>
      </c>
      <c r="V5102">
        <v>43733302.057580441</v>
      </c>
      <c r="Y5102">
        <f t="shared" si="319"/>
        <v>46772228.805699557</v>
      </c>
      <c r="Z5102">
        <v>9.5153433472084797E-2</v>
      </c>
      <c r="AA5102">
        <v>1.3673195370535121</v>
      </c>
      <c r="AD5102">
        <v>5.4052000000000003E-2</v>
      </c>
      <c r="AE5102">
        <v>5.4999999999999997E-3</v>
      </c>
      <c r="AF5102">
        <v>0.75581619027260483</v>
      </c>
      <c r="AG5102">
        <v>0.38135335727029512</v>
      </c>
      <c r="AH5102">
        <v>3.6027364199106922</v>
      </c>
    </row>
    <row r="5103" spans="1:34">
      <c r="A5103" t="s">
        <v>34</v>
      </c>
      <c r="B5103" t="s">
        <v>5926</v>
      </c>
      <c r="C5103" t="s">
        <v>40</v>
      </c>
      <c r="D5103" t="s">
        <v>5928</v>
      </c>
      <c r="E5103" t="s">
        <v>38</v>
      </c>
      <c r="I5103" t="str">
        <f t="shared" si="316"/>
        <v>10Lf-300</v>
      </c>
      <c r="J5103" t="str">
        <f t="shared" si="317"/>
        <v>Fríjol</v>
      </c>
      <c r="K5103">
        <v>0</v>
      </c>
      <c r="O5103">
        <v>0</v>
      </c>
      <c r="P5103">
        <v>0</v>
      </c>
      <c r="T5103">
        <f t="shared" si="318"/>
        <v>0</v>
      </c>
      <c r="U5103">
        <v>0</v>
      </c>
      <c r="Y5103">
        <f t="shared" si="319"/>
        <v>0</v>
      </c>
      <c r="Z5103">
        <v>0</v>
      </c>
      <c r="AD5103">
        <v>2.7026000000000001E-2</v>
      </c>
      <c r="AE5103">
        <v>5.4999999999999997E-3</v>
      </c>
      <c r="AF5103">
        <v>0</v>
      </c>
      <c r="AG5103">
        <v>0</v>
      </c>
      <c r="AH5103">
        <v>0</v>
      </c>
    </row>
    <row r="5104" spans="1:34">
      <c r="A5104" t="s">
        <v>34</v>
      </c>
      <c r="B5104" t="s">
        <v>5926</v>
      </c>
      <c r="C5104" t="s">
        <v>42</v>
      </c>
      <c r="D5104" t="s">
        <v>5929</v>
      </c>
      <c r="E5104" t="s">
        <v>39</v>
      </c>
      <c r="I5104" t="str">
        <f t="shared" si="316"/>
        <v>10Lf-302,01982920755931</v>
      </c>
      <c r="J5104" t="str">
        <f t="shared" si="317"/>
        <v>Gulupa</v>
      </c>
      <c r="K5104">
        <v>2.0198292075593129</v>
      </c>
      <c r="O5104">
        <v>2.0198292075593129</v>
      </c>
      <c r="P5104">
        <v>251.24884286332201</v>
      </c>
      <c r="T5104">
        <f t="shared" si="318"/>
        <v>251.24884286332201</v>
      </c>
      <c r="U5104">
        <v>45892173.118606023</v>
      </c>
      <c r="Y5104">
        <f t="shared" si="319"/>
        <v>45892173.118606023</v>
      </c>
      <c r="Z5104">
        <v>1.4348165345551691</v>
      </c>
      <c r="AD5104">
        <v>2.7026000000000001E-2</v>
      </c>
      <c r="AE5104">
        <v>5.4999999999999997E-3</v>
      </c>
      <c r="AF5104">
        <v>0.63450132174638119</v>
      </c>
      <c r="AG5104">
        <v>0.3201429293981512</v>
      </c>
      <c r="AH5104">
        <v>3.006999458703846</v>
      </c>
    </row>
    <row r="5105" spans="1:34">
      <c r="A5105" t="s">
        <v>34</v>
      </c>
      <c r="B5105" t="s">
        <v>5926</v>
      </c>
      <c r="C5105" t="s">
        <v>44</v>
      </c>
      <c r="D5105" t="s">
        <v>5930</v>
      </c>
      <c r="E5105" t="s">
        <v>46</v>
      </c>
      <c r="I5105" t="str">
        <f t="shared" si="316"/>
        <v>10Lf-301,77684796606683</v>
      </c>
      <c r="J5105" t="str">
        <f t="shared" si="317"/>
        <v>Granadilla</v>
      </c>
      <c r="K5105">
        <v>1.776847966066825</v>
      </c>
      <c r="O5105">
        <v>1.776847966066825</v>
      </c>
      <c r="P5105">
        <v>176.70349193451369</v>
      </c>
      <c r="T5105">
        <f t="shared" si="318"/>
        <v>176.70349193451369</v>
      </c>
      <c r="U5105">
        <v>34571701.072612204</v>
      </c>
      <c r="Y5105">
        <f t="shared" si="319"/>
        <v>34571701.072612204</v>
      </c>
      <c r="Z5105">
        <v>1.3562105553559181</v>
      </c>
      <c r="AD5105">
        <v>2.7026000000000001E-2</v>
      </c>
      <c r="AE5105">
        <v>5.4999999999999997E-3</v>
      </c>
      <c r="AF5105">
        <v>0.55817213593722237</v>
      </c>
      <c r="AG5105">
        <v>0.28163040262159172</v>
      </c>
      <c r="AH5105">
        <v>2.6491765046256388</v>
      </c>
    </row>
    <row r="5106" spans="1:34">
      <c r="A5106" t="s">
        <v>34</v>
      </c>
      <c r="B5106" t="s">
        <v>5926</v>
      </c>
      <c r="C5106" t="s">
        <v>47</v>
      </c>
      <c r="D5106" t="s">
        <v>5931</v>
      </c>
      <c r="E5106" t="s">
        <v>46</v>
      </c>
      <c r="F5106" t="s">
        <v>38</v>
      </c>
      <c r="G5106" t="s">
        <v>39</v>
      </c>
      <c r="I5106" t="str">
        <f t="shared" si="316"/>
        <v>10Lf-301,96262923739859</v>
      </c>
      <c r="J5106" t="str">
        <f t="shared" si="317"/>
        <v>GranadillaFríjolGulupa</v>
      </c>
      <c r="K5106">
        <v>1.5701033899188761</v>
      </c>
      <c r="L5106">
        <v>0.19626292373985951</v>
      </c>
      <c r="M5106">
        <v>0.19626292373985951</v>
      </c>
      <c r="O5106">
        <v>1.962629237398595</v>
      </c>
      <c r="P5106">
        <v>156.1432137106369</v>
      </c>
      <c r="Q5106">
        <v>8.8050684423291496</v>
      </c>
      <c r="R5106">
        <v>24.413367378817881</v>
      </c>
      <c r="T5106">
        <f t="shared" si="318"/>
        <v>189.36164953178394</v>
      </c>
      <c r="U5106">
        <v>30549121.86410946</v>
      </c>
      <c r="V5106">
        <v>1239453.3705233659</v>
      </c>
      <c r="W5106">
        <v>4459254.2970091254</v>
      </c>
      <c r="Y5106">
        <f t="shared" si="319"/>
        <v>36247829.531641953</v>
      </c>
      <c r="Z5106">
        <v>1.198409110443839</v>
      </c>
      <c r="AA5106">
        <v>3.8809176268181499E-2</v>
      </c>
      <c r="AB5106">
        <v>0.13941836619065789</v>
      </c>
      <c r="AD5106">
        <v>8.1077999999999997E-2</v>
      </c>
      <c r="AE5106">
        <v>5.4999999999999997E-3</v>
      </c>
      <c r="AF5106">
        <v>0.61653274473254283</v>
      </c>
      <c r="AG5106">
        <v>0.31107673412767722</v>
      </c>
      <c r="AH5106">
        <v>2.9768167162588139</v>
      </c>
    </row>
    <row r="5107" spans="1:34">
      <c r="A5107" t="s">
        <v>34</v>
      </c>
      <c r="B5107" t="s">
        <v>5926</v>
      </c>
      <c r="C5107" t="s">
        <v>49</v>
      </c>
      <c r="D5107" t="s">
        <v>5932</v>
      </c>
      <c r="E5107" t="s">
        <v>51</v>
      </c>
      <c r="F5107" t="s">
        <v>38</v>
      </c>
      <c r="I5107" t="str">
        <f t="shared" si="316"/>
        <v>10Lf-300</v>
      </c>
      <c r="J5107" t="str">
        <f t="shared" si="317"/>
        <v>Piscicultura cachamaFríjol</v>
      </c>
      <c r="K5107">
        <v>0</v>
      </c>
      <c r="L5107">
        <v>0</v>
      </c>
      <c r="O5107">
        <v>0</v>
      </c>
      <c r="P5107">
        <v>0</v>
      </c>
      <c r="Q5107">
        <v>0</v>
      </c>
      <c r="T5107">
        <f t="shared" si="318"/>
        <v>0</v>
      </c>
      <c r="U5107">
        <v>0</v>
      </c>
      <c r="V5107">
        <v>0</v>
      </c>
      <c r="Y5107">
        <f t="shared" si="319"/>
        <v>0</v>
      </c>
      <c r="Z5107">
        <v>0</v>
      </c>
      <c r="AA5107">
        <v>0</v>
      </c>
      <c r="AD5107">
        <v>4.8842000000000003E-2</v>
      </c>
      <c r="AE5107">
        <v>5.4999999999999997E-3</v>
      </c>
      <c r="AF5107">
        <v>0</v>
      </c>
      <c r="AG5107">
        <v>0</v>
      </c>
      <c r="AH5107">
        <v>0</v>
      </c>
    </row>
    <row r="5108" spans="1:34">
      <c r="A5108" t="s">
        <v>34</v>
      </c>
      <c r="B5108" t="s">
        <v>5926</v>
      </c>
      <c r="C5108" t="s">
        <v>52</v>
      </c>
      <c r="D5108" t="s">
        <v>5933</v>
      </c>
      <c r="E5108" t="s">
        <v>46</v>
      </c>
      <c r="F5108" t="s">
        <v>39</v>
      </c>
      <c r="I5108" t="str">
        <f t="shared" si="316"/>
        <v>10Lf-301,8206520961378</v>
      </c>
      <c r="J5108" t="str">
        <f t="shared" si="317"/>
        <v>GranadillaGulupa</v>
      </c>
      <c r="K5108">
        <v>1.456521676910244</v>
      </c>
      <c r="L5108">
        <v>0.36413041922756101</v>
      </c>
      <c r="O5108">
        <v>1.820652096137805</v>
      </c>
      <c r="P5108">
        <v>144.8477704921853</v>
      </c>
      <c r="Q5108">
        <v>45.294595275612913</v>
      </c>
      <c r="T5108">
        <f t="shared" si="318"/>
        <v>190.14236576779822</v>
      </c>
      <c r="U5108">
        <v>28339189.948470268</v>
      </c>
      <c r="V5108">
        <v>8273341.2183569968</v>
      </c>
      <c r="Y5108">
        <f t="shared" si="319"/>
        <v>36612531.166827261</v>
      </c>
      <c r="Z5108">
        <v>1.1117158643026439</v>
      </c>
      <c r="AA5108">
        <v>0.25866560612495137</v>
      </c>
      <c r="AD5108">
        <v>5.4052000000000003E-2</v>
      </c>
      <c r="AE5108">
        <v>5.4999999999999997E-3</v>
      </c>
      <c r="AF5108">
        <v>0.57193259564538368</v>
      </c>
      <c r="AG5108">
        <v>0.28857335723784211</v>
      </c>
      <c r="AH5108">
        <v>2.7407100490210299</v>
      </c>
    </row>
    <row r="5109" spans="1:34">
      <c r="A5109" t="s">
        <v>34</v>
      </c>
      <c r="B5109" t="s">
        <v>5926</v>
      </c>
      <c r="C5109" t="s">
        <v>54</v>
      </c>
      <c r="D5109" t="s">
        <v>5934</v>
      </c>
      <c r="E5109" t="s">
        <v>46</v>
      </c>
      <c r="F5109" t="s">
        <v>38</v>
      </c>
      <c r="I5109" t="str">
        <f t="shared" si="316"/>
        <v>10Lf-302,12862235457184</v>
      </c>
      <c r="J5109" t="str">
        <f t="shared" si="317"/>
        <v>GranadillaFríjol</v>
      </c>
      <c r="K5109">
        <v>1.702897883657474</v>
      </c>
      <c r="L5109">
        <v>0.42572447091436849</v>
      </c>
      <c r="O5109">
        <v>2.128622354571843</v>
      </c>
      <c r="P5109">
        <v>169.34932430727289</v>
      </c>
      <c r="Q5109">
        <v>19.09954785420371</v>
      </c>
      <c r="T5109">
        <f t="shared" si="318"/>
        <v>188.4488721614766</v>
      </c>
      <c r="U5109">
        <v>33132872.207016978</v>
      </c>
      <c r="V5109">
        <v>2688565.01439108</v>
      </c>
      <c r="Y5109">
        <f t="shared" si="319"/>
        <v>35821437.221408062</v>
      </c>
      <c r="Z5109">
        <v>1.2997668504085531</v>
      </c>
      <c r="AA5109">
        <v>8.4183072984755206E-2</v>
      </c>
      <c r="AD5109">
        <v>5.4052000000000003E-2</v>
      </c>
      <c r="AE5109">
        <v>5.4999999999999997E-3</v>
      </c>
      <c r="AF5109">
        <v>0.66867717944665206</v>
      </c>
      <c r="AG5109">
        <v>0.33738664319963713</v>
      </c>
      <c r="AH5109">
        <v>3.1942381772181321</v>
      </c>
    </row>
    <row r="5110" spans="1:34">
      <c r="A5110" t="s">
        <v>34</v>
      </c>
      <c r="B5110" t="s">
        <v>5926</v>
      </c>
      <c r="C5110" t="s">
        <v>56</v>
      </c>
      <c r="D5110" t="s">
        <v>5935</v>
      </c>
      <c r="E5110" t="s">
        <v>51</v>
      </c>
      <c r="F5110" t="s">
        <v>39</v>
      </c>
      <c r="I5110" t="str">
        <f t="shared" si="316"/>
        <v>10Lf-300</v>
      </c>
      <c r="J5110" t="str">
        <f t="shared" si="317"/>
        <v>Piscicultura cachamaGulupa</v>
      </c>
      <c r="K5110">
        <v>0</v>
      </c>
      <c r="L5110">
        <v>0</v>
      </c>
      <c r="O5110">
        <v>0</v>
      </c>
      <c r="P5110">
        <v>0</v>
      </c>
      <c r="Q5110">
        <v>0</v>
      </c>
      <c r="T5110">
        <f t="shared" si="318"/>
        <v>0</v>
      </c>
      <c r="U5110">
        <v>0</v>
      </c>
      <c r="V5110">
        <v>0</v>
      </c>
      <c r="Y5110">
        <f t="shared" si="319"/>
        <v>0</v>
      </c>
      <c r="Z5110">
        <v>0</v>
      </c>
      <c r="AA5110">
        <v>0</v>
      </c>
      <c r="AD5110">
        <v>4.8842000000000003E-2</v>
      </c>
      <c r="AE5110">
        <v>5.4999999999999997E-3</v>
      </c>
      <c r="AF5110">
        <v>0</v>
      </c>
      <c r="AG5110">
        <v>0</v>
      </c>
      <c r="AH5110">
        <v>0</v>
      </c>
    </row>
    <row r="5111" spans="1:34">
      <c r="A5111" t="s">
        <v>745</v>
      </c>
      <c r="B5111" t="s">
        <v>5936</v>
      </c>
      <c r="C5111" t="s">
        <v>747</v>
      </c>
      <c r="D5111" t="s">
        <v>5937</v>
      </c>
      <c r="E5111" t="s">
        <v>39</v>
      </c>
      <c r="I5111" t="str">
        <f t="shared" si="316"/>
        <v>10Lfs1-302,02024671372187</v>
      </c>
      <c r="J5111" t="str">
        <f t="shared" si="317"/>
        <v>Gulupa</v>
      </c>
      <c r="K5111">
        <v>2.0202467137218729</v>
      </c>
      <c r="O5111">
        <v>2.0202467137218729</v>
      </c>
      <c r="P5111">
        <v>251.30077692776609</v>
      </c>
      <c r="T5111">
        <f t="shared" si="318"/>
        <v>251.30077692776609</v>
      </c>
      <c r="U5111">
        <v>45904256.639821634</v>
      </c>
      <c r="Y5111">
        <f t="shared" si="319"/>
        <v>45904256.639821634</v>
      </c>
      <c r="Z5111">
        <v>1.435113116435992</v>
      </c>
      <c r="AD5111">
        <v>2.7026000000000001E-2</v>
      </c>
      <c r="AE5111">
        <v>5.4999999999999997E-3</v>
      </c>
      <c r="AF5111">
        <v>0.63463247551472457</v>
      </c>
      <c r="AG5111">
        <v>0.32020910412491688</v>
      </c>
      <c r="AH5111">
        <v>3.0076142933615149</v>
      </c>
    </row>
    <row r="5112" spans="1:34">
      <c r="A5112" t="s">
        <v>745</v>
      </c>
      <c r="B5112" t="s">
        <v>5936</v>
      </c>
      <c r="C5112" t="s">
        <v>749</v>
      </c>
      <c r="D5112" t="s">
        <v>5938</v>
      </c>
      <c r="E5112" t="s">
        <v>46</v>
      </c>
      <c r="I5112" t="str">
        <f t="shared" si="316"/>
        <v>10Lfs1-301,78580452699842</v>
      </c>
      <c r="J5112" t="str">
        <f t="shared" si="317"/>
        <v>Granadilla</v>
      </c>
      <c r="K5112">
        <v>1.785804526998418</v>
      </c>
      <c r="O5112">
        <v>1.785804526998418</v>
      </c>
      <c r="P5112">
        <v>177.59420156334039</v>
      </c>
      <c r="T5112">
        <f t="shared" si="318"/>
        <v>177.59420156334039</v>
      </c>
      <c r="U5112">
        <v>34800869.253247753</v>
      </c>
      <c r="Y5112">
        <f t="shared" si="319"/>
        <v>34800869.253247753</v>
      </c>
      <c r="Z5112">
        <v>1.3630468084890459</v>
      </c>
      <c r="AD5112">
        <v>2.7026000000000001E-2</v>
      </c>
      <c r="AE5112">
        <v>5.4999999999999997E-3</v>
      </c>
      <c r="AF5112">
        <v>0.56098571528746111</v>
      </c>
      <c r="AG5112">
        <v>0.28305001752924919</v>
      </c>
      <c r="AH5112">
        <v>2.6623662598151281</v>
      </c>
    </row>
    <row r="5113" spans="1:34">
      <c r="A5113" t="s">
        <v>745</v>
      </c>
      <c r="B5113" t="s">
        <v>5936</v>
      </c>
      <c r="C5113" t="s">
        <v>751</v>
      </c>
      <c r="D5113" t="s">
        <v>5939</v>
      </c>
      <c r="E5113" t="s">
        <v>168</v>
      </c>
      <c r="F5113" t="s">
        <v>46</v>
      </c>
      <c r="I5113" t="str">
        <f t="shared" si="316"/>
        <v>10Lfs1-304,50253595377909</v>
      </c>
      <c r="J5113" t="str">
        <f t="shared" si="317"/>
        <v>Bovinos DPGranadilla</v>
      </c>
      <c r="K5113">
        <v>3</v>
      </c>
      <c r="L5113">
        <v>1.502535953779093</v>
      </c>
      <c r="O5113">
        <v>4.502535953779093</v>
      </c>
      <c r="P5113">
        <v>57.588487332339788</v>
      </c>
      <c r="Q5113">
        <v>149.4237857488904</v>
      </c>
      <c r="T5113">
        <f t="shared" si="318"/>
        <v>207.01227308123018</v>
      </c>
      <c r="U5113">
        <v>6387867.7472263584</v>
      </c>
      <c r="V5113">
        <v>29280672.372165211</v>
      </c>
      <c r="Y5113">
        <f t="shared" si="319"/>
        <v>35668540.119391568</v>
      </c>
      <c r="Z5113">
        <v>0.16736338006571269</v>
      </c>
      <c r="AA5113">
        <v>1.1468370728575561</v>
      </c>
      <c r="AD5113">
        <v>5.9165000000000009E-2</v>
      </c>
      <c r="AE5113">
        <v>5.4999999999999997E-3</v>
      </c>
      <c r="AF5113">
        <v>1.414409200140029</v>
      </c>
      <c r="AG5113">
        <v>0.71365194867398629</v>
      </c>
      <c r="AH5113">
        <v>6.6952621025931087</v>
      </c>
    </row>
    <row r="5114" spans="1:34">
      <c r="A5114" t="s">
        <v>745</v>
      </c>
      <c r="B5114" t="s">
        <v>5936</v>
      </c>
      <c r="C5114" t="s">
        <v>753</v>
      </c>
      <c r="D5114" t="s">
        <v>5940</v>
      </c>
      <c r="E5114" t="s">
        <v>168</v>
      </c>
      <c r="F5114" t="s">
        <v>39</v>
      </c>
      <c r="I5114" t="str">
        <f t="shared" si="316"/>
        <v>10Lfs1-304,69979036169946</v>
      </c>
      <c r="J5114" t="str">
        <f t="shared" si="317"/>
        <v>Bovinos DPGulupa</v>
      </c>
      <c r="K5114">
        <v>3</v>
      </c>
      <c r="L5114">
        <v>1.6997903616994601</v>
      </c>
      <c r="O5114">
        <v>4.6997903616994599</v>
      </c>
      <c r="P5114">
        <v>57.588487332339781</v>
      </c>
      <c r="Q5114">
        <v>211.43884833870331</v>
      </c>
      <c r="T5114">
        <f t="shared" si="318"/>
        <v>269.02733567104309</v>
      </c>
      <c r="U5114">
        <v>6387867.7472263575</v>
      </c>
      <c r="V5114">
        <v>38622813.969882943</v>
      </c>
      <c r="Y5114">
        <f t="shared" si="319"/>
        <v>45010681.7171093</v>
      </c>
      <c r="Z5114">
        <v>0.16736338006571269</v>
      </c>
      <c r="AA5114">
        <v>1.207472051159691</v>
      </c>
      <c r="AD5114">
        <v>5.9165000000000009E-2</v>
      </c>
      <c r="AE5114">
        <v>5.4999999999999997E-3</v>
      </c>
      <c r="AF5114">
        <v>1.4763739356123959</v>
      </c>
      <c r="AG5114">
        <v>0.74491677232936437</v>
      </c>
      <c r="AH5114">
        <v>6.9857460696412197</v>
      </c>
    </row>
    <row r="5115" spans="1:34">
      <c r="A5115" t="s">
        <v>745</v>
      </c>
      <c r="B5115" t="s">
        <v>5936</v>
      </c>
      <c r="C5115" t="s">
        <v>755</v>
      </c>
      <c r="D5115" t="s">
        <v>5941</v>
      </c>
      <c r="E5115" t="s">
        <v>39</v>
      </c>
      <c r="F5115" t="s">
        <v>46</v>
      </c>
      <c r="I5115" t="str">
        <f t="shared" si="316"/>
        <v>10Lfs1-301,82823654994954</v>
      </c>
      <c r="J5115" t="str">
        <f t="shared" si="317"/>
        <v>GulupaGranadilla</v>
      </c>
      <c r="K5115">
        <v>0.3656473099899088</v>
      </c>
      <c r="L5115">
        <v>1.462589239959635</v>
      </c>
      <c r="O5115">
        <v>1.8282365499495441</v>
      </c>
      <c r="P5115">
        <v>45.483283035629242</v>
      </c>
      <c r="Q5115">
        <v>145.45117584753129</v>
      </c>
      <c r="T5115">
        <f t="shared" si="318"/>
        <v>190.93445888316052</v>
      </c>
      <c r="U5115">
        <v>8308276.3325053686</v>
      </c>
      <c r="V5115">
        <v>28502210.707570549</v>
      </c>
      <c r="Y5115">
        <f t="shared" si="319"/>
        <v>36810487.040075921</v>
      </c>
      <c r="Z5115">
        <v>0.25974315265155129</v>
      </c>
      <c r="AA5115">
        <v>1.116347038837564</v>
      </c>
      <c r="AD5115">
        <v>5.4052000000000003E-2</v>
      </c>
      <c r="AE5115">
        <v>5.4999999999999997E-3</v>
      </c>
      <c r="AF5115">
        <v>0.57431514658100857</v>
      </c>
      <c r="AG5115">
        <v>0.28977549316700268</v>
      </c>
      <c r="AH5115">
        <v>2.7518791896975552</v>
      </c>
    </row>
    <row r="5116" spans="1:34">
      <c r="A5116" t="s">
        <v>745</v>
      </c>
      <c r="B5116" t="s">
        <v>5936</v>
      </c>
      <c r="C5116" t="s">
        <v>757</v>
      </c>
      <c r="D5116" t="s">
        <v>5942</v>
      </c>
      <c r="E5116" t="s">
        <v>39</v>
      </c>
      <c r="F5116" t="s">
        <v>46</v>
      </c>
      <c r="G5116" t="s">
        <v>168</v>
      </c>
      <c r="I5116" t="str">
        <f t="shared" si="316"/>
        <v>10Lfs1-304,55539968854615</v>
      </c>
      <c r="J5116" t="str">
        <f t="shared" si="317"/>
        <v>GulupaGranadillaBovinos DP</v>
      </c>
      <c r="K5116">
        <v>0.45553996885461501</v>
      </c>
      <c r="L5116">
        <v>1.099859719691535</v>
      </c>
      <c r="M5116">
        <v>3</v>
      </c>
      <c r="O5116">
        <v>4.5553996885461494</v>
      </c>
      <c r="P5116">
        <v>56.665132687638263</v>
      </c>
      <c r="Q5116">
        <v>109.378549442142</v>
      </c>
      <c r="R5116">
        <v>57.588487332339788</v>
      </c>
      <c r="T5116">
        <f t="shared" si="318"/>
        <v>223.63216946212006</v>
      </c>
      <c r="U5116">
        <v>10350826.70743423</v>
      </c>
      <c r="V5116">
        <v>21433518.463654749</v>
      </c>
      <c r="W5116">
        <v>6387867.7472263584</v>
      </c>
      <c r="Y5116">
        <f t="shared" si="319"/>
        <v>38172212.918315336</v>
      </c>
      <c r="Z5116">
        <v>0.32359977616778501</v>
      </c>
      <c r="AA5116">
        <v>0.83948733360587524</v>
      </c>
      <c r="AB5116">
        <v>0.16736338006571269</v>
      </c>
      <c r="AD5116">
        <v>8.6191000000000004E-2</v>
      </c>
      <c r="AE5116">
        <v>5.4999999999999997E-3</v>
      </c>
      <c r="AF5116">
        <v>1.4310156089673769</v>
      </c>
      <c r="AG5116">
        <v>0.72203085063456474</v>
      </c>
      <c r="AH5116">
        <v>6.8001371481480906</v>
      </c>
    </row>
    <row r="5117" spans="1:34">
      <c r="A5117" t="s">
        <v>5164</v>
      </c>
      <c r="B5117" t="s">
        <v>5943</v>
      </c>
      <c r="C5117" t="s">
        <v>5166</v>
      </c>
      <c r="D5117" t="s">
        <v>5944</v>
      </c>
      <c r="E5117" t="s">
        <v>66</v>
      </c>
      <c r="I5117" t="str">
        <f t="shared" si="316"/>
        <v>10Lg2s1-300</v>
      </c>
      <c r="J5117" t="str">
        <f t="shared" si="317"/>
        <v>Aguacate</v>
      </c>
      <c r="K5117">
        <v>0</v>
      </c>
      <c r="O5117">
        <v>0</v>
      </c>
      <c r="P5117">
        <v>0</v>
      </c>
      <c r="T5117">
        <f t="shared" si="318"/>
        <v>0</v>
      </c>
      <c r="U5117">
        <v>0</v>
      </c>
      <c r="Y5117">
        <f t="shared" si="319"/>
        <v>0</v>
      </c>
      <c r="Z5117">
        <v>0</v>
      </c>
      <c r="AD5117">
        <v>2.7026000000000001E-2</v>
      </c>
      <c r="AE5117">
        <v>5.4999999999999997E-3</v>
      </c>
      <c r="AF5117">
        <v>0</v>
      </c>
      <c r="AG5117">
        <v>0</v>
      </c>
      <c r="AH5117">
        <v>0</v>
      </c>
    </row>
    <row r="5118" spans="1:34">
      <c r="A5118" t="s">
        <v>5164</v>
      </c>
      <c r="B5118" t="s">
        <v>5943</v>
      </c>
      <c r="C5118" t="s">
        <v>5168</v>
      </c>
      <c r="D5118" t="s">
        <v>5945</v>
      </c>
      <c r="E5118" t="s">
        <v>62</v>
      </c>
      <c r="I5118" t="str">
        <f t="shared" si="316"/>
        <v>10Lg2s1-303,24541597977409</v>
      </c>
      <c r="J5118" t="str">
        <f t="shared" si="317"/>
        <v>Café</v>
      </c>
      <c r="K5118">
        <v>3.2454159797740929</v>
      </c>
      <c r="O5118">
        <v>3.2454159797740929</v>
      </c>
      <c r="P5118">
        <v>383.7651192542213</v>
      </c>
      <c r="T5118">
        <f t="shared" si="318"/>
        <v>383.7651192542213</v>
      </c>
      <c r="U5118">
        <v>35927492.389069676</v>
      </c>
      <c r="Y5118">
        <f t="shared" si="319"/>
        <v>35927492.389069676</v>
      </c>
      <c r="Z5118">
        <v>1.5589670047852491</v>
      </c>
      <c r="AD5118">
        <v>2.9572000000000001E-2</v>
      </c>
      <c r="AE5118">
        <v>5.4999999999999997E-3</v>
      </c>
      <c r="AF5118">
        <v>1.019502402023275</v>
      </c>
      <c r="AG5118">
        <v>3.2454159797740929</v>
      </c>
      <c r="AH5118">
        <v>7.5454063615714624</v>
      </c>
    </row>
    <row r="5119" spans="1:34">
      <c r="A5119" t="s">
        <v>5164</v>
      </c>
      <c r="B5119" t="s">
        <v>5943</v>
      </c>
      <c r="C5119" t="s">
        <v>5170</v>
      </c>
      <c r="D5119" t="s">
        <v>5946</v>
      </c>
      <c r="E5119" t="s">
        <v>66</v>
      </c>
      <c r="F5119" t="s">
        <v>62</v>
      </c>
      <c r="I5119" t="str">
        <f t="shared" si="316"/>
        <v>10Lg2s1-300</v>
      </c>
      <c r="J5119" t="str">
        <f t="shared" si="317"/>
        <v>AguacateCafé</v>
      </c>
      <c r="K5119">
        <v>0</v>
      </c>
      <c r="L5119">
        <v>0</v>
      </c>
      <c r="O5119">
        <v>0</v>
      </c>
      <c r="P5119">
        <v>0</v>
      </c>
      <c r="Q5119">
        <v>0</v>
      </c>
      <c r="T5119">
        <f t="shared" si="318"/>
        <v>0</v>
      </c>
      <c r="U5119">
        <v>0</v>
      </c>
      <c r="V5119">
        <v>0</v>
      </c>
      <c r="Y5119">
        <f t="shared" si="319"/>
        <v>0</v>
      </c>
      <c r="Z5119">
        <v>0</v>
      </c>
      <c r="AA5119">
        <v>0</v>
      </c>
      <c r="AD5119">
        <v>5.6598000000000002E-2</v>
      </c>
      <c r="AE5119">
        <v>5.4999999999999997E-3</v>
      </c>
      <c r="AF5119">
        <v>0</v>
      </c>
      <c r="AG5119">
        <v>0</v>
      </c>
      <c r="AH5119">
        <v>0</v>
      </c>
    </row>
    <row r="5120" spans="1:34">
      <c r="A5120" t="s">
        <v>5164</v>
      </c>
      <c r="B5120" t="s">
        <v>5943</v>
      </c>
      <c r="C5120" t="s">
        <v>5172</v>
      </c>
      <c r="D5120" t="s">
        <v>5947</v>
      </c>
      <c r="E5120" t="s">
        <v>168</v>
      </c>
      <c r="F5120" t="s">
        <v>62</v>
      </c>
      <c r="I5120" t="str">
        <f t="shared" si="316"/>
        <v>10Lg2s1-305,73058647938279</v>
      </c>
      <c r="J5120" t="str">
        <f t="shared" si="317"/>
        <v>Bovinos DPCafé</v>
      </c>
      <c r="K5120">
        <v>3</v>
      </c>
      <c r="L5120">
        <v>2.7305864793827901</v>
      </c>
      <c r="O5120">
        <v>5.7305864793827901</v>
      </c>
      <c r="P5120">
        <v>57.588487332339788</v>
      </c>
      <c r="Q5120">
        <v>322.88737481573719</v>
      </c>
      <c r="T5120">
        <f t="shared" si="318"/>
        <v>380.475862148077</v>
      </c>
      <c r="U5120">
        <v>6387585.436680356</v>
      </c>
      <c r="V5120">
        <v>30228212.829145711</v>
      </c>
      <c r="Y5120">
        <f t="shared" si="319"/>
        <v>36615798.265826069</v>
      </c>
      <c r="Z5120">
        <v>0.16736338006571269</v>
      </c>
      <c r="AA5120">
        <v>1.3116636670306889</v>
      </c>
      <c r="AD5120">
        <v>6.1711000000000023E-2</v>
      </c>
      <c r="AE5120">
        <v>5.4999999999999997E-3</v>
      </c>
      <c r="AF5120">
        <v>1.8001842343610861</v>
      </c>
      <c r="AG5120">
        <v>5.7305864793827901</v>
      </c>
      <c r="AH5120">
        <v>13.328568193126671</v>
      </c>
    </row>
    <row r="5121" spans="1:34">
      <c r="A5121" t="s">
        <v>5164</v>
      </c>
      <c r="B5121" t="s">
        <v>5943</v>
      </c>
      <c r="C5121" t="s">
        <v>5174</v>
      </c>
      <c r="D5121" t="s">
        <v>5948</v>
      </c>
      <c r="E5121" t="s">
        <v>66</v>
      </c>
      <c r="F5121" t="s">
        <v>168</v>
      </c>
      <c r="I5121" t="str">
        <f t="shared" si="316"/>
        <v>10Lg2s1-300</v>
      </c>
      <c r="J5121" t="str">
        <f t="shared" si="317"/>
        <v>AguacateBovinos DP</v>
      </c>
      <c r="K5121">
        <v>0</v>
      </c>
      <c r="L5121">
        <v>0</v>
      </c>
      <c r="O5121">
        <v>0</v>
      </c>
      <c r="P5121">
        <v>0</v>
      </c>
      <c r="Q5121">
        <v>0</v>
      </c>
      <c r="T5121">
        <f t="shared" si="318"/>
        <v>0</v>
      </c>
      <c r="U5121">
        <v>0</v>
      </c>
      <c r="V5121">
        <v>0</v>
      </c>
      <c r="Y5121">
        <f t="shared" si="319"/>
        <v>0</v>
      </c>
      <c r="Z5121">
        <v>0</v>
      </c>
      <c r="AA5121">
        <v>0</v>
      </c>
      <c r="AD5121">
        <v>5.9165000000000009E-2</v>
      </c>
      <c r="AE5121">
        <v>5.4999999999999997E-3</v>
      </c>
      <c r="AF5121">
        <v>0</v>
      </c>
      <c r="AG5121">
        <v>0</v>
      </c>
      <c r="AH5121">
        <v>0</v>
      </c>
    </row>
    <row r="5122" spans="1:34">
      <c r="A5122" t="s">
        <v>5164</v>
      </c>
      <c r="B5122" t="s">
        <v>5943</v>
      </c>
      <c r="C5122" t="s">
        <v>5176</v>
      </c>
      <c r="D5122" t="s">
        <v>5949</v>
      </c>
      <c r="E5122" t="s">
        <v>66</v>
      </c>
      <c r="F5122" t="s">
        <v>168</v>
      </c>
      <c r="G5122" t="s">
        <v>62</v>
      </c>
      <c r="I5122" t="str">
        <f t="shared" si="316"/>
        <v>10Lg2s1-300</v>
      </c>
      <c r="J5122" t="str">
        <f t="shared" si="317"/>
        <v>AguacateBovinos DPCafé</v>
      </c>
      <c r="K5122">
        <v>0</v>
      </c>
      <c r="L5122">
        <v>0</v>
      </c>
      <c r="M5122">
        <v>0</v>
      </c>
      <c r="O5122">
        <v>0</v>
      </c>
      <c r="P5122">
        <v>0</v>
      </c>
      <c r="Q5122">
        <v>0</v>
      </c>
      <c r="R5122">
        <v>0</v>
      </c>
      <c r="T5122">
        <f t="shared" si="318"/>
        <v>0</v>
      </c>
      <c r="U5122">
        <v>0</v>
      </c>
      <c r="V5122">
        <v>0</v>
      </c>
      <c r="W5122">
        <v>0</v>
      </c>
      <c r="Y5122">
        <f t="shared" si="319"/>
        <v>0</v>
      </c>
      <c r="Z5122">
        <v>0</v>
      </c>
      <c r="AA5122">
        <v>0</v>
      </c>
      <c r="AB5122">
        <v>0</v>
      </c>
      <c r="AD5122">
        <v>8.873700000000001E-2</v>
      </c>
      <c r="AE5122">
        <v>5.4999999999999997E-3</v>
      </c>
      <c r="AF5122">
        <v>0</v>
      </c>
      <c r="AG5122">
        <v>0</v>
      </c>
      <c r="AH5122">
        <v>0</v>
      </c>
    </row>
    <row r="5123" spans="1:34">
      <c r="A5123" t="s">
        <v>58</v>
      </c>
      <c r="B5123" t="s">
        <v>5950</v>
      </c>
      <c r="C5123" t="s">
        <v>60</v>
      </c>
      <c r="D5123" t="s">
        <v>5951</v>
      </c>
      <c r="E5123" t="s">
        <v>62</v>
      </c>
      <c r="F5123" t="s">
        <v>63</v>
      </c>
      <c r="G5123" t="s">
        <v>38</v>
      </c>
      <c r="I5123" t="str">
        <f t="shared" ref="I5123:I5186" si="320">_xlfn.CONCAT(A5123,O5123)</f>
        <v>10Qf-303,7128372802792</v>
      </c>
      <c r="J5123" t="str">
        <f t="shared" ref="J5123:J5186" si="321">_xlfn.CONCAT(,E5123,F5123,G5123,H5123)</f>
        <v>CaféPlátanoFríjol</v>
      </c>
      <c r="K5123">
        <v>2.9702698242233621</v>
      </c>
      <c r="L5123">
        <v>0.3712837280279202</v>
      </c>
      <c r="M5123">
        <v>0.37128372802792009</v>
      </c>
      <c r="O5123">
        <v>3.712837280279202</v>
      </c>
      <c r="P5123">
        <v>351.22953741961868</v>
      </c>
      <c r="Q5123">
        <v>18.453633550372999</v>
      </c>
      <c r="R5123">
        <v>16.657138161979869</v>
      </c>
      <c r="T5123">
        <f t="shared" ref="T5123:T5186" si="322">SUM(P5123:S5123)</f>
        <v>386.34030913197154</v>
      </c>
      <c r="U5123">
        <v>32881561.922517039</v>
      </c>
      <c r="V5123">
        <v>1565932.335342655</v>
      </c>
      <c r="W5123">
        <v>2322131.8389735161</v>
      </c>
      <c r="Y5123">
        <f t="shared" ref="Y5123:Y5186" si="323">SUM(U5123:X5123)</f>
        <v>36769626.096833207</v>
      </c>
      <c r="Z5123">
        <v>1.426797883578494</v>
      </c>
      <c r="AA5123">
        <v>6.3629202316286937E-2</v>
      </c>
      <c r="AB5123">
        <v>7.3417920063404793E-2</v>
      </c>
      <c r="AD5123">
        <v>8.3624000000000004E-2</v>
      </c>
      <c r="AE5123">
        <v>5.4999999999999997E-3</v>
      </c>
      <c r="AF5123">
        <v>1.166336318412315</v>
      </c>
      <c r="AG5123">
        <v>0.58848470892425353</v>
      </c>
      <c r="AH5123">
        <v>5.5567823076157703</v>
      </c>
    </row>
    <row r="5124" spans="1:34">
      <c r="A5124" t="s">
        <v>58</v>
      </c>
      <c r="B5124" t="s">
        <v>5950</v>
      </c>
      <c r="C5124" t="s">
        <v>64</v>
      </c>
      <c r="D5124" t="s">
        <v>5952</v>
      </c>
      <c r="E5124" t="s">
        <v>62</v>
      </c>
      <c r="F5124" t="s">
        <v>63</v>
      </c>
      <c r="G5124" t="s">
        <v>66</v>
      </c>
      <c r="I5124" t="str">
        <f t="shared" si="320"/>
        <v>10Qf-302,92496767874825</v>
      </c>
      <c r="J5124" t="str">
        <f t="shared" si="321"/>
        <v>CaféPlátanoAguacate</v>
      </c>
      <c r="K5124">
        <v>2.1673804240223511</v>
      </c>
      <c r="L5124">
        <v>0.29249676787482493</v>
      </c>
      <c r="M5124">
        <v>0.46509048685107279</v>
      </c>
      <c r="O5124">
        <v>2.9249676787482479</v>
      </c>
      <c r="P5124">
        <v>256.28918205798061</v>
      </c>
      <c r="Q5124">
        <v>14.53774502238524</v>
      </c>
      <c r="R5124">
        <v>44.558339016333832</v>
      </c>
      <c r="T5124">
        <f t="shared" si="322"/>
        <v>315.3852660966997</v>
      </c>
      <c r="U5124">
        <v>23993393.81255585</v>
      </c>
      <c r="V5124">
        <v>1233639.1611645301</v>
      </c>
      <c r="W5124">
        <v>24772967.026289299</v>
      </c>
      <c r="Y5124">
        <f t="shared" si="323"/>
        <v>50000000.000009678</v>
      </c>
      <c r="Z5124">
        <v>1.041122182464727</v>
      </c>
      <c r="AA5124">
        <v>5.0126990802483257E-2</v>
      </c>
      <c r="AB5124">
        <v>0.25642341697867921</v>
      </c>
      <c r="AD5124">
        <v>8.3624000000000004E-2</v>
      </c>
      <c r="AE5124">
        <v>5.4999999999999997E-3</v>
      </c>
      <c r="AF5124">
        <v>0.9188380142664655</v>
      </c>
      <c r="AG5124">
        <v>0.46360737708159738</v>
      </c>
      <c r="AH5124">
        <v>4.3965370700963113</v>
      </c>
    </row>
    <row r="5125" spans="1:34">
      <c r="A5125" t="s">
        <v>58</v>
      </c>
      <c r="B5125" t="s">
        <v>5950</v>
      </c>
      <c r="C5125" t="s">
        <v>67</v>
      </c>
      <c r="D5125" t="s">
        <v>5953</v>
      </c>
      <c r="E5125" t="s">
        <v>62</v>
      </c>
      <c r="F5125" t="s">
        <v>38</v>
      </c>
      <c r="G5125" t="s">
        <v>66</v>
      </c>
      <c r="I5125" t="str">
        <f t="shared" si="320"/>
        <v>10Qf-302,98492783511785</v>
      </c>
      <c r="J5125" t="str">
        <f t="shared" si="321"/>
        <v>CaféFríjolAguacate</v>
      </c>
      <c r="K5125">
        <v>2.2505101227989051</v>
      </c>
      <c r="L5125">
        <v>0.29849278351178532</v>
      </c>
      <c r="M5125">
        <v>0.4359249288071631</v>
      </c>
      <c r="O5125">
        <v>2.984927835117853</v>
      </c>
      <c r="P5125">
        <v>266.11913266011339</v>
      </c>
      <c r="Q5125">
        <v>13.39147169664237</v>
      </c>
      <c r="R5125">
        <v>41.764111097977747</v>
      </c>
      <c r="T5125">
        <f t="shared" si="322"/>
        <v>321.2747154547335</v>
      </c>
      <c r="U5125">
        <v>24913658.468523979</v>
      </c>
      <c r="V5125">
        <v>1866873.078381777</v>
      </c>
      <c r="W5125">
        <v>23219468.453104209</v>
      </c>
      <c r="Y5125">
        <f t="shared" si="323"/>
        <v>50000000.000009969</v>
      </c>
      <c r="Z5125">
        <v>1.081054338563683</v>
      </c>
      <c r="AA5125">
        <v>5.9024184646528553E-2</v>
      </c>
      <c r="AB5125">
        <v>0.24034325136973589</v>
      </c>
      <c r="AD5125">
        <v>8.3624000000000004E-2</v>
      </c>
      <c r="AE5125">
        <v>5.4999999999999997E-3</v>
      </c>
      <c r="AF5125">
        <v>0.937673665482048</v>
      </c>
      <c r="AG5125">
        <v>0.47311106186617968</v>
      </c>
      <c r="AH5125">
        <v>4.4848365624660804</v>
      </c>
    </row>
    <row r="5126" spans="1:34">
      <c r="A5126" t="s">
        <v>58</v>
      </c>
      <c r="B5126" t="s">
        <v>5950</v>
      </c>
      <c r="C5126" t="s">
        <v>69</v>
      </c>
      <c r="D5126" t="s">
        <v>5954</v>
      </c>
      <c r="E5126" t="s">
        <v>63</v>
      </c>
      <c r="F5126" t="s">
        <v>38</v>
      </c>
      <c r="G5126" t="s">
        <v>66</v>
      </c>
      <c r="I5126" t="str">
        <f t="shared" si="320"/>
        <v>10Qf-300</v>
      </c>
      <c r="J5126" t="str">
        <f t="shared" si="321"/>
        <v>PlátanoFríjolAguacate</v>
      </c>
      <c r="K5126">
        <v>0</v>
      </c>
      <c r="L5126">
        <v>0</v>
      </c>
      <c r="M5126">
        <v>0</v>
      </c>
      <c r="O5126">
        <v>0</v>
      </c>
      <c r="P5126">
        <v>0</v>
      </c>
      <c r="Q5126">
        <v>0</v>
      </c>
      <c r="R5126">
        <v>0</v>
      </c>
      <c r="T5126">
        <f t="shared" si="322"/>
        <v>0</v>
      </c>
      <c r="U5126">
        <v>0</v>
      </c>
      <c r="V5126">
        <v>0</v>
      </c>
      <c r="W5126">
        <v>0</v>
      </c>
      <c r="Y5126">
        <f t="shared" si="323"/>
        <v>0</v>
      </c>
      <c r="Z5126">
        <v>0</v>
      </c>
      <c r="AA5126">
        <v>0</v>
      </c>
      <c r="AB5126">
        <v>0</v>
      </c>
      <c r="AD5126">
        <v>8.1077999999999997E-2</v>
      </c>
      <c r="AE5126">
        <v>5.4999999999999997E-3</v>
      </c>
      <c r="AF5126">
        <v>0</v>
      </c>
      <c r="AG5126">
        <v>0</v>
      </c>
      <c r="AH5126">
        <v>0</v>
      </c>
    </row>
    <row r="5127" spans="1:34">
      <c r="A5127" t="s">
        <v>58</v>
      </c>
      <c r="B5127" t="s">
        <v>5950</v>
      </c>
      <c r="C5127" t="s">
        <v>71</v>
      </c>
      <c r="D5127" t="s">
        <v>5955</v>
      </c>
      <c r="E5127" t="s">
        <v>62</v>
      </c>
      <c r="F5127" t="s">
        <v>63</v>
      </c>
      <c r="G5127" t="s">
        <v>38</v>
      </c>
      <c r="H5127" t="s">
        <v>66</v>
      </c>
      <c r="I5127" t="str">
        <f t="shared" si="320"/>
        <v>10Qf-303,18276289768792</v>
      </c>
      <c r="J5127" t="str">
        <f t="shared" si="321"/>
        <v>CaféPlátanoFríjolAguacate</v>
      </c>
      <c r="K5127">
        <v>2.1082420062064071</v>
      </c>
      <c r="L5127">
        <v>0.31827628976879208</v>
      </c>
      <c r="M5127">
        <v>0.31827628976879208</v>
      </c>
      <c r="N5127">
        <v>0.4379683119439301</v>
      </c>
      <c r="O5127">
        <v>3.1827628976879212</v>
      </c>
      <c r="P5127">
        <v>249.29616109947119</v>
      </c>
      <c r="Q5127">
        <v>15.819045047737591</v>
      </c>
      <c r="R5127">
        <v>14.27903172735444</v>
      </c>
      <c r="S5127">
        <v>41.959878934823386</v>
      </c>
      <c r="T5127">
        <f t="shared" si="322"/>
        <v>321.3541168093866</v>
      </c>
      <c r="U5127">
        <v>23338718.088634681</v>
      </c>
      <c r="V5127">
        <v>1342367.295138669</v>
      </c>
      <c r="W5127">
        <v>1990605.701973815</v>
      </c>
      <c r="X5127">
        <v>23328308.914262488</v>
      </c>
      <c r="Y5127">
        <f t="shared" si="323"/>
        <v>50000000.000009656</v>
      </c>
      <c r="Z5127">
        <v>1.012714470582851</v>
      </c>
      <c r="AA5127">
        <v>5.4544987849973137E-2</v>
      </c>
      <c r="AB5127">
        <v>6.2936189863308664E-2</v>
      </c>
      <c r="AC5127">
        <v>0.24146985210860281</v>
      </c>
      <c r="AD5127">
        <v>0.11065</v>
      </c>
      <c r="AE5127">
        <v>5.4999999999999997E-3</v>
      </c>
      <c r="AF5127">
        <v>0.99982080555641506</v>
      </c>
      <c r="AG5127">
        <v>0.50446791928353552</v>
      </c>
      <c r="AH5127">
        <v>4.8032016225278724</v>
      </c>
    </row>
    <row r="5128" spans="1:34">
      <c r="A5128" t="s">
        <v>58</v>
      </c>
      <c r="B5128" t="s">
        <v>5950</v>
      </c>
      <c r="C5128" t="s">
        <v>73</v>
      </c>
      <c r="D5128" t="s">
        <v>5956</v>
      </c>
      <c r="E5128" t="s">
        <v>62</v>
      </c>
      <c r="F5128" t="s">
        <v>63</v>
      </c>
      <c r="G5128" t="s">
        <v>75</v>
      </c>
      <c r="I5128" t="str">
        <f t="shared" si="320"/>
        <v>10Qf-303,59106186256223</v>
      </c>
      <c r="J5128" t="str">
        <f t="shared" si="321"/>
        <v>CaféPlátanoCaña panelera</v>
      </c>
      <c r="K5128">
        <v>2.8728494900497852</v>
      </c>
      <c r="L5128">
        <v>0.35910618625622309</v>
      </c>
      <c r="M5128">
        <v>0.35910618625622309</v>
      </c>
      <c r="O5128">
        <v>3.5910618625622308</v>
      </c>
      <c r="P5128">
        <v>339.70974260905911</v>
      </c>
      <c r="Q5128">
        <v>17.848382427214808</v>
      </c>
      <c r="R5128">
        <v>18.110858639379739</v>
      </c>
      <c r="T5128">
        <f t="shared" si="322"/>
        <v>375.66898367565364</v>
      </c>
      <c r="U5128">
        <v>31803096.685279429</v>
      </c>
      <c r="V5128">
        <v>1514572.1356199989</v>
      </c>
      <c r="W5128">
        <v>2607701.1678585182</v>
      </c>
      <c r="Y5128">
        <f t="shared" si="323"/>
        <v>35925369.988757946</v>
      </c>
      <c r="Z5128">
        <v>1.380001082330744</v>
      </c>
      <c r="AA5128">
        <v>6.1542261223495272E-2</v>
      </c>
      <c r="AB5128">
        <v>8.1616131837167566E-2</v>
      </c>
      <c r="AD5128">
        <v>7.9644000000000006E-2</v>
      </c>
      <c r="AE5128">
        <v>5.4999999999999997E-3</v>
      </c>
      <c r="AF5128">
        <v>1.128082260490753</v>
      </c>
      <c r="AG5128">
        <v>0.56918330521611371</v>
      </c>
      <c r="AH5128">
        <v>5.3734714282690987</v>
      </c>
    </row>
    <row r="5129" spans="1:34">
      <c r="A5129" t="s">
        <v>58</v>
      </c>
      <c r="B5129" t="s">
        <v>5950</v>
      </c>
      <c r="C5129" t="s">
        <v>76</v>
      </c>
      <c r="D5129" t="s">
        <v>5957</v>
      </c>
      <c r="E5129" t="s">
        <v>62</v>
      </c>
      <c r="F5129" t="s">
        <v>38</v>
      </c>
      <c r="G5129" t="s">
        <v>75</v>
      </c>
      <c r="I5129" t="str">
        <f t="shared" si="320"/>
        <v>10Qf-303,62544997171999</v>
      </c>
      <c r="J5129" t="str">
        <f t="shared" si="321"/>
        <v>CaféFríjolCaña panelera</v>
      </c>
      <c r="K5129">
        <v>2.900359977375996</v>
      </c>
      <c r="L5129">
        <v>0.36254499717199951</v>
      </c>
      <c r="M5129">
        <v>0.36254499717199951</v>
      </c>
      <c r="O5129">
        <v>3.6254499717199948</v>
      </c>
      <c r="P5129">
        <v>342.96281263622399</v>
      </c>
      <c r="Q5129">
        <v>16.26508691858016</v>
      </c>
      <c r="R5129">
        <v>18.284288729884349</v>
      </c>
      <c r="T5129">
        <f t="shared" si="322"/>
        <v>377.51218828468848</v>
      </c>
      <c r="U5129">
        <v>32107644.031503089</v>
      </c>
      <c r="V5129">
        <v>2267476.9117012182</v>
      </c>
      <c r="W5129">
        <v>2632672.587411609</v>
      </c>
      <c r="Y5129">
        <f t="shared" si="323"/>
        <v>37007793.530615918</v>
      </c>
      <c r="Z5129">
        <v>1.3932160114166949</v>
      </c>
      <c r="AA5129">
        <v>7.1689916935329792E-2</v>
      </c>
      <c r="AB5129">
        <v>8.2397690205713303E-2</v>
      </c>
      <c r="AD5129">
        <v>7.9644000000000006E-2</v>
      </c>
      <c r="AE5129">
        <v>5.4999999999999997E-3</v>
      </c>
      <c r="AF5129">
        <v>1.1388848078701559</v>
      </c>
      <c r="AG5129">
        <v>0.57463382051761924</v>
      </c>
      <c r="AH5129">
        <v>5.4241126001077706</v>
      </c>
    </row>
    <row r="5130" spans="1:34">
      <c r="A5130" t="s">
        <v>58</v>
      </c>
      <c r="B5130" t="s">
        <v>5950</v>
      </c>
      <c r="C5130" t="s">
        <v>78</v>
      </c>
      <c r="D5130" t="s">
        <v>5958</v>
      </c>
      <c r="E5130" t="s">
        <v>63</v>
      </c>
      <c r="F5130" t="s">
        <v>38</v>
      </c>
      <c r="G5130" t="s">
        <v>75</v>
      </c>
      <c r="I5130" t="str">
        <f t="shared" si="320"/>
        <v>10Qf-305,65999839678124</v>
      </c>
      <c r="J5130" t="str">
        <f t="shared" si="321"/>
        <v>PlátanoFríjolCaña panelera</v>
      </c>
      <c r="K5130">
        <v>0.56599983967812539</v>
      </c>
      <c r="L5130">
        <v>0.56599983967812362</v>
      </c>
      <c r="M5130">
        <v>4.5279987174249943</v>
      </c>
      <c r="O5130">
        <v>5.6599983967812433</v>
      </c>
      <c r="P5130">
        <v>28.131460773860141</v>
      </c>
      <c r="Q5130">
        <v>25.392810989195819</v>
      </c>
      <c r="R5130">
        <v>228.36126981133481</v>
      </c>
      <c r="T5130">
        <f t="shared" si="322"/>
        <v>281.8855415743908</v>
      </c>
      <c r="U5130">
        <v>2387170.198539068</v>
      </c>
      <c r="V5130">
        <v>3539951.1191927069</v>
      </c>
      <c r="W5130">
        <v>32880713.269211762</v>
      </c>
      <c r="Y5130">
        <f t="shared" si="323"/>
        <v>38807834.586943537</v>
      </c>
      <c r="Z5130">
        <v>9.699891374490073E-2</v>
      </c>
      <c r="AA5130">
        <v>0.11192122856044889</v>
      </c>
      <c r="AB5130">
        <v>1.0291043552677861</v>
      </c>
      <c r="AD5130">
        <v>7.7098E-2</v>
      </c>
      <c r="AE5130">
        <v>5.4999999999999997E-3</v>
      </c>
      <c r="AF5130">
        <v>1.7780099675752601</v>
      </c>
      <c r="AG5130">
        <v>0.89710974588982706</v>
      </c>
      <c r="AH5130">
        <v>8.4177161102463298</v>
      </c>
    </row>
    <row r="5131" spans="1:34">
      <c r="A5131" t="s">
        <v>58</v>
      </c>
      <c r="B5131" t="s">
        <v>5950</v>
      </c>
      <c r="C5131" t="s">
        <v>80</v>
      </c>
      <c r="D5131" t="s">
        <v>5959</v>
      </c>
      <c r="E5131" t="s">
        <v>62</v>
      </c>
      <c r="F5131" t="s">
        <v>63</v>
      </c>
      <c r="G5131" t="s">
        <v>38</v>
      </c>
      <c r="H5131" t="s">
        <v>75</v>
      </c>
      <c r="I5131" t="str">
        <f t="shared" si="320"/>
        <v>10Qf-303,87967367295815</v>
      </c>
      <c r="J5131" t="str">
        <f t="shared" si="321"/>
        <v>CaféPlátanoFríjolCaña panelera</v>
      </c>
      <c r="K5131">
        <v>2.7157715710707029</v>
      </c>
      <c r="L5131">
        <v>0.38796736729581471</v>
      </c>
      <c r="M5131">
        <v>0.38796736729581471</v>
      </c>
      <c r="N5131">
        <v>0.3879673672958146</v>
      </c>
      <c r="O5131">
        <v>3.8796736729581469</v>
      </c>
      <c r="P5131">
        <v>321.13553619456792</v>
      </c>
      <c r="Q5131">
        <v>19.282847819933409</v>
      </c>
      <c r="R5131">
        <v>17.405626887316771</v>
      </c>
      <c r="S5131">
        <v>19.566419111403011</v>
      </c>
      <c r="T5131">
        <f t="shared" si="322"/>
        <v>377.39043001322113</v>
      </c>
      <c r="U5131">
        <v>30064208.427569941</v>
      </c>
      <c r="V5131">
        <v>1636297.5257040921</v>
      </c>
      <c r="W5131">
        <v>2426476.8641102309</v>
      </c>
      <c r="X5131">
        <v>2817280.7807505652</v>
      </c>
      <c r="Y5131">
        <f t="shared" si="323"/>
        <v>36944263.598134831</v>
      </c>
      <c r="Z5131">
        <v>1.3045471823084229</v>
      </c>
      <c r="AA5131">
        <v>6.6488381370503336E-2</v>
      </c>
      <c r="AB5131">
        <v>7.6716955280064891E-2</v>
      </c>
      <c r="AC5131">
        <v>8.8175578727405696E-2</v>
      </c>
      <c r="AD5131">
        <v>0.10667</v>
      </c>
      <c r="AE5131">
        <v>5.4999999999999997E-3</v>
      </c>
      <c r="AF5131">
        <v>1.218745656426643</v>
      </c>
      <c r="AG5131">
        <v>0.61492827716386633</v>
      </c>
      <c r="AH5131">
        <v>5.8255176065486571</v>
      </c>
    </row>
    <row r="5132" spans="1:34">
      <c r="A5132" t="s">
        <v>58</v>
      </c>
      <c r="B5132" t="s">
        <v>5950</v>
      </c>
      <c r="C5132" t="s">
        <v>82</v>
      </c>
      <c r="D5132" t="s">
        <v>5960</v>
      </c>
      <c r="E5132" t="s">
        <v>62</v>
      </c>
      <c r="F5132" t="s">
        <v>66</v>
      </c>
      <c r="G5132" t="s">
        <v>75</v>
      </c>
      <c r="I5132" t="str">
        <f t="shared" si="320"/>
        <v>10Qf-302,86836707012097</v>
      </c>
      <c r="J5132" t="str">
        <f t="shared" si="321"/>
        <v>CaféAguacateCaña panelera</v>
      </c>
      <c r="K5132">
        <v>2.1232024317088829</v>
      </c>
      <c r="L5132">
        <v>0.45832793139999478</v>
      </c>
      <c r="M5132">
        <v>0.28683670701209751</v>
      </c>
      <c r="O5132">
        <v>2.8683670701209749</v>
      </c>
      <c r="P5132">
        <v>251.06520688985131</v>
      </c>
      <c r="Q5132">
        <v>43.910447376050989</v>
      </c>
      <c r="R5132">
        <v>14.466080652742461</v>
      </c>
      <c r="T5132">
        <f t="shared" si="322"/>
        <v>309.44173491864473</v>
      </c>
      <c r="U5132">
        <v>23504333.398575582</v>
      </c>
      <c r="V5132">
        <v>24412760.64078081</v>
      </c>
      <c r="W5132">
        <v>2082905.9606521211</v>
      </c>
      <c r="Y5132">
        <f t="shared" si="323"/>
        <v>50000000.000008516</v>
      </c>
      <c r="Z5132">
        <v>1.0199008558971709</v>
      </c>
      <c r="AA5132">
        <v>0.25269494343364091</v>
      </c>
      <c r="AB5132">
        <v>6.5191030929595037E-2</v>
      </c>
      <c r="AD5132">
        <v>7.9644000000000006E-2</v>
      </c>
      <c r="AE5132">
        <v>5.4999999999999997E-3</v>
      </c>
      <c r="AF5132">
        <v>0.90105771836261006</v>
      </c>
      <c r="AG5132">
        <v>0.4546361806141746</v>
      </c>
      <c r="AH5132">
        <v>4.3092049690977596</v>
      </c>
    </row>
    <row r="5133" spans="1:34">
      <c r="A5133" t="s">
        <v>58</v>
      </c>
      <c r="B5133" t="s">
        <v>5950</v>
      </c>
      <c r="C5133" t="s">
        <v>84</v>
      </c>
      <c r="D5133" t="s">
        <v>5961</v>
      </c>
      <c r="E5133" t="s">
        <v>63</v>
      </c>
      <c r="F5133" t="s">
        <v>66</v>
      </c>
      <c r="G5133" t="s">
        <v>75</v>
      </c>
      <c r="I5133" t="str">
        <f t="shared" si="320"/>
        <v>10Qf-300</v>
      </c>
      <c r="J5133" t="str">
        <f t="shared" si="321"/>
        <v>PlátanoAguacateCaña panelera</v>
      </c>
      <c r="K5133">
        <v>0</v>
      </c>
      <c r="L5133">
        <v>0</v>
      </c>
      <c r="M5133">
        <v>0</v>
      </c>
      <c r="O5133">
        <v>0</v>
      </c>
      <c r="P5133">
        <v>0</v>
      </c>
      <c r="Q5133">
        <v>0</v>
      </c>
      <c r="R5133">
        <v>0</v>
      </c>
      <c r="T5133">
        <f t="shared" si="322"/>
        <v>0</v>
      </c>
      <c r="U5133">
        <v>0</v>
      </c>
      <c r="V5133">
        <v>0</v>
      </c>
      <c r="W5133">
        <v>0</v>
      </c>
      <c r="Y5133">
        <f t="shared" si="323"/>
        <v>0</v>
      </c>
      <c r="Z5133">
        <v>0</v>
      </c>
      <c r="AA5133">
        <v>0</v>
      </c>
      <c r="AB5133">
        <v>0</v>
      </c>
      <c r="AD5133">
        <v>7.7098E-2</v>
      </c>
      <c r="AE5133">
        <v>5.4999999999999997E-3</v>
      </c>
      <c r="AF5133">
        <v>0</v>
      </c>
      <c r="AG5133">
        <v>0</v>
      </c>
      <c r="AH5133">
        <v>0</v>
      </c>
    </row>
    <row r="5134" spans="1:34">
      <c r="A5134" t="s">
        <v>58</v>
      </c>
      <c r="B5134" t="s">
        <v>5950</v>
      </c>
      <c r="C5134" t="s">
        <v>86</v>
      </c>
      <c r="D5134" t="s">
        <v>5962</v>
      </c>
      <c r="E5134" t="s">
        <v>62</v>
      </c>
      <c r="F5134" t="s">
        <v>63</v>
      </c>
      <c r="G5134" t="s">
        <v>66</v>
      </c>
      <c r="H5134" t="s">
        <v>75</v>
      </c>
      <c r="I5134" t="str">
        <f t="shared" si="320"/>
        <v>10Qf-303,05058138205857</v>
      </c>
      <c r="J5134" t="str">
        <f t="shared" si="321"/>
        <v>CaféPlátanoAguacateCaña panelera</v>
      </c>
      <c r="K5134">
        <v>1.9787554928480939</v>
      </c>
      <c r="L5134">
        <v>0.30505813820585681</v>
      </c>
      <c r="M5134">
        <v>0.46170961279876022</v>
      </c>
      <c r="N5134">
        <v>0.3050581382058567</v>
      </c>
      <c r="O5134">
        <v>3.0505813820585681</v>
      </c>
      <c r="P5134">
        <v>233.98459316782339</v>
      </c>
      <c r="Q5134">
        <v>15.16207328533017</v>
      </c>
      <c r="R5134">
        <v>44.234431870405238</v>
      </c>
      <c r="S5134">
        <v>15.385044951290901</v>
      </c>
      <c r="T5134">
        <f t="shared" si="322"/>
        <v>308.7661432748497</v>
      </c>
      <c r="U5134">
        <v>21905272.9610576</v>
      </c>
      <c r="V5134">
        <v>1286618.2025086139</v>
      </c>
      <c r="W5134">
        <v>24592885.335121971</v>
      </c>
      <c r="X5134">
        <v>2215223.50131993</v>
      </c>
      <c r="Y5134">
        <f t="shared" si="323"/>
        <v>50000000.000008114</v>
      </c>
      <c r="Z5134">
        <v>0.95051436953314039</v>
      </c>
      <c r="AA5134">
        <v>5.2279710983376637E-2</v>
      </c>
      <c r="AB5134">
        <v>0.25455940276772809</v>
      </c>
      <c r="AC5134">
        <v>6.9332320574520934E-2</v>
      </c>
      <c r="AD5134">
        <v>0.10667</v>
      </c>
      <c r="AE5134">
        <v>5.4999999999999997E-3</v>
      </c>
      <c r="AF5134">
        <v>0.95829781635347677</v>
      </c>
      <c r="AG5134">
        <v>0.48351714905628301</v>
      </c>
      <c r="AH5134">
        <v>4.604566347468328</v>
      </c>
    </row>
    <row r="5135" spans="1:34">
      <c r="A5135" t="s">
        <v>58</v>
      </c>
      <c r="B5135" t="s">
        <v>5950</v>
      </c>
      <c r="C5135" t="s">
        <v>88</v>
      </c>
      <c r="D5135" t="s">
        <v>5963</v>
      </c>
      <c r="E5135" t="s">
        <v>38</v>
      </c>
      <c r="F5135" t="s">
        <v>66</v>
      </c>
      <c r="G5135" t="s">
        <v>75</v>
      </c>
      <c r="I5135" t="str">
        <f t="shared" si="320"/>
        <v>10Qf-300</v>
      </c>
      <c r="J5135" t="str">
        <f t="shared" si="321"/>
        <v>FríjolAguacateCaña panelera</v>
      </c>
      <c r="K5135">
        <v>0</v>
      </c>
      <c r="L5135">
        <v>0</v>
      </c>
      <c r="M5135">
        <v>0</v>
      </c>
      <c r="O5135">
        <v>0</v>
      </c>
      <c r="P5135">
        <v>0</v>
      </c>
      <c r="Q5135">
        <v>0</v>
      </c>
      <c r="R5135">
        <v>0</v>
      </c>
      <c r="T5135">
        <f t="shared" si="322"/>
        <v>0</v>
      </c>
      <c r="U5135">
        <v>0</v>
      </c>
      <c r="V5135">
        <v>0</v>
      </c>
      <c r="W5135">
        <v>0</v>
      </c>
      <c r="Y5135">
        <f t="shared" si="323"/>
        <v>0</v>
      </c>
      <c r="Z5135">
        <v>0</v>
      </c>
      <c r="AA5135">
        <v>0</v>
      </c>
      <c r="AB5135">
        <v>0</v>
      </c>
      <c r="AD5135">
        <v>7.7098E-2</v>
      </c>
      <c r="AE5135">
        <v>5.4999999999999997E-3</v>
      </c>
      <c r="AF5135">
        <v>0</v>
      </c>
      <c r="AG5135">
        <v>0</v>
      </c>
      <c r="AH5135">
        <v>0</v>
      </c>
    </row>
    <row r="5136" spans="1:34">
      <c r="A5136" t="s">
        <v>58</v>
      </c>
      <c r="B5136" t="s">
        <v>5950</v>
      </c>
      <c r="C5136" t="s">
        <v>90</v>
      </c>
      <c r="D5136" t="s">
        <v>5964</v>
      </c>
      <c r="E5136" t="s">
        <v>62</v>
      </c>
      <c r="F5136" t="s">
        <v>38</v>
      </c>
      <c r="G5136" t="s">
        <v>66</v>
      </c>
      <c r="H5136" t="s">
        <v>75</v>
      </c>
      <c r="I5136" t="str">
        <f t="shared" si="320"/>
        <v>10Qf-303,11585960846458</v>
      </c>
      <c r="J5136" t="str">
        <f t="shared" si="321"/>
        <v>CaféFríjolAguacateCaña panelera</v>
      </c>
      <c r="K5136">
        <v>2.0614953048700171</v>
      </c>
      <c r="L5136">
        <v>0.31158596084645851</v>
      </c>
      <c r="M5136">
        <v>0.43119238190165088</v>
      </c>
      <c r="N5136">
        <v>0.31158596084645851</v>
      </c>
      <c r="O5136">
        <v>3.115859608464584</v>
      </c>
      <c r="P5136">
        <v>243.76844030037969</v>
      </c>
      <c r="Q5136">
        <v>13.97887924342975</v>
      </c>
      <c r="R5136">
        <v>41.310705931911563</v>
      </c>
      <c r="S5136">
        <v>15.714263654815349</v>
      </c>
      <c r="T5136">
        <f t="shared" si="322"/>
        <v>314.77228913053636</v>
      </c>
      <c r="U5136">
        <v>22821221.482053541</v>
      </c>
      <c r="V5136">
        <v>1948762.1612232539</v>
      </c>
      <c r="W5136">
        <v>22967390.1333897</v>
      </c>
      <c r="X5136">
        <v>2262626.223341892</v>
      </c>
      <c r="Y5136">
        <f t="shared" si="323"/>
        <v>50000000.000008382</v>
      </c>
      <c r="Z5136">
        <v>0.9902592397526091</v>
      </c>
      <c r="AA5136">
        <v>6.1613239254547161E-2</v>
      </c>
      <c r="AB5136">
        <v>0.2377340046041449</v>
      </c>
      <c r="AC5136">
        <v>7.0815936434217824E-2</v>
      </c>
      <c r="AD5136">
        <v>0.10667</v>
      </c>
      <c r="AE5136">
        <v>5.4999999999999997E-3</v>
      </c>
      <c r="AF5136">
        <v>0.97880406548625687</v>
      </c>
      <c r="AG5136">
        <v>0.49386374794163662</v>
      </c>
      <c r="AH5136">
        <v>4.7006974218924782</v>
      </c>
    </row>
    <row r="5137" spans="1:34">
      <c r="A5137" t="s">
        <v>58</v>
      </c>
      <c r="B5137" t="s">
        <v>5950</v>
      </c>
      <c r="C5137" t="s">
        <v>92</v>
      </c>
      <c r="D5137" t="s">
        <v>5965</v>
      </c>
      <c r="E5137" t="s">
        <v>63</v>
      </c>
      <c r="F5137" t="s">
        <v>38</v>
      </c>
      <c r="G5137" t="s">
        <v>66</v>
      </c>
      <c r="H5137" t="s">
        <v>75</v>
      </c>
      <c r="I5137" t="str">
        <f t="shared" si="320"/>
        <v>10Qf-300</v>
      </c>
      <c r="J5137" t="str">
        <f t="shared" si="321"/>
        <v>PlátanoFríjolAguacateCaña panelera</v>
      </c>
      <c r="K5137">
        <v>0</v>
      </c>
      <c r="L5137">
        <v>0</v>
      </c>
      <c r="M5137">
        <v>0</v>
      </c>
      <c r="N5137">
        <v>0</v>
      </c>
      <c r="O5137">
        <v>0</v>
      </c>
      <c r="P5137">
        <v>0</v>
      </c>
      <c r="Q5137">
        <v>0</v>
      </c>
      <c r="R5137">
        <v>0</v>
      </c>
      <c r="S5137">
        <v>0</v>
      </c>
      <c r="T5137">
        <f t="shared" si="322"/>
        <v>0</v>
      </c>
      <c r="U5137">
        <v>0</v>
      </c>
      <c r="V5137">
        <v>0</v>
      </c>
      <c r="W5137">
        <v>0</v>
      </c>
      <c r="X5137">
        <v>0</v>
      </c>
      <c r="Y5137">
        <f t="shared" si="323"/>
        <v>0</v>
      </c>
      <c r="Z5137">
        <v>0</v>
      </c>
      <c r="AA5137">
        <v>0</v>
      </c>
      <c r="AB5137">
        <v>0</v>
      </c>
      <c r="AC5137">
        <v>0</v>
      </c>
      <c r="AD5137">
        <v>0.10412399999999999</v>
      </c>
      <c r="AE5137">
        <v>5.4999999999999997E-3</v>
      </c>
      <c r="AF5137">
        <v>0</v>
      </c>
      <c r="AG5137">
        <v>0</v>
      </c>
      <c r="AH5137">
        <v>0</v>
      </c>
    </row>
    <row r="5138" spans="1:34">
      <c r="A5138" t="s">
        <v>58</v>
      </c>
      <c r="B5138" t="s">
        <v>5950</v>
      </c>
      <c r="C5138" t="s">
        <v>94</v>
      </c>
      <c r="D5138" t="s">
        <v>5966</v>
      </c>
      <c r="E5138" t="s">
        <v>62</v>
      </c>
      <c r="F5138" t="s">
        <v>63</v>
      </c>
      <c r="G5138" t="s">
        <v>39</v>
      </c>
      <c r="I5138" t="str">
        <f t="shared" si="320"/>
        <v>10Qf-302,27432104412786</v>
      </c>
      <c r="J5138" t="str">
        <f t="shared" si="321"/>
        <v>CaféPlátanoGulupa</v>
      </c>
      <c r="K5138">
        <v>0.22743210441278619</v>
      </c>
      <c r="L5138">
        <v>0.22743210441278611</v>
      </c>
      <c r="M5138">
        <v>1.8194568353022891</v>
      </c>
      <c r="O5138">
        <v>2.274321044127861</v>
      </c>
      <c r="P5138">
        <v>26.893473507296541</v>
      </c>
      <c r="Q5138">
        <v>11.303885399761221</v>
      </c>
      <c r="R5138">
        <v>226.324296528937</v>
      </c>
      <c r="T5138">
        <f t="shared" si="322"/>
        <v>264.52165543599477</v>
      </c>
      <c r="U5138">
        <v>2517725.0778463371</v>
      </c>
      <c r="V5138">
        <v>959221.37036995892</v>
      </c>
      <c r="W5138">
        <v>41337615.157918803</v>
      </c>
      <c r="Y5138">
        <f t="shared" si="323"/>
        <v>44814561.6061351</v>
      </c>
      <c r="Z5138">
        <v>0.10924921452845229</v>
      </c>
      <c r="AA5138">
        <v>3.8976454642288633E-2</v>
      </c>
      <c r="AB5138">
        <v>1.2924789588302279</v>
      </c>
      <c r="AD5138">
        <v>8.3624000000000004E-2</v>
      </c>
      <c r="AE5138">
        <v>5.4999999999999997E-3</v>
      </c>
      <c r="AF5138">
        <v>0.71444640129671033</v>
      </c>
      <c r="AG5138">
        <v>0.36047988549426602</v>
      </c>
      <c r="AH5138">
        <v>3.4383713309188382</v>
      </c>
    </row>
    <row r="5139" spans="1:34">
      <c r="A5139" t="s">
        <v>58</v>
      </c>
      <c r="B5139" t="s">
        <v>5950</v>
      </c>
      <c r="C5139" t="s">
        <v>96</v>
      </c>
      <c r="D5139" t="s">
        <v>5967</v>
      </c>
      <c r="E5139" t="s">
        <v>62</v>
      </c>
      <c r="F5139" t="s">
        <v>38</v>
      </c>
      <c r="G5139" t="s">
        <v>39</v>
      </c>
      <c r="I5139" t="str">
        <f t="shared" si="320"/>
        <v>10Qf-302,28806601467835</v>
      </c>
      <c r="J5139" t="str">
        <f t="shared" si="321"/>
        <v>CaféFríjolGulupa</v>
      </c>
      <c r="K5139">
        <v>0.2288066014678351</v>
      </c>
      <c r="L5139">
        <v>0.22880660146783499</v>
      </c>
      <c r="M5139">
        <v>1.830452811742681</v>
      </c>
      <c r="O5139">
        <v>2.2880660146783511</v>
      </c>
      <c r="P5139">
        <v>27.056005530782208</v>
      </c>
      <c r="Q5139">
        <v>10.26509616585242</v>
      </c>
      <c r="R5139">
        <v>227.69209849281651</v>
      </c>
      <c r="T5139">
        <f t="shared" si="322"/>
        <v>265.01320018945114</v>
      </c>
      <c r="U5139">
        <v>2532941.072588406</v>
      </c>
      <c r="V5139">
        <v>1431032.5342236101</v>
      </c>
      <c r="W5139">
        <v>41587441.058461763</v>
      </c>
      <c r="Y5139">
        <f t="shared" si="323"/>
        <v>45551414.665273778</v>
      </c>
      <c r="Z5139">
        <v>0.1099094675038336</v>
      </c>
      <c r="AA5139">
        <v>4.5244387266229993E-2</v>
      </c>
      <c r="AB5139">
        <v>1.300290118680381</v>
      </c>
      <c r="AD5139">
        <v>8.3624000000000004E-2</v>
      </c>
      <c r="AE5139">
        <v>5.4999999999999997E-3</v>
      </c>
      <c r="AF5139">
        <v>0.71876419309267559</v>
      </c>
      <c r="AG5139">
        <v>0.36265846332651858</v>
      </c>
      <c r="AH5139">
        <v>3.4586126710975451</v>
      </c>
    </row>
    <row r="5140" spans="1:34">
      <c r="A5140" t="s">
        <v>58</v>
      </c>
      <c r="B5140" t="s">
        <v>5950</v>
      </c>
      <c r="C5140" t="s">
        <v>98</v>
      </c>
      <c r="D5140" t="s">
        <v>5968</v>
      </c>
      <c r="E5140" t="s">
        <v>63</v>
      </c>
      <c r="F5140" t="s">
        <v>38</v>
      </c>
      <c r="G5140" t="s">
        <v>39</v>
      </c>
      <c r="I5140" t="str">
        <f t="shared" si="320"/>
        <v>10Qf-302,38677079552859</v>
      </c>
      <c r="J5140" t="str">
        <f t="shared" si="321"/>
        <v>PlátanoFríjolGulupa</v>
      </c>
      <c r="K5140">
        <v>0.23867707955285949</v>
      </c>
      <c r="L5140">
        <v>0.23867707955285941</v>
      </c>
      <c r="M5140">
        <v>1.909416636422876</v>
      </c>
      <c r="O5140">
        <v>2.3867707955285939</v>
      </c>
      <c r="P5140">
        <v>11.86278587089193</v>
      </c>
      <c r="Q5140">
        <v>10.70792170539419</v>
      </c>
      <c r="R5140">
        <v>237.51449808220289</v>
      </c>
      <c r="T5140">
        <f t="shared" si="322"/>
        <v>260.08520565848903</v>
      </c>
      <c r="U5140">
        <v>1006648.361785648</v>
      </c>
      <c r="V5140">
        <v>1492765.7848265071</v>
      </c>
      <c r="W5140">
        <v>43381479.879660264</v>
      </c>
      <c r="Y5140">
        <f t="shared" si="323"/>
        <v>45880894.026272416</v>
      </c>
      <c r="Z5140">
        <v>4.0903575989700708E-2</v>
      </c>
      <c r="AA5140">
        <v>4.7196182931725512E-2</v>
      </c>
      <c r="AB5140">
        <v>1.35638327787366</v>
      </c>
      <c r="AD5140">
        <v>8.1077999999999997E-2</v>
      </c>
      <c r="AE5140">
        <v>5.4999999999999997E-3</v>
      </c>
      <c r="AF5140">
        <v>0.74977093053254273</v>
      </c>
      <c r="AG5140">
        <v>0.3783031710912822</v>
      </c>
      <c r="AH5140">
        <v>3.6014228971524189</v>
      </c>
    </row>
    <row r="5141" spans="1:34">
      <c r="A5141" t="s">
        <v>58</v>
      </c>
      <c r="B5141" t="s">
        <v>5950</v>
      </c>
      <c r="C5141" t="s">
        <v>100</v>
      </c>
      <c r="D5141" t="s">
        <v>5969</v>
      </c>
      <c r="E5141" t="s">
        <v>62</v>
      </c>
      <c r="F5141" t="s">
        <v>63</v>
      </c>
      <c r="G5141" t="s">
        <v>38</v>
      </c>
      <c r="H5141" t="s">
        <v>39</v>
      </c>
      <c r="I5141" t="str">
        <f t="shared" si="320"/>
        <v>10Qf-302,49830682227699</v>
      </c>
      <c r="J5141" t="str">
        <f t="shared" si="321"/>
        <v>CaféPlátanoFríjolGulupa</v>
      </c>
      <c r="K5141">
        <v>0.24983068222769911</v>
      </c>
      <c r="L5141">
        <v>0.249830682227699</v>
      </c>
      <c r="M5141">
        <v>0.24983068222769911</v>
      </c>
      <c r="N5141">
        <v>1.7488147755938941</v>
      </c>
      <c r="O5141">
        <v>2.4983068222769909</v>
      </c>
      <c r="P5141">
        <v>29.54206861492996</v>
      </c>
      <c r="Q5141">
        <v>12.417144925680541</v>
      </c>
      <c r="R5141">
        <v>11.20831287994268</v>
      </c>
      <c r="S5141">
        <v>217.5370507099388</v>
      </c>
      <c r="T5141">
        <f t="shared" si="322"/>
        <v>270.704577130492</v>
      </c>
      <c r="U5141">
        <v>2765682.4241422908</v>
      </c>
      <c r="V5141">
        <v>1053689.9791946991</v>
      </c>
      <c r="W5141">
        <v>1562524.1230873149</v>
      </c>
      <c r="X5141">
        <v>39732644.805487663</v>
      </c>
      <c r="Y5141">
        <f t="shared" si="323"/>
        <v>45114541.331911966</v>
      </c>
      <c r="Z5141">
        <v>0.12000858836070739</v>
      </c>
      <c r="AA5141">
        <v>4.2815038269295898E-2</v>
      </c>
      <c r="AB5141">
        <v>4.9401704606348351E-2</v>
      </c>
      <c r="AC5141">
        <v>1.2422972925164131</v>
      </c>
      <c r="AD5141">
        <v>0.11065</v>
      </c>
      <c r="AE5141">
        <v>5.4999999999999997E-3</v>
      </c>
      <c r="AF5141">
        <v>0.78480842584617516</v>
      </c>
      <c r="AG5141">
        <v>0.39598163133090308</v>
      </c>
      <c r="AH5141">
        <v>3.7952468794540688</v>
      </c>
    </row>
    <row r="5142" spans="1:34">
      <c r="A5142" t="s">
        <v>58</v>
      </c>
      <c r="B5142" t="s">
        <v>5950</v>
      </c>
      <c r="C5142" t="s">
        <v>102</v>
      </c>
      <c r="D5142" t="s">
        <v>5970</v>
      </c>
      <c r="E5142" t="s">
        <v>62</v>
      </c>
      <c r="F5142" t="s">
        <v>66</v>
      </c>
      <c r="G5142" t="s">
        <v>39</v>
      </c>
      <c r="I5142" t="str">
        <f t="shared" si="320"/>
        <v>10Qf-302,0706382733745</v>
      </c>
      <c r="J5142" t="str">
        <f t="shared" si="321"/>
        <v>CaféAguacateGulupa</v>
      </c>
      <c r="K5142">
        <v>0.28921141363029618</v>
      </c>
      <c r="L5142">
        <v>0.20706382733744991</v>
      </c>
      <c r="M5142">
        <v>1.574363032406753</v>
      </c>
      <c r="O5142">
        <v>2.0706382733744988</v>
      </c>
      <c r="P5142">
        <v>34.198775544710998</v>
      </c>
      <c r="Q5142">
        <v>19.837903542146861</v>
      </c>
      <c r="R5142">
        <v>195.83680078424231</v>
      </c>
      <c r="T5142">
        <f t="shared" si="322"/>
        <v>249.87347987110019</v>
      </c>
      <c r="U5142">
        <v>3201636.0697027869</v>
      </c>
      <c r="V5142">
        <v>11029220.14530574</v>
      </c>
      <c r="W5142">
        <v>35769143.784975678</v>
      </c>
      <c r="Y5142">
        <f t="shared" si="323"/>
        <v>49999999.999984205</v>
      </c>
      <c r="Z5142">
        <v>0.1389255041778388</v>
      </c>
      <c r="AA5142">
        <v>0.1141627610963242</v>
      </c>
      <c r="AB5142">
        <v>1.1183728316411581</v>
      </c>
      <c r="AD5142">
        <v>8.3624000000000004E-2</v>
      </c>
      <c r="AE5142">
        <v>5.4999999999999997E-3</v>
      </c>
      <c r="AF5142">
        <v>0.65046228482968549</v>
      </c>
      <c r="AG5142">
        <v>0.32819616632985799</v>
      </c>
      <c r="AH5142">
        <v>3.138420724534043</v>
      </c>
    </row>
    <row r="5143" spans="1:34">
      <c r="A5143" t="s">
        <v>58</v>
      </c>
      <c r="B5143" t="s">
        <v>5950</v>
      </c>
      <c r="C5143" t="s">
        <v>104</v>
      </c>
      <c r="D5143" t="s">
        <v>5971</v>
      </c>
      <c r="E5143" t="s">
        <v>63</v>
      </c>
      <c r="F5143" t="s">
        <v>66</v>
      </c>
      <c r="G5143" t="s">
        <v>39</v>
      </c>
      <c r="I5143" t="str">
        <f t="shared" si="320"/>
        <v>10Qf-300</v>
      </c>
      <c r="J5143" t="str">
        <f t="shared" si="321"/>
        <v>PlátanoAguacateGulupa</v>
      </c>
      <c r="K5143">
        <v>0</v>
      </c>
      <c r="L5143">
        <v>0</v>
      </c>
      <c r="M5143">
        <v>0</v>
      </c>
      <c r="O5143">
        <v>0</v>
      </c>
      <c r="P5143">
        <v>0</v>
      </c>
      <c r="Q5143">
        <v>0</v>
      </c>
      <c r="R5143">
        <v>0</v>
      </c>
      <c r="T5143">
        <f t="shared" si="322"/>
        <v>0</v>
      </c>
      <c r="U5143">
        <v>0</v>
      </c>
      <c r="V5143">
        <v>0</v>
      </c>
      <c r="W5143">
        <v>0</v>
      </c>
      <c r="Y5143">
        <f t="shared" si="323"/>
        <v>0</v>
      </c>
      <c r="Z5143">
        <v>0</v>
      </c>
      <c r="AA5143">
        <v>0</v>
      </c>
      <c r="AB5143">
        <v>0</v>
      </c>
      <c r="AD5143">
        <v>8.1077999999999997E-2</v>
      </c>
      <c r="AE5143">
        <v>5.4999999999999997E-3</v>
      </c>
      <c r="AF5143">
        <v>0</v>
      </c>
      <c r="AG5143">
        <v>0</v>
      </c>
      <c r="AH5143">
        <v>0</v>
      </c>
    </row>
    <row r="5144" spans="1:34">
      <c r="A5144" t="s">
        <v>58</v>
      </c>
      <c r="B5144" t="s">
        <v>5950</v>
      </c>
      <c r="C5144" t="s">
        <v>106</v>
      </c>
      <c r="D5144" t="s">
        <v>5972</v>
      </c>
      <c r="E5144" t="s">
        <v>62</v>
      </c>
      <c r="F5144" t="s">
        <v>63</v>
      </c>
      <c r="G5144" t="s">
        <v>66</v>
      </c>
      <c r="H5144" t="s">
        <v>39</v>
      </c>
      <c r="I5144" t="str">
        <f t="shared" si="320"/>
        <v>10Qf-302,23673649905328</v>
      </c>
      <c r="J5144" t="str">
        <f t="shared" si="321"/>
        <v>CaféPlátanoAguacateGulupa</v>
      </c>
      <c r="K5144">
        <v>0.3014538295568131</v>
      </c>
      <c r="L5144">
        <v>0.2236736499053279</v>
      </c>
      <c r="M5144">
        <v>0.22367364990532809</v>
      </c>
      <c r="N5144">
        <v>1.48793536968581</v>
      </c>
      <c r="O5144">
        <v>2.2367364990532779</v>
      </c>
      <c r="P5144">
        <v>35.646421158487307</v>
      </c>
      <c r="Q5144">
        <v>11.11708178581139</v>
      </c>
      <c r="R5144">
        <v>21.42921991155189</v>
      </c>
      <c r="S5144">
        <v>185.08596592714181</v>
      </c>
      <c r="T5144">
        <f t="shared" si="322"/>
        <v>253.27868878299239</v>
      </c>
      <c r="U5144">
        <v>3337162.395993439</v>
      </c>
      <c r="V5144">
        <v>943369.65105167904</v>
      </c>
      <c r="W5144">
        <v>11913939.56748201</v>
      </c>
      <c r="X5144">
        <v>33805528.385458283</v>
      </c>
      <c r="Y5144">
        <f t="shared" si="323"/>
        <v>49999999.999985412</v>
      </c>
      <c r="Z5144">
        <v>0.14480626726252219</v>
      </c>
      <c r="AA5144">
        <v>3.8332344911108512E-2</v>
      </c>
      <c r="AB5144">
        <v>0.12332043595461201</v>
      </c>
      <c r="AC5144">
        <v>1.0569776210704509</v>
      </c>
      <c r="AD5144">
        <v>0.11065</v>
      </c>
      <c r="AE5144">
        <v>5.4999999999999997E-3</v>
      </c>
      <c r="AF5144">
        <v>0.70263973792249579</v>
      </c>
      <c r="AG5144">
        <v>0.35452273509994459</v>
      </c>
      <c r="AH5144">
        <v>3.4100489720757192</v>
      </c>
    </row>
    <row r="5145" spans="1:34">
      <c r="A5145" t="s">
        <v>58</v>
      </c>
      <c r="B5145" t="s">
        <v>5950</v>
      </c>
      <c r="C5145" t="s">
        <v>108</v>
      </c>
      <c r="D5145" t="s">
        <v>5973</v>
      </c>
      <c r="E5145" t="s">
        <v>38</v>
      </c>
      <c r="F5145" t="s">
        <v>66</v>
      </c>
      <c r="G5145" t="s">
        <v>39</v>
      </c>
      <c r="I5145" t="str">
        <f t="shared" si="320"/>
        <v>10Qf-300</v>
      </c>
      <c r="J5145" t="str">
        <f t="shared" si="321"/>
        <v>FríjolAguacateGulupa</v>
      </c>
      <c r="K5145">
        <v>0</v>
      </c>
      <c r="L5145">
        <v>0</v>
      </c>
      <c r="M5145">
        <v>0</v>
      </c>
      <c r="O5145">
        <v>0</v>
      </c>
      <c r="P5145">
        <v>0</v>
      </c>
      <c r="Q5145">
        <v>0</v>
      </c>
      <c r="R5145">
        <v>0</v>
      </c>
      <c r="T5145">
        <f t="shared" si="322"/>
        <v>0</v>
      </c>
      <c r="U5145">
        <v>0</v>
      </c>
      <c r="V5145">
        <v>0</v>
      </c>
      <c r="W5145">
        <v>0</v>
      </c>
      <c r="Y5145">
        <f t="shared" si="323"/>
        <v>0</v>
      </c>
      <c r="Z5145">
        <v>0</v>
      </c>
      <c r="AA5145">
        <v>0</v>
      </c>
      <c r="AB5145">
        <v>0</v>
      </c>
      <c r="AD5145">
        <v>8.1077999999999997E-2</v>
      </c>
      <c r="AE5145">
        <v>5.4999999999999997E-3</v>
      </c>
      <c r="AF5145">
        <v>0</v>
      </c>
      <c r="AG5145">
        <v>0</v>
      </c>
      <c r="AH5145">
        <v>0</v>
      </c>
    </row>
    <row r="5146" spans="1:34">
      <c r="A5146" t="s">
        <v>58</v>
      </c>
      <c r="B5146" t="s">
        <v>5950</v>
      </c>
      <c r="C5146" t="s">
        <v>110</v>
      </c>
      <c r="D5146" t="s">
        <v>5974</v>
      </c>
      <c r="E5146" t="s">
        <v>62</v>
      </c>
      <c r="F5146" t="s">
        <v>38</v>
      </c>
      <c r="G5146" t="s">
        <v>66</v>
      </c>
      <c r="H5146" t="s">
        <v>39</v>
      </c>
      <c r="I5146" t="str">
        <f t="shared" si="320"/>
        <v>10Qf-302,39751417468484</v>
      </c>
      <c r="J5146" t="str">
        <f t="shared" si="321"/>
        <v>CaféFríjolAguacateGulupa</v>
      </c>
      <c r="K5146">
        <v>0.67355117062283243</v>
      </c>
      <c r="L5146">
        <v>0.23975141746848441</v>
      </c>
      <c r="M5146">
        <v>0.23975141746848369</v>
      </c>
      <c r="N5146">
        <v>1.2444601691250441</v>
      </c>
      <c r="O5146">
        <v>2.397514174684845</v>
      </c>
      <c r="P5146">
        <v>79.646321743903002</v>
      </c>
      <c r="Q5146">
        <v>10.756120410972461</v>
      </c>
      <c r="R5146">
        <v>22.969562356643241</v>
      </c>
      <c r="S5146">
        <v>154.79980996015951</v>
      </c>
      <c r="T5146">
        <f t="shared" si="322"/>
        <v>268.1718144716782</v>
      </c>
      <c r="U5146">
        <v>7456364.517526417</v>
      </c>
      <c r="V5146">
        <v>1499485.051229428</v>
      </c>
      <c r="W5146">
        <v>12770319.16878299</v>
      </c>
      <c r="X5146">
        <v>28273831.26245077</v>
      </c>
      <c r="Y5146">
        <f t="shared" si="323"/>
        <v>49999999.999989606</v>
      </c>
      <c r="Z5146">
        <v>0.32354682961429382</v>
      </c>
      <c r="AA5146">
        <v>4.7408623308871543E-2</v>
      </c>
      <c r="AB5146">
        <v>0.13218476711701979</v>
      </c>
      <c r="AC5146">
        <v>0.88402129277730068</v>
      </c>
      <c r="AD5146">
        <v>0.11065</v>
      </c>
      <c r="AE5146">
        <v>5.4999999999999997E-3</v>
      </c>
      <c r="AF5146">
        <v>0.75314581403712388</v>
      </c>
      <c r="AG5146">
        <v>0.38000599668754792</v>
      </c>
      <c r="AH5146">
        <v>3.6468159854095159</v>
      </c>
    </row>
    <row r="5147" spans="1:34">
      <c r="A5147" t="s">
        <v>58</v>
      </c>
      <c r="B5147" t="s">
        <v>5950</v>
      </c>
      <c r="C5147" t="s">
        <v>112</v>
      </c>
      <c r="D5147" t="s">
        <v>5975</v>
      </c>
      <c r="E5147" t="s">
        <v>63</v>
      </c>
      <c r="F5147" t="s">
        <v>38</v>
      </c>
      <c r="G5147" t="s">
        <v>66</v>
      </c>
      <c r="H5147" t="s">
        <v>39</v>
      </c>
      <c r="I5147" t="str">
        <f t="shared" si="320"/>
        <v>10Qf-300</v>
      </c>
      <c r="J5147" t="str">
        <f t="shared" si="321"/>
        <v>PlátanoFríjolAguacateGulupa</v>
      </c>
      <c r="K5147">
        <v>0</v>
      </c>
      <c r="L5147">
        <v>0</v>
      </c>
      <c r="M5147">
        <v>0</v>
      </c>
      <c r="N5147">
        <v>0</v>
      </c>
      <c r="O5147">
        <v>0</v>
      </c>
      <c r="P5147">
        <v>0</v>
      </c>
      <c r="Q5147">
        <v>0</v>
      </c>
      <c r="R5147">
        <v>0</v>
      </c>
      <c r="S5147">
        <v>0</v>
      </c>
      <c r="T5147">
        <f t="shared" si="322"/>
        <v>0</v>
      </c>
      <c r="U5147">
        <v>0</v>
      </c>
      <c r="V5147">
        <v>0</v>
      </c>
      <c r="W5147">
        <v>0</v>
      </c>
      <c r="X5147">
        <v>0</v>
      </c>
      <c r="Y5147">
        <f t="shared" si="323"/>
        <v>0</v>
      </c>
      <c r="Z5147">
        <v>0</v>
      </c>
      <c r="AA5147">
        <v>0</v>
      </c>
      <c r="AB5147">
        <v>0</v>
      </c>
      <c r="AC5147">
        <v>0</v>
      </c>
      <c r="AD5147">
        <v>0.10810400000000001</v>
      </c>
      <c r="AE5147">
        <v>5.4999999999999997E-3</v>
      </c>
      <c r="AF5147">
        <v>0</v>
      </c>
      <c r="AG5147">
        <v>0</v>
      </c>
      <c r="AH5147">
        <v>0</v>
      </c>
    </row>
    <row r="5148" spans="1:34">
      <c r="A5148" t="s">
        <v>58</v>
      </c>
      <c r="B5148" t="s">
        <v>5950</v>
      </c>
      <c r="C5148" t="s">
        <v>114</v>
      </c>
      <c r="D5148" t="s">
        <v>5976</v>
      </c>
      <c r="E5148" t="s">
        <v>62</v>
      </c>
      <c r="F5148" t="s">
        <v>75</v>
      </c>
      <c r="G5148" t="s">
        <v>39</v>
      </c>
      <c r="I5148" t="str">
        <f t="shared" si="320"/>
        <v>10Qf-302,24122937999204</v>
      </c>
      <c r="J5148" t="str">
        <f t="shared" si="321"/>
        <v>CaféCaña paneleraGulupa</v>
      </c>
      <c r="K5148">
        <v>0.22412293799920441</v>
      </c>
      <c r="L5148">
        <v>0.22412293799920421</v>
      </c>
      <c r="M5148">
        <v>1.7929835039936339</v>
      </c>
      <c r="O5148">
        <v>2.2412293799920429</v>
      </c>
      <c r="P5148">
        <v>26.502170003753459</v>
      </c>
      <c r="Q5148">
        <v>11.303227299598531</v>
      </c>
      <c r="R5148">
        <v>223.03124886275631</v>
      </c>
      <c r="T5148">
        <f t="shared" si="322"/>
        <v>260.83664616610832</v>
      </c>
      <c r="U5148">
        <v>2481091.8536682762</v>
      </c>
      <c r="V5148">
        <v>1627500.9162537891</v>
      </c>
      <c r="W5148">
        <v>40736147.532882541</v>
      </c>
      <c r="Y5148">
        <f t="shared" si="323"/>
        <v>44844740.302804604</v>
      </c>
      <c r="Z5148">
        <v>0.10765962438522619</v>
      </c>
      <c r="AA5148">
        <v>5.0937711338743037E-2</v>
      </c>
      <c r="AB5148">
        <v>1.2736732235015891</v>
      </c>
      <c r="AD5148">
        <v>7.9644000000000006E-2</v>
      </c>
      <c r="AE5148">
        <v>5.4999999999999997E-3</v>
      </c>
      <c r="AF5148">
        <v>0.70405111413362598</v>
      </c>
      <c r="AG5148">
        <v>0.35523485672873878</v>
      </c>
      <c r="AH5148">
        <v>3.3856593508544082</v>
      </c>
    </row>
    <row r="5149" spans="1:34">
      <c r="A5149" t="s">
        <v>58</v>
      </c>
      <c r="B5149" t="s">
        <v>5950</v>
      </c>
      <c r="C5149" t="s">
        <v>116</v>
      </c>
      <c r="D5149" t="s">
        <v>5977</v>
      </c>
      <c r="E5149" t="s">
        <v>63</v>
      </c>
      <c r="F5149" t="s">
        <v>75</v>
      </c>
      <c r="G5149" t="s">
        <v>39</v>
      </c>
      <c r="I5149" t="str">
        <f t="shared" si="320"/>
        <v>10Qf-302,33585099705408</v>
      </c>
      <c r="J5149" t="str">
        <f t="shared" si="321"/>
        <v>PlátanoCaña paneleraGulupa</v>
      </c>
      <c r="K5149">
        <v>0.23358509970540781</v>
      </c>
      <c r="L5149">
        <v>0.23358509970540789</v>
      </c>
      <c r="M5149">
        <v>1.8686807976432629</v>
      </c>
      <c r="O5149">
        <v>2.3358509970540791</v>
      </c>
      <c r="P5149">
        <v>11.60970305832199</v>
      </c>
      <c r="Q5149">
        <v>11.78043398565026</v>
      </c>
      <c r="R5149">
        <v>232.44732095745391</v>
      </c>
      <c r="T5149">
        <f t="shared" si="322"/>
        <v>255.83745800142617</v>
      </c>
      <c r="U5149">
        <v>985172.34414170205</v>
      </c>
      <c r="V5149">
        <v>1696211.76300631</v>
      </c>
      <c r="W5149">
        <v>42455971.566446073</v>
      </c>
      <c r="Y5149">
        <f t="shared" si="323"/>
        <v>45137355.673594087</v>
      </c>
      <c r="Z5149">
        <v>4.003093172482846E-2</v>
      </c>
      <c r="AA5149">
        <v>5.3088231343227467E-2</v>
      </c>
      <c r="AB5149">
        <v>1.3274459524744551</v>
      </c>
      <c r="AD5149">
        <v>7.7098E-2</v>
      </c>
      <c r="AE5149">
        <v>5.4999999999999997E-3</v>
      </c>
      <c r="AF5149">
        <v>0.73377518232065309</v>
      </c>
      <c r="AG5149">
        <v>0.37023238303307149</v>
      </c>
      <c r="AH5149">
        <v>3.5224565624078039</v>
      </c>
    </row>
    <row r="5150" spans="1:34">
      <c r="A5150" t="s">
        <v>58</v>
      </c>
      <c r="B5150" t="s">
        <v>5950</v>
      </c>
      <c r="C5150" t="s">
        <v>118</v>
      </c>
      <c r="D5150" t="s">
        <v>5978</v>
      </c>
      <c r="E5150" t="s">
        <v>62</v>
      </c>
      <c r="F5150" t="s">
        <v>63</v>
      </c>
      <c r="G5150" t="s">
        <v>75</v>
      </c>
      <c r="H5150" t="s">
        <v>39</v>
      </c>
      <c r="I5150" t="str">
        <f t="shared" si="320"/>
        <v>10Qf-302,44257233215097</v>
      </c>
      <c r="J5150" t="str">
        <f t="shared" si="321"/>
        <v>CaféPlátanoCaña paneleraGulupa</v>
      </c>
      <c r="K5150">
        <v>0.2442572332150974</v>
      </c>
      <c r="L5150">
        <v>0.2442572332150974</v>
      </c>
      <c r="M5150">
        <v>0.24425723321509751</v>
      </c>
      <c r="N5150">
        <v>1.709800632505682</v>
      </c>
      <c r="O5150">
        <v>2.442572332150974</v>
      </c>
      <c r="P5150">
        <v>28.88301740599147</v>
      </c>
      <c r="Q5150">
        <v>12.14013201634425</v>
      </c>
      <c r="R5150">
        <v>12.31866336952578</v>
      </c>
      <c r="S5150">
        <v>212.6840372623009</v>
      </c>
      <c r="T5150">
        <f t="shared" si="322"/>
        <v>266.02585005416239</v>
      </c>
      <c r="U5150">
        <v>2703983.0770542631</v>
      </c>
      <c r="V5150">
        <v>1030183.3093102589</v>
      </c>
      <c r="W5150">
        <v>1773708.9938585309</v>
      </c>
      <c r="X5150">
        <v>38846252.998106018</v>
      </c>
      <c r="Y5150">
        <f t="shared" si="323"/>
        <v>44354128.378329068</v>
      </c>
      <c r="Z5150">
        <v>0.11733132813654849</v>
      </c>
      <c r="AA5150">
        <v>4.1859881638257997E-2</v>
      </c>
      <c r="AB5150">
        <v>5.5513748610393668E-2</v>
      </c>
      <c r="AC5150">
        <v>1.214582999953969</v>
      </c>
      <c r="AD5150">
        <v>0.10667</v>
      </c>
      <c r="AE5150">
        <v>5.4999999999999997E-3</v>
      </c>
      <c r="AF5150">
        <v>0.76730020905266216</v>
      </c>
      <c r="AG5150">
        <v>0.38714771464592951</v>
      </c>
      <c r="AH5150">
        <v>3.709190255849566</v>
      </c>
    </row>
    <row r="5151" spans="1:34">
      <c r="A5151" t="s">
        <v>58</v>
      </c>
      <c r="B5151" t="s">
        <v>5950</v>
      </c>
      <c r="C5151" t="s">
        <v>120</v>
      </c>
      <c r="D5151" t="s">
        <v>5979</v>
      </c>
      <c r="E5151" t="s">
        <v>38</v>
      </c>
      <c r="F5151" t="s">
        <v>75</v>
      </c>
      <c r="G5151" t="s">
        <v>39</v>
      </c>
      <c r="I5151" t="str">
        <f t="shared" si="320"/>
        <v>10Qf-302,35035211750992</v>
      </c>
      <c r="J5151" t="str">
        <f t="shared" si="321"/>
        <v>FríjolCaña paneleraGulupa</v>
      </c>
      <c r="K5151">
        <v>0.2350352117509921</v>
      </c>
      <c r="L5151">
        <v>0.23503521175099221</v>
      </c>
      <c r="M5151">
        <v>1.880281694007937</v>
      </c>
      <c r="O5151">
        <v>2.3503521175099218</v>
      </c>
      <c r="P5151">
        <v>10.54453427264678</v>
      </c>
      <c r="Q5151">
        <v>11.853567713984591</v>
      </c>
      <c r="R5151">
        <v>233.89036959587011</v>
      </c>
      <c r="T5151">
        <f t="shared" si="322"/>
        <v>256.28847158250147</v>
      </c>
      <c r="U5151">
        <v>1469988.333142946</v>
      </c>
      <c r="V5151">
        <v>1706741.959977346</v>
      </c>
      <c r="W5151">
        <v>42719541.100004219</v>
      </c>
      <c r="Y5151">
        <f t="shared" si="323"/>
        <v>45896271.393124513</v>
      </c>
      <c r="Z5151">
        <v>4.6476037288448423E-2</v>
      </c>
      <c r="AA5151">
        <v>5.34178066622297E-2</v>
      </c>
      <c r="AB5151">
        <v>1.3356868264341939</v>
      </c>
      <c r="AD5151">
        <v>7.7098E-2</v>
      </c>
      <c r="AE5151">
        <v>5.4999999999999997E-3</v>
      </c>
      <c r="AF5151">
        <v>0.73833050811830003</v>
      </c>
      <c r="AG5151">
        <v>0.37253081062532262</v>
      </c>
      <c r="AH5151">
        <v>3.5438114362535438</v>
      </c>
    </row>
    <row r="5152" spans="1:34">
      <c r="A5152" t="s">
        <v>58</v>
      </c>
      <c r="B5152" t="s">
        <v>5950</v>
      </c>
      <c r="C5152" t="s">
        <v>122</v>
      </c>
      <c r="D5152" t="s">
        <v>5980</v>
      </c>
      <c r="E5152" t="s">
        <v>62</v>
      </c>
      <c r="F5152" t="s">
        <v>38</v>
      </c>
      <c r="G5152" t="s">
        <v>75</v>
      </c>
      <c r="H5152" t="s">
        <v>39</v>
      </c>
      <c r="I5152" t="str">
        <f t="shared" si="320"/>
        <v>10Qf-302,45843328793774</v>
      </c>
      <c r="J5152" t="str">
        <f t="shared" si="321"/>
        <v>CaféFríjolCaña paneleraGulupa</v>
      </c>
      <c r="K5152">
        <v>0.24584332879377399</v>
      </c>
      <c r="L5152">
        <v>0.2458433287937741</v>
      </c>
      <c r="M5152">
        <v>0.2458433287937741</v>
      </c>
      <c r="N5152">
        <v>1.720903301556419</v>
      </c>
      <c r="O5152">
        <v>2.458433287937742</v>
      </c>
      <c r="P5152">
        <v>29.070570608013298</v>
      </c>
      <c r="Q5152">
        <v>11.02942570542977</v>
      </c>
      <c r="R5152">
        <v>12.398655176721951</v>
      </c>
      <c r="S5152">
        <v>214.0651108408253</v>
      </c>
      <c r="T5152">
        <f t="shared" si="322"/>
        <v>266.5637623309903</v>
      </c>
      <c r="U5152">
        <v>2721541.5155368419</v>
      </c>
      <c r="V5152">
        <v>1537585.8894315129</v>
      </c>
      <c r="W5152">
        <v>1785226.654793225</v>
      </c>
      <c r="X5152">
        <v>39098502.928711727</v>
      </c>
      <c r="Y5152">
        <f t="shared" si="323"/>
        <v>45142856.988473311</v>
      </c>
      <c r="Z5152">
        <v>0.1180932245125455</v>
      </c>
      <c r="AA5152">
        <v>4.8613242377660459E-2</v>
      </c>
      <c r="AB5152">
        <v>5.587422969039172E-2</v>
      </c>
      <c r="AC5152">
        <v>1.222469950529826</v>
      </c>
      <c r="AD5152">
        <v>0.10667</v>
      </c>
      <c r="AE5152">
        <v>5.4999999999999997E-3</v>
      </c>
      <c r="AF5152">
        <v>0.77228270825269363</v>
      </c>
      <c r="AG5152">
        <v>0.38966167613813202</v>
      </c>
      <c r="AH5152">
        <v>3.7325476723285669</v>
      </c>
    </row>
    <row r="5153" spans="1:34">
      <c r="A5153" t="s">
        <v>58</v>
      </c>
      <c r="B5153" t="s">
        <v>5950</v>
      </c>
      <c r="C5153" t="s">
        <v>124</v>
      </c>
      <c r="D5153" t="s">
        <v>5981</v>
      </c>
      <c r="E5153" t="s">
        <v>63</v>
      </c>
      <c r="F5153" t="s">
        <v>38</v>
      </c>
      <c r="G5153" t="s">
        <v>75</v>
      </c>
      <c r="H5153" t="s">
        <v>39</v>
      </c>
      <c r="I5153" t="str">
        <f t="shared" si="320"/>
        <v>10Qf-302,57275143591129</v>
      </c>
      <c r="J5153" t="str">
        <f t="shared" si="321"/>
        <v>PlátanoFríjolCaña paneleraGulupa</v>
      </c>
      <c r="K5153">
        <v>0.25727514359112891</v>
      </c>
      <c r="L5153">
        <v>0.25727514359112891</v>
      </c>
      <c r="M5153">
        <v>0.25727514359112891</v>
      </c>
      <c r="N5153">
        <v>1.800926005137903</v>
      </c>
      <c r="O5153">
        <v>2.57275143591129</v>
      </c>
      <c r="P5153">
        <v>12.787151342903099</v>
      </c>
      <c r="Q5153">
        <v>11.54229848747474</v>
      </c>
      <c r="R5153">
        <v>12.97519768618108</v>
      </c>
      <c r="S5153">
        <v>224.01922557606929</v>
      </c>
      <c r="T5153">
        <f t="shared" si="322"/>
        <v>261.32387309262822</v>
      </c>
      <c r="U5153">
        <v>1085087.861429191</v>
      </c>
      <c r="V5153">
        <v>1609084.258776129</v>
      </c>
      <c r="W5153">
        <v>1868240.4204667979</v>
      </c>
      <c r="X5153">
        <v>40916599.220068917</v>
      </c>
      <c r="Y5153">
        <f t="shared" si="323"/>
        <v>45479011.760741033</v>
      </c>
      <c r="Z5153">
        <v>4.4090841926906883E-2</v>
      </c>
      <c r="AA5153">
        <v>5.0873777923965698E-2</v>
      </c>
      <c r="AB5153">
        <v>5.847240410049024E-2</v>
      </c>
      <c r="AC5153">
        <v>1.279315300527146</v>
      </c>
      <c r="AD5153">
        <v>0.10412399999999999</v>
      </c>
      <c r="AE5153">
        <v>5.4999999999999997E-3</v>
      </c>
      <c r="AF5153">
        <v>0.80819416834909619</v>
      </c>
      <c r="AG5153">
        <v>0.40778110259193939</v>
      </c>
      <c r="AH5153">
        <v>3.8983507068523249</v>
      </c>
    </row>
    <row r="5154" spans="1:34">
      <c r="A5154" t="s">
        <v>58</v>
      </c>
      <c r="B5154" t="s">
        <v>5950</v>
      </c>
      <c r="C5154" t="s">
        <v>126</v>
      </c>
      <c r="D5154" t="s">
        <v>5982</v>
      </c>
      <c r="E5154" t="s">
        <v>66</v>
      </c>
      <c r="F5154" t="s">
        <v>75</v>
      </c>
      <c r="G5154" t="s">
        <v>39</v>
      </c>
      <c r="I5154" t="str">
        <f t="shared" si="320"/>
        <v>10Qf-300</v>
      </c>
      <c r="J5154" t="str">
        <f t="shared" si="321"/>
        <v>AguacateCaña paneleraGulupa</v>
      </c>
      <c r="K5154">
        <v>0</v>
      </c>
      <c r="L5154">
        <v>0</v>
      </c>
      <c r="M5154">
        <v>0</v>
      </c>
      <c r="O5154">
        <v>0</v>
      </c>
      <c r="P5154">
        <v>0</v>
      </c>
      <c r="Q5154">
        <v>0</v>
      </c>
      <c r="R5154">
        <v>0</v>
      </c>
      <c r="T5154">
        <f t="shared" si="322"/>
        <v>0</v>
      </c>
      <c r="U5154">
        <v>0</v>
      </c>
      <c r="V5154">
        <v>0</v>
      </c>
      <c r="W5154">
        <v>0</v>
      </c>
      <c r="Y5154">
        <f t="shared" si="323"/>
        <v>0</v>
      </c>
      <c r="Z5154">
        <v>0</v>
      </c>
      <c r="AA5154">
        <v>0</v>
      </c>
      <c r="AB5154">
        <v>0</v>
      </c>
      <c r="AD5154">
        <v>7.7098E-2</v>
      </c>
      <c r="AE5154">
        <v>5.4999999999999997E-3</v>
      </c>
      <c r="AF5154">
        <v>0</v>
      </c>
      <c r="AG5154">
        <v>0</v>
      </c>
      <c r="AH5154">
        <v>0</v>
      </c>
    </row>
    <row r="5155" spans="1:34">
      <c r="A5155" t="s">
        <v>58</v>
      </c>
      <c r="B5155" t="s">
        <v>5950</v>
      </c>
      <c r="C5155" t="s">
        <v>128</v>
      </c>
      <c r="D5155" t="s">
        <v>5983</v>
      </c>
      <c r="E5155" t="s">
        <v>62</v>
      </c>
      <c r="F5155" t="s">
        <v>66</v>
      </c>
      <c r="G5155" t="s">
        <v>75</v>
      </c>
      <c r="H5155" t="s">
        <v>39</v>
      </c>
      <c r="I5155" t="str">
        <f t="shared" si="320"/>
        <v>10Qf-302,19675551565563</v>
      </c>
      <c r="J5155" t="str">
        <f t="shared" si="321"/>
        <v>CaféAguacateCaña paneleraGulupa</v>
      </c>
      <c r="K5155">
        <v>0.27674822427653939</v>
      </c>
      <c r="L5155">
        <v>0.21967555156556259</v>
      </c>
      <c r="M5155">
        <v>0.2196755515655627</v>
      </c>
      <c r="N5155">
        <v>1.4806561882479621</v>
      </c>
      <c r="O5155">
        <v>2.1967555156556271</v>
      </c>
      <c r="P5155">
        <v>32.725023835087207</v>
      </c>
      <c r="Q5155">
        <v>21.046179135013819</v>
      </c>
      <c r="R5155">
        <v>11.07893156174425</v>
      </c>
      <c r="S5155">
        <v>184.18050030341149</v>
      </c>
      <c r="T5155">
        <f t="shared" si="322"/>
        <v>249.03063483525676</v>
      </c>
      <c r="U5155">
        <v>3063665.7314037192</v>
      </c>
      <c r="V5155">
        <v>11700981.52783373</v>
      </c>
      <c r="W5155">
        <v>1595205.5806656401</v>
      </c>
      <c r="X5155">
        <v>33640147.160081543</v>
      </c>
      <c r="Y5155">
        <f t="shared" si="323"/>
        <v>49999999.999984637</v>
      </c>
      <c r="Z5155">
        <v>0.13293869043871059</v>
      </c>
      <c r="AA5155">
        <v>0.1211161207370709</v>
      </c>
      <c r="AB5155">
        <v>4.9926928201635142E-2</v>
      </c>
      <c r="AC5155">
        <v>1.0518067433318969</v>
      </c>
      <c r="AD5155">
        <v>0.10667</v>
      </c>
      <c r="AE5155">
        <v>5.4999999999999997E-3</v>
      </c>
      <c r="AF5155">
        <v>0.69008026669810274</v>
      </c>
      <c r="AG5155">
        <v>0.34818574923141687</v>
      </c>
      <c r="AH5155">
        <v>3.347191531585147</v>
      </c>
    </row>
    <row r="5156" spans="1:34">
      <c r="A5156" t="s">
        <v>58</v>
      </c>
      <c r="B5156" t="s">
        <v>5950</v>
      </c>
      <c r="C5156" t="s">
        <v>130</v>
      </c>
      <c r="D5156" t="s">
        <v>5984</v>
      </c>
      <c r="E5156" t="s">
        <v>63</v>
      </c>
      <c r="F5156" t="s">
        <v>66</v>
      </c>
      <c r="G5156" t="s">
        <v>75</v>
      </c>
      <c r="H5156" t="s">
        <v>39</v>
      </c>
      <c r="I5156" t="str">
        <f t="shared" si="320"/>
        <v>10Qf-300</v>
      </c>
      <c r="J5156" t="str">
        <f t="shared" si="321"/>
        <v>PlátanoAguacateCaña paneleraGulupa</v>
      </c>
      <c r="K5156">
        <v>0</v>
      </c>
      <c r="L5156">
        <v>0</v>
      </c>
      <c r="M5156">
        <v>0</v>
      </c>
      <c r="N5156">
        <v>0</v>
      </c>
      <c r="O5156">
        <v>0</v>
      </c>
      <c r="P5156">
        <v>0</v>
      </c>
      <c r="Q5156">
        <v>0</v>
      </c>
      <c r="R5156">
        <v>0</v>
      </c>
      <c r="S5156">
        <v>0</v>
      </c>
      <c r="T5156">
        <f t="shared" si="322"/>
        <v>0</v>
      </c>
      <c r="U5156">
        <v>0</v>
      </c>
      <c r="V5156">
        <v>0</v>
      </c>
      <c r="W5156">
        <v>0</v>
      </c>
      <c r="X5156">
        <v>0</v>
      </c>
      <c r="Y5156">
        <f t="shared" si="323"/>
        <v>0</v>
      </c>
      <c r="Z5156">
        <v>0</v>
      </c>
      <c r="AA5156">
        <v>0</v>
      </c>
      <c r="AB5156">
        <v>0</v>
      </c>
      <c r="AC5156">
        <v>0</v>
      </c>
      <c r="AD5156">
        <v>0.10412399999999999</v>
      </c>
      <c r="AE5156">
        <v>5.4999999999999997E-3</v>
      </c>
      <c r="AF5156">
        <v>0</v>
      </c>
      <c r="AG5156">
        <v>0</v>
      </c>
      <c r="AH5156">
        <v>0</v>
      </c>
    </row>
    <row r="5157" spans="1:34">
      <c r="A5157" t="s">
        <v>58</v>
      </c>
      <c r="B5157" t="s">
        <v>5950</v>
      </c>
      <c r="C5157" t="s">
        <v>132</v>
      </c>
      <c r="D5157" t="s">
        <v>5985</v>
      </c>
      <c r="E5157" t="s">
        <v>38</v>
      </c>
      <c r="F5157" t="s">
        <v>66</v>
      </c>
      <c r="G5157" t="s">
        <v>75</v>
      </c>
      <c r="H5157" t="s">
        <v>39</v>
      </c>
      <c r="I5157" t="str">
        <f t="shared" si="320"/>
        <v>10Qf-300</v>
      </c>
      <c r="J5157" t="str">
        <f t="shared" si="321"/>
        <v>FríjolAguacateCaña paneleraGulupa</v>
      </c>
      <c r="K5157">
        <v>0</v>
      </c>
      <c r="L5157">
        <v>0</v>
      </c>
      <c r="M5157">
        <v>0</v>
      </c>
      <c r="N5157">
        <v>0</v>
      </c>
      <c r="O5157">
        <v>0</v>
      </c>
      <c r="P5157">
        <v>0</v>
      </c>
      <c r="Q5157">
        <v>0</v>
      </c>
      <c r="R5157">
        <v>0</v>
      </c>
      <c r="S5157">
        <v>0</v>
      </c>
      <c r="T5157">
        <f t="shared" si="322"/>
        <v>0</v>
      </c>
      <c r="U5157">
        <v>0</v>
      </c>
      <c r="V5157">
        <v>0</v>
      </c>
      <c r="W5157">
        <v>0</v>
      </c>
      <c r="X5157">
        <v>0</v>
      </c>
      <c r="Y5157">
        <f t="shared" si="323"/>
        <v>0</v>
      </c>
      <c r="Z5157">
        <v>0</v>
      </c>
      <c r="AA5157">
        <v>0</v>
      </c>
      <c r="AB5157">
        <v>0</v>
      </c>
      <c r="AC5157">
        <v>0</v>
      </c>
      <c r="AD5157">
        <v>0.10412399999999999</v>
      </c>
      <c r="AE5157">
        <v>5.4999999999999997E-3</v>
      </c>
      <c r="AF5157">
        <v>0</v>
      </c>
      <c r="AG5157">
        <v>0</v>
      </c>
      <c r="AH5157">
        <v>0</v>
      </c>
    </row>
    <row r="5158" spans="1:34">
      <c r="A5158" t="s">
        <v>809</v>
      </c>
      <c r="B5158" t="s">
        <v>5986</v>
      </c>
      <c r="C5158" t="s">
        <v>811</v>
      </c>
      <c r="D5158" t="s">
        <v>5987</v>
      </c>
      <c r="E5158" t="s">
        <v>62</v>
      </c>
      <c r="F5158" t="s">
        <v>63</v>
      </c>
      <c r="G5158" t="s">
        <v>38</v>
      </c>
      <c r="I5158" t="str">
        <f t="shared" si="320"/>
        <v>05Qd-612,82541298544145</v>
      </c>
      <c r="J5158" t="str">
        <f t="shared" si="321"/>
        <v>CaféPlátanoFríjol</v>
      </c>
      <c r="K5158">
        <v>2.2603303883531578</v>
      </c>
      <c r="L5158">
        <v>0.28254129854414473</v>
      </c>
      <c r="M5158">
        <v>0.28254129854414473</v>
      </c>
      <c r="O5158">
        <v>2.825412985441448</v>
      </c>
      <c r="P5158">
        <v>348.0908798063864</v>
      </c>
      <c r="Q5158">
        <v>17.77005320691665</v>
      </c>
      <c r="R5158">
        <v>16.258967452585779</v>
      </c>
      <c r="T5158">
        <f t="shared" si="322"/>
        <v>382.1199004658888</v>
      </c>
      <c r="U5158">
        <v>32587725.688180689</v>
      </c>
      <c r="V5158">
        <v>1458046.4497822169</v>
      </c>
      <c r="W5158">
        <v>2174449.5417445311</v>
      </c>
      <c r="Y5158">
        <f t="shared" si="323"/>
        <v>36220221.679707438</v>
      </c>
      <c r="Z5158">
        <v>1.4140477314337241</v>
      </c>
      <c r="AA5158">
        <v>6.12721775138549E-2</v>
      </c>
      <c r="AB5158">
        <v>7.1662944807174486E-2</v>
      </c>
      <c r="AD5158">
        <v>8.3624000000000004E-2</v>
      </c>
      <c r="AE5158">
        <v>5.4999999999999997E-3</v>
      </c>
      <c r="AF5158">
        <v>0.88756428862034997</v>
      </c>
      <c r="AG5158">
        <v>0.44782795819246951</v>
      </c>
      <c r="AH5158">
        <v>4.2499292322542672</v>
      </c>
    </row>
    <row r="5159" spans="1:34">
      <c r="A5159" t="s">
        <v>809</v>
      </c>
      <c r="B5159" t="s">
        <v>5986</v>
      </c>
      <c r="C5159" t="s">
        <v>813</v>
      </c>
      <c r="D5159" t="s">
        <v>5988</v>
      </c>
      <c r="E5159" t="s">
        <v>62</v>
      </c>
      <c r="F5159" t="s">
        <v>63</v>
      </c>
      <c r="G5159" t="s">
        <v>46</v>
      </c>
      <c r="I5159" t="str">
        <f t="shared" si="320"/>
        <v>05Qd-611,52508799656813</v>
      </c>
      <c r="J5159" t="str">
        <f t="shared" si="321"/>
        <v>CaféPlátanoGranadilla</v>
      </c>
      <c r="K5159">
        <v>0.1525087996568128</v>
      </c>
      <c r="L5159">
        <v>0.1525087996568128</v>
      </c>
      <c r="M5159">
        <v>1.2200703972545031</v>
      </c>
      <c r="O5159">
        <v>1.5250879965681281</v>
      </c>
      <c r="P5159">
        <v>23.486355147149169</v>
      </c>
      <c r="Q5159">
        <v>9.5918348871081101</v>
      </c>
      <c r="R5159">
        <v>155.63107071887779</v>
      </c>
      <c r="T5159">
        <f t="shared" si="322"/>
        <v>188.70926075313508</v>
      </c>
      <c r="U5159">
        <v>2198755.966764187</v>
      </c>
      <c r="V5159">
        <v>787017.38487770373</v>
      </c>
      <c r="W5159">
        <v>30100022.835713629</v>
      </c>
      <c r="Y5159">
        <f t="shared" si="323"/>
        <v>33085796.187355518</v>
      </c>
      <c r="Z5159">
        <v>9.5408495717972927E-2</v>
      </c>
      <c r="AA5159">
        <v>3.3073204848802523E-2</v>
      </c>
      <c r="AB5159">
        <v>1.194478380362213</v>
      </c>
      <c r="AD5159">
        <v>8.3624000000000004E-2</v>
      </c>
      <c r="AE5159">
        <v>5.4999999999999997E-3</v>
      </c>
      <c r="AF5159">
        <v>0.4790852345240193</v>
      </c>
      <c r="AG5159">
        <v>0.24172644745604829</v>
      </c>
      <c r="AH5159">
        <v>2.3350236785481959</v>
      </c>
    </row>
    <row r="5160" spans="1:34">
      <c r="A5160" t="s">
        <v>809</v>
      </c>
      <c r="B5160" t="s">
        <v>5986</v>
      </c>
      <c r="C5160" t="s">
        <v>815</v>
      </c>
      <c r="D5160" t="s">
        <v>5989</v>
      </c>
      <c r="E5160" t="s">
        <v>62</v>
      </c>
      <c r="F5160" t="s">
        <v>38</v>
      </c>
      <c r="G5160" t="s">
        <v>46</v>
      </c>
      <c r="I5160" t="str">
        <f t="shared" si="320"/>
        <v>05Qd-611,53027915483627</v>
      </c>
      <c r="J5160" t="str">
        <f t="shared" si="321"/>
        <v>CaféFríjolGranadilla</v>
      </c>
      <c r="K5160">
        <v>0.1530279154836274</v>
      </c>
      <c r="L5160">
        <v>0.15302791548362729</v>
      </c>
      <c r="M5160">
        <v>1.224223323869019</v>
      </c>
      <c r="O5160">
        <v>1.5302791548362731</v>
      </c>
      <c r="P5160">
        <v>23.566298984478621</v>
      </c>
      <c r="Q5160">
        <v>8.8060609546487374</v>
      </c>
      <c r="R5160">
        <v>156.16081426243761</v>
      </c>
      <c r="T5160">
        <f t="shared" si="322"/>
        <v>188.53317420156498</v>
      </c>
      <c r="U5160">
        <v>2206240.1842271718</v>
      </c>
      <c r="V5160">
        <v>1177709.1788424151</v>
      </c>
      <c r="W5160">
        <v>30202478.551558599</v>
      </c>
      <c r="Y5160">
        <f t="shared" si="323"/>
        <v>33586427.914628185</v>
      </c>
      <c r="Z5160">
        <v>9.5733251143569537E-2</v>
      </c>
      <c r="AA5160">
        <v>3.8813550860589442E-2</v>
      </c>
      <c r="AB5160">
        <v>1.1985441957999401</v>
      </c>
      <c r="AD5160">
        <v>8.3624000000000004E-2</v>
      </c>
      <c r="AE5160">
        <v>5.4999999999999997E-3</v>
      </c>
      <c r="AF5160">
        <v>0.48071596487003349</v>
      </c>
      <c r="AG5160">
        <v>0.24254924604154929</v>
      </c>
      <c r="AH5160">
        <v>2.3426683657478562</v>
      </c>
    </row>
    <row r="5161" spans="1:34">
      <c r="A5161" t="s">
        <v>809</v>
      </c>
      <c r="B5161" t="s">
        <v>5986</v>
      </c>
      <c r="C5161" t="s">
        <v>817</v>
      </c>
      <c r="D5161" t="s">
        <v>5990</v>
      </c>
      <c r="E5161" t="s">
        <v>63</v>
      </c>
      <c r="F5161" t="s">
        <v>38</v>
      </c>
      <c r="G5161" t="s">
        <v>46</v>
      </c>
      <c r="I5161" t="str">
        <f t="shared" si="320"/>
        <v>05Qd-611,58711498604129</v>
      </c>
      <c r="J5161" t="str">
        <f t="shared" si="321"/>
        <v>PlátanoFríjolGranadilla</v>
      </c>
      <c r="K5161">
        <v>0.15871149860412889</v>
      </c>
      <c r="L5161">
        <v>0.15871149860412889</v>
      </c>
      <c r="M5161">
        <v>1.269691988833032</v>
      </c>
      <c r="O5161">
        <v>1.5871149860412901</v>
      </c>
      <c r="P5161">
        <v>9.9819452564177897</v>
      </c>
      <c r="Q5161">
        <v>9.1331253287648728</v>
      </c>
      <c r="R5161">
        <v>161.96075583009721</v>
      </c>
      <c r="T5161">
        <f t="shared" si="322"/>
        <v>181.07582641527989</v>
      </c>
      <c r="U5161">
        <v>819026.23889586807</v>
      </c>
      <c r="V5161">
        <v>1221450.2700581851</v>
      </c>
      <c r="W5161">
        <v>31324223.540049411</v>
      </c>
      <c r="Y5161">
        <f t="shared" si="323"/>
        <v>33364700.049003463</v>
      </c>
      <c r="Z5161">
        <v>3.441832810307812E-2</v>
      </c>
      <c r="AA5161">
        <v>4.0255118183916007E-2</v>
      </c>
      <c r="AB5161">
        <v>1.2430591167468481</v>
      </c>
      <c r="AD5161">
        <v>8.1077999999999997E-2</v>
      </c>
      <c r="AE5161">
        <v>5.4999999999999997E-3</v>
      </c>
      <c r="AF5161">
        <v>0.49857015268312782</v>
      </c>
      <c r="AG5161">
        <v>0.2515577252875445</v>
      </c>
      <c r="AH5161">
        <v>2.423820864011963</v>
      </c>
    </row>
    <row r="5162" spans="1:34">
      <c r="A5162" t="s">
        <v>809</v>
      </c>
      <c r="B5162" t="s">
        <v>5986</v>
      </c>
      <c r="C5162" t="s">
        <v>819</v>
      </c>
      <c r="D5162" t="s">
        <v>5991</v>
      </c>
      <c r="E5162" t="s">
        <v>62</v>
      </c>
      <c r="F5162" t="s">
        <v>63</v>
      </c>
      <c r="G5162" t="s">
        <v>38</v>
      </c>
      <c r="H5162" t="s">
        <v>46</v>
      </c>
      <c r="I5162" t="str">
        <f t="shared" si="320"/>
        <v>05Qd-611,67910285268132</v>
      </c>
      <c r="J5162" t="str">
        <f t="shared" si="321"/>
        <v>CaféPlátanoFríjolGranadilla</v>
      </c>
      <c r="K5162">
        <v>0.16791028526813209</v>
      </c>
      <c r="L5162">
        <v>0.16791028526813209</v>
      </c>
      <c r="M5162">
        <v>0.16791028526813209</v>
      </c>
      <c r="N5162">
        <v>1.175371996876925</v>
      </c>
      <c r="O5162">
        <v>1.679102852681321</v>
      </c>
      <c r="P5162">
        <v>25.858183931292341</v>
      </c>
      <c r="Q5162">
        <v>10.560490514405521</v>
      </c>
      <c r="R5162">
        <v>9.6624736886116018</v>
      </c>
      <c r="S5162">
        <v>149.92938340162331</v>
      </c>
      <c r="T5162">
        <f t="shared" si="322"/>
        <v>196.01053153593278</v>
      </c>
      <c r="U5162">
        <v>2420802.8811791241</v>
      </c>
      <c r="V5162">
        <v>866496.31957739464</v>
      </c>
      <c r="W5162">
        <v>1292244.513410267</v>
      </c>
      <c r="X5162">
        <v>28997280.834012289</v>
      </c>
      <c r="Y5162">
        <f t="shared" si="323"/>
        <v>33576824.548179075</v>
      </c>
      <c r="Z5162">
        <v>0.1050435631849297</v>
      </c>
      <c r="AA5162">
        <v>3.6413185818722188E-2</v>
      </c>
      <c r="AB5162">
        <v>4.2588271405735838E-2</v>
      </c>
      <c r="AC5162">
        <v>1.150717567045263</v>
      </c>
      <c r="AD5162">
        <v>0.11065</v>
      </c>
      <c r="AE5162">
        <v>5.4999999999999997E-3</v>
      </c>
      <c r="AF5162">
        <v>0.52746686471664528</v>
      </c>
      <c r="AG5162">
        <v>0.26613780214998928</v>
      </c>
      <c r="AH5162">
        <v>2.5888575195479548</v>
      </c>
    </row>
    <row r="5163" spans="1:34">
      <c r="A5163" t="s">
        <v>809</v>
      </c>
      <c r="B5163" t="s">
        <v>5986</v>
      </c>
      <c r="C5163" t="s">
        <v>821</v>
      </c>
      <c r="D5163" t="s">
        <v>5992</v>
      </c>
      <c r="E5163" t="s">
        <v>62</v>
      </c>
      <c r="F5163" t="s">
        <v>63</v>
      </c>
      <c r="G5163" t="s">
        <v>75</v>
      </c>
      <c r="I5163" t="str">
        <f t="shared" si="320"/>
        <v>05Qd-612,75031377767823</v>
      </c>
      <c r="J5163" t="str">
        <f t="shared" si="321"/>
        <v>CaféPlátanoCaña panelera</v>
      </c>
      <c r="K5163">
        <v>2.2002510221425839</v>
      </c>
      <c r="L5163">
        <v>0.27503137776782299</v>
      </c>
      <c r="M5163">
        <v>0.27503137776782299</v>
      </c>
      <c r="O5163">
        <v>2.75031377767823</v>
      </c>
      <c r="P5163">
        <v>338.83865740995788</v>
      </c>
      <c r="Q5163">
        <v>17.297726886967649</v>
      </c>
      <c r="R5163">
        <v>17.55210522354071</v>
      </c>
      <c r="T5163">
        <f t="shared" si="322"/>
        <v>373.68848952046625</v>
      </c>
      <c r="U5163">
        <v>31721547.046474949</v>
      </c>
      <c r="V5163">
        <v>1419291.714164865</v>
      </c>
      <c r="W5163">
        <v>2527248.773853289</v>
      </c>
      <c r="Y5163">
        <f t="shared" si="323"/>
        <v>35668087.534493104</v>
      </c>
      <c r="Z5163">
        <v>1.3764624775550041</v>
      </c>
      <c r="AA5163">
        <v>5.9643568877550082E-2</v>
      </c>
      <c r="AB5163">
        <v>7.9098123532888323E-2</v>
      </c>
      <c r="AD5163">
        <v>7.9644000000000006E-2</v>
      </c>
      <c r="AE5163">
        <v>5.4999999999999997E-3</v>
      </c>
      <c r="AF5163">
        <v>0.86397291445389424</v>
      </c>
      <c r="AG5163">
        <v>0.43592473376199953</v>
      </c>
      <c r="AH5163">
        <v>4.1353554258941241</v>
      </c>
    </row>
    <row r="5164" spans="1:34">
      <c r="A5164" t="s">
        <v>809</v>
      </c>
      <c r="B5164" t="s">
        <v>5986</v>
      </c>
      <c r="C5164" t="s">
        <v>823</v>
      </c>
      <c r="D5164" t="s">
        <v>5993</v>
      </c>
      <c r="E5164" t="s">
        <v>62</v>
      </c>
      <c r="F5164" t="s">
        <v>38</v>
      </c>
      <c r="G5164" t="s">
        <v>75</v>
      </c>
      <c r="I5164" t="str">
        <f t="shared" si="320"/>
        <v>05Qd-612,76724265635469</v>
      </c>
      <c r="J5164" t="str">
        <f t="shared" si="321"/>
        <v>CaféFríjolCaña panelera</v>
      </c>
      <c r="K5164">
        <v>2.2137941250837532</v>
      </c>
      <c r="L5164">
        <v>0.27672426563546909</v>
      </c>
      <c r="M5164">
        <v>0.27672426563546909</v>
      </c>
      <c r="O5164">
        <v>2.767242656354691</v>
      </c>
      <c r="P5164">
        <v>340.92429526289789</v>
      </c>
      <c r="Q5164">
        <v>15.92422364975018</v>
      </c>
      <c r="R5164">
        <v>17.660142881737158</v>
      </c>
      <c r="T5164">
        <f t="shared" si="322"/>
        <v>374.5086617943852</v>
      </c>
      <c r="U5164">
        <v>31916801.211922482</v>
      </c>
      <c r="V5164">
        <v>2129681.4154289849</v>
      </c>
      <c r="W5164">
        <v>2542804.6308704158</v>
      </c>
      <c r="Y5164">
        <f t="shared" si="323"/>
        <v>36589287.25822188</v>
      </c>
      <c r="Z5164">
        <v>1.384934953122829</v>
      </c>
      <c r="AA5164">
        <v>7.0187529671674187E-2</v>
      </c>
      <c r="AB5164">
        <v>7.9584992539505586E-2</v>
      </c>
      <c r="AD5164">
        <v>7.9644000000000006E-2</v>
      </c>
      <c r="AE5164">
        <v>5.4999999999999997E-3</v>
      </c>
      <c r="AF5164">
        <v>0.86929088681299194</v>
      </c>
      <c r="AG5164">
        <v>0.43860796103221861</v>
      </c>
      <c r="AH5164">
        <v>4.1602855041999014</v>
      </c>
    </row>
    <row r="5165" spans="1:34">
      <c r="A5165" t="s">
        <v>809</v>
      </c>
      <c r="B5165" t="s">
        <v>5986</v>
      </c>
      <c r="C5165" t="s">
        <v>825</v>
      </c>
      <c r="D5165" t="s">
        <v>5994</v>
      </c>
      <c r="E5165" t="s">
        <v>63</v>
      </c>
      <c r="F5165" t="s">
        <v>38</v>
      </c>
      <c r="G5165" t="s">
        <v>75</v>
      </c>
      <c r="I5165" t="str">
        <f t="shared" si="320"/>
        <v>05Qd-614,42011008894571</v>
      </c>
      <c r="J5165" t="str">
        <f t="shared" si="321"/>
        <v>PlátanoFríjolCaña panelera</v>
      </c>
      <c r="K5165">
        <v>0.44201100889457079</v>
      </c>
      <c r="L5165">
        <v>0.44201100889457079</v>
      </c>
      <c r="M5165">
        <v>3.5360880711565659</v>
      </c>
      <c r="O5165">
        <v>4.4201100889457079</v>
      </c>
      <c r="P5165">
        <v>27.79968516663493</v>
      </c>
      <c r="Q5165">
        <v>25.435724420933031</v>
      </c>
      <c r="R5165">
        <v>225.66803252915409</v>
      </c>
      <c r="T5165">
        <f t="shared" si="322"/>
        <v>278.90344211672203</v>
      </c>
      <c r="U5165">
        <v>2280985.4191375552</v>
      </c>
      <c r="V5165">
        <v>3401735.0408215411</v>
      </c>
      <c r="W5165">
        <v>32492926.13300211</v>
      </c>
      <c r="Y5165">
        <f t="shared" si="323"/>
        <v>38175646.592961207</v>
      </c>
      <c r="Z5165">
        <v>9.5854932144848012E-2</v>
      </c>
      <c r="AA5165">
        <v>0.1121103735906631</v>
      </c>
      <c r="AB5165">
        <v>1.0169673487642239</v>
      </c>
      <c r="AD5165">
        <v>7.7098E-2</v>
      </c>
      <c r="AE5165">
        <v>5.4999999999999997E-3</v>
      </c>
      <c r="AF5165">
        <v>1.3885162583075521</v>
      </c>
      <c r="AG5165">
        <v>0.70058744909789472</v>
      </c>
      <c r="AH5165">
        <v>6.5918117963511547</v>
      </c>
    </row>
    <row r="5166" spans="1:34">
      <c r="A5166" t="s">
        <v>809</v>
      </c>
      <c r="B5166" t="s">
        <v>5986</v>
      </c>
      <c r="C5166" t="s">
        <v>827</v>
      </c>
      <c r="D5166" t="s">
        <v>5995</v>
      </c>
      <c r="E5166" t="s">
        <v>62</v>
      </c>
      <c r="F5166" t="s">
        <v>63</v>
      </c>
      <c r="G5166" t="s">
        <v>38</v>
      </c>
      <c r="H5166" t="s">
        <v>75</v>
      </c>
      <c r="I5166" t="str">
        <f t="shared" si="320"/>
        <v>05Qd-612,95885056773935</v>
      </c>
      <c r="J5166" t="str">
        <f t="shared" si="321"/>
        <v>CaféPlátanoFríjolCaña panelera</v>
      </c>
      <c r="K5166">
        <v>2.0711953974175459</v>
      </c>
      <c r="L5166">
        <v>0.29588505677393512</v>
      </c>
      <c r="M5166">
        <v>0.29588505677393512</v>
      </c>
      <c r="N5166">
        <v>0.29588505677393501</v>
      </c>
      <c r="O5166">
        <v>2.9588505677393511</v>
      </c>
      <c r="P5166">
        <v>318.96409120230209</v>
      </c>
      <c r="Q5166">
        <v>18.609290850919191</v>
      </c>
      <c r="R5166">
        <v>17.026840085263721</v>
      </c>
      <c r="S5166">
        <v>18.882956892844469</v>
      </c>
      <c r="T5166">
        <f t="shared" si="322"/>
        <v>373.48317903132943</v>
      </c>
      <c r="U5166">
        <v>29860921.131464139</v>
      </c>
      <c r="V5166">
        <v>1526906.5400201699</v>
      </c>
      <c r="W5166">
        <v>2277143.6580292131</v>
      </c>
      <c r="X5166">
        <v>2718872.1265276782</v>
      </c>
      <c r="Y5166">
        <f t="shared" si="323"/>
        <v>36383843.456041202</v>
      </c>
      <c r="Z5166">
        <v>1.2957261328544569</v>
      </c>
      <c r="AA5166">
        <v>6.4165917746417528E-2</v>
      </c>
      <c r="AB5166">
        <v>7.504741643829195E-2</v>
      </c>
      <c r="AC5166">
        <v>8.5095573320356249E-2</v>
      </c>
      <c r="AD5166">
        <v>0.10667</v>
      </c>
      <c r="AE5166">
        <v>5.4999999999999997E-3</v>
      </c>
      <c r="AF5166">
        <v>0.92948185374011028</v>
      </c>
      <c r="AG5166">
        <v>0.46897781498668722</v>
      </c>
      <c r="AH5166">
        <v>4.4694802364661488</v>
      </c>
    </row>
    <row r="5167" spans="1:34">
      <c r="A5167" t="s">
        <v>809</v>
      </c>
      <c r="B5167" t="s">
        <v>5986</v>
      </c>
      <c r="C5167" t="s">
        <v>829</v>
      </c>
      <c r="D5167" t="s">
        <v>5996</v>
      </c>
      <c r="E5167" t="s">
        <v>62</v>
      </c>
      <c r="F5167" t="s">
        <v>46</v>
      </c>
      <c r="G5167" t="s">
        <v>75</v>
      </c>
      <c r="I5167" t="str">
        <f t="shared" si="320"/>
        <v>05Qd-611,50797751981491</v>
      </c>
      <c r="J5167" t="str">
        <f t="shared" si="321"/>
        <v>CaféGranadillaCaña panelera</v>
      </c>
      <c r="K5167">
        <v>0.15079775198149109</v>
      </c>
      <c r="L5167">
        <v>1.2063820158519281</v>
      </c>
      <c r="M5167">
        <v>0.15079775198149109</v>
      </c>
      <c r="O5167">
        <v>1.507977519814911</v>
      </c>
      <c r="P5167">
        <v>23.222853805149629</v>
      </c>
      <c r="Q5167">
        <v>153.88499323114851</v>
      </c>
      <c r="R5167">
        <v>9.6236946916177892</v>
      </c>
      <c r="T5167">
        <f t="shared" si="322"/>
        <v>186.73154172791595</v>
      </c>
      <c r="U5167">
        <v>2174087.381777633</v>
      </c>
      <c r="V5167">
        <v>29762320.5246596</v>
      </c>
      <c r="W5167">
        <v>1385672.5617568509</v>
      </c>
      <c r="Y5167">
        <f t="shared" si="323"/>
        <v>33322080.468194082</v>
      </c>
      <c r="Z5167">
        <v>9.43380756164999E-2</v>
      </c>
      <c r="AA5167">
        <v>1.181077124431146</v>
      </c>
      <c r="AB5167">
        <v>4.3368939615257653E-2</v>
      </c>
      <c r="AD5167">
        <v>7.9644000000000006E-2</v>
      </c>
      <c r="AE5167">
        <v>5.4999999999999997E-3</v>
      </c>
      <c r="AF5167">
        <v>0.473710215648663</v>
      </c>
      <c r="AG5167">
        <v>0.23901443689066329</v>
      </c>
      <c r="AH5167">
        <v>2.3058461723542369</v>
      </c>
    </row>
    <row r="5168" spans="1:34">
      <c r="A5168" t="s">
        <v>809</v>
      </c>
      <c r="B5168" t="s">
        <v>5986</v>
      </c>
      <c r="C5168" t="s">
        <v>831</v>
      </c>
      <c r="D5168" t="s">
        <v>5997</v>
      </c>
      <c r="E5168" t="s">
        <v>63</v>
      </c>
      <c r="F5168" t="s">
        <v>46</v>
      </c>
      <c r="G5168" t="s">
        <v>75</v>
      </c>
      <c r="I5168" t="str">
        <f t="shared" si="320"/>
        <v>05Qd-611,56313896256907</v>
      </c>
      <c r="J5168" t="str">
        <f t="shared" si="321"/>
        <v>PlátanoGranadillaCaña panelera</v>
      </c>
      <c r="K5168">
        <v>0.1563138962569072</v>
      </c>
      <c r="L5168">
        <v>1.250511170055258</v>
      </c>
      <c r="M5168">
        <v>0.15631389625690731</v>
      </c>
      <c r="O5168">
        <v>1.563138962569073</v>
      </c>
      <c r="P5168">
        <v>9.8311512963889669</v>
      </c>
      <c r="Q5168">
        <v>159.5140680239123</v>
      </c>
      <c r="R5168">
        <v>9.9757270507476328</v>
      </c>
      <c r="T5168">
        <f t="shared" si="322"/>
        <v>179.3209463710489</v>
      </c>
      <c r="U5168">
        <v>806653.47920243908</v>
      </c>
      <c r="V5168">
        <v>30851018.809799518</v>
      </c>
      <c r="W5168">
        <v>1436360.1195533001</v>
      </c>
      <c r="Y5168">
        <f t="shared" si="323"/>
        <v>33094032.408555258</v>
      </c>
      <c r="Z5168">
        <v>3.3898381754053852E-2</v>
      </c>
      <c r="AA5168">
        <v>1.224280631997728</v>
      </c>
      <c r="AB5168">
        <v>4.495536464378818E-2</v>
      </c>
      <c r="AD5168">
        <v>7.7098E-2</v>
      </c>
      <c r="AE5168">
        <v>5.4999999999999997E-3</v>
      </c>
      <c r="AF5168">
        <v>0.49103841756096522</v>
      </c>
      <c r="AG5168">
        <v>0.24775752556719799</v>
      </c>
      <c r="AH5168">
        <v>2.384532905697236</v>
      </c>
    </row>
    <row r="5169" spans="1:34">
      <c r="A5169" t="s">
        <v>809</v>
      </c>
      <c r="B5169" t="s">
        <v>5986</v>
      </c>
      <c r="C5169" t="s">
        <v>833</v>
      </c>
      <c r="D5169" t="s">
        <v>5998</v>
      </c>
      <c r="E5169" t="s">
        <v>62</v>
      </c>
      <c r="F5169" t="s">
        <v>63</v>
      </c>
      <c r="G5169" t="s">
        <v>46</v>
      </c>
      <c r="H5169" t="s">
        <v>75</v>
      </c>
      <c r="I5169" t="str">
        <f t="shared" si="320"/>
        <v>05Qd-611,65229050265498</v>
      </c>
      <c r="J5169" t="str">
        <f t="shared" si="321"/>
        <v>CaféPlátanoGranadillaCaña panelera</v>
      </c>
      <c r="K5169">
        <v>0.165229050265498</v>
      </c>
      <c r="L5169">
        <v>0.165229050265498</v>
      </c>
      <c r="M5169">
        <v>1.156603351858486</v>
      </c>
      <c r="N5169">
        <v>0.165229050265498</v>
      </c>
      <c r="O5169">
        <v>1.652290502654981</v>
      </c>
      <c r="P5169">
        <v>25.445273740886691</v>
      </c>
      <c r="Q5169">
        <v>10.391857861754181</v>
      </c>
      <c r="R5169">
        <v>147.53527210547591</v>
      </c>
      <c r="S5169">
        <v>10.54467930089762</v>
      </c>
      <c r="T5169">
        <f t="shared" si="322"/>
        <v>193.91708300901442</v>
      </c>
      <c r="U5169">
        <v>2382146.8726497479</v>
      </c>
      <c r="V5169">
        <v>852659.88151766232</v>
      </c>
      <c r="W5169">
        <v>28534244.729766458</v>
      </c>
      <c r="X5169">
        <v>1518280.9978901141</v>
      </c>
      <c r="Y5169">
        <f t="shared" si="323"/>
        <v>33287332.481823985</v>
      </c>
      <c r="Z5169">
        <v>0.10336620031247019</v>
      </c>
      <c r="AA5169">
        <v>3.5831730619484879E-2</v>
      </c>
      <c r="AB5169">
        <v>1.132342610359431</v>
      </c>
      <c r="AC5169">
        <v>4.7519333740003562E-2</v>
      </c>
      <c r="AD5169">
        <v>0.10667</v>
      </c>
      <c r="AE5169">
        <v>5.4999999999999997E-3</v>
      </c>
      <c r="AF5169">
        <v>0.51904413695967977</v>
      </c>
      <c r="AG5169">
        <v>0.26188804467081439</v>
      </c>
      <c r="AH5169">
        <v>2.545392684285475</v>
      </c>
    </row>
    <row r="5170" spans="1:34">
      <c r="A5170" t="s">
        <v>809</v>
      </c>
      <c r="B5170" t="s">
        <v>5986</v>
      </c>
      <c r="C5170" t="s">
        <v>835</v>
      </c>
      <c r="D5170" t="s">
        <v>5999</v>
      </c>
      <c r="E5170" t="s">
        <v>38</v>
      </c>
      <c r="F5170" t="s">
        <v>46</v>
      </c>
      <c r="G5170" t="s">
        <v>75</v>
      </c>
      <c r="I5170" t="str">
        <f t="shared" si="320"/>
        <v>05Qd-611,56859285446341</v>
      </c>
      <c r="J5170" t="str">
        <f t="shared" si="321"/>
        <v>FríjolGranadillaCaña panelera</v>
      </c>
      <c r="K5170">
        <v>0.15685928544634131</v>
      </c>
      <c r="L5170">
        <v>1.2548742835707309</v>
      </c>
      <c r="M5170">
        <v>0.15685928544634151</v>
      </c>
      <c r="O5170">
        <v>1.568592854463414</v>
      </c>
      <c r="P5170">
        <v>9.0265388806849156</v>
      </c>
      <c r="Q5170">
        <v>160.0706228174792</v>
      </c>
      <c r="R5170">
        <v>10.010533000957469</v>
      </c>
      <c r="T5170">
        <f t="shared" si="322"/>
        <v>179.10769469912159</v>
      </c>
      <c r="U5170">
        <v>1207195.5608425159</v>
      </c>
      <c r="V5170">
        <v>30958659.989149559</v>
      </c>
      <c r="W5170">
        <v>1441371.671949456</v>
      </c>
      <c r="Y5170">
        <f t="shared" si="323"/>
        <v>33607227.221941531</v>
      </c>
      <c r="Z5170">
        <v>3.9785328280699729E-2</v>
      </c>
      <c r="AA5170">
        <v>1.2285522254869441</v>
      </c>
      <c r="AB5170">
        <v>4.5112216788548848E-2</v>
      </c>
      <c r="AD5170">
        <v>7.7098E-2</v>
      </c>
      <c r="AE5170">
        <v>5.4999999999999997E-3</v>
      </c>
      <c r="AF5170">
        <v>0.49275168203039182</v>
      </c>
      <c r="AG5170">
        <v>0.2486219674324511</v>
      </c>
      <c r="AH5170">
        <v>2.3925645039262569</v>
      </c>
    </row>
    <row r="5171" spans="1:34">
      <c r="A5171" t="s">
        <v>809</v>
      </c>
      <c r="B5171" t="s">
        <v>5986</v>
      </c>
      <c r="C5171" t="s">
        <v>837</v>
      </c>
      <c r="D5171" t="s">
        <v>6000</v>
      </c>
      <c r="E5171" t="s">
        <v>62</v>
      </c>
      <c r="F5171" t="s">
        <v>38</v>
      </c>
      <c r="G5171" t="s">
        <v>46</v>
      </c>
      <c r="H5171" t="s">
        <v>75</v>
      </c>
      <c r="I5171" t="str">
        <f t="shared" si="320"/>
        <v>05Qd-611,65838545889967</v>
      </c>
      <c r="J5171" t="str">
        <f t="shared" si="321"/>
        <v>CaféFríjolGranadillaCaña panelera</v>
      </c>
      <c r="K5171">
        <v>0.1658385458899666</v>
      </c>
      <c r="L5171">
        <v>0.16583854588996669</v>
      </c>
      <c r="M5171">
        <v>1.1608698212297659</v>
      </c>
      <c r="N5171">
        <v>0.16583854588996669</v>
      </c>
      <c r="O5171">
        <v>1.658385458899666</v>
      </c>
      <c r="P5171">
        <v>25.539136067054859</v>
      </c>
      <c r="Q5171">
        <v>9.5432545043953549</v>
      </c>
      <c r="R5171">
        <v>148.07949905986791</v>
      </c>
      <c r="S5171">
        <v>10.58357643118431</v>
      </c>
      <c r="T5171">
        <f t="shared" si="322"/>
        <v>193.74546606250243</v>
      </c>
      <c r="U5171">
        <v>2390934.117346663</v>
      </c>
      <c r="V5171">
        <v>1276300.321305685</v>
      </c>
      <c r="W5171">
        <v>28639501.62788675</v>
      </c>
      <c r="X5171">
        <v>1523881.6209248709</v>
      </c>
      <c r="Y5171">
        <f t="shared" si="323"/>
        <v>33830617.687463969</v>
      </c>
      <c r="Z5171">
        <v>0.1037474967413195</v>
      </c>
      <c r="AA5171">
        <v>4.2062801516989212E-2</v>
      </c>
      <c r="AB5171">
        <v>1.1365195868977851</v>
      </c>
      <c r="AC5171">
        <v>4.7694622685534968E-2</v>
      </c>
      <c r="AD5171">
        <v>0.10667</v>
      </c>
      <c r="AE5171">
        <v>5.4999999999999997E-3</v>
      </c>
      <c r="AF5171">
        <v>0.52095878290041875</v>
      </c>
      <c r="AG5171">
        <v>0.26285409523559722</v>
      </c>
      <c r="AH5171">
        <v>2.5543683370356818</v>
      </c>
    </row>
    <row r="5172" spans="1:34">
      <c r="A5172" t="s">
        <v>809</v>
      </c>
      <c r="B5172" t="s">
        <v>5986</v>
      </c>
      <c r="C5172" t="s">
        <v>839</v>
      </c>
      <c r="D5172" t="s">
        <v>6001</v>
      </c>
      <c r="E5172" t="s">
        <v>63</v>
      </c>
      <c r="F5172" t="s">
        <v>38</v>
      </c>
      <c r="G5172" t="s">
        <v>46</v>
      </c>
      <c r="H5172" t="s">
        <v>75</v>
      </c>
      <c r="I5172" t="str">
        <f t="shared" si="320"/>
        <v>05Qd-611,7253437365139</v>
      </c>
      <c r="J5172" t="str">
        <f t="shared" si="321"/>
        <v>PlátanoFríjolGranadillaCaña panelera</v>
      </c>
      <c r="K5172">
        <v>0.17253437365138991</v>
      </c>
      <c r="L5172">
        <v>0.17253437365138991</v>
      </c>
      <c r="M5172">
        <v>1.207740615559729</v>
      </c>
      <c r="N5172">
        <v>0.17253437365138991</v>
      </c>
      <c r="O5172">
        <v>1.7253437365138991</v>
      </c>
      <c r="P5172">
        <v>10.851316305280619</v>
      </c>
      <c r="Q5172">
        <v>9.9285689564845274</v>
      </c>
      <c r="R5172">
        <v>154.05829497478501</v>
      </c>
      <c r="S5172">
        <v>11.01089448624063</v>
      </c>
      <c r="T5172">
        <f t="shared" si="322"/>
        <v>185.84907472279079</v>
      </c>
      <c r="U5172">
        <v>890358.7980378127</v>
      </c>
      <c r="V5172">
        <v>1327831.689224107</v>
      </c>
      <c r="W5172">
        <v>29795838.16620015</v>
      </c>
      <c r="X5172">
        <v>1585409.2278376899</v>
      </c>
      <c r="Y5172">
        <f t="shared" si="323"/>
        <v>33599437.881299764</v>
      </c>
      <c r="Z5172">
        <v>3.741597006909067E-2</v>
      </c>
      <c r="AA5172">
        <v>4.3761111596888017E-2</v>
      </c>
      <c r="AB5172">
        <v>1.182407226351647</v>
      </c>
      <c r="AC5172">
        <v>4.9620320821240432E-2</v>
      </c>
      <c r="AD5172">
        <v>0.10412399999999999</v>
      </c>
      <c r="AE5172">
        <v>5.4999999999999997E-3</v>
      </c>
      <c r="AF5172">
        <v>0.54199279681064894</v>
      </c>
      <c r="AG5172">
        <v>0.27346698223745303</v>
      </c>
      <c r="AH5172">
        <v>2.6504275155620012</v>
      </c>
    </row>
    <row r="5173" spans="1:34">
      <c r="A5173" t="s">
        <v>809</v>
      </c>
      <c r="B5173" t="s">
        <v>5986</v>
      </c>
      <c r="C5173" t="s">
        <v>841</v>
      </c>
      <c r="D5173" t="s">
        <v>6002</v>
      </c>
      <c r="E5173" t="s">
        <v>62</v>
      </c>
      <c r="F5173" t="s">
        <v>63</v>
      </c>
      <c r="G5173" t="s">
        <v>407</v>
      </c>
      <c r="I5173" t="str">
        <f t="shared" si="320"/>
        <v>05Qd-612,77196134133481</v>
      </c>
      <c r="J5173" t="str">
        <f t="shared" si="321"/>
        <v>CaféPlátanoYuca</v>
      </c>
      <c r="K5173">
        <v>2.2175690730678488</v>
      </c>
      <c r="L5173">
        <v>0.27719613413348121</v>
      </c>
      <c r="M5173">
        <v>0.27719613413348121</v>
      </c>
      <c r="O5173">
        <v>2.7719613413348121</v>
      </c>
      <c r="P5173">
        <v>341.50563725244882</v>
      </c>
      <c r="Q5173">
        <v>17.433876313603591</v>
      </c>
      <c r="R5173">
        <v>19.484920585792249</v>
      </c>
      <c r="T5173">
        <f t="shared" si="322"/>
        <v>378.42443415184465</v>
      </c>
      <c r="U5173">
        <v>31971225.542996719</v>
      </c>
      <c r="V5173">
        <v>1430462.878698528</v>
      </c>
      <c r="W5173">
        <v>1380597.218071118</v>
      </c>
      <c r="Y5173">
        <f t="shared" si="323"/>
        <v>34782285.639766365</v>
      </c>
      <c r="Z5173">
        <v>1.3872965355979821</v>
      </c>
      <c r="AA5173">
        <v>6.0113020023256247E-2</v>
      </c>
      <c r="AB5173">
        <v>7.0690847580996613E-2</v>
      </c>
      <c r="AD5173">
        <v>8.3624000000000004E-2</v>
      </c>
      <c r="AE5173">
        <v>5.4999999999999997E-3</v>
      </c>
      <c r="AF5173">
        <v>0.87077319623083083</v>
      </c>
      <c r="AG5173">
        <v>0.43935587260156772</v>
      </c>
      <c r="AH5173">
        <v>4.1712144101672104</v>
      </c>
    </row>
    <row r="5174" spans="1:34">
      <c r="A5174" t="s">
        <v>809</v>
      </c>
      <c r="B5174" t="s">
        <v>5986</v>
      </c>
      <c r="C5174" t="s">
        <v>843</v>
      </c>
      <c r="D5174" t="s">
        <v>6003</v>
      </c>
      <c r="E5174" t="s">
        <v>62</v>
      </c>
      <c r="F5174" t="s">
        <v>38</v>
      </c>
      <c r="G5174" t="s">
        <v>407</v>
      </c>
      <c r="I5174" t="str">
        <f t="shared" si="320"/>
        <v>05Qd-612,78915859443802</v>
      </c>
      <c r="J5174" t="str">
        <f t="shared" si="321"/>
        <v>CaféFríjolYuca</v>
      </c>
      <c r="K5174">
        <v>2.231326875550419</v>
      </c>
      <c r="L5174">
        <v>0.27891585944380243</v>
      </c>
      <c r="M5174">
        <v>0.27891585944380248</v>
      </c>
      <c r="O5174">
        <v>2.7891585944380242</v>
      </c>
      <c r="P5174">
        <v>343.62433883476461</v>
      </c>
      <c r="Q5174">
        <v>16.05033991162972</v>
      </c>
      <c r="R5174">
        <v>19.605805067842251</v>
      </c>
      <c r="T5174">
        <f t="shared" si="322"/>
        <v>379.28048381423656</v>
      </c>
      <c r="U5174">
        <v>32169575.083260529</v>
      </c>
      <c r="V5174">
        <v>2146548.0121947532</v>
      </c>
      <c r="W5174">
        <v>1389162.4456732201</v>
      </c>
      <c r="Y5174">
        <f t="shared" si="323"/>
        <v>35705285.541128501</v>
      </c>
      <c r="Z5174">
        <v>1.3959033257779641</v>
      </c>
      <c r="AA5174">
        <v>7.0743399085935396E-2</v>
      </c>
      <c r="AB5174">
        <v>7.112941372540961E-2</v>
      </c>
      <c r="AD5174">
        <v>8.3624000000000004E-2</v>
      </c>
      <c r="AE5174">
        <v>5.4999999999999997E-3</v>
      </c>
      <c r="AF5174">
        <v>0.87617547469257306</v>
      </c>
      <c r="AG5174">
        <v>0.44208163721842691</v>
      </c>
      <c r="AH5174">
        <v>4.1965397063490242</v>
      </c>
    </row>
    <row r="5175" spans="1:34">
      <c r="A5175" t="s">
        <v>809</v>
      </c>
      <c r="B5175" t="s">
        <v>5986</v>
      </c>
      <c r="C5175" t="s">
        <v>845</v>
      </c>
      <c r="D5175" t="s">
        <v>6004</v>
      </c>
      <c r="E5175" t="s">
        <v>63</v>
      </c>
      <c r="F5175" t="s">
        <v>38</v>
      </c>
      <c r="G5175" t="s">
        <v>407</v>
      </c>
      <c r="I5175" t="str">
        <f t="shared" si="320"/>
        <v>05Qd-614,91345375638375</v>
      </c>
      <c r="J5175" t="str">
        <f t="shared" si="321"/>
        <v>PlátanoFríjolYuca</v>
      </c>
      <c r="K5175">
        <v>0.49134537563837538</v>
      </c>
      <c r="L5175">
        <v>0.49134537563837538</v>
      </c>
      <c r="M5175">
        <v>3.9307630051069999</v>
      </c>
      <c r="O5175">
        <v>4.9134537563837508</v>
      </c>
      <c r="P5175">
        <v>30.902503503225731</v>
      </c>
      <c r="Q5175">
        <v>28.274692979917418</v>
      </c>
      <c r="R5175">
        <v>276.30473720531222</v>
      </c>
      <c r="T5175">
        <f t="shared" si="322"/>
        <v>335.48193368845534</v>
      </c>
      <c r="U5175">
        <v>2535574.0355759389</v>
      </c>
      <c r="V5175">
        <v>3781414.3716347022</v>
      </c>
      <c r="W5175">
        <v>19577475.30178168</v>
      </c>
      <c r="Y5175">
        <f t="shared" si="323"/>
        <v>25894463.708992321</v>
      </c>
      <c r="Z5175">
        <v>0.1065536303253822</v>
      </c>
      <c r="AA5175">
        <v>0.1246233974185967</v>
      </c>
      <c r="AB5175">
        <v>1.002427286151234</v>
      </c>
      <c r="AD5175">
        <v>8.1077999999999997E-2</v>
      </c>
      <c r="AE5175">
        <v>5.4999999999999997E-3</v>
      </c>
      <c r="AF5175">
        <v>1.5434933266126969</v>
      </c>
      <c r="AG5175">
        <v>0.77878242038682455</v>
      </c>
      <c r="AH5175">
        <v>7.3223075033832723</v>
      </c>
    </row>
    <row r="5176" spans="1:34">
      <c r="A5176" t="s">
        <v>809</v>
      </c>
      <c r="B5176" t="s">
        <v>5986</v>
      </c>
      <c r="C5176" t="s">
        <v>847</v>
      </c>
      <c r="D5176" t="s">
        <v>6005</v>
      </c>
      <c r="E5176" t="s">
        <v>62</v>
      </c>
      <c r="F5176" t="s">
        <v>63</v>
      </c>
      <c r="G5176" t="s">
        <v>38</v>
      </c>
      <c r="H5176" t="s">
        <v>407</v>
      </c>
      <c r="I5176" t="str">
        <f t="shared" si="320"/>
        <v>05Qd-612,98392030974181</v>
      </c>
      <c r="J5176" t="str">
        <f t="shared" si="321"/>
        <v>CaféPlátanoFríjolYuca</v>
      </c>
      <c r="K5176">
        <v>2.088744216819268</v>
      </c>
      <c r="L5176">
        <v>0.29839203097418121</v>
      </c>
      <c r="M5176">
        <v>0.29839203097418121</v>
      </c>
      <c r="N5176">
        <v>0.29839203097418121</v>
      </c>
      <c r="O5176">
        <v>2.9839203097418121</v>
      </c>
      <c r="P5176">
        <v>321.66660939016731</v>
      </c>
      <c r="Q5176">
        <v>18.766963605862589</v>
      </c>
      <c r="R5176">
        <v>17.171105055150608</v>
      </c>
      <c r="S5176">
        <v>20.974841677140539</v>
      </c>
      <c r="T5176">
        <f t="shared" si="322"/>
        <v>378.57951972832109</v>
      </c>
      <c r="U5176">
        <v>30113926.672495421</v>
      </c>
      <c r="V5176">
        <v>1539843.7100947711</v>
      </c>
      <c r="W5176">
        <v>2296437.4353601011</v>
      </c>
      <c r="X5176">
        <v>1486165.0547376331</v>
      </c>
      <c r="Y5176">
        <f t="shared" si="323"/>
        <v>35436372.872687928</v>
      </c>
      <c r="Z5176">
        <v>1.306704558129014</v>
      </c>
      <c r="AA5176">
        <v>6.4709582580590896E-2</v>
      </c>
      <c r="AB5176">
        <v>7.5683278008515376E-2</v>
      </c>
      <c r="AC5176">
        <v>7.6096247326531766E-2</v>
      </c>
      <c r="AD5176">
        <v>0.11065</v>
      </c>
      <c r="AE5176">
        <v>5.4999999999999997E-3</v>
      </c>
      <c r="AF5176">
        <v>0.93735716536391989</v>
      </c>
      <c r="AG5176">
        <v>0.47295136909407709</v>
      </c>
      <c r="AH5176">
        <v>4.5103788441998089</v>
      </c>
    </row>
    <row r="5177" spans="1:34">
      <c r="A5177" t="s">
        <v>809</v>
      </c>
      <c r="B5177" t="s">
        <v>5986</v>
      </c>
      <c r="C5177" t="s">
        <v>849</v>
      </c>
      <c r="D5177" t="s">
        <v>6006</v>
      </c>
      <c r="E5177" t="s">
        <v>62</v>
      </c>
      <c r="F5177" t="s">
        <v>46</v>
      </c>
      <c r="G5177" t="s">
        <v>407</v>
      </c>
      <c r="I5177" t="str">
        <f t="shared" si="320"/>
        <v>05Qd-611,51446226530747</v>
      </c>
      <c r="J5177" t="str">
        <f t="shared" si="321"/>
        <v>CaféGranadillaYuca</v>
      </c>
      <c r="K5177">
        <v>0.15144622653074691</v>
      </c>
      <c r="L5177">
        <v>1.211569812245975</v>
      </c>
      <c r="M5177">
        <v>0.15144622653074691</v>
      </c>
      <c r="O5177">
        <v>1.5144622653074691</v>
      </c>
      <c r="P5177">
        <v>23.322718885735021</v>
      </c>
      <c r="Q5177">
        <v>154.54674382299461</v>
      </c>
      <c r="R5177">
        <v>10.64559470208383</v>
      </c>
      <c r="T5177">
        <f t="shared" si="322"/>
        <v>188.51505741081345</v>
      </c>
      <c r="U5177">
        <v>2183436.5949881449</v>
      </c>
      <c r="V5177">
        <v>29890307.229590099</v>
      </c>
      <c r="W5177">
        <v>754289.8810234993</v>
      </c>
      <c r="Y5177">
        <f t="shared" si="323"/>
        <v>32828033.705601744</v>
      </c>
      <c r="Z5177">
        <v>9.4743757002722279E-2</v>
      </c>
      <c r="AA5177">
        <v>1.186156102372381</v>
      </c>
      <c r="AB5177">
        <v>3.8621974833338797E-2</v>
      </c>
      <c r="AD5177">
        <v>8.3624000000000004E-2</v>
      </c>
      <c r="AE5177">
        <v>5.4999999999999997E-3</v>
      </c>
      <c r="AF5177">
        <v>0.47574730847355062</v>
      </c>
      <c r="AG5177">
        <v>0.24004226905123391</v>
      </c>
      <c r="AH5177">
        <v>2.3193758428322542</v>
      </c>
    </row>
    <row r="5178" spans="1:34">
      <c r="A5178" t="s">
        <v>809</v>
      </c>
      <c r="B5178" t="s">
        <v>5986</v>
      </c>
      <c r="C5178" t="s">
        <v>851</v>
      </c>
      <c r="D5178" t="s">
        <v>6007</v>
      </c>
      <c r="E5178" t="s">
        <v>63</v>
      </c>
      <c r="F5178" t="s">
        <v>46</v>
      </c>
      <c r="G5178" t="s">
        <v>407</v>
      </c>
      <c r="I5178" t="str">
        <f t="shared" si="320"/>
        <v>05Qd-611,57010790215365</v>
      </c>
      <c r="J5178" t="str">
        <f t="shared" si="321"/>
        <v>PlátanoGranadillaYuca</v>
      </c>
      <c r="K5178">
        <v>0.15701079021536529</v>
      </c>
      <c r="L5178">
        <v>1.256086321722923</v>
      </c>
      <c r="M5178">
        <v>0.15701079021536529</v>
      </c>
      <c r="O5178">
        <v>1.570107902153653</v>
      </c>
      <c r="P5178">
        <v>9.874981500274874</v>
      </c>
      <c r="Q5178">
        <v>160.22522930231989</v>
      </c>
      <c r="R5178">
        <v>11.036744029718969</v>
      </c>
      <c r="T5178">
        <f t="shared" si="322"/>
        <v>181.13695483231373</v>
      </c>
      <c r="U5178">
        <v>810249.78093687643</v>
      </c>
      <c r="V5178">
        <v>30988561.850665759</v>
      </c>
      <c r="W5178">
        <v>782004.62952379487</v>
      </c>
      <c r="Y5178">
        <f t="shared" si="323"/>
        <v>32580816.261126433</v>
      </c>
      <c r="Z5178">
        <v>3.4049510847573988E-2</v>
      </c>
      <c r="AA5178">
        <v>1.229738840105433</v>
      </c>
      <c r="AB5178">
        <v>4.0041055674829483E-2</v>
      </c>
      <c r="AD5178">
        <v>8.1077999999999997E-2</v>
      </c>
      <c r="AE5178">
        <v>5.4999999999999997E-3</v>
      </c>
      <c r="AF5178">
        <v>0.49322761324198522</v>
      </c>
      <c r="AG5178">
        <v>0.24886210249135399</v>
      </c>
      <c r="AH5178">
        <v>2.3987756178869919</v>
      </c>
    </row>
    <row r="5179" spans="1:34">
      <c r="A5179" t="s">
        <v>809</v>
      </c>
      <c r="B5179" t="s">
        <v>5986</v>
      </c>
      <c r="C5179" t="s">
        <v>853</v>
      </c>
      <c r="D5179" t="s">
        <v>6008</v>
      </c>
      <c r="E5179" t="s">
        <v>62</v>
      </c>
      <c r="F5179" t="s">
        <v>63</v>
      </c>
      <c r="G5179" t="s">
        <v>46</v>
      </c>
      <c r="H5179" t="s">
        <v>407</v>
      </c>
      <c r="I5179" t="str">
        <f t="shared" si="320"/>
        <v>05Qd-611,66007901978285</v>
      </c>
      <c r="J5179" t="str">
        <f t="shared" si="321"/>
        <v>CaféPlátanoGranadillaYuca</v>
      </c>
      <c r="K5179">
        <v>0.16600790197828469</v>
      </c>
      <c r="L5179">
        <v>0.16600790197828469</v>
      </c>
      <c r="M5179">
        <v>1.162055313847993</v>
      </c>
      <c r="N5179">
        <v>0.16600790197828469</v>
      </c>
      <c r="O5179">
        <v>1.660079019782847</v>
      </c>
      <c r="P5179">
        <v>25.565216904655848</v>
      </c>
      <c r="Q5179">
        <v>10.440842687858661</v>
      </c>
      <c r="R5179">
        <v>148.23071942052829</v>
      </c>
      <c r="S5179">
        <v>11.669177121724379</v>
      </c>
      <c r="T5179">
        <f t="shared" si="322"/>
        <v>195.90595613476717</v>
      </c>
      <c r="U5179">
        <v>2393375.7647174061</v>
      </c>
      <c r="V5179">
        <v>856679.12394553691</v>
      </c>
      <c r="W5179">
        <v>28668748.591800049</v>
      </c>
      <c r="X5179">
        <v>826815.45457152138</v>
      </c>
      <c r="Y5179">
        <f t="shared" si="323"/>
        <v>32745618.935034513</v>
      </c>
      <c r="Z5179">
        <v>0.1038534447893238</v>
      </c>
      <c r="AA5179">
        <v>3.6000633150367042E-2</v>
      </c>
      <c r="AB5179">
        <v>1.137680212797517</v>
      </c>
      <c r="AC5179">
        <v>4.2335508511590417E-2</v>
      </c>
      <c r="AD5179">
        <v>0.11065</v>
      </c>
      <c r="AE5179">
        <v>5.4999999999999997E-3</v>
      </c>
      <c r="AF5179">
        <v>0.52149079155482114</v>
      </c>
      <c r="AG5179">
        <v>0.26312252463558128</v>
      </c>
      <c r="AH5179">
        <v>2.5608423359732502</v>
      </c>
    </row>
    <row r="5180" spans="1:34">
      <c r="A5180" t="s">
        <v>809</v>
      </c>
      <c r="B5180" t="s">
        <v>5986</v>
      </c>
      <c r="C5180" t="s">
        <v>855</v>
      </c>
      <c r="D5180" t="s">
        <v>6009</v>
      </c>
      <c r="E5180" t="s">
        <v>38</v>
      </c>
      <c r="F5180" t="s">
        <v>46</v>
      </c>
      <c r="G5180" t="s">
        <v>407</v>
      </c>
      <c r="I5180" t="str">
        <f t="shared" si="320"/>
        <v>05Qd-611,57561061820075</v>
      </c>
      <c r="J5180" t="str">
        <f t="shared" si="321"/>
        <v>FríjolGranadillaYuca</v>
      </c>
      <c r="K5180">
        <v>0.15756106182007479</v>
      </c>
      <c r="L5180">
        <v>1.2604884945605981</v>
      </c>
      <c r="M5180">
        <v>0.1575610618200747</v>
      </c>
      <c r="O5180">
        <v>1.5756106182007481</v>
      </c>
      <c r="P5180">
        <v>9.0669229211006677</v>
      </c>
      <c r="Q5180">
        <v>160.7867664675185</v>
      </c>
      <c r="R5180">
        <v>11.075424217492509</v>
      </c>
      <c r="T5180">
        <f t="shared" si="322"/>
        <v>180.92911360611166</v>
      </c>
      <c r="U5180">
        <v>1212596.4608954811</v>
      </c>
      <c r="V5180">
        <v>31097166.65186327</v>
      </c>
      <c r="W5180">
        <v>784745.30066994997</v>
      </c>
      <c r="Y5180">
        <f t="shared" si="323"/>
        <v>33094508.413428701</v>
      </c>
      <c r="Z5180">
        <v>3.9963324778192227E-2</v>
      </c>
      <c r="AA5180">
        <v>1.2340486736142651</v>
      </c>
      <c r="AB5180">
        <v>4.0181386514068142E-2</v>
      </c>
      <c r="AD5180">
        <v>8.1077999999999997E-2</v>
      </c>
      <c r="AE5180">
        <v>5.4999999999999997E-3</v>
      </c>
      <c r="AF5180">
        <v>0.4949562151415961</v>
      </c>
      <c r="AG5180">
        <v>0.24973428298481851</v>
      </c>
      <c r="AH5180">
        <v>2.4068791163271621</v>
      </c>
    </row>
    <row r="5181" spans="1:34">
      <c r="A5181" t="s">
        <v>809</v>
      </c>
      <c r="B5181" t="s">
        <v>5986</v>
      </c>
      <c r="C5181" t="s">
        <v>857</v>
      </c>
      <c r="D5181" t="s">
        <v>6010</v>
      </c>
      <c r="E5181" t="s">
        <v>62</v>
      </c>
      <c r="F5181" t="s">
        <v>38</v>
      </c>
      <c r="G5181" t="s">
        <v>46</v>
      </c>
      <c r="H5181" t="s">
        <v>407</v>
      </c>
      <c r="I5181" t="str">
        <f t="shared" si="320"/>
        <v>05Qd-611,66623167888011</v>
      </c>
      <c r="J5181" t="str">
        <f t="shared" si="321"/>
        <v>CaféFríjolGranadillaYuca</v>
      </c>
      <c r="K5181">
        <v>0.16662316788801071</v>
      </c>
      <c r="L5181">
        <v>0.16662316788801071</v>
      </c>
      <c r="M5181">
        <v>1.166362175216074</v>
      </c>
      <c r="N5181">
        <v>0.16662316788801071</v>
      </c>
      <c r="O5181">
        <v>1.666231678880107</v>
      </c>
      <c r="P5181">
        <v>25.659967854753649</v>
      </c>
      <c r="Q5181">
        <v>9.5884059339191605</v>
      </c>
      <c r="R5181">
        <v>148.78009874131229</v>
      </c>
      <c r="S5181">
        <v>11.71242594778623</v>
      </c>
      <c r="T5181">
        <f t="shared" si="322"/>
        <v>195.74089847777134</v>
      </c>
      <c r="U5181">
        <v>2402246.2010017429</v>
      </c>
      <c r="V5181">
        <v>1282338.8047163601</v>
      </c>
      <c r="W5181">
        <v>28775001.989818089</v>
      </c>
      <c r="X5181">
        <v>829879.83498215361</v>
      </c>
      <c r="Y5181">
        <f t="shared" si="323"/>
        <v>33289466.830518346</v>
      </c>
      <c r="Z5181">
        <v>0.1042383510704407</v>
      </c>
      <c r="AA5181">
        <v>4.2261810735216968E-2</v>
      </c>
      <c r="AB5181">
        <v>1.141896734076099</v>
      </c>
      <c r="AC5181">
        <v>4.2492414266362868E-2</v>
      </c>
      <c r="AD5181">
        <v>0.11065</v>
      </c>
      <c r="AE5181">
        <v>5.4999999999999997E-3</v>
      </c>
      <c r="AF5181">
        <v>0.52342356404610679</v>
      </c>
      <c r="AG5181">
        <v>0.26409772110249691</v>
      </c>
      <c r="AH5181">
        <v>2.5699029640287101</v>
      </c>
    </row>
    <row r="5182" spans="1:34">
      <c r="A5182" t="s">
        <v>809</v>
      </c>
      <c r="B5182" t="s">
        <v>5986</v>
      </c>
      <c r="C5182" t="s">
        <v>859</v>
      </c>
      <c r="D5182" t="s">
        <v>6011</v>
      </c>
      <c r="E5182" t="s">
        <v>63</v>
      </c>
      <c r="F5182" t="s">
        <v>38</v>
      </c>
      <c r="G5182" t="s">
        <v>46</v>
      </c>
      <c r="H5182" t="s">
        <v>407</v>
      </c>
      <c r="I5182" t="str">
        <f t="shared" si="320"/>
        <v>05Qd-611,73383796131951</v>
      </c>
      <c r="J5182" t="str">
        <f t="shared" si="321"/>
        <v>PlátanoFríjolGranadillaYuca</v>
      </c>
      <c r="K5182">
        <v>0.17338379613195121</v>
      </c>
      <c r="L5182">
        <v>0.17338379613195121</v>
      </c>
      <c r="M5182">
        <v>1.213686572923659</v>
      </c>
      <c r="N5182">
        <v>0.17338379613195121</v>
      </c>
      <c r="O5182">
        <v>1.7338379613195121</v>
      </c>
      <c r="P5182">
        <v>10.904739584470249</v>
      </c>
      <c r="Q5182">
        <v>9.9774493592295563</v>
      </c>
      <c r="R5182">
        <v>154.81675589071199</v>
      </c>
      <c r="S5182">
        <v>12.18765012381969</v>
      </c>
      <c r="T5182">
        <f t="shared" si="322"/>
        <v>187.88659495823148</v>
      </c>
      <c r="U5182">
        <v>894742.21893425961</v>
      </c>
      <c r="V5182">
        <v>1334368.8798334841</v>
      </c>
      <c r="W5182">
        <v>29942529.252908912</v>
      </c>
      <c r="X5182">
        <v>863551.67739501607</v>
      </c>
      <c r="Y5182">
        <f t="shared" si="323"/>
        <v>33035192.02907167</v>
      </c>
      <c r="Z5182">
        <v>3.7600176644488288E-2</v>
      </c>
      <c r="AA5182">
        <v>4.3976556619106349E-2</v>
      </c>
      <c r="AB5182">
        <v>1.188228462189965</v>
      </c>
      <c r="AC5182">
        <v>4.4216516740728698E-2</v>
      </c>
      <c r="AD5182">
        <v>0.10810400000000001</v>
      </c>
      <c r="AE5182">
        <v>5.4999999999999997E-3</v>
      </c>
      <c r="AF5182">
        <v>0.54466113968152208</v>
      </c>
      <c r="AG5182">
        <v>0.27481331686914268</v>
      </c>
      <c r="AH5182">
        <v>2.6669164178701772</v>
      </c>
    </row>
    <row r="5183" spans="1:34">
      <c r="A5183" t="s">
        <v>809</v>
      </c>
      <c r="B5183" t="s">
        <v>5986</v>
      </c>
      <c r="C5183" t="s">
        <v>861</v>
      </c>
      <c r="D5183" t="s">
        <v>6012</v>
      </c>
      <c r="E5183" t="s">
        <v>62</v>
      </c>
      <c r="F5183" t="s">
        <v>75</v>
      </c>
      <c r="G5183" t="s">
        <v>407</v>
      </c>
      <c r="I5183" t="str">
        <f t="shared" si="320"/>
        <v>05Qd-612,71594932940016</v>
      </c>
      <c r="J5183" t="str">
        <f t="shared" si="321"/>
        <v>CaféCaña paneleraYuca</v>
      </c>
      <c r="K5183">
        <v>2.1727594635201308</v>
      </c>
      <c r="L5183">
        <v>0.27159493294001641</v>
      </c>
      <c r="M5183">
        <v>0.27159493294001641</v>
      </c>
      <c r="O5183">
        <v>2.7159493294001629</v>
      </c>
      <c r="P5183">
        <v>334.60495738210022</v>
      </c>
      <c r="Q5183">
        <v>17.332796278859231</v>
      </c>
      <c r="R5183">
        <v>19.09119590135219</v>
      </c>
      <c r="T5183">
        <f t="shared" si="322"/>
        <v>371.02894956231165</v>
      </c>
      <c r="U5183">
        <v>31325194.647840969</v>
      </c>
      <c r="V5183">
        <v>2495671.464209659</v>
      </c>
      <c r="W5183">
        <v>1352699.993567148</v>
      </c>
      <c r="Y5183">
        <f t="shared" si="323"/>
        <v>35173566.105617777</v>
      </c>
      <c r="Z5183">
        <v>1.359263940427881</v>
      </c>
      <c r="AA5183">
        <v>7.81098132545852E-2</v>
      </c>
      <c r="AB5183">
        <v>6.926242340374221E-2</v>
      </c>
      <c r="AD5183">
        <v>7.9644000000000006E-2</v>
      </c>
      <c r="AE5183">
        <v>5.4999999999999997E-3</v>
      </c>
      <c r="AF5183">
        <v>0.8531777998115696</v>
      </c>
      <c r="AG5183">
        <v>0.43047796870992588</v>
      </c>
      <c r="AH5183">
        <v>4.0847490979216587</v>
      </c>
    </row>
    <row r="5184" spans="1:34">
      <c r="A5184" t="s">
        <v>809</v>
      </c>
      <c r="B5184" t="s">
        <v>5986</v>
      </c>
      <c r="C5184" t="s">
        <v>863</v>
      </c>
      <c r="D5184" t="s">
        <v>6013</v>
      </c>
      <c r="E5184" t="s">
        <v>63</v>
      </c>
      <c r="F5184" t="s">
        <v>75</v>
      </c>
      <c r="G5184" t="s">
        <v>407</v>
      </c>
      <c r="I5184" t="str">
        <f t="shared" si="320"/>
        <v>05Qd-614,29067539297299</v>
      </c>
      <c r="J5184" t="str">
        <f t="shared" si="321"/>
        <v>PlátanoCaña paneleraYuca</v>
      </c>
      <c r="K5184">
        <v>0.42906753929729941</v>
      </c>
      <c r="L5184">
        <v>3.4325403143783948</v>
      </c>
      <c r="M5184">
        <v>0.42906753929729941</v>
      </c>
      <c r="O5184">
        <v>4.2906753929729939</v>
      </c>
      <c r="P5184">
        <v>26.98562313531145</v>
      </c>
      <c r="Q5184">
        <v>219.0597642748811</v>
      </c>
      <c r="R5184">
        <v>30.160402327701028</v>
      </c>
      <c r="T5184">
        <f t="shared" si="322"/>
        <v>276.20578973789355</v>
      </c>
      <c r="U5184">
        <v>2214191.0071651861</v>
      </c>
      <c r="V5184">
        <v>31541431.276390489</v>
      </c>
      <c r="W5184">
        <v>2137004.734825131</v>
      </c>
      <c r="Y5184">
        <f t="shared" si="323"/>
        <v>35892627.018380806</v>
      </c>
      <c r="Z5184">
        <v>9.3047998889795799E-2</v>
      </c>
      <c r="AA5184">
        <v>0.98718735302821981</v>
      </c>
      <c r="AB5184">
        <v>0.1094212519133221</v>
      </c>
      <c r="AD5184">
        <v>7.7098E-2</v>
      </c>
      <c r="AE5184">
        <v>5.4999999999999997E-3</v>
      </c>
      <c r="AF5184">
        <v>1.3478561443894219</v>
      </c>
      <c r="AG5184">
        <v>0.6800720497862196</v>
      </c>
      <c r="AH5184">
        <v>6.4012015871486359</v>
      </c>
    </row>
    <row r="5185" spans="1:34">
      <c r="A5185" t="s">
        <v>809</v>
      </c>
      <c r="B5185" t="s">
        <v>5986</v>
      </c>
      <c r="C5185" t="s">
        <v>865</v>
      </c>
      <c r="D5185" t="s">
        <v>6014</v>
      </c>
      <c r="E5185" t="s">
        <v>62</v>
      </c>
      <c r="F5185" t="s">
        <v>63</v>
      </c>
      <c r="G5185" t="s">
        <v>75</v>
      </c>
      <c r="H5185" t="s">
        <v>407</v>
      </c>
      <c r="I5185" t="str">
        <f t="shared" si="320"/>
        <v>05Qd-612,90028324019692</v>
      </c>
      <c r="J5185" t="str">
        <f t="shared" si="321"/>
        <v>CaféPlátanoCaña paneleraYuca</v>
      </c>
      <c r="K5185">
        <v>2.0301982681378452</v>
      </c>
      <c r="L5185">
        <v>0.29002832401969209</v>
      </c>
      <c r="M5185">
        <v>0.29002832401969209</v>
      </c>
      <c r="N5185">
        <v>0.29002832401969209</v>
      </c>
      <c r="O5185">
        <v>2.900283240196921</v>
      </c>
      <c r="P5185">
        <v>312.65053329322808</v>
      </c>
      <c r="Q5185">
        <v>18.240939557859189</v>
      </c>
      <c r="R5185">
        <v>18.509188669004171</v>
      </c>
      <c r="S5185">
        <v>20.386932447019081</v>
      </c>
      <c r="T5185">
        <f t="shared" si="322"/>
        <v>369.78759396711052</v>
      </c>
      <c r="U5185">
        <v>29269855.67932767</v>
      </c>
      <c r="V5185">
        <v>1496683.034841818</v>
      </c>
      <c r="W5185">
        <v>2665054.9192254548</v>
      </c>
      <c r="X5185">
        <v>1444508.9523167759</v>
      </c>
      <c r="Y5185">
        <f t="shared" si="323"/>
        <v>34876102.585711718</v>
      </c>
      <c r="Z5185">
        <v>1.2700786001079309</v>
      </c>
      <c r="AA5185">
        <v>6.2895821053232284E-2</v>
      </c>
      <c r="AB5185">
        <v>8.341119616072433E-2</v>
      </c>
      <c r="AC5185">
        <v>7.3963326045431918E-2</v>
      </c>
      <c r="AD5185">
        <v>0.10667</v>
      </c>
      <c r="AE5185">
        <v>5.4999999999999997E-3</v>
      </c>
      <c r="AF5185">
        <v>0.91108374037599615</v>
      </c>
      <c r="AG5185">
        <v>0.45969489357121202</v>
      </c>
      <c r="AH5185">
        <v>4.383231874144129</v>
      </c>
    </row>
    <row r="5186" spans="1:34">
      <c r="A5186" t="s">
        <v>809</v>
      </c>
      <c r="B5186" t="s">
        <v>5986</v>
      </c>
      <c r="C5186" t="s">
        <v>867</v>
      </c>
      <c r="D5186" t="s">
        <v>6015</v>
      </c>
      <c r="E5186" t="s">
        <v>38</v>
      </c>
      <c r="F5186" t="s">
        <v>75</v>
      </c>
      <c r="G5186" t="s">
        <v>407</v>
      </c>
      <c r="I5186" t="str">
        <f t="shared" si="320"/>
        <v>05Qd-614,3320196106109</v>
      </c>
      <c r="J5186" t="str">
        <f t="shared" si="321"/>
        <v>FríjolCaña paneleraYuca</v>
      </c>
      <c r="K5186">
        <v>0.43320196106109021</v>
      </c>
      <c r="L5186">
        <v>3.4656156884887221</v>
      </c>
      <c r="M5186">
        <v>0.43320196106109032</v>
      </c>
      <c r="O5186">
        <v>4.332019610610903</v>
      </c>
      <c r="P5186">
        <v>24.92880375924274</v>
      </c>
      <c r="Q5186">
        <v>221.17058687048521</v>
      </c>
      <c r="R5186">
        <v>30.45102282999434</v>
      </c>
      <c r="T5186">
        <f t="shared" si="322"/>
        <v>276.55041345972228</v>
      </c>
      <c r="U5186">
        <v>3333940.2436594381</v>
      </c>
      <c r="V5186">
        <v>31845359.138525661</v>
      </c>
      <c r="W5186">
        <v>2157596.5486441278</v>
      </c>
      <c r="Y5186">
        <f t="shared" si="323"/>
        <v>37336895.930829227</v>
      </c>
      <c r="Z5186">
        <v>0.1098760725806964</v>
      </c>
      <c r="AA5186">
        <v>0.99669972230225834</v>
      </c>
      <c r="AB5186">
        <v>0.11047561646877779</v>
      </c>
      <c r="AD5186">
        <v>7.7098E-2</v>
      </c>
      <c r="AE5186">
        <v>5.4999999999999997E-3</v>
      </c>
      <c r="AF5186">
        <v>1.360843856736409</v>
      </c>
      <c r="AG5186">
        <v>0.6866251082818281</v>
      </c>
      <c r="AH5186">
        <v>6.4620865756291401</v>
      </c>
    </row>
    <row r="5187" spans="1:34">
      <c r="A5187" t="s">
        <v>809</v>
      </c>
      <c r="B5187" t="s">
        <v>5986</v>
      </c>
      <c r="C5187" t="s">
        <v>869</v>
      </c>
      <c r="D5187" t="s">
        <v>6016</v>
      </c>
      <c r="E5187" t="s">
        <v>62</v>
      </c>
      <c r="F5187" t="s">
        <v>38</v>
      </c>
      <c r="G5187" t="s">
        <v>75</v>
      </c>
      <c r="H5187" t="s">
        <v>407</v>
      </c>
      <c r="I5187" t="str">
        <f t="shared" ref="I5187:I5250" si="324">_xlfn.CONCAT(A5187,O5187)</f>
        <v>05Qd-612,91911497450793</v>
      </c>
      <c r="J5187" t="str">
        <f t="shared" ref="J5187:J5250" si="325">_xlfn.CONCAT(,E5187,F5187,G5187,H5187)</f>
        <v>CaféFríjolCaña paneleraYuca</v>
      </c>
      <c r="K5187">
        <v>2.0433804821555528</v>
      </c>
      <c r="L5187">
        <v>0.29191149745079331</v>
      </c>
      <c r="M5187">
        <v>0.29191149745079342</v>
      </c>
      <c r="N5187">
        <v>0.29191149745079331</v>
      </c>
      <c r="O5187">
        <v>2.919114974507933</v>
      </c>
      <c r="P5187">
        <v>314.6805942519552</v>
      </c>
      <c r="Q5187">
        <v>16.7981798078502</v>
      </c>
      <c r="R5187">
        <v>18.629370076977079</v>
      </c>
      <c r="S5187">
        <v>20.519306171742869</v>
      </c>
      <c r="T5187">
        <f t="shared" ref="T5187:T5250" si="326">SUM(P5187:S5187)</f>
        <v>370.62745030852534</v>
      </c>
      <c r="U5187">
        <v>29459906.822552331</v>
      </c>
      <c r="V5187">
        <v>2246562.9808191149</v>
      </c>
      <c r="W5187">
        <v>2682359.3002140182</v>
      </c>
      <c r="X5187">
        <v>1453888.2461812131</v>
      </c>
      <c r="Y5187">
        <f t="shared" ref="Y5187:Y5250" si="327">SUM(U5187:X5187)</f>
        <v>35842717.349766672</v>
      </c>
      <c r="Z5187">
        <v>1.278325305953705</v>
      </c>
      <c r="AA5187">
        <v>7.4039574526579874E-2</v>
      </c>
      <c r="AB5187">
        <v>8.3952790672216213E-2</v>
      </c>
      <c r="AC5187">
        <v>7.4443574900282319E-2</v>
      </c>
      <c r="AD5187">
        <v>0.10667</v>
      </c>
      <c r="AE5187">
        <v>5.4999999999999997E-3</v>
      </c>
      <c r="AF5187">
        <v>0.91699946843181146</v>
      </c>
      <c r="AG5187">
        <v>0.46267972345950742</v>
      </c>
      <c r="AH5187">
        <v>4.4109641663992516</v>
      </c>
    </row>
    <row r="5188" spans="1:34">
      <c r="A5188" t="s">
        <v>809</v>
      </c>
      <c r="B5188" t="s">
        <v>5986</v>
      </c>
      <c r="C5188" t="s">
        <v>871</v>
      </c>
      <c r="D5188" t="s">
        <v>6017</v>
      </c>
      <c r="E5188" t="s">
        <v>63</v>
      </c>
      <c r="F5188" t="s">
        <v>38</v>
      </c>
      <c r="G5188" t="s">
        <v>75</v>
      </c>
      <c r="H5188" t="s">
        <v>407</v>
      </c>
      <c r="I5188" t="str">
        <f t="shared" si="324"/>
        <v>05Qd-614,47629129243886</v>
      </c>
      <c r="J5188" t="str">
        <f t="shared" si="325"/>
        <v>PlátanoFríjolCaña paneleraYuca</v>
      </c>
      <c r="K5188">
        <v>0.4476291292438862</v>
      </c>
      <c r="L5188">
        <v>0.4476291292438862</v>
      </c>
      <c r="M5188">
        <v>3.1334039047072042</v>
      </c>
      <c r="N5188">
        <v>0.44762912924388609</v>
      </c>
      <c r="O5188">
        <v>4.4762912924388623</v>
      </c>
      <c r="P5188">
        <v>28.153029254896051</v>
      </c>
      <c r="Q5188">
        <v>25.759021710125449</v>
      </c>
      <c r="R5188">
        <v>199.96931073698229</v>
      </c>
      <c r="S5188">
        <v>31.46515034370735</v>
      </c>
      <c r="T5188">
        <f t="shared" si="326"/>
        <v>285.34651204571117</v>
      </c>
      <c r="U5188">
        <v>2309977.5716900378</v>
      </c>
      <c r="V5188">
        <v>3444972.3278375692</v>
      </c>
      <c r="W5188">
        <v>28792682.640172739</v>
      </c>
      <c r="X5188">
        <v>2229452.1981468759</v>
      </c>
      <c r="Y5188">
        <f t="shared" si="327"/>
        <v>36777084.737847224</v>
      </c>
      <c r="Z5188">
        <v>9.7073283122603118E-2</v>
      </c>
      <c r="AA5188">
        <v>0.113535337129047</v>
      </c>
      <c r="AB5188">
        <v>0.90115670126262049</v>
      </c>
      <c r="AC5188">
        <v>0.1141548479639195</v>
      </c>
      <c r="AD5188">
        <v>0.10412399999999999</v>
      </c>
      <c r="AE5188">
        <v>5.4999999999999997E-3</v>
      </c>
      <c r="AF5188">
        <v>1.4061648039074961</v>
      </c>
      <c r="AG5188">
        <v>0.70949216985155972</v>
      </c>
      <c r="AH5188">
        <v>6.7015722661979176</v>
      </c>
    </row>
    <row r="5189" spans="1:34">
      <c r="A5189" t="s">
        <v>809</v>
      </c>
      <c r="B5189" t="s">
        <v>5986</v>
      </c>
      <c r="C5189" t="s">
        <v>873</v>
      </c>
      <c r="D5189" t="s">
        <v>6018</v>
      </c>
      <c r="E5189" t="s">
        <v>46</v>
      </c>
      <c r="F5189" t="s">
        <v>75</v>
      </c>
      <c r="G5189" t="s">
        <v>407</v>
      </c>
      <c r="I5189" t="str">
        <f t="shared" si="324"/>
        <v>05Qd-611,55197833257853</v>
      </c>
      <c r="J5189" t="str">
        <f t="shared" si="325"/>
        <v>GranadillaCaña paneleraYuca</v>
      </c>
      <c r="K5189">
        <v>1.24158266606282</v>
      </c>
      <c r="L5189">
        <v>0.15519783325785261</v>
      </c>
      <c r="M5189">
        <v>0.1551978332578525</v>
      </c>
      <c r="O5189">
        <v>1.551978332578525</v>
      </c>
      <c r="P5189">
        <v>158.3751561714588</v>
      </c>
      <c r="Q5189">
        <v>9.904501522393387</v>
      </c>
      <c r="R5189">
        <v>10.909306024665179</v>
      </c>
      <c r="T5189">
        <f t="shared" si="326"/>
        <v>179.18896371851736</v>
      </c>
      <c r="U5189">
        <v>30630746.131545961</v>
      </c>
      <c r="V5189">
        <v>1426104.6757243229</v>
      </c>
      <c r="W5189">
        <v>772975.05434646038</v>
      </c>
      <c r="Y5189">
        <f t="shared" si="327"/>
        <v>32829825.861616746</v>
      </c>
      <c r="Z5189">
        <v>1.2155394109895441</v>
      </c>
      <c r="AA5189">
        <v>4.4634388580307008E-2</v>
      </c>
      <c r="AB5189">
        <v>3.9578713498395202E-2</v>
      </c>
      <c r="AD5189">
        <v>7.7098E-2</v>
      </c>
      <c r="AE5189">
        <v>5.4999999999999997E-3</v>
      </c>
      <c r="AF5189">
        <v>0.48753246049587179</v>
      </c>
      <c r="AG5189">
        <v>0.24598856571369629</v>
      </c>
      <c r="AH5189">
        <v>2.368097358788094</v>
      </c>
    </row>
    <row r="5190" spans="1:34">
      <c r="A5190" t="s">
        <v>809</v>
      </c>
      <c r="B5190" t="s">
        <v>5986</v>
      </c>
      <c r="C5190" t="s">
        <v>875</v>
      </c>
      <c r="D5190" t="s">
        <v>6019</v>
      </c>
      <c r="E5190" t="s">
        <v>62</v>
      </c>
      <c r="F5190" t="s">
        <v>46</v>
      </c>
      <c r="G5190" t="s">
        <v>75</v>
      </c>
      <c r="H5190" t="s">
        <v>407</v>
      </c>
      <c r="I5190" t="str">
        <f t="shared" si="324"/>
        <v>05Qd-611,63982558161325</v>
      </c>
      <c r="J5190" t="str">
        <f t="shared" si="325"/>
        <v>CaféGranadillaCaña paneleraYuca</v>
      </c>
      <c r="K5190">
        <v>0.16398255816132459</v>
      </c>
      <c r="L5190">
        <v>1.147877907129272</v>
      </c>
      <c r="M5190">
        <v>0.16398255816132459</v>
      </c>
      <c r="N5190">
        <v>0.16398255816132459</v>
      </c>
      <c r="O5190">
        <v>1.6398255816132461</v>
      </c>
      <c r="P5190">
        <v>25.253313956844</v>
      </c>
      <c r="Q5190">
        <v>146.42226230803979</v>
      </c>
      <c r="R5190">
        <v>10.465129975470351</v>
      </c>
      <c r="S5190">
        <v>11.526809828054301</v>
      </c>
      <c r="T5190">
        <f t="shared" si="326"/>
        <v>193.66751606840845</v>
      </c>
      <c r="U5190">
        <v>2364175.896825776</v>
      </c>
      <c r="V5190">
        <v>28318981.67101828</v>
      </c>
      <c r="W5190">
        <v>1506827.0479173609</v>
      </c>
      <c r="X5190">
        <v>816728.0698824327</v>
      </c>
      <c r="Y5190">
        <f t="shared" si="327"/>
        <v>33006712.685643852</v>
      </c>
      <c r="Z5190">
        <v>0.10258640310174449</v>
      </c>
      <c r="AA5190">
        <v>1.123800189273283</v>
      </c>
      <c r="AB5190">
        <v>4.7160846693038633E-2</v>
      </c>
      <c r="AC5190">
        <v>4.1819003216480868E-2</v>
      </c>
      <c r="AD5190">
        <v>0.10667</v>
      </c>
      <c r="AE5190">
        <v>5.4999999999999997E-3</v>
      </c>
      <c r="AF5190">
        <v>0.51512845495704052</v>
      </c>
      <c r="AG5190">
        <v>0.25991235468569951</v>
      </c>
      <c r="AH5190">
        <v>2.5270363912559861</v>
      </c>
    </row>
    <row r="5191" spans="1:34">
      <c r="A5191" t="s">
        <v>809</v>
      </c>
      <c r="B5191" t="s">
        <v>5986</v>
      </c>
      <c r="C5191" t="s">
        <v>877</v>
      </c>
      <c r="D5191" t="s">
        <v>6020</v>
      </c>
      <c r="E5191" t="s">
        <v>63</v>
      </c>
      <c r="F5191" t="s">
        <v>46</v>
      </c>
      <c r="G5191" t="s">
        <v>75</v>
      </c>
      <c r="H5191" t="s">
        <v>407</v>
      </c>
      <c r="I5191" t="str">
        <f t="shared" si="324"/>
        <v>05Qd-611,7052639448106</v>
      </c>
      <c r="J5191" t="str">
        <f t="shared" si="325"/>
        <v>PlátanoGranadillaCaña paneleraYuca</v>
      </c>
      <c r="K5191">
        <v>0.17052639448105969</v>
      </c>
      <c r="L5191">
        <v>1.193684761367418</v>
      </c>
      <c r="M5191">
        <v>0.17052639448105969</v>
      </c>
      <c r="N5191">
        <v>0.17052639448105969</v>
      </c>
      <c r="O5191">
        <v>1.7052639448105971</v>
      </c>
      <c r="P5191">
        <v>10.72502716851014</v>
      </c>
      <c r="Q5191">
        <v>152.26534299206301</v>
      </c>
      <c r="R5191">
        <v>10.88274815628235</v>
      </c>
      <c r="S5191">
        <v>11.98679507068781</v>
      </c>
      <c r="T5191">
        <f t="shared" si="326"/>
        <v>185.85991338754332</v>
      </c>
      <c r="U5191">
        <v>879996.67782521946</v>
      </c>
      <c r="V5191">
        <v>29449070.03452833</v>
      </c>
      <c r="W5191">
        <v>1566958.0135168871</v>
      </c>
      <c r="X5191">
        <v>849320.16301093379</v>
      </c>
      <c r="Y5191">
        <f t="shared" si="327"/>
        <v>32745344.88888137</v>
      </c>
      <c r="Z5191">
        <v>3.6980517776620328E-2</v>
      </c>
      <c r="AA5191">
        <v>1.168646205685937</v>
      </c>
      <c r="AB5191">
        <v>4.904283258787847E-2</v>
      </c>
      <c r="AC5191">
        <v>4.3487819187956953E-2</v>
      </c>
      <c r="AD5191">
        <v>0.10412399999999999</v>
      </c>
      <c r="AE5191">
        <v>5.4999999999999997E-3</v>
      </c>
      <c r="AF5191">
        <v>0.53568500884102532</v>
      </c>
      <c r="AG5191">
        <v>0.27028433525247969</v>
      </c>
      <c r="AH5191">
        <v>2.620857288904102</v>
      </c>
    </row>
    <row r="5192" spans="1:34">
      <c r="A5192" t="s">
        <v>809</v>
      </c>
      <c r="B5192" t="s">
        <v>5986</v>
      </c>
      <c r="C5192" t="s">
        <v>879</v>
      </c>
      <c r="D5192" t="s">
        <v>6021</v>
      </c>
      <c r="E5192" t="s">
        <v>38</v>
      </c>
      <c r="F5192" t="s">
        <v>46</v>
      </c>
      <c r="G5192" t="s">
        <v>75</v>
      </c>
      <c r="H5192" t="s">
        <v>407</v>
      </c>
      <c r="I5192" t="str">
        <f t="shared" si="324"/>
        <v>05Qd-611,71175674986249</v>
      </c>
      <c r="J5192" t="str">
        <f t="shared" si="325"/>
        <v>FríjolGranadillaCaña paneleraYuca</v>
      </c>
      <c r="K5192">
        <v>0.17117567498624861</v>
      </c>
      <c r="L5192">
        <v>1.198229724903741</v>
      </c>
      <c r="M5192">
        <v>0.17117567498624869</v>
      </c>
      <c r="N5192">
        <v>0.17117567498624869</v>
      </c>
      <c r="O5192">
        <v>1.711756749862487</v>
      </c>
      <c r="P5192">
        <v>9.8503820242086721</v>
      </c>
      <c r="Q5192">
        <v>152.84509440897119</v>
      </c>
      <c r="R5192">
        <v>10.924184300184059</v>
      </c>
      <c r="S5192">
        <v>12.03243488136215</v>
      </c>
      <c r="T5192">
        <f t="shared" si="326"/>
        <v>185.65209561472608</v>
      </c>
      <c r="U5192">
        <v>1317375.0879944509</v>
      </c>
      <c r="V5192">
        <v>29561197.585970148</v>
      </c>
      <c r="W5192">
        <v>1572924.2177149069</v>
      </c>
      <c r="X5192">
        <v>852553.95579817414</v>
      </c>
      <c r="Y5192">
        <f t="shared" si="327"/>
        <v>33304050.847477682</v>
      </c>
      <c r="Z5192">
        <v>4.3416495259555002E-2</v>
      </c>
      <c r="AA5192">
        <v>1.173095834736759</v>
      </c>
      <c r="AB5192">
        <v>4.9229563534811699E-2</v>
      </c>
      <c r="AC5192">
        <v>4.3653399380383172E-2</v>
      </c>
      <c r="AD5192">
        <v>0.10412399999999999</v>
      </c>
      <c r="AE5192">
        <v>5.4999999999999997E-3</v>
      </c>
      <c r="AF5192">
        <v>0.53772463346465549</v>
      </c>
      <c r="AG5192">
        <v>0.27131344485320408</v>
      </c>
      <c r="AH5192">
        <v>2.6304188281803458</v>
      </c>
    </row>
    <row r="5193" spans="1:34">
      <c r="A5193" t="s">
        <v>809</v>
      </c>
      <c r="B5193" t="s">
        <v>5986</v>
      </c>
      <c r="C5193" t="s">
        <v>881</v>
      </c>
      <c r="D5193" t="s">
        <v>6022</v>
      </c>
      <c r="E5193" t="s">
        <v>62</v>
      </c>
      <c r="F5193" t="s">
        <v>63</v>
      </c>
      <c r="G5193" t="s">
        <v>39</v>
      </c>
      <c r="I5193" t="str">
        <f t="shared" si="324"/>
        <v>05Qd-611,70278110052619</v>
      </c>
      <c r="J5193" t="str">
        <f t="shared" si="325"/>
        <v>CaféPlátanoGulupa</v>
      </c>
      <c r="K5193">
        <v>0.1702781100526187</v>
      </c>
      <c r="L5193">
        <v>0.1702781100526187</v>
      </c>
      <c r="M5193">
        <v>1.3622248804209489</v>
      </c>
      <c r="O5193">
        <v>1.702781100526187</v>
      </c>
      <c r="P5193">
        <v>26.222828948103281</v>
      </c>
      <c r="Q5193">
        <v>10.709411654861061</v>
      </c>
      <c r="R5193">
        <v>220.68043062819379</v>
      </c>
      <c r="T5193">
        <f t="shared" si="326"/>
        <v>257.61267123115812</v>
      </c>
      <c r="U5193">
        <v>2454940.3793750159</v>
      </c>
      <c r="V5193">
        <v>878715.41299317568</v>
      </c>
      <c r="W5193">
        <v>40003512.679255009</v>
      </c>
      <c r="Y5193">
        <f t="shared" si="327"/>
        <v>43337168.471623197</v>
      </c>
      <c r="Z5193">
        <v>0.1065248586991555</v>
      </c>
      <c r="AA5193">
        <v>3.6926674576876602E-2</v>
      </c>
      <c r="AB5193">
        <v>1.26024831441845</v>
      </c>
      <c r="AD5193">
        <v>8.3624000000000004E-2</v>
      </c>
      <c r="AE5193">
        <v>5.4999999999999997E-3</v>
      </c>
      <c r="AF5193">
        <v>0.53490505775691732</v>
      </c>
      <c r="AG5193">
        <v>0.26989080443340058</v>
      </c>
      <c r="AH5193">
        <v>2.596700962716505</v>
      </c>
    </row>
    <row r="5194" spans="1:34">
      <c r="A5194" t="s">
        <v>809</v>
      </c>
      <c r="B5194" t="s">
        <v>5986</v>
      </c>
      <c r="C5194" t="s">
        <v>883</v>
      </c>
      <c r="D5194" t="s">
        <v>6023</v>
      </c>
      <c r="E5194" t="s">
        <v>62</v>
      </c>
      <c r="F5194" t="s">
        <v>38</v>
      </c>
      <c r="G5194" t="s">
        <v>39</v>
      </c>
      <c r="I5194" t="str">
        <f t="shared" si="324"/>
        <v>05Qd-611,70925497655718</v>
      </c>
      <c r="J5194" t="str">
        <f t="shared" si="325"/>
        <v>CaféFríjolGulupa</v>
      </c>
      <c r="K5194">
        <v>0.17092549765571849</v>
      </c>
      <c r="L5194">
        <v>0.17092549765571849</v>
      </c>
      <c r="M5194">
        <v>1.3674039812457479</v>
      </c>
      <c r="O5194">
        <v>1.7092549765571849</v>
      </c>
      <c r="P5194">
        <v>26.322526638980651</v>
      </c>
      <c r="Q5194">
        <v>9.8359854560063482</v>
      </c>
      <c r="R5194">
        <v>221.51944496181119</v>
      </c>
      <c r="T5194">
        <f t="shared" si="326"/>
        <v>257.67795705679816</v>
      </c>
      <c r="U5194">
        <v>2464273.9218219309</v>
      </c>
      <c r="V5194">
        <v>1315449.7128916639</v>
      </c>
      <c r="W5194">
        <v>40155603.738880903</v>
      </c>
      <c r="Y5194">
        <f t="shared" si="327"/>
        <v>43935327.3735945</v>
      </c>
      <c r="Z5194">
        <v>0.1069298600990564</v>
      </c>
      <c r="AA5194">
        <v>4.3353041016503932E-2</v>
      </c>
      <c r="AB5194">
        <v>1.2650397061911789</v>
      </c>
      <c r="AD5194">
        <v>8.3624000000000004E-2</v>
      </c>
      <c r="AE5194">
        <v>5.4999999999999997E-3</v>
      </c>
      <c r="AF5194">
        <v>0.5369387360912623</v>
      </c>
      <c r="AG5194">
        <v>0.27091691378431387</v>
      </c>
      <c r="AH5194">
        <v>2.6062346264327609</v>
      </c>
    </row>
    <row r="5195" spans="1:34">
      <c r="A5195" t="s">
        <v>809</v>
      </c>
      <c r="B5195" t="s">
        <v>5986</v>
      </c>
      <c r="C5195" t="s">
        <v>885</v>
      </c>
      <c r="D5195" t="s">
        <v>6024</v>
      </c>
      <c r="E5195" t="s">
        <v>63</v>
      </c>
      <c r="F5195" t="s">
        <v>38</v>
      </c>
      <c r="G5195" t="s">
        <v>39</v>
      </c>
      <c r="I5195" t="str">
        <f t="shared" si="324"/>
        <v>05Qd-611,78047222960254</v>
      </c>
      <c r="J5195" t="str">
        <f t="shared" si="325"/>
        <v>PlátanoFríjolGulupa</v>
      </c>
      <c r="K5195">
        <v>0.17804722296025349</v>
      </c>
      <c r="L5195">
        <v>0.1780472229602536</v>
      </c>
      <c r="M5195">
        <v>1.4243777836820291</v>
      </c>
      <c r="O5195">
        <v>1.7804722296025359</v>
      </c>
      <c r="P5195">
        <v>11.198039513692979</v>
      </c>
      <c r="Q5195">
        <v>10.245808375803691</v>
      </c>
      <c r="R5195">
        <v>230.74920095648861</v>
      </c>
      <c r="T5195">
        <f t="shared" si="326"/>
        <v>252.19304884598529</v>
      </c>
      <c r="U5195">
        <v>918807.7023374337</v>
      </c>
      <c r="V5195">
        <v>1370258.805950522</v>
      </c>
      <c r="W5195">
        <v>41828713.855208263</v>
      </c>
      <c r="Y5195">
        <f t="shared" si="327"/>
        <v>44117780.363496222</v>
      </c>
      <c r="Z5195">
        <v>3.8611491867851892E-2</v>
      </c>
      <c r="AA5195">
        <v>4.5159374497876437E-2</v>
      </c>
      <c r="AB5195">
        <v>1.317748432568387</v>
      </c>
      <c r="AD5195">
        <v>8.1077999999999997E-2</v>
      </c>
      <c r="AE5195">
        <v>5.4999999999999997E-3</v>
      </c>
      <c r="AF5195">
        <v>0.55931064804268138</v>
      </c>
      <c r="AG5195">
        <v>0.28220484839200188</v>
      </c>
      <c r="AH5195">
        <v>2.7085657260372189</v>
      </c>
    </row>
    <row r="5196" spans="1:34">
      <c r="A5196" t="s">
        <v>809</v>
      </c>
      <c r="B5196" t="s">
        <v>5986</v>
      </c>
      <c r="C5196" t="s">
        <v>887</v>
      </c>
      <c r="D5196" t="s">
        <v>6025</v>
      </c>
      <c r="E5196" t="s">
        <v>62</v>
      </c>
      <c r="F5196" t="s">
        <v>63</v>
      </c>
      <c r="G5196" t="s">
        <v>38</v>
      </c>
      <c r="H5196" t="s">
        <v>39</v>
      </c>
      <c r="I5196" t="str">
        <f t="shared" si="324"/>
        <v>05Qd-611,86677228802215</v>
      </c>
      <c r="J5196" t="str">
        <f t="shared" si="325"/>
        <v>CaféPlátanoFríjolGulupa</v>
      </c>
      <c r="K5196">
        <v>0.18667722880221471</v>
      </c>
      <c r="L5196">
        <v>0.18667722880221471</v>
      </c>
      <c r="M5196">
        <v>0.18667722880221471</v>
      </c>
      <c r="N5196">
        <v>1.306740601615503</v>
      </c>
      <c r="O5196">
        <v>1.8667722880221469</v>
      </c>
      <c r="P5196">
        <v>28.748293235541059</v>
      </c>
      <c r="Q5196">
        <v>11.74081207040539</v>
      </c>
      <c r="R5196">
        <v>10.742425984709261</v>
      </c>
      <c r="S5196">
        <v>211.69197746171139</v>
      </c>
      <c r="T5196">
        <f t="shared" si="326"/>
        <v>262.92350875236707</v>
      </c>
      <c r="U5196">
        <v>2691370.410176442</v>
      </c>
      <c r="V5196">
        <v>963342.60553320567</v>
      </c>
      <c r="W5196">
        <v>1436675.6885266211</v>
      </c>
      <c r="X5196">
        <v>38374144.369664937</v>
      </c>
      <c r="Y5196">
        <f t="shared" si="327"/>
        <v>43465533.073901206</v>
      </c>
      <c r="Z5196">
        <v>0.1167840388547936</v>
      </c>
      <c r="AA5196">
        <v>4.0483003227850929E-2</v>
      </c>
      <c r="AB5196">
        <v>4.7348263823170679E-2</v>
      </c>
      <c r="AC5196">
        <v>1.208917605483167</v>
      </c>
      <c r="AD5196">
        <v>0.11065</v>
      </c>
      <c r="AE5196">
        <v>5.4999999999999997E-3</v>
      </c>
      <c r="AF5196">
        <v>0.58642061403837065</v>
      </c>
      <c r="AG5196">
        <v>0.29588340765151028</v>
      </c>
      <c r="AH5196">
        <v>2.865226309712027</v>
      </c>
    </row>
    <row r="5197" spans="1:34">
      <c r="A5197" t="s">
        <v>809</v>
      </c>
      <c r="B5197" t="s">
        <v>5986</v>
      </c>
      <c r="C5197" t="s">
        <v>889</v>
      </c>
      <c r="D5197" t="s">
        <v>6026</v>
      </c>
      <c r="E5197" t="s">
        <v>62</v>
      </c>
      <c r="F5197" t="s">
        <v>46</v>
      </c>
      <c r="G5197" t="s">
        <v>39</v>
      </c>
      <c r="I5197" t="str">
        <f t="shared" si="324"/>
        <v>05Qd-611,41830670918497</v>
      </c>
      <c r="J5197" t="str">
        <f t="shared" si="325"/>
        <v>CaféGranadillaGulupa</v>
      </c>
      <c r="K5197">
        <v>0.14183067091849691</v>
      </c>
      <c r="L5197">
        <v>1.1346453673479751</v>
      </c>
      <c r="M5197">
        <v>0.1418306709184968</v>
      </c>
      <c r="O5197">
        <v>1.418306709184969</v>
      </c>
      <c r="P5197">
        <v>21.841923321448519</v>
      </c>
      <c r="Q5197">
        <v>144.73433156311921</v>
      </c>
      <c r="R5197">
        <v>22.97656868879649</v>
      </c>
      <c r="T5197">
        <f t="shared" si="326"/>
        <v>189.55282357336421</v>
      </c>
      <c r="U5197">
        <v>2044806.8219929901</v>
      </c>
      <c r="V5197">
        <v>27992525.303838309</v>
      </c>
      <c r="W5197">
        <v>4165042.8823778792</v>
      </c>
      <c r="Y5197">
        <f t="shared" si="327"/>
        <v>34202375.008209176</v>
      </c>
      <c r="Z5197">
        <v>8.8728329050225735E-2</v>
      </c>
      <c r="AA5197">
        <v>1.110845213296807</v>
      </c>
      <c r="AB5197">
        <v>0.1312131840541918</v>
      </c>
      <c r="AD5197">
        <v>8.3624000000000004E-2</v>
      </c>
      <c r="AE5197">
        <v>5.4999999999999997E-3</v>
      </c>
      <c r="AF5197">
        <v>0.44554137461307919</v>
      </c>
      <c r="AG5197">
        <v>0.22480161340581761</v>
      </c>
      <c r="AH5197">
        <v>2.177773697203865</v>
      </c>
    </row>
    <row r="5198" spans="1:34">
      <c r="A5198" t="s">
        <v>809</v>
      </c>
      <c r="B5198" t="s">
        <v>5986</v>
      </c>
      <c r="C5198" t="s">
        <v>891</v>
      </c>
      <c r="D5198" t="s">
        <v>6027</v>
      </c>
      <c r="E5198" t="s">
        <v>63</v>
      </c>
      <c r="F5198" t="s">
        <v>46</v>
      </c>
      <c r="G5198" t="s">
        <v>39</v>
      </c>
      <c r="I5198" t="str">
        <f t="shared" si="324"/>
        <v>05Qd-611,46699702034967</v>
      </c>
      <c r="J5198" t="str">
        <f t="shared" si="325"/>
        <v>PlátanoGranadillaGulupa</v>
      </c>
      <c r="K5198">
        <v>0.14669970203496679</v>
      </c>
      <c r="L5198">
        <v>1.1735976162797339</v>
      </c>
      <c r="M5198">
        <v>0.14669970203496679</v>
      </c>
      <c r="O5198">
        <v>1.4669970203496681</v>
      </c>
      <c r="P5198">
        <v>9.226479541336424</v>
      </c>
      <c r="Q5198">
        <v>149.70304502571901</v>
      </c>
      <c r="R5198">
        <v>23.765351729664619</v>
      </c>
      <c r="T5198">
        <f t="shared" si="326"/>
        <v>182.69487629672005</v>
      </c>
      <c r="U5198">
        <v>757039.69946458307</v>
      </c>
      <c r="V5198">
        <v>28953505.57594943</v>
      </c>
      <c r="W5198">
        <v>4308028.3400676567</v>
      </c>
      <c r="Y5198">
        <f t="shared" si="327"/>
        <v>34018573.615481667</v>
      </c>
      <c r="Z5198">
        <v>3.1813438356204447E-2</v>
      </c>
      <c r="AA5198">
        <v>1.1489804055940489</v>
      </c>
      <c r="AB5198">
        <v>0.13571771803061281</v>
      </c>
      <c r="AD5198">
        <v>8.1077999999999997E-2</v>
      </c>
      <c r="AE5198">
        <v>5.4999999999999997E-3</v>
      </c>
      <c r="AF5198">
        <v>0.46083676031926729</v>
      </c>
      <c r="AG5198">
        <v>0.23251902772542229</v>
      </c>
      <c r="AH5198">
        <v>2.2469308083943571</v>
      </c>
    </row>
    <row r="5199" spans="1:34">
      <c r="A5199" t="s">
        <v>809</v>
      </c>
      <c r="B5199" t="s">
        <v>5986</v>
      </c>
      <c r="C5199" t="s">
        <v>893</v>
      </c>
      <c r="D5199" t="s">
        <v>6028</v>
      </c>
      <c r="E5199" t="s">
        <v>62</v>
      </c>
      <c r="F5199" t="s">
        <v>63</v>
      </c>
      <c r="G5199" t="s">
        <v>46</v>
      </c>
      <c r="H5199" t="s">
        <v>39</v>
      </c>
      <c r="I5199" t="str">
        <f t="shared" si="324"/>
        <v>05Qd-611,54524467752965</v>
      </c>
      <c r="J5199" t="str">
        <f t="shared" si="325"/>
        <v>CaféPlátanoGranadillaGulupa</v>
      </c>
      <c r="K5199">
        <v>0.15452446775296491</v>
      </c>
      <c r="L5199">
        <v>0.15452446775296491</v>
      </c>
      <c r="M5199">
        <v>1.081671274270755</v>
      </c>
      <c r="N5199">
        <v>0.15452446775296491</v>
      </c>
      <c r="O5199">
        <v>1.5452446775296489</v>
      </c>
      <c r="P5199">
        <v>23.796768033956599</v>
      </c>
      <c r="Q5199">
        <v>9.7186076084790045</v>
      </c>
      <c r="R5199">
        <v>137.9770044084554</v>
      </c>
      <c r="S5199">
        <v>25.032963775980321</v>
      </c>
      <c r="T5199">
        <f t="shared" si="326"/>
        <v>196.52534382687134</v>
      </c>
      <c r="U5199">
        <v>2227816.3374667559</v>
      </c>
      <c r="V5199">
        <v>797419.18357643334</v>
      </c>
      <c r="W5199">
        <v>26685615.95261262</v>
      </c>
      <c r="X5199">
        <v>4537812.8045207011</v>
      </c>
      <c r="Y5199">
        <f t="shared" si="327"/>
        <v>34248664.278176509</v>
      </c>
      <c r="Z5199">
        <v>9.6669484338651496E-2</v>
      </c>
      <c r="AA5199">
        <v>3.3510324569115367E-2</v>
      </c>
      <c r="AB5199">
        <v>1.058982296990973</v>
      </c>
      <c r="AC5199">
        <v>0.1429567194235247</v>
      </c>
      <c r="AD5199">
        <v>0.11065</v>
      </c>
      <c r="AE5199">
        <v>5.4999999999999997E-3</v>
      </c>
      <c r="AF5199">
        <v>0.48541717618732438</v>
      </c>
      <c r="AG5199">
        <v>0.2449212813884494</v>
      </c>
      <c r="AH5199">
        <v>2.3917331351054232</v>
      </c>
    </row>
    <row r="5200" spans="1:34">
      <c r="A5200" t="s">
        <v>809</v>
      </c>
      <c r="B5200" t="s">
        <v>5986</v>
      </c>
      <c r="C5200" t="s">
        <v>895</v>
      </c>
      <c r="D5200" t="s">
        <v>6029</v>
      </c>
      <c r="E5200" t="s">
        <v>38</v>
      </c>
      <c r="F5200" t="s">
        <v>46</v>
      </c>
      <c r="G5200" t="s">
        <v>39</v>
      </c>
      <c r="I5200" t="str">
        <f t="shared" si="324"/>
        <v>05Qd-611,47179962263854</v>
      </c>
      <c r="J5200" t="str">
        <f t="shared" si="325"/>
        <v>FríjolGranadillaGulupa</v>
      </c>
      <c r="K5200">
        <v>0.14717996226385421</v>
      </c>
      <c r="L5200">
        <v>1.1774396981108339</v>
      </c>
      <c r="M5200">
        <v>0.14717996226385421</v>
      </c>
      <c r="O5200">
        <v>1.4717996226385419</v>
      </c>
      <c r="P5200">
        <v>8.469537828456339</v>
      </c>
      <c r="Q5200">
        <v>150.19313749129239</v>
      </c>
      <c r="R5200">
        <v>23.843153886744371</v>
      </c>
      <c r="T5200">
        <f t="shared" si="326"/>
        <v>182.5058292064931</v>
      </c>
      <c r="U5200">
        <v>1132703.0885313649</v>
      </c>
      <c r="V5200">
        <v>29048292.525221389</v>
      </c>
      <c r="W5200">
        <v>4322131.8089087941</v>
      </c>
      <c r="Y5200">
        <f t="shared" si="327"/>
        <v>34503127.422661543</v>
      </c>
      <c r="Z5200">
        <v>3.7330293188231639E-2</v>
      </c>
      <c r="AA5200">
        <v>1.1527418964827369</v>
      </c>
      <c r="AB5200">
        <v>0.13616202583370521</v>
      </c>
      <c r="AD5200">
        <v>8.1077999999999997E-2</v>
      </c>
      <c r="AE5200">
        <v>5.4999999999999997E-3</v>
      </c>
      <c r="AF5200">
        <v>0.46234543119535348</v>
      </c>
      <c r="AG5200">
        <v>0.23328024018820889</v>
      </c>
      <c r="AH5200">
        <v>2.254003294022104</v>
      </c>
    </row>
    <row r="5201" spans="1:34">
      <c r="A5201" t="s">
        <v>809</v>
      </c>
      <c r="B5201" t="s">
        <v>5986</v>
      </c>
      <c r="C5201" t="s">
        <v>897</v>
      </c>
      <c r="D5201" t="s">
        <v>6030</v>
      </c>
      <c r="E5201" t="s">
        <v>62</v>
      </c>
      <c r="F5201" t="s">
        <v>38</v>
      </c>
      <c r="G5201" t="s">
        <v>46</v>
      </c>
      <c r="H5201" t="s">
        <v>39</v>
      </c>
      <c r="I5201" t="str">
        <f t="shared" si="324"/>
        <v>05Qd-611,55057420266911</v>
      </c>
      <c r="J5201" t="str">
        <f t="shared" si="325"/>
        <v>CaféFríjolGranadillaGulupa</v>
      </c>
      <c r="K5201">
        <v>0.15505742026691111</v>
      </c>
      <c r="L5201">
        <v>0.15505742026691111</v>
      </c>
      <c r="M5201">
        <v>1.085401941868378</v>
      </c>
      <c r="N5201">
        <v>0.15505742026691111</v>
      </c>
      <c r="O5201">
        <v>1.5505742026691109</v>
      </c>
      <c r="P5201">
        <v>23.878842721104309</v>
      </c>
      <c r="Q5201">
        <v>8.9228497299049767</v>
      </c>
      <c r="R5201">
        <v>138.4528849756922</v>
      </c>
      <c r="S5201">
        <v>25.119302083239599</v>
      </c>
      <c r="T5201">
        <f t="shared" si="326"/>
        <v>196.37387950994108</v>
      </c>
      <c r="U5201">
        <v>2235500.041768922</v>
      </c>
      <c r="V5201">
        <v>1193328.33175464</v>
      </c>
      <c r="W5201">
        <v>26777654.231824711</v>
      </c>
      <c r="X5201">
        <v>4553463.651128714</v>
      </c>
      <c r="Y5201">
        <f t="shared" si="327"/>
        <v>34759946.256476991</v>
      </c>
      <c r="Z5201">
        <v>9.7002895904142405E-2</v>
      </c>
      <c r="AA5201">
        <v>3.9328308490782893E-2</v>
      </c>
      <c r="AB5201">
        <v>1.0626347106547309</v>
      </c>
      <c r="AC5201">
        <v>0.1434497749513009</v>
      </c>
      <c r="AD5201">
        <v>0.11065</v>
      </c>
      <c r="AE5201">
        <v>5.4999999999999997E-3</v>
      </c>
      <c r="AF5201">
        <v>0.48709137256621288</v>
      </c>
      <c r="AG5201">
        <v>0.2457660111230541</v>
      </c>
      <c r="AH5201">
        <v>2.3995815863583778</v>
      </c>
    </row>
    <row r="5202" spans="1:34">
      <c r="A5202" t="s">
        <v>809</v>
      </c>
      <c r="B5202" t="s">
        <v>5986</v>
      </c>
      <c r="C5202" t="s">
        <v>899</v>
      </c>
      <c r="D5202" t="s">
        <v>6031</v>
      </c>
      <c r="E5202" t="s">
        <v>63</v>
      </c>
      <c r="F5202" t="s">
        <v>38</v>
      </c>
      <c r="G5202" t="s">
        <v>46</v>
      </c>
      <c r="H5202" t="s">
        <v>39</v>
      </c>
      <c r="I5202" t="str">
        <f t="shared" si="324"/>
        <v>05Qd-611,60895633782708</v>
      </c>
      <c r="J5202" t="str">
        <f t="shared" si="325"/>
        <v>PlátanoFríjolGranadillaGulupa</v>
      </c>
      <c r="K5202">
        <v>0.1608956337827081</v>
      </c>
      <c r="L5202">
        <v>0.1608956337827081</v>
      </c>
      <c r="M5202">
        <v>1.1262694364789569</v>
      </c>
      <c r="N5202">
        <v>0.1608956337827081</v>
      </c>
      <c r="O5202">
        <v>1.608956337827081</v>
      </c>
      <c r="P5202">
        <v>10.119313487308069</v>
      </c>
      <c r="Q5202">
        <v>9.2588123804049314</v>
      </c>
      <c r="R5202">
        <v>143.6659054359499</v>
      </c>
      <c r="S5202">
        <v>26.065092672798709</v>
      </c>
      <c r="T5202">
        <f t="shared" si="326"/>
        <v>189.1091239764616</v>
      </c>
      <c r="U5202">
        <v>830297.40725030354</v>
      </c>
      <c r="V5202">
        <v>1238259.464900289</v>
      </c>
      <c r="W5202">
        <v>27785885.005872611</v>
      </c>
      <c r="X5202">
        <v>4724910.4157269439</v>
      </c>
      <c r="Y5202">
        <f t="shared" si="327"/>
        <v>34579352.293750145</v>
      </c>
      <c r="Z5202">
        <v>3.4891981756776651E-2</v>
      </c>
      <c r="AA5202">
        <v>4.0809095813241138E-2</v>
      </c>
      <c r="AB5202">
        <v>1.1026449747196201</v>
      </c>
      <c r="AC5202">
        <v>0.14885093803989791</v>
      </c>
      <c r="AD5202">
        <v>0.10810400000000001</v>
      </c>
      <c r="AE5202">
        <v>5.4999999999999997E-3</v>
      </c>
      <c r="AF5202">
        <v>0.50543131031217214</v>
      </c>
      <c r="AG5202">
        <v>0.2550195795455924</v>
      </c>
      <c r="AH5202">
        <v>2.4830112276848459</v>
      </c>
    </row>
    <row r="5203" spans="1:34">
      <c r="A5203" t="s">
        <v>809</v>
      </c>
      <c r="B5203" t="s">
        <v>5986</v>
      </c>
      <c r="C5203" t="s">
        <v>901</v>
      </c>
      <c r="D5203" t="s">
        <v>6032</v>
      </c>
      <c r="E5203" t="s">
        <v>62</v>
      </c>
      <c r="F5203" t="s">
        <v>75</v>
      </c>
      <c r="G5203" t="s">
        <v>39</v>
      </c>
      <c r="I5203" t="str">
        <f t="shared" si="324"/>
        <v>05Qd-611,68147899130614</v>
      </c>
      <c r="J5203" t="str">
        <f t="shared" si="325"/>
        <v>CaféCaña paneleraGulupa</v>
      </c>
      <c r="K5203">
        <v>0.16814789913061409</v>
      </c>
      <c r="L5203">
        <v>0.1681478991306142</v>
      </c>
      <c r="M5203">
        <v>1.345183193044913</v>
      </c>
      <c r="O5203">
        <v>1.6814789913061421</v>
      </c>
      <c r="P5203">
        <v>25.894776466114578</v>
      </c>
      <c r="Q5203">
        <v>10.73095601895043</v>
      </c>
      <c r="R5203">
        <v>217.91967727327599</v>
      </c>
      <c r="T5203">
        <f t="shared" si="326"/>
        <v>254.54540975834101</v>
      </c>
      <c r="U5203">
        <v>2424228.6172618549</v>
      </c>
      <c r="V5203">
        <v>1545102.145627138</v>
      </c>
      <c r="W5203">
        <v>39503061.273014002</v>
      </c>
      <c r="Y5203">
        <f t="shared" si="327"/>
        <v>43472392.035902992</v>
      </c>
      <c r="Z5203">
        <v>0.10519221284470121</v>
      </c>
      <c r="AA5203">
        <v>4.8358785114536139E-2</v>
      </c>
      <c r="AB5203">
        <v>1.244482372906752</v>
      </c>
      <c r="AD5203">
        <v>7.9644000000000006E-2</v>
      </c>
      <c r="AE5203">
        <v>5.4999999999999997E-3</v>
      </c>
      <c r="AF5203">
        <v>0.52821329569826447</v>
      </c>
      <c r="AG5203">
        <v>0.26651442012202348</v>
      </c>
      <c r="AH5203">
        <v>2.5613507071264299</v>
      </c>
    </row>
    <row r="5204" spans="1:34">
      <c r="A5204" t="s">
        <v>809</v>
      </c>
      <c r="B5204" t="s">
        <v>5986</v>
      </c>
      <c r="C5204" t="s">
        <v>903</v>
      </c>
      <c r="D5204" t="s">
        <v>6033</v>
      </c>
      <c r="E5204" t="s">
        <v>63</v>
      </c>
      <c r="F5204" t="s">
        <v>75</v>
      </c>
      <c r="G5204" t="s">
        <v>39</v>
      </c>
      <c r="I5204" t="str">
        <f t="shared" si="324"/>
        <v>05Qd-611,75035380704501</v>
      </c>
      <c r="J5204" t="str">
        <f t="shared" si="325"/>
        <v>PlátanoCaña paneleraGulupa</v>
      </c>
      <c r="K5204">
        <v>0.1750353807045007</v>
      </c>
      <c r="L5204">
        <v>0.17503538070450059</v>
      </c>
      <c r="M5204">
        <v>1.400283045636006</v>
      </c>
      <c r="O5204">
        <v>1.7503538070450071</v>
      </c>
      <c r="P5204">
        <v>11.008613764567651</v>
      </c>
      <c r="Q5204">
        <v>11.170505143458341</v>
      </c>
      <c r="R5204">
        <v>226.84585339303291</v>
      </c>
      <c r="T5204">
        <f t="shared" si="326"/>
        <v>249.02497230105891</v>
      </c>
      <c r="U5204">
        <v>903265.17481691844</v>
      </c>
      <c r="V5204">
        <v>1608390.849279111</v>
      </c>
      <c r="W5204">
        <v>41121140.404758908</v>
      </c>
      <c r="Y5204">
        <f t="shared" si="327"/>
        <v>43632796.428854935</v>
      </c>
      <c r="Z5204">
        <v>3.7958340862002088E-2</v>
      </c>
      <c r="AA5204">
        <v>5.0339602259049959E-2</v>
      </c>
      <c r="AB5204">
        <v>1.295457433890201</v>
      </c>
      <c r="AD5204">
        <v>7.7098E-2</v>
      </c>
      <c r="AE5204">
        <v>5.4999999999999997E-3</v>
      </c>
      <c r="AF5204">
        <v>0.54984936346963564</v>
      </c>
      <c r="AG5204">
        <v>0.27743107841663361</v>
      </c>
      <c r="AH5204">
        <v>2.6602322489312762</v>
      </c>
    </row>
    <row r="5205" spans="1:34">
      <c r="A5205" t="s">
        <v>809</v>
      </c>
      <c r="B5205" t="s">
        <v>5986</v>
      </c>
      <c r="C5205" t="s">
        <v>905</v>
      </c>
      <c r="D5205" t="s">
        <v>6034</v>
      </c>
      <c r="E5205" t="s">
        <v>62</v>
      </c>
      <c r="F5205" t="s">
        <v>63</v>
      </c>
      <c r="G5205" t="s">
        <v>75</v>
      </c>
      <c r="H5205" t="s">
        <v>39</v>
      </c>
      <c r="I5205" t="str">
        <f t="shared" si="324"/>
        <v>05Qd-611,83369053142325</v>
      </c>
      <c r="J5205" t="str">
        <f t="shared" si="325"/>
        <v>CaféPlátanoCaña paneleraGulupa</v>
      </c>
      <c r="K5205">
        <v>0.18336905314232491</v>
      </c>
      <c r="L5205">
        <v>0.18336905314232491</v>
      </c>
      <c r="M5205">
        <v>0.18336905314232491</v>
      </c>
      <c r="N5205">
        <v>1.2835833719962739</v>
      </c>
      <c r="O5205">
        <v>1.833690531423249</v>
      </c>
      <c r="P5205">
        <v>28.23883418391803</v>
      </c>
      <c r="Q5205">
        <v>11.53274883222754</v>
      </c>
      <c r="R5205">
        <v>11.7023480797603</v>
      </c>
      <c r="S5205">
        <v>207.9405062633964</v>
      </c>
      <c r="T5205">
        <f t="shared" si="326"/>
        <v>259.41443735930227</v>
      </c>
      <c r="U5205">
        <v>2643675.647725652</v>
      </c>
      <c r="V5205">
        <v>946270.85778867325</v>
      </c>
      <c r="W5205">
        <v>1684968.524237951</v>
      </c>
      <c r="X5205">
        <v>37694102.078554407</v>
      </c>
      <c r="Y5205">
        <f t="shared" si="327"/>
        <v>42969017.108306684</v>
      </c>
      <c r="Z5205">
        <v>0.1147144660564295</v>
      </c>
      <c r="AA5205">
        <v>3.9765589075214713E-2</v>
      </c>
      <c r="AB5205">
        <v>5.2736339159834111E-2</v>
      </c>
      <c r="AC5205">
        <v>1.1874939330677761</v>
      </c>
      <c r="AD5205">
        <v>0.10667</v>
      </c>
      <c r="AE5205">
        <v>5.4999999999999997E-3</v>
      </c>
      <c r="AF5205">
        <v>0.57602843919054925</v>
      </c>
      <c r="AG5205">
        <v>0.29063994923058489</v>
      </c>
      <c r="AH5205">
        <v>2.8125289198443828</v>
      </c>
    </row>
    <row r="5206" spans="1:34">
      <c r="A5206" t="s">
        <v>809</v>
      </c>
      <c r="B5206" t="s">
        <v>5986</v>
      </c>
      <c r="C5206" t="s">
        <v>907</v>
      </c>
      <c r="D5206" t="s">
        <v>6035</v>
      </c>
      <c r="E5206" t="s">
        <v>38</v>
      </c>
      <c r="F5206" t="s">
        <v>75</v>
      </c>
      <c r="G5206" t="s">
        <v>39</v>
      </c>
      <c r="I5206" t="str">
        <f t="shared" si="324"/>
        <v>05Qd-611,75719520031955</v>
      </c>
      <c r="J5206" t="str">
        <f t="shared" si="325"/>
        <v>FríjolCaña paneleraGulupa</v>
      </c>
      <c r="K5206">
        <v>0.17571952003195521</v>
      </c>
      <c r="L5206">
        <v>0.1757195200319551</v>
      </c>
      <c r="M5206">
        <v>1.405756160255641</v>
      </c>
      <c r="O5206">
        <v>1.7571952003195519</v>
      </c>
      <c r="P5206">
        <v>10.11185965274797</v>
      </c>
      <c r="Q5206">
        <v>11.21416592704057</v>
      </c>
      <c r="R5206">
        <v>227.73249796141391</v>
      </c>
      <c r="T5206">
        <f t="shared" si="326"/>
        <v>249.05852354120245</v>
      </c>
      <c r="U5206">
        <v>1352344.7077573161</v>
      </c>
      <c r="V5206">
        <v>1614677.369349973</v>
      </c>
      <c r="W5206">
        <v>41281865.563452207</v>
      </c>
      <c r="Y5206">
        <f t="shared" si="327"/>
        <v>44248887.640559494</v>
      </c>
      <c r="Z5206">
        <v>4.4568982766339589E-2</v>
      </c>
      <c r="AA5206">
        <v>5.0536358489105947E-2</v>
      </c>
      <c r="AB5206">
        <v>1.30052082949628</v>
      </c>
      <c r="AD5206">
        <v>7.7098E-2</v>
      </c>
      <c r="AE5206">
        <v>5.4999999999999997E-3</v>
      </c>
      <c r="AF5206">
        <v>0.55199849224697961</v>
      </c>
      <c r="AG5206">
        <v>0.27851543925064892</v>
      </c>
      <c r="AH5206">
        <v>2.67030713181718</v>
      </c>
    </row>
    <row r="5207" spans="1:34">
      <c r="A5207" t="s">
        <v>809</v>
      </c>
      <c r="B5207" t="s">
        <v>5986</v>
      </c>
      <c r="C5207" t="s">
        <v>909</v>
      </c>
      <c r="D5207" t="s">
        <v>6036</v>
      </c>
      <c r="E5207" t="s">
        <v>62</v>
      </c>
      <c r="F5207" t="s">
        <v>38</v>
      </c>
      <c r="G5207" t="s">
        <v>75</v>
      </c>
      <c r="H5207" t="s">
        <v>39</v>
      </c>
      <c r="I5207" t="str">
        <f t="shared" si="324"/>
        <v>05Qd-611,84120028663235</v>
      </c>
      <c r="J5207" t="str">
        <f t="shared" si="325"/>
        <v>CaféFríjolCaña paneleraGulupa</v>
      </c>
      <c r="K5207">
        <v>0.1841200286632346</v>
      </c>
      <c r="L5207">
        <v>0.1841200286632346</v>
      </c>
      <c r="M5207">
        <v>0.1841200286632346</v>
      </c>
      <c r="N5207">
        <v>1.288840200642642</v>
      </c>
      <c r="O5207">
        <v>1.841200286632346</v>
      </c>
      <c r="P5207">
        <v>28.354484414138131</v>
      </c>
      <c r="Q5207">
        <v>10.595270740347949</v>
      </c>
      <c r="R5207">
        <v>11.75027425265843</v>
      </c>
      <c r="S5207">
        <v>208.79211250410799</v>
      </c>
      <c r="T5207">
        <f t="shared" si="326"/>
        <v>259.49214191125247</v>
      </c>
      <c r="U5207">
        <v>2654502.6420447319</v>
      </c>
      <c r="V5207">
        <v>1416995.3702899381</v>
      </c>
      <c r="W5207">
        <v>1691869.1985530651</v>
      </c>
      <c r="X5207">
        <v>37848475.717173234</v>
      </c>
      <c r="Y5207">
        <f t="shared" si="327"/>
        <v>43611842.928060971</v>
      </c>
      <c r="Z5207">
        <v>0.11518427137213751</v>
      </c>
      <c r="AA5207">
        <v>4.6699663093419309E-2</v>
      </c>
      <c r="AB5207">
        <v>5.295231726024284E-2</v>
      </c>
      <c r="AC5207">
        <v>1.192357233933875</v>
      </c>
      <c r="AD5207">
        <v>0.10667</v>
      </c>
      <c r="AE5207">
        <v>5.4999999999999997E-3</v>
      </c>
      <c r="AF5207">
        <v>0.57838752459654841</v>
      </c>
      <c r="AG5207">
        <v>0.29183024543122682</v>
      </c>
      <c r="AH5207">
        <v>2.823588056660121</v>
      </c>
    </row>
    <row r="5208" spans="1:34">
      <c r="A5208" t="s">
        <v>809</v>
      </c>
      <c r="B5208" t="s">
        <v>5986</v>
      </c>
      <c r="C5208" t="s">
        <v>911</v>
      </c>
      <c r="D5208" t="s">
        <v>6037</v>
      </c>
      <c r="E5208" t="s">
        <v>63</v>
      </c>
      <c r="F5208" t="s">
        <v>38</v>
      </c>
      <c r="G5208" t="s">
        <v>75</v>
      </c>
      <c r="H5208" t="s">
        <v>39</v>
      </c>
      <c r="I5208" t="str">
        <f t="shared" si="324"/>
        <v>05Qd-611,92410375136329</v>
      </c>
      <c r="J5208" t="str">
        <f t="shared" si="325"/>
        <v>PlátanoFríjolCaña paneleraGulupa</v>
      </c>
      <c r="K5208">
        <v>0.1924103751363293</v>
      </c>
      <c r="L5208">
        <v>0.19241037513632919</v>
      </c>
      <c r="M5208">
        <v>0.1924103751363293</v>
      </c>
      <c r="N5208">
        <v>1.3468726259543049</v>
      </c>
      <c r="O5208">
        <v>1.924103751363293</v>
      </c>
      <c r="P5208">
        <v>12.101390562559301</v>
      </c>
      <c r="Q5208">
        <v>11.07234249648149</v>
      </c>
      <c r="R5208">
        <v>12.27935218847929</v>
      </c>
      <c r="S5208">
        <v>218.19336540459739</v>
      </c>
      <c r="T5208">
        <f t="shared" si="326"/>
        <v>253.64645065211747</v>
      </c>
      <c r="U5208">
        <v>992928.34645536577</v>
      </c>
      <c r="V5208">
        <v>1480798.2202881931</v>
      </c>
      <c r="W5208">
        <v>1768048.753515098</v>
      </c>
      <c r="X5208">
        <v>39552673.676797658</v>
      </c>
      <c r="Y5208">
        <f t="shared" si="327"/>
        <v>43794448.997056313</v>
      </c>
      <c r="Z5208">
        <v>4.1726298851205233E-2</v>
      </c>
      <c r="AA5208">
        <v>4.8802402214372667E-2</v>
      </c>
      <c r="AB5208">
        <v>5.5336593755461017E-2</v>
      </c>
      <c r="AC5208">
        <v>1.2460453343582609</v>
      </c>
      <c r="AD5208">
        <v>0.10412399999999999</v>
      </c>
      <c r="AE5208">
        <v>5.4999999999999997E-3</v>
      </c>
      <c r="AF5208">
        <v>0.60443049781045843</v>
      </c>
      <c r="AG5208">
        <v>0.30497044459108191</v>
      </c>
      <c r="AH5208">
        <v>2.9431286937648329</v>
      </c>
    </row>
    <row r="5209" spans="1:34">
      <c r="A5209" t="s">
        <v>809</v>
      </c>
      <c r="B5209" t="s">
        <v>5986</v>
      </c>
      <c r="C5209" t="s">
        <v>913</v>
      </c>
      <c r="D5209" t="s">
        <v>6038</v>
      </c>
      <c r="E5209" t="s">
        <v>46</v>
      </c>
      <c r="F5209" t="s">
        <v>75</v>
      </c>
      <c r="G5209" t="s">
        <v>39</v>
      </c>
      <c r="I5209" t="str">
        <f t="shared" si="324"/>
        <v>05Qd-611,45115843451737</v>
      </c>
      <c r="J5209" t="str">
        <f t="shared" si="325"/>
        <v>GranadillaCaña paneleraGulupa</v>
      </c>
      <c r="K5209">
        <v>1.160926747613894</v>
      </c>
      <c r="L5209">
        <v>0.14511584345173681</v>
      </c>
      <c r="M5209">
        <v>0.14511584345173681</v>
      </c>
      <c r="O5209">
        <v>1.451158434517368</v>
      </c>
      <c r="P5209">
        <v>148.08676053767601</v>
      </c>
      <c r="Q5209">
        <v>9.261083497236287</v>
      </c>
      <c r="R5209">
        <v>23.50876663918136</v>
      </c>
      <c r="T5209">
        <f t="shared" si="326"/>
        <v>180.85661067409364</v>
      </c>
      <c r="U5209">
        <v>28640906.04312874</v>
      </c>
      <c r="V5209">
        <v>1333461.805000616</v>
      </c>
      <c r="W5209">
        <v>4261516.2642517984</v>
      </c>
      <c r="Y5209">
        <f t="shared" si="327"/>
        <v>34235884.112381153</v>
      </c>
      <c r="Z5209">
        <v>1.136575319202467</v>
      </c>
      <c r="AA5209">
        <v>4.1734841330048629E-2</v>
      </c>
      <c r="AB5209">
        <v>0.13425242757932121</v>
      </c>
      <c r="AD5209">
        <v>7.7098E-2</v>
      </c>
      <c r="AE5209">
        <v>5.4999999999999997E-3</v>
      </c>
      <c r="AF5209">
        <v>0.45586128833006317</v>
      </c>
      <c r="AG5209">
        <v>0.2300086118710028</v>
      </c>
      <c r="AH5209">
        <v>2.2196263347184342</v>
      </c>
    </row>
    <row r="5210" spans="1:34">
      <c r="A5210" t="s">
        <v>809</v>
      </c>
      <c r="B5210" t="s">
        <v>5986</v>
      </c>
      <c r="C5210" t="s">
        <v>915</v>
      </c>
      <c r="D5210" t="s">
        <v>6039</v>
      </c>
      <c r="E5210" t="s">
        <v>62</v>
      </c>
      <c r="F5210" t="s">
        <v>46</v>
      </c>
      <c r="G5210" t="s">
        <v>75</v>
      </c>
      <c r="H5210" t="s">
        <v>39</v>
      </c>
      <c r="I5210" t="str">
        <f t="shared" si="324"/>
        <v>05Qd-611,52768152699204</v>
      </c>
      <c r="J5210" t="str">
        <f t="shared" si="325"/>
        <v>CaféGranadillaCaña paneleraGulupa</v>
      </c>
      <c r="K5210">
        <v>0.15276815269920391</v>
      </c>
      <c r="L5210">
        <v>1.0693770688944271</v>
      </c>
      <c r="M5210">
        <v>0.15276815269920391</v>
      </c>
      <c r="N5210">
        <v>0.15276815269920391</v>
      </c>
      <c r="O5210">
        <v>1.527681526992039</v>
      </c>
      <c r="P5210">
        <v>23.52629551567739</v>
      </c>
      <c r="Q5210">
        <v>136.40876674720141</v>
      </c>
      <c r="R5210">
        <v>9.7494428190152078</v>
      </c>
      <c r="S5210">
        <v>24.748440737271029</v>
      </c>
      <c r="T5210">
        <f t="shared" si="326"/>
        <v>194.43294581916504</v>
      </c>
      <c r="U5210">
        <v>2202495.1218210701</v>
      </c>
      <c r="V5210">
        <v>26382308.976714231</v>
      </c>
      <c r="W5210">
        <v>1403778.469665451</v>
      </c>
      <c r="X5210">
        <v>4486236.3192195473</v>
      </c>
      <c r="Y5210">
        <f t="shared" si="327"/>
        <v>34474818.887420297</v>
      </c>
      <c r="Z5210">
        <v>9.5570745264819373E-2</v>
      </c>
      <c r="AA5210">
        <v>1.046945973055238</v>
      </c>
      <c r="AB5210">
        <v>4.3935620408714293E-2</v>
      </c>
      <c r="AC5210">
        <v>0.14133188264517571</v>
      </c>
      <c r="AD5210">
        <v>0.10667</v>
      </c>
      <c r="AE5210">
        <v>5.4999999999999997E-3</v>
      </c>
      <c r="AF5210">
        <v>0.4798999561231535</v>
      </c>
      <c r="AG5210">
        <v>0.24213752202823821</v>
      </c>
      <c r="AH5210">
        <v>2.3618890051434298</v>
      </c>
    </row>
    <row r="5211" spans="1:34">
      <c r="A5211" t="s">
        <v>809</v>
      </c>
      <c r="B5211" t="s">
        <v>5986</v>
      </c>
      <c r="C5211" t="s">
        <v>917</v>
      </c>
      <c r="D5211" t="s">
        <v>6040</v>
      </c>
      <c r="E5211" t="s">
        <v>38</v>
      </c>
      <c r="F5211" t="s">
        <v>46</v>
      </c>
      <c r="G5211" t="s">
        <v>75</v>
      </c>
      <c r="H5211" t="s">
        <v>39</v>
      </c>
      <c r="I5211" t="str">
        <f t="shared" si="324"/>
        <v>05Qd-611,589923964215</v>
      </c>
      <c r="J5211" t="str">
        <f t="shared" si="325"/>
        <v>FríjolGranadillaCaña paneleraGulupa</v>
      </c>
      <c r="K5211">
        <v>0.1589923964215002</v>
      </c>
      <c r="L5211">
        <v>1.1129467749505011</v>
      </c>
      <c r="M5211">
        <v>0.1589923964215002</v>
      </c>
      <c r="N5211">
        <v>0.1589923964215002</v>
      </c>
      <c r="O5211">
        <v>1.589923964215002</v>
      </c>
      <c r="P5211">
        <v>9.1492897213463298</v>
      </c>
      <c r="Q5211">
        <v>141.96647884289061</v>
      </c>
      <c r="R5211">
        <v>10.146665061936639</v>
      </c>
      <c r="S5211">
        <v>25.756768220283028</v>
      </c>
      <c r="T5211">
        <f t="shared" si="326"/>
        <v>187.01920184645658</v>
      </c>
      <c r="U5211">
        <v>1223612.0713007201</v>
      </c>
      <c r="V5211">
        <v>27457205.26973493</v>
      </c>
      <c r="W5211">
        <v>1460972.7158020369</v>
      </c>
      <c r="X5211">
        <v>4669019.3649870791</v>
      </c>
      <c r="Y5211">
        <f t="shared" si="327"/>
        <v>34810809.421824768</v>
      </c>
      <c r="Z5211">
        <v>4.0326364280987327E-2</v>
      </c>
      <c r="AA5211">
        <v>1.0896017673764751</v>
      </c>
      <c r="AB5211">
        <v>4.5725692519179482E-2</v>
      </c>
      <c r="AC5211">
        <v>0.14709017760241469</v>
      </c>
      <c r="AD5211">
        <v>0.10412399999999999</v>
      </c>
      <c r="AE5211">
        <v>5.4999999999999997E-3</v>
      </c>
      <c r="AF5211">
        <v>0.49945255420366552</v>
      </c>
      <c r="AG5211">
        <v>0.25200294832807779</v>
      </c>
      <c r="AH5211">
        <v>2.4510034667467449</v>
      </c>
    </row>
    <row r="5212" spans="1:34">
      <c r="A5212" t="s">
        <v>809</v>
      </c>
      <c r="B5212" t="s">
        <v>5986</v>
      </c>
      <c r="C5212" t="s">
        <v>919</v>
      </c>
      <c r="D5212" t="s">
        <v>6041</v>
      </c>
      <c r="E5212" t="s">
        <v>62</v>
      </c>
      <c r="F5212" t="s">
        <v>407</v>
      </c>
      <c r="G5212" t="s">
        <v>39</v>
      </c>
      <c r="I5212" t="str">
        <f t="shared" si="324"/>
        <v>05Qd-611,68954578635186</v>
      </c>
      <c r="J5212" t="str">
        <f t="shared" si="325"/>
        <v>CaféYucaGulupa</v>
      </c>
      <c r="K5212">
        <v>0.16895457863518559</v>
      </c>
      <c r="L5212">
        <v>0.16895457863518559</v>
      </c>
      <c r="M5212">
        <v>1.351636629081485</v>
      </c>
      <c r="O5212">
        <v>1.6895457863518559</v>
      </c>
      <c r="P5212">
        <v>26.01900510981859</v>
      </c>
      <c r="Q5212">
        <v>11.87630757407071</v>
      </c>
      <c r="R5212">
        <v>218.96513391120061</v>
      </c>
      <c r="T5212">
        <f t="shared" si="326"/>
        <v>256.86044659508991</v>
      </c>
      <c r="U5212">
        <v>2435858.7092823442</v>
      </c>
      <c r="V5212">
        <v>841491.61016723223</v>
      </c>
      <c r="W5212">
        <v>39692574.850415394</v>
      </c>
      <c r="Y5212">
        <f t="shared" si="327"/>
        <v>42969925.169864967</v>
      </c>
      <c r="Z5212">
        <v>0.105696866203923</v>
      </c>
      <c r="AA5212">
        <v>4.3086973069617611E-2</v>
      </c>
      <c r="AB5212">
        <v>1.250452702772394</v>
      </c>
      <c r="AD5212">
        <v>8.3624000000000004E-2</v>
      </c>
      <c r="AE5212">
        <v>5.4999999999999997E-3</v>
      </c>
      <c r="AF5212">
        <v>0.53074736744037376</v>
      </c>
      <c r="AG5212">
        <v>0.26779300713676918</v>
      </c>
      <c r="AH5212">
        <v>2.577210160928999</v>
      </c>
    </row>
    <row r="5213" spans="1:34">
      <c r="A5213" t="s">
        <v>809</v>
      </c>
      <c r="B5213" t="s">
        <v>5986</v>
      </c>
      <c r="C5213" t="s">
        <v>921</v>
      </c>
      <c r="D5213" t="s">
        <v>6042</v>
      </c>
      <c r="E5213" t="s">
        <v>63</v>
      </c>
      <c r="F5213" t="s">
        <v>407</v>
      </c>
      <c r="G5213" t="s">
        <v>39</v>
      </c>
      <c r="I5213" t="str">
        <f t="shared" si="324"/>
        <v>05Qd-611,75909670016422</v>
      </c>
      <c r="J5213" t="str">
        <f t="shared" si="325"/>
        <v>PlátanoYucaGulupa</v>
      </c>
      <c r="K5213">
        <v>0.17590967001642141</v>
      </c>
      <c r="L5213">
        <v>0.17590967001642149</v>
      </c>
      <c r="M5213">
        <v>1.4072773601313719</v>
      </c>
      <c r="O5213">
        <v>1.759096700164215</v>
      </c>
      <c r="P5213">
        <v>11.06360100951599</v>
      </c>
      <c r="Q5213">
        <v>12.365201128282591</v>
      </c>
      <c r="R5213">
        <v>227.97893234128219</v>
      </c>
      <c r="T5213">
        <f t="shared" si="326"/>
        <v>251.40773447908077</v>
      </c>
      <c r="U5213">
        <v>907776.92029942665</v>
      </c>
      <c r="V5213">
        <v>876131.99157940876</v>
      </c>
      <c r="W5213">
        <v>41326537.584490053</v>
      </c>
      <c r="Y5213">
        <f t="shared" si="327"/>
        <v>43110446.496368885</v>
      </c>
      <c r="Z5213">
        <v>3.81479400823444E-2</v>
      </c>
      <c r="AA5213">
        <v>4.4860667736319179E-2</v>
      </c>
      <c r="AB5213">
        <v>1.3019281518898409</v>
      </c>
      <c r="AD5213">
        <v>8.1077999999999997E-2</v>
      </c>
      <c r="AE5213">
        <v>5.4999999999999997E-3</v>
      </c>
      <c r="AF5213">
        <v>0.55259582204111457</v>
      </c>
      <c r="AG5213">
        <v>0.278816826976028</v>
      </c>
      <c r="AH5213">
        <v>2.6770873491813569</v>
      </c>
    </row>
    <row r="5214" spans="1:34">
      <c r="A5214" t="s">
        <v>809</v>
      </c>
      <c r="B5214" t="s">
        <v>5986</v>
      </c>
      <c r="C5214" t="s">
        <v>923</v>
      </c>
      <c r="D5214" t="s">
        <v>6043</v>
      </c>
      <c r="E5214" t="s">
        <v>62</v>
      </c>
      <c r="F5214" t="s">
        <v>63</v>
      </c>
      <c r="G5214" t="s">
        <v>407</v>
      </c>
      <c r="H5214" t="s">
        <v>39</v>
      </c>
      <c r="I5214" t="str">
        <f t="shared" si="324"/>
        <v>05Qd-611,84328804778766</v>
      </c>
      <c r="J5214" t="str">
        <f t="shared" si="325"/>
        <v>CaféPlátanoYucaGulupa</v>
      </c>
      <c r="K5214">
        <v>0.18432880477876559</v>
      </c>
      <c r="L5214">
        <v>0.18432880477876559</v>
      </c>
      <c r="M5214">
        <v>0.1843288047787657</v>
      </c>
      <c r="N5214">
        <v>1.29030163345136</v>
      </c>
      <c r="O5214">
        <v>1.843288047787657</v>
      </c>
      <c r="P5214">
        <v>28.38663593592991</v>
      </c>
      <c r="Q5214">
        <v>11.59311111460133</v>
      </c>
      <c r="R5214">
        <v>12.95700653984855</v>
      </c>
      <c r="S5214">
        <v>209.02886461912021</v>
      </c>
      <c r="T5214">
        <f t="shared" si="326"/>
        <v>261.96561820950001</v>
      </c>
      <c r="U5214">
        <v>2657512.6174086109</v>
      </c>
      <c r="V5214">
        <v>951223.62920083734</v>
      </c>
      <c r="W5214">
        <v>918064.15657078999</v>
      </c>
      <c r="X5214">
        <v>37891392.60023246</v>
      </c>
      <c r="Y5214">
        <f t="shared" si="327"/>
        <v>42418193.003412701</v>
      </c>
      <c r="Z5214">
        <v>0.115314880328273</v>
      </c>
      <c r="AA5214">
        <v>3.997372173737853E-2</v>
      </c>
      <c r="AB5214">
        <v>4.7007724274857152E-2</v>
      </c>
      <c r="AC5214">
        <v>1.1937092634411119</v>
      </c>
      <c r="AD5214">
        <v>0.11065</v>
      </c>
      <c r="AE5214">
        <v>5.4999999999999997E-3</v>
      </c>
      <c r="AF5214">
        <v>0.57904336579716964</v>
      </c>
      <c r="AG5214">
        <v>0.29216115557434358</v>
      </c>
      <c r="AH5214">
        <v>2.8306425691591701</v>
      </c>
    </row>
    <row r="5215" spans="1:34">
      <c r="A5215" t="s">
        <v>809</v>
      </c>
      <c r="B5215" t="s">
        <v>5986</v>
      </c>
      <c r="C5215" t="s">
        <v>925</v>
      </c>
      <c r="D5215" t="s">
        <v>6044</v>
      </c>
      <c r="E5215" t="s">
        <v>38</v>
      </c>
      <c r="F5215" t="s">
        <v>407</v>
      </c>
      <c r="G5215" t="s">
        <v>39</v>
      </c>
      <c r="I5215" t="str">
        <f t="shared" si="324"/>
        <v>05Qd-611,76600674358042</v>
      </c>
      <c r="J5215" t="str">
        <f t="shared" si="325"/>
        <v>FríjolYucaGulupa</v>
      </c>
      <c r="K5215">
        <v>0.17660067435804211</v>
      </c>
      <c r="L5215">
        <v>0.17660067435804211</v>
      </c>
      <c r="M5215">
        <v>1.412805394864336</v>
      </c>
      <c r="O5215">
        <v>1.766006743580421</v>
      </c>
      <c r="P5215">
        <v>10.16256607896733</v>
      </c>
      <c r="Q5215">
        <v>12.41377382848637</v>
      </c>
      <c r="R5215">
        <v>228.8744739680225</v>
      </c>
      <c r="T5215">
        <f t="shared" si="326"/>
        <v>251.4508138754762</v>
      </c>
      <c r="U5215">
        <v>1359126.1079647851</v>
      </c>
      <c r="V5215">
        <v>879573.59322619427</v>
      </c>
      <c r="W5215">
        <v>41488875.544036932</v>
      </c>
      <c r="Y5215">
        <f t="shared" si="327"/>
        <v>43727575.245227911</v>
      </c>
      <c r="Z5215">
        <v>4.4792476160623332E-2</v>
      </c>
      <c r="AA5215">
        <v>4.5036888385081117E-2</v>
      </c>
      <c r="AB5215">
        <v>1.3070423562729769</v>
      </c>
      <c r="AD5215">
        <v>8.1077999999999997E-2</v>
      </c>
      <c r="AE5215">
        <v>5.4999999999999997E-3</v>
      </c>
      <c r="AF5215">
        <v>0.55476651630798546</v>
      </c>
      <c r="AG5215">
        <v>0.27991206885749659</v>
      </c>
      <c r="AH5215">
        <v>2.6872633287459031</v>
      </c>
    </row>
    <row r="5216" spans="1:34">
      <c r="A5216" t="s">
        <v>809</v>
      </c>
      <c r="B5216" t="s">
        <v>5986</v>
      </c>
      <c r="C5216" t="s">
        <v>927</v>
      </c>
      <c r="D5216" t="s">
        <v>6045</v>
      </c>
      <c r="E5216" t="s">
        <v>62</v>
      </c>
      <c r="F5216" t="s">
        <v>38</v>
      </c>
      <c r="G5216" t="s">
        <v>407</v>
      </c>
      <c r="H5216" t="s">
        <v>39</v>
      </c>
      <c r="I5216" t="str">
        <f t="shared" si="324"/>
        <v>05Qd-611,85087678334648</v>
      </c>
      <c r="J5216" t="str">
        <f t="shared" si="325"/>
        <v>CaféFríjolYucaGulupa</v>
      </c>
      <c r="K5216">
        <v>0.18508767833464751</v>
      </c>
      <c r="L5216">
        <v>0.18508767833464759</v>
      </c>
      <c r="M5216">
        <v>0.18508767833464759</v>
      </c>
      <c r="N5216">
        <v>1.295613748342533</v>
      </c>
      <c r="O5216">
        <v>1.8508767833464761</v>
      </c>
      <c r="P5216">
        <v>28.503502463535721</v>
      </c>
      <c r="Q5216">
        <v>10.65095458053017</v>
      </c>
      <c r="R5216">
        <v>13.01034996405336</v>
      </c>
      <c r="S5216">
        <v>209.88942723149029</v>
      </c>
      <c r="T5216">
        <f t="shared" si="326"/>
        <v>262.05423423960951</v>
      </c>
      <c r="U5216">
        <v>2668453.4795934139</v>
      </c>
      <c r="V5216">
        <v>1424442.442259293</v>
      </c>
      <c r="W5216">
        <v>921843.78619438992</v>
      </c>
      <c r="X5216">
        <v>38047389.791633807</v>
      </c>
      <c r="Y5216">
        <f t="shared" si="327"/>
        <v>43062129.499680907</v>
      </c>
      <c r="Z5216">
        <v>0.1157896266023881</v>
      </c>
      <c r="AA5216">
        <v>4.6945094912953171E-2</v>
      </c>
      <c r="AB5216">
        <v>4.7201253001510547E-2</v>
      </c>
      <c r="AC5216">
        <v>1.1986237118070311</v>
      </c>
      <c r="AD5216">
        <v>0.11065</v>
      </c>
      <c r="AE5216">
        <v>5.4999999999999997E-3</v>
      </c>
      <c r="AF5216">
        <v>0.58142726178423321</v>
      </c>
      <c r="AG5216">
        <v>0.29336397016041638</v>
      </c>
      <c r="AH5216">
        <v>2.8418180152911252</v>
      </c>
    </row>
    <row r="5217" spans="1:34">
      <c r="A5217" t="s">
        <v>809</v>
      </c>
      <c r="B5217" t="s">
        <v>5986</v>
      </c>
      <c r="C5217" t="s">
        <v>929</v>
      </c>
      <c r="D5217" t="s">
        <v>6046</v>
      </c>
      <c r="E5217" t="s">
        <v>63</v>
      </c>
      <c r="F5217" t="s">
        <v>38</v>
      </c>
      <c r="G5217" t="s">
        <v>407</v>
      </c>
      <c r="H5217" t="s">
        <v>39</v>
      </c>
      <c r="I5217" t="str">
        <f t="shared" si="324"/>
        <v>05Qd-611,93467377217029</v>
      </c>
      <c r="J5217" t="str">
        <f t="shared" si="325"/>
        <v>PlátanoFríjolYucaGulupa</v>
      </c>
      <c r="K5217">
        <v>0.19346737721702911</v>
      </c>
      <c r="L5217">
        <v>0.19346737721702911</v>
      </c>
      <c r="M5217">
        <v>0.19346737721702911</v>
      </c>
      <c r="N5217">
        <v>1.3542716405192039</v>
      </c>
      <c r="O5217">
        <v>1.9346737721702909</v>
      </c>
      <c r="P5217">
        <v>12.167869280221611</v>
      </c>
      <c r="Q5217">
        <v>11.133168161670859</v>
      </c>
      <c r="R5217">
        <v>13.599383313188859</v>
      </c>
      <c r="S5217">
        <v>219.39200576411099</v>
      </c>
      <c r="T5217">
        <f t="shared" si="326"/>
        <v>256.2924265191923</v>
      </c>
      <c r="U5217">
        <v>998382.97605860583</v>
      </c>
      <c r="V5217">
        <v>1488932.9521020681</v>
      </c>
      <c r="W5217">
        <v>963579.53767394938</v>
      </c>
      <c r="X5217">
        <v>39769955.402608931</v>
      </c>
      <c r="Y5217">
        <f t="shared" si="327"/>
        <v>43220850.868443556</v>
      </c>
      <c r="Z5217">
        <v>4.1955521338165068E-2</v>
      </c>
      <c r="AA5217">
        <v>4.9070497116465113E-2</v>
      </c>
      <c r="AB5217">
        <v>4.9338252560760652E-2</v>
      </c>
      <c r="AC5217">
        <v>1.252890456457991</v>
      </c>
      <c r="AD5217">
        <v>0.10810400000000001</v>
      </c>
      <c r="AE5217">
        <v>5.4999999999999997E-3</v>
      </c>
      <c r="AF5217">
        <v>0.6077509231948558</v>
      </c>
      <c r="AG5217">
        <v>0.30664579288899108</v>
      </c>
      <c r="AH5217">
        <v>2.9626744882541378</v>
      </c>
    </row>
    <row r="5218" spans="1:34">
      <c r="A5218" t="s">
        <v>809</v>
      </c>
      <c r="B5218" t="s">
        <v>5986</v>
      </c>
      <c r="C5218" t="s">
        <v>931</v>
      </c>
      <c r="D5218" t="s">
        <v>6047</v>
      </c>
      <c r="E5218" t="s">
        <v>46</v>
      </c>
      <c r="F5218" t="s">
        <v>407</v>
      </c>
      <c r="G5218" t="s">
        <v>39</v>
      </c>
      <c r="I5218" t="str">
        <f t="shared" si="324"/>
        <v>05Qd-611,45716273611373</v>
      </c>
      <c r="J5218" t="str">
        <f t="shared" si="325"/>
        <v>GranadillaYucaGulupa</v>
      </c>
      <c r="K5218">
        <v>1.165730188890985</v>
      </c>
      <c r="L5218">
        <v>0.1457162736113731</v>
      </c>
      <c r="M5218">
        <v>0.14571627361137299</v>
      </c>
      <c r="O5218">
        <v>1.4571627361137309</v>
      </c>
      <c r="P5218">
        <v>148.69948314021681</v>
      </c>
      <c r="Q5218">
        <v>10.242819685241191</v>
      </c>
      <c r="R5218">
        <v>23.606036325042421</v>
      </c>
      <c r="T5218">
        <f t="shared" si="326"/>
        <v>182.54833915050042</v>
      </c>
      <c r="U5218">
        <v>28759410.428167328</v>
      </c>
      <c r="V5218">
        <v>725751.39838955074</v>
      </c>
      <c r="W5218">
        <v>4279148.6800513044</v>
      </c>
      <c r="Y5218">
        <f t="shared" si="327"/>
        <v>33764310.506608188</v>
      </c>
      <c r="Z5218">
        <v>1.141278004203049</v>
      </c>
      <c r="AA5218">
        <v>3.7160716256497701E-2</v>
      </c>
      <c r="AB5218">
        <v>0.1348079093558496</v>
      </c>
      <c r="AD5218">
        <v>8.1077999999999997E-2</v>
      </c>
      <c r="AE5218">
        <v>5.4999999999999997E-3</v>
      </c>
      <c r="AF5218">
        <v>0.45774745637080538</v>
      </c>
      <c r="AG5218">
        <v>0.23096029367402629</v>
      </c>
      <c r="AH5218">
        <v>2.232448486158563</v>
      </c>
    </row>
    <row r="5219" spans="1:34">
      <c r="A5219" t="s">
        <v>809</v>
      </c>
      <c r="B5219" t="s">
        <v>5986</v>
      </c>
      <c r="C5219" t="s">
        <v>933</v>
      </c>
      <c r="D5219" t="s">
        <v>6048</v>
      </c>
      <c r="E5219" t="s">
        <v>62</v>
      </c>
      <c r="F5219" t="s">
        <v>46</v>
      </c>
      <c r="G5219" t="s">
        <v>407</v>
      </c>
      <c r="H5219" t="s">
        <v>39</v>
      </c>
      <c r="I5219" t="str">
        <f t="shared" si="324"/>
        <v>05Qd-611,53433721964842</v>
      </c>
      <c r="J5219" t="str">
        <f t="shared" si="325"/>
        <v>CaféGranadillaYucaGulupa</v>
      </c>
      <c r="K5219">
        <v>0.1534337219648419</v>
      </c>
      <c r="L5219">
        <v>1.0740360537538931</v>
      </c>
      <c r="M5219">
        <v>0.1534337219648419</v>
      </c>
      <c r="N5219">
        <v>0.15343372196484201</v>
      </c>
      <c r="O5219">
        <v>1.5343372196484191</v>
      </c>
      <c r="P5219">
        <v>23.62879318258565</v>
      </c>
      <c r="Q5219">
        <v>137.00306262043409</v>
      </c>
      <c r="R5219">
        <v>10.78530152310074</v>
      </c>
      <c r="S5219">
        <v>24.856262958304399</v>
      </c>
      <c r="T5219">
        <f t="shared" si="326"/>
        <v>196.27342028442487</v>
      </c>
      <c r="U5219">
        <v>2212090.7936603972</v>
      </c>
      <c r="V5219">
        <v>26497249.517011531</v>
      </c>
      <c r="W5219">
        <v>764188.75885532098</v>
      </c>
      <c r="X5219">
        <v>4505781.6299384702</v>
      </c>
      <c r="Y5219">
        <f t="shared" si="327"/>
        <v>33979310.699465722</v>
      </c>
      <c r="Z5219">
        <v>9.598712099247271E-2</v>
      </c>
      <c r="AA5219">
        <v>1.0515072317347289</v>
      </c>
      <c r="AB5219">
        <v>3.9128827994327979E-2</v>
      </c>
      <c r="AC5219">
        <v>0.1419476271945557</v>
      </c>
      <c r="AD5219">
        <v>0.11065</v>
      </c>
      <c r="AE5219">
        <v>5.4999999999999997E-3</v>
      </c>
      <c r="AF5219">
        <v>0.48199074962777549</v>
      </c>
      <c r="AG5219">
        <v>0.24319244931427439</v>
      </c>
      <c r="AH5219">
        <v>2.3756704185904689</v>
      </c>
    </row>
    <row r="5220" spans="1:34">
      <c r="A5220" t="s">
        <v>809</v>
      </c>
      <c r="B5220" t="s">
        <v>5986</v>
      </c>
      <c r="C5220" t="s">
        <v>935</v>
      </c>
      <c r="D5220" t="s">
        <v>6049</v>
      </c>
      <c r="E5220" t="s">
        <v>63</v>
      </c>
      <c r="F5220" t="s">
        <v>46</v>
      </c>
      <c r="G5220" t="s">
        <v>407</v>
      </c>
      <c r="H5220" t="s">
        <v>39</v>
      </c>
      <c r="I5220" t="str">
        <f t="shared" si="324"/>
        <v>05Qd-611,59148051843796</v>
      </c>
      <c r="J5220" t="str">
        <f t="shared" si="325"/>
        <v>PlátanoGranadillaYucaGulupa</v>
      </c>
      <c r="K5220">
        <v>0.1591480518437961</v>
      </c>
      <c r="L5220">
        <v>1.114036362906573</v>
      </c>
      <c r="M5220">
        <v>0.1591480518437961</v>
      </c>
      <c r="N5220">
        <v>0.1591480518437961</v>
      </c>
      <c r="O5220">
        <v>1.591480518437961</v>
      </c>
      <c r="P5220">
        <v>10.009401682563309</v>
      </c>
      <c r="Q5220">
        <v>142.10546569203251</v>
      </c>
      <c r="R5220">
        <v>11.186978351100169</v>
      </c>
      <c r="S5220">
        <v>25.78198439869497</v>
      </c>
      <c r="T5220">
        <f t="shared" si="326"/>
        <v>189.08383012439097</v>
      </c>
      <c r="U5220">
        <v>821279.05964992219</v>
      </c>
      <c r="V5220">
        <v>27484086.195977449</v>
      </c>
      <c r="W5220">
        <v>792649.42970373132</v>
      </c>
      <c r="X5220">
        <v>4673590.3897487801</v>
      </c>
      <c r="Y5220">
        <f t="shared" si="327"/>
        <v>33771605.075079881</v>
      </c>
      <c r="Z5220">
        <v>3.4512999458143602E-2</v>
      </c>
      <c r="AA5220">
        <v>1.090668500296115</v>
      </c>
      <c r="AB5220">
        <v>4.0586102367087318E-2</v>
      </c>
      <c r="AC5220">
        <v>0.14723418061278251</v>
      </c>
      <c r="AD5220">
        <v>0.10810400000000001</v>
      </c>
      <c r="AE5220">
        <v>5.4999999999999997E-3</v>
      </c>
      <c r="AF5220">
        <v>0.49994152411663689</v>
      </c>
      <c r="AG5220">
        <v>0.25224966217241679</v>
      </c>
      <c r="AH5220">
        <v>2.4572757047270151</v>
      </c>
    </row>
    <row r="5221" spans="1:34">
      <c r="A5221" t="s">
        <v>809</v>
      </c>
      <c r="B5221" t="s">
        <v>5986</v>
      </c>
      <c r="C5221" t="s">
        <v>937</v>
      </c>
      <c r="D5221" t="s">
        <v>6050</v>
      </c>
      <c r="E5221" t="s">
        <v>38</v>
      </c>
      <c r="F5221" t="s">
        <v>46</v>
      </c>
      <c r="G5221" t="s">
        <v>407</v>
      </c>
      <c r="H5221" t="s">
        <v>39</v>
      </c>
      <c r="I5221" t="str">
        <f t="shared" si="324"/>
        <v>05Qd-611,59713433191338</v>
      </c>
      <c r="J5221" t="str">
        <f t="shared" si="325"/>
        <v>FríjolGranadillaYucaGulupa</v>
      </c>
      <c r="K5221">
        <v>0.15971343319133749</v>
      </c>
      <c r="L5221">
        <v>1.1179940323393629</v>
      </c>
      <c r="M5221">
        <v>0.15971343319133749</v>
      </c>
      <c r="N5221">
        <v>0.1597134331913376</v>
      </c>
      <c r="O5221">
        <v>1.5971343319133759</v>
      </c>
      <c r="P5221">
        <v>9.1907821100106055</v>
      </c>
      <c r="Q5221">
        <v>142.6103024069979</v>
      </c>
      <c r="R5221">
        <v>11.22672064654008</v>
      </c>
      <c r="S5221">
        <v>25.873576176996689</v>
      </c>
      <c r="T5221">
        <f t="shared" si="326"/>
        <v>188.9013813405453</v>
      </c>
      <c r="U5221">
        <v>1229161.2001602261</v>
      </c>
      <c r="V5221">
        <v>27581724.77533422</v>
      </c>
      <c r="W5221">
        <v>795465.35611628764</v>
      </c>
      <c r="X5221">
        <v>4690193.5514073754</v>
      </c>
      <c r="Y5221">
        <f t="shared" si="327"/>
        <v>34296544.883018114</v>
      </c>
      <c r="Z5221">
        <v>4.0509245928757223E-2</v>
      </c>
      <c r="AA5221">
        <v>1.0945431542379911</v>
      </c>
      <c r="AB5221">
        <v>4.0730286508720917E-2</v>
      </c>
      <c r="AC5221">
        <v>0.14775723734187601</v>
      </c>
      <c r="AD5221">
        <v>0.10810400000000001</v>
      </c>
      <c r="AE5221">
        <v>5.4999999999999997E-3</v>
      </c>
      <c r="AF5221">
        <v>0.50171759117697656</v>
      </c>
      <c r="AG5221">
        <v>0.25314579160827</v>
      </c>
      <c r="AH5221">
        <v>2.465601714698622</v>
      </c>
    </row>
    <row r="5222" spans="1:34">
      <c r="A5222" t="s">
        <v>809</v>
      </c>
      <c r="B5222" t="s">
        <v>5986</v>
      </c>
      <c r="C5222" t="s">
        <v>939</v>
      </c>
      <c r="D5222" t="s">
        <v>6051</v>
      </c>
      <c r="E5222" t="s">
        <v>75</v>
      </c>
      <c r="F5222" t="s">
        <v>407</v>
      </c>
      <c r="G5222" t="s">
        <v>39</v>
      </c>
      <c r="I5222" t="str">
        <f t="shared" si="324"/>
        <v>05Qd-611,73637165567632</v>
      </c>
      <c r="J5222" t="str">
        <f t="shared" si="325"/>
        <v>Caña paneleraYucaGulupa</v>
      </c>
      <c r="K5222">
        <v>0.17363716556763181</v>
      </c>
      <c r="L5222">
        <v>0.17363716556763181</v>
      </c>
      <c r="M5222">
        <v>1.3890973245410549</v>
      </c>
      <c r="O5222">
        <v>1.736371655676318</v>
      </c>
      <c r="P5222">
        <v>11.081273073260929</v>
      </c>
      <c r="Q5222">
        <v>12.205460196635229</v>
      </c>
      <c r="R5222">
        <v>225.0337665756509</v>
      </c>
      <c r="T5222">
        <f t="shared" si="326"/>
        <v>248.32049984554706</v>
      </c>
      <c r="U5222">
        <v>1595542.724389093</v>
      </c>
      <c r="V5222">
        <v>864813.60386140947</v>
      </c>
      <c r="W5222">
        <v>40792657.096253917</v>
      </c>
      <c r="Y5222">
        <f t="shared" si="327"/>
        <v>43253013.424504422</v>
      </c>
      <c r="Z5222">
        <v>4.993748016476672E-2</v>
      </c>
      <c r="AA5222">
        <v>4.4281131278789902E-2</v>
      </c>
      <c r="AB5222">
        <v>1.2851090792550171</v>
      </c>
      <c r="AD5222">
        <v>7.7098E-2</v>
      </c>
      <c r="AE5222">
        <v>5.4999999999999997E-3</v>
      </c>
      <c r="AF5222">
        <v>0.54545706461036181</v>
      </c>
      <c r="AG5222">
        <v>0.27521490742469651</v>
      </c>
      <c r="AH5222">
        <v>2.6396416277113768</v>
      </c>
    </row>
    <row r="5223" spans="1:34">
      <c r="A5223" t="s">
        <v>809</v>
      </c>
      <c r="B5223" t="s">
        <v>5986</v>
      </c>
      <c r="C5223" t="s">
        <v>941</v>
      </c>
      <c r="D5223" t="s">
        <v>6052</v>
      </c>
      <c r="E5223" t="s">
        <v>62</v>
      </c>
      <c r="F5223" t="s">
        <v>75</v>
      </c>
      <c r="G5223" t="s">
        <v>407</v>
      </c>
      <c r="H5223" t="s">
        <v>39</v>
      </c>
      <c r="I5223" t="str">
        <f t="shared" si="324"/>
        <v>05Qd-611,81835110028278</v>
      </c>
      <c r="J5223" t="str">
        <f t="shared" si="325"/>
        <v>CaféCaña paneleraYucaGulupa</v>
      </c>
      <c r="K5223">
        <v>0.18183511002827829</v>
      </c>
      <c r="L5223">
        <v>0.18183511002827829</v>
      </c>
      <c r="M5223">
        <v>0.18183511002827829</v>
      </c>
      <c r="N5223">
        <v>1.2728457701979481</v>
      </c>
      <c r="O5223">
        <v>1.818351100282783</v>
      </c>
      <c r="P5223">
        <v>28.002606944354849</v>
      </c>
      <c r="Q5223">
        <v>11.60445404612971</v>
      </c>
      <c r="R5223">
        <v>12.7817175000849</v>
      </c>
      <c r="S5223">
        <v>206.20101477206759</v>
      </c>
      <c r="T5223">
        <f t="shared" si="326"/>
        <v>258.58979326263704</v>
      </c>
      <c r="U5223">
        <v>2621560.4217040939</v>
      </c>
      <c r="V5223">
        <v>1670873.2021492559</v>
      </c>
      <c r="W5223">
        <v>905644.11310227774</v>
      </c>
      <c r="X5223">
        <v>37378778.378438622</v>
      </c>
      <c r="Y5223">
        <f t="shared" si="327"/>
        <v>42576856.11539425</v>
      </c>
      <c r="Z5223">
        <v>0.1137548413963609</v>
      </c>
      <c r="AA5223">
        <v>5.2295182143816447E-2</v>
      </c>
      <c r="AB5223">
        <v>4.6371779635617179E-2</v>
      </c>
      <c r="AC5223">
        <v>1.17756015138332</v>
      </c>
      <c r="AD5223">
        <v>0.10667</v>
      </c>
      <c r="AE5223">
        <v>5.4999999999999997E-3</v>
      </c>
      <c r="AF5223">
        <v>0.57120976972234017</v>
      </c>
      <c r="AG5223">
        <v>0.2882086493948211</v>
      </c>
      <c r="AH5223">
        <v>2.7899395193999439</v>
      </c>
    </row>
    <row r="5224" spans="1:34">
      <c r="A5224" t="s">
        <v>809</v>
      </c>
      <c r="B5224" t="s">
        <v>5986</v>
      </c>
      <c r="C5224" t="s">
        <v>943</v>
      </c>
      <c r="D5224" t="s">
        <v>6053</v>
      </c>
      <c r="E5224" t="s">
        <v>63</v>
      </c>
      <c r="F5224" t="s">
        <v>75</v>
      </c>
      <c r="G5224" t="s">
        <v>407</v>
      </c>
      <c r="H5224" t="s">
        <v>39</v>
      </c>
      <c r="I5224" t="str">
        <f t="shared" si="324"/>
        <v>05Qd-611,89916452156119</v>
      </c>
      <c r="J5224" t="str">
        <f t="shared" si="325"/>
        <v>PlátanoCaña paneleraYucaGulupa</v>
      </c>
      <c r="K5224">
        <v>0.18991645215611891</v>
      </c>
      <c r="L5224">
        <v>0.18991645215611891</v>
      </c>
      <c r="M5224">
        <v>0.18991645215611891</v>
      </c>
      <c r="N5224">
        <v>1.329415165092833</v>
      </c>
      <c r="O5224">
        <v>1.899164521561189</v>
      </c>
      <c r="P5224">
        <v>11.944538646465469</v>
      </c>
      <c r="Q5224">
        <v>12.120193626560541</v>
      </c>
      <c r="R5224">
        <v>13.349778487226111</v>
      </c>
      <c r="S5224">
        <v>215.36525674503889</v>
      </c>
      <c r="T5224">
        <f t="shared" si="326"/>
        <v>252.77976750529101</v>
      </c>
      <c r="U5224">
        <v>980058.52683585323</v>
      </c>
      <c r="V5224">
        <v>1745132.227244623</v>
      </c>
      <c r="W5224">
        <v>945893.87522415887</v>
      </c>
      <c r="X5224">
        <v>39040012.539156638</v>
      </c>
      <c r="Y5224">
        <f t="shared" si="327"/>
        <v>42711097.168461271</v>
      </c>
      <c r="Z5224">
        <v>4.118546431715054E-2</v>
      </c>
      <c r="AA5224">
        <v>5.4619349673817673E-2</v>
      </c>
      <c r="AB5224">
        <v>4.8432691943773587E-2</v>
      </c>
      <c r="AC5224">
        <v>1.22989474428983</v>
      </c>
      <c r="AD5224">
        <v>0.10412399999999999</v>
      </c>
      <c r="AE5224">
        <v>5.4999999999999997E-3</v>
      </c>
      <c r="AF5224">
        <v>0.59659618478361964</v>
      </c>
      <c r="AG5224">
        <v>0.30101757666744849</v>
      </c>
      <c r="AH5224">
        <v>2.9064022830122571</v>
      </c>
    </row>
    <row r="5225" spans="1:34">
      <c r="A5225" t="s">
        <v>809</v>
      </c>
      <c r="B5225" t="s">
        <v>5986</v>
      </c>
      <c r="C5225" t="s">
        <v>945</v>
      </c>
      <c r="D5225" t="s">
        <v>6054</v>
      </c>
      <c r="E5225" t="s">
        <v>38</v>
      </c>
      <c r="F5225" t="s">
        <v>75</v>
      </c>
      <c r="G5225" t="s">
        <v>407</v>
      </c>
      <c r="H5225" t="s">
        <v>39</v>
      </c>
      <c r="I5225" t="str">
        <f t="shared" si="324"/>
        <v>05Qd-611,90722131789858</v>
      </c>
      <c r="J5225" t="str">
        <f t="shared" si="325"/>
        <v>FríjolCaña paneleraYucaGulupa</v>
      </c>
      <c r="K5225">
        <v>0.19072213178985761</v>
      </c>
      <c r="L5225">
        <v>0.19072213178985761</v>
      </c>
      <c r="M5225">
        <v>0.19072213178985761</v>
      </c>
      <c r="N5225">
        <v>1.335054922529004</v>
      </c>
      <c r="O5225">
        <v>1.9072213178985771</v>
      </c>
      <c r="P5225">
        <v>10.975191765725439</v>
      </c>
      <c r="Q5225">
        <v>12.17161093691479</v>
      </c>
      <c r="R5225">
        <v>13.406412046456881</v>
      </c>
      <c r="S5225">
        <v>216.2788974496986</v>
      </c>
      <c r="T5225">
        <f t="shared" si="326"/>
        <v>252.8321121987957</v>
      </c>
      <c r="U5225">
        <v>1467805.42953511</v>
      </c>
      <c r="V5225">
        <v>1752535.5747572239</v>
      </c>
      <c r="W5225">
        <v>949906.62621173426</v>
      </c>
      <c r="X5225">
        <v>39205631.381793007</v>
      </c>
      <c r="Y5225">
        <f t="shared" si="327"/>
        <v>43375879.012297079</v>
      </c>
      <c r="Z5225">
        <v>4.8374201132326711E-2</v>
      </c>
      <c r="AA5225">
        <v>5.4851060497922953E-2</v>
      </c>
      <c r="AB5225">
        <v>4.8638157205277963E-2</v>
      </c>
      <c r="AC5225">
        <v>1.2351123077808639</v>
      </c>
      <c r="AD5225">
        <v>0.10412399999999999</v>
      </c>
      <c r="AE5225">
        <v>5.4999999999999997E-3</v>
      </c>
      <c r="AF5225">
        <v>0.59912711557023346</v>
      </c>
      <c r="AG5225">
        <v>0.3022945788869244</v>
      </c>
      <c r="AH5225">
        <v>2.9182670123557339</v>
      </c>
    </row>
    <row r="5226" spans="1:34">
      <c r="A5226" t="s">
        <v>809</v>
      </c>
      <c r="B5226" t="s">
        <v>5986</v>
      </c>
      <c r="C5226" t="s">
        <v>947</v>
      </c>
      <c r="D5226" t="s">
        <v>6055</v>
      </c>
      <c r="E5226" t="s">
        <v>46</v>
      </c>
      <c r="F5226" t="s">
        <v>75</v>
      </c>
      <c r="G5226" t="s">
        <v>407</v>
      </c>
      <c r="H5226" t="s">
        <v>39</v>
      </c>
      <c r="I5226" t="str">
        <f t="shared" si="324"/>
        <v>05Qd-611,57285695027469</v>
      </c>
      <c r="J5226" t="str">
        <f t="shared" si="325"/>
        <v>GranadillaCaña paneleraYucaGulupa</v>
      </c>
      <c r="K5226">
        <v>1.100999865192285</v>
      </c>
      <c r="L5226">
        <v>0.1572856950274692</v>
      </c>
      <c r="M5226">
        <v>0.15728569502746931</v>
      </c>
      <c r="N5226">
        <v>0.15728569502746931</v>
      </c>
      <c r="O5226">
        <v>1.5728569502746921</v>
      </c>
      <c r="P5226">
        <v>140.4425418949595</v>
      </c>
      <c r="Q5226">
        <v>10.037745844441091</v>
      </c>
      <c r="R5226">
        <v>11.056067886630769</v>
      </c>
      <c r="S5226">
        <v>25.480282594450021</v>
      </c>
      <c r="T5226">
        <f t="shared" si="326"/>
        <v>187.01663822048135</v>
      </c>
      <c r="U5226">
        <v>27162466.328975659</v>
      </c>
      <c r="V5226">
        <v>1445289.9270220611</v>
      </c>
      <c r="W5226">
        <v>783373.81463170249</v>
      </c>
      <c r="X5226">
        <v>4618899.8495993409</v>
      </c>
      <c r="Y5226">
        <f t="shared" si="327"/>
        <v>34010029.920228764</v>
      </c>
      <c r="Z5226">
        <v>1.077905454237134</v>
      </c>
      <c r="AA5226">
        <v>4.5234850787612489E-2</v>
      </c>
      <c r="AB5226">
        <v>4.0111162187073862E-2</v>
      </c>
      <c r="AC5226">
        <v>0.1455112403902428</v>
      </c>
      <c r="AD5226">
        <v>0.10412399999999999</v>
      </c>
      <c r="AE5226">
        <v>5.4999999999999997E-3</v>
      </c>
      <c r="AF5226">
        <v>0.49409118856796619</v>
      </c>
      <c r="AG5226">
        <v>0.24929782661853869</v>
      </c>
      <c r="AH5226">
        <v>2.4258699654611968</v>
      </c>
    </row>
    <row r="5227" spans="1:34">
      <c r="A5227" t="s">
        <v>809</v>
      </c>
      <c r="B5227" t="s">
        <v>5986</v>
      </c>
      <c r="C5227" t="s">
        <v>949</v>
      </c>
      <c r="D5227" t="s">
        <v>6056</v>
      </c>
      <c r="E5227" t="s">
        <v>62</v>
      </c>
      <c r="F5227" t="s">
        <v>63</v>
      </c>
      <c r="G5227" t="s">
        <v>168</v>
      </c>
      <c r="I5227" t="str">
        <f t="shared" si="324"/>
        <v>05Qd-615,27234965440041</v>
      </c>
      <c r="J5227" t="str">
        <f t="shared" si="325"/>
        <v>CaféPlátanoBovinos DP</v>
      </c>
      <c r="K5227">
        <v>1.745114688960367</v>
      </c>
      <c r="L5227">
        <v>0.52723496544004089</v>
      </c>
      <c r="M5227">
        <v>3</v>
      </c>
      <c r="O5227">
        <v>5.2723496544004078</v>
      </c>
      <c r="P5227">
        <v>268.7476620998965</v>
      </c>
      <c r="Q5227">
        <v>33.159730760395583</v>
      </c>
      <c r="R5227">
        <v>75</v>
      </c>
      <c r="T5227">
        <f t="shared" si="326"/>
        <v>376.90739286029208</v>
      </c>
      <c r="U5227">
        <v>25159737.298266958</v>
      </c>
      <c r="V5227">
        <v>2720781.2575434651</v>
      </c>
      <c r="W5227">
        <v>8288400</v>
      </c>
      <c r="Y5227">
        <f t="shared" si="327"/>
        <v>36168918.555810422</v>
      </c>
      <c r="Z5227">
        <v>1.09173219974005</v>
      </c>
      <c r="AA5227">
        <v>0.1143366812583187</v>
      </c>
      <c r="AB5227">
        <v>0.21796463297412441</v>
      </c>
      <c r="AD5227">
        <v>8.873700000000001E-2</v>
      </c>
      <c r="AE5227">
        <v>5.4999999999999997E-3</v>
      </c>
      <c r="AF5227">
        <v>1.6562354935289241</v>
      </c>
      <c r="AG5227">
        <v>0.83566742022246465</v>
      </c>
      <c r="AH5227">
        <v>7.8584895681517963</v>
      </c>
    </row>
    <row r="5228" spans="1:34">
      <c r="A5228" t="s">
        <v>809</v>
      </c>
      <c r="B5228" t="s">
        <v>5986</v>
      </c>
      <c r="C5228" t="s">
        <v>951</v>
      </c>
      <c r="D5228" t="s">
        <v>6057</v>
      </c>
      <c r="E5228" t="s">
        <v>62</v>
      </c>
      <c r="F5228" t="s">
        <v>38</v>
      </c>
      <c r="G5228" t="s">
        <v>168</v>
      </c>
      <c r="I5228" t="str">
        <f t="shared" si="324"/>
        <v>05Qd-615,30342952740101</v>
      </c>
      <c r="J5228" t="str">
        <f t="shared" si="325"/>
        <v>CaféFríjolBovinos DP</v>
      </c>
      <c r="K5228">
        <v>1.7730865746609099</v>
      </c>
      <c r="L5228">
        <v>0.53034295274010124</v>
      </c>
      <c r="M5228">
        <v>3</v>
      </c>
      <c r="O5228">
        <v>5.3034295274010113</v>
      </c>
      <c r="P5228">
        <v>273.05533249778011</v>
      </c>
      <c r="Q5228">
        <v>30.518826280407641</v>
      </c>
      <c r="R5228">
        <v>75</v>
      </c>
      <c r="T5228">
        <f t="shared" si="326"/>
        <v>378.57415877818778</v>
      </c>
      <c r="U5228">
        <v>25563014.687664252</v>
      </c>
      <c r="V5228">
        <v>4081541.3410191289</v>
      </c>
      <c r="W5228">
        <v>8288400</v>
      </c>
      <c r="Y5228">
        <f t="shared" si="327"/>
        <v>37932956.028683379</v>
      </c>
      <c r="Z5228">
        <v>1.1092312263082831</v>
      </c>
      <c r="AA5228">
        <v>0.13451462829300229</v>
      </c>
      <c r="AB5228">
        <v>0.21796463297412441</v>
      </c>
      <c r="AD5228">
        <v>8.873700000000001E-2</v>
      </c>
      <c r="AE5228">
        <v>5.4999999999999997E-3</v>
      </c>
      <c r="AF5228">
        <v>1.665998804419166</v>
      </c>
      <c r="AG5228">
        <v>0.84059358009306029</v>
      </c>
      <c r="AH5228">
        <v>7.9042589119132369</v>
      </c>
    </row>
    <row r="5229" spans="1:34">
      <c r="A5229" t="s">
        <v>809</v>
      </c>
      <c r="B5229" t="s">
        <v>5986</v>
      </c>
      <c r="C5229" t="s">
        <v>953</v>
      </c>
      <c r="D5229" t="s">
        <v>6058</v>
      </c>
      <c r="E5229" t="s">
        <v>63</v>
      </c>
      <c r="F5229" t="s">
        <v>38</v>
      </c>
      <c r="G5229" t="s">
        <v>168</v>
      </c>
      <c r="I5229" t="str">
        <f t="shared" si="324"/>
        <v>05Qd-617,79222123668731</v>
      </c>
      <c r="J5229" t="str">
        <f t="shared" si="325"/>
        <v>PlátanoFríjolBovinos DP</v>
      </c>
      <c r="K5229">
        <v>4.0129991130185818</v>
      </c>
      <c r="L5229">
        <v>0.77922212366873023</v>
      </c>
      <c r="M5229">
        <v>3</v>
      </c>
      <c r="O5229">
        <v>7.792221236687312</v>
      </c>
      <c r="P5229">
        <v>252.39215691686829</v>
      </c>
      <c r="Q5229">
        <v>44.840691298391476</v>
      </c>
      <c r="R5229">
        <v>75</v>
      </c>
      <c r="T5229">
        <f t="shared" si="326"/>
        <v>372.23284821525976</v>
      </c>
      <c r="U5229">
        <v>20708969.413905829</v>
      </c>
      <c r="V5229">
        <v>5996925.7537192851</v>
      </c>
      <c r="W5229">
        <v>8288400</v>
      </c>
      <c r="Y5229">
        <f t="shared" si="327"/>
        <v>34994295.167625114</v>
      </c>
      <c r="Z5229">
        <v>0.87026284399057252</v>
      </c>
      <c r="AA5229">
        <v>0.1976396099569733</v>
      </c>
      <c r="AB5229">
        <v>0.21796463297412441</v>
      </c>
      <c r="AD5229">
        <v>8.6191000000000004E-2</v>
      </c>
      <c r="AE5229">
        <v>5.4999999999999997E-3</v>
      </c>
      <c r="AF5229">
        <v>2.4478181895352811</v>
      </c>
      <c r="AG5229">
        <v>1.235067066014939</v>
      </c>
      <c r="AH5229">
        <v>11.56679749223753</v>
      </c>
    </row>
    <row r="5230" spans="1:34">
      <c r="A5230" t="s">
        <v>809</v>
      </c>
      <c r="B5230" t="s">
        <v>5986</v>
      </c>
      <c r="C5230" t="s">
        <v>955</v>
      </c>
      <c r="D5230" t="s">
        <v>6059</v>
      </c>
      <c r="E5230" t="s">
        <v>62</v>
      </c>
      <c r="F5230" t="s">
        <v>63</v>
      </c>
      <c r="G5230" t="s">
        <v>38</v>
      </c>
      <c r="H5230" t="s">
        <v>168</v>
      </c>
      <c r="I5230" t="str">
        <f t="shared" si="324"/>
        <v>05Qd-615,65408603255082</v>
      </c>
      <c r="J5230" t="str">
        <f t="shared" si="325"/>
        <v>CaféPlátanoFríjolBovinos DP</v>
      </c>
      <c r="K5230">
        <v>1.5232688260406591</v>
      </c>
      <c r="L5230">
        <v>0.56540860325508258</v>
      </c>
      <c r="M5230">
        <v>0.56540860325508258</v>
      </c>
      <c r="N5230">
        <v>3</v>
      </c>
      <c r="O5230">
        <v>5.6540860325508238</v>
      </c>
      <c r="P5230">
        <v>234.58339921026149</v>
      </c>
      <c r="Q5230">
        <v>35.560610131199738</v>
      </c>
      <c r="R5230">
        <v>32.536695078224298</v>
      </c>
      <c r="S5230">
        <v>75</v>
      </c>
      <c r="T5230">
        <f t="shared" si="326"/>
        <v>377.68070441968553</v>
      </c>
      <c r="U5230">
        <v>21961332.249546431</v>
      </c>
      <c r="V5230">
        <v>2917775.2452482302</v>
      </c>
      <c r="W5230">
        <v>4351408.0404579788</v>
      </c>
      <c r="X5230">
        <v>8288400</v>
      </c>
      <c r="Y5230">
        <f t="shared" si="327"/>
        <v>37518915.535252638</v>
      </c>
      <c r="Z5230">
        <v>0.95294689613754158</v>
      </c>
      <c r="AA5230">
        <v>0.1226150530383202</v>
      </c>
      <c r="AB5230">
        <v>0.14340857686063149</v>
      </c>
      <c r="AC5230">
        <v>0.21796463297412441</v>
      </c>
      <c r="AD5230">
        <v>0.115763</v>
      </c>
      <c r="AE5230">
        <v>5.4999999999999997E-3</v>
      </c>
      <c r="AF5230">
        <v>1.7761526803824581</v>
      </c>
      <c r="AG5230">
        <v>0.89617263615930554</v>
      </c>
      <c r="AH5230">
        <v>8.447674349092587</v>
      </c>
    </row>
    <row r="5231" spans="1:34">
      <c r="A5231" t="s">
        <v>809</v>
      </c>
      <c r="B5231" t="s">
        <v>5986</v>
      </c>
      <c r="C5231" t="s">
        <v>957</v>
      </c>
      <c r="D5231" t="s">
        <v>6060</v>
      </c>
      <c r="E5231" t="s">
        <v>62</v>
      </c>
      <c r="F5231" t="s">
        <v>46</v>
      </c>
      <c r="G5231" t="s">
        <v>168</v>
      </c>
      <c r="I5231" t="str">
        <f t="shared" si="324"/>
        <v>05Qd-614,25533907086392</v>
      </c>
      <c r="J5231" t="str">
        <f t="shared" si="325"/>
        <v>CaféGranadillaBovinos DP</v>
      </c>
      <c r="K5231">
        <v>0.42553390708639183</v>
      </c>
      <c r="L5231">
        <v>0.82980516377752656</v>
      </c>
      <c r="M5231">
        <v>3</v>
      </c>
      <c r="O5231">
        <v>4.2553390708639176</v>
      </c>
      <c r="P5231">
        <v>65.532221691304329</v>
      </c>
      <c r="Q5231">
        <v>105.84919232313059</v>
      </c>
      <c r="R5231">
        <v>75</v>
      </c>
      <c r="T5231">
        <f t="shared" si="326"/>
        <v>246.38141401443494</v>
      </c>
      <c r="U5231">
        <v>6135024.4666022109</v>
      </c>
      <c r="V5231">
        <v>20471896.076736368</v>
      </c>
      <c r="W5231">
        <v>8288400</v>
      </c>
      <c r="Y5231">
        <f t="shared" si="327"/>
        <v>34895320.543338582</v>
      </c>
      <c r="Z5231">
        <v>0.26621119596682019</v>
      </c>
      <c r="AA5231">
        <v>0.8123992929224586</v>
      </c>
      <c r="AB5231">
        <v>0.21796463297412441</v>
      </c>
      <c r="AD5231">
        <v>8.873700000000001E-2</v>
      </c>
      <c r="AE5231">
        <v>5.4999999999999997E-3</v>
      </c>
      <c r="AF5231">
        <v>1.336755729067199</v>
      </c>
      <c r="AG5231">
        <v>0.67447124273193104</v>
      </c>
      <c r="AH5231">
        <v>6.3608030426630489</v>
      </c>
    </row>
    <row r="5232" spans="1:34">
      <c r="A5232" t="s">
        <v>809</v>
      </c>
      <c r="B5232" t="s">
        <v>5986</v>
      </c>
      <c r="C5232" t="s">
        <v>959</v>
      </c>
      <c r="D5232" t="s">
        <v>6061</v>
      </c>
      <c r="E5232" t="s">
        <v>63</v>
      </c>
      <c r="F5232" t="s">
        <v>46</v>
      </c>
      <c r="G5232" t="s">
        <v>168</v>
      </c>
      <c r="I5232" t="str">
        <f t="shared" si="324"/>
        <v>05Qd-614,3996141003298</v>
      </c>
      <c r="J5232" t="str">
        <f t="shared" si="325"/>
        <v>PlátanoGranadillaBovinos DP</v>
      </c>
      <c r="K5232">
        <v>0.43996141003298028</v>
      </c>
      <c r="L5232">
        <v>0.95965269029682376</v>
      </c>
      <c r="M5232">
        <v>3</v>
      </c>
      <c r="O5232">
        <v>4.3996141003298046</v>
      </c>
      <c r="P5232">
        <v>27.670778415618461</v>
      </c>
      <c r="Q5232">
        <v>122.4124247627262</v>
      </c>
      <c r="R5232">
        <v>75</v>
      </c>
      <c r="T5232">
        <f t="shared" si="326"/>
        <v>225.08320317834466</v>
      </c>
      <c r="U5232">
        <v>2270408.5216750661</v>
      </c>
      <c r="V5232">
        <v>23675328.86404667</v>
      </c>
      <c r="W5232">
        <v>8288400</v>
      </c>
      <c r="Y5232">
        <f t="shared" si="327"/>
        <v>34234137.385721736</v>
      </c>
      <c r="Z5232">
        <v>9.5410454166136013E-2</v>
      </c>
      <c r="AA5232">
        <v>0.9395231568567266</v>
      </c>
      <c r="AB5232">
        <v>0.21796463297412441</v>
      </c>
      <c r="AD5232">
        <v>8.6191000000000004E-2</v>
      </c>
      <c r="AE5232">
        <v>5.4999999999999997E-3</v>
      </c>
      <c r="AF5232">
        <v>1.3820777278522951</v>
      </c>
      <c r="AG5232">
        <v>0.697338834902274</v>
      </c>
      <c r="AH5232">
        <v>6.570721663084373</v>
      </c>
    </row>
    <row r="5233" spans="1:34">
      <c r="A5233" t="s">
        <v>809</v>
      </c>
      <c r="B5233" t="s">
        <v>5986</v>
      </c>
      <c r="C5233" t="s">
        <v>961</v>
      </c>
      <c r="D5233" t="s">
        <v>6062</v>
      </c>
      <c r="E5233" t="s">
        <v>62</v>
      </c>
      <c r="F5233" t="s">
        <v>63</v>
      </c>
      <c r="G5233" t="s">
        <v>46</v>
      </c>
      <c r="H5233" t="s">
        <v>168</v>
      </c>
      <c r="I5233" t="str">
        <f t="shared" si="324"/>
        <v>05Qd-614,63122251996881</v>
      </c>
      <c r="J5233" t="str">
        <f t="shared" si="325"/>
        <v>CaféPlátanoGranadillaBovinos DP</v>
      </c>
      <c r="K5233">
        <v>0.46312225199688078</v>
      </c>
      <c r="L5233">
        <v>0.46312225199688078</v>
      </c>
      <c r="M5233">
        <v>0.70497801597504706</v>
      </c>
      <c r="N5233">
        <v>3</v>
      </c>
      <c r="O5233">
        <v>4.6312225199688086</v>
      </c>
      <c r="P5233">
        <v>71.320826807519637</v>
      </c>
      <c r="Q5233">
        <v>29.127448276400589</v>
      </c>
      <c r="R5233">
        <v>89.926354828671577</v>
      </c>
      <c r="S5233">
        <v>75</v>
      </c>
      <c r="T5233">
        <f t="shared" si="326"/>
        <v>265.37462991259179</v>
      </c>
      <c r="U5233">
        <v>6676944.6563795097</v>
      </c>
      <c r="V5233">
        <v>2389929.3972901972</v>
      </c>
      <c r="W5233">
        <v>17392319.678664088</v>
      </c>
      <c r="X5233">
        <v>8288400</v>
      </c>
      <c r="Y5233">
        <f t="shared" si="327"/>
        <v>34747593.732333794</v>
      </c>
      <c r="Z5233">
        <v>0.28972621577228802</v>
      </c>
      <c r="AA5233">
        <v>0.10043313661112641</v>
      </c>
      <c r="AB5233">
        <v>0.69019050098072787</v>
      </c>
      <c r="AC5233">
        <v>0.21796463297412441</v>
      </c>
      <c r="AD5233">
        <v>0.115763</v>
      </c>
      <c r="AE5233">
        <v>5.4999999999999997E-3</v>
      </c>
      <c r="AF5233">
        <v>1.454834299466641</v>
      </c>
      <c r="AG5233">
        <v>0.73404876941505615</v>
      </c>
      <c r="AH5233">
        <v>6.9413685888505068</v>
      </c>
    </row>
    <row r="5234" spans="1:34">
      <c r="A5234" t="s">
        <v>809</v>
      </c>
      <c r="B5234" t="s">
        <v>5986</v>
      </c>
      <c r="C5234" t="s">
        <v>963</v>
      </c>
      <c r="D5234" t="s">
        <v>6063</v>
      </c>
      <c r="E5234" t="s">
        <v>38</v>
      </c>
      <c r="F5234" t="s">
        <v>46</v>
      </c>
      <c r="G5234" t="s">
        <v>168</v>
      </c>
      <c r="I5234" t="str">
        <f t="shared" si="324"/>
        <v>05Qd-614,41383833690413</v>
      </c>
      <c r="J5234" t="str">
        <f t="shared" si="325"/>
        <v>FríjolGranadillaBovinos DP</v>
      </c>
      <c r="K5234">
        <v>0.44138383369041317</v>
      </c>
      <c r="L5234">
        <v>0.97245450321371951</v>
      </c>
      <c r="M5234">
        <v>3</v>
      </c>
      <c r="O5234">
        <v>4.4138383369041332</v>
      </c>
      <c r="P5234">
        <v>25.399633338730141</v>
      </c>
      <c r="Q5234">
        <v>124.0454123803937</v>
      </c>
      <c r="R5234">
        <v>75</v>
      </c>
      <c r="T5234">
        <f t="shared" si="326"/>
        <v>224.44504571912384</v>
      </c>
      <c r="U5234">
        <v>3396908.2744610081</v>
      </c>
      <c r="V5234">
        <v>23991158.886645529</v>
      </c>
      <c r="W5234">
        <v>8288400</v>
      </c>
      <c r="Y5234">
        <f t="shared" si="327"/>
        <v>35676467.161106542</v>
      </c>
      <c r="Z5234">
        <v>0.1119512987146306</v>
      </c>
      <c r="AA5234">
        <v>0.95205644083204788</v>
      </c>
      <c r="AB5234">
        <v>0.21796463297412441</v>
      </c>
      <c r="AD5234">
        <v>8.6191000000000004E-2</v>
      </c>
      <c r="AE5234">
        <v>5.4999999999999997E-3</v>
      </c>
      <c r="AF5234">
        <v>1.386546074420147</v>
      </c>
      <c r="AG5234">
        <v>0.69959337639930508</v>
      </c>
      <c r="AH5234">
        <v>6.5916687877235844</v>
      </c>
    </row>
    <row r="5235" spans="1:34">
      <c r="A5235" t="s">
        <v>809</v>
      </c>
      <c r="B5235" t="s">
        <v>5986</v>
      </c>
      <c r="C5235" t="s">
        <v>965</v>
      </c>
      <c r="D5235" t="s">
        <v>6064</v>
      </c>
      <c r="E5235" t="s">
        <v>62</v>
      </c>
      <c r="F5235" t="s">
        <v>38</v>
      </c>
      <c r="G5235" t="s">
        <v>46</v>
      </c>
      <c r="H5235" t="s">
        <v>168</v>
      </c>
      <c r="I5235" t="str">
        <f t="shared" si="324"/>
        <v>05Qd-614,64698646875751</v>
      </c>
      <c r="J5235" t="str">
        <f t="shared" si="325"/>
        <v>CaféFríjolGranadillaBovinos DP</v>
      </c>
      <c r="K5235">
        <v>0.46469864687575052</v>
      </c>
      <c r="L5235">
        <v>0.46469864687575052</v>
      </c>
      <c r="M5235">
        <v>0.71758917500600483</v>
      </c>
      <c r="N5235">
        <v>3</v>
      </c>
      <c r="O5235">
        <v>4.6469864687575058</v>
      </c>
      <c r="P5235">
        <v>71.563591618865587</v>
      </c>
      <c r="Q5235">
        <v>26.741294861122729</v>
      </c>
      <c r="R5235">
        <v>91.535022809970513</v>
      </c>
      <c r="S5235">
        <v>75</v>
      </c>
      <c r="T5235">
        <f t="shared" si="326"/>
        <v>264.83990928995883</v>
      </c>
      <c r="U5235">
        <v>6699671.9196829451</v>
      </c>
      <c r="V5235">
        <v>3576340.0428713001</v>
      </c>
      <c r="W5235">
        <v>17703446.131425209</v>
      </c>
      <c r="X5235">
        <v>8288400</v>
      </c>
      <c r="Y5235">
        <f t="shared" si="327"/>
        <v>36267858.093979456</v>
      </c>
      <c r="Z5235">
        <v>0.29071239797547183</v>
      </c>
      <c r="AA5235">
        <v>0.1178647994279762</v>
      </c>
      <c r="AB5235">
        <v>0.70253713019793229</v>
      </c>
      <c r="AC5235">
        <v>0.21796463297412441</v>
      </c>
      <c r="AD5235">
        <v>0.115763</v>
      </c>
      <c r="AE5235">
        <v>5.4999999999999997E-3</v>
      </c>
      <c r="AF5235">
        <v>1.4597863252641381</v>
      </c>
      <c r="AG5235">
        <v>0.7365473552980647</v>
      </c>
      <c r="AH5235">
        <v>6.9645831493197079</v>
      </c>
    </row>
    <row r="5236" spans="1:34">
      <c r="A5236" t="s">
        <v>809</v>
      </c>
      <c r="B5236" t="s">
        <v>5986</v>
      </c>
      <c r="C5236" t="s">
        <v>967</v>
      </c>
      <c r="D5236" t="s">
        <v>6065</v>
      </c>
      <c r="E5236" t="s">
        <v>63</v>
      </c>
      <c r="F5236" t="s">
        <v>38</v>
      </c>
      <c r="G5236" t="s">
        <v>46</v>
      </c>
      <c r="H5236" t="s">
        <v>168</v>
      </c>
      <c r="I5236" t="str">
        <f t="shared" si="324"/>
        <v>05Qd-614,81957938274682</v>
      </c>
      <c r="J5236" t="str">
        <f t="shared" si="325"/>
        <v>PlátanoFríjolGranadillaBovinos DP</v>
      </c>
      <c r="K5236">
        <v>0.48195793827468209</v>
      </c>
      <c r="L5236">
        <v>0.48195793827468209</v>
      </c>
      <c r="M5236">
        <v>0.85566350619745768</v>
      </c>
      <c r="N5236">
        <v>3</v>
      </c>
      <c r="O5236">
        <v>4.8195793827468218</v>
      </c>
      <c r="P5236">
        <v>30.312093314382611</v>
      </c>
      <c r="Q5236">
        <v>27.734488629806709</v>
      </c>
      <c r="R5236">
        <v>109.147658974633</v>
      </c>
      <c r="S5236">
        <v>75</v>
      </c>
      <c r="T5236">
        <f t="shared" si="326"/>
        <v>242.19424091882232</v>
      </c>
      <c r="U5236">
        <v>2487130.4282476902</v>
      </c>
      <c r="V5236">
        <v>3709168.2646803618</v>
      </c>
      <c r="W5236">
        <v>21109840.16511447</v>
      </c>
      <c r="X5236">
        <v>8288400</v>
      </c>
      <c r="Y5236">
        <f t="shared" si="327"/>
        <v>35594538.858042523</v>
      </c>
      <c r="Z5236">
        <v>0.1045178616377171</v>
      </c>
      <c r="AA5236">
        <v>0.122242395387596</v>
      </c>
      <c r="AB5236">
        <v>0.83771523456165886</v>
      </c>
      <c r="AC5236">
        <v>0.21796463297412441</v>
      </c>
      <c r="AD5236">
        <v>0.113217</v>
      </c>
      <c r="AE5236">
        <v>5.4999999999999997E-3</v>
      </c>
      <c r="AF5236">
        <v>1.514003994580154</v>
      </c>
      <c r="AG5236">
        <v>0.76390333216537132</v>
      </c>
      <c r="AH5236">
        <v>7.2162037094923468</v>
      </c>
    </row>
    <row r="5237" spans="1:34">
      <c r="A5237" t="s">
        <v>809</v>
      </c>
      <c r="B5237" t="s">
        <v>5986</v>
      </c>
      <c r="C5237" t="s">
        <v>969</v>
      </c>
      <c r="D5237" t="s">
        <v>6066</v>
      </c>
      <c r="E5237" t="s">
        <v>62</v>
      </c>
      <c r="F5237" t="s">
        <v>75</v>
      </c>
      <c r="G5237" t="s">
        <v>168</v>
      </c>
      <c r="I5237" t="str">
        <f t="shared" si="324"/>
        <v>05Qd-615,17098893655249</v>
      </c>
      <c r="J5237" t="str">
        <f t="shared" si="325"/>
        <v>CaféCaña paneleraBovinos DP</v>
      </c>
      <c r="K5237">
        <v>1.653890042897243</v>
      </c>
      <c r="L5237">
        <v>0.51709889365524919</v>
      </c>
      <c r="M5237">
        <v>3</v>
      </c>
      <c r="O5237">
        <v>5.1709889365524919</v>
      </c>
      <c r="P5237">
        <v>254.69906660617531</v>
      </c>
      <c r="Q5237">
        <v>33.000504400902862</v>
      </c>
      <c r="R5237">
        <v>75</v>
      </c>
      <c r="T5237">
        <f t="shared" si="326"/>
        <v>362.69957100707819</v>
      </c>
      <c r="U5237">
        <v>23844529.682059839</v>
      </c>
      <c r="V5237">
        <v>4751594.3655502889</v>
      </c>
      <c r="W5237">
        <v>8288400</v>
      </c>
      <c r="Y5237">
        <f t="shared" si="327"/>
        <v>36884524.047610126</v>
      </c>
      <c r="Z5237">
        <v>1.034662664914042</v>
      </c>
      <c r="AA5237">
        <v>0.14871594834386931</v>
      </c>
      <c r="AB5237">
        <v>0.21796463297412441</v>
      </c>
      <c r="AD5237">
        <v>8.4757000000000013E-2</v>
      </c>
      <c r="AE5237">
        <v>5.4999999999999997E-3</v>
      </c>
      <c r="AF5237">
        <v>1.6243944303306259</v>
      </c>
      <c r="AG5237">
        <v>0.81960174644356998</v>
      </c>
      <c r="AH5237">
        <v>7.7052421133266877</v>
      </c>
    </row>
    <row r="5238" spans="1:34">
      <c r="A5238" t="s">
        <v>809</v>
      </c>
      <c r="B5238" t="s">
        <v>5986</v>
      </c>
      <c r="C5238" t="s">
        <v>971</v>
      </c>
      <c r="D5238" t="s">
        <v>6067</v>
      </c>
      <c r="E5238" t="s">
        <v>63</v>
      </c>
      <c r="F5238" t="s">
        <v>75</v>
      </c>
      <c r="G5238" t="s">
        <v>168</v>
      </c>
      <c r="I5238" t="str">
        <f t="shared" si="324"/>
        <v>05Qd-616,45311516033571</v>
      </c>
      <c r="J5238" t="str">
        <f t="shared" si="325"/>
        <v>PlátanoCaña paneleraBovinos DP</v>
      </c>
      <c r="K5238">
        <v>0.64531151603357118</v>
      </c>
      <c r="L5238">
        <v>2.8078036443021408</v>
      </c>
      <c r="M5238">
        <v>3</v>
      </c>
      <c r="O5238">
        <v>6.4531151603357122</v>
      </c>
      <c r="P5238">
        <v>40.585995866940308</v>
      </c>
      <c r="Q5238">
        <v>179.18997247447169</v>
      </c>
      <c r="R5238">
        <v>75</v>
      </c>
      <c r="T5238">
        <f t="shared" si="326"/>
        <v>294.77596834141201</v>
      </c>
      <c r="U5238">
        <v>3330111.9864759231</v>
      </c>
      <c r="V5238">
        <v>25800759.080201119</v>
      </c>
      <c r="W5238">
        <v>8288400</v>
      </c>
      <c r="Y5238">
        <f t="shared" si="327"/>
        <v>37419271.066677041</v>
      </c>
      <c r="Z5238">
        <v>0.1399428754871602</v>
      </c>
      <c r="AA5238">
        <v>0.80751513269366371</v>
      </c>
      <c r="AB5238">
        <v>0.21796463297412441</v>
      </c>
      <c r="AD5238">
        <v>8.2211000000000006E-2</v>
      </c>
      <c r="AE5238">
        <v>5.4999999999999997E-3</v>
      </c>
      <c r="AF5238">
        <v>2.0271565948698571</v>
      </c>
      <c r="AG5238">
        <v>1.02281875291321</v>
      </c>
      <c r="AH5238">
        <v>9.5908015081187799</v>
      </c>
    </row>
    <row r="5239" spans="1:34">
      <c r="A5239" t="s">
        <v>809</v>
      </c>
      <c r="B5239" t="s">
        <v>5986</v>
      </c>
      <c r="C5239" t="s">
        <v>973</v>
      </c>
      <c r="D5239" t="s">
        <v>6068</v>
      </c>
      <c r="E5239" t="s">
        <v>62</v>
      </c>
      <c r="F5239" t="s">
        <v>63</v>
      </c>
      <c r="G5239" t="s">
        <v>75</v>
      </c>
      <c r="H5239" t="s">
        <v>168</v>
      </c>
      <c r="I5239" t="str">
        <f t="shared" si="324"/>
        <v>05Qd-615,50380096489609</v>
      </c>
      <c r="J5239" t="str">
        <f t="shared" si="325"/>
        <v>CaféPlátanoCaña paneleraBovinos DP</v>
      </c>
      <c r="K5239">
        <v>1.4030407719168689</v>
      </c>
      <c r="L5239">
        <v>0.55038009648960884</v>
      </c>
      <c r="M5239">
        <v>0.55038009648960884</v>
      </c>
      <c r="N5239">
        <v>3</v>
      </c>
      <c r="O5239">
        <v>5.5038009648960866</v>
      </c>
      <c r="P5239">
        <v>216.0682788751979</v>
      </c>
      <c r="Q5239">
        <v>34.615412504449083</v>
      </c>
      <c r="R5239">
        <v>35.124462688338028</v>
      </c>
      <c r="S5239">
        <v>75</v>
      </c>
      <c r="T5239">
        <f t="shared" si="326"/>
        <v>360.80815406798501</v>
      </c>
      <c r="U5239">
        <v>20227975.53851077</v>
      </c>
      <c r="V5239">
        <v>2840221.057425654</v>
      </c>
      <c r="W5239">
        <v>5057413.5769367879</v>
      </c>
      <c r="X5239">
        <v>8288400</v>
      </c>
      <c r="Y5239">
        <f t="shared" si="327"/>
        <v>36414010.172873214</v>
      </c>
      <c r="Z5239">
        <v>0.87773302118172081</v>
      </c>
      <c r="AA5239">
        <v>0.1193559566193293</v>
      </c>
      <c r="AB5239">
        <v>0.1582875132848616</v>
      </c>
      <c r="AC5239">
        <v>0.21796463297412441</v>
      </c>
      <c r="AD5239">
        <v>0.11178299999999999</v>
      </c>
      <c r="AE5239">
        <v>5.4999999999999997E-3</v>
      </c>
      <c r="AF5239">
        <v>1.7289427114856819</v>
      </c>
      <c r="AG5239">
        <v>0.8723524529360297</v>
      </c>
      <c r="AH5239">
        <v>8.2223791293177975</v>
      </c>
    </row>
    <row r="5240" spans="1:34">
      <c r="A5240" t="s">
        <v>809</v>
      </c>
      <c r="B5240" t="s">
        <v>5986</v>
      </c>
      <c r="C5240" t="s">
        <v>975</v>
      </c>
      <c r="D5240" t="s">
        <v>6069</v>
      </c>
      <c r="E5240" t="s">
        <v>38</v>
      </c>
      <c r="F5240" t="s">
        <v>75</v>
      </c>
      <c r="G5240" t="s">
        <v>168</v>
      </c>
      <c r="I5240" t="str">
        <f t="shared" si="324"/>
        <v>05Qd-616,51454070193021</v>
      </c>
      <c r="J5240" t="str">
        <f t="shared" si="325"/>
        <v>FríjolCaña paneleraBovinos DP</v>
      </c>
      <c r="K5240">
        <v>0.65145407019302126</v>
      </c>
      <c r="L5240">
        <v>2.863086631737191</v>
      </c>
      <c r="M5240">
        <v>3</v>
      </c>
      <c r="O5240">
        <v>6.5145407019302128</v>
      </c>
      <c r="P5240">
        <v>37.488220584743857</v>
      </c>
      <c r="Q5240">
        <v>182.7180528717231</v>
      </c>
      <c r="R5240">
        <v>75</v>
      </c>
      <c r="T5240">
        <f t="shared" si="326"/>
        <v>295.20627345646699</v>
      </c>
      <c r="U5240">
        <v>5013617.5196260726</v>
      </c>
      <c r="V5240">
        <v>26308751.525805339</v>
      </c>
      <c r="W5240">
        <v>8288400</v>
      </c>
      <c r="Y5240">
        <f t="shared" si="327"/>
        <v>39610769.045431413</v>
      </c>
      <c r="Z5240">
        <v>0.16523289627819659</v>
      </c>
      <c r="AA5240">
        <v>0.8234143388311399</v>
      </c>
      <c r="AB5240">
        <v>0.21796463297412441</v>
      </c>
      <c r="AD5240">
        <v>8.2211000000000006E-2</v>
      </c>
      <c r="AE5240">
        <v>5.4999999999999997E-3</v>
      </c>
      <c r="AF5240">
        <v>2.0464525765225798</v>
      </c>
      <c r="AG5240">
        <v>1.0325547012559391</v>
      </c>
      <c r="AH5240">
        <v>9.6812589797087316</v>
      </c>
    </row>
    <row r="5241" spans="1:34">
      <c r="A5241" t="s">
        <v>809</v>
      </c>
      <c r="B5241" t="s">
        <v>5986</v>
      </c>
      <c r="C5241" t="s">
        <v>977</v>
      </c>
      <c r="D5241" t="s">
        <v>6070</v>
      </c>
      <c r="E5241" t="s">
        <v>62</v>
      </c>
      <c r="F5241" t="s">
        <v>38</v>
      </c>
      <c r="G5241" t="s">
        <v>75</v>
      </c>
      <c r="H5241" t="s">
        <v>168</v>
      </c>
      <c r="I5241" t="str">
        <f t="shared" si="324"/>
        <v>05Qd-615,53767825538938</v>
      </c>
      <c r="J5241" t="str">
        <f t="shared" si="325"/>
        <v>CaféFríjolCaña paneleraBovinos DP</v>
      </c>
      <c r="K5241">
        <v>1.4301426043115051</v>
      </c>
      <c r="L5241">
        <v>0.55376782553893833</v>
      </c>
      <c r="M5241">
        <v>0.55376782553893822</v>
      </c>
      <c r="N5241">
        <v>3</v>
      </c>
      <c r="O5241">
        <v>5.5376782553893813</v>
      </c>
      <c r="P5241">
        <v>220.24196106397179</v>
      </c>
      <c r="Q5241">
        <v>31.866821233286181</v>
      </c>
      <c r="R5241">
        <v>35.34066266241107</v>
      </c>
      <c r="S5241">
        <v>75</v>
      </c>
      <c r="T5241">
        <f t="shared" si="326"/>
        <v>362.44944495966905</v>
      </c>
      <c r="U5241">
        <v>20618709.160583999</v>
      </c>
      <c r="V5241">
        <v>4261820.1327756438</v>
      </c>
      <c r="W5241">
        <v>5088543.2398703471</v>
      </c>
      <c r="X5241">
        <v>8288400</v>
      </c>
      <c r="Y5241">
        <f t="shared" si="327"/>
        <v>38257472.533229992</v>
      </c>
      <c r="Z5241">
        <v>0.89468774816004237</v>
      </c>
      <c r="AA5241">
        <v>0.14045604420334171</v>
      </c>
      <c r="AB5241">
        <v>0.15926181306481621</v>
      </c>
      <c r="AC5241">
        <v>0.21796463297412441</v>
      </c>
      <c r="AD5241">
        <v>0.11178299999999999</v>
      </c>
      <c r="AE5241">
        <v>5.4999999999999997E-3</v>
      </c>
      <c r="AF5241">
        <v>1.739584792268916</v>
      </c>
      <c r="AG5241">
        <v>0.87772200347921692</v>
      </c>
      <c r="AH5241">
        <v>8.2722680511375142</v>
      </c>
    </row>
    <row r="5242" spans="1:34">
      <c r="A5242" t="s">
        <v>809</v>
      </c>
      <c r="B5242" t="s">
        <v>5986</v>
      </c>
      <c r="C5242" t="s">
        <v>979</v>
      </c>
      <c r="D5242" t="s">
        <v>6071</v>
      </c>
      <c r="E5242" t="s">
        <v>63</v>
      </c>
      <c r="F5242" t="s">
        <v>38</v>
      </c>
      <c r="G5242" t="s">
        <v>75</v>
      </c>
      <c r="H5242" t="s">
        <v>168</v>
      </c>
      <c r="I5242" t="str">
        <f t="shared" si="324"/>
        <v>05Qd-616,72877511219251</v>
      </c>
      <c r="J5242" t="str">
        <f t="shared" si="325"/>
        <v>PlátanoFríjolCaña paneleraBovinos DP</v>
      </c>
      <c r="K5242">
        <v>0.67287751121925043</v>
      </c>
      <c r="L5242">
        <v>0.67287751121925066</v>
      </c>
      <c r="M5242">
        <v>2.3830200897540039</v>
      </c>
      <c r="N5242">
        <v>3</v>
      </c>
      <c r="O5242">
        <v>6.7287751121925057</v>
      </c>
      <c r="P5242">
        <v>42.31972188743778</v>
      </c>
      <c r="Q5242">
        <v>38.721042236525967</v>
      </c>
      <c r="R5242">
        <v>152.0808996582324</v>
      </c>
      <c r="S5242">
        <v>75</v>
      </c>
      <c r="T5242">
        <f t="shared" si="326"/>
        <v>308.12166378219615</v>
      </c>
      <c r="U5242">
        <v>3472365.5317887459</v>
      </c>
      <c r="V5242">
        <v>5178493.2095238352</v>
      </c>
      <c r="W5242">
        <v>21897445.479775932</v>
      </c>
      <c r="X5242">
        <v>8288400</v>
      </c>
      <c r="Y5242">
        <f t="shared" si="327"/>
        <v>38836704.221088514</v>
      </c>
      <c r="Z5242">
        <v>0.14592086369301219</v>
      </c>
      <c r="AA5242">
        <v>0.17066667491428711</v>
      </c>
      <c r="AB5242">
        <v>0.68534877354917312</v>
      </c>
      <c r="AC5242">
        <v>0.21796463297412441</v>
      </c>
      <c r="AD5242">
        <v>0.109237</v>
      </c>
      <c r="AE5242">
        <v>5.4999999999999997E-3</v>
      </c>
      <c r="AF5242">
        <v>2.113751344144243</v>
      </c>
      <c r="AG5242">
        <v>1.066510855282512</v>
      </c>
      <c r="AH5242">
        <v>10.02377431161926</v>
      </c>
    </row>
    <row r="5243" spans="1:34">
      <c r="A5243" t="s">
        <v>809</v>
      </c>
      <c r="B5243" t="s">
        <v>5986</v>
      </c>
      <c r="C5243" t="s">
        <v>981</v>
      </c>
      <c r="D5243" t="s">
        <v>6072</v>
      </c>
      <c r="E5243" t="s">
        <v>46</v>
      </c>
      <c r="F5243" t="s">
        <v>75</v>
      </c>
      <c r="G5243" t="s">
        <v>168</v>
      </c>
      <c r="I5243" t="str">
        <f t="shared" si="324"/>
        <v>05Qd-614,3526955621295</v>
      </c>
      <c r="J5243" t="str">
        <f t="shared" si="325"/>
        <v>GranadillaCaña paneleraBovinos DP</v>
      </c>
      <c r="K5243">
        <v>0.91742600591654766</v>
      </c>
      <c r="L5243">
        <v>0.43526955621294972</v>
      </c>
      <c r="M5243">
        <v>3</v>
      </c>
      <c r="O5243">
        <v>4.3526955621294974</v>
      </c>
      <c r="P5243">
        <v>117.02602729107311</v>
      </c>
      <c r="Q5243">
        <v>27.778274294589892</v>
      </c>
      <c r="R5243">
        <v>75</v>
      </c>
      <c r="T5243">
        <f t="shared" si="326"/>
        <v>219.80430158566298</v>
      </c>
      <c r="U5243">
        <v>22633565.891202688</v>
      </c>
      <c r="V5243">
        <v>3999668.9147355151</v>
      </c>
      <c r="W5243">
        <v>8288400</v>
      </c>
      <c r="Y5243">
        <f t="shared" si="327"/>
        <v>34921634.805938199</v>
      </c>
      <c r="Z5243">
        <v>0.8981822131864925</v>
      </c>
      <c r="AA5243">
        <v>0.12518209888219289</v>
      </c>
      <c r="AB5243">
        <v>0.21796463297412441</v>
      </c>
      <c r="AD5243">
        <v>8.2211000000000006E-2</v>
      </c>
      <c r="AE5243">
        <v>5.4999999999999997E-3</v>
      </c>
      <c r="AF5243">
        <v>1.36733892004068</v>
      </c>
      <c r="AG5243">
        <v>0.6899022465975253</v>
      </c>
      <c r="AH5243">
        <v>6.4976477287677028</v>
      </c>
    </row>
    <row r="5244" spans="1:34">
      <c r="A5244" t="s">
        <v>809</v>
      </c>
      <c r="B5244" t="s">
        <v>5986</v>
      </c>
      <c r="C5244" t="s">
        <v>983</v>
      </c>
      <c r="D5244" t="s">
        <v>6073</v>
      </c>
      <c r="E5244" t="s">
        <v>62</v>
      </c>
      <c r="F5244" t="s">
        <v>46</v>
      </c>
      <c r="G5244" t="s">
        <v>75</v>
      </c>
      <c r="H5244" t="s">
        <v>168</v>
      </c>
      <c r="I5244" t="str">
        <f t="shared" si="324"/>
        <v>05Qd-614,57926327207936</v>
      </c>
      <c r="J5244" t="str">
        <f t="shared" si="325"/>
        <v>CaféGranadillaCaña paneleraBovinos DP</v>
      </c>
      <c r="K5244">
        <v>0.45792632720793608</v>
      </c>
      <c r="L5244">
        <v>0.66341061766348897</v>
      </c>
      <c r="M5244">
        <v>0.45792632720793608</v>
      </c>
      <c r="N5244">
        <v>3</v>
      </c>
      <c r="O5244">
        <v>4.5792632720793609</v>
      </c>
      <c r="P5244">
        <v>70.520654390022159</v>
      </c>
      <c r="Q5244">
        <v>84.624055288593141</v>
      </c>
      <c r="R5244">
        <v>29.22419668990791</v>
      </c>
      <c r="S5244">
        <v>75</v>
      </c>
      <c r="T5244">
        <f t="shared" si="326"/>
        <v>259.3689063685232</v>
      </c>
      <c r="U5244">
        <v>6602033.7616753448</v>
      </c>
      <c r="V5244">
        <v>16366821.771973951</v>
      </c>
      <c r="W5244">
        <v>4207860.7842642767</v>
      </c>
      <c r="X5244">
        <v>8288400</v>
      </c>
      <c r="Y5244">
        <f t="shared" si="327"/>
        <v>35465116.317913577</v>
      </c>
      <c r="Z5244">
        <v>0.28647567961245668</v>
      </c>
      <c r="AA5244">
        <v>0.64949501429177103</v>
      </c>
      <c r="AB5244">
        <v>0.1316981120206307</v>
      </c>
      <c r="AC5244">
        <v>0.21796463297412441</v>
      </c>
      <c r="AD5244">
        <v>0.11178299999999999</v>
      </c>
      <c r="AE5244">
        <v>5.4999999999999997E-3</v>
      </c>
      <c r="AF5244">
        <v>1.438512022642731</v>
      </c>
      <c r="AG5244">
        <v>0.72581322862457875</v>
      </c>
      <c r="AH5244">
        <v>6.8608715233466704</v>
      </c>
    </row>
    <row r="5245" spans="1:34">
      <c r="A5245" t="s">
        <v>809</v>
      </c>
      <c r="B5245" t="s">
        <v>5986</v>
      </c>
      <c r="C5245" t="s">
        <v>985</v>
      </c>
      <c r="D5245" t="s">
        <v>6074</v>
      </c>
      <c r="E5245" t="s">
        <v>63</v>
      </c>
      <c r="F5245" t="s">
        <v>46</v>
      </c>
      <c r="G5245" t="s">
        <v>75</v>
      </c>
      <c r="H5245" t="s">
        <v>168</v>
      </c>
      <c r="I5245" t="str">
        <f t="shared" si="324"/>
        <v>05Qd-614,74677158405343</v>
      </c>
      <c r="J5245" t="str">
        <f t="shared" si="325"/>
        <v>PlátanoGranadillaCaña paneleraBovinos DP</v>
      </c>
      <c r="K5245">
        <v>0.47467715840534308</v>
      </c>
      <c r="L5245">
        <v>0.79741726724274586</v>
      </c>
      <c r="M5245">
        <v>0.47467715840534319</v>
      </c>
      <c r="N5245">
        <v>3</v>
      </c>
      <c r="O5245">
        <v>4.7467715840534321</v>
      </c>
      <c r="P5245">
        <v>29.854178502166981</v>
      </c>
      <c r="Q5245">
        <v>101.7178216846963</v>
      </c>
      <c r="R5245">
        <v>30.29321053896356</v>
      </c>
      <c r="S5245">
        <v>75</v>
      </c>
      <c r="T5245">
        <f t="shared" si="326"/>
        <v>236.86521072582684</v>
      </c>
      <c r="U5245">
        <v>2449558.1678566071</v>
      </c>
      <c r="V5245">
        <v>19672863.145938791</v>
      </c>
      <c r="W5245">
        <v>4361783.2855739556</v>
      </c>
      <c r="X5245">
        <v>8288400</v>
      </c>
      <c r="Y5245">
        <f t="shared" si="327"/>
        <v>34772604.599369355</v>
      </c>
      <c r="Z5245">
        <v>0.1029389447186964</v>
      </c>
      <c r="AA5245">
        <v>0.78069076013348226</v>
      </c>
      <c r="AB5245">
        <v>0.13651559621492351</v>
      </c>
      <c r="AC5245">
        <v>0.21796463297412441</v>
      </c>
      <c r="AD5245">
        <v>0.109237</v>
      </c>
      <c r="AE5245">
        <v>5.4999999999999997E-3</v>
      </c>
      <c r="AF5245">
        <v>1.491132434781183</v>
      </c>
      <c r="AG5245">
        <v>0.75236329607246899</v>
      </c>
      <c r="AH5245">
        <v>7.1050043149070854</v>
      </c>
    </row>
    <row r="5246" spans="1:34">
      <c r="A5246" t="s">
        <v>809</v>
      </c>
      <c r="B5246" t="s">
        <v>5986</v>
      </c>
      <c r="C5246" t="s">
        <v>987</v>
      </c>
      <c r="D5246" t="s">
        <v>6075</v>
      </c>
      <c r="E5246" t="s">
        <v>38</v>
      </c>
      <c r="F5246" t="s">
        <v>46</v>
      </c>
      <c r="G5246" t="s">
        <v>75</v>
      </c>
      <c r="H5246" t="s">
        <v>168</v>
      </c>
      <c r="I5246" t="str">
        <f t="shared" si="324"/>
        <v>05Qd-614,76333337394319</v>
      </c>
      <c r="J5246" t="str">
        <f t="shared" si="325"/>
        <v>FríjolGranadillaCaña paneleraBovinos DP</v>
      </c>
      <c r="K5246">
        <v>0.4763333373943186</v>
      </c>
      <c r="L5246">
        <v>0.8106666991545497</v>
      </c>
      <c r="M5246">
        <v>0.4763333373943186</v>
      </c>
      <c r="N5246">
        <v>3</v>
      </c>
      <c r="O5246">
        <v>4.7633333739431869</v>
      </c>
      <c r="P5246">
        <v>27.410818415509421</v>
      </c>
      <c r="Q5246">
        <v>103.4079071744279</v>
      </c>
      <c r="R5246">
        <v>30.398905489552259</v>
      </c>
      <c r="S5246">
        <v>75</v>
      </c>
      <c r="T5246">
        <f t="shared" si="326"/>
        <v>236.21763107948956</v>
      </c>
      <c r="U5246">
        <v>3665881.1032288428</v>
      </c>
      <c r="V5246">
        <v>19999736.254247099</v>
      </c>
      <c r="W5246">
        <v>4377001.8266478516</v>
      </c>
      <c r="X5246">
        <v>8288400</v>
      </c>
      <c r="Y5246">
        <f t="shared" si="327"/>
        <v>36331019.184123799</v>
      </c>
      <c r="Z5246">
        <v>0.120815788146358</v>
      </c>
      <c r="AA5246">
        <v>0.79366227391362487</v>
      </c>
      <c r="AB5246">
        <v>0.13699190786825469</v>
      </c>
      <c r="AC5246">
        <v>0.21796463297412441</v>
      </c>
      <c r="AD5246">
        <v>0.109237</v>
      </c>
      <c r="AE5246">
        <v>5.4999999999999997E-3</v>
      </c>
      <c r="AF5246">
        <v>1.496335091291054</v>
      </c>
      <c r="AG5246">
        <v>0.75498833976999513</v>
      </c>
      <c r="AH5246">
        <v>7.129393805004236</v>
      </c>
    </row>
    <row r="5247" spans="1:34">
      <c r="A5247" t="s">
        <v>809</v>
      </c>
      <c r="B5247" t="s">
        <v>5986</v>
      </c>
      <c r="C5247" t="s">
        <v>989</v>
      </c>
      <c r="D5247" t="s">
        <v>6076</v>
      </c>
      <c r="E5247" t="s">
        <v>62</v>
      </c>
      <c r="F5247" t="s">
        <v>407</v>
      </c>
      <c r="G5247" t="s">
        <v>168</v>
      </c>
      <c r="I5247" t="str">
        <f t="shared" si="324"/>
        <v>05Qd-615,20921016347268</v>
      </c>
      <c r="J5247" t="str">
        <f t="shared" si="325"/>
        <v>CaféYucaBovinos DP</v>
      </c>
      <c r="K5247">
        <v>1.6882891471254089</v>
      </c>
      <c r="L5247">
        <v>0.52092101634726773</v>
      </c>
      <c r="M5247">
        <v>3</v>
      </c>
      <c r="O5247">
        <v>5.2092101634726768</v>
      </c>
      <c r="P5247">
        <v>259.99652865731298</v>
      </c>
      <c r="Q5247">
        <v>36.61704975333101</v>
      </c>
      <c r="R5247">
        <v>75</v>
      </c>
      <c r="T5247">
        <f t="shared" si="326"/>
        <v>371.61357841064398</v>
      </c>
      <c r="U5247">
        <v>24340469.823502339</v>
      </c>
      <c r="V5247">
        <v>2594488.2249241672</v>
      </c>
      <c r="W5247">
        <v>8288400</v>
      </c>
      <c r="Y5247">
        <f t="shared" si="327"/>
        <v>35223358.048426509</v>
      </c>
      <c r="Z5247">
        <v>1.056182516855966</v>
      </c>
      <c r="AA5247">
        <v>0.13284582154601809</v>
      </c>
      <c r="AB5247">
        <v>0.21796463297412441</v>
      </c>
      <c r="AD5247">
        <v>8.873700000000001E-2</v>
      </c>
      <c r="AE5247">
        <v>5.4999999999999997E-3</v>
      </c>
      <c r="AF5247">
        <v>1.6364010984730919</v>
      </c>
      <c r="AG5247">
        <v>0.82565981091041929</v>
      </c>
      <c r="AH5247">
        <v>7.7655080728561883</v>
      </c>
    </row>
    <row r="5248" spans="1:34">
      <c r="A5248" t="s">
        <v>809</v>
      </c>
      <c r="B5248" t="s">
        <v>5986</v>
      </c>
      <c r="C5248" t="s">
        <v>991</v>
      </c>
      <c r="D5248" t="s">
        <v>6077</v>
      </c>
      <c r="E5248" t="s">
        <v>63</v>
      </c>
      <c r="F5248" t="s">
        <v>407</v>
      </c>
      <c r="G5248" t="s">
        <v>168</v>
      </c>
      <c r="I5248" t="str">
        <f t="shared" si="324"/>
        <v>05Qd-616,83214086318975</v>
      </c>
      <c r="J5248" t="str">
        <f t="shared" si="325"/>
        <v>PlátanoYucaBovinos DP</v>
      </c>
      <c r="K5248">
        <v>0.68321408631897462</v>
      </c>
      <c r="L5248">
        <v>3.1489267768707729</v>
      </c>
      <c r="M5248">
        <v>3</v>
      </c>
      <c r="O5248">
        <v>6.832140863189748</v>
      </c>
      <c r="P5248">
        <v>42.969826811729718</v>
      </c>
      <c r="Q5248">
        <v>221.3472001317885</v>
      </c>
      <c r="R5248">
        <v>75</v>
      </c>
      <c r="T5248">
        <f t="shared" si="326"/>
        <v>339.31702694351821</v>
      </c>
      <c r="U5248">
        <v>3525707.1377936662</v>
      </c>
      <c r="V5248">
        <v>15683478.276663089</v>
      </c>
      <c r="W5248">
        <v>8288400</v>
      </c>
      <c r="Y5248">
        <f t="shared" si="327"/>
        <v>27497585.414456755</v>
      </c>
      <c r="Z5248">
        <v>0.14816246330219859</v>
      </c>
      <c r="AA5248">
        <v>0.80304259481591345</v>
      </c>
      <c r="AB5248">
        <v>0.21796463297412441</v>
      </c>
      <c r="AD5248">
        <v>8.6191000000000004E-2</v>
      </c>
      <c r="AE5248">
        <v>5.4999999999999997E-3</v>
      </c>
      <c r="AF5248">
        <v>2.1462222606878791</v>
      </c>
      <c r="AG5248">
        <v>1.0828943268155751</v>
      </c>
      <c r="AH5248">
        <v>10.1529484506932</v>
      </c>
    </row>
    <row r="5249" spans="1:34">
      <c r="A5249" t="s">
        <v>809</v>
      </c>
      <c r="B5249" t="s">
        <v>5986</v>
      </c>
      <c r="C5249" t="s">
        <v>993</v>
      </c>
      <c r="D5249" t="s">
        <v>6078</v>
      </c>
      <c r="E5249" t="s">
        <v>62</v>
      </c>
      <c r="F5249" t="s">
        <v>63</v>
      </c>
      <c r="G5249" t="s">
        <v>407</v>
      </c>
      <c r="H5249" t="s">
        <v>168</v>
      </c>
      <c r="I5249" t="str">
        <f t="shared" si="324"/>
        <v>05Qd-615,54712106993564</v>
      </c>
      <c r="J5249" t="str">
        <f t="shared" si="325"/>
        <v>CaféPlátanoYucaBovinos DP</v>
      </c>
      <c r="K5249">
        <v>1.4376968559485099</v>
      </c>
      <c r="L5249">
        <v>0.55471210699356388</v>
      </c>
      <c r="M5249">
        <v>0.55471210699356388</v>
      </c>
      <c r="N5249">
        <v>3</v>
      </c>
      <c r="O5249">
        <v>5.5471210699356384</v>
      </c>
      <c r="P5249">
        <v>221.40531581607061</v>
      </c>
      <c r="Q5249">
        <v>34.887868451756113</v>
      </c>
      <c r="R5249">
        <v>38.992323563727417</v>
      </c>
      <c r="S5249">
        <v>75</v>
      </c>
      <c r="T5249">
        <f t="shared" si="326"/>
        <v>370.28550783155418</v>
      </c>
      <c r="U5249">
        <v>20727620.619455099</v>
      </c>
      <c r="V5249">
        <v>2862576.2761786538</v>
      </c>
      <c r="W5249">
        <v>2762787.418156785</v>
      </c>
      <c r="X5249">
        <v>8288400</v>
      </c>
      <c r="Y5249">
        <f t="shared" si="327"/>
        <v>34641384.313790537</v>
      </c>
      <c r="Z5249">
        <v>0.89941363798793161</v>
      </c>
      <c r="AA5249">
        <v>0.1202954005801163</v>
      </c>
      <c r="AB5249">
        <v>0.1414632607680337</v>
      </c>
      <c r="AC5249">
        <v>0.21796463297412441</v>
      </c>
      <c r="AD5249">
        <v>0.115763</v>
      </c>
      <c r="AE5249">
        <v>5.4999999999999997E-3</v>
      </c>
      <c r="AF5249">
        <v>1.7425511214457501</v>
      </c>
      <c r="AG5249">
        <v>0.87921868958479865</v>
      </c>
      <c r="AH5249">
        <v>8.2901538809661872</v>
      </c>
    </row>
    <row r="5250" spans="1:34">
      <c r="A5250" t="s">
        <v>809</v>
      </c>
      <c r="B5250" t="s">
        <v>5986</v>
      </c>
      <c r="C5250" t="s">
        <v>995</v>
      </c>
      <c r="D5250" t="s">
        <v>6079</v>
      </c>
      <c r="E5250" t="s">
        <v>38</v>
      </c>
      <c r="F5250" t="s">
        <v>407</v>
      </c>
      <c r="G5250" t="s">
        <v>168</v>
      </c>
      <c r="I5250" t="str">
        <f t="shared" si="324"/>
        <v>05Qd-616,9051596724694</v>
      </c>
      <c r="J5250" t="str">
        <f t="shared" si="325"/>
        <v>FríjolYucaBovinos DP</v>
      </c>
      <c r="K5250">
        <v>0.69051596724693975</v>
      </c>
      <c r="L5250">
        <v>3.2146437052224588</v>
      </c>
      <c r="M5250">
        <v>3</v>
      </c>
      <c r="O5250">
        <v>6.9051596724693987</v>
      </c>
      <c r="P5250">
        <v>39.736055206119353</v>
      </c>
      <c r="Q5250">
        <v>225.9666337111118</v>
      </c>
      <c r="R5250">
        <v>75</v>
      </c>
      <c r="T5250">
        <f t="shared" si="326"/>
        <v>340.70268891723117</v>
      </c>
      <c r="U5250">
        <v>5314239.4980279095</v>
      </c>
      <c r="V5250">
        <v>16010786.62367931</v>
      </c>
      <c r="W5250">
        <v>8288400</v>
      </c>
      <c r="Y5250">
        <f t="shared" si="327"/>
        <v>29613426.12170722</v>
      </c>
      <c r="Z5250">
        <v>0.1751404410762932</v>
      </c>
      <c r="AA5250">
        <v>0.8198017945072168</v>
      </c>
      <c r="AB5250">
        <v>0.21796463297412441</v>
      </c>
      <c r="AD5250">
        <v>8.6191000000000004E-2</v>
      </c>
      <c r="AE5250">
        <v>5.4999999999999997E-3</v>
      </c>
      <c r="AF5250">
        <v>2.16916010653489</v>
      </c>
      <c r="AG5250">
        <v>1.0944678080864001</v>
      </c>
      <c r="AH5250">
        <v>10.26047858709069</v>
      </c>
    </row>
    <row r="5251" spans="1:34">
      <c r="A5251" t="s">
        <v>809</v>
      </c>
      <c r="B5251" t="s">
        <v>5986</v>
      </c>
      <c r="C5251" t="s">
        <v>997</v>
      </c>
      <c r="D5251" t="s">
        <v>6080</v>
      </c>
      <c r="E5251" t="s">
        <v>62</v>
      </c>
      <c r="F5251" t="s">
        <v>38</v>
      </c>
      <c r="G5251" t="s">
        <v>407</v>
      </c>
      <c r="H5251" t="s">
        <v>168</v>
      </c>
      <c r="I5251" t="str">
        <f t="shared" ref="I5251:I5314" si="328">_xlfn.CONCAT(A5251,O5251)</f>
        <v>05Qd-615,58153541894236</v>
      </c>
      <c r="J5251" t="str">
        <f t="shared" ref="J5251:J5314" si="329">_xlfn.CONCAT(,E5251,F5251,G5251,H5251)</f>
        <v>CaféFríjolYucaBovinos DP</v>
      </c>
      <c r="K5251">
        <v>1.4652283351538911</v>
      </c>
      <c r="L5251">
        <v>0.55815354189423649</v>
      </c>
      <c r="M5251">
        <v>0.55815354189423649</v>
      </c>
      <c r="N5251">
        <v>3</v>
      </c>
      <c r="O5251">
        <v>5.581535418942364</v>
      </c>
      <c r="P5251">
        <v>225.6451636136992</v>
      </c>
      <c r="Q5251">
        <v>32.119199274459248</v>
      </c>
      <c r="R5251">
        <v>39.234232008628346</v>
      </c>
      <c r="S5251">
        <v>75</v>
      </c>
      <c r="T5251">
        <f t="shared" ref="T5251:T5314" si="330">SUM(P5251:S5251)</f>
        <v>371.99859489678676</v>
      </c>
      <c r="U5251">
        <v>21124548.562714081</v>
      </c>
      <c r="V5251">
        <v>4295572.7875844762</v>
      </c>
      <c r="W5251">
        <v>2779927.7562242472</v>
      </c>
      <c r="X5251">
        <v>8288400</v>
      </c>
      <c r="Y5251">
        <f t="shared" ref="Y5251:Y5314" si="331">SUM(U5251:X5251)</f>
        <v>36488449.106522806</v>
      </c>
      <c r="Z5251">
        <v>0.91663714916752836</v>
      </c>
      <c r="AA5251">
        <v>0.14156842441370079</v>
      </c>
      <c r="AB5251">
        <v>0.14234089909002501</v>
      </c>
      <c r="AC5251">
        <v>0.21796463297412441</v>
      </c>
      <c r="AD5251">
        <v>0.115763</v>
      </c>
      <c r="AE5251">
        <v>5.4999999999999997E-3</v>
      </c>
      <c r="AF5251">
        <v>1.7533619117096431</v>
      </c>
      <c r="AG5251">
        <v>0.88467336390236473</v>
      </c>
      <c r="AH5251">
        <v>8.3408336945543731</v>
      </c>
    </row>
    <row r="5252" spans="1:34">
      <c r="A5252" t="s">
        <v>809</v>
      </c>
      <c r="B5252" t="s">
        <v>5986</v>
      </c>
      <c r="C5252" t="s">
        <v>999</v>
      </c>
      <c r="D5252" t="s">
        <v>6081</v>
      </c>
      <c r="E5252" t="s">
        <v>63</v>
      </c>
      <c r="F5252" t="s">
        <v>38</v>
      </c>
      <c r="G5252" t="s">
        <v>407</v>
      </c>
      <c r="H5252" t="s">
        <v>168</v>
      </c>
      <c r="I5252" t="str">
        <f t="shared" si="328"/>
        <v>05Qd-617,06124643275926</v>
      </c>
      <c r="J5252" t="str">
        <f t="shared" si="329"/>
        <v>PlátanoFríjolYucaBovinos DP</v>
      </c>
      <c r="K5252">
        <v>0.70612464327592595</v>
      </c>
      <c r="L5252">
        <v>0.70612464327592606</v>
      </c>
      <c r="M5252">
        <v>2.6489971462074089</v>
      </c>
      <c r="N5252">
        <v>3</v>
      </c>
      <c r="O5252">
        <v>7.061246432759261</v>
      </c>
      <c r="P5252">
        <v>44.410755335180639</v>
      </c>
      <c r="Q5252">
        <v>40.634263563060109</v>
      </c>
      <c r="R5252">
        <v>186.2056957871811</v>
      </c>
      <c r="S5252">
        <v>75</v>
      </c>
      <c r="T5252">
        <f t="shared" si="330"/>
        <v>346.25071468542183</v>
      </c>
      <c r="U5252">
        <v>3643936.4246474491</v>
      </c>
      <c r="V5252">
        <v>5434364.5155504914</v>
      </c>
      <c r="W5252">
        <v>13193539.30445216</v>
      </c>
      <c r="X5252">
        <v>8288400</v>
      </c>
      <c r="Y5252">
        <f t="shared" si="331"/>
        <v>30560240.244650103</v>
      </c>
      <c r="Z5252">
        <v>0.15313086870006751</v>
      </c>
      <c r="AA5252">
        <v>0.17909937980327559</v>
      </c>
      <c r="AB5252">
        <v>0.67555001836666928</v>
      </c>
      <c r="AC5252">
        <v>0.21796463297412441</v>
      </c>
      <c r="AD5252">
        <v>0.113217</v>
      </c>
      <c r="AE5252">
        <v>5.4999999999999997E-3</v>
      </c>
      <c r="AF5252">
        <v>2.218192596678302</v>
      </c>
      <c r="AG5252">
        <v>1.119207559592343</v>
      </c>
      <c r="AH5252">
        <v>10.517363589029911</v>
      </c>
    </row>
    <row r="5253" spans="1:34">
      <c r="A5253" t="s">
        <v>809</v>
      </c>
      <c r="B5253" t="s">
        <v>5986</v>
      </c>
      <c r="C5253" t="s">
        <v>1001</v>
      </c>
      <c r="D5253" t="s">
        <v>6082</v>
      </c>
      <c r="E5253" t="s">
        <v>46</v>
      </c>
      <c r="F5253" t="s">
        <v>407</v>
      </c>
      <c r="G5253" t="s">
        <v>168</v>
      </c>
      <c r="I5253" t="str">
        <f t="shared" si="328"/>
        <v>05Qd-614,37048354277282</v>
      </c>
      <c r="J5253" t="str">
        <f t="shared" si="329"/>
        <v>GranadillaYucaBovinos DP</v>
      </c>
      <c r="K5253">
        <v>0.93343518849553397</v>
      </c>
      <c r="L5253">
        <v>0.4370483542772815</v>
      </c>
      <c r="M5253">
        <v>3</v>
      </c>
      <c r="O5253">
        <v>4.3704835427728153</v>
      </c>
      <c r="P5253">
        <v>119.06814406704621</v>
      </c>
      <c r="Q5253">
        <v>30.721396969927781</v>
      </c>
      <c r="R5253">
        <v>75</v>
      </c>
      <c r="T5253">
        <f t="shared" si="330"/>
        <v>224.78954103697399</v>
      </c>
      <c r="U5253">
        <v>23028524.052873489</v>
      </c>
      <c r="V5253">
        <v>2176753.813555059</v>
      </c>
      <c r="W5253">
        <v>8288400</v>
      </c>
      <c r="Y5253">
        <f t="shared" si="331"/>
        <v>33493677.866428547</v>
      </c>
      <c r="Z5253">
        <v>0.91385558951043389</v>
      </c>
      <c r="AA5253">
        <v>0.111456527683259</v>
      </c>
      <c r="AB5253">
        <v>0.21796463297412441</v>
      </c>
      <c r="AD5253">
        <v>8.6191000000000004E-2</v>
      </c>
      <c r="AE5253">
        <v>5.4999999999999997E-3</v>
      </c>
      <c r="AF5253">
        <v>1.372926767363188</v>
      </c>
      <c r="AG5253">
        <v>0.69272164152949123</v>
      </c>
      <c r="AH5253">
        <v>6.5278229516654944</v>
      </c>
    </row>
    <row r="5254" spans="1:34">
      <c r="A5254" t="s">
        <v>809</v>
      </c>
      <c r="B5254" t="s">
        <v>5986</v>
      </c>
      <c r="C5254" t="s">
        <v>1003</v>
      </c>
      <c r="D5254" t="s">
        <v>6083</v>
      </c>
      <c r="E5254" t="s">
        <v>62</v>
      </c>
      <c r="F5254" t="s">
        <v>46</v>
      </c>
      <c r="G5254" t="s">
        <v>407</v>
      </c>
      <c r="H5254" t="s">
        <v>168</v>
      </c>
      <c r="I5254" t="str">
        <f t="shared" si="328"/>
        <v>05Qd-614,598955446845</v>
      </c>
      <c r="J5254" t="str">
        <f t="shared" si="329"/>
        <v>CaféGranadillaYucaBovinos DP</v>
      </c>
      <c r="K5254">
        <v>0.45989554468450028</v>
      </c>
      <c r="L5254">
        <v>0.67916435747600312</v>
      </c>
      <c r="M5254">
        <v>0.45989554468450028</v>
      </c>
      <c r="N5254">
        <v>3</v>
      </c>
      <c r="O5254">
        <v>4.5989554468450038</v>
      </c>
      <c r="P5254">
        <v>70.823913881413048</v>
      </c>
      <c r="Q5254">
        <v>86.633588017495796</v>
      </c>
      <c r="R5254">
        <v>32.327392277491363</v>
      </c>
      <c r="S5254">
        <v>75</v>
      </c>
      <c r="T5254">
        <f t="shared" si="330"/>
        <v>264.7848941764002</v>
      </c>
      <c r="U5254">
        <v>6630424.4426471656</v>
      </c>
      <c r="V5254">
        <v>16755477.97506815</v>
      </c>
      <c r="W5254">
        <v>2290546.0481240968</v>
      </c>
      <c r="X5254">
        <v>8288400</v>
      </c>
      <c r="Y5254">
        <f t="shared" si="331"/>
        <v>33964848.465839416</v>
      </c>
      <c r="Z5254">
        <v>0.28770760903294468</v>
      </c>
      <c r="AA5254">
        <v>0.66491830597907375</v>
      </c>
      <c r="AB5254">
        <v>0.1172830420384447</v>
      </c>
      <c r="AC5254">
        <v>0.21796463297412441</v>
      </c>
      <c r="AD5254">
        <v>0.115763</v>
      </c>
      <c r="AE5254">
        <v>5.4999999999999997E-3</v>
      </c>
      <c r="AF5254">
        <v>1.4446980461293211</v>
      </c>
      <c r="AG5254">
        <v>0.7289344383249331</v>
      </c>
      <c r="AH5254">
        <v>6.8938509312992569</v>
      </c>
    </row>
    <row r="5255" spans="1:34">
      <c r="A5255" t="s">
        <v>809</v>
      </c>
      <c r="B5255" t="s">
        <v>5986</v>
      </c>
      <c r="C5255" t="s">
        <v>1005</v>
      </c>
      <c r="D5255" t="s">
        <v>6084</v>
      </c>
      <c r="E5255" t="s">
        <v>63</v>
      </c>
      <c r="F5255" t="s">
        <v>46</v>
      </c>
      <c r="G5255" t="s">
        <v>407</v>
      </c>
      <c r="H5255" t="s">
        <v>168</v>
      </c>
      <c r="I5255" t="str">
        <f t="shared" si="328"/>
        <v>05Qd-614,76793410714524</v>
      </c>
      <c r="J5255" t="str">
        <f t="shared" si="329"/>
        <v>PlátanoGranadillaYucaBovinos DP</v>
      </c>
      <c r="K5255">
        <v>0.47679341071452391</v>
      </c>
      <c r="L5255">
        <v>0.8143472857161923</v>
      </c>
      <c r="M5255">
        <v>0.47679341071452402</v>
      </c>
      <c r="N5255">
        <v>3</v>
      </c>
      <c r="O5255">
        <v>4.7679341071452406</v>
      </c>
      <c r="P5255">
        <v>29.987277331708629</v>
      </c>
      <c r="Q5255">
        <v>103.8773994502432</v>
      </c>
      <c r="R5255">
        <v>33.515192311909651</v>
      </c>
      <c r="S5255">
        <v>75</v>
      </c>
      <c r="T5255">
        <f t="shared" si="330"/>
        <v>242.37986909386149</v>
      </c>
      <c r="U5255">
        <v>2460479.0285666818</v>
      </c>
      <c r="V5255">
        <v>20090538.997927759</v>
      </c>
      <c r="W5255">
        <v>2374707.203204114</v>
      </c>
      <c r="X5255">
        <v>8288400</v>
      </c>
      <c r="Y5255">
        <f t="shared" si="331"/>
        <v>33214125.229698554</v>
      </c>
      <c r="Z5255">
        <v>0.1033978772281043</v>
      </c>
      <c r="AA5255">
        <v>0.79726565703383412</v>
      </c>
      <c r="AB5255">
        <v>0.12159235347854321</v>
      </c>
      <c r="AC5255">
        <v>0.21796463297412441</v>
      </c>
      <c r="AD5255">
        <v>0.113217</v>
      </c>
      <c r="AE5255">
        <v>5.4999999999999997E-3</v>
      </c>
      <c r="AF5255">
        <v>1.4977803477943159</v>
      </c>
      <c r="AG5255">
        <v>0.75571755598252066</v>
      </c>
      <c r="AH5255">
        <v>7.1401490109220784</v>
      </c>
    </row>
    <row r="5256" spans="1:34">
      <c r="A5256" t="s">
        <v>809</v>
      </c>
      <c r="B5256" t="s">
        <v>5986</v>
      </c>
      <c r="C5256" t="s">
        <v>1007</v>
      </c>
      <c r="D5256" t="s">
        <v>6085</v>
      </c>
      <c r="E5256" t="s">
        <v>38</v>
      </c>
      <c r="F5256" t="s">
        <v>46</v>
      </c>
      <c r="G5256" t="s">
        <v>407</v>
      </c>
      <c r="H5256" t="s">
        <v>168</v>
      </c>
      <c r="I5256" t="str">
        <f t="shared" si="328"/>
        <v>05Qd-614,78464416094911</v>
      </c>
      <c r="J5256" t="str">
        <f t="shared" si="329"/>
        <v>FríjolGranadillaYucaBovinos DP</v>
      </c>
      <c r="K5256">
        <v>0.47846441609491153</v>
      </c>
      <c r="L5256">
        <v>0.82771532875929243</v>
      </c>
      <c r="M5256">
        <v>0.47846441609491142</v>
      </c>
      <c r="N5256">
        <v>3</v>
      </c>
      <c r="O5256">
        <v>4.7846441609491146</v>
      </c>
      <c r="P5256">
        <v>27.533452308007181</v>
      </c>
      <c r="Q5256">
        <v>105.5826148680547</v>
      </c>
      <c r="R5256">
        <v>33.632652128717929</v>
      </c>
      <c r="S5256">
        <v>75</v>
      </c>
      <c r="T5256">
        <f t="shared" si="330"/>
        <v>241.7487193047798</v>
      </c>
      <c r="U5256">
        <v>3682281.9732177719</v>
      </c>
      <c r="V5256">
        <v>20420338.32899224</v>
      </c>
      <c r="W5256">
        <v>2383029.7773509589</v>
      </c>
      <c r="X5256">
        <v>8288400</v>
      </c>
      <c r="Y5256">
        <f t="shared" si="331"/>
        <v>34774050.079560965</v>
      </c>
      <c r="Z5256">
        <v>0.1213563086864958</v>
      </c>
      <c r="AA5256">
        <v>0.8103532939756587</v>
      </c>
      <c r="AB5256">
        <v>0.12201849501555009</v>
      </c>
      <c r="AC5256">
        <v>0.21796463297412441</v>
      </c>
      <c r="AD5256">
        <v>0.113217</v>
      </c>
      <c r="AE5256">
        <v>5.4999999999999997E-3</v>
      </c>
      <c r="AF5256">
        <v>1.5030295793557431</v>
      </c>
      <c r="AG5256">
        <v>0.75836609951043477</v>
      </c>
      <c r="AH5256">
        <v>7.1647568398152934</v>
      </c>
    </row>
    <row r="5257" spans="1:34">
      <c r="A5257" t="s">
        <v>809</v>
      </c>
      <c r="B5257" t="s">
        <v>5986</v>
      </c>
      <c r="C5257" t="s">
        <v>1009</v>
      </c>
      <c r="D5257" t="s">
        <v>6086</v>
      </c>
      <c r="E5257" t="s">
        <v>75</v>
      </c>
      <c r="F5257" t="s">
        <v>407</v>
      </c>
      <c r="G5257" t="s">
        <v>168</v>
      </c>
      <c r="I5257" t="str">
        <f t="shared" si="328"/>
        <v>05Qd-616,3296758669153</v>
      </c>
      <c r="J5257" t="str">
        <f t="shared" si="329"/>
        <v>Caña paneleraYucaBovinos DP</v>
      </c>
      <c r="K5257">
        <v>2.6967082802237741</v>
      </c>
      <c r="L5257">
        <v>0.63296758669153053</v>
      </c>
      <c r="M5257">
        <v>3</v>
      </c>
      <c r="O5257">
        <v>6.3296758669153048</v>
      </c>
      <c r="P5257">
        <v>172.1000268254441</v>
      </c>
      <c r="Q5257">
        <v>44.493128299278681</v>
      </c>
      <c r="R5257">
        <v>75</v>
      </c>
      <c r="T5257">
        <f t="shared" si="330"/>
        <v>291.59315512472278</v>
      </c>
      <c r="U5257">
        <v>24779909.659576621</v>
      </c>
      <c r="V5257">
        <v>3152545.0095011438</v>
      </c>
      <c r="W5257">
        <v>8288400</v>
      </c>
      <c r="Y5257">
        <f t="shared" si="331"/>
        <v>36220854.669077769</v>
      </c>
      <c r="Z5257">
        <v>0.77556446981613525</v>
      </c>
      <c r="AA5257">
        <v>0.16142005491669559</v>
      </c>
      <c r="AB5257">
        <v>0.21796463297412441</v>
      </c>
      <c r="AD5257">
        <v>8.2211000000000006E-2</v>
      </c>
      <c r="AE5257">
        <v>5.4999999999999997E-3</v>
      </c>
      <c r="AF5257">
        <v>1.988379853481248</v>
      </c>
      <c r="AG5257">
        <v>1.0032536249060759</v>
      </c>
      <c r="AH5257">
        <v>9.4090203453026291</v>
      </c>
    </row>
    <row r="5258" spans="1:34">
      <c r="A5258" t="s">
        <v>809</v>
      </c>
      <c r="B5258" t="s">
        <v>5986</v>
      </c>
      <c r="C5258" t="s">
        <v>1011</v>
      </c>
      <c r="D5258" t="s">
        <v>6087</v>
      </c>
      <c r="E5258" t="s">
        <v>62</v>
      </c>
      <c r="F5258" t="s">
        <v>75</v>
      </c>
      <c r="G5258" t="s">
        <v>407</v>
      </c>
      <c r="H5258" t="s">
        <v>168</v>
      </c>
      <c r="I5258" t="str">
        <f t="shared" si="328"/>
        <v>05Qd-615,43503241742126</v>
      </c>
      <c r="J5258" t="str">
        <f t="shared" si="329"/>
        <v>CaféCaña paneleraYucaBovinos DP</v>
      </c>
      <c r="K5258">
        <v>1.348025933937008</v>
      </c>
      <c r="L5258">
        <v>0.54350324174212605</v>
      </c>
      <c r="M5258">
        <v>0.54350324174212605</v>
      </c>
      <c r="N5258">
        <v>3</v>
      </c>
      <c r="O5258">
        <v>5.4350324174212599</v>
      </c>
      <c r="P5258">
        <v>207.59599382629921</v>
      </c>
      <c r="Q5258">
        <v>34.685591752539857</v>
      </c>
      <c r="R5258">
        <v>38.204419901348267</v>
      </c>
      <c r="S5258">
        <v>75</v>
      </c>
      <c r="T5258">
        <f t="shared" si="330"/>
        <v>355.48600548018732</v>
      </c>
      <c r="U5258">
        <v>19434813.415793989</v>
      </c>
      <c r="V5258">
        <v>4994222.522630197</v>
      </c>
      <c r="W5258">
        <v>2706960.7803422138</v>
      </c>
      <c r="X5258">
        <v>8288400</v>
      </c>
      <c r="Y5258">
        <f t="shared" si="331"/>
        <v>35424396.718766399</v>
      </c>
      <c r="Z5258">
        <v>0.84331610264562307</v>
      </c>
      <c r="AA5258">
        <v>0.15630975238081921</v>
      </c>
      <c r="AB5258">
        <v>0.13860476424706941</v>
      </c>
      <c r="AC5258">
        <v>0.21796463297412441</v>
      </c>
      <c r="AD5258">
        <v>0.11178299999999999</v>
      </c>
      <c r="AE5258">
        <v>5.4999999999999997E-3</v>
      </c>
      <c r="AF5258">
        <v>1.707340026415056</v>
      </c>
      <c r="AG5258">
        <v>0.86145263816126971</v>
      </c>
      <c r="AH5258">
        <v>8.1211080819975852</v>
      </c>
    </row>
    <row r="5259" spans="1:34">
      <c r="A5259" t="s">
        <v>809</v>
      </c>
      <c r="B5259" t="s">
        <v>5986</v>
      </c>
      <c r="C5259" t="s">
        <v>1013</v>
      </c>
      <c r="D5259" t="s">
        <v>6088</v>
      </c>
      <c r="E5259" t="s">
        <v>63</v>
      </c>
      <c r="F5259" t="s">
        <v>75</v>
      </c>
      <c r="G5259" t="s">
        <v>407</v>
      </c>
      <c r="H5259" t="s">
        <v>168</v>
      </c>
      <c r="I5259" t="str">
        <f t="shared" si="328"/>
        <v>05Qd-616,53173545856634</v>
      </c>
      <c r="J5259" t="str">
        <f t="shared" si="329"/>
        <v>PlátanoCaña paneleraYucaBovinos DP</v>
      </c>
      <c r="K5259">
        <v>0.65317354585663345</v>
      </c>
      <c r="L5259">
        <v>2.2253883668530681</v>
      </c>
      <c r="M5259">
        <v>0.65317354585663345</v>
      </c>
      <c r="N5259">
        <v>3</v>
      </c>
      <c r="O5259">
        <v>6.5317354585663354</v>
      </c>
      <c r="P5259">
        <v>41.080467609620257</v>
      </c>
      <c r="Q5259">
        <v>142.0210708147726</v>
      </c>
      <c r="R5259">
        <v>45.913463798987358</v>
      </c>
      <c r="S5259">
        <v>75</v>
      </c>
      <c r="T5259">
        <f t="shared" si="330"/>
        <v>304.01500222338018</v>
      </c>
      <c r="U5259">
        <v>3370683.7709572171</v>
      </c>
      <c r="V5259">
        <v>20448975.92093863</v>
      </c>
      <c r="W5259">
        <v>3253182.3834638218</v>
      </c>
      <c r="X5259">
        <v>8288400</v>
      </c>
      <c r="Y5259">
        <f t="shared" si="331"/>
        <v>35361242.075359672</v>
      </c>
      <c r="Z5259">
        <v>0.14164784282970469</v>
      </c>
      <c r="AA5259">
        <v>0.64001440627837436</v>
      </c>
      <c r="AB5259">
        <v>0.16657299972248529</v>
      </c>
      <c r="AC5259">
        <v>0.21796463297412441</v>
      </c>
      <c r="AD5259">
        <v>0.109237</v>
      </c>
      <c r="AE5259">
        <v>5.4999999999999997E-3</v>
      </c>
      <c r="AF5259">
        <v>2.051854070753822</v>
      </c>
      <c r="AG5259">
        <v>1.035280070182764</v>
      </c>
      <c r="AH5259">
        <v>9.7336065995029202</v>
      </c>
    </row>
    <row r="5260" spans="1:34">
      <c r="A5260" t="s">
        <v>809</v>
      </c>
      <c r="B5260" t="s">
        <v>5986</v>
      </c>
      <c r="C5260" t="s">
        <v>1015</v>
      </c>
      <c r="D5260" t="s">
        <v>6089</v>
      </c>
      <c r="E5260" t="s">
        <v>38</v>
      </c>
      <c r="F5260" t="s">
        <v>75</v>
      </c>
      <c r="G5260" t="s">
        <v>407</v>
      </c>
      <c r="H5260" t="s">
        <v>168</v>
      </c>
      <c r="I5260" t="str">
        <f t="shared" si="328"/>
        <v>05Qd-616,59467414947604</v>
      </c>
      <c r="J5260" t="str">
        <f t="shared" si="329"/>
        <v>FríjolCaña paneleraYucaBovinos DP</v>
      </c>
      <c r="K5260">
        <v>0.65946741494760408</v>
      </c>
      <c r="L5260">
        <v>2.2757393195808331</v>
      </c>
      <c r="M5260">
        <v>0.65946741494760408</v>
      </c>
      <c r="N5260">
        <v>3</v>
      </c>
      <c r="O5260">
        <v>6.5946741494760417</v>
      </c>
      <c r="P5260">
        <v>37.949352151075757</v>
      </c>
      <c r="Q5260">
        <v>145.2343958817375</v>
      </c>
      <c r="R5260">
        <v>46.355878119801368</v>
      </c>
      <c r="S5260">
        <v>75</v>
      </c>
      <c r="T5260">
        <f t="shared" si="330"/>
        <v>304.53962615261457</v>
      </c>
      <c r="U5260">
        <v>5075288.552920064</v>
      </c>
      <c r="V5260">
        <v>20911648.160653081</v>
      </c>
      <c r="W5260">
        <v>3284529.4950859249</v>
      </c>
      <c r="X5260">
        <v>8288400</v>
      </c>
      <c r="Y5260">
        <f t="shared" si="331"/>
        <v>37559866.208659068</v>
      </c>
      <c r="Z5260">
        <v>0.16726537749714601</v>
      </c>
      <c r="AA5260">
        <v>0.65449517538618684</v>
      </c>
      <c r="AB5260">
        <v>0.1681780687902607</v>
      </c>
      <c r="AC5260">
        <v>0.21796463297412441</v>
      </c>
      <c r="AD5260">
        <v>0.109237</v>
      </c>
      <c r="AE5260">
        <v>5.4999999999999997E-3</v>
      </c>
      <c r="AF5260">
        <v>2.071625387269961</v>
      </c>
      <c r="AG5260">
        <v>1.0452558526919531</v>
      </c>
      <c r="AH5260">
        <v>9.8262923894379544</v>
      </c>
    </row>
    <row r="5261" spans="1:34">
      <c r="A5261" t="s">
        <v>809</v>
      </c>
      <c r="B5261" t="s">
        <v>5986</v>
      </c>
      <c r="C5261" t="s">
        <v>1017</v>
      </c>
      <c r="D5261" t="s">
        <v>6090</v>
      </c>
      <c r="E5261" t="s">
        <v>46</v>
      </c>
      <c r="F5261" t="s">
        <v>75</v>
      </c>
      <c r="G5261" t="s">
        <v>407</v>
      </c>
      <c r="H5261" t="s">
        <v>168</v>
      </c>
      <c r="I5261" t="str">
        <f t="shared" si="328"/>
        <v>05Qd-614,71288018823524</v>
      </c>
      <c r="J5261" t="str">
        <f t="shared" si="329"/>
        <v>GranadillaCaña paneleraYucaBovinos DP</v>
      </c>
      <c r="K5261">
        <v>0.77030415058819368</v>
      </c>
      <c r="L5261">
        <v>0.47128801882352411</v>
      </c>
      <c r="M5261">
        <v>0.47128801882352422</v>
      </c>
      <c r="N5261">
        <v>3</v>
      </c>
      <c r="O5261">
        <v>4.7128801882352418</v>
      </c>
      <c r="P5261">
        <v>98.259297172529457</v>
      </c>
      <c r="Q5261">
        <v>30.07692054674466</v>
      </c>
      <c r="R5261">
        <v>33.128202341341947</v>
      </c>
      <c r="S5261">
        <v>75</v>
      </c>
      <c r="T5261">
        <f t="shared" si="330"/>
        <v>236.46442006061608</v>
      </c>
      <c r="U5261">
        <v>19003962.865851801</v>
      </c>
      <c r="V5261">
        <v>4330640.6613320028</v>
      </c>
      <c r="W5261">
        <v>2347287.1644908548</v>
      </c>
      <c r="X5261">
        <v>8288400</v>
      </c>
      <c r="Y5261">
        <f t="shared" si="331"/>
        <v>33970290.691674665</v>
      </c>
      <c r="Z5261">
        <v>0.75414636421913273</v>
      </c>
      <c r="AA5261">
        <v>0.13554089077044429</v>
      </c>
      <c r="AB5261">
        <v>0.12018836268964959</v>
      </c>
      <c r="AC5261">
        <v>0.21796463297412441</v>
      </c>
      <c r="AD5261">
        <v>0.109237</v>
      </c>
      <c r="AE5261">
        <v>5.4999999999999997E-3</v>
      </c>
      <c r="AF5261">
        <v>1.4804859230058349</v>
      </c>
      <c r="AG5261">
        <v>0.74699150983528584</v>
      </c>
      <c r="AH5261">
        <v>7.0550946210763623</v>
      </c>
    </row>
    <row r="5262" spans="1:34">
      <c r="A5262" t="s">
        <v>809</v>
      </c>
      <c r="B5262" t="s">
        <v>5986</v>
      </c>
      <c r="C5262" t="s">
        <v>1019</v>
      </c>
      <c r="D5262" t="s">
        <v>6091</v>
      </c>
      <c r="E5262" t="s">
        <v>62</v>
      </c>
      <c r="F5262" t="s">
        <v>39</v>
      </c>
      <c r="G5262" t="s">
        <v>168</v>
      </c>
      <c r="I5262" t="str">
        <f t="shared" si="328"/>
        <v>05Qd-614,36682204172353</v>
      </c>
      <c r="J5262" t="str">
        <f t="shared" si="329"/>
        <v>CaféGulupaBovinos DP</v>
      </c>
      <c r="K5262">
        <v>0.43668220417235248</v>
      </c>
      <c r="L5262">
        <v>0.9301398375511738</v>
      </c>
      <c r="M5262">
        <v>3</v>
      </c>
      <c r="O5262">
        <v>4.3668220417235268</v>
      </c>
      <c r="P5262">
        <v>67.249059442542276</v>
      </c>
      <c r="Q5262">
        <v>150.68265368329011</v>
      </c>
      <c r="R5262">
        <v>75</v>
      </c>
      <c r="T5262">
        <f t="shared" si="330"/>
        <v>292.9317131258324</v>
      </c>
      <c r="U5262">
        <v>6295752.1412818069</v>
      </c>
      <c r="V5262">
        <v>27314771.092318062</v>
      </c>
      <c r="W5262">
        <v>8288400</v>
      </c>
      <c r="Y5262">
        <f t="shared" si="331"/>
        <v>41898923.233599871</v>
      </c>
      <c r="Z5262">
        <v>0.2731854968411439</v>
      </c>
      <c r="AA5262">
        <v>0.86050928836734109</v>
      </c>
      <c r="AB5262">
        <v>0.21796463297412441</v>
      </c>
      <c r="AD5262">
        <v>8.873700000000001E-2</v>
      </c>
      <c r="AE5262">
        <v>5.4999999999999997E-3</v>
      </c>
      <c r="AF5262">
        <v>1.3717765576094849</v>
      </c>
      <c r="AG5262">
        <v>0.692141293613179</v>
      </c>
      <c r="AH5262">
        <v>6.5249768929461904</v>
      </c>
    </row>
    <row r="5263" spans="1:34">
      <c r="A5263" t="s">
        <v>809</v>
      </c>
      <c r="B5263" t="s">
        <v>5986</v>
      </c>
      <c r="C5263" t="s">
        <v>1021</v>
      </c>
      <c r="D5263" t="s">
        <v>6092</v>
      </c>
      <c r="E5263" t="s">
        <v>63</v>
      </c>
      <c r="F5263" t="s">
        <v>39</v>
      </c>
      <c r="G5263" t="s">
        <v>168</v>
      </c>
      <c r="I5263" t="str">
        <f t="shared" si="328"/>
        <v>05Qd-614,53346181293297</v>
      </c>
      <c r="J5263" t="str">
        <f t="shared" si="329"/>
        <v>PlátanoGulupaBovinos DP</v>
      </c>
      <c r="K5263">
        <v>0.45334618129329662</v>
      </c>
      <c r="L5263">
        <v>1.0801156316396709</v>
      </c>
      <c r="M5263">
        <v>3</v>
      </c>
      <c r="O5263">
        <v>4.533461812932968</v>
      </c>
      <c r="P5263">
        <v>28.51259551875982</v>
      </c>
      <c r="Q5263">
        <v>174.97873232562671</v>
      </c>
      <c r="R5263">
        <v>75</v>
      </c>
      <c r="T5263">
        <f t="shared" si="330"/>
        <v>278.49132784438655</v>
      </c>
      <c r="U5263">
        <v>2339480.2585072028</v>
      </c>
      <c r="V5263">
        <v>31719006.154113859</v>
      </c>
      <c r="W5263">
        <v>8288400</v>
      </c>
      <c r="Y5263">
        <f t="shared" si="331"/>
        <v>42346886.412621059</v>
      </c>
      <c r="Z5263">
        <v>9.8313088523910463E-2</v>
      </c>
      <c r="AA5263">
        <v>0.9992578492108275</v>
      </c>
      <c r="AB5263">
        <v>0.21796463297412441</v>
      </c>
      <c r="AD5263">
        <v>8.6191000000000004E-2</v>
      </c>
      <c r="AE5263">
        <v>5.4999999999999997E-3</v>
      </c>
      <c r="AF5263">
        <v>1.424124129717163</v>
      </c>
      <c r="AG5263">
        <v>0.7185536973498754</v>
      </c>
      <c r="AH5263">
        <v>6.7678306400000059</v>
      </c>
    </row>
    <row r="5264" spans="1:34">
      <c r="A5264" t="s">
        <v>809</v>
      </c>
      <c r="B5264" t="s">
        <v>5986</v>
      </c>
      <c r="C5264" t="s">
        <v>1023</v>
      </c>
      <c r="D5264" t="s">
        <v>6093</v>
      </c>
      <c r="E5264" t="s">
        <v>62</v>
      </c>
      <c r="F5264" t="s">
        <v>63</v>
      </c>
      <c r="G5264" t="s">
        <v>39</v>
      </c>
      <c r="H5264" t="s">
        <v>168</v>
      </c>
      <c r="I5264" t="str">
        <f t="shared" si="328"/>
        <v>05Qd-614,73389670349354</v>
      </c>
      <c r="J5264" t="str">
        <f t="shared" si="329"/>
        <v>CaféPlátanoGulupaBovinos DP</v>
      </c>
      <c r="K5264">
        <v>0.47338967034935381</v>
      </c>
      <c r="L5264">
        <v>0.47338967034935381</v>
      </c>
      <c r="M5264">
        <v>0.78711736279483147</v>
      </c>
      <c r="N5264">
        <v>3</v>
      </c>
      <c r="O5264">
        <v>4.7338967034935386</v>
      </c>
      <c r="P5264">
        <v>72.902009233800484</v>
      </c>
      <c r="Q5264">
        <v>29.773203680517589</v>
      </c>
      <c r="R5264">
        <v>127.51301277276271</v>
      </c>
      <c r="S5264">
        <v>75</v>
      </c>
      <c r="T5264">
        <f t="shared" si="330"/>
        <v>305.18822568708077</v>
      </c>
      <c r="U5264">
        <v>6824972.4909475176</v>
      </c>
      <c r="V5264">
        <v>2442914.121839812</v>
      </c>
      <c r="W5264">
        <v>23114729.333746031</v>
      </c>
      <c r="X5264">
        <v>8288400</v>
      </c>
      <c r="Y5264">
        <f t="shared" si="331"/>
        <v>40671015.94653336</v>
      </c>
      <c r="Z5264">
        <v>0.29614944474085197</v>
      </c>
      <c r="AA5264">
        <v>0.1026597388216469</v>
      </c>
      <c r="AB5264">
        <v>0.72819351927058418</v>
      </c>
      <c r="AC5264">
        <v>0.21796463297412441</v>
      </c>
      <c r="AD5264">
        <v>0.115763</v>
      </c>
      <c r="AE5264">
        <v>5.4999999999999997E-3</v>
      </c>
      <c r="AF5264">
        <v>1.4870879696838339</v>
      </c>
      <c r="AG5264">
        <v>0.75032262750372591</v>
      </c>
      <c r="AH5264">
        <v>7.0925703006810989</v>
      </c>
    </row>
    <row r="5265" spans="1:34">
      <c r="A5265" t="s">
        <v>809</v>
      </c>
      <c r="B5265" t="s">
        <v>5986</v>
      </c>
      <c r="C5265" t="s">
        <v>1025</v>
      </c>
      <c r="D5265" t="s">
        <v>6094</v>
      </c>
      <c r="E5265" t="s">
        <v>38</v>
      </c>
      <c r="F5265" t="s">
        <v>39</v>
      </c>
      <c r="G5265" t="s">
        <v>168</v>
      </c>
      <c r="I5265" t="str">
        <f t="shared" si="328"/>
        <v>05Qd-614,54996534110826</v>
      </c>
      <c r="J5265" t="str">
        <f t="shared" si="329"/>
        <v>FríjolGulupaBovinos DP</v>
      </c>
      <c r="K5265">
        <v>0.45499653411082552</v>
      </c>
      <c r="L5265">
        <v>1.0949688069974299</v>
      </c>
      <c r="M5265">
        <v>3</v>
      </c>
      <c r="O5265">
        <v>4.5499653411082557</v>
      </c>
      <c r="P5265">
        <v>26.182982372013871</v>
      </c>
      <c r="Q5265">
        <v>177.38494673358369</v>
      </c>
      <c r="R5265">
        <v>75</v>
      </c>
      <c r="T5265">
        <f t="shared" si="330"/>
        <v>278.56792910559756</v>
      </c>
      <c r="U5265">
        <v>3501672.1809893362</v>
      </c>
      <c r="V5265">
        <v>32155189.046741478</v>
      </c>
      <c r="W5265">
        <v>8288400</v>
      </c>
      <c r="Y5265">
        <f t="shared" si="331"/>
        <v>43945261.227730811</v>
      </c>
      <c r="Z5265">
        <v>0.11540398405277839</v>
      </c>
      <c r="AA5265">
        <v>1.012999111374967</v>
      </c>
      <c r="AB5265">
        <v>0.21796463297412441</v>
      </c>
      <c r="AD5265">
        <v>8.6191000000000004E-2</v>
      </c>
      <c r="AE5265">
        <v>5.4999999999999997E-3</v>
      </c>
      <c r="AF5265">
        <v>1.429308484117777</v>
      </c>
      <c r="AG5265">
        <v>0.72116950656565848</v>
      </c>
      <c r="AH5265">
        <v>6.7921343317916909</v>
      </c>
    </row>
    <row r="5266" spans="1:34">
      <c r="A5266" t="s">
        <v>809</v>
      </c>
      <c r="B5266" t="s">
        <v>5986</v>
      </c>
      <c r="C5266" t="s">
        <v>1027</v>
      </c>
      <c r="D5266" t="s">
        <v>6095</v>
      </c>
      <c r="E5266" t="s">
        <v>62</v>
      </c>
      <c r="F5266" t="s">
        <v>38</v>
      </c>
      <c r="G5266" t="s">
        <v>39</v>
      </c>
      <c r="H5266" t="s">
        <v>168</v>
      </c>
      <c r="I5266" t="str">
        <f t="shared" si="328"/>
        <v>05Qd-614,75189470710804</v>
      </c>
      <c r="J5266" t="str">
        <f t="shared" si="329"/>
        <v>CaféFríjolGulupaBovinos DP</v>
      </c>
      <c r="K5266">
        <v>0.47518947071080347</v>
      </c>
      <c r="L5266">
        <v>0.47518947071080359</v>
      </c>
      <c r="M5266">
        <v>0.80151576568642957</v>
      </c>
      <c r="N5266">
        <v>3</v>
      </c>
      <c r="O5266">
        <v>4.7518947071080362</v>
      </c>
      <c r="P5266">
        <v>73.179178489463737</v>
      </c>
      <c r="Q5266">
        <v>27.34499408726715</v>
      </c>
      <c r="R5266">
        <v>129.84555404120161</v>
      </c>
      <c r="S5266">
        <v>75</v>
      </c>
      <c r="T5266">
        <f t="shared" si="330"/>
        <v>305.36972661793249</v>
      </c>
      <c r="U5266">
        <v>6850920.6447106265</v>
      </c>
      <c r="V5266">
        <v>3657077.857832144</v>
      </c>
      <c r="W5266">
        <v>23537557.23897199</v>
      </c>
      <c r="X5266">
        <v>8288400</v>
      </c>
      <c r="Y5266">
        <f t="shared" si="331"/>
        <v>42333955.741514757</v>
      </c>
      <c r="Z5266">
        <v>0.29727538793537578</v>
      </c>
      <c r="AA5266">
        <v>0.1205256611616309</v>
      </c>
      <c r="AB5266">
        <v>0.74151405337274134</v>
      </c>
      <c r="AC5266">
        <v>0.21796463297412441</v>
      </c>
      <c r="AD5266">
        <v>0.115763</v>
      </c>
      <c r="AE5266">
        <v>5.4999999999999997E-3</v>
      </c>
      <c r="AF5266">
        <v>1.4927417928088069</v>
      </c>
      <c r="AG5266">
        <v>0.75317531107662372</v>
      </c>
      <c r="AH5266">
        <v>7.1190748109934674</v>
      </c>
    </row>
    <row r="5267" spans="1:34">
      <c r="A5267" t="s">
        <v>809</v>
      </c>
      <c r="B5267" t="s">
        <v>5986</v>
      </c>
      <c r="C5267" t="s">
        <v>1029</v>
      </c>
      <c r="D5267" t="s">
        <v>6096</v>
      </c>
      <c r="E5267" t="s">
        <v>63</v>
      </c>
      <c r="F5267" t="s">
        <v>38</v>
      </c>
      <c r="G5267" t="s">
        <v>39</v>
      </c>
      <c r="H5267" t="s">
        <v>168</v>
      </c>
      <c r="I5267" t="str">
        <f t="shared" si="328"/>
        <v>05Qd-614,94988558175368</v>
      </c>
      <c r="J5267" t="str">
        <f t="shared" si="329"/>
        <v>PlátanoFríjolGulupaBovinos DP</v>
      </c>
      <c r="K5267">
        <v>0.49498855817536791</v>
      </c>
      <c r="L5267">
        <v>0.49498855817536791</v>
      </c>
      <c r="M5267">
        <v>0.95990846540294394</v>
      </c>
      <c r="N5267">
        <v>3</v>
      </c>
      <c r="O5267">
        <v>4.94988558175368</v>
      </c>
      <c r="P5267">
        <v>31.131636546283321</v>
      </c>
      <c r="Q5267">
        <v>28.48434157500072</v>
      </c>
      <c r="R5267">
        <v>155.5051713952769</v>
      </c>
      <c r="S5267">
        <v>75</v>
      </c>
      <c r="T5267">
        <f t="shared" si="330"/>
        <v>290.12114951656093</v>
      </c>
      <c r="U5267">
        <v>2554374.5769174742</v>
      </c>
      <c r="V5267">
        <v>3809452.4554082039</v>
      </c>
      <c r="W5267">
        <v>28188965.72701326</v>
      </c>
      <c r="X5267">
        <v>8288400</v>
      </c>
      <c r="Y5267">
        <f t="shared" si="331"/>
        <v>42841192.759338938</v>
      </c>
      <c r="Z5267">
        <v>0.1073436943913159</v>
      </c>
      <c r="AA5267">
        <v>0.1255474435329744</v>
      </c>
      <c r="AB5267">
        <v>0.88804942774664131</v>
      </c>
      <c r="AC5267">
        <v>0.21796463297412441</v>
      </c>
      <c r="AD5267">
        <v>0.113217</v>
      </c>
      <c r="AE5267">
        <v>5.4999999999999997E-3</v>
      </c>
      <c r="AF5267">
        <v>1.554937879084926</v>
      </c>
      <c r="AG5267">
        <v>0.78455686470795827</v>
      </c>
      <c r="AH5267">
        <v>7.4080973255465636</v>
      </c>
    </row>
    <row r="5268" spans="1:34">
      <c r="A5268" t="s">
        <v>809</v>
      </c>
      <c r="B5268" t="s">
        <v>5986</v>
      </c>
      <c r="C5268" t="s">
        <v>1031</v>
      </c>
      <c r="D5268" t="s">
        <v>6097</v>
      </c>
      <c r="E5268" t="s">
        <v>46</v>
      </c>
      <c r="F5268" t="s">
        <v>39</v>
      </c>
      <c r="G5268" t="s">
        <v>168</v>
      </c>
      <c r="I5268" t="str">
        <f t="shared" si="328"/>
        <v>05Qd-614,10594575288571</v>
      </c>
      <c r="J5268" t="str">
        <f t="shared" si="329"/>
        <v>GranadillaGulupaBovinos DP</v>
      </c>
      <c r="K5268">
        <v>0.69535117759713616</v>
      </c>
      <c r="L5268">
        <v>0.41059457528857057</v>
      </c>
      <c r="M5268">
        <v>3</v>
      </c>
      <c r="O5268">
        <v>4.1059457528857068</v>
      </c>
      <c r="P5268">
        <v>88.698364076856507</v>
      </c>
      <c r="Q5268">
        <v>66.516321196748436</v>
      </c>
      <c r="R5268">
        <v>75</v>
      </c>
      <c r="T5268">
        <f t="shared" si="330"/>
        <v>230.21468527360494</v>
      </c>
      <c r="U5268">
        <v>17154818.583921611</v>
      </c>
      <c r="V5268">
        <v>12057645.9398642</v>
      </c>
      <c r="W5268">
        <v>8288400</v>
      </c>
      <c r="Y5268">
        <f t="shared" si="331"/>
        <v>37500864.523785815</v>
      </c>
      <c r="Z5268">
        <v>0.68076559374625034</v>
      </c>
      <c r="AA5268">
        <v>0.37985734136413629</v>
      </c>
      <c r="AB5268">
        <v>0.21796463297412441</v>
      </c>
      <c r="AD5268">
        <v>8.6191000000000004E-2</v>
      </c>
      <c r="AE5268">
        <v>5.4999999999999997E-3</v>
      </c>
      <c r="AF5268">
        <v>1.2898258909588609</v>
      </c>
      <c r="AG5268">
        <v>0.65079240183238452</v>
      </c>
      <c r="AH5268">
        <v>6.138255045676952</v>
      </c>
    </row>
    <row r="5269" spans="1:34">
      <c r="A5269" t="s">
        <v>809</v>
      </c>
      <c r="B5269" t="s">
        <v>5986</v>
      </c>
      <c r="C5269" t="s">
        <v>1033</v>
      </c>
      <c r="D5269" t="s">
        <v>6098</v>
      </c>
      <c r="E5269" t="s">
        <v>62</v>
      </c>
      <c r="F5269" t="s">
        <v>46</v>
      </c>
      <c r="G5269" t="s">
        <v>39</v>
      </c>
      <c r="H5269" t="s">
        <v>168</v>
      </c>
      <c r="I5269" t="str">
        <f t="shared" si="328"/>
        <v>05Qd-614,30696063871804</v>
      </c>
      <c r="J5269" t="str">
        <f t="shared" si="329"/>
        <v>CaféGranadillaGulupaBovinos DP</v>
      </c>
      <c r="K5269">
        <v>0.43069606387180381</v>
      </c>
      <c r="L5269">
        <v>0.44556851097443101</v>
      </c>
      <c r="M5269">
        <v>0.43069606387180381</v>
      </c>
      <c r="N5269">
        <v>3</v>
      </c>
      <c r="O5269">
        <v>4.3069606387180386</v>
      </c>
      <c r="P5269">
        <v>66.327193836257777</v>
      </c>
      <c r="Q5269">
        <v>56.836314197615707</v>
      </c>
      <c r="R5269">
        <v>69.772762347232202</v>
      </c>
      <c r="S5269">
        <v>75</v>
      </c>
      <c r="T5269">
        <f t="shared" si="330"/>
        <v>267.93627038110571</v>
      </c>
      <c r="U5269">
        <v>6209448.5198951242</v>
      </c>
      <c r="V5269">
        <v>10992498.78153356</v>
      </c>
      <c r="W5269">
        <v>12647952.404654929</v>
      </c>
      <c r="X5269">
        <v>8288400</v>
      </c>
      <c r="Y5269">
        <f t="shared" si="331"/>
        <v>38138299.706083611</v>
      </c>
      <c r="Z5269">
        <v>0.2694406070871278</v>
      </c>
      <c r="AA5269">
        <v>0.43622233153659717</v>
      </c>
      <c r="AB5269">
        <v>0.39845402644046019</v>
      </c>
      <c r="AC5269">
        <v>0.21796463297412441</v>
      </c>
      <c r="AD5269">
        <v>0.115763</v>
      </c>
      <c r="AE5269">
        <v>5.4999999999999997E-3</v>
      </c>
      <c r="AF5269">
        <v>1.352971928393101</v>
      </c>
      <c r="AG5269">
        <v>0.68265326123680914</v>
      </c>
      <c r="AH5269">
        <v>6.4638488283479489</v>
      </c>
    </row>
    <row r="5270" spans="1:34">
      <c r="A5270" t="s">
        <v>809</v>
      </c>
      <c r="B5270" t="s">
        <v>5986</v>
      </c>
      <c r="C5270" t="s">
        <v>1035</v>
      </c>
      <c r="D5270" t="s">
        <v>6099</v>
      </c>
      <c r="E5270" t="s">
        <v>63</v>
      </c>
      <c r="F5270" t="s">
        <v>46</v>
      </c>
      <c r="G5270" t="s">
        <v>39</v>
      </c>
      <c r="H5270" t="s">
        <v>168</v>
      </c>
      <c r="I5270" t="str">
        <f t="shared" si="328"/>
        <v>05Qd-614,4548181171571</v>
      </c>
      <c r="J5270" t="str">
        <f t="shared" si="329"/>
        <v>PlátanoGranadillaGulupaBovinos DP</v>
      </c>
      <c r="K5270">
        <v>0.44548181171570989</v>
      </c>
      <c r="L5270">
        <v>0.56385449372567964</v>
      </c>
      <c r="M5270">
        <v>0.44548181171570989</v>
      </c>
      <c r="N5270">
        <v>3</v>
      </c>
      <c r="O5270">
        <v>4.4548181171571004</v>
      </c>
      <c r="P5270">
        <v>28.01797662038048</v>
      </c>
      <c r="Q5270">
        <v>71.924766624653401</v>
      </c>
      <c r="R5270">
        <v>72.168053497944996</v>
      </c>
      <c r="S5270">
        <v>75</v>
      </c>
      <c r="T5270">
        <f t="shared" si="330"/>
        <v>247.11079674297889</v>
      </c>
      <c r="U5270">
        <v>2298896.3997882828</v>
      </c>
      <c r="V5270">
        <v>13910699.88695283</v>
      </c>
      <c r="W5270">
        <v>13082155.200277921</v>
      </c>
      <c r="X5270">
        <v>8288400</v>
      </c>
      <c r="Y5270">
        <f t="shared" si="331"/>
        <v>37580151.487019032</v>
      </c>
      <c r="Z5270">
        <v>9.6607613779951348E-2</v>
      </c>
      <c r="AA5270">
        <v>0.55202716494146142</v>
      </c>
      <c r="AB5270">
        <v>0.41213290873479969</v>
      </c>
      <c r="AC5270">
        <v>0.21796463297412441</v>
      </c>
      <c r="AD5270">
        <v>0.113217</v>
      </c>
      <c r="AE5270">
        <v>5.4999999999999997E-3</v>
      </c>
      <c r="AF5270">
        <v>1.3994193038189839</v>
      </c>
      <c r="AG5270">
        <v>0.70608867156940025</v>
      </c>
      <c r="AH5270">
        <v>6.6790430925454842</v>
      </c>
    </row>
    <row r="5271" spans="1:34">
      <c r="A5271" t="s">
        <v>809</v>
      </c>
      <c r="B5271" t="s">
        <v>5986</v>
      </c>
      <c r="C5271" t="s">
        <v>1037</v>
      </c>
      <c r="D5271" t="s">
        <v>6100</v>
      </c>
      <c r="E5271" t="s">
        <v>38</v>
      </c>
      <c r="F5271" t="s">
        <v>46</v>
      </c>
      <c r="G5271" t="s">
        <v>39</v>
      </c>
      <c r="H5271" t="s">
        <v>168</v>
      </c>
      <c r="I5271" t="str">
        <f t="shared" si="328"/>
        <v>05Qd-614,46940214111161</v>
      </c>
      <c r="J5271" t="str">
        <f t="shared" si="329"/>
        <v>FríjolGranadillaGulupaBovinos DP</v>
      </c>
      <c r="K5271">
        <v>0.44694021411116108</v>
      </c>
      <c r="L5271">
        <v>0.57552171288928944</v>
      </c>
      <c r="M5271">
        <v>0.44694021411116108</v>
      </c>
      <c r="N5271">
        <v>3</v>
      </c>
      <c r="O5271">
        <v>4.4694021411116118</v>
      </c>
      <c r="P5271">
        <v>25.719377775669539</v>
      </c>
      <c r="Q5271">
        <v>73.413026494600587</v>
      </c>
      <c r="R5271">
        <v>72.404314686008092</v>
      </c>
      <c r="S5271">
        <v>75</v>
      </c>
      <c r="T5271">
        <f t="shared" si="330"/>
        <v>246.53671895627821</v>
      </c>
      <c r="U5271">
        <v>3439670.408428357</v>
      </c>
      <c r="V5271">
        <v>14198538.657604249</v>
      </c>
      <c r="W5271">
        <v>13124983.091293881</v>
      </c>
      <c r="X5271">
        <v>8288400</v>
      </c>
      <c r="Y5271">
        <f t="shared" si="331"/>
        <v>39051592.15732649</v>
      </c>
      <c r="Z5271">
        <v>0.1133606027189353</v>
      </c>
      <c r="AA5271">
        <v>0.5634496542348989</v>
      </c>
      <c r="AB5271">
        <v>0.41348213468642331</v>
      </c>
      <c r="AC5271">
        <v>0.21796463297412441</v>
      </c>
      <c r="AD5271">
        <v>0.113217</v>
      </c>
      <c r="AE5271">
        <v>5.4999999999999997E-3</v>
      </c>
      <c r="AF5271">
        <v>1.4040006726005061</v>
      </c>
      <c r="AG5271">
        <v>0.70840023936619045</v>
      </c>
      <c r="AH5271">
        <v>6.7005200530783089</v>
      </c>
    </row>
    <row r="5272" spans="1:34">
      <c r="A5272" t="s">
        <v>809</v>
      </c>
      <c r="B5272" t="s">
        <v>5986</v>
      </c>
      <c r="C5272" t="s">
        <v>1039</v>
      </c>
      <c r="D5272" t="s">
        <v>6101</v>
      </c>
      <c r="E5272" t="s">
        <v>75</v>
      </c>
      <c r="F5272" t="s">
        <v>39</v>
      </c>
      <c r="G5272" t="s">
        <v>168</v>
      </c>
      <c r="I5272" t="str">
        <f t="shared" si="328"/>
        <v>05Qd-614,47911988614854</v>
      </c>
      <c r="J5272" t="str">
        <f t="shared" si="329"/>
        <v>Caña paneleraGulupaBovinos DP</v>
      </c>
      <c r="K5272">
        <v>0.44791198861485348</v>
      </c>
      <c r="L5272">
        <v>1.031207897533682</v>
      </c>
      <c r="M5272">
        <v>3</v>
      </c>
      <c r="O5272">
        <v>4.4791198861485357</v>
      </c>
      <c r="P5272">
        <v>28.585096067438808</v>
      </c>
      <c r="Q5272">
        <v>167.05567940045651</v>
      </c>
      <c r="R5272">
        <v>75</v>
      </c>
      <c r="T5272">
        <f t="shared" si="330"/>
        <v>270.64077546789531</v>
      </c>
      <c r="U5272">
        <v>4115839.5569565878</v>
      </c>
      <c r="V5272">
        <v>30282766.668590751</v>
      </c>
      <c r="W5272">
        <v>8288400</v>
      </c>
      <c r="Y5272">
        <f t="shared" si="331"/>
        <v>42687006.225547336</v>
      </c>
      <c r="Z5272">
        <v>0.12881802103768661</v>
      </c>
      <c r="AA5272">
        <v>0.95401136285238441</v>
      </c>
      <c r="AB5272">
        <v>0.21796463297412441</v>
      </c>
      <c r="AD5272">
        <v>8.2211000000000006E-2</v>
      </c>
      <c r="AE5272">
        <v>5.4999999999999997E-3</v>
      </c>
      <c r="AF5272">
        <v>1.4070533673765031</v>
      </c>
      <c r="AG5272">
        <v>0.70994050195454295</v>
      </c>
      <c r="AH5272">
        <v>6.6838247554795824</v>
      </c>
    </row>
    <row r="5273" spans="1:34">
      <c r="A5273" t="s">
        <v>809</v>
      </c>
      <c r="B5273" t="s">
        <v>5986</v>
      </c>
      <c r="C5273" t="s">
        <v>1041</v>
      </c>
      <c r="D5273" t="s">
        <v>6102</v>
      </c>
      <c r="E5273" t="s">
        <v>62</v>
      </c>
      <c r="F5273" t="s">
        <v>75</v>
      </c>
      <c r="G5273" t="s">
        <v>39</v>
      </c>
      <c r="H5273" t="s">
        <v>168</v>
      </c>
      <c r="I5273" t="str">
        <f t="shared" si="328"/>
        <v>05Qd-614,67467477262816</v>
      </c>
      <c r="J5273" t="str">
        <f t="shared" si="329"/>
        <v>CaféCaña paneleraGulupaBovinos DP</v>
      </c>
      <c r="K5273">
        <v>0.46746747726281618</v>
      </c>
      <c r="L5273">
        <v>0.46746747726281618</v>
      </c>
      <c r="M5273">
        <v>0.73973981810253109</v>
      </c>
      <c r="N5273">
        <v>3</v>
      </c>
      <c r="O5273">
        <v>4.6746747726281637</v>
      </c>
      <c r="P5273">
        <v>71.989991498473699</v>
      </c>
      <c r="Q5273">
        <v>29.83309910342896</v>
      </c>
      <c r="R5273">
        <v>119.83785053261001</v>
      </c>
      <c r="S5273">
        <v>75</v>
      </c>
      <c r="T5273">
        <f t="shared" si="330"/>
        <v>296.66094113451265</v>
      </c>
      <c r="U5273">
        <v>6739590.8118925644</v>
      </c>
      <c r="V5273">
        <v>4295533.9071386484</v>
      </c>
      <c r="W5273">
        <v>21723425.858783271</v>
      </c>
      <c r="X5273">
        <v>8288400</v>
      </c>
      <c r="Y5273">
        <f t="shared" si="331"/>
        <v>41046950.577814482</v>
      </c>
      <c r="Z5273">
        <v>0.29244455994070012</v>
      </c>
      <c r="AA5273">
        <v>0.13444211552965521</v>
      </c>
      <c r="AB5273">
        <v>0.68436267188413369</v>
      </c>
      <c r="AC5273">
        <v>0.21796463297412441</v>
      </c>
      <c r="AD5273">
        <v>0.11178299999999999</v>
      </c>
      <c r="AE5273">
        <v>5.4999999999999997E-3</v>
      </c>
      <c r="AF5273">
        <v>1.468484221768009</v>
      </c>
      <c r="AG5273">
        <v>0.74093595146156399</v>
      </c>
      <c r="AH5273">
        <v>7.0013779458577368</v>
      </c>
    </row>
    <row r="5274" spans="1:34">
      <c r="A5274" t="s">
        <v>809</v>
      </c>
      <c r="B5274" t="s">
        <v>5986</v>
      </c>
      <c r="C5274" t="s">
        <v>1043</v>
      </c>
      <c r="D5274" t="s">
        <v>6103</v>
      </c>
      <c r="E5274" t="s">
        <v>63</v>
      </c>
      <c r="F5274" t="s">
        <v>75</v>
      </c>
      <c r="G5274" t="s">
        <v>39</v>
      </c>
      <c r="H5274" t="s">
        <v>168</v>
      </c>
      <c r="I5274" t="str">
        <f t="shared" si="328"/>
        <v>05Qd-614,8661534442432</v>
      </c>
      <c r="J5274" t="str">
        <f t="shared" si="329"/>
        <v>PlátanoCaña paneleraGulupaBovinos DP</v>
      </c>
      <c r="K5274">
        <v>0.48661534442431947</v>
      </c>
      <c r="L5274">
        <v>0.48661534442431958</v>
      </c>
      <c r="M5274">
        <v>0.89292275539455712</v>
      </c>
      <c r="N5274">
        <v>3</v>
      </c>
      <c r="O5274">
        <v>4.8661534442431957</v>
      </c>
      <c r="P5274">
        <v>30.605014581155739</v>
      </c>
      <c r="Q5274">
        <v>31.055088324996269</v>
      </c>
      <c r="R5274">
        <v>144.65348637391821</v>
      </c>
      <c r="S5274">
        <v>75</v>
      </c>
      <c r="T5274">
        <f t="shared" si="330"/>
        <v>281.31358928007023</v>
      </c>
      <c r="U5274">
        <v>2511164.8421074101</v>
      </c>
      <c r="V5274">
        <v>4471482.6450556228</v>
      </c>
      <c r="W5274">
        <v>26221842.86927972</v>
      </c>
      <c r="X5274">
        <v>8288400</v>
      </c>
      <c r="Y5274">
        <f t="shared" si="331"/>
        <v>41492890.35644275</v>
      </c>
      <c r="Z5274">
        <v>0.1055278712109198</v>
      </c>
      <c r="AA5274">
        <v>0.13994897941705681</v>
      </c>
      <c r="AB5274">
        <v>0.82607828822222895</v>
      </c>
      <c r="AC5274">
        <v>0.21796463297412441</v>
      </c>
      <c r="AD5274">
        <v>0.109237</v>
      </c>
      <c r="AE5274">
        <v>5.4999999999999997E-3</v>
      </c>
      <c r="AF5274">
        <v>1.528634589814617</v>
      </c>
      <c r="AG5274">
        <v>0.77128532091254653</v>
      </c>
      <c r="AH5274">
        <v>7.2808103549703587</v>
      </c>
    </row>
    <row r="5275" spans="1:34">
      <c r="A5275" t="s">
        <v>809</v>
      </c>
      <c r="B5275" t="s">
        <v>5986</v>
      </c>
      <c r="C5275" t="s">
        <v>1045</v>
      </c>
      <c r="D5275" t="s">
        <v>6104</v>
      </c>
      <c r="E5275" t="s">
        <v>38</v>
      </c>
      <c r="F5275" t="s">
        <v>75</v>
      </c>
      <c r="G5275" t="s">
        <v>39</v>
      </c>
      <c r="H5275" t="s">
        <v>168</v>
      </c>
      <c r="I5275" t="str">
        <f t="shared" si="328"/>
        <v>05Qd-614,88517318145995</v>
      </c>
      <c r="J5275" t="str">
        <f t="shared" si="329"/>
        <v>FríjolCaña paneleraGulupaBovinos DP</v>
      </c>
      <c r="K5275">
        <v>0.48851731814599542</v>
      </c>
      <c r="L5275">
        <v>0.48851731814599553</v>
      </c>
      <c r="M5275">
        <v>0.908138545167964</v>
      </c>
      <c r="N5275">
        <v>3</v>
      </c>
      <c r="O5275">
        <v>4.8851731814599546</v>
      </c>
      <c r="P5275">
        <v>28.111951126037731</v>
      </c>
      <c r="Q5275">
        <v>31.176469540355079</v>
      </c>
      <c r="R5275">
        <v>147.11844431721019</v>
      </c>
      <c r="S5275">
        <v>75</v>
      </c>
      <c r="T5275">
        <f t="shared" si="330"/>
        <v>281.40686498360299</v>
      </c>
      <c r="U5275">
        <v>3759649.523982272</v>
      </c>
      <c r="V5275">
        <v>4488959.7809192417</v>
      </c>
      <c r="W5275">
        <v>26668674.407797251</v>
      </c>
      <c r="X5275">
        <v>8288400</v>
      </c>
      <c r="Y5275">
        <f t="shared" si="331"/>
        <v>43205683.712698765</v>
      </c>
      <c r="Z5275">
        <v>0.123906097225555</v>
      </c>
      <c r="AA5275">
        <v>0.1404959808305479</v>
      </c>
      <c r="AB5275">
        <v>0.8401550193773345</v>
      </c>
      <c r="AC5275">
        <v>0.21796463297412441</v>
      </c>
      <c r="AD5275">
        <v>0.109237</v>
      </c>
      <c r="AE5275">
        <v>5.4999999999999997E-3</v>
      </c>
      <c r="AF5275">
        <v>1.5346093763748549</v>
      </c>
      <c r="AG5275">
        <v>0.77429994926140278</v>
      </c>
      <c r="AH5275">
        <v>7.3088195070962119</v>
      </c>
    </row>
    <row r="5276" spans="1:34">
      <c r="A5276" t="s">
        <v>809</v>
      </c>
      <c r="B5276" t="s">
        <v>5986</v>
      </c>
      <c r="C5276" t="s">
        <v>1047</v>
      </c>
      <c r="D5276" t="s">
        <v>6105</v>
      </c>
      <c r="E5276" t="s">
        <v>46</v>
      </c>
      <c r="F5276" t="s">
        <v>75</v>
      </c>
      <c r="G5276" t="s">
        <v>39</v>
      </c>
      <c r="H5276" t="s">
        <v>168</v>
      </c>
      <c r="I5276" t="str">
        <f t="shared" si="328"/>
        <v>05Qd-614,40672121025332</v>
      </c>
      <c r="J5276" t="str">
        <f t="shared" si="329"/>
        <v>GranadillaCaña paneleraGulupaBovinos DP</v>
      </c>
      <c r="K5276">
        <v>0.52537696820265767</v>
      </c>
      <c r="L5276">
        <v>0.44067212102533221</v>
      </c>
      <c r="M5276">
        <v>0.4406721210253321</v>
      </c>
      <c r="N5276">
        <v>3</v>
      </c>
      <c r="O5276">
        <v>4.4067212102533224</v>
      </c>
      <c r="P5276">
        <v>67.01660844850538</v>
      </c>
      <c r="Q5276">
        <v>28.123058176463861</v>
      </c>
      <c r="R5276">
        <v>71.388883606103803</v>
      </c>
      <c r="S5276">
        <v>75</v>
      </c>
      <c r="T5276">
        <f t="shared" si="330"/>
        <v>241.52855023107304</v>
      </c>
      <c r="U5276">
        <v>12961431.386126211</v>
      </c>
      <c r="V5276">
        <v>4049312.796857513</v>
      </c>
      <c r="W5276">
        <v>12940912.351698941</v>
      </c>
      <c r="X5276">
        <v>8288400</v>
      </c>
      <c r="Y5276">
        <f t="shared" si="331"/>
        <v>38240056.534682661</v>
      </c>
      <c r="Z5276">
        <v>0.51435673832467843</v>
      </c>
      <c r="AA5276">
        <v>0.12673585882912161</v>
      </c>
      <c r="AB5276">
        <v>0.4076832729422501</v>
      </c>
      <c r="AC5276">
        <v>0.21796463297412441</v>
      </c>
      <c r="AD5276">
        <v>0.109237</v>
      </c>
      <c r="AE5276">
        <v>5.4999999999999997E-3</v>
      </c>
      <c r="AF5276">
        <v>1.384310327828268</v>
      </c>
      <c r="AG5276">
        <v>0.69846531182515148</v>
      </c>
      <c r="AH5276">
        <v>6.6042338499067412</v>
      </c>
    </row>
    <row r="5277" spans="1:34">
      <c r="A5277" t="s">
        <v>809</v>
      </c>
      <c r="B5277" t="s">
        <v>5986</v>
      </c>
      <c r="C5277" t="s">
        <v>1049</v>
      </c>
      <c r="D5277" t="s">
        <v>6106</v>
      </c>
      <c r="E5277" t="s">
        <v>407</v>
      </c>
      <c r="F5277" t="s">
        <v>39</v>
      </c>
      <c r="G5277" t="s">
        <v>168</v>
      </c>
      <c r="I5277" t="str">
        <f t="shared" si="328"/>
        <v>05Qd-614,49970514817132</v>
      </c>
      <c r="J5277" t="str">
        <f t="shared" si="329"/>
        <v>YucaGulupaBovinos DP</v>
      </c>
      <c r="K5277">
        <v>0.44997051481713218</v>
      </c>
      <c r="L5277">
        <v>1.049734633354191</v>
      </c>
      <c r="M5277">
        <v>3</v>
      </c>
      <c r="O5277">
        <v>4.4997051481713228</v>
      </c>
      <c r="P5277">
        <v>31.62973312945952</v>
      </c>
      <c r="Q5277">
        <v>170.0570106033789</v>
      </c>
      <c r="R5277">
        <v>75</v>
      </c>
      <c r="T5277">
        <f t="shared" si="330"/>
        <v>276.68674373283841</v>
      </c>
      <c r="U5277">
        <v>2241113.6537402598</v>
      </c>
      <c r="V5277">
        <v>30826828.46187697</v>
      </c>
      <c r="W5277">
        <v>8288400</v>
      </c>
      <c r="Y5277">
        <f t="shared" si="331"/>
        <v>41356342.115617231</v>
      </c>
      <c r="Z5277">
        <v>0.11475195055773479</v>
      </c>
      <c r="AA5277">
        <v>0.97115118163344871</v>
      </c>
      <c r="AB5277">
        <v>0.21796463297412441</v>
      </c>
      <c r="AD5277">
        <v>8.6191000000000004E-2</v>
      </c>
      <c r="AE5277">
        <v>5.4999999999999997E-3</v>
      </c>
      <c r="AF5277">
        <v>1.413519941833923</v>
      </c>
      <c r="AG5277">
        <v>0.71320326598515471</v>
      </c>
      <c r="AH5277">
        <v>6.7181193559904013</v>
      </c>
    </row>
    <row r="5278" spans="1:34">
      <c r="A5278" t="s">
        <v>809</v>
      </c>
      <c r="B5278" t="s">
        <v>5986</v>
      </c>
      <c r="C5278" t="s">
        <v>1051</v>
      </c>
      <c r="D5278" t="s">
        <v>6107</v>
      </c>
      <c r="E5278" t="s">
        <v>62</v>
      </c>
      <c r="F5278" t="s">
        <v>407</v>
      </c>
      <c r="G5278" t="s">
        <v>39</v>
      </c>
      <c r="H5278" t="s">
        <v>168</v>
      </c>
      <c r="I5278" t="str">
        <f t="shared" si="328"/>
        <v>05Qd-614,69710124568619</v>
      </c>
      <c r="J5278" t="str">
        <f t="shared" si="329"/>
        <v>CaféYucaGulupaBovinos DP</v>
      </c>
      <c r="K5278">
        <v>0.46971012456861888</v>
      </c>
      <c r="L5278">
        <v>0.46971012456861899</v>
      </c>
      <c r="M5278">
        <v>0.75768099654895216</v>
      </c>
      <c r="N5278">
        <v>3</v>
      </c>
      <c r="O5278">
        <v>4.6971012456861896</v>
      </c>
      <c r="P5278">
        <v>72.335359183567306</v>
      </c>
      <c r="Q5278">
        <v>33.017287575716828</v>
      </c>
      <c r="R5278">
        <v>122.74432144093019</v>
      </c>
      <c r="S5278">
        <v>75</v>
      </c>
      <c r="T5278">
        <f t="shared" si="330"/>
        <v>303.09696820021435</v>
      </c>
      <c r="U5278">
        <v>6771923.5963356746</v>
      </c>
      <c r="V5278">
        <v>2339428.3376513598</v>
      </c>
      <c r="W5278">
        <v>22250291.995041471</v>
      </c>
      <c r="X5278">
        <v>8288400</v>
      </c>
      <c r="Y5278">
        <f t="shared" si="331"/>
        <v>39650043.929028504</v>
      </c>
      <c r="Z5278">
        <v>0.293847545252722</v>
      </c>
      <c r="AA5278">
        <v>0.11978596644909199</v>
      </c>
      <c r="AB5278">
        <v>0.70096076829299969</v>
      </c>
      <c r="AC5278">
        <v>0.21796463297412441</v>
      </c>
      <c r="AD5278">
        <v>0.115763</v>
      </c>
      <c r="AE5278">
        <v>5.4999999999999997E-3</v>
      </c>
      <c r="AF5278">
        <v>1.4755291871265519</v>
      </c>
      <c r="AG5278">
        <v>0.74449054744126109</v>
      </c>
      <c r="AH5278">
        <v>7.038383980254002</v>
      </c>
    </row>
    <row r="5279" spans="1:34">
      <c r="A5279" t="s">
        <v>809</v>
      </c>
      <c r="B5279" t="s">
        <v>5986</v>
      </c>
      <c r="C5279" t="s">
        <v>1053</v>
      </c>
      <c r="D5279" t="s">
        <v>6108</v>
      </c>
      <c r="E5279" t="s">
        <v>63</v>
      </c>
      <c r="F5279" t="s">
        <v>407</v>
      </c>
      <c r="G5279" t="s">
        <v>39</v>
      </c>
      <c r="H5279" t="s">
        <v>168</v>
      </c>
      <c r="I5279" t="str">
        <f t="shared" si="328"/>
        <v>05Qd-614,89045953555653</v>
      </c>
      <c r="J5279" t="str">
        <f t="shared" si="329"/>
        <v>PlátanoYucaGulupaBovinos DP</v>
      </c>
      <c r="K5279">
        <v>0.48904595355565322</v>
      </c>
      <c r="L5279">
        <v>0.48904595355565322</v>
      </c>
      <c r="M5279">
        <v>0.91236762844522656</v>
      </c>
      <c r="N5279">
        <v>3</v>
      </c>
      <c r="O5279">
        <v>4.8904595355565323</v>
      </c>
      <c r="P5279">
        <v>30.757884458273079</v>
      </c>
      <c r="Q5279">
        <v>34.376459100422863</v>
      </c>
      <c r="R5279">
        <v>147.8035558081267</v>
      </c>
      <c r="S5279">
        <v>75</v>
      </c>
      <c r="T5279">
        <f t="shared" si="330"/>
        <v>287.93789936682265</v>
      </c>
      <c r="U5279">
        <v>2523707.9323848682</v>
      </c>
      <c r="V5279">
        <v>2435731.9596049888</v>
      </c>
      <c r="W5279">
        <v>26792866.961416829</v>
      </c>
      <c r="X5279">
        <v>8288400</v>
      </c>
      <c r="Y5279">
        <f t="shared" si="331"/>
        <v>40040706.853406683</v>
      </c>
      <c r="Z5279">
        <v>0.10605497544286489</v>
      </c>
      <c r="AA5279">
        <v>0.12471700974826171</v>
      </c>
      <c r="AB5279">
        <v>0.84406751220308474</v>
      </c>
      <c r="AC5279">
        <v>0.21796463297412441</v>
      </c>
      <c r="AD5279">
        <v>0.113217</v>
      </c>
      <c r="AE5279">
        <v>5.4999999999999997E-3</v>
      </c>
      <c r="AF5279">
        <v>1.5362700111695911</v>
      </c>
      <c r="AG5279">
        <v>0.77513783638571043</v>
      </c>
      <c r="AH5279">
        <v>7.320584383111834</v>
      </c>
    </row>
    <row r="5280" spans="1:34">
      <c r="A5280" t="s">
        <v>809</v>
      </c>
      <c r="B5280" t="s">
        <v>5986</v>
      </c>
      <c r="C5280" t="s">
        <v>1055</v>
      </c>
      <c r="D5280" t="s">
        <v>6109</v>
      </c>
      <c r="E5280" t="s">
        <v>38</v>
      </c>
      <c r="F5280" t="s">
        <v>407</v>
      </c>
      <c r="G5280" t="s">
        <v>39</v>
      </c>
      <c r="H5280" t="s">
        <v>168</v>
      </c>
      <c r="I5280" t="str">
        <f t="shared" si="328"/>
        <v>05Qd-614,90967012682917</v>
      </c>
      <c r="J5280" t="str">
        <f t="shared" si="329"/>
        <v>FríjolYucaGulupaBovinos DP</v>
      </c>
      <c r="K5280">
        <v>0.49096701268291659</v>
      </c>
      <c r="L5280">
        <v>0.49096701268291659</v>
      </c>
      <c r="M5280">
        <v>0.92773610146333363</v>
      </c>
      <c r="N5280">
        <v>3</v>
      </c>
      <c r="O5280">
        <v>4.9096701268291669</v>
      </c>
      <c r="P5280">
        <v>28.252919911662381</v>
      </c>
      <c r="Q5280">
        <v>34.511495920659733</v>
      </c>
      <c r="R5280">
        <v>150.29324843705999</v>
      </c>
      <c r="S5280">
        <v>75</v>
      </c>
      <c r="T5280">
        <f t="shared" si="330"/>
        <v>288.05766426938209</v>
      </c>
      <c r="U5280">
        <v>3778502.4746506158</v>
      </c>
      <c r="V5280">
        <v>2445299.946168514</v>
      </c>
      <c r="W5280">
        <v>27244182.242819302</v>
      </c>
      <c r="X5280">
        <v>8288400</v>
      </c>
      <c r="Y5280">
        <f t="shared" si="331"/>
        <v>41756384.663638428</v>
      </c>
      <c r="Z5280">
        <v>0.12452743055027039</v>
      </c>
      <c r="AA5280">
        <v>0.12520692025290839</v>
      </c>
      <c r="AB5280">
        <v>0.85828549668907483</v>
      </c>
      <c r="AC5280">
        <v>0.21796463297412441</v>
      </c>
      <c r="AD5280">
        <v>0.113217</v>
      </c>
      <c r="AE5280">
        <v>5.4999999999999997E-3</v>
      </c>
      <c r="AF5280">
        <v>1.542304751883508</v>
      </c>
      <c r="AG5280">
        <v>0.77818271510242298</v>
      </c>
      <c r="AH5280">
        <v>7.3488745938150979</v>
      </c>
    </row>
    <row r="5281" spans="1:34">
      <c r="A5281" t="s">
        <v>809</v>
      </c>
      <c r="B5281" t="s">
        <v>5986</v>
      </c>
      <c r="C5281" t="s">
        <v>1057</v>
      </c>
      <c r="D5281" t="s">
        <v>6110</v>
      </c>
      <c r="E5281" t="s">
        <v>46</v>
      </c>
      <c r="F5281" t="s">
        <v>407</v>
      </c>
      <c r="G5281" t="s">
        <v>39</v>
      </c>
      <c r="H5281" t="s">
        <v>168</v>
      </c>
      <c r="I5281" t="str">
        <f t="shared" si="328"/>
        <v>05Qd-614,42495442488247</v>
      </c>
      <c r="J5281" t="str">
        <f t="shared" si="329"/>
        <v>GranadillaYucaGulupaBovinos DP</v>
      </c>
      <c r="K5281">
        <v>0.53996353990597368</v>
      </c>
      <c r="L5281">
        <v>0.44249544248824663</v>
      </c>
      <c r="M5281">
        <v>0.44249544248824663</v>
      </c>
      <c r="N5281">
        <v>3</v>
      </c>
      <c r="O5281">
        <v>4.4249544248824666</v>
      </c>
      <c r="P5281">
        <v>68.87725827446063</v>
      </c>
      <c r="Q5281">
        <v>31.10428860565079</v>
      </c>
      <c r="R5281">
        <v>71.68426168309594</v>
      </c>
      <c r="S5281">
        <v>75</v>
      </c>
      <c r="T5281">
        <f t="shared" si="330"/>
        <v>246.66580856320735</v>
      </c>
      <c r="U5281">
        <v>13321292.70425391</v>
      </c>
      <c r="V5281">
        <v>2203883.4661894832</v>
      </c>
      <c r="W5281">
        <v>12994456.56771525</v>
      </c>
      <c r="X5281">
        <v>8288400</v>
      </c>
      <c r="Y5281">
        <f t="shared" si="331"/>
        <v>36808032.738158643</v>
      </c>
      <c r="Z5281">
        <v>0.52863734424907549</v>
      </c>
      <c r="AA5281">
        <v>0.1128456498067881</v>
      </c>
      <c r="AB5281">
        <v>0.40937010000972429</v>
      </c>
      <c r="AC5281">
        <v>0.21796463297412441</v>
      </c>
      <c r="AD5281">
        <v>0.113217</v>
      </c>
      <c r="AE5281">
        <v>5.4999999999999997E-3</v>
      </c>
      <c r="AF5281">
        <v>1.3900380392300939</v>
      </c>
      <c r="AG5281">
        <v>0.70135527634387096</v>
      </c>
      <c r="AH5281">
        <v>6.635064740456432</v>
      </c>
    </row>
    <row r="5282" spans="1:34">
      <c r="A5282" t="s">
        <v>809</v>
      </c>
      <c r="B5282" t="s">
        <v>5986</v>
      </c>
      <c r="C5282" t="s">
        <v>1059</v>
      </c>
      <c r="D5282" t="s">
        <v>6111</v>
      </c>
      <c r="E5282" t="s">
        <v>75</v>
      </c>
      <c r="F5282" t="s">
        <v>407</v>
      </c>
      <c r="G5282" t="s">
        <v>39</v>
      </c>
      <c r="H5282" t="s">
        <v>168</v>
      </c>
      <c r="I5282" t="str">
        <f t="shared" si="328"/>
        <v>05Qd-614,82728170655975</v>
      </c>
      <c r="J5282" t="str">
        <f t="shared" si="329"/>
        <v>Caña paneleraYucaGulupaBovinos DP</v>
      </c>
      <c r="K5282">
        <v>0.48272817065597512</v>
      </c>
      <c r="L5282">
        <v>0.48272817065597512</v>
      </c>
      <c r="M5282">
        <v>0.86182536524780162</v>
      </c>
      <c r="N5282">
        <v>3</v>
      </c>
      <c r="O5282">
        <v>4.8272817065597522</v>
      </c>
      <c r="P5282">
        <v>30.807014510444951</v>
      </c>
      <c r="Q5282">
        <v>33.932363808606027</v>
      </c>
      <c r="R5282">
        <v>139.6157091701439</v>
      </c>
      <c r="S5282">
        <v>75</v>
      </c>
      <c r="T5282">
        <f t="shared" si="330"/>
        <v>279.35508748919489</v>
      </c>
      <c r="U5282">
        <v>4435763.6110329069</v>
      </c>
      <c r="V5282">
        <v>2404265.743371712</v>
      </c>
      <c r="W5282">
        <v>25308627.394428711</v>
      </c>
      <c r="X5282">
        <v>8288400</v>
      </c>
      <c r="Y5282">
        <f t="shared" si="331"/>
        <v>40437056.748833328</v>
      </c>
      <c r="Z5282">
        <v>0.13883104097156829</v>
      </c>
      <c r="AA5282">
        <v>0.1231058421560184</v>
      </c>
      <c r="AB5282">
        <v>0.79730885809469298</v>
      </c>
      <c r="AC5282">
        <v>0.21796463297412441</v>
      </c>
      <c r="AD5282">
        <v>0.109237</v>
      </c>
      <c r="AE5282">
        <v>5.4999999999999997E-3</v>
      </c>
      <c r="AF5282">
        <v>1.5164235727412829</v>
      </c>
      <c r="AG5282">
        <v>0.76512415048972071</v>
      </c>
      <c r="AH5282">
        <v>7.2235664297907558</v>
      </c>
    </row>
    <row r="5283" spans="1:34">
      <c r="A5283" t="s">
        <v>809</v>
      </c>
      <c r="B5283" t="s">
        <v>5986</v>
      </c>
      <c r="C5283" t="s">
        <v>1061</v>
      </c>
      <c r="D5283" t="s">
        <v>6112</v>
      </c>
      <c r="E5283" t="s">
        <v>62</v>
      </c>
      <c r="F5283" t="s">
        <v>63</v>
      </c>
      <c r="G5283" t="s">
        <v>51</v>
      </c>
      <c r="I5283" t="str">
        <f t="shared" si="328"/>
        <v>05Qd-611,79745970258132</v>
      </c>
      <c r="J5283" t="str">
        <f t="shared" si="329"/>
        <v>CaféPlátanoPiscicultura cachama</v>
      </c>
      <c r="K5283">
        <v>1.242488285552134</v>
      </c>
      <c r="L5283">
        <v>0.17974597025813149</v>
      </c>
      <c r="M5283">
        <v>0.37522544677105008</v>
      </c>
      <c r="O5283">
        <v>1.797459702581315</v>
      </c>
      <c r="P5283">
        <v>191.34319597502861</v>
      </c>
      <c r="Q5283">
        <v>11.30487992967444</v>
      </c>
      <c r="R5283">
        <v>747.19540392178988</v>
      </c>
      <c r="T5283">
        <f t="shared" si="330"/>
        <v>949.84347982649297</v>
      </c>
      <c r="U5283">
        <v>17913251.809993651</v>
      </c>
      <c r="V5283">
        <v>927574.04014189157</v>
      </c>
      <c r="W5283">
        <v>31159174.149886291</v>
      </c>
      <c r="Y5283">
        <f t="shared" si="331"/>
        <v>50000000.00002183</v>
      </c>
      <c r="Z5283">
        <v>0.77729244829471578</v>
      </c>
      <c r="AA5283">
        <v>3.8979883839302037E-2</v>
      </c>
      <c r="AB5283">
        <v>0.65327485508924255</v>
      </c>
      <c r="AD5283">
        <v>7.8413999999999998E-2</v>
      </c>
      <c r="AE5283">
        <v>5.4999999999999997E-3</v>
      </c>
      <c r="AF5283">
        <v>0.56464702698889491</v>
      </c>
      <c r="AG5283">
        <v>0.28489736285913853</v>
      </c>
      <c r="AH5283">
        <v>2.730918092429349</v>
      </c>
    </row>
    <row r="5284" spans="1:34">
      <c r="A5284" t="s">
        <v>809</v>
      </c>
      <c r="B5284" t="s">
        <v>5986</v>
      </c>
      <c r="C5284" t="s">
        <v>1063</v>
      </c>
      <c r="D5284" t="s">
        <v>6113</v>
      </c>
      <c r="E5284" t="s">
        <v>62</v>
      </c>
      <c r="F5284" t="s">
        <v>38</v>
      </c>
      <c r="G5284" t="s">
        <v>51</v>
      </c>
      <c r="I5284" t="str">
        <f t="shared" si="328"/>
        <v>05Qd-611,84378618361681</v>
      </c>
      <c r="J5284" t="str">
        <f t="shared" si="329"/>
        <v>CaféFríjolPiscicultura cachama</v>
      </c>
      <c r="K5284">
        <v>1.3001025247846341</v>
      </c>
      <c r="L5284">
        <v>0.18437861836168071</v>
      </c>
      <c r="M5284">
        <v>0.35930504047049289</v>
      </c>
      <c r="O5284">
        <v>1.8437861836168079</v>
      </c>
      <c r="P5284">
        <v>200.21578881683371</v>
      </c>
      <c r="Q5284">
        <v>10.61015140208581</v>
      </c>
      <c r="R5284">
        <v>715.49271819322257</v>
      </c>
      <c r="T5284">
        <f t="shared" si="330"/>
        <v>926.3186584121421</v>
      </c>
      <c r="U5284">
        <v>18743890.124426018</v>
      </c>
      <c r="V5284">
        <v>1418985.487324805</v>
      </c>
      <c r="W5284">
        <v>29837124.388270061</v>
      </c>
      <c r="Y5284">
        <f t="shared" si="331"/>
        <v>50000000.000020884</v>
      </c>
      <c r="Z5284">
        <v>0.8133355350508753</v>
      </c>
      <c r="AA5284">
        <v>4.6765251024751611E-2</v>
      </c>
      <c r="AB5284">
        <v>0.62555711577156681</v>
      </c>
      <c r="AD5284">
        <v>7.8413999999999998E-2</v>
      </c>
      <c r="AE5284">
        <v>5.4999999999999997E-3</v>
      </c>
      <c r="AF5284">
        <v>0.57919984825658877</v>
      </c>
      <c r="AG5284">
        <v>0.29224011010326401</v>
      </c>
      <c r="AH5284">
        <v>2.7991401419766611</v>
      </c>
    </row>
    <row r="5285" spans="1:34">
      <c r="A5285" t="s">
        <v>809</v>
      </c>
      <c r="B5285" t="s">
        <v>5986</v>
      </c>
      <c r="C5285" t="s">
        <v>1065</v>
      </c>
      <c r="D5285" t="s">
        <v>6114</v>
      </c>
      <c r="E5285" t="s">
        <v>63</v>
      </c>
      <c r="F5285" t="s">
        <v>38</v>
      </c>
      <c r="G5285" t="s">
        <v>51</v>
      </c>
      <c r="I5285" t="str">
        <f t="shared" si="328"/>
        <v>05Qd-613,3421300576145</v>
      </c>
      <c r="J5285" t="str">
        <f t="shared" si="329"/>
        <v>PlátanoFríjolPiscicultura cachama</v>
      </c>
      <c r="K5285">
        <v>2.598244350885937</v>
      </c>
      <c r="L5285">
        <v>0.33421300576145019</v>
      </c>
      <c r="M5285">
        <v>0.40967270096711472</v>
      </c>
      <c r="O5285">
        <v>3.3421300576145021</v>
      </c>
      <c r="P5285">
        <v>163.41306774520919</v>
      </c>
      <c r="Q5285">
        <v>19.232439331545269</v>
      </c>
      <c r="R5285">
        <v>815.79104484784352</v>
      </c>
      <c r="T5285">
        <f t="shared" si="330"/>
        <v>998.43655192459801</v>
      </c>
      <c r="U5285">
        <v>13408167.128120011</v>
      </c>
      <c r="V5285">
        <v>2572117.1416981448</v>
      </c>
      <c r="W5285">
        <v>34019715.730200529</v>
      </c>
      <c r="Y5285">
        <f t="shared" si="331"/>
        <v>50000000.000018686</v>
      </c>
      <c r="Z5285">
        <v>0.56345776674831904</v>
      </c>
      <c r="AA5285">
        <v>8.4768804805293266E-2</v>
      </c>
      <c r="AB5285">
        <v>0.71324819961266783</v>
      </c>
      <c r="AD5285">
        <v>7.5867999999999991E-2</v>
      </c>
      <c r="AE5285">
        <v>5.4999999999999997E-3</v>
      </c>
      <c r="AF5285">
        <v>1.049883787732304</v>
      </c>
      <c r="AG5285">
        <v>0.52972761413189862</v>
      </c>
      <c r="AH5285">
        <v>5.0031094594787051</v>
      </c>
    </row>
    <row r="5286" spans="1:34">
      <c r="A5286" t="s">
        <v>809</v>
      </c>
      <c r="B5286" t="s">
        <v>5986</v>
      </c>
      <c r="C5286" t="s">
        <v>1067</v>
      </c>
      <c r="D5286" t="s">
        <v>6115</v>
      </c>
      <c r="E5286" t="s">
        <v>62</v>
      </c>
      <c r="F5286" t="s">
        <v>63</v>
      </c>
      <c r="G5286" t="s">
        <v>38</v>
      </c>
      <c r="H5286" t="s">
        <v>51</v>
      </c>
      <c r="I5286" t="str">
        <f t="shared" si="328"/>
        <v>05Qd-611,95661964592025</v>
      </c>
      <c r="J5286" t="str">
        <f t="shared" si="329"/>
        <v>CaféPlátanoFríjolPiscicultura cachama</v>
      </c>
      <c r="K5286">
        <v>1.202197716838578</v>
      </c>
      <c r="L5286">
        <v>0.1956619645920247</v>
      </c>
      <c r="M5286">
        <v>0.1956619645920247</v>
      </c>
      <c r="N5286">
        <v>0.36309799989762032</v>
      </c>
      <c r="O5286">
        <v>1.9566196459202481</v>
      </c>
      <c r="P5286">
        <v>185.138448393141</v>
      </c>
      <c r="Q5286">
        <v>12.30589488788266</v>
      </c>
      <c r="R5286">
        <v>11.259456689704701</v>
      </c>
      <c r="S5286">
        <v>723.04572899139657</v>
      </c>
      <c r="T5286">
        <f t="shared" si="330"/>
        <v>931.74952896212494</v>
      </c>
      <c r="U5286">
        <v>17332373.011113819</v>
      </c>
      <c r="V5286">
        <v>1009708.082679609</v>
      </c>
      <c r="W5286">
        <v>1505822.587480919</v>
      </c>
      <c r="X5286">
        <v>30152096.318746369</v>
      </c>
      <c r="Y5286">
        <f t="shared" si="331"/>
        <v>50000000.000020713</v>
      </c>
      <c r="Z5286">
        <v>0.75208693516214764</v>
      </c>
      <c r="AA5286">
        <v>4.2431441665222627E-2</v>
      </c>
      <c r="AB5286">
        <v>4.9627125810178932E-2</v>
      </c>
      <c r="AC5286">
        <v>0.63216073245438709</v>
      </c>
      <c r="AD5286">
        <v>0.10544000000000001</v>
      </c>
      <c r="AE5286">
        <v>5.4999999999999997E-3</v>
      </c>
      <c r="AF5286">
        <v>0.61464491494876894</v>
      </c>
      <c r="AG5286">
        <v>0.31012421387835931</v>
      </c>
      <c r="AH5286">
        <v>2.9923287747473761</v>
      </c>
    </row>
    <row r="5287" spans="1:34">
      <c r="A5287" t="s">
        <v>809</v>
      </c>
      <c r="B5287" t="s">
        <v>5986</v>
      </c>
      <c r="C5287" t="s">
        <v>1069</v>
      </c>
      <c r="D5287" t="s">
        <v>6116</v>
      </c>
      <c r="E5287" t="s">
        <v>62</v>
      </c>
      <c r="F5287" t="s">
        <v>46</v>
      </c>
      <c r="G5287" t="s">
        <v>51</v>
      </c>
      <c r="I5287" t="str">
        <f t="shared" si="328"/>
        <v>05Qd-611,11730112391801</v>
      </c>
      <c r="J5287" t="str">
        <f t="shared" si="329"/>
        <v>CaféGranadillaPiscicultura cachama</v>
      </c>
      <c r="K5287">
        <v>0.11173011239180131</v>
      </c>
      <c r="L5287">
        <v>0.60158268545313898</v>
      </c>
      <c r="M5287">
        <v>0.403988326073073</v>
      </c>
      <c r="O5287">
        <v>1.1173011239180131</v>
      </c>
      <c r="P5287">
        <v>17.206437308337399</v>
      </c>
      <c r="Q5287">
        <v>76.737340463051993</v>
      </c>
      <c r="R5287">
        <v>804.47161320602333</v>
      </c>
      <c r="T5287">
        <f t="shared" si="330"/>
        <v>898.4153909774127</v>
      </c>
      <c r="U5287">
        <v>1610839.845579573</v>
      </c>
      <c r="V5287">
        <v>14841481.77880281</v>
      </c>
      <c r="W5287">
        <v>33547678.37564243</v>
      </c>
      <c r="Y5287">
        <f t="shared" si="331"/>
        <v>50000000.00002481</v>
      </c>
      <c r="Z5287">
        <v>6.9897618850123924E-2</v>
      </c>
      <c r="AA5287">
        <v>0.58896397567797343</v>
      </c>
      <c r="AB5287">
        <v>0.70335159154108406</v>
      </c>
      <c r="AD5287">
        <v>7.8413999999999998E-2</v>
      </c>
      <c r="AE5287">
        <v>5.4999999999999997E-3</v>
      </c>
      <c r="AF5287">
        <v>0.35098464625696751</v>
      </c>
      <c r="AG5287">
        <v>0.17709222814100509</v>
      </c>
      <c r="AH5287">
        <v>1.729291998315986</v>
      </c>
    </row>
    <row r="5288" spans="1:34">
      <c r="A5288" t="s">
        <v>809</v>
      </c>
      <c r="B5288" t="s">
        <v>5986</v>
      </c>
      <c r="C5288" t="s">
        <v>1071</v>
      </c>
      <c r="D5288" t="s">
        <v>6117</v>
      </c>
      <c r="E5288" t="s">
        <v>63</v>
      </c>
      <c r="F5288" t="s">
        <v>46</v>
      </c>
      <c r="G5288" t="s">
        <v>51</v>
      </c>
      <c r="I5288" t="str">
        <f t="shared" si="328"/>
        <v>05Qd-611,15216802267601</v>
      </c>
      <c r="J5288" t="str">
        <f t="shared" si="329"/>
        <v>PlátanoGranadillaPiscicultura cachama</v>
      </c>
      <c r="K5288">
        <v>0.1152168022676012</v>
      </c>
      <c r="L5288">
        <v>0.62881534888802304</v>
      </c>
      <c r="M5288">
        <v>0.40813587152038799</v>
      </c>
      <c r="O5288">
        <v>1.152168022676012</v>
      </c>
      <c r="P5288">
        <v>7.2464050996289231</v>
      </c>
      <c r="Q5288">
        <v>80.211114253839057</v>
      </c>
      <c r="R5288">
        <v>812.73071962446807</v>
      </c>
      <c r="T5288">
        <f t="shared" si="330"/>
        <v>900.18823897793607</v>
      </c>
      <c r="U5288">
        <v>594573.07787267922</v>
      </c>
      <c r="V5288">
        <v>15513331.36478726</v>
      </c>
      <c r="W5288">
        <v>33892095.557364948</v>
      </c>
      <c r="Y5288">
        <f t="shared" si="331"/>
        <v>50000000.000024885</v>
      </c>
      <c r="Z5288">
        <v>2.4986026458769819E-2</v>
      </c>
      <c r="AA5288">
        <v>0.61562541077700417</v>
      </c>
      <c r="AB5288">
        <v>0.71057254943289794</v>
      </c>
      <c r="AD5288">
        <v>7.5867999999999991E-2</v>
      </c>
      <c r="AE5288">
        <v>5.4999999999999997E-3</v>
      </c>
      <c r="AF5288">
        <v>0.36193759874639131</v>
      </c>
      <c r="AG5288">
        <v>0.18261863159414801</v>
      </c>
      <c r="AH5288">
        <v>1.778092253016551</v>
      </c>
    </row>
    <row r="5289" spans="1:34">
      <c r="A5289" t="s">
        <v>809</v>
      </c>
      <c r="B5289" t="s">
        <v>5986</v>
      </c>
      <c r="C5289" t="s">
        <v>1073</v>
      </c>
      <c r="D5289" t="s">
        <v>6118</v>
      </c>
      <c r="E5289" t="s">
        <v>62</v>
      </c>
      <c r="F5289" t="s">
        <v>63</v>
      </c>
      <c r="G5289" t="s">
        <v>46</v>
      </c>
      <c r="H5289" t="s">
        <v>51</v>
      </c>
      <c r="I5289" t="str">
        <f t="shared" si="328"/>
        <v>05Qd-611,21528434206278</v>
      </c>
      <c r="J5289" t="str">
        <f t="shared" si="329"/>
        <v>CaféPlátanoGranadillaPiscicultura cachama</v>
      </c>
      <c r="K5289">
        <v>0.1215284342062783</v>
      </c>
      <c r="L5289">
        <v>0.1215284342062784</v>
      </c>
      <c r="M5289">
        <v>0.56731058812379809</v>
      </c>
      <c r="N5289">
        <v>0.40491688552642902</v>
      </c>
      <c r="O5289">
        <v>1.2152843420627839</v>
      </c>
      <c r="P5289">
        <v>18.715378867766859</v>
      </c>
      <c r="Q5289">
        <v>7.6433666622418448</v>
      </c>
      <c r="R5289">
        <v>72.365622884173391</v>
      </c>
      <c r="S5289">
        <v>806.3206758476598</v>
      </c>
      <c r="T5289">
        <f t="shared" si="330"/>
        <v>905.04504426184189</v>
      </c>
      <c r="U5289">
        <v>1752104.6027761239</v>
      </c>
      <c r="V5289">
        <v>627144.0775387066</v>
      </c>
      <c r="W5289">
        <v>13995964.245911</v>
      </c>
      <c r="X5289">
        <v>33624787.073798761</v>
      </c>
      <c r="Y5289">
        <f t="shared" si="331"/>
        <v>50000000.000024587</v>
      </c>
      <c r="Z5289">
        <v>7.602738412913411E-2</v>
      </c>
      <c r="AA5289">
        <v>2.635477302623249E-2</v>
      </c>
      <c r="AB5289">
        <v>0.55541076481269269</v>
      </c>
      <c r="AC5289">
        <v>0.70496823174380197</v>
      </c>
      <c r="AD5289">
        <v>0.10544000000000001</v>
      </c>
      <c r="AE5289">
        <v>5.4999999999999997E-3</v>
      </c>
      <c r="AF5289">
        <v>0.38176471478412061</v>
      </c>
      <c r="AG5289">
        <v>0.1926225682169512</v>
      </c>
      <c r="AH5289">
        <v>1.9006116250638549</v>
      </c>
    </row>
    <row r="5290" spans="1:34">
      <c r="A5290" t="s">
        <v>809</v>
      </c>
      <c r="B5290" t="s">
        <v>5986</v>
      </c>
      <c r="C5290" t="s">
        <v>1075</v>
      </c>
      <c r="D5290" t="s">
        <v>6119</v>
      </c>
      <c r="E5290" t="s">
        <v>38</v>
      </c>
      <c r="F5290" t="s">
        <v>46</v>
      </c>
      <c r="G5290" t="s">
        <v>51</v>
      </c>
      <c r="I5290" t="str">
        <f t="shared" si="328"/>
        <v>05Qd-611,16251095218427</v>
      </c>
      <c r="J5290" t="str">
        <f t="shared" si="329"/>
        <v>FríjolGranadillaPiscicultura cachama</v>
      </c>
      <c r="K5290">
        <v>0.1162510952184273</v>
      </c>
      <c r="L5290">
        <v>0.64719965148217773</v>
      </c>
      <c r="M5290">
        <v>0.39906020548366872</v>
      </c>
      <c r="O5290">
        <v>1.162510952184274</v>
      </c>
      <c r="P5290">
        <v>6.6897221157513176</v>
      </c>
      <c r="Q5290">
        <v>82.556199179747068</v>
      </c>
      <c r="R5290">
        <v>794.65812884332217</v>
      </c>
      <c r="T5290">
        <f t="shared" si="330"/>
        <v>883.90405013882059</v>
      </c>
      <c r="U5290">
        <v>894673.24609720381</v>
      </c>
      <c r="V5290">
        <v>15966885.462278649</v>
      </c>
      <c r="W5290">
        <v>33138441.291648541</v>
      </c>
      <c r="Y5290">
        <f t="shared" si="331"/>
        <v>50000000.000024393</v>
      </c>
      <c r="Z5290">
        <v>2.948558622522969E-2</v>
      </c>
      <c r="AA5290">
        <v>0.63362408694861694</v>
      </c>
      <c r="AB5290">
        <v>0.69477163703210909</v>
      </c>
      <c r="AD5290">
        <v>7.5867999999999991E-2</v>
      </c>
      <c r="AE5290">
        <v>5.4999999999999997E-3</v>
      </c>
      <c r="AF5290">
        <v>0.36518668655003372</v>
      </c>
      <c r="AG5290">
        <v>0.1842579859212074</v>
      </c>
      <c r="AH5290">
        <v>1.7933236246555151</v>
      </c>
    </row>
    <row r="5291" spans="1:34">
      <c r="A5291" t="s">
        <v>809</v>
      </c>
      <c r="B5291" t="s">
        <v>5986</v>
      </c>
      <c r="C5291" t="s">
        <v>1077</v>
      </c>
      <c r="D5291" t="s">
        <v>6120</v>
      </c>
      <c r="E5291" t="s">
        <v>62</v>
      </c>
      <c r="F5291" t="s">
        <v>38</v>
      </c>
      <c r="G5291" t="s">
        <v>46</v>
      </c>
      <c r="H5291" t="s">
        <v>51</v>
      </c>
      <c r="I5291" t="str">
        <f t="shared" si="328"/>
        <v>05Qd-611,22679715254849</v>
      </c>
      <c r="J5291" t="str">
        <f t="shared" si="329"/>
        <v>CaféFríjolGranadillaPiscicultura cachama</v>
      </c>
      <c r="K5291">
        <v>0.1226797152548486</v>
      </c>
      <c r="L5291">
        <v>0.1226797152548486</v>
      </c>
      <c r="M5291">
        <v>0.58612887633694577</v>
      </c>
      <c r="N5291">
        <v>0.39530884570184383</v>
      </c>
      <c r="O5291">
        <v>1.2267971525484871</v>
      </c>
      <c r="P5291">
        <v>18.892676149246689</v>
      </c>
      <c r="Q5291">
        <v>7.0596599778471987</v>
      </c>
      <c r="R5291">
        <v>74.766066621107768</v>
      </c>
      <c r="S5291">
        <v>787.18795641350061</v>
      </c>
      <c r="T5291">
        <f t="shared" si="330"/>
        <v>887.90635916170231</v>
      </c>
      <c r="U5291">
        <v>1768702.8979608139</v>
      </c>
      <c r="V5291">
        <v>944148.17229126592</v>
      </c>
      <c r="W5291">
        <v>14460225.0838261</v>
      </c>
      <c r="X5291">
        <v>32826923.845945869</v>
      </c>
      <c r="Y5291">
        <f t="shared" si="331"/>
        <v>50000000.00002405</v>
      </c>
      <c r="Z5291">
        <v>7.6747617933608861E-2</v>
      </c>
      <c r="AA5291">
        <v>3.1116122522861861E-2</v>
      </c>
      <c r="AB5291">
        <v>0.57383432338489615</v>
      </c>
      <c r="AC5291">
        <v>0.6882404461468743</v>
      </c>
      <c r="AD5291">
        <v>0.10544000000000001</v>
      </c>
      <c r="AE5291">
        <v>5.4999999999999997E-3</v>
      </c>
      <c r="AF5291">
        <v>0.38538130446549318</v>
      </c>
      <c r="AG5291">
        <v>0.19444734867893521</v>
      </c>
      <c r="AH5291">
        <v>1.917565805692915</v>
      </c>
    </row>
    <row r="5292" spans="1:34">
      <c r="A5292" t="s">
        <v>809</v>
      </c>
      <c r="B5292" t="s">
        <v>5986</v>
      </c>
      <c r="C5292" t="s">
        <v>1079</v>
      </c>
      <c r="D5292" t="s">
        <v>6121</v>
      </c>
      <c r="E5292" t="s">
        <v>63</v>
      </c>
      <c r="F5292" t="s">
        <v>38</v>
      </c>
      <c r="G5292" t="s">
        <v>46</v>
      </c>
      <c r="H5292" t="s">
        <v>51</v>
      </c>
      <c r="I5292" t="str">
        <f t="shared" si="328"/>
        <v>05Qd-611,26896181022983</v>
      </c>
      <c r="J5292" t="str">
        <f t="shared" si="329"/>
        <v>PlátanoFríjolGranadillaPiscicultura cachama</v>
      </c>
      <c r="K5292">
        <v>0.12689618102298289</v>
      </c>
      <c r="L5292">
        <v>0.12689618102298289</v>
      </c>
      <c r="M5292">
        <v>0.61559093688822852</v>
      </c>
      <c r="N5292">
        <v>0.39957851129563499</v>
      </c>
      <c r="O5292">
        <v>1.268961810229829</v>
      </c>
      <c r="P5292">
        <v>7.9809638454698888</v>
      </c>
      <c r="Q5292">
        <v>7.3022984170498351</v>
      </c>
      <c r="R5292">
        <v>78.524220281337989</v>
      </c>
      <c r="S5292">
        <v>795.69024359955711</v>
      </c>
      <c r="T5292">
        <f t="shared" si="330"/>
        <v>889.49772614341487</v>
      </c>
      <c r="U5292">
        <v>654844.18449564767</v>
      </c>
      <c r="V5292">
        <v>976598.26756775728</v>
      </c>
      <c r="W5292">
        <v>15187075.515880151</v>
      </c>
      <c r="X5292">
        <v>33181482.03208055</v>
      </c>
      <c r="Y5292">
        <f t="shared" si="331"/>
        <v>50000000.00002411</v>
      </c>
      <c r="Z5292">
        <v>2.7518827759106031E-2</v>
      </c>
      <c r="AA5292">
        <v>3.2185574511580377E-2</v>
      </c>
      <c r="AB5292">
        <v>0.60267839209488294</v>
      </c>
      <c r="AC5292">
        <v>0.69567401760655567</v>
      </c>
      <c r="AD5292">
        <v>0.102894</v>
      </c>
      <c r="AE5292">
        <v>5.4999999999999997E-3</v>
      </c>
      <c r="AF5292">
        <v>0.3986267466690564</v>
      </c>
      <c r="AG5292">
        <v>0.20113044692142801</v>
      </c>
      <c r="AH5292">
        <v>1.977113003820314</v>
      </c>
    </row>
    <row r="5293" spans="1:34">
      <c r="A5293" t="s">
        <v>809</v>
      </c>
      <c r="B5293" t="s">
        <v>5986</v>
      </c>
      <c r="C5293" t="s">
        <v>1081</v>
      </c>
      <c r="D5293" t="s">
        <v>6122</v>
      </c>
      <c r="E5293" t="s">
        <v>62</v>
      </c>
      <c r="F5293" t="s">
        <v>75</v>
      </c>
      <c r="G5293" t="s">
        <v>51</v>
      </c>
      <c r="I5293" t="str">
        <f t="shared" si="328"/>
        <v>05Qd-611,77687220226778</v>
      </c>
      <c r="J5293" t="str">
        <f t="shared" si="329"/>
        <v>CaféCaña paneleraPiscicultura cachama</v>
      </c>
      <c r="K5293">
        <v>1.2303428878941789</v>
      </c>
      <c r="L5293">
        <v>0.17768722022677791</v>
      </c>
      <c r="M5293">
        <v>0.36884209414682229</v>
      </c>
      <c r="O5293">
        <v>1.776872202267779</v>
      </c>
      <c r="P5293">
        <v>189.47280473570359</v>
      </c>
      <c r="Q5293">
        <v>11.33974171096828</v>
      </c>
      <c r="R5293">
        <v>734.48408121305749</v>
      </c>
      <c r="T5293">
        <f t="shared" si="330"/>
        <v>935.29662765972932</v>
      </c>
      <c r="U5293">
        <v>17738148.697063468</v>
      </c>
      <c r="V5293">
        <v>1632758.4622966649</v>
      </c>
      <c r="W5293">
        <v>30629092.840662591</v>
      </c>
      <c r="Y5293">
        <f t="shared" si="331"/>
        <v>50000000.000022724</v>
      </c>
      <c r="Z5293">
        <v>0.76969436790165224</v>
      </c>
      <c r="AA5293">
        <v>5.1102262621023478E-2</v>
      </c>
      <c r="AB5293">
        <v>0.64216131309346103</v>
      </c>
      <c r="AD5293">
        <v>7.4434E-2</v>
      </c>
      <c r="AE5293">
        <v>5.4999999999999997E-3</v>
      </c>
      <c r="AF5293">
        <v>0.5581797494034908</v>
      </c>
      <c r="AG5293">
        <v>0.28163424405944298</v>
      </c>
      <c r="AH5293">
        <v>2.6966201957307132</v>
      </c>
    </row>
    <row r="5294" spans="1:34">
      <c r="A5294" t="s">
        <v>809</v>
      </c>
      <c r="B5294" t="s">
        <v>5986</v>
      </c>
      <c r="C5294" t="s">
        <v>1083</v>
      </c>
      <c r="D5294" t="s">
        <v>6123</v>
      </c>
      <c r="E5294" t="s">
        <v>63</v>
      </c>
      <c r="F5294" t="s">
        <v>75</v>
      </c>
      <c r="G5294" t="s">
        <v>51</v>
      </c>
      <c r="I5294" t="str">
        <f t="shared" si="328"/>
        <v>05Qd-612,74258202045433</v>
      </c>
      <c r="J5294" t="str">
        <f t="shared" si="329"/>
        <v>PlátanoCaña paneleraPiscicultura cachama</v>
      </c>
      <c r="K5294">
        <v>0.27425820204543272</v>
      </c>
      <c r="L5294">
        <v>2.1175775962514241</v>
      </c>
      <c r="M5294">
        <v>0.35074622215747142</v>
      </c>
      <c r="O5294">
        <v>2.7425820204543281</v>
      </c>
      <c r="P5294">
        <v>17.24909904460986</v>
      </c>
      <c r="Q5294">
        <v>135.14074317656201</v>
      </c>
      <c r="R5294">
        <v>698.44933864227914</v>
      </c>
      <c r="T5294">
        <f t="shared" si="330"/>
        <v>850.83918086345102</v>
      </c>
      <c r="U5294">
        <v>1415301.7625262991</v>
      </c>
      <c r="V5294">
        <v>19458308.455929618</v>
      </c>
      <c r="W5294">
        <v>29126389.781575341</v>
      </c>
      <c r="Y5294">
        <f t="shared" si="331"/>
        <v>50000000.000031263</v>
      </c>
      <c r="Z5294">
        <v>5.9475897247399712E-2</v>
      </c>
      <c r="AA5294">
        <v>0.60900838172788241</v>
      </c>
      <c r="AB5294">
        <v>0.61065604538497897</v>
      </c>
      <c r="AD5294">
        <v>7.1887999999999994E-2</v>
      </c>
      <c r="AE5294">
        <v>5.4999999999999997E-3</v>
      </c>
      <c r="AF5294">
        <v>0.86154409019507683</v>
      </c>
      <c r="AG5294">
        <v>0.434699250242011</v>
      </c>
      <c r="AH5294">
        <v>4.1162133608914164</v>
      </c>
    </row>
    <row r="5295" spans="1:34">
      <c r="A5295" t="s">
        <v>809</v>
      </c>
      <c r="B5295" t="s">
        <v>5986</v>
      </c>
      <c r="C5295" t="s">
        <v>1085</v>
      </c>
      <c r="D5295" t="s">
        <v>6124</v>
      </c>
      <c r="E5295" t="s">
        <v>62</v>
      </c>
      <c r="F5295" t="s">
        <v>63</v>
      </c>
      <c r="G5295" t="s">
        <v>75</v>
      </c>
      <c r="H5295" t="s">
        <v>51</v>
      </c>
      <c r="I5295" t="str">
        <f t="shared" si="328"/>
        <v>05Qd-611,88143223803308</v>
      </c>
      <c r="J5295" t="str">
        <f t="shared" si="329"/>
        <v>CaféPlátanoCaña paneleraPiscicultura cachama</v>
      </c>
      <c r="K5295">
        <v>1.1320952817748751</v>
      </c>
      <c r="L5295">
        <v>0.18814322380330789</v>
      </c>
      <c r="M5295">
        <v>0.18814322380330789</v>
      </c>
      <c r="N5295">
        <v>0.37305050865158901</v>
      </c>
      <c r="O5295">
        <v>1.881432238033079</v>
      </c>
      <c r="P5295">
        <v>174.3426733933307</v>
      </c>
      <c r="Q5295">
        <v>11.833013845171539</v>
      </c>
      <c r="R5295">
        <v>12.00702875465935</v>
      </c>
      <c r="S5295">
        <v>742.86439764100521</v>
      </c>
      <c r="T5295">
        <f t="shared" si="330"/>
        <v>941.04711363416686</v>
      </c>
      <c r="U5295">
        <v>16321689.380215989</v>
      </c>
      <c r="V5295">
        <v>970907.83163557167</v>
      </c>
      <c r="W5295">
        <v>1728838.1257614591</v>
      </c>
      <c r="X5295">
        <v>30978564.662409641</v>
      </c>
      <c r="Y5295">
        <f t="shared" si="331"/>
        <v>50000000.000022665</v>
      </c>
      <c r="Z5295">
        <v>0.70823131574447784</v>
      </c>
      <c r="AA5295">
        <v>4.0800920312554133E-2</v>
      </c>
      <c r="AB5295">
        <v>5.4109375006777788E-2</v>
      </c>
      <c r="AC5295">
        <v>0.64948824520698167</v>
      </c>
      <c r="AD5295">
        <v>0.10145999999999999</v>
      </c>
      <c r="AE5295">
        <v>5.4999999999999997E-3</v>
      </c>
      <c r="AF5295">
        <v>0.59102583393709307</v>
      </c>
      <c r="AG5295">
        <v>0.2982070097282431</v>
      </c>
      <c r="AH5295">
        <v>2.8776250816984161</v>
      </c>
    </row>
    <row r="5296" spans="1:34">
      <c r="A5296" t="s">
        <v>809</v>
      </c>
      <c r="B5296" t="s">
        <v>5986</v>
      </c>
      <c r="C5296" t="s">
        <v>1087</v>
      </c>
      <c r="D5296" t="s">
        <v>6125</v>
      </c>
      <c r="E5296" t="s">
        <v>38</v>
      </c>
      <c r="F5296" t="s">
        <v>75</v>
      </c>
      <c r="G5296" t="s">
        <v>51</v>
      </c>
      <c r="I5296" t="str">
        <f t="shared" si="328"/>
        <v>05Qd-612,88357426061603</v>
      </c>
      <c r="J5296" t="str">
        <f t="shared" si="329"/>
        <v>FríjolCaña paneleraPiscicultura cachama</v>
      </c>
      <c r="K5296">
        <v>0.28835742606160342</v>
      </c>
      <c r="L5296">
        <v>2.2711444357579702</v>
      </c>
      <c r="M5296">
        <v>0.32407239879646099</v>
      </c>
      <c r="O5296">
        <v>2.8835742606160339</v>
      </c>
      <c r="P5296">
        <v>16.59365915427227</v>
      </c>
      <c r="Q5296">
        <v>144.94115703385259</v>
      </c>
      <c r="R5296">
        <v>645.3331164034139</v>
      </c>
      <c r="T5296">
        <f t="shared" si="330"/>
        <v>806.86793259153876</v>
      </c>
      <c r="U5296">
        <v>2219210.700131753</v>
      </c>
      <c r="V5296">
        <v>20869426.01639602</v>
      </c>
      <c r="W5296">
        <v>26911363.28350269</v>
      </c>
      <c r="Y5296">
        <f t="shared" si="331"/>
        <v>50000000.000030458</v>
      </c>
      <c r="Z5296">
        <v>7.3138130301906704E-2</v>
      </c>
      <c r="AA5296">
        <v>0.65317370184673151</v>
      </c>
      <c r="AB5296">
        <v>0.56421639625992259</v>
      </c>
      <c r="AD5296">
        <v>7.1887999999999994E-2</v>
      </c>
      <c r="AE5296">
        <v>5.4999999999999997E-3</v>
      </c>
      <c r="AF5296">
        <v>0.90583484626681698</v>
      </c>
      <c r="AG5296">
        <v>0.45704652030764142</v>
      </c>
      <c r="AH5296">
        <v>4.3238436271904934</v>
      </c>
    </row>
    <row r="5297" spans="1:34">
      <c r="A5297" t="s">
        <v>809</v>
      </c>
      <c r="B5297" t="s">
        <v>5986</v>
      </c>
      <c r="C5297" t="s">
        <v>1089</v>
      </c>
      <c r="D5297" t="s">
        <v>6126</v>
      </c>
      <c r="E5297" t="s">
        <v>62</v>
      </c>
      <c r="F5297" t="s">
        <v>38</v>
      </c>
      <c r="G5297" t="s">
        <v>75</v>
      </c>
      <c r="H5297" t="s">
        <v>51</v>
      </c>
      <c r="I5297" t="str">
        <f t="shared" si="328"/>
        <v>05Qd-611,9322495140351</v>
      </c>
      <c r="J5297" t="str">
        <f t="shared" si="329"/>
        <v>CaféFríjolCaña paneleraPiscicultura cachama</v>
      </c>
      <c r="K5297">
        <v>1.1894921015918649</v>
      </c>
      <c r="L5297">
        <v>0.19322495140351001</v>
      </c>
      <c r="M5297">
        <v>0.19322495140351001</v>
      </c>
      <c r="N5297">
        <v>0.35630750963621549</v>
      </c>
      <c r="O5297">
        <v>1.932249514035101</v>
      </c>
      <c r="P5297">
        <v>183.18178364514731</v>
      </c>
      <c r="Q5297">
        <v>11.11921765803835</v>
      </c>
      <c r="R5297">
        <v>12.331337269127889</v>
      </c>
      <c r="S5297">
        <v>709.52366337095589</v>
      </c>
      <c r="T5297">
        <f t="shared" si="330"/>
        <v>916.15600194326942</v>
      </c>
      <c r="U5297">
        <v>17149193.10675431</v>
      </c>
      <c r="V5297">
        <v>1487067.2329954109</v>
      </c>
      <c r="W5297">
        <v>1775533.8517215301</v>
      </c>
      <c r="X5297">
        <v>29588205.808550451</v>
      </c>
      <c r="Y5297">
        <f t="shared" si="331"/>
        <v>50000000.000021696</v>
      </c>
      <c r="Z5297">
        <v>0.74413838635323926</v>
      </c>
      <c r="AA5297">
        <v>4.9009008945413407E-2</v>
      </c>
      <c r="AB5297">
        <v>5.5570863222208243E-2</v>
      </c>
      <c r="AC5297">
        <v>0.62033835585472419</v>
      </c>
      <c r="AD5297">
        <v>0.10145999999999999</v>
      </c>
      <c r="AE5297">
        <v>5.4999999999999997E-3</v>
      </c>
      <c r="AF5297">
        <v>0.60698937613668091</v>
      </c>
      <c r="AG5297">
        <v>0.30626154797456351</v>
      </c>
      <c r="AH5297">
        <v>2.9524604381463448</v>
      </c>
    </row>
    <row r="5298" spans="1:34">
      <c r="A5298" t="s">
        <v>809</v>
      </c>
      <c r="B5298" t="s">
        <v>5986</v>
      </c>
      <c r="C5298" t="s">
        <v>1091</v>
      </c>
      <c r="D5298" t="s">
        <v>6127</v>
      </c>
      <c r="E5298" t="s">
        <v>63</v>
      </c>
      <c r="F5298" t="s">
        <v>38</v>
      </c>
      <c r="G5298" t="s">
        <v>75</v>
      </c>
      <c r="H5298" t="s">
        <v>51</v>
      </c>
      <c r="I5298" t="str">
        <f t="shared" si="328"/>
        <v>05Qd-612,93537983616974</v>
      </c>
      <c r="J5298" t="str">
        <f t="shared" si="329"/>
        <v>PlátanoFríjolCaña paneleraPiscicultura cachama</v>
      </c>
      <c r="K5298">
        <v>0.2935379836169737</v>
      </c>
      <c r="L5298">
        <v>0.2935379836169737</v>
      </c>
      <c r="M5298">
        <v>2.0145607322475629</v>
      </c>
      <c r="N5298">
        <v>0.33374313668822631</v>
      </c>
      <c r="O5298">
        <v>2.9353798361697372</v>
      </c>
      <c r="P5298">
        <v>18.4616748560376</v>
      </c>
      <c r="Q5298">
        <v>16.891776693594942</v>
      </c>
      <c r="R5298">
        <v>128.56635573222701</v>
      </c>
      <c r="S5298">
        <v>664.59068799788076</v>
      </c>
      <c r="T5298">
        <f t="shared" si="330"/>
        <v>828.51049527974033</v>
      </c>
      <c r="U5298">
        <v>1514794.534796437</v>
      </c>
      <c r="V5298">
        <v>2259080.485753539</v>
      </c>
      <c r="W5298">
        <v>18511691.944922831</v>
      </c>
      <c r="X5298">
        <v>27714433.034556329</v>
      </c>
      <c r="Y5298">
        <f t="shared" si="331"/>
        <v>50000000.000029132</v>
      </c>
      <c r="Z5298">
        <v>6.3656929206149751E-2</v>
      </c>
      <c r="AA5298">
        <v>7.4452111698870116E-2</v>
      </c>
      <c r="AB5298">
        <v>0.57938106901512398</v>
      </c>
      <c r="AC5298">
        <v>0.58105334042033241</v>
      </c>
      <c r="AD5298">
        <v>9.8914000000000002E-2</v>
      </c>
      <c r="AE5298">
        <v>5.4999999999999997E-3</v>
      </c>
      <c r="AF5298">
        <v>0.92210884905855617</v>
      </c>
      <c r="AG5298">
        <v>0.46525770403290329</v>
      </c>
      <c r="AH5298">
        <v>4.4271603892611964</v>
      </c>
    </row>
    <row r="5299" spans="1:34">
      <c r="A5299" t="s">
        <v>809</v>
      </c>
      <c r="B5299" t="s">
        <v>5986</v>
      </c>
      <c r="C5299" t="s">
        <v>1093</v>
      </c>
      <c r="D5299" t="s">
        <v>6128</v>
      </c>
      <c r="E5299" t="s">
        <v>46</v>
      </c>
      <c r="F5299" t="s">
        <v>75</v>
      </c>
      <c r="G5299" t="s">
        <v>51</v>
      </c>
      <c r="I5299" t="str">
        <f t="shared" si="328"/>
        <v>05Qd-611,14298250685627</v>
      </c>
      <c r="J5299" t="str">
        <f t="shared" si="329"/>
        <v>GranadillaCaña paneleraPiscicultura cachama</v>
      </c>
      <c r="K5299">
        <v>0.62486144634607854</v>
      </c>
      <c r="L5299">
        <v>0.11429825068562741</v>
      </c>
      <c r="M5299">
        <v>0.40382280982456747</v>
      </c>
      <c r="O5299">
        <v>1.1429825068562729</v>
      </c>
      <c r="P5299">
        <v>79.706758040045472</v>
      </c>
      <c r="Q5299">
        <v>7.2943492454680756</v>
      </c>
      <c r="R5299">
        <v>804.14201674282515</v>
      </c>
      <c r="T5299">
        <f t="shared" si="330"/>
        <v>891.14312402833866</v>
      </c>
      <c r="U5299">
        <v>15415785.717363531</v>
      </c>
      <c r="V5299">
        <v>1050280.5761409469</v>
      </c>
      <c r="W5299">
        <v>33533933.706520971</v>
      </c>
      <c r="Y5299">
        <f t="shared" si="331"/>
        <v>50000000.000025451</v>
      </c>
      <c r="Z5299">
        <v>0.61175444471222662</v>
      </c>
      <c r="AA5299">
        <v>3.2871802576493157E-2</v>
      </c>
      <c r="AB5299">
        <v>0.7030634245092694</v>
      </c>
      <c r="AD5299">
        <v>7.1887999999999994E-2</v>
      </c>
      <c r="AE5299">
        <v>5.4999999999999997E-3</v>
      </c>
      <c r="AF5299">
        <v>0.35905209639464092</v>
      </c>
      <c r="AG5299">
        <v>0.18116272733671929</v>
      </c>
      <c r="AH5299">
        <v>1.760585330587634</v>
      </c>
    </row>
    <row r="5300" spans="1:34">
      <c r="A5300" t="s">
        <v>809</v>
      </c>
      <c r="B5300" t="s">
        <v>5986</v>
      </c>
      <c r="C5300" t="s">
        <v>1095</v>
      </c>
      <c r="D5300" t="s">
        <v>6129</v>
      </c>
      <c r="E5300" t="s">
        <v>62</v>
      </c>
      <c r="F5300" t="s">
        <v>46</v>
      </c>
      <c r="G5300" t="s">
        <v>75</v>
      </c>
      <c r="H5300" t="s">
        <v>51</v>
      </c>
      <c r="I5300" t="str">
        <f t="shared" si="328"/>
        <v>05Qd-611,20506934865328</v>
      </c>
      <c r="J5300" t="str">
        <f t="shared" si="329"/>
        <v>CaféGranadillaCaña paneleraPiscicultura cachama</v>
      </c>
      <c r="K5300">
        <v>0.1205069348653279</v>
      </c>
      <c r="L5300">
        <v>0.56365888374699447</v>
      </c>
      <c r="M5300">
        <v>0.1205069348653279</v>
      </c>
      <c r="N5300">
        <v>0.40039659517562881</v>
      </c>
      <c r="O5300">
        <v>1.2050693486532791</v>
      </c>
      <c r="P5300">
        <v>18.558067969260492</v>
      </c>
      <c r="Q5300">
        <v>71.899814793599575</v>
      </c>
      <c r="R5300">
        <v>7.6905785008580967</v>
      </c>
      <c r="S5300">
        <v>797.31931359044916</v>
      </c>
      <c r="T5300">
        <f t="shared" si="330"/>
        <v>895.46777485416737</v>
      </c>
      <c r="U5300">
        <v>1737377.4016177999</v>
      </c>
      <c r="V5300">
        <v>13905874.04670741</v>
      </c>
      <c r="W5300">
        <v>1107331.8464641329</v>
      </c>
      <c r="X5300">
        <v>33249416.705235839</v>
      </c>
      <c r="Y5300">
        <f t="shared" si="331"/>
        <v>50000000.000025183</v>
      </c>
      <c r="Z5300">
        <v>7.5388340902013476E-2</v>
      </c>
      <c r="AA5300">
        <v>0.55183565804886869</v>
      </c>
      <c r="AB5300">
        <v>3.4657399813464482E-2</v>
      </c>
      <c r="AC5300">
        <v>0.69709831767136399</v>
      </c>
      <c r="AD5300">
        <v>0.10145999999999999</v>
      </c>
      <c r="AE5300">
        <v>5.4999999999999997E-3</v>
      </c>
      <c r="AF5300">
        <v>0.37855581633087287</v>
      </c>
      <c r="AG5300">
        <v>0.19100349176154471</v>
      </c>
      <c r="AH5300">
        <v>1.881588656745697</v>
      </c>
    </row>
    <row r="5301" spans="1:34">
      <c r="A5301" t="s">
        <v>809</v>
      </c>
      <c r="B5301" t="s">
        <v>5986</v>
      </c>
      <c r="C5301" t="s">
        <v>1097</v>
      </c>
      <c r="D5301" t="s">
        <v>6130</v>
      </c>
      <c r="E5301" t="s">
        <v>63</v>
      </c>
      <c r="F5301" t="s">
        <v>46</v>
      </c>
      <c r="G5301" t="s">
        <v>75</v>
      </c>
      <c r="H5301" t="s">
        <v>51</v>
      </c>
      <c r="I5301" t="str">
        <f t="shared" si="328"/>
        <v>05Qd-611,24572892567877</v>
      </c>
      <c r="J5301" t="str">
        <f t="shared" si="329"/>
        <v>PlátanoGranadillaCaña paneleraPiscicultura cachama</v>
      </c>
      <c r="K5301">
        <v>0.12457289256787669</v>
      </c>
      <c r="L5301">
        <v>0.59182338833804038</v>
      </c>
      <c r="M5301">
        <v>0.12457289256787669</v>
      </c>
      <c r="N5301">
        <v>0.40475975220497301</v>
      </c>
      <c r="O5301">
        <v>1.2457289256787669</v>
      </c>
      <c r="P5301">
        <v>7.8348437572739948</v>
      </c>
      <c r="Q5301">
        <v>75.492453395138313</v>
      </c>
      <c r="R5301">
        <v>7.95006204782214</v>
      </c>
      <c r="S5301">
        <v>806.0077725075339</v>
      </c>
      <c r="T5301">
        <f t="shared" si="330"/>
        <v>897.28513170776841</v>
      </c>
      <c r="U5301">
        <v>642854.91955900914</v>
      </c>
      <c r="V5301">
        <v>14600712.83080931</v>
      </c>
      <c r="W5301">
        <v>1144693.7165958399</v>
      </c>
      <c r="X5301">
        <v>33611738.533061102</v>
      </c>
      <c r="Y5301">
        <f t="shared" si="331"/>
        <v>50000000.000025257</v>
      </c>
      <c r="Z5301">
        <v>2.701499719213879E-2</v>
      </c>
      <c r="AA5301">
        <v>0.57940938814126353</v>
      </c>
      <c r="AB5301">
        <v>3.5826755932922248E-2</v>
      </c>
      <c r="AC5301">
        <v>0.70469465955223765</v>
      </c>
      <c r="AD5301">
        <v>9.8914000000000002E-2</v>
      </c>
      <c r="AE5301">
        <v>5.4999999999999997E-3</v>
      </c>
      <c r="AF5301">
        <v>0.3913284583284084</v>
      </c>
      <c r="AG5301">
        <v>0.19744803472008449</v>
      </c>
      <c r="AH5301">
        <v>1.93891941872726</v>
      </c>
    </row>
    <row r="5302" spans="1:34">
      <c r="A5302" t="s">
        <v>809</v>
      </c>
      <c r="B5302" t="s">
        <v>5986</v>
      </c>
      <c r="C5302" t="s">
        <v>1099</v>
      </c>
      <c r="D5302" t="s">
        <v>6131</v>
      </c>
      <c r="E5302" t="s">
        <v>38</v>
      </c>
      <c r="F5302" t="s">
        <v>46</v>
      </c>
      <c r="G5302" t="s">
        <v>75</v>
      </c>
      <c r="H5302" t="s">
        <v>51</v>
      </c>
      <c r="I5302" t="str">
        <f t="shared" si="328"/>
        <v>05Qd-611,25782865703059</v>
      </c>
      <c r="J5302" t="str">
        <f t="shared" si="329"/>
        <v>FríjolGranadillaCaña paneleraPiscicultura cachama</v>
      </c>
      <c r="K5302">
        <v>0.1257828657030591</v>
      </c>
      <c r="L5302">
        <v>0.61135577226263316</v>
      </c>
      <c r="M5302">
        <v>0.1257828657030591</v>
      </c>
      <c r="N5302">
        <v>0.39490715336184001</v>
      </c>
      <c r="O5302">
        <v>1.257828657030591</v>
      </c>
      <c r="P5302">
        <v>7.2382321809123997</v>
      </c>
      <c r="Q5302">
        <v>77.983986531846696</v>
      </c>
      <c r="R5302">
        <v>8.0272807854030841</v>
      </c>
      <c r="S5302">
        <v>786.38805685225213</v>
      </c>
      <c r="T5302">
        <f t="shared" si="330"/>
        <v>879.63755635041434</v>
      </c>
      <c r="U5302">
        <v>968030.14673126535</v>
      </c>
      <c r="V5302">
        <v>15082590.928572491</v>
      </c>
      <c r="W5302">
        <v>1155812.0956953571</v>
      </c>
      <c r="X5302">
        <v>32793566.829025619</v>
      </c>
      <c r="Y5302">
        <f t="shared" si="331"/>
        <v>50000000.000024736</v>
      </c>
      <c r="Z5302">
        <v>3.1903196484949277E-2</v>
      </c>
      <c r="AA5302">
        <v>0.598532063658481</v>
      </c>
      <c r="AB5302">
        <v>3.617474024400303E-2</v>
      </c>
      <c r="AC5302">
        <v>0.68754109191206791</v>
      </c>
      <c r="AD5302">
        <v>9.8914000000000002E-2</v>
      </c>
      <c r="AE5302">
        <v>5.4999999999999997E-3</v>
      </c>
      <c r="AF5302">
        <v>0.39512942105673021</v>
      </c>
      <c r="AG5302">
        <v>0.19936584213934869</v>
      </c>
      <c r="AH5302">
        <v>1.9567379202266699</v>
      </c>
    </row>
    <row r="5303" spans="1:34">
      <c r="A5303" t="s">
        <v>809</v>
      </c>
      <c r="B5303" t="s">
        <v>5986</v>
      </c>
      <c r="C5303" t="s">
        <v>1101</v>
      </c>
      <c r="D5303" t="s">
        <v>6132</v>
      </c>
      <c r="E5303" t="s">
        <v>62</v>
      </c>
      <c r="F5303" t="s">
        <v>407</v>
      </c>
      <c r="G5303" t="s">
        <v>51</v>
      </c>
      <c r="I5303" t="str">
        <f t="shared" si="328"/>
        <v>05Qd-611,75767615763335</v>
      </c>
      <c r="J5303" t="str">
        <f t="shared" si="329"/>
        <v>CaféYucaPiscicultura cachama</v>
      </c>
      <c r="K5303">
        <v>1.1984008344477619</v>
      </c>
      <c r="L5303">
        <v>0.17576761576333441</v>
      </c>
      <c r="M5303">
        <v>0.38350770742224871</v>
      </c>
      <c r="O5303">
        <v>1.7576761576333451</v>
      </c>
      <c r="P5303">
        <v>184.5537285049553</v>
      </c>
      <c r="Q5303">
        <v>12.35521572264579</v>
      </c>
      <c r="R5303">
        <v>763.68806758815867</v>
      </c>
      <c r="T5303">
        <f t="shared" si="330"/>
        <v>960.59701181575974</v>
      </c>
      <c r="U5303">
        <v>17277632.446433648</v>
      </c>
      <c r="V5303">
        <v>875424.47916319035</v>
      </c>
      <c r="W5303">
        <v>31846943.07442544</v>
      </c>
      <c r="Y5303">
        <f t="shared" si="331"/>
        <v>50000000.000022277</v>
      </c>
      <c r="Z5303">
        <v>0.74971163066731827</v>
      </c>
      <c r="AA5303">
        <v>4.482444091236075E-2</v>
      </c>
      <c r="AB5303">
        <v>0.66769443316765698</v>
      </c>
      <c r="AD5303">
        <v>7.8413999999999998E-2</v>
      </c>
      <c r="AE5303">
        <v>5.4999999999999997E-3</v>
      </c>
      <c r="AF5303">
        <v>0.55214957831413969</v>
      </c>
      <c r="AG5303">
        <v>0.27859167098488508</v>
      </c>
      <c r="AH5303">
        <v>2.6723314069323689</v>
      </c>
    </row>
    <row r="5304" spans="1:34">
      <c r="A5304" t="s">
        <v>809</v>
      </c>
      <c r="B5304" t="s">
        <v>5986</v>
      </c>
      <c r="C5304" t="s">
        <v>1103</v>
      </c>
      <c r="D5304" t="s">
        <v>6133</v>
      </c>
      <c r="E5304" t="s">
        <v>63</v>
      </c>
      <c r="F5304" t="s">
        <v>407</v>
      </c>
      <c r="G5304" t="s">
        <v>51</v>
      </c>
      <c r="I5304" t="str">
        <f t="shared" si="328"/>
        <v>05Qd-612,58932354068243</v>
      </c>
      <c r="J5304" t="str">
        <f t="shared" si="329"/>
        <v>PlátanoYucaPiscicultura cachama</v>
      </c>
      <c r="K5304">
        <v>0.25893235406824289</v>
      </c>
      <c r="L5304">
        <v>1.890391186614186</v>
      </c>
      <c r="M5304">
        <v>0.44000000000000011</v>
      </c>
      <c r="O5304">
        <v>2.5893235406824289</v>
      </c>
      <c r="P5304">
        <v>16.285200544110729</v>
      </c>
      <c r="Q5304">
        <v>132.88108170196151</v>
      </c>
      <c r="R5304">
        <v>876.18252054794527</v>
      </c>
      <c r="T5304">
        <f t="shared" si="330"/>
        <v>1025.3488027940175</v>
      </c>
      <c r="U5304">
        <v>1336213.153716949</v>
      </c>
      <c r="V5304">
        <v>9415242.4652825296</v>
      </c>
      <c r="W5304">
        <v>36538131.259299614</v>
      </c>
      <c r="Y5304">
        <f t="shared" si="331"/>
        <v>47289586.878299095</v>
      </c>
      <c r="Z5304">
        <v>5.6152319127502272E-2</v>
      </c>
      <c r="AA5304">
        <v>0.48208953439824259</v>
      </c>
      <c r="AB5304">
        <v>0.76604862146957076</v>
      </c>
      <c r="AD5304">
        <v>7.5867999999999991E-2</v>
      </c>
      <c r="AE5304">
        <v>5.4999999999999997E-3</v>
      </c>
      <c r="AF5304">
        <v>0.81340006513584162</v>
      </c>
      <c r="AG5304">
        <v>0.41040778119816512</v>
      </c>
      <c r="AH5304">
        <v>3.8944993870164359</v>
      </c>
    </row>
    <row r="5305" spans="1:34">
      <c r="A5305" t="s">
        <v>809</v>
      </c>
      <c r="B5305" t="s">
        <v>5986</v>
      </c>
      <c r="C5305" t="s">
        <v>1105</v>
      </c>
      <c r="D5305" t="s">
        <v>6134</v>
      </c>
      <c r="E5305" t="s">
        <v>62</v>
      </c>
      <c r="F5305" t="s">
        <v>63</v>
      </c>
      <c r="G5305" t="s">
        <v>407</v>
      </c>
      <c r="H5305" t="s">
        <v>51</v>
      </c>
      <c r="I5305" t="str">
        <f t="shared" si="328"/>
        <v>05Qd-611,85992421337076</v>
      </c>
      <c r="J5305" t="str">
        <f t="shared" si="329"/>
        <v>CaféPlátanoYucaPiscicultura cachama</v>
      </c>
      <c r="K5305">
        <v>1.099418225846394</v>
      </c>
      <c r="L5305">
        <v>0.18599242133707591</v>
      </c>
      <c r="M5305">
        <v>0.18599242133707591</v>
      </c>
      <c r="N5305">
        <v>0.38852114485021361</v>
      </c>
      <c r="O5305">
        <v>1.859924213370759</v>
      </c>
      <c r="P5305">
        <v>169.31040678034461</v>
      </c>
      <c r="Q5305">
        <v>11.69774203018574</v>
      </c>
      <c r="R5305">
        <v>13.07394697491347</v>
      </c>
      <c r="S5305">
        <v>773.67144541143978</v>
      </c>
      <c r="T5305">
        <f t="shared" si="330"/>
        <v>967.75354119688359</v>
      </c>
      <c r="U5305">
        <v>15850576.422401659</v>
      </c>
      <c r="V5305">
        <v>959808.67580868467</v>
      </c>
      <c r="W5305">
        <v>926349.93010626838</v>
      </c>
      <c r="X5305">
        <v>32263264.971705589</v>
      </c>
      <c r="Y5305">
        <f t="shared" si="331"/>
        <v>50000000.000022203</v>
      </c>
      <c r="Z5305">
        <v>0.6877887658218238</v>
      </c>
      <c r="AA5305">
        <v>4.0334495222886693E-2</v>
      </c>
      <c r="AB5305">
        <v>4.7431981506742292E-2</v>
      </c>
      <c r="AC5305">
        <v>0.67642292596428533</v>
      </c>
      <c r="AD5305">
        <v>0.10544000000000001</v>
      </c>
      <c r="AE5305">
        <v>5.4999999999999997E-3</v>
      </c>
      <c r="AF5305">
        <v>0.58426938639919124</v>
      </c>
      <c r="AG5305">
        <v>0.29479798781926531</v>
      </c>
      <c r="AH5305">
        <v>2.8499315875892148</v>
      </c>
    </row>
    <row r="5306" spans="1:34">
      <c r="A5306" t="s">
        <v>809</v>
      </c>
      <c r="B5306" t="s">
        <v>5986</v>
      </c>
      <c r="C5306" t="s">
        <v>1107</v>
      </c>
      <c r="D5306" t="s">
        <v>6135</v>
      </c>
      <c r="E5306" t="s">
        <v>38</v>
      </c>
      <c r="F5306" t="s">
        <v>407</v>
      </c>
      <c r="G5306" t="s">
        <v>51</v>
      </c>
      <c r="I5306" t="str">
        <f t="shared" si="328"/>
        <v>05Qd-612,61699705116273</v>
      </c>
      <c r="J5306" t="str">
        <f t="shared" si="329"/>
        <v>FríjolYucaPiscicultura cachama</v>
      </c>
      <c r="K5306">
        <v>0.26169970511627338</v>
      </c>
      <c r="L5306">
        <v>1.91529734604646</v>
      </c>
      <c r="M5306">
        <v>0.44000000000000011</v>
      </c>
      <c r="O5306">
        <v>2.6169970511627341</v>
      </c>
      <c r="P5306">
        <v>15.059628485327369</v>
      </c>
      <c r="Q5306">
        <v>134.6318079166397</v>
      </c>
      <c r="R5306">
        <v>876.18252054794527</v>
      </c>
      <c r="T5306">
        <f t="shared" si="330"/>
        <v>1025.8739569499123</v>
      </c>
      <c r="U5306">
        <v>2014051.77507475</v>
      </c>
      <c r="V5306">
        <v>9539289.5575427543</v>
      </c>
      <c r="W5306">
        <v>36538131.259299614</v>
      </c>
      <c r="Y5306">
        <f t="shared" si="331"/>
        <v>48091472.59191712</v>
      </c>
      <c r="Z5306">
        <v>6.6376744286361922E-2</v>
      </c>
      <c r="AA5306">
        <v>0.4884411291842185</v>
      </c>
      <c r="AB5306">
        <v>0.76604862146957076</v>
      </c>
      <c r="AD5306">
        <v>7.5867999999999991E-2</v>
      </c>
      <c r="AE5306">
        <v>5.4999999999999997E-3</v>
      </c>
      <c r="AF5306">
        <v>0.82209331450138223</v>
      </c>
      <c r="AG5306">
        <v>0.41479403260929332</v>
      </c>
      <c r="AH5306">
        <v>3.9352523982734091</v>
      </c>
    </row>
    <row r="5307" spans="1:34">
      <c r="A5307" t="s">
        <v>809</v>
      </c>
      <c r="B5307" t="s">
        <v>5986</v>
      </c>
      <c r="C5307" t="s">
        <v>1109</v>
      </c>
      <c r="D5307" t="s">
        <v>6136</v>
      </c>
      <c r="E5307" t="s">
        <v>62</v>
      </c>
      <c r="F5307" t="s">
        <v>38</v>
      </c>
      <c r="G5307" t="s">
        <v>407</v>
      </c>
      <c r="H5307" t="s">
        <v>51</v>
      </c>
      <c r="I5307" t="str">
        <f t="shared" si="328"/>
        <v>05Qd-611,90957094227256</v>
      </c>
      <c r="J5307" t="str">
        <f t="shared" si="329"/>
        <v>CaféFríjolYucaPiscicultura cachama</v>
      </c>
      <c r="K5307">
        <v>1.155269141695638</v>
      </c>
      <c r="L5307">
        <v>0.19095709422725621</v>
      </c>
      <c r="M5307">
        <v>0.1909570942272561</v>
      </c>
      <c r="N5307">
        <v>0.37238761212241211</v>
      </c>
      <c r="O5307">
        <v>1.909570942272562</v>
      </c>
      <c r="P5307">
        <v>177.91144782112821</v>
      </c>
      <c r="Q5307">
        <v>10.98871278598665</v>
      </c>
      <c r="R5307">
        <v>13.422928237953069</v>
      </c>
      <c r="S5307">
        <v>741.54435593237633</v>
      </c>
      <c r="T5307">
        <f t="shared" si="330"/>
        <v>943.86744477744423</v>
      </c>
      <c r="U5307">
        <v>16655792.480420019</v>
      </c>
      <c r="V5307">
        <v>1469613.710189871</v>
      </c>
      <c r="W5307">
        <v>951076.87517078849</v>
      </c>
      <c r="X5307">
        <v>30923516.93424055</v>
      </c>
      <c r="Y5307">
        <f t="shared" si="331"/>
        <v>50000000.000021234</v>
      </c>
      <c r="Z5307">
        <v>0.7227287291396024</v>
      </c>
      <c r="AA5307">
        <v>4.8433796314587899E-2</v>
      </c>
      <c r="AB5307">
        <v>4.8698077571416247E-2</v>
      </c>
      <c r="AC5307">
        <v>0.64833412936072499</v>
      </c>
      <c r="AD5307">
        <v>0.10544000000000001</v>
      </c>
      <c r="AE5307">
        <v>5.4999999999999997E-3</v>
      </c>
      <c r="AF5307">
        <v>0.59986521746782062</v>
      </c>
      <c r="AG5307">
        <v>0.30266699435020111</v>
      </c>
      <c r="AH5307">
        <v>2.9230431540905841</v>
      </c>
    </row>
    <row r="5308" spans="1:34">
      <c r="A5308" t="s">
        <v>809</v>
      </c>
      <c r="B5308" t="s">
        <v>5986</v>
      </c>
      <c r="C5308" t="s">
        <v>1111</v>
      </c>
      <c r="D5308" t="s">
        <v>6137</v>
      </c>
      <c r="E5308" t="s">
        <v>63</v>
      </c>
      <c r="F5308" t="s">
        <v>38</v>
      </c>
      <c r="G5308" t="s">
        <v>407</v>
      </c>
      <c r="H5308" t="s">
        <v>51</v>
      </c>
      <c r="I5308" t="str">
        <f t="shared" si="328"/>
        <v>05Qd-612,67615261175501</v>
      </c>
      <c r="J5308" t="str">
        <f t="shared" si="329"/>
        <v>PlátanoFríjolYucaPiscicultura cachama</v>
      </c>
      <c r="K5308">
        <v>0.26761526117550111</v>
      </c>
      <c r="L5308">
        <v>0.26761526117550111</v>
      </c>
      <c r="M5308">
        <v>1.7009220894040089</v>
      </c>
      <c r="N5308">
        <v>0.44000000000000011</v>
      </c>
      <c r="O5308">
        <v>2.6761526117550112</v>
      </c>
      <c r="P5308">
        <v>16.831300254424701</v>
      </c>
      <c r="Q5308">
        <v>15.400041847644751</v>
      </c>
      <c r="R5308">
        <v>119.5627490919392</v>
      </c>
      <c r="S5308">
        <v>876.18252054794527</v>
      </c>
      <c r="T5308">
        <f t="shared" si="330"/>
        <v>1027.976611741954</v>
      </c>
      <c r="U5308">
        <v>1381021.0524091411</v>
      </c>
      <c r="V5308">
        <v>2059578.1396396169</v>
      </c>
      <c r="W5308">
        <v>8471576.6766649447</v>
      </c>
      <c r="X5308">
        <v>36538131.259299614</v>
      </c>
      <c r="Y5308">
        <f t="shared" si="331"/>
        <v>48450307.128013313</v>
      </c>
      <c r="Z5308">
        <v>5.8035302706729769E-2</v>
      </c>
      <c r="AA5308">
        <v>6.787714854429007E-2</v>
      </c>
      <c r="AB5308">
        <v>0.43377092737992079</v>
      </c>
      <c r="AC5308">
        <v>0.76604862146957076</v>
      </c>
      <c r="AD5308">
        <v>0.102894</v>
      </c>
      <c r="AE5308">
        <v>5.4999999999999997E-3</v>
      </c>
      <c r="AF5308">
        <v>0.84067621311675733</v>
      </c>
      <c r="AG5308">
        <v>0.42417018896316921</v>
      </c>
      <c r="AH5308">
        <v>4.049393013834937</v>
      </c>
    </row>
    <row r="5309" spans="1:34">
      <c r="A5309" t="s">
        <v>809</v>
      </c>
      <c r="B5309" t="s">
        <v>5986</v>
      </c>
      <c r="C5309" t="s">
        <v>1113</v>
      </c>
      <c r="D5309" t="s">
        <v>6138</v>
      </c>
      <c r="E5309" t="s">
        <v>46</v>
      </c>
      <c r="F5309" t="s">
        <v>407</v>
      </c>
      <c r="G5309" t="s">
        <v>51</v>
      </c>
      <c r="I5309" t="str">
        <f t="shared" si="328"/>
        <v>05Qd-611,14120412330609</v>
      </c>
      <c r="J5309" t="str">
        <f t="shared" si="329"/>
        <v>GranadillaYucaPiscicultura cachama</v>
      </c>
      <c r="K5309">
        <v>0.61432862133328969</v>
      </c>
      <c r="L5309">
        <v>0.11412041233060879</v>
      </c>
      <c r="M5309">
        <v>0.41275508964218938</v>
      </c>
      <c r="O5309">
        <v>1.1412041233060879</v>
      </c>
      <c r="P5309">
        <v>78.363200456709592</v>
      </c>
      <c r="Q5309">
        <v>8.0218549166670972</v>
      </c>
      <c r="R5309">
        <v>821.92907911746943</v>
      </c>
      <c r="T5309">
        <f t="shared" si="330"/>
        <v>908.31413449084607</v>
      </c>
      <c r="U5309">
        <v>15155933.274321759</v>
      </c>
      <c r="V5309">
        <v>568385.71822541556</v>
      </c>
      <c r="W5309">
        <v>34275681.007477932</v>
      </c>
      <c r="Y5309">
        <f t="shared" si="331"/>
        <v>50000000.000025108</v>
      </c>
      <c r="Z5309">
        <v>0.60144255468503971</v>
      </c>
      <c r="AA5309">
        <v>2.910310671958662E-2</v>
      </c>
      <c r="AB5309">
        <v>0.71861469869306416</v>
      </c>
      <c r="AD5309">
        <v>7.5867999999999991E-2</v>
      </c>
      <c r="AE5309">
        <v>5.4999999999999997E-3</v>
      </c>
      <c r="AF5309">
        <v>0.35849344187625798</v>
      </c>
      <c r="AG5309">
        <v>0.1808808535440149</v>
      </c>
      <c r="AH5309">
        <v>1.7619464187263609</v>
      </c>
    </row>
    <row r="5310" spans="1:34">
      <c r="A5310" t="s">
        <v>809</v>
      </c>
      <c r="B5310" t="s">
        <v>5986</v>
      </c>
      <c r="C5310" t="s">
        <v>1115</v>
      </c>
      <c r="D5310" t="s">
        <v>6139</v>
      </c>
      <c r="E5310" t="s">
        <v>62</v>
      </c>
      <c r="F5310" t="s">
        <v>46</v>
      </c>
      <c r="G5310" t="s">
        <v>407</v>
      </c>
      <c r="H5310" t="s">
        <v>51</v>
      </c>
      <c r="I5310" t="str">
        <f t="shared" si="328"/>
        <v>05Qd-611,20309268106235</v>
      </c>
      <c r="J5310" t="str">
        <f t="shared" si="329"/>
        <v>CaféGranadillaYucaPiscicultura cachama</v>
      </c>
      <c r="K5310">
        <v>0.1203092681062351</v>
      </c>
      <c r="L5310">
        <v>0.55265524404181032</v>
      </c>
      <c r="M5310">
        <v>0.1203092681062351</v>
      </c>
      <c r="N5310">
        <v>0.40981890080807037</v>
      </c>
      <c r="O5310">
        <v>1.203092681062351</v>
      </c>
      <c r="P5310">
        <v>18.5276272883602</v>
      </c>
      <c r="Q5310">
        <v>70.49620051611511</v>
      </c>
      <c r="R5310">
        <v>8.4568875468369367</v>
      </c>
      <c r="S5310">
        <v>816.08217608682605</v>
      </c>
      <c r="T5310">
        <f t="shared" si="330"/>
        <v>913.56289143813831</v>
      </c>
      <c r="U5310">
        <v>1734527.5925119361</v>
      </c>
      <c r="V5310">
        <v>13634406.263252189</v>
      </c>
      <c r="W5310">
        <v>599209.80274442467</v>
      </c>
      <c r="X5310">
        <v>34031856.341516271</v>
      </c>
      <c r="Y5310">
        <f t="shared" si="331"/>
        <v>50000000.000024818</v>
      </c>
      <c r="Z5310">
        <v>7.5264681885740772E-2</v>
      </c>
      <c r="AA5310">
        <v>0.54106282906890613</v>
      </c>
      <c r="AB5310">
        <v>3.0681395182025631E-2</v>
      </c>
      <c r="AC5310">
        <v>0.71350273640044781</v>
      </c>
      <c r="AD5310">
        <v>0.10544000000000001</v>
      </c>
      <c r="AE5310">
        <v>5.4999999999999997E-3</v>
      </c>
      <c r="AF5310">
        <v>0.37793487363215211</v>
      </c>
      <c r="AG5310">
        <v>0.1906901899483826</v>
      </c>
      <c r="AH5310">
        <v>1.882657744642886</v>
      </c>
    </row>
    <row r="5311" spans="1:34">
      <c r="A5311" t="s">
        <v>809</v>
      </c>
      <c r="B5311" t="s">
        <v>5986</v>
      </c>
      <c r="C5311" t="s">
        <v>1117</v>
      </c>
      <c r="D5311" t="s">
        <v>6140</v>
      </c>
      <c r="E5311" t="s">
        <v>63</v>
      </c>
      <c r="F5311" t="s">
        <v>46</v>
      </c>
      <c r="G5311" t="s">
        <v>407</v>
      </c>
      <c r="H5311" t="s">
        <v>51</v>
      </c>
      <c r="I5311" t="str">
        <f t="shared" si="328"/>
        <v>05Qd-611,24361673742058</v>
      </c>
      <c r="J5311" t="str">
        <f t="shared" si="329"/>
        <v>PlátanoGranadillaYucaPiscicultura cachama</v>
      </c>
      <c r="K5311">
        <v>0.124361673742058</v>
      </c>
      <c r="L5311">
        <v>0.58040135626673461</v>
      </c>
      <c r="M5311">
        <v>0.124361673742058</v>
      </c>
      <c r="N5311">
        <v>0.41449203366972898</v>
      </c>
      <c r="O5311">
        <v>1.24361673742058</v>
      </c>
      <c r="P5311">
        <v>7.8215594346194246</v>
      </c>
      <c r="Q5311">
        <v>74.035469367788068</v>
      </c>
      <c r="R5311">
        <v>8.7417428975158309</v>
      </c>
      <c r="S5311">
        <v>825.38789729042492</v>
      </c>
      <c r="T5311">
        <f t="shared" si="330"/>
        <v>915.98666899034822</v>
      </c>
      <c r="U5311">
        <v>641764.93073012272</v>
      </c>
      <c r="V5311">
        <v>14318923.003804071</v>
      </c>
      <c r="W5311">
        <v>619393.1287666366</v>
      </c>
      <c r="X5311">
        <v>34419918.936724067</v>
      </c>
      <c r="Y5311">
        <f t="shared" si="331"/>
        <v>50000000.0000249</v>
      </c>
      <c r="Z5311">
        <v>2.6969192074598379E-2</v>
      </c>
      <c r="AA5311">
        <v>0.56822694293180687</v>
      </c>
      <c r="AB5311">
        <v>3.1714843898883932E-2</v>
      </c>
      <c r="AC5311">
        <v>0.72163875227912455</v>
      </c>
      <c r="AD5311">
        <v>0.102894</v>
      </c>
      <c r="AE5311">
        <v>5.4999999999999997E-3</v>
      </c>
      <c r="AF5311">
        <v>0.39066494369232863</v>
      </c>
      <c r="AG5311">
        <v>0.19711325288116191</v>
      </c>
      <c r="AH5311">
        <v>1.9397889339940699</v>
      </c>
    </row>
    <row r="5312" spans="1:34">
      <c r="A5312" t="s">
        <v>809</v>
      </c>
      <c r="B5312" t="s">
        <v>5986</v>
      </c>
      <c r="C5312" t="s">
        <v>1119</v>
      </c>
      <c r="D5312" t="s">
        <v>6141</v>
      </c>
      <c r="E5312" t="s">
        <v>38</v>
      </c>
      <c r="F5312" t="s">
        <v>46</v>
      </c>
      <c r="G5312" t="s">
        <v>407</v>
      </c>
      <c r="H5312" t="s">
        <v>51</v>
      </c>
      <c r="I5312" t="str">
        <f t="shared" si="328"/>
        <v>05Qd-611,25567527371344</v>
      </c>
      <c r="J5312" t="str">
        <f t="shared" si="329"/>
        <v>FríjolGranadillaYucaPiscicultura cachama</v>
      </c>
      <c r="K5312">
        <v>0.12556752737134391</v>
      </c>
      <c r="L5312">
        <v>0.59978954909275195</v>
      </c>
      <c r="M5312">
        <v>0.12556752737134391</v>
      </c>
      <c r="N5312">
        <v>0.40475066987799951</v>
      </c>
      <c r="O5312">
        <v>1.2556752737134389</v>
      </c>
      <c r="P5312">
        <v>7.2258404387327886</v>
      </c>
      <c r="Q5312">
        <v>76.508609619044989</v>
      </c>
      <c r="R5312">
        <v>8.8265058480460556</v>
      </c>
      <c r="S5312">
        <v>805.98968665267023</v>
      </c>
      <c r="T5312">
        <f t="shared" si="330"/>
        <v>898.55064255849402</v>
      </c>
      <c r="U5312">
        <v>966372.89400704124</v>
      </c>
      <c r="V5312">
        <v>14797243.8024396</v>
      </c>
      <c r="W5312">
        <v>625398.97791455954</v>
      </c>
      <c r="X5312">
        <v>33610984.325663157</v>
      </c>
      <c r="Y5312">
        <f t="shared" si="331"/>
        <v>50000000.000024356</v>
      </c>
      <c r="Z5312">
        <v>3.1848578703194567E-2</v>
      </c>
      <c r="AA5312">
        <v>0.58720845188168802</v>
      </c>
      <c r="AB5312">
        <v>3.2022361950603213E-2</v>
      </c>
      <c r="AC5312">
        <v>0.70467884704301553</v>
      </c>
      <c r="AD5312">
        <v>0.102894</v>
      </c>
      <c r="AE5312">
        <v>5.4999999999999997E-3</v>
      </c>
      <c r="AF5312">
        <v>0.39445296556443121</v>
      </c>
      <c r="AG5312">
        <v>0.1990245308835801</v>
      </c>
      <c r="AH5312">
        <v>1.9575467701614511</v>
      </c>
    </row>
    <row r="5313" spans="1:34">
      <c r="A5313" t="s">
        <v>809</v>
      </c>
      <c r="B5313" t="s">
        <v>5986</v>
      </c>
      <c r="C5313" t="s">
        <v>1121</v>
      </c>
      <c r="D5313" t="s">
        <v>6142</v>
      </c>
      <c r="E5313" t="s">
        <v>75</v>
      </c>
      <c r="F5313" t="s">
        <v>407</v>
      </c>
      <c r="G5313" t="s">
        <v>51</v>
      </c>
      <c r="I5313" t="str">
        <f t="shared" si="328"/>
        <v>05Qd-612,42105526297219</v>
      </c>
      <c r="J5313" t="str">
        <f t="shared" si="329"/>
        <v>Caña paneleraYucaPiscicultura cachama</v>
      </c>
      <c r="K5313">
        <v>0.8542662012883917</v>
      </c>
      <c r="L5313">
        <v>1.126789061683801</v>
      </c>
      <c r="M5313">
        <v>0.44000000000000011</v>
      </c>
      <c r="O5313">
        <v>2.421055262972192</v>
      </c>
      <c r="P5313">
        <v>54.518034907951822</v>
      </c>
      <c r="Q5313">
        <v>79.205272658224757</v>
      </c>
      <c r="R5313">
        <v>876.18252054794539</v>
      </c>
      <c r="T5313">
        <f t="shared" si="330"/>
        <v>1009.905828114122</v>
      </c>
      <c r="U5313">
        <v>7849806.91029712</v>
      </c>
      <c r="V5313">
        <v>5612061.8304312835</v>
      </c>
      <c r="W5313">
        <v>36538131.259299614</v>
      </c>
      <c r="Y5313">
        <f t="shared" si="331"/>
        <v>50000000.000028014</v>
      </c>
      <c r="Z5313">
        <v>0.2456841618141572</v>
      </c>
      <c r="AA5313">
        <v>0.28735492312842742</v>
      </c>
      <c r="AB5313">
        <v>0.76604862146957087</v>
      </c>
      <c r="AD5313">
        <v>7.1887999999999994E-2</v>
      </c>
      <c r="AE5313">
        <v>5.4999999999999997E-3</v>
      </c>
      <c r="AF5313">
        <v>0.76054092030540077</v>
      </c>
      <c r="AG5313">
        <v>0.38373725918109253</v>
      </c>
      <c r="AH5313">
        <v>3.642721442458686</v>
      </c>
    </row>
    <row r="5314" spans="1:34">
      <c r="A5314" t="s">
        <v>809</v>
      </c>
      <c r="B5314" t="s">
        <v>5986</v>
      </c>
      <c r="C5314" t="s">
        <v>1123</v>
      </c>
      <c r="D5314" t="s">
        <v>6143</v>
      </c>
      <c r="E5314" t="s">
        <v>62</v>
      </c>
      <c r="F5314" t="s">
        <v>75</v>
      </c>
      <c r="G5314" t="s">
        <v>407</v>
      </c>
      <c r="H5314" t="s">
        <v>51</v>
      </c>
      <c r="I5314" t="str">
        <f t="shared" si="328"/>
        <v>05Qd-611,83788972549588</v>
      </c>
      <c r="J5314" t="str">
        <f t="shared" si="329"/>
        <v>CaféCaña paneleraYucaPiscicultura cachama</v>
      </c>
      <c r="K5314">
        <v>1.088550705426427</v>
      </c>
      <c r="L5314">
        <v>0.1837889725495877</v>
      </c>
      <c r="M5314">
        <v>0.1837889725495877</v>
      </c>
      <c r="N5314">
        <v>0.38176107497027512</v>
      </c>
      <c r="O5314">
        <v>1.837889725495877</v>
      </c>
      <c r="P5314">
        <v>167.63680863566969</v>
      </c>
      <c r="Q5314">
        <v>11.72914672972346</v>
      </c>
      <c r="R5314">
        <v>12.91906016607221</v>
      </c>
      <c r="S5314">
        <v>760.20995662397434</v>
      </c>
      <c r="T5314">
        <f t="shared" si="330"/>
        <v>952.49497215543965</v>
      </c>
      <c r="U5314">
        <v>15693896.772302089</v>
      </c>
      <c r="V5314">
        <v>1688827.1414464139</v>
      </c>
      <c r="W5314">
        <v>915375.47955818276</v>
      </c>
      <c r="X5314">
        <v>31701900.606716432</v>
      </c>
      <c r="Y5314">
        <f t="shared" si="331"/>
        <v>50000000.000023112</v>
      </c>
      <c r="Z5314">
        <v>0.68099011697148448</v>
      </c>
      <c r="AA5314">
        <v>5.2857106606149173E-2</v>
      </c>
      <c r="AB5314">
        <v>4.6870055696067538E-2</v>
      </c>
      <c r="AC5314">
        <v>0.66465351184481969</v>
      </c>
      <c r="AD5314">
        <v>0.10145999999999999</v>
      </c>
      <c r="AE5314">
        <v>5.4999999999999997E-3</v>
      </c>
      <c r="AF5314">
        <v>0.57734755774739588</v>
      </c>
      <c r="AG5314">
        <v>0.29130552149109651</v>
      </c>
      <c r="AH5314">
        <v>2.8135028047343691</v>
      </c>
    </row>
    <row r="5315" spans="1:34">
      <c r="A5315" t="s">
        <v>809</v>
      </c>
      <c r="B5315" t="s">
        <v>5986</v>
      </c>
      <c r="C5315" t="s">
        <v>1125</v>
      </c>
      <c r="D5315" t="s">
        <v>6144</v>
      </c>
      <c r="E5315" t="s">
        <v>63</v>
      </c>
      <c r="F5315" t="s">
        <v>75</v>
      </c>
      <c r="G5315" t="s">
        <v>407</v>
      </c>
      <c r="H5315" t="s">
        <v>51</v>
      </c>
      <c r="I5315" t="str">
        <f t="shared" ref="I5315:I5378" si="332">_xlfn.CONCAT(A5315,O5315)</f>
        <v>05Qd-612,48578103041776</v>
      </c>
      <c r="J5315" t="str">
        <f t="shared" ref="J5315:J5378" si="333">_xlfn.CONCAT(,E5315,F5315,G5315,H5315)</f>
        <v>PlátanoCaña paneleraYucaPiscicultura cachama</v>
      </c>
      <c r="K5315">
        <v>0.24857810304177599</v>
      </c>
      <c r="L5315">
        <v>0.76703779050384968</v>
      </c>
      <c r="M5315">
        <v>1.030165136872135</v>
      </c>
      <c r="N5315">
        <v>0.44000000000000011</v>
      </c>
      <c r="O5315">
        <v>2.4857810304177601</v>
      </c>
      <c r="P5315">
        <v>15.63398391628971</v>
      </c>
      <c r="Q5315">
        <v>48.95124374034549</v>
      </c>
      <c r="R5315">
        <v>72.413296617403503</v>
      </c>
      <c r="S5315">
        <v>876.18252054794527</v>
      </c>
      <c r="T5315">
        <f t="shared" ref="T5315:T5378" si="334">SUM(P5315:S5315)</f>
        <v>1013.181044821984</v>
      </c>
      <c r="U5315">
        <v>1282780.331587638</v>
      </c>
      <c r="V5315">
        <v>7048269.6602946734</v>
      </c>
      <c r="W5315">
        <v>5130818.7488453677</v>
      </c>
      <c r="X5315">
        <v>36538131.259299614</v>
      </c>
      <c r="Y5315">
        <f t="shared" ref="Y5315:Y5378" si="335">SUM(U5315:X5315)</f>
        <v>50000000.000027291</v>
      </c>
      <c r="Z5315">
        <v>5.3906886299856488E-2</v>
      </c>
      <c r="AA5315">
        <v>0.22059755654093</v>
      </c>
      <c r="AB5315">
        <v>0.26271378892613712</v>
      </c>
      <c r="AC5315">
        <v>0.76604862146957076</v>
      </c>
      <c r="AD5315">
        <v>9.8914000000000002E-2</v>
      </c>
      <c r="AE5315">
        <v>5.4999999999999997E-3</v>
      </c>
      <c r="AF5315">
        <v>0.78087362212076228</v>
      </c>
      <c r="AG5315">
        <v>0.393996293321215</v>
      </c>
      <c r="AH5315">
        <v>3.7650649458597369</v>
      </c>
    </row>
    <row r="5316" spans="1:34">
      <c r="A5316" t="s">
        <v>809</v>
      </c>
      <c r="B5316" t="s">
        <v>5986</v>
      </c>
      <c r="C5316" t="s">
        <v>1127</v>
      </c>
      <c r="D5316" t="s">
        <v>6145</v>
      </c>
      <c r="E5316" t="s">
        <v>38</v>
      </c>
      <c r="F5316" t="s">
        <v>75</v>
      </c>
      <c r="G5316" t="s">
        <v>407</v>
      </c>
      <c r="H5316" t="s">
        <v>51</v>
      </c>
      <c r="I5316" t="str">
        <f t="shared" si="332"/>
        <v>05Qd-612,54242653606797</v>
      </c>
      <c r="J5316" t="str">
        <f t="shared" si="333"/>
        <v>FríjolCaña paneleraYucaPiscicultura cachama</v>
      </c>
      <c r="K5316">
        <v>0.25424265360679671</v>
      </c>
      <c r="L5316">
        <v>0.54657315950343965</v>
      </c>
      <c r="M5316">
        <v>1.3016107229577309</v>
      </c>
      <c r="N5316">
        <v>0.44000000000000011</v>
      </c>
      <c r="O5316">
        <v>2.5424265360679672</v>
      </c>
      <c r="P5316">
        <v>14.63050906664566</v>
      </c>
      <c r="Q5316">
        <v>34.881509469316462</v>
      </c>
      <c r="R5316">
        <v>91.493994495010824</v>
      </c>
      <c r="S5316">
        <v>876.18252054794527</v>
      </c>
      <c r="T5316">
        <f t="shared" si="334"/>
        <v>1017.1885335789182</v>
      </c>
      <c r="U5316">
        <v>1956661.997647173</v>
      </c>
      <c r="V5316">
        <v>5022431.834458827</v>
      </c>
      <c r="W5316">
        <v>6482774.9086199384</v>
      </c>
      <c r="X5316">
        <v>36538131.259299614</v>
      </c>
      <c r="Y5316">
        <f t="shared" si="335"/>
        <v>50000000.000025555</v>
      </c>
      <c r="Z5316">
        <v>6.4485359651614824E-2</v>
      </c>
      <c r="AA5316">
        <v>0.1571926506751555</v>
      </c>
      <c r="AB5316">
        <v>0.3319381257391138</v>
      </c>
      <c r="AC5316">
        <v>0.76604862146957076</v>
      </c>
      <c r="AD5316">
        <v>9.8914000000000002E-2</v>
      </c>
      <c r="AE5316">
        <v>5.4999999999999997E-3</v>
      </c>
      <c r="AF5316">
        <v>0.79866802180145557</v>
      </c>
      <c r="AG5316">
        <v>0.40297460596677281</v>
      </c>
      <c r="AH5316">
        <v>3.8484831638361952</v>
      </c>
    </row>
    <row r="5317" spans="1:34">
      <c r="A5317" t="s">
        <v>809</v>
      </c>
      <c r="B5317" t="s">
        <v>5986</v>
      </c>
      <c r="C5317" t="s">
        <v>1129</v>
      </c>
      <c r="D5317" t="s">
        <v>6146</v>
      </c>
      <c r="E5317" t="s">
        <v>46</v>
      </c>
      <c r="F5317" t="s">
        <v>75</v>
      </c>
      <c r="G5317" t="s">
        <v>407</v>
      </c>
      <c r="H5317" t="s">
        <v>51</v>
      </c>
      <c r="I5317" t="str">
        <f t="shared" si="332"/>
        <v>05Qd-611,23292199554234</v>
      </c>
      <c r="J5317" t="str">
        <f t="shared" si="333"/>
        <v>GranadillaCaña paneleraYucaPiscicultura cachama</v>
      </c>
      <c r="K5317">
        <v>0.57655267361841767</v>
      </c>
      <c r="L5317">
        <v>0.1232921995542343</v>
      </c>
      <c r="M5317">
        <v>0.1232921995542343</v>
      </c>
      <c r="N5317">
        <v>0.40978492281545648</v>
      </c>
      <c r="O5317">
        <v>1.2329219955423429</v>
      </c>
      <c r="P5317">
        <v>73.544534907971155</v>
      </c>
      <c r="Q5317">
        <v>7.8683300697586001</v>
      </c>
      <c r="R5317">
        <v>8.6665664536471549</v>
      </c>
      <c r="S5317">
        <v>816.01451489770886</v>
      </c>
      <c r="T5317">
        <f t="shared" si="334"/>
        <v>906.09394632908572</v>
      </c>
      <c r="U5317">
        <v>14223973.207577201</v>
      </c>
      <c r="V5317">
        <v>1132925.4962761111</v>
      </c>
      <c r="W5317">
        <v>614066.52818786632</v>
      </c>
      <c r="X5317">
        <v>34029034.767984338</v>
      </c>
      <c r="Y5317">
        <f t="shared" si="335"/>
        <v>50000000.000025511</v>
      </c>
      <c r="Z5317">
        <v>0.5644589896836707</v>
      </c>
      <c r="AA5317">
        <v>3.5458432816400223E-2</v>
      </c>
      <c r="AB5317">
        <v>3.1442105474736748E-2</v>
      </c>
      <c r="AC5317">
        <v>0.7134435800495339</v>
      </c>
      <c r="AD5317">
        <v>9.8914000000000002E-2</v>
      </c>
      <c r="AE5317">
        <v>5.4999999999999997E-3</v>
      </c>
      <c r="AF5317">
        <v>0.38730533891382501</v>
      </c>
      <c r="AG5317">
        <v>0.19541813629346139</v>
      </c>
      <c r="AH5317">
        <v>1.920059470749629</v>
      </c>
    </row>
    <row r="5318" spans="1:34">
      <c r="A5318" t="s">
        <v>809</v>
      </c>
      <c r="B5318" t="s">
        <v>5986</v>
      </c>
      <c r="C5318" t="s">
        <v>1131</v>
      </c>
      <c r="D5318" t="s">
        <v>6147</v>
      </c>
      <c r="E5318" t="s">
        <v>62</v>
      </c>
      <c r="F5318" t="s">
        <v>39</v>
      </c>
      <c r="G5318" t="s">
        <v>51</v>
      </c>
      <c r="I5318" t="str">
        <f t="shared" si="332"/>
        <v>05Qd-611,36557321101626</v>
      </c>
      <c r="J5318" t="str">
        <f t="shared" si="333"/>
        <v>CaféGulupaPiscicultura cachama</v>
      </c>
      <c r="K5318">
        <v>0.13655732110162599</v>
      </c>
      <c r="L5318">
        <v>1.006573681121486</v>
      </c>
      <c r="M5318">
        <v>0.22244220879314699</v>
      </c>
      <c r="O5318">
        <v>1.3655732110162599</v>
      </c>
      <c r="P5318">
        <v>21.029827449650401</v>
      </c>
      <c r="Q5318">
        <v>163.06493634168081</v>
      </c>
      <c r="R5318">
        <v>442.9544890377997</v>
      </c>
      <c r="T5318">
        <f t="shared" si="334"/>
        <v>627.04925282913086</v>
      </c>
      <c r="U5318">
        <v>1968779.672079206</v>
      </c>
      <c r="V5318">
        <v>29559350.73136</v>
      </c>
      <c r="W5318">
        <v>18471869.596573941</v>
      </c>
      <c r="Y5318">
        <f t="shared" si="335"/>
        <v>50000000.000013143</v>
      </c>
      <c r="Z5318">
        <v>8.5429356305344997E-2</v>
      </c>
      <c r="AA5318">
        <v>0.93122127132146537</v>
      </c>
      <c r="AB5318">
        <v>0.38727624409690159</v>
      </c>
      <c r="AD5318">
        <v>7.8413999999999998E-2</v>
      </c>
      <c r="AE5318">
        <v>5.4999999999999997E-3</v>
      </c>
      <c r="AF5318">
        <v>0.42897587780615482</v>
      </c>
      <c r="AG5318">
        <v>0.21644335394607711</v>
      </c>
      <c r="AH5318">
        <v>2.094906442768492</v>
      </c>
    </row>
    <row r="5319" spans="1:34">
      <c r="A5319" t="s">
        <v>809</v>
      </c>
      <c r="B5319" t="s">
        <v>5986</v>
      </c>
      <c r="C5319" t="s">
        <v>1133</v>
      </c>
      <c r="D5319" t="s">
        <v>6148</v>
      </c>
      <c r="E5319" t="s">
        <v>63</v>
      </c>
      <c r="F5319" t="s">
        <v>39</v>
      </c>
      <c r="G5319" t="s">
        <v>51</v>
      </c>
      <c r="I5319" t="str">
        <f t="shared" si="332"/>
        <v>05Qd-611,42249659292034</v>
      </c>
      <c r="J5319" t="str">
        <f t="shared" si="333"/>
        <v>PlátanoGulupaPiscicultura cachama</v>
      </c>
      <c r="K5319">
        <v>0.1422496592920337</v>
      </c>
      <c r="L5319">
        <v>1.0628305787425489</v>
      </c>
      <c r="M5319">
        <v>0.21741635488575331</v>
      </c>
      <c r="O5319">
        <v>1.4224965929203359</v>
      </c>
      <c r="P5319">
        <v>8.946600115842033</v>
      </c>
      <c r="Q5319">
        <v>172.17855375629301</v>
      </c>
      <c r="R5319">
        <v>432.94638598214982</v>
      </c>
      <c r="T5319">
        <f t="shared" si="334"/>
        <v>614.07153985428488</v>
      </c>
      <c r="U5319">
        <v>734075.37865150045</v>
      </c>
      <c r="V5319">
        <v>31211408.001510799</v>
      </c>
      <c r="W5319">
        <v>18054516.61985027</v>
      </c>
      <c r="Y5319">
        <f t="shared" si="335"/>
        <v>50000000.000012569</v>
      </c>
      <c r="Z5319">
        <v>3.08483978106481E-2</v>
      </c>
      <c r="AA5319">
        <v>0.98326676059446061</v>
      </c>
      <c r="AB5319">
        <v>0.37852613396629609</v>
      </c>
      <c r="AD5319">
        <v>7.5867999999999991E-2</v>
      </c>
      <c r="AE5319">
        <v>5.4999999999999997E-3</v>
      </c>
      <c r="AF5319">
        <v>0.44685756845665009</v>
      </c>
      <c r="AG5319">
        <v>0.2254657099778733</v>
      </c>
      <c r="AH5319">
        <v>2.1761878713548599</v>
      </c>
    </row>
    <row r="5320" spans="1:34">
      <c r="A5320" t="s">
        <v>809</v>
      </c>
      <c r="B5320" t="s">
        <v>5986</v>
      </c>
      <c r="C5320" t="s">
        <v>1135</v>
      </c>
      <c r="D5320" t="s">
        <v>6149</v>
      </c>
      <c r="E5320" t="s">
        <v>62</v>
      </c>
      <c r="F5320" t="s">
        <v>63</v>
      </c>
      <c r="G5320" t="s">
        <v>39</v>
      </c>
      <c r="H5320" t="s">
        <v>51</v>
      </c>
      <c r="I5320" t="str">
        <f t="shared" si="332"/>
        <v>05Qd-611,46676109900942</v>
      </c>
      <c r="J5320" t="str">
        <f t="shared" si="333"/>
        <v>CaféPlátanoGulupaPiscicultura cachama</v>
      </c>
      <c r="K5320">
        <v>0.14667610990094149</v>
      </c>
      <c r="L5320">
        <v>0.1466761099009416</v>
      </c>
      <c r="M5320">
        <v>0.93736311431132646</v>
      </c>
      <c r="N5320">
        <v>0.23604576489620641</v>
      </c>
      <c r="O5320">
        <v>1.466761099009416</v>
      </c>
      <c r="P5320">
        <v>22.588120924744999</v>
      </c>
      <c r="Q5320">
        <v>9.224995745944204</v>
      </c>
      <c r="R5320">
        <v>151.85282451843489</v>
      </c>
      <c r="S5320">
        <v>470.04357557142231</v>
      </c>
      <c r="T5320">
        <f t="shared" si="334"/>
        <v>653.70951676054642</v>
      </c>
      <c r="U5320">
        <v>2114664.6787082511</v>
      </c>
      <c r="V5320">
        <v>756917.9529183777</v>
      </c>
      <c r="W5320">
        <v>27526892.047979388</v>
      </c>
      <c r="X5320">
        <v>19601525.32040764</v>
      </c>
      <c r="Y5320">
        <f t="shared" si="335"/>
        <v>50000000.000013657</v>
      </c>
      <c r="Z5320">
        <v>9.1759603609127036E-2</v>
      </c>
      <c r="AA5320">
        <v>3.1808322143348597E-2</v>
      </c>
      <c r="AB5320">
        <v>0.867191828447469</v>
      </c>
      <c r="AC5320">
        <v>0.41096030182379378</v>
      </c>
      <c r="AD5320">
        <v>0.10544000000000001</v>
      </c>
      <c r="AE5320">
        <v>5.4999999999999997E-3</v>
      </c>
      <c r="AF5320">
        <v>0.46076264890348151</v>
      </c>
      <c r="AG5320">
        <v>0.23248163419299239</v>
      </c>
      <c r="AH5320">
        <v>2.2709453821058898</v>
      </c>
    </row>
    <row r="5321" spans="1:34">
      <c r="A5321" t="s">
        <v>809</v>
      </c>
      <c r="B5321" t="s">
        <v>5986</v>
      </c>
      <c r="C5321" t="s">
        <v>1137</v>
      </c>
      <c r="D5321" t="s">
        <v>6150</v>
      </c>
      <c r="E5321" t="s">
        <v>38</v>
      </c>
      <c r="F5321" t="s">
        <v>39</v>
      </c>
      <c r="G5321" t="s">
        <v>51</v>
      </c>
      <c r="I5321" t="str">
        <f t="shared" si="332"/>
        <v>05Qd-611,44517962787574</v>
      </c>
      <c r="J5321" t="str">
        <f t="shared" si="333"/>
        <v>FríjolGulupaPiscicultura cachama</v>
      </c>
      <c r="K5321">
        <v>0.14451796278757389</v>
      </c>
      <c r="L5321">
        <v>1.101459523492484</v>
      </c>
      <c r="M5321">
        <v>0.199202141595681</v>
      </c>
      <c r="O5321">
        <v>1.4451796278757389</v>
      </c>
      <c r="P5321">
        <v>8.316351858594027</v>
      </c>
      <c r="Q5321">
        <v>178.43644280578241</v>
      </c>
      <c r="R5321">
        <v>396.67598754966468</v>
      </c>
      <c r="T5321">
        <f t="shared" si="334"/>
        <v>583.42878221404112</v>
      </c>
      <c r="U5321">
        <v>1112216.2302520699</v>
      </c>
      <c r="V5321">
        <v>32345797.413494479</v>
      </c>
      <c r="W5321">
        <v>16541986.356264951</v>
      </c>
      <c r="Y5321">
        <f t="shared" si="335"/>
        <v>50000000.000011496</v>
      </c>
      <c r="Z5321">
        <v>3.6655111462486158E-2</v>
      </c>
      <c r="AA5321">
        <v>1.0190039308727079</v>
      </c>
      <c r="AB5321">
        <v>0.34681483173444921</v>
      </c>
      <c r="AD5321">
        <v>7.5867999999999991E-2</v>
      </c>
      <c r="AE5321">
        <v>5.4999999999999997E-3</v>
      </c>
      <c r="AF5321">
        <v>0.45398312917562489</v>
      </c>
      <c r="AG5321">
        <v>0.22906097101830469</v>
      </c>
      <c r="AH5321">
        <v>2.2095917280696691</v>
      </c>
    </row>
    <row r="5322" spans="1:34">
      <c r="A5322" t="s">
        <v>809</v>
      </c>
      <c r="B5322" t="s">
        <v>5986</v>
      </c>
      <c r="C5322" t="s">
        <v>1139</v>
      </c>
      <c r="D5322" t="s">
        <v>6151</v>
      </c>
      <c r="E5322" t="s">
        <v>62</v>
      </c>
      <c r="F5322" t="s">
        <v>38</v>
      </c>
      <c r="G5322" t="s">
        <v>39</v>
      </c>
      <c r="H5322" t="s">
        <v>51</v>
      </c>
      <c r="I5322" t="str">
        <f t="shared" si="332"/>
        <v>05Qd-611,49088974812873</v>
      </c>
      <c r="J5322" t="str">
        <f t="shared" si="333"/>
        <v>CaféFríjolGulupaPiscicultura cachama</v>
      </c>
      <c r="K5322">
        <v>0.14908897481287331</v>
      </c>
      <c r="L5322">
        <v>0.14908897481287331</v>
      </c>
      <c r="M5322">
        <v>0.97514989173280975</v>
      </c>
      <c r="N5322">
        <v>0.21756190677017659</v>
      </c>
      <c r="O5322">
        <v>1.4908897481287331</v>
      </c>
      <c r="P5322">
        <v>22.959702121182481</v>
      </c>
      <c r="Q5322">
        <v>8.5793928233226158</v>
      </c>
      <c r="R5322">
        <v>157.97428246071519</v>
      </c>
      <c r="S5322">
        <v>433.23622692979637</v>
      </c>
      <c r="T5322">
        <f t="shared" si="334"/>
        <v>622.74960433501667</v>
      </c>
      <c r="U5322">
        <v>2149451.5312311491</v>
      </c>
      <c r="V5322">
        <v>1147394.928215645</v>
      </c>
      <c r="W5322">
        <v>28636550.116492558</v>
      </c>
      <c r="X5322">
        <v>18066603.424073219</v>
      </c>
      <c r="Y5322">
        <f t="shared" si="335"/>
        <v>50000000.000012577</v>
      </c>
      <c r="Z5322">
        <v>9.326907592899393E-2</v>
      </c>
      <c r="AA5322">
        <v>3.7814489522153348E-2</v>
      </c>
      <c r="AB5322">
        <v>0.90214987629784582</v>
      </c>
      <c r="AC5322">
        <v>0.37877954264905689</v>
      </c>
      <c r="AD5322">
        <v>0.10544000000000001</v>
      </c>
      <c r="AE5322">
        <v>5.4999999999999997E-3</v>
      </c>
      <c r="AF5322">
        <v>0.46834232925509928</v>
      </c>
      <c r="AG5322">
        <v>0.2363060250784042</v>
      </c>
      <c r="AH5322">
        <v>2.3064781024622358</v>
      </c>
    </row>
    <row r="5323" spans="1:34">
      <c r="A5323" t="s">
        <v>809</v>
      </c>
      <c r="B5323" t="s">
        <v>5986</v>
      </c>
      <c r="C5323" t="s">
        <v>1141</v>
      </c>
      <c r="D5323" t="s">
        <v>6152</v>
      </c>
      <c r="E5323" t="s">
        <v>63</v>
      </c>
      <c r="F5323" t="s">
        <v>38</v>
      </c>
      <c r="G5323" t="s">
        <v>39</v>
      </c>
      <c r="H5323" t="s">
        <v>51</v>
      </c>
      <c r="I5323" t="str">
        <f t="shared" si="332"/>
        <v>05Qd-611,55900059500907</v>
      </c>
      <c r="J5323" t="str">
        <f t="shared" si="333"/>
        <v>PlátanoFríjolGulupaPiscicultura cachama</v>
      </c>
      <c r="K5323">
        <v>0.15590005950090671</v>
      </c>
      <c r="L5323">
        <v>0.15590005950090671</v>
      </c>
      <c r="M5323">
        <v>1.035369663548493</v>
      </c>
      <c r="N5323">
        <v>0.21183081245876109</v>
      </c>
      <c r="O5323">
        <v>1.559000595009068</v>
      </c>
      <c r="P5323">
        <v>9.8051235927895295</v>
      </c>
      <c r="Q5323">
        <v>8.9713397876430889</v>
      </c>
      <c r="R5323">
        <v>167.72988549485581</v>
      </c>
      <c r="S5323">
        <v>421.82376179508259</v>
      </c>
      <c r="T5323">
        <f t="shared" si="334"/>
        <v>608.33011067037103</v>
      </c>
      <c r="U5323">
        <v>804517.88622546522</v>
      </c>
      <c r="V5323">
        <v>1199813.318217359</v>
      </c>
      <c r="W5323">
        <v>30404982.362882089</v>
      </c>
      <c r="X5323">
        <v>17590686.432687029</v>
      </c>
      <c r="Y5323">
        <f t="shared" si="335"/>
        <v>50000000.000011943</v>
      </c>
      <c r="Z5323">
        <v>3.3808636717466013E-2</v>
      </c>
      <c r="AA5323">
        <v>3.9542033030272657E-2</v>
      </c>
      <c r="AB5323">
        <v>0.95786157780628289</v>
      </c>
      <c r="AC5323">
        <v>0.36880159515639338</v>
      </c>
      <c r="AD5323">
        <v>0.102894</v>
      </c>
      <c r="AE5323">
        <v>5.4999999999999997E-3</v>
      </c>
      <c r="AF5323">
        <v>0.48973840680913122</v>
      </c>
      <c r="AG5323">
        <v>0.24710159430893719</v>
      </c>
      <c r="AH5323">
        <v>2.4042345961271359</v>
      </c>
    </row>
    <row r="5324" spans="1:34">
      <c r="A5324" t="s">
        <v>809</v>
      </c>
      <c r="B5324" t="s">
        <v>5986</v>
      </c>
      <c r="C5324" t="s">
        <v>1143</v>
      </c>
      <c r="D5324" t="s">
        <v>6153</v>
      </c>
      <c r="E5324" t="s">
        <v>46</v>
      </c>
      <c r="F5324" t="s">
        <v>39</v>
      </c>
      <c r="G5324" t="s">
        <v>51</v>
      </c>
      <c r="I5324" t="str">
        <f t="shared" si="332"/>
        <v>05Qd-611,08930734596613</v>
      </c>
      <c r="J5324" t="str">
        <f t="shared" si="333"/>
        <v>GranadillaGulupaPiscicultura cachama</v>
      </c>
      <c r="K5324">
        <v>0.59294612875611641</v>
      </c>
      <c r="L5324">
        <v>0.108930734596613</v>
      </c>
      <c r="M5324">
        <v>0.38743048261340007</v>
      </c>
      <c r="O5324">
        <v>1.08930734596613</v>
      </c>
      <c r="P5324">
        <v>75.635669142194985</v>
      </c>
      <c r="Q5324">
        <v>17.6467790046513</v>
      </c>
      <c r="R5324">
        <v>771.49958362117229</v>
      </c>
      <c r="T5324">
        <f t="shared" si="334"/>
        <v>864.78203176801856</v>
      </c>
      <c r="U5324">
        <v>14628411.652368059</v>
      </c>
      <c r="V5324">
        <v>3198893.2849689219</v>
      </c>
      <c r="W5324">
        <v>32172695.062686831</v>
      </c>
      <c r="Y5324">
        <f t="shared" si="335"/>
        <v>50000000.000023812</v>
      </c>
      <c r="Z5324">
        <v>0.58050857812175027</v>
      </c>
      <c r="AA5324">
        <v>0.10077614690264899</v>
      </c>
      <c r="AB5324">
        <v>0.67452406163928558</v>
      </c>
      <c r="AD5324">
        <v>7.5867999999999991E-2</v>
      </c>
      <c r="AE5324">
        <v>5.4999999999999997E-3</v>
      </c>
      <c r="AF5324">
        <v>0.34219078930873181</v>
      </c>
      <c r="AG5324">
        <v>0.1726552143356315</v>
      </c>
      <c r="AH5324">
        <v>1.685521349610493</v>
      </c>
    </row>
    <row r="5325" spans="1:34">
      <c r="A5325" t="s">
        <v>809</v>
      </c>
      <c r="B5325" t="s">
        <v>5986</v>
      </c>
      <c r="C5325" t="s">
        <v>1145</v>
      </c>
      <c r="D5325" t="s">
        <v>6154</v>
      </c>
      <c r="E5325" t="s">
        <v>62</v>
      </c>
      <c r="F5325" t="s">
        <v>46</v>
      </c>
      <c r="G5325" t="s">
        <v>39</v>
      </c>
      <c r="H5325" t="s">
        <v>51</v>
      </c>
      <c r="I5325" t="str">
        <f t="shared" si="332"/>
        <v>05Qd-611,14555634965577</v>
      </c>
      <c r="J5325" t="str">
        <f t="shared" si="333"/>
        <v>CaféGranadillaGulupaPiscicultura cachama</v>
      </c>
      <c r="K5325">
        <v>0.11455563496557659</v>
      </c>
      <c r="L5325">
        <v>0.53311806352938795</v>
      </c>
      <c r="M5325">
        <v>0.11455563496557659</v>
      </c>
      <c r="N5325">
        <v>0.38332701619522519</v>
      </c>
      <c r="O5325">
        <v>1.1455563496557659</v>
      </c>
      <c r="P5325">
        <v>17.6415677846988</v>
      </c>
      <c r="Q5325">
        <v>68.004055531023695</v>
      </c>
      <c r="R5325">
        <v>18.558012864423411</v>
      </c>
      <c r="S5325">
        <v>763.32825282739873</v>
      </c>
      <c r="T5325">
        <f t="shared" si="334"/>
        <v>867.53188900754458</v>
      </c>
      <c r="U5325">
        <v>1651576.082651109</v>
      </c>
      <c r="V5325">
        <v>13152409.8301835</v>
      </c>
      <c r="W5325">
        <v>3364075.8304234222</v>
      </c>
      <c r="X5325">
        <v>31831938.256765459</v>
      </c>
      <c r="Y5325">
        <f t="shared" si="335"/>
        <v>50000000.000023484</v>
      </c>
      <c r="Z5325">
        <v>7.1665247072152438E-2</v>
      </c>
      <c r="AA5325">
        <v>0.5219354575763786</v>
      </c>
      <c r="AB5325">
        <v>0.10597996553101489</v>
      </c>
      <c r="AC5325">
        <v>0.66737984620090007</v>
      </c>
      <c r="AD5325">
        <v>0.10544000000000001</v>
      </c>
      <c r="AE5325">
        <v>5.4999999999999997E-3</v>
      </c>
      <c r="AF5325">
        <v>0.35986063339971719</v>
      </c>
      <c r="AG5325">
        <v>0.181570681420439</v>
      </c>
      <c r="AH5325">
        <v>1.797927664475923</v>
      </c>
    </row>
    <row r="5326" spans="1:34">
      <c r="A5326" t="s">
        <v>809</v>
      </c>
      <c r="B5326" t="s">
        <v>5986</v>
      </c>
      <c r="C5326" t="s">
        <v>1147</v>
      </c>
      <c r="D5326" t="s">
        <v>6155</v>
      </c>
      <c r="E5326" t="s">
        <v>63</v>
      </c>
      <c r="F5326" t="s">
        <v>46</v>
      </c>
      <c r="G5326" t="s">
        <v>39</v>
      </c>
      <c r="H5326" t="s">
        <v>51</v>
      </c>
      <c r="I5326" t="str">
        <f t="shared" si="332"/>
        <v>05Qd-611,18223798013205</v>
      </c>
      <c r="J5326" t="str">
        <f t="shared" si="333"/>
        <v>PlátanoGranadillaGulupaPiscicultura cachama</v>
      </c>
      <c r="K5326">
        <v>0.1182237980132049</v>
      </c>
      <c r="L5326">
        <v>0.55886916905332673</v>
      </c>
      <c r="M5326">
        <v>0.1182237980132049</v>
      </c>
      <c r="N5326">
        <v>0.38692121505231258</v>
      </c>
      <c r="O5326">
        <v>1.1822379801320491</v>
      </c>
      <c r="P5326">
        <v>7.435526034046946</v>
      </c>
      <c r="Q5326">
        <v>71.288843141561401</v>
      </c>
      <c r="R5326">
        <v>19.15225527813919</v>
      </c>
      <c r="S5326">
        <v>770.48546695002005</v>
      </c>
      <c r="T5326">
        <f t="shared" si="334"/>
        <v>868.36209140376764</v>
      </c>
      <c r="U5326">
        <v>610090.59511344717</v>
      </c>
      <c r="V5326">
        <v>13787708.30645146</v>
      </c>
      <c r="W5326">
        <v>3471796.2289379658</v>
      </c>
      <c r="X5326">
        <v>32130404.869520649</v>
      </c>
      <c r="Y5326">
        <f t="shared" si="335"/>
        <v>50000000.000023521</v>
      </c>
      <c r="Z5326">
        <v>2.5638126445771361E-2</v>
      </c>
      <c r="AA5326">
        <v>0.54714641170491696</v>
      </c>
      <c r="AB5326">
        <v>0.1093735287849448</v>
      </c>
      <c r="AC5326">
        <v>0.67363741683671674</v>
      </c>
      <c r="AD5326">
        <v>0.102894</v>
      </c>
      <c r="AE5326">
        <v>5.4999999999999997E-3</v>
      </c>
      <c r="AF5326">
        <v>0.37138365868022483</v>
      </c>
      <c r="AG5326">
        <v>0.1873847198509298</v>
      </c>
      <c r="AH5326">
        <v>1.849400358663204</v>
      </c>
    </row>
    <row r="5327" spans="1:34">
      <c r="A5327" t="s">
        <v>809</v>
      </c>
      <c r="B5327" t="s">
        <v>5986</v>
      </c>
      <c r="C5327" t="s">
        <v>1149</v>
      </c>
      <c r="D5327" t="s">
        <v>6156</v>
      </c>
      <c r="E5327" t="s">
        <v>38</v>
      </c>
      <c r="F5327" t="s">
        <v>46</v>
      </c>
      <c r="G5327" t="s">
        <v>39</v>
      </c>
      <c r="H5327" t="s">
        <v>51</v>
      </c>
      <c r="I5327" t="str">
        <f t="shared" si="332"/>
        <v>05Qd-611,19313037820411</v>
      </c>
      <c r="J5327" t="str">
        <f t="shared" si="333"/>
        <v>FríjolGranadillaGulupaPiscicultura cachama</v>
      </c>
      <c r="K5327">
        <v>0.1193130378204109</v>
      </c>
      <c r="L5327">
        <v>0.57709325642391507</v>
      </c>
      <c r="M5327">
        <v>0.1193130378204109</v>
      </c>
      <c r="N5327">
        <v>0.37741104613937232</v>
      </c>
      <c r="O5327">
        <v>1.1931303782041089</v>
      </c>
      <c r="P5327">
        <v>6.8659229945745537</v>
      </c>
      <c r="Q5327">
        <v>73.613491159201502</v>
      </c>
      <c r="R5327">
        <v>19.328712126906559</v>
      </c>
      <c r="S5327">
        <v>751.54764020234552</v>
      </c>
      <c r="T5327">
        <f t="shared" si="334"/>
        <v>851.35576648302811</v>
      </c>
      <c r="U5327">
        <v>918238.08324504097</v>
      </c>
      <c r="V5327">
        <v>14237309.778013371</v>
      </c>
      <c r="W5327">
        <v>3503783.1784237591</v>
      </c>
      <c r="X5327">
        <v>31340668.960340831</v>
      </c>
      <c r="Y5327">
        <f t="shared" si="335"/>
        <v>50000000.000023007</v>
      </c>
      <c r="Z5327">
        <v>3.0262208350275949E-2</v>
      </c>
      <c r="AA5327">
        <v>0.56498823330388748</v>
      </c>
      <c r="AB5327">
        <v>0.1103812277711832</v>
      </c>
      <c r="AC5327">
        <v>0.65708002641466967</v>
      </c>
      <c r="AD5327">
        <v>0.102894</v>
      </c>
      <c r="AE5327">
        <v>5.4999999999999997E-3</v>
      </c>
      <c r="AF5327">
        <v>0.37480535440966778</v>
      </c>
      <c r="AG5327">
        <v>0.1891111649453513</v>
      </c>
      <c r="AH5327">
        <v>1.8654408975591279</v>
      </c>
    </row>
    <row r="5328" spans="1:34">
      <c r="A5328" t="s">
        <v>809</v>
      </c>
      <c r="B5328" t="s">
        <v>5986</v>
      </c>
      <c r="C5328" t="s">
        <v>1151</v>
      </c>
      <c r="D5328" t="s">
        <v>6157</v>
      </c>
      <c r="E5328" t="s">
        <v>75</v>
      </c>
      <c r="F5328" t="s">
        <v>39</v>
      </c>
      <c r="G5328" t="s">
        <v>51</v>
      </c>
      <c r="I5328" t="str">
        <f t="shared" si="332"/>
        <v>05Qd-611,40907711147223</v>
      </c>
      <c r="J5328" t="str">
        <f t="shared" si="333"/>
        <v>Caña paneleraGulupaPiscicultura cachama</v>
      </c>
      <c r="K5328">
        <v>0.14090771114722331</v>
      </c>
      <c r="L5328">
        <v>1.054591815091575</v>
      </c>
      <c r="M5328">
        <v>0.2135775852334349</v>
      </c>
      <c r="O5328">
        <v>1.4090771114722329</v>
      </c>
      <c r="P5328">
        <v>8.9925265725578445</v>
      </c>
      <c r="Q5328">
        <v>170.84387404483519</v>
      </c>
      <c r="R5328">
        <v>425.30215218721492</v>
      </c>
      <c r="T5328">
        <f t="shared" si="334"/>
        <v>605.13855280460791</v>
      </c>
      <c r="U5328">
        <v>1294793.4999762641</v>
      </c>
      <c r="V5328">
        <v>30969465.947074611</v>
      </c>
      <c r="W5328">
        <v>17735740.552962478</v>
      </c>
      <c r="Y5328">
        <f t="shared" si="335"/>
        <v>50000000.000013351</v>
      </c>
      <c r="Z5328">
        <v>4.0524596260680078E-2</v>
      </c>
      <c r="AA5328">
        <v>0.97564475327888156</v>
      </c>
      <c r="AB5328">
        <v>0.37184276078380119</v>
      </c>
      <c r="AD5328">
        <v>7.1887999999999994E-2</v>
      </c>
      <c r="AE5328">
        <v>5.4999999999999997E-3</v>
      </c>
      <c r="AF5328">
        <v>0.44264202454625129</v>
      </c>
      <c r="AG5328">
        <v>0.22333872216834899</v>
      </c>
      <c r="AH5328">
        <v>2.1524458581868342</v>
      </c>
    </row>
    <row r="5329" spans="1:34">
      <c r="A5329" t="s">
        <v>809</v>
      </c>
      <c r="B5329" t="s">
        <v>5986</v>
      </c>
      <c r="C5329" t="s">
        <v>1153</v>
      </c>
      <c r="D5329" t="s">
        <v>6158</v>
      </c>
      <c r="E5329" t="s">
        <v>62</v>
      </c>
      <c r="F5329" t="s">
        <v>75</v>
      </c>
      <c r="G5329" t="s">
        <v>39</v>
      </c>
      <c r="H5329" t="s">
        <v>51</v>
      </c>
      <c r="I5329" t="str">
        <f t="shared" si="332"/>
        <v>05Qd-611,45249764978219</v>
      </c>
      <c r="J5329" t="str">
        <f t="shared" si="333"/>
        <v>CaféCaña paneleraGulupaPiscicultura cachama</v>
      </c>
      <c r="K5329">
        <v>0.14524976497821929</v>
      </c>
      <c r="L5329">
        <v>0.14524976497821929</v>
      </c>
      <c r="M5329">
        <v>0.93009057661797956</v>
      </c>
      <c r="N5329">
        <v>0.23190754320777479</v>
      </c>
      <c r="O5329">
        <v>1.4524976497821931</v>
      </c>
      <c r="P5329">
        <v>22.368463806645771</v>
      </c>
      <c r="Q5329">
        <v>9.2696301755956654</v>
      </c>
      <c r="R5329">
        <v>150.6746734121127</v>
      </c>
      <c r="S5329">
        <v>461.8030357769764</v>
      </c>
      <c r="T5329">
        <f t="shared" si="334"/>
        <v>644.11580317133053</v>
      </c>
      <c r="U5329">
        <v>2094100.7216345831</v>
      </c>
      <c r="V5329">
        <v>1334692.4028194631</v>
      </c>
      <c r="W5329">
        <v>27313324.48068003</v>
      </c>
      <c r="X5329">
        <v>19257882.394880392</v>
      </c>
      <c r="Y5329">
        <f t="shared" si="335"/>
        <v>50000000.000014469</v>
      </c>
      <c r="Z5329">
        <v>9.0867291665435085E-2</v>
      </c>
      <c r="AA5329">
        <v>4.1773356722479123E-2</v>
      </c>
      <c r="AB5329">
        <v>0.86046371512248487</v>
      </c>
      <c r="AC5329">
        <v>0.40375557677888813</v>
      </c>
      <c r="AD5329">
        <v>0.10145999999999999</v>
      </c>
      <c r="AE5329">
        <v>5.4999999999999997E-3</v>
      </c>
      <c r="AF5329">
        <v>0.45628198422477267</v>
      </c>
      <c r="AG5329">
        <v>0.23022087749047759</v>
      </c>
      <c r="AH5329">
        <v>2.2459605114974428</v>
      </c>
    </row>
    <row r="5330" spans="1:34">
      <c r="A5330" t="s">
        <v>809</v>
      </c>
      <c r="B5330" t="s">
        <v>5986</v>
      </c>
      <c r="C5330" t="s">
        <v>1155</v>
      </c>
      <c r="D5330" t="s">
        <v>6159</v>
      </c>
      <c r="E5330" t="s">
        <v>63</v>
      </c>
      <c r="F5330" t="s">
        <v>75</v>
      </c>
      <c r="G5330" t="s">
        <v>39</v>
      </c>
      <c r="H5330" t="s">
        <v>51</v>
      </c>
      <c r="I5330" t="str">
        <f t="shared" si="332"/>
        <v>05Qd-611,5170698347687</v>
      </c>
      <c r="J5330" t="str">
        <f t="shared" si="333"/>
        <v>PlátanoCaña paneleraGulupaPiscicultura cachama</v>
      </c>
      <c r="K5330">
        <v>0.1517069834768697</v>
      </c>
      <c r="L5330">
        <v>0.1517069834768697</v>
      </c>
      <c r="M5330">
        <v>0.98668752673187643</v>
      </c>
      <c r="N5330">
        <v>0.226968341083081</v>
      </c>
      <c r="O5330">
        <v>1.5170698347686971</v>
      </c>
      <c r="P5330">
        <v>9.5414057418710296</v>
      </c>
      <c r="Q5330">
        <v>9.6817205321926618</v>
      </c>
      <c r="R5330">
        <v>159.84337933056401</v>
      </c>
      <c r="S5330">
        <v>451.96748448809012</v>
      </c>
      <c r="T5330">
        <f t="shared" si="334"/>
        <v>631.03399009271789</v>
      </c>
      <c r="U5330">
        <v>782879.63496090227</v>
      </c>
      <c r="V5330">
        <v>1394027.4418454219</v>
      </c>
      <c r="W5330">
        <v>28975367.83639146</v>
      </c>
      <c r="X5330">
        <v>18847725.086816128</v>
      </c>
      <c r="Y5330">
        <f t="shared" si="335"/>
        <v>50000000.000013918</v>
      </c>
      <c r="Z5330">
        <v>3.2899322221504837E-2</v>
      </c>
      <c r="AA5330">
        <v>4.3630431615643749E-2</v>
      </c>
      <c r="AB5330">
        <v>0.91282380045598921</v>
      </c>
      <c r="AC5330">
        <v>0.39515632909983978</v>
      </c>
      <c r="AD5330">
        <v>9.8914000000000002E-2</v>
      </c>
      <c r="AE5330">
        <v>5.4999999999999997E-3</v>
      </c>
      <c r="AF5330">
        <v>0.47656644024147538</v>
      </c>
      <c r="AG5330">
        <v>0.24045556881083849</v>
      </c>
      <c r="AH5330">
        <v>2.3385058438210109</v>
      </c>
    </row>
    <row r="5331" spans="1:34">
      <c r="A5331" t="s">
        <v>809</v>
      </c>
      <c r="B5331" t="s">
        <v>5986</v>
      </c>
      <c r="C5331" t="s">
        <v>1157</v>
      </c>
      <c r="D5331" t="s">
        <v>6160</v>
      </c>
      <c r="E5331" t="s">
        <v>38</v>
      </c>
      <c r="F5331" t="s">
        <v>75</v>
      </c>
      <c r="G5331" t="s">
        <v>39</v>
      </c>
      <c r="H5331" t="s">
        <v>51</v>
      </c>
      <c r="I5331" t="str">
        <f t="shared" si="332"/>
        <v>05Qd-611,54289662882153</v>
      </c>
      <c r="J5331" t="str">
        <f t="shared" si="333"/>
        <v>FríjolCaña paneleraGulupaPiscicultura cachama</v>
      </c>
      <c r="K5331">
        <v>0.1542896628821534</v>
      </c>
      <c r="L5331">
        <v>0.1542896628821534</v>
      </c>
      <c r="M5331">
        <v>1.0266321299184269</v>
      </c>
      <c r="N5331">
        <v>0.20768517313880089</v>
      </c>
      <c r="O5331">
        <v>1.542896628821534</v>
      </c>
      <c r="P5331">
        <v>8.8786687822184653</v>
      </c>
      <c r="Q5331">
        <v>9.8465434009435846</v>
      </c>
      <c r="R5331">
        <v>166.31440504678511</v>
      </c>
      <c r="S5331">
        <v>413.56845109361581</v>
      </c>
      <c r="T5331">
        <f t="shared" si="334"/>
        <v>598.60806832356297</v>
      </c>
      <c r="U5331">
        <v>1187419.639106665</v>
      </c>
      <c r="V5331">
        <v>1417759.546208326</v>
      </c>
      <c r="W5331">
        <v>30148393.276616272</v>
      </c>
      <c r="X5331">
        <v>17246427.538081519</v>
      </c>
      <c r="Y5331">
        <f t="shared" si="335"/>
        <v>50000000.000012785</v>
      </c>
      <c r="Z5331">
        <v>3.9133576763517912E-2</v>
      </c>
      <c r="AA5331">
        <v>4.437320175446563E-2</v>
      </c>
      <c r="AB5331">
        <v>0.94977813858289806</v>
      </c>
      <c r="AC5331">
        <v>0.36158395586965342</v>
      </c>
      <c r="AD5331">
        <v>9.8914000000000002E-2</v>
      </c>
      <c r="AE5331">
        <v>5.4999999999999997E-3</v>
      </c>
      <c r="AF5331">
        <v>0.48467956926330918</v>
      </c>
      <c r="AG5331">
        <v>0.24454911566821319</v>
      </c>
      <c r="AH5331">
        <v>2.376539313753057</v>
      </c>
    </row>
    <row r="5332" spans="1:34">
      <c r="A5332" t="s">
        <v>809</v>
      </c>
      <c r="B5332" t="s">
        <v>5986</v>
      </c>
      <c r="C5332" t="s">
        <v>1159</v>
      </c>
      <c r="D5332" t="s">
        <v>6161</v>
      </c>
      <c r="E5332" t="s">
        <v>46</v>
      </c>
      <c r="F5332" t="s">
        <v>75</v>
      </c>
      <c r="G5332" t="s">
        <v>39</v>
      </c>
      <c r="H5332" t="s">
        <v>51</v>
      </c>
      <c r="I5332" t="str">
        <f t="shared" si="332"/>
        <v>05Qd-611,17256876160812</v>
      </c>
      <c r="J5332" t="str">
        <f t="shared" si="333"/>
        <v>GranadillaCaña paneleraGulupaPiscicultura cachama</v>
      </c>
      <c r="K5332">
        <v>0.55538499092194293</v>
      </c>
      <c r="L5332">
        <v>0.11725687616081221</v>
      </c>
      <c r="M5332">
        <v>0.11725687616081221</v>
      </c>
      <c r="N5332">
        <v>0.38267001836455472</v>
      </c>
      <c r="O5332">
        <v>1.172568761608122</v>
      </c>
      <c r="P5332">
        <v>70.844404546556746</v>
      </c>
      <c r="Q5332">
        <v>7.4831644493148568</v>
      </c>
      <c r="R5332">
        <v>18.99561393805158</v>
      </c>
      <c r="S5332">
        <v>762.01995733814556</v>
      </c>
      <c r="T5332">
        <f t="shared" si="334"/>
        <v>859.34314027206869</v>
      </c>
      <c r="U5332">
        <v>13701751.101396451</v>
      </c>
      <c r="V5332">
        <v>1077467.2290426539</v>
      </c>
      <c r="W5332">
        <v>3443401.3059425158</v>
      </c>
      <c r="X5332">
        <v>31777380.36364248</v>
      </c>
      <c r="Y5332">
        <f t="shared" si="335"/>
        <v>50000000.000024103</v>
      </c>
      <c r="Z5332">
        <v>0.54373531718067158</v>
      </c>
      <c r="AA5332">
        <v>3.3722693573815223E-2</v>
      </c>
      <c r="AB5332">
        <v>0.1084789909944769</v>
      </c>
      <c r="AC5332">
        <v>0.66623600010432371</v>
      </c>
      <c r="AD5332">
        <v>9.8914000000000002E-2</v>
      </c>
      <c r="AE5332">
        <v>5.4999999999999997E-3</v>
      </c>
      <c r="AF5332">
        <v>0.36834620783501221</v>
      </c>
      <c r="AG5332">
        <v>0.18585214871488731</v>
      </c>
      <c r="AH5332">
        <v>1.831181118158022</v>
      </c>
    </row>
    <row r="5333" spans="1:34">
      <c r="A5333" t="s">
        <v>809</v>
      </c>
      <c r="B5333" t="s">
        <v>5986</v>
      </c>
      <c r="C5333" t="s">
        <v>1161</v>
      </c>
      <c r="D5333" t="s">
        <v>6162</v>
      </c>
      <c r="E5333" t="s">
        <v>407</v>
      </c>
      <c r="F5333" t="s">
        <v>39</v>
      </c>
      <c r="G5333" t="s">
        <v>51</v>
      </c>
      <c r="I5333" t="str">
        <f t="shared" si="332"/>
        <v>05Qd-611,40138530892912</v>
      </c>
      <c r="J5333" t="str">
        <f t="shared" si="333"/>
        <v>YucaGulupaPiscicultura cachama</v>
      </c>
      <c r="K5333">
        <v>0.14013853089291189</v>
      </c>
      <c r="L5333">
        <v>1.0327625173775921</v>
      </c>
      <c r="M5333">
        <v>0.2284842606586156</v>
      </c>
      <c r="O5333">
        <v>1.4013853089291199</v>
      </c>
      <c r="P5333">
        <v>9.8507439650767044</v>
      </c>
      <c r="Q5333">
        <v>167.30752781516989</v>
      </c>
      <c r="R5333">
        <v>454.98617138499901</v>
      </c>
      <c r="T5333">
        <f t="shared" si="334"/>
        <v>632.14444316524555</v>
      </c>
      <c r="U5333">
        <v>697971.01067131618</v>
      </c>
      <c r="V5333">
        <v>30328420.11064069</v>
      </c>
      <c r="W5333">
        <v>18973608.878701191</v>
      </c>
      <c r="Y5333">
        <f t="shared" si="335"/>
        <v>50000000.000013202</v>
      </c>
      <c r="Z5333">
        <v>3.5738274484034598E-2</v>
      </c>
      <c r="AA5333">
        <v>0.95544960338521323</v>
      </c>
      <c r="AB5333">
        <v>0.39779557478415128</v>
      </c>
      <c r="AD5333">
        <v>7.5867999999999991E-2</v>
      </c>
      <c r="AE5333">
        <v>5.4999999999999997E-3</v>
      </c>
      <c r="AF5333">
        <v>0.44022575149605858</v>
      </c>
      <c r="AG5333">
        <v>0.22211957146526551</v>
      </c>
      <c r="AH5333">
        <v>2.1450986318904439</v>
      </c>
    </row>
    <row r="5334" spans="1:34">
      <c r="A5334" t="s">
        <v>809</v>
      </c>
      <c r="B5334" t="s">
        <v>5986</v>
      </c>
      <c r="C5334" t="s">
        <v>1163</v>
      </c>
      <c r="D5334" t="s">
        <v>6163</v>
      </c>
      <c r="E5334" t="s">
        <v>62</v>
      </c>
      <c r="F5334" t="s">
        <v>407</v>
      </c>
      <c r="G5334" t="s">
        <v>39</v>
      </c>
      <c r="H5334" t="s">
        <v>51</v>
      </c>
      <c r="I5334" t="str">
        <f t="shared" si="332"/>
        <v>05Qd-611,44432587411412</v>
      </c>
      <c r="J5334" t="str">
        <f t="shared" si="333"/>
        <v>CaféYucaGulupaPiscicultura cachama</v>
      </c>
      <c r="K5334">
        <v>0.14443258741141171</v>
      </c>
      <c r="L5334">
        <v>0.14443258741141171</v>
      </c>
      <c r="M5334">
        <v>0.90829284222494955</v>
      </c>
      <c r="N5334">
        <v>0.24716785706634389</v>
      </c>
      <c r="O5334">
        <v>1.4443258741141169</v>
      </c>
      <c r="P5334">
        <v>22.242618461357399</v>
      </c>
      <c r="Q5334">
        <v>10.152585657477729</v>
      </c>
      <c r="R5334">
        <v>147.14344044044179</v>
      </c>
      <c r="S5334">
        <v>492.19126364278071</v>
      </c>
      <c r="T5334">
        <f t="shared" si="334"/>
        <v>671.72990820205769</v>
      </c>
      <c r="U5334">
        <v>2082319.276531301</v>
      </c>
      <c r="V5334">
        <v>719357.89798203926</v>
      </c>
      <c r="W5334">
        <v>26673205.54238759</v>
      </c>
      <c r="X5334">
        <v>20525117.28311336</v>
      </c>
      <c r="Y5334">
        <f t="shared" si="335"/>
        <v>50000000.00001429</v>
      </c>
      <c r="Z5334">
        <v>9.0356070787957626E-2</v>
      </c>
      <c r="AA5334">
        <v>3.6833349261330292E-2</v>
      </c>
      <c r="AB5334">
        <v>0.84029776571002934</v>
      </c>
      <c r="AC5334">
        <v>0.43032408222104701</v>
      </c>
      <c r="AD5334">
        <v>0.10544000000000001</v>
      </c>
      <c r="AE5334">
        <v>5.4999999999999997E-3</v>
      </c>
      <c r="AF5334">
        <v>0.45371493427668602</v>
      </c>
      <c r="AG5334">
        <v>0.22892565104708751</v>
      </c>
      <c r="AH5334">
        <v>2.237906459437891</v>
      </c>
    </row>
    <row r="5335" spans="1:34">
      <c r="A5335" t="s">
        <v>809</v>
      </c>
      <c r="B5335" t="s">
        <v>5986</v>
      </c>
      <c r="C5335" t="s">
        <v>1165</v>
      </c>
      <c r="D5335" t="s">
        <v>6164</v>
      </c>
      <c r="E5335" t="s">
        <v>63</v>
      </c>
      <c r="F5335" t="s">
        <v>407</v>
      </c>
      <c r="G5335" t="s">
        <v>39</v>
      </c>
      <c r="H5335" t="s">
        <v>51</v>
      </c>
      <c r="I5335" t="str">
        <f t="shared" si="332"/>
        <v>05Qd-611,50815756964893</v>
      </c>
      <c r="J5335" t="str">
        <f t="shared" si="333"/>
        <v>PlátanoYucaGulupaPiscicultura cachama</v>
      </c>
      <c r="K5335">
        <v>0.15081575696489269</v>
      </c>
      <c r="L5335">
        <v>0.15081575696489269</v>
      </c>
      <c r="M5335">
        <v>0.96359395811431259</v>
      </c>
      <c r="N5335">
        <v>0.24293209760482889</v>
      </c>
      <c r="O5335">
        <v>1.5081575696489271</v>
      </c>
      <c r="P5335">
        <v>9.4853532546104038</v>
      </c>
      <c r="Q5335">
        <v>10.601277166917511</v>
      </c>
      <c r="R5335">
        <v>156.10222121451861</v>
      </c>
      <c r="S5335">
        <v>483.75649454863282</v>
      </c>
      <c r="T5335">
        <f t="shared" si="334"/>
        <v>659.94534618467935</v>
      </c>
      <c r="U5335">
        <v>778280.48553235654</v>
      </c>
      <c r="V5335">
        <v>751149.7776038833</v>
      </c>
      <c r="W5335">
        <v>28297195.033736091</v>
      </c>
      <c r="X5335">
        <v>20173374.70314141</v>
      </c>
      <c r="Y5335">
        <f t="shared" si="335"/>
        <v>50000000.000013739</v>
      </c>
      <c r="Z5335">
        <v>3.270604998368231E-2</v>
      </c>
      <c r="AA5335">
        <v>3.8461191826304517E-2</v>
      </c>
      <c r="AB5335">
        <v>0.89145902336044958</v>
      </c>
      <c r="AC5335">
        <v>0.42294954200202362</v>
      </c>
      <c r="AD5335">
        <v>0.102894</v>
      </c>
      <c r="AE5335">
        <v>5.4999999999999997E-3</v>
      </c>
      <c r="AF5335">
        <v>0.47376677580594562</v>
      </c>
      <c r="AG5335">
        <v>0.23904297478935491</v>
      </c>
      <c r="AH5335">
        <v>2.3293613202442272</v>
      </c>
    </row>
    <row r="5336" spans="1:34">
      <c r="A5336" t="s">
        <v>809</v>
      </c>
      <c r="B5336" t="s">
        <v>5986</v>
      </c>
      <c r="C5336" t="s">
        <v>1167</v>
      </c>
      <c r="D5336" t="s">
        <v>6165</v>
      </c>
      <c r="E5336" t="s">
        <v>38</v>
      </c>
      <c r="F5336" t="s">
        <v>407</v>
      </c>
      <c r="G5336" t="s">
        <v>39</v>
      </c>
      <c r="H5336" t="s">
        <v>51</v>
      </c>
      <c r="I5336" t="str">
        <f t="shared" si="332"/>
        <v>05Qd-611,53367925545862</v>
      </c>
      <c r="J5336" t="str">
        <f t="shared" si="333"/>
        <v>FríjolYucaGulupaPiscicultura cachama</v>
      </c>
      <c r="K5336">
        <v>0.15336792554586171</v>
      </c>
      <c r="L5336">
        <v>0.15336792554586159</v>
      </c>
      <c r="M5336">
        <v>1.0029091302015991</v>
      </c>
      <c r="N5336">
        <v>0.2240342741652942</v>
      </c>
      <c r="O5336">
        <v>1.5336792554586169</v>
      </c>
      <c r="P5336">
        <v>8.8256269882300398</v>
      </c>
      <c r="Q5336">
        <v>10.780676501894479</v>
      </c>
      <c r="R5336">
        <v>162.4712790926591</v>
      </c>
      <c r="S5336">
        <v>446.12480688017467</v>
      </c>
      <c r="T5336">
        <f t="shared" si="334"/>
        <v>628.20238946295831</v>
      </c>
      <c r="U5336">
        <v>1180325.9103709511</v>
      </c>
      <c r="V5336">
        <v>763861.05459895672</v>
      </c>
      <c r="W5336">
        <v>29451736.407694008</v>
      </c>
      <c r="X5336">
        <v>18604076.62734871</v>
      </c>
      <c r="Y5336">
        <f t="shared" si="335"/>
        <v>50000000.000012621</v>
      </c>
      <c r="Z5336">
        <v>3.8899790013765763E-2</v>
      </c>
      <c r="AA5336">
        <v>3.9112048522853562E-2</v>
      </c>
      <c r="AB5336">
        <v>0.92783104979030284</v>
      </c>
      <c r="AC5336">
        <v>0.39004806110513512</v>
      </c>
      <c r="AD5336">
        <v>0.102894</v>
      </c>
      <c r="AE5336">
        <v>5.4999999999999997E-3</v>
      </c>
      <c r="AF5336">
        <v>0.48178405930637169</v>
      </c>
      <c r="AG5336">
        <v>0.24308816199019079</v>
      </c>
      <c r="AH5336">
        <v>2.3669454767551792</v>
      </c>
    </row>
    <row r="5337" spans="1:34">
      <c r="A5337" t="s">
        <v>809</v>
      </c>
      <c r="B5337" t="s">
        <v>5986</v>
      </c>
      <c r="C5337" t="s">
        <v>1169</v>
      </c>
      <c r="D5337" t="s">
        <v>6166</v>
      </c>
      <c r="E5337" t="s">
        <v>46</v>
      </c>
      <c r="F5337" t="s">
        <v>407</v>
      </c>
      <c r="G5337" t="s">
        <v>39</v>
      </c>
      <c r="H5337" t="s">
        <v>51</v>
      </c>
      <c r="I5337" t="str">
        <f t="shared" si="332"/>
        <v>05Qd-611,17069719445593</v>
      </c>
      <c r="J5337" t="str">
        <f t="shared" si="333"/>
        <v>GranadillaYucaGulupaPiscicultura cachama</v>
      </c>
      <c r="K5337">
        <v>0.54469085065828005</v>
      </c>
      <c r="L5337">
        <v>0.1170697194455932</v>
      </c>
      <c r="M5337">
        <v>0.1170697194455932</v>
      </c>
      <c r="N5337">
        <v>0.39186690490646597</v>
      </c>
      <c r="O5337">
        <v>1.170697194455933</v>
      </c>
      <c r="P5337">
        <v>69.480269736469609</v>
      </c>
      <c r="Q5337">
        <v>8.2291702715447084</v>
      </c>
      <c r="R5337">
        <v>18.965294550186101</v>
      </c>
      <c r="S5337">
        <v>780.33393740970303</v>
      </c>
      <c r="T5337">
        <f t="shared" si="334"/>
        <v>877.00867196790341</v>
      </c>
      <c r="U5337">
        <v>13437918.89395258</v>
      </c>
      <c r="V5337">
        <v>583074.97502516641</v>
      </c>
      <c r="W5337">
        <v>3437905.2045734422</v>
      </c>
      <c r="X5337">
        <v>32541100.926472571</v>
      </c>
      <c r="Y5337">
        <f t="shared" si="335"/>
        <v>50000000.00002376</v>
      </c>
      <c r="Z5337">
        <v>0.53326549562754544</v>
      </c>
      <c r="AA5337">
        <v>2.9855242099781069E-2</v>
      </c>
      <c r="AB5337">
        <v>0.10830584488748909</v>
      </c>
      <c r="AC5337">
        <v>0.6822479597798764</v>
      </c>
      <c r="AD5337">
        <v>0.102894</v>
      </c>
      <c r="AE5337">
        <v>5.4999999999999997E-3</v>
      </c>
      <c r="AF5337">
        <v>0.36775828098092123</v>
      </c>
      <c r="AG5337">
        <v>0.1855555053212653</v>
      </c>
      <c r="AH5337">
        <v>1.8324049807581191</v>
      </c>
    </row>
    <row r="5338" spans="1:34">
      <c r="A5338" t="s">
        <v>809</v>
      </c>
      <c r="B5338" t="s">
        <v>5986</v>
      </c>
      <c r="C5338" t="s">
        <v>1171</v>
      </c>
      <c r="D5338" t="s">
        <v>6167</v>
      </c>
      <c r="E5338" t="s">
        <v>75</v>
      </c>
      <c r="F5338" t="s">
        <v>407</v>
      </c>
      <c r="G5338" t="s">
        <v>39</v>
      </c>
      <c r="H5338" t="s">
        <v>51</v>
      </c>
      <c r="I5338" t="str">
        <f t="shared" si="332"/>
        <v>05Qd-611,49308178055477</v>
      </c>
      <c r="J5338" t="str">
        <f t="shared" si="333"/>
        <v>Caña paneleraYucaGulupaPiscicultura cachama</v>
      </c>
      <c r="K5338">
        <v>0.149308178055477</v>
      </c>
      <c r="L5338">
        <v>0.149308178055477</v>
      </c>
      <c r="M5338">
        <v>0.95585601118257923</v>
      </c>
      <c r="N5338">
        <v>0.238609413261237</v>
      </c>
      <c r="O5338">
        <v>1.49308178055477</v>
      </c>
      <c r="P5338">
        <v>9.5286322354724664</v>
      </c>
      <c r="Q5338">
        <v>10.49530507095518</v>
      </c>
      <c r="R5338">
        <v>154.84867381157781</v>
      </c>
      <c r="S5338">
        <v>475.14862985840199</v>
      </c>
      <c r="T5338">
        <f t="shared" si="334"/>
        <v>650.0212409764074</v>
      </c>
      <c r="U5338">
        <v>1371984.945788681</v>
      </c>
      <c r="V5338">
        <v>743641.16189079487</v>
      </c>
      <c r="W5338">
        <v>28069960.11632704</v>
      </c>
      <c r="X5338">
        <v>19814413.776008051</v>
      </c>
      <c r="Y5338">
        <f t="shared" si="335"/>
        <v>50000000.000014566</v>
      </c>
      <c r="Z5338">
        <v>4.2940543032411412E-2</v>
      </c>
      <c r="AA5338">
        <v>3.807672747857839E-2</v>
      </c>
      <c r="AB5338">
        <v>0.88430034147323955</v>
      </c>
      <c r="AC5338">
        <v>0.41542366386007662</v>
      </c>
      <c r="AD5338">
        <v>9.8914000000000002E-2</v>
      </c>
      <c r="AE5338">
        <v>5.4999999999999997E-3</v>
      </c>
      <c r="AF5338">
        <v>0.46903092582872358</v>
      </c>
      <c r="AG5338">
        <v>0.2366534622179311</v>
      </c>
      <c r="AH5338">
        <v>2.303180168601425</v>
      </c>
    </row>
    <row r="5339" spans="1:34">
      <c r="A5339" t="s">
        <v>809</v>
      </c>
      <c r="B5339" t="s">
        <v>5986</v>
      </c>
      <c r="C5339" t="s">
        <v>1173</v>
      </c>
      <c r="D5339" t="s">
        <v>6168</v>
      </c>
      <c r="E5339" t="s">
        <v>62</v>
      </c>
      <c r="F5339" t="s">
        <v>168</v>
      </c>
      <c r="G5339" t="s">
        <v>51</v>
      </c>
      <c r="I5339" t="str">
        <f t="shared" si="332"/>
        <v>05Qd-614,23326783587192</v>
      </c>
      <c r="J5339" t="str">
        <f t="shared" si="333"/>
        <v>CaféBovinos DPPiscicultura cachama</v>
      </c>
      <c r="K5339">
        <v>0.88453717324690684</v>
      </c>
      <c r="L5339">
        <v>3</v>
      </c>
      <c r="M5339">
        <v>0.34873066262501362</v>
      </c>
      <c r="O5339">
        <v>4.2332678358719207</v>
      </c>
      <c r="P5339">
        <v>136.21872468002371</v>
      </c>
      <c r="Q5339">
        <v>75.000000000000014</v>
      </c>
      <c r="R5339">
        <v>694.43570675258991</v>
      </c>
      <c r="T5339">
        <f t="shared" si="334"/>
        <v>905.65443143261359</v>
      </c>
      <c r="U5339">
        <v>12752584.715622241</v>
      </c>
      <c r="V5339">
        <v>8288400.0000000009</v>
      </c>
      <c r="W5339">
        <v>28959015.284398351</v>
      </c>
      <c r="Y5339">
        <f t="shared" si="335"/>
        <v>50000000.000020593</v>
      </c>
      <c r="Z5339">
        <v>0.55336060146051691</v>
      </c>
      <c r="AA5339">
        <v>0.21796463297412441</v>
      </c>
      <c r="AB5339">
        <v>0.60714691674559462</v>
      </c>
      <c r="AD5339">
        <v>8.3527000000000004E-2</v>
      </c>
      <c r="AE5339">
        <v>5.4999999999999997E-3</v>
      </c>
      <c r="AF5339">
        <v>1.329822356818404</v>
      </c>
      <c r="AG5339">
        <v>0.6709729519856994</v>
      </c>
      <c r="AH5339">
        <v>6.3230901446760246</v>
      </c>
    </row>
    <row r="5340" spans="1:34">
      <c r="A5340" t="s">
        <v>809</v>
      </c>
      <c r="B5340" t="s">
        <v>5986</v>
      </c>
      <c r="C5340" t="s">
        <v>1175</v>
      </c>
      <c r="D5340" t="s">
        <v>6169</v>
      </c>
      <c r="E5340" t="s">
        <v>63</v>
      </c>
      <c r="F5340" t="s">
        <v>168</v>
      </c>
      <c r="G5340" t="s">
        <v>51</v>
      </c>
      <c r="I5340" t="str">
        <f t="shared" si="332"/>
        <v>05Qd-615,19252179097768</v>
      </c>
      <c r="J5340" t="str">
        <f t="shared" si="333"/>
        <v>PlátanoBovinos DPPiscicultura cachama</v>
      </c>
      <c r="K5340">
        <v>1.8022179168001531</v>
      </c>
      <c r="L5340">
        <v>3</v>
      </c>
      <c r="M5340">
        <v>0.39030387417752349</v>
      </c>
      <c r="O5340">
        <v>5.1925217909776773</v>
      </c>
      <c r="P5340">
        <v>113.3480607508197</v>
      </c>
      <c r="Q5340">
        <v>75.000000000000014</v>
      </c>
      <c r="R5340">
        <v>777.2214369465695</v>
      </c>
      <c r="T5340">
        <f t="shared" si="334"/>
        <v>965.56949769738924</v>
      </c>
      <c r="U5340">
        <v>9300295.0324934795</v>
      </c>
      <c r="V5340">
        <v>8288400.0000000009</v>
      </c>
      <c r="W5340">
        <v>32411304.96752616</v>
      </c>
      <c r="Y5340">
        <f t="shared" si="335"/>
        <v>50000000.00001964</v>
      </c>
      <c r="Z5340">
        <v>0.39083070930098263</v>
      </c>
      <c r="AA5340">
        <v>0.21796463297412441</v>
      </c>
      <c r="AB5340">
        <v>0.67952669265437415</v>
      </c>
      <c r="AD5340">
        <v>8.0981000000000011E-2</v>
      </c>
      <c r="AE5340">
        <v>5.4999999999999997E-3</v>
      </c>
      <c r="AF5340">
        <v>1.631158677794035</v>
      </c>
      <c r="AG5340">
        <v>0.82301470386996189</v>
      </c>
      <c r="AH5340">
        <v>7.7331761726416737</v>
      </c>
    </row>
    <row r="5341" spans="1:34">
      <c r="A5341" t="s">
        <v>809</v>
      </c>
      <c r="B5341" t="s">
        <v>5986</v>
      </c>
      <c r="C5341" t="s">
        <v>1177</v>
      </c>
      <c r="D5341" t="s">
        <v>6170</v>
      </c>
      <c r="E5341" t="s">
        <v>62</v>
      </c>
      <c r="F5341" t="s">
        <v>63</v>
      </c>
      <c r="G5341" t="s">
        <v>168</v>
      </c>
      <c r="H5341" t="s">
        <v>51</v>
      </c>
      <c r="I5341" t="str">
        <f t="shared" si="332"/>
        <v>05Qd-614,47125627360551</v>
      </c>
      <c r="J5341" t="str">
        <f t="shared" si="333"/>
        <v>CaféPlátanoBovinos DPPiscicultura cachama</v>
      </c>
      <c r="K5341">
        <v>0.66508577681757708</v>
      </c>
      <c r="L5341">
        <v>0.447125627360551</v>
      </c>
      <c r="M5341">
        <v>3</v>
      </c>
      <c r="N5341">
        <v>0.35904486942738112</v>
      </c>
      <c r="O5341">
        <v>4.4712562736055101</v>
      </c>
      <c r="P5341">
        <v>102.42320962990691</v>
      </c>
      <c r="Q5341">
        <v>28.1213621842669</v>
      </c>
      <c r="R5341">
        <v>75.000000000000014</v>
      </c>
      <c r="S5341">
        <v>714.97463337429701</v>
      </c>
      <c r="T5341">
        <f t="shared" si="334"/>
        <v>920.51920518847078</v>
      </c>
      <c r="U5341">
        <v>9588701.2649654448</v>
      </c>
      <c r="V5341">
        <v>2307379.2643373129</v>
      </c>
      <c r="W5341">
        <v>8288400.0000000009</v>
      </c>
      <c r="X5341">
        <v>29815519.47071759</v>
      </c>
      <c r="Y5341">
        <f t="shared" si="335"/>
        <v>50000000.000020348</v>
      </c>
      <c r="Z5341">
        <v>0.4160732602471171</v>
      </c>
      <c r="AA5341">
        <v>9.6964093220336653E-2</v>
      </c>
      <c r="AB5341">
        <v>0.21796463297412441</v>
      </c>
      <c r="AC5341">
        <v>0.62510415288765298</v>
      </c>
      <c r="AD5341">
        <v>0.110553</v>
      </c>
      <c r="AE5341">
        <v>5.4999999999999997E-3</v>
      </c>
      <c r="AF5341">
        <v>1.4045831225985901</v>
      </c>
      <c r="AG5341">
        <v>0.70869411936647342</v>
      </c>
      <c r="AH5341">
        <v>6.7005865155705733</v>
      </c>
    </row>
    <row r="5342" spans="1:34">
      <c r="A5342" t="s">
        <v>809</v>
      </c>
      <c r="B5342" t="s">
        <v>5986</v>
      </c>
      <c r="C5342" t="s">
        <v>1179</v>
      </c>
      <c r="D5342" t="s">
        <v>6171</v>
      </c>
      <c r="E5342" t="s">
        <v>38</v>
      </c>
      <c r="F5342" t="s">
        <v>168</v>
      </c>
      <c r="G5342" t="s">
        <v>51</v>
      </c>
      <c r="I5342" t="str">
        <f t="shared" si="332"/>
        <v>05Qd-618,34224402282027</v>
      </c>
      <c r="J5342" t="str">
        <f t="shared" si="333"/>
        <v>FríjolBovinos DPPiscicultura cachama</v>
      </c>
      <c r="K5342">
        <v>5.2989979557391962</v>
      </c>
      <c r="L5342">
        <v>3.0331460670810739</v>
      </c>
      <c r="M5342">
        <v>1.0100000000000111E-2</v>
      </c>
      <c r="O5342">
        <v>8.3422440228202692</v>
      </c>
      <c r="P5342">
        <v>304.93324599844652</v>
      </c>
      <c r="Q5342">
        <v>75.828651677026855</v>
      </c>
      <c r="R5342">
        <v>20.112371494396239</v>
      </c>
      <c r="T5342">
        <f t="shared" si="334"/>
        <v>400.87426916986965</v>
      </c>
      <c r="U5342">
        <v>40781307.851043306</v>
      </c>
      <c r="V5342">
        <v>8379975.9541315911</v>
      </c>
      <c r="W5342">
        <v>838716.19481575047</v>
      </c>
      <c r="Y5342">
        <f t="shared" si="335"/>
        <v>49999999.999990642</v>
      </c>
      <c r="Z5342">
        <v>1.3440222721144499</v>
      </c>
      <c r="AA5342">
        <v>0.22037285642274501</v>
      </c>
      <c r="AB5342">
        <v>1.758429790191534E-2</v>
      </c>
      <c r="AD5342">
        <v>8.0981000000000011E-2</v>
      </c>
      <c r="AE5342">
        <v>5.4999999999999997E-3</v>
      </c>
      <c r="AF5342">
        <v>2.6206002165927549</v>
      </c>
      <c r="AG5342">
        <v>1.3222456776170131</v>
      </c>
      <c r="AH5342">
        <v>12.37157091703004</v>
      </c>
    </row>
    <row r="5343" spans="1:34">
      <c r="A5343" t="s">
        <v>809</v>
      </c>
      <c r="B5343" t="s">
        <v>5986</v>
      </c>
      <c r="C5343" t="s">
        <v>1181</v>
      </c>
      <c r="D5343" t="s">
        <v>6172</v>
      </c>
      <c r="E5343" t="s">
        <v>62</v>
      </c>
      <c r="F5343" t="s">
        <v>38</v>
      </c>
      <c r="G5343" t="s">
        <v>168</v>
      </c>
      <c r="H5343" t="s">
        <v>51</v>
      </c>
      <c r="I5343" t="str">
        <f t="shared" si="332"/>
        <v>05Qd-614,58649533496891</v>
      </c>
      <c r="J5343" t="str">
        <f t="shared" si="333"/>
        <v>CaféFríjolBovinos DPPiscicultura cachama</v>
      </c>
      <c r="K5343">
        <v>0.80840360933831568</v>
      </c>
      <c r="L5343">
        <v>0.45864953349689119</v>
      </c>
      <c r="M5343">
        <v>3</v>
      </c>
      <c r="N5343">
        <v>0.31944219213370473</v>
      </c>
      <c r="O5343">
        <v>4.5864953349689124</v>
      </c>
      <c r="P5343">
        <v>124.4941558381006</v>
      </c>
      <c r="Q5343">
        <v>26.393195882139281</v>
      </c>
      <c r="R5343">
        <v>75.000000000000014</v>
      </c>
      <c r="S5343">
        <v>636.1128751660691</v>
      </c>
      <c r="T5343">
        <f t="shared" si="334"/>
        <v>862.00022688630906</v>
      </c>
      <c r="U5343">
        <v>11654948.852696739</v>
      </c>
      <c r="V5343">
        <v>3529785.815640104</v>
      </c>
      <c r="W5343">
        <v>8288400.0000000009</v>
      </c>
      <c r="X5343">
        <v>26526865.331681151</v>
      </c>
      <c r="Y5343">
        <f t="shared" si="335"/>
        <v>50000000.000017993</v>
      </c>
      <c r="Z5343">
        <v>0.50573194775323982</v>
      </c>
      <c r="AA5343">
        <v>0.1163305200839114</v>
      </c>
      <c r="AB5343">
        <v>0.21796463297412441</v>
      </c>
      <c r="AC5343">
        <v>0.55615511573464149</v>
      </c>
      <c r="AD5343">
        <v>0.110553</v>
      </c>
      <c r="AE5343">
        <v>5.4999999999999997E-3</v>
      </c>
      <c r="AF5343">
        <v>1.440783874859344</v>
      </c>
      <c r="AG5343">
        <v>0.72695951059257258</v>
      </c>
      <c r="AH5343">
        <v>6.8702917204208287</v>
      </c>
    </row>
    <row r="5344" spans="1:34">
      <c r="A5344" t="s">
        <v>809</v>
      </c>
      <c r="B5344" t="s">
        <v>5986</v>
      </c>
      <c r="C5344" t="s">
        <v>1183</v>
      </c>
      <c r="D5344" t="s">
        <v>6173</v>
      </c>
      <c r="E5344" t="s">
        <v>63</v>
      </c>
      <c r="F5344" t="s">
        <v>38</v>
      </c>
      <c r="G5344" t="s">
        <v>168</v>
      </c>
      <c r="H5344" t="s">
        <v>51</v>
      </c>
      <c r="I5344" t="str">
        <f t="shared" si="332"/>
        <v>05Qd-615,51816539381319</v>
      </c>
      <c r="J5344" t="str">
        <f t="shared" si="333"/>
        <v>PlátanoFríjolBovinos DPPiscicultura cachama</v>
      </c>
      <c r="K5344">
        <v>1.6155880564473359</v>
      </c>
      <c r="L5344">
        <v>0.5518165393813188</v>
      </c>
      <c r="M5344">
        <v>3</v>
      </c>
      <c r="N5344">
        <v>0.35076079798453241</v>
      </c>
      <c r="O5344">
        <v>5.5181653938131872</v>
      </c>
      <c r="P5344">
        <v>101.6102278550357</v>
      </c>
      <c r="Q5344">
        <v>31.754533584397709</v>
      </c>
      <c r="R5344">
        <v>75.000000000000014</v>
      </c>
      <c r="S5344">
        <v>698.4783638352186</v>
      </c>
      <c r="T5344">
        <f t="shared" si="334"/>
        <v>906.84312527465204</v>
      </c>
      <c r="U5344">
        <v>8337196.8705153652</v>
      </c>
      <c r="V5344">
        <v>4246802.95364781</v>
      </c>
      <c r="W5344">
        <v>8288400.0000000009</v>
      </c>
      <c r="X5344">
        <v>29127600.17585345</v>
      </c>
      <c r="Y5344">
        <f t="shared" si="335"/>
        <v>50000000.00001663</v>
      </c>
      <c r="Z5344">
        <v>0.35035797844058741</v>
      </c>
      <c r="AA5344">
        <v>0.13996112571554181</v>
      </c>
      <c r="AB5344">
        <v>0.21796463297412441</v>
      </c>
      <c r="AC5344">
        <v>0.61068142218549448</v>
      </c>
      <c r="AD5344">
        <v>0.10800700000000001</v>
      </c>
      <c r="AE5344">
        <v>5.4999999999999997E-3</v>
      </c>
      <c r="AF5344">
        <v>1.7334550975329379</v>
      </c>
      <c r="AG5344">
        <v>0.87462921491939016</v>
      </c>
      <c r="AH5344">
        <v>8.2397567062655153</v>
      </c>
    </row>
    <row r="5345" spans="1:34">
      <c r="A5345" t="s">
        <v>809</v>
      </c>
      <c r="B5345" t="s">
        <v>5986</v>
      </c>
      <c r="C5345" t="s">
        <v>1185</v>
      </c>
      <c r="D5345" t="s">
        <v>6174</v>
      </c>
      <c r="E5345" t="s">
        <v>46</v>
      </c>
      <c r="F5345" t="s">
        <v>168</v>
      </c>
      <c r="G5345" t="s">
        <v>51</v>
      </c>
      <c r="I5345" t="str">
        <f t="shared" si="332"/>
        <v>05Qd-613,80914218508956</v>
      </c>
      <c r="J5345" t="str">
        <f t="shared" si="333"/>
        <v>GranadillaBovinos DPPiscicultura cachama</v>
      </c>
      <c r="K5345">
        <v>0.43653133450496862</v>
      </c>
      <c r="L5345">
        <v>3</v>
      </c>
      <c r="M5345">
        <v>0.37261085058458959</v>
      </c>
      <c r="O5345">
        <v>3.8091421850895588</v>
      </c>
      <c r="P5345">
        <v>55.683540182786061</v>
      </c>
      <c r="Q5345">
        <v>75.000000000000014</v>
      </c>
      <c r="R5345">
        <v>741.98889601981705</v>
      </c>
      <c r="T5345">
        <f t="shared" si="334"/>
        <v>872.67243620260319</v>
      </c>
      <c r="U5345">
        <v>10769545.07434313</v>
      </c>
      <c r="V5345">
        <v>8288400.0000000009</v>
      </c>
      <c r="W5345">
        <v>30942054.925679561</v>
      </c>
      <c r="Y5345">
        <f t="shared" si="335"/>
        <v>50000000.000022694</v>
      </c>
      <c r="Z5345">
        <v>0.42737471754925499</v>
      </c>
      <c r="AA5345">
        <v>0.21796463297412441</v>
      </c>
      <c r="AB5345">
        <v>0.64872279189756599</v>
      </c>
      <c r="AD5345">
        <v>8.0981000000000011E-2</v>
      </c>
      <c r="AE5345">
        <v>5.4999999999999997E-3</v>
      </c>
      <c r="AF5345">
        <v>1.1965891680909611</v>
      </c>
      <c r="AG5345">
        <v>0.60374903633669508</v>
      </c>
      <c r="AH5345">
        <v>5.6959613895172154</v>
      </c>
    </row>
    <row r="5346" spans="1:34">
      <c r="A5346" t="s">
        <v>809</v>
      </c>
      <c r="B5346" t="s">
        <v>5986</v>
      </c>
      <c r="C5346" t="s">
        <v>1187</v>
      </c>
      <c r="D5346" t="s">
        <v>6175</v>
      </c>
      <c r="E5346" t="s">
        <v>62</v>
      </c>
      <c r="F5346" t="s">
        <v>46</v>
      </c>
      <c r="G5346" t="s">
        <v>168</v>
      </c>
      <c r="H5346" t="s">
        <v>51</v>
      </c>
      <c r="I5346" t="str">
        <f t="shared" si="332"/>
        <v>05Qd-614,0734366742709</v>
      </c>
      <c r="J5346" t="str">
        <f t="shared" si="333"/>
        <v>CaféGranadillaBovinos DPPiscicultura cachama</v>
      </c>
      <c r="K5346">
        <v>0.4073436674270895</v>
      </c>
      <c r="L5346">
        <v>0.40734366742708938</v>
      </c>
      <c r="M5346">
        <v>3</v>
      </c>
      <c r="N5346">
        <v>0.25874933941671657</v>
      </c>
      <c r="O5346">
        <v>4.0734366742708961</v>
      </c>
      <c r="P5346">
        <v>62.730924783771783</v>
      </c>
      <c r="Q5346">
        <v>51.960387904574603</v>
      </c>
      <c r="R5346">
        <v>75.000000000000014</v>
      </c>
      <c r="S5346">
        <v>515.25374636421486</v>
      </c>
      <c r="T5346">
        <f t="shared" si="334"/>
        <v>704.94505905256119</v>
      </c>
      <c r="U5346">
        <v>5872771.4157765321</v>
      </c>
      <c r="V5346">
        <v>10049464.128569551</v>
      </c>
      <c r="W5346">
        <v>8288400.0000000009</v>
      </c>
      <c r="X5346">
        <v>21486857.561056949</v>
      </c>
      <c r="Y5346">
        <f t="shared" si="335"/>
        <v>45697493.105403036</v>
      </c>
      <c r="Z5346">
        <v>0.25483150242422592</v>
      </c>
      <c r="AA5346">
        <v>0.39879928667560188</v>
      </c>
      <c r="AB5346">
        <v>0.21796463297412441</v>
      </c>
      <c r="AC5346">
        <v>0.45048766992349498</v>
      </c>
      <c r="AD5346">
        <v>0.110553</v>
      </c>
      <c r="AE5346">
        <v>5.4999999999999997E-3</v>
      </c>
      <c r="AF5346">
        <v>1.2796136149542079</v>
      </c>
      <c r="AG5346">
        <v>0.645639712871937</v>
      </c>
      <c r="AH5346">
        <v>6.1147430020970406</v>
      </c>
    </row>
    <row r="5347" spans="1:34">
      <c r="A5347" t="s">
        <v>809</v>
      </c>
      <c r="B5347" t="s">
        <v>5986</v>
      </c>
      <c r="C5347" t="s">
        <v>1189</v>
      </c>
      <c r="D5347" t="s">
        <v>6176</v>
      </c>
      <c r="E5347" t="s">
        <v>63</v>
      </c>
      <c r="F5347" t="s">
        <v>46</v>
      </c>
      <c r="G5347" t="s">
        <v>168</v>
      </c>
      <c r="H5347" t="s">
        <v>51</v>
      </c>
      <c r="I5347" t="str">
        <f t="shared" si="332"/>
        <v>05Qd-614,16076521058853</v>
      </c>
      <c r="J5347" t="str">
        <f t="shared" si="333"/>
        <v>PlátanoGranadillaBovinos DPPiscicultura cachama</v>
      </c>
      <c r="K5347">
        <v>0.41607652105885268</v>
      </c>
      <c r="L5347">
        <v>0.41607652105885262</v>
      </c>
      <c r="M5347">
        <v>3</v>
      </c>
      <c r="N5347">
        <v>0.32861216847082131</v>
      </c>
      <c r="O5347">
        <v>4.1607652105885267</v>
      </c>
      <c r="P5347">
        <v>26.168570596448159</v>
      </c>
      <c r="Q5347">
        <v>53.074342774884457</v>
      </c>
      <c r="R5347">
        <v>75.000000000000014</v>
      </c>
      <c r="S5347">
        <v>654.37326830338691</v>
      </c>
      <c r="T5347">
        <f t="shared" si="334"/>
        <v>808.61618167471954</v>
      </c>
      <c r="U5347">
        <v>2147151.2217631098</v>
      </c>
      <c r="V5347">
        <v>10264909.97032469</v>
      </c>
      <c r="W5347">
        <v>8288400.0000000009</v>
      </c>
      <c r="X5347">
        <v>27288351.238613509</v>
      </c>
      <c r="Y5347">
        <f t="shared" si="335"/>
        <v>47988812.430701308</v>
      </c>
      <c r="Z5347">
        <v>9.0230754190725862E-2</v>
      </c>
      <c r="AA5347">
        <v>0.40734896125625047</v>
      </c>
      <c r="AB5347">
        <v>0.21796463297412441</v>
      </c>
      <c r="AC5347">
        <v>0.57212022421636133</v>
      </c>
      <c r="AD5347">
        <v>0.10800700000000001</v>
      </c>
      <c r="AE5347">
        <v>5.4999999999999997E-3</v>
      </c>
      <c r="AF5347">
        <v>1.3070466630121029</v>
      </c>
      <c r="AG5347">
        <v>0.65948128587828148</v>
      </c>
      <c r="AH5347">
        <v>6.2408001594789111</v>
      </c>
    </row>
    <row r="5348" spans="1:34">
      <c r="A5348" t="s">
        <v>809</v>
      </c>
      <c r="B5348" t="s">
        <v>5986</v>
      </c>
      <c r="C5348" t="s">
        <v>1191</v>
      </c>
      <c r="D5348" t="s">
        <v>6177</v>
      </c>
      <c r="E5348" t="s">
        <v>38</v>
      </c>
      <c r="F5348" t="s">
        <v>46</v>
      </c>
      <c r="G5348" t="s">
        <v>168</v>
      </c>
      <c r="H5348" t="s">
        <v>51</v>
      </c>
      <c r="I5348" t="str">
        <f t="shared" si="332"/>
        <v>05Qd-614,16926111957447</v>
      </c>
      <c r="J5348" t="str">
        <f t="shared" si="333"/>
        <v>FríjolGranadillaBovinos DPPiscicultura cachama</v>
      </c>
      <c r="K5348">
        <v>0.41692611195744711</v>
      </c>
      <c r="L5348">
        <v>0.41692611195744689</v>
      </c>
      <c r="M5348">
        <v>3</v>
      </c>
      <c r="N5348">
        <v>0.33540889565957632</v>
      </c>
      <c r="O5348">
        <v>4.1692611195744709</v>
      </c>
      <c r="P5348">
        <v>23.992202624460369</v>
      </c>
      <c r="Q5348">
        <v>53.182715817553792</v>
      </c>
      <c r="R5348">
        <v>75.000000000000014</v>
      </c>
      <c r="S5348">
        <v>667.90775366638718</v>
      </c>
      <c r="T5348">
        <f t="shared" si="334"/>
        <v>820.08267210840131</v>
      </c>
      <c r="U5348">
        <v>3208680.634507502</v>
      </c>
      <c r="V5348">
        <v>10285869.99484971</v>
      </c>
      <c r="W5348">
        <v>8288400.0000000009</v>
      </c>
      <c r="X5348">
        <v>27852759.6707871</v>
      </c>
      <c r="Y5348">
        <f t="shared" si="335"/>
        <v>49635710.300144315</v>
      </c>
      <c r="Z5348">
        <v>0.10574791403532879</v>
      </c>
      <c r="AA5348">
        <v>0.40818073126133148</v>
      </c>
      <c r="AB5348">
        <v>0.21796463297412441</v>
      </c>
      <c r="AC5348">
        <v>0.58395345942874888</v>
      </c>
      <c r="AD5348">
        <v>0.10800700000000001</v>
      </c>
      <c r="AE5348">
        <v>5.4999999999999997E-3</v>
      </c>
      <c r="AF5348">
        <v>1.3097155349448599</v>
      </c>
      <c r="AG5348">
        <v>0.66082788745255361</v>
      </c>
      <c r="AH5348">
        <v>6.2533115419718843</v>
      </c>
    </row>
    <row r="5349" spans="1:34">
      <c r="A5349" t="s">
        <v>809</v>
      </c>
      <c r="B5349" t="s">
        <v>5986</v>
      </c>
      <c r="C5349" t="s">
        <v>1193</v>
      </c>
      <c r="D5349" t="s">
        <v>6178</v>
      </c>
      <c r="E5349" t="s">
        <v>75</v>
      </c>
      <c r="F5349" t="s">
        <v>168</v>
      </c>
      <c r="G5349" t="s">
        <v>51</v>
      </c>
      <c r="I5349" t="str">
        <f t="shared" si="332"/>
        <v>05Qd-614,89500016848251</v>
      </c>
      <c r="J5349" t="str">
        <f t="shared" si="333"/>
        <v>Caña paneleraBovinos DPPiscicultura cachama</v>
      </c>
      <c r="K5349">
        <v>1.5659845955302789</v>
      </c>
      <c r="L5349">
        <v>3</v>
      </c>
      <c r="M5349">
        <v>0.32901557295223322</v>
      </c>
      <c r="O5349">
        <v>4.8950001684825128</v>
      </c>
      <c r="P5349">
        <v>99.938874692307991</v>
      </c>
      <c r="Q5349">
        <v>75.000000000000014</v>
      </c>
      <c r="R5349">
        <v>655.17657729275913</v>
      </c>
      <c r="T5349">
        <f t="shared" si="334"/>
        <v>830.11545198506712</v>
      </c>
      <c r="U5349">
        <v>14389749.56620406</v>
      </c>
      <c r="V5349">
        <v>8288400.0000000009</v>
      </c>
      <c r="W5349">
        <v>27321850.433823541</v>
      </c>
      <c r="Y5349">
        <f t="shared" si="335"/>
        <v>50000000.000027597</v>
      </c>
      <c r="Z5349">
        <v>0.45037204115822788</v>
      </c>
      <c r="AA5349">
        <v>0.21796463297412441</v>
      </c>
      <c r="AB5349">
        <v>0.57282255932290727</v>
      </c>
      <c r="AD5349">
        <v>7.7001E-2</v>
      </c>
      <c r="AE5349">
        <v>5.4999999999999997E-3</v>
      </c>
      <c r="AF5349">
        <v>1.5376963880049781</v>
      </c>
      <c r="AG5349">
        <v>0.77585752670447827</v>
      </c>
      <c r="AH5349">
        <v>7.2910550831919689</v>
      </c>
    </row>
    <row r="5350" spans="1:34">
      <c r="A5350" t="s">
        <v>809</v>
      </c>
      <c r="B5350" t="s">
        <v>5986</v>
      </c>
      <c r="C5350" t="s">
        <v>1195</v>
      </c>
      <c r="D5350" t="s">
        <v>6179</v>
      </c>
      <c r="E5350" t="s">
        <v>62</v>
      </c>
      <c r="F5350" t="s">
        <v>75</v>
      </c>
      <c r="G5350" t="s">
        <v>168</v>
      </c>
      <c r="H5350" t="s">
        <v>51</v>
      </c>
      <c r="I5350" t="str">
        <f t="shared" si="332"/>
        <v>05Qd-614,42004400453346</v>
      </c>
      <c r="J5350" t="str">
        <f t="shared" si="333"/>
        <v>CaféCaña paneleraBovinos DPPiscicultura cachama</v>
      </c>
      <c r="K5350">
        <v>0.63487359158995882</v>
      </c>
      <c r="L5350">
        <v>0.44200440045334621</v>
      </c>
      <c r="M5350">
        <v>3</v>
      </c>
      <c r="N5350">
        <v>0.34316601249015682</v>
      </c>
      <c r="O5350">
        <v>4.4200440045334624</v>
      </c>
      <c r="P5350">
        <v>97.770533104853655</v>
      </c>
      <c r="Q5350">
        <v>28.208082324971741</v>
      </c>
      <c r="R5350">
        <v>75.000000000000014</v>
      </c>
      <c r="S5350">
        <v>683.35468588639378</v>
      </c>
      <c r="T5350">
        <f t="shared" si="334"/>
        <v>884.33330131621915</v>
      </c>
      <c r="U5350">
        <v>9153124.939614417</v>
      </c>
      <c r="V5350">
        <v>4061555.0420086128</v>
      </c>
      <c r="W5350">
        <v>8288400.0000000009</v>
      </c>
      <c r="X5350">
        <v>28496920.01839954</v>
      </c>
      <c r="Y5350">
        <f t="shared" si="335"/>
        <v>50000000.000022575</v>
      </c>
      <c r="Z5350">
        <v>0.39717271712169577</v>
      </c>
      <c r="AA5350">
        <v>0.12711901802947409</v>
      </c>
      <c r="AB5350">
        <v>0.21796463297412441</v>
      </c>
      <c r="AC5350">
        <v>0.59745875182566843</v>
      </c>
      <c r="AD5350">
        <v>0.106573</v>
      </c>
      <c r="AE5350">
        <v>5.4999999999999997E-3</v>
      </c>
      <c r="AF5350">
        <v>1.3884954988063229</v>
      </c>
      <c r="AG5350">
        <v>0.70057697471855385</v>
      </c>
      <c r="AH5350">
        <v>6.6211894780583389</v>
      </c>
    </row>
    <row r="5351" spans="1:34">
      <c r="A5351" t="s">
        <v>809</v>
      </c>
      <c r="B5351" t="s">
        <v>5986</v>
      </c>
      <c r="C5351" t="s">
        <v>1197</v>
      </c>
      <c r="D5351" t="s">
        <v>6180</v>
      </c>
      <c r="E5351" t="s">
        <v>63</v>
      </c>
      <c r="F5351" t="s">
        <v>75</v>
      </c>
      <c r="G5351" t="s">
        <v>168</v>
      </c>
      <c r="H5351" t="s">
        <v>51</v>
      </c>
      <c r="I5351" t="str">
        <f t="shared" si="332"/>
        <v>05Qd-614,97716640433231</v>
      </c>
      <c r="J5351" t="str">
        <f t="shared" si="333"/>
        <v>PlátanoCaña paneleraBovinos DPPiscicultura cachama</v>
      </c>
      <c r="K5351">
        <v>0.49771664043323133</v>
      </c>
      <c r="L5351">
        <v>1.1335082647870021</v>
      </c>
      <c r="M5351">
        <v>3</v>
      </c>
      <c r="N5351">
        <v>0.34594149911207928</v>
      </c>
      <c r="O5351">
        <v>4.9771664043323129</v>
      </c>
      <c r="P5351">
        <v>31.303215593753102</v>
      </c>
      <c r="Q5351">
        <v>72.338860012147094</v>
      </c>
      <c r="R5351">
        <v>75.000000000000014</v>
      </c>
      <c r="S5351">
        <v>688.88157875944637</v>
      </c>
      <c r="T5351">
        <f t="shared" si="334"/>
        <v>867.5236543653466</v>
      </c>
      <c r="U5351">
        <v>2568452.768924403</v>
      </c>
      <c r="V5351">
        <v>10415747.45247364</v>
      </c>
      <c r="W5351">
        <v>8288400.0000000009</v>
      </c>
      <c r="X5351">
        <v>28727399.778627351</v>
      </c>
      <c r="Y5351">
        <f t="shared" si="335"/>
        <v>50000000.000025392</v>
      </c>
      <c r="Z5351">
        <v>0.10793530893134071</v>
      </c>
      <c r="AA5351">
        <v>0.32599326477344798</v>
      </c>
      <c r="AB5351">
        <v>0.21796463297412441</v>
      </c>
      <c r="AC5351">
        <v>0.60229092841801157</v>
      </c>
      <c r="AD5351">
        <v>0.10402699999999999</v>
      </c>
      <c r="AE5351">
        <v>5.4999999999999997E-3</v>
      </c>
      <c r="AF5351">
        <v>1.563507770994444</v>
      </c>
      <c r="AG5351">
        <v>0.7888808750866716</v>
      </c>
      <c r="AH5351">
        <v>7.4390820504134281</v>
      </c>
    </row>
    <row r="5352" spans="1:34">
      <c r="A5352" t="s">
        <v>809</v>
      </c>
      <c r="B5352" t="s">
        <v>5986</v>
      </c>
      <c r="C5352" t="s">
        <v>1199</v>
      </c>
      <c r="D5352" t="s">
        <v>6181</v>
      </c>
      <c r="E5352" t="s">
        <v>38</v>
      </c>
      <c r="F5352" t="s">
        <v>75</v>
      </c>
      <c r="G5352" t="s">
        <v>168</v>
      </c>
      <c r="H5352" t="s">
        <v>51</v>
      </c>
      <c r="I5352" t="str">
        <f t="shared" si="332"/>
        <v>05Qd-615,2330354488206</v>
      </c>
      <c r="J5352" t="str">
        <f t="shared" si="333"/>
        <v>FríjolCaña paneleraBovinos DPPiscicultura cachama</v>
      </c>
      <c r="K5352">
        <v>0.52330354488205977</v>
      </c>
      <c r="L5352">
        <v>1.412197364588238</v>
      </c>
      <c r="M5352">
        <v>3</v>
      </c>
      <c r="N5352">
        <v>0.29753453935029911</v>
      </c>
      <c r="O5352">
        <v>5.2330354488205977</v>
      </c>
      <c r="P5352">
        <v>30.113740355485799</v>
      </c>
      <c r="Q5352">
        <v>90.124395771977845</v>
      </c>
      <c r="R5352">
        <v>75.000000000000014</v>
      </c>
      <c r="S5352">
        <v>592.48764235912927</v>
      </c>
      <c r="T5352">
        <f t="shared" si="334"/>
        <v>787.72577848659296</v>
      </c>
      <c r="U5352">
        <v>4027365.7664396148</v>
      </c>
      <c r="V5352">
        <v>12976606.84050145</v>
      </c>
      <c r="W5352">
        <v>8288400.0000000009</v>
      </c>
      <c r="X5352">
        <v>24707627.393082891</v>
      </c>
      <c r="Y5352">
        <f t="shared" si="335"/>
        <v>50000000.000023961</v>
      </c>
      <c r="Z5352">
        <v>0.1327291735668954</v>
      </c>
      <c r="AA5352">
        <v>0.40614333718430079</v>
      </c>
      <c r="AB5352">
        <v>0.21796463297412441</v>
      </c>
      <c r="AC5352">
        <v>0.51801346297472817</v>
      </c>
      <c r="AD5352">
        <v>0.10402699999999999</v>
      </c>
      <c r="AE5352">
        <v>5.4999999999999997E-3</v>
      </c>
      <c r="AF5352">
        <v>1.6438854813049</v>
      </c>
      <c r="AG5352">
        <v>0.82943611863806477</v>
      </c>
      <c r="AH5352">
        <v>7.8158840487635626</v>
      </c>
    </row>
    <row r="5353" spans="1:34">
      <c r="A5353" t="s">
        <v>809</v>
      </c>
      <c r="B5353" t="s">
        <v>5986</v>
      </c>
      <c r="C5353" t="s">
        <v>1201</v>
      </c>
      <c r="D5353" t="s">
        <v>6182</v>
      </c>
      <c r="E5353" t="s">
        <v>46</v>
      </c>
      <c r="F5353" t="s">
        <v>75</v>
      </c>
      <c r="G5353" t="s">
        <v>168</v>
      </c>
      <c r="H5353" t="s">
        <v>51</v>
      </c>
      <c r="I5353" t="str">
        <f t="shared" si="332"/>
        <v>05Qd-614,13259776089036</v>
      </c>
      <c r="J5353" t="str">
        <f t="shared" si="333"/>
        <v>GranadillaCaña paneleraBovinos DPPiscicultura cachama</v>
      </c>
      <c r="K5353">
        <v>0.4132597760890363</v>
      </c>
      <c r="L5353">
        <v>0.41325977608903641</v>
      </c>
      <c r="M5353">
        <v>3</v>
      </c>
      <c r="N5353">
        <v>0.3060782087122908</v>
      </c>
      <c r="O5353">
        <v>4.1325977608903637</v>
      </c>
      <c r="P5353">
        <v>52.715041347211937</v>
      </c>
      <c r="Q5353">
        <v>26.373641922031862</v>
      </c>
      <c r="R5353">
        <v>75.000000000000014</v>
      </c>
      <c r="S5353">
        <v>609.50085544167041</v>
      </c>
      <c r="T5353">
        <f t="shared" si="334"/>
        <v>763.58953871091421</v>
      </c>
      <c r="U5353">
        <v>10195418.82612134</v>
      </c>
      <c r="V5353">
        <v>3797422.2100780662</v>
      </c>
      <c r="W5353">
        <v>8288400.0000000009</v>
      </c>
      <c r="X5353">
        <v>25417104.012593139</v>
      </c>
      <c r="Y5353">
        <f t="shared" si="335"/>
        <v>47698345.048792541</v>
      </c>
      <c r="Z5353">
        <v>0.40459129991391268</v>
      </c>
      <c r="AA5353">
        <v>0.118852158199415</v>
      </c>
      <c r="AB5353">
        <v>0.21796463297412441</v>
      </c>
      <c r="AC5353">
        <v>0.53288815874074069</v>
      </c>
      <c r="AD5353">
        <v>0.10402699999999999</v>
      </c>
      <c r="AE5353">
        <v>5.4999999999999997E-3</v>
      </c>
      <c r="AF5353">
        <v>1.2981982494943549</v>
      </c>
      <c r="AG5353">
        <v>0.65501674510112262</v>
      </c>
      <c r="AH5353">
        <v>6.1953397554858416</v>
      </c>
    </row>
    <row r="5354" spans="1:34">
      <c r="A5354" t="s">
        <v>809</v>
      </c>
      <c r="B5354" t="s">
        <v>5986</v>
      </c>
      <c r="C5354" t="s">
        <v>1203</v>
      </c>
      <c r="D5354" t="s">
        <v>6183</v>
      </c>
      <c r="E5354" t="s">
        <v>407</v>
      </c>
      <c r="F5354" t="s">
        <v>168</v>
      </c>
      <c r="G5354" t="s">
        <v>51</v>
      </c>
      <c r="I5354" t="str">
        <f t="shared" si="332"/>
        <v>05Qd-614,6069086674117</v>
      </c>
      <c r="J5354" t="str">
        <f t="shared" si="333"/>
        <v>YucaBovinos DPPiscicultura cachama</v>
      </c>
      <c r="K5354">
        <v>1.175087079037326</v>
      </c>
      <c r="L5354">
        <v>3</v>
      </c>
      <c r="M5354">
        <v>0.43182158837437362</v>
      </c>
      <c r="O5354">
        <v>4.606908667411699</v>
      </c>
      <c r="P5354">
        <v>82.600280440445403</v>
      </c>
      <c r="Q5354">
        <v>75.000000000000014</v>
      </c>
      <c r="R5354">
        <v>859.89665392926338</v>
      </c>
      <c r="T5354">
        <f t="shared" si="334"/>
        <v>1017.4969343697088</v>
      </c>
      <c r="U5354">
        <v>5852613.9167908924</v>
      </c>
      <c r="V5354">
        <v>8288400.0000000009</v>
      </c>
      <c r="W5354">
        <v>35858986.08323206</v>
      </c>
      <c r="Y5354">
        <f t="shared" si="335"/>
        <v>50000000.000022955</v>
      </c>
      <c r="Z5354">
        <v>0.2996719339477712</v>
      </c>
      <c r="AA5354">
        <v>0.21796463297412441</v>
      </c>
      <c r="AB5354">
        <v>0.7518098465795211</v>
      </c>
      <c r="AD5354">
        <v>8.0981000000000011E-2</v>
      </c>
      <c r="AE5354">
        <v>5.4999999999999997E-3</v>
      </c>
      <c r="AF5354">
        <v>1.447196440024618</v>
      </c>
      <c r="AG5354">
        <v>0.73019502378475432</v>
      </c>
      <c r="AH5354">
        <v>6.8707811312210696</v>
      </c>
    </row>
    <row r="5355" spans="1:34">
      <c r="A5355" t="s">
        <v>809</v>
      </c>
      <c r="B5355" t="s">
        <v>5986</v>
      </c>
      <c r="C5355" t="s">
        <v>1205</v>
      </c>
      <c r="D5355" t="s">
        <v>6184</v>
      </c>
      <c r="E5355" t="s">
        <v>62</v>
      </c>
      <c r="F5355" t="s">
        <v>407</v>
      </c>
      <c r="G5355" t="s">
        <v>168</v>
      </c>
      <c r="H5355" t="s">
        <v>51</v>
      </c>
      <c r="I5355" t="str">
        <f t="shared" si="332"/>
        <v>05Qd-614,37229303972637</v>
      </c>
      <c r="J5355" t="str">
        <f t="shared" si="333"/>
        <v>CaféYucaBovinos DPPiscicultura cachama</v>
      </c>
      <c r="K5355">
        <v>0.55541639616074789</v>
      </c>
      <c r="L5355">
        <v>0.43722930397263721</v>
      </c>
      <c r="M5355">
        <v>3</v>
      </c>
      <c r="N5355">
        <v>0.37964733959298569</v>
      </c>
      <c r="O5355">
        <v>4.3722930397263724</v>
      </c>
      <c r="P5355">
        <v>85.534125008755183</v>
      </c>
      <c r="Q5355">
        <v>30.7341164490614</v>
      </c>
      <c r="R5355">
        <v>75.000000000000014</v>
      </c>
      <c r="S5355">
        <v>756.00082482705432</v>
      </c>
      <c r="T5355">
        <f t="shared" si="334"/>
        <v>947.26906628487086</v>
      </c>
      <c r="U5355">
        <v>8007571.4833845813</v>
      </c>
      <c r="V5355">
        <v>2177655.0477905222</v>
      </c>
      <c r="W5355">
        <v>8288400.0000000009</v>
      </c>
      <c r="X5355">
        <v>31526373.46884637</v>
      </c>
      <c r="Y5355">
        <f t="shared" si="335"/>
        <v>50000000.000021473</v>
      </c>
      <c r="Z5355">
        <v>0.3474648215318733</v>
      </c>
      <c r="AA5355">
        <v>0.11150267366352019</v>
      </c>
      <c r="AB5355">
        <v>0.21796463297412441</v>
      </c>
      <c r="AC5355">
        <v>0.6609734571359015</v>
      </c>
      <c r="AD5355">
        <v>0.110553</v>
      </c>
      <c r="AE5355">
        <v>5.4999999999999997E-3</v>
      </c>
      <c r="AF5355">
        <v>1.3734951957255619</v>
      </c>
      <c r="AG5355">
        <v>0.69300844679662987</v>
      </c>
      <c r="AH5355">
        <v>6.5548496822485616</v>
      </c>
    </row>
    <row r="5356" spans="1:34">
      <c r="A5356" t="s">
        <v>809</v>
      </c>
      <c r="B5356" t="s">
        <v>5986</v>
      </c>
      <c r="C5356" t="s">
        <v>1207</v>
      </c>
      <c r="D5356" t="s">
        <v>6185</v>
      </c>
      <c r="E5356" t="s">
        <v>63</v>
      </c>
      <c r="F5356" t="s">
        <v>407</v>
      </c>
      <c r="G5356" t="s">
        <v>168</v>
      </c>
      <c r="H5356" t="s">
        <v>51</v>
      </c>
      <c r="I5356" t="str">
        <f t="shared" si="332"/>
        <v>05Qd-614,761633294258</v>
      </c>
      <c r="J5356" t="str">
        <f t="shared" si="333"/>
        <v>PlátanoYucaBovinos DPPiscicultura cachama</v>
      </c>
      <c r="K5356">
        <v>0.47616332942579992</v>
      </c>
      <c r="L5356">
        <v>0.86461775637455573</v>
      </c>
      <c r="M5356">
        <v>3</v>
      </c>
      <c r="N5356">
        <v>0.42085220845764232</v>
      </c>
      <c r="O5356">
        <v>4.7616332942579982</v>
      </c>
      <c r="P5356">
        <v>29.947649220409499</v>
      </c>
      <c r="Q5356">
        <v>60.776490886815793</v>
      </c>
      <c r="R5356">
        <v>75.000000000000014</v>
      </c>
      <c r="S5356">
        <v>838.05306541951438</v>
      </c>
      <c r="T5356">
        <f t="shared" si="334"/>
        <v>1003.7772055267396</v>
      </c>
      <c r="U5356">
        <v>2457227.511741241</v>
      </c>
      <c r="V5356">
        <v>4306296.9578457149</v>
      </c>
      <c r="W5356">
        <v>8288400.0000000009</v>
      </c>
      <c r="X5356">
        <v>34948075.530435123</v>
      </c>
      <c r="Y5356">
        <f t="shared" si="335"/>
        <v>50000000.000022084</v>
      </c>
      <c r="Z5356">
        <v>0.1032612371943471</v>
      </c>
      <c r="AA5356">
        <v>0.22049572308344301</v>
      </c>
      <c r="AB5356">
        <v>0.21796463297412441</v>
      </c>
      <c r="AC5356">
        <v>0.7327119412077302</v>
      </c>
      <c r="AD5356">
        <v>0.10800700000000001</v>
      </c>
      <c r="AE5356">
        <v>5.4999999999999997E-3</v>
      </c>
      <c r="AF5356">
        <v>1.495801034845444</v>
      </c>
      <c r="AG5356">
        <v>0.75471887713989272</v>
      </c>
      <c r="AH5356">
        <v>7.1256602062433352</v>
      </c>
    </row>
    <row r="5357" spans="1:34">
      <c r="A5357" t="s">
        <v>809</v>
      </c>
      <c r="B5357" t="s">
        <v>5986</v>
      </c>
      <c r="C5357" t="s">
        <v>1209</v>
      </c>
      <c r="D5357" t="s">
        <v>6186</v>
      </c>
      <c r="E5357" t="s">
        <v>38</v>
      </c>
      <c r="F5357" t="s">
        <v>407</v>
      </c>
      <c r="G5357" t="s">
        <v>168</v>
      </c>
      <c r="H5357" t="s">
        <v>51</v>
      </c>
      <c r="I5357" t="str">
        <f t="shared" si="332"/>
        <v>05Qd-614,95368026984048</v>
      </c>
      <c r="J5357" t="str">
        <f t="shared" si="333"/>
        <v>FríjolYucaBovinos DPPiscicultura cachama</v>
      </c>
      <c r="K5357">
        <v>0.49536802698404803</v>
      </c>
      <c r="L5357">
        <v>1.065848224419462</v>
      </c>
      <c r="M5357">
        <v>3</v>
      </c>
      <c r="N5357">
        <v>0.39246401843696788</v>
      </c>
      <c r="O5357">
        <v>4.9536802698404792</v>
      </c>
      <c r="P5357">
        <v>28.506178280082029</v>
      </c>
      <c r="Q5357">
        <v>74.921564379827458</v>
      </c>
      <c r="R5357">
        <v>75.000000000000014</v>
      </c>
      <c r="S5357">
        <v>781.52298386017674</v>
      </c>
      <c r="T5357">
        <f t="shared" si="334"/>
        <v>959.95072652008616</v>
      </c>
      <c r="U5357">
        <v>3812372.8630845072</v>
      </c>
      <c r="V5357">
        <v>5308541.1819306239</v>
      </c>
      <c r="W5357">
        <v>8288400.0000000009</v>
      </c>
      <c r="X5357">
        <v>32590685.9550048</v>
      </c>
      <c r="Y5357">
        <f t="shared" si="335"/>
        <v>50000000.00001993</v>
      </c>
      <c r="Z5357">
        <v>0.1256436908866625</v>
      </c>
      <c r="AA5357">
        <v>0.27181372717351848</v>
      </c>
      <c r="AB5357">
        <v>0.21796463297412441</v>
      </c>
      <c r="AC5357">
        <v>0.68328754613647136</v>
      </c>
      <c r="AD5357">
        <v>0.10800700000000001</v>
      </c>
      <c r="AE5357">
        <v>5.4999999999999997E-3</v>
      </c>
      <c r="AF5357">
        <v>1.5561299276985801</v>
      </c>
      <c r="AG5357">
        <v>0.78515832276971598</v>
      </c>
      <c r="AH5357">
        <v>7.4084755203087749</v>
      </c>
    </row>
    <row r="5358" spans="1:34">
      <c r="A5358" t="s">
        <v>809</v>
      </c>
      <c r="B5358" t="s">
        <v>5986</v>
      </c>
      <c r="C5358" t="s">
        <v>1211</v>
      </c>
      <c r="D5358" t="s">
        <v>6187</v>
      </c>
      <c r="E5358" t="s">
        <v>46</v>
      </c>
      <c r="F5358" t="s">
        <v>407</v>
      </c>
      <c r="G5358" t="s">
        <v>168</v>
      </c>
      <c r="H5358" t="s">
        <v>51</v>
      </c>
      <c r="I5358" t="str">
        <f t="shared" si="332"/>
        <v>05Qd-614,14330280011346</v>
      </c>
      <c r="J5358" t="str">
        <f t="shared" si="333"/>
        <v>GranadillaYucaBovinos DPPiscicultura cachama</v>
      </c>
      <c r="K5358">
        <v>0.41433028001134559</v>
      </c>
      <c r="L5358">
        <v>0.41433028001134581</v>
      </c>
      <c r="M5358">
        <v>3</v>
      </c>
      <c r="N5358">
        <v>0.31464224009076552</v>
      </c>
      <c r="O5358">
        <v>4.1433028001134566</v>
      </c>
      <c r="P5358">
        <v>52.851593854356317</v>
      </c>
      <c r="Q5358">
        <v>29.12447761058084</v>
      </c>
      <c r="R5358">
        <v>75.000000000000014</v>
      </c>
      <c r="S5358">
        <v>626.55461589449692</v>
      </c>
      <c r="T5358">
        <f t="shared" si="334"/>
        <v>783.53068735943407</v>
      </c>
      <c r="U5358">
        <v>10221828.93539023</v>
      </c>
      <c r="V5358">
        <v>2063604.6521155259</v>
      </c>
      <c r="W5358">
        <v>8288400.0000000009</v>
      </c>
      <c r="X5358">
        <v>26128271.51853738</v>
      </c>
      <c r="Y5358">
        <f t="shared" si="335"/>
        <v>46702105.106043138</v>
      </c>
      <c r="Z5358">
        <v>0.40563934910367161</v>
      </c>
      <c r="AA5358">
        <v>0.10566294066124921</v>
      </c>
      <c r="AB5358">
        <v>0.21796463297412441</v>
      </c>
      <c r="AC5358">
        <v>0.54779830517642858</v>
      </c>
      <c r="AD5358">
        <v>0.10800700000000001</v>
      </c>
      <c r="AE5358">
        <v>5.4999999999999997E-3</v>
      </c>
      <c r="AF5358">
        <v>1.301561089040876</v>
      </c>
      <c r="AG5358">
        <v>0.65671349381798294</v>
      </c>
      <c r="AH5358">
        <v>6.2150843829723161</v>
      </c>
    </row>
    <row r="5359" spans="1:34">
      <c r="A5359" t="s">
        <v>809</v>
      </c>
      <c r="B5359" t="s">
        <v>5986</v>
      </c>
      <c r="C5359" t="s">
        <v>1213</v>
      </c>
      <c r="D5359" t="s">
        <v>6188</v>
      </c>
      <c r="E5359" t="s">
        <v>75</v>
      </c>
      <c r="F5359" t="s">
        <v>407</v>
      </c>
      <c r="G5359" t="s">
        <v>168</v>
      </c>
      <c r="H5359" t="s">
        <v>51</v>
      </c>
      <c r="I5359" t="str">
        <f t="shared" si="332"/>
        <v>05Qd-614,69324957516185</v>
      </c>
      <c r="J5359" t="str">
        <f t="shared" si="333"/>
        <v>Caña paneleraYucaBovinos DPPiscicultura cachama</v>
      </c>
      <c r="K5359">
        <v>0.46932495751618469</v>
      </c>
      <c r="L5359">
        <v>0.82291395101223064</v>
      </c>
      <c r="M5359">
        <v>3</v>
      </c>
      <c r="N5359">
        <v>0.4010106666334316</v>
      </c>
      <c r="O5359">
        <v>4.6932495751618477</v>
      </c>
      <c r="P5359">
        <v>29.951640809914888</v>
      </c>
      <c r="Q5359">
        <v>57.845009399346907</v>
      </c>
      <c r="R5359">
        <v>75.000000000000014</v>
      </c>
      <c r="S5359">
        <v>798.54212876702707</v>
      </c>
      <c r="T5359">
        <f t="shared" si="334"/>
        <v>961.33877897628895</v>
      </c>
      <c r="U5359">
        <v>4312602.1948768757</v>
      </c>
      <c r="V5359">
        <v>4098587.8646212039</v>
      </c>
      <c r="W5359">
        <v>8288400.0000000009</v>
      </c>
      <c r="X5359">
        <v>33300409.940526269</v>
      </c>
      <c r="Y5359">
        <f t="shared" si="335"/>
        <v>50000000.000024348</v>
      </c>
      <c r="Z5359">
        <v>0.1349763207673749</v>
      </c>
      <c r="AA5359">
        <v>0.2098603750919156</v>
      </c>
      <c r="AB5359">
        <v>0.21796463297412441</v>
      </c>
      <c r="AC5359">
        <v>0.69816742811166788</v>
      </c>
      <c r="AD5359">
        <v>0.10402699999999999</v>
      </c>
      <c r="AE5359">
        <v>5.4999999999999997E-3</v>
      </c>
      <c r="AF5359">
        <v>1.474319238270738</v>
      </c>
      <c r="AG5359">
        <v>0.7438800576631529</v>
      </c>
      <c r="AH5359">
        <v>7.0209758710957377</v>
      </c>
    </row>
    <row r="5360" spans="1:34">
      <c r="A5360" t="s">
        <v>809</v>
      </c>
      <c r="B5360" t="s">
        <v>5986</v>
      </c>
      <c r="C5360" t="s">
        <v>1215</v>
      </c>
      <c r="D5360" t="s">
        <v>6189</v>
      </c>
      <c r="E5360" t="s">
        <v>39</v>
      </c>
      <c r="F5360" t="s">
        <v>168</v>
      </c>
      <c r="G5360" t="s">
        <v>51</v>
      </c>
      <c r="I5360" t="str">
        <f t="shared" si="332"/>
        <v>05Qd-613,98422557776281</v>
      </c>
      <c r="J5360" t="str">
        <f t="shared" si="333"/>
        <v>GulupaBovinos DPPiscicultura cachama</v>
      </c>
      <c r="K5360">
        <v>0.74559392359053889</v>
      </c>
      <c r="L5360">
        <v>3</v>
      </c>
      <c r="M5360">
        <v>0.23863165417226559</v>
      </c>
      <c r="O5360">
        <v>3.9842255777628051</v>
      </c>
      <c r="P5360">
        <v>120.7862156216673</v>
      </c>
      <c r="Q5360">
        <v>75.000000000000014</v>
      </c>
      <c r="R5360">
        <v>475.192918716321</v>
      </c>
      <c r="T5360">
        <f t="shared" si="334"/>
        <v>670.97913433798828</v>
      </c>
      <c r="U5360">
        <v>21895339.311900381</v>
      </c>
      <c r="V5360">
        <v>8288400.0000000009</v>
      </c>
      <c r="W5360">
        <v>19816260.688113701</v>
      </c>
      <c r="Y5360">
        <f t="shared" si="335"/>
        <v>50000000.000014082</v>
      </c>
      <c r="Z5360">
        <v>0.68977853726710181</v>
      </c>
      <c r="AA5360">
        <v>0.21796463297412441</v>
      </c>
      <c r="AB5360">
        <v>0.41546238572197131</v>
      </c>
      <c r="AD5360">
        <v>8.0981000000000011E-2</v>
      </c>
      <c r="AE5360">
        <v>5.4999999999999997E-3</v>
      </c>
      <c r="AF5360">
        <v>1.251589186731771</v>
      </c>
      <c r="AG5360">
        <v>0.6314997540754046</v>
      </c>
      <c r="AH5360">
        <v>5.9537955185699811</v>
      </c>
    </row>
    <row r="5361" spans="1:34">
      <c r="A5361" t="s">
        <v>809</v>
      </c>
      <c r="B5361" t="s">
        <v>5986</v>
      </c>
      <c r="C5361" t="s">
        <v>1217</v>
      </c>
      <c r="D5361" t="s">
        <v>6190</v>
      </c>
      <c r="E5361" t="s">
        <v>62</v>
      </c>
      <c r="F5361" t="s">
        <v>39</v>
      </c>
      <c r="G5361" t="s">
        <v>168</v>
      </c>
      <c r="H5361" t="s">
        <v>51</v>
      </c>
      <c r="I5361" t="str">
        <f t="shared" si="332"/>
        <v>05Qd-614,10492663163028</v>
      </c>
      <c r="J5361" t="str">
        <f t="shared" si="333"/>
        <v>CaféGulupaBovinos DPPiscicultura cachama</v>
      </c>
      <c r="K5361">
        <v>0.41049266316302752</v>
      </c>
      <c r="L5361">
        <v>0.41049266316302752</v>
      </c>
      <c r="M5361">
        <v>3</v>
      </c>
      <c r="N5361">
        <v>0.28394130530422051</v>
      </c>
      <c r="O5361">
        <v>4.1049266316302759</v>
      </c>
      <c r="P5361">
        <v>63.215870127106228</v>
      </c>
      <c r="Q5361">
        <v>66.499811432410453</v>
      </c>
      <c r="R5361">
        <v>75.000000000000014</v>
      </c>
      <c r="S5361">
        <v>565.41911038437615</v>
      </c>
      <c r="T5361">
        <f t="shared" si="334"/>
        <v>770.13479194389288</v>
      </c>
      <c r="U5361">
        <v>5918171.2430605264</v>
      </c>
      <c r="V5361">
        <v>12054653.15720039</v>
      </c>
      <c r="W5361">
        <v>8288400.0000000009</v>
      </c>
      <c r="X5361">
        <v>23578828.825323801</v>
      </c>
      <c r="Y5361">
        <f t="shared" si="335"/>
        <v>49840053.225584716</v>
      </c>
      <c r="Z5361">
        <v>0.25680149331566438</v>
      </c>
      <c r="AA5361">
        <v>0.37976305841109348</v>
      </c>
      <c r="AB5361">
        <v>0.21796463297412441</v>
      </c>
      <c r="AC5361">
        <v>0.49434737615129232</v>
      </c>
      <c r="AD5361">
        <v>0.110553</v>
      </c>
      <c r="AE5361">
        <v>5.4999999999999997E-3</v>
      </c>
      <c r="AF5361">
        <v>1.2895057481561081</v>
      </c>
      <c r="AG5361">
        <v>0.65063087111339879</v>
      </c>
      <c r="AH5361">
        <v>6.1611162508997834</v>
      </c>
    </row>
    <row r="5362" spans="1:34">
      <c r="A5362" t="s">
        <v>809</v>
      </c>
      <c r="B5362" t="s">
        <v>5986</v>
      </c>
      <c r="C5362" t="s">
        <v>1219</v>
      </c>
      <c r="D5362" t="s">
        <v>6191</v>
      </c>
      <c r="E5362" t="s">
        <v>63</v>
      </c>
      <c r="F5362" t="s">
        <v>39</v>
      </c>
      <c r="G5362" t="s">
        <v>168</v>
      </c>
      <c r="H5362" t="s">
        <v>51</v>
      </c>
      <c r="I5362" t="str">
        <f t="shared" si="332"/>
        <v>05Qd-614,27054401420905</v>
      </c>
      <c r="J5362" t="str">
        <f t="shared" si="333"/>
        <v>PlátanoGulupaBovinos DPPiscicultura cachama</v>
      </c>
      <c r="K5362">
        <v>0.42705440142090467</v>
      </c>
      <c r="L5362">
        <v>0.5689176383456569</v>
      </c>
      <c r="M5362">
        <v>3</v>
      </c>
      <c r="N5362">
        <v>0.27457197444248488</v>
      </c>
      <c r="O5362">
        <v>4.2705440142090474</v>
      </c>
      <c r="P5362">
        <v>26.859009548693411</v>
      </c>
      <c r="Q5362">
        <v>92.164657411996416</v>
      </c>
      <c r="R5362">
        <v>75.000000000000014</v>
      </c>
      <c r="S5362">
        <v>546.76173781555099</v>
      </c>
      <c r="T5362">
        <f t="shared" si="334"/>
        <v>740.78540477624085</v>
      </c>
      <c r="U5362">
        <v>2203802.265594577</v>
      </c>
      <c r="V5362">
        <v>16707009.45645589</v>
      </c>
      <c r="W5362">
        <v>8288400.0000000009</v>
      </c>
      <c r="X5362">
        <v>22800788.277964931</v>
      </c>
      <c r="Y5362">
        <f t="shared" si="335"/>
        <v>50000000.000015393</v>
      </c>
      <c r="Z5362">
        <v>9.2611427875370994E-2</v>
      </c>
      <c r="AA5362">
        <v>0.52632829209996645</v>
      </c>
      <c r="AB5362">
        <v>0.21796463297412441</v>
      </c>
      <c r="AC5362">
        <v>0.4780351875360086</v>
      </c>
      <c r="AD5362">
        <v>0.10800700000000001</v>
      </c>
      <c r="AE5362">
        <v>5.4999999999999997E-3</v>
      </c>
      <c r="AF5362">
        <v>1.3415321510604341</v>
      </c>
      <c r="AG5362">
        <v>0.67688122625213398</v>
      </c>
      <c r="AH5362">
        <v>6.4024643915216153</v>
      </c>
    </row>
    <row r="5363" spans="1:34">
      <c r="A5363" t="s">
        <v>809</v>
      </c>
      <c r="B5363" t="s">
        <v>5986</v>
      </c>
      <c r="C5363" t="s">
        <v>1221</v>
      </c>
      <c r="D5363" t="s">
        <v>6192</v>
      </c>
      <c r="E5363" t="s">
        <v>38</v>
      </c>
      <c r="F5363" t="s">
        <v>39</v>
      </c>
      <c r="G5363" t="s">
        <v>168</v>
      </c>
      <c r="H5363" t="s">
        <v>51</v>
      </c>
      <c r="I5363" t="str">
        <f t="shared" si="332"/>
        <v>05Qd-614,3386418217082</v>
      </c>
      <c r="J5363" t="str">
        <f t="shared" si="333"/>
        <v>FríjolGulupaBovinos DPPiscicultura cachama</v>
      </c>
      <c r="K5363">
        <v>0.43386418217082001</v>
      </c>
      <c r="L5363">
        <v>0.68488741261300723</v>
      </c>
      <c r="M5363">
        <v>3</v>
      </c>
      <c r="N5363">
        <v>0.21989022692437199</v>
      </c>
      <c r="O5363">
        <v>4.3386418217081992</v>
      </c>
      <c r="P5363">
        <v>24.966911574011728</v>
      </c>
      <c r="Q5363">
        <v>110.9517608433072</v>
      </c>
      <c r="R5363">
        <v>75.000000000000014</v>
      </c>
      <c r="S5363">
        <v>437.87266652376348</v>
      </c>
      <c r="T5363">
        <f t="shared" si="334"/>
        <v>648.79133894108236</v>
      </c>
      <c r="U5363">
        <v>3339036.7247615098</v>
      </c>
      <c r="V5363">
        <v>20112613.334341832</v>
      </c>
      <c r="W5363">
        <v>8288400.0000000009</v>
      </c>
      <c r="X5363">
        <v>18259949.940908819</v>
      </c>
      <c r="Y5363">
        <f t="shared" si="335"/>
        <v>50000000.000012159</v>
      </c>
      <c r="Z5363">
        <v>0.1100440363972473</v>
      </c>
      <c r="AA5363">
        <v>0.63361653403748963</v>
      </c>
      <c r="AB5363">
        <v>0.21796463297412441</v>
      </c>
      <c r="AC5363">
        <v>0.3828331936591961</v>
      </c>
      <c r="AD5363">
        <v>0.10800700000000001</v>
      </c>
      <c r="AE5363">
        <v>5.4999999999999997E-3</v>
      </c>
      <c r="AF5363">
        <v>1.36292413247378</v>
      </c>
      <c r="AG5363">
        <v>0.68767472874074964</v>
      </c>
      <c r="AH5363">
        <v>6.5027476829227284</v>
      </c>
    </row>
    <row r="5364" spans="1:34">
      <c r="A5364" t="s">
        <v>809</v>
      </c>
      <c r="B5364" t="s">
        <v>5986</v>
      </c>
      <c r="C5364" t="s">
        <v>1223</v>
      </c>
      <c r="D5364" t="s">
        <v>6193</v>
      </c>
      <c r="E5364" t="s">
        <v>46</v>
      </c>
      <c r="F5364" t="s">
        <v>39</v>
      </c>
      <c r="G5364" t="s">
        <v>168</v>
      </c>
      <c r="H5364" t="s">
        <v>51</v>
      </c>
      <c r="I5364" t="str">
        <f t="shared" si="332"/>
        <v>05Qd-613,98073499160548</v>
      </c>
      <c r="J5364" t="str">
        <f t="shared" si="333"/>
        <v>GranadillaGulupaBovinos DPPiscicultura cachama</v>
      </c>
      <c r="K5364">
        <v>0.39807349916054829</v>
      </c>
      <c r="L5364">
        <v>0.39807349916054829</v>
      </c>
      <c r="M5364">
        <v>3</v>
      </c>
      <c r="N5364">
        <v>0.1845879932843873</v>
      </c>
      <c r="O5364">
        <v>3.9807349916054839</v>
      </c>
      <c r="P5364">
        <v>50.777893667920303</v>
      </c>
      <c r="Q5364">
        <v>64.487906864008821</v>
      </c>
      <c r="R5364">
        <v>75.000000000000014</v>
      </c>
      <c r="S5364">
        <v>367.57448458818561</v>
      </c>
      <c r="T5364">
        <f t="shared" si="334"/>
        <v>557.84028512011469</v>
      </c>
      <c r="U5364">
        <v>9820762.3445235696</v>
      </c>
      <c r="V5364">
        <v>11689948.1868394</v>
      </c>
      <c r="W5364">
        <v>8288400.0000000009</v>
      </c>
      <c r="X5364">
        <v>15328409.835262859</v>
      </c>
      <c r="Y5364">
        <f t="shared" si="335"/>
        <v>45127520.366625831</v>
      </c>
      <c r="Z5364">
        <v>0.38972356809278852</v>
      </c>
      <c r="AA5364">
        <v>0.36827359677699523</v>
      </c>
      <c r="AB5364">
        <v>0.21796463297412441</v>
      </c>
      <c r="AC5364">
        <v>0.32137131317122558</v>
      </c>
      <c r="AD5364">
        <v>0.10800700000000001</v>
      </c>
      <c r="AE5364">
        <v>5.4999999999999997E-3</v>
      </c>
      <c r="AF5364">
        <v>1.250492667520047</v>
      </c>
      <c r="AG5364">
        <v>0.6309464961694693</v>
      </c>
      <c r="AH5364">
        <v>5.9756811552950024</v>
      </c>
    </row>
    <row r="5365" spans="1:34">
      <c r="A5365" t="s">
        <v>809</v>
      </c>
      <c r="B5365" t="s">
        <v>5986</v>
      </c>
      <c r="C5365" t="s">
        <v>1225</v>
      </c>
      <c r="D5365" t="s">
        <v>6194</v>
      </c>
      <c r="E5365" t="s">
        <v>75</v>
      </c>
      <c r="F5365" t="s">
        <v>39</v>
      </c>
      <c r="G5365" t="s">
        <v>168</v>
      </c>
      <c r="H5365" t="s">
        <v>51</v>
      </c>
      <c r="I5365" t="str">
        <f t="shared" si="332"/>
        <v>05Qd-614,23025675696203</v>
      </c>
      <c r="J5365" t="str">
        <f t="shared" si="333"/>
        <v>Caña paneleraGulupaBovinos DPPiscicultura cachama</v>
      </c>
      <c r="K5365">
        <v>0.42302567569620297</v>
      </c>
      <c r="L5365">
        <v>0.54418365798376445</v>
      </c>
      <c r="M5365">
        <v>3</v>
      </c>
      <c r="N5365">
        <v>0.26304742328206282</v>
      </c>
      <c r="O5365">
        <v>4.2302567569620306</v>
      </c>
      <c r="P5365">
        <v>26.996887527310491</v>
      </c>
      <c r="Q5365">
        <v>88.157752593369835</v>
      </c>
      <c r="R5365">
        <v>75.000000000000014</v>
      </c>
      <c r="S5365">
        <v>523.81262353390923</v>
      </c>
      <c r="T5365">
        <f t="shared" si="334"/>
        <v>713.9672636545896</v>
      </c>
      <c r="U5365">
        <v>3887160.544693185</v>
      </c>
      <c r="V5365">
        <v>15980663.82055057</v>
      </c>
      <c r="W5365">
        <v>8288400.0000000009</v>
      </c>
      <c r="X5365">
        <v>21843775.634773988</v>
      </c>
      <c r="Y5365">
        <f t="shared" si="335"/>
        <v>50000000.000017747</v>
      </c>
      <c r="Z5365">
        <v>0.1216607989436342</v>
      </c>
      <c r="AA5365">
        <v>0.50344590497875807</v>
      </c>
      <c r="AB5365">
        <v>0.21796463297412441</v>
      </c>
      <c r="AC5365">
        <v>0.45797071815078838</v>
      </c>
      <c r="AD5365">
        <v>0.10402699999999999</v>
      </c>
      <c r="AE5365">
        <v>5.4999999999999997E-3</v>
      </c>
      <c r="AF5365">
        <v>1.328876468155612</v>
      </c>
      <c r="AG5365">
        <v>0.67049569597848191</v>
      </c>
      <c r="AH5365">
        <v>6.3391559210961237</v>
      </c>
    </row>
    <row r="5366" spans="1:34">
      <c r="A5366" t="s">
        <v>809</v>
      </c>
      <c r="B5366" t="s">
        <v>5986</v>
      </c>
      <c r="C5366" t="s">
        <v>1227</v>
      </c>
      <c r="D5366" t="s">
        <v>6195</v>
      </c>
      <c r="E5366" t="s">
        <v>407</v>
      </c>
      <c r="F5366" t="s">
        <v>39</v>
      </c>
      <c r="G5366" t="s">
        <v>168</v>
      </c>
      <c r="H5366" t="s">
        <v>51</v>
      </c>
      <c r="I5366" t="str">
        <f t="shared" si="332"/>
        <v>05Qd-614,20716483430123</v>
      </c>
      <c r="J5366" t="str">
        <f t="shared" si="333"/>
        <v>YucaGulupaBovinos DPPiscicultura cachama</v>
      </c>
      <c r="K5366">
        <v>0.42071648343012269</v>
      </c>
      <c r="L5366">
        <v>0.47864889526390603</v>
      </c>
      <c r="M5366">
        <v>3</v>
      </c>
      <c r="N5366">
        <v>0.30779945560719729</v>
      </c>
      <c r="O5366">
        <v>4.207164834301226</v>
      </c>
      <c r="P5366">
        <v>29.573382379215399</v>
      </c>
      <c r="Q5366">
        <v>77.54112103275277</v>
      </c>
      <c r="R5366">
        <v>75.000000000000014</v>
      </c>
      <c r="S5366">
        <v>612.92841553908988</v>
      </c>
      <c r="T5366">
        <f t="shared" si="334"/>
        <v>795.04291895105803</v>
      </c>
      <c r="U5366">
        <v>2095411.6421428621</v>
      </c>
      <c r="V5366">
        <v>14056149.92488181</v>
      </c>
      <c r="W5366">
        <v>8288400.0000000009</v>
      </c>
      <c r="X5366">
        <v>25560038.432992589</v>
      </c>
      <c r="Y5366">
        <f t="shared" si="335"/>
        <v>50000000.000017263</v>
      </c>
      <c r="Z5366">
        <v>0.10729155692571921</v>
      </c>
      <c r="AA5366">
        <v>0.44281709439060241</v>
      </c>
      <c r="AB5366">
        <v>0.21796463297412441</v>
      </c>
      <c r="AC5366">
        <v>0.53588488331131334</v>
      </c>
      <c r="AD5366">
        <v>0.10800700000000001</v>
      </c>
      <c r="AE5366">
        <v>5.4999999999999997E-3</v>
      </c>
      <c r="AF5366">
        <v>1.321622461037034</v>
      </c>
      <c r="AG5366">
        <v>0.66683562623674431</v>
      </c>
      <c r="AH5366">
        <v>6.3091299215750052</v>
      </c>
    </row>
    <row r="5367" spans="1:34">
      <c r="A5367" t="s">
        <v>58</v>
      </c>
      <c r="B5367" t="s">
        <v>6196</v>
      </c>
      <c r="C5367" t="s">
        <v>60</v>
      </c>
      <c r="D5367" t="s">
        <v>6197</v>
      </c>
      <c r="E5367" t="s">
        <v>62</v>
      </c>
      <c r="F5367" t="s">
        <v>63</v>
      </c>
      <c r="G5367" t="s">
        <v>38</v>
      </c>
      <c r="I5367" t="str">
        <f t="shared" si="332"/>
        <v>10Qf-303,7009253172594</v>
      </c>
      <c r="J5367" t="str">
        <f t="shared" si="333"/>
        <v>CaféPlátanoFríjol</v>
      </c>
      <c r="K5367">
        <v>2.9607402538075198</v>
      </c>
      <c r="L5367">
        <v>0.37009253172593992</v>
      </c>
      <c r="M5367">
        <v>0.37009253172593992</v>
      </c>
      <c r="O5367">
        <v>3.700925317259399</v>
      </c>
      <c r="P5367">
        <v>350.10268134019202</v>
      </c>
      <c r="Q5367">
        <v>18.394428423986071</v>
      </c>
      <c r="R5367">
        <v>16.60369676425012</v>
      </c>
      <c r="T5367">
        <f t="shared" si="334"/>
        <v>385.10080652842822</v>
      </c>
      <c r="U5367">
        <v>32776067.412500449</v>
      </c>
      <c r="V5367">
        <v>1553645.2441582649</v>
      </c>
      <c r="W5367">
        <v>2260726.3977878578</v>
      </c>
      <c r="Y5367">
        <f t="shared" si="335"/>
        <v>36590439.054446578</v>
      </c>
      <c r="Z5367">
        <v>1.4222202621146629</v>
      </c>
      <c r="AA5367">
        <v>6.3425059595301828E-2</v>
      </c>
      <c r="AB5367">
        <v>7.318237202217194E-2</v>
      </c>
      <c r="AD5367">
        <v>8.3624000000000004E-2</v>
      </c>
      <c r="AE5367">
        <v>5.4999999999999997E-3</v>
      </c>
      <c r="AF5367">
        <v>1.1625943405003349</v>
      </c>
      <c r="AG5367">
        <v>0.58659666278561484</v>
      </c>
      <c r="AH5367">
        <v>5.5392403205453498</v>
      </c>
    </row>
    <row r="5368" spans="1:34">
      <c r="A5368" t="s">
        <v>58</v>
      </c>
      <c r="B5368" t="s">
        <v>6196</v>
      </c>
      <c r="C5368" t="s">
        <v>64</v>
      </c>
      <c r="D5368" t="s">
        <v>6198</v>
      </c>
      <c r="E5368" t="s">
        <v>62</v>
      </c>
      <c r="F5368" t="s">
        <v>63</v>
      </c>
      <c r="G5368" t="s">
        <v>66</v>
      </c>
      <c r="I5368" t="str">
        <f t="shared" si="332"/>
        <v>10Qf-302,91402846396308</v>
      </c>
      <c r="J5368" t="str">
        <f t="shared" si="333"/>
        <v>CaféPlátanoAguacate</v>
      </c>
      <c r="K5368">
        <v>2.1543873829072542</v>
      </c>
      <c r="L5368">
        <v>0.29140284639630759</v>
      </c>
      <c r="M5368">
        <v>0.46823823465951459</v>
      </c>
      <c r="O5368">
        <v>2.914028463963076</v>
      </c>
      <c r="P5368">
        <v>254.75277624618781</v>
      </c>
      <c r="Q5368">
        <v>14.48337467277508</v>
      </c>
      <c r="R5368">
        <v>44.859911329575723</v>
      </c>
      <c r="T5368">
        <f t="shared" si="334"/>
        <v>314.0960622485386</v>
      </c>
      <c r="U5368">
        <v>23849557.894854471</v>
      </c>
      <c r="V5368">
        <v>1223306.6263900299</v>
      </c>
      <c r="W5368">
        <v>24927135.478772309</v>
      </c>
      <c r="Y5368">
        <f t="shared" si="335"/>
        <v>50000000.000016809</v>
      </c>
      <c r="Z5368">
        <v>1.0348808492992749</v>
      </c>
      <c r="AA5368">
        <v>4.9939518673164748E-2</v>
      </c>
      <c r="AB5368">
        <v>0.25815889915182078</v>
      </c>
      <c r="AD5368">
        <v>8.3624000000000004E-2</v>
      </c>
      <c r="AE5368">
        <v>5.4999999999999997E-3</v>
      </c>
      <c r="AF5368">
        <v>0.91540161171614942</v>
      </c>
      <c r="AG5368">
        <v>0.46187351153814749</v>
      </c>
      <c r="AH5368">
        <v>4.3804275872173726</v>
      </c>
    </row>
    <row r="5369" spans="1:34">
      <c r="A5369" t="s">
        <v>58</v>
      </c>
      <c r="B5369" t="s">
        <v>6196</v>
      </c>
      <c r="C5369" t="s">
        <v>67</v>
      </c>
      <c r="D5369" t="s">
        <v>6199</v>
      </c>
      <c r="E5369" t="s">
        <v>62</v>
      </c>
      <c r="F5369" t="s">
        <v>38</v>
      </c>
      <c r="G5369" t="s">
        <v>66</v>
      </c>
      <c r="I5369" t="str">
        <f t="shared" si="332"/>
        <v>10Qf-302,9630233053193</v>
      </c>
      <c r="J5369" t="str">
        <f t="shared" si="333"/>
        <v>CaféFríjolAguacate</v>
      </c>
      <c r="K5369">
        <v>2.2239729516413802</v>
      </c>
      <c r="L5369">
        <v>0.29630233053192961</v>
      </c>
      <c r="M5369">
        <v>0.44274802314598638</v>
      </c>
      <c r="O5369">
        <v>2.9630233053192958</v>
      </c>
      <c r="P5369">
        <v>262.98115567429551</v>
      </c>
      <c r="Q5369">
        <v>13.293200010682471</v>
      </c>
      <c r="R5369">
        <v>42.417802711298293</v>
      </c>
      <c r="T5369">
        <f t="shared" si="334"/>
        <v>318.69215839627628</v>
      </c>
      <c r="U5369">
        <v>24619885.953465451</v>
      </c>
      <c r="V5369">
        <v>1809975.7302199181</v>
      </c>
      <c r="W5369">
        <v>23570138.316329312</v>
      </c>
      <c r="Y5369">
        <f t="shared" si="335"/>
        <v>50000000.000014678</v>
      </c>
      <c r="Z5369">
        <v>1.0683069513280421</v>
      </c>
      <c r="AA5369">
        <v>5.8591042847851063E-2</v>
      </c>
      <c r="AB5369">
        <v>0.24410510248084921</v>
      </c>
      <c r="AD5369">
        <v>8.3624000000000004E-2</v>
      </c>
      <c r="AE5369">
        <v>5.4999999999999997E-3</v>
      </c>
      <c r="AF5369">
        <v>0.93079266135684702</v>
      </c>
      <c r="AG5369">
        <v>0.46963919389310849</v>
      </c>
      <c r="AH5369">
        <v>4.4525791605692522</v>
      </c>
    </row>
    <row r="5370" spans="1:34">
      <c r="A5370" t="s">
        <v>58</v>
      </c>
      <c r="B5370" t="s">
        <v>6196</v>
      </c>
      <c r="C5370" t="s">
        <v>69</v>
      </c>
      <c r="D5370" t="s">
        <v>6200</v>
      </c>
      <c r="E5370" t="s">
        <v>63</v>
      </c>
      <c r="F5370" t="s">
        <v>38</v>
      </c>
      <c r="G5370" t="s">
        <v>66</v>
      </c>
      <c r="I5370" t="str">
        <f t="shared" si="332"/>
        <v>10Qf-300</v>
      </c>
      <c r="J5370" t="str">
        <f t="shared" si="333"/>
        <v>PlátanoFríjolAguacate</v>
      </c>
      <c r="K5370">
        <v>0</v>
      </c>
      <c r="L5370">
        <v>0</v>
      </c>
      <c r="M5370">
        <v>0</v>
      </c>
      <c r="O5370">
        <v>0</v>
      </c>
      <c r="P5370">
        <v>0</v>
      </c>
      <c r="Q5370">
        <v>0</v>
      </c>
      <c r="R5370">
        <v>0</v>
      </c>
      <c r="T5370">
        <f t="shared" si="334"/>
        <v>0</v>
      </c>
      <c r="U5370">
        <v>0</v>
      </c>
      <c r="V5370">
        <v>0</v>
      </c>
      <c r="W5370">
        <v>0</v>
      </c>
      <c r="Y5370">
        <f t="shared" si="335"/>
        <v>0</v>
      </c>
      <c r="Z5370">
        <v>0</v>
      </c>
      <c r="AA5370">
        <v>0</v>
      </c>
      <c r="AB5370">
        <v>0</v>
      </c>
      <c r="AD5370">
        <v>8.1077999999999997E-2</v>
      </c>
      <c r="AE5370">
        <v>5.4999999999999997E-3</v>
      </c>
      <c r="AF5370">
        <v>0</v>
      </c>
      <c r="AG5370">
        <v>0</v>
      </c>
      <c r="AH5370">
        <v>0</v>
      </c>
    </row>
    <row r="5371" spans="1:34">
      <c r="A5371" t="s">
        <v>58</v>
      </c>
      <c r="B5371" t="s">
        <v>6196</v>
      </c>
      <c r="C5371" t="s">
        <v>71</v>
      </c>
      <c r="D5371" t="s">
        <v>6201</v>
      </c>
      <c r="E5371" t="s">
        <v>62</v>
      </c>
      <c r="F5371" t="s">
        <v>63</v>
      </c>
      <c r="G5371" t="s">
        <v>38</v>
      </c>
      <c r="H5371" t="s">
        <v>66</v>
      </c>
      <c r="I5371" t="str">
        <f t="shared" si="332"/>
        <v>10Qf-303,15681231208802</v>
      </c>
      <c r="J5371" t="str">
        <f t="shared" si="333"/>
        <v>CaféPlátanoFríjolAguacate</v>
      </c>
      <c r="K5371">
        <v>2.079848813678765</v>
      </c>
      <c r="L5371">
        <v>0.31568123120880209</v>
      </c>
      <c r="M5371">
        <v>0.31568123120880209</v>
      </c>
      <c r="N5371">
        <v>0.44560103599165279</v>
      </c>
      <c r="O5371">
        <v>3.1568123120880212</v>
      </c>
      <c r="P5371">
        <v>245.93871262929471</v>
      </c>
      <c r="Q5371">
        <v>15.69006482023833</v>
      </c>
      <c r="R5371">
        <v>14.162607963776709</v>
      </c>
      <c r="S5371">
        <v>42.69113772284814</v>
      </c>
      <c r="T5371">
        <f t="shared" si="334"/>
        <v>318.48252313615797</v>
      </c>
      <c r="U5371">
        <v>23024398.995243981</v>
      </c>
      <c r="V5371">
        <v>1325227.0756459711</v>
      </c>
      <c r="W5371">
        <v>1928352.591584841</v>
      </c>
      <c r="X5371">
        <v>23722021.33754034</v>
      </c>
      <c r="Y5371">
        <f t="shared" si="335"/>
        <v>50000000.00001514</v>
      </c>
      <c r="Z5371">
        <v>0.99907552550247625</v>
      </c>
      <c r="AA5371">
        <v>5.4100256520072797E-2</v>
      </c>
      <c r="AB5371">
        <v>6.2423041056790349E-2</v>
      </c>
      <c r="AC5371">
        <v>0.24567808520841061</v>
      </c>
      <c r="AD5371">
        <v>0.11065</v>
      </c>
      <c r="AE5371">
        <v>5.4999999999999997E-3</v>
      </c>
      <c r="AF5371">
        <v>0.99166878913759826</v>
      </c>
      <c r="AG5371">
        <v>0.50035475146595132</v>
      </c>
      <c r="AH5371">
        <v>4.7649858526915709</v>
      </c>
    </row>
    <row r="5372" spans="1:34">
      <c r="A5372" t="s">
        <v>58</v>
      </c>
      <c r="B5372" t="s">
        <v>6196</v>
      </c>
      <c r="C5372" t="s">
        <v>73</v>
      </c>
      <c r="D5372" t="s">
        <v>6202</v>
      </c>
      <c r="E5372" t="s">
        <v>62</v>
      </c>
      <c r="F5372" t="s">
        <v>63</v>
      </c>
      <c r="G5372" t="s">
        <v>75</v>
      </c>
      <c r="I5372" t="str">
        <f t="shared" si="332"/>
        <v>10Qf-303,5897882718052</v>
      </c>
      <c r="J5372" t="str">
        <f t="shared" si="333"/>
        <v>CaféPlátanoCaña panelera</v>
      </c>
      <c r="K5372">
        <v>2.8718306174441581</v>
      </c>
      <c r="L5372">
        <v>0.35897882718051971</v>
      </c>
      <c r="M5372">
        <v>0.35897882718051982</v>
      </c>
      <c r="O5372">
        <v>3.589788271805197</v>
      </c>
      <c r="P5372">
        <v>339.58926259372669</v>
      </c>
      <c r="Q5372">
        <v>17.842052395665011</v>
      </c>
      <c r="R5372">
        <v>18.104435519130671</v>
      </c>
      <c r="T5372">
        <f t="shared" si="334"/>
        <v>375.53575050852237</v>
      </c>
      <c r="U5372">
        <v>31791817.534005061</v>
      </c>
      <c r="V5372">
        <v>1506990.008692021</v>
      </c>
      <c r="W5372">
        <v>2606776.3316313522</v>
      </c>
      <c r="Y5372">
        <f t="shared" si="335"/>
        <v>35905583.874328434</v>
      </c>
      <c r="Z5372">
        <v>1.379511657004638</v>
      </c>
      <c r="AA5372">
        <v>6.1520434906360957E-2</v>
      </c>
      <c r="AB5372">
        <v>8.1587186206289894E-2</v>
      </c>
      <c r="AD5372">
        <v>7.9644000000000006E-2</v>
      </c>
      <c r="AE5372">
        <v>5.4999999999999997E-3</v>
      </c>
      <c r="AF5372">
        <v>1.127682179624669</v>
      </c>
      <c r="AG5372">
        <v>0.56898144108112381</v>
      </c>
      <c r="AH5372">
        <v>5.3715958925109906</v>
      </c>
    </row>
    <row r="5373" spans="1:34">
      <c r="A5373" t="s">
        <v>58</v>
      </c>
      <c r="B5373" t="s">
        <v>6196</v>
      </c>
      <c r="C5373" t="s">
        <v>76</v>
      </c>
      <c r="D5373" t="s">
        <v>6203</v>
      </c>
      <c r="E5373" t="s">
        <v>62</v>
      </c>
      <c r="F5373" t="s">
        <v>38</v>
      </c>
      <c r="G5373" t="s">
        <v>75</v>
      </c>
      <c r="I5373" t="str">
        <f t="shared" si="332"/>
        <v>10Qf-303,61521707393995</v>
      </c>
      <c r="J5373" t="str">
        <f t="shared" si="333"/>
        <v>CaféFríjolCaña panelera</v>
      </c>
      <c r="K5373">
        <v>2.8921736591519598</v>
      </c>
      <c r="L5373">
        <v>0.36152170739399497</v>
      </c>
      <c r="M5373">
        <v>0.36152170739399497</v>
      </c>
      <c r="O5373">
        <v>3.6152170739399501</v>
      </c>
      <c r="P5373">
        <v>341.99479392642547</v>
      </c>
      <c r="Q5373">
        <v>16.219178418085139</v>
      </c>
      <c r="R5373">
        <v>18.232680995944229</v>
      </c>
      <c r="T5373">
        <f t="shared" si="334"/>
        <v>376.44665334045487</v>
      </c>
      <c r="U5373">
        <v>32017019.628492329</v>
      </c>
      <c r="V5373">
        <v>2208371.142933975</v>
      </c>
      <c r="W5373">
        <v>2625241.821662405</v>
      </c>
      <c r="Y5373">
        <f t="shared" si="335"/>
        <v>36850632.593088709</v>
      </c>
      <c r="Z5373">
        <v>1.3892836341555119</v>
      </c>
      <c r="AA5373">
        <v>7.1487570854820756E-2</v>
      </c>
      <c r="AB5373">
        <v>8.2165121242477324E-2</v>
      </c>
      <c r="AD5373">
        <v>7.9644000000000006E-2</v>
      </c>
      <c r="AE5373">
        <v>5.4999999999999997E-3</v>
      </c>
      <c r="AF5373">
        <v>1.1356702850073139</v>
      </c>
      <c r="AG5373">
        <v>0.57301190621948206</v>
      </c>
      <c r="AH5373">
        <v>5.4090432651667459</v>
      </c>
    </row>
    <row r="5374" spans="1:34">
      <c r="A5374" t="s">
        <v>58</v>
      </c>
      <c r="B5374" t="s">
        <v>6196</v>
      </c>
      <c r="C5374" t="s">
        <v>78</v>
      </c>
      <c r="D5374" t="s">
        <v>6204</v>
      </c>
      <c r="E5374" t="s">
        <v>63</v>
      </c>
      <c r="F5374" t="s">
        <v>38</v>
      </c>
      <c r="G5374" t="s">
        <v>75</v>
      </c>
      <c r="I5374" t="str">
        <f t="shared" si="332"/>
        <v>10Qf-305,63276323740177</v>
      </c>
      <c r="J5374" t="str">
        <f t="shared" si="333"/>
        <v>PlátanoFríjolCaña panelera</v>
      </c>
      <c r="K5374">
        <v>0.56327632374017966</v>
      </c>
      <c r="L5374">
        <v>0.56327632374017522</v>
      </c>
      <c r="M5374">
        <v>4.5062105899214187</v>
      </c>
      <c r="O5374">
        <v>5.6327632374017744</v>
      </c>
      <c r="P5374">
        <v>27.99609592672719</v>
      </c>
      <c r="Q5374">
        <v>25.270624160525131</v>
      </c>
      <c r="R5374">
        <v>227.2624257581374</v>
      </c>
      <c r="T5374">
        <f t="shared" si="334"/>
        <v>280.52914584538973</v>
      </c>
      <c r="U5374">
        <v>2364629.1305708699</v>
      </c>
      <c r="V5374">
        <v>3440798.0306700682</v>
      </c>
      <c r="W5374">
        <v>32722495.650827471</v>
      </c>
      <c r="Y5374">
        <f t="shared" si="335"/>
        <v>38527922.81206841</v>
      </c>
      <c r="Z5374">
        <v>9.6532167874976288E-2</v>
      </c>
      <c r="AA5374">
        <v>0.1113826784966318</v>
      </c>
      <c r="AB5374">
        <v>1.024152442004036</v>
      </c>
      <c r="AD5374">
        <v>7.7098E-2</v>
      </c>
      <c r="AE5374">
        <v>5.4999999999999997E-3</v>
      </c>
      <c r="AF5374">
        <v>1.7694544201262119</v>
      </c>
      <c r="AG5374">
        <v>0.89279297312818107</v>
      </c>
      <c r="AH5374">
        <v>8.3776086306561659</v>
      </c>
    </row>
    <row r="5375" spans="1:34">
      <c r="A5375" t="s">
        <v>58</v>
      </c>
      <c r="B5375" t="s">
        <v>6196</v>
      </c>
      <c r="C5375" t="s">
        <v>80</v>
      </c>
      <c r="D5375" t="s">
        <v>6205</v>
      </c>
      <c r="E5375" t="s">
        <v>62</v>
      </c>
      <c r="F5375" t="s">
        <v>63</v>
      </c>
      <c r="G5375" t="s">
        <v>38</v>
      </c>
      <c r="H5375" t="s">
        <v>75</v>
      </c>
      <c r="I5375" t="str">
        <f t="shared" si="332"/>
        <v>10Qf-303,86669261253718</v>
      </c>
      <c r="J5375" t="str">
        <f t="shared" si="333"/>
        <v>CaféPlátanoFríjolCaña panelera</v>
      </c>
      <c r="K5375">
        <v>2.706684828776027</v>
      </c>
      <c r="L5375">
        <v>0.38666926125371809</v>
      </c>
      <c r="M5375">
        <v>0.38666926125371809</v>
      </c>
      <c r="N5375">
        <v>0.38666926125371809</v>
      </c>
      <c r="O5375">
        <v>3.866692612537181</v>
      </c>
      <c r="P5375">
        <v>320.06104381452121</v>
      </c>
      <c r="Q5375">
        <v>19.218329039814471</v>
      </c>
      <c r="R5375">
        <v>17.347389129882711</v>
      </c>
      <c r="S5375">
        <v>19.500951525694092</v>
      </c>
      <c r="T5375">
        <f t="shared" si="334"/>
        <v>376.1277135099125</v>
      </c>
      <c r="U5375">
        <v>29963616.125483561</v>
      </c>
      <c r="V5375">
        <v>1623234.211205031</v>
      </c>
      <c r="W5375">
        <v>2361986.0742738149</v>
      </c>
      <c r="X5375">
        <v>2807854.39721407</v>
      </c>
      <c r="Y5375">
        <f t="shared" si="335"/>
        <v>36756690.80817648</v>
      </c>
      <c r="Z5375">
        <v>1.3001822776223451</v>
      </c>
      <c r="AA5375">
        <v>6.6265916862243646E-2</v>
      </c>
      <c r="AB5375">
        <v>7.6460266827439519E-2</v>
      </c>
      <c r="AC5375">
        <v>8.7880550688554881E-2</v>
      </c>
      <c r="AD5375">
        <v>0.10667</v>
      </c>
      <c r="AE5375">
        <v>5.4999999999999997E-3</v>
      </c>
      <c r="AF5375">
        <v>1.2146678363991139</v>
      </c>
      <c r="AG5375">
        <v>0.61287077908714316</v>
      </c>
      <c r="AH5375">
        <v>5.8064012280234376</v>
      </c>
    </row>
    <row r="5376" spans="1:34">
      <c r="A5376" t="s">
        <v>58</v>
      </c>
      <c r="B5376" t="s">
        <v>6196</v>
      </c>
      <c r="C5376" t="s">
        <v>82</v>
      </c>
      <c r="D5376" t="s">
        <v>6206</v>
      </c>
      <c r="E5376" t="s">
        <v>62</v>
      </c>
      <c r="F5376" t="s">
        <v>66</v>
      </c>
      <c r="G5376" t="s">
        <v>75</v>
      </c>
      <c r="I5376" t="str">
        <f t="shared" si="332"/>
        <v>10Qf-302,85916518303429</v>
      </c>
      <c r="J5376" t="str">
        <f t="shared" si="333"/>
        <v>CaféAguacateCaña panelera</v>
      </c>
      <c r="K5376">
        <v>2.1122746889374371</v>
      </c>
      <c r="L5376">
        <v>0.46097397579342081</v>
      </c>
      <c r="M5376">
        <v>0.28591651830342868</v>
      </c>
      <c r="O5376">
        <v>2.8591651830342859</v>
      </c>
      <c r="P5376">
        <v>249.7730192214602</v>
      </c>
      <c r="Q5376">
        <v>44.163953621540578</v>
      </c>
      <c r="R5376">
        <v>14.419672631209901</v>
      </c>
      <c r="T5376">
        <f t="shared" si="334"/>
        <v>308.35664547421067</v>
      </c>
      <c r="U5376">
        <v>23383360.802859768</v>
      </c>
      <c r="V5376">
        <v>24540415.319023568</v>
      </c>
      <c r="W5376">
        <v>2076223.878131455</v>
      </c>
      <c r="Y5376">
        <f t="shared" si="335"/>
        <v>50000000.000014789</v>
      </c>
      <c r="Z5376">
        <v>1.01465160879799</v>
      </c>
      <c r="AA5376">
        <v>0.2541538159842997</v>
      </c>
      <c r="AB5376">
        <v>6.4981894340374033E-2</v>
      </c>
      <c r="AD5376">
        <v>7.9644000000000006E-2</v>
      </c>
      <c r="AE5376">
        <v>5.4999999999999997E-3</v>
      </c>
      <c r="AF5376">
        <v>0.89816707320448785</v>
      </c>
      <c r="AG5376">
        <v>0.4531776815109344</v>
      </c>
      <c r="AH5376">
        <v>4.2956539377497087</v>
      </c>
    </row>
    <row r="5377" spans="1:34">
      <c r="A5377" t="s">
        <v>58</v>
      </c>
      <c r="B5377" t="s">
        <v>6196</v>
      </c>
      <c r="C5377" t="s">
        <v>84</v>
      </c>
      <c r="D5377" t="s">
        <v>6207</v>
      </c>
      <c r="E5377" t="s">
        <v>63</v>
      </c>
      <c r="F5377" t="s">
        <v>66</v>
      </c>
      <c r="G5377" t="s">
        <v>75</v>
      </c>
      <c r="I5377" t="str">
        <f t="shared" si="332"/>
        <v>10Qf-300</v>
      </c>
      <c r="J5377" t="str">
        <f t="shared" si="333"/>
        <v>PlátanoAguacateCaña panelera</v>
      </c>
      <c r="K5377">
        <v>0</v>
      </c>
      <c r="L5377">
        <v>0</v>
      </c>
      <c r="M5377">
        <v>0</v>
      </c>
      <c r="O5377">
        <v>0</v>
      </c>
      <c r="P5377">
        <v>0</v>
      </c>
      <c r="Q5377">
        <v>0</v>
      </c>
      <c r="R5377">
        <v>0</v>
      </c>
      <c r="T5377">
        <f t="shared" si="334"/>
        <v>0</v>
      </c>
      <c r="U5377">
        <v>0</v>
      </c>
      <c r="V5377">
        <v>0</v>
      </c>
      <c r="W5377">
        <v>0</v>
      </c>
      <c r="Y5377">
        <f t="shared" si="335"/>
        <v>0</v>
      </c>
      <c r="Z5377">
        <v>0</v>
      </c>
      <c r="AA5377">
        <v>0</v>
      </c>
      <c r="AB5377">
        <v>0</v>
      </c>
      <c r="AD5377">
        <v>7.7098E-2</v>
      </c>
      <c r="AE5377">
        <v>5.4999999999999997E-3</v>
      </c>
      <c r="AF5377">
        <v>0</v>
      </c>
      <c r="AG5377">
        <v>0</v>
      </c>
      <c r="AH5377">
        <v>0</v>
      </c>
    </row>
    <row r="5378" spans="1:34">
      <c r="A5378" t="s">
        <v>58</v>
      </c>
      <c r="B5378" t="s">
        <v>6196</v>
      </c>
      <c r="C5378" t="s">
        <v>86</v>
      </c>
      <c r="D5378" t="s">
        <v>6208</v>
      </c>
      <c r="E5378" t="s">
        <v>62</v>
      </c>
      <c r="F5378" t="s">
        <v>63</v>
      </c>
      <c r="G5378" t="s">
        <v>66</v>
      </c>
      <c r="H5378" t="s">
        <v>75</v>
      </c>
      <c r="I5378" t="str">
        <f t="shared" si="332"/>
        <v>10Qf-303,03919441857111</v>
      </c>
      <c r="J5378" t="str">
        <f t="shared" si="333"/>
        <v>CaféPlátanoAguacateCaña panelera</v>
      </c>
      <c r="K5378">
        <v>1.9664872357991841</v>
      </c>
      <c r="L5378">
        <v>0.30391944185711151</v>
      </c>
      <c r="M5378">
        <v>0.46486829905770782</v>
      </c>
      <c r="N5378">
        <v>0.30391944185711151</v>
      </c>
      <c r="O5378">
        <v>3.0391944185711148</v>
      </c>
      <c r="P5378">
        <v>232.53389188368661</v>
      </c>
      <c r="Q5378">
        <v>15.1054775243026</v>
      </c>
      <c r="R5378">
        <v>44.537052150010084</v>
      </c>
      <c r="S5378">
        <v>15.32761689965999</v>
      </c>
      <c r="T5378">
        <f t="shared" si="334"/>
        <v>307.50403845765925</v>
      </c>
      <c r="U5378">
        <v>21769460.567669891</v>
      </c>
      <c r="V5378">
        <v>1275851.1857737119</v>
      </c>
      <c r="W5378">
        <v>24747733.552395958</v>
      </c>
      <c r="X5378">
        <v>2206954.694175682</v>
      </c>
      <c r="Y5378">
        <f t="shared" si="335"/>
        <v>50000000.000015244</v>
      </c>
      <c r="Z5378">
        <v>0.94462119341498818</v>
      </c>
      <c r="AA5378">
        <v>5.2084565505992067E-2</v>
      </c>
      <c r="AB5378">
        <v>0.25630091575623681</v>
      </c>
      <c r="AC5378">
        <v>6.9073522495071038E-2</v>
      </c>
      <c r="AD5378">
        <v>0.10667</v>
      </c>
      <c r="AE5378">
        <v>5.4999999999999997E-3</v>
      </c>
      <c r="AF5378">
        <v>0.95472075976055981</v>
      </c>
      <c r="AG5378">
        <v>0.48171231534352182</v>
      </c>
      <c r="AH5378">
        <v>4.5877974936751968</v>
      </c>
    </row>
    <row r="5379" spans="1:34">
      <c r="A5379" t="s">
        <v>58</v>
      </c>
      <c r="B5379" t="s">
        <v>6196</v>
      </c>
      <c r="C5379" t="s">
        <v>88</v>
      </c>
      <c r="D5379" t="s">
        <v>6209</v>
      </c>
      <c r="E5379" t="s">
        <v>38</v>
      </c>
      <c r="F5379" t="s">
        <v>66</v>
      </c>
      <c r="G5379" t="s">
        <v>75</v>
      </c>
      <c r="I5379" t="str">
        <f t="shared" ref="I5379:I5442" si="336">_xlfn.CONCAT(A5379,O5379)</f>
        <v>10Qf-300</v>
      </c>
      <c r="J5379" t="str">
        <f t="shared" ref="J5379:J5442" si="337">_xlfn.CONCAT(,E5379,F5379,G5379,H5379)</f>
        <v>FríjolAguacateCaña panelera</v>
      </c>
      <c r="K5379">
        <v>0</v>
      </c>
      <c r="L5379">
        <v>0</v>
      </c>
      <c r="M5379">
        <v>0</v>
      </c>
      <c r="O5379">
        <v>0</v>
      </c>
      <c r="P5379">
        <v>0</v>
      </c>
      <c r="Q5379">
        <v>0</v>
      </c>
      <c r="R5379">
        <v>0</v>
      </c>
      <c r="T5379">
        <f t="shared" ref="T5379:T5442" si="338">SUM(P5379:S5379)</f>
        <v>0</v>
      </c>
      <c r="U5379">
        <v>0</v>
      </c>
      <c r="V5379">
        <v>0</v>
      </c>
      <c r="W5379">
        <v>0</v>
      </c>
      <c r="Y5379">
        <f t="shared" ref="Y5379:Y5442" si="339">SUM(U5379:X5379)</f>
        <v>0</v>
      </c>
      <c r="Z5379">
        <v>0</v>
      </c>
      <c r="AA5379">
        <v>0</v>
      </c>
      <c r="AB5379">
        <v>0</v>
      </c>
      <c r="AD5379">
        <v>7.7098E-2</v>
      </c>
      <c r="AE5379">
        <v>5.4999999999999997E-3</v>
      </c>
      <c r="AF5379">
        <v>0</v>
      </c>
      <c r="AG5379">
        <v>0</v>
      </c>
      <c r="AH5379">
        <v>0</v>
      </c>
    </row>
    <row r="5380" spans="1:34">
      <c r="A5380" t="s">
        <v>58</v>
      </c>
      <c r="B5380" t="s">
        <v>6196</v>
      </c>
      <c r="C5380" t="s">
        <v>90</v>
      </c>
      <c r="D5380" t="s">
        <v>6210</v>
      </c>
      <c r="E5380" t="s">
        <v>62</v>
      </c>
      <c r="F5380" t="s">
        <v>38</v>
      </c>
      <c r="G5380" t="s">
        <v>66</v>
      </c>
      <c r="H5380" t="s">
        <v>75</v>
      </c>
      <c r="I5380" t="str">
        <f t="shared" si="336"/>
        <v>10Qf-303,09252710954571</v>
      </c>
      <c r="J5380" t="str">
        <f t="shared" si="337"/>
        <v>CaféFríjolAguacateCaña panelera</v>
      </c>
      <c r="K5380">
        <v>2.0358168283238212</v>
      </c>
      <c r="L5380">
        <v>0.30925271095457091</v>
      </c>
      <c r="M5380">
        <v>0.43820485931274622</v>
      </c>
      <c r="N5380">
        <v>0.30925271095457091</v>
      </c>
      <c r="O5380">
        <v>3.092527109545709</v>
      </c>
      <c r="P5380">
        <v>240.73200254465519</v>
      </c>
      <c r="Q5380">
        <v>13.87420116873461</v>
      </c>
      <c r="R5380">
        <v>41.982541530922703</v>
      </c>
      <c r="S5380">
        <v>15.59659049690385</v>
      </c>
      <c r="T5380">
        <f t="shared" si="338"/>
        <v>312.18533574121631</v>
      </c>
      <c r="U5380">
        <v>22536954.911473408</v>
      </c>
      <c r="V5380">
        <v>1889083.6947776601</v>
      </c>
      <c r="W5380">
        <v>23328278.39975119</v>
      </c>
      <c r="X5380">
        <v>2245682.9940107218</v>
      </c>
      <c r="Y5380">
        <f t="shared" si="339"/>
        <v>50000000.000012986</v>
      </c>
      <c r="Z5380">
        <v>0.97792433479184127</v>
      </c>
      <c r="AA5380">
        <v>6.1151860688455878E-2</v>
      </c>
      <c r="AB5380">
        <v>0.2416002703525876</v>
      </c>
      <c r="AC5380">
        <v>7.0285645288942267E-2</v>
      </c>
      <c r="AD5380">
        <v>0.10667</v>
      </c>
      <c r="AE5380">
        <v>5.4999999999999997E-3</v>
      </c>
      <c r="AF5380">
        <v>0.97147448467404485</v>
      </c>
      <c r="AG5380">
        <v>0.49016554686299502</v>
      </c>
      <c r="AH5380">
        <v>4.6663371410827494</v>
      </c>
    </row>
    <row r="5381" spans="1:34">
      <c r="A5381" t="s">
        <v>58</v>
      </c>
      <c r="B5381" t="s">
        <v>6196</v>
      </c>
      <c r="C5381" t="s">
        <v>92</v>
      </c>
      <c r="D5381" t="s">
        <v>6211</v>
      </c>
      <c r="E5381" t="s">
        <v>63</v>
      </c>
      <c r="F5381" t="s">
        <v>38</v>
      </c>
      <c r="G5381" t="s">
        <v>66</v>
      </c>
      <c r="H5381" t="s">
        <v>75</v>
      </c>
      <c r="I5381" t="str">
        <f t="shared" si="336"/>
        <v>10Qf-300</v>
      </c>
      <c r="J5381" t="str">
        <f t="shared" si="337"/>
        <v>PlátanoFríjolAguacateCaña panelera</v>
      </c>
      <c r="K5381">
        <v>0</v>
      </c>
      <c r="L5381">
        <v>0</v>
      </c>
      <c r="M5381">
        <v>0</v>
      </c>
      <c r="N5381">
        <v>0</v>
      </c>
      <c r="O5381">
        <v>0</v>
      </c>
      <c r="P5381">
        <v>0</v>
      </c>
      <c r="Q5381">
        <v>0</v>
      </c>
      <c r="R5381">
        <v>0</v>
      </c>
      <c r="S5381">
        <v>0</v>
      </c>
      <c r="T5381">
        <f t="shared" si="338"/>
        <v>0</v>
      </c>
      <c r="U5381">
        <v>0</v>
      </c>
      <c r="V5381">
        <v>0</v>
      </c>
      <c r="W5381">
        <v>0</v>
      </c>
      <c r="X5381">
        <v>0</v>
      </c>
      <c r="Y5381">
        <f t="shared" si="339"/>
        <v>0</v>
      </c>
      <c r="Z5381">
        <v>0</v>
      </c>
      <c r="AA5381">
        <v>0</v>
      </c>
      <c r="AB5381">
        <v>0</v>
      </c>
      <c r="AC5381">
        <v>0</v>
      </c>
      <c r="AD5381">
        <v>0.10412399999999999</v>
      </c>
      <c r="AE5381">
        <v>5.4999999999999997E-3</v>
      </c>
      <c r="AF5381">
        <v>0</v>
      </c>
      <c r="AG5381">
        <v>0</v>
      </c>
      <c r="AH5381">
        <v>0</v>
      </c>
    </row>
    <row r="5382" spans="1:34">
      <c r="A5382" t="s">
        <v>58</v>
      </c>
      <c r="B5382" t="s">
        <v>6196</v>
      </c>
      <c r="C5382" t="s">
        <v>94</v>
      </c>
      <c r="D5382" t="s">
        <v>6212</v>
      </c>
      <c r="E5382" t="s">
        <v>62</v>
      </c>
      <c r="F5382" t="s">
        <v>63</v>
      </c>
      <c r="G5382" t="s">
        <v>39</v>
      </c>
      <c r="I5382" t="str">
        <f t="shared" si="336"/>
        <v>10Qf-302,27317564380719</v>
      </c>
      <c r="J5382" t="str">
        <f t="shared" si="337"/>
        <v>CaféPlátanoGulupa</v>
      </c>
      <c r="K5382">
        <v>0.22731756438071879</v>
      </c>
      <c r="L5382">
        <v>0.22731756438071879</v>
      </c>
      <c r="M5382">
        <v>1.8185405150457501</v>
      </c>
      <c r="O5382">
        <v>2.2731756438071882</v>
      </c>
      <c r="P5382">
        <v>26.879929336275119</v>
      </c>
      <c r="Q5382">
        <v>11.29819250341523</v>
      </c>
      <c r="R5382">
        <v>226.21031441436719</v>
      </c>
      <c r="T5382">
        <f t="shared" si="338"/>
        <v>264.38843625405752</v>
      </c>
      <c r="U5382">
        <v>2516457.0936631109</v>
      </c>
      <c r="V5382">
        <v>954277.16729845619</v>
      </c>
      <c r="W5382">
        <v>41312974.400532983</v>
      </c>
      <c r="Y5382">
        <f t="shared" si="339"/>
        <v>44783708.661494553</v>
      </c>
      <c r="Z5382">
        <v>0.10919419411447991</v>
      </c>
      <c r="AA5382">
        <v>3.8956825204412557E-2</v>
      </c>
      <c r="AB5382">
        <v>1.2918280367373549</v>
      </c>
      <c r="AD5382">
        <v>8.3624000000000004E-2</v>
      </c>
      <c r="AE5382">
        <v>5.4999999999999997E-3</v>
      </c>
      <c r="AF5382">
        <v>0.71408658967765071</v>
      </c>
      <c r="AG5382">
        <v>0.36029833954343932</v>
      </c>
      <c r="AH5382">
        <v>3.4366845730282778</v>
      </c>
    </row>
    <row r="5383" spans="1:34">
      <c r="A5383" t="s">
        <v>58</v>
      </c>
      <c r="B5383" t="s">
        <v>6196</v>
      </c>
      <c r="C5383" t="s">
        <v>96</v>
      </c>
      <c r="D5383" t="s">
        <v>6213</v>
      </c>
      <c r="E5383" t="s">
        <v>62</v>
      </c>
      <c r="F5383" t="s">
        <v>38</v>
      </c>
      <c r="G5383" t="s">
        <v>39</v>
      </c>
      <c r="I5383" t="str">
        <f t="shared" si="336"/>
        <v>10Qf-302,28334579407121</v>
      </c>
      <c r="J5383" t="str">
        <f t="shared" si="337"/>
        <v>CaféFríjolGulupa</v>
      </c>
      <c r="K5383">
        <v>0.22833457940712071</v>
      </c>
      <c r="L5383">
        <v>0.22833457940712071</v>
      </c>
      <c r="M5383">
        <v>1.826676635256965</v>
      </c>
      <c r="O5383">
        <v>2.2833457940712072</v>
      </c>
      <c r="P5383">
        <v>27.000189695909381</v>
      </c>
      <c r="Q5383">
        <v>10.24391953976491</v>
      </c>
      <c r="R5383">
        <v>227.22237562271789</v>
      </c>
      <c r="T5383">
        <f t="shared" si="338"/>
        <v>264.46648485839216</v>
      </c>
      <c r="U5383">
        <v>2527715.6811133279</v>
      </c>
      <c r="V5383">
        <v>1394791.753257324</v>
      </c>
      <c r="W5383">
        <v>41497807.965265043</v>
      </c>
      <c r="Y5383">
        <f t="shared" si="339"/>
        <v>45420315.399635695</v>
      </c>
      <c r="Z5383">
        <v>0.1096827271344108</v>
      </c>
      <c r="AA5383">
        <v>4.5151049273461599E-2</v>
      </c>
      <c r="AB5383">
        <v>1.2976076540250401</v>
      </c>
      <c r="AD5383">
        <v>8.3624000000000004E-2</v>
      </c>
      <c r="AE5383">
        <v>5.4999999999999997E-3</v>
      </c>
      <c r="AF5383">
        <v>0.71728140127891316</v>
      </c>
      <c r="AG5383">
        <v>0.36191030836028631</v>
      </c>
      <c r="AH5383">
        <v>3.4516615037104059</v>
      </c>
    </row>
    <row r="5384" spans="1:34">
      <c r="A5384" t="s">
        <v>58</v>
      </c>
      <c r="B5384" t="s">
        <v>6196</v>
      </c>
      <c r="C5384" t="s">
        <v>98</v>
      </c>
      <c r="D5384" t="s">
        <v>6214</v>
      </c>
      <c r="E5384" t="s">
        <v>63</v>
      </c>
      <c r="F5384" t="s">
        <v>38</v>
      </c>
      <c r="G5384" t="s">
        <v>39</v>
      </c>
      <c r="I5384" t="str">
        <f t="shared" si="336"/>
        <v>10Qf-302,38115531450986</v>
      </c>
      <c r="J5384" t="str">
        <f t="shared" si="337"/>
        <v>PlátanoFríjolGulupa</v>
      </c>
      <c r="K5384">
        <v>0.23811553145098549</v>
      </c>
      <c r="L5384">
        <v>0.23811553145098541</v>
      </c>
      <c r="M5384">
        <v>1.9049242516078839</v>
      </c>
      <c r="O5384">
        <v>2.3811553145098552</v>
      </c>
      <c r="P5384">
        <v>11.83487567146592</v>
      </c>
      <c r="Q5384">
        <v>10.68272861555103</v>
      </c>
      <c r="R5384">
        <v>236.95568524682091</v>
      </c>
      <c r="T5384">
        <f t="shared" si="338"/>
        <v>259.47328953383783</v>
      </c>
      <c r="U5384">
        <v>999606.93957746157</v>
      </c>
      <c r="V5384">
        <v>1454539.126104709</v>
      </c>
      <c r="W5384">
        <v>43275410.248229243</v>
      </c>
      <c r="Y5384">
        <f t="shared" si="339"/>
        <v>45729556.313911416</v>
      </c>
      <c r="Z5384">
        <v>4.080733999795863E-2</v>
      </c>
      <c r="AA5384">
        <v>4.7085141993103923E-2</v>
      </c>
      <c r="AB5384">
        <v>1.3531920436900899</v>
      </c>
      <c r="AD5384">
        <v>8.1077999999999997E-2</v>
      </c>
      <c r="AE5384">
        <v>5.4999999999999997E-3</v>
      </c>
      <c r="AF5384">
        <v>0.7480069050816297</v>
      </c>
      <c r="AG5384">
        <v>0.37741311734981198</v>
      </c>
      <c r="AH5384">
        <v>3.5931533369412958</v>
      </c>
    </row>
    <row r="5385" spans="1:34">
      <c r="A5385" t="s">
        <v>58</v>
      </c>
      <c r="B5385" t="s">
        <v>6196</v>
      </c>
      <c r="C5385" t="s">
        <v>100</v>
      </c>
      <c r="D5385" t="s">
        <v>6215</v>
      </c>
      <c r="E5385" t="s">
        <v>62</v>
      </c>
      <c r="F5385" t="s">
        <v>63</v>
      </c>
      <c r="G5385" t="s">
        <v>38</v>
      </c>
      <c r="H5385" t="s">
        <v>39</v>
      </c>
      <c r="I5385" t="str">
        <f t="shared" si="336"/>
        <v>10Qf-302,49224900013566</v>
      </c>
      <c r="J5385" t="str">
        <f t="shared" si="337"/>
        <v>CaféPlátanoFríjolGulupa</v>
      </c>
      <c r="K5385">
        <v>0.2492249000135659</v>
      </c>
      <c r="L5385">
        <v>0.24922490001356601</v>
      </c>
      <c r="M5385">
        <v>0.2492249000135659</v>
      </c>
      <c r="N5385">
        <v>1.7445743000949621</v>
      </c>
      <c r="O5385">
        <v>2.4922490001356601</v>
      </c>
      <c r="P5385">
        <v>29.470435861194311</v>
      </c>
      <c r="Q5385">
        <v>12.38703619172033</v>
      </c>
      <c r="R5385">
        <v>11.18113528697225</v>
      </c>
      <c r="S5385">
        <v>217.00957315970359</v>
      </c>
      <c r="T5385">
        <f t="shared" si="338"/>
        <v>270.0481804995905</v>
      </c>
      <c r="U5385">
        <v>2758976.2773730201</v>
      </c>
      <c r="V5385">
        <v>1046243.9726252829</v>
      </c>
      <c r="W5385">
        <v>1522401.189289433</v>
      </c>
      <c r="X5385">
        <v>39632635.513670526</v>
      </c>
      <c r="Y5385">
        <f t="shared" si="339"/>
        <v>44960256.952958263</v>
      </c>
      <c r="Z5385">
        <v>0.1197175950058325</v>
      </c>
      <c r="AA5385">
        <v>4.2711221602545063E-2</v>
      </c>
      <c r="AB5385">
        <v>4.9281916781524222E-2</v>
      </c>
      <c r="AC5385">
        <v>1.23928500596393</v>
      </c>
      <c r="AD5385">
        <v>0.11065</v>
      </c>
      <c r="AE5385">
        <v>5.4999999999999997E-3</v>
      </c>
      <c r="AF5385">
        <v>0.78290544506879356</v>
      </c>
      <c r="AG5385">
        <v>0.39502146652150211</v>
      </c>
      <c r="AH5385">
        <v>3.7863259117259549</v>
      </c>
    </row>
    <row r="5386" spans="1:34">
      <c r="A5386" t="s">
        <v>58</v>
      </c>
      <c r="B5386" t="s">
        <v>6196</v>
      </c>
      <c r="C5386" t="s">
        <v>102</v>
      </c>
      <c r="D5386" t="s">
        <v>6216</v>
      </c>
      <c r="E5386" t="s">
        <v>62</v>
      </c>
      <c r="F5386" t="s">
        <v>66</v>
      </c>
      <c r="G5386" t="s">
        <v>39</v>
      </c>
      <c r="I5386" t="str">
        <f t="shared" si="336"/>
        <v>10Qf-302,05764270370339</v>
      </c>
      <c r="J5386" t="str">
        <f t="shared" si="337"/>
        <v>CaféAguacateGulupa</v>
      </c>
      <c r="K5386">
        <v>0.25966271749169212</v>
      </c>
      <c r="L5386">
        <v>0.20576427037033909</v>
      </c>
      <c r="M5386">
        <v>1.592215715841359</v>
      </c>
      <c r="O5386">
        <v>2.0576427037033902</v>
      </c>
      <c r="P5386">
        <v>30.704690666806538</v>
      </c>
      <c r="Q5386">
        <v>19.713398523126539</v>
      </c>
      <c r="R5386">
        <v>198.05751629729809</v>
      </c>
      <c r="T5386">
        <f t="shared" si="338"/>
        <v>248.47560548723118</v>
      </c>
      <c r="U5386">
        <v>2874525.2887604539</v>
      </c>
      <c r="V5386">
        <v>10954068.814867031</v>
      </c>
      <c r="W5386">
        <v>36171405.896351732</v>
      </c>
      <c r="Y5386">
        <f t="shared" si="339"/>
        <v>49999999.999979213</v>
      </c>
      <c r="Z5386">
        <v>0.124731501744377</v>
      </c>
      <c r="AA5386">
        <v>0.1134462621622755</v>
      </c>
      <c r="AB5386">
        <v>1.131054758054681</v>
      </c>
      <c r="AD5386">
        <v>8.3624000000000004E-2</v>
      </c>
      <c r="AE5386">
        <v>5.4999999999999997E-3</v>
      </c>
      <c r="AF5386">
        <v>0.646379906922531</v>
      </c>
      <c r="AG5386">
        <v>0.32613636853698741</v>
      </c>
      <c r="AH5386">
        <v>3.1192829791629091</v>
      </c>
    </row>
    <row r="5387" spans="1:34">
      <c r="A5387" t="s">
        <v>58</v>
      </c>
      <c r="B5387" t="s">
        <v>6196</v>
      </c>
      <c r="C5387" t="s">
        <v>104</v>
      </c>
      <c r="D5387" t="s">
        <v>6217</v>
      </c>
      <c r="E5387" t="s">
        <v>63</v>
      </c>
      <c r="F5387" t="s">
        <v>66</v>
      </c>
      <c r="G5387" t="s">
        <v>39</v>
      </c>
      <c r="I5387" t="str">
        <f t="shared" si="336"/>
        <v>10Qf-300</v>
      </c>
      <c r="J5387" t="str">
        <f t="shared" si="337"/>
        <v>PlátanoAguacateGulupa</v>
      </c>
      <c r="K5387">
        <v>0</v>
      </c>
      <c r="L5387">
        <v>0</v>
      </c>
      <c r="M5387">
        <v>0</v>
      </c>
      <c r="O5387">
        <v>0</v>
      </c>
      <c r="P5387">
        <v>0</v>
      </c>
      <c r="Q5387">
        <v>0</v>
      </c>
      <c r="R5387">
        <v>0</v>
      </c>
      <c r="T5387">
        <f t="shared" si="338"/>
        <v>0</v>
      </c>
      <c r="U5387">
        <v>0</v>
      </c>
      <c r="V5387">
        <v>0</v>
      </c>
      <c r="W5387">
        <v>0</v>
      </c>
      <c r="Y5387">
        <f t="shared" si="339"/>
        <v>0</v>
      </c>
      <c r="Z5387">
        <v>0</v>
      </c>
      <c r="AA5387">
        <v>0</v>
      </c>
      <c r="AB5387">
        <v>0</v>
      </c>
      <c r="AD5387">
        <v>8.1077999999999997E-2</v>
      </c>
      <c r="AE5387">
        <v>5.4999999999999997E-3</v>
      </c>
      <c r="AF5387">
        <v>0</v>
      </c>
      <c r="AG5387">
        <v>0</v>
      </c>
      <c r="AH5387">
        <v>0</v>
      </c>
    </row>
    <row r="5388" spans="1:34">
      <c r="A5388" t="s">
        <v>58</v>
      </c>
      <c r="B5388" t="s">
        <v>6196</v>
      </c>
      <c r="C5388" t="s">
        <v>106</v>
      </c>
      <c r="D5388" t="s">
        <v>6218</v>
      </c>
      <c r="E5388" t="s">
        <v>62</v>
      </c>
      <c r="F5388" t="s">
        <v>63</v>
      </c>
      <c r="G5388" t="s">
        <v>66</v>
      </c>
      <c r="H5388" t="s">
        <v>39</v>
      </c>
      <c r="I5388" t="str">
        <f t="shared" si="336"/>
        <v>10Qf-302,21910707367838</v>
      </c>
      <c r="J5388" t="str">
        <f t="shared" si="337"/>
        <v>CaféPlátanoAguacateGulupa</v>
      </c>
      <c r="K5388">
        <v>0.26405364086111283</v>
      </c>
      <c r="L5388">
        <v>0.2219107073678378</v>
      </c>
      <c r="M5388">
        <v>0.2219107073678378</v>
      </c>
      <c r="N5388">
        <v>1.5112320180815899</v>
      </c>
      <c r="O5388">
        <v>2.2191070736783778</v>
      </c>
      <c r="P5388">
        <v>31.223910157005509</v>
      </c>
      <c r="Q5388">
        <v>11.02945958989668</v>
      </c>
      <c r="R5388">
        <v>21.260319894302221</v>
      </c>
      <c r="S5388">
        <v>187.98386240775869</v>
      </c>
      <c r="T5388">
        <f t="shared" si="338"/>
        <v>251.49755204896309</v>
      </c>
      <c r="U5388">
        <v>2923133.8082596501</v>
      </c>
      <c r="V5388">
        <v>931579.22836753249</v>
      </c>
      <c r="W5388">
        <v>11813640.70102191</v>
      </c>
      <c r="X5388">
        <v>34331646.262332417</v>
      </c>
      <c r="Y5388">
        <f t="shared" si="339"/>
        <v>49999999.999981508</v>
      </c>
      <c r="Z5388">
        <v>0.12684072432050539</v>
      </c>
      <c r="AA5388">
        <v>3.8030218480775133E-2</v>
      </c>
      <c r="AB5388">
        <v>0.12234845359380089</v>
      </c>
      <c r="AC5388">
        <v>1.0735267511616899</v>
      </c>
      <c r="AD5388">
        <v>0.11065</v>
      </c>
      <c r="AE5388">
        <v>5.4999999999999997E-3</v>
      </c>
      <c r="AF5388">
        <v>0.69710169853771042</v>
      </c>
      <c r="AG5388">
        <v>0.35172847117802303</v>
      </c>
      <c r="AH5388">
        <v>3.384087243394112</v>
      </c>
    </row>
    <row r="5389" spans="1:34">
      <c r="A5389" t="s">
        <v>58</v>
      </c>
      <c r="B5389" t="s">
        <v>6196</v>
      </c>
      <c r="C5389" t="s">
        <v>108</v>
      </c>
      <c r="D5389" t="s">
        <v>6219</v>
      </c>
      <c r="E5389" t="s">
        <v>38</v>
      </c>
      <c r="F5389" t="s">
        <v>66</v>
      </c>
      <c r="G5389" t="s">
        <v>39</v>
      </c>
      <c r="I5389" t="str">
        <f t="shared" si="336"/>
        <v>10Qf-300</v>
      </c>
      <c r="J5389" t="str">
        <f t="shared" si="337"/>
        <v>FríjolAguacateGulupa</v>
      </c>
      <c r="K5389">
        <v>0</v>
      </c>
      <c r="L5389">
        <v>0</v>
      </c>
      <c r="M5389">
        <v>0</v>
      </c>
      <c r="O5389">
        <v>0</v>
      </c>
      <c r="P5389">
        <v>0</v>
      </c>
      <c r="Q5389">
        <v>0</v>
      </c>
      <c r="R5389">
        <v>0</v>
      </c>
      <c r="T5389">
        <f t="shared" si="338"/>
        <v>0</v>
      </c>
      <c r="U5389">
        <v>0</v>
      </c>
      <c r="V5389">
        <v>0</v>
      </c>
      <c r="W5389">
        <v>0</v>
      </c>
      <c r="Y5389">
        <f t="shared" si="339"/>
        <v>0</v>
      </c>
      <c r="Z5389">
        <v>0</v>
      </c>
      <c r="AA5389">
        <v>0</v>
      </c>
      <c r="AB5389">
        <v>0</v>
      </c>
      <c r="AD5389">
        <v>8.1077999999999997E-2</v>
      </c>
      <c r="AE5389">
        <v>5.4999999999999997E-3</v>
      </c>
      <c r="AF5389">
        <v>0</v>
      </c>
      <c r="AG5389">
        <v>0</v>
      </c>
      <c r="AH5389">
        <v>0</v>
      </c>
    </row>
    <row r="5390" spans="1:34">
      <c r="A5390" t="s">
        <v>58</v>
      </c>
      <c r="B5390" t="s">
        <v>6196</v>
      </c>
      <c r="C5390" t="s">
        <v>110</v>
      </c>
      <c r="D5390" t="s">
        <v>6220</v>
      </c>
      <c r="E5390" t="s">
        <v>62</v>
      </c>
      <c r="F5390" t="s">
        <v>38</v>
      </c>
      <c r="G5390" t="s">
        <v>66</v>
      </c>
      <c r="H5390" t="s">
        <v>39</v>
      </c>
      <c r="I5390" t="str">
        <f t="shared" si="336"/>
        <v>10Qf-302,35284343860281</v>
      </c>
      <c r="J5390" t="str">
        <f t="shared" si="337"/>
        <v>CaféFríjolAguacateGulupa</v>
      </c>
      <c r="K5390">
        <v>0.57727009120508266</v>
      </c>
      <c r="L5390">
        <v>0.2352843438602806</v>
      </c>
      <c r="M5390">
        <v>0.23528434386028119</v>
      </c>
      <c r="N5390">
        <v>1.3050046596771621</v>
      </c>
      <c r="O5390">
        <v>2.352843438602807</v>
      </c>
      <c r="P5390">
        <v>68.261241940589215</v>
      </c>
      <c r="Q5390">
        <v>10.55571124500441</v>
      </c>
      <c r="R5390">
        <v>22.541591056707912</v>
      </c>
      <c r="S5390">
        <v>162.33100771491931</v>
      </c>
      <c r="T5390">
        <f t="shared" si="338"/>
        <v>263.68955195722083</v>
      </c>
      <c r="U5390">
        <v>6390511.0893216906</v>
      </c>
      <c r="V5390">
        <v>1437244.6930245629</v>
      </c>
      <c r="W5390">
        <v>12525599.750955969</v>
      </c>
      <c r="X5390">
        <v>29646644.466682401</v>
      </c>
      <c r="Y5390">
        <f t="shared" si="339"/>
        <v>49999999.999984622</v>
      </c>
      <c r="Z5390">
        <v>0.27729728042466167</v>
      </c>
      <c r="AA5390">
        <v>4.6525300856723073E-2</v>
      </c>
      <c r="AB5390">
        <v>0.12972188664344569</v>
      </c>
      <c r="AC5390">
        <v>0.92702999658021756</v>
      </c>
      <c r="AD5390">
        <v>0.11065</v>
      </c>
      <c r="AE5390">
        <v>5.4999999999999997E-3</v>
      </c>
      <c r="AF5390">
        <v>0.73911312207418001</v>
      </c>
      <c r="AG5390">
        <v>0.37292568501854478</v>
      </c>
      <c r="AH5390">
        <v>3.581032245695531</v>
      </c>
    </row>
    <row r="5391" spans="1:34">
      <c r="A5391" t="s">
        <v>58</v>
      </c>
      <c r="B5391" t="s">
        <v>6196</v>
      </c>
      <c r="C5391" t="s">
        <v>112</v>
      </c>
      <c r="D5391" t="s">
        <v>6221</v>
      </c>
      <c r="E5391" t="s">
        <v>63</v>
      </c>
      <c r="F5391" t="s">
        <v>38</v>
      </c>
      <c r="G5391" t="s">
        <v>66</v>
      </c>
      <c r="H5391" t="s">
        <v>39</v>
      </c>
      <c r="I5391" t="str">
        <f t="shared" si="336"/>
        <v>10Qf-300</v>
      </c>
      <c r="J5391" t="str">
        <f t="shared" si="337"/>
        <v>PlátanoFríjolAguacateGulupa</v>
      </c>
      <c r="K5391">
        <v>0</v>
      </c>
      <c r="L5391">
        <v>0</v>
      </c>
      <c r="M5391">
        <v>0</v>
      </c>
      <c r="N5391">
        <v>0</v>
      </c>
      <c r="O5391">
        <v>0</v>
      </c>
      <c r="P5391">
        <v>0</v>
      </c>
      <c r="Q5391">
        <v>0</v>
      </c>
      <c r="R5391">
        <v>0</v>
      </c>
      <c r="S5391">
        <v>0</v>
      </c>
      <c r="T5391">
        <f t="shared" si="338"/>
        <v>0</v>
      </c>
      <c r="U5391">
        <v>0</v>
      </c>
      <c r="V5391">
        <v>0</v>
      </c>
      <c r="W5391">
        <v>0</v>
      </c>
      <c r="X5391">
        <v>0</v>
      </c>
      <c r="Y5391">
        <f t="shared" si="339"/>
        <v>0</v>
      </c>
      <c r="Z5391">
        <v>0</v>
      </c>
      <c r="AA5391">
        <v>0</v>
      </c>
      <c r="AB5391">
        <v>0</v>
      </c>
      <c r="AC5391">
        <v>0</v>
      </c>
      <c r="AD5391">
        <v>0.10810400000000001</v>
      </c>
      <c r="AE5391">
        <v>5.4999999999999997E-3</v>
      </c>
      <c r="AF5391">
        <v>0</v>
      </c>
      <c r="AG5391">
        <v>0</v>
      </c>
      <c r="AH5391">
        <v>0</v>
      </c>
    </row>
    <row r="5392" spans="1:34">
      <c r="A5392" t="s">
        <v>58</v>
      </c>
      <c r="B5392" t="s">
        <v>6196</v>
      </c>
      <c r="C5392" t="s">
        <v>114</v>
      </c>
      <c r="D5392" t="s">
        <v>6222</v>
      </c>
      <c r="E5392" t="s">
        <v>62</v>
      </c>
      <c r="F5392" t="s">
        <v>75</v>
      </c>
      <c r="G5392" t="s">
        <v>39</v>
      </c>
      <c r="I5392" t="str">
        <f t="shared" si="336"/>
        <v>10Qf-302,24054952338091</v>
      </c>
      <c r="J5392" t="str">
        <f t="shared" si="337"/>
        <v>CaféCaña paneleraGulupa</v>
      </c>
      <c r="K5392">
        <v>0.2240549523380912</v>
      </c>
      <c r="L5392">
        <v>0.22405495233809111</v>
      </c>
      <c r="M5392">
        <v>1.7924396187047289</v>
      </c>
      <c r="O5392">
        <v>2.2405495233809112</v>
      </c>
      <c r="P5392">
        <v>26.494130810778721</v>
      </c>
      <c r="Q5392">
        <v>11.29979856808388</v>
      </c>
      <c r="R5392">
        <v>222.96359435564429</v>
      </c>
      <c r="T5392">
        <f t="shared" si="338"/>
        <v>260.75752373450689</v>
      </c>
      <c r="U5392">
        <v>2480339.236950594</v>
      </c>
      <c r="V5392">
        <v>1627007.228607439</v>
      </c>
      <c r="W5392">
        <v>40720023.265572727</v>
      </c>
      <c r="Y5392">
        <f t="shared" si="339"/>
        <v>44827369.731130756</v>
      </c>
      <c r="Z5392">
        <v>0.1076269668143217</v>
      </c>
      <c r="AA5392">
        <v>5.0922259845862072E-2</v>
      </c>
      <c r="AB5392">
        <v>1.27328686627767</v>
      </c>
      <c r="AD5392">
        <v>7.9644000000000006E-2</v>
      </c>
      <c r="AE5392">
        <v>5.4999999999999997E-3</v>
      </c>
      <c r="AF5392">
        <v>0.70383754661180442</v>
      </c>
      <c r="AG5392">
        <v>0.35512709945587428</v>
      </c>
      <c r="AH5392">
        <v>3.3846581694485889</v>
      </c>
    </row>
    <row r="5393" spans="1:34">
      <c r="A5393" t="s">
        <v>58</v>
      </c>
      <c r="B5393" t="s">
        <v>6196</v>
      </c>
      <c r="C5393" t="s">
        <v>116</v>
      </c>
      <c r="D5393" t="s">
        <v>6223</v>
      </c>
      <c r="E5393" t="s">
        <v>63</v>
      </c>
      <c r="F5393" t="s">
        <v>75</v>
      </c>
      <c r="G5393" t="s">
        <v>39</v>
      </c>
      <c r="I5393" t="str">
        <f t="shared" si="336"/>
        <v>10Qf-302,3346514056291</v>
      </c>
      <c r="J5393" t="str">
        <f t="shared" si="337"/>
        <v>PlátanoCaña paneleraGulupa</v>
      </c>
      <c r="K5393">
        <v>0.23346514056291029</v>
      </c>
      <c r="L5393">
        <v>0.23346514056291029</v>
      </c>
      <c r="M5393">
        <v>1.8677211245032821</v>
      </c>
      <c r="O5393">
        <v>2.3346514056291028</v>
      </c>
      <c r="P5393">
        <v>11.603740820040169</v>
      </c>
      <c r="Q5393">
        <v>11.774384067393701</v>
      </c>
      <c r="R5393">
        <v>232.32794612860951</v>
      </c>
      <c r="T5393">
        <f t="shared" si="338"/>
        <v>255.70607101604338</v>
      </c>
      <c r="U5393">
        <v>980084.63888946688</v>
      </c>
      <c r="V5393">
        <v>1695340.6624573399</v>
      </c>
      <c r="W5393">
        <v>42430242.474964917</v>
      </c>
      <c r="Y5393">
        <f t="shared" si="339"/>
        <v>45105667.776311725</v>
      </c>
      <c r="Z5393">
        <v>4.0010373580284371E-2</v>
      </c>
      <c r="AA5393">
        <v>5.306096753780204E-2</v>
      </c>
      <c r="AB5393">
        <v>1.3267642339985271</v>
      </c>
      <c r="AD5393">
        <v>7.7098E-2</v>
      </c>
      <c r="AE5393">
        <v>5.4999999999999997E-3</v>
      </c>
      <c r="AF5393">
        <v>0.73339834731804276</v>
      </c>
      <c r="AG5393">
        <v>0.37004224779221279</v>
      </c>
      <c r="AH5393">
        <v>3.520690000739358</v>
      </c>
    </row>
    <row r="5394" spans="1:34">
      <c r="A5394" t="s">
        <v>58</v>
      </c>
      <c r="B5394" t="s">
        <v>6196</v>
      </c>
      <c r="C5394" t="s">
        <v>118</v>
      </c>
      <c r="D5394" t="s">
        <v>6224</v>
      </c>
      <c r="E5394" t="s">
        <v>62</v>
      </c>
      <c r="F5394" t="s">
        <v>63</v>
      </c>
      <c r="G5394" t="s">
        <v>75</v>
      </c>
      <c r="H5394" t="s">
        <v>39</v>
      </c>
      <c r="I5394" t="str">
        <f t="shared" si="336"/>
        <v>10Qf-302,44135092803248</v>
      </c>
      <c r="J5394" t="str">
        <f t="shared" si="337"/>
        <v>CaféPlátanoCaña paneleraGulupa</v>
      </c>
      <c r="K5394">
        <v>0.24413509280324769</v>
      </c>
      <c r="L5394">
        <v>0.24413509280324769</v>
      </c>
      <c r="M5394">
        <v>0.24413509280324769</v>
      </c>
      <c r="N5394">
        <v>1.708945649622734</v>
      </c>
      <c r="O5394">
        <v>2.441350928032477</v>
      </c>
      <c r="P5394">
        <v>28.868574502520431</v>
      </c>
      <c r="Q5394">
        <v>12.134061364086101</v>
      </c>
      <c r="R5394">
        <v>12.312503442969721</v>
      </c>
      <c r="S5394">
        <v>212.57768497310491</v>
      </c>
      <c r="T5394">
        <f t="shared" si="338"/>
        <v>265.89282428268115</v>
      </c>
      <c r="U5394">
        <v>2702630.9549397249</v>
      </c>
      <c r="V5394">
        <v>1024877.0060207</v>
      </c>
      <c r="W5394">
        <v>1772822.0537087561</v>
      </c>
      <c r="X5394">
        <v>38823236.15594016</v>
      </c>
      <c r="Y5394">
        <f t="shared" si="339"/>
        <v>44323566.17060934</v>
      </c>
      <c r="Z5394">
        <v>0.11727265680652151</v>
      </c>
      <c r="AA5394">
        <v>4.1838949676014828E-2</v>
      </c>
      <c r="AB5394">
        <v>5.5485989055315828E-2</v>
      </c>
      <c r="AC5394">
        <v>1.2139756498014791</v>
      </c>
      <c r="AD5394">
        <v>0.10667</v>
      </c>
      <c r="AE5394">
        <v>5.4999999999999997E-3</v>
      </c>
      <c r="AF5394">
        <v>0.7669165218950188</v>
      </c>
      <c r="AG5394">
        <v>0.38695412209314761</v>
      </c>
      <c r="AH5394">
        <v>3.7073915720206432</v>
      </c>
    </row>
    <row r="5395" spans="1:34">
      <c r="A5395" t="s">
        <v>58</v>
      </c>
      <c r="B5395" t="s">
        <v>6196</v>
      </c>
      <c r="C5395" t="s">
        <v>120</v>
      </c>
      <c r="D5395" t="s">
        <v>6225</v>
      </c>
      <c r="E5395" t="s">
        <v>38</v>
      </c>
      <c r="F5395" t="s">
        <v>75</v>
      </c>
      <c r="G5395" t="s">
        <v>39</v>
      </c>
      <c r="I5395" t="str">
        <f t="shared" si="336"/>
        <v>10Qf-302,3453803753468</v>
      </c>
      <c r="J5395" t="str">
        <f t="shared" si="337"/>
        <v>FríjolCaña paneleraGulupa</v>
      </c>
      <c r="K5395">
        <v>0.23453803753467981</v>
      </c>
      <c r="L5395">
        <v>0.23453803753467969</v>
      </c>
      <c r="M5395">
        <v>1.876304300277438</v>
      </c>
      <c r="O5395">
        <v>2.3453803753467981</v>
      </c>
      <c r="P5395">
        <v>10.522229229396769</v>
      </c>
      <c r="Q5395">
        <v>11.82849364872091</v>
      </c>
      <c r="R5395">
        <v>233.39561708478661</v>
      </c>
      <c r="T5395">
        <f t="shared" si="338"/>
        <v>255.7463399629043</v>
      </c>
      <c r="U5395">
        <v>1432685.8482317389</v>
      </c>
      <c r="V5395">
        <v>1703131.6579716271</v>
      </c>
      <c r="W5395">
        <v>42625232.09334252</v>
      </c>
      <c r="Y5395">
        <f t="shared" si="339"/>
        <v>45761049.599545889</v>
      </c>
      <c r="Z5395">
        <v>4.6377725689756268E-2</v>
      </c>
      <c r="AA5395">
        <v>5.3304811013762513E-2</v>
      </c>
      <c r="AB5395">
        <v>1.3328614240350221</v>
      </c>
      <c r="AD5395">
        <v>7.7098E-2</v>
      </c>
      <c r="AE5395">
        <v>5.4999999999999997E-3</v>
      </c>
      <c r="AF5395">
        <v>0.73676870429742336</v>
      </c>
      <c r="AG5395">
        <v>0.37174278949246742</v>
      </c>
      <c r="AH5395">
        <v>3.5364898691366879</v>
      </c>
    </row>
    <row r="5396" spans="1:34">
      <c r="A5396" t="s">
        <v>58</v>
      </c>
      <c r="B5396" t="s">
        <v>6196</v>
      </c>
      <c r="C5396" t="s">
        <v>122</v>
      </c>
      <c r="D5396" t="s">
        <v>6226</v>
      </c>
      <c r="E5396" t="s">
        <v>62</v>
      </c>
      <c r="F5396" t="s">
        <v>38</v>
      </c>
      <c r="G5396" t="s">
        <v>75</v>
      </c>
      <c r="H5396" t="s">
        <v>39</v>
      </c>
      <c r="I5396" t="str">
        <f t="shared" si="336"/>
        <v>10Qf-302,45308545471957</v>
      </c>
      <c r="J5396" t="str">
        <f t="shared" si="337"/>
        <v>CaféFríjolCaña paneleraGulupa</v>
      </c>
      <c r="K5396">
        <v>0.2453085454719568</v>
      </c>
      <c r="L5396">
        <v>0.2453085454719568</v>
      </c>
      <c r="M5396">
        <v>0.2453085454719568</v>
      </c>
      <c r="N5396">
        <v>1.717159818303698</v>
      </c>
      <c r="O5396">
        <v>2.453085454719568</v>
      </c>
      <c r="P5396">
        <v>29.007333356902379</v>
      </c>
      <c r="Q5396">
        <v>11.00543338094643</v>
      </c>
      <c r="R5396">
        <v>12.371684365539039</v>
      </c>
      <c r="S5396">
        <v>213.59945471900841</v>
      </c>
      <c r="T5396">
        <f t="shared" si="338"/>
        <v>265.98390582239625</v>
      </c>
      <c r="U5396">
        <v>2715621.3426393978</v>
      </c>
      <c r="V5396">
        <v>1498477.966483444</v>
      </c>
      <c r="W5396">
        <v>1781343.2488642081</v>
      </c>
      <c r="X5396">
        <v>39009842.798811562</v>
      </c>
      <c r="Y5396">
        <f t="shared" si="339"/>
        <v>45005285.356798612</v>
      </c>
      <c r="Z5396">
        <v>0.117836336163373</v>
      </c>
      <c r="AA5396">
        <v>4.8507493926520498E-2</v>
      </c>
      <c r="AB5396">
        <v>5.5752686403842427E-2</v>
      </c>
      <c r="AC5396">
        <v>1.219810710011997</v>
      </c>
      <c r="AD5396">
        <v>0.10667</v>
      </c>
      <c r="AE5396">
        <v>5.4999999999999997E-3</v>
      </c>
      <c r="AF5396">
        <v>0.77060276064489042</v>
      </c>
      <c r="AG5396">
        <v>0.38881404457305152</v>
      </c>
      <c r="AH5396">
        <v>3.7246722599375102</v>
      </c>
    </row>
    <row r="5397" spans="1:34">
      <c r="A5397" t="s">
        <v>58</v>
      </c>
      <c r="B5397" t="s">
        <v>6196</v>
      </c>
      <c r="C5397" t="s">
        <v>124</v>
      </c>
      <c r="D5397" t="s">
        <v>6227</v>
      </c>
      <c r="E5397" t="s">
        <v>63</v>
      </c>
      <c r="F5397" t="s">
        <v>38</v>
      </c>
      <c r="G5397" t="s">
        <v>75</v>
      </c>
      <c r="H5397" t="s">
        <v>39</v>
      </c>
      <c r="I5397" t="str">
        <f t="shared" si="336"/>
        <v>10Qf-302,56633807628134</v>
      </c>
      <c r="J5397" t="str">
        <f t="shared" si="337"/>
        <v>PlátanoFríjolCaña paneleraGulupa</v>
      </c>
      <c r="K5397">
        <v>0.25663380762813398</v>
      </c>
      <c r="L5397">
        <v>0.25663380762813393</v>
      </c>
      <c r="M5397">
        <v>0.25663380762813393</v>
      </c>
      <c r="N5397">
        <v>1.796436653396938</v>
      </c>
      <c r="O5397">
        <v>2.5663380762813399</v>
      </c>
      <c r="P5397">
        <v>12.75527550792739</v>
      </c>
      <c r="Q5397">
        <v>11.513525824044009</v>
      </c>
      <c r="R5397">
        <v>12.94285308892632</v>
      </c>
      <c r="S5397">
        <v>223.46079002820099</v>
      </c>
      <c r="T5397">
        <f t="shared" si="338"/>
        <v>260.67244444909869</v>
      </c>
      <c r="U5397">
        <v>1077346.5026495999</v>
      </c>
      <c r="V5397">
        <v>1567658.8251161091</v>
      </c>
      <c r="W5397">
        <v>1863583.267224391</v>
      </c>
      <c r="X5397">
        <v>40810826.517164357</v>
      </c>
      <c r="Y5397">
        <f t="shared" si="339"/>
        <v>45319415.112154454</v>
      </c>
      <c r="Z5397">
        <v>4.3980932193025277E-2</v>
      </c>
      <c r="AA5397">
        <v>5.0746959674442503E-2</v>
      </c>
      <c r="AB5397">
        <v>5.8326643981308199E-2</v>
      </c>
      <c r="AC5397">
        <v>1.276126220934048</v>
      </c>
      <c r="AD5397">
        <v>0.10412399999999999</v>
      </c>
      <c r="AE5397">
        <v>5.4999999999999997E-3</v>
      </c>
      <c r="AF5397">
        <v>0.80617950040251518</v>
      </c>
      <c r="AG5397">
        <v>0.40676458509059238</v>
      </c>
      <c r="AH5397">
        <v>3.888906161774448</v>
      </c>
    </row>
    <row r="5398" spans="1:34">
      <c r="A5398" t="s">
        <v>58</v>
      </c>
      <c r="B5398" t="s">
        <v>6196</v>
      </c>
      <c r="C5398" t="s">
        <v>126</v>
      </c>
      <c r="D5398" t="s">
        <v>6228</v>
      </c>
      <c r="E5398" t="s">
        <v>66</v>
      </c>
      <c r="F5398" t="s">
        <v>75</v>
      </c>
      <c r="G5398" t="s">
        <v>39</v>
      </c>
      <c r="I5398" t="str">
        <f t="shared" si="336"/>
        <v>10Qf-300</v>
      </c>
      <c r="J5398" t="str">
        <f t="shared" si="337"/>
        <v>AguacateCaña paneleraGulupa</v>
      </c>
      <c r="K5398">
        <v>0</v>
      </c>
      <c r="L5398">
        <v>0</v>
      </c>
      <c r="M5398">
        <v>0</v>
      </c>
      <c r="O5398">
        <v>0</v>
      </c>
      <c r="P5398">
        <v>0</v>
      </c>
      <c r="Q5398">
        <v>0</v>
      </c>
      <c r="R5398">
        <v>0</v>
      </c>
      <c r="T5398">
        <f t="shared" si="338"/>
        <v>0</v>
      </c>
      <c r="U5398">
        <v>0</v>
      </c>
      <c r="V5398">
        <v>0</v>
      </c>
      <c r="W5398">
        <v>0</v>
      </c>
      <c r="Y5398">
        <f t="shared" si="339"/>
        <v>0</v>
      </c>
      <c r="Z5398">
        <v>0</v>
      </c>
      <c r="AA5398">
        <v>0</v>
      </c>
      <c r="AB5398">
        <v>0</v>
      </c>
      <c r="AD5398">
        <v>7.7098E-2</v>
      </c>
      <c r="AE5398">
        <v>5.4999999999999997E-3</v>
      </c>
      <c r="AF5398">
        <v>0</v>
      </c>
      <c r="AG5398">
        <v>0</v>
      </c>
      <c r="AH5398">
        <v>0</v>
      </c>
    </row>
    <row r="5399" spans="1:34">
      <c r="A5399" t="s">
        <v>58</v>
      </c>
      <c r="B5399" t="s">
        <v>6196</v>
      </c>
      <c r="C5399" t="s">
        <v>128</v>
      </c>
      <c r="D5399" t="s">
        <v>6229</v>
      </c>
      <c r="E5399" t="s">
        <v>62</v>
      </c>
      <c r="F5399" t="s">
        <v>66</v>
      </c>
      <c r="G5399" t="s">
        <v>75</v>
      </c>
      <c r="H5399" t="s">
        <v>39</v>
      </c>
      <c r="I5399" t="str">
        <f t="shared" si="336"/>
        <v>10Qf-302,18256032161602</v>
      </c>
      <c r="J5399" t="str">
        <f t="shared" si="337"/>
        <v>CaféAguacateCaña paneleraGulupa</v>
      </c>
      <c r="K5399">
        <v>0.24641479249240239</v>
      </c>
      <c r="L5399">
        <v>0.21825603216160169</v>
      </c>
      <c r="M5399">
        <v>0.2182560321616018</v>
      </c>
      <c r="N5399">
        <v>1.4996334648004119</v>
      </c>
      <c r="O5399">
        <v>2.1825603216160179</v>
      </c>
      <c r="P5399">
        <v>29.13814525355037</v>
      </c>
      <c r="Q5399">
        <v>20.910181025763709</v>
      </c>
      <c r="R5399">
        <v>11.00734071690526</v>
      </c>
      <c r="S5399">
        <v>186.5411052281525</v>
      </c>
      <c r="T5399">
        <f t="shared" si="338"/>
        <v>247.59677222437185</v>
      </c>
      <c r="U5399">
        <v>2727867.7485408862</v>
      </c>
      <c r="V5399">
        <v>11619080.37413403</v>
      </c>
      <c r="W5399">
        <v>1584897.5365573009</v>
      </c>
      <c r="X5399">
        <v>34068154.340748012</v>
      </c>
      <c r="Y5399">
        <f t="shared" si="339"/>
        <v>49999999.999980226</v>
      </c>
      <c r="Z5399">
        <v>0.11836773263604849</v>
      </c>
      <c r="AA5399">
        <v>0.12033348160270441</v>
      </c>
      <c r="AB5399">
        <v>4.9604305848545339E-2</v>
      </c>
      <c r="AC5399">
        <v>1.065287541647109</v>
      </c>
      <c r="AD5399">
        <v>0.10667</v>
      </c>
      <c r="AE5399">
        <v>5.4999999999999997E-3</v>
      </c>
      <c r="AF5399">
        <v>0.68562104343958674</v>
      </c>
      <c r="AG5399">
        <v>0.34593581097613879</v>
      </c>
      <c r="AH5399">
        <v>3.3262871760317441</v>
      </c>
    </row>
    <row r="5400" spans="1:34">
      <c r="A5400" t="s">
        <v>58</v>
      </c>
      <c r="B5400" t="s">
        <v>6196</v>
      </c>
      <c r="C5400" t="s">
        <v>130</v>
      </c>
      <c r="D5400" t="s">
        <v>6230</v>
      </c>
      <c r="E5400" t="s">
        <v>63</v>
      </c>
      <c r="F5400" t="s">
        <v>66</v>
      </c>
      <c r="G5400" t="s">
        <v>75</v>
      </c>
      <c r="H5400" t="s">
        <v>39</v>
      </c>
      <c r="I5400" t="str">
        <f t="shared" si="336"/>
        <v>10Qf-300</v>
      </c>
      <c r="J5400" t="str">
        <f t="shared" si="337"/>
        <v>PlátanoAguacateCaña paneleraGulupa</v>
      </c>
      <c r="K5400">
        <v>0</v>
      </c>
      <c r="L5400">
        <v>0</v>
      </c>
      <c r="M5400">
        <v>0</v>
      </c>
      <c r="N5400">
        <v>0</v>
      </c>
      <c r="O5400">
        <v>0</v>
      </c>
      <c r="P5400">
        <v>0</v>
      </c>
      <c r="Q5400">
        <v>0</v>
      </c>
      <c r="R5400">
        <v>0</v>
      </c>
      <c r="S5400">
        <v>0</v>
      </c>
      <c r="T5400">
        <f t="shared" si="338"/>
        <v>0</v>
      </c>
      <c r="U5400">
        <v>0</v>
      </c>
      <c r="V5400">
        <v>0</v>
      </c>
      <c r="W5400">
        <v>0</v>
      </c>
      <c r="X5400">
        <v>0</v>
      </c>
      <c r="Y5400">
        <f t="shared" si="339"/>
        <v>0</v>
      </c>
      <c r="Z5400">
        <v>0</v>
      </c>
      <c r="AA5400">
        <v>0</v>
      </c>
      <c r="AB5400">
        <v>0</v>
      </c>
      <c r="AC5400">
        <v>0</v>
      </c>
      <c r="AD5400">
        <v>0.10412399999999999</v>
      </c>
      <c r="AE5400">
        <v>5.4999999999999997E-3</v>
      </c>
      <c r="AF5400">
        <v>0</v>
      </c>
      <c r="AG5400">
        <v>0</v>
      </c>
      <c r="AH5400">
        <v>0</v>
      </c>
    </row>
    <row r="5401" spans="1:34">
      <c r="A5401" t="s">
        <v>58</v>
      </c>
      <c r="B5401" t="s">
        <v>6196</v>
      </c>
      <c r="C5401" t="s">
        <v>132</v>
      </c>
      <c r="D5401" t="s">
        <v>6231</v>
      </c>
      <c r="E5401" t="s">
        <v>38</v>
      </c>
      <c r="F5401" t="s">
        <v>66</v>
      </c>
      <c r="G5401" t="s">
        <v>75</v>
      </c>
      <c r="H5401" t="s">
        <v>39</v>
      </c>
      <c r="I5401" t="str">
        <f t="shared" si="336"/>
        <v>10Qf-300</v>
      </c>
      <c r="J5401" t="str">
        <f t="shared" si="337"/>
        <v>FríjolAguacateCaña paneleraGulupa</v>
      </c>
      <c r="K5401">
        <v>0</v>
      </c>
      <c r="L5401">
        <v>0</v>
      </c>
      <c r="M5401">
        <v>0</v>
      </c>
      <c r="N5401">
        <v>0</v>
      </c>
      <c r="O5401">
        <v>0</v>
      </c>
      <c r="P5401">
        <v>0</v>
      </c>
      <c r="Q5401">
        <v>0</v>
      </c>
      <c r="R5401">
        <v>0</v>
      </c>
      <c r="S5401">
        <v>0</v>
      </c>
      <c r="T5401">
        <f t="shared" si="338"/>
        <v>0</v>
      </c>
      <c r="U5401">
        <v>0</v>
      </c>
      <c r="V5401">
        <v>0</v>
      </c>
      <c r="W5401">
        <v>0</v>
      </c>
      <c r="X5401">
        <v>0</v>
      </c>
      <c r="Y5401">
        <f t="shared" si="339"/>
        <v>0</v>
      </c>
      <c r="Z5401">
        <v>0</v>
      </c>
      <c r="AA5401">
        <v>0</v>
      </c>
      <c r="AB5401">
        <v>0</v>
      </c>
      <c r="AC5401">
        <v>0</v>
      </c>
      <c r="AD5401">
        <v>0.10412399999999999</v>
      </c>
      <c r="AE5401">
        <v>5.4999999999999997E-3</v>
      </c>
      <c r="AF5401">
        <v>0</v>
      </c>
      <c r="AG5401">
        <v>0</v>
      </c>
      <c r="AH5401">
        <v>0</v>
      </c>
    </row>
    <row r="5402" spans="1:34">
      <c r="A5402" t="s">
        <v>809</v>
      </c>
      <c r="B5402" t="s">
        <v>6232</v>
      </c>
      <c r="C5402" t="s">
        <v>811</v>
      </c>
      <c r="D5402" t="s">
        <v>6233</v>
      </c>
      <c r="E5402" t="s">
        <v>62</v>
      </c>
      <c r="F5402" t="s">
        <v>63</v>
      </c>
      <c r="G5402" t="s">
        <v>38</v>
      </c>
      <c r="I5402" t="str">
        <f t="shared" si="336"/>
        <v>05Qd-612,81322991343664</v>
      </c>
      <c r="J5402" t="str">
        <f t="shared" si="337"/>
        <v>CaféPlátanoFríjol</v>
      </c>
      <c r="K5402">
        <v>2.250583930749309</v>
      </c>
      <c r="L5402">
        <v>0.28132299134366362</v>
      </c>
      <c r="M5402">
        <v>0.28132299134366362</v>
      </c>
      <c r="O5402">
        <v>2.8132299134366359</v>
      </c>
      <c r="P5402">
        <v>346.58992533539362</v>
      </c>
      <c r="Q5402">
        <v>17.69342942169844</v>
      </c>
      <c r="R5402">
        <v>16.188859410958099</v>
      </c>
      <c r="T5402">
        <f t="shared" si="338"/>
        <v>380.47221416805019</v>
      </c>
      <c r="U5402">
        <v>32447208.66975617</v>
      </c>
      <c r="V5402">
        <v>1428708.628669756</v>
      </c>
      <c r="W5402">
        <v>2157264.102284593</v>
      </c>
      <c r="Y5402">
        <f t="shared" si="339"/>
        <v>36033181.400710523</v>
      </c>
      <c r="Z5402">
        <v>1.40795041206163</v>
      </c>
      <c r="AA5402">
        <v>6.1007974243611117E-2</v>
      </c>
      <c r="AB5402">
        <v>7.1353936948443275E-2</v>
      </c>
      <c r="AD5402">
        <v>8.3624000000000004E-2</v>
      </c>
      <c r="AE5402">
        <v>5.4999999999999997E-3</v>
      </c>
      <c r="AF5402">
        <v>0.8837371455821893</v>
      </c>
      <c r="AG5402">
        <v>0.4458969412797068</v>
      </c>
      <c r="AH5402">
        <v>4.2319880002985322</v>
      </c>
    </row>
    <row r="5403" spans="1:34">
      <c r="A5403" t="s">
        <v>809</v>
      </c>
      <c r="B5403" t="s">
        <v>6232</v>
      </c>
      <c r="C5403" t="s">
        <v>813</v>
      </c>
      <c r="D5403" t="s">
        <v>6234</v>
      </c>
      <c r="E5403" t="s">
        <v>62</v>
      </c>
      <c r="F5403" t="s">
        <v>63</v>
      </c>
      <c r="G5403" t="s">
        <v>46</v>
      </c>
      <c r="I5403" t="str">
        <f t="shared" si="336"/>
        <v>05Qd-611,5189328827924</v>
      </c>
      <c r="J5403" t="str">
        <f t="shared" si="337"/>
        <v>CaféPlátanoGranadilla</v>
      </c>
      <c r="K5403">
        <v>0.1518932882792399</v>
      </c>
      <c r="L5403">
        <v>0.15189328827924001</v>
      </c>
      <c r="M5403">
        <v>1.2151463062339201</v>
      </c>
      <c r="O5403">
        <v>1.5189328827924</v>
      </c>
      <c r="P5403">
        <v>23.39156639500295</v>
      </c>
      <c r="Q5403">
        <v>9.553123130684213</v>
      </c>
      <c r="R5403">
        <v>155.00295814473861</v>
      </c>
      <c r="T5403">
        <f t="shared" si="338"/>
        <v>187.94764767042579</v>
      </c>
      <c r="U5403">
        <v>2189881.9915109891</v>
      </c>
      <c r="V5403">
        <v>771395.36503958295</v>
      </c>
      <c r="W5403">
        <v>29942658.368204702</v>
      </c>
      <c r="Y5403">
        <f t="shared" si="339"/>
        <v>32903935.724755272</v>
      </c>
      <c r="Z5403">
        <v>9.5023435873795609E-2</v>
      </c>
      <c r="AA5403">
        <v>3.2939724459978767E-2</v>
      </c>
      <c r="AB5403">
        <v>1.1896575763493811</v>
      </c>
      <c r="AD5403">
        <v>8.3624000000000004E-2</v>
      </c>
      <c r="AE5403">
        <v>5.4999999999999997E-3</v>
      </c>
      <c r="AF5403">
        <v>0.47715169092954962</v>
      </c>
      <c r="AG5403">
        <v>0.24075086192259529</v>
      </c>
      <c r="AH5403">
        <v>2.325959435644545</v>
      </c>
    </row>
    <row r="5404" spans="1:34">
      <c r="A5404" t="s">
        <v>809</v>
      </c>
      <c r="B5404" t="s">
        <v>6232</v>
      </c>
      <c r="C5404" t="s">
        <v>815</v>
      </c>
      <c r="D5404" t="s">
        <v>6235</v>
      </c>
      <c r="E5404" t="s">
        <v>62</v>
      </c>
      <c r="F5404" t="s">
        <v>38</v>
      </c>
      <c r="G5404" t="s">
        <v>46</v>
      </c>
      <c r="I5404" t="str">
        <f t="shared" si="336"/>
        <v>05Qd-611,52457821944228</v>
      </c>
      <c r="J5404" t="str">
        <f t="shared" si="337"/>
        <v>CaféFríjolGranadilla</v>
      </c>
      <c r="K5404">
        <v>0.15245782194422849</v>
      </c>
      <c r="L5404">
        <v>0.15245782194422849</v>
      </c>
      <c r="M5404">
        <v>1.219662575553828</v>
      </c>
      <c r="O5404">
        <v>1.524578219442285</v>
      </c>
      <c r="P5404">
        <v>23.47850457941119</v>
      </c>
      <c r="Q5404">
        <v>8.7732546627906025</v>
      </c>
      <c r="R5404">
        <v>155.57904935348671</v>
      </c>
      <c r="T5404">
        <f t="shared" si="338"/>
        <v>187.8308085956885</v>
      </c>
      <c r="U5404">
        <v>2198021.0088472092</v>
      </c>
      <c r="V5404">
        <v>1169089.610564416</v>
      </c>
      <c r="W5404">
        <v>30053944.645956662</v>
      </c>
      <c r="Y5404">
        <f t="shared" si="339"/>
        <v>33421055.265368287</v>
      </c>
      <c r="Z5404">
        <v>9.5376604398365442E-2</v>
      </c>
      <c r="AA5404">
        <v>3.8668954010290461E-2</v>
      </c>
      <c r="AB5404">
        <v>1.194079113069445</v>
      </c>
      <c r="AD5404">
        <v>8.3624000000000004E-2</v>
      </c>
      <c r="AE5404">
        <v>5.4999999999999997E-3</v>
      </c>
      <c r="AF5404">
        <v>0.4789250951127596</v>
      </c>
      <c r="AG5404">
        <v>0.24164564778160211</v>
      </c>
      <c r="AH5404">
        <v>2.3342729623366458</v>
      </c>
    </row>
    <row r="5405" spans="1:34">
      <c r="A5405" t="s">
        <v>809</v>
      </c>
      <c r="B5405" t="s">
        <v>6232</v>
      </c>
      <c r="C5405" t="s">
        <v>817</v>
      </c>
      <c r="D5405" t="s">
        <v>6236</v>
      </c>
      <c r="E5405" t="s">
        <v>63</v>
      </c>
      <c r="F5405" t="s">
        <v>38</v>
      </c>
      <c r="G5405" t="s">
        <v>46</v>
      </c>
      <c r="I5405" t="str">
        <f t="shared" si="336"/>
        <v>05Qd-611,5804053844417</v>
      </c>
      <c r="J5405" t="str">
        <f t="shared" si="337"/>
        <v>PlátanoFríjolGranadilla</v>
      </c>
      <c r="K5405">
        <v>0.1580405384441699</v>
      </c>
      <c r="L5405">
        <v>0.1580405384441699</v>
      </c>
      <c r="M5405">
        <v>1.264324307553357</v>
      </c>
      <c r="O5405">
        <v>1.580405384441697</v>
      </c>
      <c r="P5405">
        <v>9.9397461237471703</v>
      </c>
      <c r="Q5405">
        <v>9.0945146213781403</v>
      </c>
      <c r="R5405">
        <v>161.27605928577211</v>
      </c>
      <c r="T5405">
        <f t="shared" si="338"/>
        <v>180.3103200308974</v>
      </c>
      <c r="U5405">
        <v>802614.38951845362</v>
      </c>
      <c r="V5405">
        <v>1211899.4564324471</v>
      </c>
      <c r="W5405">
        <v>31154463.140341811</v>
      </c>
      <c r="Y5405">
        <f t="shared" si="339"/>
        <v>33168976.986292712</v>
      </c>
      <c r="Z5405">
        <v>3.4272823038021899E-2</v>
      </c>
      <c r="AA5405">
        <v>4.0084937820341837E-2</v>
      </c>
      <c r="AB5405">
        <v>1.237804027158842</v>
      </c>
      <c r="AD5405">
        <v>8.1077999999999997E-2</v>
      </c>
      <c r="AE5405">
        <v>5.4999999999999997E-3</v>
      </c>
      <c r="AF5405">
        <v>0.49646242443194682</v>
      </c>
      <c r="AG5405">
        <v>0.250494253434009</v>
      </c>
      <c r="AH5405">
        <v>2.413940062307653</v>
      </c>
    </row>
    <row r="5406" spans="1:34">
      <c r="A5406" t="s">
        <v>809</v>
      </c>
      <c r="B5406" t="s">
        <v>6232</v>
      </c>
      <c r="C5406" t="s">
        <v>819</v>
      </c>
      <c r="D5406" t="s">
        <v>6237</v>
      </c>
      <c r="E5406" t="s">
        <v>62</v>
      </c>
      <c r="F5406" t="s">
        <v>63</v>
      </c>
      <c r="G5406" t="s">
        <v>38</v>
      </c>
      <c r="H5406" t="s">
        <v>46</v>
      </c>
      <c r="I5406" t="str">
        <f t="shared" si="336"/>
        <v>05Qd-611,67199383788764</v>
      </c>
      <c r="J5406" t="str">
        <f t="shared" si="337"/>
        <v>CaféPlátanoFríjolGranadilla</v>
      </c>
      <c r="K5406">
        <v>0.1671993837887642</v>
      </c>
      <c r="L5406">
        <v>0.16719938378876431</v>
      </c>
      <c r="M5406">
        <v>0.16719938378876431</v>
      </c>
      <c r="N5406">
        <v>1.1703956865213501</v>
      </c>
      <c r="O5406">
        <v>1.6719938378876431</v>
      </c>
      <c r="P5406">
        <v>25.748705103469689</v>
      </c>
      <c r="Q5406">
        <v>10.51577932641873</v>
      </c>
      <c r="R5406">
        <v>9.6215645398443446</v>
      </c>
      <c r="S5406">
        <v>149.29460977658479</v>
      </c>
      <c r="T5406">
        <f t="shared" si="338"/>
        <v>195.18065874631756</v>
      </c>
      <c r="U5406">
        <v>2410553.643934723</v>
      </c>
      <c r="V5406">
        <v>849127.90521077346</v>
      </c>
      <c r="W5406">
        <v>1282132.0676594949</v>
      </c>
      <c r="X5406">
        <v>28839949.574255601</v>
      </c>
      <c r="Y5406">
        <f t="shared" si="339"/>
        <v>33381763.191060591</v>
      </c>
      <c r="Z5406">
        <v>0.1045988279243887</v>
      </c>
      <c r="AA5406">
        <v>3.625901904075688E-2</v>
      </c>
      <c r="AB5406">
        <v>4.2407960443261401E-2</v>
      </c>
      <c r="AC5406">
        <v>1.1458456390425169</v>
      </c>
      <c r="AD5406">
        <v>0.11065</v>
      </c>
      <c r="AE5406">
        <v>5.4999999999999997E-3</v>
      </c>
      <c r="AF5406">
        <v>0.52523366635213908</v>
      </c>
      <c r="AG5406">
        <v>0.26501102330519138</v>
      </c>
      <c r="AH5406">
        <v>2.5783885275449729</v>
      </c>
    </row>
    <row r="5407" spans="1:34">
      <c r="A5407" t="s">
        <v>809</v>
      </c>
      <c r="B5407" t="s">
        <v>6232</v>
      </c>
      <c r="C5407" t="s">
        <v>821</v>
      </c>
      <c r="D5407" t="s">
        <v>6238</v>
      </c>
      <c r="E5407" t="s">
        <v>62</v>
      </c>
      <c r="F5407" t="s">
        <v>63</v>
      </c>
      <c r="G5407" t="s">
        <v>75</v>
      </c>
      <c r="I5407" t="str">
        <f t="shared" si="336"/>
        <v>05Qd-612,73986587697387</v>
      </c>
      <c r="J5407" t="str">
        <f t="shared" si="337"/>
        <v>CaféPlátanoCaña panelera</v>
      </c>
      <c r="K5407">
        <v>2.191892701579099</v>
      </c>
      <c r="L5407">
        <v>0.27398658769738732</v>
      </c>
      <c r="M5407">
        <v>0.27398658769738737</v>
      </c>
      <c r="O5407">
        <v>2.739865876973874</v>
      </c>
      <c r="P5407">
        <v>337.5514760431812</v>
      </c>
      <c r="Q5407">
        <v>17.23201622719025</v>
      </c>
      <c r="R5407">
        <v>17.48542823053128</v>
      </c>
      <c r="T5407">
        <f t="shared" si="338"/>
        <v>372.26892050090271</v>
      </c>
      <c r="U5407">
        <v>31601043.132914241</v>
      </c>
      <c r="V5407">
        <v>1391450.4467388131</v>
      </c>
      <c r="W5407">
        <v>2517648.2531931638</v>
      </c>
      <c r="Y5407">
        <f t="shared" si="339"/>
        <v>35510141.832846217</v>
      </c>
      <c r="Z5407">
        <v>1.3712335675282701</v>
      </c>
      <c r="AA5407">
        <v>5.9416994698871399E-2</v>
      </c>
      <c r="AB5407">
        <v>7.8797645330262941E-2</v>
      </c>
      <c r="AD5407">
        <v>7.9644000000000006E-2</v>
      </c>
      <c r="AE5407">
        <v>5.4999999999999997E-3</v>
      </c>
      <c r="AF5407">
        <v>0.86069085140540524</v>
      </c>
      <c r="AG5407">
        <v>0.43426874150035888</v>
      </c>
      <c r="AH5407">
        <v>4.1199694698796376</v>
      </c>
    </row>
    <row r="5408" spans="1:34">
      <c r="A5408" t="s">
        <v>809</v>
      </c>
      <c r="B5408" t="s">
        <v>6232</v>
      </c>
      <c r="C5408" t="s">
        <v>823</v>
      </c>
      <c r="D5408" t="s">
        <v>6239</v>
      </c>
      <c r="E5408" t="s">
        <v>62</v>
      </c>
      <c r="F5408" t="s">
        <v>38</v>
      </c>
      <c r="G5408" t="s">
        <v>75</v>
      </c>
      <c r="I5408" t="str">
        <f t="shared" si="336"/>
        <v>05Qd-612,75828931470919</v>
      </c>
      <c r="J5408" t="str">
        <f t="shared" si="337"/>
        <v>CaféFríjolCaña panelera</v>
      </c>
      <c r="K5408">
        <v>2.206631451767354</v>
      </c>
      <c r="L5408">
        <v>0.27582893147091919</v>
      </c>
      <c r="M5408">
        <v>0.27582893147091919</v>
      </c>
      <c r="O5408">
        <v>2.758289314709192</v>
      </c>
      <c r="P5408">
        <v>339.82124357217248</v>
      </c>
      <c r="Q5408">
        <v>15.872701238281079</v>
      </c>
      <c r="R5408">
        <v>17.603003948739939</v>
      </c>
      <c r="T5408">
        <f t="shared" si="338"/>
        <v>373.29694875919347</v>
      </c>
      <c r="U5408">
        <v>31813535.23167837</v>
      </c>
      <c r="V5408">
        <v>2115134.1004576348</v>
      </c>
      <c r="W5408">
        <v>2534577.4526192942</v>
      </c>
      <c r="Y5408">
        <f t="shared" si="339"/>
        <v>36463246.784755297</v>
      </c>
      <c r="Z5408">
        <v>1.3804540321007319</v>
      </c>
      <c r="AA5408">
        <v>6.9960439744825534E-2</v>
      </c>
      <c r="AB5408">
        <v>7.932749736595282E-2</v>
      </c>
      <c r="AD5408">
        <v>7.9644000000000006E-2</v>
      </c>
      <c r="AE5408">
        <v>5.4999999999999997E-3</v>
      </c>
      <c r="AF5408">
        <v>0.86647831875681436</v>
      </c>
      <c r="AG5408">
        <v>0.43718885638140698</v>
      </c>
      <c r="AH5408">
        <v>4.1471004898474142</v>
      </c>
    </row>
    <row r="5409" spans="1:34">
      <c r="A5409" t="s">
        <v>809</v>
      </c>
      <c r="B5409" t="s">
        <v>6232</v>
      </c>
      <c r="C5409" t="s">
        <v>825</v>
      </c>
      <c r="D5409" t="s">
        <v>6240</v>
      </c>
      <c r="E5409" t="s">
        <v>63</v>
      </c>
      <c r="F5409" t="s">
        <v>38</v>
      </c>
      <c r="G5409" t="s">
        <v>75</v>
      </c>
      <c r="I5409" t="str">
        <f t="shared" si="336"/>
        <v>05Qd-614,41024632592215</v>
      </c>
      <c r="J5409" t="str">
        <f t="shared" si="337"/>
        <v>PlátanoFríjolCaña panelera</v>
      </c>
      <c r="K5409">
        <v>0.44102463259221469</v>
      </c>
      <c r="L5409">
        <v>0.44102463259221558</v>
      </c>
      <c r="M5409">
        <v>3.5281970607377211</v>
      </c>
      <c r="O5409">
        <v>4.4102463259221514</v>
      </c>
      <c r="P5409">
        <v>27.737648361873191</v>
      </c>
      <c r="Q5409">
        <v>25.37896294826113</v>
      </c>
      <c r="R5409">
        <v>225.1644396434414</v>
      </c>
      <c r="T5409">
        <f t="shared" si="338"/>
        <v>278.28105095357569</v>
      </c>
      <c r="U5409">
        <v>2239758.986746598</v>
      </c>
      <c r="V5409">
        <v>3381901.363874672</v>
      </c>
      <c r="W5409">
        <v>32420416.055907112</v>
      </c>
      <c r="Y5409">
        <f t="shared" si="339"/>
        <v>38042076.406528383</v>
      </c>
      <c r="Z5409">
        <v>9.5641025632048515E-2</v>
      </c>
      <c r="AA5409">
        <v>0.1118601920034791</v>
      </c>
      <c r="AB5409">
        <v>1.014697920010404</v>
      </c>
      <c r="AD5409">
        <v>7.7098E-2</v>
      </c>
      <c r="AE5409">
        <v>5.4999999999999997E-3</v>
      </c>
      <c r="AF5409">
        <v>1.385417694006958</v>
      </c>
      <c r="AG5409">
        <v>0.69902404265866103</v>
      </c>
      <c r="AH5409">
        <v>6.5772860625877696</v>
      </c>
    </row>
    <row r="5410" spans="1:34">
      <c r="A5410" t="s">
        <v>809</v>
      </c>
      <c r="B5410" t="s">
        <v>6232</v>
      </c>
      <c r="C5410" t="s">
        <v>827</v>
      </c>
      <c r="D5410" t="s">
        <v>6241</v>
      </c>
      <c r="E5410" t="s">
        <v>62</v>
      </c>
      <c r="F5410" t="s">
        <v>63</v>
      </c>
      <c r="G5410" t="s">
        <v>38</v>
      </c>
      <c r="H5410" t="s">
        <v>75</v>
      </c>
      <c r="I5410" t="str">
        <f t="shared" si="336"/>
        <v>05Qd-612,94660620713321</v>
      </c>
      <c r="J5410" t="str">
        <f t="shared" si="337"/>
        <v>CaféPlátanoFríjolCaña panelera</v>
      </c>
      <c r="K5410">
        <v>2.062624344993246</v>
      </c>
      <c r="L5410">
        <v>0.29466062071332089</v>
      </c>
      <c r="M5410">
        <v>0.294660620713321</v>
      </c>
      <c r="N5410">
        <v>0.294660620713321</v>
      </c>
      <c r="O5410">
        <v>2.9466062071332102</v>
      </c>
      <c r="P5410">
        <v>317.64414912896001</v>
      </c>
      <c r="Q5410">
        <v>18.532281599324129</v>
      </c>
      <c r="R5410">
        <v>16.956379355593839</v>
      </c>
      <c r="S5410">
        <v>18.804815152255369</v>
      </c>
      <c r="T5410">
        <f t="shared" si="338"/>
        <v>371.93762523613333</v>
      </c>
      <c r="U5410">
        <v>29737350.211610429</v>
      </c>
      <c r="V5410">
        <v>1496444.2448574509</v>
      </c>
      <c r="W5410">
        <v>2259540.8088961388</v>
      </c>
      <c r="X5410">
        <v>2707620.8483718419</v>
      </c>
      <c r="Y5410">
        <f t="shared" si="339"/>
        <v>36200956.113735862</v>
      </c>
      <c r="Z5410">
        <v>1.2903641391835181</v>
      </c>
      <c r="AA5410">
        <v>6.3900385365675688E-2</v>
      </c>
      <c r="AB5410">
        <v>7.4736854073484266E-2</v>
      </c>
      <c r="AC5410">
        <v>8.474342951928665E-2</v>
      </c>
      <c r="AD5410">
        <v>0.10667</v>
      </c>
      <c r="AE5410">
        <v>5.4999999999999997E-3</v>
      </c>
      <c r="AF5410">
        <v>0.92563545773818112</v>
      </c>
      <c r="AG5410">
        <v>0.46703708383061382</v>
      </c>
      <c r="AH5410">
        <v>4.4514487487020036</v>
      </c>
    </row>
    <row r="5411" spans="1:34">
      <c r="A5411" t="s">
        <v>809</v>
      </c>
      <c r="B5411" t="s">
        <v>6232</v>
      </c>
      <c r="C5411" t="s">
        <v>829</v>
      </c>
      <c r="D5411" t="s">
        <v>6242</v>
      </c>
      <c r="E5411" t="s">
        <v>62</v>
      </c>
      <c r="F5411" t="s">
        <v>46</v>
      </c>
      <c r="G5411" t="s">
        <v>75</v>
      </c>
      <c r="I5411" t="str">
        <f t="shared" si="336"/>
        <v>05Qd-611,50277144987405</v>
      </c>
      <c r="J5411" t="str">
        <f t="shared" si="337"/>
        <v>CaféGranadillaCaña panelera</v>
      </c>
      <c r="K5411">
        <v>0.15027714498740499</v>
      </c>
      <c r="L5411">
        <v>1.2022171598992399</v>
      </c>
      <c r="M5411">
        <v>0.15027714498740499</v>
      </c>
      <c r="O5411">
        <v>1.5027714498740501</v>
      </c>
      <c r="P5411">
        <v>23.142680328060369</v>
      </c>
      <c r="Q5411">
        <v>153.35372799205629</v>
      </c>
      <c r="R5411">
        <v>9.5904703053151366</v>
      </c>
      <c r="T5411">
        <f t="shared" si="338"/>
        <v>186.08687862543181</v>
      </c>
      <c r="U5411">
        <v>2166581.6657982152</v>
      </c>
      <c r="V5411">
        <v>29624068.738539722</v>
      </c>
      <c r="W5411">
        <v>1380888.731642114</v>
      </c>
      <c r="Y5411">
        <f t="shared" si="339"/>
        <v>33171539.135980047</v>
      </c>
      <c r="Z5411">
        <v>9.4012387326527252E-2</v>
      </c>
      <c r="AA5411">
        <v>1.176999629883287</v>
      </c>
      <c r="AB5411">
        <v>4.3219214748718739E-2</v>
      </c>
      <c r="AD5411">
        <v>7.9644000000000006E-2</v>
      </c>
      <c r="AE5411">
        <v>5.4999999999999997E-3</v>
      </c>
      <c r="AF5411">
        <v>0.472074801007555</v>
      </c>
      <c r="AG5411">
        <v>0.2381892748050369</v>
      </c>
      <c r="AH5411">
        <v>2.298179525686642</v>
      </c>
    </row>
    <row r="5412" spans="1:34">
      <c r="A5412" t="s">
        <v>809</v>
      </c>
      <c r="B5412" t="s">
        <v>6232</v>
      </c>
      <c r="C5412" t="s">
        <v>831</v>
      </c>
      <c r="D5412" t="s">
        <v>6243</v>
      </c>
      <c r="E5412" t="s">
        <v>63</v>
      </c>
      <c r="F5412" t="s">
        <v>46</v>
      </c>
      <c r="G5412" t="s">
        <v>75</v>
      </c>
      <c r="I5412" t="str">
        <f t="shared" si="336"/>
        <v>05Qd-611,55698459636153</v>
      </c>
      <c r="J5412" t="str">
        <f t="shared" si="337"/>
        <v>PlátanoGranadillaCaña panelera</v>
      </c>
      <c r="K5412">
        <v>0.1556984596361532</v>
      </c>
      <c r="L5412">
        <v>1.245587677089226</v>
      </c>
      <c r="M5412">
        <v>0.15569845963615331</v>
      </c>
      <c r="O5412">
        <v>1.5569845963615321</v>
      </c>
      <c r="P5412">
        <v>9.7924442416941808</v>
      </c>
      <c r="Q5412">
        <v>158.8860317370679</v>
      </c>
      <c r="R5412">
        <v>9.9364507746602762</v>
      </c>
      <c r="T5412">
        <f t="shared" si="338"/>
        <v>178.61492675342234</v>
      </c>
      <c r="U5412">
        <v>790720.06056206068</v>
      </c>
      <c r="V5412">
        <v>30692770.155652951</v>
      </c>
      <c r="W5412">
        <v>1430704.905018114</v>
      </c>
      <c r="Y5412">
        <f t="shared" si="339"/>
        <v>32914195.121233124</v>
      </c>
      <c r="Z5412">
        <v>3.3764917577065671E-2</v>
      </c>
      <c r="AA5412">
        <v>1.219460413494742</v>
      </c>
      <c r="AB5412">
        <v>4.4778367087181532E-2</v>
      </c>
      <c r="AD5412">
        <v>7.7098E-2</v>
      </c>
      <c r="AE5412">
        <v>5.4999999999999997E-3</v>
      </c>
      <c r="AF5412">
        <v>0.48910510880466979</v>
      </c>
      <c r="AG5412">
        <v>0.2467820585233029</v>
      </c>
      <c r="AH5412">
        <v>2.3754697636895048</v>
      </c>
    </row>
    <row r="5413" spans="1:34">
      <c r="A5413" t="s">
        <v>809</v>
      </c>
      <c r="B5413" t="s">
        <v>6232</v>
      </c>
      <c r="C5413" t="s">
        <v>833</v>
      </c>
      <c r="D5413" t="s">
        <v>6244</v>
      </c>
      <c r="E5413" t="s">
        <v>62</v>
      </c>
      <c r="F5413" t="s">
        <v>63</v>
      </c>
      <c r="G5413" t="s">
        <v>46</v>
      </c>
      <c r="H5413" t="s">
        <v>75</v>
      </c>
      <c r="I5413" t="str">
        <f t="shared" si="336"/>
        <v>05Qd-611,64580229848076</v>
      </c>
      <c r="J5413" t="str">
        <f t="shared" si="337"/>
        <v>CaféPlátanoGranadillaCaña panelera</v>
      </c>
      <c r="K5413">
        <v>0.16458022984807619</v>
      </c>
      <c r="L5413">
        <v>0.16458022984807619</v>
      </c>
      <c r="M5413">
        <v>1.152061608936533</v>
      </c>
      <c r="N5413">
        <v>0.16458022984807619</v>
      </c>
      <c r="O5413">
        <v>1.6458022984807621</v>
      </c>
      <c r="P5413">
        <v>25.345355396603729</v>
      </c>
      <c r="Q5413">
        <v>10.351051178275601</v>
      </c>
      <c r="R5413">
        <v>146.95593150720879</v>
      </c>
      <c r="S5413">
        <v>10.50327251913259</v>
      </c>
      <c r="T5413">
        <f t="shared" si="338"/>
        <v>193.15561060122073</v>
      </c>
      <c r="U5413">
        <v>2372792.672974878</v>
      </c>
      <c r="V5413">
        <v>835826.44052421243</v>
      </c>
      <c r="W5413">
        <v>28388175.973988701</v>
      </c>
      <c r="X5413">
        <v>1512319.0214142359</v>
      </c>
      <c r="Y5413">
        <f t="shared" si="339"/>
        <v>33109114.108902026</v>
      </c>
      <c r="Z5413">
        <v>0.10296030255341231</v>
      </c>
      <c r="AA5413">
        <v>3.5691026800270753E-2</v>
      </c>
      <c r="AB5413">
        <v>1.127896134367846</v>
      </c>
      <c r="AC5413">
        <v>4.7332735112805398E-2</v>
      </c>
      <c r="AD5413">
        <v>0.10667</v>
      </c>
      <c r="AE5413">
        <v>5.4999999999999997E-3</v>
      </c>
      <c r="AF5413">
        <v>0.51700595763793578</v>
      </c>
      <c r="AG5413">
        <v>0.26085966430920082</v>
      </c>
      <c r="AH5413">
        <v>2.5358379204278991</v>
      </c>
    </row>
    <row r="5414" spans="1:34">
      <c r="A5414" t="s">
        <v>809</v>
      </c>
      <c r="B5414" t="s">
        <v>6232</v>
      </c>
      <c r="C5414" t="s">
        <v>835</v>
      </c>
      <c r="D5414" t="s">
        <v>6245</v>
      </c>
      <c r="E5414" t="s">
        <v>38</v>
      </c>
      <c r="F5414" t="s">
        <v>46</v>
      </c>
      <c r="G5414" t="s">
        <v>75</v>
      </c>
      <c r="I5414" t="str">
        <f t="shared" si="336"/>
        <v>05Qd-611,56291687781175</v>
      </c>
      <c r="J5414" t="str">
        <f t="shared" si="337"/>
        <v>FríjolGranadillaCaña panelera</v>
      </c>
      <c r="K5414">
        <v>0.15629168778117519</v>
      </c>
      <c r="L5414">
        <v>1.2503335022494011</v>
      </c>
      <c r="M5414">
        <v>0.15629168778117519</v>
      </c>
      <c r="O5414">
        <v>1.5629168778117519</v>
      </c>
      <c r="P5414">
        <v>8.9938762150439899</v>
      </c>
      <c r="Q5414">
        <v>159.49140488011341</v>
      </c>
      <c r="R5414">
        <v>9.9743097379083903</v>
      </c>
      <c r="T5414">
        <f t="shared" si="338"/>
        <v>178.45959083306579</v>
      </c>
      <c r="U5414">
        <v>1198488.7759277511</v>
      </c>
      <c r="V5414">
        <v>30809712.963870648</v>
      </c>
      <c r="W5414">
        <v>1436156.047045215</v>
      </c>
      <c r="Y5414">
        <f t="shared" si="339"/>
        <v>33444357.786843617</v>
      </c>
      <c r="Z5414">
        <v>3.9641364476607807E-2</v>
      </c>
      <c r="AA5414">
        <v>1.22410669092559</v>
      </c>
      <c r="AB5414">
        <v>4.4948977558899213E-2</v>
      </c>
      <c r="AD5414">
        <v>7.7098E-2</v>
      </c>
      <c r="AE5414">
        <v>5.4999999999999997E-3</v>
      </c>
      <c r="AF5414">
        <v>0.49096865271573348</v>
      </c>
      <c r="AG5414">
        <v>0.24772232513316261</v>
      </c>
      <c r="AH5414">
        <v>2.3842058556606478</v>
      </c>
    </row>
    <row r="5415" spans="1:34">
      <c r="A5415" t="s">
        <v>809</v>
      </c>
      <c r="B5415" t="s">
        <v>6232</v>
      </c>
      <c r="C5415" t="s">
        <v>837</v>
      </c>
      <c r="D5415" t="s">
        <v>6246</v>
      </c>
      <c r="E5415" t="s">
        <v>62</v>
      </c>
      <c r="F5415" t="s">
        <v>38</v>
      </c>
      <c r="G5415" t="s">
        <v>46</v>
      </c>
      <c r="H5415" t="s">
        <v>75</v>
      </c>
      <c r="I5415" t="str">
        <f t="shared" si="336"/>
        <v>05Qd-611,6524321354205</v>
      </c>
      <c r="J5415" t="str">
        <f t="shared" si="337"/>
        <v>CaféFríjolGranadillaCaña panelera</v>
      </c>
      <c r="K5415">
        <v>0.1652432135420501</v>
      </c>
      <c r="L5415">
        <v>0.16524321354205021</v>
      </c>
      <c r="M5415">
        <v>1.1567024947943509</v>
      </c>
      <c r="N5415">
        <v>0.1652432135420501</v>
      </c>
      <c r="O5415">
        <v>1.652432135420502</v>
      </c>
      <c r="P5415">
        <v>25.447454885475711</v>
      </c>
      <c r="Q5415">
        <v>9.5089958338288856</v>
      </c>
      <c r="R5415">
        <v>147.54791868824489</v>
      </c>
      <c r="S5415">
        <v>10.545583180747149</v>
      </c>
      <c r="T5415">
        <f t="shared" si="338"/>
        <v>193.04995258829663</v>
      </c>
      <c r="U5415">
        <v>2382351.0680069858</v>
      </c>
      <c r="V5415">
        <v>1267131.6020699679</v>
      </c>
      <c r="W5415">
        <v>28502532.952283058</v>
      </c>
      <c r="X5415">
        <v>1518411.143488738</v>
      </c>
      <c r="Y5415">
        <f t="shared" si="339"/>
        <v>33670426.765848748</v>
      </c>
      <c r="Z5415">
        <v>0.1033750607645445</v>
      </c>
      <c r="AA5415">
        <v>4.1911803169453837E-2</v>
      </c>
      <c r="AB5415">
        <v>1.1324396736876809</v>
      </c>
      <c r="AC5415">
        <v>4.7523407051955957E-2</v>
      </c>
      <c r="AD5415">
        <v>0.10667</v>
      </c>
      <c r="AE5415">
        <v>5.4999999999999997E-3</v>
      </c>
      <c r="AF5415">
        <v>0.5190886289279063</v>
      </c>
      <c r="AG5415">
        <v>0.26191049346414952</v>
      </c>
      <c r="AH5415">
        <v>2.545601257812558</v>
      </c>
    </row>
    <row r="5416" spans="1:34">
      <c r="A5416" t="s">
        <v>809</v>
      </c>
      <c r="B5416" t="s">
        <v>6232</v>
      </c>
      <c r="C5416" t="s">
        <v>839</v>
      </c>
      <c r="D5416" t="s">
        <v>6247</v>
      </c>
      <c r="E5416" t="s">
        <v>63</v>
      </c>
      <c r="F5416" t="s">
        <v>38</v>
      </c>
      <c r="G5416" t="s">
        <v>46</v>
      </c>
      <c r="H5416" t="s">
        <v>75</v>
      </c>
      <c r="I5416" t="str">
        <f t="shared" si="336"/>
        <v>05Qd-611,71821747588447</v>
      </c>
      <c r="J5416" t="str">
        <f t="shared" si="337"/>
        <v>PlátanoFríjolGranadillaCaña panelera</v>
      </c>
      <c r="K5416">
        <v>0.1718217475884469</v>
      </c>
      <c r="L5416">
        <v>0.1718217475884469</v>
      </c>
      <c r="M5416">
        <v>1.202752233119128</v>
      </c>
      <c r="N5416">
        <v>0.1718217475884469</v>
      </c>
      <c r="O5416">
        <v>1.718217475884469</v>
      </c>
      <c r="P5416">
        <v>10.80649665194008</v>
      </c>
      <c r="Q5416">
        <v>9.8875605657715351</v>
      </c>
      <c r="R5416">
        <v>153.42198144555499</v>
      </c>
      <c r="S5416">
        <v>10.96541572035097</v>
      </c>
      <c r="T5416">
        <f t="shared" si="338"/>
        <v>185.08145438361757</v>
      </c>
      <c r="U5416">
        <v>872602.74107084656</v>
      </c>
      <c r="V5416">
        <v>1317577.6579581341</v>
      </c>
      <c r="W5416">
        <v>29637253.582655121</v>
      </c>
      <c r="X5416">
        <v>1578860.9446621281</v>
      </c>
      <c r="Y5416">
        <f t="shared" si="339"/>
        <v>33406294.926346228</v>
      </c>
      <c r="Z5416">
        <v>3.7261429296273983E-2</v>
      </c>
      <c r="AA5416">
        <v>4.3580363216102702E-2</v>
      </c>
      <c r="AB5416">
        <v>1.1775234794861511</v>
      </c>
      <c r="AC5416">
        <v>4.9415371899350483E-2</v>
      </c>
      <c r="AD5416">
        <v>0.10412399999999999</v>
      </c>
      <c r="AE5416">
        <v>5.4999999999999997E-3</v>
      </c>
      <c r="AF5416">
        <v>0.53975418090611604</v>
      </c>
      <c r="AG5416">
        <v>0.27233746992768842</v>
      </c>
      <c r="AH5416">
        <v>2.6399331267182742</v>
      </c>
    </row>
    <row r="5417" spans="1:34">
      <c r="A5417" t="s">
        <v>809</v>
      </c>
      <c r="B5417" t="s">
        <v>6232</v>
      </c>
      <c r="C5417" t="s">
        <v>841</v>
      </c>
      <c r="D5417" t="s">
        <v>6248</v>
      </c>
      <c r="E5417" t="s">
        <v>62</v>
      </c>
      <c r="F5417" t="s">
        <v>63</v>
      </c>
      <c r="G5417" t="s">
        <v>407</v>
      </c>
      <c r="I5417" t="str">
        <f t="shared" si="336"/>
        <v>05Qd-612,7550214106602</v>
      </c>
      <c r="J5417" t="str">
        <f t="shared" si="337"/>
        <v>CaféPlátanoYuca</v>
      </c>
      <c r="K5417">
        <v>2.2040171285281591</v>
      </c>
      <c r="L5417">
        <v>0.27550214106601989</v>
      </c>
      <c r="M5417">
        <v>0.27550214106601989</v>
      </c>
      <c r="O5417">
        <v>2.755021410660198</v>
      </c>
      <c r="P5417">
        <v>339.41863779333642</v>
      </c>
      <c r="Q5417">
        <v>17.327334908520349</v>
      </c>
      <c r="R5417">
        <v>19.365844897758041</v>
      </c>
      <c r="T5417">
        <f t="shared" si="338"/>
        <v>376.11181759961482</v>
      </c>
      <c r="U5417">
        <v>31775843.906101309</v>
      </c>
      <c r="V5417">
        <v>1399147.2374086161</v>
      </c>
      <c r="W5417">
        <v>1328669.272235628</v>
      </c>
      <c r="Y5417">
        <f t="shared" si="339"/>
        <v>34503660.415745549</v>
      </c>
      <c r="Z5417">
        <v>1.3788185287846391</v>
      </c>
      <c r="AA5417">
        <v>5.9745659058782902E-2</v>
      </c>
      <c r="AB5417">
        <v>7.0258843700027954E-2</v>
      </c>
      <c r="AD5417">
        <v>8.3624000000000004E-2</v>
      </c>
      <c r="AE5417">
        <v>5.4999999999999997E-3</v>
      </c>
      <c r="AF5417">
        <v>0.86545175203985292</v>
      </c>
      <c r="AG5417">
        <v>0.43667089358964151</v>
      </c>
      <c r="AH5417">
        <v>4.146268056289693</v>
      </c>
    </row>
    <row r="5418" spans="1:34">
      <c r="A5418" t="s">
        <v>809</v>
      </c>
      <c r="B5418" t="s">
        <v>6232</v>
      </c>
      <c r="C5418" t="s">
        <v>843</v>
      </c>
      <c r="D5418" t="s">
        <v>6249</v>
      </c>
      <c r="E5418" t="s">
        <v>62</v>
      </c>
      <c r="F5418" t="s">
        <v>38</v>
      </c>
      <c r="G5418" t="s">
        <v>407</v>
      </c>
      <c r="I5418" t="str">
        <f t="shared" si="336"/>
        <v>05Qd-612,77364992301833</v>
      </c>
      <c r="J5418" t="str">
        <f t="shared" si="337"/>
        <v>CaféFríjolYuca</v>
      </c>
      <c r="K5418">
        <v>2.2189199384146612</v>
      </c>
      <c r="L5418">
        <v>0.27736499230183259</v>
      </c>
      <c r="M5418">
        <v>0.2773649923018327</v>
      </c>
      <c r="O5418">
        <v>2.773649923018326</v>
      </c>
      <c r="P5418">
        <v>341.71367051585781</v>
      </c>
      <c r="Q5418">
        <v>15.96109455700546</v>
      </c>
      <c r="R5418">
        <v>19.49679011640773</v>
      </c>
      <c r="T5418">
        <f t="shared" si="338"/>
        <v>377.17155518927103</v>
      </c>
      <c r="U5418">
        <v>31990701.292909391</v>
      </c>
      <c r="V5418">
        <v>2126913.0484690578</v>
      </c>
      <c r="W5418">
        <v>1337653.279351484</v>
      </c>
      <c r="Y5418">
        <f t="shared" si="339"/>
        <v>35455267.620729938</v>
      </c>
      <c r="Z5418">
        <v>1.3881416280185299</v>
      </c>
      <c r="AA5418">
        <v>7.035004170076406E-2</v>
      </c>
      <c r="AB5418">
        <v>7.0733909967415007E-2</v>
      </c>
      <c r="AD5418">
        <v>8.3624000000000004E-2</v>
      </c>
      <c r="AE5418">
        <v>5.4999999999999997E-3</v>
      </c>
      <c r="AF5418">
        <v>0.87130364073874134</v>
      </c>
      <c r="AG5418">
        <v>0.43962351279840473</v>
      </c>
      <c r="AH5418">
        <v>4.1737010765554734</v>
      </c>
    </row>
    <row r="5419" spans="1:34">
      <c r="A5419" t="s">
        <v>809</v>
      </c>
      <c r="B5419" t="s">
        <v>6232</v>
      </c>
      <c r="C5419" t="s">
        <v>845</v>
      </c>
      <c r="D5419" t="s">
        <v>6250</v>
      </c>
      <c r="E5419" t="s">
        <v>63</v>
      </c>
      <c r="F5419" t="s">
        <v>38</v>
      </c>
      <c r="G5419" t="s">
        <v>407</v>
      </c>
      <c r="I5419" t="str">
        <f t="shared" si="336"/>
        <v>05Qd-614,74648019593117</v>
      </c>
      <c r="J5419" t="str">
        <f t="shared" si="337"/>
        <v>PlátanoFríjolYuca</v>
      </c>
      <c r="K5419">
        <v>0.47464801959311709</v>
      </c>
      <c r="L5419">
        <v>0.47464801959311659</v>
      </c>
      <c r="M5419">
        <v>3.7971841567449331</v>
      </c>
      <c r="O5419">
        <v>4.7464801959311664</v>
      </c>
      <c r="P5419">
        <v>29.852345855943899</v>
      </c>
      <c r="Q5419">
        <v>27.313836036585709</v>
      </c>
      <c r="R5419">
        <v>266.91509235902748</v>
      </c>
      <c r="T5419">
        <f t="shared" si="338"/>
        <v>324.08127425155709</v>
      </c>
      <c r="U5419">
        <v>2410516.530962416</v>
      </c>
      <c r="V5419">
        <v>3639734.9857476102</v>
      </c>
      <c r="W5419">
        <v>18312750.276876941</v>
      </c>
      <c r="Y5419">
        <f t="shared" si="339"/>
        <v>24363001.793586969</v>
      </c>
      <c r="Z5419">
        <v>0.1029326256478757</v>
      </c>
      <c r="AA5419">
        <v>0.1203883290910185</v>
      </c>
      <c r="AB5419">
        <v>0.96836186875598007</v>
      </c>
      <c r="AD5419">
        <v>8.1077999999999997E-2</v>
      </c>
      <c r="AE5419">
        <v>5.4999999999999997E-3</v>
      </c>
      <c r="AF5419">
        <v>1.491040899245393</v>
      </c>
      <c r="AG5419">
        <v>0.75231711105508992</v>
      </c>
      <c r="AH5419">
        <v>7.0764162062316487</v>
      </c>
    </row>
    <row r="5420" spans="1:34">
      <c r="A5420" t="s">
        <v>809</v>
      </c>
      <c r="B5420" t="s">
        <v>6232</v>
      </c>
      <c r="C5420" t="s">
        <v>847</v>
      </c>
      <c r="D5420" t="s">
        <v>6251</v>
      </c>
      <c r="E5420" t="s">
        <v>62</v>
      </c>
      <c r="F5420" t="s">
        <v>63</v>
      </c>
      <c r="G5420" t="s">
        <v>38</v>
      </c>
      <c r="H5420" t="s">
        <v>407</v>
      </c>
      <c r="I5420" t="str">
        <f t="shared" si="336"/>
        <v>05Qd-612,96414251381744</v>
      </c>
      <c r="J5420" t="str">
        <f t="shared" si="337"/>
        <v>CaféPlátanoFríjolYuca</v>
      </c>
      <c r="K5420">
        <v>2.0748997596722059</v>
      </c>
      <c r="L5420">
        <v>0.29641425138174382</v>
      </c>
      <c r="M5420">
        <v>0.29641425138174388</v>
      </c>
      <c r="N5420">
        <v>0.29641425138174388</v>
      </c>
      <c r="O5420">
        <v>2.9641425138174382</v>
      </c>
      <c r="P5420">
        <v>319.53456298951983</v>
      </c>
      <c r="Q5420">
        <v>18.642573830738531</v>
      </c>
      <c r="R5420">
        <v>17.057292829513081</v>
      </c>
      <c r="S5420">
        <v>20.835817810825422</v>
      </c>
      <c r="T5420">
        <f t="shared" si="338"/>
        <v>376.07024746059682</v>
      </c>
      <c r="U5420">
        <v>29914327.811136521</v>
      </c>
      <c r="V5420">
        <v>1505350.1194022549</v>
      </c>
      <c r="W5420">
        <v>2272988.1438316358</v>
      </c>
      <c r="X5420">
        <v>1429522.4935085829</v>
      </c>
      <c r="Y5420">
        <f t="shared" si="339"/>
        <v>35122188.567878999</v>
      </c>
      <c r="Z5420">
        <v>1.298043557364432</v>
      </c>
      <c r="AA5420">
        <v>6.4280679397603055E-2</v>
      </c>
      <c r="AB5420">
        <v>7.5181639803750602E-2</v>
      </c>
      <c r="AC5420">
        <v>7.5591871909627628E-2</v>
      </c>
      <c r="AD5420">
        <v>0.11065</v>
      </c>
      <c r="AE5420">
        <v>5.4999999999999997E-3</v>
      </c>
      <c r="AF5420">
        <v>0.93114424517825267</v>
      </c>
      <c r="AG5420">
        <v>0.46981658844006391</v>
      </c>
      <c r="AH5420">
        <v>4.4812533474357554</v>
      </c>
    </row>
    <row r="5421" spans="1:34">
      <c r="A5421" t="s">
        <v>809</v>
      </c>
      <c r="B5421" t="s">
        <v>6232</v>
      </c>
      <c r="C5421" t="s">
        <v>849</v>
      </c>
      <c r="D5421" t="s">
        <v>6252</v>
      </c>
      <c r="E5421" t="s">
        <v>62</v>
      </c>
      <c r="F5421" t="s">
        <v>46</v>
      </c>
      <c r="G5421" t="s">
        <v>407</v>
      </c>
      <c r="I5421" t="str">
        <f t="shared" si="336"/>
        <v>05Qd-611,50731939457206</v>
      </c>
      <c r="J5421" t="str">
        <f t="shared" si="337"/>
        <v>CaféGranadillaYuca</v>
      </c>
      <c r="K5421">
        <v>0.1507319394572057</v>
      </c>
      <c r="L5421">
        <v>1.205855515657646</v>
      </c>
      <c r="M5421">
        <v>0.15073193945720581</v>
      </c>
      <c r="O5421">
        <v>1.507319394572058</v>
      </c>
      <c r="P5421">
        <v>23.212718676409679</v>
      </c>
      <c r="Q5421">
        <v>153.81783334500241</v>
      </c>
      <c r="R5421">
        <v>10.59538539109573</v>
      </c>
      <c r="T5421">
        <f t="shared" si="338"/>
        <v>187.62593741250782</v>
      </c>
      <c r="U5421">
        <v>2173138.546820004</v>
      </c>
      <c r="V5421">
        <v>29713722.176102791</v>
      </c>
      <c r="W5421">
        <v>726937.71281174163</v>
      </c>
      <c r="Y5421">
        <f t="shared" si="339"/>
        <v>32613798.435734536</v>
      </c>
      <c r="Z5421">
        <v>9.4296903736873286E-2</v>
      </c>
      <c r="AA5421">
        <v>1.1805616680273661</v>
      </c>
      <c r="AB5421">
        <v>3.8439816597970113E-2</v>
      </c>
      <c r="AD5421">
        <v>8.3624000000000004E-2</v>
      </c>
      <c r="AE5421">
        <v>5.4999999999999997E-3</v>
      </c>
      <c r="AF5421">
        <v>0.47350347473467769</v>
      </c>
      <c r="AG5421">
        <v>0.2389101240396711</v>
      </c>
      <c r="AH5421">
        <v>2.308856993346406</v>
      </c>
    </row>
    <row r="5422" spans="1:34">
      <c r="A5422" t="s">
        <v>809</v>
      </c>
      <c r="B5422" t="s">
        <v>6232</v>
      </c>
      <c r="C5422" t="s">
        <v>851</v>
      </c>
      <c r="D5422" t="s">
        <v>6253</v>
      </c>
      <c r="E5422" t="s">
        <v>63</v>
      </c>
      <c r="F5422" t="s">
        <v>46</v>
      </c>
      <c r="G5422" t="s">
        <v>407</v>
      </c>
      <c r="I5422" t="str">
        <f t="shared" si="336"/>
        <v>05Qd-611,56186713123348</v>
      </c>
      <c r="J5422" t="str">
        <f t="shared" si="337"/>
        <v>PlátanoGranadillaYuca</v>
      </c>
      <c r="K5422">
        <v>0.156186713123348</v>
      </c>
      <c r="L5422">
        <v>1.249493704986784</v>
      </c>
      <c r="M5422">
        <v>0.15618671312334789</v>
      </c>
      <c r="O5422">
        <v>1.56186713123348</v>
      </c>
      <c r="P5422">
        <v>9.8231522850514565</v>
      </c>
      <c r="Q5422">
        <v>159.38428110474601</v>
      </c>
      <c r="R5422">
        <v>10.978817259763391</v>
      </c>
      <c r="T5422">
        <f t="shared" si="338"/>
        <v>180.18625064956086</v>
      </c>
      <c r="U5422">
        <v>793199.6729350189</v>
      </c>
      <c r="V5422">
        <v>30789019.354875509</v>
      </c>
      <c r="W5422">
        <v>753244.55067935167</v>
      </c>
      <c r="Y5422">
        <f t="shared" si="339"/>
        <v>32335463.578489881</v>
      </c>
      <c r="Z5422">
        <v>3.3870800697491987E-2</v>
      </c>
      <c r="AA5422">
        <v>1.2232845091266209</v>
      </c>
      <c r="AB5422">
        <v>3.9830898674303873E-2</v>
      </c>
      <c r="AD5422">
        <v>8.1077999999999997E-2</v>
      </c>
      <c r="AE5422">
        <v>5.4999999999999997E-3</v>
      </c>
      <c r="AF5422">
        <v>0.49063888939271633</v>
      </c>
      <c r="AG5422">
        <v>0.24755594030050659</v>
      </c>
      <c r="AH5422">
        <v>2.3866399609267028</v>
      </c>
    </row>
    <row r="5423" spans="1:34">
      <c r="A5423" t="s">
        <v>809</v>
      </c>
      <c r="B5423" t="s">
        <v>6232</v>
      </c>
      <c r="C5423" t="s">
        <v>853</v>
      </c>
      <c r="D5423" t="s">
        <v>6254</v>
      </c>
      <c r="E5423" t="s">
        <v>62</v>
      </c>
      <c r="F5423" t="s">
        <v>63</v>
      </c>
      <c r="G5423" t="s">
        <v>46</v>
      </c>
      <c r="H5423" t="s">
        <v>407</v>
      </c>
      <c r="I5423" t="str">
        <f t="shared" si="336"/>
        <v>05Qd-611,65125874304076</v>
      </c>
      <c r="J5423" t="str">
        <f t="shared" si="337"/>
        <v>CaféPlátanoGranadillaYuca</v>
      </c>
      <c r="K5423">
        <v>0.1651258743040761</v>
      </c>
      <c r="L5423">
        <v>0.1651258743040761</v>
      </c>
      <c r="M5423">
        <v>1.1558811201285331</v>
      </c>
      <c r="N5423">
        <v>0.1651258743040761</v>
      </c>
      <c r="O5423">
        <v>1.651258743040761</v>
      </c>
      <c r="P5423">
        <v>25.429384642827721</v>
      </c>
      <c r="Q5423">
        <v>10.38536874907016</v>
      </c>
      <c r="R5423">
        <v>147.44314488257729</v>
      </c>
      <c r="S5423">
        <v>11.607176837196061</v>
      </c>
      <c r="T5423">
        <f t="shared" si="338"/>
        <v>194.86507511167122</v>
      </c>
      <c r="U5423">
        <v>2380659.3600516981</v>
      </c>
      <c r="V5423">
        <v>838597.5149349795</v>
      </c>
      <c r="W5423">
        <v>28482293.29810749</v>
      </c>
      <c r="X5423">
        <v>796355.60867127078</v>
      </c>
      <c r="Y5423">
        <f t="shared" si="339"/>
        <v>32497905.781765439</v>
      </c>
      <c r="Z5423">
        <v>0.103301654113853</v>
      </c>
      <c r="AA5423">
        <v>3.58093557813427E-2</v>
      </c>
      <c r="AB5423">
        <v>1.131635528055835</v>
      </c>
      <c r="AC5423">
        <v>4.2110572893081108E-2</v>
      </c>
      <c r="AD5423">
        <v>0.11065</v>
      </c>
      <c r="AE5423">
        <v>5.4999999999999997E-3</v>
      </c>
      <c r="AF5423">
        <v>0.51872002399186212</v>
      </c>
      <c r="AG5423">
        <v>0.26172451077196068</v>
      </c>
      <c r="AH5423">
        <v>2.5478532778045841</v>
      </c>
    </row>
    <row r="5424" spans="1:34">
      <c r="A5424" t="s">
        <v>809</v>
      </c>
      <c r="B5424" t="s">
        <v>6232</v>
      </c>
      <c r="C5424" t="s">
        <v>855</v>
      </c>
      <c r="D5424" t="s">
        <v>6255</v>
      </c>
      <c r="E5424" t="s">
        <v>38</v>
      </c>
      <c r="F5424" t="s">
        <v>46</v>
      </c>
      <c r="G5424" t="s">
        <v>407</v>
      </c>
      <c r="I5424" t="str">
        <f t="shared" si="336"/>
        <v>05Qd-611,56783674832898</v>
      </c>
      <c r="J5424" t="str">
        <f t="shared" si="337"/>
        <v>FríjolGranadillaYuca</v>
      </c>
      <c r="K5424">
        <v>0.15678367483289771</v>
      </c>
      <c r="L5424">
        <v>1.254269398663181</v>
      </c>
      <c r="M5424">
        <v>0.1567836748328976</v>
      </c>
      <c r="O5424">
        <v>1.5678367483289759</v>
      </c>
      <c r="P5424">
        <v>9.0221878335658374</v>
      </c>
      <c r="Q5424">
        <v>159.99346424856751</v>
      </c>
      <c r="R5424">
        <v>11.02077943048303</v>
      </c>
      <c r="T5424">
        <f t="shared" si="338"/>
        <v>180.03643151261636</v>
      </c>
      <c r="U5424">
        <v>1202261.471505885</v>
      </c>
      <c r="V5424">
        <v>30906698.159057312</v>
      </c>
      <c r="W5424">
        <v>756123.52895919664</v>
      </c>
      <c r="Y5424">
        <f t="shared" si="339"/>
        <v>32865083.159522392</v>
      </c>
      <c r="Z5424">
        <v>3.9766150626863027E-2</v>
      </c>
      <c r="AA5424">
        <v>1.2279600285560941</v>
      </c>
      <c r="AB5424">
        <v>3.9983136472833712E-2</v>
      </c>
      <c r="AD5424">
        <v>8.1077999999999997E-2</v>
      </c>
      <c r="AE5424">
        <v>5.4999999999999997E-3</v>
      </c>
      <c r="AF5424">
        <v>0.49251416177873603</v>
      </c>
      <c r="AG5424">
        <v>0.24850212461014279</v>
      </c>
      <c r="AH5424">
        <v>2.3954310347178551</v>
      </c>
    </row>
    <row r="5425" spans="1:34">
      <c r="A5425" t="s">
        <v>809</v>
      </c>
      <c r="B5425" t="s">
        <v>6232</v>
      </c>
      <c r="C5425" t="s">
        <v>857</v>
      </c>
      <c r="D5425" t="s">
        <v>6256</v>
      </c>
      <c r="E5425" t="s">
        <v>62</v>
      </c>
      <c r="F5425" t="s">
        <v>38</v>
      </c>
      <c r="G5425" t="s">
        <v>46</v>
      </c>
      <c r="H5425" t="s">
        <v>407</v>
      </c>
      <c r="I5425" t="str">
        <f t="shared" si="336"/>
        <v>05Qd-611,65793270272003</v>
      </c>
      <c r="J5425" t="str">
        <f t="shared" si="337"/>
        <v>CaféFríjolGranadillaYuca</v>
      </c>
      <c r="K5425">
        <v>0.1657932702720033</v>
      </c>
      <c r="L5425">
        <v>0.1657932702720033</v>
      </c>
      <c r="M5425">
        <v>1.1605528919040231</v>
      </c>
      <c r="N5425">
        <v>0.1657932702720033</v>
      </c>
      <c r="O5425">
        <v>1.657932702720033</v>
      </c>
      <c r="P5425">
        <v>25.532163621888511</v>
      </c>
      <c r="Q5425">
        <v>9.5406490983798271</v>
      </c>
      <c r="R5425">
        <v>148.03907184319371</v>
      </c>
      <c r="S5425">
        <v>11.654090036310439</v>
      </c>
      <c r="T5425">
        <f t="shared" si="338"/>
        <v>194.76597459977248</v>
      </c>
      <c r="U5425">
        <v>2390281.3678963371</v>
      </c>
      <c r="V5425">
        <v>1271349.592331199</v>
      </c>
      <c r="W5425">
        <v>28597411.342354581</v>
      </c>
      <c r="X5425">
        <v>799574.271551957</v>
      </c>
      <c r="Y5425">
        <f t="shared" si="339"/>
        <v>33058616.57413407</v>
      </c>
      <c r="Z5425">
        <v>0.1037191726143688</v>
      </c>
      <c r="AA5425">
        <v>4.2051317942276643E-2</v>
      </c>
      <c r="AB5425">
        <v>1.136209305434883</v>
      </c>
      <c r="AC5425">
        <v>4.2280772909731389E-2</v>
      </c>
      <c r="AD5425">
        <v>0.11065</v>
      </c>
      <c r="AE5425">
        <v>5.4999999999999997E-3</v>
      </c>
      <c r="AF5425">
        <v>0.52081655582828257</v>
      </c>
      <c r="AG5425">
        <v>0.26278233338112522</v>
      </c>
      <c r="AH5425">
        <v>2.5576815919294411</v>
      </c>
    </row>
    <row r="5426" spans="1:34">
      <c r="A5426" t="s">
        <v>809</v>
      </c>
      <c r="B5426" t="s">
        <v>6232</v>
      </c>
      <c r="C5426" t="s">
        <v>859</v>
      </c>
      <c r="D5426" t="s">
        <v>6257</v>
      </c>
      <c r="E5426" t="s">
        <v>63</v>
      </c>
      <c r="F5426" t="s">
        <v>38</v>
      </c>
      <c r="G5426" t="s">
        <v>46</v>
      </c>
      <c r="H5426" t="s">
        <v>407</v>
      </c>
      <c r="I5426" t="str">
        <f t="shared" si="336"/>
        <v>05Qd-611,72416551806284</v>
      </c>
      <c r="J5426" t="str">
        <f t="shared" si="337"/>
        <v>PlátanoFríjolGranadillaYuca</v>
      </c>
      <c r="K5426">
        <v>0.17241655180628421</v>
      </c>
      <c r="L5426">
        <v>0.17241655180628421</v>
      </c>
      <c r="M5426">
        <v>1.2069158626439891</v>
      </c>
      <c r="N5426">
        <v>0.1724165518062841</v>
      </c>
      <c r="O5426">
        <v>1.724165518062841</v>
      </c>
      <c r="P5426">
        <v>10.843906059531569</v>
      </c>
      <c r="Q5426">
        <v>9.921788844852534</v>
      </c>
      <c r="R5426">
        <v>153.95309024262849</v>
      </c>
      <c r="S5426">
        <v>12.11965971359411</v>
      </c>
      <c r="T5426">
        <f t="shared" si="338"/>
        <v>186.8384448606067</v>
      </c>
      <c r="U5426">
        <v>875623.47504759836</v>
      </c>
      <c r="V5426">
        <v>1322138.784586638</v>
      </c>
      <c r="W5426">
        <v>29739850.394080281</v>
      </c>
      <c r="X5426">
        <v>831516.49393147673</v>
      </c>
      <c r="Y5426">
        <f t="shared" si="339"/>
        <v>32769129.147645995</v>
      </c>
      <c r="Z5426">
        <v>3.7390419110538677E-2</v>
      </c>
      <c r="AA5426">
        <v>4.3731227610276507E-2</v>
      </c>
      <c r="AB5426">
        <v>1.1815997733315511</v>
      </c>
      <c r="AC5426">
        <v>4.3969849082779372E-2</v>
      </c>
      <c r="AD5426">
        <v>0.10810400000000001</v>
      </c>
      <c r="AE5426">
        <v>5.4999999999999997E-3</v>
      </c>
      <c r="AF5426">
        <v>0.54162267583125911</v>
      </c>
      <c r="AG5426">
        <v>0.27328023461296042</v>
      </c>
      <c r="AH5426">
        <v>2.6526724285070609</v>
      </c>
    </row>
    <row r="5427" spans="1:34">
      <c r="A5427" t="s">
        <v>809</v>
      </c>
      <c r="B5427" t="s">
        <v>6232</v>
      </c>
      <c r="C5427" t="s">
        <v>861</v>
      </c>
      <c r="D5427" t="s">
        <v>6258</v>
      </c>
      <c r="E5427" t="s">
        <v>62</v>
      </c>
      <c r="F5427" t="s">
        <v>75</v>
      </c>
      <c r="G5427" t="s">
        <v>407</v>
      </c>
      <c r="I5427" t="str">
        <f t="shared" si="336"/>
        <v>05Qd-612,70230954141884</v>
      </c>
      <c r="J5427" t="str">
        <f t="shared" si="337"/>
        <v>CaféCaña paneleraYuca</v>
      </c>
      <c r="K5427">
        <v>2.1618476331350691</v>
      </c>
      <c r="L5427">
        <v>0.27023095414188358</v>
      </c>
      <c r="M5427">
        <v>0.27023095414188358</v>
      </c>
      <c r="O5427">
        <v>2.7023095414188361</v>
      </c>
      <c r="P5427">
        <v>332.92453550280061</v>
      </c>
      <c r="Q5427">
        <v>17.24574912234273</v>
      </c>
      <c r="R5427">
        <v>18.995317873884741</v>
      </c>
      <c r="T5427">
        <f t="shared" si="338"/>
        <v>369.16560249902807</v>
      </c>
      <c r="U5427">
        <v>31167876.17034024</v>
      </c>
      <c r="V5427">
        <v>2483137.9352242751</v>
      </c>
      <c r="W5427">
        <v>1303247.8215448619</v>
      </c>
      <c r="Y5427">
        <f t="shared" si="339"/>
        <v>34954261.927109376</v>
      </c>
      <c r="Z5427">
        <v>1.3524375715566339</v>
      </c>
      <c r="AA5427">
        <v>7.7717537419200247E-2</v>
      </c>
      <c r="AB5427">
        <v>6.8914580106345838E-2</v>
      </c>
      <c r="AD5427">
        <v>7.9644000000000006E-2</v>
      </c>
      <c r="AE5427">
        <v>5.4999999999999997E-3</v>
      </c>
      <c r="AF5427">
        <v>0.84889304966036716</v>
      </c>
      <c r="AG5427">
        <v>0.42831606231488539</v>
      </c>
      <c r="AH5427">
        <v>4.0646626533940884</v>
      </c>
    </row>
    <row r="5428" spans="1:34">
      <c r="A5428" t="s">
        <v>809</v>
      </c>
      <c r="B5428" t="s">
        <v>6232</v>
      </c>
      <c r="C5428" t="s">
        <v>863</v>
      </c>
      <c r="D5428" t="s">
        <v>6259</v>
      </c>
      <c r="E5428" t="s">
        <v>63</v>
      </c>
      <c r="F5428" t="s">
        <v>75</v>
      </c>
      <c r="G5428" t="s">
        <v>407</v>
      </c>
      <c r="I5428" t="str">
        <f t="shared" si="336"/>
        <v>05Qd-614,26885257138768</v>
      </c>
      <c r="J5428" t="str">
        <f t="shared" si="337"/>
        <v>PlátanoCaña paneleraYuca</v>
      </c>
      <c r="K5428">
        <v>0.42688525713876829</v>
      </c>
      <c r="L5428">
        <v>3.4150820571101468</v>
      </c>
      <c r="M5428">
        <v>0.4268852571387684</v>
      </c>
      <c r="O5428">
        <v>4.2688525713876837</v>
      </c>
      <c r="P5428">
        <v>26.848371447613321</v>
      </c>
      <c r="Q5428">
        <v>217.94560351591991</v>
      </c>
      <c r="R5428">
        <v>30.00700338262666</v>
      </c>
      <c r="T5428">
        <f t="shared" si="338"/>
        <v>274.80097834615987</v>
      </c>
      <c r="U5428">
        <v>2167951.6750944098</v>
      </c>
      <c r="V5428">
        <v>31381008.27435746</v>
      </c>
      <c r="W5428">
        <v>2058747.4265572689</v>
      </c>
      <c r="Y5428">
        <f t="shared" si="339"/>
        <v>35607707.376009136</v>
      </c>
      <c r="Z5428">
        <v>9.2574747083805586E-2</v>
      </c>
      <c r="AA5428">
        <v>0.98216641541273575</v>
      </c>
      <c r="AB5428">
        <v>0.1088647240384667</v>
      </c>
      <c r="AD5428">
        <v>7.7098E-2</v>
      </c>
      <c r="AE5428">
        <v>5.4999999999999997E-3</v>
      </c>
      <c r="AF5428">
        <v>1.341000807765764</v>
      </c>
      <c r="AG5428">
        <v>0.67661313256494793</v>
      </c>
      <c r="AH5428">
        <v>6.3690645117183946</v>
      </c>
    </row>
    <row r="5429" spans="1:34">
      <c r="A5429" t="s">
        <v>809</v>
      </c>
      <c r="B5429" t="s">
        <v>6232</v>
      </c>
      <c r="C5429" t="s">
        <v>865</v>
      </c>
      <c r="D5429" t="s">
        <v>6260</v>
      </c>
      <c r="E5429" t="s">
        <v>62</v>
      </c>
      <c r="F5429" t="s">
        <v>63</v>
      </c>
      <c r="G5429" t="s">
        <v>75</v>
      </c>
      <c r="H5429" t="s">
        <v>407</v>
      </c>
      <c r="I5429" t="str">
        <f t="shared" si="336"/>
        <v>05Qd-612,88281007423721</v>
      </c>
      <c r="J5429" t="str">
        <f t="shared" si="337"/>
        <v>CaféPlátanoCaña paneleraYuca</v>
      </c>
      <c r="K5429">
        <v>2.017967051966048</v>
      </c>
      <c r="L5429">
        <v>0.28828100742372109</v>
      </c>
      <c r="M5429">
        <v>0.28828100742372109</v>
      </c>
      <c r="N5429">
        <v>0.28828100742372109</v>
      </c>
      <c r="O5429">
        <v>2.8828100742372111</v>
      </c>
      <c r="P5429">
        <v>310.7669260027713</v>
      </c>
      <c r="Q5429">
        <v>18.13104444150018</v>
      </c>
      <c r="R5429">
        <v>18.39767744799282</v>
      </c>
      <c r="S5429">
        <v>20.26410849344137</v>
      </c>
      <c r="T5429">
        <f t="shared" si="338"/>
        <v>367.55975638570567</v>
      </c>
      <c r="U5429">
        <v>29093515.300286978</v>
      </c>
      <c r="V5429">
        <v>1464045.156141331</v>
      </c>
      <c r="W5429">
        <v>2648998.9195044739</v>
      </c>
      <c r="X5429">
        <v>1390298.147415275</v>
      </c>
      <c r="Y5429">
        <f t="shared" si="339"/>
        <v>34596857.523348056</v>
      </c>
      <c r="Z5429">
        <v>1.2624268322205789</v>
      </c>
      <c r="AA5429">
        <v>6.2516896297124397E-2</v>
      </c>
      <c r="AB5429">
        <v>8.2908673630092009E-2</v>
      </c>
      <c r="AC5429">
        <v>7.351772354254113E-2</v>
      </c>
      <c r="AD5429">
        <v>0.10667</v>
      </c>
      <c r="AE5429">
        <v>5.4999999999999997E-3</v>
      </c>
      <c r="AF5429">
        <v>0.90559478771849566</v>
      </c>
      <c r="AG5429">
        <v>0.45692539676659799</v>
      </c>
      <c r="AH5429">
        <v>4.3575002587223048</v>
      </c>
    </row>
    <row r="5430" spans="1:34">
      <c r="A5430" t="s">
        <v>809</v>
      </c>
      <c r="B5430" t="s">
        <v>6232</v>
      </c>
      <c r="C5430" t="s">
        <v>867</v>
      </c>
      <c r="D5430" t="s">
        <v>6261</v>
      </c>
      <c r="E5430" t="s">
        <v>38</v>
      </c>
      <c r="F5430" t="s">
        <v>75</v>
      </c>
      <c r="G5430" t="s">
        <v>407</v>
      </c>
      <c r="I5430" t="str">
        <f t="shared" si="336"/>
        <v>05Qd-614,31374438108869</v>
      </c>
      <c r="J5430" t="str">
        <f t="shared" si="337"/>
        <v>FríjolCaña paneleraYuca</v>
      </c>
      <c r="K5430">
        <v>0.43137443810886877</v>
      </c>
      <c r="L5430">
        <v>3.4509955048709511</v>
      </c>
      <c r="M5430">
        <v>0.43137443810886877</v>
      </c>
      <c r="O5430">
        <v>4.3137443810886884</v>
      </c>
      <c r="P5430">
        <v>24.823638120264899</v>
      </c>
      <c r="Q5430">
        <v>220.23754787206499</v>
      </c>
      <c r="R5430">
        <v>30.3225609389075</v>
      </c>
      <c r="T5430">
        <f t="shared" si="338"/>
        <v>275.3837469312374</v>
      </c>
      <c r="U5430">
        <v>3307900.9487661971</v>
      </c>
      <c r="V5430">
        <v>31711015.045057479</v>
      </c>
      <c r="W5430">
        <v>2080397.4826671709</v>
      </c>
      <c r="Y5430">
        <f t="shared" si="339"/>
        <v>37099313.476490848</v>
      </c>
      <c r="Z5430">
        <v>0.1094125450286758</v>
      </c>
      <c r="AA5430">
        <v>0.99249500537411117</v>
      </c>
      <c r="AB5430">
        <v>0.1100095596571628</v>
      </c>
      <c r="AD5430">
        <v>7.7098E-2</v>
      </c>
      <c r="AE5430">
        <v>5.4999999999999997E-3</v>
      </c>
      <c r="AF5430">
        <v>1.3551029469388549</v>
      </c>
      <c r="AG5430">
        <v>0.68372848440255707</v>
      </c>
      <c r="AH5430">
        <v>6.4351738124301008</v>
      </c>
    </row>
    <row r="5431" spans="1:34">
      <c r="A5431" t="s">
        <v>809</v>
      </c>
      <c r="B5431" t="s">
        <v>6232</v>
      </c>
      <c r="C5431" t="s">
        <v>869</v>
      </c>
      <c r="D5431" t="s">
        <v>6262</v>
      </c>
      <c r="E5431" t="s">
        <v>62</v>
      </c>
      <c r="F5431" t="s">
        <v>38</v>
      </c>
      <c r="G5431" t="s">
        <v>75</v>
      </c>
      <c r="H5431" t="s">
        <v>407</v>
      </c>
      <c r="I5431" t="str">
        <f t="shared" si="336"/>
        <v>05Qd-612,9032131907587</v>
      </c>
      <c r="J5431" t="str">
        <f t="shared" si="337"/>
        <v>CaféFríjolCaña paneleraYuca</v>
      </c>
      <c r="K5431">
        <v>2.0322492335310911</v>
      </c>
      <c r="L5431">
        <v>0.29032131907587011</v>
      </c>
      <c r="M5431">
        <v>0.29032131907587022</v>
      </c>
      <c r="N5431">
        <v>0.29032131907587022</v>
      </c>
      <c r="O5431">
        <v>2.9032131907587009</v>
      </c>
      <c r="P5431">
        <v>312.96638196378802</v>
      </c>
      <c r="Q5431">
        <v>16.706672270456892</v>
      </c>
      <c r="R5431">
        <v>18.52788719023383</v>
      </c>
      <c r="S5431">
        <v>20.40752791967784</v>
      </c>
      <c r="T5431">
        <f t="shared" si="338"/>
        <v>368.60846934415656</v>
      </c>
      <c r="U5431">
        <v>29299424.939633779</v>
      </c>
      <c r="V5431">
        <v>2226265.819153043</v>
      </c>
      <c r="W5431">
        <v>2667747.2352894661</v>
      </c>
      <c r="X5431">
        <v>1400137.9961638369</v>
      </c>
      <c r="Y5431">
        <f t="shared" si="339"/>
        <v>35593575.990240127</v>
      </c>
      <c r="Z5431">
        <v>1.2713616704840629</v>
      </c>
      <c r="AA5431">
        <v>7.3636246355785473E-2</v>
      </c>
      <c r="AB5431">
        <v>8.3495460579337932E-2</v>
      </c>
      <c r="AC5431">
        <v>7.4038045950610309E-2</v>
      </c>
      <c r="AD5431">
        <v>0.10667</v>
      </c>
      <c r="AE5431">
        <v>5.4999999999999997E-3</v>
      </c>
      <c r="AF5431">
        <v>0.91200414369383287</v>
      </c>
      <c r="AG5431">
        <v>0.46015929073525419</v>
      </c>
      <c r="AH5431">
        <v>4.3875466251877882</v>
      </c>
    </row>
    <row r="5432" spans="1:34">
      <c r="A5432" t="s">
        <v>809</v>
      </c>
      <c r="B5432" t="s">
        <v>6232</v>
      </c>
      <c r="C5432" t="s">
        <v>871</v>
      </c>
      <c r="D5432" t="s">
        <v>6263</v>
      </c>
      <c r="E5432" t="s">
        <v>63</v>
      </c>
      <c r="F5432" t="s">
        <v>38</v>
      </c>
      <c r="G5432" t="s">
        <v>75</v>
      </c>
      <c r="H5432" t="s">
        <v>407</v>
      </c>
      <c r="I5432" t="str">
        <f t="shared" si="336"/>
        <v>05Qd-614,44964715616193</v>
      </c>
      <c r="J5432" t="str">
        <f t="shared" si="337"/>
        <v>PlátanoFríjolCaña paneleraYuca</v>
      </c>
      <c r="K5432">
        <v>0.44496471561619322</v>
      </c>
      <c r="L5432">
        <v>0.44496471561619327</v>
      </c>
      <c r="M5432">
        <v>3.1147530093133531</v>
      </c>
      <c r="N5432">
        <v>0.44496471561619327</v>
      </c>
      <c r="O5432">
        <v>4.4496471561619328</v>
      </c>
      <c r="P5432">
        <v>27.985454559892869</v>
      </c>
      <c r="Q5432">
        <v>25.605696816822761</v>
      </c>
      <c r="R5432">
        <v>198.7790375357097</v>
      </c>
      <c r="S5432">
        <v>31.27786097870381</v>
      </c>
      <c r="T5432">
        <f t="shared" si="338"/>
        <v>283.64804989112912</v>
      </c>
      <c r="U5432">
        <v>2259768.835878185</v>
      </c>
      <c r="V5432">
        <v>3412115.0326084322</v>
      </c>
      <c r="W5432">
        <v>28621300.549525741</v>
      </c>
      <c r="X5432">
        <v>2145939.5654084082</v>
      </c>
      <c r="Y5432">
        <f t="shared" si="339"/>
        <v>36439123.983420767</v>
      </c>
      <c r="Z5432">
        <v>9.6495475822900231E-2</v>
      </c>
      <c r="AA5432">
        <v>0.11285954308503041</v>
      </c>
      <c r="AB5432">
        <v>0.8957927648280396</v>
      </c>
      <c r="AC5432">
        <v>0.1134753664183462</v>
      </c>
      <c r="AD5432">
        <v>0.10412399999999999</v>
      </c>
      <c r="AE5432">
        <v>5.4999999999999997E-3</v>
      </c>
      <c r="AF5432">
        <v>1.3977949181660521</v>
      </c>
      <c r="AG5432">
        <v>0.70526907425166641</v>
      </c>
      <c r="AH5432">
        <v>6.6623351485796514</v>
      </c>
    </row>
    <row r="5433" spans="1:34">
      <c r="A5433" t="s">
        <v>809</v>
      </c>
      <c r="B5433" t="s">
        <v>6232</v>
      </c>
      <c r="C5433" t="s">
        <v>873</v>
      </c>
      <c r="D5433" t="s">
        <v>6264</v>
      </c>
      <c r="E5433" t="s">
        <v>46</v>
      </c>
      <c r="F5433" t="s">
        <v>75</v>
      </c>
      <c r="G5433" t="s">
        <v>407</v>
      </c>
      <c r="I5433" t="str">
        <f t="shared" si="336"/>
        <v>05Qd-611,54478428341536</v>
      </c>
      <c r="J5433" t="str">
        <f t="shared" si="337"/>
        <v>GranadillaCaña paneleraYuca</v>
      </c>
      <c r="K5433">
        <v>1.2358274267322891</v>
      </c>
      <c r="L5433">
        <v>0.15447842834153611</v>
      </c>
      <c r="M5433">
        <v>0.15447842834153611</v>
      </c>
      <c r="O5433">
        <v>1.5447842834153609</v>
      </c>
      <c r="P5433">
        <v>157.6410230744919</v>
      </c>
      <c r="Q5433">
        <v>9.8585901398740496</v>
      </c>
      <c r="R5433">
        <v>10.85873696565837</v>
      </c>
      <c r="T5433">
        <f t="shared" si="338"/>
        <v>178.35835018002433</v>
      </c>
      <c r="U5433">
        <v>30452265.913055468</v>
      </c>
      <c r="V5433">
        <v>1419494.102023894</v>
      </c>
      <c r="W5433">
        <v>745005.97406053217</v>
      </c>
      <c r="Y5433">
        <f t="shared" si="339"/>
        <v>32616765.989139896</v>
      </c>
      <c r="Z5433">
        <v>1.2099048927112539</v>
      </c>
      <c r="AA5433">
        <v>4.442749008238725E-2</v>
      </c>
      <c r="AB5433">
        <v>3.9395250105417799E-2</v>
      </c>
      <c r="AD5433">
        <v>7.7098E-2</v>
      </c>
      <c r="AE5433">
        <v>5.4999999999999997E-3</v>
      </c>
      <c r="AF5433">
        <v>0.48527254976398781</v>
      </c>
      <c r="AG5433">
        <v>0.24484830892133469</v>
      </c>
      <c r="AH5433">
        <v>2.357503142100684</v>
      </c>
    </row>
    <row r="5434" spans="1:34">
      <c r="A5434" t="s">
        <v>809</v>
      </c>
      <c r="B5434" t="s">
        <v>6232</v>
      </c>
      <c r="C5434" t="s">
        <v>875</v>
      </c>
      <c r="D5434" t="s">
        <v>6265</v>
      </c>
      <c r="E5434" t="s">
        <v>62</v>
      </c>
      <c r="F5434" t="s">
        <v>46</v>
      </c>
      <c r="G5434" t="s">
        <v>75</v>
      </c>
      <c r="H5434" t="s">
        <v>407</v>
      </c>
      <c r="I5434" t="str">
        <f t="shared" si="336"/>
        <v>05Qd-611,63217644909769</v>
      </c>
      <c r="J5434" t="str">
        <f t="shared" si="337"/>
        <v>CaféGranadillaCaña paneleraYuca</v>
      </c>
      <c r="K5434">
        <v>0.16321764490976939</v>
      </c>
      <c r="L5434">
        <v>1.1425235143683861</v>
      </c>
      <c r="M5434">
        <v>0.16321764490976939</v>
      </c>
      <c r="N5434">
        <v>0.16321764490976939</v>
      </c>
      <c r="O5434">
        <v>1.632176449097694</v>
      </c>
      <c r="P5434">
        <v>25.13551731610449</v>
      </c>
      <c r="Q5434">
        <v>145.73926083509099</v>
      </c>
      <c r="R5434">
        <v>10.41631431673663</v>
      </c>
      <c r="S5434">
        <v>11.47304185611571</v>
      </c>
      <c r="T5434">
        <f t="shared" si="338"/>
        <v>192.7641343240478</v>
      </c>
      <c r="U5434">
        <v>2353147.9588989238</v>
      </c>
      <c r="V5434">
        <v>28153145.915737681</v>
      </c>
      <c r="W5434">
        <v>1499798.3005330211</v>
      </c>
      <c r="X5434">
        <v>787152.75547099544</v>
      </c>
      <c r="Y5434">
        <f t="shared" si="339"/>
        <v>32793244.930640623</v>
      </c>
      <c r="Z5434">
        <v>0.10210787843398859</v>
      </c>
      <c r="AA5434">
        <v>1.1185581094660539</v>
      </c>
      <c r="AB5434">
        <v>4.6940860146941599E-2</v>
      </c>
      <c r="AC5434">
        <v>4.162393424033007E-2</v>
      </c>
      <c r="AD5434">
        <v>0.10667</v>
      </c>
      <c r="AE5434">
        <v>5.4999999999999997E-3</v>
      </c>
      <c r="AF5434">
        <v>0.51272558610398766</v>
      </c>
      <c r="AG5434">
        <v>0.25869996718198451</v>
      </c>
      <c r="AH5434">
        <v>2.5157720023836658</v>
      </c>
    </row>
    <row r="5435" spans="1:34">
      <c r="A5435" t="s">
        <v>809</v>
      </c>
      <c r="B5435" t="s">
        <v>6232</v>
      </c>
      <c r="C5435" t="s">
        <v>877</v>
      </c>
      <c r="D5435" t="s">
        <v>6266</v>
      </c>
      <c r="E5435" t="s">
        <v>63</v>
      </c>
      <c r="F5435" t="s">
        <v>46</v>
      </c>
      <c r="G5435" t="s">
        <v>75</v>
      </c>
      <c r="H5435" t="s">
        <v>407</v>
      </c>
      <c r="I5435" t="str">
        <f t="shared" si="336"/>
        <v>05Qd-611,69632756095197</v>
      </c>
      <c r="J5435" t="str">
        <f t="shared" si="337"/>
        <v>PlátanoGranadillaCaña paneleraYuca</v>
      </c>
      <c r="K5435">
        <v>0.16963275609519671</v>
      </c>
      <c r="L5435">
        <v>1.187429292666377</v>
      </c>
      <c r="M5435">
        <v>0.16963275609519671</v>
      </c>
      <c r="N5435">
        <v>0.16963275609519671</v>
      </c>
      <c r="O5435">
        <v>1.696327560951967</v>
      </c>
      <c r="P5435">
        <v>10.668822989700351</v>
      </c>
      <c r="Q5435">
        <v>151.46740109134799</v>
      </c>
      <c r="R5435">
        <v>10.825717445431231</v>
      </c>
      <c r="S5435">
        <v>11.923978635547449</v>
      </c>
      <c r="T5435">
        <f t="shared" si="338"/>
        <v>184.88592016202702</v>
      </c>
      <c r="U5435">
        <v>861485.87138467596</v>
      </c>
      <c r="V5435">
        <v>29259678.002809878</v>
      </c>
      <c r="W5435">
        <v>1558746.417686366</v>
      </c>
      <c r="X5435">
        <v>818091.03085815418</v>
      </c>
      <c r="Y5435">
        <f t="shared" si="339"/>
        <v>32498001.322739076</v>
      </c>
      <c r="Z5435">
        <v>3.6786722497509181E-2</v>
      </c>
      <c r="AA5435">
        <v>1.1625219507747131</v>
      </c>
      <c r="AB5435">
        <v>4.8785825114722473E-2</v>
      </c>
      <c r="AC5435">
        <v>4.3259922593637402E-2</v>
      </c>
      <c r="AD5435">
        <v>0.10412399999999999</v>
      </c>
      <c r="AE5435">
        <v>5.4999999999999997E-3</v>
      </c>
      <c r="AF5435">
        <v>0.53287776783831442</v>
      </c>
      <c r="AG5435">
        <v>0.26886791841088692</v>
      </c>
      <c r="AH5435">
        <v>2.6076972472011688</v>
      </c>
    </row>
    <row r="5436" spans="1:34">
      <c r="A5436" t="s">
        <v>809</v>
      </c>
      <c r="B5436" t="s">
        <v>6232</v>
      </c>
      <c r="C5436" t="s">
        <v>879</v>
      </c>
      <c r="D5436" t="s">
        <v>6267</v>
      </c>
      <c r="E5436" t="s">
        <v>38</v>
      </c>
      <c r="F5436" t="s">
        <v>46</v>
      </c>
      <c r="G5436" t="s">
        <v>75</v>
      </c>
      <c r="H5436" t="s">
        <v>407</v>
      </c>
      <c r="I5436" t="str">
        <f t="shared" si="336"/>
        <v>05Qd-611,70337158234374</v>
      </c>
      <c r="J5436" t="str">
        <f t="shared" si="337"/>
        <v>FríjolGranadillaCaña paneleraYuca</v>
      </c>
      <c r="K5436">
        <v>0.17033715823437359</v>
      </c>
      <c r="L5436">
        <v>1.192360107640615</v>
      </c>
      <c r="M5436">
        <v>0.17033715823437359</v>
      </c>
      <c r="N5436">
        <v>0.17033715823437359</v>
      </c>
      <c r="O5436">
        <v>1.7033715823437361</v>
      </c>
      <c r="P5436">
        <v>9.8021291965780435</v>
      </c>
      <c r="Q5436">
        <v>152.09637136690259</v>
      </c>
      <c r="R5436">
        <v>10.870671372386269</v>
      </c>
      <c r="S5436">
        <v>11.97349310581677</v>
      </c>
      <c r="T5436">
        <f t="shared" si="338"/>
        <v>184.74266504168367</v>
      </c>
      <c r="U5436">
        <v>1306193.407759174</v>
      </c>
      <c r="V5436">
        <v>29381179.18130419</v>
      </c>
      <c r="W5436">
        <v>1565219.131661705</v>
      </c>
      <c r="X5436">
        <v>821488.16408550367</v>
      </c>
      <c r="Y5436">
        <f t="shared" si="339"/>
        <v>33074079.884810574</v>
      </c>
      <c r="Z5436">
        <v>4.3203816334317718E-2</v>
      </c>
      <c r="AA5436">
        <v>1.1673493377005379</v>
      </c>
      <c r="AB5436">
        <v>4.8988408863070189E-2</v>
      </c>
      <c r="AC5436">
        <v>4.3439559962722418E-2</v>
      </c>
      <c r="AD5436">
        <v>0.10412399999999999</v>
      </c>
      <c r="AE5436">
        <v>5.4999999999999997E-3</v>
      </c>
      <c r="AF5436">
        <v>0.53509054942735146</v>
      </c>
      <c r="AG5436">
        <v>0.26998439580148209</v>
      </c>
      <c r="AH5436">
        <v>2.6180705275725691</v>
      </c>
    </row>
    <row r="5437" spans="1:34">
      <c r="A5437" t="s">
        <v>809</v>
      </c>
      <c r="B5437" t="s">
        <v>6232</v>
      </c>
      <c r="C5437" t="s">
        <v>881</v>
      </c>
      <c r="D5437" t="s">
        <v>6268</v>
      </c>
      <c r="E5437" t="s">
        <v>62</v>
      </c>
      <c r="F5437" t="s">
        <v>63</v>
      </c>
      <c r="G5437" t="s">
        <v>39</v>
      </c>
      <c r="I5437" t="str">
        <f t="shared" si="336"/>
        <v>05Qd-611,67045696398177</v>
      </c>
      <c r="J5437" t="str">
        <f t="shared" si="337"/>
        <v>CaféPlátanoGulupa</v>
      </c>
      <c r="K5437">
        <v>0.1670456963981771</v>
      </c>
      <c r="L5437">
        <v>0.16704569639817701</v>
      </c>
      <c r="M5437">
        <v>1.336365571185417</v>
      </c>
      <c r="O5437">
        <v>1.670456963981771</v>
      </c>
      <c r="P5437">
        <v>25.725037245319271</v>
      </c>
      <c r="Q5437">
        <v>10.50611336564754</v>
      </c>
      <c r="R5437">
        <v>216.49122253203751</v>
      </c>
      <c r="T5437">
        <f t="shared" si="338"/>
        <v>252.72237314300432</v>
      </c>
      <c r="U5437">
        <v>2408337.8959396551</v>
      </c>
      <c r="V5437">
        <v>848347.39843455516</v>
      </c>
      <c r="W5437">
        <v>39015823.477834888</v>
      </c>
      <c r="Y5437">
        <f t="shared" si="339"/>
        <v>42272508.7722091</v>
      </c>
      <c r="Z5437">
        <v>0.1045026821099849</v>
      </c>
      <c r="AA5437">
        <v>3.6225690245546317E-2</v>
      </c>
      <c r="AB5437">
        <v>1.236324840882983</v>
      </c>
      <c r="AD5437">
        <v>8.3624000000000004E-2</v>
      </c>
      <c r="AE5437">
        <v>5.4999999999999997E-3</v>
      </c>
      <c r="AF5437">
        <v>0.52475087873772897</v>
      </c>
      <c r="AG5437">
        <v>0.26476742879111059</v>
      </c>
      <c r="AH5437">
        <v>2.54909927151061</v>
      </c>
    </row>
    <row r="5438" spans="1:34">
      <c r="A5438" t="s">
        <v>809</v>
      </c>
      <c r="B5438" t="s">
        <v>6232</v>
      </c>
      <c r="C5438" t="s">
        <v>883</v>
      </c>
      <c r="D5438" t="s">
        <v>6269</v>
      </c>
      <c r="E5438" t="s">
        <v>62</v>
      </c>
      <c r="F5438" t="s">
        <v>38</v>
      </c>
      <c r="G5438" t="s">
        <v>39</v>
      </c>
      <c r="I5438" t="str">
        <f t="shared" si="336"/>
        <v>05Qd-611,67728733523169</v>
      </c>
      <c r="J5438" t="str">
        <f t="shared" si="337"/>
        <v>CaféFríjolGulupa</v>
      </c>
      <c r="K5438">
        <v>0.16772873352316911</v>
      </c>
      <c r="L5438">
        <v>0.16772873352316911</v>
      </c>
      <c r="M5438">
        <v>1.3418298681853531</v>
      </c>
      <c r="O5438">
        <v>1.677287335231691</v>
      </c>
      <c r="P5438">
        <v>25.830224962568039</v>
      </c>
      <c r="Q5438">
        <v>9.6520262109241823</v>
      </c>
      <c r="R5438">
        <v>217.37643864602711</v>
      </c>
      <c r="T5438">
        <f t="shared" si="338"/>
        <v>252.85868981951933</v>
      </c>
      <c r="U5438">
        <v>2418185.4060995751</v>
      </c>
      <c r="V5438">
        <v>1286191.2708342201</v>
      </c>
      <c r="W5438">
        <v>39175356.207334086</v>
      </c>
      <c r="Y5438">
        <f t="shared" si="339"/>
        <v>42879732.884267882</v>
      </c>
      <c r="Z5438">
        <v>0.10492998561484281</v>
      </c>
      <c r="AA5438">
        <v>4.2542223154574073E-2</v>
      </c>
      <c r="AB5438">
        <v>1.2413800789590359</v>
      </c>
      <c r="AD5438">
        <v>8.3624000000000004E-2</v>
      </c>
      <c r="AE5438">
        <v>5.4999999999999997E-3</v>
      </c>
      <c r="AF5438">
        <v>0.52689654509896044</v>
      </c>
      <c r="AG5438">
        <v>0.26585004263422302</v>
      </c>
      <c r="AH5438">
        <v>2.5591579229648742</v>
      </c>
    </row>
    <row r="5439" spans="1:34">
      <c r="A5439" t="s">
        <v>809</v>
      </c>
      <c r="B5439" t="s">
        <v>6232</v>
      </c>
      <c r="C5439" t="s">
        <v>885</v>
      </c>
      <c r="D5439" t="s">
        <v>6270</v>
      </c>
      <c r="E5439" t="s">
        <v>63</v>
      </c>
      <c r="F5439" t="s">
        <v>38</v>
      </c>
      <c r="G5439" t="s">
        <v>39</v>
      </c>
      <c r="I5439" t="str">
        <f t="shared" si="336"/>
        <v>05Qd-611,74510720343207</v>
      </c>
      <c r="J5439" t="str">
        <f t="shared" si="337"/>
        <v>PlátanoFríjolGulupa</v>
      </c>
      <c r="K5439">
        <v>0.17451072034320711</v>
      </c>
      <c r="L5439">
        <v>0.17451072034320711</v>
      </c>
      <c r="M5439">
        <v>1.3960857627456571</v>
      </c>
      <c r="O5439">
        <v>1.7451072034320709</v>
      </c>
      <c r="P5439">
        <v>10.975615960056279</v>
      </c>
      <c r="Q5439">
        <v>10.04229872520456</v>
      </c>
      <c r="R5439">
        <v>226.16589356479639</v>
      </c>
      <c r="T5439">
        <f t="shared" si="338"/>
        <v>247.18380825005724</v>
      </c>
      <c r="U5439">
        <v>886258.78304109105</v>
      </c>
      <c r="V5439">
        <v>1338197.460016116</v>
      </c>
      <c r="W5439">
        <v>40759382.652223073</v>
      </c>
      <c r="Y5439">
        <f t="shared" si="339"/>
        <v>42983838.895280279</v>
      </c>
      <c r="Z5439">
        <v>3.784456251187307E-2</v>
      </c>
      <c r="AA5439">
        <v>4.4262386364949627E-2</v>
      </c>
      <c r="AB5439">
        <v>1.2915743608647949</v>
      </c>
      <c r="AD5439">
        <v>8.1077999999999997E-2</v>
      </c>
      <c r="AE5439">
        <v>5.4999999999999997E-3</v>
      </c>
      <c r="AF5439">
        <v>0.54820121573782343</v>
      </c>
      <c r="AG5439">
        <v>0.27659949174398329</v>
      </c>
      <c r="AH5439">
        <v>2.6564859109138781</v>
      </c>
    </row>
    <row r="5440" spans="1:34">
      <c r="A5440" t="s">
        <v>809</v>
      </c>
      <c r="B5440" t="s">
        <v>6232</v>
      </c>
      <c r="C5440" t="s">
        <v>887</v>
      </c>
      <c r="D5440" t="s">
        <v>6271</v>
      </c>
      <c r="E5440" t="s">
        <v>62</v>
      </c>
      <c r="F5440" t="s">
        <v>63</v>
      </c>
      <c r="G5440" t="s">
        <v>38</v>
      </c>
      <c r="H5440" t="s">
        <v>39</v>
      </c>
      <c r="I5440" t="str">
        <f t="shared" si="336"/>
        <v>05Qd-611,83205623211718</v>
      </c>
      <c r="J5440" t="str">
        <f t="shared" si="337"/>
        <v>CaféPlátanoFríjolGulupa</v>
      </c>
      <c r="K5440">
        <v>0.18320562321171849</v>
      </c>
      <c r="L5440">
        <v>0.1832056232117184</v>
      </c>
      <c r="M5440">
        <v>0.1832056232117184</v>
      </c>
      <c r="N5440">
        <v>1.2824393624820289</v>
      </c>
      <c r="O5440">
        <v>1.832056232117184</v>
      </c>
      <c r="P5440">
        <v>28.213665974604641</v>
      </c>
      <c r="Q5440">
        <v>11.522470127565811</v>
      </c>
      <c r="R5440">
        <v>10.54265086300162</v>
      </c>
      <c r="S5440">
        <v>207.75517672208869</v>
      </c>
      <c r="T5440">
        <f t="shared" si="338"/>
        <v>258.03396368726078</v>
      </c>
      <c r="U5440">
        <v>2641319.4391929158</v>
      </c>
      <c r="V5440">
        <v>930416.15067874792</v>
      </c>
      <c r="W5440">
        <v>1404872.4293867389</v>
      </c>
      <c r="X5440">
        <v>37441422.367116407</v>
      </c>
      <c r="Y5440">
        <f t="shared" si="339"/>
        <v>42418030.386374809</v>
      </c>
      <c r="Z5440">
        <v>0.1146122253734686</v>
      </c>
      <c r="AA5440">
        <v>3.9730147503413381E-2</v>
      </c>
      <c r="AB5440">
        <v>4.6467735981379293E-2</v>
      </c>
      <c r="AC5440">
        <v>1.18643556445131</v>
      </c>
      <c r="AD5440">
        <v>0.11065</v>
      </c>
      <c r="AE5440">
        <v>5.4999999999999997E-3</v>
      </c>
      <c r="AF5440">
        <v>0.57551504673838239</v>
      </c>
      <c r="AG5440">
        <v>0.29038091279057371</v>
      </c>
      <c r="AH5440">
        <v>2.8141021916461399</v>
      </c>
    </row>
    <row r="5441" spans="1:34">
      <c r="A5441" t="s">
        <v>809</v>
      </c>
      <c r="B5441" t="s">
        <v>6232</v>
      </c>
      <c r="C5441" t="s">
        <v>889</v>
      </c>
      <c r="D5441" t="s">
        <v>6272</v>
      </c>
      <c r="E5441" t="s">
        <v>62</v>
      </c>
      <c r="F5441" t="s">
        <v>46</v>
      </c>
      <c r="G5441" t="s">
        <v>39</v>
      </c>
      <c r="I5441" t="str">
        <f t="shared" si="336"/>
        <v>05Qd-611,41098863145311</v>
      </c>
      <c r="J5441" t="str">
        <f t="shared" si="337"/>
        <v>CaféGranadillaGulupa</v>
      </c>
      <c r="K5441">
        <v>0.1410988631453112</v>
      </c>
      <c r="L5441">
        <v>1.12879090516249</v>
      </c>
      <c r="M5441">
        <v>0.14109886314531131</v>
      </c>
      <c r="O5441">
        <v>1.4109886314531119</v>
      </c>
      <c r="P5441">
        <v>21.729224924377931</v>
      </c>
      <c r="Q5441">
        <v>143.9875416889771</v>
      </c>
      <c r="R5441">
        <v>22.85801582954042</v>
      </c>
      <c r="T5441">
        <f t="shared" si="338"/>
        <v>188.57478244289547</v>
      </c>
      <c r="U5441">
        <v>2034256.173693107</v>
      </c>
      <c r="V5441">
        <v>27814757.99993962</v>
      </c>
      <c r="W5441">
        <v>4119447.893675819</v>
      </c>
      <c r="Y5441">
        <f t="shared" si="339"/>
        <v>33968462.067308545</v>
      </c>
      <c r="Z5441">
        <v>8.8270514950636217E-2</v>
      </c>
      <c r="AA5441">
        <v>1.10511355344755</v>
      </c>
      <c r="AB5441">
        <v>0.13053615963194631</v>
      </c>
      <c r="AD5441">
        <v>8.3624000000000004E-2</v>
      </c>
      <c r="AE5441">
        <v>5.4999999999999997E-3</v>
      </c>
      <c r="AF5441">
        <v>0.4432425020271557</v>
      </c>
      <c r="AG5441">
        <v>0.22364169808531831</v>
      </c>
      <c r="AH5441">
        <v>2.1669968315655859</v>
      </c>
    </row>
    <row r="5442" spans="1:34">
      <c r="A5442" t="s">
        <v>809</v>
      </c>
      <c r="B5442" t="s">
        <v>6232</v>
      </c>
      <c r="C5442" t="s">
        <v>891</v>
      </c>
      <c r="D5442" t="s">
        <v>6273</v>
      </c>
      <c r="E5442" t="s">
        <v>63</v>
      </c>
      <c r="F5442" t="s">
        <v>46</v>
      </c>
      <c r="G5442" t="s">
        <v>39</v>
      </c>
      <c r="I5442" t="str">
        <f t="shared" si="336"/>
        <v>05Qd-611,45867672155435</v>
      </c>
      <c r="J5442" t="str">
        <f t="shared" si="337"/>
        <v>PlátanoGranadillaGulupa</v>
      </c>
      <c r="K5442">
        <v>0.1458676721554345</v>
      </c>
      <c r="L5442">
        <v>1.166941377243476</v>
      </c>
      <c r="M5442">
        <v>0.1458676721554345</v>
      </c>
      <c r="O5442">
        <v>1.458676721554345</v>
      </c>
      <c r="P5442">
        <v>9.1741501462879231</v>
      </c>
      <c r="Q5442">
        <v>148.85398122538029</v>
      </c>
      <c r="R5442">
        <v>23.630562889180389</v>
      </c>
      <c r="T5442">
        <f t="shared" si="338"/>
        <v>181.65869426084862</v>
      </c>
      <c r="U5442">
        <v>740794.06328314065</v>
      </c>
      <c r="V5442">
        <v>28754831.26210266</v>
      </c>
      <c r="W5442">
        <v>4258675.5231136493</v>
      </c>
      <c r="Y5442">
        <f t="shared" si="339"/>
        <v>33754300.848499447</v>
      </c>
      <c r="Z5442">
        <v>3.1633003556979629E-2</v>
      </c>
      <c r="AA5442">
        <v>1.142463786847111</v>
      </c>
      <c r="AB5442">
        <v>0.1349479741591734</v>
      </c>
      <c r="AD5442">
        <v>8.1077999999999997E-2</v>
      </c>
      <c r="AE5442">
        <v>5.4999999999999997E-3</v>
      </c>
      <c r="AF5442">
        <v>0.45822305389141721</v>
      </c>
      <c r="AG5442">
        <v>0.23120026036636371</v>
      </c>
      <c r="AH5442">
        <v>2.234678035812125</v>
      </c>
    </row>
    <row r="5443" spans="1:34">
      <c r="A5443" t="s">
        <v>809</v>
      </c>
      <c r="B5443" t="s">
        <v>6232</v>
      </c>
      <c r="C5443" t="s">
        <v>893</v>
      </c>
      <c r="D5443" t="s">
        <v>6274</v>
      </c>
      <c r="E5443" t="s">
        <v>62</v>
      </c>
      <c r="F5443" t="s">
        <v>63</v>
      </c>
      <c r="G5443" t="s">
        <v>46</v>
      </c>
      <c r="H5443" t="s">
        <v>39</v>
      </c>
      <c r="I5443" t="str">
        <f t="shared" ref="I5443:I5506" si="340">_xlfn.CONCAT(A5443,O5443)</f>
        <v>05Qd-611,53635285073453</v>
      </c>
      <c r="J5443" t="str">
        <f t="shared" ref="J5443:J5506" si="341">_xlfn.CONCAT(,E5443,F5443,G5443,H5443)</f>
        <v>CaféPlátanoGranadillaGulupa</v>
      </c>
      <c r="K5443">
        <v>0.15363528507345339</v>
      </c>
      <c r="L5443">
        <v>0.15363528507345339</v>
      </c>
      <c r="M5443">
        <v>1.075446995514173</v>
      </c>
      <c r="N5443">
        <v>0.15363528507345339</v>
      </c>
      <c r="O5443">
        <v>1.5363528507345341</v>
      </c>
      <c r="P5443">
        <v>23.659833901311821</v>
      </c>
      <c r="Q5443">
        <v>9.6626836652997028</v>
      </c>
      <c r="R5443">
        <v>137.1830410687011</v>
      </c>
      <c r="S5443">
        <v>24.88891618189945</v>
      </c>
      <c r="T5443">
        <f t="shared" ref="T5443:T5506" si="342">SUM(P5443:S5443)</f>
        <v>195.39447481721209</v>
      </c>
      <c r="U5443">
        <v>2214996.7773723952</v>
      </c>
      <c r="V5443">
        <v>780242.15654823522</v>
      </c>
      <c r="W5443">
        <v>26500300.26392075</v>
      </c>
      <c r="X5443">
        <v>4485454.6477694483</v>
      </c>
      <c r="Y5443">
        <f t="shared" ref="Y5443:Y5506" si="343">SUM(U5443:X5443)</f>
        <v>33980993.845610827</v>
      </c>
      <c r="Z5443">
        <v>9.6113217539217116E-2</v>
      </c>
      <c r="AA5443">
        <v>3.3317495558765363E-2</v>
      </c>
      <c r="AB5443">
        <v>1.0528885777885291</v>
      </c>
      <c r="AC5443">
        <v>0.14213410122797521</v>
      </c>
      <c r="AD5443">
        <v>0.11065</v>
      </c>
      <c r="AE5443">
        <v>5.4999999999999997E-3</v>
      </c>
      <c r="AF5443">
        <v>0.48262393216791633</v>
      </c>
      <c r="AG5443">
        <v>0.24351192684142359</v>
      </c>
      <c r="AH5443">
        <v>2.378638709743873</v>
      </c>
    </row>
    <row r="5444" spans="1:34">
      <c r="A5444" t="s">
        <v>809</v>
      </c>
      <c r="B5444" t="s">
        <v>6232</v>
      </c>
      <c r="C5444" t="s">
        <v>895</v>
      </c>
      <c r="D5444" t="s">
        <v>6275</v>
      </c>
      <c r="E5444" t="s">
        <v>38</v>
      </c>
      <c r="F5444" t="s">
        <v>46</v>
      </c>
      <c r="G5444" t="s">
        <v>39</v>
      </c>
      <c r="I5444" t="str">
        <f t="shared" si="340"/>
        <v>05Qd-611,4638822731371</v>
      </c>
      <c r="J5444" t="str">
        <f t="shared" si="341"/>
        <v>FríjolGranadillaGulupa</v>
      </c>
      <c r="K5444">
        <v>0.14638822731371021</v>
      </c>
      <c r="L5444">
        <v>1.171105818509681</v>
      </c>
      <c r="M5444">
        <v>0.14638822731371021</v>
      </c>
      <c r="O5444">
        <v>1.463882273137102</v>
      </c>
      <c r="P5444">
        <v>8.4239770808707792</v>
      </c>
      <c r="Q5444">
        <v>149.3851935674418</v>
      </c>
      <c r="R5444">
        <v>23.71489282482105</v>
      </c>
      <c r="T5444">
        <f t="shared" si="342"/>
        <v>181.52406347313362</v>
      </c>
      <c r="U5444">
        <v>1122546.245767612</v>
      </c>
      <c r="V5444">
        <v>28857448.075805459</v>
      </c>
      <c r="W5444">
        <v>4273873.3766079918</v>
      </c>
      <c r="Y5444">
        <f t="shared" si="343"/>
        <v>34253867.698181063</v>
      </c>
      <c r="Z5444">
        <v>3.7129479861732338E-2</v>
      </c>
      <c r="AA5444">
        <v>1.1465408754068891</v>
      </c>
      <c r="AB5444">
        <v>0.1354295604010691</v>
      </c>
      <c r="AD5444">
        <v>8.1077999999999997E-2</v>
      </c>
      <c r="AE5444">
        <v>5.4999999999999997E-3</v>
      </c>
      <c r="AF5444">
        <v>0.45985830569751901</v>
      </c>
      <c r="AG5444">
        <v>0.23202534029223071</v>
      </c>
      <c r="AH5444">
        <v>2.242343919126851</v>
      </c>
    </row>
    <row r="5445" spans="1:34">
      <c r="A5445" t="s">
        <v>809</v>
      </c>
      <c r="B5445" t="s">
        <v>6232</v>
      </c>
      <c r="C5445" t="s">
        <v>897</v>
      </c>
      <c r="D5445" t="s">
        <v>6276</v>
      </c>
      <c r="E5445" t="s">
        <v>62</v>
      </c>
      <c r="F5445" t="s">
        <v>38</v>
      </c>
      <c r="G5445" t="s">
        <v>46</v>
      </c>
      <c r="H5445" t="s">
        <v>39</v>
      </c>
      <c r="I5445" t="str">
        <f t="shared" si="340"/>
        <v>05Qd-611,54212866382196</v>
      </c>
      <c r="J5445" t="str">
        <f t="shared" si="341"/>
        <v>CaféFríjolGranadillaGulupa</v>
      </c>
      <c r="K5445">
        <v>0.15421286638219611</v>
      </c>
      <c r="L5445">
        <v>0.15421286638219611</v>
      </c>
      <c r="M5445">
        <v>1.079490064675372</v>
      </c>
      <c r="N5445">
        <v>0.154212866382196</v>
      </c>
      <c r="O5445">
        <v>1.54212866382196</v>
      </c>
      <c r="P5445">
        <v>23.74878142285819</v>
      </c>
      <c r="Q5445">
        <v>8.874249492720919</v>
      </c>
      <c r="R5445">
        <v>137.69877129538631</v>
      </c>
      <c r="S5445">
        <v>24.982484353915751</v>
      </c>
      <c r="T5445">
        <f t="shared" si="342"/>
        <v>195.30428656488118</v>
      </c>
      <c r="U5445">
        <v>2223323.9057200518</v>
      </c>
      <c r="V5445">
        <v>1182547.7866838239</v>
      </c>
      <c r="W5445">
        <v>26599926.323788401</v>
      </c>
      <c r="X5445">
        <v>4502317.4066371499</v>
      </c>
      <c r="Y5445">
        <f t="shared" si="343"/>
        <v>34508115.422829427</v>
      </c>
      <c r="Z5445">
        <v>9.6474548583366446E-2</v>
      </c>
      <c r="AA5445">
        <v>3.9114098324910217E-2</v>
      </c>
      <c r="AB5445">
        <v>1.0568468401266931</v>
      </c>
      <c r="AC5445">
        <v>0.14266844462548939</v>
      </c>
      <c r="AD5445">
        <v>0.11065</v>
      </c>
      <c r="AE5445">
        <v>5.4999999999999997E-3</v>
      </c>
      <c r="AF5445">
        <v>0.48443832371370488</v>
      </c>
      <c r="AG5445">
        <v>0.24442739321578069</v>
      </c>
      <c r="AH5445">
        <v>2.3871443807514461</v>
      </c>
    </row>
    <row r="5446" spans="1:34">
      <c r="A5446" t="s">
        <v>809</v>
      </c>
      <c r="B5446" t="s">
        <v>6232</v>
      </c>
      <c r="C5446" t="s">
        <v>899</v>
      </c>
      <c r="D5446" t="s">
        <v>6277</v>
      </c>
      <c r="E5446" t="s">
        <v>63</v>
      </c>
      <c r="F5446" t="s">
        <v>38</v>
      </c>
      <c r="G5446" t="s">
        <v>46</v>
      </c>
      <c r="H5446" t="s">
        <v>39</v>
      </c>
      <c r="I5446" t="str">
        <f t="shared" si="340"/>
        <v>05Qd-611,59927264320373</v>
      </c>
      <c r="J5446" t="str">
        <f t="shared" si="341"/>
        <v>PlátanoFríjolGranadillaGulupa</v>
      </c>
      <c r="K5446">
        <v>0.15992726432037349</v>
      </c>
      <c r="L5446">
        <v>0.15992726432037349</v>
      </c>
      <c r="M5446">
        <v>1.119490850242614</v>
      </c>
      <c r="N5446">
        <v>0.15992726432037349</v>
      </c>
      <c r="O5446">
        <v>1.599272643203735</v>
      </c>
      <c r="P5446">
        <v>10.05840919841895</v>
      </c>
      <c r="Q5446">
        <v>9.2030871195269484</v>
      </c>
      <c r="R5446">
        <v>142.8012351379931</v>
      </c>
      <c r="S5446">
        <v>25.90821681990051</v>
      </c>
      <c r="T5446">
        <f t="shared" si="342"/>
        <v>187.9709482758395</v>
      </c>
      <c r="U5446">
        <v>812196.19272050227</v>
      </c>
      <c r="V5446">
        <v>1226367.4029879179</v>
      </c>
      <c r="W5446">
        <v>27585593.523330681</v>
      </c>
      <c r="X5446">
        <v>4669151.9510502238</v>
      </c>
      <c r="Y5446">
        <f t="shared" si="343"/>
        <v>34293309.070089325</v>
      </c>
      <c r="Z5446">
        <v>3.468198022460809E-2</v>
      </c>
      <c r="AA5446">
        <v>4.0563481428052793E-2</v>
      </c>
      <c r="AB5446">
        <v>1.0960085751094391</v>
      </c>
      <c r="AC5446">
        <v>0.14795506100800551</v>
      </c>
      <c r="AD5446">
        <v>0.10810400000000001</v>
      </c>
      <c r="AE5446">
        <v>5.4999999999999997E-3</v>
      </c>
      <c r="AF5446">
        <v>0.50238931200117332</v>
      </c>
      <c r="AG5446">
        <v>0.25348471394779198</v>
      </c>
      <c r="AH5446">
        <v>2.4687506691526999</v>
      </c>
    </row>
    <row r="5447" spans="1:34">
      <c r="A5447" t="s">
        <v>809</v>
      </c>
      <c r="B5447" t="s">
        <v>6232</v>
      </c>
      <c r="C5447" t="s">
        <v>901</v>
      </c>
      <c r="D5447" t="s">
        <v>6278</v>
      </c>
      <c r="E5447" t="s">
        <v>62</v>
      </c>
      <c r="F5447" t="s">
        <v>75</v>
      </c>
      <c r="G5447" t="s">
        <v>39</v>
      </c>
      <c r="I5447" t="str">
        <f t="shared" si="340"/>
        <v>05Qd-611,65093099670158</v>
      </c>
      <c r="J5447" t="str">
        <f t="shared" si="341"/>
        <v>CaféCaña paneleraGulupa</v>
      </c>
      <c r="K5447">
        <v>0.16509309967015751</v>
      </c>
      <c r="L5447">
        <v>0.16509309967015751</v>
      </c>
      <c r="M5447">
        <v>1.32074479736126</v>
      </c>
      <c r="O5447">
        <v>1.6509309967015751</v>
      </c>
      <c r="P5447">
        <v>25.424337349204261</v>
      </c>
      <c r="Q5447">
        <v>10.53600313029488</v>
      </c>
      <c r="R5447">
        <v>213.96065717252409</v>
      </c>
      <c r="T5447">
        <f t="shared" si="342"/>
        <v>249.92099765202323</v>
      </c>
      <c r="U5447">
        <v>2380186.8402885818</v>
      </c>
      <c r="V5447">
        <v>1517031.7550649231</v>
      </c>
      <c r="W5447">
        <v>38559767.614640318</v>
      </c>
      <c r="Y5447">
        <f t="shared" si="343"/>
        <v>42456986.209993824</v>
      </c>
      <c r="Z5447">
        <v>0.10328115051978561</v>
      </c>
      <c r="AA5447">
        <v>4.7480234794014579E-2</v>
      </c>
      <c r="AB5447">
        <v>1.22187344290549</v>
      </c>
      <c r="AD5447">
        <v>7.9644000000000006E-2</v>
      </c>
      <c r="AE5447">
        <v>5.4999999999999997E-3</v>
      </c>
      <c r="AF5447">
        <v>0.51861706702667276</v>
      </c>
      <c r="AG5447">
        <v>0.26167256297719971</v>
      </c>
      <c r="AH5447">
        <v>2.5163646267054469</v>
      </c>
    </row>
    <row r="5448" spans="1:34">
      <c r="A5448" t="s">
        <v>809</v>
      </c>
      <c r="B5448" t="s">
        <v>6232</v>
      </c>
      <c r="C5448" t="s">
        <v>903</v>
      </c>
      <c r="D5448" t="s">
        <v>6279</v>
      </c>
      <c r="E5448" t="s">
        <v>63</v>
      </c>
      <c r="F5448" t="s">
        <v>75</v>
      </c>
      <c r="G5448" t="s">
        <v>39</v>
      </c>
      <c r="I5448" t="str">
        <f t="shared" si="340"/>
        <v>05Qd-611,7165944923282</v>
      </c>
      <c r="J5448" t="str">
        <f t="shared" si="341"/>
        <v>PlátanoCaña paneleraGulupa</v>
      </c>
      <c r="K5448">
        <v>0.17165944923281939</v>
      </c>
      <c r="L5448">
        <v>0.17165944923281951</v>
      </c>
      <c r="M5448">
        <v>1.373275593862556</v>
      </c>
      <c r="O5448">
        <v>1.7165944923281951</v>
      </c>
      <c r="P5448">
        <v>10.796289116157681</v>
      </c>
      <c r="Q5448">
        <v>10.955058073748241</v>
      </c>
      <c r="R5448">
        <v>222.47064620573411</v>
      </c>
      <c r="T5448">
        <f t="shared" si="342"/>
        <v>244.22199339564003</v>
      </c>
      <c r="U5448">
        <v>871778.50320818077</v>
      </c>
      <c r="V5448">
        <v>1577369.593662156</v>
      </c>
      <c r="W5448">
        <v>40093429.007627711</v>
      </c>
      <c r="Y5448">
        <f t="shared" si="343"/>
        <v>42542577.104498044</v>
      </c>
      <c r="Z5448">
        <v>3.7226233118909997E-2</v>
      </c>
      <c r="AA5448">
        <v>4.9368695423790528E-2</v>
      </c>
      <c r="AB5448">
        <v>1.270471768113997</v>
      </c>
      <c r="AD5448">
        <v>7.7098E-2</v>
      </c>
      <c r="AE5448">
        <v>5.4999999999999997E-3</v>
      </c>
      <c r="AF5448">
        <v>0.53924434313974712</v>
      </c>
      <c r="AG5448">
        <v>0.27208022703401891</v>
      </c>
      <c r="AH5448">
        <v>2.6105170625019611</v>
      </c>
    </row>
    <row r="5449" spans="1:34">
      <c r="A5449" t="s">
        <v>809</v>
      </c>
      <c r="B5449" t="s">
        <v>6232</v>
      </c>
      <c r="C5449" t="s">
        <v>905</v>
      </c>
      <c r="D5449" t="s">
        <v>6280</v>
      </c>
      <c r="E5449" t="s">
        <v>62</v>
      </c>
      <c r="F5449" t="s">
        <v>63</v>
      </c>
      <c r="G5449" t="s">
        <v>75</v>
      </c>
      <c r="H5449" t="s">
        <v>39</v>
      </c>
      <c r="I5449" t="str">
        <f t="shared" si="340"/>
        <v>05Qd-611,80065703882335</v>
      </c>
      <c r="J5449" t="str">
        <f t="shared" si="341"/>
        <v>CaféPlátanoCaña paneleraGulupa</v>
      </c>
      <c r="K5449">
        <v>0.18006570388233459</v>
      </c>
      <c r="L5449">
        <v>0.18006570388233459</v>
      </c>
      <c r="M5449">
        <v>0.18006570388233459</v>
      </c>
      <c r="N5449">
        <v>1.2604599271763419</v>
      </c>
      <c r="O5449">
        <v>1.800657038823346</v>
      </c>
      <c r="P5449">
        <v>27.730118397879529</v>
      </c>
      <c r="Q5449">
        <v>11.324989143950029</v>
      </c>
      <c r="R5449">
        <v>11.49153310194929</v>
      </c>
      <c r="S5449">
        <v>204.19450820256739</v>
      </c>
      <c r="T5449">
        <f t="shared" si="342"/>
        <v>254.74114884634622</v>
      </c>
      <c r="U5449">
        <v>2596050.46864055</v>
      </c>
      <c r="V5449">
        <v>914469.96079291112</v>
      </c>
      <c r="W5449">
        <v>1654614.2227226989</v>
      </c>
      <c r="X5449">
        <v>36799722.381334461</v>
      </c>
      <c r="Y5449">
        <f t="shared" si="343"/>
        <v>41964857.033490621</v>
      </c>
      <c r="Z5449">
        <v>0.11264791262190001</v>
      </c>
      <c r="AA5449">
        <v>3.90492215802987E-2</v>
      </c>
      <c r="AB5449">
        <v>5.1786306730954072E-2</v>
      </c>
      <c r="AC5449">
        <v>1.1661015163114019</v>
      </c>
      <c r="AD5449">
        <v>0.10667</v>
      </c>
      <c r="AE5449">
        <v>5.4999999999999997E-3</v>
      </c>
      <c r="AF5449">
        <v>0.5656514258083809</v>
      </c>
      <c r="AG5449">
        <v>0.28540414065350028</v>
      </c>
      <c r="AH5449">
        <v>2.763882605285227</v>
      </c>
    </row>
    <row r="5450" spans="1:34">
      <c r="A5450" t="s">
        <v>809</v>
      </c>
      <c r="B5450" t="s">
        <v>6232</v>
      </c>
      <c r="C5450" t="s">
        <v>907</v>
      </c>
      <c r="D5450" t="s">
        <v>6281</v>
      </c>
      <c r="E5450" t="s">
        <v>38</v>
      </c>
      <c r="F5450" t="s">
        <v>75</v>
      </c>
      <c r="G5450" t="s">
        <v>39</v>
      </c>
      <c r="I5450" t="str">
        <f t="shared" si="340"/>
        <v>05Qd-611,72380819446851</v>
      </c>
      <c r="J5450" t="str">
        <f t="shared" si="341"/>
        <v>FríjolCaña paneleraGulupa</v>
      </c>
      <c r="K5450">
        <v>0.17238081944685071</v>
      </c>
      <c r="L5450">
        <v>0.17238081944685091</v>
      </c>
      <c r="M5450">
        <v>1.3790465555748059</v>
      </c>
      <c r="O5450">
        <v>1.723808194468508</v>
      </c>
      <c r="P5450">
        <v>9.9197326099869567</v>
      </c>
      <c r="Q5450">
        <v>11.00109487872871</v>
      </c>
      <c r="R5450">
        <v>223.4055420031186</v>
      </c>
      <c r="T5450">
        <f t="shared" si="342"/>
        <v>244.32636949183427</v>
      </c>
      <c r="U5450">
        <v>1321864.7787688849</v>
      </c>
      <c r="V5450">
        <v>1583998.2263792709</v>
      </c>
      <c r="W5450">
        <v>40261914.958117127</v>
      </c>
      <c r="Y5450">
        <f t="shared" si="343"/>
        <v>43167777.963265285</v>
      </c>
      <c r="Z5450">
        <v>4.3722164559617721E-2</v>
      </c>
      <c r="AA5450">
        <v>4.9576159134896852E-2</v>
      </c>
      <c r="AB5450">
        <v>1.2758107138893739</v>
      </c>
      <c r="AD5450">
        <v>7.7098E-2</v>
      </c>
      <c r="AE5450">
        <v>5.4999999999999997E-3</v>
      </c>
      <c r="AF5450">
        <v>0.54151042758173029</v>
      </c>
      <c r="AG5450">
        <v>0.27322359882325847</v>
      </c>
      <c r="AH5450">
        <v>2.6211402208734969</v>
      </c>
    </row>
    <row r="5451" spans="1:34">
      <c r="A5451" t="s">
        <v>809</v>
      </c>
      <c r="B5451" t="s">
        <v>6232</v>
      </c>
      <c r="C5451" t="s">
        <v>909</v>
      </c>
      <c r="D5451" t="s">
        <v>6282</v>
      </c>
      <c r="E5451" t="s">
        <v>62</v>
      </c>
      <c r="F5451" t="s">
        <v>38</v>
      </c>
      <c r="G5451" t="s">
        <v>75</v>
      </c>
      <c r="H5451" t="s">
        <v>39</v>
      </c>
      <c r="I5451" t="str">
        <f t="shared" si="340"/>
        <v>05Qd-611,80859619171042</v>
      </c>
      <c r="J5451" t="str">
        <f t="shared" si="341"/>
        <v>CaféFríjolCaña paneleraGulupa</v>
      </c>
      <c r="K5451">
        <v>0.18085961917104179</v>
      </c>
      <c r="L5451">
        <v>0.18085961917104179</v>
      </c>
      <c r="M5451">
        <v>0.18085961917104179</v>
      </c>
      <c r="N5451">
        <v>1.2660173341972929</v>
      </c>
      <c r="O5451">
        <v>1.8085961917104181</v>
      </c>
      <c r="P5451">
        <v>27.852381352340441</v>
      </c>
      <c r="Q5451">
        <v>10.40764899411541</v>
      </c>
      <c r="R5451">
        <v>11.542199628798199</v>
      </c>
      <c r="S5451">
        <v>205.0948081399614</v>
      </c>
      <c r="T5451">
        <f t="shared" si="342"/>
        <v>254.89703811521545</v>
      </c>
      <c r="U5451">
        <v>2607496.5358975111</v>
      </c>
      <c r="V5451">
        <v>1386882.6082327899</v>
      </c>
      <c r="W5451">
        <v>1661909.4682914519</v>
      </c>
      <c r="X5451">
        <v>36961973.501835532</v>
      </c>
      <c r="Y5451">
        <f t="shared" si="343"/>
        <v>42618262.114257284</v>
      </c>
      <c r="Z5451">
        <v>0.11314458077215429</v>
      </c>
      <c r="AA5451">
        <v>4.5872702409470688E-2</v>
      </c>
      <c r="AB5451">
        <v>5.2014634167955917E-2</v>
      </c>
      <c r="AC5451">
        <v>1.171242894164173</v>
      </c>
      <c r="AD5451">
        <v>0.10667</v>
      </c>
      <c r="AE5451">
        <v>5.4999999999999997E-3</v>
      </c>
      <c r="AF5451">
        <v>0.56814540053730411</v>
      </c>
      <c r="AG5451">
        <v>0.28666249638610131</v>
      </c>
      <c r="AH5451">
        <v>2.775574088633824</v>
      </c>
    </row>
    <row r="5452" spans="1:34">
      <c r="A5452" t="s">
        <v>809</v>
      </c>
      <c r="B5452" t="s">
        <v>6232</v>
      </c>
      <c r="C5452" t="s">
        <v>911</v>
      </c>
      <c r="D5452" t="s">
        <v>6283</v>
      </c>
      <c r="E5452" t="s">
        <v>63</v>
      </c>
      <c r="F5452" t="s">
        <v>38</v>
      </c>
      <c r="G5452" t="s">
        <v>75</v>
      </c>
      <c r="H5452" t="s">
        <v>39</v>
      </c>
      <c r="I5452" t="str">
        <f t="shared" si="340"/>
        <v>05Qd-611,88770086655232</v>
      </c>
      <c r="J5452" t="str">
        <f t="shared" si="341"/>
        <v>PlátanoFríjolCaña paneleraGulupa</v>
      </c>
      <c r="K5452">
        <v>0.1887700866552324</v>
      </c>
      <c r="L5452">
        <v>0.1887700866552324</v>
      </c>
      <c r="M5452">
        <v>0.18877008665523251</v>
      </c>
      <c r="N5452">
        <v>1.321390606586627</v>
      </c>
      <c r="O5452">
        <v>1.8877008665523241</v>
      </c>
      <c r="P5452">
        <v>11.872439537236859</v>
      </c>
      <c r="Q5452">
        <v>10.862860441160191</v>
      </c>
      <c r="R5452">
        <v>12.04703423631387</v>
      </c>
      <c r="S5452">
        <v>214.06527826703359</v>
      </c>
      <c r="T5452">
        <f t="shared" si="342"/>
        <v>248.84761248174451</v>
      </c>
      <c r="U5452">
        <v>958675.47245580878</v>
      </c>
      <c r="V5452">
        <v>1447542.305666077</v>
      </c>
      <c r="W5452">
        <v>1734598.335330121</v>
      </c>
      <c r="X5452">
        <v>38578622.319730423</v>
      </c>
      <c r="Y5452">
        <f t="shared" si="343"/>
        <v>42719438.433182433</v>
      </c>
      <c r="Z5452">
        <v>4.0936862393014119E-2</v>
      </c>
      <c r="AA5452">
        <v>4.7879090139829078E-2</v>
      </c>
      <c r="AB5452">
        <v>5.4289658710048767E-2</v>
      </c>
      <c r="AC5452">
        <v>1.2224709066571819</v>
      </c>
      <c r="AD5452">
        <v>0.10412399999999999</v>
      </c>
      <c r="AE5452">
        <v>5.4999999999999997E-3</v>
      </c>
      <c r="AF5452">
        <v>0.59299503661329556</v>
      </c>
      <c r="AG5452">
        <v>0.29920058734854338</v>
      </c>
      <c r="AH5452">
        <v>2.8895204905141632</v>
      </c>
    </row>
    <row r="5453" spans="1:34">
      <c r="A5453" t="s">
        <v>809</v>
      </c>
      <c r="B5453" t="s">
        <v>6232</v>
      </c>
      <c r="C5453" t="s">
        <v>913</v>
      </c>
      <c r="D5453" t="s">
        <v>6284</v>
      </c>
      <c r="E5453" t="s">
        <v>46</v>
      </c>
      <c r="F5453" t="s">
        <v>75</v>
      </c>
      <c r="G5453" t="s">
        <v>39</v>
      </c>
      <c r="I5453" t="str">
        <f t="shared" si="340"/>
        <v>05Qd-611,44376581151647</v>
      </c>
      <c r="J5453" t="str">
        <f t="shared" si="341"/>
        <v>GranadillaCaña paneleraGulupa</v>
      </c>
      <c r="K5453">
        <v>1.155012649213172</v>
      </c>
      <c r="L5453">
        <v>0.1443765811516465</v>
      </c>
      <c r="M5453">
        <v>0.1443765811516465</v>
      </c>
      <c r="O5453">
        <v>1.4437658115164651</v>
      </c>
      <c r="P5453">
        <v>147.33236352213291</v>
      </c>
      <c r="Q5453">
        <v>9.2139048451701377</v>
      </c>
      <c r="R5453">
        <v>23.389006146566729</v>
      </c>
      <c r="T5453">
        <f t="shared" si="342"/>
        <v>179.93527451386979</v>
      </c>
      <c r="U5453">
        <v>28460893.136013448</v>
      </c>
      <c r="V5453">
        <v>1326668.7628516711</v>
      </c>
      <c r="W5453">
        <v>4215142.417616494</v>
      </c>
      <c r="Y5453">
        <f t="shared" si="343"/>
        <v>34002704.316481613</v>
      </c>
      <c r="Z5453">
        <v>1.130785274058437</v>
      </c>
      <c r="AA5453">
        <v>4.1522231913587379E-2</v>
      </c>
      <c r="AB5453">
        <v>0.13356850667830661</v>
      </c>
      <c r="AD5453">
        <v>7.7098E-2</v>
      </c>
      <c r="AE5453">
        <v>5.4999999999999997E-3</v>
      </c>
      <c r="AF5453">
        <v>0.45353899838213552</v>
      </c>
      <c r="AG5453">
        <v>0.22883688112535969</v>
      </c>
      <c r="AH5453">
        <v>2.2087396910239598</v>
      </c>
    </row>
    <row r="5454" spans="1:34">
      <c r="A5454" t="s">
        <v>809</v>
      </c>
      <c r="B5454" t="s">
        <v>6232</v>
      </c>
      <c r="C5454" t="s">
        <v>915</v>
      </c>
      <c r="D5454" t="s">
        <v>6285</v>
      </c>
      <c r="E5454" t="s">
        <v>62</v>
      </c>
      <c r="F5454" t="s">
        <v>46</v>
      </c>
      <c r="G5454" t="s">
        <v>75</v>
      </c>
      <c r="H5454" t="s">
        <v>39</v>
      </c>
      <c r="I5454" t="str">
        <f t="shared" si="340"/>
        <v>05Qd-611,51982061286995</v>
      </c>
      <c r="J5454" t="str">
        <f t="shared" si="341"/>
        <v>CaféGranadillaCaña paneleraGulupa</v>
      </c>
      <c r="K5454">
        <v>0.15198206128699471</v>
      </c>
      <c r="L5454">
        <v>1.063874429008963</v>
      </c>
      <c r="M5454">
        <v>0.15198206128699471</v>
      </c>
      <c r="N5454">
        <v>0.15198206128699471</v>
      </c>
      <c r="O5454">
        <v>1.519820612869947</v>
      </c>
      <c r="P5454">
        <v>23.40523743819718</v>
      </c>
      <c r="Q5454">
        <v>135.70685500581141</v>
      </c>
      <c r="R5454">
        <v>9.6992756006621583</v>
      </c>
      <c r="S5454">
        <v>24.621093928493131</v>
      </c>
      <c r="T5454">
        <f t="shared" si="342"/>
        <v>193.4324619731639</v>
      </c>
      <c r="U5454">
        <v>2191161.8532693111</v>
      </c>
      <c r="V5454">
        <v>26215138.383798849</v>
      </c>
      <c r="W5454">
        <v>1396555.1172837471</v>
      </c>
      <c r="X5454">
        <v>4437187.9991722256</v>
      </c>
      <c r="Y5454">
        <f t="shared" si="343"/>
        <v>34240043.353524134</v>
      </c>
      <c r="Z5454">
        <v>9.5078971679921534E-2</v>
      </c>
      <c r="AA5454">
        <v>1.0415587557332731</v>
      </c>
      <c r="AB5454">
        <v>4.3709543092970489E-2</v>
      </c>
      <c r="AC5454">
        <v>0.14060463827351991</v>
      </c>
      <c r="AD5454">
        <v>0.10667</v>
      </c>
      <c r="AE5454">
        <v>5.4999999999999997E-3</v>
      </c>
      <c r="AF5454">
        <v>0.47743055901673709</v>
      </c>
      <c r="AG5454">
        <v>0.24089156713988649</v>
      </c>
      <c r="AH5454">
        <v>2.3503127390265699</v>
      </c>
    </row>
    <row r="5455" spans="1:34">
      <c r="A5455" t="s">
        <v>809</v>
      </c>
      <c r="B5455" t="s">
        <v>6232</v>
      </c>
      <c r="C5455" t="s">
        <v>917</v>
      </c>
      <c r="D5455" t="s">
        <v>6286</v>
      </c>
      <c r="E5455" t="s">
        <v>38</v>
      </c>
      <c r="F5455" t="s">
        <v>46</v>
      </c>
      <c r="G5455" t="s">
        <v>75</v>
      </c>
      <c r="H5455" t="s">
        <v>39</v>
      </c>
      <c r="I5455" t="str">
        <f t="shared" si="340"/>
        <v>05Qd-611,5813664456328</v>
      </c>
      <c r="J5455" t="str">
        <f t="shared" si="341"/>
        <v>FríjolGranadillaCaña paneleraGulupa</v>
      </c>
      <c r="K5455">
        <v>0.15813664456328061</v>
      </c>
      <c r="L5455">
        <v>1.1069565119429641</v>
      </c>
      <c r="M5455">
        <v>0.1581366445632805</v>
      </c>
      <c r="N5455">
        <v>0.1581366445632805</v>
      </c>
      <c r="O5455">
        <v>1.5813664456328049</v>
      </c>
      <c r="P5455">
        <v>9.1000450916869635</v>
      </c>
      <c r="Q5455">
        <v>141.20236633934269</v>
      </c>
      <c r="R5455">
        <v>10.09205221454949</v>
      </c>
      <c r="S5455">
        <v>25.618136419251439</v>
      </c>
      <c r="T5455">
        <f t="shared" si="342"/>
        <v>186.01260006483056</v>
      </c>
      <c r="U5455">
        <v>1212636.4252801649</v>
      </c>
      <c r="V5455">
        <v>27276732.435861189</v>
      </c>
      <c r="W5455">
        <v>1453109.257268829</v>
      </c>
      <c r="X5455">
        <v>4616873.9622535706</v>
      </c>
      <c r="Y5455">
        <f t="shared" si="343"/>
        <v>34559352.080663756</v>
      </c>
      <c r="Z5455">
        <v>4.0109313894016563E-2</v>
      </c>
      <c r="AA5455">
        <v>1.0837371552432</v>
      </c>
      <c r="AB5455">
        <v>4.5479581087297341E-2</v>
      </c>
      <c r="AC5455">
        <v>0.14629848758677749</v>
      </c>
      <c r="AD5455">
        <v>0.10412399999999999</v>
      </c>
      <c r="AE5455">
        <v>5.4999999999999997E-3</v>
      </c>
      <c r="AF5455">
        <v>0.49676432847103841</v>
      </c>
      <c r="AG5455">
        <v>0.25064658163279968</v>
      </c>
      <c r="AH5455">
        <v>2.438401355736644</v>
      </c>
    </row>
    <row r="5456" spans="1:34">
      <c r="A5456" t="s">
        <v>809</v>
      </c>
      <c r="B5456" t="s">
        <v>6232</v>
      </c>
      <c r="C5456" t="s">
        <v>919</v>
      </c>
      <c r="D5456" t="s">
        <v>6287</v>
      </c>
      <c r="E5456" t="s">
        <v>62</v>
      </c>
      <c r="F5456" t="s">
        <v>407</v>
      </c>
      <c r="G5456" t="s">
        <v>39</v>
      </c>
      <c r="I5456" t="str">
        <f t="shared" si="340"/>
        <v>05Qd-611,65642155804463</v>
      </c>
      <c r="J5456" t="str">
        <f t="shared" si="341"/>
        <v>CaféYucaGulupa</v>
      </c>
      <c r="K5456">
        <v>0.1656421558044629</v>
      </c>
      <c r="L5456">
        <v>0.1656421558044629</v>
      </c>
      <c r="M5456">
        <v>1.325137246435703</v>
      </c>
      <c r="O5456">
        <v>1.6564215580446291</v>
      </c>
      <c r="P5456">
        <v>25.508891993887289</v>
      </c>
      <c r="Q5456">
        <v>11.64346776191042</v>
      </c>
      <c r="R5456">
        <v>214.6722339225839</v>
      </c>
      <c r="T5456">
        <f t="shared" si="342"/>
        <v>251.8245936783816</v>
      </c>
      <c r="U5456">
        <v>2388102.7143503348</v>
      </c>
      <c r="V5456">
        <v>798845.489013882</v>
      </c>
      <c r="W5456">
        <v>38688007.238152787</v>
      </c>
      <c r="Y5456">
        <f t="shared" si="343"/>
        <v>41874955.441517003</v>
      </c>
      <c r="Z5456">
        <v>0.1036246364035948</v>
      </c>
      <c r="AA5456">
        <v>4.2242235540422203E-2</v>
      </c>
      <c r="AB5456">
        <v>1.2259370719155001</v>
      </c>
      <c r="AD5456">
        <v>8.3624000000000004E-2</v>
      </c>
      <c r="AE5456">
        <v>5.4999999999999997E-3</v>
      </c>
      <c r="AF5456">
        <v>0.52034185069464789</v>
      </c>
      <c r="AG5456">
        <v>0.2625428169500737</v>
      </c>
      <c r="AH5456">
        <v>2.5284302256893509</v>
      </c>
    </row>
    <row r="5457" spans="1:34">
      <c r="A5457" t="s">
        <v>809</v>
      </c>
      <c r="B5457" t="s">
        <v>6232</v>
      </c>
      <c r="C5457" t="s">
        <v>921</v>
      </c>
      <c r="D5457" t="s">
        <v>6288</v>
      </c>
      <c r="E5457" t="s">
        <v>63</v>
      </c>
      <c r="F5457" t="s">
        <v>407</v>
      </c>
      <c r="G5457" t="s">
        <v>39</v>
      </c>
      <c r="I5457" t="str">
        <f t="shared" si="340"/>
        <v>05Qd-611,72253128366893</v>
      </c>
      <c r="J5457" t="str">
        <f t="shared" si="341"/>
        <v>PlátanoYucaGulupa</v>
      </c>
      <c r="K5457">
        <v>0.17225312836689299</v>
      </c>
      <c r="L5457">
        <v>0.1722531283668931</v>
      </c>
      <c r="M5457">
        <v>1.3780250269351439</v>
      </c>
      <c r="O5457">
        <v>1.7225312836689299</v>
      </c>
      <c r="P5457">
        <v>10.833627763126049</v>
      </c>
      <c r="Q5457">
        <v>12.10817220584677</v>
      </c>
      <c r="R5457">
        <v>223.24005436349341</v>
      </c>
      <c r="T5457">
        <f t="shared" si="342"/>
        <v>246.18185433246623</v>
      </c>
      <c r="U5457">
        <v>874793.52340777731</v>
      </c>
      <c r="V5457">
        <v>830728.34868715389</v>
      </c>
      <c r="W5457">
        <v>40232090.94742576</v>
      </c>
      <c r="Y5457">
        <f t="shared" si="343"/>
        <v>41937612.81952069</v>
      </c>
      <c r="Z5457">
        <v>3.7354978946428523E-2</v>
      </c>
      <c r="AA5457">
        <v>4.3928172666615542E-2</v>
      </c>
      <c r="AB5457">
        <v>1.274865657192225</v>
      </c>
      <c r="AD5457">
        <v>8.1077999999999997E-2</v>
      </c>
      <c r="AE5457">
        <v>5.4999999999999997E-3</v>
      </c>
      <c r="AF5457">
        <v>0.5411093037703445</v>
      </c>
      <c r="AG5457">
        <v>0.27302120846152539</v>
      </c>
      <c r="AH5457">
        <v>2.6232397959007998</v>
      </c>
    </row>
    <row r="5458" spans="1:34">
      <c r="A5458" t="s">
        <v>809</v>
      </c>
      <c r="B5458" t="s">
        <v>6232</v>
      </c>
      <c r="C5458" t="s">
        <v>923</v>
      </c>
      <c r="D5458" t="s">
        <v>6289</v>
      </c>
      <c r="E5458" t="s">
        <v>62</v>
      </c>
      <c r="F5458" t="s">
        <v>63</v>
      </c>
      <c r="G5458" t="s">
        <v>407</v>
      </c>
      <c r="H5458" t="s">
        <v>39</v>
      </c>
      <c r="I5458" t="str">
        <f t="shared" si="340"/>
        <v>05Qd-611,80719062947778</v>
      </c>
      <c r="J5458" t="str">
        <f t="shared" si="341"/>
        <v>CaféPlátanoYucaGulupa</v>
      </c>
      <c r="K5458">
        <v>0.18071906294777801</v>
      </c>
      <c r="L5458">
        <v>0.18071906294777801</v>
      </c>
      <c r="M5458">
        <v>0.18071906294777801</v>
      </c>
      <c r="N5458">
        <v>1.2650334406344459</v>
      </c>
      <c r="O5458">
        <v>1.80719062947778</v>
      </c>
      <c r="P5458">
        <v>27.830735693957809</v>
      </c>
      <c r="Q5458">
        <v>11.366081279563391</v>
      </c>
      <c r="R5458">
        <v>12.7032673124532</v>
      </c>
      <c r="S5458">
        <v>204.93541738278029</v>
      </c>
      <c r="T5458">
        <f t="shared" si="342"/>
        <v>256.83550166875466</v>
      </c>
      <c r="U5458">
        <v>2605470.1030932232</v>
      </c>
      <c r="V5458">
        <v>917788.06760657846</v>
      </c>
      <c r="W5458">
        <v>871557.16800178611</v>
      </c>
      <c r="X5458">
        <v>36933248.264971688</v>
      </c>
      <c r="Y5458">
        <f t="shared" si="343"/>
        <v>41328063.603673279</v>
      </c>
      <c r="Z5458">
        <v>0.1130566497291222</v>
      </c>
      <c r="AA5458">
        <v>3.9190909655084281E-2</v>
      </c>
      <c r="AB5458">
        <v>4.6087164143747181E-2</v>
      </c>
      <c r="AC5458">
        <v>1.1703326551706219</v>
      </c>
      <c r="AD5458">
        <v>0.11065</v>
      </c>
      <c r="AE5458">
        <v>5.4999999999999997E-3</v>
      </c>
      <c r="AF5458">
        <v>0.56770386266317707</v>
      </c>
      <c r="AG5458">
        <v>0.28643971477222818</v>
      </c>
      <c r="AH5458">
        <v>2.777484206913186</v>
      </c>
    </row>
    <row r="5459" spans="1:34">
      <c r="A5459" t="s">
        <v>809</v>
      </c>
      <c r="B5459" t="s">
        <v>6232</v>
      </c>
      <c r="C5459" t="s">
        <v>925</v>
      </c>
      <c r="D5459" t="s">
        <v>6290</v>
      </c>
      <c r="E5459" t="s">
        <v>38</v>
      </c>
      <c r="F5459" t="s">
        <v>407</v>
      </c>
      <c r="G5459" t="s">
        <v>39</v>
      </c>
      <c r="I5459" t="str">
        <f t="shared" si="340"/>
        <v>05Qd-611,72979507441332</v>
      </c>
      <c r="J5459" t="str">
        <f t="shared" si="341"/>
        <v>FríjolYucaGulupa</v>
      </c>
      <c r="K5459">
        <v>0.17297950744133189</v>
      </c>
      <c r="L5459">
        <v>0.17297950744133189</v>
      </c>
      <c r="M5459">
        <v>1.3838360595306549</v>
      </c>
      <c r="O5459">
        <v>1.729795074413319</v>
      </c>
      <c r="P5459">
        <v>9.9541843827602801</v>
      </c>
      <c r="Q5459">
        <v>12.15923149866434</v>
      </c>
      <c r="R5459">
        <v>224.18144164396611</v>
      </c>
      <c r="T5459">
        <f t="shared" si="342"/>
        <v>246.29485752539074</v>
      </c>
      <c r="U5459">
        <v>1326455.6872929069</v>
      </c>
      <c r="V5459">
        <v>834231.47048674279</v>
      </c>
      <c r="W5459">
        <v>40401746.786261313</v>
      </c>
      <c r="Y5459">
        <f t="shared" si="343"/>
        <v>42562433.944040962</v>
      </c>
      <c r="Z5459">
        <v>4.3874014023488277E-2</v>
      </c>
      <c r="AA5459">
        <v>4.4113414616679857E-2</v>
      </c>
      <c r="AB5459">
        <v>1.2802416741324389</v>
      </c>
      <c r="AD5459">
        <v>8.1077999999999997E-2</v>
      </c>
      <c r="AE5459">
        <v>5.4999999999999997E-3</v>
      </c>
      <c r="AF5459">
        <v>0.54339112285235147</v>
      </c>
      <c r="AG5459">
        <v>0.27417251929451097</v>
      </c>
      <c r="AH5459">
        <v>2.6339367165601808</v>
      </c>
    </row>
    <row r="5460" spans="1:34">
      <c r="A5460" t="s">
        <v>809</v>
      </c>
      <c r="B5460" t="s">
        <v>6232</v>
      </c>
      <c r="C5460" t="s">
        <v>927</v>
      </c>
      <c r="D5460" t="s">
        <v>6291</v>
      </c>
      <c r="E5460" t="s">
        <v>62</v>
      </c>
      <c r="F5460" t="s">
        <v>38</v>
      </c>
      <c r="G5460" t="s">
        <v>407</v>
      </c>
      <c r="H5460" t="s">
        <v>39</v>
      </c>
      <c r="I5460" t="str">
        <f t="shared" si="340"/>
        <v>05Qd-611,81518762843316</v>
      </c>
      <c r="J5460" t="str">
        <f t="shared" si="341"/>
        <v>CaféFríjolYucaGulupa</v>
      </c>
      <c r="K5460">
        <v>0.181518762843316</v>
      </c>
      <c r="L5460">
        <v>0.181518762843316</v>
      </c>
      <c r="M5460">
        <v>0.181518762843316</v>
      </c>
      <c r="N5460">
        <v>1.270631339903213</v>
      </c>
      <c r="O5460">
        <v>1.8151876284331609</v>
      </c>
      <c r="P5460">
        <v>27.953889477870671</v>
      </c>
      <c r="Q5460">
        <v>10.44557971634719</v>
      </c>
      <c r="R5460">
        <v>12.75948053853492</v>
      </c>
      <c r="S5460">
        <v>205.8422770643204</v>
      </c>
      <c r="T5460">
        <f t="shared" si="342"/>
        <v>257.00122679707317</v>
      </c>
      <c r="U5460">
        <v>2616999.5684151701</v>
      </c>
      <c r="V5460">
        <v>1391937.107958012</v>
      </c>
      <c r="W5460">
        <v>875413.89548165258</v>
      </c>
      <c r="X5460">
        <v>37096681.575755909</v>
      </c>
      <c r="Y5460">
        <f t="shared" si="343"/>
        <v>41981032.147610746</v>
      </c>
      <c r="Z5460">
        <v>0.1135569366911257</v>
      </c>
      <c r="AA5460">
        <v>4.6039885673827372E-2</v>
      </c>
      <c r="AB5460">
        <v>4.6291104446171433E-2</v>
      </c>
      <c r="AC5460">
        <v>1.175511494009307</v>
      </c>
      <c r="AD5460">
        <v>0.11065</v>
      </c>
      <c r="AE5460">
        <v>5.4999999999999997E-3</v>
      </c>
      <c r="AF5460">
        <v>0.57021600893188285</v>
      </c>
      <c r="AG5460">
        <v>0.28770723910665602</v>
      </c>
      <c r="AH5460">
        <v>2.7892608764716988</v>
      </c>
    </row>
    <row r="5461" spans="1:34">
      <c r="A5461" t="s">
        <v>809</v>
      </c>
      <c r="B5461" t="s">
        <v>6232</v>
      </c>
      <c r="C5461" t="s">
        <v>929</v>
      </c>
      <c r="D5461" t="s">
        <v>6292</v>
      </c>
      <c r="E5461" t="s">
        <v>63</v>
      </c>
      <c r="F5461" t="s">
        <v>38</v>
      </c>
      <c r="G5461" t="s">
        <v>407</v>
      </c>
      <c r="H5461" t="s">
        <v>39</v>
      </c>
      <c r="I5461" t="str">
        <f t="shared" si="340"/>
        <v>05Qd-611,8948826523418</v>
      </c>
      <c r="J5461" t="str">
        <f t="shared" si="341"/>
        <v>PlátanoFríjolYucaGulupa</v>
      </c>
      <c r="K5461">
        <v>0.18948826523417969</v>
      </c>
      <c r="L5461">
        <v>0.18948826523417969</v>
      </c>
      <c r="M5461">
        <v>0.18948826523417969</v>
      </c>
      <c r="N5461">
        <v>1.3264178566392579</v>
      </c>
      <c r="O5461">
        <v>1.894882652341797</v>
      </c>
      <c r="P5461">
        <v>11.917608408569009</v>
      </c>
      <c r="Q5461">
        <v>10.90418835393052</v>
      </c>
      <c r="R5461">
        <v>13.319679986047721</v>
      </c>
      <c r="S5461">
        <v>214.87969277555979</v>
      </c>
      <c r="T5461">
        <f t="shared" si="342"/>
        <v>251.02116952410705</v>
      </c>
      <c r="U5461">
        <v>962322.76743076637</v>
      </c>
      <c r="V5461">
        <v>1453049.501718533</v>
      </c>
      <c r="W5461">
        <v>913848.5620899658</v>
      </c>
      <c r="X5461">
        <v>38725395.257361859</v>
      </c>
      <c r="Y5461">
        <f t="shared" si="343"/>
        <v>42054616.088601127</v>
      </c>
      <c r="Z5461">
        <v>4.109260728978726E-2</v>
      </c>
      <c r="AA5461">
        <v>4.8061246844459483E-2</v>
      </c>
      <c r="AB5461">
        <v>4.8323495267818491E-2</v>
      </c>
      <c r="AC5461">
        <v>1.2271218152524139</v>
      </c>
      <c r="AD5461">
        <v>0.10810400000000001</v>
      </c>
      <c r="AE5461">
        <v>5.4999999999999997E-3</v>
      </c>
      <c r="AF5461">
        <v>0.59525109497648088</v>
      </c>
      <c r="AG5461">
        <v>0.30033890039617489</v>
      </c>
      <c r="AH5461">
        <v>2.904076647714454</v>
      </c>
    </row>
    <row r="5462" spans="1:34">
      <c r="A5462" t="s">
        <v>809</v>
      </c>
      <c r="B5462" t="s">
        <v>6232</v>
      </c>
      <c r="C5462" t="s">
        <v>931</v>
      </c>
      <c r="D5462" t="s">
        <v>6293</v>
      </c>
      <c r="E5462" t="s">
        <v>46</v>
      </c>
      <c r="F5462" t="s">
        <v>407</v>
      </c>
      <c r="G5462" t="s">
        <v>39</v>
      </c>
      <c r="I5462" t="str">
        <f t="shared" si="340"/>
        <v>05Qd-611,44796312307336</v>
      </c>
      <c r="J5462" t="str">
        <f t="shared" si="341"/>
        <v>GranadillaYucaGulupa</v>
      </c>
      <c r="K5462">
        <v>1.1583704984586849</v>
      </c>
      <c r="L5462">
        <v>0.14479631230733561</v>
      </c>
      <c r="M5462">
        <v>0.14479631230733561</v>
      </c>
      <c r="O5462">
        <v>1.447963123073357</v>
      </c>
      <c r="P5462">
        <v>147.76068771930039</v>
      </c>
      <c r="Q5462">
        <v>10.17815293580326</v>
      </c>
      <c r="R5462">
        <v>23.457002593788371</v>
      </c>
      <c r="T5462">
        <f t="shared" si="342"/>
        <v>181.39584324889202</v>
      </c>
      <c r="U5462">
        <v>28543634.557597451</v>
      </c>
      <c r="V5462">
        <v>698311.85395284393</v>
      </c>
      <c r="W5462">
        <v>4227396.6667767661</v>
      </c>
      <c r="Y5462">
        <f t="shared" si="343"/>
        <v>33469343.07832706</v>
      </c>
      <c r="Z5462">
        <v>1.134072689552909</v>
      </c>
      <c r="AA5462">
        <v>3.692610676409832E-2</v>
      </c>
      <c r="AB5462">
        <v>0.1339568166329029</v>
      </c>
      <c r="AD5462">
        <v>8.1077999999999997E-2</v>
      </c>
      <c r="AE5462">
        <v>5.4999999999999997E-3</v>
      </c>
      <c r="AF5462">
        <v>0.45485752557278208</v>
      </c>
      <c r="AG5462">
        <v>0.22950215500712701</v>
      </c>
      <c r="AH5462">
        <v>2.2189008036532658</v>
      </c>
    </row>
    <row r="5463" spans="1:34">
      <c r="A5463" t="s">
        <v>809</v>
      </c>
      <c r="B5463" t="s">
        <v>6232</v>
      </c>
      <c r="C5463" t="s">
        <v>933</v>
      </c>
      <c r="D5463" t="s">
        <v>6294</v>
      </c>
      <c r="E5463" t="s">
        <v>62</v>
      </c>
      <c r="F5463" t="s">
        <v>46</v>
      </c>
      <c r="G5463" t="s">
        <v>407</v>
      </c>
      <c r="H5463" t="s">
        <v>39</v>
      </c>
      <c r="I5463" t="str">
        <f t="shared" si="340"/>
        <v>05Qd-611,52447249686759</v>
      </c>
      <c r="J5463" t="str">
        <f t="shared" si="341"/>
        <v>CaféGranadillaYucaGulupa</v>
      </c>
      <c r="K5463">
        <v>0.15244724968675949</v>
      </c>
      <c r="L5463">
        <v>1.0671307478073171</v>
      </c>
      <c r="M5463">
        <v>0.1524472496867596</v>
      </c>
      <c r="N5463">
        <v>0.1524472496867596</v>
      </c>
      <c r="O5463">
        <v>1.5244724968675949</v>
      </c>
      <c r="P5463">
        <v>23.476876451760969</v>
      </c>
      <c r="Q5463">
        <v>136.12222807143971</v>
      </c>
      <c r="R5463">
        <v>10.715959524307699</v>
      </c>
      <c r="S5463">
        <v>24.69645444925505</v>
      </c>
      <c r="T5463">
        <f t="shared" si="342"/>
        <v>195.01151849676341</v>
      </c>
      <c r="U5463">
        <v>2197868.5860739369</v>
      </c>
      <c r="V5463">
        <v>26295377.97372878</v>
      </c>
      <c r="W5463">
        <v>735210.17118734983</v>
      </c>
      <c r="X5463">
        <v>4450769.3940244336</v>
      </c>
      <c r="Y5463">
        <f t="shared" si="343"/>
        <v>33679226.125014499</v>
      </c>
      <c r="Z5463">
        <v>9.5369990464063109E-2</v>
      </c>
      <c r="AA5463">
        <v>1.0447467704682869</v>
      </c>
      <c r="AB5463">
        <v>3.8877256803875451E-2</v>
      </c>
      <c r="AC5463">
        <v>0.14103500252917031</v>
      </c>
      <c r="AD5463">
        <v>0.11065</v>
      </c>
      <c r="AE5463">
        <v>5.4999999999999997E-3</v>
      </c>
      <c r="AF5463">
        <v>0.47889188383275239</v>
      </c>
      <c r="AG5463">
        <v>0.2416288907535139</v>
      </c>
      <c r="AH5463">
        <v>2.3611432714538618</v>
      </c>
    </row>
    <row r="5464" spans="1:34">
      <c r="A5464" t="s">
        <v>809</v>
      </c>
      <c r="B5464" t="s">
        <v>6232</v>
      </c>
      <c r="C5464" t="s">
        <v>935</v>
      </c>
      <c r="D5464" t="s">
        <v>6295</v>
      </c>
      <c r="E5464" t="s">
        <v>63</v>
      </c>
      <c r="F5464" t="s">
        <v>46</v>
      </c>
      <c r="G5464" t="s">
        <v>407</v>
      </c>
      <c r="H5464" t="s">
        <v>39</v>
      </c>
      <c r="I5464" t="str">
        <f t="shared" si="340"/>
        <v>05Qd-611,58029177767297</v>
      </c>
      <c r="J5464" t="str">
        <f t="shared" si="341"/>
        <v>PlátanoGranadillaYucaGulupa</v>
      </c>
      <c r="K5464">
        <v>0.15802917776729741</v>
      </c>
      <c r="L5464">
        <v>1.106204244371082</v>
      </c>
      <c r="M5464">
        <v>0.15802917776729741</v>
      </c>
      <c r="N5464">
        <v>0.15802917776729741</v>
      </c>
      <c r="O5464">
        <v>1.580291777672973</v>
      </c>
      <c r="P5464">
        <v>9.9390316093256299</v>
      </c>
      <c r="Q5464">
        <v>141.106407771753</v>
      </c>
      <c r="R5464">
        <v>11.10832944571688</v>
      </c>
      <c r="S5464">
        <v>25.600726798302169</v>
      </c>
      <c r="T5464">
        <f t="shared" si="342"/>
        <v>187.75449562509769</v>
      </c>
      <c r="U5464">
        <v>802556.69392451108</v>
      </c>
      <c r="V5464">
        <v>27258195.66313614</v>
      </c>
      <c r="W5464">
        <v>762130.23900149635</v>
      </c>
      <c r="X5464">
        <v>4613736.4184315708</v>
      </c>
      <c r="Y5464">
        <f t="shared" si="343"/>
        <v>33436619.014493719</v>
      </c>
      <c r="Z5464">
        <v>3.4270359350718149E-2</v>
      </c>
      <c r="AA5464">
        <v>1.08300066712507</v>
      </c>
      <c r="AB5464">
        <v>4.0300765931745801E-2</v>
      </c>
      <c r="AC5464">
        <v>0.14619906578760161</v>
      </c>
      <c r="AD5464">
        <v>0.10810400000000001</v>
      </c>
      <c r="AE5464">
        <v>5.4999999999999997E-3</v>
      </c>
      <c r="AF5464">
        <v>0.49642673644177182</v>
      </c>
      <c r="AG5464">
        <v>0.25047624676116631</v>
      </c>
      <c r="AH5464">
        <v>2.4407987608759121</v>
      </c>
    </row>
    <row r="5465" spans="1:34">
      <c r="A5465" t="s">
        <v>809</v>
      </c>
      <c r="B5465" t="s">
        <v>6232</v>
      </c>
      <c r="C5465" t="s">
        <v>937</v>
      </c>
      <c r="D5465" t="s">
        <v>6296</v>
      </c>
      <c r="E5465" t="s">
        <v>38</v>
      </c>
      <c r="F5465" t="s">
        <v>46</v>
      </c>
      <c r="G5465" t="s">
        <v>407</v>
      </c>
      <c r="H5465" t="s">
        <v>39</v>
      </c>
      <c r="I5465" t="str">
        <f t="shared" si="340"/>
        <v>05Qd-611,58640334284224</v>
      </c>
      <c r="J5465" t="str">
        <f t="shared" si="341"/>
        <v>FríjolGranadillaYucaGulupa</v>
      </c>
      <c r="K5465">
        <v>0.15864033428422369</v>
      </c>
      <c r="L5465">
        <v>1.110482339989566</v>
      </c>
      <c r="M5465">
        <v>0.15864033428422361</v>
      </c>
      <c r="N5465">
        <v>0.15864033428422361</v>
      </c>
      <c r="O5465">
        <v>1.5864033428422371</v>
      </c>
      <c r="P5465">
        <v>9.1290301456285068</v>
      </c>
      <c r="Q5465">
        <v>141.65211775966901</v>
      </c>
      <c r="R5465">
        <v>11.15128941063494</v>
      </c>
      <c r="S5465">
        <v>25.699734154044229</v>
      </c>
      <c r="T5465">
        <f t="shared" si="342"/>
        <v>187.6321714699767</v>
      </c>
      <c r="U5465">
        <v>1216498.860229014</v>
      </c>
      <c r="V5465">
        <v>27363613.056016009</v>
      </c>
      <c r="W5465">
        <v>765077.67484146636</v>
      </c>
      <c r="X5465">
        <v>4631579.4213462388</v>
      </c>
      <c r="Y5465">
        <f t="shared" si="343"/>
        <v>33976769.012432732</v>
      </c>
      <c r="Z5465">
        <v>4.0237068274908409E-2</v>
      </c>
      <c r="AA5465">
        <v>1.0871890260401791</v>
      </c>
      <c r="AB5465">
        <v>4.0456623704875357E-2</v>
      </c>
      <c r="AC5465">
        <v>0.14676447094307349</v>
      </c>
      <c r="AD5465">
        <v>0.10810400000000001</v>
      </c>
      <c r="AE5465">
        <v>5.4999999999999997E-3</v>
      </c>
      <c r="AF5465">
        <v>0.49834659984572882</v>
      </c>
      <c r="AG5465">
        <v>0.25144492984049449</v>
      </c>
      <c r="AH5465">
        <v>2.4497988725284601</v>
      </c>
    </row>
    <row r="5466" spans="1:34">
      <c r="A5466" t="s">
        <v>809</v>
      </c>
      <c r="B5466" t="s">
        <v>6232</v>
      </c>
      <c r="C5466" t="s">
        <v>939</v>
      </c>
      <c r="D5466" t="s">
        <v>6297</v>
      </c>
      <c r="E5466" t="s">
        <v>75</v>
      </c>
      <c r="F5466" t="s">
        <v>407</v>
      </c>
      <c r="G5466" t="s">
        <v>39</v>
      </c>
      <c r="I5466" t="str">
        <f t="shared" si="340"/>
        <v>05Qd-611,70177651069644</v>
      </c>
      <c r="J5466" t="str">
        <f t="shared" si="341"/>
        <v>Caña paneleraYucaGulupa</v>
      </c>
      <c r="K5466">
        <v>0.17017765106964419</v>
      </c>
      <c r="L5466">
        <v>0.17017765106964411</v>
      </c>
      <c r="M5466">
        <v>1.3614212085571531</v>
      </c>
      <c r="O5466">
        <v>1.7017765106964411</v>
      </c>
      <c r="P5466">
        <v>10.86049185555455</v>
      </c>
      <c r="Q5466">
        <v>11.96228088437892</v>
      </c>
      <c r="R5466">
        <v>220.55023578625881</v>
      </c>
      <c r="T5466">
        <f t="shared" si="342"/>
        <v>243.37300852619228</v>
      </c>
      <c r="U5466">
        <v>1563753.428767167</v>
      </c>
      <c r="V5466">
        <v>820718.9059314382</v>
      </c>
      <c r="W5466">
        <v>39747334.634586081</v>
      </c>
      <c r="Y5466">
        <f t="shared" si="343"/>
        <v>42131806.969284683</v>
      </c>
      <c r="Z5466">
        <v>4.894253512487149E-2</v>
      </c>
      <c r="AA5466">
        <v>4.3398882279012223E-2</v>
      </c>
      <c r="AB5466">
        <v>1.2595048056731231</v>
      </c>
      <c r="AD5466">
        <v>7.7098E-2</v>
      </c>
      <c r="AE5466">
        <v>5.4999999999999997E-3</v>
      </c>
      <c r="AF5466">
        <v>0.5345894797999291</v>
      </c>
      <c r="AG5466">
        <v>0.26973157694538591</v>
      </c>
      <c r="AH5466">
        <v>2.5886955674417562</v>
      </c>
    </row>
    <row r="5467" spans="1:34">
      <c r="A5467" t="s">
        <v>809</v>
      </c>
      <c r="B5467" t="s">
        <v>6232</v>
      </c>
      <c r="C5467" t="s">
        <v>941</v>
      </c>
      <c r="D5467" t="s">
        <v>6298</v>
      </c>
      <c r="E5467" t="s">
        <v>62</v>
      </c>
      <c r="F5467" t="s">
        <v>75</v>
      </c>
      <c r="G5467" t="s">
        <v>407</v>
      </c>
      <c r="H5467" t="s">
        <v>39</v>
      </c>
      <c r="I5467" t="str">
        <f t="shared" si="340"/>
        <v>05Qd-611,78435912260067</v>
      </c>
      <c r="J5467" t="str">
        <f t="shared" si="341"/>
        <v>CaféCaña paneleraYucaGulupa</v>
      </c>
      <c r="K5467">
        <v>0.1784359122600675</v>
      </c>
      <c r="L5467">
        <v>0.1784359122600675</v>
      </c>
      <c r="M5467">
        <v>0.1784359122600675</v>
      </c>
      <c r="N5467">
        <v>1.249051385820473</v>
      </c>
      <c r="O5467">
        <v>1.784359122600675</v>
      </c>
      <c r="P5467">
        <v>27.479130488050391</v>
      </c>
      <c r="Q5467">
        <v>11.387522154985181</v>
      </c>
      <c r="R5467">
        <v>12.54277802578078</v>
      </c>
      <c r="S5467">
        <v>202.34632450291659</v>
      </c>
      <c r="T5467">
        <f t="shared" si="342"/>
        <v>253.75575517173294</v>
      </c>
      <c r="U5467">
        <v>2572553.371672336</v>
      </c>
      <c r="V5467">
        <v>1639638.1537648949</v>
      </c>
      <c r="W5467">
        <v>860546.17494413978</v>
      </c>
      <c r="X5467">
        <v>36466644.632791936</v>
      </c>
      <c r="Y5467">
        <f t="shared" si="343"/>
        <v>41539382.333173305</v>
      </c>
      <c r="Z5467">
        <v>0.1116283257694419</v>
      </c>
      <c r="AA5467">
        <v>5.1317583997870973E-2</v>
      </c>
      <c r="AB5467">
        <v>4.5504912671251271E-2</v>
      </c>
      <c r="AC5467">
        <v>1.155547021807334</v>
      </c>
      <c r="AD5467">
        <v>0.10667</v>
      </c>
      <c r="AE5467">
        <v>5.4999999999999997E-3</v>
      </c>
      <c r="AF5467">
        <v>0.56053166154995027</v>
      </c>
      <c r="AG5467">
        <v>0.28282092093220701</v>
      </c>
      <c r="AH5467">
        <v>2.739881705082833</v>
      </c>
    </row>
    <row r="5468" spans="1:34">
      <c r="A5468" t="s">
        <v>809</v>
      </c>
      <c r="B5468" t="s">
        <v>6232</v>
      </c>
      <c r="C5468" t="s">
        <v>943</v>
      </c>
      <c r="D5468" t="s">
        <v>6299</v>
      </c>
      <c r="E5468" t="s">
        <v>63</v>
      </c>
      <c r="F5468" t="s">
        <v>75</v>
      </c>
      <c r="G5468" t="s">
        <v>407</v>
      </c>
      <c r="H5468" t="s">
        <v>39</v>
      </c>
      <c r="I5468" t="str">
        <f t="shared" si="340"/>
        <v>05Qd-611,86131272858408</v>
      </c>
      <c r="J5468" t="str">
        <f t="shared" si="341"/>
        <v>PlátanoCaña paneleraYucaGulupa</v>
      </c>
      <c r="K5468">
        <v>0.18613127285840811</v>
      </c>
      <c r="L5468">
        <v>0.18613127285840811</v>
      </c>
      <c r="M5468">
        <v>0.18613127285840811</v>
      </c>
      <c r="N5468">
        <v>1.302918910008857</v>
      </c>
      <c r="O5468">
        <v>1.8613127285840809</v>
      </c>
      <c r="P5468">
        <v>11.706474909006101</v>
      </c>
      <c r="Q5468">
        <v>11.878628951785601</v>
      </c>
      <c r="R5468">
        <v>13.08370725124211</v>
      </c>
      <c r="S5468">
        <v>211.07286342143479</v>
      </c>
      <c r="T5468">
        <f t="shared" si="342"/>
        <v>247.7416745334686</v>
      </c>
      <c r="U5468">
        <v>945274.16450380348</v>
      </c>
      <c r="V5468">
        <v>1710350.4150143471</v>
      </c>
      <c r="W5468">
        <v>897658.73285830044</v>
      </c>
      <c r="X5468">
        <v>38039332.421401843</v>
      </c>
      <c r="Y5468">
        <f t="shared" si="343"/>
        <v>41592615.733778298</v>
      </c>
      <c r="Z5468">
        <v>4.0364606697233893E-2</v>
      </c>
      <c r="AA5468">
        <v>5.3530744504056947E-2</v>
      </c>
      <c r="AB5468">
        <v>4.7467391566704223E-2</v>
      </c>
      <c r="AC5468">
        <v>1.2053820068645209</v>
      </c>
      <c r="AD5468">
        <v>0.10412399999999999</v>
      </c>
      <c r="AE5468">
        <v>5.4999999999999997E-3</v>
      </c>
      <c r="AF5468">
        <v>0.58470556918871663</v>
      </c>
      <c r="AG5468">
        <v>0.29501806748057691</v>
      </c>
      <c r="AH5468">
        <v>2.8506603652533751</v>
      </c>
    </row>
    <row r="5469" spans="1:34">
      <c r="A5469" t="s">
        <v>809</v>
      </c>
      <c r="B5469" t="s">
        <v>6232</v>
      </c>
      <c r="C5469" t="s">
        <v>945</v>
      </c>
      <c r="D5469" t="s">
        <v>6300</v>
      </c>
      <c r="E5469" t="s">
        <v>38</v>
      </c>
      <c r="F5469" t="s">
        <v>75</v>
      </c>
      <c r="G5469" t="s">
        <v>407</v>
      </c>
      <c r="H5469" t="s">
        <v>39</v>
      </c>
      <c r="I5469" t="str">
        <f t="shared" si="340"/>
        <v>05Qd-611,86979701575658</v>
      </c>
      <c r="J5469" t="str">
        <f t="shared" si="341"/>
        <v>FríjolCaña paneleraYucaGulupa</v>
      </c>
      <c r="K5469">
        <v>0.1869797015756576</v>
      </c>
      <c r="L5469">
        <v>0.18697970157565749</v>
      </c>
      <c r="M5469">
        <v>0.1869797015756576</v>
      </c>
      <c r="N5469">
        <v>1.308857911029603</v>
      </c>
      <c r="O5469">
        <v>1.869797015756576</v>
      </c>
      <c r="P5469">
        <v>10.759831917944661</v>
      </c>
      <c r="Q5469">
        <v>11.93277444689492</v>
      </c>
      <c r="R5469">
        <v>13.143345767594409</v>
      </c>
      <c r="S5469">
        <v>212.03498158679579</v>
      </c>
      <c r="T5469">
        <f t="shared" si="342"/>
        <v>247.87093371922978</v>
      </c>
      <c r="U5469">
        <v>1433813.127531772</v>
      </c>
      <c r="V5469">
        <v>1718146.581592768</v>
      </c>
      <c r="W5469">
        <v>901750.46572806989</v>
      </c>
      <c r="X5469">
        <v>38212724.358800068</v>
      </c>
      <c r="Y5469">
        <f t="shared" si="343"/>
        <v>42266434.533652678</v>
      </c>
      <c r="Z5469">
        <v>4.742498212870902E-2</v>
      </c>
      <c r="AA5469">
        <v>5.3774749824578957E-2</v>
      </c>
      <c r="AB5469">
        <v>4.7683758744125039E-2</v>
      </c>
      <c r="AC5469">
        <v>1.210876412475004</v>
      </c>
      <c r="AD5469">
        <v>0.10412399999999999</v>
      </c>
      <c r="AE5469">
        <v>5.4999999999999997E-3</v>
      </c>
      <c r="AF5469">
        <v>0.58737079029002393</v>
      </c>
      <c r="AG5469">
        <v>0.29636282699741728</v>
      </c>
      <c r="AH5469">
        <v>2.863154633044017</v>
      </c>
    </row>
    <row r="5470" spans="1:34">
      <c r="A5470" t="s">
        <v>809</v>
      </c>
      <c r="B5470" t="s">
        <v>6232</v>
      </c>
      <c r="C5470" t="s">
        <v>947</v>
      </c>
      <c r="D5470" t="s">
        <v>6301</v>
      </c>
      <c r="E5470" t="s">
        <v>46</v>
      </c>
      <c r="F5470" t="s">
        <v>75</v>
      </c>
      <c r="G5470" t="s">
        <v>407</v>
      </c>
      <c r="H5470" t="s">
        <v>39</v>
      </c>
      <c r="I5470" t="str">
        <f t="shared" si="340"/>
        <v>05Qd-611,56280577135091</v>
      </c>
      <c r="J5470" t="str">
        <f t="shared" si="341"/>
        <v>GranadillaCaña paneleraYucaGulupa</v>
      </c>
      <c r="K5470">
        <v>1.093964039945635</v>
      </c>
      <c r="L5470">
        <v>0.1562805771350908</v>
      </c>
      <c r="M5470">
        <v>0.1562805771350908</v>
      </c>
      <c r="N5470">
        <v>0.15628057713509069</v>
      </c>
      <c r="O5470">
        <v>1.562805771350908</v>
      </c>
      <c r="P5470">
        <v>139.54505842270169</v>
      </c>
      <c r="Q5470">
        <v>9.9736006725255315</v>
      </c>
      <c r="R5470">
        <v>10.98541523350638</v>
      </c>
      <c r="S5470">
        <v>25.317453495884699</v>
      </c>
      <c r="T5470">
        <f t="shared" si="342"/>
        <v>185.8215278246183</v>
      </c>
      <c r="U5470">
        <v>26956582.386127532</v>
      </c>
      <c r="V5470">
        <v>1436053.951906394</v>
      </c>
      <c r="W5470">
        <v>753697.23038517497</v>
      </c>
      <c r="X5470">
        <v>4562685.1978146797</v>
      </c>
      <c r="Y5470">
        <f t="shared" si="343"/>
        <v>33709018.766233779</v>
      </c>
      <c r="Z5470">
        <v>1.0710172114242269</v>
      </c>
      <c r="AA5470">
        <v>4.4945782173472101E-2</v>
      </c>
      <c r="AB5470">
        <v>3.9854835972593379E-2</v>
      </c>
      <c r="AC5470">
        <v>0.14458136592687931</v>
      </c>
      <c r="AD5470">
        <v>0.10412399999999999</v>
      </c>
      <c r="AE5470">
        <v>5.4999999999999997E-3</v>
      </c>
      <c r="AF5470">
        <v>0.49093375016258878</v>
      </c>
      <c r="AG5470">
        <v>0.2477047147591189</v>
      </c>
      <c r="AH5470">
        <v>2.411068236272615</v>
      </c>
    </row>
    <row r="5471" spans="1:34">
      <c r="A5471" t="s">
        <v>809</v>
      </c>
      <c r="B5471" t="s">
        <v>6232</v>
      </c>
      <c r="C5471" t="s">
        <v>949</v>
      </c>
      <c r="D5471" t="s">
        <v>6302</v>
      </c>
      <c r="E5471" t="s">
        <v>62</v>
      </c>
      <c r="F5471" t="s">
        <v>63</v>
      </c>
      <c r="G5471" t="s">
        <v>168</v>
      </c>
      <c r="I5471" t="str">
        <f t="shared" si="340"/>
        <v>05Qd-615,26018205131839</v>
      </c>
      <c r="J5471" t="str">
        <f t="shared" si="341"/>
        <v>CaféPlátanoBovinos DP</v>
      </c>
      <c r="K5471">
        <v>1.7341638461865541</v>
      </c>
      <c r="L5471">
        <v>0.52601820513183939</v>
      </c>
      <c r="M5471">
        <v>3</v>
      </c>
      <c r="O5471">
        <v>5.2601820513183926</v>
      </c>
      <c r="P5471">
        <v>267.06123231272937</v>
      </c>
      <c r="Q5471">
        <v>33.083204264877168</v>
      </c>
      <c r="R5471">
        <v>75</v>
      </c>
      <c r="T5471">
        <f t="shared" si="342"/>
        <v>375.14443657760654</v>
      </c>
      <c r="U5471">
        <v>25001856.369794641</v>
      </c>
      <c r="V5471">
        <v>2671401.8108501229</v>
      </c>
      <c r="W5471">
        <v>8274869.7558648475</v>
      </c>
      <c r="Y5471">
        <f t="shared" si="343"/>
        <v>35948127.936509609</v>
      </c>
      <c r="Z5471">
        <v>1.084881424976597</v>
      </c>
      <c r="AA5471">
        <v>0.1140728134486212</v>
      </c>
      <c r="AB5471">
        <v>0.21796463297412441</v>
      </c>
      <c r="AD5471">
        <v>8.873700000000001E-2</v>
      </c>
      <c r="AE5471">
        <v>5.4999999999999997E-3</v>
      </c>
      <c r="AF5471">
        <v>1.6524132098382389</v>
      </c>
      <c r="AG5471">
        <v>0.8337388551339654</v>
      </c>
      <c r="AH5471">
        <v>7.8405711162905973</v>
      </c>
    </row>
    <row r="5472" spans="1:34">
      <c r="A5472" t="s">
        <v>809</v>
      </c>
      <c r="B5472" t="s">
        <v>6232</v>
      </c>
      <c r="C5472" t="s">
        <v>951</v>
      </c>
      <c r="D5472" t="s">
        <v>6303</v>
      </c>
      <c r="E5472" t="s">
        <v>62</v>
      </c>
      <c r="F5472" t="s">
        <v>38</v>
      </c>
      <c r="G5472" t="s">
        <v>168</v>
      </c>
      <c r="I5472" t="str">
        <f t="shared" si="340"/>
        <v>05Qd-615,29404957419769</v>
      </c>
      <c r="J5472" t="str">
        <f t="shared" si="341"/>
        <v>CaféFríjolBovinos DP</v>
      </c>
      <c r="K5472">
        <v>1.764644616777916</v>
      </c>
      <c r="L5472">
        <v>0.52940495741976856</v>
      </c>
      <c r="M5472">
        <v>3</v>
      </c>
      <c r="O5472">
        <v>5.2940495741976852</v>
      </c>
      <c r="P5472">
        <v>271.75527098379911</v>
      </c>
      <c r="Q5472">
        <v>30.46484891333759</v>
      </c>
      <c r="R5472">
        <v>75</v>
      </c>
      <c r="T5472">
        <f t="shared" si="342"/>
        <v>377.22011989713667</v>
      </c>
      <c r="U5472">
        <v>25441304.954795249</v>
      </c>
      <c r="V5472">
        <v>4059626.6403908101</v>
      </c>
      <c r="W5472">
        <v>8274869.7558648475</v>
      </c>
      <c r="Y5472">
        <f t="shared" si="343"/>
        <v>37775801.351050906</v>
      </c>
      <c r="Z5472">
        <v>1.1039499933279999</v>
      </c>
      <c r="AA5472">
        <v>0.13427671791594681</v>
      </c>
      <c r="AB5472">
        <v>0.21796463297412441</v>
      </c>
      <c r="AD5472">
        <v>8.873700000000001E-2</v>
      </c>
      <c r="AE5472">
        <v>5.4999999999999997E-3</v>
      </c>
      <c r="AF5472">
        <v>1.6630522222610531</v>
      </c>
      <c r="AG5472">
        <v>0.83910685751033309</v>
      </c>
      <c r="AH5472">
        <v>7.8904456539690706</v>
      </c>
    </row>
    <row r="5473" spans="1:34">
      <c r="A5473" t="s">
        <v>809</v>
      </c>
      <c r="B5473" t="s">
        <v>6232</v>
      </c>
      <c r="C5473" t="s">
        <v>953</v>
      </c>
      <c r="D5473" t="s">
        <v>6304</v>
      </c>
      <c r="E5473" t="s">
        <v>63</v>
      </c>
      <c r="F5473" t="s">
        <v>38</v>
      </c>
      <c r="G5473" t="s">
        <v>168</v>
      </c>
      <c r="I5473" t="str">
        <f t="shared" si="340"/>
        <v>05Qd-617,69771112630527</v>
      </c>
      <c r="J5473" t="str">
        <f t="shared" si="341"/>
        <v>PlátanoFríjolBovinos DP</v>
      </c>
      <c r="K5473">
        <v>3.9279400136747449</v>
      </c>
      <c r="L5473">
        <v>0.76977111263052711</v>
      </c>
      <c r="M5473">
        <v>3</v>
      </c>
      <c r="O5473">
        <v>7.697711126305272</v>
      </c>
      <c r="P5473">
        <v>247.0424797940521</v>
      </c>
      <c r="Q5473">
        <v>44.296828572283971</v>
      </c>
      <c r="R5473">
        <v>75</v>
      </c>
      <c r="T5473">
        <f t="shared" si="342"/>
        <v>366.33930836633607</v>
      </c>
      <c r="U5473">
        <v>19948180.43001271</v>
      </c>
      <c r="V5473">
        <v>5902822.1629597312</v>
      </c>
      <c r="W5473">
        <v>8274869.7558648475</v>
      </c>
      <c r="Y5473">
        <f t="shared" si="343"/>
        <v>34125872.348837286</v>
      </c>
      <c r="Z5473">
        <v>0.85181684596826968</v>
      </c>
      <c r="AA5473">
        <v>0.1952424832859605</v>
      </c>
      <c r="AB5473">
        <v>0.21796463297412441</v>
      </c>
      <c r="AD5473">
        <v>8.6191000000000004E-2</v>
      </c>
      <c r="AE5473">
        <v>5.4999999999999997E-3</v>
      </c>
      <c r="AF5473">
        <v>2.4181291496246931</v>
      </c>
      <c r="AG5473">
        <v>1.2200872135193861</v>
      </c>
      <c r="AH5473">
        <v>11.427618489449349</v>
      </c>
    </row>
    <row r="5474" spans="1:34">
      <c r="A5474" t="s">
        <v>809</v>
      </c>
      <c r="B5474" t="s">
        <v>6232</v>
      </c>
      <c r="C5474" t="s">
        <v>955</v>
      </c>
      <c r="D5474" t="s">
        <v>6305</v>
      </c>
      <c r="E5474" t="s">
        <v>62</v>
      </c>
      <c r="F5474" t="s">
        <v>63</v>
      </c>
      <c r="G5474" t="s">
        <v>38</v>
      </c>
      <c r="H5474" t="s">
        <v>168</v>
      </c>
      <c r="I5474" t="str">
        <f t="shared" si="340"/>
        <v>05Qd-615,63913021271135</v>
      </c>
      <c r="J5474" t="str">
        <f t="shared" si="341"/>
        <v>CaféPlátanoFríjolBovinos DP</v>
      </c>
      <c r="K5474">
        <v>1.5113041701690799</v>
      </c>
      <c r="L5474">
        <v>0.56391302127113507</v>
      </c>
      <c r="M5474">
        <v>0.56391302127113507</v>
      </c>
      <c r="N5474">
        <v>3</v>
      </c>
      <c r="O5474">
        <v>5.6391302127113514</v>
      </c>
      <c r="P5474">
        <v>232.74084220603831</v>
      </c>
      <c r="Q5474">
        <v>35.466547523124397</v>
      </c>
      <c r="R5474">
        <v>32.450631133148043</v>
      </c>
      <c r="S5474">
        <v>75</v>
      </c>
      <c r="T5474">
        <f t="shared" si="342"/>
        <v>375.65802086231071</v>
      </c>
      <c r="U5474">
        <v>21788834.93432847</v>
      </c>
      <c r="V5474">
        <v>2863851.9570023362</v>
      </c>
      <c r="W5474">
        <v>4324244.2140570814</v>
      </c>
      <c r="X5474">
        <v>8274869.7558648475</v>
      </c>
      <c r="Y5474">
        <f t="shared" si="343"/>
        <v>37251800.86125274</v>
      </c>
      <c r="Z5474">
        <v>0.94546188660983321</v>
      </c>
      <c r="AA5474">
        <v>0.1222907196920833</v>
      </c>
      <c r="AB5474">
        <v>0.14302924184050339</v>
      </c>
      <c r="AC5474">
        <v>0.21796463297412441</v>
      </c>
      <c r="AD5474">
        <v>0.115763</v>
      </c>
      <c r="AE5474">
        <v>5.4999999999999997E-3</v>
      </c>
      <c r="AF5474">
        <v>1.7714545170821001</v>
      </c>
      <c r="AG5474">
        <v>0.89380213871474912</v>
      </c>
      <c r="AH5474">
        <v>8.4256498685081986</v>
      </c>
    </row>
    <row r="5475" spans="1:34">
      <c r="A5475" t="s">
        <v>809</v>
      </c>
      <c r="B5475" t="s">
        <v>6232</v>
      </c>
      <c r="C5475" t="s">
        <v>957</v>
      </c>
      <c r="D5475" t="s">
        <v>6306</v>
      </c>
      <c r="E5475" t="s">
        <v>62</v>
      </c>
      <c r="F5475" t="s">
        <v>46</v>
      </c>
      <c r="G5475" t="s">
        <v>168</v>
      </c>
      <c r="I5475" t="str">
        <f t="shared" si="340"/>
        <v>05Qd-614,25073661935271</v>
      </c>
      <c r="J5475" t="str">
        <f t="shared" si="341"/>
        <v>CaféGranadillaBovinos DP</v>
      </c>
      <c r="K5475">
        <v>0.42507366193527102</v>
      </c>
      <c r="L5475">
        <v>0.82566295741743911</v>
      </c>
      <c r="M5475">
        <v>3</v>
      </c>
      <c r="O5475">
        <v>4.2507366193527103</v>
      </c>
      <c r="P5475">
        <v>65.461343938031732</v>
      </c>
      <c r="Q5475">
        <v>105.32081624548</v>
      </c>
      <c r="R5475">
        <v>75</v>
      </c>
      <c r="T5475">
        <f t="shared" si="342"/>
        <v>245.78216018351173</v>
      </c>
      <c r="U5475">
        <v>6128389.0017996663</v>
      </c>
      <c r="V5475">
        <v>20345322.80960805</v>
      </c>
      <c r="W5475">
        <v>8274869.7558648475</v>
      </c>
      <c r="Y5475">
        <f t="shared" si="343"/>
        <v>34748581.567272559</v>
      </c>
      <c r="Z5475">
        <v>0.26592326964631452</v>
      </c>
      <c r="AA5475">
        <v>0.80834397287268345</v>
      </c>
      <c r="AB5475">
        <v>0.21796463297412441</v>
      </c>
      <c r="AD5475">
        <v>8.873700000000001E-2</v>
      </c>
      <c r="AE5475">
        <v>5.4999999999999997E-3</v>
      </c>
      <c r="AF5475">
        <v>1.3353099327809561</v>
      </c>
      <c r="AG5475">
        <v>0.67374175416740456</v>
      </c>
      <c r="AH5475">
        <v>6.3540253063010717</v>
      </c>
    </row>
    <row r="5476" spans="1:34">
      <c r="A5476" t="s">
        <v>809</v>
      </c>
      <c r="B5476" t="s">
        <v>6232</v>
      </c>
      <c r="C5476" t="s">
        <v>959</v>
      </c>
      <c r="D5476" t="s">
        <v>6307</v>
      </c>
      <c r="E5476" t="s">
        <v>63</v>
      </c>
      <c r="F5476" t="s">
        <v>46</v>
      </c>
      <c r="G5476" t="s">
        <v>168</v>
      </c>
      <c r="I5476" t="str">
        <f t="shared" si="340"/>
        <v>05Qd-614,39285402160891</v>
      </c>
      <c r="J5476" t="str">
        <f t="shared" si="341"/>
        <v>PlátanoGranadillaBovinos DP</v>
      </c>
      <c r="K5476">
        <v>0.43928540216089101</v>
      </c>
      <c r="L5476">
        <v>0.95356861944802018</v>
      </c>
      <c r="M5476">
        <v>3</v>
      </c>
      <c r="O5476">
        <v>4.3928540216089109</v>
      </c>
      <c r="P5476">
        <v>27.628261813913799</v>
      </c>
      <c r="Q5476">
        <v>121.6363462162263</v>
      </c>
      <c r="R5476">
        <v>75</v>
      </c>
      <c r="T5476">
        <f t="shared" si="342"/>
        <v>224.2646080301401</v>
      </c>
      <c r="U5476">
        <v>2230926.2443084172</v>
      </c>
      <c r="V5476">
        <v>23497071.304330859</v>
      </c>
      <c r="W5476">
        <v>8274869.7558648475</v>
      </c>
      <c r="Y5476">
        <f t="shared" si="343"/>
        <v>34002867.304504126</v>
      </c>
      <c r="Z5476">
        <v>9.5263854449376559E-2</v>
      </c>
      <c r="AA5476">
        <v>0.9335667045816437</v>
      </c>
      <c r="AB5476">
        <v>0.21796463297412441</v>
      </c>
      <c r="AD5476">
        <v>8.6191000000000004E-2</v>
      </c>
      <c r="AE5476">
        <v>5.4999999999999997E-3</v>
      </c>
      <c r="AF5476">
        <v>1.379954142913794</v>
      </c>
      <c r="AG5476">
        <v>0.69626736242501241</v>
      </c>
      <c r="AH5476">
        <v>6.5607665269477176</v>
      </c>
    </row>
    <row r="5477" spans="1:34">
      <c r="A5477" t="s">
        <v>809</v>
      </c>
      <c r="B5477" t="s">
        <v>6232</v>
      </c>
      <c r="C5477" t="s">
        <v>961</v>
      </c>
      <c r="D5477" t="s">
        <v>6308</v>
      </c>
      <c r="E5477" t="s">
        <v>62</v>
      </c>
      <c r="F5477" t="s">
        <v>63</v>
      </c>
      <c r="G5477" t="s">
        <v>46</v>
      </c>
      <c r="H5477" t="s">
        <v>168</v>
      </c>
      <c r="I5477" t="str">
        <f t="shared" si="340"/>
        <v>05Qd-614,62412594276481</v>
      </c>
      <c r="J5477" t="str">
        <f t="shared" si="341"/>
        <v>CaféPlátanoGranadillaBovinos DP</v>
      </c>
      <c r="K5477">
        <v>0.46241259427648113</v>
      </c>
      <c r="L5477">
        <v>0.46241259427648113</v>
      </c>
      <c r="M5477">
        <v>0.6993007542118499</v>
      </c>
      <c r="N5477">
        <v>3</v>
      </c>
      <c r="O5477">
        <v>4.6241259427648123</v>
      </c>
      <c r="P5477">
        <v>71.211539518578093</v>
      </c>
      <c r="Q5477">
        <v>29.082815312953539</v>
      </c>
      <c r="R5477">
        <v>89.2021684793052</v>
      </c>
      <c r="S5477">
        <v>75</v>
      </c>
      <c r="T5477">
        <f t="shared" si="342"/>
        <v>264.49652331083684</v>
      </c>
      <c r="U5477">
        <v>6666713.3507066546</v>
      </c>
      <c r="V5477">
        <v>2348378.4965208308</v>
      </c>
      <c r="W5477">
        <v>17231606.986395679</v>
      </c>
      <c r="X5477">
        <v>8274869.7558648475</v>
      </c>
      <c r="Y5477">
        <f t="shared" si="343"/>
        <v>34521568.589488015</v>
      </c>
      <c r="Z5477">
        <v>0.28928225859912587</v>
      </c>
      <c r="AA5477">
        <v>0.1002792395559261</v>
      </c>
      <c r="AB5477">
        <v>0.68463232462380941</v>
      </c>
      <c r="AC5477">
        <v>0.21796463297412441</v>
      </c>
      <c r="AD5477">
        <v>0.115763</v>
      </c>
      <c r="AE5477">
        <v>5.4999999999999997E-3</v>
      </c>
      <c r="AF5477">
        <v>1.4526050081983699</v>
      </c>
      <c r="AG5477">
        <v>0.73292396192822273</v>
      </c>
      <c r="AH5477">
        <v>6.930917912891406</v>
      </c>
    </row>
    <row r="5478" spans="1:34">
      <c r="A5478" t="s">
        <v>809</v>
      </c>
      <c r="B5478" t="s">
        <v>6232</v>
      </c>
      <c r="C5478" t="s">
        <v>963</v>
      </c>
      <c r="D5478" t="s">
        <v>6309</v>
      </c>
      <c r="E5478" t="s">
        <v>38</v>
      </c>
      <c r="F5478" t="s">
        <v>46</v>
      </c>
      <c r="G5478" t="s">
        <v>168</v>
      </c>
      <c r="I5478" t="str">
        <f t="shared" si="340"/>
        <v>05Qd-614,40836125877541</v>
      </c>
      <c r="J5478" t="str">
        <f t="shared" si="341"/>
        <v>FríjolGranadillaBovinos DP</v>
      </c>
      <c r="K5478">
        <v>0.44083612587754117</v>
      </c>
      <c r="L5478">
        <v>0.96752513289787201</v>
      </c>
      <c r="M5478">
        <v>3</v>
      </c>
      <c r="O5478">
        <v>4.4083612587754128</v>
      </c>
      <c r="P5478">
        <v>25.368115243680329</v>
      </c>
      <c r="Q5478">
        <v>123.41662638414989</v>
      </c>
      <c r="R5478">
        <v>75</v>
      </c>
      <c r="T5478">
        <f t="shared" si="342"/>
        <v>223.78474162783021</v>
      </c>
      <c r="U5478">
        <v>3380455.8411796931</v>
      </c>
      <c r="V5478">
        <v>23840976.488501921</v>
      </c>
      <c r="W5478">
        <v>8274869.7558648475</v>
      </c>
      <c r="Y5478">
        <f t="shared" si="343"/>
        <v>35496302.085546464</v>
      </c>
      <c r="Z5478">
        <v>0.1118123797142347</v>
      </c>
      <c r="AA5478">
        <v>0.9472304682616709</v>
      </c>
      <c r="AB5478">
        <v>0.21796463297412441</v>
      </c>
      <c r="AD5478">
        <v>8.6191000000000004E-2</v>
      </c>
      <c r="AE5478">
        <v>5.4999999999999997E-3</v>
      </c>
      <c r="AF5478">
        <v>1.384825526316884</v>
      </c>
      <c r="AG5478">
        <v>0.69872525951590292</v>
      </c>
      <c r="AH5478">
        <v>6.5836030446081999</v>
      </c>
    </row>
    <row r="5479" spans="1:34">
      <c r="A5479" t="s">
        <v>809</v>
      </c>
      <c r="B5479" t="s">
        <v>6232</v>
      </c>
      <c r="C5479" t="s">
        <v>965</v>
      </c>
      <c r="D5479" t="s">
        <v>6310</v>
      </c>
      <c r="E5479" t="s">
        <v>62</v>
      </c>
      <c r="F5479" t="s">
        <v>38</v>
      </c>
      <c r="G5479" t="s">
        <v>46</v>
      </c>
      <c r="H5479" t="s">
        <v>168</v>
      </c>
      <c r="I5479" t="str">
        <f t="shared" si="340"/>
        <v>05Qd-614,64131218447049</v>
      </c>
      <c r="J5479" t="str">
        <f t="shared" si="341"/>
        <v>CaféFríjolGranadillaBovinos DP</v>
      </c>
      <c r="K5479">
        <v>0.46413121844704908</v>
      </c>
      <c r="L5479">
        <v>0.46413121844704908</v>
      </c>
      <c r="M5479">
        <v>0.71304974757639372</v>
      </c>
      <c r="N5479">
        <v>3</v>
      </c>
      <c r="O5479">
        <v>4.6413121844704914</v>
      </c>
      <c r="P5479">
        <v>71.476207640845573</v>
      </c>
      <c r="Q5479">
        <v>26.7086419342711</v>
      </c>
      <c r="R5479">
        <v>90.955977573801533</v>
      </c>
      <c r="S5479">
        <v>75</v>
      </c>
      <c r="T5479">
        <f t="shared" si="342"/>
        <v>264.14082714891822</v>
      </c>
      <c r="U5479">
        <v>6691491.1678435346</v>
      </c>
      <c r="V5479">
        <v>3559089.1861458211</v>
      </c>
      <c r="W5479">
        <v>17570398.62745918</v>
      </c>
      <c r="X5479">
        <v>8274869.7558648475</v>
      </c>
      <c r="Y5479">
        <f t="shared" si="343"/>
        <v>36095848.737313382</v>
      </c>
      <c r="Z5479">
        <v>0.29035741850588159</v>
      </c>
      <c r="AA5479">
        <v>0.11772087854852401</v>
      </c>
      <c r="AB5479">
        <v>0.6980929211292628</v>
      </c>
      <c r="AC5479">
        <v>0.21796463297412441</v>
      </c>
      <c r="AD5479">
        <v>0.115763</v>
      </c>
      <c r="AE5479">
        <v>5.4999999999999997E-3</v>
      </c>
      <c r="AF5479">
        <v>1.458003827582353</v>
      </c>
      <c r="AG5479">
        <v>0.73564798123857289</v>
      </c>
      <c r="AH5479">
        <v>6.956226993291418</v>
      </c>
    </row>
    <row r="5480" spans="1:34">
      <c r="A5480" t="s">
        <v>809</v>
      </c>
      <c r="B5480" t="s">
        <v>6232</v>
      </c>
      <c r="C5480" t="s">
        <v>967</v>
      </c>
      <c r="D5480" t="s">
        <v>6311</v>
      </c>
      <c r="E5480" t="s">
        <v>63</v>
      </c>
      <c r="F5480" t="s">
        <v>38</v>
      </c>
      <c r="G5480" t="s">
        <v>46</v>
      </c>
      <c r="H5480" t="s">
        <v>168</v>
      </c>
      <c r="I5480" t="str">
        <f t="shared" si="340"/>
        <v>05Qd-614,81126824040247</v>
      </c>
      <c r="J5480" t="str">
        <f t="shared" si="341"/>
        <v>PlátanoFríjolGranadillaBovinos DP</v>
      </c>
      <c r="K5480">
        <v>0.48112682404024731</v>
      </c>
      <c r="L5480">
        <v>0.48112682404024742</v>
      </c>
      <c r="M5480">
        <v>0.84901459232197996</v>
      </c>
      <c r="N5480">
        <v>3</v>
      </c>
      <c r="O5480">
        <v>4.8112682404024749</v>
      </c>
      <c r="P5480">
        <v>30.259821507595309</v>
      </c>
      <c r="Q5480">
        <v>27.686661783406961</v>
      </c>
      <c r="R5480">
        <v>108.2995295651442</v>
      </c>
      <c r="S5480">
        <v>75</v>
      </c>
      <c r="T5480">
        <f t="shared" si="342"/>
        <v>241.24601285614648</v>
      </c>
      <c r="U5480">
        <v>2443419.3654334578</v>
      </c>
      <c r="V5480">
        <v>3689416.2869194839</v>
      </c>
      <c r="W5480">
        <v>20920735.023510709</v>
      </c>
      <c r="X5480">
        <v>8274869.7558648475</v>
      </c>
      <c r="Y5480">
        <f t="shared" si="343"/>
        <v>35328440.431728497</v>
      </c>
      <c r="Z5480">
        <v>0.10433762540616801</v>
      </c>
      <c r="AA5480">
        <v>0.1220315940151324</v>
      </c>
      <c r="AB5480">
        <v>0.83120578732400752</v>
      </c>
      <c r="AC5480">
        <v>0.21796463297412441</v>
      </c>
      <c r="AD5480">
        <v>0.113217</v>
      </c>
      <c r="AE5480">
        <v>5.4999999999999997E-3</v>
      </c>
      <c r="AF5480">
        <v>1.5113931645243379</v>
      </c>
      <c r="AG5480">
        <v>0.76258601610379229</v>
      </c>
      <c r="AH5480">
        <v>7.2039644210306051</v>
      </c>
    </row>
    <row r="5481" spans="1:34">
      <c r="A5481" t="s">
        <v>809</v>
      </c>
      <c r="B5481" t="s">
        <v>6232</v>
      </c>
      <c r="C5481" t="s">
        <v>969</v>
      </c>
      <c r="D5481" t="s">
        <v>6312</v>
      </c>
      <c r="E5481" t="s">
        <v>62</v>
      </c>
      <c r="F5481" t="s">
        <v>75</v>
      </c>
      <c r="G5481" t="s">
        <v>168</v>
      </c>
      <c r="I5481" t="str">
        <f t="shared" si="340"/>
        <v>05Qd-615,16423140219273</v>
      </c>
      <c r="J5481" t="str">
        <f t="shared" si="341"/>
        <v>CaféCaña paneleraBovinos DP</v>
      </c>
      <c r="K5481">
        <v>1.647808261973456</v>
      </c>
      <c r="L5481">
        <v>0.51642314021927305</v>
      </c>
      <c r="M5481">
        <v>3</v>
      </c>
      <c r="O5481">
        <v>5.1642314021927298</v>
      </c>
      <c r="P5481">
        <v>253.76247234391229</v>
      </c>
      <c r="Q5481">
        <v>32.957378792800661</v>
      </c>
      <c r="R5481">
        <v>75</v>
      </c>
      <c r="T5481">
        <f t="shared" si="342"/>
        <v>361.71985113671298</v>
      </c>
      <c r="U5481">
        <v>23756847.186854191</v>
      </c>
      <c r="V5481">
        <v>4745384.9029923854</v>
      </c>
      <c r="W5481">
        <v>8274869.7558648475</v>
      </c>
      <c r="Y5481">
        <f t="shared" si="343"/>
        <v>36777101.845711425</v>
      </c>
      <c r="Z5481">
        <v>1.030857943019106</v>
      </c>
      <c r="AA5481">
        <v>0.14852160386873911</v>
      </c>
      <c r="AB5481">
        <v>0.21796463297412441</v>
      </c>
      <c r="AD5481">
        <v>8.4757000000000013E-2</v>
      </c>
      <c r="AE5481">
        <v>5.4999999999999997E-3</v>
      </c>
      <c r="AF5481">
        <v>1.6222716446678731</v>
      </c>
      <c r="AG5481">
        <v>0.81853067724754769</v>
      </c>
      <c r="AH5481">
        <v>7.6952907241081512</v>
      </c>
    </row>
    <row r="5482" spans="1:34">
      <c r="A5482" t="s">
        <v>809</v>
      </c>
      <c r="B5482" t="s">
        <v>6232</v>
      </c>
      <c r="C5482" t="s">
        <v>971</v>
      </c>
      <c r="D5482" t="s">
        <v>6313</v>
      </c>
      <c r="E5482" t="s">
        <v>63</v>
      </c>
      <c r="F5482" t="s">
        <v>75</v>
      </c>
      <c r="G5482" t="s">
        <v>168</v>
      </c>
      <c r="I5482" t="str">
        <f t="shared" si="340"/>
        <v>05Qd-616,44117187471537</v>
      </c>
      <c r="J5482" t="str">
        <f t="shared" si="341"/>
        <v>PlátanoCaña paneleraBovinos DP</v>
      </c>
      <c r="K5482">
        <v>0.64411718747153734</v>
      </c>
      <c r="L5482">
        <v>2.7970546872438371</v>
      </c>
      <c r="M5482">
        <v>3</v>
      </c>
      <c r="O5482">
        <v>6.4411718747153746</v>
      </c>
      <c r="P5482">
        <v>40.510880185787713</v>
      </c>
      <c r="Q5482">
        <v>178.50398956276939</v>
      </c>
      <c r="R5482">
        <v>75</v>
      </c>
      <c r="T5482">
        <f t="shared" si="342"/>
        <v>294.01486974855709</v>
      </c>
      <c r="U5482">
        <v>3271171.6138795689</v>
      </c>
      <c r="V5482">
        <v>25701987.482697301</v>
      </c>
      <c r="W5482">
        <v>8274869.7558648475</v>
      </c>
      <c r="Y5482">
        <f t="shared" si="343"/>
        <v>37248028.852441713</v>
      </c>
      <c r="Z5482">
        <v>0.13968387224749271</v>
      </c>
      <c r="AA5482">
        <v>0.80442376784595815</v>
      </c>
      <c r="AB5482">
        <v>0.21796463297412441</v>
      </c>
      <c r="AD5482">
        <v>8.2211000000000006E-2</v>
      </c>
      <c r="AE5482">
        <v>5.4999999999999997E-3</v>
      </c>
      <c r="AF5482">
        <v>2.0234047773974999</v>
      </c>
      <c r="AG5482">
        <v>1.020925742142387</v>
      </c>
      <c r="AH5482">
        <v>9.5732133942552622</v>
      </c>
    </row>
    <row r="5483" spans="1:34">
      <c r="A5483" t="s">
        <v>809</v>
      </c>
      <c r="B5483" t="s">
        <v>6232</v>
      </c>
      <c r="C5483" t="s">
        <v>973</v>
      </c>
      <c r="D5483" t="s">
        <v>6314</v>
      </c>
      <c r="E5483" t="s">
        <v>62</v>
      </c>
      <c r="F5483" t="s">
        <v>63</v>
      </c>
      <c r="G5483" t="s">
        <v>75</v>
      </c>
      <c r="H5483" t="s">
        <v>168</v>
      </c>
      <c r="I5483" t="str">
        <f t="shared" si="340"/>
        <v>05Qd-615,49207171864101</v>
      </c>
      <c r="J5483" t="str">
        <f t="shared" si="341"/>
        <v>CaféPlátanoCaña paneleraBovinos DP</v>
      </c>
      <c r="K5483">
        <v>1.3936573749128081</v>
      </c>
      <c r="L5483">
        <v>0.54920717186410106</v>
      </c>
      <c r="M5483">
        <v>0.54920717186410106</v>
      </c>
      <c r="N5483">
        <v>3</v>
      </c>
      <c r="O5483">
        <v>5.4920717186410108</v>
      </c>
      <c r="P5483">
        <v>214.6232357365725</v>
      </c>
      <c r="Q5483">
        <v>34.541642994963652</v>
      </c>
      <c r="R5483">
        <v>35.04960833312488</v>
      </c>
      <c r="S5483">
        <v>75</v>
      </c>
      <c r="T5483">
        <f t="shared" si="342"/>
        <v>359.214487064661</v>
      </c>
      <c r="U5483">
        <v>20092692.851887941</v>
      </c>
      <c r="V5483">
        <v>2789167.78760901</v>
      </c>
      <c r="W5483">
        <v>5046635.6346318219</v>
      </c>
      <c r="X5483">
        <v>8274869.7558648475</v>
      </c>
      <c r="Y5483">
        <f t="shared" si="343"/>
        <v>36203366.029993623</v>
      </c>
      <c r="Z5483">
        <v>0.87186283011801469</v>
      </c>
      <c r="AA5483">
        <v>0.1191015950579052</v>
      </c>
      <c r="AB5483">
        <v>0.15795018400383129</v>
      </c>
      <c r="AC5483">
        <v>0.21796463297412441</v>
      </c>
      <c r="AD5483">
        <v>0.11178299999999999</v>
      </c>
      <c r="AE5483">
        <v>5.4999999999999997E-3</v>
      </c>
      <c r="AF5483">
        <v>1.7252581315102651</v>
      </c>
      <c r="AG5483">
        <v>0.87049336740460026</v>
      </c>
      <c r="AH5483">
        <v>8.2051062175558762</v>
      </c>
    </row>
    <row r="5484" spans="1:34">
      <c r="A5484" t="s">
        <v>809</v>
      </c>
      <c r="B5484" t="s">
        <v>6232</v>
      </c>
      <c r="C5484" t="s">
        <v>975</v>
      </c>
      <c r="D5484" t="s">
        <v>6315</v>
      </c>
      <c r="E5484" t="s">
        <v>38</v>
      </c>
      <c r="F5484" t="s">
        <v>75</v>
      </c>
      <c r="G5484" t="s">
        <v>168</v>
      </c>
      <c r="I5484" t="str">
        <f t="shared" si="340"/>
        <v>05Qd-616,50832644697918</v>
      </c>
      <c r="J5484" t="str">
        <f t="shared" si="341"/>
        <v>FríjolCaña paneleraBovinos DP</v>
      </c>
      <c r="K5484">
        <v>0.65083264469791746</v>
      </c>
      <c r="L5484">
        <v>2.8574938022812582</v>
      </c>
      <c r="M5484">
        <v>3</v>
      </c>
      <c r="O5484">
        <v>6.5083264469791757</v>
      </c>
      <c r="P5484">
        <v>37.45246037216198</v>
      </c>
      <c r="Q5484">
        <v>182.36112657515071</v>
      </c>
      <c r="R5484">
        <v>75</v>
      </c>
      <c r="T5484">
        <f t="shared" si="342"/>
        <v>294.81358694731267</v>
      </c>
      <c r="U5484">
        <v>4990768.4199426658</v>
      </c>
      <c r="V5484">
        <v>26257359.311943799</v>
      </c>
      <c r="W5484">
        <v>8274869.7558648475</v>
      </c>
      <c r="Y5484">
        <f t="shared" si="343"/>
        <v>39522997.487751313</v>
      </c>
      <c r="Z5484">
        <v>0.1650752797414749</v>
      </c>
      <c r="AA5484">
        <v>0.82180585939583251</v>
      </c>
      <c r="AB5484">
        <v>0.21796463297412441</v>
      </c>
      <c r="AD5484">
        <v>8.2211000000000006E-2</v>
      </c>
      <c r="AE5484">
        <v>5.4999999999999997E-3</v>
      </c>
      <c r="AF5484">
        <v>2.044500454548432</v>
      </c>
      <c r="AG5484">
        <v>1.0315697418461991</v>
      </c>
      <c r="AH5484">
        <v>9.6721076433738062</v>
      </c>
    </row>
    <row r="5485" spans="1:34">
      <c r="A5485" t="s">
        <v>809</v>
      </c>
      <c r="B5485" t="s">
        <v>6232</v>
      </c>
      <c r="C5485" t="s">
        <v>977</v>
      </c>
      <c r="D5485" t="s">
        <v>6316</v>
      </c>
      <c r="E5485" t="s">
        <v>62</v>
      </c>
      <c r="F5485" t="s">
        <v>38</v>
      </c>
      <c r="G5485" t="s">
        <v>75</v>
      </c>
      <c r="H5485" t="s">
        <v>168</v>
      </c>
      <c r="I5485" t="str">
        <f t="shared" si="340"/>
        <v>05Qd-615,52900157064458</v>
      </c>
      <c r="J5485" t="str">
        <f t="shared" si="341"/>
        <v>CaféFríjolCaña paneleraBovinos DP</v>
      </c>
      <c r="K5485">
        <v>1.423201256515668</v>
      </c>
      <c r="L5485">
        <v>0.55290015706445861</v>
      </c>
      <c r="M5485">
        <v>0.55290015706445861</v>
      </c>
      <c r="N5485">
        <v>3</v>
      </c>
      <c r="O5485">
        <v>5.529001570644585</v>
      </c>
      <c r="P5485">
        <v>219.1729935034129</v>
      </c>
      <c r="Q5485">
        <v>31.816890856527479</v>
      </c>
      <c r="R5485">
        <v>35.285289313788738</v>
      </c>
      <c r="S5485">
        <v>75</v>
      </c>
      <c r="T5485">
        <f t="shared" si="342"/>
        <v>361.27517367372911</v>
      </c>
      <c r="U5485">
        <v>20518634.08348795</v>
      </c>
      <c r="V5485">
        <v>4239794.4628905449</v>
      </c>
      <c r="W5485">
        <v>5080570.2801810317</v>
      </c>
      <c r="X5485">
        <v>8274869.7558648475</v>
      </c>
      <c r="Y5485">
        <f t="shared" si="343"/>
        <v>38113868.582424372</v>
      </c>
      <c r="Z5485">
        <v>0.89034528691881354</v>
      </c>
      <c r="AA5485">
        <v>0.14023597132083579</v>
      </c>
      <c r="AB5485">
        <v>0.15901227445312399</v>
      </c>
      <c r="AC5485">
        <v>0.21796463297412441</v>
      </c>
      <c r="AD5485">
        <v>0.11178299999999999</v>
      </c>
      <c r="AE5485">
        <v>5.4999999999999997E-3</v>
      </c>
      <c r="AF5485">
        <v>1.73685913213966</v>
      </c>
      <c r="AG5485">
        <v>0.87634674894716669</v>
      </c>
      <c r="AH5485">
        <v>8.2594904517314127</v>
      </c>
    </row>
    <row r="5486" spans="1:34">
      <c r="A5486" t="s">
        <v>809</v>
      </c>
      <c r="B5486" t="s">
        <v>6232</v>
      </c>
      <c r="C5486" t="s">
        <v>979</v>
      </c>
      <c r="D5486" t="s">
        <v>6317</v>
      </c>
      <c r="E5486" t="s">
        <v>63</v>
      </c>
      <c r="F5486" t="s">
        <v>38</v>
      </c>
      <c r="G5486" t="s">
        <v>75</v>
      </c>
      <c r="H5486" t="s">
        <v>168</v>
      </c>
      <c r="I5486" t="str">
        <f t="shared" si="340"/>
        <v>05Qd-616,7115530319813</v>
      </c>
      <c r="J5486" t="str">
        <f t="shared" si="341"/>
        <v>PlátanoFríjolCaña paneleraBovinos DP</v>
      </c>
      <c r="K5486">
        <v>0.67115530319812999</v>
      </c>
      <c r="L5486">
        <v>0.6711553031981301</v>
      </c>
      <c r="M5486">
        <v>2.3692424255850399</v>
      </c>
      <c r="N5486">
        <v>3</v>
      </c>
      <c r="O5486">
        <v>6.7115530319812997</v>
      </c>
      <c r="P5486">
        <v>42.211405940967722</v>
      </c>
      <c r="Q5486">
        <v>38.621936993128763</v>
      </c>
      <c r="R5486">
        <v>151.20162903394601</v>
      </c>
      <c r="S5486">
        <v>75</v>
      </c>
      <c r="T5486">
        <f t="shared" si="342"/>
        <v>307.0349719680425</v>
      </c>
      <c r="U5486">
        <v>3408485.6281272159</v>
      </c>
      <c r="V5486">
        <v>5146608.3014827464</v>
      </c>
      <c r="W5486">
        <v>21770843.252931211</v>
      </c>
      <c r="X5486">
        <v>8274869.7558648475</v>
      </c>
      <c r="Y5486">
        <f t="shared" si="343"/>
        <v>38600806.93840602</v>
      </c>
      <c r="Z5486">
        <v>0.1455473840065748</v>
      </c>
      <c r="AA5486">
        <v>0.17022985913195729</v>
      </c>
      <c r="AB5486">
        <v>0.68138636245529649</v>
      </c>
      <c r="AC5486">
        <v>0.21796463297412441</v>
      </c>
      <c r="AD5486">
        <v>0.109237</v>
      </c>
      <c r="AE5486">
        <v>5.4999999999999997E-3</v>
      </c>
      <c r="AF5486">
        <v>2.1083412665909842</v>
      </c>
      <c r="AG5486">
        <v>1.063781155569036</v>
      </c>
      <c r="AH5486">
        <v>9.9984124541413202</v>
      </c>
    </row>
    <row r="5487" spans="1:34">
      <c r="A5487" t="s">
        <v>809</v>
      </c>
      <c r="B5487" t="s">
        <v>6232</v>
      </c>
      <c r="C5487" t="s">
        <v>981</v>
      </c>
      <c r="D5487" t="s">
        <v>6318</v>
      </c>
      <c r="E5487" t="s">
        <v>46</v>
      </c>
      <c r="F5487" t="s">
        <v>75</v>
      </c>
      <c r="G5487" t="s">
        <v>168</v>
      </c>
      <c r="I5487" t="str">
        <f t="shared" si="340"/>
        <v>05Qd-614,34842811079391</v>
      </c>
      <c r="J5487" t="str">
        <f t="shared" si="341"/>
        <v>GranadillaCaña paneleraBovinos DP</v>
      </c>
      <c r="K5487">
        <v>0.91358529971451929</v>
      </c>
      <c r="L5487">
        <v>0.43484281107939088</v>
      </c>
      <c r="M5487">
        <v>3</v>
      </c>
      <c r="O5487">
        <v>4.3484281107939102</v>
      </c>
      <c r="P5487">
        <v>116.5361102994934</v>
      </c>
      <c r="Q5487">
        <v>27.751040036634858</v>
      </c>
      <c r="R5487">
        <v>75</v>
      </c>
      <c r="T5487">
        <f t="shared" si="342"/>
        <v>219.28715033612826</v>
      </c>
      <c r="U5487">
        <v>22511834.483822059</v>
      </c>
      <c r="V5487">
        <v>3995747.5762893809</v>
      </c>
      <c r="W5487">
        <v>8274869.7558648475</v>
      </c>
      <c r="Y5487">
        <f t="shared" si="343"/>
        <v>34782451.815976292</v>
      </c>
      <c r="Z5487">
        <v>0.89442206907188282</v>
      </c>
      <c r="AA5487">
        <v>0.125059368379349</v>
      </c>
      <c r="AB5487">
        <v>0.21796463297412441</v>
      </c>
      <c r="AD5487">
        <v>8.2211000000000006E-2</v>
      </c>
      <c r="AE5487">
        <v>5.4999999999999997E-3</v>
      </c>
      <c r="AF5487">
        <v>1.3659983594117</v>
      </c>
      <c r="AG5487">
        <v>0.68922585556083482</v>
      </c>
      <c r="AH5487">
        <v>6.4913633257664447</v>
      </c>
    </row>
    <row r="5488" spans="1:34">
      <c r="A5488" t="s">
        <v>809</v>
      </c>
      <c r="B5488" t="s">
        <v>6232</v>
      </c>
      <c r="C5488" t="s">
        <v>983</v>
      </c>
      <c r="D5488" t="s">
        <v>6319</v>
      </c>
      <c r="E5488" t="s">
        <v>62</v>
      </c>
      <c r="F5488" t="s">
        <v>46</v>
      </c>
      <c r="G5488" t="s">
        <v>75</v>
      </c>
      <c r="H5488" t="s">
        <v>168</v>
      </c>
      <c r="I5488" t="str">
        <f t="shared" si="340"/>
        <v>05Qd-614,5749252821717</v>
      </c>
      <c r="J5488" t="str">
        <f t="shared" si="341"/>
        <v>CaféGranadillaCaña paneleraBovinos DP</v>
      </c>
      <c r="K5488">
        <v>0.45749252821716963</v>
      </c>
      <c r="L5488">
        <v>0.65994022573735722</v>
      </c>
      <c r="M5488">
        <v>0.45749252821716963</v>
      </c>
      <c r="N5488">
        <v>3</v>
      </c>
      <c r="O5488">
        <v>4.5749252821716961</v>
      </c>
      <c r="P5488">
        <v>70.453849345444112</v>
      </c>
      <c r="Q5488">
        <v>84.181375249397533</v>
      </c>
      <c r="R5488">
        <v>29.196512264975759</v>
      </c>
      <c r="S5488">
        <v>75</v>
      </c>
      <c r="T5488">
        <f t="shared" si="342"/>
        <v>258.8317368598174</v>
      </c>
      <c r="U5488">
        <v>6595779.5775137059</v>
      </c>
      <c r="V5488">
        <v>16261716.487401839</v>
      </c>
      <c r="W5488">
        <v>4203874.6282975972</v>
      </c>
      <c r="X5488">
        <v>8274869.7558648475</v>
      </c>
      <c r="Y5488">
        <f t="shared" si="343"/>
        <v>35336240.449077994</v>
      </c>
      <c r="Z5488">
        <v>0.2862042978348403</v>
      </c>
      <c r="AA5488">
        <v>0.64609741679536747</v>
      </c>
      <c r="AB5488">
        <v>0.13157335285155489</v>
      </c>
      <c r="AC5488">
        <v>0.21796463297412441</v>
      </c>
      <c r="AD5488">
        <v>0.11178299999999999</v>
      </c>
      <c r="AE5488">
        <v>5.4999999999999997E-3</v>
      </c>
      <c r="AF5488">
        <v>1.4371493033000089</v>
      </c>
      <c r="AG5488">
        <v>0.72512565722421385</v>
      </c>
      <c r="AH5488">
        <v>6.8544832426959186</v>
      </c>
    </row>
    <row r="5489" spans="1:34">
      <c r="A5489" t="s">
        <v>809</v>
      </c>
      <c r="B5489" t="s">
        <v>6232</v>
      </c>
      <c r="C5489" t="s">
        <v>985</v>
      </c>
      <c r="D5489" t="s">
        <v>6320</v>
      </c>
      <c r="E5489" t="s">
        <v>63</v>
      </c>
      <c r="F5489" t="s">
        <v>46</v>
      </c>
      <c r="G5489" t="s">
        <v>75</v>
      </c>
      <c r="H5489" t="s">
        <v>168</v>
      </c>
      <c r="I5489" t="str">
        <f t="shared" si="340"/>
        <v>05Qd-614,73996774056578</v>
      </c>
      <c r="J5489" t="str">
        <f t="shared" si="341"/>
        <v>PlátanoGranadillaCaña paneleraBovinos DP</v>
      </c>
      <c r="K5489">
        <v>0.47399677405657831</v>
      </c>
      <c r="L5489">
        <v>0.79197419245262701</v>
      </c>
      <c r="M5489">
        <v>0.47399677405657831</v>
      </c>
      <c r="N5489">
        <v>3</v>
      </c>
      <c r="O5489">
        <v>4.7399677405657838</v>
      </c>
      <c r="P5489">
        <v>29.811386647875221</v>
      </c>
      <c r="Q5489">
        <v>101.02350801271849</v>
      </c>
      <c r="R5489">
        <v>30.249789392696918</v>
      </c>
      <c r="S5489">
        <v>75</v>
      </c>
      <c r="T5489">
        <f t="shared" si="342"/>
        <v>236.08468405329063</v>
      </c>
      <c r="U5489">
        <v>2407209.1577790449</v>
      </c>
      <c r="V5489">
        <v>19515191.347237509</v>
      </c>
      <c r="W5489">
        <v>4355531.2698035352</v>
      </c>
      <c r="X5489">
        <v>8274869.7558648475</v>
      </c>
      <c r="Y5489">
        <f t="shared" si="343"/>
        <v>34552801.530684933</v>
      </c>
      <c r="Z5489">
        <v>0.1027913959149994</v>
      </c>
      <c r="AA5489">
        <v>0.77536185847819905</v>
      </c>
      <c r="AB5489">
        <v>0.13631991990444131</v>
      </c>
      <c r="AC5489">
        <v>0.21796463297412441</v>
      </c>
      <c r="AD5489">
        <v>0.109237</v>
      </c>
      <c r="AE5489">
        <v>5.4999999999999997E-3</v>
      </c>
      <c r="AF5489">
        <v>1.488995101748414</v>
      </c>
      <c r="AG5489">
        <v>0.75128488687967676</v>
      </c>
      <c r="AH5489">
        <v>7.0949847291938744</v>
      </c>
    </row>
    <row r="5490" spans="1:34">
      <c r="A5490" t="s">
        <v>809</v>
      </c>
      <c r="B5490" t="s">
        <v>6232</v>
      </c>
      <c r="C5490" t="s">
        <v>987</v>
      </c>
      <c r="D5490" t="s">
        <v>6321</v>
      </c>
      <c r="E5490" t="s">
        <v>38</v>
      </c>
      <c r="F5490" t="s">
        <v>46</v>
      </c>
      <c r="G5490" t="s">
        <v>75</v>
      </c>
      <c r="H5490" t="s">
        <v>168</v>
      </c>
      <c r="I5490" t="str">
        <f t="shared" si="340"/>
        <v>05Qd-614,75802753561302</v>
      </c>
      <c r="J5490" t="str">
        <f t="shared" si="341"/>
        <v>FríjolGranadillaCaña paneleraBovinos DP</v>
      </c>
      <c r="K5490">
        <v>0.47580275356130208</v>
      </c>
      <c r="L5490">
        <v>0.80642202849041733</v>
      </c>
      <c r="M5490">
        <v>0.47580275356130208</v>
      </c>
      <c r="N5490">
        <v>3</v>
      </c>
      <c r="O5490">
        <v>4.7580275356130217</v>
      </c>
      <c r="P5490">
        <v>27.38028572766402</v>
      </c>
      <c r="Q5490">
        <v>102.8664608433026</v>
      </c>
      <c r="R5490">
        <v>30.365044395801441</v>
      </c>
      <c r="S5490">
        <v>75</v>
      </c>
      <c r="T5490">
        <f t="shared" si="342"/>
        <v>235.61179096676807</v>
      </c>
      <c r="U5490">
        <v>3648589.811744438</v>
      </c>
      <c r="V5490">
        <v>19871203.307624541</v>
      </c>
      <c r="W5490">
        <v>4372126.3198882211</v>
      </c>
      <c r="X5490">
        <v>8274869.7558648475</v>
      </c>
      <c r="Y5490">
        <f t="shared" si="343"/>
        <v>36166789.195122048</v>
      </c>
      <c r="Z5490">
        <v>0.1206812124218994</v>
      </c>
      <c r="AA5490">
        <v>0.78950663883594974</v>
      </c>
      <c r="AB5490">
        <v>0.13683931369551311</v>
      </c>
      <c r="AC5490">
        <v>0.21796463297412441</v>
      </c>
      <c r="AD5490">
        <v>0.109237</v>
      </c>
      <c r="AE5490">
        <v>5.4999999999999997E-3</v>
      </c>
      <c r="AF5490">
        <v>1.494668335794666</v>
      </c>
      <c r="AG5490">
        <v>0.7541473643946639</v>
      </c>
      <c r="AH5490">
        <v>7.1215802358023517</v>
      </c>
    </row>
    <row r="5491" spans="1:34">
      <c r="A5491" t="s">
        <v>809</v>
      </c>
      <c r="B5491" t="s">
        <v>6232</v>
      </c>
      <c r="C5491" t="s">
        <v>989</v>
      </c>
      <c r="D5491" t="s">
        <v>6322</v>
      </c>
      <c r="E5491" t="s">
        <v>62</v>
      </c>
      <c r="F5491" t="s">
        <v>407</v>
      </c>
      <c r="G5491" t="s">
        <v>168</v>
      </c>
      <c r="I5491" t="str">
        <f t="shared" si="340"/>
        <v>05Qd-615,19108322308614</v>
      </c>
      <c r="J5491" t="str">
        <f t="shared" si="341"/>
        <v>CaféYucaBovinos DP</v>
      </c>
      <c r="K5491">
        <v>1.6719749007775231</v>
      </c>
      <c r="L5491">
        <v>0.5191083223086137</v>
      </c>
      <c r="M5491">
        <v>3</v>
      </c>
      <c r="O5491">
        <v>5.191083223086137</v>
      </c>
      <c r="P5491">
        <v>257.48413471973862</v>
      </c>
      <c r="Q5491">
        <v>36.489630229606682</v>
      </c>
      <c r="R5491">
        <v>75</v>
      </c>
      <c r="T5491">
        <f t="shared" si="342"/>
        <v>368.97376494934531</v>
      </c>
      <c r="U5491">
        <v>24105263.418485738</v>
      </c>
      <c r="V5491">
        <v>2503513.308987177</v>
      </c>
      <c r="W5491">
        <v>8274869.7558648475</v>
      </c>
      <c r="Y5491">
        <f t="shared" si="343"/>
        <v>34883646.48333776</v>
      </c>
      <c r="Z5491">
        <v>1.045976432313128</v>
      </c>
      <c r="AA5491">
        <v>0.13238354641942571</v>
      </c>
      <c r="AB5491">
        <v>0.21796463297412441</v>
      </c>
      <c r="AD5491">
        <v>8.873700000000001E-2</v>
      </c>
      <c r="AE5491">
        <v>5.4999999999999997E-3</v>
      </c>
      <c r="AF5491">
        <v>1.6307067716500949</v>
      </c>
      <c r="AG5491">
        <v>0.82278669085915268</v>
      </c>
      <c r="AH5491">
        <v>7.7388136855953853</v>
      </c>
    </row>
    <row r="5492" spans="1:34">
      <c r="A5492" t="s">
        <v>809</v>
      </c>
      <c r="B5492" t="s">
        <v>6232</v>
      </c>
      <c r="C5492" t="s">
        <v>991</v>
      </c>
      <c r="D5492" t="s">
        <v>6323</v>
      </c>
      <c r="E5492" t="s">
        <v>63</v>
      </c>
      <c r="F5492" t="s">
        <v>407</v>
      </c>
      <c r="G5492" t="s">
        <v>168</v>
      </c>
      <c r="I5492" t="str">
        <f t="shared" si="340"/>
        <v>05Qd-616,69855357327927</v>
      </c>
      <c r="J5492" t="str">
        <f t="shared" si="341"/>
        <v>PlátanoYucaBovinos DP</v>
      </c>
      <c r="K5492">
        <v>0.66985535732792689</v>
      </c>
      <c r="L5492">
        <v>3.0286982159513429</v>
      </c>
      <c r="M5492">
        <v>3</v>
      </c>
      <c r="O5492">
        <v>6.6985535732792698</v>
      </c>
      <c r="P5492">
        <v>42.129647601926138</v>
      </c>
      <c r="Q5492">
        <v>212.89598572729361</v>
      </c>
      <c r="R5492">
        <v>75</v>
      </c>
      <c r="T5492">
        <f t="shared" si="342"/>
        <v>330.02563332921977</v>
      </c>
      <c r="U5492">
        <v>3401883.8076620912</v>
      </c>
      <c r="V5492">
        <v>14606558.913983511</v>
      </c>
      <c r="W5492">
        <v>8274869.7558648475</v>
      </c>
      <c r="Y5492">
        <f t="shared" si="343"/>
        <v>26283312.477510449</v>
      </c>
      <c r="Z5492">
        <v>0.14526547649596341</v>
      </c>
      <c r="AA5492">
        <v>0.7723817816649432</v>
      </c>
      <c r="AB5492">
        <v>0.21796463297412441</v>
      </c>
      <c r="AD5492">
        <v>8.6191000000000004E-2</v>
      </c>
      <c r="AE5492">
        <v>5.4999999999999997E-3</v>
      </c>
      <c r="AF5492">
        <v>2.104257666998723</v>
      </c>
      <c r="AG5492">
        <v>1.061720741364764</v>
      </c>
      <c r="AH5492">
        <v>9.9562229816427568</v>
      </c>
    </row>
    <row r="5493" spans="1:34">
      <c r="A5493" t="s">
        <v>809</v>
      </c>
      <c r="B5493" t="s">
        <v>6232</v>
      </c>
      <c r="C5493" t="s">
        <v>993</v>
      </c>
      <c r="D5493" t="s">
        <v>6324</v>
      </c>
      <c r="E5493" t="s">
        <v>62</v>
      </c>
      <c r="F5493" t="s">
        <v>63</v>
      </c>
      <c r="G5493" t="s">
        <v>407</v>
      </c>
      <c r="H5493" t="s">
        <v>168</v>
      </c>
      <c r="I5493" t="str">
        <f t="shared" si="340"/>
        <v>05Qd-615,52245104437338</v>
      </c>
      <c r="J5493" t="str">
        <f t="shared" si="341"/>
        <v>CaféPlátanoYucaBovinos DP</v>
      </c>
      <c r="K5493">
        <v>1.4179608354986999</v>
      </c>
      <c r="L5493">
        <v>0.55224510443733754</v>
      </c>
      <c r="M5493">
        <v>0.55224510443733754</v>
      </c>
      <c r="N5493">
        <v>3</v>
      </c>
      <c r="O5493">
        <v>5.5224510443733754</v>
      </c>
      <c r="P5493">
        <v>218.36596866679969</v>
      </c>
      <c r="Q5493">
        <v>34.73270965935432</v>
      </c>
      <c r="R5493">
        <v>38.818910795748948</v>
      </c>
      <c r="S5493">
        <v>75</v>
      </c>
      <c r="T5493">
        <f t="shared" si="342"/>
        <v>366.91758912190295</v>
      </c>
      <c r="U5493">
        <v>20443081.675985269</v>
      </c>
      <c r="V5493">
        <v>2804596.0341947922</v>
      </c>
      <c r="W5493">
        <v>2663322.681156998</v>
      </c>
      <c r="X5493">
        <v>8274869.7558648475</v>
      </c>
      <c r="Y5493">
        <f t="shared" si="343"/>
        <v>34185870.147201911</v>
      </c>
      <c r="Z5493">
        <v>0.88706691421321948</v>
      </c>
      <c r="AA5493">
        <v>0.1197604040350763</v>
      </c>
      <c r="AB5493">
        <v>0.14083412320004679</v>
      </c>
      <c r="AC5493">
        <v>0.21796463297412441</v>
      </c>
      <c r="AD5493">
        <v>0.115763</v>
      </c>
      <c r="AE5493">
        <v>5.4999999999999997E-3</v>
      </c>
      <c r="AF5493">
        <v>1.734801375195824</v>
      </c>
      <c r="AG5493">
        <v>0.87530849053317983</v>
      </c>
      <c r="AH5493">
        <v>8.2538239101023798</v>
      </c>
    </row>
    <row r="5494" spans="1:34">
      <c r="A5494" t="s">
        <v>809</v>
      </c>
      <c r="B5494" t="s">
        <v>6232</v>
      </c>
      <c r="C5494" t="s">
        <v>995</v>
      </c>
      <c r="D5494" t="s">
        <v>6325</v>
      </c>
      <c r="E5494" t="s">
        <v>38</v>
      </c>
      <c r="F5494" t="s">
        <v>407</v>
      </c>
      <c r="G5494" t="s">
        <v>168</v>
      </c>
      <c r="I5494" t="str">
        <f t="shared" si="340"/>
        <v>05Qd-616,77424068381731</v>
      </c>
      <c r="J5494" t="str">
        <f t="shared" si="341"/>
        <v>FríjolYucaBovinos DP</v>
      </c>
      <c r="K5494">
        <v>0.67742406838173119</v>
      </c>
      <c r="L5494">
        <v>3.0968166154355821</v>
      </c>
      <c r="M5494">
        <v>3</v>
      </c>
      <c r="O5494">
        <v>6.7742406838173128</v>
      </c>
      <c r="P5494">
        <v>38.982675935057813</v>
      </c>
      <c r="Q5494">
        <v>217.68422568067811</v>
      </c>
      <c r="R5494">
        <v>75</v>
      </c>
      <c r="T5494">
        <f t="shared" si="342"/>
        <v>331.66690161573592</v>
      </c>
      <c r="U5494">
        <v>5194678.9622973613</v>
      </c>
      <c r="V5494">
        <v>14935074.779299021</v>
      </c>
      <c r="W5494">
        <v>8274869.7558648475</v>
      </c>
      <c r="Y5494">
        <f t="shared" si="343"/>
        <v>28404623.49746123</v>
      </c>
      <c r="Z5494">
        <v>0.17181985031440161</v>
      </c>
      <c r="AA5494">
        <v>0.7897534070321387</v>
      </c>
      <c r="AB5494">
        <v>0.21796463297412441</v>
      </c>
      <c r="AD5494">
        <v>8.6191000000000004E-2</v>
      </c>
      <c r="AE5494">
        <v>5.4999999999999997E-3</v>
      </c>
      <c r="AF5494">
        <v>2.128033722665124</v>
      </c>
      <c r="AG5494">
        <v>1.0737171483850441</v>
      </c>
      <c r="AH5494">
        <v>10.06768255486748</v>
      </c>
    </row>
    <row r="5495" spans="1:34">
      <c r="A5495" t="s">
        <v>809</v>
      </c>
      <c r="B5495" t="s">
        <v>6232</v>
      </c>
      <c r="C5495" t="s">
        <v>997</v>
      </c>
      <c r="D5495" t="s">
        <v>6326</v>
      </c>
      <c r="E5495" t="s">
        <v>62</v>
      </c>
      <c r="F5495" t="s">
        <v>38</v>
      </c>
      <c r="G5495" t="s">
        <v>407</v>
      </c>
      <c r="H5495" t="s">
        <v>168</v>
      </c>
      <c r="I5495" t="str">
        <f t="shared" si="340"/>
        <v>05Qd-615,55979196924939</v>
      </c>
      <c r="J5495" t="str">
        <f t="shared" si="341"/>
        <v>CaféFríjolYucaBovinos DP</v>
      </c>
      <c r="K5495">
        <v>1.4478335753995091</v>
      </c>
      <c r="L5495">
        <v>0.55597919692493869</v>
      </c>
      <c r="M5495">
        <v>0.55597919692493869</v>
      </c>
      <c r="N5495">
        <v>3</v>
      </c>
      <c r="O5495">
        <v>5.5597919692493862</v>
      </c>
      <c r="P5495">
        <v>222.96637061152441</v>
      </c>
      <c r="Q5495">
        <v>31.994075604862381</v>
      </c>
      <c r="R5495">
        <v>39.081390991615883</v>
      </c>
      <c r="S5495">
        <v>75</v>
      </c>
      <c r="T5495">
        <f t="shared" si="342"/>
        <v>369.04183720800268</v>
      </c>
      <c r="U5495">
        <v>20873764.13659282</v>
      </c>
      <c r="V5495">
        <v>4263405.409613356</v>
      </c>
      <c r="W5495">
        <v>2681331.1580739622</v>
      </c>
      <c r="X5495">
        <v>8274869.7558648475</v>
      </c>
      <c r="Y5495">
        <f t="shared" si="343"/>
        <v>36093370.460144982</v>
      </c>
      <c r="Z5495">
        <v>0.90575510258873626</v>
      </c>
      <c r="AA5495">
        <v>0.14101692994429241</v>
      </c>
      <c r="AB5495">
        <v>0.14178639536545601</v>
      </c>
      <c r="AC5495">
        <v>0.21796463297412441</v>
      </c>
      <c r="AD5495">
        <v>0.115763</v>
      </c>
      <c r="AE5495">
        <v>5.4999999999999997E-3</v>
      </c>
      <c r="AF5495">
        <v>1.7465315086647291</v>
      </c>
      <c r="AG5495">
        <v>0.88122702712602774</v>
      </c>
      <c r="AH5495">
        <v>8.3088135050401419</v>
      </c>
    </row>
    <row r="5496" spans="1:34">
      <c r="A5496" t="s">
        <v>809</v>
      </c>
      <c r="B5496" t="s">
        <v>6232</v>
      </c>
      <c r="C5496" t="s">
        <v>999</v>
      </c>
      <c r="D5496" t="s">
        <v>6327</v>
      </c>
      <c r="E5496" t="s">
        <v>63</v>
      </c>
      <c r="F5496" t="s">
        <v>38</v>
      </c>
      <c r="G5496" t="s">
        <v>407</v>
      </c>
      <c r="H5496" t="s">
        <v>168</v>
      </c>
      <c r="I5496" t="str">
        <f t="shared" si="340"/>
        <v>05Qd-616,93733961250111</v>
      </c>
      <c r="J5496" t="str">
        <f t="shared" si="341"/>
        <v>PlátanoFríjolYucaBovinos DP</v>
      </c>
      <c r="K5496">
        <v>0.69373396125011066</v>
      </c>
      <c r="L5496">
        <v>0.69373396125011078</v>
      </c>
      <c r="M5496">
        <v>2.5498716900008871</v>
      </c>
      <c r="N5496">
        <v>3</v>
      </c>
      <c r="O5496">
        <v>6.9373396125011091</v>
      </c>
      <c r="P5496">
        <v>43.631460131246691</v>
      </c>
      <c r="Q5496">
        <v>39.921236133756373</v>
      </c>
      <c r="R5496">
        <v>179.2378798461246</v>
      </c>
      <c r="S5496">
        <v>75</v>
      </c>
      <c r="T5496">
        <f t="shared" si="342"/>
        <v>337.79057611112768</v>
      </c>
      <c r="U5496">
        <v>3523152.1309557809</v>
      </c>
      <c r="V5496">
        <v>5319747.8243516581</v>
      </c>
      <c r="W5496">
        <v>12297313.36946613</v>
      </c>
      <c r="X5496">
        <v>8274869.7558648475</v>
      </c>
      <c r="Y5496">
        <f t="shared" si="343"/>
        <v>29415083.080638416</v>
      </c>
      <c r="Z5496">
        <v>0.15044381348896929</v>
      </c>
      <c r="AA5496">
        <v>0.17595664362023039</v>
      </c>
      <c r="AB5496">
        <v>0.65027094101590899</v>
      </c>
      <c r="AC5496">
        <v>0.21796463297412441</v>
      </c>
      <c r="AD5496">
        <v>0.113217</v>
      </c>
      <c r="AE5496">
        <v>5.4999999999999997E-3</v>
      </c>
      <c r="AF5496">
        <v>2.1792689882202438</v>
      </c>
      <c r="AG5496">
        <v>1.0995683285814259</v>
      </c>
      <c r="AH5496">
        <v>10.33489392930278</v>
      </c>
    </row>
    <row r="5497" spans="1:34">
      <c r="A5497" t="s">
        <v>809</v>
      </c>
      <c r="B5497" t="s">
        <v>6232</v>
      </c>
      <c r="C5497" t="s">
        <v>1001</v>
      </c>
      <c r="D5497" t="s">
        <v>6328</v>
      </c>
      <c r="E5497" t="s">
        <v>46</v>
      </c>
      <c r="F5497" t="s">
        <v>407</v>
      </c>
      <c r="G5497" t="s">
        <v>168</v>
      </c>
      <c r="I5497" t="str">
        <f t="shared" si="340"/>
        <v>05Qd-614,36093466752331</v>
      </c>
      <c r="J5497" t="str">
        <f t="shared" si="341"/>
        <v>GranadillaYucaBovinos DP</v>
      </c>
      <c r="K5497">
        <v>0.92484120077097909</v>
      </c>
      <c r="L5497">
        <v>0.4360934667523309</v>
      </c>
      <c r="M5497">
        <v>3</v>
      </c>
      <c r="O5497">
        <v>4.3609346675233098</v>
      </c>
      <c r="P5497">
        <v>117.9719028056181</v>
      </c>
      <c r="Q5497">
        <v>30.65427515507929</v>
      </c>
      <c r="R5497">
        <v>75</v>
      </c>
      <c r="T5497">
        <f t="shared" si="342"/>
        <v>223.62617796069739</v>
      </c>
      <c r="U5497">
        <v>22789193.34853724</v>
      </c>
      <c r="V5497">
        <v>2103156.029403348</v>
      </c>
      <c r="W5497">
        <v>8274869.7558648475</v>
      </c>
      <c r="Y5497">
        <f t="shared" si="343"/>
        <v>33167219.133805435</v>
      </c>
      <c r="Z5497">
        <v>0.90544186800618387</v>
      </c>
      <c r="AA5497">
        <v>0.11121301126953161</v>
      </c>
      <c r="AB5497">
        <v>0.21796463297412441</v>
      </c>
      <c r="AD5497">
        <v>8.6191000000000004E-2</v>
      </c>
      <c r="AE5497">
        <v>5.4999999999999997E-3</v>
      </c>
      <c r="AF5497">
        <v>1.3699271206879511</v>
      </c>
      <c r="AG5497">
        <v>0.69120814480244464</v>
      </c>
      <c r="AH5497">
        <v>6.513760933013705</v>
      </c>
    </row>
    <row r="5498" spans="1:34">
      <c r="A5498" t="s">
        <v>809</v>
      </c>
      <c r="B5498" t="s">
        <v>6232</v>
      </c>
      <c r="C5498" t="s">
        <v>1003</v>
      </c>
      <c r="D5498" t="s">
        <v>6329</v>
      </c>
      <c r="E5498" t="s">
        <v>62</v>
      </c>
      <c r="F5498" t="s">
        <v>46</v>
      </c>
      <c r="G5498" t="s">
        <v>407</v>
      </c>
      <c r="H5498" t="s">
        <v>168</v>
      </c>
      <c r="I5498" t="str">
        <f t="shared" si="340"/>
        <v>05Qd-614,58877070569407</v>
      </c>
      <c r="J5498" t="str">
        <f t="shared" si="341"/>
        <v>CaféGranadillaYucaBovinos DP</v>
      </c>
      <c r="K5498">
        <v>0.45887707056940658</v>
      </c>
      <c r="L5498">
        <v>0.67101656455525305</v>
      </c>
      <c r="M5498">
        <v>0.45887707056940658</v>
      </c>
      <c r="N5498">
        <v>3</v>
      </c>
      <c r="O5498">
        <v>4.5887707056940661</v>
      </c>
      <c r="P5498">
        <v>70.667068867688613</v>
      </c>
      <c r="Q5498">
        <v>85.594262959609395</v>
      </c>
      <c r="R5498">
        <v>32.255800776717649</v>
      </c>
      <c r="S5498">
        <v>75</v>
      </c>
      <c r="T5498">
        <f t="shared" si="342"/>
        <v>263.51713260401567</v>
      </c>
      <c r="U5498">
        <v>6615740.8568960717</v>
      </c>
      <c r="V5498">
        <v>16534650.72379238</v>
      </c>
      <c r="W5498">
        <v>2213034.937006047</v>
      </c>
      <c r="X5498">
        <v>8274869.7558648475</v>
      </c>
      <c r="Y5498">
        <f t="shared" si="343"/>
        <v>33638296.273559347</v>
      </c>
      <c r="Z5498">
        <v>0.28707045836709821</v>
      </c>
      <c r="AA5498">
        <v>0.6569414199621646</v>
      </c>
      <c r="AB5498">
        <v>0.1170233097061005</v>
      </c>
      <c r="AC5498">
        <v>0.21796463297412441</v>
      </c>
      <c r="AD5498">
        <v>0.115763</v>
      </c>
      <c r="AE5498">
        <v>5.4999999999999997E-3</v>
      </c>
      <c r="AF5498">
        <v>1.441498651003372</v>
      </c>
      <c r="AG5498">
        <v>0.7273201568525095</v>
      </c>
      <c r="AH5498">
        <v>6.8788525135499476</v>
      </c>
    </row>
    <row r="5499" spans="1:34">
      <c r="A5499" t="s">
        <v>809</v>
      </c>
      <c r="B5499" t="s">
        <v>6232</v>
      </c>
      <c r="C5499" t="s">
        <v>1005</v>
      </c>
      <c r="D5499" t="s">
        <v>6330</v>
      </c>
      <c r="E5499" t="s">
        <v>63</v>
      </c>
      <c r="F5499" t="s">
        <v>46</v>
      </c>
      <c r="G5499" t="s">
        <v>407</v>
      </c>
      <c r="H5499" t="s">
        <v>168</v>
      </c>
      <c r="I5499" t="str">
        <f t="shared" si="340"/>
        <v>05Qd-614,75483176545036</v>
      </c>
      <c r="J5499" t="str">
        <f t="shared" si="341"/>
        <v>PlátanoGranadillaYucaBovinos DP</v>
      </c>
      <c r="K5499">
        <v>0.47548317654503591</v>
      </c>
      <c r="L5499">
        <v>0.80386541236028797</v>
      </c>
      <c r="M5499">
        <v>0.47548317654503591</v>
      </c>
      <c r="N5499">
        <v>3</v>
      </c>
      <c r="O5499">
        <v>4.7548317654503602</v>
      </c>
      <c r="P5499">
        <v>29.904871923984899</v>
      </c>
      <c r="Q5499">
        <v>102.5403412139398</v>
      </c>
      <c r="R5499">
        <v>33.423092150336068</v>
      </c>
      <c r="S5499">
        <v>75</v>
      </c>
      <c r="T5499">
        <f t="shared" si="342"/>
        <v>240.86830528826076</v>
      </c>
      <c r="U5499">
        <v>2414757.9046866209</v>
      </c>
      <c r="V5499">
        <v>19808205.22832299</v>
      </c>
      <c r="W5499">
        <v>2293121.5114912149</v>
      </c>
      <c r="X5499">
        <v>8274869.7558648475</v>
      </c>
      <c r="Y5499">
        <f t="shared" si="343"/>
        <v>32790954.400365677</v>
      </c>
      <c r="Z5499">
        <v>0.1031137385870233</v>
      </c>
      <c r="AA5499">
        <v>0.78700364990908389</v>
      </c>
      <c r="AB5499">
        <v>0.1212582161924652</v>
      </c>
      <c r="AC5499">
        <v>0.21796463297412441</v>
      </c>
      <c r="AD5499">
        <v>0.113217</v>
      </c>
      <c r="AE5499">
        <v>5.4999999999999997E-3</v>
      </c>
      <c r="AF5499">
        <v>1.493664428937286</v>
      </c>
      <c r="AG5499">
        <v>0.75364083482388211</v>
      </c>
      <c r="AH5499">
        <v>7.1208540292115288</v>
      </c>
    </row>
    <row r="5500" spans="1:34">
      <c r="A5500" t="s">
        <v>809</v>
      </c>
      <c r="B5500" t="s">
        <v>6232</v>
      </c>
      <c r="C5500" t="s">
        <v>1007</v>
      </c>
      <c r="D5500" t="s">
        <v>6331</v>
      </c>
      <c r="E5500" t="s">
        <v>38</v>
      </c>
      <c r="F5500" t="s">
        <v>46</v>
      </c>
      <c r="G5500" t="s">
        <v>407</v>
      </c>
      <c r="H5500" t="s">
        <v>168</v>
      </c>
      <c r="I5500" t="str">
        <f t="shared" si="340"/>
        <v>05Qd-614,77300522235051</v>
      </c>
      <c r="J5500" t="str">
        <f t="shared" si="341"/>
        <v>FríjolGranadillaYucaBovinos DP</v>
      </c>
      <c r="K5500">
        <v>0.47730052223505143</v>
      </c>
      <c r="L5500">
        <v>0.81840417788041209</v>
      </c>
      <c r="M5500">
        <v>0.47730052223505143</v>
      </c>
      <c r="N5500">
        <v>3</v>
      </c>
      <c r="O5500">
        <v>4.7730052223505144</v>
      </c>
      <c r="P5500">
        <v>27.466475506798869</v>
      </c>
      <c r="Q5500">
        <v>104.39489292662731</v>
      </c>
      <c r="R5500">
        <v>33.550838652131908</v>
      </c>
      <c r="S5500">
        <v>75</v>
      </c>
      <c r="T5500">
        <f t="shared" si="342"/>
        <v>240.41220708555809</v>
      </c>
      <c r="U5500">
        <v>3660075.1246865951</v>
      </c>
      <c r="V5500">
        <v>20166457.799911451</v>
      </c>
      <c r="W5500">
        <v>2301886.058169547</v>
      </c>
      <c r="X5500">
        <v>8274869.7558648475</v>
      </c>
      <c r="Y5500">
        <f t="shared" si="343"/>
        <v>34403288.738632441</v>
      </c>
      <c r="Z5500">
        <v>0.1210611020676039</v>
      </c>
      <c r="AA5500">
        <v>0.80123745242574418</v>
      </c>
      <c r="AB5500">
        <v>0.1217216775880451</v>
      </c>
      <c r="AC5500">
        <v>0.21796463297412441</v>
      </c>
      <c r="AD5500">
        <v>0.113217</v>
      </c>
      <c r="AE5500">
        <v>5.4999999999999997E-3</v>
      </c>
      <c r="AF5500">
        <v>1.499373368277648</v>
      </c>
      <c r="AG5500">
        <v>0.75652132774255654</v>
      </c>
      <c r="AH5500">
        <v>7.1476169183707192</v>
      </c>
    </row>
    <row r="5501" spans="1:34">
      <c r="A5501" t="s">
        <v>809</v>
      </c>
      <c r="B5501" t="s">
        <v>6232</v>
      </c>
      <c r="C5501" t="s">
        <v>1009</v>
      </c>
      <c r="D5501" t="s">
        <v>6332</v>
      </c>
      <c r="E5501" t="s">
        <v>75</v>
      </c>
      <c r="F5501" t="s">
        <v>407</v>
      </c>
      <c r="G5501" t="s">
        <v>168</v>
      </c>
      <c r="I5501" t="str">
        <f t="shared" si="340"/>
        <v>05Qd-616,30578923681849</v>
      </c>
      <c r="J5501" t="str">
        <f t="shared" si="341"/>
        <v>Caña paneleraYucaBovinos DP</v>
      </c>
      <c r="K5501">
        <v>2.67521031313664</v>
      </c>
      <c r="L5501">
        <v>0.63057892368184887</v>
      </c>
      <c r="M5501">
        <v>3</v>
      </c>
      <c r="O5501">
        <v>6.3057892368184882</v>
      </c>
      <c r="P5501">
        <v>170.72805762153689</v>
      </c>
      <c r="Q5501">
        <v>44.325222245338352</v>
      </c>
      <c r="R5501">
        <v>75</v>
      </c>
      <c r="T5501">
        <f t="shared" si="342"/>
        <v>290.05327986687524</v>
      </c>
      <c r="U5501">
        <v>24582365.977825649</v>
      </c>
      <c r="V5501">
        <v>3041104.6403255151</v>
      </c>
      <c r="W5501">
        <v>8274869.7558648475</v>
      </c>
      <c r="Y5501">
        <f t="shared" si="343"/>
        <v>35898340.374016017</v>
      </c>
      <c r="Z5501">
        <v>0.76938172488657441</v>
      </c>
      <c r="AA5501">
        <v>0.1608108955816723</v>
      </c>
      <c r="AB5501">
        <v>0.21796463297412441</v>
      </c>
      <c r="AD5501">
        <v>8.2211000000000006E-2</v>
      </c>
      <c r="AE5501">
        <v>5.4999999999999997E-3</v>
      </c>
      <c r="AF5501">
        <v>1.9808762000476929</v>
      </c>
      <c r="AG5501">
        <v>0.99946759403573038</v>
      </c>
      <c r="AH5501">
        <v>9.3738440309019104</v>
      </c>
    </row>
    <row r="5502" spans="1:34">
      <c r="A5502" t="s">
        <v>809</v>
      </c>
      <c r="B5502" t="s">
        <v>6232</v>
      </c>
      <c r="C5502" t="s">
        <v>1011</v>
      </c>
      <c r="D5502" t="s">
        <v>6333</v>
      </c>
      <c r="E5502" t="s">
        <v>62</v>
      </c>
      <c r="F5502" t="s">
        <v>75</v>
      </c>
      <c r="G5502" t="s">
        <v>407</v>
      </c>
      <c r="H5502" t="s">
        <v>168</v>
      </c>
      <c r="I5502" t="str">
        <f t="shared" si="340"/>
        <v>05Qd-615,41678989915814</v>
      </c>
      <c r="J5502" t="str">
        <f t="shared" si="341"/>
        <v>CaféCaña paneleraYucaBovinos DP</v>
      </c>
      <c r="K5502">
        <v>1.3334319193265149</v>
      </c>
      <c r="L5502">
        <v>0.54167898991581453</v>
      </c>
      <c r="M5502">
        <v>0.54167898991581442</v>
      </c>
      <c r="N5502">
        <v>3</v>
      </c>
      <c r="O5502">
        <v>5.4167898991581449</v>
      </c>
      <c r="P5502">
        <v>205.3485155762834</v>
      </c>
      <c r="Q5502">
        <v>34.569170636267501</v>
      </c>
      <c r="R5502">
        <v>38.076187947193191</v>
      </c>
      <c r="S5502">
        <v>75</v>
      </c>
      <c r="T5502">
        <f t="shared" si="342"/>
        <v>352.99387415974411</v>
      </c>
      <c r="U5502">
        <v>19224408.004591011</v>
      </c>
      <c r="V5502">
        <v>4977459.5691495314</v>
      </c>
      <c r="W5502">
        <v>2612365.2851914028</v>
      </c>
      <c r="X5502">
        <v>8274869.7558648475</v>
      </c>
      <c r="Y5502">
        <f t="shared" si="343"/>
        <v>35089102.614796788</v>
      </c>
      <c r="Z5502">
        <v>0.83418618369270703</v>
      </c>
      <c r="AA5502">
        <v>0.15578510352989969</v>
      </c>
      <c r="AB5502">
        <v>0.13813954164139969</v>
      </c>
      <c r="AC5502">
        <v>0.21796463297412441</v>
      </c>
      <c r="AD5502">
        <v>0.11178299999999999</v>
      </c>
      <c r="AE5502">
        <v>5.4999999999999997E-3</v>
      </c>
      <c r="AF5502">
        <v>1.7016093924057001</v>
      </c>
      <c r="AG5502">
        <v>0.85856119901656602</v>
      </c>
      <c r="AH5502">
        <v>8.0942434905804106</v>
      </c>
    </row>
    <row r="5503" spans="1:34">
      <c r="A5503" t="s">
        <v>809</v>
      </c>
      <c r="B5503" t="s">
        <v>6232</v>
      </c>
      <c r="C5503" t="s">
        <v>1013</v>
      </c>
      <c r="D5503" t="s">
        <v>6334</v>
      </c>
      <c r="E5503" t="s">
        <v>63</v>
      </c>
      <c r="F5503" t="s">
        <v>75</v>
      </c>
      <c r="G5503" t="s">
        <v>407</v>
      </c>
      <c r="H5503" t="s">
        <v>168</v>
      </c>
      <c r="I5503" t="str">
        <f t="shared" si="340"/>
        <v>05Qd-616,49637872836673</v>
      </c>
      <c r="J5503" t="str">
        <f t="shared" si="341"/>
        <v>PlátanoCaña paneleraYucaBovinos DP</v>
      </c>
      <c r="K5503">
        <v>0.64963787283667263</v>
      </c>
      <c r="L5503">
        <v>2.1971029826933819</v>
      </c>
      <c r="M5503">
        <v>0.64963787283667263</v>
      </c>
      <c r="N5503">
        <v>3</v>
      </c>
      <c r="O5503">
        <v>6.4963787283667269</v>
      </c>
      <c r="P5503">
        <v>40.858096232371331</v>
      </c>
      <c r="Q5503">
        <v>140.21593845828119</v>
      </c>
      <c r="R5503">
        <v>45.66493108323855</v>
      </c>
      <c r="S5503">
        <v>75</v>
      </c>
      <c r="T5503">
        <f t="shared" si="342"/>
        <v>301.7389657738911</v>
      </c>
      <c r="U5503">
        <v>3299208.6071578912</v>
      </c>
      <c r="V5503">
        <v>20189063.022942379</v>
      </c>
      <c r="W5503">
        <v>3133020.586986152</v>
      </c>
      <c r="X5503">
        <v>8274869.7558648475</v>
      </c>
      <c r="Y5503">
        <f t="shared" si="343"/>
        <v>34896161.972951263</v>
      </c>
      <c r="Z5503">
        <v>0.14088109338094709</v>
      </c>
      <c r="AA5503">
        <v>0.63187962242717777</v>
      </c>
      <c r="AB5503">
        <v>0.1656713286969077</v>
      </c>
      <c r="AC5503">
        <v>0.21796463297412441</v>
      </c>
      <c r="AD5503">
        <v>0.109237</v>
      </c>
      <c r="AE5503">
        <v>5.4999999999999997E-3</v>
      </c>
      <c r="AF5503">
        <v>2.0407472445131081</v>
      </c>
      <c r="AG5503">
        <v>1.0296760284461259</v>
      </c>
      <c r="AH5503">
        <v>9.6815390013259606</v>
      </c>
    </row>
    <row r="5504" spans="1:34">
      <c r="A5504" t="s">
        <v>809</v>
      </c>
      <c r="B5504" t="s">
        <v>6232</v>
      </c>
      <c r="C5504" t="s">
        <v>1015</v>
      </c>
      <c r="D5504" t="s">
        <v>6335</v>
      </c>
      <c r="E5504" t="s">
        <v>38</v>
      </c>
      <c r="F5504" t="s">
        <v>75</v>
      </c>
      <c r="G5504" t="s">
        <v>407</v>
      </c>
      <c r="H5504" t="s">
        <v>168</v>
      </c>
      <c r="I5504" t="str">
        <f t="shared" si="340"/>
        <v>05Qd-616,56469549329185</v>
      </c>
      <c r="J5504" t="str">
        <f t="shared" si="341"/>
        <v>FríjolCaña paneleraYucaBovinos DP</v>
      </c>
      <c r="K5504">
        <v>0.65646954932918489</v>
      </c>
      <c r="L5504">
        <v>2.2517563946334791</v>
      </c>
      <c r="M5504">
        <v>0.65646954932918489</v>
      </c>
      <c r="N5504">
        <v>3</v>
      </c>
      <c r="O5504">
        <v>6.5646954932918486</v>
      </c>
      <c r="P5504">
        <v>37.776838611397643</v>
      </c>
      <c r="Q5504">
        <v>143.7038402569186</v>
      </c>
      <c r="R5504">
        <v>46.145149446819069</v>
      </c>
      <c r="S5504">
        <v>75</v>
      </c>
      <c r="T5504">
        <f t="shared" si="342"/>
        <v>302.62582831513532</v>
      </c>
      <c r="U5504">
        <v>5033993.7956965445</v>
      </c>
      <c r="V5504">
        <v>20691270.332644731</v>
      </c>
      <c r="W5504">
        <v>3165967.8395858342</v>
      </c>
      <c r="X5504">
        <v>8274869.7558648475</v>
      </c>
      <c r="Y5504">
        <f t="shared" si="343"/>
        <v>37166101.723791957</v>
      </c>
      <c r="Z5504">
        <v>0.16650500766994161</v>
      </c>
      <c r="AA5504">
        <v>0.64759776471413177</v>
      </c>
      <c r="AB5504">
        <v>0.16741354996981439</v>
      </c>
      <c r="AC5504">
        <v>0.21796463297412441</v>
      </c>
      <c r="AD5504">
        <v>0.109237</v>
      </c>
      <c r="AE5504">
        <v>5.4999999999999997E-3</v>
      </c>
      <c r="AF5504">
        <v>2.0622080083639309</v>
      </c>
      <c r="AG5504">
        <v>1.040504235686758</v>
      </c>
      <c r="AH5504">
        <v>9.7821447373425379</v>
      </c>
    </row>
    <row r="5505" spans="1:34">
      <c r="A5505" t="s">
        <v>809</v>
      </c>
      <c r="B5505" t="s">
        <v>6232</v>
      </c>
      <c r="C5505" t="s">
        <v>1017</v>
      </c>
      <c r="D5505" t="s">
        <v>6336</v>
      </c>
      <c r="E5505" t="s">
        <v>46</v>
      </c>
      <c r="F5505" t="s">
        <v>75</v>
      </c>
      <c r="G5505" t="s">
        <v>407</v>
      </c>
      <c r="H5505" t="s">
        <v>168</v>
      </c>
      <c r="I5505" t="str">
        <f t="shared" si="340"/>
        <v>05Qd-614,70282601808195</v>
      </c>
      <c r="J5505" t="str">
        <f t="shared" si="341"/>
        <v>GranadillaCaña paneleraYucaBovinos DP</v>
      </c>
      <c r="K5505">
        <v>0.76226081446556171</v>
      </c>
      <c r="L5505">
        <v>0.47028260180819509</v>
      </c>
      <c r="M5505">
        <v>0.4702826018081952</v>
      </c>
      <c r="N5505">
        <v>3</v>
      </c>
      <c r="O5505">
        <v>4.7028260180819519</v>
      </c>
      <c r="P5505">
        <v>97.233296528850261</v>
      </c>
      <c r="Q5505">
        <v>30.012756285234509</v>
      </c>
      <c r="R5505">
        <v>33.057528661997438</v>
      </c>
      <c r="S5505">
        <v>75</v>
      </c>
      <c r="T5505">
        <f t="shared" si="342"/>
        <v>235.30358147608223</v>
      </c>
      <c r="U5505">
        <v>18783018.174782701</v>
      </c>
      <c r="V5505">
        <v>4321401.9375913749</v>
      </c>
      <c r="W5505">
        <v>2268040.603502376</v>
      </c>
      <c r="X5505">
        <v>8274869.7558648475</v>
      </c>
      <c r="Y5505">
        <f t="shared" si="343"/>
        <v>33647330.471741304</v>
      </c>
      <c r="Z5505">
        <v>0.74627174392993456</v>
      </c>
      <c r="AA5505">
        <v>0.13525173612952299</v>
      </c>
      <c r="AB5505">
        <v>0.119931960192522</v>
      </c>
      <c r="AC5505">
        <v>0.21796463297412441</v>
      </c>
      <c r="AD5505">
        <v>0.109237</v>
      </c>
      <c r="AE5505">
        <v>5.4999999999999997E-3</v>
      </c>
      <c r="AF5505">
        <v>1.4773275449472101</v>
      </c>
      <c r="AG5505">
        <v>0.74539792386598935</v>
      </c>
      <c r="AH5505">
        <v>7.0402884868951512</v>
      </c>
    </row>
    <row r="5506" spans="1:34">
      <c r="A5506" t="s">
        <v>809</v>
      </c>
      <c r="B5506" t="s">
        <v>6232</v>
      </c>
      <c r="C5506" t="s">
        <v>1019</v>
      </c>
      <c r="D5506" t="s">
        <v>6337</v>
      </c>
      <c r="E5506" t="s">
        <v>62</v>
      </c>
      <c r="F5506" t="s">
        <v>39</v>
      </c>
      <c r="G5506" t="s">
        <v>168</v>
      </c>
      <c r="I5506" t="str">
        <f t="shared" si="340"/>
        <v>05Qd-614,34570364433031</v>
      </c>
      <c r="J5506" t="str">
        <f t="shared" si="341"/>
        <v>CaféGulupaBovinos DP</v>
      </c>
      <c r="K5506">
        <v>0.43457036443303121</v>
      </c>
      <c r="L5506">
        <v>0.91113327989728166</v>
      </c>
      <c r="M5506">
        <v>3</v>
      </c>
      <c r="O5506">
        <v>4.345703644330313</v>
      </c>
      <c r="P5506">
        <v>66.923836122686794</v>
      </c>
      <c r="Q5506">
        <v>147.6035913433596</v>
      </c>
      <c r="R5506">
        <v>75</v>
      </c>
      <c r="T5506">
        <f t="shared" si="342"/>
        <v>289.52742746604639</v>
      </c>
      <c r="U5506">
        <v>6265305.2409184743</v>
      </c>
      <c r="V5506">
        <v>26600966.067780271</v>
      </c>
      <c r="W5506">
        <v>8274869.7558648475</v>
      </c>
      <c r="Y5506">
        <f t="shared" si="343"/>
        <v>41141141.064563587</v>
      </c>
      <c r="Z5506">
        <v>0.27186434387699038</v>
      </c>
      <c r="AA5506">
        <v>0.84292556736026869</v>
      </c>
      <c r="AB5506">
        <v>0.21796463297412441</v>
      </c>
      <c r="AD5506">
        <v>8.873700000000001E-2</v>
      </c>
      <c r="AE5506">
        <v>5.4999999999999997E-3</v>
      </c>
      <c r="AF5506">
        <v>1.3651425060723501</v>
      </c>
      <c r="AG5506">
        <v>0.68879402762635467</v>
      </c>
      <c r="AH5506">
        <v>6.4938771780290168</v>
      </c>
    </row>
    <row r="5507" spans="1:34">
      <c r="A5507" t="s">
        <v>809</v>
      </c>
      <c r="B5507" t="s">
        <v>6232</v>
      </c>
      <c r="C5507" t="s">
        <v>1021</v>
      </c>
      <c r="D5507" t="s">
        <v>6338</v>
      </c>
      <c r="E5507" t="s">
        <v>63</v>
      </c>
      <c r="F5507" t="s">
        <v>39</v>
      </c>
      <c r="G5507" t="s">
        <v>168</v>
      </c>
      <c r="I5507" t="str">
        <f t="shared" ref="I5507:I5570" si="344">_xlfn.CONCAT(A5507,O5507)</f>
        <v>05Qd-614,50659323949383</v>
      </c>
      <c r="J5507" t="str">
        <f t="shared" ref="J5507:J5570" si="345">_xlfn.CONCAT(,E5507,F5507,G5507,H5507)</f>
        <v>PlátanoGulupaBovinos DP</v>
      </c>
      <c r="K5507">
        <v>0.45065932394938291</v>
      </c>
      <c r="L5507">
        <v>1.0559339155444469</v>
      </c>
      <c r="M5507">
        <v>3</v>
      </c>
      <c r="O5507">
        <v>4.5065932394938297</v>
      </c>
      <c r="P5507">
        <v>28.343609256550501</v>
      </c>
      <c r="Q5507">
        <v>171.06129431820051</v>
      </c>
      <c r="R5507">
        <v>75</v>
      </c>
      <c r="T5507">
        <f t="shared" ref="T5507:T5570" si="346">SUM(P5507:S5507)</f>
        <v>274.40490357475102</v>
      </c>
      <c r="U5507">
        <v>2288689.1030190382</v>
      </c>
      <c r="V5507">
        <v>30828488.956503551</v>
      </c>
      <c r="W5507">
        <v>8274869.7558648475</v>
      </c>
      <c r="Y5507">
        <f t="shared" ref="Y5507:Y5570" si="347">SUM(U5507:X5507)</f>
        <v>41392047.815387443</v>
      </c>
      <c r="Z5507">
        <v>9.773041405834039E-2</v>
      </c>
      <c r="AA5507">
        <v>0.97688638368647607</v>
      </c>
      <c r="AB5507">
        <v>0.21796463297412441</v>
      </c>
      <c r="AD5507">
        <v>8.6191000000000004E-2</v>
      </c>
      <c r="AE5507">
        <v>5.4999999999999997E-3</v>
      </c>
      <c r="AF5507">
        <v>1.4156837401551301</v>
      </c>
      <c r="AG5507">
        <v>0.714295028459772</v>
      </c>
      <c r="AH5507">
        <v>6.7282630081087316</v>
      </c>
    </row>
    <row r="5508" spans="1:34">
      <c r="A5508" t="s">
        <v>809</v>
      </c>
      <c r="B5508" t="s">
        <v>6232</v>
      </c>
      <c r="C5508" t="s">
        <v>1023</v>
      </c>
      <c r="D5508" t="s">
        <v>6339</v>
      </c>
      <c r="E5508" t="s">
        <v>62</v>
      </c>
      <c r="F5508" t="s">
        <v>63</v>
      </c>
      <c r="G5508" t="s">
        <v>39</v>
      </c>
      <c r="H5508" t="s">
        <v>168</v>
      </c>
      <c r="I5508" t="str">
        <f t="shared" si="344"/>
        <v>05Qd-614,71132606320577</v>
      </c>
      <c r="J5508" t="str">
        <f t="shared" si="345"/>
        <v>CaféPlátanoGulupaBovinos DP</v>
      </c>
      <c r="K5508">
        <v>0.47113260632057702</v>
      </c>
      <c r="L5508">
        <v>0.47113260632057702</v>
      </c>
      <c r="M5508">
        <v>0.76906085056461737</v>
      </c>
      <c r="N5508">
        <v>3</v>
      </c>
      <c r="O5508">
        <v>4.711326063205771</v>
      </c>
      <c r="P5508">
        <v>72.554421373368868</v>
      </c>
      <c r="Q5508">
        <v>29.63124868813436</v>
      </c>
      <c r="R5508">
        <v>124.587857791468</v>
      </c>
      <c r="S5508">
        <v>75</v>
      </c>
      <c r="T5508">
        <f t="shared" si="346"/>
        <v>301.77352785297126</v>
      </c>
      <c r="U5508">
        <v>6792431.857149276</v>
      </c>
      <c r="V5508">
        <v>2392663.3819829118</v>
      </c>
      <c r="W5508">
        <v>22453094.4498416</v>
      </c>
      <c r="X5508">
        <v>8274869.7558648475</v>
      </c>
      <c r="Y5508">
        <f t="shared" si="347"/>
        <v>39913059.444838636</v>
      </c>
      <c r="Z5508">
        <v>0.2947374404223515</v>
      </c>
      <c r="AA5508">
        <v>0.1021702697474126</v>
      </c>
      <c r="AB5508">
        <v>0.71148872299981603</v>
      </c>
      <c r="AC5508">
        <v>0.21796463297412441</v>
      </c>
      <c r="AD5508">
        <v>0.115763</v>
      </c>
      <c r="AE5508">
        <v>5.4999999999999997E-3</v>
      </c>
      <c r="AF5508">
        <v>1.4799977161902951</v>
      </c>
      <c r="AG5508">
        <v>0.74674518101811471</v>
      </c>
      <c r="AH5508">
        <v>7.0593319604141804</v>
      </c>
    </row>
    <row r="5509" spans="1:34">
      <c r="A5509" t="s">
        <v>809</v>
      </c>
      <c r="B5509" t="s">
        <v>6232</v>
      </c>
      <c r="C5509" t="s">
        <v>1025</v>
      </c>
      <c r="D5509" t="s">
        <v>6340</v>
      </c>
      <c r="E5509" t="s">
        <v>38</v>
      </c>
      <c r="F5509" t="s">
        <v>39</v>
      </c>
      <c r="G5509" t="s">
        <v>168</v>
      </c>
      <c r="I5509" t="str">
        <f t="shared" si="344"/>
        <v>05Qd-614,52421646573097</v>
      </c>
      <c r="J5509" t="str">
        <f t="shared" si="345"/>
        <v>FríjolGulupaBovinos DP</v>
      </c>
      <c r="K5509">
        <v>0.45242164657309653</v>
      </c>
      <c r="L5509">
        <v>1.0717948191578699</v>
      </c>
      <c r="M5509">
        <v>3</v>
      </c>
      <c r="O5509">
        <v>4.5242164657309667</v>
      </c>
      <c r="P5509">
        <v>26.03480929825183</v>
      </c>
      <c r="Q5509">
        <v>173.63076070357499</v>
      </c>
      <c r="R5509">
        <v>75</v>
      </c>
      <c r="T5509">
        <f t="shared" si="346"/>
        <v>274.66557000182684</v>
      </c>
      <c r="U5509">
        <v>3469296.883937784</v>
      </c>
      <c r="V5509">
        <v>31291555.522212312</v>
      </c>
      <c r="W5509">
        <v>8274869.7558648475</v>
      </c>
      <c r="Y5509">
        <f t="shared" si="347"/>
        <v>43035722.162014946</v>
      </c>
      <c r="Z5509">
        <v>0.114750897143177</v>
      </c>
      <c r="AA5509">
        <v>0.99155993526468</v>
      </c>
      <c r="AB5509">
        <v>0.21796463297412441</v>
      </c>
      <c r="AD5509">
        <v>8.6191000000000004E-2</v>
      </c>
      <c r="AE5509">
        <v>5.4999999999999997E-3</v>
      </c>
      <c r="AF5509">
        <v>1.4212198321667959</v>
      </c>
      <c r="AG5509">
        <v>0.71708830981835825</v>
      </c>
      <c r="AH5509">
        <v>6.7542156077161204</v>
      </c>
    </row>
    <row r="5510" spans="1:34">
      <c r="A5510" t="s">
        <v>809</v>
      </c>
      <c r="B5510" t="s">
        <v>6232</v>
      </c>
      <c r="C5510" t="s">
        <v>1027</v>
      </c>
      <c r="D5510" t="s">
        <v>6341</v>
      </c>
      <c r="E5510" t="s">
        <v>62</v>
      </c>
      <c r="F5510" t="s">
        <v>38</v>
      </c>
      <c r="G5510" t="s">
        <v>39</v>
      </c>
      <c r="H5510" t="s">
        <v>168</v>
      </c>
      <c r="I5510" t="str">
        <f t="shared" si="344"/>
        <v>05Qd-614,73059031651189</v>
      </c>
      <c r="J5510" t="str">
        <f t="shared" si="345"/>
        <v>CaféFríjolGulupaBovinos DP</v>
      </c>
      <c r="K5510">
        <v>0.47305903165118918</v>
      </c>
      <c r="L5510">
        <v>0.47305903165118918</v>
      </c>
      <c r="M5510">
        <v>0.78447225320951453</v>
      </c>
      <c r="N5510">
        <v>3</v>
      </c>
      <c r="O5510">
        <v>4.7305903165118934</v>
      </c>
      <c r="P5510">
        <v>72.851090874283145</v>
      </c>
      <c r="Q5510">
        <v>27.22239700320025</v>
      </c>
      <c r="R5510">
        <v>127.0845050199413</v>
      </c>
      <c r="S5510">
        <v>75</v>
      </c>
      <c r="T5510">
        <f t="shared" si="346"/>
        <v>302.15799289742472</v>
      </c>
      <c r="U5510">
        <v>6820205.5934827914</v>
      </c>
      <c r="V5510">
        <v>3627550.17771002</v>
      </c>
      <c r="W5510">
        <v>22903037.622656029</v>
      </c>
      <c r="X5510">
        <v>8274869.7558648475</v>
      </c>
      <c r="Y5510">
        <f t="shared" si="347"/>
        <v>41625663.149713688</v>
      </c>
      <c r="Z5510">
        <v>0.2959425993595427</v>
      </c>
      <c r="AA5510">
        <v>0.1199853028581514</v>
      </c>
      <c r="AB5510">
        <v>0.72574642338776807</v>
      </c>
      <c r="AC5510">
        <v>0.21796463297412441</v>
      </c>
      <c r="AD5510">
        <v>0.115763</v>
      </c>
      <c r="AE5510">
        <v>5.4999999999999997E-3</v>
      </c>
      <c r="AF5510">
        <v>1.486049314087506</v>
      </c>
      <c r="AG5510">
        <v>0.74979856516713517</v>
      </c>
      <c r="AH5510">
        <v>7.0877011957665346</v>
      </c>
    </row>
    <row r="5511" spans="1:34">
      <c r="A5511" t="s">
        <v>809</v>
      </c>
      <c r="B5511" t="s">
        <v>6232</v>
      </c>
      <c r="C5511" t="s">
        <v>1029</v>
      </c>
      <c r="D5511" t="s">
        <v>6342</v>
      </c>
      <c r="E5511" t="s">
        <v>63</v>
      </c>
      <c r="F5511" t="s">
        <v>38</v>
      </c>
      <c r="G5511" t="s">
        <v>39</v>
      </c>
      <c r="H5511" t="s">
        <v>168</v>
      </c>
      <c r="I5511" t="str">
        <f t="shared" si="344"/>
        <v>05Qd-614,92186822402171</v>
      </c>
      <c r="J5511" t="str">
        <f t="shared" si="345"/>
        <v>PlátanoFríjolGulupaBovinos DP</v>
      </c>
      <c r="K5511">
        <v>0.49218682240217071</v>
      </c>
      <c r="L5511">
        <v>0.49218682240217071</v>
      </c>
      <c r="M5511">
        <v>0.93749457921736723</v>
      </c>
      <c r="N5511">
        <v>3</v>
      </c>
      <c r="O5511">
        <v>4.9218682240217086</v>
      </c>
      <c r="P5511">
        <v>30.955425160486019</v>
      </c>
      <c r="Q5511">
        <v>28.32311441641582</v>
      </c>
      <c r="R5511">
        <v>151.87412183321351</v>
      </c>
      <c r="S5511">
        <v>75</v>
      </c>
      <c r="T5511">
        <f t="shared" si="346"/>
        <v>286.15266141011534</v>
      </c>
      <c r="U5511">
        <v>2499587.9530674848</v>
      </c>
      <c r="V5511">
        <v>3774227.476092278</v>
      </c>
      <c r="W5511">
        <v>27370596.64125165</v>
      </c>
      <c r="X5511">
        <v>8274869.7558648475</v>
      </c>
      <c r="Y5511">
        <f t="shared" si="347"/>
        <v>41919281.826276258</v>
      </c>
      <c r="Z5511">
        <v>0.10673610727917759</v>
      </c>
      <c r="AA5511">
        <v>0.12483681950344851</v>
      </c>
      <c r="AB5511">
        <v>0.86731345185093511</v>
      </c>
      <c r="AC5511">
        <v>0.21796463297412441</v>
      </c>
      <c r="AD5511">
        <v>0.113217</v>
      </c>
      <c r="AE5511">
        <v>5.4999999999999997E-3</v>
      </c>
      <c r="AF5511">
        <v>1.546136614875929</v>
      </c>
      <c r="AG5511">
        <v>0.78011611350744081</v>
      </c>
      <c r="AH5511">
        <v>7.3668379524050787</v>
      </c>
    </row>
    <row r="5512" spans="1:34">
      <c r="A5512" t="s">
        <v>809</v>
      </c>
      <c r="B5512" t="s">
        <v>6232</v>
      </c>
      <c r="C5512" t="s">
        <v>1031</v>
      </c>
      <c r="D5512" t="s">
        <v>6343</v>
      </c>
      <c r="E5512" t="s">
        <v>46</v>
      </c>
      <c r="F5512" t="s">
        <v>39</v>
      </c>
      <c r="G5512" t="s">
        <v>168</v>
      </c>
      <c r="I5512" t="str">
        <f t="shared" si="344"/>
        <v>05Qd-614,09522780306342</v>
      </c>
      <c r="J5512" t="str">
        <f t="shared" si="345"/>
        <v>GranadillaGulupaBovinos DP</v>
      </c>
      <c r="K5512">
        <v>0.68570502275707956</v>
      </c>
      <c r="L5512">
        <v>0.40952278030634198</v>
      </c>
      <c r="M5512">
        <v>3</v>
      </c>
      <c r="O5512">
        <v>4.0952278030634206</v>
      </c>
      <c r="P5512">
        <v>87.46790933469056</v>
      </c>
      <c r="Q5512">
        <v>66.342690409627409</v>
      </c>
      <c r="R5512">
        <v>75</v>
      </c>
      <c r="T5512">
        <f t="shared" si="346"/>
        <v>228.81059974431798</v>
      </c>
      <c r="U5512">
        <v>16896591.90209876</v>
      </c>
      <c r="V5512">
        <v>11956210.82366804</v>
      </c>
      <c r="W5512">
        <v>8274869.7558648475</v>
      </c>
      <c r="Y5512">
        <f t="shared" si="347"/>
        <v>37127672.481631652</v>
      </c>
      <c r="Z5512">
        <v>0.67132177522889103</v>
      </c>
      <c r="AA5512">
        <v>0.37886578127800852</v>
      </c>
      <c r="AB5512">
        <v>0.21796463297412441</v>
      </c>
      <c r="AD5512">
        <v>8.6191000000000004E-2</v>
      </c>
      <c r="AE5512">
        <v>5.4999999999999997E-3</v>
      </c>
      <c r="AF5512">
        <v>1.2864589957267289</v>
      </c>
      <c r="AG5512">
        <v>0.64909360678555228</v>
      </c>
      <c r="AH5512">
        <v>6.1224714055757028</v>
      </c>
    </row>
    <row r="5513" spans="1:34">
      <c r="A5513" t="s">
        <v>809</v>
      </c>
      <c r="B5513" t="s">
        <v>6232</v>
      </c>
      <c r="C5513" t="s">
        <v>1033</v>
      </c>
      <c r="D5513" t="s">
        <v>6344</v>
      </c>
      <c r="E5513" t="s">
        <v>62</v>
      </c>
      <c r="F5513" t="s">
        <v>46</v>
      </c>
      <c r="G5513" t="s">
        <v>39</v>
      </c>
      <c r="H5513" t="s">
        <v>168</v>
      </c>
      <c r="I5513" t="str">
        <f t="shared" si="344"/>
        <v>05Qd-614,29550851756779</v>
      </c>
      <c r="J5513" t="str">
        <f t="shared" si="345"/>
        <v>CaféGranadillaGulupaBovinos DP</v>
      </c>
      <c r="K5513">
        <v>0.42955085175677932</v>
      </c>
      <c r="L5513">
        <v>0.43640681405423543</v>
      </c>
      <c r="M5513">
        <v>0.42955085175677932</v>
      </c>
      <c r="N5513">
        <v>3</v>
      </c>
      <c r="O5513">
        <v>4.2955085175677938</v>
      </c>
      <c r="P5513">
        <v>66.150831170544009</v>
      </c>
      <c r="Q5513">
        <v>55.667656467290954</v>
      </c>
      <c r="R5513">
        <v>69.587237984598246</v>
      </c>
      <c r="S5513">
        <v>75</v>
      </c>
      <c r="T5513">
        <f t="shared" si="346"/>
        <v>266.40572562243324</v>
      </c>
      <c r="U5513">
        <v>6192937.7219819091</v>
      </c>
      <c r="V5513">
        <v>10753585.86513049</v>
      </c>
      <c r="W5513">
        <v>12540939.82085298</v>
      </c>
      <c r="X5513">
        <v>8274869.7558648475</v>
      </c>
      <c r="Y5513">
        <f t="shared" si="347"/>
        <v>37762333.163830221</v>
      </c>
      <c r="Z5513">
        <v>0.26872416996731341</v>
      </c>
      <c r="AA5513">
        <v>0.42725280902115009</v>
      </c>
      <c r="AB5513">
        <v>0.3973945452502729</v>
      </c>
      <c r="AC5513">
        <v>0.21796463297412441</v>
      </c>
      <c r="AD5513">
        <v>0.115763</v>
      </c>
      <c r="AE5513">
        <v>5.4999999999999997E-3</v>
      </c>
      <c r="AF5513">
        <v>1.3493744034244379</v>
      </c>
      <c r="AG5513">
        <v>0.6808381000344953</v>
      </c>
      <c r="AH5513">
        <v>6.4469840210267284</v>
      </c>
    </row>
    <row r="5514" spans="1:34">
      <c r="A5514" t="s">
        <v>809</v>
      </c>
      <c r="B5514" t="s">
        <v>6232</v>
      </c>
      <c r="C5514" t="s">
        <v>1035</v>
      </c>
      <c r="D5514" t="s">
        <v>6345</v>
      </c>
      <c r="E5514" t="s">
        <v>63</v>
      </c>
      <c r="F5514" t="s">
        <v>46</v>
      </c>
      <c r="G5514" t="s">
        <v>39</v>
      </c>
      <c r="H5514" t="s">
        <v>168</v>
      </c>
      <c r="I5514" t="str">
        <f t="shared" si="344"/>
        <v>05Qd-614,44068658112556</v>
      </c>
      <c r="J5514" t="str">
        <f t="shared" si="345"/>
        <v>PlátanoGranadillaGulupaBovinos DP</v>
      </c>
      <c r="K5514">
        <v>0.44406865811255603</v>
      </c>
      <c r="L5514">
        <v>0.55254926490044842</v>
      </c>
      <c r="M5514">
        <v>0.44406865811255603</v>
      </c>
      <c r="N5514">
        <v>3</v>
      </c>
      <c r="O5514">
        <v>4.4406865811255596</v>
      </c>
      <c r="P5514">
        <v>27.929098233939332</v>
      </c>
      <c r="Q5514">
        <v>70.482681913187662</v>
      </c>
      <c r="R5514">
        <v>71.939122614234066</v>
      </c>
      <c r="S5514">
        <v>75</v>
      </c>
      <c r="T5514">
        <f t="shared" si="346"/>
        <v>245.35090276136106</v>
      </c>
      <c r="U5514">
        <v>2255218.1765768728</v>
      </c>
      <c r="V5514">
        <v>13615474.76681532</v>
      </c>
      <c r="W5514">
        <v>12964794.02832102</v>
      </c>
      <c r="X5514">
        <v>8274869.7558648475</v>
      </c>
      <c r="Y5514">
        <f t="shared" si="347"/>
        <v>37110356.727578059</v>
      </c>
      <c r="Z5514">
        <v>9.6301155931583865E-2</v>
      </c>
      <c r="AA5514">
        <v>0.54095907293039891</v>
      </c>
      <c r="AB5514">
        <v>0.4108255442372149</v>
      </c>
      <c r="AC5514">
        <v>0.21796463297412441</v>
      </c>
      <c r="AD5514">
        <v>0.113217</v>
      </c>
      <c r="AE5514">
        <v>5.4999999999999997E-3</v>
      </c>
      <c r="AF5514">
        <v>1.3949800778404899</v>
      </c>
      <c r="AG5514">
        <v>0.70384882310840136</v>
      </c>
      <c r="AH5514">
        <v>6.6582324820744514</v>
      </c>
    </row>
    <row r="5515" spans="1:34">
      <c r="A5515" t="s">
        <v>809</v>
      </c>
      <c r="B5515" t="s">
        <v>6232</v>
      </c>
      <c r="C5515" t="s">
        <v>1037</v>
      </c>
      <c r="D5515" t="s">
        <v>6346</v>
      </c>
      <c r="E5515" t="s">
        <v>38</v>
      </c>
      <c r="F5515" t="s">
        <v>46</v>
      </c>
      <c r="G5515" t="s">
        <v>39</v>
      </c>
      <c r="H5515" t="s">
        <v>168</v>
      </c>
      <c r="I5515" t="str">
        <f t="shared" si="344"/>
        <v>05Qd-614,45653397398467</v>
      </c>
      <c r="J5515" t="str">
        <f t="shared" si="345"/>
        <v>FríjolGranadillaGulupaBovinos DP</v>
      </c>
      <c r="K5515">
        <v>0.44565339739846649</v>
      </c>
      <c r="L5515">
        <v>0.56522717918773335</v>
      </c>
      <c r="M5515">
        <v>0.4456533973984666</v>
      </c>
      <c r="N5515">
        <v>3</v>
      </c>
      <c r="O5515">
        <v>4.4565339739846674</v>
      </c>
      <c r="P5515">
        <v>25.645327323020851</v>
      </c>
      <c r="Q5515">
        <v>72.099865134297104</v>
      </c>
      <c r="R5515">
        <v>72.195850378551583</v>
      </c>
      <c r="S5515">
        <v>75</v>
      </c>
      <c r="T5515">
        <f t="shared" si="346"/>
        <v>244.94104283586955</v>
      </c>
      <c r="U5515">
        <v>3417396.0388983889</v>
      </c>
      <c r="V5515">
        <v>13927873.73834499</v>
      </c>
      <c r="W5515">
        <v>13011061.239607099</v>
      </c>
      <c r="X5515">
        <v>8274869.7558648475</v>
      </c>
      <c r="Y5515">
        <f t="shared" si="347"/>
        <v>38631200.77271533</v>
      </c>
      <c r="Z5515">
        <v>0.1130342183088192</v>
      </c>
      <c r="AA5515">
        <v>0.55337105715550927</v>
      </c>
      <c r="AB5515">
        <v>0.41229164946151858</v>
      </c>
      <c r="AC5515">
        <v>0.21796463297412441</v>
      </c>
      <c r="AD5515">
        <v>0.113217</v>
      </c>
      <c r="AE5515">
        <v>5.4999999999999997E-3</v>
      </c>
      <c r="AF5515">
        <v>1.399958316434974</v>
      </c>
      <c r="AG5515">
        <v>0.70636063487656964</v>
      </c>
      <c r="AH5515">
        <v>6.68156992529621</v>
      </c>
    </row>
    <row r="5516" spans="1:34">
      <c r="A5516" t="s">
        <v>809</v>
      </c>
      <c r="B5516" t="s">
        <v>6232</v>
      </c>
      <c r="C5516" t="s">
        <v>1039</v>
      </c>
      <c r="D5516" t="s">
        <v>6347</v>
      </c>
      <c r="E5516" t="s">
        <v>75</v>
      </c>
      <c r="F5516" t="s">
        <v>39</v>
      </c>
      <c r="G5516" t="s">
        <v>168</v>
      </c>
      <c r="I5516" t="str">
        <f t="shared" si="344"/>
        <v>05Qd-614,45617920180529</v>
      </c>
      <c r="J5516" t="str">
        <f t="shared" si="345"/>
        <v>Caña paneleraGulupaBovinos DP</v>
      </c>
      <c r="K5516">
        <v>0.44561792018052848</v>
      </c>
      <c r="L5516">
        <v>1.0105612816247569</v>
      </c>
      <c r="M5516">
        <v>3</v>
      </c>
      <c r="O5516">
        <v>4.4561792018052859</v>
      </c>
      <c r="P5516">
        <v>28.43869193393202</v>
      </c>
      <c r="Q5516">
        <v>163.71092762321061</v>
      </c>
      <c r="R5516">
        <v>75</v>
      </c>
      <c r="T5516">
        <f t="shared" si="346"/>
        <v>267.14961955714261</v>
      </c>
      <c r="U5516">
        <v>4094759.4835306481</v>
      </c>
      <c r="V5516">
        <v>29503813.498002499</v>
      </c>
      <c r="W5516">
        <v>8274869.7558648475</v>
      </c>
      <c r="Y5516">
        <f t="shared" si="347"/>
        <v>41873442.737397999</v>
      </c>
      <c r="Z5516">
        <v>0.12815825446892681</v>
      </c>
      <c r="AA5516">
        <v>0.93491035884662321</v>
      </c>
      <c r="AB5516">
        <v>0.21796463297412441</v>
      </c>
      <c r="AD5516">
        <v>8.2211000000000006E-2</v>
      </c>
      <c r="AE5516">
        <v>5.4999999999999997E-3</v>
      </c>
      <c r="AF5516">
        <v>1.399846869677053</v>
      </c>
      <c r="AG5516">
        <v>0.70630440348613788</v>
      </c>
      <c r="AH5516">
        <v>6.6500414749684769</v>
      </c>
    </row>
    <row r="5517" spans="1:34">
      <c r="A5517" t="s">
        <v>809</v>
      </c>
      <c r="B5517" t="s">
        <v>6232</v>
      </c>
      <c r="C5517" t="s">
        <v>1041</v>
      </c>
      <c r="D5517" t="s">
        <v>6348</v>
      </c>
      <c r="E5517" t="s">
        <v>62</v>
      </c>
      <c r="F5517" t="s">
        <v>75</v>
      </c>
      <c r="G5517" t="s">
        <v>39</v>
      </c>
      <c r="H5517" t="s">
        <v>168</v>
      </c>
      <c r="I5517" t="str">
        <f t="shared" si="344"/>
        <v>05Qd-614,65625538461899</v>
      </c>
      <c r="J5517" t="str">
        <f t="shared" si="345"/>
        <v>CaféCaña paneleraGulupaBovinos DP</v>
      </c>
      <c r="K5517">
        <v>0.46562553846189902</v>
      </c>
      <c r="L5517">
        <v>0.46562553846189902</v>
      </c>
      <c r="M5517">
        <v>0.72500430769519297</v>
      </c>
      <c r="N5517">
        <v>3</v>
      </c>
      <c r="O5517">
        <v>4.6562553846189907</v>
      </c>
      <c r="P5517">
        <v>71.70633292313245</v>
      </c>
      <c r="Q5517">
        <v>29.71554922998757</v>
      </c>
      <c r="R5517">
        <v>117.4506978466213</v>
      </c>
      <c r="S5517">
        <v>75</v>
      </c>
      <c r="T5517">
        <f t="shared" si="346"/>
        <v>293.87257999974133</v>
      </c>
      <c r="U5517">
        <v>6713035.1381344292</v>
      </c>
      <c r="V5517">
        <v>4278608.4289844418</v>
      </c>
      <c r="W5517">
        <v>21166842.890612651</v>
      </c>
      <c r="X5517">
        <v>8274869.7558648475</v>
      </c>
      <c r="Y5517">
        <f t="shared" si="347"/>
        <v>40433356.213596374</v>
      </c>
      <c r="Z5517">
        <v>0.29129225521732988</v>
      </c>
      <c r="AA5517">
        <v>0.13391237996276301</v>
      </c>
      <c r="AB5517">
        <v>0.67073026623668675</v>
      </c>
      <c r="AC5517">
        <v>0.21796463297412441</v>
      </c>
      <c r="AD5517">
        <v>0.11178299999999999</v>
      </c>
      <c r="AE5517">
        <v>5.4999999999999997E-3</v>
      </c>
      <c r="AF5517">
        <v>1.4626980265818821</v>
      </c>
      <c r="AG5517">
        <v>0.73801647846211005</v>
      </c>
      <c r="AH5517">
        <v>6.9742528896629832</v>
      </c>
    </row>
    <row r="5518" spans="1:34">
      <c r="A5518" t="s">
        <v>809</v>
      </c>
      <c r="B5518" t="s">
        <v>6232</v>
      </c>
      <c r="C5518" t="s">
        <v>1043</v>
      </c>
      <c r="D5518" t="s">
        <v>6349</v>
      </c>
      <c r="E5518" t="s">
        <v>63</v>
      </c>
      <c r="F5518" t="s">
        <v>75</v>
      </c>
      <c r="G5518" t="s">
        <v>39</v>
      </c>
      <c r="H5518" t="s">
        <v>168</v>
      </c>
      <c r="I5518" t="str">
        <f t="shared" si="344"/>
        <v>05Qd-614,84145149862691</v>
      </c>
      <c r="J5518" t="str">
        <f t="shared" si="345"/>
        <v>PlátanoCaña paneleraGulupaBovinos DP</v>
      </c>
      <c r="K5518">
        <v>0.48414514986269103</v>
      </c>
      <c r="L5518">
        <v>0.48414514986269103</v>
      </c>
      <c r="M5518">
        <v>0.87316119890152899</v>
      </c>
      <c r="N5518">
        <v>3</v>
      </c>
      <c r="O5518">
        <v>4.8414514986269106</v>
      </c>
      <c r="P5518">
        <v>30.449655031887179</v>
      </c>
      <c r="Q5518">
        <v>30.89744407647375</v>
      </c>
      <c r="R5518">
        <v>141.4521142220477</v>
      </c>
      <c r="S5518">
        <v>75</v>
      </c>
      <c r="T5518">
        <f t="shared" si="346"/>
        <v>277.79921333040863</v>
      </c>
      <c r="U5518">
        <v>2458748.0384511361</v>
      </c>
      <c r="V5518">
        <v>4448784.1579676336</v>
      </c>
      <c r="W5518">
        <v>25492353.24419326</v>
      </c>
      <c r="X5518">
        <v>8274869.7558648475</v>
      </c>
      <c r="Y5518">
        <f t="shared" si="347"/>
        <v>40674755.196476877</v>
      </c>
      <c r="Z5518">
        <v>0.1049921824445209</v>
      </c>
      <c r="AA5518">
        <v>0.13923855955088821</v>
      </c>
      <c r="AB5518">
        <v>0.80779608781716239</v>
      </c>
      <c r="AC5518">
        <v>0.21796463297412441</v>
      </c>
      <c r="AD5518">
        <v>0.109237</v>
      </c>
      <c r="AE5518">
        <v>5.4999999999999997E-3</v>
      </c>
      <c r="AF5518">
        <v>1.52087481632259</v>
      </c>
      <c r="AG5518">
        <v>0.7673700625323655</v>
      </c>
      <c r="AH5518">
        <v>7.244433377481867</v>
      </c>
    </row>
    <row r="5519" spans="1:34">
      <c r="A5519" t="s">
        <v>809</v>
      </c>
      <c r="B5519" t="s">
        <v>6232</v>
      </c>
      <c r="C5519" t="s">
        <v>1045</v>
      </c>
      <c r="D5519" t="s">
        <v>6350</v>
      </c>
      <c r="E5519" t="s">
        <v>38</v>
      </c>
      <c r="F5519" t="s">
        <v>75</v>
      </c>
      <c r="G5519" t="s">
        <v>39</v>
      </c>
      <c r="H5519" t="s">
        <v>168</v>
      </c>
      <c r="I5519" t="str">
        <f t="shared" si="344"/>
        <v>05Qd-614,86179689131805</v>
      </c>
      <c r="J5519" t="str">
        <f t="shared" si="345"/>
        <v>FríjolCaña paneleraGulupaBovinos DP</v>
      </c>
      <c r="K5519">
        <v>0.48617968913180509</v>
      </c>
      <c r="L5519">
        <v>0.48617968913180509</v>
      </c>
      <c r="M5519">
        <v>0.88943751305444185</v>
      </c>
      <c r="N5519">
        <v>3</v>
      </c>
      <c r="O5519">
        <v>4.8617968913180523</v>
      </c>
      <c r="P5519">
        <v>27.97743120185752</v>
      </c>
      <c r="Q5519">
        <v>31.027285433568149</v>
      </c>
      <c r="R5519">
        <v>144.08887711481961</v>
      </c>
      <c r="S5519">
        <v>75</v>
      </c>
      <c r="T5519">
        <f t="shared" si="346"/>
        <v>278.0935937502453</v>
      </c>
      <c r="U5519">
        <v>3728163.08263512</v>
      </c>
      <c r="V5519">
        <v>4467479.4316304289</v>
      </c>
      <c r="W5519">
        <v>25967547.916633479</v>
      </c>
      <c r="X5519">
        <v>8274869.7558648475</v>
      </c>
      <c r="Y5519">
        <f t="shared" si="347"/>
        <v>42438060.186763868</v>
      </c>
      <c r="Z5519">
        <v>0.1233131878707571</v>
      </c>
      <c r="AA5519">
        <v>0.1398236863816775</v>
      </c>
      <c r="AB5519">
        <v>0.82285395217639723</v>
      </c>
      <c r="AC5519">
        <v>0.21796463297412441</v>
      </c>
      <c r="AD5519">
        <v>0.109237</v>
      </c>
      <c r="AE5519">
        <v>5.4999999999999997E-3</v>
      </c>
      <c r="AF5519">
        <v>1.527266039157503</v>
      </c>
      <c r="AG5519">
        <v>0.77059480727391128</v>
      </c>
      <c r="AH5519">
        <v>7.2743947377494669</v>
      </c>
    </row>
    <row r="5520" spans="1:34">
      <c r="A5520" t="s">
        <v>809</v>
      </c>
      <c r="B5520" t="s">
        <v>6232</v>
      </c>
      <c r="C5520" t="s">
        <v>1047</v>
      </c>
      <c r="D5520" t="s">
        <v>6351</v>
      </c>
      <c r="E5520" t="s">
        <v>46</v>
      </c>
      <c r="F5520" t="s">
        <v>75</v>
      </c>
      <c r="G5520" t="s">
        <v>39</v>
      </c>
      <c r="H5520" t="s">
        <v>168</v>
      </c>
      <c r="I5520" t="str">
        <f t="shared" si="344"/>
        <v>05Qd-614,39529291908986</v>
      </c>
      <c r="J5520" t="str">
        <f t="shared" si="345"/>
        <v>GranadillaCaña paneleraGulupaBovinos DP</v>
      </c>
      <c r="K5520">
        <v>0.51623433527188578</v>
      </c>
      <c r="L5520">
        <v>0.43952929190898571</v>
      </c>
      <c r="M5520">
        <v>0.43952929190898571</v>
      </c>
      <c r="N5520">
        <v>3</v>
      </c>
      <c r="O5520">
        <v>4.3952929190898571</v>
      </c>
      <c r="P5520">
        <v>65.850382503340597</v>
      </c>
      <c r="Q5520">
        <v>28.05012447316993</v>
      </c>
      <c r="R5520">
        <v>71.203745289255679</v>
      </c>
      <c r="S5520">
        <v>75</v>
      </c>
      <c r="T5520">
        <f t="shared" si="346"/>
        <v>240.10425226576621</v>
      </c>
      <c r="U5520">
        <v>12720631.466090901</v>
      </c>
      <c r="V5520">
        <v>4038811.40059338</v>
      </c>
      <c r="W5520">
        <v>12832265.0898939</v>
      </c>
      <c r="X5520">
        <v>8274869.7558648475</v>
      </c>
      <c r="Y5520">
        <f t="shared" si="347"/>
        <v>37866577.712443024</v>
      </c>
      <c r="Z5520">
        <v>0.50540587991522168</v>
      </c>
      <c r="AA5520">
        <v>0.1264071849179649</v>
      </c>
      <c r="AB5520">
        <v>0.40662599635874003</v>
      </c>
      <c r="AC5520">
        <v>0.21796463297412441</v>
      </c>
      <c r="AD5520">
        <v>0.109237</v>
      </c>
      <c r="AE5520">
        <v>5.4999999999999997E-3</v>
      </c>
      <c r="AF5520">
        <v>1.3807202887193271</v>
      </c>
      <c r="AG5520">
        <v>0.6966539276757423</v>
      </c>
      <c r="AH5520">
        <v>6.5874041354849258</v>
      </c>
    </row>
    <row r="5521" spans="1:34">
      <c r="A5521" t="s">
        <v>809</v>
      </c>
      <c r="B5521" t="s">
        <v>6232</v>
      </c>
      <c r="C5521" t="s">
        <v>1049</v>
      </c>
      <c r="D5521" t="s">
        <v>6352</v>
      </c>
      <c r="E5521" t="s">
        <v>407</v>
      </c>
      <c r="F5521" t="s">
        <v>39</v>
      </c>
      <c r="G5521" t="s">
        <v>168</v>
      </c>
      <c r="I5521" t="str">
        <f t="shared" si="344"/>
        <v>05Qd-614,47036044387941</v>
      </c>
      <c r="J5521" t="str">
        <f t="shared" si="345"/>
        <v>YucaGulupaBovinos DP</v>
      </c>
      <c r="K5521">
        <v>0.44703604438794042</v>
      </c>
      <c r="L5521">
        <v>1.0233243994914649</v>
      </c>
      <c r="M5521">
        <v>3</v>
      </c>
      <c r="O5521">
        <v>4.4703604438794056</v>
      </c>
      <c r="P5521">
        <v>31.42346068827668</v>
      </c>
      <c r="Q5521">
        <v>165.77855271761729</v>
      </c>
      <c r="R5521">
        <v>75</v>
      </c>
      <c r="T5521">
        <f t="shared" si="346"/>
        <v>272.20201340589398</v>
      </c>
      <c r="U5521">
        <v>2155929.0009934418</v>
      </c>
      <c r="V5521">
        <v>29876438.746999711</v>
      </c>
      <c r="W5521">
        <v>8274869.7558648475</v>
      </c>
      <c r="Y5521">
        <f t="shared" si="347"/>
        <v>40307237.503858</v>
      </c>
      <c r="Z5521">
        <v>0.11400359884464401</v>
      </c>
      <c r="AA5521">
        <v>0.94671802585478426</v>
      </c>
      <c r="AB5521">
        <v>0.21796463297412441</v>
      </c>
      <c r="AD5521">
        <v>8.6191000000000004E-2</v>
      </c>
      <c r="AE5521">
        <v>5.4999999999999997E-3</v>
      </c>
      <c r="AF5521">
        <v>1.404301710119185</v>
      </c>
      <c r="AG5521">
        <v>0.70855213035488585</v>
      </c>
      <c r="AH5521">
        <v>6.6749052843534766</v>
      </c>
    </row>
    <row r="5522" spans="1:34">
      <c r="A5522" t="s">
        <v>809</v>
      </c>
      <c r="B5522" t="s">
        <v>6232</v>
      </c>
      <c r="C5522" t="s">
        <v>1051</v>
      </c>
      <c r="D5522" t="s">
        <v>6353</v>
      </c>
      <c r="E5522" t="s">
        <v>62</v>
      </c>
      <c r="F5522" t="s">
        <v>407</v>
      </c>
      <c r="G5522" t="s">
        <v>39</v>
      </c>
      <c r="H5522" t="s">
        <v>168</v>
      </c>
      <c r="I5522" t="str">
        <f t="shared" si="344"/>
        <v>05Qd-614,67174086273361</v>
      </c>
      <c r="J5522" t="str">
        <f t="shared" si="345"/>
        <v>CaféYucaGulupaBovinos DP</v>
      </c>
      <c r="K5522">
        <v>0.46717408627336132</v>
      </c>
      <c r="L5522">
        <v>0.46717408627336138</v>
      </c>
      <c r="M5522">
        <v>0.73739269018689158</v>
      </c>
      <c r="N5522">
        <v>3</v>
      </c>
      <c r="O5522">
        <v>4.6717408627336141</v>
      </c>
      <c r="P5522">
        <v>71.944809286097637</v>
      </c>
      <c r="Q5522">
        <v>32.839022085326462</v>
      </c>
      <c r="R5522">
        <v>119.45761581027639</v>
      </c>
      <c r="S5522">
        <v>75</v>
      </c>
      <c r="T5522">
        <f t="shared" si="346"/>
        <v>299.24144718170049</v>
      </c>
      <c r="U5522">
        <v>6735360.9235837562</v>
      </c>
      <c r="V5522">
        <v>2253049.108128076</v>
      </c>
      <c r="W5522">
        <v>21528527.56349992</v>
      </c>
      <c r="X5522">
        <v>8274869.7558648475</v>
      </c>
      <c r="Y5522">
        <f t="shared" si="347"/>
        <v>38791807.351076603</v>
      </c>
      <c r="Z5522">
        <v>0.29226101647944353</v>
      </c>
      <c r="AA5522">
        <v>0.11913922331484859</v>
      </c>
      <c r="AB5522">
        <v>0.68219125067319897</v>
      </c>
      <c r="AC5522">
        <v>0.21796463297412441</v>
      </c>
      <c r="AD5522">
        <v>0.115763</v>
      </c>
      <c r="AE5522">
        <v>5.4999999999999997E-3</v>
      </c>
      <c r="AF5522">
        <v>1.4675625746807159</v>
      </c>
      <c r="AG5522">
        <v>0.74047092674327786</v>
      </c>
      <c r="AH5522">
        <v>7.0010373641576082</v>
      </c>
    </row>
    <row r="5523" spans="1:34">
      <c r="A5523" t="s">
        <v>809</v>
      </c>
      <c r="B5523" t="s">
        <v>6232</v>
      </c>
      <c r="C5523" t="s">
        <v>1053</v>
      </c>
      <c r="D5523" t="s">
        <v>6354</v>
      </c>
      <c r="E5523" t="s">
        <v>63</v>
      </c>
      <c r="F5523" t="s">
        <v>407</v>
      </c>
      <c r="G5523" t="s">
        <v>39</v>
      </c>
      <c r="H5523" t="s">
        <v>168</v>
      </c>
      <c r="I5523" t="str">
        <f t="shared" si="344"/>
        <v>05Qd-614,85819551561059</v>
      </c>
      <c r="J5523" t="str">
        <f t="shared" si="345"/>
        <v>PlátanoYucaGulupaBovinos DP</v>
      </c>
      <c r="K5523">
        <v>0.48581955156105922</v>
      </c>
      <c r="L5523">
        <v>0.48581955156105933</v>
      </c>
      <c r="M5523">
        <v>0.88655641248847517</v>
      </c>
      <c r="N5523">
        <v>3</v>
      </c>
      <c r="O5523">
        <v>4.8581955156105936</v>
      </c>
      <c r="P5523">
        <v>30.55496426428282</v>
      </c>
      <c r="Q5523">
        <v>34.149665942433757</v>
      </c>
      <c r="R5523">
        <v>143.62213882313301</v>
      </c>
      <c r="S5523">
        <v>75</v>
      </c>
      <c r="T5523">
        <f t="shared" si="346"/>
        <v>283.32676902984957</v>
      </c>
      <c r="U5523">
        <v>2467251.5459067188</v>
      </c>
      <c r="V5523">
        <v>2342970.938493683</v>
      </c>
      <c r="W5523">
        <v>25883432.826026991</v>
      </c>
      <c r="X5523">
        <v>8274869.7558648475</v>
      </c>
      <c r="Y5523">
        <f t="shared" si="347"/>
        <v>38968525.066292241</v>
      </c>
      <c r="Z5523">
        <v>0.1053552948058661</v>
      </c>
      <c r="AA5523">
        <v>0.1238942093425207</v>
      </c>
      <c r="AB5523">
        <v>0.82018853166902284</v>
      </c>
      <c r="AC5523">
        <v>0.21796463297412441</v>
      </c>
      <c r="AD5523">
        <v>0.113217</v>
      </c>
      <c r="AE5523">
        <v>5.4999999999999997E-3</v>
      </c>
      <c r="AF5523">
        <v>1.526134716945736</v>
      </c>
      <c r="AG5523">
        <v>0.77002398922427906</v>
      </c>
      <c r="AH5523">
        <v>7.2730712217806088</v>
      </c>
    </row>
    <row r="5524" spans="1:34">
      <c r="A5524" t="s">
        <v>809</v>
      </c>
      <c r="B5524" t="s">
        <v>6232</v>
      </c>
      <c r="C5524" t="s">
        <v>1055</v>
      </c>
      <c r="D5524" t="s">
        <v>6355</v>
      </c>
      <c r="E5524" t="s">
        <v>38</v>
      </c>
      <c r="F5524" t="s">
        <v>407</v>
      </c>
      <c r="G5524" t="s">
        <v>39</v>
      </c>
      <c r="H5524" t="s">
        <v>168</v>
      </c>
      <c r="I5524" t="str">
        <f t="shared" si="344"/>
        <v>05Qd-614,87868217727839</v>
      </c>
      <c r="J5524" t="str">
        <f t="shared" si="345"/>
        <v>FríjolYucaGulupaBovinos DP</v>
      </c>
      <c r="K5524">
        <v>0.487868217727839</v>
      </c>
      <c r="L5524">
        <v>0.487868217727839</v>
      </c>
      <c r="M5524">
        <v>0.90294574182271337</v>
      </c>
      <c r="N5524">
        <v>3</v>
      </c>
      <c r="O5524">
        <v>4.8786821772783906</v>
      </c>
      <c r="P5524">
        <v>28.07459834742928</v>
      </c>
      <c r="Q5524">
        <v>34.293672631745231</v>
      </c>
      <c r="R5524">
        <v>146.27721017527961</v>
      </c>
      <c r="S5524">
        <v>75</v>
      </c>
      <c r="T5524">
        <f t="shared" si="346"/>
        <v>283.6454811544541</v>
      </c>
      <c r="U5524">
        <v>3741111.1965041892</v>
      </c>
      <c r="V5524">
        <v>2352851.0787145048</v>
      </c>
      <c r="W5524">
        <v>26361927.03001754</v>
      </c>
      <c r="X5524">
        <v>8274869.7558648475</v>
      </c>
      <c r="Y5524">
        <f t="shared" si="347"/>
        <v>40730759.061101079</v>
      </c>
      <c r="Z5524">
        <v>0.123741461302664</v>
      </c>
      <c r="AA5524">
        <v>0.124416662327635</v>
      </c>
      <c r="AB5524">
        <v>0.83535095085897337</v>
      </c>
      <c r="AC5524">
        <v>0.21796463297412441</v>
      </c>
      <c r="AD5524">
        <v>0.113217</v>
      </c>
      <c r="AE5524">
        <v>5.4999999999999997E-3</v>
      </c>
      <c r="AF5524">
        <v>1.5325703174696521</v>
      </c>
      <c r="AG5524">
        <v>0.77327112509862506</v>
      </c>
      <c r="AH5524">
        <v>7.3032406198466679</v>
      </c>
    </row>
    <row r="5525" spans="1:34">
      <c r="A5525" t="s">
        <v>809</v>
      </c>
      <c r="B5525" t="s">
        <v>6232</v>
      </c>
      <c r="C5525" t="s">
        <v>1057</v>
      </c>
      <c r="D5525" t="s">
        <v>6356</v>
      </c>
      <c r="E5525" t="s">
        <v>46</v>
      </c>
      <c r="F5525" t="s">
        <v>407</v>
      </c>
      <c r="G5525" t="s">
        <v>39</v>
      </c>
      <c r="H5525" t="s">
        <v>168</v>
      </c>
      <c r="I5525" t="str">
        <f t="shared" si="344"/>
        <v>05Qd-614,4080709012377</v>
      </c>
      <c r="J5525" t="str">
        <f t="shared" si="345"/>
        <v>GranadillaYucaGulupaBovinos DP</v>
      </c>
      <c r="K5525">
        <v>0.52645672099015794</v>
      </c>
      <c r="L5525">
        <v>0.44080709012376967</v>
      </c>
      <c r="M5525">
        <v>0.44080709012376962</v>
      </c>
      <c r="N5525">
        <v>3</v>
      </c>
      <c r="O5525">
        <v>4.4080709012376973</v>
      </c>
      <c r="P5525">
        <v>67.154340732485466</v>
      </c>
      <c r="Q5525">
        <v>30.985609418996521</v>
      </c>
      <c r="R5525">
        <v>71.410748600050681</v>
      </c>
      <c r="S5525">
        <v>75</v>
      </c>
      <c r="T5525">
        <f t="shared" si="346"/>
        <v>244.55069875153265</v>
      </c>
      <c r="U5525">
        <v>12972523.276731281</v>
      </c>
      <c r="V5525">
        <v>2125888.5080341459</v>
      </c>
      <c r="W5525">
        <v>12869571.01176383</v>
      </c>
      <c r="X5525">
        <v>8274869.7558648475</v>
      </c>
      <c r="Y5525">
        <f t="shared" si="347"/>
        <v>36242852.552394107</v>
      </c>
      <c r="Z5525">
        <v>0.51541384237679466</v>
      </c>
      <c r="AA5525">
        <v>0.1124150844237847</v>
      </c>
      <c r="AB5525">
        <v>0.40780813821321182</v>
      </c>
      <c r="AC5525">
        <v>0.21796463297412441</v>
      </c>
      <c r="AD5525">
        <v>0.113217</v>
      </c>
      <c r="AE5525">
        <v>5.4999999999999997E-3</v>
      </c>
      <c r="AF5525">
        <v>1.3847343145249309</v>
      </c>
      <c r="AG5525">
        <v>0.69867923784617503</v>
      </c>
      <c r="AH5525">
        <v>6.6102014536088038</v>
      </c>
    </row>
    <row r="5526" spans="1:34">
      <c r="A5526" t="s">
        <v>809</v>
      </c>
      <c r="B5526" t="s">
        <v>6232</v>
      </c>
      <c r="C5526" t="s">
        <v>1059</v>
      </c>
      <c r="D5526" t="s">
        <v>6357</v>
      </c>
      <c r="E5526" t="s">
        <v>75</v>
      </c>
      <c r="F5526" t="s">
        <v>407</v>
      </c>
      <c r="G5526" t="s">
        <v>39</v>
      </c>
      <c r="H5526" t="s">
        <v>168</v>
      </c>
      <c r="I5526" t="str">
        <f t="shared" si="344"/>
        <v>05Qd-614,79965913607518</v>
      </c>
      <c r="J5526" t="str">
        <f t="shared" si="345"/>
        <v>Caña paneleraYucaGulupaBovinos DP</v>
      </c>
      <c r="K5526">
        <v>0.47996591360751822</v>
      </c>
      <c r="L5526">
        <v>0.47996591360751811</v>
      </c>
      <c r="M5526">
        <v>0.83972730886014624</v>
      </c>
      <c r="N5526">
        <v>3</v>
      </c>
      <c r="O5526">
        <v>4.7996591360751824</v>
      </c>
      <c r="P5526">
        <v>30.630731255921489</v>
      </c>
      <c r="Q5526">
        <v>33.738196745652658</v>
      </c>
      <c r="R5526">
        <v>136.03582403534369</v>
      </c>
      <c r="S5526">
        <v>75</v>
      </c>
      <c r="T5526">
        <f t="shared" si="346"/>
        <v>275.40475203691784</v>
      </c>
      <c r="U5526">
        <v>4410381.3772113044</v>
      </c>
      <c r="V5526">
        <v>2314740.4904486402</v>
      </c>
      <c r="W5526">
        <v>24516235.04707836</v>
      </c>
      <c r="X5526">
        <v>8274869.7558648475</v>
      </c>
      <c r="Y5526">
        <f t="shared" si="347"/>
        <v>39516226.670603156</v>
      </c>
      <c r="Z5526">
        <v>0.138036624890677</v>
      </c>
      <c r="AA5526">
        <v>0.1224014084791116</v>
      </c>
      <c r="AB5526">
        <v>0.77686506888284068</v>
      </c>
      <c r="AC5526">
        <v>0.21796463297412441</v>
      </c>
      <c r="AD5526">
        <v>0.109237</v>
      </c>
      <c r="AE5526">
        <v>5.4999999999999997E-3</v>
      </c>
      <c r="AF5526">
        <v>1.5077463254686441</v>
      </c>
      <c r="AG5526">
        <v>0.76074597306791636</v>
      </c>
      <c r="AH5526">
        <v>7.1828884346117423</v>
      </c>
    </row>
    <row r="5527" spans="1:34">
      <c r="A5527" t="s">
        <v>809</v>
      </c>
      <c r="B5527" t="s">
        <v>6232</v>
      </c>
      <c r="C5527" t="s">
        <v>1061</v>
      </c>
      <c r="D5527" t="s">
        <v>6358</v>
      </c>
      <c r="E5527" t="s">
        <v>62</v>
      </c>
      <c r="F5527" t="s">
        <v>63</v>
      </c>
      <c r="G5527" t="s">
        <v>51</v>
      </c>
      <c r="I5527" t="str">
        <f t="shared" si="344"/>
        <v>05Qd-611,77949140442169</v>
      </c>
      <c r="J5527" t="str">
        <f t="shared" si="345"/>
        <v>CaféPlátanoPiscicultura cachama</v>
      </c>
      <c r="K5527">
        <v>1.222249144566949</v>
      </c>
      <c r="L5527">
        <v>0.17794914044216881</v>
      </c>
      <c r="M5527">
        <v>0.37929311941257049</v>
      </c>
      <c r="O5527">
        <v>1.7794914044216881</v>
      </c>
      <c r="P5527">
        <v>188.22636826331009</v>
      </c>
      <c r="Q5527">
        <v>11.191870746245479</v>
      </c>
      <c r="R5527">
        <v>755.29545771226992</v>
      </c>
      <c r="T5527">
        <f t="shared" si="346"/>
        <v>954.7136967218255</v>
      </c>
      <c r="U5527">
        <v>17621459.257016402</v>
      </c>
      <c r="V5527">
        <v>903720.91950180079</v>
      </c>
      <c r="W5527">
        <v>31474819.823496651</v>
      </c>
      <c r="Y5527">
        <f t="shared" si="347"/>
        <v>50000000.000014856</v>
      </c>
      <c r="Z5527">
        <v>0.76463097564287053</v>
      </c>
      <c r="AA5527">
        <v>3.8590221598726417E-2</v>
      </c>
      <c r="AB5527">
        <v>0.66035675286112017</v>
      </c>
      <c r="AD5527">
        <v>7.8413999999999998E-2</v>
      </c>
      <c r="AE5527">
        <v>5.4999999999999997E-3</v>
      </c>
      <c r="AF5527">
        <v>0.55900253542042566</v>
      </c>
      <c r="AG5527">
        <v>0.28204938760083759</v>
      </c>
      <c r="AH5527">
        <v>2.704457327442952</v>
      </c>
    </row>
    <row r="5528" spans="1:34">
      <c r="A5528" t="s">
        <v>809</v>
      </c>
      <c r="B5528" t="s">
        <v>6232</v>
      </c>
      <c r="C5528" t="s">
        <v>1063</v>
      </c>
      <c r="D5528" t="s">
        <v>6359</v>
      </c>
      <c r="E5528" t="s">
        <v>62</v>
      </c>
      <c r="F5528" t="s">
        <v>38</v>
      </c>
      <c r="G5528" t="s">
        <v>51</v>
      </c>
      <c r="I5528" t="str">
        <f t="shared" si="344"/>
        <v>05Qd-611,82764498242923</v>
      </c>
      <c r="J5528" t="str">
        <f t="shared" si="345"/>
        <v>CaféFríjolPiscicultura cachama</v>
      </c>
      <c r="K5528">
        <v>1.2819598077924581</v>
      </c>
      <c r="L5528">
        <v>0.18276449824292301</v>
      </c>
      <c r="M5528">
        <v>0.3629206763938484</v>
      </c>
      <c r="O5528">
        <v>1.8276449824292289</v>
      </c>
      <c r="P5528">
        <v>197.42181040003851</v>
      </c>
      <c r="Q5528">
        <v>10.51726612616093</v>
      </c>
      <c r="R5528">
        <v>722.69262045847097</v>
      </c>
      <c r="T5528">
        <f t="shared" si="346"/>
        <v>930.63169698467038</v>
      </c>
      <c r="U5528">
        <v>18482322.219297741</v>
      </c>
      <c r="V5528">
        <v>1401489.7586165371</v>
      </c>
      <c r="W5528">
        <v>30116188.0221003</v>
      </c>
      <c r="Y5528">
        <f t="shared" si="347"/>
        <v>50000000.000014573</v>
      </c>
      <c r="Z5528">
        <v>0.80198557137431636</v>
      </c>
      <c r="AA5528">
        <v>4.6355850340396021E-2</v>
      </c>
      <c r="AB5528">
        <v>0.63185200875979941</v>
      </c>
      <c r="AD5528">
        <v>7.8413999999999998E-2</v>
      </c>
      <c r="AE5528">
        <v>5.4999999999999997E-3</v>
      </c>
      <c r="AF5528">
        <v>0.57412931385211396</v>
      </c>
      <c r="AG5528">
        <v>0.28968172971503292</v>
      </c>
      <c r="AH5528">
        <v>2.7753700259963758</v>
      </c>
    </row>
    <row r="5529" spans="1:34">
      <c r="A5529" t="s">
        <v>809</v>
      </c>
      <c r="B5529" t="s">
        <v>6232</v>
      </c>
      <c r="C5529" t="s">
        <v>1065</v>
      </c>
      <c r="D5529" t="s">
        <v>6360</v>
      </c>
      <c r="E5529" t="s">
        <v>63</v>
      </c>
      <c r="F5529" t="s">
        <v>38</v>
      </c>
      <c r="G5529" t="s">
        <v>51</v>
      </c>
      <c r="I5529" t="str">
        <f t="shared" si="344"/>
        <v>05Qd-613,19113478260452</v>
      </c>
      <c r="J5529" t="str">
        <f t="shared" si="345"/>
        <v>PlátanoFríjolPiscicultura cachama</v>
      </c>
      <c r="K5529">
        <v>2.4488445905185139</v>
      </c>
      <c r="L5529">
        <v>0.31911347826045222</v>
      </c>
      <c r="M5529">
        <v>0.423176713825555</v>
      </c>
      <c r="O5529">
        <v>3.191134782604522</v>
      </c>
      <c r="P5529">
        <v>154.01677168332611</v>
      </c>
      <c r="Q5529">
        <v>18.363530158078749</v>
      </c>
      <c r="R5529">
        <v>842.68190853834381</v>
      </c>
      <c r="T5529">
        <f t="shared" si="346"/>
        <v>1015.0622103797486</v>
      </c>
      <c r="U5529">
        <v>12436542.70855904</v>
      </c>
      <c r="V5529">
        <v>2447052.2224949808</v>
      </c>
      <c r="W5529">
        <v>35116405.068953432</v>
      </c>
      <c r="Y5529">
        <f t="shared" si="347"/>
        <v>50000000.000007451</v>
      </c>
      <c r="Z5529">
        <v>0.53105879114748344</v>
      </c>
      <c r="AA5529">
        <v>8.0939005014982718E-2</v>
      </c>
      <c r="AB5529">
        <v>0.73675895060020324</v>
      </c>
      <c r="AD5529">
        <v>7.5867999999999991E-2</v>
      </c>
      <c r="AE5529">
        <v>5.4999999999999997E-3</v>
      </c>
      <c r="AF5529">
        <v>1.0024507170485411</v>
      </c>
      <c r="AG5529">
        <v>0.50579486304281662</v>
      </c>
      <c r="AH5529">
        <v>4.7807483626958804</v>
      </c>
    </row>
    <row r="5530" spans="1:34">
      <c r="A5530" t="s">
        <v>809</v>
      </c>
      <c r="B5530" t="s">
        <v>6232</v>
      </c>
      <c r="C5530" t="s">
        <v>1067</v>
      </c>
      <c r="D5530" t="s">
        <v>6361</v>
      </c>
      <c r="E5530" t="s">
        <v>62</v>
      </c>
      <c r="F5530" t="s">
        <v>63</v>
      </c>
      <c r="G5530" t="s">
        <v>38</v>
      </c>
      <c r="H5530" t="s">
        <v>51</v>
      </c>
      <c r="I5530" t="str">
        <f t="shared" si="344"/>
        <v>05Qd-611,93540628068069</v>
      </c>
      <c r="J5530" t="str">
        <f t="shared" si="345"/>
        <v>CaféPlátanoFríjolPiscicultura cachama</v>
      </c>
      <c r="K5530">
        <v>1.1806421058366801</v>
      </c>
      <c r="L5530">
        <v>0.1935406280680686</v>
      </c>
      <c r="M5530">
        <v>0.1935406280680686</v>
      </c>
      <c r="N5530">
        <v>0.36768291870786812</v>
      </c>
      <c r="O5530">
        <v>1.935406280680686</v>
      </c>
      <c r="P5530">
        <v>181.81888429884879</v>
      </c>
      <c r="Q5530">
        <v>12.172476293522431</v>
      </c>
      <c r="R5530">
        <v>11.13738341518977</v>
      </c>
      <c r="S5530">
        <v>732.17578744519335</v>
      </c>
      <c r="T5530">
        <f t="shared" si="346"/>
        <v>937.3045314527543</v>
      </c>
      <c r="U5530">
        <v>17021600.59395282</v>
      </c>
      <c r="V5530">
        <v>982902.83349513239</v>
      </c>
      <c r="W5530">
        <v>1484124.1637261659</v>
      </c>
      <c r="X5530">
        <v>30511372.408839889</v>
      </c>
      <c r="Y5530">
        <f t="shared" si="347"/>
        <v>50000000.000014007</v>
      </c>
      <c r="Z5530">
        <v>0.73860188758062628</v>
      </c>
      <c r="AA5530">
        <v>4.1971406588112832E-2</v>
      </c>
      <c r="AB5530">
        <v>4.9089076247099003E-2</v>
      </c>
      <c r="AC5530">
        <v>0.64014316594106946</v>
      </c>
      <c r="AD5530">
        <v>0.10544000000000001</v>
      </c>
      <c r="AE5530">
        <v>5.4999999999999997E-3</v>
      </c>
      <c r="AF5530">
        <v>0.60798103058032016</v>
      </c>
      <c r="AG5530">
        <v>0.30676189548788868</v>
      </c>
      <c r="AH5530">
        <v>2.9610892067488952</v>
      </c>
    </row>
    <row r="5531" spans="1:34">
      <c r="A5531" t="s">
        <v>809</v>
      </c>
      <c r="B5531" t="s">
        <v>6232</v>
      </c>
      <c r="C5531" t="s">
        <v>1069</v>
      </c>
      <c r="D5531" t="s">
        <v>6362</v>
      </c>
      <c r="E5531" t="s">
        <v>62</v>
      </c>
      <c r="F5531" t="s">
        <v>46</v>
      </c>
      <c r="G5531" t="s">
        <v>51</v>
      </c>
      <c r="I5531" t="str">
        <f t="shared" si="344"/>
        <v>05Qd-611,11072621538454</v>
      </c>
      <c r="J5531" t="str">
        <f t="shared" si="345"/>
        <v>CaféGranadillaPiscicultura cachama</v>
      </c>
      <c r="K5531">
        <v>0.1110726215384539</v>
      </c>
      <c r="L5531">
        <v>0.59229483591372056</v>
      </c>
      <c r="M5531">
        <v>0.40735875793236498</v>
      </c>
      <c r="O5531">
        <v>1.110726215384539</v>
      </c>
      <c r="P5531">
        <v>17.1051837169219</v>
      </c>
      <c r="Q5531">
        <v>75.552590819303362</v>
      </c>
      <c r="R5531">
        <v>811.18323475559066</v>
      </c>
      <c r="T5531">
        <f t="shared" si="346"/>
        <v>903.84100929181591</v>
      </c>
      <c r="U5531">
        <v>1601360.6421490591</v>
      </c>
      <c r="V5531">
        <v>14594853.17449698</v>
      </c>
      <c r="W5531">
        <v>33803786.183366373</v>
      </c>
      <c r="Y5531">
        <f t="shared" si="347"/>
        <v>50000000.000012413</v>
      </c>
      <c r="Z5531">
        <v>6.9486296923734342E-2</v>
      </c>
      <c r="AA5531">
        <v>0.57987094670205752</v>
      </c>
      <c r="AB5531">
        <v>0.70921957944919267</v>
      </c>
      <c r="AD5531">
        <v>7.8413999999999998E-2</v>
      </c>
      <c r="AE5531">
        <v>5.4999999999999997E-3</v>
      </c>
      <c r="AF5531">
        <v>0.34891922996372959</v>
      </c>
      <c r="AG5531">
        <v>0.17605010513844949</v>
      </c>
      <c r="AH5531">
        <v>1.719609550486719</v>
      </c>
    </row>
    <row r="5532" spans="1:34">
      <c r="A5532" t="s">
        <v>809</v>
      </c>
      <c r="B5532" t="s">
        <v>6232</v>
      </c>
      <c r="C5532" t="s">
        <v>1071</v>
      </c>
      <c r="D5532" t="s">
        <v>6363</v>
      </c>
      <c r="E5532" t="s">
        <v>63</v>
      </c>
      <c r="F5532" t="s">
        <v>46</v>
      </c>
      <c r="G5532" t="s">
        <v>51</v>
      </c>
      <c r="I5532" t="str">
        <f t="shared" si="344"/>
        <v>05Qd-611,14449345369538</v>
      </c>
      <c r="J5532" t="str">
        <f t="shared" si="345"/>
        <v>PlátanoGranadillaPiscicultura cachama</v>
      </c>
      <c r="K5532">
        <v>0.1144493453695381</v>
      </c>
      <c r="L5532">
        <v>0.61803572091639403</v>
      </c>
      <c r="M5532">
        <v>0.41200838740944862</v>
      </c>
      <c r="O5532">
        <v>1.144493453695381</v>
      </c>
      <c r="P5532">
        <v>7.1981369350000044</v>
      </c>
      <c r="Q5532">
        <v>78.836074709439842</v>
      </c>
      <c r="R5532">
        <v>820.44215310751133</v>
      </c>
      <c r="T5532">
        <f t="shared" si="346"/>
        <v>906.47636475195122</v>
      </c>
      <c r="U5532">
        <v>581234.99431766919</v>
      </c>
      <c r="V5532">
        <v>15229139.3684937</v>
      </c>
      <c r="W5532">
        <v>34189625.637200586</v>
      </c>
      <c r="Y5532">
        <f t="shared" si="347"/>
        <v>50000000.000011958</v>
      </c>
      <c r="Z5532">
        <v>2.4819595018358599E-2</v>
      </c>
      <c r="AA5532">
        <v>0.60507189469347877</v>
      </c>
      <c r="AB5532">
        <v>0.717314675474793</v>
      </c>
      <c r="AD5532">
        <v>7.5867999999999991E-2</v>
      </c>
      <c r="AE5532">
        <v>5.4999999999999997E-3</v>
      </c>
      <c r="AF5532">
        <v>0.35952673938074792</v>
      </c>
      <c r="AG5532">
        <v>0.18140221241071791</v>
      </c>
      <c r="AH5532">
        <v>1.7667904054868471</v>
      </c>
    </row>
    <row r="5533" spans="1:34">
      <c r="A5533" t="s">
        <v>809</v>
      </c>
      <c r="B5533" t="s">
        <v>6232</v>
      </c>
      <c r="C5533" t="s">
        <v>1073</v>
      </c>
      <c r="D5533" t="s">
        <v>6364</v>
      </c>
      <c r="E5533" t="s">
        <v>62</v>
      </c>
      <c r="F5533" t="s">
        <v>63</v>
      </c>
      <c r="G5533" t="s">
        <v>46</v>
      </c>
      <c r="H5533" t="s">
        <v>51</v>
      </c>
      <c r="I5533" t="str">
        <f t="shared" si="344"/>
        <v>05Qd-611,20721202160943</v>
      </c>
      <c r="J5533" t="str">
        <f t="shared" si="345"/>
        <v>CaféPlátanoGranadillaPiscicultura cachama</v>
      </c>
      <c r="K5533">
        <v>0.1207212021609433</v>
      </c>
      <c r="L5533">
        <v>0.1207212021609434</v>
      </c>
      <c r="M5533">
        <v>0.55699250764102937</v>
      </c>
      <c r="N5533">
        <v>0.4087771096465177</v>
      </c>
      <c r="O5533">
        <v>1.207212021609434</v>
      </c>
      <c r="P5533">
        <v>18.591065132785271</v>
      </c>
      <c r="Q5533">
        <v>7.5925968934687669</v>
      </c>
      <c r="R5533">
        <v>71.049457917864586</v>
      </c>
      <c r="S5533">
        <v>814.00763243724919</v>
      </c>
      <c r="T5533">
        <f t="shared" si="346"/>
        <v>911.24075238136777</v>
      </c>
      <c r="U5533">
        <v>1740466.5446428391</v>
      </c>
      <c r="V5533">
        <v>613086.83789740503</v>
      </c>
      <c r="W5533">
        <v>13724961.582308801</v>
      </c>
      <c r="X5533">
        <v>33921485.035163209</v>
      </c>
      <c r="Y5533">
        <f t="shared" si="347"/>
        <v>50000000.000012256</v>
      </c>
      <c r="Z5533">
        <v>7.5522385104067599E-2</v>
      </c>
      <c r="AA5533">
        <v>2.6179715909161471E-2</v>
      </c>
      <c r="AB5533">
        <v>0.54530911486590383</v>
      </c>
      <c r="AC5533">
        <v>0.71168895757506911</v>
      </c>
      <c r="AD5533">
        <v>0.10544000000000001</v>
      </c>
      <c r="AE5533">
        <v>5.4999999999999997E-3</v>
      </c>
      <c r="AF5533">
        <v>0.37922890731186398</v>
      </c>
      <c r="AG5533">
        <v>0.19134310542509531</v>
      </c>
      <c r="AH5533">
        <v>1.8887240343463929</v>
      </c>
    </row>
    <row r="5534" spans="1:34">
      <c r="A5534" t="s">
        <v>809</v>
      </c>
      <c r="B5534" t="s">
        <v>6232</v>
      </c>
      <c r="C5534" t="s">
        <v>1075</v>
      </c>
      <c r="D5534" t="s">
        <v>6365</v>
      </c>
      <c r="E5534" t="s">
        <v>38</v>
      </c>
      <c r="F5534" t="s">
        <v>46</v>
      </c>
      <c r="G5534" t="s">
        <v>51</v>
      </c>
      <c r="I5534" t="str">
        <f t="shared" si="344"/>
        <v>05Qd-611,15532320927441</v>
      </c>
      <c r="J5534" t="str">
        <f t="shared" si="345"/>
        <v>FríjolGranadillaPiscicultura cachama</v>
      </c>
      <c r="K5534">
        <v>0.11553232092744101</v>
      </c>
      <c r="L5534">
        <v>0.63712182946729889</v>
      </c>
      <c r="M5534">
        <v>0.40266905887966992</v>
      </c>
      <c r="O5534">
        <v>1.1553232092744099</v>
      </c>
      <c r="P5534">
        <v>6.6483599224609229</v>
      </c>
      <c r="Q5534">
        <v>81.270681365185496</v>
      </c>
      <c r="R5534">
        <v>801.84452489967759</v>
      </c>
      <c r="T5534">
        <f t="shared" si="346"/>
        <v>889.76356618732405</v>
      </c>
      <c r="U5534">
        <v>885934.4463813412</v>
      </c>
      <c r="V5534">
        <v>15699443.911235901</v>
      </c>
      <c r="W5534">
        <v>33414621.642394438</v>
      </c>
      <c r="Y5534">
        <f t="shared" si="347"/>
        <v>50000000.000011683</v>
      </c>
      <c r="Z5534">
        <v>2.9303278425948018E-2</v>
      </c>
      <c r="AA5534">
        <v>0.62375765584349441</v>
      </c>
      <c r="AB5534">
        <v>0.7010547215073194</v>
      </c>
      <c r="AD5534">
        <v>7.5867999999999991E-2</v>
      </c>
      <c r="AE5534">
        <v>5.4999999999999997E-3</v>
      </c>
      <c r="AF5534">
        <v>0.36292875684012882</v>
      </c>
      <c r="AG5534">
        <v>0.18311872866999401</v>
      </c>
      <c r="AH5534">
        <v>1.782738694784533</v>
      </c>
    </row>
    <row r="5535" spans="1:34">
      <c r="A5535" t="s">
        <v>809</v>
      </c>
      <c r="B5535" t="s">
        <v>6232</v>
      </c>
      <c r="C5535" t="s">
        <v>1077</v>
      </c>
      <c r="D5535" t="s">
        <v>6366</v>
      </c>
      <c r="E5535" t="s">
        <v>62</v>
      </c>
      <c r="F5535" t="s">
        <v>38</v>
      </c>
      <c r="G5535" t="s">
        <v>46</v>
      </c>
      <c r="H5535" t="s">
        <v>51</v>
      </c>
      <c r="I5535" t="str">
        <f t="shared" si="344"/>
        <v>05Qd-611,21926749844163</v>
      </c>
      <c r="J5535" t="str">
        <f t="shared" si="345"/>
        <v>CaféFríjolGranadillaPiscicultura cachama</v>
      </c>
      <c r="K5535">
        <v>0.1219267498441627</v>
      </c>
      <c r="L5535">
        <v>0.1219267498441627</v>
      </c>
      <c r="M5535">
        <v>0.57652539465747143</v>
      </c>
      <c r="N5535">
        <v>0.39888860409583049</v>
      </c>
      <c r="O5535">
        <v>1.219267498441627</v>
      </c>
      <c r="P5535">
        <v>18.776719476001059</v>
      </c>
      <c r="Q5535">
        <v>7.0163302410322732</v>
      </c>
      <c r="R5535">
        <v>73.541055228511908</v>
      </c>
      <c r="S5535">
        <v>794.31641489667322</v>
      </c>
      <c r="T5535">
        <f t="shared" si="346"/>
        <v>893.6505198422185</v>
      </c>
      <c r="U5535">
        <v>1757847.214923257</v>
      </c>
      <c r="V5535">
        <v>934968.73217067099</v>
      </c>
      <c r="W5535">
        <v>14206275.280813741</v>
      </c>
      <c r="X5535">
        <v>33100908.772104301</v>
      </c>
      <c r="Y5535">
        <f t="shared" si="347"/>
        <v>50000000.000011966</v>
      </c>
      <c r="Z5535">
        <v>7.627656775602655E-2</v>
      </c>
      <c r="AA5535">
        <v>3.092514258843905E-2</v>
      </c>
      <c r="AB5535">
        <v>0.56443228292219016</v>
      </c>
      <c r="AC5535">
        <v>0.69447287565348259</v>
      </c>
      <c r="AD5535">
        <v>0.10544000000000001</v>
      </c>
      <c r="AE5535">
        <v>5.4999999999999997E-3</v>
      </c>
      <c r="AF5535">
        <v>0.38301596809684629</v>
      </c>
      <c r="AG5535">
        <v>0.19325389850299801</v>
      </c>
      <c r="AH5535">
        <v>1.9064773650414719</v>
      </c>
    </row>
    <row r="5536" spans="1:34">
      <c r="A5536" t="s">
        <v>809</v>
      </c>
      <c r="B5536" t="s">
        <v>6232</v>
      </c>
      <c r="C5536" t="s">
        <v>1079</v>
      </c>
      <c r="D5536" t="s">
        <v>6367</v>
      </c>
      <c r="E5536" t="s">
        <v>63</v>
      </c>
      <c r="F5536" t="s">
        <v>38</v>
      </c>
      <c r="G5536" t="s">
        <v>46</v>
      </c>
      <c r="H5536" t="s">
        <v>51</v>
      </c>
      <c r="I5536" t="str">
        <f t="shared" si="344"/>
        <v>05Qd-611,26007797103708</v>
      </c>
      <c r="J5536" t="str">
        <f t="shared" si="345"/>
        <v>PlátanoFríjolGranadillaPiscicultura cachama</v>
      </c>
      <c r="K5536">
        <v>0.1260077971037076</v>
      </c>
      <c r="L5536">
        <v>0.1260077971037076</v>
      </c>
      <c r="M5536">
        <v>0.60433807563959696</v>
      </c>
      <c r="N5536">
        <v>0.40372430119006369</v>
      </c>
      <c r="O5536">
        <v>1.260077971037076</v>
      </c>
      <c r="P5536">
        <v>7.9250901392363708</v>
      </c>
      <c r="Q5536">
        <v>7.2511759606042636</v>
      </c>
      <c r="R5536">
        <v>77.088815530336404</v>
      </c>
      <c r="S5536">
        <v>803.94585414356322</v>
      </c>
      <c r="T5536">
        <f t="shared" si="346"/>
        <v>896.21093577374029</v>
      </c>
      <c r="U5536">
        <v>639934.99479682592</v>
      </c>
      <c r="V5536">
        <v>966263.35445054073</v>
      </c>
      <c r="W5536">
        <v>14891613.005727449</v>
      </c>
      <c r="X5536">
        <v>33502188.64503666</v>
      </c>
      <c r="Y5536">
        <f t="shared" si="347"/>
        <v>50000000.000011474</v>
      </c>
      <c r="Z5536">
        <v>2.732617196866842E-2</v>
      </c>
      <c r="AA5536">
        <v>3.1960247424522123E-2</v>
      </c>
      <c r="AB5536">
        <v>0.591661569205849</v>
      </c>
      <c r="AC5536">
        <v>0.70289191904639559</v>
      </c>
      <c r="AD5536">
        <v>0.102894</v>
      </c>
      <c r="AE5536">
        <v>5.4999999999999997E-3</v>
      </c>
      <c r="AF5536">
        <v>0.39583601184410749</v>
      </c>
      <c r="AG5536">
        <v>0.19972235840937649</v>
      </c>
      <c r="AH5536">
        <v>1.96403034129056</v>
      </c>
    </row>
    <row r="5537" spans="1:34">
      <c r="A5537" t="s">
        <v>809</v>
      </c>
      <c r="B5537" t="s">
        <v>6232</v>
      </c>
      <c r="C5537" t="s">
        <v>1081</v>
      </c>
      <c r="D5537" t="s">
        <v>6368</v>
      </c>
      <c r="E5537" t="s">
        <v>62</v>
      </c>
      <c r="F5537" t="s">
        <v>75</v>
      </c>
      <c r="G5537" t="s">
        <v>51</v>
      </c>
      <c r="I5537" t="str">
        <f t="shared" si="344"/>
        <v>05Qd-611,76308819432565</v>
      </c>
      <c r="J5537" t="str">
        <f t="shared" si="345"/>
        <v>CaféCaña paneleraPiscicultura cachama</v>
      </c>
      <c r="K5537">
        <v>1.2148300457176959</v>
      </c>
      <c r="L5537">
        <v>0.17630881943256471</v>
      </c>
      <c r="M5537">
        <v>0.37194932917538648</v>
      </c>
      <c r="O5537">
        <v>1.763088194325648</v>
      </c>
      <c r="P5537">
        <v>187.08382704052531</v>
      </c>
      <c r="Q5537">
        <v>11.251774163495689</v>
      </c>
      <c r="R5537">
        <v>740.67159262047164</v>
      </c>
      <c r="T5537">
        <f t="shared" si="346"/>
        <v>939.00719382449267</v>
      </c>
      <c r="U5537">
        <v>17514496.328322999</v>
      </c>
      <c r="V5537">
        <v>1620092.4103526049</v>
      </c>
      <c r="W5537">
        <v>30865411.26134054</v>
      </c>
      <c r="Y5537">
        <f t="shared" si="347"/>
        <v>50000000.000016145</v>
      </c>
      <c r="Z5537">
        <v>0.75998963650451934</v>
      </c>
      <c r="AA5537">
        <v>5.0705839066797077E-2</v>
      </c>
      <c r="AB5537">
        <v>0.64757107016212812</v>
      </c>
      <c r="AD5537">
        <v>7.4434E-2</v>
      </c>
      <c r="AE5537">
        <v>5.4999999999999997E-3</v>
      </c>
      <c r="AF5537">
        <v>0.5538496945525595</v>
      </c>
      <c r="AG5537">
        <v>0.27944947880061521</v>
      </c>
      <c r="AH5537">
        <v>2.6763213676788218</v>
      </c>
    </row>
    <row r="5538" spans="1:34">
      <c r="A5538" t="s">
        <v>809</v>
      </c>
      <c r="B5538" t="s">
        <v>6232</v>
      </c>
      <c r="C5538" t="s">
        <v>1083</v>
      </c>
      <c r="D5538" t="s">
        <v>6369</v>
      </c>
      <c r="E5538" t="s">
        <v>63</v>
      </c>
      <c r="F5538" t="s">
        <v>75</v>
      </c>
      <c r="G5538" t="s">
        <v>51</v>
      </c>
      <c r="I5538" t="str">
        <f t="shared" si="344"/>
        <v>05Qd-612,7197480153039</v>
      </c>
      <c r="J5538" t="str">
        <f t="shared" si="345"/>
        <v>PlátanoCaña paneleraPiscicultura cachama</v>
      </c>
      <c r="K5538">
        <v>0.27197480153039011</v>
      </c>
      <c r="L5538">
        <v>2.093728897581618</v>
      </c>
      <c r="M5538">
        <v>0.35404431619189353</v>
      </c>
      <c r="O5538">
        <v>2.7197480153039009</v>
      </c>
      <c r="P5538">
        <v>17.105487654508359</v>
      </c>
      <c r="Q5538">
        <v>133.61875367887529</v>
      </c>
      <c r="R5538">
        <v>705.0169121515612</v>
      </c>
      <c r="T5538">
        <f t="shared" si="346"/>
        <v>855.74115348494479</v>
      </c>
      <c r="U5538">
        <v>1381233.5204858279</v>
      </c>
      <c r="V5538">
        <v>19239164.026081529</v>
      </c>
      <c r="W5538">
        <v>29379602.453457031</v>
      </c>
      <c r="Y5538">
        <f t="shared" si="347"/>
        <v>50000000.000024393</v>
      </c>
      <c r="Z5538">
        <v>5.8980716817445468E-2</v>
      </c>
      <c r="AA5538">
        <v>0.60214957409366621</v>
      </c>
      <c r="AB5538">
        <v>0.61639809172258364</v>
      </c>
      <c r="AD5538">
        <v>7.1887999999999994E-2</v>
      </c>
      <c r="AE5538">
        <v>5.4999999999999997E-3</v>
      </c>
      <c r="AF5538">
        <v>0.85437110428394802</v>
      </c>
      <c r="AG5538">
        <v>0.43108006042566838</v>
      </c>
      <c r="AH5538">
        <v>4.0825871800135172</v>
      </c>
    </row>
    <row r="5539" spans="1:34">
      <c r="A5539" t="s">
        <v>809</v>
      </c>
      <c r="B5539" t="s">
        <v>6232</v>
      </c>
      <c r="C5539" t="s">
        <v>1085</v>
      </c>
      <c r="D5539" t="s">
        <v>6370</v>
      </c>
      <c r="E5539" t="s">
        <v>62</v>
      </c>
      <c r="F5539" t="s">
        <v>63</v>
      </c>
      <c r="G5539" t="s">
        <v>75</v>
      </c>
      <c r="H5539" t="s">
        <v>51</v>
      </c>
      <c r="I5539" t="str">
        <f t="shared" si="344"/>
        <v>05Qd-611,86316274757306</v>
      </c>
      <c r="J5539" t="str">
        <f t="shared" si="345"/>
        <v>CaféPlátanoCaña paneleraPiscicultura cachama</v>
      </c>
      <c r="K5539">
        <v>1.1134839134503249</v>
      </c>
      <c r="L5539">
        <v>0.18631627475730639</v>
      </c>
      <c r="M5539">
        <v>0.1863162747573065</v>
      </c>
      <c r="N5539">
        <v>0.37704628460812628</v>
      </c>
      <c r="O5539">
        <v>1.8631627475730641</v>
      </c>
      <c r="P5539">
        <v>171.4765226713501</v>
      </c>
      <c r="Q5539">
        <v>11.71811035346588</v>
      </c>
      <c r="R5539">
        <v>11.89043550572273</v>
      </c>
      <c r="S5539">
        <v>750.82128184360465</v>
      </c>
      <c r="T5539">
        <f t="shared" si="346"/>
        <v>945.90635037414336</v>
      </c>
      <c r="U5539">
        <v>16053364.81635257</v>
      </c>
      <c r="V5539">
        <v>946213.70310324023</v>
      </c>
      <c r="W5539">
        <v>1712050.3876718171</v>
      </c>
      <c r="X5539">
        <v>31288371.09288808</v>
      </c>
      <c r="Y5539">
        <f t="shared" si="347"/>
        <v>50000000.000015706</v>
      </c>
      <c r="Z5539">
        <v>0.69658816689605618</v>
      </c>
      <c r="AA5539">
        <v>4.0404726386808858E-2</v>
      </c>
      <c r="AB5539">
        <v>5.3583950444308748E-2</v>
      </c>
      <c r="AC5539">
        <v>0.65644496944154229</v>
      </c>
      <c r="AD5539">
        <v>0.10145999999999999</v>
      </c>
      <c r="AE5539">
        <v>5.4999999999999997E-3</v>
      </c>
      <c r="AF5539">
        <v>0.58528672698630291</v>
      </c>
      <c r="AG5539">
        <v>0.29531129549033069</v>
      </c>
      <c r="AH5539">
        <v>2.8507207700496981</v>
      </c>
    </row>
    <row r="5540" spans="1:34">
      <c r="A5540" t="s">
        <v>809</v>
      </c>
      <c r="B5540" t="s">
        <v>6232</v>
      </c>
      <c r="C5540" t="s">
        <v>1087</v>
      </c>
      <c r="D5540" t="s">
        <v>6371</v>
      </c>
      <c r="E5540" t="s">
        <v>38</v>
      </c>
      <c r="F5540" t="s">
        <v>75</v>
      </c>
      <c r="G5540" t="s">
        <v>51</v>
      </c>
      <c r="I5540" t="str">
        <f t="shared" si="344"/>
        <v>05Qd-612,86736112675976</v>
      </c>
      <c r="J5540" t="str">
        <f t="shared" si="345"/>
        <v>FríjolCaña paneleraPiscicultura cachama</v>
      </c>
      <c r="K5540">
        <v>0.28673611267597582</v>
      </c>
      <c r="L5540">
        <v>2.2542023347958491</v>
      </c>
      <c r="M5540">
        <v>0.32642267928793378</v>
      </c>
      <c r="O5540">
        <v>2.867361126759759</v>
      </c>
      <c r="P5540">
        <v>16.500359938535698</v>
      </c>
      <c r="Q5540">
        <v>143.8599366247179</v>
      </c>
      <c r="R5540">
        <v>650.01328614208046</v>
      </c>
      <c r="T5540">
        <f t="shared" si="346"/>
        <v>810.373582705334</v>
      </c>
      <c r="U5540">
        <v>2198773.4445382552</v>
      </c>
      <c r="V5540">
        <v>20713745.947341628</v>
      </c>
      <c r="W5540">
        <v>27087480.60814479</v>
      </c>
      <c r="Y5540">
        <f t="shared" si="347"/>
        <v>50000000.000024676</v>
      </c>
      <c r="Z5540">
        <v>7.2726905138477335E-2</v>
      </c>
      <c r="AA5540">
        <v>0.64830120909450528</v>
      </c>
      <c r="AB5540">
        <v>0.56830828064755801</v>
      </c>
      <c r="AD5540">
        <v>7.1887999999999994E-2</v>
      </c>
      <c r="AE5540">
        <v>5.4999999999999997E-3</v>
      </c>
      <c r="AF5540">
        <v>0.90074171521248958</v>
      </c>
      <c r="AG5540">
        <v>0.45447673859142168</v>
      </c>
      <c r="AH5540">
        <v>4.2999675805636697</v>
      </c>
    </row>
    <row r="5541" spans="1:34">
      <c r="A5541" t="s">
        <v>809</v>
      </c>
      <c r="B5541" t="s">
        <v>6232</v>
      </c>
      <c r="C5541" t="s">
        <v>1089</v>
      </c>
      <c r="D5541" t="s">
        <v>6372</v>
      </c>
      <c r="E5541" t="s">
        <v>62</v>
      </c>
      <c r="F5541" t="s">
        <v>38</v>
      </c>
      <c r="G5541" t="s">
        <v>75</v>
      </c>
      <c r="H5541" t="s">
        <v>51</v>
      </c>
      <c r="I5541" t="str">
        <f t="shared" si="344"/>
        <v>05Qd-611,91601838237841</v>
      </c>
      <c r="J5541" t="str">
        <f t="shared" si="345"/>
        <v>CaféFríjolCaña paneleraPiscicultura cachama</v>
      </c>
      <c r="K5541">
        <v>1.1729962724750711</v>
      </c>
      <c r="L5541">
        <v>0.19160183823784099</v>
      </c>
      <c r="M5541">
        <v>0.19160183823784099</v>
      </c>
      <c r="N5541">
        <v>0.35981843342765701</v>
      </c>
      <c r="O5541">
        <v>1.91601838237841</v>
      </c>
      <c r="P5541">
        <v>180.64142596116091</v>
      </c>
      <c r="Q5541">
        <v>11.02581487314121</v>
      </c>
      <c r="R5541">
        <v>12.227752531616281</v>
      </c>
      <c r="S5541">
        <v>716.51504986422162</v>
      </c>
      <c r="T5541">
        <f t="shared" si="346"/>
        <v>920.41004323013999</v>
      </c>
      <c r="U5541">
        <v>16911368.779378489</v>
      </c>
      <c r="V5541">
        <v>1469256.9760759571</v>
      </c>
      <c r="W5541">
        <v>1760619.1507479381</v>
      </c>
      <c r="X5541">
        <v>29858755.093813051</v>
      </c>
      <c r="Y5541">
        <f t="shared" si="347"/>
        <v>50000000.000015438</v>
      </c>
      <c r="Z5541">
        <v>0.73381870483193901</v>
      </c>
      <c r="AA5541">
        <v>4.8597327291062399E-2</v>
      </c>
      <c r="AB5541">
        <v>5.5104061191371123E-2</v>
      </c>
      <c r="AC5541">
        <v>0.62645094296953885</v>
      </c>
      <c r="AD5541">
        <v>0.10145999999999999</v>
      </c>
      <c r="AE5541">
        <v>5.4999999999999997E-3</v>
      </c>
      <c r="AF5541">
        <v>0.60189059132306078</v>
      </c>
      <c r="AG5541">
        <v>0.30368891360697797</v>
      </c>
      <c r="AH5541">
        <v>2.928557887308449</v>
      </c>
    </row>
    <row r="5542" spans="1:34">
      <c r="A5542" t="s">
        <v>809</v>
      </c>
      <c r="B5542" t="s">
        <v>6232</v>
      </c>
      <c r="C5542" t="s">
        <v>1091</v>
      </c>
      <c r="D5542" t="s">
        <v>6373</v>
      </c>
      <c r="E5542" t="s">
        <v>63</v>
      </c>
      <c r="F5542" t="s">
        <v>38</v>
      </c>
      <c r="G5542" t="s">
        <v>75</v>
      </c>
      <c r="H5542" t="s">
        <v>51</v>
      </c>
      <c r="I5542" t="str">
        <f t="shared" si="344"/>
        <v>05Qd-612,9057798557646</v>
      </c>
      <c r="J5542" t="str">
        <f t="shared" si="345"/>
        <v>PlátanoFríjolCaña paneleraPiscicultura cachama</v>
      </c>
      <c r="K5542">
        <v>0.29057798557645992</v>
      </c>
      <c r="L5542">
        <v>0.29057798557645981</v>
      </c>
      <c r="M5542">
        <v>1.9867204471894011</v>
      </c>
      <c r="N5542">
        <v>0.3379034374222768</v>
      </c>
      <c r="O5542">
        <v>2.9057798557645982</v>
      </c>
      <c r="P5542">
        <v>18.275509778778709</v>
      </c>
      <c r="Q5542">
        <v>16.721442260899909</v>
      </c>
      <c r="R5542">
        <v>126.7896289574124</v>
      </c>
      <c r="S5542">
        <v>672.87519432378485</v>
      </c>
      <c r="T5542">
        <f t="shared" si="346"/>
        <v>834.6617753208759</v>
      </c>
      <c r="U5542">
        <v>1475710.4398460491</v>
      </c>
      <c r="V5542">
        <v>2228234.0103248218</v>
      </c>
      <c r="W5542">
        <v>18255869.039012939</v>
      </c>
      <c r="X5542">
        <v>28040186.510838829</v>
      </c>
      <c r="Y5542">
        <f t="shared" si="347"/>
        <v>50000000.000022635</v>
      </c>
      <c r="Z5542">
        <v>6.301502118663703E-2</v>
      </c>
      <c r="AA5542">
        <v>7.3701346492864125E-2</v>
      </c>
      <c r="AB5542">
        <v>0.57137429420784969</v>
      </c>
      <c r="AC5542">
        <v>0.58829650551628287</v>
      </c>
      <c r="AD5542">
        <v>9.8914000000000002E-2</v>
      </c>
      <c r="AE5542">
        <v>5.4999999999999997E-3</v>
      </c>
      <c r="AF5542">
        <v>0.91281042589463801</v>
      </c>
      <c r="AG5542">
        <v>0.46056610713868867</v>
      </c>
      <c r="AH5542">
        <v>4.3835703887979243</v>
      </c>
    </row>
    <row r="5543" spans="1:34">
      <c r="A5543" t="s">
        <v>809</v>
      </c>
      <c r="B5543" t="s">
        <v>6232</v>
      </c>
      <c r="C5543" t="s">
        <v>1093</v>
      </c>
      <c r="D5543" t="s">
        <v>6374</v>
      </c>
      <c r="E5543" t="s">
        <v>46</v>
      </c>
      <c r="F5543" t="s">
        <v>75</v>
      </c>
      <c r="G5543" t="s">
        <v>51</v>
      </c>
      <c r="I5543" t="str">
        <f t="shared" si="344"/>
        <v>05Qd-611,13640511085942</v>
      </c>
      <c r="J5543" t="str">
        <f t="shared" si="345"/>
        <v>GranadillaCaña paneleraPiscicultura cachama</v>
      </c>
      <c r="K5543">
        <v>0.61561767728351657</v>
      </c>
      <c r="L5543">
        <v>0.11364051108594229</v>
      </c>
      <c r="M5543">
        <v>0.40714692248996409</v>
      </c>
      <c r="O5543">
        <v>1.1364051108594231</v>
      </c>
      <c r="P5543">
        <v>78.527631261851482</v>
      </c>
      <c r="Q5543">
        <v>7.2523732543754971</v>
      </c>
      <c r="R5543">
        <v>810.76140177408104</v>
      </c>
      <c r="T5543">
        <f t="shared" si="346"/>
        <v>896.54140629030803</v>
      </c>
      <c r="U5543">
        <v>15169555.88126486</v>
      </c>
      <c r="V5543">
        <v>1044236.641771313</v>
      </c>
      <c r="W5543">
        <v>33786207.476976633</v>
      </c>
      <c r="Y5543">
        <f t="shared" si="347"/>
        <v>50000000.000012808</v>
      </c>
      <c r="Z5543">
        <v>0.60270457158757929</v>
      </c>
      <c r="AA5543">
        <v>3.2682638821685948E-2</v>
      </c>
      <c r="AB5543">
        <v>0.70885076979321637</v>
      </c>
      <c r="AD5543">
        <v>7.1887999999999994E-2</v>
      </c>
      <c r="AE5543">
        <v>5.4999999999999997E-3</v>
      </c>
      <c r="AF5543">
        <v>0.3569858986992952</v>
      </c>
      <c r="AG5543">
        <v>0.18012021007121859</v>
      </c>
      <c r="AH5543">
        <v>1.7508992196299371</v>
      </c>
    </row>
    <row r="5544" spans="1:34">
      <c r="A5544" t="s">
        <v>809</v>
      </c>
      <c r="B5544" t="s">
        <v>6232</v>
      </c>
      <c r="C5544" t="s">
        <v>1095</v>
      </c>
      <c r="D5544" t="s">
        <v>6375</v>
      </c>
      <c r="E5544" t="s">
        <v>62</v>
      </c>
      <c r="F5544" t="s">
        <v>46</v>
      </c>
      <c r="G5544" t="s">
        <v>75</v>
      </c>
      <c r="H5544" t="s">
        <v>51</v>
      </c>
      <c r="I5544" t="str">
        <f t="shared" si="344"/>
        <v>05Qd-611,19821638577341</v>
      </c>
      <c r="J5544" t="str">
        <f t="shared" si="345"/>
        <v>CaféGranadillaCaña paneleraPiscicultura cachama</v>
      </c>
      <c r="K5544">
        <v>0.1198216385773406</v>
      </c>
      <c r="L5544">
        <v>0.55489781026235729</v>
      </c>
      <c r="M5544">
        <v>0.1198216385773406</v>
      </c>
      <c r="N5544">
        <v>0.40367529835636778</v>
      </c>
      <c r="O5544">
        <v>1.1982163857734061</v>
      </c>
      <c r="P5544">
        <v>18.452532340910452</v>
      </c>
      <c r="Q5544">
        <v>70.782260224511518</v>
      </c>
      <c r="R5544">
        <v>7.6468438817259878</v>
      </c>
      <c r="S5544">
        <v>803.8482736291503</v>
      </c>
      <c r="T5544">
        <f t="shared" si="346"/>
        <v>900.72991007629821</v>
      </c>
      <c r="U5544">
        <v>1727497.320562778</v>
      </c>
      <c r="V5544">
        <v>13673345.733523689</v>
      </c>
      <c r="W5544">
        <v>1101034.695144169</v>
      </c>
      <c r="X5544">
        <v>33498122.250782501</v>
      </c>
      <c r="Y5544">
        <f t="shared" si="347"/>
        <v>50000000.000013135</v>
      </c>
      <c r="Z5544">
        <v>7.4959624079737594E-2</v>
      </c>
      <c r="AA5544">
        <v>0.54325835555082203</v>
      </c>
      <c r="AB5544">
        <v>3.4460310845348237E-2</v>
      </c>
      <c r="AC5544">
        <v>0.70280660415275731</v>
      </c>
      <c r="AD5544">
        <v>0.10145999999999999</v>
      </c>
      <c r="AE5544">
        <v>5.4999999999999997E-3</v>
      </c>
      <c r="AF5544">
        <v>0.37640305312253602</v>
      </c>
      <c r="AG5544">
        <v>0.1899172971450849</v>
      </c>
      <c r="AH5544">
        <v>1.8714967360410271</v>
      </c>
    </row>
    <row r="5545" spans="1:34">
      <c r="A5545" t="s">
        <v>809</v>
      </c>
      <c r="B5545" t="s">
        <v>6232</v>
      </c>
      <c r="C5545" t="s">
        <v>1097</v>
      </c>
      <c r="D5545" t="s">
        <v>6376</v>
      </c>
      <c r="E5545" t="s">
        <v>63</v>
      </c>
      <c r="F5545" t="s">
        <v>46</v>
      </c>
      <c r="G5545" t="s">
        <v>75</v>
      </c>
      <c r="H5545" t="s">
        <v>51</v>
      </c>
      <c r="I5545" t="str">
        <f t="shared" si="344"/>
        <v>05Qd-611,23760704367753</v>
      </c>
      <c r="J5545" t="str">
        <f t="shared" si="345"/>
        <v>PlátanoGranadillaCaña paneleraPiscicultura cachama</v>
      </c>
      <c r="K5545">
        <v>0.1237607043677527</v>
      </c>
      <c r="L5545">
        <v>0.58150351455797122</v>
      </c>
      <c r="M5545">
        <v>0.1237607043677527</v>
      </c>
      <c r="N5545">
        <v>0.4085821203840504</v>
      </c>
      <c r="O5545">
        <v>1.2376070436775271</v>
      </c>
      <c r="P5545">
        <v>7.7837622778421371</v>
      </c>
      <c r="Q5545">
        <v>74.176059677456124</v>
      </c>
      <c r="R5545">
        <v>7.898229370163345</v>
      </c>
      <c r="S5545">
        <v>813.61934565663921</v>
      </c>
      <c r="T5545">
        <f t="shared" si="346"/>
        <v>903.4773969821008</v>
      </c>
      <c r="U5545">
        <v>628523.05592206132</v>
      </c>
      <c r="V5545">
        <v>14328942.10927047</v>
      </c>
      <c r="W5545">
        <v>1137230.5622112011</v>
      </c>
      <c r="X5545">
        <v>33905304.272608958</v>
      </c>
      <c r="Y5545">
        <f t="shared" si="347"/>
        <v>50000000.000012688</v>
      </c>
      <c r="Z5545">
        <v>2.683886527857756E-2</v>
      </c>
      <c r="AA5545">
        <v>0.56930598251311426</v>
      </c>
      <c r="AB5545">
        <v>3.5593173266439772E-2</v>
      </c>
      <c r="AC5545">
        <v>0.71134947744844546</v>
      </c>
      <c r="AD5545">
        <v>9.8914000000000002E-2</v>
      </c>
      <c r="AE5545">
        <v>5.4999999999999997E-3</v>
      </c>
      <c r="AF5545">
        <v>0.38877708178351628</v>
      </c>
      <c r="AG5545">
        <v>0.19616071642288799</v>
      </c>
      <c r="AH5545">
        <v>1.926958841883931</v>
      </c>
    </row>
    <row r="5546" spans="1:34">
      <c r="A5546" t="s">
        <v>809</v>
      </c>
      <c r="B5546" t="s">
        <v>6232</v>
      </c>
      <c r="C5546" t="s">
        <v>1099</v>
      </c>
      <c r="D5546" t="s">
        <v>6377</v>
      </c>
      <c r="E5546" t="s">
        <v>38</v>
      </c>
      <c r="F5546" t="s">
        <v>46</v>
      </c>
      <c r="G5546" t="s">
        <v>75</v>
      </c>
      <c r="H5546" t="s">
        <v>51</v>
      </c>
      <c r="I5546" t="str">
        <f t="shared" si="344"/>
        <v>05Qd-611,25028041161287</v>
      </c>
      <c r="J5546" t="str">
        <f t="shared" si="345"/>
        <v>FríjolGranadillaCaña paneleraPiscicultura cachama</v>
      </c>
      <c r="K5546">
        <v>0.12502804116128721</v>
      </c>
      <c r="L5546">
        <v>0.6017842321763236</v>
      </c>
      <c r="M5546">
        <v>0.12502804116128721</v>
      </c>
      <c r="N5546">
        <v>0.39844009711397382</v>
      </c>
      <c r="O5546">
        <v>1.2502804116128721</v>
      </c>
      <c r="P5546">
        <v>7.1947954595540704</v>
      </c>
      <c r="Q5546">
        <v>76.76304957983713</v>
      </c>
      <c r="R5546">
        <v>7.9791089735537604</v>
      </c>
      <c r="S5546">
        <v>793.4232922197491</v>
      </c>
      <c r="T5546">
        <f t="shared" si="346"/>
        <v>885.36024623269407</v>
      </c>
      <c r="U5546">
        <v>958750.30934360309</v>
      </c>
      <c r="V5546">
        <v>14828683.2482535</v>
      </c>
      <c r="W5546">
        <v>1148876.052931255</v>
      </c>
      <c r="X5546">
        <v>33063690.389484052</v>
      </c>
      <c r="Y5546">
        <f t="shared" si="347"/>
        <v>50000000.000012413</v>
      </c>
      <c r="Z5546">
        <v>3.1711745005980257E-2</v>
      </c>
      <c r="AA5546">
        <v>0.58916129478678769</v>
      </c>
      <c r="AB5546">
        <v>3.5957655177799662E-2</v>
      </c>
      <c r="AC5546">
        <v>0.6936920162099125</v>
      </c>
      <c r="AD5546">
        <v>9.8914000000000002E-2</v>
      </c>
      <c r="AE5546">
        <v>5.4999999999999997E-3</v>
      </c>
      <c r="AF5546">
        <v>0.39275824448571889</v>
      </c>
      <c r="AG5546">
        <v>0.1981694452406402</v>
      </c>
      <c r="AH5546">
        <v>1.945622101339231</v>
      </c>
    </row>
    <row r="5547" spans="1:34">
      <c r="A5547" t="s">
        <v>809</v>
      </c>
      <c r="B5547" t="s">
        <v>6232</v>
      </c>
      <c r="C5547" t="s">
        <v>1101</v>
      </c>
      <c r="D5547" t="s">
        <v>6378</v>
      </c>
      <c r="E5547" t="s">
        <v>62</v>
      </c>
      <c r="F5547" t="s">
        <v>407</v>
      </c>
      <c r="G5547" t="s">
        <v>51</v>
      </c>
      <c r="I5547" t="str">
        <f t="shared" si="344"/>
        <v>05Qd-611,73581663862633</v>
      </c>
      <c r="J5547" t="str">
        <f t="shared" si="345"/>
        <v>CaféYucaPiscicultura cachama</v>
      </c>
      <c r="K5547">
        <v>1.173705619532404</v>
      </c>
      <c r="L5547">
        <v>0.1735816638626333</v>
      </c>
      <c r="M5547">
        <v>0.38852935523129589</v>
      </c>
      <c r="O5547">
        <v>1.7358166386263341</v>
      </c>
      <c r="P5547">
        <v>180.75066540799031</v>
      </c>
      <c r="Q5547">
        <v>12.20155882074609</v>
      </c>
      <c r="R5547">
        <v>773.68779493960187</v>
      </c>
      <c r="T5547">
        <f t="shared" si="346"/>
        <v>966.64001916833831</v>
      </c>
      <c r="U5547">
        <v>16921595.60614736</v>
      </c>
      <c r="V5547">
        <v>837135.50139905012</v>
      </c>
      <c r="W5547">
        <v>32241268.892469861</v>
      </c>
      <c r="Y5547">
        <f t="shared" si="347"/>
        <v>50000000.000016272</v>
      </c>
      <c r="Z5547">
        <v>0.73426246765634295</v>
      </c>
      <c r="AA5547">
        <v>4.4266977176025082E-2</v>
      </c>
      <c r="AB5547">
        <v>0.67643722039862575</v>
      </c>
      <c r="AD5547">
        <v>7.8413999999999998E-2</v>
      </c>
      <c r="AE5547">
        <v>5.4999999999999997E-3</v>
      </c>
      <c r="AF5547">
        <v>0.54528271370460746</v>
      </c>
      <c r="AG5547">
        <v>0.27512693722227388</v>
      </c>
      <c r="AH5547">
        <v>2.6401402895532149</v>
      </c>
    </row>
    <row r="5548" spans="1:34">
      <c r="A5548" t="s">
        <v>809</v>
      </c>
      <c r="B5548" t="s">
        <v>6232</v>
      </c>
      <c r="C5548" t="s">
        <v>1103</v>
      </c>
      <c r="D5548" t="s">
        <v>6379</v>
      </c>
      <c r="E5548" t="s">
        <v>63</v>
      </c>
      <c r="F5548" t="s">
        <v>407</v>
      </c>
      <c r="G5548" t="s">
        <v>51</v>
      </c>
      <c r="I5548" t="str">
        <f t="shared" si="344"/>
        <v>05Qd-612,506795628839</v>
      </c>
      <c r="J5548" t="str">
        <f t="shared" si="345"/>
        <v>PlátanoYucaPiscicultura cachama</v>
      </c>
      <c r="K5548">
        <v>0.25067956288390031</v>
      </c>
      <c r="L5548">
        <v>1.8161160659551021</v>
      </c>
      <c r="M5548">
        <v>0.44000000000000011</v>
      </c>
      <c r="O5548">
        <v>2.506795628839003</v>
      </c>
      <c r="P5548">
        <v>15.76615239360317</v>
      </c>
      <c r="Q5548">
        <v>127.6600679527384</v>
      </c>
      <c r="R5548">
        <v>876.18252054794527</v>
      </c>
      <c r="T5548">
        <f t="shared" si="346"/>
        <v>1019.6087408942868</v>
      </c>
      <c r="U5548">
        <v>1273084.9078946339</v>
      </c>
      <c r="V5548">
        <v>8758616.5476287678</v>
      </c>
      <c r="W5548">
        <v>36512449.115309604</v>
      </c>
      <c r="Y5548">
        <f t="shared" si="347"/>
        <v>46544150.570833005</v>
      </c>
      <c r="Z5548">
        <v>5.4362610900643503E-2</v>
      </c>
      <c r="AA5548">
        <v>0.46314781556805468</v>
      </c>
      <c r="AB5548">
        <v>0.76604862146957076</v>
      </c>
      <c r="AD5548">
        <v>7.5867999999999991E-2</v>
      </c>
      <c r="AE5548">
        <v>5.4999999999999997E-3</v>
      </c>
      <c r="AF5548">
        <v>0.78747506665099554</v>
      </c>
      <c r="AG5548">
        <v>0.39732710717098191</v>
      </c>
      <c r="AH5548">
        <v>3.77296580266098</v>
      </c>
    </row>
    <row r="5549" spans="1:34">
      <c r="A5549" t="s">
        <v>809</v>
      </c>
      <c r="B5549" t="s">
        <v>6232</v>
      </c>
      <c r="C5549" t="s">
        <v>1105</v>
      </c>
      <c r="D5549" t="s">
        <v>6380</v>
      </c>
      <c r="E5549" t="s">
        <v>62</v>
      </c>
      <c r="F5549" t="s">
        <v>63</v>
      </c>
      <c r="G5549" t="s">
        <v>407</v>
      </c>
      <c r="H5549" t="s">
        <v>51</v>
      </c>
      <c r="I5549" t="str">
        <f t="shared" si="344"/>
        <v>05Qd-611,832734125432</v>
      </c>
      <c r="J5549" t="str">
        <f t="shared" si="345"/>
        <v>CaféPlátanoYucaPiscicultura cachama</v>
      </c>
      <c r="K5549">
        <v>1.0717185034226131</v>
      </c>
      <c r="L5549">
        <v>0.1832734125432004</v>
      </c>
      <c r="M5549">
        <v>0.18327341254320029</v>
      </c>
      <c r="N5549">
        <v>0.39446879692299047</v>
      </c>
      <c r="O5549">
        <v>1.832734125432004</v>
      </c>
      <c r="P5549">
        <v>165.04464952708241</v>
      </c>
      <c r="Q5549">
        <v>11.52673364597357</v>
      </c>
      <c r="R5549">
        <v>12.882819957264569</v>
      </c>
      <c r="S5549">
        <v>785.51514719432123</v>
      </c>
      <c r="T5549">
        <f t="shared" si="346"/>
        <v>974.96935032464171</v>
      </c>
      <c r="U5549">
        <v>15451222.876284629</v>
      </c>
      <c r="V5549">
        <v>930760.42116427608</v>
      </c>
      <c r="W5549">
        <v>883876.07704856491</v>
      </c>
      <c r="X5549">
        <v>32734140.625518382</v>
      </c>
      <c r="Y5549">
        <f t="shared" si="347"/>
        <v>50000000.000015855</v>
      </c>
      <c r="Z5549">
        <v>0.67046000279827811</v>
      </c>
      <c r="AA5549">
        <v>3.9744848362981568E-2</v>
      </c>
      <c r="AB5549">
        <v>4.673857704487959E-2</v>
      </c>
      <c r="AC5549">
        <v>0.68677790476276568</v>
      </c>
      <c r="AD5549">
        <v>0.10544000000000001</v>
      </c>
      <c r="AE5549">
        <v>5.4999999999999997E-3</v>
      </c>
      <c r="AF5549">
        <v>0.57572799751790704</v>
      </c>
      <c r="AG5549">
        <v>0.29048835888097269</v>
      </c>
      <c r="AH5549">
        <v>2.8098904818308839</v>
      </c>
    </row>
    <row r="5550" spans="1:34">
      <c r="A5550" t="s">
        <v>809</v>
      </c>
      <c r="B5550" t="s">
        <v>6232</v>
      </c>
      <c r="C5550" t="s">
        <v>1107</v>
      </c>
      <c r="D5550" t="s">
        <v>6381</v>
      </c>
      <c r="E5550" t="s">
        <v>38</v>
      </c>
      <c r="F5550" t="s">
        <v>407</v>
      </c>
      <c r="G5550" t="s">
        <v>51</v>
      </c>
      <c r="I5550" t="str">
        <f t="shared" si="344"/>
        <v>05Qd-612,53511997017339</v>
      </c>
      <c r="J5550" t="str">
        <f t="shared" si="345"/>
        <v>FríjolYucaPiscicultura cachama</v>
      </c>
      <c r="K5550">
        <v>0.25351199701733862</v>
      </c>
      <c r="L5550">
        <v>1.8416079731560471</v>
      </c>
      <c r="M5550">
        <v>0.44000000000000011</v>
      </c>
      <c r="O5550">
        <v>2.535119970173386</v>
      </c>
      <c r="P5550">
        <v>14.588463101088671</v>
      </c>
      <c r="Q5550">
        <v>129.45196807769329</v>
      </c>
      <c r="R5550">
        <v>876.18252054794527</v>
      </c>
      <c r="T5550">
        <f t="shared" si="346"/>
        <v>1020.2229517267273</v>
      </c>
      <c r="U5550">
        <v>1944001.5480139011</v>
      </c>
      <c r="V5550">
        <v>8881556.8400617819</v>
      </c>
      <c r="W5550">
        <v>36512449.115309604</v>
      </c>
      <c r="Y5550">
        <f t="shared" si="347"/>
        <v>47338007.503385291</v>
      </c>
      <c r="Z5550">
        <v>6.4300038061061035E-2</v>
      </c>
      <c r="AA5550">
        <v>0.4696487883616477</v>
      </c>
      <c r="AB5550">
        <v>0.76604862146957076</v>
      </c>
      <c r="AD5550">
        <v>7.5867999999999991E-2</v>
      </c>
      <c r="AE5550">
        <v>5.4999999999999997E-3</v>
      </c>
      <c r="AF5550">
        <v>0.79637276549949287</v>
      </c>
      <c r="AG5550">
        <v>0.40181651527248158</v>
      </c>
      <c r="AH5550">
        <v>3.8146772509453601</v>
      </c>
    </row>
    <row r="5551" spans="1:34">
      <c r="A5551" t="s">
        <v>809</v>
      </c>
      <c r="B5551" t="s">
        <v>6232</v>
      </c>
      <c r="C5551" t="s">
        <v>1109</v>
      </c>
      <c r="D5551" t="s">
        <v>6382</v>
      </c>
      <c r="E5551" t="s">
        <v>62</v>
      </c>
      <c r="F5551" t="s">
        <v>38</v>
      </c>
      <c r="G5551" t="s">
        <v>407</v>
      </c>
      <c r="H5551" t="s">
        <v>51</v>
      </c>
      <c r="I5551" t="str">
        <f t="shared" si="344"/>
        <v>05Qd-611,88385372874722</v>
      </c>
      <c r="J5551" t="str">
        <f t="shared" si="345"/>
        <v>CaféFríjolYucaPiscicultura cachama</v>
      </c>
      <c r="K5551">
        <v>1.1290668711849099</v>
      </c>
      <c r="L5551">
        <v>0.18838537287472171</v>
      </c>
      <c r="M5551">
        <v>0.18838537287472171</v>
      </c>
      <c r="N5551">
        <v>0.37801611181286371</v>
      </c>
      <c r="O5551">
        <v>1.883853728747217</v>
      </c>
      <c r="P5551">
        <v>173.8762981624761</v>
      </c>
      <c r="Q5551">
        <v>10.8407219117908</v>
      </c>
      <c r="R5551">
        <v>13.24215448192807</v>
      </c>
      <c r="S5551">
        <v>752.75252194529264</v>
      </c>
      <c r="T5551">
        <f t="shared" si="346"/>
        <v>950.71169650148761</v>
      </c>
      <c r="U5551">
        <v>16278028.057921929</v>
      </c>
      <c r="V5551">
        <v>1444592.2118099511</v>
      </c>
      <c r="W5551">
        <v>908529.62270559208</v>
      </c>
      <c r="X5551">
        <v>31368850.10757811</v>
      </c>
      <c r="Y5551">
        <f t="shared" si="347"/>
        <v>50000000.000015587</v>
      </c>
      <c r="Z5551">
        <v>0.70633676212229279</v>
      </c>
      <c r="AA5551">
        <v>4.7781512466896457E-2</v>
      </c>
      <c r="AB5551">
        <v>4.8042234506645132E-2</v>
      </c>
      <c r="AC5551">
        <v>0.65813345760802566</v>
      </c>
      <c r="AD5551">
        <v>0.10544000000000001</v>
      </c>
      <c r="AE5551">
        <v>5.4999999999999997E-3</v>
      </c>
      <c r="AF5551">
        <v>0.59178651164834029</v>
      </c>
      <c r="AG5551">
        <v>0.29859081600643378</v>
      </c>
      <c r="AH5551">
        <v>2.8851710564019908</v>
      </c>
    </row>
    <row r="5552" spans="1:34">
      <c r="A5552" t="s">
        <v>809</v>
      </c>
      <c r="B5552" t="s">
        <v>6232</v>
      </c>
      <c r="C5552" t="s">
        <v>1111</v>
      </c>
      <c r="D5552" t="s">
        <v>6383</v>
      </c>
      <c r="E5552" t="s">
        <v>63</v>
      </c>
      <c r="F5552" t="s">
        <v>38</v>
      </c>
      <c r="G5552" t="s">
        <v>407</v>
      </c>
      <c r="H5552" t="s">
        <v>51</v>
      </c>
      <c r="I5552" t="str">
        <f t="shared" si="344"/>
        <v>05Qd-612,59615638303777</v>
      </c>
      <c r="J5552" t="str">
        <f t="shared" si="345"/>
        <v>PlátanoFríjolYucaPiscicultura cachama</v>
      </c>
      <c r="K5552">
        <v>0.25961563830377687</v>
      </c>
      <c r="L5552">
        <v>0.25961563830377687</v>
      </c>
      <c r="M5552">
        <v>1.636925106430215</v>
      </c>
      <c r="N5552">
        <v>0.44</v>
      </c>
      <c r="O5552">
        <v>2.5961563830377692</v>
      </c>
      <c r="P5552">
        <v>16.328174782862551</v>
      </c>
      <c r="Q5552">
        <v>14.93969991329916</v>
      </c>
      <c r="R5552">
        <v>115.0642154638541</v>
      </c>
      <c r="S5552">
        <v>876.18252054794527</v>
      </c>
      <c r="T5552">
        <f t="shared" si="346"/>
        <v>1022.5146107079611</v>
      </c>
      <c r="U5552">
        <v>1318467.078750429</v>
      </c>
      <c r="V5552">
        <v>1990805.992178119</v>
      </c>
      <c r="W5552">
        <v>7894428.99227296</v>
      </c>
      <c r="X5552">
        <v>36512449.115309604</v>
      </c>
      <c r="Y5552">
        <f t="shared" si="347"/>
        <v>47716151.178511113</v>
      </c>
      <c r="Z5552">
        <v>5.6300496803430647E-2</v>
      </c>
      <c r="AA5552">
        <v>6.5848147703391716E-2</v>
      </c>
      <c r="AB5552">
        <v>0.41745034995489239</v>
      </c>
      <c r="AC5552">
        <v>0.76604862146957065</v>
      </c>
      <c r="AD5552">
        <v>0.102894</v>
      </c>
      <c r="AE5552">
        <v>5.4999999999999997E-3</v>
      </c>
      <c r="AF5552">
        <v>0.81554650776055582</v>
      </c>
      <c r="AG5552">
        <v>0.41149078671148642</v>
      </c>
      <c r="AH5552">
        <v>3.9315876775098109</v>
      </c>
    </row>
    <row r="5553" spans="1:34">
      <c r="A5553" t="s">
        <v>809</v>
      </c>
      <c r="B5553" t="s">
        <v>6232</v>
      </c>
      <c r="C5553" t="s">
        <v>1113</v>
      </c>
      <c r="D5553" t="s">
        <v>6384</v>
      </c>
      <c r="E5553" t="s">
        <v>46</v>
      </c>
      <c r="F5553" t="s">
        <v>407</v>
      </c>
      <c r="G5553" t="s">
        <v>51</v>
      </c>
      <c r="I5553" t="str">
        <f t="shared" si="344"/>
        <v>05Qd-611,13245344843255</v>
      </c>
      <c r="J5553" t="str">
        <f t="shared" si="345"/>
        <v>GranadillaYucaPiscicultura cachama</v>
      </c>
      <c r="K5553">
        <v>0.60202165335422475</v>
      </c>
      <c r="L5553">
        <v>0.1132453448432547</v>
      </c>
      <c r="M5553">
        <v>0.41718645023506712</v>
      </c>
      <c r="O5553">
        <v>1.132453448432547</v>
      </c>
      <c r="P5553">
        <v>76.793334809452773</v>
      </c>
      <c r="Q5553">
        <v>7.9603438838685907</v>
      </c>
      <c r="R5553">
        <v>830.75335342138862</v>
      </c>
      <c r="T5553">
        <f t="shared" si="346"/>
        <v>915.50703211471</v>
      </c>
      <c r="U5553">
        <v>14834533.59004592</v>
      </c>
      <c r="V5553">
        <v>546150.41950219579</v>
      </c>
      <c r="W5553">
        <v>34619315.990464836</v>
      </c>
      <c r="Y5553">
        <f t="shared" si="347"/>
        <v>50000000.000012949</v>
      </c>
      <c r="Z5553">
        <v>0.58939373585304189</v>
      </c>
      <c r="AA5553">
        <v>2.887994609519693E-2</v>
      </c>
      <c r="AB5553">
        <v>0.72632978431444728</v>
      </c>
      <c r="AD5553">
        <v>7.5867999999999991E-2</v>
      </c>
      <c r="AE5553">
        <v>5.4999999999999997E-3</v>
      </c>
      <c r="AF5553">
        <v>0.35574453877462198</v>
      </c>
      <c r="AG5553">
        <v>0.17949387157655861</v>
      </c>
      <c r="AH5553">
        <v>1.7490598587837269</v>
      </c>
    </row>
    <row r="5554" spans="1:34">
      <c r="A5554" t="s">
        <v>809</v>
      </c>
      <c r="B5554" t="s">
        <v>6232</v>
      </c>
      <c r="C5554" t="s">
        <v>1115</v>
      </c>
      <c r="D5554" t="s">
        <v>6385</v>
      </c>
      <c r="E5554" t="s">
        <v>62</v>
      </c>
      <c r="F5554" t="s">
        <v>46</v>
      </c>
      <c r="G5554" t="s">
        <v>407</v>
      </c>
      <c r="H5554" t="s">
        <v>51</v>
      </c>
      <c r="I5554" t="str">
        <f t="shared" si="344"/>
        <v>05Qd-611,19382398604997</v>
      </c>
      <c r="J5554" t="str">
        <f t="shared" si="345"/>
        <v>CaféGranadillaYucaPiscicultura cachama</v>
      </c>
      <c r="K5554">
        <v>0.11938239860499721</v>
      </c>
      <c r="L5554">
        <v>0.54078756893516378</v>
      </c>
      <c r="M5554">
        <v>0.11938239860499721</v>
      </c>
      <c r="N5554">
        <v>0.41427161990481409</v>
      </c>
      <c r="O5554">
        <v>1.193823986049972</v>
      </c>
      <c r="P5554">
        <v>18.384889385169579</v>
      </c>
      <c r="Q5554">
        <v>68.982370668306828</v>
      </c>
      <c r="R5554">
        <v>8.3917352001728389</v>
      </c>
      <c r="S5554">
        <v>824.94898209018265</v>
      </c>
      <c r="T5554">
        <f t="shared" si="346"/>
        <v>920.70797734383189</v>
      </c>
      <c r="U5554">
        <v>1721164.69246391</v>
      </c>
      <c r="V5554">
        <v>13325652.51058783</v>
      </c>
      <c r="W5554">
        <v>575747.70220836322</v>
      </c>
      <c r="X5554">
        <v>34377435.094753198</v>
      </c>
      <c r="Y5554">
        <f t="shared" si="347"/>
        <v>50000000.000013299</v>
      </c>
      <c r="Z5554">
        <v>7.4684838460056718E-2</v>
      </c>
      <c r="AA5554">
        <v>0.52944408856675862</v>
      </c>
      <c r="AB5554">
        <v>3.0445023953962511E-2</v>
      </c>
      <c r="AC5554">
        <v>0.7212550075955656</v>
      </c>
      <c r="AD5554">
        <v>0.10544000000000001</v>
      </c>
      <c r="AE5554">
        <v>5.4999999999999997E-3</v>
      </c>
      <c r="AF5554">
        <v>0.3750232416910908</v>
      </c>
      <c r="AG5554">
        <v>0.1892211017889206</v>
      </c>
      <c r="AH5554">
        <v>1.869008329529984</v>
      </c>
    </row>
    <row r="5555" spans="1:34">
      <c r="A5555" t="s">
        <v>809</v>
      </c>
      <c r="B5555" t="s">
        <v>6232</v>
      </c>
      <c r="C5555" t="s">
        <v>1117</v>
      </c>
      <c r="D5555" t="s">
        <v>6386</v>
      </c>
      <c r="E5555" t="s">
        <v>63</v>
      </c>
      <c r="F5555" t="s">
        <v>46</v>
      </c>
      <c r="G5555" t="s">
        <v>407</v>
      </c>
      <c r="H5555" t="s">
        <v>51</v>
      </c>
      <c r="I5555" t="str">
        <f t="shared" si="344"/>
        <v>05Qd-611,23292166649896</v>
      </c>
      <c r="J5555" t="str">
        <f t="shared" si="345"/>
        <v>PlátanoGranadillaYucaPiscicultura cachama</v>
      </c>
      <c r="K5555">
        <v>0.1232921666498959</v>
      </c>
      <c r="L5555">
        <v>0.56683043864796878</v>
      </c>
      <c r="M5555">
        <v>0.1232921666498959</v>
      </c>
      <c r="N5555">
        <v>0.41950689455119811</v>
      </c>
      <c r="O5555">
        <v>1.2329216664989591</v>
      </c>
      <c r="P5555">
        <v>7.7542942311577621</v>
      </c>
      <c r="Q5555">
        <v>72.304375453536124</v>
      </c>
      <c r="R5555">
        <v>8.6665641407057326</v>
      </c>
      <c r="S5555">
        <v>835.37410967070412</v>
      </c>
      <c r="T5555">
        <f t="shared" si="346"/>
        <v>924.09934349610376</v>
      </c>
      <c r="U5555">
        <v>626143.5707716936</v>
      </c>
      <c r="V5555">
        <v>13967379.96903272</v>
      </c>
      <c r="W5555">
        <v>594603.41288532945</v>
      </c>
      <c r="X5555">
        <v>34811873.047323123</v>
      </c>
      <c r="Y5555">
        <f t="shared" si="347"/>
        <v>50000000.000012867</v>
      </c>
      <c r="Z5555">
        <v>2.6737257738835989E-2</v>
      </c>
      <c r="AA5555">
        <v>0.55494068688152498</v>
      </c>
      <c r="AB5555">
        <v>3.1442097083438023E-2</v>
      </c>
      <c r="AC5555">
        <v>0.7303697233361951</v>
      </c>
      <c r="AD5555">
        <v>0.102894</v>
      </c>
      <c r="AE5555">
        <v>5.4999999999999997E-3</v>
      </c>
      <c r="AF5555">
        <v>0.3873052355494111</v>
      </c>
      <c r="AG5555">
        <v>0.19541808414008491</v>
      </c>
      <c r="AH5555">
        <v>1.924038986188455</v>
      </c>
    </row>
    <row r="5556" spans="1:34">
      <c r="A5556" t="s">
        <v>809</v>
      </c>
      <c r="B5556" t="s">
        <v>6232</v>
      </c>
      <c r="C5556" t="s">
        <v>1119</v>
      </c>
      <c r="D5556" t="s">
        <v>6387</v>
      </c>
      <c r="E5556" t="s">
        <v>38</v>
      </c>
      <c r="F5556" t="s">
        <v>46</v>
      </c>
      <c r="G5556" t="s">
        <v>407</v>
      </c>
      <c r="H5556" t="s">
        <v>51</v>
      </c>
      <c r="I5556" t="str">
        <f t="shared" si="344"/>
        <v>05Qd-611,24549876990685</v>
      </c>
      <c r="J5556" t="str">
        <f t="shared" si="345"/>
        <v>FríjolGranadillaYucaPiscicultura cachama</v>
      </c>
      <c r="K5556">
        <v>0.12454987699068509</v>
      </c>
      <c r="L5556">
        <v>0.58688391269141482</v>
      </c>
      <c r="M5556">
        <v>0.12454987699068509</v>
      </c>
      <c r="N5556">
        <v>0.40951510323406581</v>
      </c>
      <c r="O5556">
        <v>1.2454987699068509</v>
      </c>
      <c r="P5556">
        <v>7.167279285009422</v>
      </c>
      <c r="Q5556">
        <v>74.86237837208715</v>
      </c>
      <c r="R5556">
        <v>8.7549722499559355</v>
      </c>
      <c r="S5556">
        <v>815.4772167138085</v>
      </c>
      <c r="T5556">
        <f t="shared" si="346"/>
        <v>906.26184662086098</v>
      </c>
      <c r="U5556">
        <v>955083.6115194693</v>
      </c>
      <c r="V5556">
        <v>14461521.554534091</v>
      </c>
      <c r="W5556">
        <v>600668.99581224809</v>
      </c>
      <c r="X5556">
        <v>33982725.838146783</v>
      </c>
      <c r="Y5556">
        <f t="shared" si="347"/>
        <v>50000000.000012591</v>
      </c>
      <c r="Z5556">
        <v>3.1590464850678387E-2</v>
      </c>
      <c r="AA5556">
        <v>0.57457352220803803</v>
      </c>
      <c r="AB5556">
        <v>3.1762839687874772E-2</v>
      </c>
      <c r="AC5556">
        <v>0.71297381887142042</v>
      </c>
      <c r="AD5556">
        <v>0.102894</v>
      </c>
      <c r="AE5556">
        <v>5.4999999999999997E-3</v>
      </c>
      <c r="AF5556">
        <v>0.39125615808592168</v>
      </c>
      <c r="AG5556">
        <v>0.1974115550302358</v>
      </c>
      <c r="AH5556">
        <v>1.9425604830230081</v>
      </c>
    </row>
    <row r="5557" spans="1:34">
      <c r="A5557" t="s">
        <v>809</v>
      </c>
      <c r="B5557" t="s">
        <v>6232</v>
      </c>
      <c r="C5557" t="s">
        <v>1121</v>
      </c>
      <c r="D5557" t="s">
        <v>6388</v>
      </c>
      <c r="E5557" t="s">
        <v>75</v>
      </c>
      <c r="F5557" t="s">
        <v>407</v>
      </c>
      <c r="G5557" t="s">
        <v>51</v>
      </c>
      <c r="I5557" t="str">
        <f t="shared" si="344"/>
        <v>05Qd-612,36306750638961</v>
      </c>
      <c r="J5557" t="str">
        <f t="shared" si="345"/>
        <v>Caña paneleraYucaPiscicultura cachama</v>
      </c>
      <c r="K5557">
        <v>0.96493749123594363</v>
      </c>
      <c r="L5557">
        <v>0.95813001515366203</v>
      </c>
      <c r="M5557">
        <v>0.44000000000000011</v>
      </c>
      <c r="O5557">
        <v>2.3630675063896058</v>
      </c>
      <c r="P5557">
        <v>61.580916758561067</v>
      </c>
      <c r="Q5557">
        <v>67.349738893339335</v>
      </c>
      <c r="R5557">
        <v>876.18252054794539</v>
      </c>
      <c r="T5557">
        <f t="shared" si="346"/>
        <v>1005.1131761998458</v>
      </c>
      <c r="U5557">
        <v>8866759.5361783225</v>
      </c>
      <c r="V5557">
        <v>4620791.3485371536</v>
      </c>
      <c r="W5557">
        <v>36512449.115309611</v>
      </c>
      <c r="Y5557">
        <f t="shared" si="347"/>
        <v>50000000.000025086</v>
      </c>
      <c r="Z5557">
        <v>0.27751286236048339</v>
      </c>
      <c r="AA5557">
        <v>0.24434331696483999</v>
      </c>
      <c r="AB5557">
        <v>0.76604862146957087</v>
      </c>
      <c r="AD5557">
        <v>7.1887999999999994E-2</v>
      </c>
      <c r="AE5557">
        <v>5.4999999999999997E-3</v>
      </c>
      <c r="AF5557">
        <v>0.74232487111715362</v>
      </c>
      <c r="AG5557">
        <v>0.37454619976275261</v>
      </c>
      <c r="AH5557">
        <v>3.557326577269512</v>
      </c>
    </row>
    <row r="5558" spans="1:34">
      <c r="A5558" t="s">
        <v>809</v>
      </c>
      <c r="B5558" t="s">
        <v>6232</v>
      </c>
      <c r="C5558" t="s">
        <v>1123</v>
      </c>
      <c r="D5558" t="s">
        <v>6389</v>
      </c>
      <c r="E5558" t="s">
        <v>62</v>
      </c>
      <c r="F5558" t="s">
        <v>75</v>
      </c>
      <c r="G5558" t="s">
        <v>407</v>
      </c>
      <c r="H5558" t="s">
        <v>51</v>
      </c>
      <c r="I5558" t="str">
        <f t="shared" si="344"/>
        <v>05Qd-611,81533945404773</v>
      </c>
      <c r="J5558" t="str">
        <f t="shared" si="345"/>
        <v>CaféCaña paneleraYucaPiscicultura cachama</v>
      </c>
      <c r="K5558">
        <v>1.0655082326377301</v>
      </c>
      <c r="L5558">
        <v>0.181533945404773</v>
      </c>
      <c r="M5558">
        <v>0.181533945404773</v>
      </c>
      <c r="N5558">
        <v>0.38676333060045448</v>
      </c>
      <c r="O5558">
        <v>1.815339454047731</v>
      </c>
      <c r="P5558">
        <v>164.0882678262104</v>
      </c>
      <c r="Q5558">
        <v>11.58523415491484</v>
      </c>
      <c r="R5558">
        <v>12.76054776483374</v>
      </c>
      <c r="S5558">
        <v>770.17106786596457</v>
      </c>
      <c r="T5558">
        <f t="shared" si="346"/>
        <v>958.60511761192356</v>
      </c>
      <c r="U5558">
        <v>15361687.911913989</v>
      </c>
      <c r="V5558">
        <v>1668105.8163634629</v>
      </c>
      <c r="W5558">
        <v>875487.11670165334</v>
      </c>
      <c r="X5558">
        <v>32094719.155038089</v>
      </c>
      <c r="Y5558">
        <f t="shared" si="347"/>
        <v>50000000.000017196</v>
      </c>
      <c r="Z5558">
        <v>0.66657489849662277</v>
      </c>
      <c r="AA5558">
        <v>5.2208568184394448E-2</v>
      </c>
      <c r="AB5558">
        <v>4.6294976318848137E-2</v>
      </c>
      <c r="AC5558">
        <v>0.67336253691240455</v>
      </c>
      <c r="AD5558">
        <v>0.10145999999999999</v>
      </c>
      <c r="AE5558">
        <v>5.4999999999999997E-3</v>
      </c>
      <c r="AF5558">
        <v>0.57026370284221906</v>
      </c>
      <c r="AG5558">
        <v>0.28773130346656528</v>
      </c>
      <c r="AH5558">
        <v>2.7802944603565152</v>
      </c>
    </row>
    <row r="5559" spans="1:34">
      <c r="A5559" t="s">
        <v>809</v>
      </c>
      <c r="B5559" t="s">
        <v>6232</v>
      </c>
      <c r="C5559" t="s">
        <v>1125</v>
      </c>
      <c r="D5559" t="s">
        <v>6390</v>
      </c>
      <c r="E5559" t="s">
        <v>63</v>
      </c>
      <c r="F5559" t="s">
        <v>75</v>
      </c>
      <c r="G5559" t="s">
        <v>407</v>
      </c>
      <c r="H5559" t="s">
        <v>51</v>
      </c>
      <c r="I5559" t="str">
        <f t="shared" si="344"/>
        <v>05Qd-612,42567429695488</v>
      </c>
      <c r="J5559" t="str">
        <f t="shared" si="345"/>
        <v>PlátanoCaña paneleraYucaPiscicultura cachama</v>
      </c>
      <c r="K5559">
        <v>0.24256742969548761</v>
      </c>
      <c r="L5559">
        <v>0.88157317652339295</v>
      </c>
      <c r="M5559">
        <v>0.86153369073599495</v>
      </c>
      <c r="N5559">
        <v>0.44000000000000011</v>
      </c>
      <c r="O5559">
        <v>2.4256742969548761</v>
      </c>
      <c r="P5559">
        <v>15.255950737694929</v>
      </c>
      <c r="Q5559">
        <v>56.260726620262453</v>
      </c>
      <c r="R5559">
        <v>60.559702964298118</v>
      </c>
      <c r="S5559">
        <v>876.18252054794527</v>
      </c>
      <c r="T5559">
        <f t="shared" si="346"/>
        <v>1008.2589008702007</v>
      </c>
      <c r="U5559">
        <v>1231887.1564138629</v>
      </c>
      <c r="V5559">
        <v>8100729.2604682241</v>
      </c>
      <c r="W5559">
        <v>4154934.4678318151</v>
      </c>
      <c r="X5559">
        <v>36512449.115309604</v>
      </c>
      <c r="Y5559">
        <f t="shared" si="347"/>
        <v>50000000.000023507</v>
      </c>
      <c r="Z5559">
        <v>5.2603405901949132E-2</v>
      </c>
      <c r="AA5559">
        <v>0.25353755846285181</v>
      </c>
      <c r="AB5559">
        <v>0.2197092214438483</v>
      </c>
      <c r="AC5559">
        <v>0.76604862146957076</v>
      </c>
      <c r="AD5559">
        <v>9.8914000000000002E-2</v>
      </c>
      <c r="AE5559">
        <v>5.4999999999999997E-3</v>
      </c>
      <c r="AF5559">
        <v>0.76199192574498709</v>
      </c>
      <c r="AG5559">
        <v>0.38446937606734782</v>
      </c>
      <c r="AH5559">
        <v>3.676549598767211</v>
      </c>
    </row>
    <row r="5560" spans="1:34">
      <c r="A5560" t="s">
        <v>809</v>
      </c>
      <c r="B5560" t="s">
        <v>6232</v>
      </c>
      <c r="C5560" t="s">
        <v>1127</v>
      </c>
      <c r="D5560" t="s">
        <v>6391</v>
      </c>
      <c r="E5560" t="s">
        <v>38</v>
      </c>
      <c r="F5560" t="s">
        <v>75</v>
      </c>
      <c r="G5560" t="s">
        <v>407</v>
      </c>
      <c r="H5560" t="s">
        <v>51</v>
      </c>
      <c r="I5560" t="str">
        <f t="shared" si="344"/>
        <v>05Qd-612,47145403270532</v>
      </c>
      <c r="J5560" t="str">
        <f t="shared" si="345"/>
        <v>FríjolCaña paneleraYucaPiscicultura cachama</v>
      </c>
      <c r="K5560">
        <v>0.24714540327053169</v>
      </c>
      <c r="L5560">
        <v>0.68414923508652981</v>
      </c>
      <c r="M5560">
        <v>1.1001593943482559</v>
      </c>
      <c r="N5560">
        <v>0.44000000000000011</v>
      </c>
      <c r="O5560">
        <v>2.4714540327053172</v>
      </c>
      <c r="P5560">
        <v>14.222094570022421</v>
      </c>
      <c r="Q5560">
        <v>43.661415872994809</v>
      </c>
      <c r="R5560">
        <v>77.33339607206247</v>
      </c>
      <c r="S5560">
        <v>876.18252054794527</v>
      </c>
      <c r="T5560">
        <f t="shared" si="346"/>
        <v>1011.399427063025</v>
      </c>
      <c r="U5560">
        <v>1895180.710164078</v>
      </c>
      <c r="V5560">
        <v>6286611.1115681659</v>
      </c>
      <c r="W5560">
        <v>5305759.0629816577</v>
      </c>
      <c r="X5560">
        <v>36512449.115309604</v>
      </c>
      <c r="Y5560">
        <f t="shared" si="347"/>
        <v>50000000.000023507</v>
      </c>
      <c r="Z5560">
        <v>6.268523392928263E-2</v>
      </c>
      <c r="AA5560">
        <v>0.1967590794585202</v>
      </c>
      <c r="AB5560">
        <v>0.28056379755723471</v>
      </c>
      <c r="AC5560">
        <v>0.76604862146957076</v>
      </c>
      <c r="AD5560">
        <v>9.8914000000000002E-2</v>
      </c>
      <c r="AE5560">
        <v>5.4999999999999997E-3</v>
      </c>
      <c r="AF5560">
        <v>0.77637299456711528</v>
      </c>
      <c r="AG5560">
        <v>0.39172546418379278</v>
      </c>
      <c r="AH5560">
        <v>3.743966491456225</v>
      </c>
    </row>
    <row r="5561" spans="1:34">
      <c r="A5561" t="s">
        <v>809</v>
      </c>
      <c r="B5561" t="s">
        <v>6232</v>
      </c>
      <c r="C5561" t="s">
        <v>1129</v>
      </c>
      <c r="D5561" t="s">
        <v>6392</v>
      </c>
      <c r="E5561" t="s">
        <v>46</v>
      </c>
      <c r="F5561" t="s">
        <v>75</v>
      </c>
      <c r="G5561" t="s">
        <v>407</v>
      </c>
      <c r="H5561" t="s">
        <v>51</v>
      </c>
      <c r="I5561" t="str">
        <f t="shared" si="344"/>
        <v>05Qd-611,22354028455995</v>
      </c>
      <c r="J5561" t="str">
        <f t="shared" si="345"/>
        <v>GranadillaCaña paneleraYucaPiscicultura cachama</v>
      </c>
      <c r="K5561">
        <v>0.56461661308419353</v>
      </c>
      <c r="L5561">
        <v>0.1223540284559949</v>
      </c>
      <c r="M5561">
        <v>0.1223540284559949</v>
      </c>
      <c r="N5561">
        <v>0.4142156145637661</v>
      </c>
      <c r="O5561">
        <v>1.2235402845599499</v>
      </c>
      <c r="P5561">
        <v>72.021981877189646</v>
      </c>
      <c r="Q5561">
        <v>7.8084573455348103</v>
      </c>
      <c r="R5561">
        <v>8.6006196849368948</v>
      </c>
      <c r="S5561">
        <v>824.83745731544718</v>
      </c>
      <c r="T5561">
        <f t="shared" si="346"/>
        <v>913.26851622310846</v>
      </c>
      <c r="U5561">
        <v>13912828.659282731</v>
      </c>
      <c r="V5561">
        <v>1124304.691708527</v>
      </c>
      <c r="W5561">
        <v>590079.03646297671</v>
      </c>
      <c r="X5561">
        <v>34372787.612559557</v>
      </c>
      <c r="Y5561">
        <f t="shared" si="347"/>
        <v>50000000.000013791</v>
      </c>
      <c r="Z5561">
        <v>0.55277329819659882</v>
      </c>
      <c r="AA5561">
        <v>3.5188617881007037E-2</v>
      </c>
      <c r="AB5561">
        <v>3.120285210160495E-2</v>
      </c>
      <c r="AC5561">
        <v>0.72115750119941835</v>
      </c>
      <c r="AD5561">
        <v>9.8914000000000002E-2</v>
      </c>
      <c r="AE5561">
        <v>5.4999999999999997E-3</v>
      </c>
      <c r="AF5561">
        <v>0.38435820457380621</v>
      </c>
      <c r="AG5561">
        <v>0.19393113510275201</v>
      </c>
      <c r="AH5561">
        <v>1.9062436242365079</v>
      </c>
    </row>
    <row r="5562" spans="1:34">
      <c r="A5562" t="s">
        <v>809</v>
      </c>
      <c r="B5562" t="s">
        <v>6232</v>
      </c>
      <c r="C5562" t="s">
        <v>1131</v>
      </c>
      <c r="D5562" t="s">
        <v>6393</v>
      </c>
      <c r="E5562" t="s">
        <v>62</v>
      </c>
      <c r="F5562" t="s">
        <v>39</v>
      </c>
      <c r="G5562" t="s">
        <v>51</v>
      </c>
      <c r="I5562" t="str">
        <f t="shared" si="344"/>
        <v>05Qd-611,3185995600504</v>
      </c>
      <c r="J5562" t="str">
        <f t="shared" si="345"/>
        <v>CaféGulupaPiscicultura cachama</v>
      </c>
      <c r="K5562">
        <v>0.13185995600504019</v>
      </c>
      <c r="L5562">
        <v>0.93665261598999772</v>
      </c>
      <c r="M5562">
        <v>0.25008698805536422</v>
      </c>
      <c r="O5562">
        <v>1.3185995600504019</v>
      </c>
      <c r="P5562">
        <v>20.306433224776189</v>
      </c>
      <c r="Q5562">
        <v>151.73772379037959</v>
      </c>
      <c r="R5562">
        <v>498.0041989786202</v>
      </c>
      <c r="T5562">
        <f t="shared" si="346"/>
        <v>670.048355993776</v>
      </c>
      <c r="U5562">
        <v>1901056.6321141061</v>
      </c>
      <c r="V5562">
        <v>27346015.127508558</v>
      </c>
      <c r="W5562">
        <v>20752928.2403921</v>
      </c>
      <c r="Y5562">
        <f t="shared" si="347"/>
        <v>50000000.000014767</v>
      </c>
      <c r="Z5562">
        <v>8.2490715789441255E-2</v>
      </c>
      <c r="AA5562">
        <v>0.86653451824507788</v>
      </c>
      <c r="AB5562">
        <v>0.43540634647111082</v>
      </c>
      <c r="AD5562">
        <v>7.8413999999999998E-2</v>
      </c>
      <c r="AE5562">
        <v>5.4999999999999997E-3</v>
      </c>
      <c r="AF5562">
        <v>0.41421975708389602</v>
      </c>
      <c r="AG5562">
        <v>0.20899803026798869</v>
      </c>
      <c r="AH5562">
        <v>2.0257313474022869</v>
      </c>
    </row>
    <row r="5563" spans="1:34">
      <c r="A5563" t="s">
        <v>809</v>
      </c>
      <c r="B5563" t="s">
        <v>6232</v>
      </c>
      <c r="C5563" t="s">
        <v>1133</v>
      </c>
      <c r="D5563" t="s">
        <v>6394</v>
      </c>
      <c r="E5563" t="s">
        <v>63</v>
      </c>
      <c r="F5563" t="s">
        <v>39</v>
      </c>
      <c r="G5563" t="s">
        <v>51</v>
      </c>
      <c r="I5563" t="str">
        <f t="shared" si="344"/>
        <v>05Qd-611,36982785612418</v>
      </c>
      <c r="J5563" t="str">
        <f t="shared" si="345"/>
        <v>PlátanoGulupaPiscicultura cachama</v>
      </c>
      <c r="K5563">
        <v>0.13698278561241761</v>
      </c>
      <c r="L5563">
        <v>0.98537367944836818</v>
      </c>
      <c r="M5563">
        <v>0.24747139106339039</v>
      </c>
      <c r="O5563">
        <v>1.3698278561241759</v>
      </c>
      <c r="P5563">
        <v>8.615347212273095</v>
      </c>
      <c r="Q5563">
        <v>159.63053607063571</v>
      </c>
      <c r="R5563">
        <v>492.79569814869927</v>
      </c>
      <c r="T5563">
        <f t="shared" si="346"/>
        <v>661.04158143160805</v>
      </c>
      <c r="U5563">
        <v>695671.85692478041</v>
      </c>
      <c r="V5563">
        <v>28768449.566505671</v>
      </c>
      <c r="W5563">
        <v>20535878.576583929</v>
      </c>
      <c r="Y5563">
        <f t="shared" si="347"/>
        <v>50000000.00001438</v>
      </c>
      <c r="Z5563">
        <v>2.970621852321886E-2</v>
      </c>
      <c r="AA5563">
        <v>0.91160830817696625</v>
      </c>
      <c r="AB5563">
        <v>0.43085254085742558</v>
      </c>
      <c r="AD5563">
        <v>7.5867999999999991E-2</v>
      </c>
      <c r="AE5563">
        <v>5.4999999999999997E-3</v>
      </c>
      <c r="AF5563">
        <v>0.43031241553639049</v>
      </c>
      <c r="AG5563">
        <v>0.21711771519568199</v>
      </c>
      <c r="AH5563">
        <v>2.0986259868562489</v>
      </c>
    </row>
    <row r="5564" spans="1:34">
      <c r="A5564" t="s">
        <v>809</v>
      </c>
      <c r="B5564" t="s">
        <v>6232</v>
      </c>
      <c r="C5564" t="s">
        <v>1135</v>
      </c>
      <c r="D5564" t="s">
        <v>6395</v>
      </c>
      <c r="E5564" t="s">
        <v>62</v>
      </c>
      <c r="F5564" t="s">
        <v>63</v>
      </c>
      <c r="G5564" t="s">
        <v>39</v>
      </c>
      <c r="H5564" t="s">
        <v>51</v>
      </c>
      <c r="I5564" t="str">
        <f t="shared" si="344"/>
        <v>05Qd-611,41733286889266</v>
      </c>
      <c r="J5564" t="str">
        <f t="shared" si="345"/>
        <v>CaféPlátanoGulupaPiscicultura cachama</v>
      </c>
      <c r="K5564">
        <v>0.1417332868892664</v>
      </c>
      <c r="L5564">
        <v>0.1417332868892664</v>
      </c>
      <c r="M5564">
        <v>0.87110871880331886</v>
      </c>
      <c r="N5564">
        <v>0.26275757631081231</v>
      </c>
      <c r="O5564">
        <v>1.4173328688926641</v>
      </c>
      <c r="P5564">
        <v>21.826926180947019</v>
      </c>
      <c r="Q5564">
        <v>8.914123571283632</v>
      </c>
      <c r="R5564">
        <v>141.11961244613769</v>
      </c>
      <c r="S5564">
        <v>523.23544432971948</v>
      </c>
      <c r="T5564">
        <f t="shared" si="346"/>
        <v>695.09610652808783</v>
      </c>
      <c r="U5564">
        <v>2043402.8130714069</v>
      </c>
      <c r="V5564">
        <v>719797.44343416544</v>
      </c>
      <c r="W5564">
        <v>25432430.119166549</v>
      </c>
      <c r="X5564">
        <v>21804369.6243423</v>
      </c>
      <c r="Y5564">
        <f t="shared" si="347"/>
        <v>50000000.000014424</v>
      </c>
      <c r="Z5564">
        <v>8.8667406246054792E-2</v>
      </c>
      <c r="AA5564">
        <v>3.073641679516952E-2</v>
      </c>
      <c r="AB5564">
        <v>0.80589725699904702</v>
      </c>
      <c r="AC5564">
        <v>0.45746608889450752</v>
      </c>
      <c r="AD5564">
        <v>0.10544000000000001</v>
      </c>
      <c r="AE5564">
        <v>5.4999999999999997E-3</v>
      </c>
      <c r="AF5564">
        <v>0.44523545619664828</v>
      </c>
      <c r="AG5564">
        <v>0.22464725971948721</v>
      </c>
      <c r="AH5564">
        <v>2.198155584808799</v>
      </c>
    </row>
    <row r="5565" spans="1:34">
      <c r="A5565" t="s">
        <v>809</v>
      </c>
      <c r="B5565" t="s">
        <v>6232</v>
      </c>
      <c r="C5565" t="s">
        <v>1137</v>
      </c>
      <c r="D5565" t="s">
        <v>6396</v>
      </c>
      <c r="E5565" t="s">
        <v>38</v>
      </c>
      <c r="F5565" t="s">
        <v>39</v>
      </c>
      <c r="G5565" t="s">
        <v>51</v>
      </c>
      <c r="I5565" t="str">
        <f t="shared" si="344"/>
        <v>05Qd-611,39124891006201</v>
      </c>
      <c r="J5565" t="str">
        <f t="shared" si="345"/>
        <v>FríjolGulupaPiscicultura cachama</v>
      </c>
      <c r="K5565">
        <v>0.13912489100620101</v>
      </c>
      <c r="L5565">
        <v>1.0220179523878219</v>
      </c>
      <c r="M5565">
        <v>0.230106066667987</v>
      </c>
      <c r="O5565">
        <v>1.39124891006201</v>
      </c>
      <c r="P5565">
        <v>8.0060050915386558</v>
      </c>
      <c r="Q5565">
        <v>165.5669082868271</v>
      </c>
      <c r="R5565">
        <v>458.2157124693872</v>
      </c>
      <c r="T5565">
        <f t="shared" si="346"/>
        <v>631.788625847753</v>
      </c>
      <c r="U5565">
        <v>1066848.9328527609</v>
      </c>
      <c r="V5565">
        <v>29838296.407300219</v>
      </c>
      <c r="W5565">
        <v>19094854.65986117</v>
      </c>
      <c r="Y5565">
        <f t="shared" si="347"/>
        <v>50000000.000014149</v>
      </c>
      <c r="Z5565">
        <v>3.5287228581643258E-2</v>
      </c>
      <c r="AA5565">
        <v>0.94550937977592675</v>
      </c>
      <c r="AB5565">
        <v>0.40061917082453768</v>
      </c>
      <c r="AD5565">
        <v>7.5867999999999991E-2</v>
      </c>
      <c r="AE5565">
        <v>5.4999999999999997E-3</v>
      </c>
      <c r="AF5565">
        <v>0.43704154242785642</v>
      </c>
      <c r="AG5565">
        <v>0.2205129522448285</v>
      </c>
      <c r="AH5565">
        <v>2.130171404734694</v>
      </c>
    </row>
    <row r="5566" spans="1:34">
      <c r="A5566" t="s">
        <v>809</v>
      </c>
      <c r="B5566" t="s">
        <v>6232</v>
      </c>
      <c r="C5566" t="s">
        <v>1139</v>
      </c>
      <c r="D5566" t="s">
        <v>6397</v>
      </c>
      <c r="E5566" t="s">
        <v>62</v>
      </c>
      <c r="F5566" t="s">
        <v>38</v>
      </c>
      <c r="G5566" t="s">
        <v>39</v>
      </c>
      <c r="H5566" t="s">
        <v>51</v>
      </c>
      <c r="I5566" t="str">
        <f t="shared" si="344"/>
        <v>05Qd-611,44027787363409</v>
      </c>
      <c r="J5566" t="str">
        <f t="shared" si="345"/>
        <v>CaféFríjolGulupaPiscicultura cachama</v>
      </c>
      <c r="K5566">
        <v>0.1440277873634094</v>
      </c>
      <c r="L5566">
        <v>0.1440277873634094</v>
      </c>
      <c r="M5566">
        <v>0.90719455197125354</v>
      </c>
      <c r="N5566">
        <v>0.24502774693602189</v>
      </c>
      <c r="O5566">
        <v>1.440277873634094</v>
      </c>
      <c r="P5566">
        <v>22.18027925396505</v>
      </c>
      <c r="Q5566">
        <v>8.2881444910034698</v>
      </c>
      <c r="R5566">
        <v>146.96551741934309</v>
      </c>
      <c r="S5566">
        <v>487.9296111695175</v>
      </c>
      <c r="T5566">
        <f t="shared" si="346"/>
        <v>665.36355233382915</v>
      </c>
      <c r="U5566">
        <v>2076483.1770872411</v>
      </c>
      <c r="V5566">
        <v>1104445.725984066</v>
      </c>
      <c r="W5566">
        <v>26485973.04730548</v>
      </c>
      <c r="X5566">
        <v>20333098.0496374</v>
      </c>
      <c r="Y5566">
        <f t="shared" si="347"/>
        <v>50000000.000014186</v>
      </c>
      <c r="Z5566">
        <v>9.0102830557011168E-2</v>
      </c>
      <c r="AA5566">
        <v>3.6530784808121892E-2</v>
      </c>
      <c r="AB5566">
        <v>0.83928169379645889</v>
      </c>
      <c r="AC5566">
        <v>0.42659810855030539</v>
      </c>
      <c r="AD5566">
        <v>0.10544000000000001</v>
      </c>
      <c r="AE5566">
        <v>5.4999999999999997E-3</v>
      </c>
      <c r="AF5566">
        <v>0.45244331108924418</v>
      </c>
      <c r="AG5566">
        <v>0.22828404297100391</v>
      </c>
      <c r="AH5566">
        <v>2.2319452276943421</v>
      </c>
    </row>
    <row r="5567" spans="1:34">
      <c r="A5567" t="s">
        <v>809</v>
      </c>
      <c r="B5567" t="s">
        <v>6232</v>
      </c>
      <c r="C5567" t="s">
        <v>1141</v>
      </c>
      <c r="D5567" t="s">
        <v>6398</v>
      </c>
      <c r="E5567" t="s">
        <v>63</v>
      </c>
      <c r="F5567" t="s">
        <v>38</v>
      </c>
      <c r="G5567" t="s">
        <v>39</v>
      </c>
      <c r="H5567" t="s">
        <v>51</v>
      </c>
      <c r="I5567" t="str">
        <f t="shared" si="344"/>
        <v>05Qd-611,50161683357977</v>
      </c>
      <c r="J5567" t="str">
        <f t="shared" si="345"/>
        <v>PlátanoFríjolGulupaPiscicultura cachama</v>
      </c>
      <c r="K5567">
        <v>0.15016168335797689</v>
      </c>
      <c r="L5567">
        <v>0.15016168335797681</v>
      </c>
      <c r="M5567">
        <v>0.95934842376733354</v>
      </c>
      <c r="N5567">
        <v>0.24194504309648129</v>
      </c>
      <c r="O5567">
        <v>1.5016168335797691</v>
      </c>
      <c r="P5567">
        <v>9.4442161788766139</v>
      </c>
      <c r="Q5567">
        <v>8.6411223241453943</v>
      </c>
      <c r="R5567">
        <v>155.41444465030801</v>
      </c>
      <c r="S5567">
        <v>481.79094930535501</v>
      </c>
      <c r="T5567">
        <f t="shared" si="346"/>
        <v>655.29073245868506</v>
      </c>
      <c r="U5567">
        <v>762601.34902034688</v>
      </c>
      <c r="V5567">
        <v>1151482.1717897439</v>
      </c>
      <c r="W5567">
        <v>28008629.945654418</v>
      </c>
      <c r="X5567">
        <v>20077286.533549231</v>
      </c>
      <c r="Y5567">
        <f t="shared" si="347"/>
        <v>50000000.000013739</v>
      </c>
      <c r="Z5567">
        <v>3.2564206952746387E-2</v>
      </c>
      <c r="AA5567">
        <v>3.8086568165728821E-2</v>
      </c>
      <c r="AB5567">
        <v>0.88753131099703086</v>
      </c>
      <c r="AC5567">
        <v>0.42123106076239852</v>
      </c>
      <c r="AD5567">
        <v>0.102894</v>
      </c>
      <c r="AE5567">
        <v>5.4999999999999997E-3</v>
      </c>
      <c r="AF5567">
        <v>0.4717120943182519</v>
      </c>
      <c r="AG5567">
        <v>0.23800626812239331</v>
      </c>
      <c r="AH5567">
        <v>2.3197291960204138</v>
      </c>
    </row>
    <row r="5568" spans="1:34">
      <c r="A5568" t="s">
        <v>809</v>
      </c>
      <c r="B5568" t="s">
        <v>6232</v>
      </c>
      <c r="C5568" t="s">
        <v>1143</v>
      </c>
      <c r="D5568" t="s">
        <v>6399</v>
      </c>
      <c r="E5568" t="s">
        <v>46</v>
      </c>
      <c r="F5568" t="s">
        <v>39</v>
      </c>
      <c r="G5568" t="s">
        <v>51</v>
      </c>
      <c r="I5568" t="str">
        <f t="shared" si="344"/>
        <v>05Qd-611,08023424479579</v>
      </c>
      <c r="J5568" t="str">
        <f t="shared" si="345"/>
        <v>GranadillaGulupaPiscicultura cachama</v>
      </c>
      <c r="K5568">
        <v>0.579870690689824</v>
      </c>
      <c r="L5568">
        <v>0.10802342447957911</v>
      </c>
      <c r="M5568">
        <v>0.39234012962638809</v>
      </c>
      <c r="O5568">
        <v>1.0802342447957911</v>
      </c>
      <c r="P5568">
        <v>73.967778149220592</v>
      </c>
      <c r="Q5568">
        <v>17.49979476569181</v>
      </c>
      <c r="R5568">
        <v>781.27628110944602</v>
      </c>
      <c r="T5568">
        <f t="shared" si="346"/>
        <v>872.74385402435837</v>
      </c>
      <c r="U5568">
        <v>14288707.37621112</v>
      </c>
      <c r="V5568">
        <v>3153794.8536252142</v>
      </c>
      <c r="W5568">
        <v>32557497.77017606</v>
      </c>
      <c r="Y5568">
        <f t="shared" si="347"/>
        <v>50000000.000012398</v>
      </c>
      <c r="Z5568">
        <v>0.56770740851785129</v>
      </c>
      <c r="AA5568">
        <v>9.993675829502538E-2</v>
      </c>
      <c r="AB5568">
        <v>0.68307185328974385</v>
      </c>
      <c r="AD5568">
        <v>7.5867999999999991E-2</v>
      </c>
      <c r="AE5568">
        <v>5.4999999999999997E-3</v>
      </c>
      <c r="AF5568">
        <v>0.33934060045941078</v>
      </c>
      <c r="AG5568">
        <v>0.1712171278001329</v>
      </c>
      <c r="AH5568">
        <v>1.6721599730553349</v>
      </c>
    </row>
    <row r="5569" spans="1:34">
      <c r="A5569" t="s">
        <v>809</v>
      </c>
      <c r="B5569" t="s">
        <v>6232</v>
      </c>
      <c r="C5569" t="s">
        <v>1145</v>
      </c>
      <c r="D5569" t="s">
        <v>6400</v>
      </c>
      <c r="E5569" t="s">
        <v>62</v>
      </c>
      <c r="F5569" t="s">
        <v>46</v>
      </c>
      <c r="G5569" t="s">
        <v>39</v>
      </c>
      <c r="H5569" t="s">
        <v>51</v>
      </c>
      <c r="I5569" t="str">
        <f t="shared" si="344"/>
        <v>05Qd-611,13593629573784</v>
      </c>
      <c r="J5569" t="str">
        <f t="shared" si="345"/>
        <v>CaféGranadillaGulupaPiscicultura cachama</v>
      </c>
      <c r="K5569">
        <v>0.11359362957378399</v>
      </c>
      <c r="L5569">
        <v>0.52046359449009472</v>
      </c>
      <c r="M5569">
        <v>0.11359362957378399</v>
      </c>
      <c r="N5569">
        <v>0.38828544210017801</v>
      </c>
      <c r="O5569">
        <v>1.1359362957378409</v>
      </c>
      <c r="P5569">
        <v>17.493418954362738</v>
      </c>
      <c r="Q5569">
        <v>66.389862964434215</v>
      </c>
      <c r="R5569">
        <v>18.402167990953021</v>
      </c>
      <c r="S5569">
        <v>773.20208488956177</v>
      </c>
      <c r="T5569">
        <f t="shared" si="346"/>
        <v>875.48753479931179</v>
      </c>
      <c r="U5569">
        <v>1637706.6200363419</v>
      </c>
      <c r="V5569">
        <v>12824845.47165693</v>
      </c>
      <c r="W5569">
        <v>3316419.6199143212</v>
      </c>
      <c r="X5569">
        <v>32221028.288405091</v>
      </c>
      <c r="Y5569">
        <f t="shared" si="347"/>
        <v>50000000.000012681</v>
      </c>
      <c r="Z5569">
        <v>7.106342286587683E-2</v>
      </c>
      <c r="AA5569">
        <v>0.50954642681519235</v>
      </c>
      <c r="AB5569">
        <v>0.1050899761534216</v>
      </c>
      <c r="AC5569">
        <v>0.67601256285805489</v>
      </c>
      <c r="AD5569">
        <v>0.10544000000000001</v>
      </c>
      <c r="AE5569">
        <v>5.4999999999999997E-3</v>
      </c>
      <c r="AF5569">
        <v>0.35683862693335311</v>
      </c>
      <c r="AG5569">
        <v>0.18004590287444769</v>
      </c>
      <c r="AH5569">
        <v>1.7837608255456421</v>
      </c>
    </row>
    <row r="5570" spans="1:34">
      <c r="A5570" t="s">
        <v>809</v>
      </c>
      <c r="B5570" t="s">
        <v>6232</v>
      </c>
      <c r="C5570" t="s">
        <v>1147</v>
      </c>
      <c r="D5570" t="s">
        <v>6401</v>
      </c>
      <c r="E5570" t="s">
        <v>63</v>
      </c>
      <c r="F5570" t="s">
        <v>46</v>
      </c>
      <c r="G5570" t="s">
        <v>39</v>
      </c>
      <c r="H5570" t="s">
        <v>51</v>
      </c>
      <c r="I5570" t="str">
        <f t="shared" si="344"/>
        <v>05Qd-611,17127814112026</v>
      </c>
      <c r="J5570" t="str">
        <f t="shared" si="345"/>
        <v>PlátanoGranadillaGulupaPiscicultura cachama</v>
      </c>
      <c r="K5570">
        <v>0.1171278141120257</v>
      </c>
      <c r="L5570">
        <v>0.54457204460365538</v>
      </c>
      <c r="M5570">
        <v>0.11712781411202559</v>
      </c>
      <c r="N5570">
        <v>0.39245046829254981</v>
      </c>
      <c r="O5570">
        <v>1.171278141120256</v>
      </c>
      <c r="P5570">
        <v>7.3665956074571604</v>
      </c>
      <c r="Q5570">
        <v>69.465114944147189</v>
      </c>
      <c r="R5570">
        <v>18.974705886148151</v>
      </c>
      <c r="S5570">
        <v>781.4960011336085</v>
      </c>
      <c r="T5570">
        <f t="shared" si="346"/>
        <v>877.30241757136105</v>
      </c>
      <c r="U5570">
        <v>594837.691295036</v>
      </c>
      <c r="V5570">
        <v>13418906.51750296</v>
      </c>
      <c r="W5570">
        <v>3419601.8052798221</v>
      </c>
      <c r="X5570">
        <v>32566653.985934429</v>
      </c>
      <c r="Y5570">
        <f t="shared" si="347"/>
        <v>50000000.000012249</v>
      </c>
      <c r="Z5570">
        <v>2.5400450323762279E-2</v>
      </c>
      <c r="AA5570">
        <v>0.53314918163121816</v>
      </c>
      <c r="AB5570">
        <v>0.1083595905696451</v>
      </c>
      <c r="AC5570">
        <v>0.68326395506953463</v>
      </c>
      <c r="AD5570">
        <v>0.102894</v>
      </c>
      <c r="AE5570">
        <v>5.4999999999999997E-3</v>
      </c>
      <c r="AF5570">
        <v>0.36794077731526381</v>
      </c>
      <c r="AG5570">
        <v>0.18564758536756071</v>
      </c>
      <c r="AH5570">
        <v>1.8332605038030809</v>
      </c>
    </row>
    <row r="5571" spans="1:34">
      <c r="A5571" t="s">
        <v>809</v>
      </c>
      <c r="B5571" t="s">
        <v>6232</v>
      </c>
      <c r="C5571" t="s">
        <v>1149</v>
      </c>
      <c r="D5571" t="s">
        <v>6402</v>
      </c>
      <c r="E5571" t="s">
        <v>38</v>
      </c>
      <c r="F5571" t="s">
        <v>46</v>
      </c>
      <c r="G5571" t="s">
        <v>39</v>
      </c>
      <c r="H5571" t="s">
        <v>51</v>
      </c>
      <c r="I5571" t="str">
        <f t="shared" ref="I5571:I5634" si="348">_xlfn.CONCAT(A5571,O5571)</f>
        <v>05Qd-611,18262324016444</v>
      </c>
      <c r="J5571" t="str">
        <f t="shared" ref="J5571:J5634" si="349">_xlfn.CONCAT(,E5571,F5571,G5571,H5571)</f>
        <v>FríjolGranadillaGulupaPiscicultura cachama</v>
      </c>
      <c r="K5571">
        <v>0.1182623240164437</v>
      </c>
      <c r="L5571">
        <v>0.56339757828524228</v>
      </c>
      <c r="M5571">
        <v>0.1182623240164437</v>
      </c>
      <c r="N5571">
        <v>0.38270101384630728</v>
      </c>
      <c r="O5571">
        <v>1.182623240164437</v>
      </c>
      <c r="P5571">
        <v>6.8054591911280777</v>
      </c>
      <c r="Q5571">
        <v>71.86648290644888</v>
      </c>
      <c r="R5571">
        <v>19.158496490663879</v>
      </c>
      <c r="S5571">
        <v>762.0816793820718</v>
      </c>
      <c r="T5571">
        <f t="shared" ref="T5571:T5634" si="350">SUM(P5571:S5571)</f>
        <v>859.91211797031269</v>
      </c>
      <c r="U5571">
        <v>906868.88062328752</v>
      </c>
      <c r="V5571">
        <v>13882790.183803121</v>
      </c>
      <c r="W5571">
        <v>3452724.357311273</v>
      </c>
      <c r="X5571">
        <v>31757616.578274291</v>
      </c>
      <c r="Y5571">
        <f t="shared" ref="Y5571:Y5634" si="351">SUM(U5571:X5571)</f>
        <v>50000000.000011966</v>
      </c>
      <c r="Z5571">
        <v>2.9995708388217929E-2</v>
      </c>
      <c r="AA5571">
        <v>0.55157983369198249</v>
      </c>
      <c r="AB5571">
        <v>0.10940917071994451</v>
      </c>
      <c r="AC5571">
        <v>0.66628996384538819</v>
      </c>
      <c r="AD5571">
        <v>0.102894</v>
      </c>
      <c r="AE5571">
        <v>5.4999999999999997E-3</v>
      </c>
      <c r="AF5571">
        <v>0.37150468277416859</v>
      </c>
      <c r="AG5571">
        <v>0.1874457835660632</v>
      </c>
      <c r="AH5571">
        <v>1.849967706504668</v>
      </c>
    </row>
    <row r="5572" spans="1:34">
      <c r="A5572" t="s">
        <v>809</v>
      </c>
      <c r="B5572" t="s">
        <v>6232</v>
      </c>
      <c r="C5572" t="s">
        <v>1151</v>
      </c>
      <c r="D5572" t="s">
        <v>6403</v>
      </c>
      <c r="E5572" t="s">
        <v>75</v>
      </c>
      <c r="F5572" t="s">
        <v>39</v>
      </c>
      <c r="G5572" t="s">
        <v>51</v>
      </c>
      <c r="I5572" t="str">
        <f t="shared" si="348"/>
        <v>05Qd-611,35910010769506</v>
      </c>
      <c r="J5572" t="str">
        <f t="shared" si="349"/>
        <v>Caña paneleraGulupaPiscicultura cachama</v>
      </c>
      <c r="K5572">
        <v>0.13591001076950571</v>
      </c>
      <c r="L5572">
        <v>0.98076294847735157</v>
      </c>
      <c r="M5572">
        <v>0.24242714844819921</v>
      </c>
      <c r="O5572">
        <v>1.359100107695056</v>
      </c>
      <c r="P5572">
        <v>8.6735805540439816</v>
      </c>
      <c r="Q5572">
        <v>158.88359765333101</v>
      </c>
      <c r="R5572">
        <v>482.75097721953199</v>
      </c>
      <c r="T5572">
        <f t="shared" si="350"/>
        <v>650.30815542690698</v>
      </c>
      <c r="U5572">
        <v>1248869.8957163331</v>
      </c>
      <c r="V5572">
        <v>28633837.100016128</v>
      </c>
      <c r="W5572">
        <v>20117293.00428291</v>
      </c>
      <c r="Y5572">
        <f t="shared" si="351"/>
        <v>50000000.000015371</v>
      </c>
      <c r="Z5572">
        <v>3.9087273999251472E-2</v>
      </c>
      <c r="AA5572">
        <v>0.90734273791909148</v>
      </c>
      <c r="AB5572">
        <v>0.42207041562623182</v>
      </c>
      <c r="AD5572">
        <v>7.1887999999999994E-2</v>
      </c>
      <c r="AE5572">
        <v>5.4999999999999997E-3</v>
      </c>
      <c r="AF5572">
        <v>0.42694244220787109</v>
      </c>
      <c r="AG5572">
        <v>0.21541736706966641</v>
      </c>
      <c r="AH5572">
        <v>2.078847916972594</v>
      </c>
    </row>
    <row r="5573" spans="1:34">
      <c r="A5573" t="s">
        <v>809</v>
      </c>
      <c r="B5573" t="s">
        <v>6232</v>
      </c>
      <c r="C5573" t="s">
        <v>1153</v>
      </c>
      <c r="D5573" t="s">
        <v>6404</v>
      </c>
      <c r="E5573" t="s">
        <v>62</v>
      </c>
      <c r="F5573" t="s">
        <v>75</v>
      </c>
      <c r="G5573" t="s">
        <v>39</v>
      </c>
      <c r="H5573" t="s">
        <v>51</v>
      </c>
      <c r="I5573" t="str">
        <f t="shared" si="348"/>
        <v>05Qd-611,40585126985114</v>
      </c>
      <c r="J5573" t="str">
        <f t="shared" si="349"/>
        <v>CaféCaña paneleraGulupaPiscicultura cachama</v>
      </c>
      <c r="K5573">
        <v>0.14058512698511441</v>
      </c>
      <c r="L5573">
        <v>0.14058512698511441</v>
      </c>
      <c r="M5573">
        <v>0.86726502822092044</v>
      </c>
      <c r="N5573">
        <v>0.25741598765999463</v>
      </c>
      <c r="O5573">
        <v>1.4058512698511441</v>
      </c>
      <c r="P5573">
        <v>21.650109555707619</v>
      </c>
      <c r="Q5573">
        <v>8.9719397173315905</v>
      </c>
      <c r="R5573">
        <v>140.4969345717891</v>
      </c>
      <c r="S5573">
        <v>512.59861113016552</v>
      </c>
      <c r="T5573">
        <f t="shared" si="350"/>
        <v>683.71759497499386</v>
      </c>
      <c r="U5573">
        <v>2026849.516174871</v>
      </c>
      <c r="V5573">
        <v>1291829.291183904</v>
      </c>
      <c r="W5573">
        <v>25320211.758786879</v>
      </c>
      <c r="X5573">
        <v>21361109.433869809</v>
      </c>
      <c r="Y5573">
        <f t="shared" si="351"/>
        <v>50000000.000015467</v>
      </c>
      <c r="Z5573">
        <v>8.7949125008871518E-2</v>
      </c>
      <c r="AA5573">
        <v>4.0431822112103527E-2</v>
      </c>
      <c r="AB5573">
        <v>0.80234130625461719</v>
      </c>
      <c r="AC5573">
        <v>0.44816627838901568</v>
      </c>
      <c r="AD5573">
        <v>0.10145999999999999</v>
      </c>
      <c r="AE5573">
        <v>5.4999999999999997E-3</v>
      </c>
      <c r="AF5573">
        <v>0.44162867115742738</v>
      </c>
      <c r="AG5573">
        <v>0.22282742627140631</v>
      </c>
      <c r="AH5573">
        <v>2.177267367279978</v>
      </c>
    </row>
    <row r="5574" spans="1:34">
      <c r="A5574" t="s">
        <v>809</v>
      </c>
      <c r="B5574" t="s">
        <v>6232</v>
      </c>
      <c r="C5574" t="s">
        <v>1155</v>
      </c>
      <c r="D5574" t="s">
        <v>6405</v>
      </c>
      <c r="E5574" t="s">
        <v>63</v>
      </c>
      <c r="F5574" t="s">
        <v>75</v>
      </c>
      <c r="G5574" t="s">
        <v>39</v>
      </c>
      <c r="H5574" t="s">
        <v>51</v>
      </c>
      <c r="I5574" t="str">
        <f t="shared" si="348"/>
        <v>05Qd-611,4642335037075</v>
      </c>
      <c r="J5574" t="str">
        <f t="shared" si="349"/>
        <v>PlátanoCaña paneleraGulupaPiscicultura cachama</v>
      </c>
      <c r="K5574">
        <v>0.14642335037074999</v>
      </c>
      <c r="L5574">
        <v>0.14642335037074999</v>
      </c>
      <c r="M5574">
        <v>0.91646231481150553</v>
      </c>
      <c r="N5574">
        <v>0.25492448815449459</v>
      </c>
      <c r="O5574">
        <v>1.4642335037075001</v>
      </c>
      <c r="P5574">
        <v>9.2090987768171999</v>
      </c>
      <c r="Q5574">
        <v>9.3445267000056873</v>
      </c>
      <c r="R5574">
        <v>148.4668949994639</v>
      </c>
      <c r="S5574">
        <v>507.63722859227249</v>
      </c>
      <c r="T5574">
        <f t="shared" si="350"/>
        <v>674.65774906855927</v>
      </c>
      <c r="U5574">
        <v>743616.09449073311</v>
      </c>
      <c r="V5574">
        <v>1345476.4168776299</v>
      </c>
      <c r="W5574">
        <v>26756549.756857321</v>
      </c>
      <c r="X5574">
        <v>21154357.731789391</v>
      </c>
      <c r="Y5574">
        <f t="shared" si="351"/>
        <v>50000000.00001508</v>
      </c>
      <c r="Z5574">
        <v>3.1753508468738832E-2</v>
      </c>
      <c r="AA5574">
        <v>4.2110876037941197E-2</v>
      </c>
      <c r="AB5574">
        <v>0.84785566911120158</v>
      </c>
      <c r="AC5574">
        <v>0.44382852893087849</v>
      </c>
      <c r="AD5574">
        <v>9.8914000000000002E-2</v>
      </c>
      <c r="AE5574">
        <v>5.4999999999999997E-3</v>
      </c>
      <c r="AF5574">
        <v>0.45996863990811532</v>
      </c>
      <c r="AG5574">
        <v>0.23208101033763881</v>
      </c>
      <c r="AH5574">
        <v>2.2606971539532541</v>
      </c>
    </row>
    <row r="5575" spans="1:34">
      <c r="A5575" t="s">
        <v>809</v>
      </c>
      <c r="B5575" t="s">
        <v>6232</v>
      </c>
      <c r="C5575" t="s">
        <v>1157</v>
      </c>
      <c r="D5575" t="s">
        <v>6406</v>
      </c>
      <c r="E5575" t="s">
        <v>38</v>
      </c>
      <c r="F5575" t="s">
        <v>75</v>
      </c>
      <c r="G5575" t="s">
        <v>39</v>
      </c>
      <c r="H5575" t="s">
        <v>51</v>
      </c>
      <c r="I5575" t="str">
        <f t="shared" si="348"/>
        <v>05Qd-611,48873529457269</v>
      </c>
      <c r="J5575" t="str">
        <f t="shared" si="349"/>
        <v>FríjolCaña paneleraGulupaPiscicultura cachama</v>
      </c>
      <c r="K5575">
        <v>0.14887352945726931</v>
      </c>
      <c r="L5575">
        <v>0.1488735294572692</v>
      </c>
      <c r="M5575">
        <v>0.95452116321674418</v>
      </c>
      <c r="N5575">
        <v>0.23646707244140999</v>
      </c>
      <c r="O5575">
        <v>1.488735294572693</v>
      </c>
      <c r="P5575">
        <v>8.5669949224046782</v>
      </c>
      <c r="Q5575">
        <v>9.5008935898207412</v>
      </c>
      <c r="R5575">
        <v>154.63242844111261</v>
      </c>
      <c r="S5575">
        <v>470.88253535979129</v>
      </c>
      <c r="T5575">
        <f t="shared" si="350"/>
        <v>643.58285231312925</v>
      </c>
      <c r="U5575">
        <v>1141604.2440919699</v>
      </c>
      <c r="V5575">
        <v>1367990.9828241889</v>
      </c>
      <c r="W5575">
        <v>27867695.795909561</v>
      </c>
      <c r="X5575">
        <v>19622708.97718912</v>
      </c>
      <c r="Y5575">
        <f t="shared" si="351"/>
        <v>50000000.000014842</v>
      </c>
      <c r="Z5575">
        <v>3.7759844595173953E-2</v>
      </c>
      <c r="AA5575">
        <v>4.2815539519017898E-2</v>
      </c>
      <c r="AB5575">
        <v>0.88306542062931204</v>
      </c>
      <c r="AC5575">
        <v>0.41169380651519832</v>
      </c>
      <c r="AD5575">
        <v>9.8914000000000002E-2</v>
      </c>
      <c r="AE5575">
        <v>5.4999999999999997E-3</v>
      </c>
      <c r="AF5575">
        <v>0.46766553756210238</v>
      </c>
      <c r="AG5575">
        <v>0.23596454418977181</v>
      </c>
      <c r="AH5575">
        <v>2.296779376324567</v>
      </c>
    </row>
    <row r="5576" spans="1:34">
      <c r="A5576" t="s">
        <v>809</v>
      </c>
      <c r="B5576" t="s">
        <v>6232</v>
      </c>
      <c r="C5576" t="s">
        <v>1159</v>
      </c>
      <c r="D5576" t="s">
        <v>6407</v>
      </c>
      <c r="E5576" t="s">
        <v>46</v>
      </c>
      <c r="F5576" t="s">
        <v>75</v>
      </c>
      <c r="G5576" t="s">
        <v>39</v>
      </c>
      <c r="H5576" t="s">
        <v>51</v>
      </c>
      <c r="I5576" t="str">
        <f t="shared" si="348"/>
        <v>05Qd-611,16280818465041</v>
      </c>
      <c r="J5576" t="str">
        <f t="shared" si="349"/>
        <v>GranadillaCaña paneleraGulupaPiscicultura cachama</v>
      </c>
      <c r="K5576">
        <v>0.54262906419692813</v>
      </c>
      <c r="L5576">
        <v>0.11628081846504131</v>
      </c>
      <c r="M5576">
        <v>0.1162808184650414</v>
      </c>
      <c r="N5576">
        <v>0.38761748352340292</v>
      </c>
      <c r="O5576">
        <v>1.1628081846504139</v>
      </c>
      <c r="P5576">
        <v>69.217270129810885</v>
      </c>
      <c r="Q5576">
        <v>7.4208738571669342</v>
      </c>
      <c r="R5576">
        <v>18.837492591336709</v>
      </c>
      <c r="S5576">
        <v>771.87196300451535</v>
      </c>
      <c r="T5576">
        <f t="shared" si="350"/>
        <v>867.34759958282984</v>
      </c>
      <c r="U5576">
        <v>13371029.156368511</v>
      </c>
      <c r="V5576">
        <v>1068498.2865355581</v>
      </c>
      <c r="W5576">
        <v>3394873.367671303</v>
      </c>
      <c r="X5576">
        <v>32165599.18943774</v>
      </c>
      <c r="Y5576">
        <f t="shared" si="351"/>
        <v>50000000.000013113</v>
      </c>
      <c r="Z5576">
        <v>0.53124695689523105</v>
      </c>
      <c r="AA5576">
        <v>3.3441982577048571E-2</v>
      </c>
      <c r="AB5576">
        <v>0.1075760012726255</v>
      </c>
      <c r="AC5576">
        <v>0.67484963388774266</v>
      </c>
      <c r="AD5576">
        <v>9.8914000000000002E-2</v>
      </c>
      <c r="AE5576">
        <v>5.4999999999999997E-3</v>
      </c>
      <c r="AF5576">
        <v>0.36528005800536562</v>
      </c>
      <c r="AG5576">
        <v>0.1843050972670906</v>
      </c>
      <c r="AH5576">
        <v>1.8168073399228699</v>
      </c>
    </row>
    <row r="5577" spans="1:34">
      <c r="A5577" t="s">
        <v>809</v>
      </c>
      <c r="B5577" t="s">
        <v>6232</v>
      </c>
      <c r="C5577" t="s">
        <v>1161</v>
      </c>
      <c r="D5577" t="s">
        <v>6408</v>
      </c>
      <c r="E5577" t="s">
        <v>407</v>
      </c>
      <c r="F5577" t="s">
        <v>39</v>
      </c>
      <c r="G5577" t="s">
        <v>51</v>
      </c>
      <c r="I5577" t="str">
        <f t="shared" si="348"/>
        <v>05Qd-611,34853771144157</v>
      </c>
      <c r="J5577" t="str">
        <f t="shared" si="349"/>
        <v>YucaGulupaPiscicultura cachama</v>
      </c>
      <c r="K5577">
        <v>0.13485377114415681</v>
      </c>
      <c r="L5577">
        <v>0.95496960590787905</v>
      </c>
      <c r="M5577">
        <v>0.25871433438953301</v>
      </c>
      <c r="O5577">
        <v>1.3485377114415691</v>
      </c>
      <c r="P5577">
        <v>9.4792628679777859</v>
      </c>
      <c r="Q5577">
        <v>154.70507615707641</v>
      </c>
      <c r="R5577">
        <v>515.18404001660224</v>
      </c>
      <c r="T5577">
        <f t="shared" si="350"/>
        <v>679.36837904165645</v>
      </c>
      <c r="U5577">
        <v>650361.77675802517</v>
      </c>
      <c r="V5577">
        <v>27880788.291896071</v>
      </c>
      <c r="W5577">
        <v>21468849.9313614</v>
      </c>
      <c r="Y5577">
        <f t="shared" si="351"/>
        <v>50000000.000015497</v>
      </c>
      <c r="Z5577">
        <v>3.4390549534445161E-2</v>
      </c>
      <c r="AA5577">
        <v>0.88348029276513829</v>
      </c>
      <c r="AB5577">
        <v>0.45042672548527107</v>
      </c>
      <c r="AD5577">
        <v>7.5867999999999991E-2</v>
      </c>
      <c r="AE5577">
        <v>5.4999999999999997E-3</v>
      </c>
      <c r="AF5577">
        <v>0.42362441197117351</v>
      </c>
      <c r="AG5577">
        <v>0.21374322726348871</v>
      </c>
      <c r="AH5577">
        <v>2.0672733506762309</v>
      </c>
    </row>
    <row r="5578" spans="1:34">
      <c r="A5578" t="s">
        <v>809</v>
      </c>
      <c r="B5578" t="s">
        <v>6232</v>
      </c>
      <c r="C5578" t="s">
        <v>1163</v>
      </c>
      <c r="D5578" t="s">
        <v>6409</v>
      </c>
      <c r="E5578" t="s">
        <v>62</v>
      </c>
      <c r="F5578" t="s">
        <v>407</v>
      </c>
      <c r="G5578" t="s">
        <v>39</v>
      </c>
      <c r="H5578" t="s">
        <v>51</v>
      </c>
      <c r="I5578" t="str">
        <f t="shared" si="348"/>
        <v>05Qd-611,3945527323373</v>
      </c>
      <c r="J5578" t="str">
        <f t="shared" si="349"/>
        <v>CaféYucaGulupaPiscicultura cachama</v>
      </c>
      <c r="K5578">
        <v>0.13945527323372969</v>
      </c>
      <c r="L5578">
        <v>0.13945527323372969</v>
      </c>
      <c r="M5578">
        <v>0.84150372050567179</v>
      </c>
      <c r="N5578">
        <v>0.27413846536416592</v>
      </c>
      <c r="O5578">
        <v>1.394552732337297</v>
      </c>
      <c r="P5578">
        <v>21.476112077994369</v>
      </c>
      <c r="Q5578">
        <v>9.8027158016594278</v>
      </c>
      <c r="R5578">
        <v>136.3236027219188</v>
      </c>
      <c r="S5578">
        <v>545.89848082254639</v>
      </c>
      <c r="T5578">
        <f t="shared" si="350"/>
        <v>713.50091142411895</v>
      </c>
      <c r="U5578">
        <v>2010560.1434762571</v>
      </c>
      <c r="V5578">
        <v>672553.52600863588</v>
      </c>
      <c r="W5578">
        <v>24568098.223353039</v>
      </c>
      <c r="X5578">
        <v>22748788.10717766</v>
      </c>
      <c r="Y5578">
        <f t="shared" si="351"/>
        <v>50000000.000015594</v>
      </c>
      <c r="Z5578">
        <v>8.7242295979704038E-2</v>
      </c>
      <c r="AA5578">
        <v>3.5564029402317322E-2</v>
      </c>
      <c r="AB5578">
        <v>0.77850849781602471</v>
      </c>
      <c r="AC5578">
        <v>0.47728043973637019</v>
      </c>
      <c r="AD5578">
        <v>0.10544000000000001</v>
      </c>
      <c r="AE5578">
        <v>5.4999999999999997E-3</v>
      </c>
      <c r="AF5578">
        <v>0.43807939235726612</v>
      </c>
      <c r="AG5578">
        <v>0.2210366080754616</v>
      </c>
      <c r="AH5578">
        <v>2.164608732770025</v>
      </c>
    </row>
    <row r="5579" spans="1:34">
      <c r="A5579" t="s">
        <v>809</v>
      </c>
      <c r="B5579" t="s">
        <v>6232</v>
      </c>
      <c r="C5579" t="s">
        <v>1165</v>
      </c>
      <c r="D5579" t="s">
        <v>6410</v>
      </c>
      <c r="E5579" t="s">
        <v>63</v>
      </c>
      <c r="F5579" t="s">
        <v>407</v>
      </c>
      <c r="G5579" t="s">
        <v>39</v>
      </c>
      <c r="H5579" t="s">
        <v>51</v>
      </c>
      <c r="I5579" t="str">
        <f t="shared" si="348"/>
        <v>05Qd-611,45198115822821</v>
      </c>
      <c r="J5579" t="str">
        <f t="shared" si="349"/>
        <v>PlátanoYucaGulupaPiscicultura cachama</v>
      </c>
      <c r="K5579">
        <v>0.14519811582282061</v>
      </c>
      <c r="L5579">
        <v>0.14519811582282049</v>
      </c>
      <c r="M5579">
        <v>0.88922847191157051</v>
      </c>
      <c r="N5579">
        <v>0.27235645467099412</v>
      </c>
      <c r="O5579">
        <v>1.4519811582282061</v>
      </c>
      <c r="P5579">
        <v>9.1320393054413476</v>
      </c>
      <c r="Q5579">
        <v>10.20639687078739</v>
      </c>
      <c r="R5579">
        <v>144.05501244967439</v>
      </c>
      <c r="S5579">
        <v>542.34992032075854</v>
      </c>
      <c r="T5579">
        <f t="shared" si="350"/>
        <v>705.74336894666169</v>
      </c>
      <c r="U5579">
        <v>737393.69808292342</v>
      </c>
      <c r="V5579">
        <v>700249.63919993979</v>
      </c>
      <c r="W5579">
        <v>25961444.861821432</v>
      </c>
      <c r="X5579">
        <v>22600911.800910901</v>
      </c>
      <c r="Y5579">
        <f t="shared" si="351"/>
        <v>50000000.000015199</v>
      </c>
      <c r="Z5579">
        <v>3.1487802927270492E-2</v>
      </c>
      <c r="AA5579">
        <v>3.7028575116189323E-2</v>
      </c>
      <c r="AB5579">
        <v>0.82266055991662124</v>
      </c>
      <c r="AC5579">
        <v>0.47417792420239679</v>
      </c>
      <c r="AD5579">
        <v>0.102894</v>
      </c>
      <c r="AE5579">
        <v>5.4999999999999997E-3</v>
      </c>
      <c r="AF5579">
        <v>0.45611973556906982</v>
      </c>
      <c r="AG5579">
        <v>0.2301390135791706</v>
      </c>
      <c r="AH5579">
        <v>2.2466339073764461</v>
      </c>
    </row>
    <row r="5580" spans="1:34">
      <c r="A5580" t="s">
        <v>809</v>
      </c>
      <c r="B5580" t="s">
        <v>6232</v>
      </c>
      <c r="C5580" t="s">
        <v>1167</v>
      </c>
      <c r="D5580" t="s">
        <v>6411</v>
      </c>
      <c r="E5580" t="s">
        <v>38</v>
      </c>
      <c r="F5580" t="s">
        <v>407</v>
      </c>
      <c r="G5580" t="s">
        <v>39</v>
      </c>
      <c r="H5580" t="s">
        <v>51</v>
      </c>
      <c r="I5580" t="str">
        <f t="shared" si="348"/>
        <v>05Qd-611,47607124164153</v>
      </c>
      <c r="J5580" t="str">
        <f t="shared" si="349"/>
        <v>FríjolYucaGulupaPiscicultura cachama</v>
      </c>
      <c r="K5580">
        <v>0.14760712416415259</v>
      </c>
      <c r="L5580">
        <v>0.14760712416415259</v>
      </c>
      <c r="M5580">
        <v>0.9265117278583892</v>
      </c>
      <c r="N5580">
        <v>0.25434526545483149</v>
      </c>
      <c r="O5580">
        <v>1.476071241641526</v>
      </c>
      <c r="P5580">
        <v>8.4941190541735061</v>
      </c>
      <c r="Q5580">
        <v>10.375733057123821</v>
      </c>
      <c r="R5580">
        <v>150.09489991305901</v>
      </c>
      <c r="S5580">
        <v>506.48380858102388</v>
      </c>
      <c r="T5580">
        <f t="shared" si="350"/>
        <v>675.44856060538018</v>
      </c>
      <c r="U5580">
        <v>1131893.0908558429</v>
      </c>
      <c r="V5580">
        <v>711867.60829194833</v>
      </c>
      <c r="W5580">
        <v>27049947.11305026</v>
      </c>
      <c r="X5580">
        <v>21106292.187816929</v>
      </c>
      <c r="Y5580">
        <f t="shared" si="351"/>
        <v>50000000.000014976</v>
      </c>
      <c r="Z5580">
        <v>3.7438637277547232E-2</v>
      </c>
      <c r="AA5580">
        <v>3.7642922938935099E-2</v>
      </c>
      <c r="AB5580">
        <v>0.85715278006201334</v>
      </c>
      <c r="AC5580">
        <v>0.44282009086133117</v>
      </c>
      <c r="AD5580">
        <v>0.102894</v>
      </c>
      <c r="AE5580">
        <v>5.4999999999999997E-3</v>
      </c>
      <c r="AF5580">
        <v>0.46368730103922279</v>
      </c>
      <c r="AG5580">
        <v>0.23395729180018179</v>
      </c>
      <c r="AH5580">
        <v>2.2821098344809312</v>
      </c>
    </row>
    <row r="5581" spans="1:34">
      <c r="A5581" t="s">
        <v>809</v>
      </c>
      <c r="B5581" t="s">
        <v>6232</v>
      </c>
      <c r="C5581" t="s">
        <v>1169</v>
      </c>
      <c r="D5581" t="s">
        <v>6412</v>
      </c>
      <c r="E5581" t="s">
        <v>46</v>
      </c>
      <c r="F5581" t="s">
        <v>407</v>
      </c>
      <c r="G5581" t="s">
        <v>39</v>
      </c>
      <c r="H5581" t="s">
        <v>51</v>
      </c>
      <c r="I5581" t="str">
        <f t="shared" si="348"/>
        <v>05Qd-611,15867109859233</v>
      </c>
      <c r="J5581" t="str">
        <f t="shared" si="349"/>
        <v>GranadillaYucaGulupaPiscicultura cachama</v>
      </c>
      <c r="K5581">
        <v>0.52897795791585933</v>
      </c>
      <c r="L5581">
        <v>0.11586710985923281</v>
      </c>
      <c r="M5581">
        <v>0.1158671098592329</v>
      </c>
      <c r="N5581">
        <v>0.39795892095800361</v>
      </c>
      <c r="O5581">
        <v>1.158671098592329</v>
      </c>
      <c r="P5581">
        <v>67.475947422694361</v>
      </c>
      <c r="Q5581">
        <v>8.144635354204695</v>
      </c>
      <c r="R5581">
        <v>18.770471797195729</v>
      </c>
      <c r="S5581">
        <v>792.46511463528202</v>
      </c>
      <c r="T5581">
        <f t="shared" si="350"/>
        <v>886.85616920937684</v>
      </c>
      <c r="U5581">
        <v>13034649.57012023</v>
      </c>
      <c r="V5581">
        <v>558794.45414480788</v>
      </c>
      <c r="W5581">
        <v>3382794.9496968188</v>
      </c>
      <c r="X5581">
        <v>33023761.026051421</v>
      </c>
      <c r="Y5581">
        <f t="shared" si="351"/>
        <v>50000000.000013277</v>
      </c>
      <c r="Z5581">
        <v>0.51788219420821202</v>
      </c>
      <c r="AA5581">
        <v>2.9548551347276159E-2</v>
      </c>
      <c r="AB5581">
        <v>0.1071932630180067</v>
      </c>
      <c r="AC5581">
        <v>0.69285427909408304</v>
      </c>
      <c r="AD5581">
        <v>0.102894</v>
      </c>
      <c r="AE5581">
        <v>5.4999999999999997E-3</v>
      </c>
      <c r="AF5581">
        <v>0.36398044981957972</v>
      </c>
      <c r="AG5581">
        <v>0.18364936912688409</v>
      </c>
      <c r="AH5581">
        <v>1.814694917538793</v>
      </c>
    </row>
    <row r="5582" spans="1:34">
      <c r="A5582" t="s">
        <v>809</v>
      </c>
      <c r="B5582" t="s">
        <v>6232</v>
      </c>
      <c r="C5582" t="s">
        <v>1171</v>
      </c>
      <c r="D5582" t="s">
        <v>6413</v>
      </c>
      <c r="E5582" t="s">
        <v>75</v>
      </c>
      <c r="F5582" t="s">
        <v>407</v>
      </c>
      <c r="G5582" t="s">
        <v>39</v>
      </c>
      <c r="H5582" t="s">
        <v>51</v>
      </c>
      <c r="I5582" t="str">
        <f t="shared" si="348"/>
        <v>05Qd-611,4399337223471</v>
      </c>
      <c r="J5582" t="str">
        <f t="shared" si="349"/>
        <v>Caña paneleraYucaGulupaPiscicultura cachama</v>
      </c>
      <c r="K5582">
        <v>0.14399337223471009</v>
      </c>
      <c r="L5582">
        <v>0.14399337223471009</v>
      </c>
      <c r="M5582">
        <v>0.8851412537073321</v>
      </c>
      <c r="N5582">
        <v>0.26680572417034898</v>
      </c>
      <c r="O5582">
        <v>1.4399337223471009</v>
      </c>
      <c r="P5582">
        <v>9.1894490056682745</v>
      </c>
      <c r="Q5582">
        <v>10.121711948272299</v>
      </c>
      <c r="R5582">
        <v>143.3928831005878</v>
      </c>
      <c r="S5582">
        <v>531.29661795499135</v>
      </c>
      <c r="T5582">
        <f t="shared" si="350"/>
        <v>694.00066200951971</v>
      </c>
      <c r="U5582">
        <v>1323147.4763958601</v>
      </c>
      <c r="V5582">
        <v>694439.50001099741</v>
      </c>
      <c r="W5582">
        <v>25842116.597602159</v>
      </c>
      <c r="X5582">
        <v>22140296.42600726</v>
      </c>
      <c r="Y5582">
        <f t="shared" si="351"/>
        <v>50000000.000016272</v>
      </c>
      <c r="Z5582">
        <v>4.1412022284065313E-2</v>
      </c>
      <c r="AA5582">
        <v>3.6721340148329742E-2</v>
      </c>
      <c r="AB5582">
        <v>0.81887931210167886</v>
      </c>
      <c r="AC5582">
        <v>0.46451399363837809</v>
      </c>
      <c r="AD5582">
        <v>9.8914000000000002E-2</v>
      </c>
      <c r="AE5582">
        <v>5.4999999999999997E-3</v>
      </c>
      <c r="AF5582">
        <v>0.45233520073730932</v>
      </c>
      <c r="AG5582">
        <v>0.22822949499201561</v>
      </c>
      <c r="AH5582">
        <v>2.224912418076427</v>
      </c>
    </row>
    <row r="5583" spans="1:34">
      <c r="A5583" t="s">
        <v>809</v>
      </c>
      <c r="B5583" t="s">
        <v>6232</v>
      </c>
      <c r="C5583" t="s">
        <v>1173</v>
      </c>
      <c r="D5583" t="s">
        <v>6414</v>
      </c>
      <c r="E5583" t="s">
        <v>62</v>
      </c>
      <c r="F5583" t="s">
        <v>168</v>
      </c>
      <c r="G5583" t="s">
        <v>51</v>
      </c>
      <c r="I5583" t="str">
        <f t="shared" si="348"/>
        <v>05Qd-614,21941751708473</v>
      </c>
      <c r="J5583" t="str">
        <f t="shared" si="349"/>
        <v>CaféBovinos DPPiscicultura cachama</v>
      </c>
      <c r="K5583">
        <v>0.86728035751728205</v>
      </c>
      <c r="L5583">
        <v>3</v>
      </c>
      <c r="M5583">
        <v>0.35213715956744363</v>
      </c>
      <c r="O5583">
        <v>4.2194175170847261</v>
      </c>
      <c r="P5583">
        <v>133.56117505766139</v>
      </c>
      <c r="Q5583">
        <v>75.000000000000014</v>
      </c>
      <c r="R5583">
        <v>701.21914556453794</v>
      </c>
      <c r="T5583">
        <f t="shared" si="350"/>
        <v>909.78032062219927</v>
      </c>
      <c r="U5583">
        <v>12503789.061612461</v>
      </c>
      <c r="V5583">
        <v>8274869.7558648475</v>
      </c>
      <c r="W5583">
        <v>29221341.182536229</v>
      </c>
      <c r="Y5583">
        <f t="shared" si="351"/>
        <v>50000000.000013538</v>
      </c>
      <c r="Z5583">
        <v>0.54256485175065938</v>
      </c>
      <c r="AA5583">
        <v>0.21796463297412441</v>
      </c>
      <c r="AB5583">
        <v>0.61307769467011453</v>
      </c>
      <c r="AD5583">
        <v>8.3527000000000004E-2</v>
      </c>
      <c r="AE5583">
        <v>5.4999999999999997E-3</v>
      </c>
      <c r="AF5583">
        <v>1.325471471335516</v>
      </c>
      <c r="AG5583">
        <v>0.66877767645792907</v>
      </c>
      <c r="AH5583">
        <v>6.3026936648781717</v>
      </c>
    </row>
    <row r="5584" spans="1:34">
      <c r="A5584" t="s">
        <v>809</v>
      </c>
      <c r="B5584" t="s">
        <v>6232</v>
      </c>
      <c r="C5584" t="s">
        <v>1175</v>
      </c>
      <c r="D5584" t="s">
        <v>6415</v>
      </c>
      <c r="E5584" t="s">
        <v>63</v>
      </c>
      <c r="F5584" t="s">
        <v>168</v>
      </c>
      <c r="G5584" t="s">
        <v>51</v>
      </c>
      <c r="I5584" t="str">
        <f t="shared" si="348"/>
        <v>05Qd-615,08739047649406</v>
      </c>
      <c r="J5584" t="str">
        <f t="shared" si="349"/>
        <v>PlátanoBovinos DPPiscicultura cachama</v>
      </c>
      <c r="K5584">
        <v>1.6878715376403459</v>
      </c>
      <c r="L5584">
        <v>3</v>
      </c>
      <c r="M5584">
        <v>0.39951893885370882</v>
      </c>
      <c r="O5584">
        <v>5.0873904764940558</v>
      </c>
      <c r="P5584">
        <v>106.1563997364545</v>
      </c>
      <c r="Q5584">
        <v>75.000000000000014</v>
      </c>
      <c r="R5584">
        <v>795.57161557155223</v>
      </c>
      <c r="T5584">
        <f t="shared" si="350"/>
        <v>976.72801530800677</v>
      </c>
      <c r="U5584">
        <v>8571914.5043747835</v>
      </c>
      <c r="V5584">
        <v>8274869.7558648475</v>
      </c>
      <c r="W5584">
        <v>33153215.739769392</v>
      </c>
      <c r="Y5584">
        <f t="shared" si="351"/>
        <v>50000000.000009023</v>
      </c>
      <c r="Z5584">
        <v>0.36603344363381302</v>
      </c>
      <c r="AA5584">
        <v>0.21796463297412441</v>
      </c>
      <c r="AB5584">
        <v>0.69557030081788485</v>
      </c>
      <c r="AD5584">
        <v>8.0981000000000011E-2</v>
      </c>
      <c r="AE5584">
        <v>5.4999999999999997E-3</v>
      </c>
      <c r="AF5584">
        <v>1.59813313397719</v>
      </c>
      <c r="AG5584">
        <v>0.80635139052430782</v>
      </c>
      <c r="AH5584">
        <v>7.5783560009955542</v>
      </c>
    </row>
    <row r="5585" spans="1:34">
      <c r="A5585" t="s">
        <v>809</v>
      </c>
      <c r="B5585" t="s">
        <v>6232</v>
      </c>
      <c r="C5585" t="s">
        <v>1177</v>
      </c>
      <c r="D5585" t="s">
        <v>6416</v>
      </c>
      <c r="E5585" t="s">
        <v>62</v>
      </c>
      <c r="F5585" t="s">
        <v>63</v>
      </c>
      <c r="G5585" t="s">
        <v>168</v>
      </c>
      <c r="H5585" t="s">
        <v>51</v>
      </c>
      <c r="I5585" t="str">
        <f t="shared" si="348"/>
        <v>05Qd-614,44816020832934</v>
      </c>
      <c r="J5585" t="str">
        <f t="shared" si="349"/>
        <v>CaféPlátanoBovinos DPPiscicultura cachama</v>
      </c>
      <c r="K5585">
        <v>0.63872019225925269</v>
      </c>
      <c r="L5585">
        <v>0.44481602083293442</v>
      </c>
      <c r="M5585">
        <v>3</v>
      </c>
      <c r="N5585">
        <v>0.3646239952371565</v>
      </c>
      <c r="O5585">
        <v>4.4481602083293446</v>
      </c>
      <c r="P5585">
        <v>98.362909607924919</v>
      </c>
      <c r="Q5585">
        <v>27.976102602413679</v>
      </c>
      <c r="R5585">
        <v>75.000000000000014</v>
      </c>
      <c r="S5585">
        <v>726.08447999807674</v>
      </c>
      <c r="T5585">
        <f t="shared" si="350"/>
        <v>927.42349220841538</v>
      </c>
      <c r="U5585">
        <v>9208582.3046477884</v>
      </c>
      <c r="V5585">
        <v>2259013.6842325069</v>
      </c>
      <c r="W5585">
        <v>8274869.7558648475</v>
      </c>
      <c r="X5585">
        <v>30257534.255267199</v>
      </c>
      <c r="Y5585">
        <f t="shared" si="351"/>
        <v>50000000.000012338</v>
      </c>
      <c r="Z5585">
        <v>0.39957912504249071</v>
      </c>
      <c r="AA5585">
        <v>9.6463229729312622E-2</v>
      </c>
      <c r="AB5585">
        <v>0.21796463297412441</v>
      </c>
      <c r="AC5585">
        <v>0.63481752024125238</v>
      </c>
      <c r="AD5585">
        <v>0.110553</v>
      </c>
      <c r="AE5585">
        <v>5.4999999999999997E-3</v>
      </c>
      <c r="AF5585">
        <v>1.3973278141348731</v>
      </c>
      <c r="AG5585">
        <v>0.70503339302020107</v>
      </c>
      <c r="AH5585">
        <v>6.6665744154844182</v>
      </c>
    </row>
    <row r="5586" spans="1:34">
      <c r="A5586" t="s">
        <v>809</v>
      </c>
      <c r="B5586" t="s">
        <v>6232</v>
      </c>
      <c r="C5586" t="s">
        <v>1179</v>
      </c>
      <c r="D5586" t="s">
        <v>6417</v>
      </c>
      <c r="E5586" t="s">
        <v>38</v>
      </c>
      <c r="F5586" t="s">
        <v>168</v>
      </c>
      <c r="G5586" t="s">
        <v>51</v>
      </c>
      <c r="I5586" t="str">
        <f t="shared" si="348"/>
        <v>05Qd-618,03741876892295</v>
      </c>
      <c r="J5586" t="str">
        <f t="shared" si="349"/>
        <v>FríjolBovinos DPPiscicultura cachama</v>
      </c>
      <c r="K5586">
        <v>4.9963008041065784</v>
      </c>
      <c r="L5586">
        <v>3</v>
      </c>
      <c r="M5586">
        <v>4.1117964816375557E-2</v>
      </c>
      <c r="O5586">
        <v>8.0374187689229544</v>
      </c>
      <c r="P5586">
        <v>287.51440081813308</v>
      </c>
      <c r="Q5586">
        <v>75.000000000000014</v>
      </c>
      <c r="R5586">
        <v>81.879186483212891</v>
      </c>
      <c r="T5586">
        <f t="shared" si="350"/>
        <v>444.39358730134597</v>
      </c>
      <c r="U5586">
        <v>38313044.793939248</v>
      </c>
      <c r="V5586">
        <v>8274869.7558648475</v>
      </c>
      <c r="W5586">
        <v>3412085.4501886442</v>
      </c>
      <c r="Y5586">
        <f t="shared" si="351"/>
        <v>49999999.999992736</v>
      </c>
      <c r="Z5586">
        <v>1.2672470559513229</v>
      </c>
      <c r="AA5586">
        <v>0.21796463297412441</v>
      </c>
      <c r="AB5586">
        <v>7.1587182420951842E-2</v>
      </c>
      <c r="AD5586">
        <v>8.0981000000000011E-2</v>
      </c>
      <c r="AE5586">
        <v>5.4999999999999997E-3</v>
      </c>
      <c r="AF5586">
        <v>2.524843592331818</v>
      </c>
      <c r="AG5586">
        <v>1.2739308748742879</v>
      </c>
      <c r="AH5586">
        <v>11.92267423612906</v>
      </c>
    </row>
    <row r="5587" spans="1:34">
      <c r="A5587" t="s">
        <v>809</v>
      </c>
      <c r="B5587" t="s">
        <v>6232</v>
      </c>
      <c r="C5587" t="s">
        <v>1181</v>
      </c>
      <c r="D5587" t="s">
        <v>6418</v>
      </c>
      <c r="E5587" t="s">
        <v>62</v>
      </c>
      <c r="F5587" t="s">
        <v>38</v>
      </c>
      <c r="G5587" t="s">
        <v>168</v>
      </c>
      <c r="H5587" t="s">
        <v>51</v>
      </c>
      <c r="I5587" t="str">
        <f t="shared" si="348"/>
        <v>05Qd-614,56852877490381</v>
      </c>
      <c r="J5587" t="str">
        <f t="shared" si="349"/>
        <v>CaféFríjolBovinos DPPiscicultura cachama</v>
      </c>
      <c r="K5587">
        <v>0.78797778097965754</v>
      </c>
      <c r="L5587">
        <v>0.45685287749038161</v>
      </c>
      <c r="M5587">
        <v>3</v>
      </c>
      <c r="N5587">
        <v>0.32369811643377561</v>
      </c>
      <c r="O5587">
        <v>4.5685287749038146</v>
      </c>
      <c r="P5587">
        <v>121.34857827086731</v>
      </c>
      <c r="Q5587">
        <v>26.289806495582869</v>
      </c>
      <c r="R5587">
        <v>75.000000000000014</v>
      </c>
      <c r="S5587">
        <v>644.58779898538126</v>
      </c>
      <c r="T5587">
        <f t="shared" si="350"/>
        <v>867.22618375183151</v>
      </c>
      <c r="U5587">
        <v>11360464.783051159</v>
      </c>
      <c r="V5587">
        <v>3503276.8133460949</v>
      </c>
      <c r="W5587">
        <v>8274869.7558648475</v>
      </c>
      <c r="X5587">
        <v>26861388.647749528</v>
      </c>
      <c r="Y5587">
        <f t="shared" si="351"/>
        <v>50000000.00001163</v>
      </c>
      <c r="Z5587">
        <v>0.49295368471610079</v>
      </c>
      <c r="AA5587">
        <v>0.11587482153330871</v>
      </c>
      <c r="AB5587">
        <v>0.21796463297412441</v>
      </c>
      <c r="AC5587">
        <v>0.56356476333270544</v>
      </c>
      <c r="AD5587">
        <v>0.110553</v>
      </c>
      <c r="AE5587">
        <v>5.4999999999999997E-3</v>
      </c>
      <c r="AF5587">
        <v>1.4351399292891569</v>
      </c>
      <c r="AG5587">
        <v>0.72411181082225473</v>
      </c>
      <c r="AH5587">
        <v>6.843833515015227</v>
      </c>
    </row>
    <row r="5588" spans="1:34">
      <c r="A5588" t="s">
        <v>809</v>
      </c>
      <c r="B5588" t="s">
        <v>6232</v>
      </c>
      <c r="C5588" t="s">
        <v>1183</v>
      </c>
      <c r="D5588" t="s">
        <v>6419</v>
      </c>
      <c r="E5588" t="s">
        <v>63</v>
      </c>
      <c r="F5588" t="s">
        <v>38</v>
      </c>
      <c r="G5588" t="s">
        <v>168</v>
      </c>
      <c r="H5588" t="s">
        <v>51</v>
      </c>
      <c r="I5588" t="str">
        <f t="shared" si="348"/>
        <v>05Qd-615,4066203130314</v>
      </c>
      <c r="J5588" t="str">
        <f t="shared" si="349"/>
        <v>PlátanoFríjolBovinos DPPiscicultura cachama</v>
      </c>
      <c r="K5588">
        <v>1.505222796121557</v>
      </c>
      <c r="L5588">
        <v>0.54066203130313994</v>
      </c>
      <c r="M5588">
        <v>3</v>
      </c>
      <c r="N5588">
        <v>0.36073548560670232</v>
      </c>
      <c r="O5588">
        <v>5.4066203130313992</v>
      </c>
      <c r="P5588">
        <v>94.668953930516366</v>
      </c>
      <c r="Q5588">
        <v>31.112642346807959</v>
      </c>
      <c r="R5588">
        <v>75.000000000000014</v>
      </c>
      <c r="S5588">
        <v>718.34119779538059</v>
      </c>
      <c r="T5588">
        <f t="shared" si="350"/>
        <v>919.12279407270489</v>
      </c>
      <c r="U5588">
        <v>7644326.4968066821</v>
      </c>
      <c r="V5588">
        <v>4145949.0602875068</v>
      </c>
      <c r="W5588">
        <v>8274869.7558648475</v>
      </c>
      <c r="X5588">
        <v>29934854.687048219</v>
      </c>
      <c r="Y5588">
        <f t="shared" si="351"/>
        <v>50000000.000007257</v>
      </c>
      <c r="Z5588">
        <v>0.3264240620294705</v>
      </c>
      <c r="AA5588">
        <v>0.13713192906048069</v>
      </c>
      <c r="AB5588">
        <v>0.21796463297412441</v>
      </c>
      <c r="AC5588">
        <v>0.62804754878220559</v>
      </c>
      <c r="AD5588">
        <v>0.10800700000000001</v>
      </c>
      <c r="AE5588">
        <v>5.4999999999999997E-3</v>
      </c>
      <c r="AF5588">
        <v>1.698414758020335</v>
      </c>
      <c r="AG5588">
        <v>0.85694931961547682</v>
      </c>
      <c r="AH5588">
        <v>8.0754913906672101</v>
      </c>
    </row>
    <row r="5589" spans="1:34">
      <c r="A5589" t="s">
        <v>809</v>
      </c>
      <c r="B5589" t="s">
        <v>6232</v>
      </c>
      <c r="C5589" t="s">
        <v>1185</v>
      </c>
      <c r="D5589" t="s">
        <v>6420</v>
      </c>
      <c r="E5589" t="s">
        <v>46</v>
      </c>
      <c r="F5589" t="s">
        <v>168</v>
      </c>
      <c r="G5589" t="s">
        <v>51</v>
      </c>
      <c r="I5589" t="str">
        <f t="shared" si="348"/>
        <v>05Qd-613,80312111851541</v>
      </c>
      <c r="J5589" t="str">
        <f t="shared" si="349"/>
        <v>GranadillaBovinos DPPiscicultura cachama</v>
      </c>
      <c r="K5589">
        <v>0.42714155678986632</v>
      </c>
      <c r="L5589">
        <v>3</v>
      </c>
      <c r="M5589">
        <v>0.37597956172554309</v>
      </c>
      <c r="O5589">
        <v>3.8031211185154099</v>
      </c>
      <c r="P5589">
        <v>54.485788673609179</v>
      </c>
      <c r="Q5589">
        <v>75.000000000000014</v>
      </c>
      <c r="R5589">
        <v>748.69709106181381</v>
      </c>
      <c r="T5589">
        <f t="shared" si="350"/>
        <v>878.18287973542306</v>
      </c>
      <c r="U5589">
        <v>10525278.84437317</v>
      </c>
      <c r="V5589">
        <v>8274869.7558648475</v>
      </c>
      <c r="W5589">
        <v>31199851.3997734</v>
      </c>
      <c r="Y5589">
        <f t="shared" si="351"/>
        <v>50000000.000011414</v>
      </c>
      <c r="Z5589">
        <v>0.4181818984280507</v>
      </c>
      <c r="AA5589">
        <v>0.21796463297412441</v>
      </c>
      <c r="AB5589">
        <v>0.654587784001331</v>
      </c>
      <c r="AD5589">
        <v>8.0981000000000011E-2</v>
      </c>
      <c r="AE5589">
        <v>5.4999999999999997E-3</v>
      </c>
      <c r="AF5589">
        <v>1.1946977335650499</v>
      </c>
      <c r="AG5589">
        <v>0.60279469728469248</v>
      </c>
      <c r="AH5589">
        <v>5.6870945493651526</v>
      </c>
    </row>
    <row r="5590" spans="1:34">
      <c r="A5590" t="s">
        <v>809</v>
      </c>
      <c r="B5590" t="s">
        <v>6232</v>
      </c>
      <c r="C5590" t="s">
        <v>1187</v>
      </c>
      <c r="D5590" t="s">
        <v>6421</v>
      </c>
      <c r="E5590" t="s">
        <v>62</v>
      </c>
      <c r="F5590" t="s">
        <v>46</v>
      </c>
      <c r="G5590" t="s">
        <v>168</v>
      </c>
      <c r="H5590" t="s">
        <v>51</v>
      </c>
      <c r="I5590" t="str">
        <f t="shared" si="348"/>
        <v>05Qd-614,07082159768432</v>
      </c>
      <c r="J5590" t="str">
        <f t="shared" si="349"/>
        <v>CaféGranadillaBovinos DPPiscicultura cachama</v>
      </c>
      <c r="K5590">
        <v>0.40708215976843209</v>
      </c>
      <c r="L5590">
        <v>0.40708215976843198</v>
      </c>
      <c r="M5590">
        <v>3</v>
      </c>
      <c r="N5590">
        <v>0.25665727814745709</v>
      </c>
      <c r="O5590">
        <v>4.0708215976843212</v>
      </c>
      <c r="P5590">
        <v>62.690652604338553</v>
      </c>
      <c r="Q5590">
        <v>51.927030225370487</v>
      </c>
      <c r="R5590">
        <v>75.000000000000014</v>
      </c>
      <c r="S5590">
        <v>511.08777473685012</v>
      </c>
      <c r="T5590">
        <f t="shared" si="350"/>
        <v>700.70545756655918</v>
      </c>
      <c r="U5590">
        <v>5869001.19709983</v>
      </c>
      <c r="V5590">
        <v>10030991.309609961</v>
      </c>
      <c r="W5590">
        <v>8274869.7558648475</v>
      </c>
      <c r="X5590">
        <v>21298149.564620212</v>
      </c>
      <c r="Y5590">
        <f t="shared" si="351"/>
        <v>45473011.827194855</v>
      </c>
      <c r="Z5590">
        <v>0.25466790496370312</v>
      </c>
      <c r="AA5590">
        <v>0.39854326436306298</v>
      </c>
      <c r="AB5590">
        <v>0.21796463297412441</v>
      </c>
      <c r="AC5590">
        <v>0.44684535026134481</v>
      </c>
      <c r="AD5590">
        <v>0.110553</v>
      </c>
      <c r="AE5590">
        <v>5.4999999999999997E-3</v>
      </c>
      <c r="AF5590">
        <v>1.278792124927012</v>
      </c>
      <c r="AG5590">
        <v>0.64522522323296494</v>
      </c>
      <c r="AH5590">
        <v>6.1108919458442976</v>
      </c>
    </row>
    <row r="5591" spans="1:34">
      <c r="A5591" t="s">
        <v>809</v>
      </c>
      <c r="B5591" t="s">
        <v>6232</v>
      </c>
      <c r="C5591" t="s">
        <v>1189</v>
      </c>
      <c r="D5591" t="s">
        <v>6422</v>
      </c>
      <c r="E5591" t="s">
        <v>63</v>
      </c>
      <c r="F5591" t="s">
        <v>46</v>
      </c>
      <c r="G5591" t="s">
        <v>168</v>
      </c>
      <c r="H5591" t="s">
        <v>51</v>
      </c>
      <c r="I5591" t="str">
        <f t="shared" si="348"/>
        <v>05Qd-614,15698709715355</v>
      </c>
      <c r="J5591" t="str">
        <f t="shared" si="349"/>
        <v>PlátanoGranadillaBovinos DPPiscicultura cachama</v>
      </c>
      <c r="K5591">
        <v>0.41569870971535539</v>
      </c>
      <c r="L5591">
        <v>0.41569870971535522</v>
      </c>
      <c r="M5591">
        <v>3</v>
      </c>
      <c r="N5591">
        <v>0.32558967772284292</v>
      </c>
      <c r="O5591">
        <v>4.1569870971535536</v>
      </c>
      <c r="P5591">
        <v>26.14480866249119</v>
      </c>
      <c r="Q5591">
        <v>53.026149503372793</v>
      </c>
      <c r="R5591">
        <v>75.000000000000014</v>
      </c>
      <c r="S5591">
        <v>648.35451020816731</v>
      </c>
      <c r="T5591">
        <f t="shared" si="350"/>
        <v>802.52546837403133</v>
      </c>
      <c r="U5591">
        <v>2111140.403635514</v>
      </c>
      <c r="V5591">
        <v>10243313.40617536</v>
      </c>
      <c r="W5591">
        <v>8274869.7558648475</v>
      </c>
      <c r="X5591">
        <v>27018355.77346671</v>
      </c>
      <c r="Y5591">
        <f t="shared" si="351"/>
        <v>47647679.339142427</v>
      </c>
      <c r="Z5591">
        <v>9.0148821659712511E-2</v>
      </c>
      <c r="AA5591">
        <v>0.40697907482782908</v>
      </c>
      <c r="AB5591">
        <v>0.21796463297412441</v>
      </c>
      <c r="AC5591">
        <v>0.56685800860069446</v>
      </c>
      <c r="AD5591">
        <v>0.10800700000000001</v>
      </c>
      <c r="AE5591">
        <v>5.4999999999999997E-3</v>
      </c>
      <c r="AF5591">
        <v>1.3058598210953569</v>
      </c>
      <c r="AG5591">
        <v>0.65888245489883823</v>
      </c>
      <c r="AH5591">
        <v>6.2352363731477496</v>
      </c>
    </row>
    <row r="5592" spans="1:34">
      <c r="A5592" t="s">
        <v>809</v>
      </c>
      <c r="B5592" t="s">
        <v>6232</v>
      </c>
      <c r="C5592" t="s">
        <v>1191</v>
      </c>
      <c r="D5592" t="s">
        <v>6423</v>
      </c>
      <c r="E5592" t="s">
        <v>38</v>
      </c>
      <c r="F5592" t="s">
        <v>46</v>
      </c>
      <c r="G5592" t="s">
        <v>168</v>
      </c>
      <c r="H5592" t="s">
        <v>51</v>
      </c>
      <c r="I5592" t="str">
        <f t="shared" si="348"/>
        <v>05Qd-614,16626548384238</v>
      </c>
      <c r="J5592" t="str">
        <f t="shared" si="349"/>
        <v>FríjolGranadillaBovinos DPPiscicultura cachama</v>
      </c>
      <c r="K5592">
        <v>0.41662654838423779</v>
      </c>
      <c r="L5592">
        <v>0.41662654838423763</v>
      </c>
      <c r="M5592">
        <v>3</v>
      </c>
      <c r="N5592">
        <v>0.33301238707390202</v>
      </c>
      <c r="O5592">
        <v>4.1662654838423778</v>
      </c>
      <c r="P5592">
        <v>23.974964102474779</v>
      </c>
      <c r="Q5592">
        <v>53.144503760485733</v>
      </c>
      <c r="R5592">
        <v>75.000000000000014</v>
      </c>
      <c r="S5592">
        <v>663.13552881840781</v>
      </c>
      <c r="T5592">
        <f t="shared" si="350"/>
        <v>815.25499668136831</v>
      </c>
      <c r="U5592">
        <v>3194809.9677004758</v>
      </c>
      <c r="V5592">
        <v>10266176.4607233</v>
      </c>
      <c r="W5592">
        <v>8274869.7558648475</v>
      </c>
      <c r="X5592">
        <v>27634313.26773553</v>
      </c>
      <c r="Y5592">
        <f t="shared" si="351"/>
        <v>49370169.452024147</v>
      </c>
      <c r="Z5592">
        <v>0.10567193361079</v>
      </c>
      <c r="AA5592">
        <v>0.40788745128949722</v>
      </c>
      <c r="AB5592">
        <v>0.21796463297412441</v>
      </c>
      <c r="AC5592">
        <v>0.57978109102330389</v>
      </c>
      <c r="AD5592">
        <v>0.10800700000000001</v>
      </c>
      <c r="AE5592">
        <v>5.4999999999999997E-3</v>
      </c>
      <c r="AF5592">
        <v>1.3087744975421081</v>
      </c>
      <c r="AG5592">
        <v>0.66035307918901687</v>
      </c>
      <c r="AH5592">
        <v>6.2489000605735026</v>
      </c>
    </row>
    <row r="5593" spans="1:34">
      <c r="A5593" t="s">
        <v>809</v>
      </c>
      <c r="B5593" t="s">
        <v>6232</v>
      </c>
      <c r="C5593" t="s">
        <v>1193</v>
      </c>
      <c r="D5593" t="s">
        <v>6424</v>
      </c>
      <c r="E5593" t="s">
        <v>75</v>
      </c>
      <c r="F5593" t="s">
        <v>168</v>
      </c>
      <c r="G5593" t="s">
        <v>51</v>
      </c>
      <c r="I5593" t="str">
        <f t="shared" si="348"/>
        <v>05Qd-614,87833892201359</v>
      </c>
      <c r="J5593" t="str">
        <f t="shared" si="349"/>
        <v>Caña paneleraBovinos DPPiscicultura cachama</v>
      </c>
      <c r="K5593">
        <v>1.546805068754312</v>
      </c>
      <c r="L5593">
        <v>3</v>
      </c>
      <c r="M5593">
        <v>0.33153385325927559</v>
      </c>
      <c r="O5593">
        <v>4.8783389220135893</v>
      </c>
      <c r="P5593">
        <v>98.714864999880589</v>
      </c>
      <c r="Q5593">
        <v>75.000000000000014</v>
      </c>
      <c r="R5593">
        <v>660.19128908110167</v>
      </c>
      <c r="T5593">
        <f t="shared" si="350"/>
        <v>833.90615408098233</v>
      </c>
      <c r="U5593">
        <v>14213509.90976542</v>
      </c>
      <c r="V5593">
        <v>8274869.7558648475</v>
      </c>
      <c r="W5593">
        <v>27511620.33439051</v>
      </c>
      <c r="Y5593">
        <f t="shared" si="351"/>
        <v>50000000.000020772</v>
      </c>
      <c r="Z5593">
        <v>0.44485607206939037</v>
      </c>
      <c r="AA5593">
        <v>0.21796463297412441</v>
      </c>
      <c r="AB5593">
        <v>0.5772069346812797</v>
      </c>
      <c r="AD5593">
        <v>7.7001E-2</v>
      </c>
      <c r="AE5593">
        <v>5.4999999999999997E-3</v>
      </c>
      <c r="AF5593">
        <v>1.5324624885906559</v>
      </c>
      <c r="AG5593">
        <v>0.77321671913915391</v>
      </c>
      <c r="AH5593">
        <v>7.2665191297433998</v>
      </c>
    </row>
    <row r="5594" spans="1:34">
      <c r="A5594" t="s">
        <v>809</v>
      </c>
      <c r="B5594" t="s">
        <v>6232</v>
      </c>
      <c r="C5594" t="s">
        <v>1195</v>
      </c>
      <c r="D5594" t="s">
        <v>6425</v>
      </c>
      <c r="E5594" t="s">
        <v>62</v>
      </c>
      <c r="F5594" t="s">
        <v>75</v>
      </c>
      <c r="G5594" t="s">
        <v>168</v>
      </c>
      <c r="H5594" t="s">
        <v>51</v>
      </c>
      <c r="I5594" t="str">
        <f t="shared" si="348"/>
        <v>05Qd-614,40715742165852</v>
      </c>
      <c r="J5594" t="str">
        <f t="shared" si="349"/>
        <v>CaféCaña paneleraBovinos DPPiscicultura cachama</v>
      </c>
      <c r="K5594">
        <v>0.6201748145176651</v>
      </c>
      <c r="L5594">
        <v>0.44071574216585152</v>
      </c>
      <c r="M5594">
        <v>3</v>
      </c>
      <c r="N5594">
        <v>0.34626686497499892</v>
      </c>
      <c r="O5594">
        <v>4.4071574216585168</v>
      </c>
      <c r="P5594">
        <v>95.506921435720429</v>
      </c>
      <c r="Q5594">
        <v>28.125842014637449</v>
      </c>
      <c r="R5594">
        <v>75.000000000000014</v>
      </c>
      <c r="S5594">
        <v>689.52948758188541</v>
      </c>
      <c r="T5594">
        <f t="shared" si="350"/>
        <v>888.16225103224338</v>
      </c>
      <c r="U5594">
        <v>8941209.1428566612</v>
      </c>
      <c r="V5594">
        <v>4049713.62920903</v>
      </c>
      <c r="W5594">
        <v>8274869.7558648475</v>
      </c>
      <c r="X5594">
        <v>28734207.47208507</v>
      </c>
      <c r="Y5594">
        <f t="shared" si="351"/>
        <v>50000000.000015609</v>
      </c>
      <c r="Z5594">
        <v>0.38797725946602518</v>
      </c>
      <c r="AA5594">
        <v>0.12674840412627811</v>
      </c>
      <c r="AB5594">
        <v>0.21796463297412441</v>
      </c>
      <c r="AC5594">
        <v>0.60285739676065431</v>
      </c>
      <c r="AD5594">
        <v>0.106573</v>
      </c>
      <c r="AE5594">
        <v>5.4999999999999997E-3</v>
      </c>
      <c r="AF5594">
        <v>1.384447357589063</v>
      </c>
      <c r="AG5594">
        <v>0.69853445133287495</v>
      </c>
      <c r="AH5594">
        <v>6.602212230580454</v>
      </c>
    </row>
    <row r="5595" spans="1:34">
      <c r="A5595" t="s">
        <v>809</v>
      </c>
      <c r="B5595" t="s">
        <v>6232</v>
      </c>
      <c r="C5595" t="s">
        <v>1197</v>
      </c>
      <c r="D5595" t="s">
        <v>6426</v>
      </c>
      <c r="E5595" t="s">
        <v>63</v>
      </c>
      <c r="F5595" t="s">
        <v>75</v>
      </c>
      <c r="G5595" t="s">
        <v>168</v>
      </c>
      <c r="H5595" t="s">
        <v>51</v>
      </c>
      <c r="I5595" t="str">
        <f t="shared" si="348"/>
        <v>05Qd-614,93951738042907</v>
      </c>
      <c r="J5595" t="str">
        <f t="shared" si="349"/>
        <v>PlátanoCaña paneleraBovinos DPPiscicultura cachama</v>
      </c>
      <c r="K5595">
        <v>0.49395173804290671</v>
      </c>
      <c r="L5595">
        <v>1.094136109603006</v>
      </c>
      <c r="M5595">
        <v>3</v>
      </c>
      <c r="N5595">
        <v>0.35142953278315281</v>
      </c>
      <c r="O5595">
        <v>4.9395173804290664</v>
      </c>
      <c r="P5595">
        <v>31.06642714498598</v>
      </c>
      <c r="Q5595">
        <v>69.826185944643257</v>
      </c>
      <c r="R5595">
        <v>75.000000000000014</v>
      </c>
      <c r="S5595">
        <v>699.81003142938539</v>
      </c>
      <c r="T5595">
        <f t="shared" si="350"/>
        <v>875.70264451901471</v>
      </c>
      <c r="U5595">
        <v>2508551.1387379849</v>
      </c>
      <c r="V5595">
        <v>10053958.80231929</v>
      </c>
      <c r="W5595">
        <v>8274869.7558648475</v>
      </c>
      <c r="X5595">
        <v>29162620.30309521</v>
      </c>
      <c r="Y5595">
        <f t="shared" si="351"/>
        <v>50000000.00001733</v>
      </c>
      <c r="Z5595">
        <v>0.1071188485810452</v>
      </c>
      <c r="AA5595">
        <v>0.31466996188424562</v>
      </c>
      <c r="AB5595">
        <v>0.21796463297412441</v>
      </c>
      <c r="AC5595">
        <v>0.61184570257324888</v>
      </c>
      <c r="AD5595">
        <v>0.10402699999999999</v>
      </c>
      <c r="AE5595">
        <v>5.4999999999999997E-3</v>
      </c>
      <c r="AF5595">
        <v>1.5516808524908059</v>
      </c>
      <c r="AG5595">
        <v>0.78291350479800703</v>
      </c>
      <c r="AH5595">
        <v>7.3836387377178792</v>
      </c>
    </row>
    <row r="5596" spans="1:34">
      <c r="A5596" t="s">
        <v>809</v>
      </c>
      <c r="B5596" t="s">
        <v>6232</v>
      </c>
      <c r="C5596" t="s">
        <v>1199</v>
      </c>
      <c r="D5596" t="s">
        <v>6427</v>
      </c>
      <c r="E5596" t="s">
        <v>38</v>
      </c>
      <c r="F5596" t="s">
        <v>75</v>
      </c>
      <c r="G5596" t="s">
        <v>168</v>
      </c>
      <c r="H5596" t="s">
        <v>51</v>
      </c>
      <c r="I5596" t="str">
        <f t="shared" si="348"/>
        <v>05Qd-615,20760748492132</v>
      </c>
      <c r="J5596" t="str">
        <f t="shared" si="349"/>
        <v>FríjolCaña paneleraBovinos DPPiscicultura cachama</v>
      </c>
      <c r="K5596">
        <v>0.52076074849213239</v>
      </c>
      <c r="L5596">
        <v>1.38558271706687</v>
      </c>
      <c r="M5596">
        <v>3</v>
      </c>
      <c r="N5596">
        <v>0.30126401936231989</v>
      </c>
      <c r="O5596">
        <v>5.207607484921323</v>
      </c>
      <c r="P5596">
        <v>29.967413981410889</v>
      </c>
      <c r="Q5596">
        <v>88.425887414226594</v>
      </c>
      <c r="R5596">
        <v>75.000000000000014</v>
      </c>
      <c r="S5596">
        <v>599.91424508018736</v>
      </c>
      <c r="T5596">
        <f t="shared" si="350"/>
        <v>793.30754647582489</v>
      </c>
      <c r="U5596">
        <v>3993340.406467407</v>
      </c>
      <c r="V5596">
        <v>12732046.25304842</v>
      </c>
      <c r="W5596">
        <v>8274869.7558648475</v>
      </c>
      <c r="X5596">
        <v>24999743.584637161</v>
      </c>
      <c r="Y5596">
        <f t="shared" si="351"/>
        <v>50000000.000017837</v>
      </c>
      <c r="Z5596">
        <v>0.1320842261617331</v>
      </c>
      <c r="AA5596">
        <v>0.39848905171871091</v>
      </c>
      <c r="AB5596">
        <v>0.21796463297412441</v>
      </c>
      <c r="AC5596">
        <v>0.5245065607520164</v>
      </c>
      <c r="AD5596">
        <v>0.10402699999999999</v>
      </c>
      <c r="AE5596">
        <v>5.4999999999999997E-3</v>
      </c>
      <c r="AF5596">
        <v>1.6358976392422999</v>
      </c>
      <c r="AG5596">
        <v>0.8254057863600297</v>
      </c>
      <c r="AH5596">
        <v>7.7784379105236532</v>
      </c>
    </row>
    <row r="5597" spans="1:34">
      <c r="A5597" t="s">
        <v>809</v>
      </c>
      <c r="B5597" t="s">
        <v>6232</v>
      </c>
      <c r="C5597" t="s">
        <v>1201</v>
      </c>
      <c r="D5597" t="s">
        <v>6428</v>
      </c>
      <c r="E5597" t="s">
        <v>46</v>
      </c>
      <c r="F5597" t="s">
        <v>75</v>
      </c>
      <c r="G5597" t="s">
        <v>168</v>
      </c>
      <c r="H5597" t="s">
        <v>51</v>
      </c>
      <c r="I5597" t="str">
        <f t="shared" si="348"/>
        <v>05Qd-614,13027235345827</v>
      </c>
      <c r="J5597" t="str">
        <f t="shared" si="349"/>
        <v>GranadillaCaña paneleraBovinos DPPiscicultura cachama</v>
      </c>
      <c r="K5597">
        <v>0.41302723534582692</v>
      </c>
      <c r="L5597">
        <v>0.41302723534582692</v>
      </c>
      <c r="M5597">
        <v>3</v>
      </c>
      <c r="N5597">
        <v>0.30421788276661582</v>
      </c>
      <c r="O5597">
        <v>4.1302723534582704</v>
      </c>
      <c r="P5597">
        <v>52.685378661408819</v>
      </c>
      <c r="Q5597">
        <v>26.358801507724589</v>
      </c>
      <c r="R5597">
        <v>75.000000000000014</v>
      </c>
      <c r="S5597">
        <v>605.79634390502883</v>
      </c>
      <c r="T5597">
        <f t="shared" si="350"/>
        <v>759.8405240741622</v>
      </c>
      <c r="U5597">
        <v>10177485.082478181</v>
      </c>
      <c r="V5597">
        <v>3795285.4054962881</v>
      </c>
      <c r="W5597">
        <v>8274869.7558648475</v>
      </c>
      <c r="X5597">
        <v>25244863.555643819</v>
      </c>
      <c r="Y5597">
        <f t="shared" si="351"/>
        <v>47492503.799483135</v>
      </c>
      <c r="Z5597">
        <v>0.40436363691107119</v>
      </c>
      <c r="AA5597">
        <v>0.1187852802432265</v>
      </c>
      <c r="AB5597">
        <v>0.21796463297412441</v>
      </c>
      <c r="AC5597">
        <v>0.52964929481763068</v>
      </c>
      <c r="AD5597">
        <v>0.10402699999999999</v>
      </c>
      <c r="AE5597">
        <v>5.4999999999999997E-3</v>
      </c>
      <c r="AF5597">
        <v>1.2974677550130691</v>
      </c>
      <c r="AG5597">
        <v>0.65464816802313586</v>
      </c>
      <c r="AH5597">
        <v>6.1919152764944752</v>
      </c>
    </row>
    <row r="5598" spans="1:34">
      <c r="A5598" t="s">
        <v>809</v>
      </c>
      <c r="B5598" t="s">
        <v>6232</v>
      </c>
      <c r="C5598" t="s">
        <v>1203</v>
      </c>
      <c r="D5598" t="s">
        <v>6429</v>
      </c>
      <c r="E5598" t="s">
        <v>407</v>
      </c>
      <c r="F5598" t="s">
        <v>168</v>
      </c>
      <c r="G5598" t="s">
        <v>51</v>
      </c>
      <c r="I5598" t="str">
        <f t="shared" si="348"/>
        <v>05Qd-614,51722991620469</v>
      </c>
      <c r="J5598" t="str">
        <f t="shared" si="349"/>
        <v>YucaBovinos DPPiscicultura cachama</v>
      </c>
      <c r="K5598">
        <v>1.077229916204689</v>
      </c>
      <c r="L5598">
        <v>3</v>
      </c>
      <c r="M5598">
        <v>0.44</v>
      </c>
      <c r="O5598">
        <v>4.5172299162046903</v>
      </c>
      <c r="P5598">
        <v>75.721616520743353</v>
      </c>
      <c r="Q5598">
        <v>75.000000000000014</v>
      </c>
      <c r="R5598">
        <v>876.18252054794527</v>
      </c>
      <c r="T5598">
        <f t="shared" si="350"/>
        <v>1026.9041370686887</v>
      </c>
      <c r="U5598">
        <v>5195176.64456606</v>
      </c>
      <c r="V5598">
        <v>8274869.7558648475</v>
      </c>
      <c r="W5598">
        <v>36512449.115309604</v>
      </c>
      <c r="Y5598">
        <f t="shared" si="351"/>
        <v>49982495.515740514</v>
      </c>
      <c r="Z5598">
        <v>0.27471629809759879</v>
      </c>
      <c r="AA5598">
        <v>0.21796463297412441</v>
      </c>
      <c r="AB5598">
        <v>0.76604862146957065</v>
      </c>
      <c r="AD5598">
        <v>8.0981000000000011E-2</v>
      </c>
      <c r="AE5598">
        <v>5.4999999999999997E-3</v>
      </c>
      <c r="AF5598">
        <v>1.419025104566918</v>
      </c>
      <c r="AG5598">
        <v>0.7159809417184434</v>
      </c>
      <c r="AH5598">
        <v>6.7387169624900523</v>
      </c>
    </row>
    <row r="5599" spans="1:34">
      <c r="A5599" t="s">
        <v>809</v>
      </c>
      <c r="B5599" t="s">
        <v>6232</v>
      </c>
      <c r="C5599" t="s">
        <v>1205</v>
      </c>
      <c r="D5599" t="s">
        <v>6430</v>
      </c>
      <c r="E5599" t="s">
        <v>62</v>
      </c>
      <c r="F5599" t="s">
        <v>407</v>
      </c>
      <c r="G5599" t="s">
        <v>168</v>
      </c>
      <c r="H5599" t="s">
        <v>51</v>
      </c>
      <c r="I5599" t="str">
        <f t="shared" si="348"/>
        <v>05Qd-614,33898724192093</v>
      </c>
      <c r="J5599" t="str">
        <f t="shared" si="349"/>
        <v>CaféYucaBovinos DPPiscicultura cachama</v>
      </c>
      <c r="K5599">
        <v>0.51737688265171122</v>
      </c>
      <c r="L5599">
        <v>0.43389872419209252</v>
      </c>
      <c r="M5599">
        <v>3</v>
      </c>
      <c r="N5599">
        <v>0.38771163507712109</v>
      </c>
      <c r="O5599">
        <v>4.3389872419209254</v>
      </c>
      <c r="P5599">
        <v>79.676039928363522</v>
      </c>
      <c r="Q5599">
        <v>30.50000033221357</v>
      </c>
      <c r="R5599">
        <v>75.000000000000014</v>
      </c>
      <c r="S5599">
        <v>772.05944924462972</v>
      </c>
      <c r="T5599">
        <f t="shared" si="350"/>
        <v>957.23548950520683</v>
      </c>
      <c r="U5599">
        <v>7459146.6876415573</v>
      </c>
      <c r="V5599">
        <v>2092571.403857524</v>
      </c>
      <c r="W5599">
        <v>8274869.7558648475</v>
      </c>
      <c r="X5599">
        <v>32173412.152651981</v>
      </c>
      <c r="Y5599">
        <f t="shared" si="351"/>
        <v>50000000.000015907</v>
      </c>
      <c r="Z5599">
        <v>0.3236675536371183</v>
      </c>
      <c r="AA5599">
        <v>0.1106533057300213</v>
      </c>
      <c r="AB5599">
        <v>0.21796463297412441</v>
      </c>
      <c r="AC5599">
        <v>0.67501355358759518</v>
      </c>
      <c r="AD5599">
        <v>0.110553</v>
      </c>
      <c r="AE5599">
        <v>5.4999999999999997E-3</v>
      </c>
      <c r="AF5599">
        <v>1.363032641441128</v>
      </c>
      <c r="AG5599">
        <v>0.6877294778444667</v>
      </c>
      <c r="AH5599">
        <v>6.5058023612065208</v>
      </c>
    </row>
    <row r="5600" spans="1:34">
      <c r="A5600" t="s">
        <v>809</v>
      </c>
      <c r="B5600" t="s">
        <v>6232</v>
      </c>
      <c r="C5600" t="s">
        <v>1207</v>
      </c>
      <c r="D5600" t="s">
        <v>6431</v>
      </c>
      <c r="E5600" t="s">
        <v>63</v>
      </c>
      <c r="F5600" t="s">
        <v>407</v>
      </c>
      <c r="G5600" t="s">
        <v>168</v>
      </c>
      <c r="H5600" t="s">
        <v>51</v>
      </c>
      <c r="I5600" t="str">
        <f t="shared" si="348"/>
        <v>05Qd-614,67407568136255</v>
      </c>
      <c r="J5600" t="str">
        <f t="shared" si="349"/>
        <v>PlátanoYucaBovinos DPPiscicultura cachama</v>
      </c>
      <c r="K5600">
        <v>0.467407568136255</v>
      </c>
      <c r="L5600">
        <v>0.77765183490687961</v>
      </c>
      <c r="M5600">
        <v>3</v>
      </c>
      <c r="N5600">
        <v>0.42901627831941408</v>
      </c>
      <c r="O5600">
        <v>4.6740756813625497</v>
      </c>
      <c r="P5600">
        <v>29.396967444739939</v>
      </c>
      <c r="Q5600">
        <v>54.663403924888932</v>
      </c>
      <c r="R5600">
        <v>75.000000000000014</v>
      </c>
      <c r="S5600">
        <v>854.31037294091607</v>
      </c>
      <c r="T5600">
        <f t="shared" si="350"/>
        <v>1013.370744310545</v>
      </c>
      <c r="U5600">
        <v>2373745.6455737902</v>
      </c>
      <c r="V5600">
        <v>3750395.8899935512</v>
      </c>
      <c r="W5600">
        <v>8274869.7558648475</v>
      </c>
      <c r="X5600">
        <v>35600988.708584353</v>
      </c>
      <c r="Y5600">
        <f t="shared" si="351"/>
        <v>50000000.00001654</v>
      </c>
      <c r="Z5600">
        <v>0.1013624543871388</v>
      </c>
      <c r="AA5600">
        <v>0.19831758297903571</v>
      </c>
      <c r="AB5600">
        <v>0.21796463297412441</v>
      </c>
      <c r="AC5600">
        <v>0.74692574680589285</v>
      </c>
      <c r="AD5600">
        <v>0.10800700000000001</v>
      </c>
      <c r="AE5600">
        <v>5.4999999999999997E-3</v>
      </c>
      <c r="AF5600">
        <v>1.4682960255589159</v>
      </c>
      <c r="AG5600">
        <v>0.74084099549596416</v>
      </c>
      <c r="AH5600">
        <v>6.9967197024174297</v>
      </c>
    </row>
    <row r="5601" spans="1:34">
      <c r="A5601" t="s">
        <v>809</v>
      </c>
      <c r="B5601" t="s">
        <v>6232</v>
      </c>
      <c r="C5601" t="s">
        <v>1209</v>
      </c>
      <c r="D5601" t="s">
        <v>6432</v>
      </c>
      <c r="E5601" t="s">
        <v>38</v>
      </c>
      <c r="F5601" t="s">
        <v>407</v>
      </c>
      <c r="G5601" t="s">
        <v>168</v>
      </c>
      <c r="H5601" t="s">
        <v>51</v>
      </c>
      <c r="I5601" t="str">
        <f t="shared" si="348"/>
        <v>05Qd-614,85821673680741</v>
      </c>
      <c r="J5601" t="str">
        <f t="shared" si="349"/>
        <v>FríjolYucaBovinos DPPiscicultura cachama</v>
      </c>
      <c r="K5601">
        <v>0.48582167368074147</v>
      </c>
      <c r="L5601">
        <v>0.97089827287365016</v>
      </c>
      <c r="M5601">
        <v>3</v>
      </c>
      <c r="N5601">
        <v>0.40149679025302171</v>
      </c>
      <c r="O5601">
        <v>4.8582167368074138</v>
      </c>
      <c r="P5601">
        <v>27.95682903999176</v>
      </c>
      <c r="Q5601">
        <v>68.2472567770956</v>
      </c>
      <c r="R5601">
        <v>75.000000000000014</v>
      </c>
      <c r="S5601">
        <v>799.51015835409589</v>
      </c>
      <c r="T5601">
        <f t="shared" si="350"/>
        <v>970.71424417118328</v>
      </c>
      <c r="U5601">
        <v>3725417.7191049149</v>
      </c>
      <c r="V5601">
        <v>4682369.0612434531</v>
      </c>
      <c r="W5601">
        <v>8274869.7558648475</v>
      </c>
      <c r="X5601">
        <v>33317343.463803601</v>
      </c>
      <c r="Y5601">
        <f t="shared" si="351"/>
        <v>50000000.000016816</v>
      </c>
      <c r="Z5601">
        <v>0.12322238188366109</v>
      </c>
      <c r="AA5601">
        <v>0.24759949138148579</v>
      </c>
      <c r="AB5601">
        <v>0.21796463297412441</v>
      </c>
      <c r="AC5601">
        <v>0.69901377885860139</v>
      </c>
      <c r="AD5601">
        <v>0.10800700000000001</v>
      </c>
      <c r="AE5601">
        <v>5.4999999999999997E-3</v>
      </c>
      <c r="AF5601">
        <v>1.526141383290287</v>
      </c>
      <c r="AG5601">
        <v>0.77002735278397505</v>
      </c>
      <c r="AH5601">
        <v>7.2678924728816758</v>
      </c>
    </row>
    <row r="5602" spans="1:34">
      <c r="A5602" t="s">
        <v>809</v>
      </c>
      <c r="B5602" t="s">
        <v>6232</v>
      </c>
      <c r="C5602" t="s">
        <v>1211</v>
      </c>
      <c r="D5602" t="s">
        <v>6433</v>
      </c>
      <c r="E5602" t="s">
        <v>46</v>
      </c>
      <c r="F5602" t="s">
        <v>407</v>
      </c>
      <c r="G5602" t="s">
        <v>168</v>
      </c>
      <c r="H5602" t="s">
        <v>51</v>
      </c>
      <c r="I5602" t="str">
        <f t="shared" si="348"/>
        <v>05Qd-614,13781305599161</v>
      </c>
      <c r="J5602" t="str">
        <f t="shared" si="349"/>
        <v>GranadillaYucaBovinos DPPiscicultura cachama</v>
      </c>
      <c r="K5602">
        <v>0.41378130559916099</v>
      </c>
      <c r="L5602">
        <v>0.41378130559916121</v>
      </c>
      <c r="M5602">
        <v>3</v>
      </c>
      <c r="N5602">
        <v>0.31025044479328912</v>
      </c>
      <c r="O5602">
        <v>4.1378130559916118</v>
      </c>
      <c r="P5602">
        <v>52.781567177405712</v>
      </c>
      <c r="Q5602">
        <v>29.085888606233841</v>
      </c>
      <c r="R5602">
        <v>75.000000000000014</v>
      </c>
      <c r="S5602">
        <v>617.80912890932984</v>
      </c>
      <c r="T5602">
        <f t="shared" si="350"/>
        <v>774.67658469296941</v>
      </c>
      <c r="U5602">
        <v>10196066.27543032</v>
      </c>
      <c r="V5602">
        <v>1995550.757057091</v>
      </c>
      <c r="W5602">
        <v>8274869.7558648475</v>
      </c>
      <c r="X5602">
        <v>25745462.67844804</v>
      </c>
      <c r="Y5602">
        <f t="shared" si="351"/>
        <v>46211949.466800302</v>
      </c>
      <c r="Z5602">
        <v>0.40510188989787321</v>
      </c>
      <c r="AA5602">
        <v>0.1055229406334028</v>
      </c>
      <c r="AB5602">
        <v>0.21796463297412441</v>
      </c>
      <c r="AC5602">
        <v>0.54015210350959142</v>
      </c>
      <c r="AD5602">
        <v>0.10800700000000001</v>
      </c>
      <c r="AE5602">
        <v>5.4999999999999997E-3</v>
      </c>
      <c r="AF5602">
        <v>1.2998365620916059</v>
      </c>
      <c r="AG5602">
        <v>0.65584336937467047</v>
      </c>
      <c r="AH5602">
        <v>6.2069999874578876</v>
      </c>
    </row>
    <row r="5603" spans="1:34">
      <c r="A5603" t="s">
        <v>809</v>
      </c>
      <c r="B5603" t="s">
        <v>6232</v>
      </c>
      <c r="C5603" t="s">
        <v>1213</v>
      </c>
      <c r="D5603" t="s">
        <v>6434</v>
      </c>
      <c r="E5603" t="s">
        <v>75</v>
      </c>
      <c r="F5603" t="s">
        <v>407</v>
      </c>
      <c r="G5603" t="s">
        <v>168</v>
      </c>
      <c r="H5603" t="s">
        <v>51</v>
      </c>
      <c r="I5603" t="str">
        <f t="shared" si="348"/>
        <v>05Qd-614,62417136381513</v>
      </c>
      <c r="J5603" t="str">
        <f t="shared" si="349"/>
        <v>Caña paneleraYucaBovinos DPPiscicultura cachama</v>
      </c>
      <c r="K5603">
        <v>0.46241713638151349</v>
      </c>
      <c r="L5603">
        <v>0.75396071476693094</v>
      </c>
      <c r="M5603">
        <v>3</v>
      </c>
      <c r="N5603">
        <v>0.40779351266669062</v>
      </c>
      <c r="O5603">
        <v>4.6241713638151349</v>
      </c>
      <c r="P5603">
        <v>29.51079364401987</v>
      </c>
      <c r="Q5603">
        <v>52.998086347649277</v>
      </c>
      <c r="R5603">
        <v>75.000000000000014</v>
      </c>
      <c r="S5603">
        <v>812.04897225318507</v>
      </c>
      <c r="T5603">
        <f t="shared" si="350"/>
        <v>969.5578522448543</v>
      </c>
      <c r="U5603">
        <v>4249126.592077354</v>
      </c>
      <c r="V5603">
        <v>3636140.28663238</v>
      </c>
      <c r="W5603">
        <v>8274869.7558648475</v>
      </c>
      <c r="X5603">
        <v>33839863.365445226</v>
      </c>
      <c r="Y5603">
        <f t="shared" si="351"/>
        <v>50000000.000019804</v>
      </c>
      <c r="Z5603">
        <v>0.13298965403179039</v>
      </c>
      <c r="AA5603">
        <v>0.19227584878215931</v>
      </c>
      <c r="AB5603">
        <v>0.21796463297412441</v>
      </c>
      <c r="AC5603">
        <v>0.70997649596034607</v>
      </c>
      <c r="AD5603">
        <v>0.10402699999999999</v>
      </c>
      <c r="AE5603">
        <v>5.4999999999999997E-3</v>
      </c>
      <c r="AF5603">
        <v>1.4526192765911421</v>
      </c>
      <c r="AG5603">
        <v>0.73293116116469892</v>
      </c>
      <c r="AH5603">
        <v>6.9192488015709754</v>
      </c>
    </row>
    <row r="5604" spans="1:34">
      <c r="A5604" t="s">
        <v>809</v>
      </c>
      <c r="B5604" t="s">
        <v>6232</v>
      </c>
      <c r="C5604" t="s">
        <v>1215</v>
      </c>
      <c r="D5604" t="s">
        <v>6435</v>
      </c>
      <c r="E5604" t="s">
        <v>39</v>
      </c>
      <c r="F5604" t="s">
        <v>168</v>
      </c>
      <c r="G5604" t="s">
        <v>51</v>
      </c>
      <c r="I5604" t="str">
        <f t="shared" si="348"/>
        <v>05Qd-613,94834633005491</v>
      </c>
      <c r="J5604" t="str">
        <f t="shared" si="349"/>
        <v>GulupaBovinos DPPiscicultura cachama</v>
      </c>
      <c r="K5604">
        <v>0.68736103929054226</v>
      </c>
      <c r="L5604">
        <v>3</v>
      </c>
      <c r="M5604">
        <v>0.26098529076436811</v>
      </c>
      <c r="O5604">
        <v>3.94834633005491</v>
      </c>
      <c r="P5604">
        <v>111.3524883650678</v>
      </c>
      <c r="Q5604">
        <v>75.000000000000014</v>
      </c>
      <c r="R5604">
        <v>519.7062497451418</v>
      </c>
      <c r="T5604">
        <f t="shared" si="350"/>
        <v>706.05873811020956</v>
      </c>
      <c r="U5604">
        <v>20067829.905788571</v>
      </c>
      <c r="V5604">
        <v>8274869.7558648475</v>
      </c>
      <c r="W5604">
        <v>21657300.33835971</v>
      </c>
      <c r="Y5604">
        <f t="shared" si="351"/>
        <v>50000000.000013128</v>
      </c>
      <c r="Z5604">
        <v>0.63590498427479603</v>
      </c>
      <c r="AA5604">
        <v>0.21796463297412441</v>
      </c>
      <c r="AB5604">
        <v>0.45438050503154381</v>
      </c>
      <c r="AD5604">
        <v>8.0981000000000011E-2</v>
      </c>
      <c r="AE5604">
        <v>5.4999999999999997E-3</v>
      </c>
      <c r="AF5604">
        <v>1.2403182188654169</v>
      </c>
      <c r="AG5604">
        <v>0.62581289331370327</v>
      </c>
      <c r="AH5604">
        <v>5.9009584422340309</v>
      </c>
    </row>
    <row r="5605" spans="1:34">
      <c r="A5605" t="s">
        <v>809</v>
      </c>
      <c r="B5605" t="s">
        <v>6232</v>
      </c>
      <c r="C5605" t="s">
        <v>1217</v>
      </c>
      <c r="D5605" t="s">
        <v>6436</v>
      </c>
      <c r="E5605" t="s">
        <v>62</v>
      </c>
      <c r="F5605" t="s">
        <v>39</v>
      </c>
      <c r="G5605" t="s">
        <v>168</v>
      </c>
      <c r="H5605" t="s">
        <v>51</v>
      </c>
      <c r="I5605" t="str">
        <f t="shared" si="348"/>
        <v>05Qd-614,09818922674884</v>
      </c>
      <c r="J5605" t="str">
        <f t="shared" si="349"/>
        <v>CaféGulupaBovinos DPPiscicultura cachama</v>
      </c>
      <c r="K5605">
        <v>0.40981892267488412</v>
      </c>
      <c r="L5605">
        <v>0.40981892267488401</v>
      </c>
      <c r="M5605">
        <v>3</v>
      </c>
      <c r="N5605">
        <v>0.27855138139907321</v>
      </c>
      <c r="O5605">
        <v>4.0981892267488416</v>
      </c>
      <c r="P5605">
        <v>63.112114091932149</v>
      </c>
      <c r="Q5605">
        <v>66.390665473331211</v>
      </c>
      <c r="R5605">
        <v>75.000000000000014</v>
      </c>
      <c r="S5605">
        <v>554.68602603716363</v>
      </c>
      <c r="T5605">
        <f t="shared" si="350"/>
        <v>759.18880560242701</v>
      </c>
      <c r="U5605">
        <v>5908457.7647452457</v>
      </c>
      <c r="V5605">
        <v>11964856.839866361</v>
      </c>
      <c r="W5605">
        <v>8274869.7558648475</v>
      </c>
      <c r="X5605">
        <v>23114984.40757468</v>
      </c>
      <c r="Y5605">
        <f t="shared" si="351"/>
        <v>49263168.768051133</v>
      </c>
      <c r="Z5605">
        <v>0.25638000572529118</v>
      </c>
      <c r="AA5605">
        <v>0.3791397543393929</v>
      </c>
      <c r="AB5605">
        <v>0.21796463297412441</v>
      </c>
      <c r="AC5605">
        <v>0.48496341302091972</v>
      </c>
      <c r="AD5605">
        <v>0.110553</v>
      </c>
      <c r="AE5605">
        <v>5.4999999999999997E-3</v>
      </c>
      <c r="AF5605">
        <v>1.287389285889688</v>
      </c>
      <c r="AG5605">
        <v>0.6495629924396914</v>
      </c>
      <c r="AH5605">
        <v>6.1511945050782213</v>
      </c>
    </row>
    <row r="5606" spans="1:34">
      <c r="A5606" t="s">
        <v>809</v>
      </c>
      <c r="B5606" t="s">
        <v>6232</v>
      </c>
      <c r="C5606" t="s">
        <v>1219</v>
      </c>
      <c r="D5606" t="s">
        <v>6437</v>
      </c>
      <c r="E5606" t="s">
        <v>63</v>
      </c>
      <c r="F5606" t="s">
        <v>39</v>
      </c>
      <c r="G5606" t="s">
        <v>168</v>
      </c>
      <c r="H5606" t="s">
        <v>51</v>
      </c>
      <c r="I5606" t="str">
        <f t="shared" si="348"/>
        <v>05Qd-614,23407915824777</v>
      </c>
      <c r="J5606" t="str">
        <f t="shared" si="349"/>
        <v>PlátanoGulupaBovinos DPPiscicultura cachama</v>
      </c>
      <c r="K5606">
        <v>0.42340791582477721</v>
      </c>
      <c r="L5606">
        <v>0.51493434770000279</v>
      </c>
      <c r="M5606">
        <v>3</v>
      </c>
      <c r="N5606">
        <v>0.29573689472299208</v>
      </c>
      <c r="O5606">
        <v>4.2340791582477726</v>
      </c>
      <c r="P5606">
        <v>26.629668764194541</v>
      </c>
      <c r="Q5606">
        <v>83.419364327400459</v>
      </c>
      <c r="R5606">
        <v>75.000000000000014</v>
      </c>
      <c r="S5606">
        <v>588.90794963048529</v>
      </c>
      <c r="T5606">
        <f t="shared" si="350"/>
        <v>773.95698272208028</v>
      </c>
      <c r="U5606">
        <v>2150291.8758849669</v>
      </c>
      <c r="V5606">
        <v>15033751.277142011</v>
      </c>
      <c r="W5606">
        <v>8274869.7558648475</v>
      </c>
      <c r="X5606">
        <v>24541087.09112028</v>
      </c>
      <c r="Y5606">
        <f t="shared" si="351"/>
        <v>50000000.0000121</v>
      </c>
      <c r="Z5606">
        <v>9.1820647504859132E-2</v>
      </c>
      <c r="AA5606">
        <v>0.47638620689746758</v>
      </c>
      <c r="AB5606">
        <v>0.21796463297412441</v>
      </c>
      <c r="AC5606">
        <v>0.51488372845509012</v>
      </c>
      <c r="AD5606">
        <v>0.10800700000000001</v>
      </c>
      <c r="AE5606">
        <v>5.4999999999999997E-3</v>
      </c>
      <c r="AF5606">
        <v>1.330077222486211</v>
      </c>
      <c r="AG5606">
        <v>0.67110154658227195</v>
      </c>
      <c r="AH5606">
        <v>6.3487649273162559</v>
      </c>
    </row>
    <row r="5607" spans="1:34">
      <c r="A5607" t="s">
        <v>809</v>
      </c>
      <c r="B5607" t="s">
        <v>6232</v>
      </c>
      <c r="C5607" t="s">
        <v>1221</v>
      </c>
      <c r="D5607" t="s">
        <v>6438</v>
      </c>
      <c r="E5607" t="s">
        <v>38</v>
      </c>
      <c r="F5607" t="s">
        <v>39</v>
      </c>
      <c r="G5607" t="s">
        <v>168</v>
      </c>
      <c r="H5607" t="s">
        <v>51</v>
      </c>
      <c r="I5607" t="str">
        <f t="shared" si="348"/>
        <v>05Qd-614,30029071732828</v>
      </c>
      <c r="J5607" t="str">
        <f t="shared" si="349"/>
        <v>FríjolGulupaBovinos DPPiscicultura cachama</v>
      </c>
      <c r="K5607">
        <v>0.43002907173282762</v>
      </c>
      <c r="L5607">
        <v>0.62820022386716456</v>
      </c>
      <c r="M5607">
        <v>3</v>
      </c>
      <c r="N5607">
        <v>0.2420614217282841</v>
      </c>
      <c r="O5607">
        <v>4.3002907173282763</v>
      </c>
      <c r="P5607">
        <v>24.746218400625441</v>
      </c>
      <c r="Q5607">
        <v>101.76843626648071</v>
      </c>
      <c r="R5607">
        <v>75.000000000000014</v>
      </c>
      <c r="S5607">
        <v>482.02269685751611</v>
      </c>
      <c r="T5607">
        <f t="shared" si="350"/>
        <v>683.5373515246223</v>
      </c>
      <c r="U5607">
        <v>3297584.2996590901</v>
      </c>
      <c r="V5607">
        <v>18340601.9816841</v>
      </c>
      <c r="W5607">
        <v>8274869.7558648475</v>
      </c>
      <c r="X5607">
        <v>20086943.962803341</v>
      </c>
      <c r="Y5607">
        <f t="shared" si="351"/>
        <v>50000000.000011384</v>
      </c>
      <c r="Z5607">
        <v>0.1090713102539775</v>
      </c>
      <c r="AA5607">
        <v>0.58117296536328322</v>
      </c>
      <c r="AB5607">
        <v>0.21796463297412441</v>
      </c>
      <c r="AC5607">
        <v>0.42143367824071909</v>
      </c>
      <c r="AD5607">
        <v>0.10800700000000001</v>
      </c>
      <c r="AE5607">
        <v>5.4999999999999997E-3</v>
      </c>
      <c r="AF5607">
        <v>1.3508766651293009</v>
      </c>
      <c r="AG5607">
        <v>0.68159607869653183</v>
      </c>
      <c r="AH5607">
        <v>6.4462704611541097</v>
      </c>
    </row>
    <row r="5608" spans="1:34">
      <c r="A5608" t="s">
        <v>809</v>
      </c>
      <c r="B5608" t="s">
        <v>6232</v>
      </c>
      <c r="C5608" t="s">
        <v>1223</v>
      </c>
      <c r="D5608" t="s">
        <v>6439</v>
      </c>
      <c r="E5608" t="s">
        <v>46</v>
      </c>
      <c r="F5608" t="s">
        <v>39</v>
      </c>
      <c r="G5608" t="s">
        <v>168</v>
      </c>
      <c r="H5608" t="s">
        <v>51</v>
      </c>
      <c r="I5608" t="str">
        <f t="shared" si="348"/>
        <v>05Qd-613,97413336282188</v>
      </c>
      <c r="J5608" t="str">
        <f t="shared" si="349"/>
        <v>GranadillaGulupaBovinos DPPiscicultura cachama</v>
      </c>
      <c r="K5608">
        <v>0.39741333628218811</v>
      </c>
      <c r="L5608">
        <v>0.39741333628218811</v>
      </c>
      <c r="M5608">
        <v>3</v>
      </c>
      <c r="N5608">
        <v>0.17930669025750609</v>
      </c>
      <c r="O5608">
        <v>3.9741333628218829</v>
      </c>
      <c r="P5608">
        <v>50.693683891304751</v>
      </c>
      <c r="Q5608">
        <v>64.380960477714467</v>
      </c>
      <c r="R5608">
        <v>75.000000000000014</v>
      </c>
      <c r="S5608">
        <v>357.05769959302592</v>
      </c>
      <c r="T5608">
        <f t="shared" si="350"/>
        <v>547.13234396204507</v>
      </c>
      <c r="U5608">
        <v>9792739.9344579801</v>
      </c>
      <c r="V5608">
        <v>11602669.89097099</v>
      </c>
      <c r="W5608">
        <v>8274869.7558648475</v>
      </c>
      <c r="X5608">
        <v>14879378.191049481</v>
      </c>
      <c r="Y5608">
        <f t="shared" si="351"/>
        <v>44549657.7723433</v>
      </c>
      <c r="Z5608">
        <v>0.38907725269369892</v>
      </c>
      <c r="AA5608">
        <v>0.36766285389110842</v>
      </c>
      <c r="AB5608">
        <v>0.21796463297412441</v>
      </c>
      <c r="AC5608">
        <v>0.31217646111825881</v>
      </c>
      <c r="AD5608">
        <v>0.10800700000000001</v>
      </c>
      <c r="AE5608">
        <v>5.4999999999999997E-3</v>
      </c>
      <c r="AF5608">
        <v>1.248418857430958</v>
      </c>
      <c r="AG5608">
        <v>0.62990013800726841</v>
      </c>
      <c r="AH5608">
        <v>5.9659593582601094</v>
      </c>
    </row>
    <row r="5609" spans="1:34">
      <c r="A5609" t="s">
        <v>809</v>
      </c>
      <c r="B5609" t="s">
        <v>6232</v>
      </c>
      <c r="C5609" t="s">
        <v>1225</v>
      </c>
      <c r="D5609" t="s">
        <v>6440</v>
      </c>
      <c r="E5609" t="s">
        <v>75</v>
      </c>
      <c r="F5609" t="s">
        <v>39</v>
      </c>
      <c r="G5609" t="s">
        <v>168</v>
      </c>
      <c r="H5609" t="s">
        <v>51</v>
      </c>
      <c r="I5609" t="str">
        <f t="shared" si="348"/>
        <v>05Qd-614,20092014791258</v>
      </c>
      <c r="J5609" t="str">
        <f t="shared" si="349"/>
        <v>Caña paneleraGulupaBovinos DPPiscicultura cachama</v>
      </c>
      <c r="K5609">
        <v>0.42009201479125757</v>
      </c>
      <c r="L5609">
        <v>0.50068277599966771</v>
      </c>
      <c r="M5609">
        <v>3</v>
      </c>
      <c r="N5609">
        <v>0.28014535712165012</v>
      </c>
      <c r="O5609">
        <v>4.2009201479125764</v>
      </c>
      <c r="P5609">
        <v>26.809665526273001</v>
      </c>
      <c r="Q5609">
        <v>81.110609711946168</v>
      </c>
      <c r="R5609">
        <v>75.000000000000014</v>
      </c>
      <c r="S5609">
        <v>557.86014800602641</v>
      </c>
      <c r="T5609">
        <f t="shared" si="350"/>
        <v>740.78042324424564</v>
      </c>
      <c r="U5609">
        <v>3860203.2899061199</v>
      </c>
      <c r="V5609">
        <v>14617669.91607495</v>
      </c>
      <c r="W5609">
        <v>8274869.7558648475</v>
      </c>
      <c r="X5609">
        <v>23247257.03816928</v>
      </c>
      <c r="Y5609">
        <f t="shared" si="351"/>
        <v>50000000.000015199</v>
      </c>
      <c r="Z5609">
        <v>0.1208170876749553</v>
      </c>
      <c r="AA5609">
        <v>0.46320151215924582</v>
      </c>
      <c r="AB5609">
        <v>0.21796463297412441</v>
      </c>
      <c r="AC5609">
        <v>0.4877385559866832</v>
      </c>
      <c r="AD5609">
        <v>0.10402699999999999</v>
      </c>
      <c r="AE5609">
        <v>5.4999999999999997E-3</v>
      </c>
      <c r="AF5609">
        <v>1.319660779448977</v>
      </c>
      <c r="AG5609">
        <v>0.66584584344414321</v>
      </c>
      <c r="AH5609">
        <v>6.2959537708056956</v>
      </c>
    </row>
    <row r="5610" spans="1:34">
      <c r="A5610" t="s">
        <v>809</v>
      </c>
      <c r="B5610" t="s">
        <v>6232</v>
      </c>
      <c r="C5610" t="s">
        <v>1227</v>
      </c>
      <c r="D5610" t="s">
        <v>6441</v>
      </c>
      <c r="E5610" t="s">
        <v>407</v>
      </c>
      <c r="F5610" t="s">
        <v>39</v>
      </c>
      <c r="G5610" t="s">
        <v>168</v>
      </c>
      <c r="H5610" t="s">
        <v>51</v>
      </c>
      <c r="I5610" t="str">
        <f t="shared" si="348"/>
        <v>05Qd-614,16827223406114</v>
      </c>
      <c r="J5610" t="str">
        <f t="shared" si="349"/>
        <v>YucaGulupaBovinos DPPiscicultura cachama</v>
      </c>
      <c r="K5610">
        <v>0.41682722340611372</v>
      </c>
      <c r="L5610">
        <v>0.42095666026425671</v>
      </c>
      <c r="M5610">
        <v>3</v>
      </c>
      <c r="N5610">
        <v>0.33048835039076557</v>
      </c>
      <c r="O5610">
        <v>4.1682722340611367</v>
      </c>
      <c r="P5610">
        <v>29.299995006977301</v>
      </c>
      <c r="Q5610">
        <v>68.194978962809586</v>
      </c>
      <c r="R5610">
        <v>75.000000000000014</v>
      </c>
      <c r="S5610">
        <v>658.10935422071259</v>
      </c>
      <c r="T5610">
        <f t="shared" si="350"/>
        <v>830.60432819049947</v>
      </c>
      <c r="U5610">
        <v>2010240.3612111411</v>
      </c>
      <c r="V5610">
        <v>12290028.344654489</v>
      </c>
      <c r="W5610">
        <v>8274869.7558648475</v>
      </c>
      <c r="X5610">
        <v>27424861.538285092</v>
      </c>
      <c r="Y5610">
        <f t="shared" si="351"/>
        <v>50000000.000015572</v>
      </c>
      <c r="Z5610">
        <v>0.1062997137731459</v>
      </c>
      <c r="AA5610">
        <v>0.38944371752871931</v>
      </c>
      <c r="AB5610">
        <v>0.21796463297412441</v>
      </c>
      <c r="AC5610">
        <v>0.5753866937013602</v>
      </c>
      <c r="AD5610">
        <v>0.10800700000000001</v>
      </c>
      <c r="AE5610">
        <v>5.4999999999999997E-3</v>
      </c>
      <c r="AF5610">
        <v>1.3094048902809849</v>
      </c>
      <c r="AG5610">
        <v>0.66067114909869018</v>
      </c>
      <c r="AH5610">
        <v>6.2518552734408122</v>
      </c>
    </row>
    <row r="5611" spans="1:34">
      <c r="A5611" t="s">
        <v>134</v>
      </c>
      <c r="B5611" t="s">
        <v>6442</v>
      </c>
      <c r="C5611" t="s">
        <v>136</v>
      </c>
      <c r="D5611" t="s">
        <v>6443</v>
      </c>
      <c r="E5611" t="s">
        <v>62</v>
      </c>
      <c r="F5611" t="s">
        <v>63</v>
      </c>
      <c r="G5611" t="s">
        <v>38</v>
      </c>
      <c r="I5611" t="str">
        <f t="shared" si="348"/>
        <v>09QeL-383,42935073424984</v>
      </c>
      <c r="J5611" t="str">
        <f t="shared" si="349"/>
        <v>CaféPlátanoFríjol</v>
      </c>
      <c r="K5611">
        <v>2.7434805873998709</v>
      </c>
      <c r="L5611">
        <v>0.34293507342498381</v>
      </c>
      <c r="M5611">
        <v>0.34293507342498381</v>
      </c>
      <c r="O5611">
        <v>3.4293507342498382</v>
      </c>
      <c r="P5611">
        <v>349.72406350150862</v>
      </c>
      <c r="Q5611">
        <v>18.21207314903079</v>
      </c>
      <c r="R5611">
        <v>16.507647398048078</v>
      </c>
      <c r="T5611">
        <f t="shared" si="350"/>
        <v>384.44378404858753</v>
      </c>
      <c r="U5611">
        <v>32740621.80049669</v>
      </c>
      <c r="V5611">
        <v>1526670.7749974709</v>
      </c>
      <c r="W5611">
        <v>2247278.2340912209</v>
      </c>
      <c r="Y5611">
        <f t="shared" si="351"/>
        <v>36514570.809585385</v>
      </c>
      <c r="Z5611">
        <v>1.42068220488039</v>
      </c>
      <c r="AA5611">
        <v>6.279628799582801E-2</v>
      </c>
      <c r="AB5611">
        <v>7.2759025309105857E-2</v>
      </c>
      <c r="AD5611">
        <v>8.3624000000000004E-2</v>
      </c>
      <c r="AE5611">
        <v>5.4999999999999997E-3</v>
      </c>
      <c r="AF5611">
        <v>1.0772829531674879</v>
      </c>
      <c r="AG5611">
        <v>0.54355209137859939</v>
      </c>
      <c r="AH5611">
        <v>5.1393097787959263</v>
      </c>
    </row>
    <row r="5612" spans="1:34">
      <c r="A5612" t="s">
        <v>134</v>
      </c>
      <c r="B5612" t="s">
        <v>6442</v>
      </c>
      <c r="C5612" t="s">
        <v>138</v>
      </c>
      <c r="D5612" t="s">
        <v>6444</v>
      </c>
      <c r="E5612" t="s">
        <v>62</v>
      </c>
      <c r="F5612" t="s">
        <v>63</v>
      </c>
      <c r="G5612" t="s">
        <v>46</v>
      </c>
      <c r="I5612" t="str">
        <f t="shared" si="348"/>
        <v>09QeL-381,84353182122138</v>
      </c>
      <c r="J5612" t="str">
        <f t="shared" si="349"/>
        <v>CaféPlátanoGranadilla</v>
      </c>
      <c r="K5612">
        <v>0.18435318212213839</v>
      </c>
      <c r="L5612">
        <v>0.1843531821221383</v>
      </c>
      <c r="M5612">
        <v>1.4748254569771071</v>
      </c>
      <c r="O5612">
        <v>1.8435318212213829</v>
      </c>
      <c r="P5612">
        <v>23.500346336436749</v>
      </c>
      <c r="Q5612">
        <v>9.7903477895486013</v>
      </c>
      <c r="R5612">
        <v>157.36722813549579</v>
      </c>
      <c r="T5612">
        <f t="shared" si="350"/>
        <v>190.65792226148113</v>
      </c>
      <c r="U5612">
        <v>2200065.8001008402</v>
      </c>
      <c r="V5612">
        <v>820699.41873478435</v>
      </c>
      <c r="W5612">
        <v>30542707.66346674</v>
      </c>
      <c r="Y5612">
        <f t="shared" si="351"/>
        <v>33563472.882302366</v>
      </c>
      <c r="Z5612">
        <v>9.546533205187277E-2</v>
      </c>
      <c r="AA5612">
        <v>3.3757688888073158E-2</v>
      </c>
      <c r="AB5612">
        <v>1.207803499115665</v>
      </c>
      <c r="AD5612">
        <v>8.3624000000000004E-2</v>
      </c>
      <c r="AE5612">
        <v>5.4999999999999997E-3</v>
      </c>
      <c r="AF5612">
        <v>0.57911994383917798</v>
      </c>
      <c r="AG5612">
        <v>0.29219979366358928</v>
      </c>
      <c r="AH5612">
        <v>2.8039755587241508</v>
      </c>
    </row>
    <row r="5613" spans="1:34">
      <c r="A5613" t="s">
        <v>134</v>
      </c>
      <c r="B5613" t="s">
        <v>6442</v>
      </c>
      <c r="C5613" t="s">
        <v>140</v>
      </c>
      <c r="D5613" t="s">
        <v>6445</v>
      </c>
      <c r="E5613" t="s">
        <v>62</v>
      </c>
      <c r="F5613" t="s">
        <v>38</v>
      </c>
      <c r="G5613" t="s">
        <v>46</v>
      </c>
      <c r="I5613" t="str">
        <f t="shared" si="348"/>
        <v>09QeL-381,85099691996761</v>
      </c>
      <c r="J5613" t="str">
        <f t="shared" si="349"/>
        <v>CaféFríjolGranadilla</v>
      </c>
      <c r="K5613">
        <v>0.18509969199676141</v>
      </c>
      <c r="L5613">
        <v>0.18509969199676141</v>
      </c>
      <c r="M5613">
        <v>1.480797535974091</v>
      </c>
      <c r="O5613">
        <v>1.850996919967614</v>
      </c>
      <c r="P5613">
        <v>23.595507376757649</v>
      </c>
      <c r="Q5613">
        <v>8.9100260829350137</v>
      </c>
      <c r="R5613">
        <v>158.0044625373809</v>
      </c>
      <c r="T5613">
        <f t="shared" si="350"/>
        <v>190.50999599707356</v>
      </c>
      <c r="U5613">
        <v>2208974.628392763</v>
      </c>
      <c r="V5613">
        <v>1212971.6124014461</v>
      </c>
      <c r="W5613">
        <v>30666385.663520981</v>
      </c>
      <c r="Y5613">
        <f t="shared" si="351"/>
        <v>34088331.904315189</v>
      </c>
      <c r="Z5613">
        <v>9.5851904240323901E-2</v>
      </c>
      <c r="AA5613">
        <v>3.9271787047602993E-2</v>
      </c>
      <c r="AB5613">
        <v>1.212694313737442</v>
      </c>
      <c r="AD5613">
        <v>8.3624000000000004E-2</v>
      </c>
      <c r="AE5613">
        <v>5.4999999999999997E-3</v>
      </c>
      <c r="AF5613">
        <v>0.58146500103694665</v>
      </c>
      <c r="AG5613">
        <v>0.29338301181486681</v>
      </c>
      <c r="AH5613">
        <v>2.8149689328194269</v>
      </c>
    </row>
    <row r="5614" spans="1:34">
      <c r="A5614" t="s">
        <v>134</v>
      </c>
      <c r="B5614" t="s">
        <v>6442</v>
      </c>
      <c r="C5614" t="s">
        <v>142</v>
      </c>
      <c r="D5614" t="s">
        <v>6446</v>
      </c>
      <c r="E5614" t="s">
        <v>63</v>
      </c>
      <c r="F5614" t="s">
        <v>38</v>
      </c>
      <c r="G5614" t="s">
        <v>46</v>
      </c>
      <c r="I5614" t="str">
        <f t="shared" si="348"/>
        <v>09QeL-381,9199763976694</v>
      </c>
      <c r="J5614" t="str">
        <f t="shared" si="349"/>
        <v>PlátanoFríjolGranadilla</v>
      </c>
      <c r="K5614">
        <v>0.1919976397669387</v>
      </c>
      <c r="L5614">
        <v>0.19199763976694051</v>
      </c>
      <c r="M5614">
        <v>1.535981118135517</v>
      </c>
      <c r="O5614">
        <v>1.919976397669396</v>
      </c>
      <c r="P5614">
        <v>10.19631799382468</v>
      </c>
      <c r="Q5614">
        <v>9.2420682051449994</v>
      </c>
      <c r="R5614">
        <v>163.89267617123721</v>
      </c>
      <c r="T5614">
        <f t="shared" si="350"/>
        <v>183.33106237020689</v>
      </c>
      <c r="U5614">
        <v>854730.84620140563</v>
      </c>
      <c r="V5614">
        <v>1258174.360924666</v>
      </c>
      <c r="W5614">
        <v>31809202.943902042</v>
      </c>
      <c r="Y5614">
        <f t="shared" si="351"/>
        <v>33922108.151028112</v>
      </c>
      <c r="Z5614">
        <v>3.5157497776211882E-2</v>
      </c>
      <c r="AA5614">
        <v>4.0735294268893787E-2</v>
      </c>
      <c r="AB5614">
        <v>1.2578867284147139</v>
      </c>
      <c r="AD5614">
        <v>8.1077999999999997E-2</v>
      </c>
      <c r="AE5614">
        <v>5.4999999999999997E-3</v>
      </c>
      <c r="AF5614">
        <v>0.60313394691185207</v>
      </c>
      <c r="AG5614">
        <v>0.30431625903059922</v>
      </c>
      <c r="AH5614">
        <v>2.914004603611847</v>
      </c>
    </row>
    <row r="5615" spans="1:34">
      <c r="A5615" t="s">
        <v>134</v>
      </c>
      <c r="B5615" t="s">
        <v>6442</v>
      </c>
      <c r="C5615" t="s">
        <v>144</v>
      </c>
      <c r="D5615" t="s">
        <v>6447</v>
      </c>
      <c r="E5615" t="s">
        <v>62</v>
      </c>
      <c r="F5615" t="s">
        <v>63</v>
      </c>
      <c r="G5615" t="s">
        <v>38</v>
      </c>
      <c r="H5615" t="s">
        <v>46</v>
      </c>
      <c r="I5615" t="str">
        <f t="shared" si="348"/>
        <v>09QeL-382,03175710601748</v>
      </c>
      <c r="J5615" t="str">
        <f t="shared" si="349"/>
        <v>CaféPlátanoFríjolGranadilla</v>
      </c>
      <c r="K5615">
        <v>0.20317571060174791</v>
      </c>
      <c r="L5615">
        <v>0.20317571060174791</v>
      </c>
      <c r="M5615">
        <v>0.20317571060174791</v>
      </c>
      <c r="N5615">
        <v>1.4222299742122351</v>
      </c>
      <c r="O5615">
        <v>2.0317571060174791</v>
      </c>
      <c r="P5615">
        <v>25.899740440223962</v>
      </c>
      <c r="Q5615">
        <v>10.78994594116592</v>
      </c>
      <c r="R5615">
        <v>9.7801398876023171</v>
      </c>
      <c r="S5615">
        <v>151.75517058929589</v>
      </c>
      <c r="T5615">
        <f t="shared" si="350"/>
        <v>198.22499685828808</v>
      </c>
      <c r="U5615">
        <v>2424693.336781912</v>
      </c>
      <c r="V5615">
        <v>904493.13471252122</v>
      </c>
      <c r="W5615">
        <v>1331425.0641417799</v>
      </c>
      <c r="X5615">
        <v>29453488.29387505</v>
      </c>
      <c r="Y5615">
        <f t="shared" si="351"/>
        <v>34114099.829511262</v>
      </c>
      <c r="Z5615">
        <v>0.1052123779703493</v>
      </c>
      <c r="AA5615">
        <v>3.7204361482422982E-2</v>
      </c>
      <c r="AB5615">
        <v>4.3106896364456727E-2</v>
      </c>
      <c r="AC5615">
        <v>1.164730600000339</v>
      </c>
      <c r="AD5615">
        <v>0.11065</v>
      </c>
      <c r="AE5615">
        <v>5.4999999999999997E-3</v>
      </c>
      <c r="AF5615">
        <v>0.63824830555522893</v>
      </c>
      <c r="AG5615">
        <v>0.32203350130377029</v>
      </c>
      <c r="AH5615">
        <v>3.1081889128764781</v>
      </c>
    </row>
    <row r="5616" spans="1:34">
      <c r="A5616" t="s">
        <v>134</v>
      </c>
      <c r="B5616" t="s">
        <v>6442</v>
      </c>
      <c r="C5616" t="s">
        <v>146</v>
      </c>
      <c r="D5616" t="s">
        <v>6448</v>
      </c>
      <c r="E5616" t="s">
        <v>62</v>
      </c>
      <c r="F5616" t="s">
        <v>63</v>
      </c>
      <c r="G5616" t="s">
        <v>39</v>
      </c>
      <c r="I5616" t="str">
        <f t="shared" si="348"/>
        <v>09QeL-382,09250929448213</v>
      </c>
      <c r="J5616" t="str">
        <f t="shared" si="349"/>
        <v>CaféPlátanoGulupa</v>
      </c>
      <c r="K5616">
        <v>0.2092509294482135</v>
      </c>
      <c r="L5616">
        <v>0.2092509294482135</v>
      </c>
      <c r="M5616">
        <v>1.674007435585708</v>
      </c>
      <c r="O5616">
        <v>2.0925092944821349</v>
      </c>
      <c r="P5616">
        <v>26.674176472833381</v>
      </c>
      <c r="Q5616">
        <v>11.11257940330553</v>
      </c>
      <c r="R5616">
        <v>224.4787838233251</v>
      </c>
      <c r="T5616">
        <f t="shared" si="350"/>
        <v>262.265539699464</v>
      </c>
      <c r="U5616">
        <v>2497194.831241508</v>
      </c>
      <c r="V5616">
        <v>931538.65960439807</v>
      </c>
      <c r="W5616">
        <v>40902352.238011159</v>
      </c>
      <c r="Y5616">
        <f t="shared" si="351"/>
        <v>44331085.728857063</v>
      </c>
      <c r="Z5616">
        <v>0.1083583653506018</v>
      </c>
      <c r="AA5616">
        <v>3.8316820434230348E-2</v>
      </c>
      <c r="AB5616">
        <v>1.281939717675656</v>
      </c>
      <c r="AD5616">
        <v>8.3624000000000004E-2</v>
      </c>
      <c r="AE5616">
        <v>5.4999999999999997E-3</v>
      </c>
      <c r="AF5616">
        <v>0.6573327626645451</v>
      </c>
      <c r="AG5616">
        <v>0.33166272317541851</v>
      </c>
      <c r="AH5616">
        <v>3.1706287803220992</v>
      </c>
    </row>
    <row r="5617" spans="1:34">
      <c r="A5617" t="s">
        <v>134</v>
      </c>
      <c r="B5617" t="s">
        <v>6442</v>
      </c>
      <c r="C5617" t="s">
        <v>148</v>
      </c>
      <c r="D5617" t="s">
        <v>6449</v>
      </c>
      <c r="E5617" t="s">
        <v>62</v>
      </c>
      <c r="F5617" t="s">
        <v>38</v>
      </c>
      <c r="G5617" t="s">
        <v>39</v>
      </c>
      <c r="I5617" t="str">
        <f t="shared" si="348"/>
        <v>09QeL-382,1021322093725</v>
      </c>
      <c r="J5617" t="str">
        <f t="shared" si="349"/>
        <v>CaféFríjolGulupa</v>
      </c>
      <c r="K5617">
        <v>0.21021322093725001</v>
      </c>
      <c r="L5617">
        <v>0.21021322093725001</v>
      </c>
      <c r="M5617">
        <v>1.681705767498</v>
      </c>
      <c r="O5617">
        <v>2.1021322093724999</v>
      </c>
      <c r="P5617">
        <v>26.796844186016539</v>
      </c>
      <c r="Q5617">
        <v>10.118900044206709</v>
      </c>
      <c r="R5617">
        <v>225.51110431868469</v>
      </c>
      <c r="T5617">
        <f t="shared" si="350"/>
        <v>262.42684854890791</v>
      </c>
      <c r="U5617">
        <v>2508678.7913792538</v>
      </c>
      <c r="V5617">
        <v>1377542.376206757</v>
      </c>
      <c r="W5617">
        <v>41090451.691351697</v>
      </c>
      <c r="Y5617">
        <f t="shared" si="351"/>
        <v>44976672.858937711</v>
      </c>
      <c r="Z5617">
        <v>0.1088566777500629</v>
      </c>
      <c r="AA5617">
        <v>4.4600013961032643E-2</v>
      </c>
      <c r="AB5617">
        <v>1.287835030461268</v>
      </c>
      <c r="AD5617">
        <v>8.3624000000000004E-2</v>
      </c>
      <c r="AE5617">
        <v>5.4999999999999997E-3</v>
      </c>
      <c r="AF5617">
        <v>0.66035566786570676</v>
      </c>
      <c r="AG5617">
        <v>0.33318795518554117</v>
      </c>
      <c r="AH5617">
        <v>3.1847998324237481</v>
      </c>
    </row>
    <row r="5618" spans="1:34">
      <c r="A5618" t="s">
        <v>134</v>
      </c>
      <c r="B5618" t="s">
        <v>6442</v>
      </c>
      <c r="C5618" t="s">
        <v>150</v>
      </c>
      <c r="D5618" t="s">
        <v>6450</v>
      </c>
      <c r="E5618" t="s">
        <v>63</v>
      </c>
      <c r="F5618" t="s">
        <v>38</v>
      </c>
      <c r="G5618" t="s">
        <v>39</v>
      </c>
      <c r="I5618" t="str">
        <f t="shared" si="348"/>
        <v>09QeL-382,19155124300587</v>
      </c>
      <c r="J5618" t="str">
        <f t="shared" si="349"/>
        <v>PlátanoFríjolGulupa</v>
      </c>
      <c r="K5618">
        <v>0.2191551243005869</v>
      </c>
      <c r="L5618">
        <v>0.2191551243005869</v>
      </c>
      <c r="M5618">
        <v>1.7532409944046949</v>
      </c>
      <c r="O5618">
        <v>2.1915512430058688</v>
      </c>
      <c r="P5618">
        <v>11.63855628672027</v>
      </c>
      <c r="Q5618">
        <v>10.549330756105521</v>
      </c>
      <c r="R5618">
        <v>235.1037383746511</v>
      </c>
      <c r="T5618">
        <f t="shared" si="350"/>
        <v>257.29162541747689</v>
      </c>
      <c r="U5618">
        <v>975629.93519189314</v>
      </c>
      <c r="V5618">
        <v>1436139.3129361521</v>
      </c>
      <c r="W5618">
        <v>42838328.663797729</v>
      </c>
      <c r="Y5618">
        <f t="shared" si="351"/>
        <v>45250097.911925778</v>
      </c>
      <c r="Z5618">
        <v>4.0130419335342712E-2</v>
      </c>
      <c r="AA5618">
        <v>4.6497178245300357E-2</v>
      </c>
      <c r="AB5618">
        <v>1.342616058690421</v>
      </c>
      <c r="AD5618">
        <v>8.1077999999999997E-2</v>
      </c>
      <c r="AE5618">
        <v>5.4999999999999997E-3</v>
      </c>
      <c r="AF5618">
        <v>0.6884454166510583</v>
      </c>
      <c r="AG5618">
        <v>0.34736087201643018</v>
      </c>
      <c r="AH5618">
        <v>3.3139355316733581</v>
      </c>
    </row>
    <row r="5619" spans="1:34">
      <c r="A5619" t="s">
        <v>134</v>
      </c>
      <c r="B5619" t="s">
        <v>6442</v>
      </c>
      <c r="C5619" t="s">
        <v>152</v>
      </c>
      <c r="D5619" t="s">
        <v>6451</v>
      </c>
      <c r="E5619" t="s">
        <v>62</v>
      </c>
      <c r="F5619" t="s">
        <v>63</v>
      </c>
      <c r="G5619" t="s">
        <v>38</v>
      </c>
      <c r="H5619" t="s">
        <v>39</v>
      </c>
      <c r="I5619" t="str">
        <f t="shared" si="348"/>
        <v>09QeL-382,29510128128099</v>
      </c>
      <c r="J5619" t="str">
        <f t="shared" si="349"/>
        <v>CaféPlátanoFríjolGulupa</v>
      </c>
      <c r="K5619">
        <v>0.22951012812809859</v>
      </c>
      <c r="L5619">
        <v>0.22951012812809859</v>
      </c>
      <c r="M5619">
        <v>0.22951012812809859</v>
      </c>
      <c r="N5619">
        <v>1.606570896896691</v>
      </c>
      <c r="O5619">
        <v>2.2951012812809868</v>
      </c>
      <c r="P5619">
        <v>29.25670952160144</v>
      </c>
      <c r="Q5619">
        <v>12.18847404602578</v>
      </c>
      <c r="R5619">
        <v>11.047782985802559</v>
      </c>
      <c r="S5619">
        <v>215.43577011361069</v>
      </c>
      <c r="T5619">
        <f t="shared" si="350"/>
        <v>267.92873666704048</v>
      </c>
      <c r="U5619">
        <v>2738967.5505403462</v>
      </c>
      <c r="V5619">
        <v>1021728.112204129</v>
      </c>
      <c r="W5619">
        <v>1503996.3987777629</v>
      </c>
      <c r="X5619">
        <v>39254621.767682999</v>
      </c>
      <c r="Y5619">
        <f t="shared" si="351"/>
        <v>44519313.829205237</v>
      </c>
      <c r="Z5619">
        <v>0.1188493756321533</v>
      </c>
      <c r="AA5619">
        <v>4.2026567769668913E-2</v>
      </c>
      <c r="AB5619">
        <v>4.8694153836152609E-2</v>
      </c>
      <c r="AC5619">
        <v>1.2302974277250289</v>
      </c>
      <c r="AD5619">
        <v>0.11065</v>
      </c>
      <c r="AE5619">
        <v>5.4999999999999997E-3</v>
      </c>
      <c r="AF5619">
        <v>0.72097422448617388</v>
      </c>
      <c r="AG5619">
        <v>0.36377355308303638</v>
      </c>
      <c r="AH5619">
        <v>3.495999058850197</v>
      </c>
    </row>
    <row r="5620" spans="1:34">
      <c r="A5620" t="s">
        <v>134</v>
      </c>
      <c r="B5620" t="s">
        <v>6442</v>
      </c>
      <c r="C5620" t="s">
        <v>154</v>
      </c>
      <c r="D5620" t="s">
        <v>6452</v>
      </c>
      <c r="E5620" t="s">
        <v>62</v>
      </c>
      <c r="F5620" t="s">
        <v>46</v>
      </c>
      <c r="G5620" t="s">
        <v>39</v>
      </c>
      <c r="I5620" t="str">
        <f t="shared" si="348"/>
        <v>09QeL-381,71693295914748</v>
      </c>
      <c r="J5620" t="str">
        <f t="shared" si="349"/>
        <v>CaféGranadillaGulupa</v>
      </c>
      <c r="K5620">
        <v>0.17169329591474791</v>
      </c>
      <c r="L5620">
        <v>1.3735463673179831</v>
      </c>
      <c r="M5620">
        <v>0.17169329591474791</v>
      </c>
      <c r="O5620">
        <v>1.7169329591474789</v>
      </c>
      <c r="P5620">
        <v>21.886532530627601</v>
      </c>
      <c r="Q5620">
        <v>146.56051908911809</v>
      </c>
      <c r="R5620">
        <v>23.02349525949138</v>
      </c>
      <c r="T5620">
        <f t="shared" si="350"/>
        <v>191.47054687923705</v>
      </c>
      <c r="U5620">
        <v>2048983.0666354911</v>
      </c>
      <c r="V5620">
        <v>28445281.413298171</v>
      </c>
      <c r="W5620">
        <v>4195118.5622738795</v>
      </c>
      <c r="Y5620">
        <f t="shared" si="351"/>
        <v>34689383.042207539</v>
      </c>
      <c r="Z5620">
        <v>8.8909544803639967E-2</v>
      </c>
      <c r="AA5620">
        <v>1.124861318874036</v>
      </c>
      <c r="AB5620">
        <v>0.1314811694457888</v>
      </c>
      <c r="AD5620">
        <v>8.3624000000000004E-2</v>
      </c>
      <c r="AE5620">
        <v>5.4999999999999997E-3</v>
      </c>
      <c r="AF5620">
        <v>0.53935066779501961</v>
      </c>
      <c r="AG5620">
        <v>0.27213387402487538</v>
      </c>
      <c r="AH5620">
        <v>2.6175415009673739</v>
      </c>
    </row>
    <row r="5621" spans="1:34">
      <c r="A5621" t="s">
        <v>134</v>
      </c>
      <c r="B5621" t="s">
        <v>6442</v>
      </c>
      <c r="C5621" t="s">
        <v>156</v>
      </c>
      <c r="D5621" t="s">
        <v>6453</v>
      </c>
      <c r="E5621" t="s">
        <v>63</v>
      </c>
      <c r="F5621" t="s">
        <v>46</v>
      </c>
      <c r="G5621" t="s">
        <v>39</v>
      </c>
      <c r="I5621" t="str">
        <f t="shared" si="348"/>
        <v>09QeL-381,77612244334938</v>
      </c>
      <c r="J5621" t="str">
        <f t="shared" si="349"/>
        <v>PlátanoGranadillaGulupa</v>
      </c>
      <c r="K5621">
        <v>0.17761224433493841</v>
      </c>
      <c r="L5621">
        <v>1.4208979546795071</v>
      </c>
      <c r="M5621">
        <v>0.17761224433493841</v>
      </c>
      <c r="O5621">
        <v>1.776122443349383</v>
      </c>
      <c r="P5621">
        <v>9.4323603406491632</v>
      </c>
      <c r="Q5621">
        <v>151.6130410778367</v>
      </c>
      <c r="R5621">
        <v>23.817206395196379</v>
      </c>
      <c r="T5621">
        <f t="shared" si="350"/>
        <v>184.86260781368225</v>
      </c>
      <c r="U5621">
        <v>790690.26098660356</v>
      </c>
      <c r="V5621">
        <v>29425903.007088959</v>
      </c>
      <c r="W5621">
        <v>4339740.9265565947</v>
      </c>
      <c r="Y5621">
        <f t="shared" si="351"/>
        <v>34556334.194632158</v>
      </c>
      <c r="Z5621">
        <v>3.2523327332635563E-2</v>
      </c>
      <c r="AA5621">
        <v>1.1636397469472479</v>
      </c>
      <c r="AB5621">
        <v>0.13601384648498061</v>
      </c>
      <c r="AD5621">
        <v>8.1077999999999997E-2</v>
      </c>
      <c r="AE5621">
        <v>5.4999999999999997E-3</v>
      </c>
      <c r="AF5621">
        <v>0.55794422304169111</v>
      </c>
      <c r="AG5621">
        <v>0.28151540727087732</v>
      </c>
      <c r="AH5621">
        <v>2.7021600736619522</v>
      </c>
    </row>
    <row r="5622" spans="1:34">
      <c r="A5622" t="s">
        <v>134</v>
      </c>
      <c r="B5622" t="s">
        <v>6442</v>
      </c>
      <c r="C5622" t="s">
        <v>158</v>
      </c>
      <c r="D5622" t="s">
        <v>6454</v>
      </c>
      <c r="E5622" t="s">
        <v>62</v>
      </c>
      <c r="F5622" t="s">
        <v>63</v>
      </c>
      <c r="G5622" t="s">
        <v>46</v>
      </c>
      <c r="H5622" t="s">
        <v>39</v>
      </c>
      <c r="I5622" t="str">
        <f t="shared" si="348"/>
        <v>09QeL-381,87136489369626</v>
      </c>
      <c r="J5622" t="str">
        <f t="shared" si="349"/>
        <v>CaféPlátanoGranadillaGulupa</v>
      </c>
      <c r="K5622">
        <v>0.18713648936962579</v>
      </c>
      <c r="L5622">
        <v>0.18713648936962579</v>
      </c>
      <c r="M5622">
        <v>1.3099554255873811</v>
      </c>
      <c r="N5622">
        <v>0.18713648936962579</v>
      </c>
      <c r="O5622">
        <v>1.871364893696259</v>
      </c>
      <c r="P5622">
        <v>23.85514728711053</v>
      </c>
      <c r="Q5622">
        <v>9.9381594282976451</v>
      </c>
      <c r="R5622">
        <v>139.7752210815953</v>
      </c>
      <c r="S5622">
        <v>25.094375717609779</v>
      </c>
      <c r="T5622">
        <f t="shared" si="350"/>
        <v>198.66290351461325</v>
      </c>
      <c r="U5622">
        <v>2233281.7121663732</v>
      </c>
      <c r="V5622">
        <v>833090.0843792751</v>
      </c>
      <c r="W5622">
        <v>27128353.003814869</v>
      </c>
      <c r="X5622">
        <v>4572454.3643398704</v>
      </c>
      <c r="Y5622">
        <f t="shared" si="351"/>
        <v>34767179.164700389</v>
      </c>
      <c r="Z5622">
        <v>9.690663806853668E-2</v>
      </c>
      <c r="AA5622">
        <v>3.4267352019780609E-2</v>
      </c>
      <c r="AB5622">
        <v>1.0727837244909639</v>
      </c>
      <c r="AC5622">
        <v>0.1433074269860547</v>
      </c>
      <c r="AD5622">
        <v>0.11065</v>
      </c>
      <c r="AE5622">
        <v>5.4999999999999997E-3</v>
      </c>
      <c r="AF5622">
        <v>0.58786331739149489</v>
      </c>
      <c r="AG5622">
        <v>0.29661133565085701</v>
      </c>
      <c r="AH5622">
        <v>2.871989546738611</v>
      </c>
    </row>
    <row r="5623" spans="1:34">
      <c r="A5623" t="s">
        <v>134</v>
      </c>
      <c r="B5623" t="s">
        <v>6442</v>
      </c>
      <c r="C5623" t="s">
        <v>160</v>
      </c>
      <c r="D5623" t="s">
        <v>6455</v>
      </c>
      <c r="E5623" t="s">
        <v>38</v>
      </c>
      <c r="F5623" t="s">
        <v>46</v>
      </c>
      <c r="G5623" t="s">
        <v>39</v>
      </c>
      <c r="I5623" t="str">
        <f t="shared" si="348"/>
        <v>09QeL-381,78305056946848</v>
      </c>
      <c r="J5623" t="str">
        <f t="shared" si="349"/>
        <v>FríjolGranadillaGulupa</v>
      </c>
      <c r="K5623">
        <v>0.1783050569468479</v>
      </c>
      <c r="L5623">
        <v>1.426440455574784</v>
      </c>
      <c r="M5623">
        <v>0.17830505694684801</v>
      </c>
      <c r="O5623">
        <v>1.78305056946848</v>
      </c>
      <c r="P5623">
        <v>8.5829570593959978</v>
      </c>
      <c r="Q5623">
        <v>152.20443851995569</v>
      </c>
      <c r="R5623">
        <v>23.910110243311319</v>
      </c>
      <c r="T5623">
        <f t="shared" si="350"/>
        <v>184.697505822663</v>
      </c>
      <c r="U5623">
        <v>1168445.8795746339</v>
      </c>
      <c r="V5623">
        <v>29540684.71482807</v>
      </c>
      <c r="W5623">
        <v>4356668.9669492887</v>
      </c>
      <c r="Y5623">
        <f t="shared" si="351"/>
        <v>35065799.561351992</v>
      </c>
      <c r="Z5623">
        <v>3.7830199231503062E-2</v>
      </c>
      <c r="AA5623">
        <v>1.1681787599833311</v>
      </c>
      <c r="AB5623">
        <v>0.13654439610216479</v>
      </c>
      <c r="AD5623">
        <v>8.1077999999999997E-2</v>
      </c>
      <c r="AE5623">
        <v>5.4999999999999997E-3</v>
      </c>
      <c r="AF5623">
        <v>0.56012059773878942</v>
      </c>
      <c r="AG5623">
        <v>0.28261351526075401</v>
      </c>
      <c r="AH5623">
        <v>2.7123626824680231</v>
      </c>
    </row>
    <row r="5624" spans="1:34">
      <c r="A5624" t="s">
        <v>134</v>
      </c>
      <c r="B5624" t="s">
        <v>6442</v>
      </c>
      <c r="C5624" t="s">
        <v>162</v>
      </c>
      <c r="D5624" t="s">
        <v>6456</v>
      </c>
      <c r="E5624" t="s">
        <v>62</v>
      </c>
      <c r="F5624" t="s">
        <v>38</v>
      </c>
      <c r="G5624" t="s">
        <v>46</v>
      </c>
      <c r="H5624" t="s">
        <v>39</v>
      </c>
      <c r="I5624" t="str">
        <f t="shared" si="348"/>
        <v>09QeL-381,87905757583477</v>
      </c>
      <c r="J5624" t="str">
        <f t="shared" si="349"/>
        <v>CaféFríjolGranadillaGulupa</v>
      </c>
      <c r="K5624">
        <v>0.1879057575834768</v>
      </c>
      <c r="L5624">
        <v>0.1879057575834768</v>
      </c>
      <c r="M5624">
        <v>1.315340303084338</v>
      </c>
      <c r="N5624">
        <v>0.1879057575834768</v>
      </c>
      <c r="O5624">
        <v>1.8790575758347681</v>
      </c>
      <c r="P5624">
        <v>23.953209437397319</v>
      </c>
      <c r="Q5624">
        <v>9.0450998764046346</v>
      </c>
      <c r="R5624">
        <v>140.34979974887861</v>
      </c>
      <c r="S5624">
        <v>25.197532005573809</v>
      </c>
      <c r="T5624">
        <f t="shared" si="350"/>
        <v>198.54564106825438</v>
      </c>
      <c r="U5624">
        <v>2242462.1378520918</v>
      </c>
      <c r="V5624">
        <v>1231359.9622820171</v>
      </c>
      <c r="W5624">
        <v>27239870.430107638</v>
      </c>
      <c r="X5624">
        <v>4591250.5051332526</v>
      </c>
      <c r="Y5624">
        <f t="shared" si="351"/>
        <v>35304943.035374999</v>
      </c>
      <c r="Z5624">
        <v>9.7304995420587057E-2</v>
      </c>
      <c r="AA5624">
        <v>3.9867137633950937E-2</v>
      </c>
      <c r="AB5624">
        <v>1.0771936523589469</v>
      </c>
      <c r="AC5624">
        <v>0.14389652561006169</v>
      </c>
      <c r="AD5624">
        <v>0.11065</v>
      </c>
      <c r="AE5624">
        <v>5.4999999999999997E-3</v>
      </c>
      <c r="AF5624">
        <v>0.59027986675437749</v>
      </c>
      <c r="AG5624">
        <v>0.29783062576981079</v>
      </c>
      <c r="AH5624">
        <v>2.8833180683589572</v>
      </c>
    </row>
    <row r="5625" spans="1:34">
      <c r="A5625" t="s">
        <v>134</v>
      </c>
      <c r="B5625" t="s">
        <v>6442</v>
      </c>
      <c r="C5625" t="s">
        <v>164</v>
      </c>
      <c r="D5625" t="s">
        <v>6457</v>
      </c>
      <c r="E5625" t="s">
        <v>63</v>
      </c>
      <c r="F5625" t="s">
        <v>38</v>
      </c>
      <c r="G5625" t="s">
        <v>46</v>
      </c>
      <c r="H5625" t="s">
        <v>39</v>
      </c>
      <c r="I5625" t="str">
        <f t="shared" si="348"/>
        <v>09QeL-381,95018451276145</v>
      </c>
      <c r="J5625" t="str">
        <f t="shared" si="349"/>
        <v>PlátanoFríjolGranadillaGulupa</v>
      </c>
      <c r="K5625">
        <v>0.19501845127614459</v>
      </c>
      <c r="L5625">
        <v>0.19501845127614459</v>
      </c>
      <c r="M5625">
        <v>1.3651291589330119</v>
      </c>
      <c r="N5625">
        <v>0.19501845127614459</v>
      </c>
      <c r="O5625">
        <v>1.9501845127614461</v>
      </c>
      <c r="P5625">
        <v>10.356742646881131</v>
      </c>
      <c r="Q5625">
        <v>9.3874790864289572</v>
      </c>
      <c r="R5625">
        <v>145.66238382442259</v>
      </c>
      <c r="S5625">
        <v>26.151320379446378</v>
      </c>
      <c r="T5625">
        <f t="shared" si="350"/>
        <v>191.55792593717908</v>
      </c>
      <c r="U5625">
        <v>868178.82806520688</v>
      </c>
      <c r="V5625">
        <v>1277969.956301152</v>
      </c>
      <c r="W5625">
        <v>28270966.321414959</v>
      </c>
      <c r="X5625">
        <v>4765040.5950660296</v>
      </c>
      <c r="Y5625">
        <f t="shared" si="351"/>
        <v>35182155.700847343</v>
      </c>
      <c r="Z5625">
        <v>3.5710651315214642E-2</v>
      </c>
      <c r="AA5625">
        <v>4.1376206552543003E-2</v>
      </c>
      <c r="AB5625">
        <v>1.117968073512654</v>
      </c>
      <c r="AC5625">
        <v>0.14934336195646161</v>
      </c>
      <c r="AD5625">
        <v>0.10810400000000001</v>
      </c>
      <c r="AE5625">
        <v>5.4999999999999997E-3</v>
      </c>
      <c r="AF5625">
        <v>0.61262340715019237</v>
      </c>
      <c r="AG5625">
        <v>0.30910424527268909</v>
      </c>
      <c r="AH5625">
        <v>2.9855161651843272</v>
      </c>
    </row>
    <row r="5626" spans="1:34">
      <c r="A5626" t="s">
        <v>134</v>
      </c>
      <c r="B5626" t="s">
        <v>6442</v>
      </c>
      <c r="C5626" t="s">
        <v>166</v>
      </c>
      <c r="D5626" t="s">
        <v>6458</v>
      </c>
      <c r="E5626" t="s">
        <v>62</v>
      </c>
      <c r="F5626" t="s">
        <v>63</v>
      </c>
      <c r="G5626" t="s">
        <v>168</v>
      </c>
      <c r="I5626" t="str">
        <f t="shared" si="348"/>
        <v>09QeL-385,83183566531702</v>
      </c>
      <c r="J5626" t="str">
        <f t="shared" si="349"/>
        <v>CaféPlátanoBovinos DP</v>
      </c>
      <c r="K5626">
        <v>2.2486520987853149</v>
      </c>
      <c r="L5626">
        <v>0.58318356653170178</v>
      </c>
      <c r="M5626">
        <v>3</v>
      </c>
      <c r="O5626">
        <v>5.8318356653170174</v>
      </c>
      <c r="P5626">
        <v>286.64600471392907</v>
      </c>
      <c r="Q5626">
        <v>30.97082391402385</v>
      </c>
      <c r="R5626">
        <v>62.081780923994053</v>
      </c>
      <c r="T5626">
        <f t="shared" si="350"/>
        <v>379.69860955194702</v>
      </c>
      <c r="U5626">
        <v>26835352.240271728</v>
      </c>
      <c r="V5626">
        <v>2596203.7029073359</v>
      </c>
      <c r="W5626">
        <v>6878005.6375981681</v>
      </c>
      <c r="Y5626">
        <f t="shared" si="351"/>
        <v>36309561.580777228</v>
      </c>
      <c r="Z5626">
        <v>1.164440541837015</v>
      </c>
      <c r="AA5626">
        <v>0.1067892030774443</v>
      </c>
      <c r="AB5626">
        <v>0.18042176791304479</v>
      </c>
      <c r="AD5626">
        <v>8.873700000000001E-2</v>
      </c>
      <c r="AE5626">
        <v>5.4999999999999997E-3</v>
      </c>
      <c r="AF5626">
        <v>1.831990261356131</v>
      </c>
      <c r="AG5626">
        <v>0.92434595295274724</v>
      </c>
      <c r="AH5626">
        <v>8.6824088796258962</v>
      </c>
    </row>
    <row r="5627" spans="1:34">
      <c r="A5627" t="s">
        <v>134</v>
      </c>
      <c r="B5627" t="s">
        <v>6442</v>
      </c>
      <c r="C5627" t="s">
        <v>169</v>
      </c>
      <c r="D5627" t="s">
        <v>6459</v>
      </c>
      <c r="E5627" t="s">
        <v>62</v>
      </c>
      <c r="F5627" t="s">
        <v>38</v>
      </c>
      <c r="G5627" t="s">
        <v>168</v>
      </c>
      <c r="I5627" t="str">
        <f t="shared" si="348"/>
        <v>09QeL-385,87285702557233</v>
      </c>
      <c r="J5627" t="str">
        <f t="shared" si="349"/>
        <v>CaféFríjolBovinos DP</v>
      </c>
      <c r="K5627">
        <v>2.2855713230150978</v>
      </c>
      <c r="L5627">
        <v>0.58728570255723311</v>
      </c>
      <c r="M5627">
        <v>3</v>
      </c>
      <c r="O5627">
        <v>5.8728570255723316</v>
      </c>
      <c r="P5627">
        <v>291.35226769179098</v>
      </c>
      <c r="Q5627">
        <v>28.26979813673227</v>
      </c>
      <c r="R5627">
        <v>62.081780923994053</v>
      </c>
      <c r="T5627">
        <f t="shared" si="350"/>
        <v>381.70384675251734</v>
      </c>
      <c r="U5627">
        <v>27275945.245823361</v>
      </c>
      <c r="V5627">
        <v>3848525.5047513908</v>
      </c>
      <c r="W5627">
        <v>6878005.6375981681</v>
      </c>
      <c r="Y5627">
        <f t="shared" si="351"/>
        <v>38002476.388172925</v>
      </c>
      <c r="Z5627">
        <v>1.183558768924946</v>
      </c>
      <c r="AA5627">
        <v>0.12460182293189941</v>
      </c>
      <c r="AB5627">
        <v>0.18042176791304479</v>
      </c>
      <c r="AD5627">
        <v>8.873700000000001E-2</v>
      </c>
      <c r="AE5627">
        <v>5.4999999999999997E-3</v>
      </c>
      <c r="AF5627">
        <v>1.8448765525358111</v>
      </c>
      <c r="AG5627">
        <v>0.93084783855321451</v>
      </c>
      <c r="AH5627">
        <v>8.7428184166613576</v>
      </c>
    </row>
    <row r="5628" spans="1:34">
      <c r="A5628" t="s">
        <v>134</v>
      </c>
      <c r="B5628" t="s">
        <v>6442</v>
      </c>
      <c r="C5628" t="s">
        <v>171</v>
      </c>
      <c r="D5628" t="s">
        <v>6460</v>
      </c>
      <c r="E5628" t="s">
        <v>63</v>
      </c>
      <c r="F5628" t="s">
        <v>38</v>
      </c>
      <c r="G5628" t="s">
        <v>168</v>
      </c>
      <c r="I5628" t="str">
        <f t="shared" si="348"/>
        <v>09QeL-389,12705567899359</v>
      </c>
      <c r="J5628" t="str">
        <f t="shared" si="349"/>
        <v>PlátanoFríjolBovinos DP</v>
      </c>
      <c r="K5628">
        <v>5.2143501110942303</v>
      </c>
      <c r="L5628">
        <v>0.91270556789935853</v>
      </c>
      <c r="M5628">
        <v>3</v>
      </c>
      <c r="O5628">
        <v>9.1270556789935888</v>
      </c>
      <c r="P5628">
        <v>276.91575754988531</v>
      </c>
      <c r="Q5628">
        <v>43.934327109337303</v>
      </c>
      <c r="R5628">
        <v>62.081780923994053</v>
      </c>
      <c r="T5628">
        <f t="shared" si="350"/>
        <v>382.93186558321668</v>
      </c>
      <c r="U5628">
        <v>23213128.496038001</v>
      </c>
      <c r="V5628">
        <v>5981025.318842954</v>
      </c>
      <c r="W5628">
        <v>6878005.6375981681</v>
      </c>
      <c r="Y5628">
        <f t="shared" si="351"/>
        <v>36072159.452479124</v>
      </c>
      <c r="Z5628">
        <v>0.95482164602501096</v>
      </c>
      <c r="AA5628">
        <v>0.19364472362456611</v>
      </c>
      <c r="AB5628">
        <v>0.18042176791304479</v>
      </c>
      <c r="AD5628">
        <v>8.6191000000000004E-2</v>
      </c>
      <c r="AE5628">
        <v>5.4999999999999997E-3</v>
      </c>
      <c r="AF5628">
        <v>2.8671379096314942</v>
      </c>
      <c r="AG5628">
        <v>1.446638325120484</v>
      </c>
      <c r="AH5628">
        <v>13.53252291374557</v>
      </c>
    </row>
    <row r="5629" spans="1:34">
      <c r="A5629" t="s">
        <v>134</v>
      </c>
      <c r="B5629" t="s">
        <v>6442</v>
      </c>
      <c r="C5629" t="s">
        <v>173</v>
      </c>
      <c r="D5629" t="s">
        <v>6461</v>
      </c>
      <c r="E5629" t="s">
        <v>62</v>
      </c>
      <c r="F5629" t="s">
        <v>63</v>
      </c>
      <c r="G5629" t="s">
        <v>38</v>
      </c>
      <c r="H5629" t="s">
        <v>168</v>
      </c>
      <c r="I5629" t="str">
        <f t="shared" si="348"/>
        <v>09QeL-386,26376960692811</v>
      </c>
      <c r="J5629" t="str">
        <f t="shared" si="349"/>
        <v>CaféPlátanoFríjolBovinos DP</v>
      </c>
      <c r="K5629">
        <v>2.011015685542489</v>
      </c>
      <c r="L5629">
        <v>0.62637696069281124</v>
      </c>
      <c r="M5629">
        <v>0.62637696069281124</v>
      </c>
      <c r="N5629">
        <v>3</v>
      </c>
      <c r="O5629">
        <v>6.2637696069281112</v>
      </c>
      <c r="P5629">
        <v>256.35340032777248</v>
      </c>
      <c r="Q5629">
        <v>33.264672852135227</v>
      </c>
      <c r="R5629">
        <v>30.151509153349409</v>
      </c>
      <c r="S5629">
        <v>62.081780923994053</v>
      </c>
      <c r="T5629">
        <f t="shared" si="350"/>
        <v>381.85136325725119</v>
      </c>
      <c r="U5629">
        <v>23999405.826893341</v>
      </c>
      <c r="V5629">
        <v>2788491.0997026861</v>
      </c>
      <c r="W5629">
        <v>4104693.3346381248</v>
      </c>
      <c r="X5629">
        <v>6878005.6375981681</v>
      </c>
      <c r="Y5629">
        <f t="shared" si="351"/>
        <v>37770595.898832321</v>
      </c>
      <c r="Z5629">
        <v>1.041383056000875</v>
      </c>
      <c r="AA5629">
        <v>0.1146985276973178</v>
      </c>
      <c r="AB5629">
        <v>0.13289564313420499</v>
      </c>
      <c r="AC5629">
        <v>0.18042176791304479</v>
      </c>
      <c r="AD5629">
        <v>0.115763</v>
      </c>
      <c r="AE5629">
        <v>5.4999999999999997E-3</v>
      </c>
      <c r="AF5629">
        <v>1.967676316312496</v>
      </c>
      <c r="AG5629">
        <v>0.99280748269810559</v>
      </c>
      <c r="AH5629">
        <v>9.3455164059387119</v>
      </c>
    </row>
    <row r="5630" spans="1:34">
      <c r="A5630" t="s">
        <v>134</v>
      </c>
      <c r="B5630" t="s">
        <v>6442</v>
      </c>
      <c r="C5630" t="s">
        <v>175</v>
      </c>
      <c r="D5630" t="s">
        <v>6462</v>
      </c>
      <c r="E5630" t="s">
        <v>62</v>
      </c>
      <c r="F5630" t="s">
        <v>46</v>
      </c>
      <c r="G5630" t="s">
        <v>168</v>
      </c>
      <c r="I5630" t="str">
        <f t="shared" si="348"/>
        <v>09QeL-384,54895447837552</v>
      </c>
      <c r="J5630" t="str">
        <f t="shared" si="349"/>
        <v>CaféGranadillaBovinos DP</v>
      </c>
      <c r="K5630">
        <v>0.45489544783755242</v>
      </c>
      <c r="L5630">
        <v>1.094059030537972</v>
      </c>
      <c r="M5630">
        <v>3</v>
      </c>
      <c r="O5630">
        <v>4.5489544783755242</v>
      </c>
      <c r="P5630">
        <v>57.987610780531398</v>
      </c>
      <c r="Q5630">
        <v>116.7385850561982</v>
      </c>
      <c r="R5630">
        <v>62.081780923994053</v>
      </c>
      <c r="T5630">
        <f t="shared" si="350"/>
        <v>236.80797676072365</v>
      </c>
      <c r="U5630">
        <v>5428709.7509708358</v>
      </c>
      <c r="V5630">
        <v>22657274.44438586</v>
      </c>
      <c r="W5630">
        <v>6878005.6375981681</v>
      </c>
      <c r="Y5630">
        <f t="shared" si="351"/>
        <v>34963989.832954869</v>
      </c>
      <c r="Z5630">
        <v>0.235562763152773</v>
      </c>
      <c r="AA5630">
        <v>0.89597607572579752</v>
      </c>
      <c r="AB5630">
        <v>0.18042176791304479</v>
      </c>
      <c r="AD5630">
        <v>8.873700000000001E-2</v>
      </c>
      <c r="AE5630">
        <v>5.4999999999999997E-3</v>
      </c>
      <c r="AF5630">
        <v>1.4289909356153481</v>
      </c>
      <c r="AG5630">
        <v>0.72100928482252058</v>
      </c>
      <c r="AH5630">
        <v>6.7931916988133931</v>
      </c>
    </row>
    <row r="5631" spans="1:34">
      <c r="A5631" t="s">
        <v>134</v>
      </c>
      <c r="B5631" t="s">
        <v>6442</v>
      </c>
      <c r="C5631" t="s">
        <v>177</v>
      </c>
      <c r="D5631" t="s">
        <v>6463</v>
      </c>
      <c r="E5631" t="s">
        <v>63</v>
      </c>
      <c r="F5631" t="s">
        <v>46</v>
      </c>
      <c r="G5631" t="s">
        <v>168</v>
      </c>
      <c r="I5631" t="str">
        <f t="shared" si="348"/>
        <v>09QeL-384,70355958634751</v>
      </c>
      <c r="J5631" t="str">
        <f t="shared" si="349"/>
        <v>PlátanoGranadillaBovinos DP</v>
      </c>
      <c r="K5631">
        <v>0.47035595863475138</v>
      </c>
      <c r="L5631">
        <v>1.2332036277127629</v>
      </c>
      <c r="M5631">
        <v>3</v>
      </c>
      <c r="O5631">
        <v>4.7035595863475139</v>
      </c>
      <c r="P5631">
        <v>24.978947295142781</v>
      </c>
      <c r="Q5631">
        <v>131.58562981246931</v>
      </c>
      <c r="R5631">
        <v>62.081780923994053</v>
      </c>
      <c r="T5631">
        <f t="shared" si="350"/>
        <v>218.64635803160613</v>
      </c>
      <c r="U5631">
        <v>2093920.2535393981</v>
      </c>
      <c r="V5631">
        <v>25538871.54074413</v>
      </c>
      <c r="W5631">
        <v>6878005.6375981681</v>
      </c>
      <c r="Y5631">
        <f t="shared" si="351"/>
        <v>34510797.431881696</v>
      </c>
      <c r="Z5631">
        <v>8.6128863822506257E-2</v>
      </c>
      <c r="AA5631">
        <v>1.0099280898815719</v>
      </c>
      <c r="AB5631">
        <v>0.18042176791304479</v>
      </c>
      <c r="AD5631">
        <v>8.6191000000000004E-2</v>
      </c>
      <c r="AE5631">
        <v>5.4999999999999997E-3</v>
      </c>
      <c r="AF5631">
        <v>1.4775579852400571</v>
      </c>
      <c r="AG5631">
        <v>0.74551419443608091</v>
      </c>
      <c r="AH5631">
        <v>7.0183227660236511</v>
      </c>
    </row>
    <row r="5632" spans="1:34">
      <c r="A5632" t="s">
        <v>134</v>
      </c>
      <c r="B5632" t="s">
        <v>6442</v>
      </c>
      <c r="C5632" t="s">
        <v>179</v>
      </c>
      <c r="D5632" t="s">
        <v>6464</v>
      </c>
      <c r="E5632" t="s">
        <v>62</v>
      </c>
      <c r="F5632" t="s">
        <v>63</v>
      </c>
      <c r="G5632" t="s">
        <v>46</v>
      </c>
      <c r="H5632" t="s">
        <v>168</v>
      </c>
      <c r="I5632" t="str">
        <f t="shared" si="348"/>
        <v>09QeL-384,95203102161401</v>
      </c>
      <c r="J5632" t="str">
        <f t="shared" si="349"/>
        <v>CaféPlátanoGranadillaBovinos DP</v>
      </c>
      <c r="K5632">
        <v>0.49520310216140079</v>
      </c>
      <c r="L5632">
        <v>0.49520310216140068</v>
      </c>
      <c r="M5632">
        <v>0.96162481729120608</v>
      </c>
      <c r="N5632">
        <v>3</v>
      </c>
      <c r="O5632">
        <v>4.9520310216140073</v>
      </c>
      <c r="P5632">
        <v>63.125812495933523</v>
      </c>
      <c r="Q5632">
        <v>26.298491519454359</v>
      </c>
      <c r="R5632">
        <v>102.6075535159201</v>
      </c>
      <c r="S5632">
        <v>62.081780923994053</v>
      </c>
      <c r="T5632">
        <f t="shared" si="350"/>
        <v>254.11363845530204</v>
      </c>
      <c r="U5632">
        <v>5909740.1879796917</v>
      </c>
      <c r="V5632">
        <v>2204534.2175339591</v>
      </c>
      <c r="W5632">
        <v>19914645.178867321</v>
      </c>
      <c r="X5632">
        <v>6878005.6375981681</v>
      </c>
      <c r="Y5632">
        <f t="shared" si="351"/>
        <v>34906925.221979141</v>
      </c>
      <c r="Z5632">
        <v>0.25643565267907859</v>
      </c>
      <c r="AA5632">
        <v>9.0678729093474103E-2</v>
      </c>
      <c r="AB5632">
        <v>0.78751950860772901</v>
      </c>
      <c r="AC5632">
        <v>0.18042176791304479</v>
      </c>
      <c r="AD5632">
        <v>0.115763</v>
      </c>
      <c r="AE5632">
        <v>5.4999999999999997E-3</v>
      </c>
      <c r="AF5632">
        <v>1.555611839250473</v>
      </c>
      <c r="AG5632">
        <v>0.7848969169258202</v>
      </c>
      <c r="AH5632">
        <v>7.4138027777903011</v>
      </c>
    </row>
    <row r="5633" spans="1:34">
      <c r="A5633" t="s">
        <v>134</v>
      </c>
      <c r="B5633" t="s">
        <v>6442</v>
      </c>
      <c r="C5633" t="s">
        <v>181</v>
      </c>
      <c r="D5633" t="s">
        <v>6465</v>
      </c>
      <c r="E5633" t="s">
        <v>38</v>
      </c>
      <c r="F5633" t="s">
        <v>46</v>
      </c>
      <c r="G5633" t="s">
        <v>168</v>
      </c>
      <c r="I5633" t="str">
        <f t="shared" si="348"/>
        <v>09QeL-384,72164659023039</v>
      </c>
      <c r="J5633" t="str">
        <f t="shared" si="349"/>
        <v>FríjolGranadillaBovinos DP</v>
      </c>
      <c r="K5633">
        <v>0.47216465902303872</v>
      </c>
      <c r="L5633">
        <v>1.2494819312073491</v>
      </c>
      <c r="M5633">
        <v>3</v>
      </c>
      <c r="O5633">
        <v>4.721646590230387</v>
      </c>
      <c r="P5633">
        <v>22.72828972297263</v>
      </c>
      <c r="Q5633">
        <v>133.3225617914859</v>
      </c>
      <c r="R5633">
        <v>62.081780923994053</v>
      </c>
      <c r="T5633">
        <f t="shared" si="350"/>
        <v>218.13263243845256</v>
      </c>
      <c r="U5633">
        <v>3094129.0155370701</v>
      </c>
      <c r="V5633">
        <v>25875984.96832991</v>
      </c>
      <c r="W5633">
        <v>6878005.6375981681</v>
      </c>
      <c r="Y5633">
        <f t="shared" si="351"/>
        <v>35848119.621465147</v>
      </c>
      <c r="Z5633">
        <v>0.10017709776027769</v>
      </c>
      <c r="AA5633">
        <v>1.023259153450766</v>
      </c>
      <c r="AB5633">
        <v>0.18042176791304479</v>
      </c>
      <c r="AD5633">
        <v>8.6191000000000004E-2</v>
      </c>
      <c r="AE5633">
        <v>5.4999999999999997E-3</v>
      </c>
      <c r="AF5633">
        <v>1.4832397665645189</v>
      </c>
      <c r="AG5633">
        <v>0.74838098455151636</v>
      </c>
      <c r="AH5633">
        <v>7.0449583413464234</v>
      </c>
    </row>
    <row r="5634" spans="1:34">
      <c r="A5634" t="s">
        <v>134</v>
      </c>
      <c r="B5634" t="s">
        <v>6442</v>
      </c>
      <c r="C5634" t="s">
        <v>183</v>
      </c>
      <c r="D5634" t="s">
        <v>6466</v>
      </c>
      <c r="E5634" t="s">
        <v>62</v>
      </c>
      <c r="F5634" t="s">
        <v>38</v>
      </c>
      <c r="G5634" t="s">
        <v>46</v>
      </c>
      <c r="H5634" t="s">
        <v>168</v>
      </c>
      <c r="I5634" t="str">
        <f t="shared" si="348"/>
        <v>09QeL-384,97208351007404</v>
      </c>
      <c r="J5634" t="str">
        <f t="shared" si="349"/>
        <v>CaféFríjolGranadillaBovinos DP</v>
      </c>
      <c r="K5634">
        <v>0.49720835100740401</v>
      </c>
      <c r="L5634">
        <v>0.49720835100740401</v>
      </c>
      <c r="M5634">
        <v>0.97766680805923212</v>
      </c>
      <c r="N5634">
        <v>3</v>
      </c>
      <c r="O5634">
        <v>4.9720835100740386</v>
      </c>
      <c r="P5634">
        <v>63.38143077075447</v>
      </c>
      <c r="Q5634">
        <v>23.933801987129129</v>
      </c>
      <c r="R5634">
        <v>104.3192703899384</v>
      </c>
      <c r="S5634">
        <v>62.081780923994053</v>
      </c>
      <c r="T5634">
        <f t="shared" si="350"/>
        <v>253.71628407181603</v>
      </c>
      <c r="U5634">
        <v>5933670.7725022873</v>
      </c>
      <c r="V5634">
        <v>3258242.132739298</v>
      </c>
      <c r="W5634">
        <v>20246864.718508381</v>
      </c>
      <c r="X5634">
        <v>6878005.6375981681</v>
      </c>
      <c r="Y5634">
        <f t="shared" si="351"/>
        <v>36316783.261348136</v>
      </c>
      <c r="Z5634">
        <v>0.25747404943863927</v>
      </c>
      <c r="AA5634">
        <v>0.10549050767407139</v>
      </c>
      <c r="AB5634">
        <v>0.80065704464003784</v>
      </c>
      <c r="AC5634">
        <v>0.18042176791304479</v>
      </c>
      <c r="AD5634">
        <v>0.115763</v>
      </c>
      <c r="AE5634">
        <v>5.4999999999999997E-3</v>
      </c>
      <c r="AF5634">
        <v>1.5619110502850391</v>
      </c>
      <c r="AG5634">
        <v>0.78807523634673526</v>
      </c>
      <c r="AH5634">
        <v>7.4433327967058132</v>
      </c>
    </row>
    <row r="5635" spans="1:34">
      <c r="A5635" t="s">
        <v>134</v>
      </c>
      <c r="B5635" t="s">
        <v>6442</v>
      </c>
      <c r="C5635" t="s">
        <v>185</v>
      </c>
      <c r="D5635" t="s">
        <v>6467</v>
      </c>
      <c r="E5635" t="s">
        <v>63</v>
      </c>
      <c r="F5635" t="s">
        <v>38</v>
      </c>
      <c r="G5635" t="s">
        <v>46</v>
      </c>
      <c r="H5635" t="s">
        <v>168</v>
      </c>
      <c r="I5635" t="str">
        <f t="shared" ref="I5635:I5698" si="352">_xlfn.CONCAT(A5635,O5635)</f>
        <v>09QeL-385,15737378252925</v>
      </c>
      <c r="J5635" t="str">
        <f t="shared" ref="J5635:J5698" si="353">_xlfn.CONCAT(,E5635,F5635,G5635,H5635)</f>
        <v>PlátanoFríjolGranadillaBovinos DP</v>
      </c>
      <c r="K5635">
        <v>0.51573737825292487</v>
      </c>
      <c r="L5635">
        <v>0.51573737825292476</v>
      </c>
      <c r="M5635">
        <v>1.1258990260233981</v>
      </c>
      <c r="N5635">
        <v>3</v>
      </c>
      <c r="O5635">
        <v>5.1573737825292483</v>
      </c>
      <c r="P5635">
        <v>27.388994554055859</v>
      </c>
      <c r="Q5635">
        <v>24.8257219804476</v>
      </c>
      <c r="R5635">
        <v>120.13598493811929</v>
      </c>
      <c r="S5635">
        <v>62.081780923994053</v>
      </c>
      <c r="T5635">
        <f t="shared" ref="T5635:T5698" si="354">SUM(P5635:S5635)</f>
        <v>234.43248239661679</v>
      </c>
      <c r="U5635">
        <v>2295948.253670793</v>
      </c>
      <c r="V5635">
        <v>3379664.1827264088</v>
      </c>
      <c r="W5635">
        <v>23316660.726007778</v>
      </c>
      <c r="X5635">
        <v>6878005.6375981681</v>
      </c>
      <c r="Y5635">
        <f t="shared" ref="Y5635:Y5698" si="355">SUM(U5635:X5635)</f>
        <v>35870278.800003149</v>
      </c>
      <c r="Z5635">
        <v>9.4438847014195526E-2</v>
      </c>
      <c r="AA5635">
        <v>0.1094217298405462</v>
      </c>
      <c r="AB5635">
        <v>0.92205133620980606</v>
      </c>
      <c r="AC5635">
        <v>0.18042176791304479</v>
      </c>
      <c r="AD5635">
        <v>0.113217</v>
      </c>
      <c r="AE5635">
        <v>5.4999999999999997E-3</v>
      </c>
      <c r="AF5635">
        <v>1.6201174185955749</v>
      </c>
      <c r="AG5635">
        <v>0.81744374453088586</v>
      </c>
      <c r="AH5635">
        <v>7.7136519456557089</v>
      </c>
    </row>
    <row r="5636" spans="1:34">
      <c r="A5636" t="s">
        <v>134</v>
      </c>
      <c r="B5636" t="s">
        <v>6442</v>
      </c>
      <c r="C5636" t="s">
        <v>187</v>
      </c>
      <c r="D5636" t="s">
        <v>6468</v>
      </c>
      <c r="E5636" t="s">
        <v>62</v>
      </c>
      <c r="F5636" t="s">
        <v>39</v>
      </c>
      <c r="G5636" t="s">
        <v>168</v>
      </c>
      <c r="I5636" t="str">
        <f t="shared" si="352"/>
        <v>09QeL-384,71938744414528</v>
      </c>
      <c r="J5636" t="str">
        <f t="shared" si="353"/>
        <v>CaféGulupaBovinos DP</v>
      </c>
      <c r="K5636">
        <v>0.47193874441452782</v>
      </c>
      <c r="L5636">
        <v>1.2474486997307499</v>
      </c>
      <c r="M5636">
        <v>3</v>
      </c>
      <c r="O5636">
        <v>4.7193874441452781</v>
      </c>
      <c r="P5636">
        <v>60.160198026723727</v>
      </c>
      <c r="Q5636">
        <v>167.2786876837082</v>
      </c>
      <c r="R5636">
        <v>62.081780923994053</v>
      </c>
      <c r="T5636">
        <f t="shared" si="354"/>
        <v>289.52066663442599</v>
      </c>
      <c r="U5636">
        <v>5632103.9831091072</v>
      </c>
      <c r="V5636">
        <v>30479904.109496281</v>
      </c>
      <c r="W5636">
        <v>6878005.6375981681</v>
      </c>
      <c r="Y5636">
        <f t="shared" si="355"/>
        <v>42990013.730203554</v>
      </c>
      <c r="Z5636">
        <v>0.24438845277879501</v>
      </c>
      <c r="AA5636">
        <v>0.95528490492527851</v>
      </c>
      <c r="AB5636">
        <v>0.18042176791304479</v>
      </c>
      <c r="AD5636">
        <v>8.873700000000001E-2</v>
      </c>
      <c r="AE5636">
        <v>5.4999999999999997E-3</v>
      </c>
      <c r="AF5636">
        <v>1.4825300871660561</v>
      </c>
      <c r="AG5636">
        <v>0.74802290989702658</v>
      </c>
      <c r="AH5636">
        <v>7.0441774412083609</v>
      </c>
    </row>
    <row r="5637" spans="1:34">
      <c r="A5637" t="s">
        <v>134</v>
      </c>
      <c r="B5637" t="s">
        <v>6442</v>
      </c>
      <c r="C5637" t="s">
        <v>189</v>
      </c>
      <c r="D5637" t="s">
        <v>6469</v>
      </c>
      <c r="E5637" t="s">
        <v>63</v>
      </c>
      <c r="F5637" t="s">
        <v>39</v>
      </c>
      <c r="G5637" t="s">
        <v>168</v>
      </c>
      <c r="I5637" t="str">
        <f t="shared" si="352"/>
        <v>09QeL-384,90314880634581</v>
      </c>
      <c r="J5637" t="str">
        <f t="shared" si="353"/>
        <v>PlátanoGulupaBovinos DP</v>
      </c>
      <c r="K5637">
        <v>0.4903148806345809</v>
      </c>
      <c r="L5637">
        <v>1.4128339257112279</v>
      </c>
      <c r="M5637">
        <v>3</v>
      </c>
      <c r="O5637">
        <v>4.9031488063458104</v>
      </c>
      <c r="P5637">
        <v>26.03889530164556</v>
      </c>
      <c r="Q5637">
        <v>189.45629191726039</v>
      </c>
      <c r="R5637">
        <v>62.081780923994053</v>
      </c>
      <c r="T5637">
        <f t="shared" si="354"/>
        <v>277.5769681429</v>
      </c>
      <c r="U5637">
        <v>2182772.9410562362</v>
      </c>
      <c r="V5637">
        <v>34520892.592710361</v>
      </c>
      <c r="W5637">
        <v>6878005.6375981681</v>
      </c>
      <c r="Y5637">
        <f t="shared" si="355"/>
        <v>43581671.171364769</v>
      </c>
      <c r="Z5637">
        <v>8.9783626228316954E-2</v>
      </c>
      <c r="AA5637">
        <v>1.081935411604156</v>
      </c>
      <c r="AB5637">
        <v>0.18042176791304479</v>
      </c>
      <c r="AD5637">
        <v>8.6191000000000004E-2</v>
      </c>
      <c r="AE5637">
        <v>5.4999999999999997E-3</v>
      </c>
      <c r="AF5637">
        <v>1.540256169532715</v>
      </c>
      <c r="AG5637">
        <v>0.77714908580581077</v>
      </c>
      <c r="AH5637">
        <v>7.3122450616843349</v>
      </c>
    </row>
    <row r="5638" spans="1:34">
      <c r="A5638" t="s">
        <v>134</v>
      </c>
      <c r="B5638" t="s">
        <v>6442</v>
      </c>
      <c r="C5638" t="s">
        <v>191</v>
      </c>
      <c r="D5638" t="s">
        <v>6470</v>
      </c>
      <c r="E5638" t="s">
        <v>62</v>
      </c>
      <c r="F5638" t="s">
        <v>63</v>
      </c>
      <c r="G5638" t="s">
        <v>39</v>
      </c>
      <c r="H5638" t="s">
        <v>168</v>
      </c>
      <c r="I5638" t="str">
        <f t="shared" si="352"/>
        <v>09QeL-385,11437085383031</v>
      </c>
      <c r="J5638" t="str">
        <f t="shared" si="353"/>
        <v>CaféPlátanoGulupaBovinos DP</v>
      </c>
      <c r="K5638">
        <v>0.51143708538303101</v>
      </c>
      <c r="L5638">
        <v>0.51143708538303112</v>
      </c>
      <c r="M5638">
        <v>1.091496683064249</v>
      </c>
      <c r="N5638">
        <v>3</v>
      </c>
      <c r="O5638">
        <v>5.1143708538303114</v>
      </c>
      <c r="P5638">
        <v>65.195232853839016</v>
      </c>
      <c r="Q5638">
        <v>27.160621155188881</v>
      </c>
      <c r="R5638">
        <v>146.36604518768351</v>
      </c>
      <c r="S5638">
        <v>62.081780923994053</v>
      </c>
      <c r="T5638">
        <f t="shared" si="354"/>
        <v>300.80368012070545</v>
      </c>
      <c r="U5638">
        <v>6103476.0968161179</v>
      </c>
      <c r="V5638">
        <v>2276804.3049844452</v>
      </c>
      <c r="W5638">
        <v>26669404.716051482</v>
      </c>
      <c r="X5638">
        <v>6878005.6375981681</v>
      </c>
      <c r="Y5638">
        <f t="shared" si="355"/>
        <v>41927690.755450219</v>
      </c>
      <c r="Z5638">
        <v>0.2648422480029971</v>
      </c>
      <c r="AA5638">
        <v>9.3651402245635493E-2</v>
      </c>
      <c r="AB5638">
        <v>0.83585826441788136</v>
      </c>
      <c r="AC5638">
        <v>0.18042176791304479</v>
      </c>
      <c r="AD5638">
        <v>0.115763</v>
      </c>
      <c r="AE5638">
        <v>5.4999999999999997E-3</v>
      </c>
      <c r="AF5638">
        <v>1.606608645182297</v>
      </c>
      <c r="AG5638">
        <v>0.81062778033210425</v>
      </c>
      <c r="AH5638">
        <v>7.652870279344711</v>
      </c>
    </row>
    <row r="5639" spans="1:34">
      <c r="A5639" t="s">
        <v>134</v>
      </c>
      <c r="B5639" t="s">
        <v>6442</v>
      </c>
      <c r="C5639" t="s">
        <v>193</v>
      </c>
      <c r="D5639" t="s">
        <v>6471</v>
      </c>
      <c r="E5639" t="s">
        <v>38</v>
      </c>
      <c r="F5639" t="s">
        <v>39</v>
      </c>
      <c r="G5639" t="s">
        <v>168</v>
      </c>
      <c r="I5639" t="str">
        <f t="shared" si="352"/>
        <v>09QeL-384,92476178895612</v>
      </c>
      <c r="J5639" t="str">
        <f t="shared" si="353"/>
        <v>FríjolGulupaBovinos DP</v>
      </c>
      <c r="K5639">
        <v>0.49247617889561213</v>
      </c>
      <c r="L5639">
        <v>1.432285610060509</v>
      </c>
      <c r="M5639">
        <v>3</v>
      </c>
      <c r="O5639">
        <v>4.9247617889561219</v>
      </c>
      <c r="P5639">
        <v>23.706012429566051</v>
      </c>
      <c r="Q5639">
        <v>192.06469756302991</v>
      </c>
      <c r="R5639">
        <v>62.081780923994053</v>
      </c>
      <c r="T5639">
        <f t="shared" si="354"/>
        <v>277.85249091659</v>
      </c>
      <c r="U5639">
        <v>3227231.8680830938</v>
      </c>
      <c r="V5639">
        <v>34996171.034110203</v>
      </c>
      <c r="W5639">
        <v>6878005.6375981681</v>
      </c>
      <c r="Y5639">
        <f t="shared" si="355"/>
        <v>45101408.539791465</v>
      </c>
      <c r="Z5639">
        <v>0.1044865035428806</v>
      </c>
      <c r="AA5639">
        <v>1.096831335130511</v>
      </c>
      <c r="AB5639">
        <v>0.18042176791304479</v>
      </c>
      <c r="AD5639">
        <v>8.6191000000000004E-2</v>
      </c>
      <c r="AE5639">
        <v>5.4999999999999997E-3</v>
      </c>
      <c r="AF5639">
        <v>1.547045588153755</v>
      </c>
      <c r="AG5639">
        <v>0.78057474354954537</v>
      </c>
      <c r="AH5639">
        <v>7.3440731206594227</v>
      </c>
    </row>
    <row r="5640" spans="1:34">
      <c r="A5640" t="s">
        <v>134</v>
      </c>
      <c r="B5640" t="s">
        <v>6442</v>
      </c>
      <c r="C5640" t="s">
        <v>195</v>
      </c>
      <c r="D5640" t="s">
        <v>6472</v>
      </c>
      <c r="E5640" t="s">
        <v>62</v>
      </c>
      <c r="F5640" t="s">
        <v>38</v>
      </c>
      <c r="G5640" t="s">
        <v>39</v>
      </c>
      <c r="H5640" t="s">
        <v>168</v>
      </c>
      <c r="I5640" t="str">
        <f t="shared" si="352"/>
        <v>09QeL-385,1378905369084</v>
      </c>
      <c r="J5640" t="str">
        <f t="shared" si="353"/>
        <v>CaféFríjolGulupaBovinos DP</v>
      </c>
      <c r="K5640">
        <v>0.51378905369083971</v>
      </c>
      <c r="L5640">
        <v>0.5137890536908396</v>
      </c>
      <c r="M5640">
        <v>1.1103124295267179</v>
      </c>
      <c r="N5640">
        <v>3</v>
      </c>
      <c r="O5640">
        <v>5.1378905369083974</v>
      </c>
      <c r="P5640">
        <v>65.495049049955497</v>
      </c>
      <c r="Q5640">
        <v>24.731936720845411</v>
      </c>
      <c r="R5640">
        <v>148.88917369526101</v>
      </c>
      <c r="S5640">
        <v>62.081780923994053</v>
      </c>
      <c r="T5640">
        <f t="shared" si="354"/>
        <v>301.19794039005598</v>
      </c>
      <c r="U5640">
        <v>6131544.421850522</v>
      </c>
      <c r="V5640">
        <v>3366896.671554131</v>
      </c>
      <c r="W5640">
        <v>27129144.78235516</v>
      </c>
      <c r="X5640">
        <v>6878005.6375981681</v>
      </c>
      <c r="Y5640">
        <f t="shared" si="355"/>
        <v>43505591.513357982</v>
      </c>
      <c r="Z5640">
        <v>0.26606018974338802</v>
      </c>
      <c r="AA5640">
        <v>0.10900836239257029</v>
      </c>
      <c r="AB5640">
        <v>0.8502671924759071</v>
      </c>
      <c r="AC5640">
        <v>0.18042176791304479</v>
      </c>
      <c r="AD5640">
        <v>0.115763</v>
      </c>
      <c r="AE5640">
        <v>5.4999999999999997E-3</v>
      </c>
      <c r="AF5640">
        <v>1.6139970273010671</v>
      </c>
      <c r="AG5640">
        <v>0.81435565009998101</v>
      </c>
      <c r="AH5640">
        <v>7.6875062143094457</v>
      </c>
    </row>
    <row r="5641" spans="1:34">
      <c r="A5641" t="s">
        <v>134</v>
      </c>
      <c r="B5641" t="s">
        <v>6442</v>
      </c>
      <c r="C5641" t="s">
        <v>197</v>
      </c>
      <c r="D5641" t="s">
        <v>6473</v>
      </c>
      <c r="E5641" t="s">
        <v>63</v>
      </c>
      <c r="F5641" t="s">
        <v>38</v>
      </c>
      <c r="G5641" t="s">
        <v>39</v>
      </c>
      <c r="H5641" t="s">
        <v>168</v>
      </c>
      <c r="I5641" t="str">
        <f t="shared" si="352"/>
        <v>09QeL-385,35644254076239</v>
      </c>
      <c r="J5641" t="str">
        <f t="shared" si="353"/>
        <v>PlátanoFríjolGulupaBovinos DP</v>
      </c>
      <c r="K5641">
        <v>0.53564425407623895</v>
      </c>
      <c r="L5641">
        <v>0.53564425407623895</v>
      </c>
      <c r="M5641">
        <v>1.285154032609912</v>
      </c>
      <c r="N5641">
        <v>3</v>
      </c>
      <c r="O5641">
        <v>5.3564425407623899</v>
      </c>
      <c r="P5641">
        <v>28.4461785715494</v>
      </c>
      <c r="Q5641">
        <v>25.783966593942591</v>
      </c>
      <c r="R5641">
        <v>172.33484638912429</v>
      </c>
      <c r="S5641">
        <v>62.081780923994053</v>
      </c>
      <c r="T5641">
        <f t="shared" si="354"/>
        <v>288.64677247861033</v>
      </c>
      <c r="U5641">
        <v>2384569.243170151</v>
      </c>
      <c r="V5641">
        <v>3510115.3736754642</v>
      </c>
      <c r="W5641">
        <v>31401188.43230775</v>
      </c>
      <c r="X5641">
        <v>6878005.6375981681</v>
      </c>
      <c r="Y5641">
        <f t="shared" si="355"/>
        <v>44173878.68675153</v>
      </c>
      <c r="Z5641">
        <v>9.808407902506322E-2</v>
      </c>
      <c r="AA5641">
        <v>0.1136452840760116</v>
      </c>
      <c r="AB5641">
        <v>0.98415930700884358</v>
      </c>
      <c r="AC5641">
        <v>0.18042176791304479</v>
      </c>
      <c r="AD5641">
        <v>0.113217</v>
      </c>
      <c r="AE5641">
        <v>5.4999999999999997E-3</v>
      </c>
      <c r="AF5641">
        <v>1.6826521070457769</v>
      </c>
      <c r="AG5641">
        <v>0.84899614271083879</v>
      </c>
      <c r="AH5641">
        <v>8.0068077905190052</v>
      </c>
    </row>
    <row r="5642" spans="1:34">
      <c r="A5642" t="s">
        <v>134</v>
      </c>
      <c r="B5642" t="s">
        <v>6442</v>
      </c>
      <c r="C5642" t="s">
        <v>199</v>
      </c>
      <c r="D5642" t="s">
        <v>6474</v>
      </c>
      <c r="E5642" t="s">
        <v>46</v>
      </c>
      <c r="F5642" t="s">
        <v>39</v>
      </c>
      <c r="G5642" t="s">
        <v>168</v>
      </c>
      <c r="I5642" t="str">
        <f t="shared" si="352"/>
        <v>09QeL-384,39570323201097</v>
      </c>
      <c r="J5642" t="str">
        <f t="shared" si="353"/>
        <v>GranadillaGulupaBovinos DP</v>
      </c>
      <c r="K5642">
        <v>0.95613290880986923</v>
      </c>
      <c r="L5642">
        <v>0.43957032320109651</v>
      </c>
      <c r="M5642">
        <v>3</v>
      </c>
      <c r="O5642">
        <v>4.3957032320109661</v>
      </c>
      <c r="P5642">
        <v>102.0215543993512</v>
      </c>
      <c r="Q5642">
        <v>58.944906372225013</v>
      </c>
      <c r="R5642">
        <v>62.081780923994053</v>
      </c>
      <c r="T5642">
        <f t="shared" si="354"/>
        <v>223.04824169557025</v>
      </c>
      <c r="U5642">
        <v>19800911.208202209</v>
      </c>
      <c r="V5642">
        <v>10740370.568698781</v>
      </c>
      <c r="W5642">
        <v>6878005.6375981681</v>
      </c>
      <c r="Y5642">
        <f t="shared" si="355"/>
        <v>37419287.414499164</v>
      </c>
      <c r="Z5642">
        <v>0.78302192806407789</v>
      </c>
      <c r="AA5642">
        <v>0.33661896837743138</v>
      </c>
      <c r="AB5642">
        <v>0.18042176791304479</v>
      </c>
      <c r="AD5642">
        <v>8.6191000000000004E-2</v>
      </c>
      <c r="AE5642">
        <v>5.4999999999999997E-3</v>
      </c>
      <c r="AF5642">
        <v>1.3808491828306699</v>
      </c>
      <c r="AG5642">
        <v>0.6967189622737382</v>
      </c>
      <c r="AH5642">
        <v>6.564962377115374</v>
      </c>
    </row>
    <row r="5643" spans="1:34">
      <c r="A5643" t="s">
        <v>134</v>
      </c>
      <c r="B5643" t="s">
        <v>6442</v>
      </c>
      <c r="C5643" t="s">
        <v>201</v>
      </c>
      <c r="D5643" t="s">
        <v>6475</v>
      </c>
      <c r="E5643" t="s">
        <v>62</v>
      </c>
      <c r="F5643" t="s">
        <v>46</v>
      </c>
      <c r="G5643" t="s">
        <v>39</v>
      </c>
      <c r="H5643" t="s">
        <v>168</v>
      </c>
      <c r="I5643" t="str">
        <f t="shared" si="352"/>
        <v>09QeL-384,61196556406435</v>
      </c>
      <c r="J5643" t="str">
        <f t="shared" si="353"/>
        <v>CaféGranadillaGulupaBovinos DP</v>
      </c>
      <c r="K5643">
        <v>0.46119655640643481</v>
      </c>
      <c r="L5643">
        <v>0.68957245125147848</v>
      </c>
      <c r="M5643">
        <v>0.4611965564064347</v>
      </c>
      <c r="N5643">
        <v>3</v>
      </c>
      <c r="O5643">
        <v>4.6119655640643478</v>
      </c>
      <c r="P5643">
        <v>58.790842012928138</v>
      </c>
      <c r="Q5643">
        <v>73.578947758649221</v>
      </c>
      <c r="R5643">
        <v>61.844911727885439</v>
      </c>
      <c r="S5643">
        <v>62.081780923994053</v>
      </c>
      <c r="T5643">
        <f t="shared" si="354"/>
        <v>256.29648242345684</v>
      </c>
      <c r="U5643">
        <v>5503907.0071588838</v>
      </c>
      <c r="V5643">
        <v>14280611.77796784</v>
      </c>
      <c r="W5643">
        <v>11268781.48811421</v>
      </c>
      <c r="X5643">
        <v>6878005.6375981681</v>
      </c>
      <c r="Y5643">
        <f t="shared" si="355"/>
        <v>37931305.910839096</v>
      </c>
      <c r="Z5643">
        <v>0.23882572512011641</v>
      </c>
      <c r="AA5643">
        <v>0.56472311050447932</v>
      </c>
      <c r="AB5643">
        <v>0.35318014170336659</v>
      </c>
      <c r="AC5643">
        <v>0.18042176791304479</v>
      </c>
      <c r="AD5643">
        <v>0.115763</v>
      </c>
      <c r="AE5643">
        <v>5.4999999999999997E-3</v>
      </c>
      <c r="AF5643">
        <v>1.448784993946916</v>
      </c>
      <c r="AG5643">
        <v>0.73099654190419916</v>
      </c>
      <c r="AH5643">
        <v>6.9130100999154616</v>
      </c>
    </row>
    <row r="5644" spans="1:34">
      <c r="A5644" t="s">
        <v>134</v>
      </c>
      <c r="B5644" t="s">
        <v>6442</v>
      </c>
      <c r="C5644" t="s">
        <v>203</v>
      </c>
      <c r="D5644" t="s">
        <v>6476</v>
      </c>
      <c r="E5644" t="s">
        <v>63</v>
      </c>
      <c r="F5644" t="s">
        <v>46</v>
      </c>
      <c r="G5644" t="s">
        <v>39</v>
      </c>
      <c r="H5644" t="s">
        <v>168</v>
      </c>
      <c r="I5644" t="str">
        <f t="shared" si="352"/>
        <v>09QeL-384,77095829668069</v>
      </c>
      <c r="J5644" t="str">
        <f t="shared" si="353"/>
        <v>PlátanoGranadillaGulupaBovinos DP</v>
      </c>
      <c r="K5644">
        <v>0.47709582966806863</v>
      </c>
      <c r="L5644">
        <v>0.81676663734454913</v>
      </c>
      <c r="M5644">
        <v>0.47709582966806852</v>
      </c>
      <c r="N5644">
        <v>3</v>
      </c>
      <c r="O5644">
        <v>4.7709582966806856</v>
      </c>
      <c r="P5644">
        <v>25.336878092503049</v>
      </c>
      <c r="Q5644">
        <v>87.150856492475526</v>
      </c>
      <c r="R5644">
        <v>63.976950958761087</v>
      </c>
      <c r="S5644">
        <v>62.081780923994053</v>
      </c>
      <c r="T5644">
        <f t="shared" si="354"/>
        <v>238.54646646773369</v>
      </c>
      <c r="U5644">
        <v>2123924.6623362382</v>
      </c>
      <c r="V5644">
        <v>16914723.376702979</v>
      </c>
      <c r="W5644">
        <v>11657261.05006323</v>
      </c>
      <c r="X5644">
        <v>6878005.6375981681</v>
      </c>
      <c r="Y5644">
        <f t="shared" si="355"/>
        <v>37573914.726700619</v>
      </c>
      <c r="Z5644">
        <v>8.7363030040140191E-2</v>
      </c>
      <c r="AA5644">
        <v>0.66888837447087457</v>
      </c>
      <c r="AB5644">
        <v>0.36535566102484179</v>
      </c>
      <c r="AC5644">
        <v>0.18042176791304479</v>
      </c>
      <c r="AD5644">
        <v>0.113217</v>
      </c>
      <c r="AE5644">
        <v>5.4999999999999997E-3</v>
      </c>
      <c r="AF5644">
        <v>1.498730354978226</v>
      </c>
      <c r="AG5644">
        <v>0.75619689002388879</v>
      </c>
      <c r="AH5644">
        <v>7.1446025416828007</v>
      </c>
    </row>
    <row r="5645" spans="1:34">
      <c r="A5645" t="s">
        <v>134</v>
      </c>
      <c r="B5645" t="s">
        <v>6442</v>
      </c>
      <c r="C5645" t="s">
        <v>205</v>
      </c>
      <c r="D5645" t="s">
        <v>6477</v>
      </c>
      <c r="E5645" t="s">
        <v>38</v>
      </c>
      <c r="F5645" t="s">
        <v>46</v>
      </c>
      <c r="G5645" t="s">
        <v>39</v>
      </c>
      <c r="H5645" t="s">
        <v>168</v>
      </c>
      <c r="I5645" t="str">
        <f t="shared" si="352"/>
        <v>09QeL-384,78956838795684</v>
      </c>
      <c r="J5645" t="str">
        <f t="shared" si="353"/>
        <v>FríjolGranadillaGulupaBovinos DP</v>
      </c>
      <c r="K5645">
        <v>0.47895683879568363</v>
      </c>
      <c r="L5645">
        <v>0.83165471036546978</v>
      </c>
      <c r="M5645">
        <v>0.47895683879568368</v>
      </c>
      <c r="N5645">
        <v>3</v>
      </c>
      <c r="O5645">
        <v>4.7895683879568374</v>
      </c>
      <c r="P5645">
        <v>23.055240558392221</v>
      </c>
      <c r="Q5645">
        <v>88.739447720337353</v>
      </c>
      <c r="R5645">
        <v>64.226506042430699</v>
      </c>
      <c r="S5645">
        <v>62.081780923994053</v>
      </c>
      <c r="T5645">
        <f t="shared" si="354"/>
        <v>238.10297524515434</v>
      </c>
      <c r="U5645">
        <v>3138638.6587551138</v>
      </c>
      <c r="V5645">
        <v>17223046.005526021</v>
      </c>
      <c r="W5645">
        <v>11702732.563055189</v>
      </c>
      <c r="X5645">
        <v>6878005.6375981681</v>
      </c>
      <c r="Y5645">
        <f t="shared" si="355"/>
        <v>38942422.864934489</v>
      </c>
      <c r="Z5645">
        <v>0.101618164651005</v>
      </c>
      <c r="AA5645">
        <v>0.6810809133267024</v>
      </c>
      <c r="AB5645">
        <v>0.36678080494292248</v>
      </c>
      <c r="AC5645">
        <v>0.18042176791304479</v>
      </c>
      <c r="AD5645">
        <v>0.113217</v>
      </c>
      <c r="AE5645">
        <v>5.4999999999999997E-3</v>
      </c>
      <c r="AF5645">
        <v>1.5045764569497919</v>
      </c>
      <c r="AG5645">
        <v>0.75914658949115876</v>
      </c>
      <c r="AH5645">
        <v>7.1720084343977879</v>
      </c>
    </row>
    <row r="5646" spans="1:34">
      <c r="A5646" t="s">
        <v>58</v>
      </c>
      <c r="B5646" t="s">
        <v>6478</v>
      </c>
      <c r="C5646" t="s">
        <v>60</v>
      </c>
      <c r="D5646" t="s">
        <v>6479</v>
      </c>
      <c r="E5646" t="s">
        <v>62</v>
      </c>
      <c r="F5646" t="s">
        <v>63</v>
      </c>
      <c r="G5646" t="s">
        <v>38</v>
      </c>
      <c r="I5646" t="str">
        <f t="shared" si="352"/>
        <v>10Qf-303,69514697240143</v>
      </c>
      <c r="J5646" t="str">
        <f t="shared" si="353"/>
        <v>CaféPlátanoFríjol</v>
      </c>
      <c r="K5646">
        <v>2.9561175779211468</v>
      </c>
      <c r="L5646">
        <v>0.36951469724014341</v>
      </c>
      <c r="M5646">
        <v>0.36951469724014341</v>
      </c>
      <c r="O5646">
        <v>3.6951469724014339</v>
      </c>
      <c r="P5646">
        <v>349.55605749478548</v>
      </c>
      <c r="Q5646">
        <v>18.365708754771649</v>
      </c>
      <c r="R5646">
        <v>16.577773008000971</v>
      </c>
      <c r="T5646">
        <f t="shared" si="354"/>
        <v>384.49953925755813</v>
      </c>
      <c r="U5646">
        <v>32724893.339974821</v>
      </c>
      <c r="V5646">
        <v>1542490.4621989359</v>
      </c>
      <c r="W5646">
        <v>2255995.9808099139</v>
      </c>
      <c r="Y5646">
        <f t="shared" si="355"/>
        <v>36523379.782983668</v>
      </c>
      <c r="Z5646">
        <v>1.4199997149719901</v>
      </c>
      <c r="AA5646">
        <v>6.3326032504625471E-2</v>
      </c>
      <c r="AB5646">
        <v>7.3068110601900646E-2</v>
      </c>
      <c r="AD5646">
        <v>8.3624000000000004E-2</v>
      </c>
      <c r="AE5646">
        <v>5.4999999999999997E-3</v>
      </c>
      <c r="AF5646">
        <v>1.160779153633958</v>
      </c>
      <c r="AG5646">
        <v>0.58568079512562732</v>
      </c>
      <c r="AH5646">
        <v>5.5307309211610196</v>
      </c>
    </row>
    <row r="5647" spans="1:34">
      <c r="A5647" t="s">
        <v>58</v>
      </c>
      <c r="B5647" t="s">
        <v>6478</v>
      </c>
      <c r="C5647" t="s">
        <v>64</v>
      </c>
      <c r="D5647" t="s">
        <v>6480</v>
      </c>
      <c r="E5647" t="s">
        <v>62</v>
      </c>
      <c r="F5647" t="s">
        <v>63</v>
      </c>
      <c r="G5647" t="s">
        <v>66</v>
      </c>
      <c r="I5647" t="str">
        <f t="shared" si="352"/>
        <v>10Qf-302,90751749734433</v>
      </c>
      <c r="J5647" t="str">
        <f t="shared" si="353"/>
        <v>CaféPlátanoAguacate</v>
      </c>
      <c r="K5647">
        <v>2.1467295718362029</v>
      </c>
      <c r="L5647">
        <v>0.29075174973443291</v>
      </c>
      <c r="M5647">
        <v>0.47003617577369211</v>
      </c>
      <c r="O5647">
        <v>2.9075174973443279</v>
      </c>
      <c r="P5647">
        <v>253.84725264082471</v>
      </c>
      <c r="Q5647">
        <v>14.451013709185521</v>
      </c>
      <c r="R5647">
        <v>45.032164411420787</v>
      </c>
      <c r="T5647">
        <f t="shared" si="354"/>
        <v>313.33043076143105</v>
      </c>
      <c r="U5647">
        <v>23764784.186126001</v>
      </c>
      <c r="V5647">
        <v>1213704.90587429</v>
      </c>
      <c r="W5647">
        <v>25021510.908025309</v>
      </c>
      <c r="Y5647">
        <f t="shared" si="355"/>
        <v>50000000.0000256</v>
      </c>
      <c r="Z5647">
        <v>1.0312023455687671</v>
      </c>
      <c r="AA5647">
        <v>4.9827936187592493E-2</v>
      </c>
      <c r="AB5647">
        <v>0.25915017766010712</v>
      </c>
      <c r="AD5647">
        <v>8.3624000000000004E-2</v>
      </c>
      <c r="AE5647">
        <v>5.4999999999999997E-3</v>
      </c>
      <c r="AF5647">
        <v>0.91335628188827056</v>
      </c>
      <c r="AG5647">
        <v>0.46084152332907602</v>
      </c>
      <c r="AH5647">
        <v>4.3708393025616754</v>
      </c>
    </row>
    <row r="5648" spans="1:34">
      <c r="A5648" t="s">
        <v>58</v>
      </c>
      <c r="B5648" t="s">
        <v>6478</v>
      </c>
      <c r="C5648" t="s">
        <v>67</v>
      </c>
      <c r="D5648" t="s">
        <v>6481</v>
      </c>
      <c r="E5648" t="s">
        <v>62</v>
      </c>
      <c r="F5648" t="s">
        <v>38</v>
      </c>
      <c r="G5648" t="s">
        <v>66</v>
      </c>
      <c r="I5648" t="str">
        <f t="shared" si="352"/>
        <v>10Qf-302,95777098625263</v>
      </c>
      <c r="J5648" t="str">
        <f t="shared" si="353"/>
        <v>CaféFríjolAguacate</v>
      </c>
      <c r="K5648">
        <v>2.2178759070972802</v>
      </c>
      <c r="L5648">
        <v>0.29577709862526302</v>
      </c>
      <c r="M5648">
        <v>0.44411798053008722</v>
      </c>
      <c r="O5648">
        <v>2.9577709862526298</v>
      </c>
      <c r="P5648">
        <v>262.26019015211062</v>
      </c>
      <c r="Q5648">
        <v>13.26963619741521</v>
      </c>
      <c r="R5648">
        <v>42.549052494479177</v>
      </c>
      <c r="T5648">
        <f t="shared" si="354"/>
        <v>318.07887884400498</v>
      </c>
      <c r="U5648">
        <v>24552390.28486114</v>
      </c>
      <c r="V5648">
        <v>1805806.2390967871</v>
      </c>
      <c r="W5648">
        <v>23641803.476067081</v>
      </c>
      <c r="Y5648">
        <f t="shared" si="355"/>
        <v>50000000.000025004</v>
      </c>
      <c r="Z5648">
        <v>1.0653781769181681</v>
      </c>
      <c r="AA5648">
        <v>5.8487183100635061E-2</v>
      </c>
      <c r="AB5648">
        <v>0.24486041604558101</v>
      </c>
      <c r="AD5648">
        <v>8.3624000000000004E-2</v>
      </c>
      <c r="AE5648">
        <v>5.4999999999999997E-3</v>
      </c>
      <c r="AF5648">
        <v>0.92914271819454353</v>
      </c>
      <c r="AG5648">
        <v>0.46880670132104191</v>
      </c>
      <c r="AH5648">
        <v>4.4448444057682153</v>
      </c>
    </row>
    <row r="5649" spans="1:34">
      <c r="A5649" t="s">
        <v>58</v>
      </c>
      <c r="B5649" t="s">
        <v>6478</v>
      </c>
      <c r="C5649" t="s">
        <v>69</v>
      </c>
      <c r="D5649" t="s">
        <v>6482</v>
      </c>
      <c r="E5649" t="s">
        <v>63</v>
      </c>
      <c r="F5649" t="s">
        <v>38</v>
      </c>
      <c r="G5649" t="s">
        <v>66</v>
      </c>
      <c r="I5649" t="str">
        <f t="shared" si="352"/>
        <v>10Qf-300</v>
      </c>
      <c r="J5649" t="str">
        <f t="shared" si="353"/>
        <v>PlátanoFríjolAguacate</v>
      </c>
      <c r="K5649">
        <v>0</v>
      </c>
      <c r="L5649">
        <v>0</v>
      </c>
      <c r="M5649">
        <v>0</v>
      </c>
      <c r="O5649">
        <v>0</v>
      </c>
      <c r="P5649">
        <v>0</v>
      </c>
      <c r="Q5649">
        <v>0</v>
      </c>
      <c r="R5649">
        <v>0</v>
      </c>
      <c r="T5649">
        <f t="shared" si="354"/>
        <v>0</v>
      </c>
      <c r="U5649">
        <v>0</v>
      </c>
      <c r="V5649">
        <v>0</v>
      </c>
      <c r="W5649">
        <v>0</v>
      </c>
      <c r="Y5649">
        <f t="shared" si="355"/>
        <v>0</v>
      </c>
      <c r="Z5649">
        <v>0</v>
      </c>
      <c r="AA5649">
        <v>0</v>
      </c>
      <c r="AB5649">
        <v>0</v>
      </c>
      <c r="AD5649">
        <v>8.1077999999999997E-2</v>
      </c>
      <c r="AE5649">
        <v>5.4999999999999997E-3</v>
      </c>
      <c r="AF5649">
        <v>0</v>
      </c>
      <c r="AG5649">
        <v>0</v>
      </c>
      <c r="AH5649">
        <v>0</v>
      </c>
    </row>
    <row r="5650" spans="1:34">
      <c r="A5650" t="s">
        <v>58</v>
      </c>
      <c r="B5650" t="s">
        <v>6478</v>
      </c>
      <c r="C5650" t="s">
        <v>71</v>
      </c>
      <c r="D5650" t="s">
        <v>6483</v>
      </c>
      <c r="E5650" t="s">
        <v>62</v>
      </c>
      <c r="F5650" t="s">
        <v>63</v>
      </c>
      <c r="G5650" t="s">
        <v>38</v>
      </c>
      <c r="H5650" t="s">
        <v>66</v>
      </c>
      <c r="I5650" t="str">
        <f t="shared" si="352"/>
        <v>10Qf-303,1494789571779</v>
      </c>
      <c r="J5650" t="str">
        <f t="shared" si="353"/>
        <v>CaféPlátanoFríjolAguacate</v>
      </c>
      <c r="K5650">
        <v>2.0720316678310029</v>
      </c>
      <c r="L5650">
        <v>0.31494789571779042</v>
      </c>
      <c r="M5650">
        <v>0.31494789571779042</v>
      </c>
      <c r="N5650">
        <v>0.44755149791131971</v>
      </c>
      <c r="O5650">
        <v>3.1494789571779029</v>
      </c>
      <c r="P5650">
        <v>245.0143479477901</v>
      </c>
      <c r="Q5650">
        <v>15.653616402494601</v>
      </c>
      <c r="R5650">
        <v>14.12970786697541</v>
      </c>
      <c r="S5650">
        <v>42.878003173576637</v>
      </c>
      <c r="T5650">
        <f t="shared" si="354"/>
        <v>317.67567539083677</v>
      </c>
      <c r="U5650">
        <v>22937861.41432986</v>
      </c>
      <c r="V5650">
        <v>1314708.5321983779</v>
      </c>
      <c r="W5650">
        <v>1922849.597622677</v>
      </c>
      <c r="X5650">
        <v>23824580.455872919</v>
      </c>
      <c r="Y5650">
        <f t="shared" si="355"/>
        <v>50000000.000023834</v>
      </c>
      <c r="Z5650">
        <v>0.99532048376847249</v>
      </c>
      <c r="AA5650">
        <v>5.3974580254724083E-2</v>
      </c>
      <c r="AB5650">
        <v>6.2278030752286211E-2</v>
      </c>
      <c r="AC5650">
        <v>0.24675345467793899</v>
      </c>
      <c r="AD5650">
        <v>0.11065</v>
      </c>
      <c r="AE5650">
        <v>5.4999999999999997E-3</v>
      </c>
      <c r="AF5650">
        <v>0.98936511743808464</v>
      </c>
      <c r="AG5650">
        <v>0.4991924147126976</v>
      </c>
      <c r="AH5650">
        <v>4.7541864893286849</v>
      </c>
    </row>
    <row r="5651" spans="1:34">
      <c r="A5651" t="s">
        <v>58</v>
      </c>
      <c r="B5651" t="s">
        <v>6478</v>
      </c>
      <c r="C5651" t="s">
        <v>73</v>
      </c>
      <c r="D5651" t="s">
        <v>6484</v>
      </c>
      <c r="E5651" t="s">
        <v>62</v>
      </c>
      <c r="F5651" t="s">
        <v>63</v>
      </c>
      <c r="G5651" t="s">
        <v>75</v>
      </c>
      <c r="I5651" t="str">
        <f t="shared" si="352"/>
        <v>10Qf-303,58457146193907</v>
      </c>
      <c r="J5651" t="str">
        <f t="shared" si="353"/>
        <v>CaféPlátanoCaña panelera</v>
      </c>
      <c r="K5651">
        <v>2.8676571695512552</v>
      </c>
      <c r="L5651">
        <v>0.35845714619390678</v>
      </c>
      <c r="M5651">
        <v>0.35845714619390701</v>
      </c>
      <c r="O5651">
        <v>3.5845714619390692</v>
      </c>
      <c r="P5651">
        <v>339.09575922210882</v>
      </c>
      <c r="Q5651">
        <v>17.816123681233371</v>
      </c>
      <c r="R5651">
        <v>18.078125500075039</v>
      </c>
      <c r="T5651">
        <f t="shared" si="354"/>
        <v>374.99000840341722</v>
      </c>
      <c r="U5651">
        <v>31745616.517450359</v>
      </c>
      <c r="V5651">
        <v>1496332.170928013</v>
      </c>
      <c r="W5651">
        <v>2602988.070191965</v>
      </c>
      <c r="Y5651">
        <f t="shared" si="355"/>
        <v>35844936.758570336</v>
      </c>
      <c r="Z5651">
        <v>1.3775069008803771</v>
      </c>
      <c r="AA5651">
        <v>6.1431031190183963E-2</v>
      </c>
      <c r="AB5651">
        <v>8.1468620762947849E-2</v>
      </c>
      <c r="AD5651">
        <v>7.9644000000000006E-2</v>
      </c>
      <c r="AE5651">
        <v>5.4999999999999997E-3</v>
      </c>
      <c r="AF5651">
        <v>1.126043391185048</v>
      </c>
      <c r="AG5651">
        <v>0.56815457671734237</v>
      </c>
      <c r="AH5651">
        <v>5.3639134298414586</v>
      </c>
    </row>
    <row r="5652" spans="1:34">
      <c r="A5652" t="s">
        <v>58</v>
      </c>
      <c r="B5652" t="s">
        <v>6478</v>
      </c>
      <c r="C5652" t="s">
        <v>76</v>
      </c>
      <c r="D5652" t="s">
        <v>6485</v>
      </c>
      <c r="E5652" t="s">
        <v>62</v>
      </c>
      <c r="F5652" t="s">
        <v>38</v>
      </c>
      <c r="G5652" t="s">
        <v>75</v>
      </c>
      <c r="I5652" t="str">
        <f t="shared" si="352"/>
        <v>10Qf-303,61105499427581</v>
      </c>
      <c r="J5652" t="str">
        <f t="shared" si="353"/>
        <v>CaféFríjolCaña panelera</v>
      </c>
      <c r="K5652">
        <v>2.8888439954206508</v>
      </c>
      <c r="L5652">
        <v>0.36110549942758141</v>
      </c>
      <c r="M5652">
        <v>0.36110549942758152</v>
      </c>
      <c r="O5652">
        <v>3.6110549942758139</v>
      </c>
      <c r="P5652">
        <v>341.60106664866339</v>
      </c>
      <c r="Q5652">
        <v>16.200505815228311</v>
      </c>
      <c r="R5652">
        <v>18.211690314266249</v>
      </c>
      <c r="T5652">
        <f t="shared" si="354"/>
        <v>376.01326277815798</v>
      </c>
      <c r="U5652">
        <v>31980159.4943492</v>
      </c>
      <c r="V5652">
        <v>2204655.3532011402</v>
      </c>
      <c r="W5652">
        <v>2622219.467713553</v>
      </c>
      <c r="Y5652">
        <f t="shared" si="355"/>
        <v>36807034.31526389</v>
      </c>
      <c r="Z5652">
        <v>1.387684197927155</v>
      </c>
      <c r="AA5652">
        <v>7.1405269582502109E-2</v>
      </c>
      <c r="AB5652">
        <v>8.2070527260088372E-2</v>
      </c>
      <c r="AD5652">
        <v>7.9644000000000006E-2</v>
      </c>
      <c r="AE5652">
        <v>5.4999999999999997E-3</v>
      </c>
      <c r="AF5652">
        <v>1.1343628254269571</v>
      </c>
      <c r="AG5652">
        <v>0.57235221659271651</v>
      </c>
      <c r="AH5652">
        <v>5.4029140362954884</v>
      </c>
    </row>
    <row r="5653" spans="1:34">
      <c r="A5653" t="s">
        <v>58</v>
      </c>
      <c r="B5653" t="s">
        <v>6478</v>
      </c>
      <c r="C5653" t="s">
        <v>78</v>
      </c>
      <c r="D5653" t="s">
        <v>6486</v>
      </c>
      <c r="E5653" t="s">
        <v>63</v>
      </c>
      <c r="F5653" t="s">
        <v>38</v>
      </c>
      <c r="G5653" t="s">
        <v>75</v>
      </c>
      <c r="I5653" t="str">
        <f t="shared" si="352"/>
        <v>10Qf-305,62893195685801</v>
      </c>
      <c r="J5653" t="str">
        <f t="shared" si="353"/>
        <v>PlátanoFríjolCaña panelera</v>
      </c>
      <c r="K5653">
        <v>0.56289319568580165</v>
      </c>
      <c r="L5653">
        <v>0.56289319568580032</v>
      </c>
      <c r="M5653">
        <v>4.5031455654864052</v>
      </c>
      <c r="O5653">
        <v>5.6289319568580076</v>
      </c>
      <c r="P5653">
        <v>27.97705360360705</v>
      </c>
      <c r="Q5653">
        <v>25.253435642812949</v>
      </c>
      <c r="R5653">
        <v>227.10784689986849</v>
      </c>
      <c r="T5653">
        <f t="shared" si="354"/>
        <v>280.3383361462885</v>
      </c>
      <c r="U5653">
        <v>2349723.548391792</v>
      </c>
      <c r="V5653">
        <v>3436628.6282440629</v>
      </c>
      <c r="W5653">
        <v>32700238.535510071</v>
      </c>
      <c r="Y5653">
        <f t="shared" si="355"/>
        <v>38486590.712145925</v>
      </c>
      <c r="Z5653">
        <v>9.6466508836767023E-2</v>
      </c>
      <c r="AA5653">
        <v>0.1113069184706819</v>
      </c>
      <c r="AB5653">
        <v>1.023455836242436</v>
      </c>
      <c r="AD5653">
        <v>7.7098E-2</v>
      </c>
      <c r="AE5653">
        <v>5.4999999999999997E-3</v>
      </c>
      <c r="AF5653">
        <v>1.7682508764998981</v>
      </c>
      <c r="AG5653">
        <v>0.89218571516199419</v>
      </c>
      <c r="AH5653">
        <v>8.3719665485199002</v>
      </c>
    </row>
    <row r="5654" spans="1:34">
      <c r="A5654" t="s">
        <v>58</v>
      </c>
      <c r="B5654" t="s">
        <v>6478</v>
      </c>
      <c r="C5654" t="s">
        <v>80</v>
      </c>
      <c r="D5654" t="s">
        <v>6487</v>
      </c>
      <c r="E5654" t="s">
        <v>62</v>
      </c>
      <c r="F5654" t="s">
        <v>63</v>
      </c>
      <c r="G5654" t="s">
        <v>38</v>
      </c>
      <c r="H5654" t="s">
        <v>75</v>
      </c>
      <c r="I5654" t="str">
        <f t="shared" si="352"/>
        <v>10Qf-303,86094757413782</v>
      </c>
      <c r="J5654" t="str">
        <f t="shared" si="353"/>
        <v>CaféPlátanoFríjolCaña panelera</v>
      </c>
      <c r="K5654">
        <v>2.7026633018964721</v>
      </c>
      <c r="L5654">
        <v>0.38609475741378169</v>
      </c>
      <c r="M5654">
        <v>0.38609475741378169</v>
      </c>
      <c r="N5654">
        <v>0.38609475741378158</v>
      </c>
      <c r="O5654">
        <v>3.8609475741378172</v>
      </c>
      <c r="P5654">
        <v>319.5855048536809</v>
      </c>
      <c r="Q5654">
        <v>19.189774911165252</v>
      </c>
      <c r="R5654">
        <v>17.32161479851829</v>
      </c>
      <c r="S5654">
        <v>19.471977483388269</v>
      </c>
      <c r="T5654">
        <f t="shared" si="354"/>
        <v>375.56887204675274</v>
      </c>
      <c r="U5654">
        <v>29919096.90906937</v>
      </c>
      <c r="V5654">
        <v>1611701.7408612871</v>
      </c>
      <c r="W5654">
        <v>2357222.1279501622</v>
      </c>
      <c r="X5654">
        <v>2803682.555035688</v>
      </c>
      <c r="Y5654">
        <f t="shared" si="355"/>
        <v>36691703.332916506</v>
      </c>
      <c r="Z5654">
        <v>1.298250498228531</v>
      </c>
      <c r="AA5654">
        <v>6.6167460565069072E-2</v>
      </c>
      <c r="AB5654">
        <v>7.6346664011553655E-2</v>
      </c>
      <c r="AC5654">
        <v>8.7749979891014337E-2</v>
      </c>
      <c r="AD5654">
        <v>0.10667</v>
      </c>
      <c r="AE5654">
        <v>5.4999999999999997E-3</v>
      </c>
      <c r="AF5654">
        <v>1.2128631122946021</v>
      </c>
      <c r="AG5654">
        <v>0.61196019050084405</v>
      </c>
      <c r="AH5654">
        <v>5.7979408769332634</v>
      </c>
    </row>
    <row r="5655" spans="1:34">
      <c r="A5655" t="s">
        <v>58</v>
      </c>
      <c r="B5655" t="s">
        <v>6478</v>
      </c>
      <c r="C5655" t="s">
        <v>82</v>
      </c>
      <c r="D5655" t="s">
        <v>6488</v>
      </c>
      <c r="E5655" t="s">
        <v>62</v>
      </c>
      <c r="F5655" t="s">
        <v>66</v>
      </c>
      <c r="G5655" t="s">
        <v>75</v>
      </c>
      <c r="I5655" t="str">
        <f t="shared" si="352"/>
        <v>10Qf-302,85453142508238</v>
      </c>
      <c r="J5655" t="str">
        <f t="shared" si="353"/>
        <v>CaféAguacateCaña panelera</v>
      </c>
      <c r="K5655">
        <v>2.106898368376001</v>
      </c>
      <c r="L5655">
        <v>0.46217991419814108</v>
      </c>
      <c r="M5655">
        <v>0.28545314250823811</v>
      </c>
      <c r="O5655">
        <v>2.854531425082381</v>
      </c>
      <c r="P5655">
        <v>249.1372781287107</v>
      </c>
      <c r="Q5655">
        <v>44.279489444761047</v>
      </c>
      <c r="R5655">
        <v>14.396303127022019</v>
      </c>
      <c r="T5655">
        <f t="shared" si="354"/>
        <v>307.81307070049377</v>
      </c>
      <c r="U5655">
        <v>23323843.712521899</v>
      </c>
      <c r="V5655">
        <v>24603297.27928625</v>
      </c>
      <c r="W5655">
        <v>2072859.008216867</v>
      </c>
      <c r="Y5655">
        <f t="shared" si="355"/>
        <v>50000000.000025012</v>
      </c>
      <c r="Z5655">
        <v>1.012069041134966</v>
      </c>
      <c r="AA5655">
        <v>0.25481869917401589</v>
      </c>
      <c r="AB5655">
        <v>6.4876580253795071E-2</v>
      </c>
      <c r="AD5655">
        <v>7.9644000000000006E-2</v>
      </c>
      <c r="AE5655">
        <v>5.4999999999999997E-3</v>
      </c>
      <c r="AF5655">
        <v>0.89671144243425571</v>
      </c>
      <c r="AG5655">
        <v>0.45244323087555732</v>
      </c>
      <c r="AH5655">
        <v>4.2888300983921939</v>
      </c>
    </row>
    <row r="5656" spans="1:34">
      <c r="A5656" t="s">
        <v>58</v>
      </c>
      <c r="B5656" t="s">
        <v>6478</v>
      </c>
      <c r="C5656" t="s">
        <v>84</v>
      </c>
      <c r="D5656" t="s">
        <v>6489</v>
      </c>
      <c r="E5656" t="s">
        <v>63</v>
      </c>
      <c r="F5656" t="s">
        <v>66</v>
      </c>
      <c r="G5656" t="s">
        <v>75</v>
      </c>
      <c r="I5656" t="str">
        <f t="shared" si="352"/>
        <v>10Qf-300</v>
      </c>
      <c r="J5656" t="str">
        <f t="shared" si="353"/>
        <v>PlátanoAguacateCaña panelera</v>
      </c>
      <c r="K5656">
        <v>0</v>
      </c>
      <c r="L5656">
        <v>0</v>
      </c>
      <c r="M5656">
        <v>0</v>
      </c>
      <c r="O5656">
        <v>0</v>
      </c>
      <c r="P5656">
        <v>0</v>
      </c>
      <c r="Q5656">
        <v>0</v>
      </c>
      <c r="R5656">
        <v>0</v>
      </c>
      <c r="T5656">
        <f t="shared" si="354"/>
        <v>0</v>
      </c>
      <c r="U5656">
        <v>0</v>
      </c>
      <c r="V5656">
        <v>0</v>
      </c>
      <c r="W5656">
        <v>0</v>
      </c>
      <c r="Y5656">
        <f t="shared" si="355"/>
        <v>0</v>
      </c>
      <c r="Z5656">
        <v>0</v>
      </c>
      <c r="AA5656">
        <v>0</v>
      </c>
      <c r="AB5656">
        <v>0</v>
      </c>
      <c r="AD5656">
        <v>7.7098E-2</v>
      </c>
      <c r="AE5656">
        <v>5.4999999999999997E-3</v>
      </c>
      <c r="AF5656">
        <v>0</v>
      </c>
      <c r="AG5656">
        <v>0</v>
      </c>
      <c r="AH5656">
        <v>0</v>
      </c>
    </row>
    <row r="5657" spans="1:34">
      <c r="A5657" t="s">
        <v>58</v>
      </c>
      <c r="B5657" t="s">
        <v>6478</v>
      </c>
      <c r="C5657" t="s">
        <v>86</v>
      </c>
      <c r="D5657" t="s">
        <v>6490</v>
      </c>
      <c r="E5657" t="s">
        <v>62</v>
      </c>
      <c r="F5657" t="s">
        <v>63</v>
      </c>
      <c r="G5657" t="s">
        <v>66</v>
      </c>
      <c r="H5657" t="s">
        <v>75</v>
      </c>
      <c r="I5657" t="str">
        <f t="shared" si="352"/>
        <v>10Qf-303,0326869634291</v>
      </c>
      <c r="J5657" t="str">
        <f t="shared" si="353"/>
        <v>CaféPlátanoAguacateCaña panelera</v>
      </c>
      <c r="K5657">
        <v>1.9595361920837031</v>
      </c>
      <c r="L5657">
        <v>0.30326869634291059</v>
      </c>
      <c r="M5657">
        <v>0.46661337865958169</v>
      </c>
      <c r="N5657">
        <v>0.30326869634291048</v>
      </c>
      <c r="O5657">
        <v>3.0326869634291049</v>
      </c>
      <c r="P5657">
        <v>231.7119423594846</v>
      </c>
      <c r="Q5657">
        <v>15.07313401353956</v>
      </c>
      <c r="R5657">
        <v>44.704240795465402</v>
      </c>
      <c r="S5657">
        <v>15.29479774903279</v>
      </c>
      <c r="T5657">
        <f t="shared" si="354"/>
        <v>306.78411491752234</v>
      </c>
      <c r="U5657">
        <v>21692510.934174381</v>
      </c>
      <c r="V5657">
        <v>1265955.251810821</v>
      </c>
      <c r="W5657">
        <v>24839304.601913448</v>
      </c>
      <c r="X5657">
        <v>2202229.2121252292</v>
      </c>
      <c r="Y5657">
        <f t="shared" si="355"/>
        <v>50000000.000023879</v>
      </c>
      <c r="Z5657">
        <v>0.94128219223030496</v>
      </c>
      <c r="AA5657">
        <v>5.1973043198781252E-2</v>
      </c>
      <c r="AB5657">
        <v>0.25726304954968843</v>
      </c>
      <c r="AC5657">
        <v>6.8925623812975997E-2</v>
      </c>
      <c r="AD5657">
        <v>0.10667</v>
      </c>
      <c r="AE5657">
        <v>5.4999999999999997E-3</v>
      </c>
      <c r="AF5657">
        <v>0.9526765330143786</v>
      </c>
      <c r="AG5657">
        <v>0.4806808837035132</v>
      </c>
      <c r="AH5657">
        <v>4.5782143801469974</v>
      </c>
    </row>
    <row r="5658" spans="1:34">
      <c r="A5658" t="s">
        <v>58</v>
      </c>
      <c r="B5658" t="s">
        <v>6478</v>
      </c>
      <c r="C5658" t="s">
        <v>88</v>
      </c>
      <c r="D5658" t="s">
        <v>6491</v>
      </c>
      <c r="E5658" t="s">
        <v>38</v>
      </c>
      <c r="F5658" t="s">
        <v>66</v>
      </c>
      <c r="G5658" t="s">
        <v>75</v>
      </c>
      <c r="I5658" t="str">
        <f t="shared" si="352"/>
        <v>10Qf-300</v>
      </c>
      <c r="J5658" t="str">
        <f t="shared" si="353"/>
        <v>FríjolAguacateCaña panelera</v>
      </c>
      <c r="K5658">
        <v>0</v>
      </c>
      <c r="L5658">
        <v>0</v>
      </c>
      <c r="M5658">
        <v>0</v>
      </c>
      <c r="O5658">
        <v>0</v>
      </c>
      <c r="P5658">
        <v>0</v>
      </c>
      <c r="Q5658">
        <v>0</v>
      </c>
      <c r="R5658">
        <v>0</v>
      </c>
      <c r="T5658">
        <f t="shared" si="354"/>
        <v>0</v>
      </c>
      <c r="U5658">
        <v>0</v>
      </c>
      <c r="V5658">
        <v>0</v>
      </c>
      <c r="W5658">
        <v>0</v>
      </c>
      <c r="Y5658">
        <f t="shared" si="355"/>
        <v>0</v>
      </c>
      <c r="Z5658">
        <v>0</v>
      </c>
      <c r="AA5658">
        <v>0</v>
      </c>
      <c r="AB5658">
        <v>0</v>
      </c>
      <c r="AD5658">
        <v>7.7098E-2</v>
      </c>
      <c r="AE5658">
        <v>5.4999999999999997E-3</v>
      </c>
      <c r="AF5658">
        <v>0</v>
      </c>
      <c r="AG5658">
        <v>0</v>
      </c>
      <c r="AH5658">
        <v>0</v>
      </c>
    </row>
    <row r="5659" spans="1:34">
      <c r="A5659" t="s">
        <v>58</v>
      </c>
      <c r="B5659" t="s">
        <v>6478</v>
      </c>
      <c r="C5659" t="s">
        <v>90</v>
      </c>
      <c r="D5659" t="s">
        <v>6492</v>
      </c>
      <c r="E5659" t="s">
        <v>62</v>
      </c>
      <c r="F5659" t="s">
        <v>38</v>
      </c>
      <c r="G5659" t="s">
        <v>66</v>
      </c>
      <c r="H5659" t="s">
        <v>75</v>
      </c>
      <c r="I5659" t="str">
        <f t="shared" si="352"/>
        <v>10Qf-303,08740115462245</v>
      </c>
      <c r="J5659" t="str">
        <f t="shared" si="353"/>
        <v>CaféFríjolAguacateCaña panelera</v>
      </c>
      <c r="K5659">
        <v>2.030423408853046</v>
      </c>
      <c r="L5659">
        <v>0.30874011546224522</v>
      </c>
      <c r="M5659">
        <v>0.43949751484491623</v>
      </c>
      <c r="N5659">
        <v>0.30874011546224528</v>
      </c>
      <c r="O5659">
        <v>3.0874011546224529</v>
      </c>
      <c r="P5659">
        <v>240.0942395339074</v>
      </c>
      <c r="Q5659">
        <v>13.851204270965271</v>
      </c>
      <c r="R5659">
        <v>42.106385352850211</v>
      </c>
      <c r="S5659">
        <v>15.57073868800722</v>
      </c>
      <c r="T5659">
        <f t="shared" si="354"/>
        <v>311.62256784573009</v>
      </c>
      <c r="U5659">
        <v>22477248.53232358</v>
      </c>
      <c r="V5659">
        <v>1884949.2721123239</v>
      </c>
      <c r="W5659">
        <v>23395841.487393841</v>
      </c>
      <c r="X5659">
        <v>2241960.7081935038</v>
      </c>
      <c r="Y5659">
        <f t="shared" si="355"/>
        <v>50000000.000023253</v>
      </c>
      <c r="Z5659">
        <v>0.97533355350207596</v>
      </c>
      <c r="AA5659">
        <v>6.1050499675194353E-2</v>
      </c>
      <c r="AB5659">
        <v>0.24231296424314561</v>
      </c>
      <c r="AC5659">
        <v>7.0169144758230342E-2</v>
      </c>
      <c r="AD5659">
        <v>0.10667</v>
      </c>
      <c r="AE5659">
        <v>5.4999999999999997E-3</v>
      </c>
      <c r="AF5659">
        <v>0.96986423705417379</v>
      </c>
      <c r="AG5659">
        <v>0.48935308300765878</v>
      </c>
      <c r="AH5659">
        <v>4.658788474684286</v>
      </c>
    </row>
    <row r="5660" spans="1:34">
      <c r="A5660" t="s">
        <v>58</v>
      </c>
      <c r="B5660" t="s">
        <v>6478</v>
      </c>
      <c r="C5660" t="s">
        <v>92</v>
      </c>
      <c r="D5660" t="s">
        <v>6493</v>
      </c>
      <c r="E5660" t="s">
        <v>63</v>
      </c>
      <c r="F5660" t="s">
        <v>38</v>
      </c>
      <c r="G5660" t="s">
        <v>66</v>
      </c>
      <c r="H5660" t="s">
        <v>75</v>
      </c>
      <c r="I5660" t="str">
        <f t="shared" si="352"/>
        <v>10Qf-300</v>
      </c>
      <c r="J5660" t="str">
        <f t="shared" si="353"/>
        <v>PlátanoFríjolAguacateCaña panelera</v>
      </c>
      <c r="K5660">
        <v>0</v>
      </c>
      <c r="L5660">
        <v>0</v>
      </c>
      <c r="M5660">
        <v>0</v>
      </c>
      <c r="N5660">
        <v>0</v>
      </c>
      <c r="O5660">
        <v>0</v>
      </c>
      <c r="P5660">
        <v>0</v>
      </c>
      <c r="Q5660">
        <v>0</v>
      </c>
      <c r="R5660">
        <v>0</v>
      </c>
      <c r="S5660">
        <v>0</v>
      </c>
      <c r="T5660">
        <f t="shared" si="354"/>
        <v>0</v>
      </c>
      <c r="U5660">
        <v>0</v>
      </c>
      <c r="V5660">
        <v>0</v>
      </c>
      <c r="W5660">
        <v>0</v>
      </c>
      <c r="X5660">
        <v>0</v>
      </c>
      <c r="Y5660">
        <f t="shared" si="355"/>
        <v>0</v>
      </c>
      <c r="Z5660">
        <v>0</v>
      </c>
      <c r="AA5660">
        <v>0</v>
      </c>
      <c r="AB5660">
        <v>0</v>
      </c>
      <c r="AC5660">
        <v>0</v>
      </c>
      <c r="AD5660">
        <v>0.10412399999999999</v>
      </c>
      <c r="AE5660">
        <v>5.4999999999999997E-3</v>
      </c>
      <c r="AF5660">
        <v>0</v>
      </c>
      <c r="AG5660">
        <v>0</v>
      </c>
      <c r="AH5660">
        <v>0</v>
      </c>
    </row>
    <row r="5661" spans="1:34">
      <c r="A5661" t="s">
        <v>58</v>
      </c>
      <c r="B5661" t="s">
        <v>6478</v>
      </c>
      <c r="C5661" t="s">
        <v>94</v>
      </c>
      <c r="D5661" t="s">
        <v>6494</v>
      </c>
      <c r="E5661" t="s">
        <v>62</v>
      </c>
      <c r="F5661" t="s">
        <v>63</v>
      </c>
      <c r="G5661" t="s">
        <v>39</v>
      </c>
      <c r="I5661" t="str">
        <f t="shared" si="352"/>
        <v>10Qf-302,25606108409633</v>
      </c>
      <c r="J5661" t="str">
        <f t="shared" si="353"/>
        <v>CaféPlátanoGulupa</v>
      </c>
      <c r="K5661">
        <v>0.2256061084096333</v>
      </c>
      <c r="L5661">
        <v>0.22560610840963319</v>
      </c>
      <c r="M5661">
        <v>1.8048488672770659</v>
      </c>
      <c r="O5661">
        <v>2.256061084096332</v>
      </c>
      <c r="P5661">
        <v>26.677552473359771</v>
      </c>
      <c r="Q5661">
        <v>11.2131293052628</v>
      </c>
      <c r="R5661">
        <v>224.50719484074199</v>
      </c>
      <c r="T5661">
        <f t="shared" si="354"/>
        <v>262.39787661936458</v>
      </c>
      <c r="U5661">
        <v>2497510.88714949</v>
      </c>
      <c r="V5661">
        <v>941763.00167438353</v>
      </c>
      <c r="W5661">
        <v>40911333.290016793</v>
      </c>
      <c r="Y5661">
        <f t="shared" si="355"/>
        <v>44350607.178840667</v>
      </c>
      <c r="Z5661">
        <v>0.10837207965960161</v>
      </c>
      <c r="AA5661">
        <v>3.8663522347274062E-2</v>
      </c>
      <c r="AB5661">
        <v>1.2821019655773329</v>
      </c>
      <c r="AD5661">
        <v>8.3624000000000004E-2</v>
      </c>
      <c r="AE5661">
        <v>5.4999999999999997E-3</v>
      </c>
      <c r="AF5661">
        <v>0.7087102881978008</v>
      </c>
      <c r="AG5661">
        <v>0.3575856818292687</v>
      </c>
      <c r="AH5661">
        <v>3.411481054123402</v>
      </c>
    </row>
    <row r="5662" spans="1:34">
      <c r="A5662" t="s">
        <v>58</v>
      </c>
      <c r="B5662" t="s">
        <v>6478</v>
      </c>
      <c r="C5662" t="s">
        <v>96</v>
      </c>
      <c r="D5662" t="s">
        <v>6495</v>
      </c>
      <c r="E5662" t="s">
        <v>62</v>
      </c>
      <c r="F5662" t="s">
        <v>38</v>
      </c>
      <c r="G5662" t="s">
        <v>39</v>
      </c>
      <c r="I5662" t="str">
        <f t="shared" si="352"/>
        <v>10Qf-302,26652310466665</v>
      </c>
      <c r="J5662" t="str">
        <f t="shared" si="353"/>
        <v>CaféFríjolGulupa</v>
      </c>
      <c r="K5662">
        <v>0.22665231046666481</v>
      </c>
      <c r="L5662">
        <v>0.2266523104666647</v>
      </c>
      <c r="M5662">
        <v>1.8132184837333181</v>
      </c>
      <c r="O5662">
        <v>2.2665231046666481</v>
      </c>
      <c r="P5662">
        <v>26.801264151518421</v>
      </c>
      <c r="Q5662">
        <v>10.168446837754461</v>
      </c>
      <c r="R5662">
        <v>225.5483009114796</v>
      </c>
      <c r="T5662">
        <f t="shared" si="354"/>
        <v>262.51801190075247</v>
      </c>
      <c r="U5662">
        <v>2509092.5816612821</v>
      </c>
      <c r="V5662">
        <v>1383779.062844072</v>
      </c>
      <c r="W5662">
        <v>41101051.207433298</v>
      </c>
      <c r="Y5662">
        <f t="shared" si="355"/>
        <v>44993922.85193865</v>
      </c>
      <c r="Z5662">
        <v>0.1088746329524353</v>
      </c>
      <c r="AA5662">
        <v>4.4818396164068519E-2</v>
      </c>
      <c r="AB5662">
        <v>1.2880474504898061</v>
      </c>
      <c r="AD5662">
        <v>8.3624000000000004E-2</v>
      </c>
      <c r="AE5662">
        <v>5.4999999999999997E-3</v>
      </c>
      <c r="AF5662">
        <v>0.71199678680627687</v>
      </c>
      <c r="AG5662">
        <v>0.35924391208966372</v>
      </c>
      <c r="AH5662">
        <v>3.4268878035625892</v>
      </c>
    </row>
    <row r="5663" spans="1:34">
      <c r="A5663" t="s">
        <v>58</v>
      </c>
      <c r="B5663" t="s">
        <v>6478</v>
      </c>
      <c r="C5663" t="s">
        <v>98</v>
      </c>
      <c r="D5663" t="s">
        <v>6496</v>
      </c>
      <c r="E5663" t="s">
        <v>63</v>
      </c>
      <c r="F5663" t="s">
        <v>38</v>
      </c>
      <c r="G5663" t="s">
        <v>39</v>
      </c>
      <c r="I5663" t="str">
        <f t="shared" si="352"/>
        <v>10Qf-302,36249784024726</v>
      </c>
      <c r="J5663" t="str">
        <f t="shared" si="353"/>
        <v>PlátanoFríjolGulupa</v>
      </c>
      <c r="K5663">
        <v>0.23624978402472629</v>
      </c>
      <c r="L5663">
        <v>0.23624978402472629</v>
      </c>
      <c r="M5663">
        <v>1.889998272197811</v>
      </c>
      <c r="O5663">
        <v>2.3624978402472632</v>
      </c>
      <c r="P5663">
        <v>11.74214384213256</v>
      </c>
      <c r="Q5663">
        <v>10.599024401472951</v>
      </c>
      <c r="R5663">
        <v>235.09902576227259</v>
      </c>
      <c r="T5663">
        <f t="shared" si="354"/>
        <v>257.44019400587808</v>
      </c>
      <c r="U5663">
        <v>986193.62443889794</v>
      </c>
      <c r="V5663">
        <v>1442374.463607915</v>
      </c>
      <c r="W5663">
        <v>42841453.726867966</v>
      </c>
      <c r="Y5663">
        <f t="shared" si="355"/>
        <v>45270021.814914778</v>
      </c>
      <c r="Z5663">
        <v>4.0487595254263292E-2</v>
      </c>
      <c r="AA5663">
        <v>4.6716207711692867E-2</v>
      </c>
      <c r="AB5663">
        <v>1.3425891461917021</v>
      </c>
      <c r="AD5663">
        <v>8.1077999999999997E-2</v>
      </c>
      <c r="AE5663">
        <v>5.4999999999999997E-3</v>
      </c>
      <c r="AF5663">
        <v>0.74214591840228161</v>
      </c>
      <c r="AG5663">
        <v>0.37445590767919118</v>
      </c>
      <c r="AH5663">
        <v>3.5656776663287362</v>
      </c>
    </row>
    <row r="5664" spans="1:34">
      <c r="A5664" t="s">
        <v>58</v>
      </c>
      <c r="B5664" t="s">
        <v>6478</v>
      </c>
      <c r="C5664" t="s">
        <v>100</v>
      </c>
      <c r="D5664" t="s">
        <v>6497</v>
      </c>
      <c r="E5664" t="s">
        <v>62</v>
      </c>
      <c r="F5664" t="s">
        <v>63</v>
      </c>
      <c r="G5664" t="s">
        <v>38</v>
      </c>
      <c r="H5664" t="s">
        <v>39</v>
      </c>
      <c r="I5664" t="str">
        <f t="shared" si="352"/>
        <v>10Qf-302,47402972201658</v>
      </c>
      <c r="J5664" t="str">
        <f t="shared" si="353"/>
        <v>CaféPlátanoFríjolGulupa</v>
      </c>
      <c r="K5664">
        <v>0.24740297220165811</v>
      </c>
      <c r="L5664">
        <v>0.24740297220165799</v>
      </c>
      <c r="M5664">
        <v>0.24740297220165799</v>
      </c>
      <c r="N5664">
        <v>1.731820805411606</v>
      </c>
      <c r="O5664">
        <v>2.474029722016581</v>
      </c>
      <c r="P5664">
        <v>29.254995884203112</v>
      </c>
      <c r="Q5664">
        <v>12.296482295446021</v>
      </c>
      <c r="R5664">
        <v>11.099396980138019</v>
      </c>
      <c r="S5664">
        <v>215.42315151095019</v>
      </c>
      <c r="T5664">
        <f t="shared" si="354"/>
        <v>268.07402667073734</v>
      </c>
      <c r="U5664">
        <v>2738807.1224777172</v>
      </c>
      <c r="V5664">
        <v>1032751.140322621</v>
      </c>
      <c r="W5664">
        <v>1510467.959991964</v>
      </c>
      <c r="X5664">
        <v>39255972.870277479</v>
      </c>
      <c r="Y5664">
        <f t="shared" si="355"/>
        <v>44537999.093069784</v>
      </c>
      <c r="Z5664">
        <v>0.1188424143320556</v>
      </c>
      <c r="AA5664">
        <v>4.2398986498773307E-2</v>
      </c>
      <c r="AB5664">
        <v>4.8921647423191633E-2</v>
      </c>
      <c r="AC5664">
        <v>1.2302253661802509</v>
      </c>
      <c r="AD5664">
        <v>0.11065</v>
      </c>
      <c r="AE5664">
        <v>5.4999999999999997E-3</v>
      </c>
      <c r="AF5664">
        <v>0.77718211162824524</v>
      </c>
      <c r="AG5664">
        <v>0.39213371093962801</v>
      </c>
      <c r="AH5664">
        <v>3.7594955445844538</v>
      </c>
    </row>
    <row r="5665" spans="1:34">
      <c r="A5665" t="s">
        <v>58</v>
      </c>
      <c r="B5665" t="s">
        <v>6478</v>
      </c>
      <c r="C5665" t="s">
        <v>102</v>
      </c>
      <c r="D5665" t="s">
        <v>6498</v>
      </c>
      <c r="E5665" t="s">
        <v>62</v>
      </c>
      <c r="F5665" t="s">
        <v>66</v>
      </c>
      <c r="G5665" t="s">
        <v>39</v>
      </c>
      <c r="I5665" t="str">
        <f t="shared" si="352"/>
        <v>10Qf-302,02012419791821</v>
      </c>
      <c r="J5665" t="str">
        <f t="shared" si="353"/>
        <v>CaféAguacateGulupa</v>
      </c>
      <c r="K5665">
        <v>0.20201241979182119</v>
      </c>
      <c r="L5665">
        <v>0.21434831013857061</v>
      </c>
      <c r="M5665">
        <v>1.603763467987821</v>
      </c>
      <c r="O5665">
        <v>2.020124197918213</v>
      </c>
      <c r="P5665">
        <v>23.887637472481561</v>
      </c>
      <c r="Q5665">
        <v>20.535798819275861</v>
      </c>
      <c r="R5665">
        <v>199.4939542662176</v>
      </c>
      <c r="T5665">
        <f t="shared" si="354"/>
        <v>243.91739055797501</v>
      </c>
      <c r="U5665">
        <v>2236323.3926867531</v>
      </c>
      <c r="V5665">
        <v>11410437.86985304</v>
      </c>
      <c r="W5665">
        <v>36353238.737485193</v>
      </c>
      <c r="Y5665">
        <f t="shared" si="355"/>
        <v>50000000.000024989</v>
      </c>
      <c r="Z5665">
        <v>9.7038622775930686E-2</v>
      </c>
      <c r="AA5665">
        <v>0.1181789945467924</v>
      </c>
      <c r="AB5665">
        <v>1.1392578802071269</v>
      </c>
      <c r="AD5665">
        <v>8.3624000000000004E-2</v>
      </c>
      <c r="AE5665">
        <v>5.4999999999999997E-3</v>
      </c>
      <c r="AF5665">
        <v>0.63459398887483121</v>
      </c>
      <c r="AG5665">
        <v>0.32018968537003673</v>
      </c>
      <c r="AH5665">
        <v>3.0640318721630799</v>
      </c>
    </row>
    <row r="5666" spans="1:34">
      <c r="A5666" t="s">
        <v>58</v>
      </c>
      <c r="B5666" t="s">
        <v>6478</v>
      </c>
      <c r="C5666" t="s">
        <v>104</v>
      </c>
      <c r="D5666" t="s">
        <v>6499</v>
      </c>
      <c r="E5666" t="s">
        <v>63</v>
      </c>
      <c r="F5666" t="s">
        <v>66</v>
      </c>
      <c r="G5666" t="s">
        <v>39</v>
      </c>
      <c r="I5666" t="str">
        <f t="shared" si="352"/>
        <v>10Qf-300</v>
      </c>
      <c r="J5666" t="str">
        <f t="shared" si="353"/>
        <v>PlátanoAguacateGulupa</v>
      </c>
      <c r="K5666">
        <v>0</v>
      </c>
      <c r="L5666">
        <v>0</v>
      </c>
      <c r="M5666">
        <v>0</v>
      </c>
      <c r="O5666">
        <v>0</v>
      </c>
      <c r="P5666">
        <v>0</v>
      </c>
      <c r="Q5666">
        <v>0</v>
      </c>
      <c r="R5666">
        <v>0</v>
      </c>
      <c r="T5666">
        <f t="shared" si="354"/>
        <v>0</v>
      </c>
      <c r="U5666">
        <v>0</v>
      </c>
      <c r="V5666">
        <v>0</v>
      </c>
      <c r="W5666">
        <v>0</v>
      </c>
      <c r="Y5666">
        <f t="shared" si="355"/>
        <v>0</v>
      </c>
      <c r="Z5666">
        <v>0</v>
      </c>
      <c r="AA5666">
        <v>0</v>
      </c>
      <c r="AB5666">
        <v>0</v>
      </c>
      <c r="AD5666">
        <v>8.1077999999999997E-2</v>
      </c>
      <c r="AE5666">
        <v>5.4999999999999997E-3</v>
      </c>
      <c r="AF5666">
        <v>0</v>
      </c>
      <c r="AG5666">
        <v>0</v>
      </c>
      <c r="AH5666">
        <v>0</v>
      </c>
    </row>
    <row r="5667" spans="1:34">
      <c r="A5667" t="s">
        <v>58</v>
      </c>
      <c r="B5667" t="s">
        <v>6478</v>
      </c>
      <c r="C5667" t="s">
        <v>106</v>
      </c>
      <c r="D5667" t="s">
        <v>6500</v>
      </c>
      <c r="E5667" t="s">
        <v>62</v>
      </c>
      <c r="F5667" t="s">
        <v>63</v>
      </c>
      <c r="G5667" t="s">
        <v>66</v>
      </c>
      <c r="H5667" t="s">
        <v>39</v>
      </c>
      <c r="I5667" t="str">
        <f t="shared" si="352"/>
        <v>10Qf-302,18336889260874</v>
      </c>
      <c r="J5667" t="str">
        <f t="shared" si="353"/>
        <v>CaféPlátanoAguacateGulupa</v>
      </c>
      <c r="K5667">
        <v>0.2183368892608735</v>
      </c>
      <c r="L5667">
        <v>0.2183368892608735</v>
      </c>
      <c r="M5667">
        <v>0.2315800398847537</v>
      </c>
      <c r="N5667">
        <v>1.5151150742022339</v>
      </c>
      <c r="O5667">
        <v>2.1833688926087351</v>
      </c>
      <c r="P5667">
        <v>25.81797922577163</v>
      </c>
      <c r="Q5667">
        <v>10.85183281893125</v>
      </c>
      <c r="R5667">
        <v>22.186697467121419</v>
      </c>
      <c r="S5667">
        <v>188.46688015670199</v>
      </c>
      <c r="T5667">
        <f t="shared" si="354"/>
        <v>247.32338966852629</v>
      </c>
      <c r="U5667">
        <v>2417038.97930496</v>
      </c>
      <c r="V5667">
        <v>911418.60322868754</v>
      </c>
      <c r="W5667">
        <v>12327737.29494209</v>
      </c>
      <c r="X5667">
        <v>34343805.122548603</v>
      </c>
      <c r="Y5667">
        <f t="shared" si="355"/>
        <v>50000000.000024341</v>
      </c>
      <c r="Z5667">
        <v>0.1048802398233232</v>
      </c>
      <c r="AA5667">
        <v>3.7417751038214493E-2</v>
      </c>
      <c r="AB5667">
        <v>0.12767955228102171</v>
      </c>
      <c r="AC5667">
        <v>1.0762851393985049</v>
      </c>
      <c r="AD5667">
        <v>0.11065</v>
      </c>
      <c r="AE5667">
        <v>5.4999999999999997E-3</v>
      </c>
      <c r="AF5667">
        <v>0.68587504479855554</v>
      </c>
      <c r="AG5667">
        <v>0.3460639694784845</v>
      </c>
      <c r="AH5667">
        <v>3.3314579068857748</v>
      </c>
    </row>
    <row r="5668" spans="1:34">
      <c r="A5668" t="s">
        <v>58</v>
      </c>
      <c r="B5668" t="s">
        <v>6478</v>
      </c>
      <c r="C5668" t="s">
        <v>108</v>
      </c>
      <c r="D5668" t="s">
        <v>6501</v>
      </c>
      <c r="E5668" t="s">
        <v>38</v>
      </c>
      <c r="F5668" t="s">
        <v>66</v>
      </c>
      <c r="G5668" t="s">
        <v>39</v>
      </c>
      <c r="I5668" t="str">
        <f t="shared" si="352"/>
        <v>10Qf-300</v>
      </c>
      <c r="J5668" t="str">
        <f t="shared" si="353"/>
        <v>FríjolAguacateGulupa</v>
      </c>
      <c r="K5668">
        <v>0</v>
      </c>
      <c r="L5668">
        <v>0</v>
      </c>
      <c r="M5668">
        <v>0</v>
      </c>
      <c r="O5668">
        <v>0</v>
      </c>
      <c r="P5668">
        <v>0</v>
      </c>
      <c r="Q5668">
        <v>0</v>
      </c>
      <c r="R5668">
        <v>0</v>
      </c>
      <c r="T5668">
        <f t="shared" si="354"/>
        <v>0</v>
      </c>
      <c r="U5668">
        <v>0</v>
      </c>
      <c r="V5668">
        <v>0</v>
      </c>
      <c r="W5668">
        <v>0</v>
      </c>
      <c r="Y5668">
        <f t="shared" si="355"/>
        <v>0</v>
      </c>
      <c r="Z5668">
        <v>0</v>
      </c>
      <c r="AA5668">
        <v>0</v>
      </c>
      <c r="AB5668">
        <v>0</v>
      </c>
      <c r="AD5668">
        <v>8.1077999999999997E-2</v>
      </c>
      <c r="AE5668">
        <v>5.4999999999999997E-3</v>
      </c>
      <c r="AF5668">
        <v>0</v>
      </c>
      <c r="AG5668">
        <v>0</v>
      </c>
      <c r="AH5668">
        <v>0</v>
      </c>
    </row>
    <row r="5669" spans="1:34">
      <c r="A5669" t="s">
        <v>58</v>
      </c>
      <c r="B5669" t="s">
        <v>6478</v>
      </c>
      <c r="C5669" t="s">
        <v>110</v>
      </c>
      <c r="D5669" t="s">
        <v>6502</v>
      </c>
      <c r="E5669" t="s">
        <v>62</v>
      </c>
      <c r="F5669" t="s">
        <v>38</v>
      </c>
      <c r="G5669" t="s">
        <v>66</v>
      </c>
      <c r="H5669" t="s">
        <v>39</v>
      </c>
      <c r="I5669" t="str">
        <f t="shared" si="352"/>
        <v>10Qf-302,26760215942081</v>
      </c>
      <c r="J5669" t="str">
        <f t="shared" si="353"/>
        <v>CaféFríjolAguacateGulupa</v>
      </c>
      <c r="K5669">
        <v>0.39459592617333428</v>
      </c>
      <c r="L5669">
        <v>0.22676021594208079</v>
      </c>
      <c r="M5669">
        <v>0.22676021594208101</v>
      </c>
      <c r="N5669">
        <v>1.419485801363312</v>
      </c>
      <c r="O5669">
        <v>2.2676021594208078</v>
      </c>
      <c r="P5669">
        <v>46.660321391429292</v>
      </c>
      <c r="Q5669">
        <v>10.17328786976517</v>
      </c>
      <c r="R5669">
        <v>21.724930659783091</v>
      </c>
      <c r="S5669">
        <v>176.57144659493409</v>
      </c>
      <c r="T5669">
        <f t="shared" si="354"/>
        <v>255.12998651591164</v>
      </c>
      <c r="U5669">
        <v>4368266.5712816231</v>
      </c>
      <c r="V5669">
        <v>1384437.857529816</v>
      </c>
      <c r="W5669">
        <v>12071162.836268069</v>
      </c>
      <c r="X5669">
        <v>32176132.734944452</v>
      </c>
      <c r="Y5669">
        <f t="shared" si="355"/>
        <v>50000000.000023961</v>
      </c>
      <c r="Z5669">
        <v>0.1895479756557199</v>
      </c>
      <c r="AA5669">
        <v>4.4839733472898553E-2</v>
      </c>
      <c r="AB5669">
        <v>0.12502218611345359</v>
      </c>
      <c r="AC5669">
        <v>1.0083534245073369</v>
      </c>
      <c r="AD5669">
        <v>0.11065</v>
      </c>
      <c r="AE5669">
        <v>5.4999999999999997E-3</v>
      </c>
      <c r="AF5669">
        <v>0.71233575688611772</v>
      </c>
      <c r="AG5669">
        <v>0.35941494226819809</v>
      </c>
      <c r="AH5669">
        <v>3.455502858575124</v>
      </c>
    </row>
    <row r="5670" spans="1:34">
      <c r="A5670" t="s">
        <v>58</v>
      </c>
      <c r="B5670" t="s">
        <v>6478</v>
      </c>
      <c r="C5670" t="s">
        <v>112</v>
      </c>
      <c r="D5670" t="s">
        <v>6503</v>
      </c>
      <c r="E5670" t="s">
        <v>63</v>
      </c>
      <c r="F5670" t="s">
        <v>38</v>
      </c>
      <c r="G5670" t="s">
        <v>66</v>
      </c>
      <c r="H5670" t="s">
        <v>39</v>
      </c>
      <c r="I5670" t="str">
        <f t="shared" si="352"/>
        <v>10Qf-300</v>
      </c>
      <c r="J5670" t="str">
        <f t="shared" si="353"/>
        <v>PlátanoFríjolAguacateGulupa</v>
      </c>
      <c r="K5670">
        <v>0</v>
      </c>
      <c r="L5670">
        <v>0</v>
      </c>
      <c r="M5670">
        <v>0</v>
      </c>
      <c r="N5670">
        <v>0</v>
      </c>
      <c r="O5670">
        <v>0</v>
      </c>
      <c r="P5670">
        <v>0</v>
      </c>
      <c r="Q5670">
        <v>0</v>
      </c>
      <c r="R5670">
        <v>0</v>
      </c>
      <c r="S5670">
        <v>0</v>
      </c>
      <c r="T5670">
        <f t="shared" si="354"/>
        <v>0</v>
      </c>
      <c r="U5670">
        <v>0</v>
      </c>
      <c r="V5670">
        <v>0</v>
      </c>
      <c r="W5670">
        <v>0</v>
      </c>
      <c r="X5670">
        <v>0</v>
      </c>
      <c r="Y5670">
        <f t="shared" si="355"/>
        <v>0</v>
      </c>
      <c r="Z5670">
        <v>0</v>
      </c>
      <c r="AA5670">
        <v>0</v>
      </c>
      <c r="AB5670">
        <v>0</v>
      </c>
      <c r="AC5670">
        <v>0</v>
      </c>
      <c r="AD5670">
        <v>0.10810400000000001</v>
      </c>
      <c r="AE5670">
        <v>5.4999999999999997E-3</v>
      </c>
      <c r="AF5670">
        <v>0</v>
      </c>
      <c r="AG5670">
        <v>0</v>
      </c>
      <c r="AH5670">
        <v>0</v>
      </c>
    </row>
    <row r="5671" spans="1:34">
      <c r="A5671" t="s">
        <v>58</v>
      </c>
      <c r="B5671" t="s">
        <v>6478</v>
      </c>
      <c r="C5671" t="s">
        <v>114</v>
      </c>
      <c r="D5671" t="s">
        <v>6504</v>
      </c>
      <c r="E5671" t="s">
        <v>62</v>
      </c>
      <c r="F5671" t="s">
        <v>75</v>
      </c>
      <c r="G5671" t="s">
        <v>39</v>
      </c>
      <c r="I5671" t="str">
        <f t="shared" si="352"/>
        <v>10Qf-302,22443400181964</v>
      </c>
      <c r="J5671" t="str">
        <f t="shared" si="353"/>
        <v>CaféCaña paneleraGulupa</v>
      </c>
      <c r="K5671">
        <v>0.22244340018196371</v>
      </c>
      <c r="L5671">
        <v>0.2224434001819636</v>
      </c>
      <c r="M5671">
        <v>1.779547201455709</v>
      </c>
      <c r="O5671">
        <v>2.224434001819636</v>
      </c>
      <c r="P5671">
        <v>26.303567410205432</v>
      </c>
      <c r="Q5671">
        <v>11.2185229053227</v>
      </c>
      <c r="R5671">
        <v>221.3598919715989</v>
      </c>
      <c r="T5671">
        <f t="shared" si="354"/>
        <v>258.88198228712702</v>
      </c>
      <c r="U5671">
        <v>2462498.9883708451</v>
      </c>
      <c r="V5671">
        <v>1615304.711077987</v>
      </c>
      <c r="W5671">
        <v>40337808.879204594</v>
      </c>
      <c r="Y5671">
        <f t="shared" si="355"/>
        <v>44415612.578653425</v>
      </c>
      <c r="Z5671">
        <v>0.1068528421247439</v>
      </c>
      <c r="AA5671">
        <v>5.0555993102846059E-2</v>
      </c>
      <c r="AB5671">
        <v>1.2641285407271501</v>
      </c>
      <c r="AD5671">
        <v>7.9644000000000006E-2</v>
      </c>
      <c r="AE5671">
        <v>5.4999999999999997E-3</v>
      </c>
      <c r="AF5671">
        <v>0.69877507910564496</v>
      </c>
      <c r="AG5671">
        <v>0.3525727892884124</v>
      </c>
      <c r="AH5671">
        <v>3.3609258702136939</v>
      </c>
    </row>
    <row r="5672" spans="1:34">
      <c r="A5672" t="s">
        <v>58</v>
      </c>
      <c r="B5672" t="s">
        <v>6478</v>
      </c>
      <c r="C5672" t="s">
        <v>116</v>
      </c>
      <c r="D5672" t="s">
        <v>6505</v>
      </c>
      <c r="E5672" t="s">
        <v>63</v>
      </c>
      <c r="F5672" t="s">
        <v>75</v>
      </c>
      <c r="G5672" t="s">
        <v>39</v>
      </c>
      <c r="I5672" t="str">
        <f t="shared" si="352"/>
        <v>10Qf-302,31680471722933</v>
      </c>
      <c r="J5672" t="str">
        <f t="shared" si="353"/>
        <v>PlátanoCaña paneleraGulupa</v>
      </c>
      <c r="K5672">
        <v>0.23168047172293321</v>
      </c>
      <c r="L5672">
        <v>0.23168047172293321</v>
      </c>
      <c r="M5672">
        <v>1.8534437737834659</v>
      </c>
      <c r="O5672">
        <v>2.3168047172293318</v>
      </c>
      <c r="P5672">
        <v>11.5150387781903</v>
      </c>
      <c r="Q5672">
        <v>11.68437758375193</v>
      </c>
      <c r="R5672">
        <v>230.5519703015037</v>
      </c>
      <c r="T5672">
        <f t="shared" si="354"/>
        <v>253.75138666344594</v>
      </c>
      <c r="U5672">
        <v>967119.63172097446</v>
      </c>
      <c r="V5672">
        <v>1682381.0332547161</v>
      </c>
      <c r="W5672">
        <v>42012856.222116873</v>
      </c>
      <c r="Y5672">
        <f t="shared" si="355"/>
        <v>44662356.887092561</v>
      </c>
      <c r="Z5672">
        <v>3.9704523778329309E-2</v>
      </c>
      <c r="AA5672">
        <v>5.2655355568685669E-2</v>
      </c>
      <c r="AB5672">
        <v>1.3166220997993729</v>
      </c>
      <c r="AD5672">
        <v>7.7098E-2</v>
      </c>
      <c r="AE5672">
        <v>5.4999999999999997E-3</v>
      </c>
      <c r="AF5672">
        <v>0.72779205776837663</v>
      </c>
      <c r="AG5672">
        <v>0.36721354768084918</v>
      </c>
      <c r="AH5672">
        <v>3.4944083226785581</v>
      </c>
    </row>
    <row r="5673" spans="1:34">
      <c r="A5673" t="s">
        <v>58</v>
      </c>
      <c r="B5673" t="s">
        <v>6478</v>
      </c>
      <c r="C5673" t="s">
        <v>118</v>
      </c>
      <c r="D5673" t="s">
        <v>6506</v>
      </c>
      <c r="E5673" t="s">
        <v>62</v>
      </c>
      <c r="F5673" t="s">
        <v>63</v>
      </c>
      <c r="G5673" t="s">
        <v>75</v>
      </c>
      <c r="H5673" t="s">
        <v>39</v>
      </c>
      <c r="I5673" t="str">
        <f t="shared" si="352"/>
        <v>10Qf-302,42396619252029</v>
      </c>
      <c r="J5673" t="str">
        <f t="shared" si="353"/>
        <v>CaféPlátanoCaña paneleraGulupa</v>
      </c>
      <c r="K5673">
        <v>0.24239661925202849</v>
      </c>
      <c r="L5673">
        <v>0.24239661925202841</v>
      </c>
      <c r="M5673">
        <v>0.24239661925202841</v>
      </c>
      <c r="N5673">
        <v>1.6967763347641991</v>
      </c>
      <c r="O5673">
        <v>2.4239661925202851</v>
      </c>
      <c r="P5673">
        <v>28.663002855045399</v>
      </c>
      <c r="Q5673">
        <v>12.04765533163858</v>
      </c>
      <c r="R5673">
        <v>12.22482673357444</v>
      </c>
      <c r="S5673">
        <v>211.0639301144252</v>
      </c>
      <c r="T5673">
        <f t="shared" si="354"/>
        <v>263.99941503468364</v>
      </c>
      <c r="U5673">
        <v>2683385.657674511</v>
      </c>
      <c r="V5673">
        <v>1011852.778950579</v>
      </c>
      <c r="W5673">
        <v>1760197.8782327841</v>
      </c>
      <c r="X5673">
        <v>38461603.854332507</v>
      </c>
      <c r="Y5673">
        <f t="shared" si="355"/>
        <v>43917040.169190377</v>
      </c>
      <c r="Z5673">
        <v>0.1164375641953021</v>
      </c>
      <c r="AA5673">
        <v>4.1541016648086057E-2</v>
      </c>
      <c r="AB5673">
        <v>5.5090876155616281E-2</v>
      </c>
      <c r="AC5673">
        <v>1.2053309910808869</v>
      </c>
      <c r="AD5673">
        <v>0.10667</v>
      </c>
      <c r="AE5673">
        <v>5.4999999999999997E-3</v>
      </c>
      <c r="AF5673">
        <v>0.76145534843569151</v>
      </c>
      <c r="AG5673">
        <v>0.38419864151446509</v>
      </c>
      <c r="AH5673">
        <v>3.6817901824704409</v>
      </c>
    </row>
    <row r="5674" spans="1:34">
      <c r="A5674" t="s">
        <v>58</v>
      </c>
      <c r="B5674" t="s">
        <v>6478</v>
      </c>
      <c r="C5674" t="s">
        <v>120</v>
      </c>
      <c r="D5674" t="s">
        <v>6507</v>
      </c>
      <c r="E5674" t="s">
        <v>38</v>
      </c>
      <c r="F5674" t="s">
        <v>75</v>
      </c>
      <c r="G5674" t="s">
        <v>39</v>
      </c>
      <c r="I5674" t="str">
        <f t="shared" si="352"/>
        <v>10Qf-302,32783907210044</v>
      </c>
      <c r="J5674" t="str">
        <f t="shared" si="353"/>
        <v>FríjolCaña paneleraGulupa</v>
      </c>
      <c r="K5674">
        <v>0.23278390721004411</v>
      </c>
      <c r="L5674">
        <v>0.23278390721004419</v>
      </c>
      <c r="M5674">
        <v>1.8622712576803531</v>
      </c>
      <c r="O5674">
        <v>2.3278390721004421</v>
      </c>
      <c r="P5674">
        <v>10.44353256437789</v>
      </c>
      <c r="Q5674">
        <v>11.7400273188152</v>
      </c>
      <c r="R5674">
        <v>231.65003102177991</v>
      </c>
      <c r="T5674">
        <f t="shared" si="354"/>
        <v>253.83359090497299</v>
      </c>
      <c r="U5674">
        <v>1421214.2655906121</v>
      </c>
      <c r="V5674">
        <v>1690393.788585928</v>
      </c>
      <c r="W5674">
        <v>42212952.829852603</v>
      </c>
      <c r="Y5674">
        <f t="shared" si="355"/>
        <v>45324560.884029143</v>
      </c>
      <c r="Z5674">
        <v>4.6030862656897438E-2</v>
      </c>
      <c r="AA5674">
        <v>5.2906139708966668E-2</v>
      </c>
      <c r="AB5674">
        <v>1.3228928378431499</v>
      </c>
      <c r="AD5674">
        <v>7.7098E-2</v>
      </c>
      <c r="AE5674">
        <v>5.4999999999999997E-3</v>
      </c>
      <c r="AF5674">
        <v>0.73125834725668326</v>
      </c>
      <c r="AG5674">
        <v>0.36896249292791999</v>
      </c>
      <c r="AH5674">
        <v>3.510657912285045</v>
      </c>
    </row>
    <row r="5675" spans="1:34">
      <c r="A5675" t="s">
        <v>58</v>
      </c>
      <c r="B5675" t="s">
        <v>6478</v>
      </c>
      <c r="C5675" t="s">
        <v>122</v>
      </c>
      <c r="D5675" t="s">
        <v>6508</v>
      </c>
      <c r="E5675" t="s">
        <v>62</v>
      </c>
      <c r="F5675" t="s">
        <v>38</v>
      </c>
      <c r="G5675" t="s">
        <v>75</v>
      </c>
      <c r="H5675" t="s">
        <v>39</v>
      </c>
      <c r="I5675" t="str">
        <f t="shared" si="352"/>
        <v>10Qf-302,43604758213156</v>
      </c>
      <c r="J5675" t="str">
        <f t="shared" si="353"/>
        <v>CaféFríjolCaña paneleraGulupa</v>
      </c>
      <c r="K5675">
        <v>0.24360475821315569</v>
      </c>
      <c r="L5675">
        <v>0.24360475821315561</v>
      </c>
      <c r="M5675">
        <v>0.24360475821315569</v>
      </c>
      <c r="N5675">
        <v>1.70523330749209</v>
      </c>
      <c r="O5675">
        <v>2.436047582131557</v>
      </c>
      <c r="P5675">
        <v>28.805863306643019</v>
      </c>
      <c r="Q5675">
        <v>10.92899528892657</v>
      </c>
      <c r="R5675">
        <v>12.285756995371971</v>
      </c>
      <c r="S5675">
        <v>212.11590253073501</v>
      </c>
      <c r="T5675">
        <f t="shared" si="354"/>
        <v>264.13651812167654</v>
      </c>
      <c r="U5675">
        <v>2696760.030513416</v>
      </c>
      <c r="V5675">
        <v>1487278.745716277</v>
      </c>
      <c r="W5675">
        <v>1768970.9528843551</v>
      </c>
      <c r="X5675">
        <v>38653301.916241311</v>
      </c>
      <c r="Y5675">
        <f t="shared" si="355"/>
        <v>44606311.645355359</v>
      </c>
      <c r="Z5675">
        <v>0.1170179054487287</v>
      </c>
      <c r="AA5675">
        <v>4.8170585768880177E-2</v>
      </c>
      <c r="AB5675">
        <v>5.5365456857655843E-2</v>
      </c>
      <c r="AC5675">
        <v>1.2113385308554621</v>
      </c>
      <c r="AD5675">
        <v>0.10667</v>
      </c>
      <c r="AE5675">
        <v>5.4999999999999997E-3</v>
      </c>
      <c r="AF5675">
        <v>0.76525054936069858</v>
      </c>
      <c r="AG5675">
        <v>0.38611354176785179</v>
      </c>
      <c r="AH5675">
        <v>3.699581673260107</v>
      </c>
    </row>
    <row r="5676" spans="1:34">
      <c r="A5676" t="s">
        <v>58</v>
      </c>
      <c r="B5676" t="s">
        <v>6478</v>
      </c>
      <c r="C5676" t="s">
        <v>124</v>
      </c>
      <c r="D5676" t="s">
        <v>6509</v>
      </c>
      <c r="E5676" t="s">
        <v>63</v>
      </c>
      <c r="F5676" t="s">
        <v>38</v>
      </c>
      <c r="G5676" t="s">
        <v>75</v>
      </c>
      <c r="H5676" t="s">
        <v>39</v>
      </c>
      <c r="I5676" t="str">
        <f t="shared" si="352"/>
        <v>10Qf-302,54726833147602</v>
      </c>
      <c r="J5676" t="str">
        <f t="shared" si="353"/>
        <v>PlátanoFríjolCaña paneleraGulupa</v>
      </c>
      <c r="K5676">
        <v>0.25472683314760242</v>
      </c>
      <c r="L5676">
        <v>0.25472683314760242</v>
      </c>
      <c r="M5676">
        <v>0.25472683314760242</v>
      </c>
      <c r="N5676">
        <v>1.7830878320332171</v>
      </c>
      <c r="O5676">
        <v>2.5472683314760238</v>
      </c>
      <c r="P5676">
        <v>12.66049460158237</v>
      </c>
      <c r="Q5676">
        <v>11.427972014394699</v>
      </c>
      <c r="R5676">
        <v>12.846678345723291</v>
      </c>
      <c r="S5676">
        <v>221.8003150193874</v>
      </c>
      <c r="T5676">
        <f t="shared" si="354"/>
        <v>258.73545998108773</v>
      </c>
      <c r="U5676">
        <v>1063323.633757838</v>
      </c>
      <c r="V5676">
        <v>1555182.286597823</v>
      </c>
      <c r="W5676">
        <v>1849735.498040013</v>
      </c>
      <c r="X5676">
        <v>40418065.969002798</v>
      </c>
      <c r="Y5676">
        <f t="shared" si="355"/>
        <v>44886307.387398474</v>
      </c>
      <c r="Z5676">
        <v>4.3654122112556003E-2</v>
      </c>
      <c r="AA5676">
        <v>5.0369873124707969E-2</v>
      </c>
      <c r="AB5676">
        <v>5.7893234904634362E-2</v>
      </c>
      <c r="AC5676">
        <v>1.266643681748157</v>
      </c>
      <c r="AD5676">
        <v>0.10412399999999999</v>
      </c>
      <c r="AE5676">
        <v>5.4999999999999997E-3</v>
      </c>
      <c r="AF5676">
        <v>0.80018900465215426</v>
      </c>
      <c r="AG5676">
        <v>0.40374203053894991</v>
      </c>
      <c r="AH5676">
        <v>3.860823366667129</v>
      </c>
    </row>
    <row r="5677" spans="1:34">
      <c r="A5677" t="s">
        <v>58</v>
      </c>
      <c r="B5677" t="s">
        <v>6478</v>
      </c>
      <c r="C5677" t="s">
        <v>126</v>
      </c>
      <c r="D5677" t="s">
        <v>6510</v>
      </c>
      <c r="E5677" t="s">
        <v>66</v>
      </c>
      <c r="F5677" t="s">
        <v>75</v>
      </c>
      <c r="G5677" t="s">
        <v>39</v>
      </c>
      <c r="I5677" t="str">
        <f t="shared" si="352"/>
        <v>10Qf-300</v>
      </c>
      <c r="J5677" t="str">
        <f t="shared" si="353"/>
        <v>AguacateCaña paneleraGulupa</v>
      </c>
      <c r="K5677">
        <v>0</v>
      </c>
      <c r="L5677">
        <v>0</v>
      </c>
      <c r="M5677">
        <v>0</v>
      </c>
      <c r="O5677">
        <v>0</v>
      </c>
      <c r="P5677">
        <v>0</v>
      </c>
      <c r="Q5677">
        <v>0</v>
      </c>
      <c r="R5677">
        <v>0</v>
      </c>
      <c r="T5677">
        <f t="shared" si="354"/>
        <v>0</v>
      </c>
      <c r="U5677">
        <v>0</v>
      </c>
      <c r="V5677">
        <v>0</v>
      </c>
      <c r="W5677">
        <v>0</v>
      </c>
      <c r="Y5677">
        <f t="shared" si="355"/>
        <v>0</v>
      </c>
      <c r="Z5677">
        <v>0</v>
      </c>
      <c r="AA5677">
        <v>0</v>
      </c>
      <c r="AB5677">
        <v>0</v>
      </c>
      <c r="AD5677">
        <v>7.7098E-2</v>
      </c>
      <c r="AE5677">
        <v>5.4999999999999997E-3</v>
      </c>
      <c r="AF5677">
        <v>0</v>
      </c>
      <c r="AG5677">
        <v>0</v>
      </c>
      <c r="AH5677">
        <v>0</v>
      </c>
    </row>
    <row r="5678" spans="1:34">
      <c r="A5678" t="s">
        <v>58</v>
      </c>
      <c r="B5678" t="s">
        <v>6478</v>
      </c>
      <c r="C5678" t="s">
        <v>128</v>
      </c>
      <c r="D5678" t="s">
        <v>6511</v>
      </c>
      <c r="E5678" t="s">
        <v>62</v>
      </c>
      <c r="F5678" t="s">
        <v>66</v>
      </c>
      <c r="G5678" t="s">
        <v>75</v>
      </c>
      <c r="H5678" t="s">
        <v>39</v>
      </c>
      <c r="I5678" t="str">
        <f t="shared" si="352"/>
        <v>10Qf-302,15355929998163</v>
      </c>
      <c r="J5678" t="str">
        <f t="shared" si="353"/>
        <v>CaféAguacateCaña paneleraGulupa</v>
      </c>
      <c r="K5678">
        <v>0.21535592999816311</v>
      </c>
      <c r="L5678">
        <v>0.2290002395521934</v>
      </c>
      <c r="M5678">
        <v>0.21535592999816311</v>
      </c>
      <c r="N5678">
        <v>1.493847200433112</v>
      </c>
      <c r="O5678">
        <v>2.153559299981632</v>
      </c>
      <c r="P5678">
        <v>25.465485679774591</v>
      </c>
      <c r="Q5678">
        <v>21.939537783011431</v>
      </c>
      <c r="R5678">
        <v>10.86107940943694</v>
      </c>
      <c r="S5678">
        <v>185.821345249762</v>
      </c>
      <c r="T5678">
        <f t="shared" si="354"/>
        <v>244.08744812198495</v>
      </c>
      <c r="U5678">
        <v>2384039.082869309</v>
      </c>
      <c r="V5678">
        <v>12190406.37130535</v>
      </c>
      <c r="W5678">
        <v>1563838.028010956</v>
      </c>
      <c r="X5678">
        <v>33861716.517838292</v>
      </c>
      <c r="Y5678">
        <f t="shared" si="355"/>
        <v>50000000.000023909</v>
      </c>
      <c r="Z5678">
        <v>0.10344830716441709</v>
      </c>
      <c r="AA5678">
        <v>0.12625720279183569</v>
      </c>
      <c r="AB5678">
        <v>4.8945182921758479E-2</v>
      </c>
      <c r="AC5678">
        <v>1.061177180356937</v>
      </c>
      <c r="AD5678">
        <v>0.10667</v>
      </c>
      <c r="AE5678">
        <v>5.4999999999999997E-3</v>
      </c>
      <c r="AF5678">
        <v>0.67651077486333977</v>
      </c>
      <c r="AG5678">
        <v>0.34133914904708862</v>
      </c>
      <c r="AH5678">
        <v>3.28357922389206</v>
      </c>
    </row>
    <row r="5679" spans="1:34">
      <c r="A5679" t="s">
        <v>58</v>
      </c>
      <c r="B5679" t="s">
        <v>6478</v>
      </c>
      <c r="C5679" t="s">
        <v>130</v>
      </c>
      <c r="D5679" t="s">
        <v>6512</v>
      </c>
      <c r="E5679" t="s">
        <v>63</v>
      </c>
      <c r="F5679" t="s">
        <v>66</v>
      </c>
      <c r="G5679" t="s">
        <v>75</v>
      </c>
      <c r="H5679" t="s">
        <v>39</v>
      </c>
      <c r="I5679" t="str">
        <f t="shared" si="352"/>
        <v>10Qf-300</v>
      </c>
      <c r="J5679" t="str">
        <f t="shared" si="353"/>
        <v>PlátanoAguacateCaña paneleraGulupa</v>
      </c>
      <c r="K5679">
        <v>0</v>
      </c>
      <c r="L5679">
        <v>0</v>
      </c>
      <c r="M5679">
        <v>0</v>
      </c>
      <c r="N5679">
        <v>0</v>
      </c>
      <c r="O5679">
        <v>0</v>
      </c>
      <c r="P5679">
        <v>0</v>
      </c>
      <c r="Q5679">
        <v>0</v>
      </c>
      <c r="R5679">
        <v>0</v>
      </c>
      <c r="S5679">
        <v>0</v>
      </c>
      <c r="T5679">
        <f t="shared" si="354"/>
        <v>0</v>
      </c>
      <c r="U5679">
        <v>0</v>
      </c>
      <c r="V5679">
        <v>0</v>
      </c>
      <c r="W5679">
        <v>0</v>
      </c>
      <c r="X5679">
        <v>0</v>
      </c>
      <c r="Y5679">
        <f t="shared" si="355"/>
        <v>0</v>
      </c>
      <c r="Z5679">
        <v>0</v>
      </c>
      <c r="AA5679">
        <v>0</v>
      </c>
      <c r="AB5679">
        <v>0</v>
      </c>
      <c r="AC5679">
        <v>0</v>
      </c>
      <c r="AD5679">
        <v>0.10412399999999999</v>
      </c>
      <c r="AE5679">
        <v>5.4999999999999997E-3</v>
      </c>
      <c r="AF5679">
        <v>0</v>
      </c>
      <c r="AG5679">
        <v>0</v>
      </c>
      <c r="AH5679">
        <v>0</v>
      </c>
    </row>
    <row r="5680" spans="1:34">
      <c r="A5680" t="s">
        <v>58</v>
      </c>
      <c r="B5680" t="s">
        <v>6478</v>
      </c>
      <c r="C5680" t="s">
        <v>132</v>
      </c>
      <c r="D5680" t="s">
        <v>6513</v>
      </c>
      <c r="E5680" t="s">
        <v>38</v>
      </c>
      <c r="F5680" t="s">
        <v>66</v>
      </c>
      <c r="G5680" t="s">
        <v>75</v>
      </c>
      <c r="H5680" t="s">
        <v>39</v>
      </c>
      <c r="I5680" t="str">
        <f t="shared" si="352"/>
        <v>10Qf-300</v>
      </c>
      <c r="J5680" t="str">
        <f t="shared" si="353"/>
        <v>FríjolAguacateCaña paneleraGulupa</v>
      </c>
      <c r="K5680">
        <v>0</v>
      </c>
      <c r="L5680">
        <v>0</v>
      </c>
      <c r="M5680">
        <v>0</v>
      </c>
      <c r="N5680">
        <v>0</v>
      </c>
      <c r="O5680">
        <v>0</v>
      </c>
      <c r="P5680">
        <v>0</v>
      </c>
      <c r="Q5680">
        <v>0</v>
      </c>
      <c r="R5680">
        <v>0</v>
      </c>
      <c r="S5680">
        <v>0</v>
      </c>
      <c r="T5680">
        <f t="shared" si="354"/>
        <v>0</v>
      </c>
      <c r="U5680">
        <v>0</v>
      </c>
      <c r="V5680">
        <v>0</v>
      </c>
      <c r="W5680">
        <v>0</v>
      </c>
      <c r="X5680">
        <v>0</v>
      </c>
      <c r="Y5680">
        <f t="shared" si="355"/>
        <v>0</v>
      </c>
      <c r="Z5680">
        <v>0</v>
      </c>
      <c r="AA5680">
        <v>0</v>
      </c>
      <c r="AB5680">
        <v>0</v>
      </c>
      <c r="AC5680">
        <v>0</v>
      </c>
      <c r="AD5680">
        <v>0.10412399999999999</v>
      </c>
      <c r="AE5680">
        <v>5.4999999999999997E-3</v>
      </c>
      <c r="AF5680">
        <v>0</v>
      </c>
      <c r="AG5680">
        <v>0</v>
      </c>
      <c r="AH5680">
        <v>0</v>
      </c>
    </row>
    <row r="5681" spans="1:34">
      <c r="A5681" t="s">
        <v>809</v>
      </c>
      <c r="B5681" t="s">
        <v>6514</v>
      </c>
      <c r="C5681" t="s">
        <v>811</v>
      </c>
      <c r="D5681" t="s">
        <v>6515</v>
      </c>
      <c r="E5681" t="s">
        <v>62</v>
      </c>
      <c r="F5681" t="s">
        <v>63</v>
      </c>
      <c r="G5681" t="s">
        <v>38</v>
      </c>
      <c r="I5681" t="str">
        <f t="shared" si="352"/>
        <v>05Qd-612,81352721500076</v>
      </c>
      <c r="J5681" t="str">
        <f t="shared" si="353"/>
        <v>CaféPlátanoFríjol</v>
      </c>
      <c r="K5681">
        <v>2.2508217720006041</v>
      </c>
      <c r="L5681">
        <v>0.28135272150007551</v>
      </c>
      <c r="M5681">
        <v>0.28135272150007551</v>
      </c>
      <c r="O5681">
        <v>2.813527215000756</v>
      </c>
      <c r="P5681">
        <v>346.62655288809299</v>
      </c>
      <c r="Q5681">
        <v>17.695299259715089</v>
      </c>
      <c r="R5681">
        <v>16.19057024632253</v>
      </c>
      <c r="T5681">
        <f t="shared" si="354"/>
        <v>380.51242239413062</v>
      </c>
      <c r="U5681">
        <v>32450637.68415799</v>
      </c>
      <c r="V5681">
        <v>1438676.2899265969</v>
      </c>
      <c r="W5681">
        <v>2145705.0886390558</v>
      </c>
      <c r="Y5681">
        <f t="shared" si="355"/>
        <v>36035019.062723644</v>
      </c>
      <c r="Z5681">
        <v>1.4080992039743381</v>
      </c>
      <c r="AA5681">
        <v>6.1014421553900168E-2</v>
      </c>
      <c r="AB5681">
        <v>7.1361477617963201E-2</v>
      </c>
      <c r="AD5681">
        <v>8.3624000000000004E-2</v>
      </c>
      <c r="AE5681">
        <v>5.4999999999999997E-3</v>
      </c>
      <c r="AF5681">
        <v>0.88383053874369288</v>
      </c>
      <c r="AG5681">
        <v>0.44594406357761968</v>
      </c>
      <c r="AH5681">
        <v>4.2324258173220679</v>
      </c>
    </row>
    <row r="5682" spans="1:34">
      <c r="A5682" t="s">
        <v>809</v>
      </c>
      <c r="B5682" t="s">
        <v>6514</v>
      </c>
      <c r="C5682" t="s">
        <v>813</v>
      </c>
      <c r="D5682" t="s">
        <v>6516</v>
      </c>
      <c r="E5682" t="s">
        <v>62</v>
      </c>
      <c r="F5682" t="s">
        <v>63</v>
      </c>
      <c r="G5682" t="s">
        <v>46</v>
      </c>
      <c r="I5682" t="str">
        <f t="shared" si="352"/>
        <v>05Qd-611,51840853781925</v>
      </c>
      <c r="J5682" t="str">
        <f t="shared" si="353"/>
        <v>CaféPlátanoGranadilla</v>
      </c>
      <c r="K5682">
        <v>0.15184085378192541</v>
      </c>
      <c r="L5682">
        <v>0.15184085378192541</v>
      </c>
      <c r="M5682">
        <v>1.2147268302554031</v>
      </c>
      <c r="O5682">
        <v>1.518408537819254</v>
      </c>
      <c r="P5682">
        <v>23.38349148241651</v>
      </c>
      <c r="Q5682">
        <v>9.5498253338242165</v>
      </c>
      <c r="R5682">
        <v>154.9494501702608</v>
      </c>
      <c r="T5682">
        <f t="shared" si="354"/>
        <v>187.88276698650154</v>
      </c>
      <c r="U5682">
        <v>2189126.0307789259</v>
      </c>
      <c r="V5682">
        <v>776426.95266485505</v>
      </c>
      <c r="W5682">
        <v>29925811.312025521</v>
      </c>
      <c r="Y5682">
        <f t="shared" si="355"/>
        <v>32891364.295469303</v>
      </c>
      <c r="Z5682">
        <v>9.4990633199302302E-2</v>
      </c>
      <c r="AA5682">
        <v>3.292835346450354E-2</v>
      </c>
      <c r="AB5682">
        <v>1.1892468992371861</v>
      </c>
      <c r="AD5682">
        <v>8.3624000000000004E-2</v>
      </c>
      <c r="AE5682">
        <v>5.4999999999999997E-3</v>
      </c>
      <c r="AF5682">
        <v>0.47698697523117911</v>
      </c>
      <c r="AG5682">
        <v>0.24066775324435169</v>
      </c>
      <c r="AH5682">
        <v>2.3251872662947841</v>
      </c>
    </row>
    <row r="5683" spans="1:34">
      <c r="A5683" t="s">
        <v>809</v>
      </c>
      <c r="B5683" t="s">
        <v>6514</v>
      </c>
      <c r="C5683" t="s">
        <v>815</v>
      </c>
      <c r="D5683" t="s">
        <v>6517</v>
      </c>
      <c r="E5683" t="s">
        <v>62</v>
      </c>
      <c r="F5683" t="s">
        <v>38</v>
      </c>
      <c r="G5683" t="s">
        <v>46</v>
      </c>
      <c r="I5683" t="str">
        <f t="shared" si="352"/>
        <v>05Qd-611,52318197174937</v>
      </c>
      <c r="J5683" t="str">
        <f t="shared" si="353"/>
        <v>CaféFríjolGranadilla</v>
      </c>
      <c r="K5683">
        <v>0.1523181971749373</v>
      </c>
      <c r="L5683">
        <v>0.1523181971749373</v>
      </c>
      <c r="M5683">
        <v>1.2185455773994991</v>
      </c>
      <c r="O5683">
        <v>1.5231819717493731</v>
      </c>
      <c r="P5683">
        <v>23.457002364940351</v>
      </c>
      <c r="Q5683">
        <v>8.7652198919759385</v>
      </c>
      <c r="R5683">
        <v>155.43656608437331</v>
      </c>
      <c r="T5683">
        <f t="shared" si="354"/>
        <v>187.65878834128961</v>
      </c>
      <c r="U5683">
        <v>2196008.0050383941</v>
      </c>
      <c r="V5683">
        <v>1161637.708809234</v>
      </c>
      <c r="W5683">
        <v>30019889.341452532</v>
      </c>
      <c r="Y5683">
        <f t="shared" si="355"/>
        <v>33377535.055300161</v>
      </c>
      <c r="Z5683">
        <v>9.5289256066773992E-2</v>
      </c>
      <c r="AA5683">
        <v>3.8633539994049358E-2</v>
      </c>
      <c r="AB5683">
        <v>1.1929855449038269</v>
      </c>
      <c r="AD5683">
        <v>8.3624000000000004E-2</v>
      </c>
      <c r="AE5683">
        <v>5.4999999999999997E-3</v>
      </c>
      <c r="AF5683">
        <v>0.47848648327205451</v>
      </c>
      <c r="AG5683">
        <v>0.24142434252227571</v>
      </c>
      <c r="AH5683">
        <v>2.3322167975437029</v>
      </c>
    </row>
    <row r="5684" spans="1:34">
      <c r="A5684" t="s">
        <v>809</v>
      </c>
      <c r="B5684" t="s">
        <v>6514</v>
      </c>
      <c r="C5684" t="s">
        <v>817</v>
      </c>
      <c r="D5684" t="s">
        <v>6518</v>
      </c>
      <c r="E5684" t="s">
        <v>63</v>
      </c>
      <c r="F5684" t="s">
        <v>38</v>
      </c>
      <c r="G5684" t="s">
        <v>46</v>
      </c>
      <c r="I5684" t="str">
        <f t="shared" si="352"/>
        <v>05Qd-611,579254276751</v>
      </c>
      <c r="J5684" t="str">
        <f t="shared" si="353"/>
        <v>PlátanoFríjolGranadilla</v>
      </c>
      <c r="K5684">
        <v>0.15792542767509851</v>
      </c>
      <c r="L5684">
        <v>0.1579254276751012</v>
      </c>
      <c r="M5684">
        <v>1.2634034214007981</v>
      </c>
      <c r="O5684">
        <v>1.5792542767509969</v>
      </c>
      <c r="P5684">
        <v>9.9325063874621513</v>
      </c>
      <c r="Q5684">
        <v>9.0878905198490063</v>
      </c>
      <c r="R5684">
        <v>161.15859188532079</v>
      </c>
      <c r="T5684">
        <f t="shared" si="354"/>
        <v>180.17898879263194</v>
      </c>
      <c r="U5684">
        <v>807539.97033087502</v>
      </c>
      <c r="V5684">
        <v>1204400.625596483</v>
      </c>
      <c r="W5684">
        <v>31124999.842028949</v>
      </c>
      <c r="Y5684">
        <f t="shared" si="355"/>
        <v>33136940.437956307</v>
      </c>
      <c r="Z5684">
        <v>3.4247860006023957E-2</v>
      </c>
      <c r="AA5684">
        <v>4.0055741463090759E-2</v>
      </c>
      <c r="AB5684">
        <v>1.2369024573785381</v>
      </c>
      <c r="AD5684">
        <v>8.1077999999999997E-2</v>
      </c>
      <c r="AE5684">
        <v>5.4999999999999997E-3</v>
      </c>
      <c r="AF5684">
        <v>0.49610081992177929</v>
      </c>
      <c r="AG5684">
        <v>0.25031180286503307</v>
      </c>
      <c r="AH5684">
        <v>2.4122448995378099</v>
      </c>
    </row>
    <row r="5685" spans="1:34">
      <c r="A5685" t="s">
        <v>809</v>
      </c>
      <c r="B5685" t="s">
        <v>6514</v>
      </c>
      <c r="C5685" t="s">
        <v>819</v>
      </c>
      <c r="D5685" t="s">
        <v>6519</v>
      </c>
      <c r="E5685" t="s">
        <v>62</v>
      </c>
      <c r="F5685" t="s">
        <v>63</v>
      </c>
      <c r="G5685" t="s">
        <v>38</v>
      </c>
      <c r="H5685" t="s">
        <v>46</v>
      </c>
      <c r="I5685" t="str">
        <f t="shared" si="352"/>
        <v>05Qd-611,67087954119563</v>
      </c>
      <c r="J5685" t="str">
        <f t="shared" si="353"/>
        <v>CaféPlátanoFríjolGranadilla</v>
      </c>
      <c r="K5685">
        <v>0.16708795411956301</v>
      </c>
      <c r="L5685">
        <v>0.16708795411956301</v>
      </c>
      <c r="M5685">
        <v>0.16708795411956301</v>
      </c>
      <c r="N5685">
        <v>1.1696156788369421</v>
      </c>
      <c r="O5685">
        <v>1.670879541195631</v>
      </c>
      <c r="P5685">
        <v>25.7315449344127</v>
      </c>
      <c r="Q5685">
        <v>10.508771107936189</v>
      </c>
      <c r="R5685">
        <v>9.6151522688803084</v>
      </c>
      <c r="S5685">
        <v>149.19511270545951</v>
      </c>
      <c r="T5685">
        <f t="shared" si="354"/>
        <v>195.05058101668871</v>
      </c>
      <c r="U5685">
        <v>2408947.1356507288</v>
      </c>
      <c r="V5685">
        <v>854391.87025633198</v>
      </c>
      <c r="W5685">
        <v>1274277.6095895669</v>
      </c>
      <c r="X5685">
        <v>28814460.37139203</v>
      </c>
      <c r="Y5685">
        <f t="shared" si="355"/>
        <v>33352076.986888658</v>
      </c>
      <c r="Z5685">
        <v>0.1045291182608102</v>
      </c>
      <c r="AA5685">
        <v>3.6234854295614183E-2</v>
      </c>
      <c r="AB5685">
        <v>4.2379697749364967E-2</v>
      </c>
      <c r="AC5685">
        <v>1.1450819926843729</v>
      </c>
      <c r="AD5685">
        <v>0.11065</v>
      </c>
      <c r="AE5685">
        <v>5.4999999999999997E-3</v>
      </c>
      <c r="AF5685">
        <v>0.52488362550648082</v>
      </c>
      <c r="AG5685">
        <v>0.26483440727950752</v>
      </c>
      <c r="AH5685">
        <v>2.5767475739816188</v>
      </c>
    </row>
    <row r="5686" spans="1:34">
      <c r="A5686" t="s">
        <v>809</v>
      </c>
      <c r="B5686" t="s">
        <v>6514</v>
      </c>
      <c r="C5686" t="s">
        <v>821</v>
      </c>
      <c r="D5686" t="s">
        <v>6520</v>
      </c>
      <c r="E5686" t="s">
        <v>62</v>
      </c>
      <c r="F5686" t="s">
        <v>63</v>
      </c>
      <c r="G5686" t="s">
        <v>75</v>
      </c>
      <c r="I5686" t="str">
        <f t="shared" si="352"/>
        <v>05Qd-612,7418061499192</v>
      </c>
      <c r="J5686" t="str">
        <f t="shared" si="353"/>
        <v>CaféPlátanoCaña panelera</v>
      </c>
      <c r="K5686">
        <v>2.1934449199353629</v>
      </c>
      <c r="L5686">
        <v>0.27418061499192042</v>
      </c>
      <c r="M5686">
        <v>0.27418061499192042</v>
      </c>
      <c r="O5686">
        <v>2.7418061499192041</v>
      </c>
      <c r="P5686">
        <v>337.79051767004592</v>
      </c>
      <c r="Q5686">
        <v>17.244219311713511</v>
      </c>
      <c r="R5686">
        <v>17.497810772179889</v>
      </c>
      <c r="T5686">
        <f t="shared" si="354"/>
        <v>372.5325477539393</v>
      </c>
      <c r="U5686">
        <v>31623421.837488908</v>
      </c>
      <c r="V5686">
        <v>1402002.254832509</v>
      </c>
      <c r="W5686">
        <v>2519431.159733437</v>
      </c>
      <c r="Y5686">
        <f t="shared" si="355"/>
        <v>35544855.252054855</v>
      </c>
      <c r="Z5686">
        <v>1.372204625058919</v>
      </c>
      <c r="AA5686">
        <v>5.9459071644416779E-2</v>
      </c>
      <c r="AB5686">
        <v>7.8853446944741556E-2</v>
      </c>
      <c r="AD5686">
        <v>7.9644000000000006E-2</v>
      </c>
      <c r="AE5686">
        <v>5.4999999999999997E-3</v>
      </c>
      <c r="AF5686">
        <v>0.86130036123116349</v>
      </c>
      <c r="AG5686">
        <v>0.43457627476219379</v>
      </c>
      <c r="AH5686">
        <v>4.1228267859125607</v>
      </c>
    </row>
    <row r="5687" spans="1:34">
      <c r="A5687" t="s">
        <v>809</v>
      </c>
      <c r="B5687" t="s">
        <v>6514</v>
      </c>
      <c r="C5687" t="s">
        <v>823</v>
      </c>
      <c r="D5687" t="s">
        <v>6521</v>
      </c>
      <c r="E5687" t="s">
        <v>62</v>
      </c>
      <c r="F5687" t="s">
        <v>38</v>
      </c>
      <c r="G5687" t="s">
        <v>75</v>
      </c>
      <c r="I5687" t="str">
        <f t="shared" si="352"/>
        <v>05Qd-612,7574098847842</v>
      </c>
      <c r="J5687" t="str">
        <f t="shared" si="353"/>
        <v>CaféFríjolCaña panelera</v>
      </c>
      <c r="K5687">
        <v>2.205927907827359</v>
      </c>
      <c r="L5687">
        <v>0.27574098847841982</v>
      </c>
      <c r="M5687">
        <v>0.27574098847841988</v>
      </c>
      <c r="O5687">
        <v>2.7574098847841988</v>
      </c>
      <c r="P5687">
        <v>339.71289780541332</v>
      </c>
      <c r="Q5687">
        <v>15.86764051880361</v>
      </c>
      <c r="R5687">
        <v>17.597391553999561</v>
      </c>
      <c r="T5687">
        <f t="shared" si="354"/>
        <v>373.1779298782165</v>
      </c>
      <c r="U5687">
        <v>31803392.069844909</v>
      </c>
      <c r="V5687">
        <v>2102907.8338748179</v>
      </c>
      <c r="W5687">
        <v>2533769.349115734</v>
      </c>
      <c r="Y5687">
        <f t="shared" si="355"/>
        <v>36440069.25283546</v>
      </c>
      <c r="Z5687">
        <v>1.380013899668129</v>
      </c>
      <c r="AA5687">
        <v>6.9938134142599806E-2</v>
      </c>
      <c r="AB5687">
        <v>7.9302205249318622E-2</v>
      </c>
      <c r="AD5687">
        <v>7.9644000000000006E-2</v>
      </c>
      <c r="AE5687">
        <v>5.4999999999999997E-3</v>
      </c>
      <c r="AF5687">
        <v>0.86620205804739225</v>
      </c>
      <c r="AG5687">
        <v>0.43704946673829548</v>
      </c>
      <c r="AH5687">
        <v>4.1458054095698866</v>
      </c>
    </row>
    <row r="5688" spans="1:34">
      <c r="A5688" t="s">
        <v>809</v>
      </c>
      <c r="B5688" t="s">
        <v>6514</v>
      </c>
      <c r="C5688" t="s">
        <v>825</v>
      </c>
      <c r="D5688" t="s">
        <v>6522</v>
      </c>
      <c r="E5688" t="s">
        <v>63</v>
      </c>
      <c r="F5688" t="s">
        <v>38</v>
      </c>
      <c r="G5688" t="s">
        <v>75</v>
      </c>
      <c r="I5688" t="str">
        <f t="shared" si="352"/>
        <v>05Qd-614,40893316804455</v>
      </c>
      <c r="J5688" t="str">
        <f t="shared" si="353"/>
        <v>PlátanoFríjolCaña panelera</v>
      </c>
      <c r="K5688">
        <v>0.44089331680445459</v>
      </c>
      <c r="L5688">
        <v>0.44089331680445459</v>
      </c>
      <c r="M5688">
        <v>3.5271465344356359</v>
      </c>
      <c r="O5688">
        <v>4.4089331680445456</v>
      </c>
      <c r="P5688">
        <v>27.729389432833699</v>
      </c>
      <c r="Q5688">
        <v>25.371406321565441</v>
      </c>
      <c r="R5688">
        <v>225.0973965724146</v>
      </c>
      <c r="T5688">
        <f t="shared" si="354"/>
        <v>278.19819232681374</v>
      </c>
      <c r="U5688">
        <v>2254475.3002273501</v>
      </c>
      <c r="V5688">
        <v>3362423.6096611419</v>
      </c>
      <c r="W5688">
        <v>32410762.82531796</v>
      </c>
      <c r="Y5688">
        <f t="shared" si="355"/>
        <v>38027661.735206455</v>
      </c>
      <c r="Z5688">
        <v>9.5612548364125333E-2</v>
      </c>
      <c r="AA5688">
        <v>0.11182688545290009</v>
      </c>
      <c r="AB5688">
        <v>1.014395792086342</v>
      </c>
      <c r="AD5688">
        <v>7.7098E-2</v>
      </c>
      <c r="AE5688">
        <v>5.4999999999999997E-3</v>
      </c>
      <c r="AF5688">
        <v>1.385005183678915</v>
      </c>
      <c r="AG5688">
        <v>0.69881590713506048</v>
      </c>
      <c r="AH5688">
        <v>6.5753522588585209</v>
      </c>
    </row>
    <row r="5689" spans="1:34">
      <c r="A5689" t="s">
        <v>809</v>
      </c>
      <c r="B5689" t="s">
        <v>6514</v>
      </c>
      <c r="C5689" t="s">
        <v>827</v>
      </c>
      <c r="D5689" t="s">
        <v>6523</v>
      </c>
      <c r="E5689" t="s">
        <v>62</v>
      </c>
      <c r="F5689" t="s">
        <v>63</v>
      </c>
      <c r="G5689" t="s">
        <v>38</v>
      </c>
      <c r="H5689" t="s">
        <v>75</v>
      </c>
      <c r="I5689" t="str">
        <f t="shared" si="352"/>
        <v>05Qd-612,94681828732322</v>
      </c>
      <c r="J5689" t="str">
        <f t="shared" si="353"/>
        <v>CaféPlátanoFríjolCaña panelera</v>
      </c>
      <c r="K5689">
        <v>2.0627728011262509</v>
      </c>
      <c r="L5689">
        <v>0.29468182873232163</v>
      </c>
      <c r="M5689">
        <v>0.29468182873232163</v>
      </c>
      <c r="N5689">
        <v>0.29468182873232163</v>
      </c>
      <c r="O5689">
        <v>2.9468182873232158</v>
      </c>
      <c r="P5689">
        <v>317.66701137344268</v>
      </c>
      <c r="Q5689">
        <v>18.533615449023259</v>
      </c>
      <c r="R5689">
        <v>16.957599780687229</v>
      </c>
      <c r="S5689">
        <v>18.806168617391251</v>
      </c>
      <c r="T5689">
        <f t="shared" si="354"/>
        <v>371.96439522054447</v>
      </c>
      <c r="U5689">
        <v>29739490.539309438</v>
      </c>
      <c r="V5689">
        <v>1506833.691918944</v>
      </c>
      <c r="W5689">
        <v>2247358.0353841912</v>
      </c>
      <c r="X5689">
        <v>2707815.727735972</v>
      </c>
      <c r="Y5689">
        <f t="shared" si="355"/>
        <v>36201497.994348548</v>
      </c>
      <c r="Z5689">
        <v>1.290457012357801</v>
      </c>
      <c r="AA5689">
        <v>6.3904984557056288E-2</v>
      </c>
      <c r="AB5689">
        <v>7.4742233213110715E-2</v>
      </c>
      <c r="AC5689">
        <v>8.4749528876096089E-2</v>
      </c>
      <c r="AD5689">
        <v>0.10667</v>
      </c>
      <c r="AE5689">
        <v>5.4999999999999997E-3</v>
      </c>
      <c r="AF5689">
        <v>0.92570207978739782</v>
      </c>
      <c r="AG5689">
        <v>0.4670706985407298</v>
      </c>
      <c r="AH5689">
        <v>4.4517610656513442</v>
      </c>
    </row>
    <row r="5690" spans="1:34">
      <c r="A5690" t="s">
        <v>809</v>
      </c>
      <c r="B5690" t="s">
        <v>6514</v>
      </c>
      <c r="C5690" t="s">
        <v>829</v>
      </c>
      <c r="D5690" t="s">
        <v>6524</v>
      </c>
      <c r="E5690" t="s">
        <v>62</v>
      </c>
      <c r="F5690" t="s">
        <v>46</v>
      </c>
      <c r="G5690" t="s">
        <v>75</v>
      </c>
      <c r="I5690" t="str">
        <f t="shared" si="352"/>
        <v>05Qd-611,50191256845276</v>
      </c>
      <c r="J5690" t="str">
        <f t="shared" si="353"/>
        <v>CaféGranadillaCaña panelera</v>
      </c>
      <c r="K5690">
        <v>0.15019125684527621</v>
      </c>
      <c r="L5690">
        <v>1.201530054762209</v>
      </c>
      <c r="M5690">
        <v>0.15019125684527621</v>
      </c>
      <c r="O5690">
        <v>1.5019125684527621</v>
      </c>
      <c r="P5690">
        <v>23.129453554172532</v>
      </c>
      <c r="Q5690">
        <v>153.26608148541769</v>
      </c>
      <c r="R5690">
        <v>9.5849890481570057</v>
      </c>
      <c r="T5690">
        <f t="shared" si="354"/>
        <v>185.98052408774723</v>
      </c>
      <c r="U5690">
        <v>2165343.3958399901</v>
      </c>
      <c r="V5690">
        <v>29600697.71158465</v>
      </c>
      <c r="W5690">
        <v>1380099.510049853</v>
      </c>
      <c r="Y5690">
        <f t="shared" si="355"/>
        <v>33146140.617474493</v>
      </c>
      <c r="Z5690">
        <v>9.3958656273244012E-2</v>
      </c>
      <c r="AA5690">
        <v>1.176326937362375</v>
      </c>
      <c r="AB5690">
        <v>4.3194513600321567E-2</v>
      </c>
      <c r="AD5690">
        <v>7.9644000000000006E-2</v>
      </c>
      <c r="AE5690">
        <v>5.4999999999999997E-3</v>
      </c>
      <c r="AF5690">
        <v>0.47180499532547487</v>
      </c>
      <c r="AG5690">
        <v>0.23805314209976269</v>
      </c>
      <c r="AH5690">
        <v>2.2969147058779988</v>
      </c>
    </row>
    <row r="5691" spans="1:34">
      <c r="A5691" t="s">
        <v>809</v>
      </c>
      <c r="B5691" t="s">
        <v>6514</v>
      </c>
      <c r="C5691" t="s">
        <v>831</v>
      </c>
      <c r="D5691" t="s">
        <v>6525</v>
      </c>
      <c r="E5691" t="s">
        <v>63</v>
      </c>
      <c r="F5691" t="s">
        <v>46</v>
      </c>
      <c r="G5691" t="s">
        <v>75</v>
      </c>
      <c r="I5691" t="str">
        <f t="shared" si="352"/>
        <v>05Qd-611,55640183246245</v>
      </c>
      <c r="J5691" t="str">
        <f t="shared" si="353"/>
        <v>PlátanoGranadillaCaña panelera</v>
      </c>
      <c r="K5691">
        <v>0.15564018324624521</v>
      </c>
      <c r="L5691">
        <v>1.245121465969961</v>
      </c>
      <c r="M5691">
        <v>0.15564018324624521</v>
      </c>
      <c r="O5691">
        <v>1.556401832462452</v>
      </c>
      <c r="P5691">
        <v>9.7887790268929891</v>
      </c>
      <c r="Q5691">
        <v>158.82656227052291</v>
      </c>
      <c r="R5691">
        <v>9.9327316596414104</v>
      </c>
      <c r="T5691">
        <f t="shared" si="354"/>
        <v>178.54807295705731</v>
      </c>
      <c r="U5691">
        <v>795854.54230675951</v>
      </c>
      <c r="V5691">
        <v>30674608.581202809</v>
      </c>
      <c r="W5691">
        <v>1430169.406355615</v>
      </c>
      <c r="Y5691">
        <f t="shared" si="355"/>
        <v>32900632.529865183</v>
      </c>
      <c r="Z5691">
        <v>3.3752279703148799E-2</v>
      </c>
      <c r="AA5691">
        <v>1.2190039815512259</v>
      </c>
      <c r="AB5691">
        <v>4.4761606988296031E-2</v>
      </c>
      <c r="AD5691">
        <v>7.7098E-2</v>
      </c>
      <c r="AE5691">
        <v>5.4999999999999997E-3</v>
      </c>
      <c r="AF5691">
        <v>0.48892204161124142</v>
      </c>
      <c r="AG5691">
        <v>0.24668969044529859</v>
      </c>
      <c r="AH5691">
        <v>2.3746115645189918</v>
      </c>
    </row>
    <row r="5692" spans="1:34">
      <c r="A5692" t="s">
        <v>809</v>
      </c>
      <c r="B5692" t="s">
        <v>6514</v>
      </c>
      <c r="C5692" t="s">
        <v>833</v>
      </c>
      <c r="D5692" t="s">
        <v>6526</v>
      </c>
      <c r="E5692" t="s">
        <v>62</v>
      </c>
      <c r="F5692" t="s">
        <v>63</v>
      </c>
      <c r="G5692" t="s">
        <v>46</v>
      </c>
      <c r="H5692" t="s">
        <v>75</v>
      </c>
      <c r="I5692" t="str">
        <f t="shared" si="352"/>
        <v>05Qd-611,64531992302518</v>
      </c>
      <c r="J5692" t="str">
        <f t="shared" si="353"/>
        <v>CaféPlátanoGranadillaCaña panelera</v>
      </c>
      <c r="K5692">
        <v>0.1645319923025178</v>
      </c>
      <c r="L5692">
        <v>0.1645319923025178</v>
      </c>
      <c r="M5692">
        <v>1.151723946117625</v>
      </c>
      <c r="N5692">
        <v>0.1645319923025178</v>
      </c>
      <c r="O5692">
        <v>1.645319923025178</v>
      </c>
      <c r="P5692">
        <v>25.337926814587739</v>
      </c>
      <c r="Q5692">
        <v>10.34801734302545</v>
      </c>
      <c r="R5692">
        <v>146.912859544995</v>
      </c>
      <c r="S5692">
        <v>10.50019406865818</v>
      </c>
      <c r="T5692">
        <f t="shared" si="354"/>
        <v>193.09899777126637</v>
      </c>
      <c r="U5692">
        <v>2372097.220703552</v>
      </c>
      <c r="V5692">
        <v>841322.14893096127</v>
      </c>
      <c r="W5692">
        <v>28373682.573398639</v>
      </c>
      <c r="X5692">
        <v>1511875.769161145</v>
      </c>
      <c r="Y5692">
        <f t="shared" si="355"/>
        <v>33098977.712194297</v>
      </c>
      <c r="Z5692">
        <v>0.102930125464161</v>
      </c>
      <c r="AA5692">
        <v>3.5680565959786477E-2</v>
      </c>
      <c r="AB5692">
        <v>1.1275655543144769</v>
      </c>
      <c r="AC5692">
        <v>4.7318862152678207E-2</v>
      </c>
      <c r="AD5692">
        <v>0.10667</v>
      </c>
      <c r="AE5692">
        <v>5.4999999999999997E-3</v>
      </c>
      <c r="AF5692">
        <v>0.5168544260812078</v>
      </c>
      <c r="AG5692">
        <v>0.26078320779949082</v>
      </c>
      <c r="AH5692">
        <v>2.5351275569058771</v>
      </c>
    </row>
    <row r="5693" spans="1:34">
      <c r="A5693" t="s">
        <v>809</v>
      </c>
      <c r="B5693" t="s">
        <v>6514</v>
      </c>
      <c r="C5693" t="s">
        <v>835</v>
      </c>
      <c r="D5693" t="s">
        <v>6527</v>
      </c>
      <c r="E5693" t="s">
        <v>38</v>
      </c>
      <c r="F5693" t="s">
        <v>46</v>
      </c>
      <c r="G5693" t="s">
        <v>75</v>
      </c>
      <c r="I5693" t="str">
        <f t="shared" si="352"/>
        <v>05Qd-611,56141752922347</v>
      </c>
      <c r="J5693" t="str">
        <f t="shared" si="353"/>
        <v>FríjolGranadillaCaña panelera</v>
      </c>
      <c r="K5693">
        <v>0.15614175292234739</v>
      </c>
      <c r="L5693">
        <v>1.2491340233787791</v>
      </c>
      <c r="M5693">
        <v>0.1561417529223475</v>
      </c>
      <c r="O5693">
        <v>1.561417529223474</v>
      </c>
      <c r="P5693">
        <v>8.9852481454405364</v>
      </c>
      <c r="Q5693">
        <v>159.3384004458122</v>
      </c>
      <c r="R5693">
        <v>9.9647411118113283</v>
      </c>
      <c r="T5693">
        <f t="shared" si="354"/>
        <v>178.28838970306404</v>
      </c>
      <c r="U5693">
        <v>1190797.6294247899</v>
      </c>
      <c r="V5693">
        <v>30773461.28858041</v>
      </c>
      <c r="W5693">
        <v>1434778.303562979</v>
      </c>
      <c r="Y5693">
        <f t="shared" si="355"/>
        <v>33399037.221568178</v>
      </c>
      <c r="Z5693">
        <v>3.9603335439549477E-2</v>
      </c>
      <c r="AA5693">
        <v>1.2229323721470311</v>
      </c>
      <c r="AB5693">
        <v>4.4905856784529047E-2</v>
      </c>
      <c r="AD5693">
        <v>7.7098E-2</v>
      </c>
      <c r="AE5693">
        <v>5.4999999999999997E-3</v>
      </c>
      <c r="AF5693">
        <v>0.49049765315920663</v>
      </c>
      <c r="AG5693">
        <v>0.2474846783819207</v>
      </c>
      <c r="AH5693">
        <v>2.381997860764602</v>
      </c>
    </row>
    <row r="5694" spans="1:34">
      <c r="A5694" t="s">
        <v>809</v>
      </c>
      <c r="B5694" t="s">
        <v>6514</v>
      </c>
      <c r="C5694" t="s">
        <v>837</v>
      </c>
      <c r="D5694" t="s">
        <v>6528</v>
      </c>
      <c r="E5694" t="s">
        <v>62</v>
      </c>
      <c r="F5694" t="s">
        <v>38</v>
      </c>
      <c r="G5694" t="s">
        <v>46</v>
      </c>
      <c r="H5694" t="s">
        <v>75</v>
      </c>
      <c r="I5694" t="str">
        <f t="shared" si="352"/>
        <v>05Qd-611,65092612169068</v>
      </c>
      <c r="J5694" t="str">
        <f t="shared" si="353"/>
        <v>CaféFríjolGranadillaCaña panelera</v>
      </c>
      <c r="K5694">
        <v>0.16509261216906809</v>
      </c>
      <c r="L5694">
        <v>0.16509261216906809</v>
      </c>
      <c r="M5694">
        <v>1.1556482851834771</v>
      </c>
      <c r="N5694">
        <v>0.16509261216906809</v>
      </c>
      <c r="O5694">
        <v>1.650926121690681</v>
      </c>
      <c r="P5694">
        <v>25.42426227403649</v>
      </c>
      <c r="Q5694">
        <v>9.5003294093654631</v>
      </c>
      <c r="R5694">
        <v>147.41344466865411</v>
      </c>
      <c r="S5694">
        <v>10.53597201867959</v>
      </c>
      <c r="T5694">
        <f t="shared" si="354"/>
        <v>192.87400837073565</v>
      </c>
      <c r="U5694">
        <v>2380179.8118683752</v>
      </c>
      <c r="V5694">
        <v>1259060.357188649</v>
      </c>
      <c r="W5694">
        <v>28470361.948122259</v>
      </c>
      <c r="X5694">
        <v>1517027.275443214</v>
      </c>
      <c r="Y5694">
        <f t="shared" si="355"/>
        <v>33626629.392622493</v>
      </c>
      <c r="Z5694">
        <v>0.1032808455423305</v>
      </c>
      <c r="AA5694">
        <v>4.1873605079703731E-2</v>
      </c>
      <c r="AB5694">
        <v>1.1314075770222809</v>
      </c>
      <c r="AC5694">
        <v>4.7480094590297797E-2</v>
      </c>
      <c r="AD5694">
        <v>0.10667</v>
      </c>
      <c r="AE5694">
        <v>5.4999999999999997E-3</v>
      </c>
      <c r="AF5694">
        <v>0.51861553560963802</v>
      </c>
      <c r="AG5694">
        <v>0.26167179028797288</v>
      </c>
      <c r="AH5694">
        <v>2.5433834475882922</v>
      </c>
    </row>
    <row r="5695" spans="1:34">
      <c r="A5695" t="s">
        <v>809</v>
      </c>
      <c r="B5695" t="s">
        <v>6514</v>
      </c>
      <c r="C5695" t="s">
        <v>839</v>
      </c>
      <c r="D5695" t="s">
        <v>6529</v>
      </c>
      <c r="E5695" t="s">
        <v>63</v>
      </c>
      <c r="F5695" t="s">
        <v>38</v>
      </c>
      <c r="G5695" t="s">
        <v>46</v>
      </c>
      <c r="H5695" t="s">
        <v>75</v>
      </c>
      <c r="I5695" t="str">
        <f t="shared" si="352"/>
        <v>05Qd-611,71700200828769</v>
      </c>
      <c r="J5695" t="str">
        <f t="shared" si="353"/>
        <v>PlátanoFríjolGranadillaCaña panelera</v>
      </c>
      <c r="K5695">
        <v>0.17170020082876941</v>
      </c>
      <c r="L5695">
        <v>0.17170020082876941</v>
      </c>
      <c r="M5695">
        <v>1.2019014058013859</v>
      </c>
      <c r="N5695">
        <v>0.17170020082876941</v>
      </c>
      <c r="O5695">
        <v>1.717002008287694</v>
      </c>
      <c r="P5695">
        <v>10.798852132722089</v>
      </c>
      <c r="Q5695">
        <v>9.880566102237367</v>
      </c>
      <c r="R5695">
        <v>153.31345068638319</v>
      </c>
      <c r="S5695">
        <v>10.957658781732709</v>
      </c>
      <c r="T5695">
        <f t="shared" si="354"/>
        <v>184.95052770307535</v>
      </c>
      <c r="U5695">
        <v>877976.2519834711</v>
      </c>
      <c r="V5695">
        <v>1309452.393687045</v>
      </c>
      <c r="W5695">
        <v>29609846.25498727</v>
      </c>
      <c r="X5695">
        <v>1577744.057920499</v>
      </c>
      <c r="Y5695">
        <f t="shared" si="355"/>
        <v>33375018.958578285</v>
      </c>
      <c r="Z5695">
        <v>3.7235070549168463E-2</v>
      </c>
      <c r="AA5695">
        <v>4.354953445310366E-2</v>
      </c>
      <c r="AB5695">
        <v>1.176690498996867</v>
      </c>
      <c r="AC5695">
        <v>4.9380415449326413E-2</v>
      </c>
      <c r="AD5695">
        <v>0.10412399999999999</v>
      </c>
      <c r="AE5695">
        <v>5.4999999999999997E-3</v>
      </c>
      <c r="AF5695">
        <v>0.53937235862440658</v>
      </c>
      <c r="AG5695">
        <v>0.27214481831359949</v>
      </c>
      <c r="AH5695">
        <v>2.6381431852257</v>
      </c>
    </row>
    <row r="5696" spans="1:34">
      <c r="A5696" t="s">
        <v>809</v>
      </c>
      <c r="B5696" t="s">
        <v>6514</v>
      </c>
      <c r="C5696" t="s">
        <v>841</v>
      </c>
      <c r="D5696" t="s">
        <v>6530</v>
      </c>
      <c r="E5696" t="s">
        <v>62</v>
      </c>
      <c r="F5696" t="s">
        <v>63</v>
      </c>
      <c r="G5696" t="s">
        <v>407</v>
      </c>
      <c r="I5696" t="str">
        <f t="shared" si="352"/>
        <v>05Qd-612,75967780670049</v>
      </c>
      <c r="J5696" t="str">
        <f t="shared" si="353"/>
        <v>CaféPlátanoYuca</v>
      </c>
      <c r="K5696">
        <v>2.2077422453603881</v>
      </c>
      <c r="L5696">
        <v>0.27596778067004851</v>
      </c>
      <c r="M5696">
        <v>0.27596778067004862</v>
      </c>
      <c r="O5696">
        <v>2.759677806700485</v>
      </c>
      <c r="P5696">
        <v>339.99230578549981</v>
      </c>
      <c r="Q5696">
        <v>17.356620682251378</v>
      </c>
      <c r="R5696">
        <v>19.39857605663391</v>
      </c>
      <c r="T5696">
        <f t="shared" si="354"/>
        <v>376.74750252438508</v>
      </c>
      <c r="U5696">
        <v>31829549.809499599</v>
      </c>
      <c r="V5696">
        <v>1411140.7940781401</v>
      </c>
      <c r="W5696">
        <v>1349465.8001897461</v>
      </c>
      <c r="Y5696">
        <f t="shared" si="355"/>
        <v>34590156.403767489</v>
      </c>
      <c r="Z5696">
        <v>1.3811489372209811</v>
      </c>
      <c r="AA5696">
        <v>5.9846638110774703E-2</v>
      </c>
      <c r="AB5696">
        <v>7.0377591598078423E-2</v>
      </c>
      <c r="AD5696">
        <v>8.3624000000000004E-2</v>
      </c>
      <c r="AE5696">
        <v>5.4999999999999997E-3</v>
      </c>
      <c r="AF5696">
        <v>0.86691449425146139</v>
      </c>
      <c r="AG5696">
        <v>0.43740893236202688</v>
      </c>
      <c r="AH5696">
        <v>4.1531252333139737</v>
      </c>
    </row>
    <row r="5697" spans="1:34">
      <c r="A5697" t="s">
        <v>809</v>
      </c>
      <c r="B5697" t="s">
        <v>6514</v>
      </c>
      <c r="C5697" t="s">
        <v>843</v>
      </c>
      <c r="D5697" t="s">
        <v>6531</v>
      </c>
      <c r="E5697" t="s">
        <v>62</v>
      </c>
      <c r="F5697" t="s">
        <v>38</v>
      </c>
      <c r="G5697" t="s">
        <v>407</v>
      </c>
      <c r="I5697" t="str">
        <f t="shared" si="352"/>
        <v>05Qd-612,77548620765076</v>
      </c>
      <c r="J5697" t="str">
        <f t="shared" si="353"/>
        <v>CaféFríjolYuca</v>
      </c>
      <c r="K5697">
        <v>2.2203889661206091</v>
      </c>
      <c r="L5697">
        <v>0.27754862076507608</v>
      </c>
      <c r="M5697">
        <v>0.27754862076507619</v>
      </c>
      <c r="O5697">
        <v>2.7754862076507609</v>
      </c>
      <c r="P5697">
        <v>341.93990078257377</v>
      </c>
      <c r="Q5697">
        <v>15.97166154039029</v>
      </c>
      <c r="R5697">
        <v>19.509697893908939</v>
      </c>
      <c r="T5697">
        <f t="shared" si="354"/>
        <v>377.42126021687301</v>
      </c>
      <c r="U5697">
        <v>32011880.617912691</v>
      </c>
      <c r="V5697">
        <v>2116693.5395015031</v>
      </c>
      <c r="W5697">
        <v>1357196.0128929419</v>
      </c>
      <c r="Y5697">
        <f t="shared" si="355"/>
        <v>35485770.170307137</v>
      </c>
      <c r="Z5697">
        <v>1.3890606420289211</v>
      </c>
      <c r="AA5697">
        <v>7.0396616684648708E-2</v>
      </c>
      <c r="AB5697">
        <v>7.0780739089860226E-2</v>
      </c>
      <c r="AD5697">
        <v>8.3624000000000004E-2</v>
      </c>
      <c r="AE5697">
        <v>5.4999999999999997E-3</v>
      </c>
      <c r="AF5697">
        <v>0.87188048407877317</v>
      </c>
      <c r="AG5697">
        <v>0.43991456391264572</v>
      </c>
      <c r="AH5697">
        <v>4.1764052556421802</v>
      </c>
    </row>
    <row r="5698" spans="1:34">
      <c r="A5698" t="s">
        <v>809</v>
      </c>
      <c r="B5698" t="s">
        <v>6514</v>
      </c>
      <c r="C5698" t="s">
        <v>845</v>
      </c>
      <c r="D5698" t="s">
        <v>6532</v>
      </c>
      <c r="E5698" t="s">
        <v>63</v>
      </c>
      <c r="F5698" t="s">
        <v>38</v>
      </c>
      <c r="G5698" t="s">
        <v>407</v>
      </c>
      <c r="I5698" t="str">
        <f t="shared" si="352"/>
        <v>05Qd-614,80961887835681</v>
      </c>
      <c r="J5698" t="str">
        <f t="shared" si="353"/>
        <v>PlátanoFríjolYuca</v>
      </c>
      <c r="K5698">
        <v>0.48096188783568122</v>
      </c>
      <c r="L5698">
        <v>0.48096188783568122</v>
      </c>
      <c r="M5698">
        <v>3.847695102685448</v>
      </c>
      <c r="O5698">
        <v>4.8096188783568099</v>
      </c>
      <c r="P5698">
        <v>30.24944806786813</v>
      </c>
      <c r="Q5698">
        <v>27.6771704545442</v>
      </c>
      <c r="R5698">
        <v>270.46565331270318</v>
      </c>
      <c r="T5698">
        <f t="shared" si="354"/>
        <v>328.39227183511548</v>
      </c>
      <c r="U5698">
        <v>2459362.968654789</v>
      </c>
      <c r="V5698">
        <v>3668002.0888662031</v>
      </c>
      <c r="W5698">
        <v>18814996.946471881</v>
      </c>
      <c r="Y5698">
        <f t="shared" si="355"/>
        <v>24942362.003992874</v>
      </c>
      <c r="Z5698">
        <v>0.1043018571823483</v>
      </c>
      <c r="AA5698">
        <v>0.12198976008081761</v>
      </c>
      <c r="AB5698">
        <v>0.98124322293436661</v>
      </c>
      <c r="AD5698">
        <v>8.1077999999999997E-2</v>
      </c>
      <c r="AE5698">
        <v>5.4999999999999997E-3</v>
      </c>
      <c r="AF5698">
        <v>1.510875040321511</v>
      </c>
      <c r="AG5698">
        <v>0.7623245922195544</v>
      </c>
      <c r="AH5698">
        <v>7.1693965108978759</v>
      </c>
    </row>
    <row r="5699" spans="1:34">
      <c r="A5699" t="s">
        <v>809</v>
      </c>
      <c r="B5699" t="s">
        <v>6514</v>
      </c>
      <c r="C5699" t="s">
        <v>847</v>
      </c>
      <c r="D5699" t="s">
        <v>6533</v>
      </c>
      <c r="E5699" t="s">
        <v>62</v>
      </c>
      <c r="F5699" t="s">
        <v>63</v>
      </c>
      <c r="G5699" t="s">
        <v>38</v>
      </c>
      <c r="H5699" t="s">
        <v>407</v>
      </c>
      <c r="I5699" t="str">
        <f t="shared" ref="I5699:I5762" si="356">_xlfn.CONCAT(A5699,O5699)</f>
        <v>05Qd-612,96747255281557</v>
      </c>
      <c r="J5699" t="str">
        <f t="shared" ref="J5699:J5762" si="357">_xlfn.CONCAT(,E5699,F5699,G5699,H5699)</f>
        <v>CaféPlátanoFríjolYuca</v>
      </c>
      <c r="K5699">
        <v>2.077230786970897</v>
      </c>
      <c r="L5699">
        <v>0.29674725528155671</v>
      </c>
      <c r="M5699">
        <v>0.29674725528155671</v>
      </c>
      <c r="N5699">
        <v>0.2967472552815566</v>
      </c>
      <c r="O5699">
        <v>2.967472552815567</v>
      </c>
      <c r="P5699">
        <v>319.89354119351822</v>
      </c>
      <c r="Q5699">
        <v>18.663517661068031</v>
      </c>
      <c r="R5699">
        <v>17.076455690293219</v>
      </c>
      <c r="S5699">
        <v>20.859225621193669</v>
      </c>
      <c r="T5699">
        <f t="shared" ref="T5699:T5762" si="358">SUM(P5699:S5699)</f>
        <v>376.49274016607319</v>
      </c>
      <c r="U5699">
        <v>29947934.79114829</v>
      </c>
      <c r="V5699">
        <v>1517395.0975066579</v>
      </c>
      <c r="W5699">
        <v>2263109.7801452689</v>
      </c>
      <c r="X5699">
        <v>1451076.177553572</v>
      </c>
      <c r="Y5699">
        <f t="shared" ref="Y5699:Y5762" si="359">SUM(U5699:X5699)</f>
        <v>35179515.846353792</v>
      </c>
      <c r="Z5699">
        <v>1.2995018326150809</v>
      </c>
      <c r="AA5699">
        <v>6.4352894943320707E-2</v>
      </c>
      <c r="AB5699">
        <v>7.5266101934475638E-2</v>
      </c>
      <c r="AC5699">
        <v>7.5676794911887835E-2</v>
      </c>
      <c r="AD5699">
        <v>0.11065</v>
      </c>
      <c r="AE5699">
        <v>5.4999999999999997E-3</v>
      </c>
      <c r="AF5699">
        <v>0.9321903307274032</v>
      </c>
      <c r="AG5699">
        <v>0.47034439962126739</v>
      </c>
      <c r="AH5699">
        <v>4.4861572831642373</v>
      </c>
    </row>
    <row r="5700" spans="1:34">
      <c r="A5700" t="s">
        <v>809</v>
      </c>
      <c r="B5700" t="s">
        <v>6514</v>
      </c>
      <c r="C5700" t="s">
        <v>849</v>
      </c>
      <c r="D5700" t="s">
        <v>6534</v>
      </c>
      <c r="E5700" t="s">
        <v>62</v>
      </c>
      <c r="F5700" t="s">
        <v>46</v>
      </c>
      <c r="G5700" t="s">
        <v>407</v>
      </c>
      <c r="I5700" t="str">
        <f t="shared" si="356"/>
        <v>05Qd-611,50725947214332</v>
      </c>
      <c r="J5700" t="str">
        <f t="shared" si="357"/>
        <v>CaféGranadillaYuca</v>
      </c>
      <c r="K5700">
        <v>0.1507259472143315</v>
      </c>
      <c r="L5700">
        <v>1.205807577714652</v>
      </c>
      <c r="M5700">
        <v>0.15072594721433161</v>
      </c>
      <c r="O5700">
        <v>1.5072594721433159</v>
      </c>
      <c r="P5700">
        <v>23.211795871007059</v>
      </c>
      <c r="Q5700">
        <v>153.81171842457411</v>
      </c>
      <c r="R5700">
        <v>10.5949641789569</v>
      </c>
      <c r="T5700">
        <f t="shared" si="358"/>
        <v>187.61847847453808</v>
      </c>
      <c r="U5700">
        <v>2173052.1552163488</v>
      </c>
      <c r="V5700">
        <v>29706078.06671416</v>
      </c>
      <c r="W5700">
        <v>737040.78959178587</v>
      </c>
      <c r="Y5700">
        <f t="shared" si="359"/>
        <v>32616171.011522293</v>
      </c>
      <c r="Z5700">
        <v>9.4293155029389578E-2</v>
      </c>
      <c r="AA5700">
        <v>1.1805147356236021</v>
      </c>
      <c r="AB5700">
        <v>3.8438288449935111E-2</v>
      </c>
      <c r="AD5700">
        <v>8.3624000000000004E-2</v>
      </c>
      <c r="AE5700">
        <v>5.4999999999999997E-3</v>
      </c>
      <c r="AF5700">
        <v>0.47348465093507303</v>
      </c>
      <c r="AG5700">
        <v>0.23890062633471551</v>
      </c>
      <c r="AH5700">
        <v>2.3087687494131042</v>
      </c>
    </row>
    <row r="5701" spans="1:34">
      <c r="A5701" t="s">
        <v>809</v>
      </c>
      <c r="B5701" t="s">
        <v>6514</v>
      </c>
      <c r="C5701" t="s">
        <v>851</v>
      </c>
      <c r="D5701" t="s">
        <v>6535</v>
      </c>
      <c r="E5701" t="s">
        <v>63</v>
      </c>
      <c r="F5701" t="s">
        <v>46</v>
      </c>
      <c r="G5701" t="s">
        <v>407</v>
      </c>
      <c r="I5701" t="str">
        <f t="shared" si="356"/>
        <v>05Qd-611,56214448608427</v>
      </c>
      <c r="J5701" t="str">
        <f t="shared" si="357"/>
        <v>PlátanoGranadillaYuca</v>
      </c>
      <c r="K5701">
        <v>0.15621444860842659</v>
      </c>
      <c r="L5701">
        <v>1.249715588867413</v>
      </c>
      <c r="M5701">
        <v>0.15621444860842651</v>
      </c>
      <c r="O5701">
        <v>1.5621444860842659</v>
      </c>
      <c r="P5701">
        <v>9.8248966709097552</v>
      </c>
      <c r="Q5701">
        <v>159.41258441084639</v>
      </c>
      <c r="R5701">
        <v>10.98076686748737</v>
      </c>
      <c r="T5701">
        <f t="shared" si="358"/>
        <v>180.21824794924353</v>
      </c>
      <c r="U5701">
        <v>798791.00567662332</v>
      </c>
      <c r="V5701">
        <v>30787788.64074301</v>
      </c>
      <c r="W5701">
        <v>763879.23032440268</v>
      </c>
      <c r="Y5701">
        <f t="shared" si="359"/>
        <v>32350458.876744036</v>
      </c>
      <c r="Z5701">
        <v>3.387681544143889E-2</v>
      </c>
      <c r="AA5701">
        <v>1.2235017388036611</v>
      </c>
      <c r="AB5701">
        <v>3.9837971806670612E-2</v>
      </c>
      <c r="AD5701">
        <v>8.1077999999999997E-2</v>
      </c>
      <c r="AE5701">
        <v>5.4999999999999997E-3</v>
      </c>
      <c r="AF5701">
        <v>0.49072601657097359</v>
      </c>
      <c r="AG5701">
        <v>0.24759990104435611</v>
      </c>
      <c r="AH5701">
        <v>2.387048403699596</v>
      </c>
    </row>
    <row r="5702" spans="1:34">
      <c r="A5702" t="s">
        <v>809</v>
      </c>
      <c r="B5702" t="s">
        <v>6514</v>
      </c>
      <c r="C5702" t="s">
        <v>853</v>
      </c>
      <c r="D5702" t="s">
        <v>6536</v>
      </c>
      <c r="E5702" t="s">
        <v>62</v>
      </c>
      <c r="F5702" t="s">
        <v>63</v>
      </c>
      <c r="G5702" t="s">
        <v>46</v>
      </c>
      <c r="H5702" t="s">
        <v>407</v>
      </c>
      <c r="I5702" t="str">
        <f t="shared" si="356"/>
        <v>05Qd-611,65173883506705</v>
      </c>
      <c r="J5702" t="str">
        <f t="shared" si="357"/>
        <v>CaféPlátanoGranadillaYuca</v>
      </c>
      <c r="K5702">
        <v>0.16517388350670531</v>
      </c>
      <c r="L5702">
        <v>0.16517388350670531</v>
      </c>
      <c r="M5702">
        <v>1.1562171845469369</v>
      </c>
      <c r="N5702">
        <v>0.16517388350670531</v>
      </c>
      <c r="O5702">
        <v>1.651738835067053</v>
      </c>
      <c r="P5702">
        <v>25.436778060032609</v>
      </c>
      <c r="Q5702">
        <v>10.3883882230003</v>
      </c>
      <c r="R5702">
        <v>147.48601295427591</v>
      </c>
      <c r="S5702">
        <v>11.61055154335328</v>
      </c>
      <c r="T5702">
        <f t="shared" si="358"/>
        <v>194.92173078066207</v>
      </c>
      <c r="U5702">
        <v>2381351.520248211</v>
      </c>
      <c r="V5702">
        <v>844604.41203207255</v>
      </c>
      <c r="W5702">
        <v>28484377.259698831</v>
      </c>
      <c r="X5702">
        <v>807690.32651432068</v>
      </c>
      <c r="Y5702">
        <f t="shared" si="359"/>
        <v>32518023.518493436</v>
      </c>
      <c r="Z5702">
        <v>0.10333168835327911</v>
      </c>
      <c r="AA5702">
        <v>3.5819767103159907E-2</v>
      </c>
      <c r="AB5702">
        <v>1.1319645432365131</v>
      </c>
      <c r="AC5702">
        <v>4.212281625006787E-2</v>
      </c>
      <c r="AD5702">
        <v>0.11065</v>
      </c>
      <c r="AE5702">
        <v>5.4999999999999997E-3</v>
      </c>
      <c r="AF5702">
        <v>0.51887083824095914</v>
      </c>
      <c r="AG5702">
        <v>0.26180060535812788</v>
      </c>
      <c r="AH5702">
        <v>2.5485602786661401</v>
      </c>
    </row>
    <row r="5703" spans="1:34">
      <c r="A5703" t="s">
        <v>809</v>
      </c>
      <c r="B5703" t="s">
        <v>6514</v>
      </c>
      <c r="C5703" t="s">
        <v>855</v>
      </c>
      <c r="D5703" t="s">
        <v>6537</v>
      </c>
      <c r="E5703" t="s">
        <v>38</v>
      </c>
      <c r="F5703" t="s">
        <v>46</v>
      </c>
      <c r="G5703" t="s">
        <v>407</v>
      </c>
      <c r="I5703" t="str">
        <f t="shared" si="356"/>
        <v>05Qd-611,56719732402755</v>
      </c>
      <c r="J5703" t="str">
        <f t="shared" si="357"/>
        <v>FríjolGranadillaYuca</v>
      </c>
      <c r="K5703">
        <v>0.15671973240275461</v>
      </c>
      <c r="L5703">
        <v>1.2537578592220371</v>
      </c>
      <c r="M5703">
        <v>0.15671973240275461</v>
      </c>
      <c r="O5703">
        <v>1.5671973240275461</v>
      </c>
      <c r="P5703">
        <v>9.0185082373585157</v>
      </c>
      <c r="Q5703">
        <v>159.92821274249101</v>
      </c>
      <c r="R5703">
        <v>11.016284731531711</v>
      </c>
      <c r="T5703">
        <f t="shared" si="358"/>
        <v>179.96300571138121</v>
      </c>
      <c r="U5703">
        <v>1195205.52534144</v>
      </c>
      <c r="V5703">
        <v>30887373.35138882</v>
      </c>
      <c r="W5703">
        <v>766350.03759828152</v>
      </c>
      <c r="Y5703">
        <f t="shared" si="359"/>
        <v>32848928.914328542</v>
      </c>
      <c r="Z5703">
        <v>3.9749932456755552E-2</v>
      </c>
      <c r="AA5703">
        <v>1.2274592190908991</v>
      </c>
      <c r="AB5703">
        <v>3.9966829807528553E-2</v>
      </c>
      <c r="AD5703">
        <v>8.1077999999999997E-2</v>
      </c>
      <c r="AE5703">
        <v>5.4999999999999997E-3</v>
      </c>
      <c r="AF5703">
        <v>0.49231329550603542</v>
      </c>
      <c r="AG5703">
        <v>0.24840077585836609</v>
      </c>
      <c r="AH5703">
        <v>2.3944893953919482</v>
      </c>
    </row>
    <row r="5704" spans="1:34">
      <c r="A5704" t="s">
        <v>809</v>
      </c>
      <c r="B5704" t="s">
        <v>6514</v>
      </c>
      <c r="C5704" t="s">
        <v>857</v>
      </c>
      <c r="D5704" t="s">
        <v>6538</v>
      </c>
      <c r="E5704" t="s">
        <v>62</v>
      </c>
      <c r="F5704" t="s">
        <v>38</v>
      </c>
      <c r="G5704" t="s">
        <v>46</v>
      </c>
      <c r="H5704" t="s">
        <v>407</v>
      </c>
      <c r="I5704" t="str">
        <f t="shared" si="356"/>
        <v>05Qd-611,65738893726723</v>
      </c>
      <c r="J5704" t="str">
        <f t="shared" si="357"/>
        <v>CaféFríjolGranadillaYuca</v>
      </c>
      <c r="K5704">
        <v>0.1657388937267229</v>
      </c>
      <c r="L5704">
        <v>0.1657388937267229</v>
      </c>
      <c r="M5704">
        <v>1.16017225608706</v>
      </c>
      <c r="N5704">
        <v>0.16573889372672279</v>
      </c>
      <c r="O5704">
        <v>1.657388937267229</v>
      </c>
      <c r="P5704">
        <v>25.523789633915321</v>
      </c>
      <c r="Q5704">
        <v>9.5375199753650524</v>
      </c>
      <c r="R5704">
        <v>147.99051828441441</v>
      </c>
      <c r="S5704">
        <v>11.65026775116266</v>
      </c>
      <c r="T5704">
        <f t="shared" si="358"/>
        <v>194.70209564485745</v>
      </c>
      <c r="U5704">
        <v>2389497.4081926579</v>
      </c>
      <c r="V5704">
        <v>1263989.151264498</v>
      </c>
      <c r="W5704">
        <v>28581813.754626989</v>
      </c>
      <c r="X5704">
        <v>810453.1924069263</v>
      </c>
      <c r="Y5704">
        <f t="shared" si="359"/>
        <v>33045753.506491072</v>
      </c>
      <c r="Z5704">
        <v>0.1036851550075211</v>
      </c>
      <c r="AA5704">
        <v>4.2037526035099478E-2</v>
      </c>
      <c r="AB5704">
        <v>1.135836653778735</v>
      </c>
      <c r="AC5704">
        <v>4.226690574637279E-2</v>
      </c>
      <c r="AD5704">
        <v>0.11065</v>
      </c>
      <c r="AE5704">
        <v>5.4999999999999997E-3</v>
      </c>
      <c r="AF5704">
        <v>0.52064573945567394</v>
      </c>
      <c r="AG5704">
        <v>0.26269614655685569</v>
      </c>
      <c r="AH5704">
        <v>2.5568808232797582</v>
      </c>
    </row>
    <row r="5705" spans="1:34">
      <c r="A5705" t="s">
        <v>809</v>
      </c>
      <c r="B5705" t="s">
        <v>6514</v>
      </c>
      <c r="C5705" t="s">
        <v>859</v>
      </c>
      <c r="D5705" t="s">
        <v>6539</v>
      </c>
      <c r="E5705" t="s">
        <v>63</v>
      </c>
      <c r="F5705" t="s">
        <v>38</v>
      </c>
      <c r="G5705" t="s">
        <v>46</v>
      </c>
      <c r="H5705" t="s">
        <v>407</v>
      </c>
      <c r="I5705" t="str">
        <f t="shared" si="356"/>
        <v>05Qd-611,72399360131993</v>
      </c>
      <c r="J5705" t="str">
        <f t="shared" si="357"/>
        <v>PlátanoFríjolGranadillaYuca</v>
      </c>
      <c r="K5705">
        <v>0.172399360131993</v>
      </c>
      <c r="L5705">
        <v>0.172399360131993</v>
      </c>
      <c r="M5705">
        <v>1.2067955209239509</v>
      </c>
      <c r="N5705">
        <v>0.172399360131993</v>
      </c>
      <c r="O5705">
        <v>1.72399360131993</v>
      </c>
      <c r="P5705">
        <v>10.84282481240613</v>
      </c>
      <c r="Q5705">
        <v>9.9207995421410544</v>
      </c>
      <c r="R5705">
        <v>153.93773956222199</v>
      </c>
      <c r="S5705">
        <v>12.1184512609245</v>
      </c>
      <c r="T5705">
        <f t="shared" si="358"/>
        <v>186.81981517769367</v>
      </c>
      <c r="U5705">
        <v>881551.3512647805</v>
      </c>
      <c r="V5705">
        <v>1314784.4539802519</v>
      </c>
      <c r="W5705">
        <v>29730416.873869881</v>
      </c>
      <c r="X5705">
        <v>843022.47134739487</v>
      </c>
      <c r="Y5705">
        <f t="shared" si="359"/>
        <v>32769775.150462311</v>
      </c>
      <c r="Z5705">
        <v>3.7386690907531349E-2</v>
      </c>
      <c r="AA5705">
        <v>4.3726867164521448E-2</v>
      </c>
      <c r="AB5705">
        <v>1.181481955881702</v>
      </c>
      <c r="AC5705">
        <v>4.3965464844049743E-2</v>
      </c>
      <c r="AD5705">
        <v>0.10810400000000001</v>
      </c>
      <c r="AE5705">
        <v>5.4999999999999997E-3</v>
      </c>
      <c r="AF5705">
        <v>0.54156867057170577</v>
      </c>
      <c r="AG5705">
        <v>0.27325298580920893</v>
      </c>
      <c r="AH5705">
        <v>2.6524192577008452</v>
      </c>
    </row>
    <row r="5706" spans="1:34">
      <c r="A5706" t="s">
        <v>809</v>
      </c>
      <c r="B5706" t="s">
        <v>6514</v>
      </c>
      <c r="C5706" t="s">
        <v>861</v>
      </c>
      <c r="D5706" t="s">
        <v>6540</v>
      </c>
      <c r="E5706" t="s">
        <v>62</v>
      </c>
      <c r="F5706" t="s">
        <v>75</v>
      </c>
      <c r="G5706" t="s">
        <v>407</v>
      </c>
      <c r="I5706" t="str">
        <f t="shared" si="356"/>
        <v>05Qd-612,70566741278256</v>
      </c>
      <c r="J5706" t="str">
        <f t="shared" si="357"/>
        <v>CaféCaña paneleraYuca</v>
      </c>
      <c r="K5706">
        <v>2.164533930226046</v>
      </c>
      <c r="L5706">
        <v>0.27056674127825581</v>
      </c>
      <c r="M5706">
        <v>0.27056674127825581</v>
      </c>
      <c r="O5706">
        <v>2.705667412782558</v>
      </c>
      <c r="P5706">
        <v>333.33822525481111</v>
      </c>
      <c r="Q5706">
        <v>17.267178572313671</v>
      </c>
      <c r="R5706">
        <v>19.01892132602665</v>
      </c>
      <c r="T5706">
        <f t="shared" si="358"/>
        <v>369.62432515315146</v>
      </c>
      <c r="U5706">
        <v>31206605.160212159</v>
      </c>
      <c r="V5706">
        <v>2486223.465448353</v>
      </c>
      <c r="W5706">
        <v>1323055.0433723901</v>
      </c>
      <c r="Y5706">
        <f t="shared" si="359"/>
        <v>35015883.669032902</v>
      </c>
      <c r="Z5706">
        <v>1.354118101238059</v>
      </c>
      <c r="AA5706">
        <v>7.7814108699935866E-2</v>
      </c>
      <c r="AB5706">
        <v>6.900021289249976E-2</v>
      </c>
      <c r="AD5706">
        <v>7.9644000000000006E-2</v>
      </c>
      <c r="AE5706">
        <v>5.4999999999999997E-3</v>
      </c>
      <c r="AF5706">
        <v>0.84994787836101282</v>
      </c>
      <c r="AG5706">
        <v>0.42884828492603538</v>
      </c>
      <c r="AH5706">
        <v>4.0696075760696058</v>
      </c>
    </row>
    <row r="5707" spans="1:34">
      <c r="A5707" t="s">
        <v>809</v>
      </c>
      <c r="B5707" t="s">
        <v>6514</v>
      </c>
      <c r="C5707" t="s">
        <v>863</v>
      </c>
      <c r="D5707" t="s">
        <v>6541</v>
      </c>
      <c r="E5707" t="s">
        <v>63</v>
      </c>
      <c r="F5707" t="s">
        <v>75</v>
      </c>
      <c r="G5707" t="s">
        <v>407</v>
      </c>
      <c r="I5707" t="str">
        <f t="shared" si="356"/>
        <v>05Qd-614,2781181152482</v>
      </c>
      <c r="J5707" t="str">
        <f t="shared" si="357"/>
        <v>PlátanoCaña paneleraYuca</v>
      </c>
      <c r="K5707">
        <v>0.42781181152481979</v>
      </c>
      <c r="L5707">
        <v>3.4224944921985592</v>
      </c>
      <c r="M5707">
        <v>0.42781181152481979</v>
      </c>
      <c r="O5707">
        <v>4.2781181152481986</v>
      </c>
      <c r="P5707">
        <v>26.906645833779439</v>
      </c>
      <c r="Q5707">
        <v>218.41865441538599</v>
      </c>
      <c r="R5707">
        <v>30.072133578929972</v>
      </c>
      <c r="T5707">
        <f t="shared" si="358"/>
        <v>275.39743382809542</v>
      </c>
      <c r="U5707">
        <v>2187583.9924695352</v>
      </c>
      <c r="V5707">
        <v>31449120.748070441</v>
      </c>
      <c r="W5707">
        <v>2091973.9513367889</v>
      </c>
      <c r="Y5707">
        <f t="shared" si="359"/>
        <v>35728678.691876762</v>
      </c>
      <c r="Z5707">
        <v>9.2775680558348672E-2</v>
      </c>
      <c r="AA5707">
        <v>0.98429820746883223</v>
      </c>
      <c r="AB5707">
        <v>0.1091010149055259</v>
      </c>
      <c r="AD5707">
        <v>7.7098E-2</v>
      </c>
      <c r="AE5707">
        <v>5.4999999999999997E-3</v>
      </c>
      <c r="AF5707">
        <v>1.3439114498161879</v>
      </c>
      <c r="AG5707">
        <v>0.67808172126683952</v>
      </c>
      <c r="AH5707">
        <v>6.3827092863312256</v>
      </c>
    </row>
    <row r="5708" spans="1:34">
      <c r="A5708" t="s">
        <v>809</v>
      </c>
      <c r="B5708" t="s">
        <v>6514</v>
      </c>
      <c r="C5708" t="s">
        <v>865</v>
      </c>
      <c r="D5708" t="s">
        <v>6542</v>
      </c>
      <c r="E5708" t="s">
        <v>62</v>
      </c>
      <c r="F5708" t="s">
        <v>63</v>
      </c>
      <c r="G5708" t="s">
        <v>75</v>
      </c>
      <c r="H5708" t="s">
        <v>407</v>
      </c>
      <c r="I5708" t="str">
        <f t="shared" si="356"/>
        <v>05Qd-612,88779929414849</v>
      </c>
      <c r="J5708" t="str">
        <f t="shared" si="357"/>
        <v>CaféPlátanoCaña paneleraYuca</v>
      </c>
      <c r="K5708">
        <v>2.0214595059039402</v>
      </c>
      <c r="L5708">
        <v>0.28877992941484859</v>
      </c>
      <c r="M5708">
        <v>0.28877992941484848</v>
      </c>
      <c r="N5708">
        <v>0.28877992941484848</v>
      </c>
      <c r="O5708">
        <v>2.8877992941484858</v>
      </c>
      <c r="P5708">
        <v>311.30476390920683</v>
      </c>
      <c r="Q5708">
        <v>18.1624234659972</v>
      </c>
      <c r="R5708">
        <v>18.429517928732441</v>
      </c>
      <c r="S5708">
        <v>20.29917916787922</v>
      </c>
      <c r="T5708">
        <f t="shared" si="358"/>
        <v>368.1958844718157</v>
      </c>
      <c r="U5708">
        <v>29143866.846898519</v>
      </c>
      <c r="V5708">
        <v>1476654.7671574859</v>
      </c>
      <c r="W5708">
        <v>2653583.4872747371</v>
      </c>
      <c r="X5708">
        <v>1412116.434680745</v>
      </c>
      <c r="Y5708">
        <f t="shared" si="359"/>
        <v>34686221.536011487</v>
      </c>
      <c r="Z5708">
        <v>1.2646116882900551</v>
      </c>
      <c r="AA5708">
        <v>6.2625092999565604E-2</v>
      </c>
      <c r="AB5708">
        <v>8.3052161960797274E-2</v>
      </c>
      <c r="AC5708">
        <v>7.3644959149703731E-2</v>
      </c>
      <c r="AD5708">
        <v>0.10667</v>
      </c>
      <c r="AE5708">
        <v>5.4999999999999997E-3</v>
      </c>
      <c r="AF5708">
        <v>0.90716208193146153</v>
      </c>
      <c r="AG5708">
        <v>0.45771618812253501</v>
      </c>
      <c r="AH5708">
        <v>4.3648475642024822</v>
      </c>
    </row>
    <row r="5709" spans="1:34">
      <c r="A5709" t="s">
        <v>809</v>
      </c>
      <c r="B5709" t="s">
        <v>6514</v>
      </c>
      <c r="C5709" t="s">
        <v>867</v>
      </c>
      <c r="D5709" t="s">
        <v>6543</v>
      </c>
      <c r="E5709" t="s">
        <v>38</v>
      </c>
      <c r="F5709" t="s">
        <v>75</v>
      </c>
      <c r="G5709" t="s">
        <v>407</v>
      </c>
      <c r="I5709" t="str">
        <f t="shared" si="356"/>
        <v>05Qd-614,31622888544248</v>
      </c>
      <c r="J5709" t="str">
        <f t="shared" si="357"/>
        <v>FríjolCaña paneleraYuca</v>
      </c>
      <c r="K5709">
        <v>0.43162288854424768</v>
      </c>
      <c r="L5709">
        <v>3.4529831083539819</v>
      </c>
      <c r="M5709">
        <v>0.43162288854424768</v>
      </c>
      <c r="O5709">
        <v>4.3162288854424773</v>
      </c>
      <c r="P5709">
        <v>24.8379353135008</v>
      </c>
      <c r="Q5709">
        <v>220.36439385509419</v>
      </c>
      <c r="R5709">
        <v>30.34002524091877</v>
      </c>
      <c r="T5709">
        <f t="shared" si="358"/>
        <v>275.54235440951373</v>
      </c>
      <c r="U5709">
        <v>3291723.724528579</v>
      </c>
      <c r="V5709">
        <v>31729279.028266098</v>
      </c>
      <c r="W5709">
        <v>2110609.888065055</v>
      </c>
      <c r="Y5709">
        <f t="shared" si="359"/>
        <v>37131612.640859731</v>
      </c>
      <c r="Z5709">
        <v>0.1094755612671147</v>
      </c>
      <c r="AA5709">
        <v>0.99306663362653524</v>
      </c>
      <c r="AB5709">
        <v>0.1100729197466305</v>
      </c>
      <c r="AD5709">
        <v>7.7098E-2</v>
      </c>
      <c r="AE5709">
        <v>5.4999999999999997E-3</v>
      </c>
      <c r="AF5709">
        <v>1.3558834195107261</v>
      </c>
      <c r="AG5709">
        <v>0.68412227834263262</v>
      </c>
      <c r="AH5709">
        <v>6.4388325832958362</v>
      </c>
    </row>
    <row r="5710" spans="1:34">
      <c r="A5710" t="s">
        <v>809</v>
      </c>
      <c r="B5710" t="s">
        <v>6514</v>
      </c>
      <c r="C5710" t="s">
        <v>869</v>
      </c>
      <c r="D5710" t="s">
        <v>6544</v>
      </c>
      <c r="E5710" t="s">
        <v>62</v>
      </c>
      <c r="F5710" t="s">
        <v>38</v>
      </c>
      <c r="G5710" t="s">
        <v>75</v>
      </c>
      <c r="H5710" t="s">
        <v>407</v>
      </c>
      <c r="I5710" t="str">
        <f t="shared" si="356"/>
        <v>05Qd-612,90511422280394</v>
      </c>
      <c r="J5710" t="str">
        <f t="shared" si="357"/>
        <v>CaféFríjolCaña paneleraYuca</v>
      </c>
      <c r="K5710">
        <v>2.033579955962757</v>
      </c>
      <c r="L5710">
        <v>0.29051142228039378</v>
      </c>
      <c r="M5710">
        <v>0.29051142228039373</v>
      </c>
      <c r="N5710">
        <v>0.29051142228039378</v>
      </c>
      <c r="O5710">
        <v>2.9051142228039382</v>
      </c>
      <c r="P5710">
        <v>313.17131321826457</v>
      </c>
      <c r="Q5710">
        <v>16.717611845771749</v>
      </c>
      <c r="R5710">
        <v>18.540019302126701</v>
      </c>
      <c r="S5710">
        <v>20.420890825530861</v>
      </c>
      <c r="T5710">
        <f t="shared" si="358"/>
        <v>368.8498351916939</v>
      </c>
      <c r="U5710">
        <v>29318610.2843045</v>
      </c>
      <c r="V5710">
        <v>2215552.8966320781</v>
      </c>
      <c r="W5710">
        <v>2669494.08357433</v>
      </c>
      <c r="X5710">
        <v>1420583.3303439009</v>
      </c>
      <c r="Y5710">
        <f t="shared" si="359"/>
        <v>35624240.594854809</v>
      </c>
      <c r="Z5710">
        <v>1.2721941616302079</v>
      </c>
      <c r="AA5710">
        <v>7.3684463574024514E-2</v>
      </c>
      <c r="AB5710">
        <v>8.3550133638381013E-2</v>
      </c>
      <c r="AC5710">
        <v>7.4086526268337866E-2</v>
      </c>
      <c r="AD5710">
        <v>0.10667</v>
      </c>
      <c r="AE5710">
        <v>5.4999999999999997E-3</v>
      </c>
      <c r="AF5710">
        <v>0.91260132653526849</v>
      </c>
      <c r="AG5710">
        <v>0.4604606043144242</v>
      </c>
      <c r="AH5710">
        <v>4.3903461536536312</v>
      </c>
    </row>
    <row r="5711" spans="1:34">
      <c r="A5711" t="s">
        <v>809</v>
      </c>
      <c r="B5711" t="s">
        <v>6514</v>
      </c>
      <c r="C5711" t="s">
        <v>871</v>
      </c>
      <c r="D5711" t="s">
        <v>6545</v>
      </c>
      <c r="E5711" t="s">
        <v>63</v>
      </c>
      <c r="F5711" t="s">
        <v>38</v>
      </c>
      <c r="G5711" t="s">
        <v>75</v>
      </c>
      <c r="H5711" t="s">
        <v>407</v>
      </c>
      <c r="I5711" t="str">
        <f t="shared" si="356"/>
        <v>05Qd-614,45532943363076</v>
      </c>
      <c r="J5711" t="str">
        <f t="shared" si="357"/>
        <v>PlátanoFríjolCaña paneleraYuca</v>
      </c>
      <c r="K5711">
        <v>0.44553294336307547</v>
      </c>
      <c r="L5711">
        <v>0.44553294336307542</v>
      </c>
      <c r="M5711">
        <v>3.118730603541529</v>
      </c>
      <c r="N5711">
        <v>0.44553294336307547</v>
      </c>
      <c r="O5711">
        <v>4.4553294336307561</v>
      </c>
      <c r="P5711">
        <v>28.021192476253329</v>
      </c>
      <c r="Q5711">
        <v>25.63839574080243</v>
      </c>
      <c r="R5711">
        <v>199.03288185338761</v>
      </c>
      <c r="S5711">
        <v>31.31780335581254</v>
      </c>
      <c r="T5711">
        <f t="shared" si="358"/>
        <v>284.01027342625588</v>
      </c>
      <c r="U5711">
        <v>2278199.6867853082</v>
      </c>
      <c r="V5711">
        <v>3397807.20312041</v>
      </c>
      <c r="W5711">
        <v>28657850.4523682</v>
      </c>
      <c r="X5711">
        <v>2178629.2170287338</v>
      </c>
      <c r="Y5711">
        <f t="shared" si="359"/>
        <v>36512486.559302658</v>
      </c>
      <c r="Z5711">
        <v>9.6618702238134638E-2</v>
      </c>
      <c r="AA5711">
        <v>0.11300366670119751</v>
      </c>
      <c r="AB5711">
        <v>0.89693670790165347</v>
      </c>
      <c r="AC5711">
        <v>0.11362027645171199</v>
      </c>
      <c r="AD5711">
        <v>0.10412399999999999</v>
      </c>
      <c r="AE5711">
        <v>5.4999999999999997E-3</v>
      </c>
      <c r="AF5711">
        <v>1.399579926795002</v>
      </c>
      <c r="AG5711">
        <v>0.70616971523047489</v>
      </c>
      <c r="AH5711">
        <v>6.6707030756562329</v>
      </c>
    </row>
    <row r="5712" spans="1:34">
      <c r="A5712" t="s">
        <v>809</v>
      </c>
      <c r="B5712" t="s">
        <v>6514</v>
      </c>
      <c r="C5712" t="s">
        <v>873</v>
      </c>
      <c r="D5712" t="s">
        <v>6546</v>
      </c>
      <c r="E5712" t="s">
        <v>46</v>
      </c>
      <c r="F5712" t="s">
        <v>75</v>
      </c>
      <c r="G5712" t="s">
        <v>407</v>
      </c>
      <c r="I5712" t="str">
        <f t="shared" si="356"/>
        <v>05Qd-611,54468999913839</v>
      </c>
      <c r="J5712" t="str">
        <f t="shared" si="357"/>
        <v>GranadillaCaña paneleraYuca</v>
      </c>
      <c r="K5712">
        <v>1.2357519993107109</v>
      </c>
      <c r="L5712">
        <v>0.15446899991383889</v>
      </c>
      <c r="M5712">
        <v>0.15446899991383889</v>
      </c>
      <c r="O5712">
        <v>1.5446899991383889</v>
      </c>
      <c r="P5712">
        <v>157.63140162116579</v>
      </c>
      <c r="Q5712">
        <v>9.8579884312385584</v>
      </c>
      <c r="R5712">
        <v>10.858074214117829</v>
      </c>
      <c r="T5712">
        <f t="shared" si="358"/>
        <v>178.34746426652219</v>
      </c>
      <c r="U5712">
        <v>30443783.934578281</v>
      </c>
      <c r="V5712">
        <v>1419407.464700798</v>
      </c>
      <c r="W5712">
        <v>755344.09149909148</v>
      </c>
      <c r="Y5712">
        <f t="shared" si="359"/>
        <v>32618535.490778171</v>
      </c>
      <c r="Z5712">
        <v>1.209831047444158</v>
      </c>
      <c r="AA5712">
        <v>4.4424778497459128E-2</v>
      </c>
      <c r="AB5712">
        <v>3.9392845657941093E-2</v>
      </c>
      <c r="AD5712">
        <v>7.7098E-2</v>
      </c>
      <c r="AE5712">
        <v>5.4999999999999997E-3</v>
      </c>
      <c r="AF5712">
        <v>0.4852429316665095</v>
      </c>
      <c r="AG5712">
        <v>0.2448333648634346</v>
      </c>
      <c r="AH5712">
        <v>2.3573642956683329</v>
      </c>
    </row>
    <row r="5713" spans="1:34">
      <c r="A5713" t="s">
        <v>809</v>
      </c>
      <c r="B5713" t="s">
        <v>6514</v>
      </c>
      <c r="C5713" t="s">
        <v>875</v>
      </c>
      <c r="D5713" t="s">
        <v>6547</v>
      </c>
      <c r="E5713" t="s">
        <v>62</v>
      </c>
      <c r="F5713" t="s">
        <v>46</v>
      </c>
      <c r="G5713" t="s">
        <v>75</v>
      </c>
      <c r="H5713" t="s">
        <v>407</v>
      </c>
      <c r="I5713" t="str">
        <f t="shared" si="356"/>
        <v>05Qd-611,63223728080784</v>
      </c>
      <c r="J5713" t="str">
        <f t="shared" si="357"/>
        <v>CaféGranadillaCaña paneleraYuca</v>
      </c>
      <c r="K5713">
        <v>0.16322372808078409</v>
      </c>
      <c r="L5713">
        <v>1.1425660965654889</v>
      </c>
      <c r="M5713">
        <v>0.1632237280807842</v>
      </c>
      <c r="N5713">
        <v>0.1632237280807842</v>
      </c>
      <c r="O5713">
        <v>1.632237280807842</v>
      </c>
      <c r="P5713">
        <v>25.13645412444076</v>
      </c>
      <c r="Q5713">
        <v>145.74469258144239</v>
      </c>
      <c r="R5713">
        <v>10.41670253592315</v>
      </c>
      <c r="S5713">
        <v>11.47346945985738</v>
      </c>
      <c r="T5713">
        <f t="shared" si="358"/>
        <v>192.77131870166369</v>
      </c>
      <c r="U5713">
        <v>2353235.6614354039</v>
      </c>
      <c r="V5713">
        <v>28148071.291178498</v>
      </c>
      <c r="W5713">
        <v>1499854.198469515</v>
      </c>
      <c r="X5713">
        <v>798154.18412137404</v>
      </c>
      <c r="Y5713">
        <f t="shared" si="359"/>
        <v>32799315.335204791</v>
      </c>
      <c r="Z5713">
        <v>0.1021116840255152</v>
      </c>
      <c r="AA5713">
        <v>1.1185997984652649</v>
      </c>
      <c r="AB5713">
        <v>4.6942609647003378E-2</v>
      </c>
      <c r="AC5713">
        <v>4.1625485576954439E-2</v>
      </c>
      <c r="AD5713">
        <v>0.10667</v>
      </c>
      <c r="AE5713">
        <v>5.4999999999999997E-3</v>
      </c>
      <c r="AF5713">
        <v>0.51274469554173052</v>
      </c>
      <c r="AG5713">
        <v>0.25870960900804302</v>
      </c>
      <c r="AH5713">
        <v>2.5158615853576149</v>
      </c>
    </row>
    <row r="5714" spans="1:34">
      <c r="A5714" t="s">
        <v>809</v>
      </c>
      <c r="B5714" t="s">
        <v>6514</v>
      </c>
      <c r="C5714" t="s">
        <v>877</v>
      </c>
      <c r="D5714" t="s">
        <v>6548</v>
      </c>
      <c r="E5714" t="s">
        <v>63</v>
      </c>
      <c r="F5714" t="s">
        <v>46</v>
      </c>
      <c r="G5714" t="s">
        <v>75</v>
      </c>
      <c r="H5714" t="s">
        <v>407</v>
      </c>
      <c r="I5714" t="str">
        <f t="shared" si="356"/>
        <v>05Qd-611,69679639806577</v>
      </c>
      <c r="J5714" t="str">
        <f t="shared" si="357"/>
        <v>PlátanoGranadillaCaña paneleraYuca</v>
      </c>
      <c r="K5714">
        <v>0.16967963980657691</v>
      </c>
      <c r="L5714">
        <v>1.1877574786460381</v>
      </c>
      <c r="M5714">
        <v>0.16967963980657691</v>
      </c>
      <c r="N5714">
        <v>0.16967963980657691</v>
      </c>
      <c r="O5714">
        <v>1.696796398065769</v>
      </c>
      <c r="P5714">
        <v>10.67177167737912</v>
      </c>
      <c r="Q5714">
        <v>151.50926419656261</v>
      </c>
      <c r="R5714">
        <v>10.828709496164111</v>
      </c>
      <c r="S5714">
        <v>11.927274227659019</v>
      </c>
      <c r="T5714">
        <f t="shared" si="358"/>
        <v>184.93701959776487</v>
      </c>
      <c r="U5714">
        <v>867644.26294323872</v>
      </c>
      <c r="V5714">
        <v>29261398.781267609</v>
      </c>
      <c r="W5714">
        <v>1559177.229628847</v>
      </c>
      <c r="X5714">
        <v>829723.2030186106</v>
      </c>
      <c r="Y5714">
        <f t="shared" si="359"/>
        <v>32517943.476858303</v>
      </c>
      <c r="Z5714">
        <v>3.6796889744212559E-2</v>
      </c>
      <c r="AA5714">
        <v>1.162843252773617</v>
      </c>
      <c r="AB5714">
        <v>4.879930871657373E-2</v>
      </c>
      <c r="AC5714">
        <v>4.3271878926670553E-2</v>
      </c>
      <c r="AD5714">
        <v>0.10412399999999999</v>
      </c>
      <c r="AE5714">
        <v>5.4999999999999997E-3</v>
      </c>
      <c r="AF5714">
        <v>0.53302504651280691</v>
      </c>
      <c r="AG5714">
        <v>0.26894222909342441</v>
      </c>
      <c r="AH5714">
        <v>2.608387673672</v>
      </c>
    </row>
    <row r="5715" spans="1:34">
      <c r="A5715" t="s">
        <v>809</v>
      </c>
      <c r="B5715" t="s">
        <v>6514</v>
      </c>
      <c r="C5715" t="s">
        <v>879</v>
      </c>
      <c r="D5715" t="s">
        <v>6549</v>
      </c>
      <c r="E5715" t="s">
        <v>38</v>
      </c>
      <c r="F5715" t="s">
        <v>46</v>
      </c>
      <c r="G5715" t="s">
        <v>75</v>
      </c>
      <c r="H5715" t="s">
        <v>407</v>
      </c>
      <c r="I5715" t="str">
        <f t="shared" si="356"/>
        <v>05Qd-611,70275951791501</v>
      </c>
      <c r="J5715" t="str">
        <f t="shared" si="357"/>
        <v>FríjolGranadillaCaña paneleraYuca</v>
      </c>
      <c r="K5715">
        <v>0.1702759517915004</v>
      </c>
      <c r="L5715">
        <v>1.191931662540503</v>
      </c>
      <c r="M5715">
        <v>0.1702759517915004</v>
      </c>
      <c r="N5715">
        <v>0.1702759517915004</v>
      </c>
      <c r="O5715">
        <v>1.702759517915005</v>
      </c>
      <c r="P5715">
        <v>9.7986070440017965</v>
      </c>
      <c r="Q5715">
        <v>152.04171929942791</v>
      </c>
      <c r="R5715">
        <v>10.86676526561989</v>
      </c>
      <c r="S5715">
        <v>11.96919072734944</v>
      </c>
      <c r="T5715">
        <f t="shared" si="358"/>
        <v>184.67628233639903</v>
      </c>
      <c r="U5715">
        <v>1298590.5175677601</v>
      </c>
      <c r="V5715">
        <v>29364233.292283721</v>
      </c>
      <c r="W5715">
        <v>1564656.7088975881</v>
      </c>
      <c r="X5715">
        <v>832639.13265338098</v>
      </c>
      <c r="Y5715">
        <f t="shared" si="359"/>
        <v>33060119.651402451</v>
      </c>
      <c r="Z5715">
        <v>4.3188292111982572E-2</v>
      </c>
      <c r="AA5715">
        <v>1.1669298796017209</v>
      </c>
      <c r="AB5715">
        <v>4.8970806090547707E-2</v>
      </c>
      <c r="AC5715">
        <v>4.3423951031747787E-2</v>
      </c>
      <c r="AD5715">
        <v>0.10412399999999999</v>
      </c>
      <c r="AE5715">
        <v>5.4999999999999997E-3</v>
      </c>
      <c r="AF5715">
        <v>0.53489827787905897</v>
      </c>
      <c r="AG5715">
        <v>0.26988738358952818</v>
      </c>
      <c r="AH5715">
        <v>2.6171691793835921</v>
      </c>
    </row>
    <row r="5716" spans="1:34">
      <c r="A5716" t="s">
        <v>809</v>
      </c>
      <c r="B5716" t="s">
        <v>6514</v>
      </c>
      <c r="C5716" t="s">
        <v>881</v>
      </c>
      <c r="D5716" t="s">
        <v>6550</v>
      </c>
      <c r="E5716" t="s">
        <v>62</v>
      </c>
      <c r="F5716" t="s">
        <v>63</v>
      </c>
      <c r="G5716" t="s">
        <v>39</v>
      </c>
      <c r="I5716" t="str">
        <f t="shared" si="356"/>
        <v>05Qd-611,67403512129103</v>
      </c>
      <c r="J5716" t="str">
        <f t="shared" si="357"/>
        <v>CaféPlátanoGulupa</v>
      </c>
      <c r="K5716">
        <v>0.16740351212910351</v>
      </c>
      <c r="L5716">
        <v>0.16740351212910351</v>
      </c>
      <c r="M5716">
        <v>1.3392280970328281</v>
      </c>
      <c r="O5716">
        <v>1.6740351212910349</v>
      </c>
      <c r="P5716">
        <v>25.78014086788194</v>
      </c>
      <c r="Q5716">
        <v>10.5286177025696</v>
      </c>
      <c r="R5716">
        <v>216.9549517193181</v>
      </c>
      <c r="T5716">
        <f t="shared" si="358"/>
        <v>253.26371028976965</v>
      </c>
      <c r="U5716">
        <v>2413496.6112081958</v>
      </c>
      <c r="V5716">
        <v>856005.45275164885</v>
      </c>
      <c r="W5716">
        <v>39122814.130110867</v>
      </c>
      <c r="Y5716">
        <f t="shared" si="359"/>
        <v>42392316.194070712</v>
      </c>
      <c r="Z5716">
        <v>0.10472652926312449</v>
      </c>
      <c r="AA5716">
        <v>3.6303286508802497E-2</v>
      </c>
      <c r="AB5716">
        <v>1.2389730771808429</v>
      </c>
      <c r="AD5716">
        <v>8.3624000000000004E-2</v>
      </c>
      <c r="AE5716">
        <v>5.4999999999999997E-3</v>
      </c>
      <c r="AF5716">
        <v>0.52587490721184338</v>
      </c>
      <c r="AG5716">
        <v>0.26533456672462902</v>
      </c>
      <c r="AH5716">
        <v>2.554368595227507</v>
      </c>
    </row>
    <row r="5717" spans="1:34">
      <c r="A5717" t="s">
        <v>809</v>
      </c>
      <c r="B5717" t="s">
        <v>6514</v>
      </c>
      <c r="C5717" t="s">
        <v>883</v>
      </c>
      <c r="D5717" t="s">
        <v>6551</v>
      </c>
      <c r="E5717" t="s">
        <v>62</v>
      </c>
      <c r="F5717" t="s">
        <v>38</v>
      </c>
      <c r="G5717" t="s">
        <v>39</v>
      </c>
      <c r="I5717" t="str">
        <f t="shared" si="356"/>
        <v>05Qd-611,67983905880665</v>
      </c>
      <c r="J5717" t="str">
        <f t="shared" si="357"/>
        <v>CaféFríjolGulupa</v>
      </c>
      <c r="K5717">
        <v>0.16798390588066489</v>
      </c>
      <c r="L5717">
        <v>0.16798390588066489</v>
      </c>
      <c r="M5717">
        <v>1.3438712470453189</v>
      </c>
      <c r="O5717">
        <v>1.679839058806649</v>
      </c>
      <c r="P5717">
        <v>25.869521505622391</v>
      </c>
      <c r="Q5717">
        <v>9.666710220223715</v>
      </c>
      <c r="R5717">
        <v>217.7071420213417</v>
      </c>
      <c r="T5717">
        <f t="shared" si="358"/>
        <v>253.2433737471878</v>
      </c>
      <c r="U5717">
        <v>2421864.2872189572</v>
      </c>
      <c r="V5717">
        <v>1281110.485570726</v>
      </c>
      <c r="W5717">
        <v>39258454.276340909</v>
      </c>
      <c r="Y5717">
        <f t="shared" si="359"/>
        <v>42961429.049130589</v>
      </c>
      <c r="Z5717">
        <v>0.10508961975288771</v>
      </c>
      <c r="AA5717">
        <v>4.2606944321588458E-2</v>
      </c>
      <c r="AB5717">
        <v>1.243268639580956</v>
      </c>
      <c r="AD5717">
        <v>8.3624000000000004E-2</v>
      </c>
      <c r="AE5717">
        <v>5.4999999999999997E-3</v>
      </c>
      <c r="AF5717">
        <v>0.52769813365653884</v>
      </c>
      <c r="AG5717">
        <v>0.26625449082085378</v>
      </c>
      <c r="AH5717">
        <v>2.5629156832840412</v>
      </c>
    </row>
    <row r="5718" spans="1:34">
      <c r="A5718" t="s">
        <v>809</v>
      </c>
      <c r="B5718" t="s">
        <v>6514</v>
      </c>
      <c r="C5718" t="s">
        <v>885</v>
      </c>
      <c r="D5718" t="s">
        <v>6552</v>
      </c>
      <c r="E5718" t="s">
        <v>63</v>
      </c>
      <c r="F5718" t="s">
        <v>38</v>
      </c>
      <c r="G5718" t="s">
        <v>39</v>
      </c>
      <c r="I5718" t="str">
        <f t="shared" si="356"/>
        <v>05Qd-611,74829759227125</v>
      </c>
      <c r="J5718" t="str">
        <f t="shared" si="357"/>
        <v>PlátanoFríjolGulupa</v>
      </c>
      <c r="K5718">
        <v>0.17482975922712529</v>
      </c>
      <c r="L5718">
        <v>0.17482975922712529</v>
      </c>
      <c r="M5718">
        <v>1.3986380738170019</v>
      </c>
      <c r="O5718">
        <v>1.7482975922712529</v>
      </c>
      <c r="P5718">
        <v>10.99568147958038</v>
      </c>
      <c r="Q5718">
        <v>10.060657962797301</v>
      </c>
      <c r="R5718">
        <v>226.5793679583544</v>
      </c>
      <c r="T5718">
        <f t="shared" si="358"/>
        <v>247.63570740073209</v>
      </c>
      <c r="U5718">
        <v>893979.01691728749</v>
      </c>
      <c r="V5718">
        <v>1333319.621076006</v>
      </c>
      <c r="W5718">
        <v>40858355.285759494</v>
      </c>
      <c r="Y5718">
        <f t="shared" si="359"/>
        <v>43085653.923752785</v>
      </c>
      <c r="Z5718">
        <v>3.7913749590823942E-2</v>
      </c>
      <c r="AA5718">
        <v>4.4343306450074803E-2</v>
      </c>
      <c r="AB5718">
        <v>1.293935605158425</v>
      </c>
      <c r="AD5718">
        <v>8.1077999999999997E-2</v>
      </c>
      <c r="AE5718">
        <v>5.4999999999999997E-3</v>
      </c>
      <c r="AF5718">
        <v>0.5492034321270951</v>
      </c>
      <c r="AG5718">
        <v>0.2771051683749936</v>
      </c>
      <c r="AH5718">
        <v>2.6611841927733422</v>
      </c>
    </row>
    <row r="5719" spans="1:34">
      <c r="A5719" t="s">
        <v>809</v>
      </c>
      <c r="B5719" t="s">
        <v>6514</v>
      </c>
      <c r="C5719" t="s">
        <v>887</v>
      </c>
      <c r="D5719" t="s">
        <v>6553</v>
      </c>
      <c r="E5719" t="s">
        <v>62</v>
      </c>
      <c r="F5719" t="s">
        <v>63</v>
      </c>
      <c r="G5719" t="s">
        <v>38</v>
      </c>
      <c r="H5719" t="s">
        <v>39</v>
      </c>
      <c r="I5719" t="str">
        <f t="shared" si="356"/>
        <v>05Qd-611,83514828566275</v>
      </c>
      <c r="J5719" t="str">
        <f t="shared" si="357"/>
        <v>CaféPlátanoFríjolGulupa</v>
      </c>
      <c r="K5719">
        <v>0.1835148285662746</v>
      </c>
      <c r="L5719">
        <v>0.1835148285662746</v>
      </c>
      <c r="M5719">
        <v>0.18351482856627471</v>
      </c>
      <c r="N5719">
        <v>1.2846037999639219</v>
      </c>
      <c r="O5719">
        <v>1.8351482856627459</v>
      </c>
      <c r="P5719">
        <v>28.261283599206291</v>
      </c>
      <c r="Q5719">
        <v>11.54191718054758</v>
      </c>
      <c r="R5719">
        <v>10.56044422567744</v>
      </c>
      <c r="S5719">
        <v>208.10581559415539</v>
      </c>
      <c r="T5719">
        <f t="shared" si="358"/>
        <v>258.46946059958668</v>
      </c>
      <c r="U5719">
        <v>2645777.3269988368</v>
      </c>
      <c r="V5719">
        <v>938389.47531976376</v>
      </c>
      <c r="W5719">
        <v>1399555.33181247</v>
      </c>
      <c r="X5719">
        <v>37527076.834911063</v>
      </c>
      <c r="Y5719">
        <f t="shared" si="359"/>
        <v>42510798.969042137</v>
      </c>
      <c r="Z5719">
        <v>0.11480566219686859</v>
      </c>
      <c r="AA5719">
        <v>3.9797202073737173E-2</v>
      </c>
      <c r="AB5719">
        <v>4.6546161919009732E-2</v>
      </c>
      <c r="AC5719">
        <v>1.188437971489551</v>
      </c>
      <c r="AD5719">
        <v>0.11065</v>
      </c>
      <c r="AE5719">
        <v>5.4999999999999997E-3</v>
      </c>
      <c r="AF5719">
        <v>0.57648637245950152</v>
      </c>
      <c r="AG5719">
        <v>0.29087100327754528</v>
      </c>
      <c r="AH5719">
        <v>2.8186556613997928</v>
      </c>
    </row>
    <row r="5720" spans="1:34">
      <c r="A5720" t="s">
        <v>809</v>
      </c>
      <c r="B5720" t="s">
        <v>6514</v>
      </c>
      <c r="C5720" t="s">
        <v>889</v>
      </c>
      <c r="D5720" t="s">
        <v>6554</v>
      </c>
      <c r="E5720" t="s">
        <v>62</v>
      </c>
      <c r="F5720" t="s">
        <v>46</v>
      </c>
      <c r="G5720" t="s">
        <v>39</v>
      </c>
      <c r="I5720" t="str">
        <f t="shared" si="356"/>
        <v>05Qd-611,41050823039362</v>
      </c>
      <c r="J5720" t="str">
        <f t="shared" si="357"/>
        <v>CaféGranadillaGulupa</v>
      </c>
      <c r="K5720">
        <v>0.14105082303936209</v>
      </c>
      <c r="L5720">
        <v>1.1284065843148969</v>
      </c>
      <c r="M5720">
        <v>0.14105082303936209</v>
      </c>
      <c r="O5720">
        <v>1.4105082303936209</v>
      </c>
      <c r="P5720">
        <v>21.721826748061769</v>
      </c>
      <c r="Q5720">
        <v>143.9385180710407</v>
      </c>
      <c r="R5720">
        <v>22.850233332376661</v>
      </c>
      <c r="T5720">
        <f t="shared" si="358"/>
        <v>188.51057815147914</v>
      </c>
      <c r="U5720">
        <v>2033563.5679560129</v>
      </c>
      <c r="V5720">
        <v>27799239.865604039</v>
      </c>
      <c r="W5720">
        <v>4120511.7671100171</v>
      </c>
      <c r="Y5720">
        <f t="shared" si="359"/>
        <v>33953315.200670071</v>
      </c>
      <c r="Z5720">
        <v>8.824046137829776E-2</v>
      </c>
      <c r="AA5720">
        <v>1.104737294057432</v>
      </c>
      <c r="AB5720">
        <v>0.13049171582283881</v>
      </c>
      <c r="AD5720">
        <v>8.3624000000000004E-2</v>
      </c>
      <c r="AE5720">
        <v>5.4999999999999997E-3</v>
      </c>
      <c r="AF5720">
        <v>0.44309159069956677</v>
      </c>
      <c r="AG5720">
        <v>0.22356555451738899</v>
      </c>
      <c r="AH5720">
        <v>2.1662893756105772</v>
      </c>
    </row>
    <row r="5721" spans="1:34">
      <c r="A5721" t="s">
        <v>809</v>
      </c>
      <c r="B5721" t="s">
        <v>6514</v>
      </c>
      <c r="C5721" t="s">
        <v>891</v>
      </c>
      <c r="D5721" t="s">
        <v>6555</v>
      </c>
      <c r="E5721" t="s">
        <v>63</v>
      </c>
      <c r="F5721" t="s">
        <v>46</v>
      </c>
      <c r="G5721" t="s">
        <v>39</v>
      </c>
      <c r="I5721" t="str">
        <f t="shared" si="356"/>
        <v>05Qd-611,45846114911079</v>
      </c>
      <c r="J5721" t="str">
        <f t="shared" si="357"/>
        <v>PlátanoGranadillaGulupa</v>
      </c>
      <c r="K5721">
        <v>0.14584611491107879</v>
      </c>
      <c r="L5721">
        <v>1.166768919288631</v>
      </c>
      <c r="M5721">
        <v>0.14584611491107879</v>
      </c>
      <c r="O5721">
        <v>1.4584611491107879</v>
      </c>
      <c r="P5721">
        <v>9.1727943325319536</v>
      </c>
      <c r="Q5721">
        <v>148.83198264544021</v>
      </c>
      <c r="R5721">
        <v>23.627070615594761</v>
      </c>
      <c r="T5721">
        <f t="shared" si="358"/>
        <v>181.63184759356693</v>
      </c>
      <c r="U5721">
        <v>745773.29972769669</v>
      </c>
      <c r="V5721">
        <v>28744328.06923851</v>
      </c>
      <c r="W5721">
        <v>4260596.4270812776</v>
      </c>
      <c r="Y5721">
        <f t="shared" si="359"/>
        <v>33750697.796047486</v>
      </c>
      <c r="Z5721">
        <v>3.1628328632252949E-2</v>
      </c>
      <c r="AA5721">
        <v>1.142294946344917</v>
      </c>
      <c r="AB5721">
        <v>0.13492803069664139</v>
      </c>
      <c r="AD5721">
        <v>8.1077999999999997E-2</v>
      </c>
      <c r="AE5721">
        <v>5.4999999999999997E-3</v>
      </c>
      <c r="AF5721">
        <v>0.45815533479920051</v>
      </c>
      <c r="AG5721">
        <v>0.23116609213405989</v>
      </c>
      <c r="AH5721">
        <v>2.234360576044049</v>
      </c>
    </row>
    <row r="5722" spans="1:34">
      <c r="A5722" t="s">
        <v>809</v>
      </c>
      <c r="B5722" t="s">
        <v>6514</v>
      </c>
      <c r="C5722" t="s">
        <v>893</v>
      </c>
      <c r="D5722" t="s">
        <v>6556</v>
      </c>
      <c r="E5722" t="s">
        <v>62</v>
      </c>
      <c r="F5722" t="s">
        <v>63</v>
      </c>
      <c r="G5722" t="s">
        <v>46</v>
      </c>
      <c r="H5722" t="s">
        <v>39</v>
      </c>
      <c r="I5722" t="str">
        <f t="shared" si="356"/>
        <v>05Qd-611,53626083841946</v>
      </c>
      <c r="J5722" t="str">
        <f t="shared" si="357"/>
        <v>CaféPlátanoGranadillaGulupa</v>
      </c>
      <c r="K5722">
        <v>0.1536260838419459</v>
      </c>
      <c r="L5722">
        <v>0.1536260838419459</v>
      </c>
      <c r="M5722">
        <v>1.075382586893622</v>
      </c>
      <c r="N5722">
        <v>0.1536260838419459</v>
      </c>
      <c r="O5722">
        <v>1.53626083841946</v>
      </c>
      <c r="P5722">
        <v>23.658416911659671</v>
      </c>
      <c r="Q5722">
        <v>9.6621049662765888</v>
      </c>
      <c r="R5722">
        <v>137.17482516361679</v>
      </c>
      <c r="S5722">
        <v>24.887425582395242</v>
      </c>
      <c r="T5722">
        <f t="shared" si="358"/>
        <v>195.38277262394828</v>
      </c>
      <c r="U5722">
        <v>2214864.121009456</v>
      </c>
      <c r="V5722">
        <v>785555.59427074459</v>
      </c>
      <c r="W5722">
        <v>26492949.34635637</v>
      </c>
      <c r="X5722">
        <v>4487872.3325784216</v>
      </c>
      <c r="Y5722">
        <f t="shared" si="359"/>
        <v>33981241.394214995</v>
      </c>
      <c r="Z5722">
        <v>9.6107461309682465E-2</v>
      </c>
      <c r="AA5722">
        <v>3.331550017085861E-2</v>
      </c>
      <c r="AB5722">
        <v>1.052825520193712</v>
      </c>
      <c r="AC5722">
        <v>0.14212558880343759</v>
      </c>
      <c r="AD5722">
        <v>0.11065</v>
      </c>
      <c r="AE5722">
        <v>5.4999999999999997E-3</v>
      </c>
      <c r="AF5722">
        <v>0.48259502777574648</v>
      </c>
      <c r="AG5722">
        <v>0.24349734288948441</v>
      </c>
      <c r="AH5722">
        <v>2.3785032090846898</v>
      </c>
    </row>
    <row r="5723" spans="1:34">
      <c r="A5723" t="s">
        <v>809</v>
      </c>
      <c r="B5723" t="s">
        <v>6514</v>
      </c>
      <c r="C5723" t="s">
        <v>895</v>
      </c>
      <c r="D5723" t="s">
        <v>6557</v>
      </c>
      <c r="E5723" t="s">
        <v>38</v>
      </c>
      <c r="F5723" t="s">
        <v>46</v>
      </c>
      <c r="G5723" t="s">
        <v>39</v>
      </c>
      <c r="I5723" t="str">
        <f t="shared" si="356"/>
        <v>05Qd-611,46286456263665</v>
      </c>
      <c r="J5723" t="str">
        <f t="shared" si="357"/>
        <v>FríjolGranadillaGulupa</v>
      </c>
      <c r="K5723">
        <v>0.14628645626366471</v>
      </c>
      <c r="L5723">
        <v>1.170291650109317</v>
      </c>
      <c r="M5723">
        <v>0.14628645626366471</v>
      </c>
      <c r="O5723">
        <v>1.462864562636647</v>
      </c>
      <c r="P5723">
        <v>8.4181206195363423</v>
      </c>
      <c r="Q5723">
        <v>149.28133898644441</v>
      </c>
      <c r="R5723">
        <v>23.698405914713671</v>
      </c>
      <c r="T5723">
        <f t="shared" si="358"/>
        <v>181.39786552069444</v>
      </c>
      <c r="U5723">
        <v>1115637.3108117811</v>
      </c>
      <c r="V5723">
        <v>28831113.488986559</v>
      </c>
      <c r="W5723">
        <v>4273460.1005131509</v>
      </c>
      <c r="Y5723">
        <f t="shared" si="359"/>
        <v>34220210.900311492</v>
      </c>
      <c r="Z5723">
        <v>3.7103666951619881E-2</v>
      </c>
      <c r="AA5723">
        <v>1.145743784882935</v>
      </c>
      <c r="AB5723">
        <v>0.13533540796256949</v>
      </c>
      <c r="AD5723">
        <v>8.1077999999999997E-2</v>
      </c>
      <c r="AE5723">
        <v>5.4999999999999997E-3</v>
      </c>
      <c r="AF5723">
        <v>0.45953860606386809</v>
      </c>
      <c r="AG5723">
        <v>0.23186403317790849</v>
      </c>
      <c r="AH5723">
        <v>2.240845201878424</v>
      </c>
    </row>
    <row r="5724" spans="1:34">
      <c r="A5724" t="s">
        <v>809</v>
      </c>
      <c r="B5724" t="s">
        <v>6514</v>
      </c>
      <c r="C5724" t="s">
        <v>897</v>
      </c>
      <c r="D5724" t="s">
        <v>6558</v>
      </c>
      <c r="E5724" t="s">
        <v>62</v>
      </c>
      <c r="F5724" t="s">
        <v>38</v>
      </c>
      <c r="G5724" t="s">
        <v>46</v>
      </c>
      <c r="H5724" t="s">
        <v>39</v>
      </c>
      <c r="I5724" t="str">
        <f t="shared" si="356"/>
        <v>05Qd-611,54114735766778</v>
      </c>
      <c r="J5724" t="str">
        <f t="shared" si="357"/>
        <v>CaféFríjolGranadillaGulupa</v>
      </c>
      <c r="K5724">
        <v>0.15411473576677839</v>
      </c>
      <c r="L5724">
        <v>0.15411473576677839</v>
      </c>
      <c r="M5724">
        <v>1.0788031503674489</v>
      </c>
      <c r="N5724">
        <v>0.15411473576677839</v>
      </c>
      <c r="O5724">
        <v>1.5411473576677841</v>
      </c>
      <c r="P5724">
        <v>23.733669308083879</v>
      </c>
      <c r="Q5724">
        <v>8.8686025218518871</v>
      </c>
      <c r="R5724">
        <v>137.6111491307351</v>
      </c>
      <c r="S5724">
        <v>24.9665871942181</v>
      </c>
      <c r="T5724">
        <f t="shared" si="358"/>
        <v>195.18000815488898</v>
      </c>
      <c r="U5724">
        <v>2221909.1330862292</v>
      </c>
      <c r="V5724">
        <v>1175338.8096121589</v>
      </c>
      <c r="W5724">
        <v>26577217.78807427</v>
      </c>
      <c r="X5724">
        <v>4502147.300727536</v>
      </c>
      <c r="Y5724">
        <f t="shared" si="359"/>
        <v>34476613.031500198</v>
      </c>
      <c r="Z5724">
        <v>9.6413158719817954E-2</v>
      </c>
      <c r="AA5724">
        <v>3.9089208763940543E-2</v>
      </c>
      <c r="AB5724">
        <v>1.0561743344320851</v>
      </c>
      <c r="AC5724">
        <v>0.14257766009758191</v>
      </c>
      <c r="AD5724">
        <v>0.11065</v>
      </c>
      <c r="AE5724">
        <v>5.4999999999999997E-3</v>
      </c>
      <c r="AF5724">
        <v>0.48413006000035108</v>
      </c>
      <c r="AG5724">
        <v>0.24427185619034381</v>
      </c>
      <c r="AH5724">
        <v>2.3856992738584788</v>
      </c>
    </row>
    <row r="5725" spans="1:34">
      <c r="A5725" t="s">
        <v>809</v>
      </c>
      <c r="B5725" t="s">
        <v>6514</v>
      </c>
      <c r="C5725" t="s">
        <v>899</v>
      </c>
      <c r="D5725" t="s">
        <v>6559</v>
      </c>
      <c r="E5725" t="s">
        <v>63</v>
      </c>
      <c r="F5725" t="s">
        <v>38</v>
      </c>
      <c r="G5725" t="s">
        <v>46</v>
      </c>
      <c r="H5725" t="s">
        <v>39</v>
      </c>
      <c r="I5725" t="str">
        <f t="shared" si="356"/>
        <v>05Qd-611,59857510324785</v>
      </c>
      <c r="J5725" t="str">
        <f t="shared" si="357"/>
        <v>PlátanoFríjolGranadillaGulupa</v>
      </c>
      <c r="K5725">
        <v>0.15985751032478529</v>
      </c>
      <c r="L5725">
        <v>0.15985751032478529</v>
      </c>
      <c r="M5725">
        <v>1.119002572273498</v>
      </c>
      <c r="N5725">
        <v>0.15985751032478529</v>
      </c>
      <c r="O5725">
        <v>1.598575103247853</v>
      </c>
      <c r="P5725">
        <v>10.054022115116849</v>
      </c>
      <c r="Q5725">
        <v>9.1990730941444649</v>
      </c>
      <c r="R5725">
        <v>142.73895084414161</v>
      </c>
      <c r="S5725">
        <v>25.89691667261522</v>
      </c>
      <c r="T5725">
        <f t="shared" si="358"/>
        <v>187.88896272601815</v>
      </c>
      <c r="U5725">
        <v>817419.53177056124</v>
      </c>
      <c r="V5725">
        <v>1219135.438009155</v>
      </c>
      <c r="W5725">
        <v>27567564.164600741</v>
      </c>
      <c r="X5725">
        <v>4669910.7326043127</v>
      </c>
      <c r="Y5725">
        <f t="shared" si="359"/>
        <v>34274029.86698477</v>
      </c>
      <c r="Z5725">
        <v>3.466685330609387E-2</v>
      </c>
      <c r="AA5725">
        <v>4.0545789229561188E-2</v>
      </c>
      <c r="AB5725">
        <v>1.095530539187062</v>
      </c>
      <c r="AC5725">
        <v>0.14789052881759601</v>
      </c>
      <c r="AD5725">
        <v>0.10810400000000001</v>
      </c>
      <c r="AE5725">
        <v>5.4999999999999997E-3</v>
      </c>
      <c r="AF5725">
        <v>0.50217018950194348</v>
      </c>
      <c r="AG5725">
        <v>0.25337415386478479</v>
      </c>
      <c r="AH5725">
        <v>2.4677234466145821</v>
      </c>
    </row>
    <row r="5726" spans="1:34">
      <c r="A5726" t="s">
        <v>809</v>
      </c>
      <c r="B5726" t="s">
        <v>6514</v>
      </c>
      <c r="C5726" t="s">
        <v>901</v>
      </c>
      <c r="D5726" t="s">
        <v>6560</v>
      </c>
      <c r="E5726" t="s">
        <v>62</v>
      </c>
      <c r="F5726" t="s">
        <v>75</v>
      </c>
      <c r="G5726" t="s">
        <v>39</v>
      </c>
      <c r="I5726" t="str">
        <f t="shared" si="356"/>
        <v>05Qd-611,65400671529162</v>
      </c>
      <c r="J5726" t="str">
        <f t="shared" si="357"/>
        <v>CaféCaña paneleraGulupa</v>
      </c>
      <c r="K5726">
        <v>0.1654006715291618</v>
      </c>
      <c r="L5726">
        <v>0.16540067152916191</v>
      </c>
      <c r="M5726">
        <v>1.323205372233295</v>
      </c>
      <c r="O5726">
        <v>1.654006715291618</v>
      </c>
      <c r="P5726">
        <v>25.471703415490921</v>
      </c>
      <c r="Q5726">
        <v>10.555631922023521</v>
      </c>
      <c r="R5726">
        <v>214.35927030179371</v>
      </c>
      <c r="T5726">
        <f t="shared" si="358"/>
        <v>250.38660563930816</v>
      </c>
      <c r="U5726">
        <v>2384621.177597092</v>
      </c>
      <c r="V5726">
        <v>1519858.0165986039</v>
      </c>
      <c r="W5726">
        <v>38654742.943746939</v>
      </c>
      <c r="Y5726">
        <f t="shared" si="359"/>
        <v>42559222.137942635</v>
      </c>
      <c r="Z5726">
        <v>0.1034735654391792</v>
      </c>
      <c r="AA5726">
        <v>4.7568691453382758E-2</v>
      </c>
      <c r="AB5726">
        <v>1.224149818399398</v>
      </c>
      <c r="AD5726">
        <v>7.9644000000000006E-2</v>
      </c>
      <c r="AE5726">
        <v>5.4999999999999997E-3</v>
      </c>
      <c r="AF5726">
        <v>0.51958326134815236</v>
      </c>
      <c r="AG5726">
        <v>0.26216006437372152</v>
      </c>
      <c r="AH5726">
        <v>2.5208940410134919</v>
      </c>
    </row>
    <row r="5727" spans="1:34">
      <c r="A5727" t="s">
        <v>809</v>
      </c>
      <c r="B5727" t="s">
        <v>6514</v>
      </c>
      <c r="C5727" t="s">
        <v>903</v>
      </c>
      <c r="D5727" t="s">
        <v>6561</v>
      </c>
      <c r="E5727" t="s">
        <v>63</v>
      </c>
      <c r="F5727" t="s">
        <v>75</v>
      </c>
      <c r="G5727" t="s">
        <v>39</v>
      </c>
      <c r="I5727" t="str">
        <f t="shared" si="356"/>
        <v>05Qd-611,72033437795369</v>
      </c>
      <c r="J5727" t="str">
        <f t="shared" si="357"/>
        <v>PlátanoCaña paneleraGulupa</v>
      </c>
      <c r="K5727">
        <v>0.17203343779536889</v>
      </c>
      <c r="L5727">
        <v>0.17203343779536881</v>
      </c>
      <c r="M5727">
        <v>1.3762675023629509</v>
      </c>
      <c r="O5727">
        <v>1.720334377953689</v>
      </c>
      <c r="P5727">
        <v>10.81981062147222</v>
      </c>
      <c r="Q5727">
        <v>10.97892548355269</v>
      </c>
      <c r="R5727">
        <v>222.9553353827981</v>
      </c>
      <c r="T5727">
        <f t="shared" si="358"/>
        <v>244.75407148782301</v>
      </c>
      <c r="U5727">
        <v>879680.23451549571</v>
      </c>
      <c r="V5727">
        <v>1580806.154769507</v>
      </c>
      <c r="W5727">
        <v>40204844.721785888</v>
      </c>
      <c r="Y5727">
        <f t="shared" si="359"/>
        <v>42665331.111070894</v>
      </c>
      <c r="Z5727">
        <v>3.7307336637973428E-2</v>
      </c>
      <c r="AA5727">
        <v>4.9476253309587062E-2</v>
      </c>
      <c r="AB5727">
        <v>1.27323970144036</v>
      </c>
      <c r="AD5727">
        <v>7.7098E-2</v>
      </c>
      <c r="AE5727">
        <v>5.4999999999999997E-3</v>
      </c>
      <c r="AF5727">
        <v>0.5404191763205306</v>
      </c>
      <c r="AG5727">
        <v>0.27267299890565971</v>
      </c>
      <c r="AH5727">
        <v>2.6160245531798791</v>
      </c>
    </row>
    <row r="5728" spans="1:34">
      <c r="A5728" t="s">
        <v>809</v>
      </c>
      <c r="B5728" t="s">
        <v>6514</v>
      </c>
      <c r="C5728" t="s">
        <v>905</v>
      </c>
      <c r="D5728" t="s">
        <v>6562</v>
      </c>
      <c r="E5728" t="s">
        <v>62</v>
      </c>
      <c r="F5728" t="s">
        <v>63</v>
      </c>
      <c r="G5728" t="s">
        <v>75</v>
      </c>
      <c r="H5728" t="s">
        <v>39</v>
      </c>
      <c r="I5728" t="str">
        <f t="shared" si="356"/>
        <v>05Qd-611,80436225067162</v>
      </c>
      <c r="J5728" t="str">
        <f t="shared" si="357"/>
        <v>CaféPlátanoCaña paneleraGulupa</v>
      </c>
      <c r="K5728">
        <v>0.18043622506716209</v>
      </c>
      <c r="L5728">
        <v>0.18043622506716209</v>
      </c>
      <c r="M5728">
        <v>0.18043622506716209</v>
      </c>
      <c r="N5728">
        <v>1.263053575470134</v>
      </c>
      <c r="O5728">
        <v>1.804362250671621</v>
      </c>
      <c r="P5728">
        <v>27.78717866034296</v>
      </c>
      <c r="Q5728">
        <v>11.3482925732278</v>
      </c>
      <c r="R5728">
        <v>11.51517922871645</v>
      </c>
      <c r="S5728">
        <v>204.6146792261618</v>
      </c>
      <c r="T5728">
        <f t="shared" si="358"/>
        <v>255.26532968844901</v>
      </c>
      <c r="U5728">
        <v>2601392.3614872922</v>
      </c>
      <c r="V5728">
        <v>922647.2644868854</v>
      </c>
      <c r="W5728">
        <v>1658018.9222796799</v>
      </c>
      <c r="X5728">
        <v>36897531.032220237</v>
      </c>
      <c r="Y5728">
        <f t="shared" si="359"/>
        <v>42079589.580474094</v>
      </c>
      <c r="Z5728">
        <v>0.1128797082229118</v>
      </c>
      <c r="AA5728">
        <v>3.9129573160497332E-2</v>
      </c>
      <c r="AB5728">
        <v>5.189286741027329E-2</v>
      </c>
      <c r="AC5728">
        <v>1.168501003310521</v>
      </c>
      <c r="AD5728">
        <v>0.10667</v>
      </c>
      <c r="AE5728">
        <v>5.4999999999999997E-3</v>
      </c>
      <c r="AF5728">
        <v>0.56681536670312693</v>
      </c>
      <c r="AG5728">
        <v>0.28599141673145179</v>
      </c>
      <c r="AH5728">
        <v>2.7693390341061992</v>
      </c>
    </row>
    <row r="5729" spans="1:34">
      <c r="A5729" t="s">
        <v>809</v>
      </c>
      <c r="B5729" t="s">
        <v>6514</v>
      </c>
      <c r="C5729" t="s">
        <v>907</v>
      </c>
      <c r="D5729" t="s">
        <v>6563</v>
      </c>
      <c r="E5729" t="s">
        <v>38</v>
      </c>
      <c r="F5729" t="s">
        <v>75</v>
      </c>
      <c r="G5729" t="s">
        <v>39</v>
      </c>
      <c r="I5729" t="str">
        <f t="shared" si="356"/>
        <v>05Qd-611,72646438508552</v>
      </c>
      <c r="J5729" t="str">
        <f t="shared" si="357"/>
        <v>FríjolCaña paneleraGulupa</v>
      </c>
      <c r="K5729">
        <v>0.17264643850855169</v>
      </c>
      <c r="L5729">
        <v>0.1726464385085516</v>
      </c>
      <c r="M5729">
        <v>1.381171508068413</v>
      </c>
      <c r="O5729">
        <v>1.726464385085517</v>
      </c>
      <c r="P5729">
        <v>9.9350177796284722</v>
      </c>
      <c r="Q5729">
        <v>11.018046303537719</v>
      </c>
      <c r="R5729">
        <v>223.74978430708299</v>
      </c>
      <c r="T5729">
        <f t="shared" si="358"/>
        <v>244.70284839024919</v>
      </c>
      <c r="U5729">
        <v>1316668.7696074401</v>
      </c>
      <c r="V5729">
        <v>1586438.9858789451</v>
      </c>
      <c r="W5729">
        <v>40348105.234414667</v>
      </c>
      <c r="Y5729">
        <f t="shared" si="359"/>
        <v>43251212.989901051</v>
      </c>
      <c r="Z5729">
        <v>4.3789535397992463E-2</v>
      </c>
      <c r="AA5729">
        <v>4.9652550307153681E-2</v>
      </c>
      <c r="AB5729">
        <v>1.277776591797477</v>
      </c>
      <c r="AD5729">
        <v>7.7098E-2</v>
      </c>
      <c r="AE5729">
        <v>5.4999999999999997E-3</v>
      </c>
      <c r="AF5729">
        <v>0.54234483301115699</v>
      </c>
      <c r="AG5729">
        <v>0.27364460503605442</v>
      </c>
      <c r="AH5729">
        <v>2.6250518231327278</v>
      </c>
    </row>
    <row r="5730" spans="1:34">
      <c r="A5730" t="s">
        <v>809</v>
      </c>
      <c r="B5730" t="s">
        <v>6514</v>
      </c>
      <c r="C5730" t="s">
        <v>909</v>
      </c>
      <c r="D5730" t="s">
        <v>6564</v>
      </c>
      <c r="E5730" t="s">
        <v>62</v>
      </c>
      <c r="F5730" t="s">
        <v>38</v>
      </c>
      <c r="G5730" t="s">
        <v>75</v>
      </c>
      <c r="H5730" t="s">
        <v>39</v>
      </c>
      <c r="I5730" t="str">
        <f t="shared" si="356"/>
        <v>05Qd-611,8111068833388</v>
      </c>
      <c r="J5730" t="str">
        <f t="shared" si="357"/>
        <v>CaféFríjolCaña paneleraGulupa</v>
      </c>
      <c r="K5730">
        <v>0.18111068833387989</v>
      </c>
      <c r="L5730">
        <v>0.1811106883338798</v>
      </c>
      <c r="M5730">
        <v>0.18111068833387989</v>
      </c>
      <c r="N5730">
        <v>1.2677748183371591</v>
      </c>
      <c r="O5730">
        <v>1.8111068833387991</v>
      </c>
      <c r="P5730">
        <v>27.8910460034175</v>
      </c>
      <c r="Q5730">
        <v>10.422096883213269</v>
      </c>
      <c r="R5730">
        <v>11.55822250008033</v>
      </c>
      <c r="S5730">
        <v>205.3795205706198</v>
      </c>
      <c r="T5730">
        <f t="shared" si="358"/>
        <v>255.25088595733092</v>
      </c>
      <c r="U5730">
        <v>2611116.260274746</v>
      </c>
      <c r="V5730">
        <v>1381220.424998888</v>
      </c>
      <c r="W5730">
        <v>1664216.5295405521</v>
      </c>
      <c r="X5730">
        <v>37035452.501728646</v>
      </c>
      <c r="Y5730">
        <f t="shared" si="359"/>
        <v>42692005.716542833</v>
      </c>
      <c r="Z5730">
        <v>0.11330164797877749</v>
      </c>
      <c r="AA5730">
        <v>4.5936382854247983E-2</v>
      </c>
      <c r="AB5730">
        <v>5.2086840836949991E-2</v>
      </c>
      <c r="AC5730">
        <v>1.172868812510488</v>
      </c>
      <c r="AD5730">
        <v>0.10667</v>
      </c>
      <c r="AE5730">
        <v>5.4999999999999997E-3</v>
      </c>
      <c r="AF5730">
        <v>0.56893409947815665</v>
      </c>
      <c r="AG5730">
        <v>0.28706044100919959</v>
      </c>
      <c r="AH5730">
        <v>2.7792714238261551</v>
      </c>
    </row>
    <row r="5731" spans="1:34">
      <c r="A5731" t="s">
        <v>809</v>
      </c>
      <c r="B5731" t="s">
        <v>6514</v>
      </c>
      <c r="C5731" t="s">
        <v>911</v>
      </c>
      <c r="D5731" t="s">
        <v>6565</v>
      </c>
      <c r="E5731" t="s">
        <v>63</v>
      </c>
      <c r="F5731" t="s">
        <v>38</v>
      </c>
      <c r="G5731" t="s">
        <v>75</v>
      </c>
      <c r="H5731" t="s">
        <v>39</v>
      </c>
      <c r="I5731" t="str">
        <f t="shared" si="356"/>
        <v>05Qd-611,89093679538399</v>
      </c>
      <c r="J5731" t="str">
        <f t="shared" si="357"/>
        <v>PlátanoFríjolCaña paneleraGulupa</v>
      </c>
      <c r="K5731">
        <v>0.18909367953839859</v>
      </c>
      <c r="L5731">
        <v>0.18909367953839859</v>
      </c>
      <c r="M5731">
        <v>0.18909367953839859</v>
      </c>
      <c r="N5731">
        <v>1.3236557567687901</v>
      </c>
      <c r="O5731">
        <v>1.890936795383986</v>
      </c>
      <c r="P5731">
        <v>11.89279147439037</v>
      </c>
      <c r="Q5731">
        <v>10.88148174070967</v>
      </c>
      <c r="R5731">
        <v>12.067685466660819</v>
      </c>
      <c r="S5731">
        <v>214.432232596544</v>
      </c>
      <c r="T5731">
        <f t="shared" si="358"/>
        <v>249.27419127830484</v>
      </c>
      <c r="U5731">
        <v>966916.5163088683</v>
      </c>
      <c r="V5731">
        <v>1442101.8153006069</v>
      </c>
      <c r="W5731">
        <v>1737571.8132068871</v>
      </c>
      <c r="X5731">
        <v>38667900.008259177</v>
      </c>
      <c r="Y5731">
        <f t="shared" si="359"/>
        <v>42814490.153075539</v>
      </c>
      <c r="Z5731">
        <v>4.1007037056618151E-2</v>
      </c>
      <c r="AA5731">
        <v>4.7961165287943093E-2</v>
      </c>
      <c r="AB5731">
        <v>5.4382722963497873E-2</v>
      </c>
      <c r="AC5731">
        <v>1.2245664870125299</v>
      </c>
      <c r="AD5731">
        <v>0.10412399999999999</v>
      </c>
      <c r="AE5731">
        <v>5.4999999999999997E-3</v>
      </c>
      <c r="AF5731">
        <v>0.5940115587593674</v>
      </c>
      <c r="AG5731">
        <v>0.29971348206836179</v>
      </c>
      <c r="AH5731">
        <v>2.894285836211715</v>
      </c>
    </row>
    <row r="5732" spans="1:34">
      <c r="A5732" t="s">
        <v>809</v>
      </c>
      <c r="B5732" t="s">
        <v>6514</v>
      </c>
      <c r="C5732" t="s">
        <v>913</v>
      </c>
      <c r="D5732" t="s">
        <v>6566</v>
      </c>
      <c r="E5732" t="s">
        <v>46</v>
      </c>
      <c r="F5732" t="s">
        <v>75</v>
      </c>
      <c r="G5732" t="s">
        <v>39</v>
      </c>
      <c r="I5732" t="str">
        <f t="shared" si="356"/>
        <v>05Qd-611,44323547212291</v>
      </c>
      <c r="J5732" t="str">
        <f t="shared" si="357"/>
        <v>GranadillaCaña paneleraGulupa</v>
      </c>
      <c r="K5732">
        <v>1.1545883776983299</v>
      </c>
      <c r="L5732">
        <v>0.14432354721229129</v>
      </c>
      <c r="M5732">
        <v>0.14432354721229129</v>
      </c>
      <c r="O5732">
        <v>1.443235472122913</v>
      </c>
      <c r="P5732">
        <v>147.27824383340109</v>
      </c>
      <c r="Q5732">
        <v>9.2105202957724064</v>
      </c>
      <c r="R5732">
        <v>23.380414648391191</v>
      </c>
      <c r="T5732">
        <f t="shared" si="358"/>
        <v>179.86917877756468</v>
      </c>
      <c r="U5732">
        <v>28444250.240848921</v>
      </c>
      <c r="V5732">
        <v>1326181.4367898391</v>
      </c>
      <c r="W5732">
        <v>4216117.7208682364</v>
      </c>
      <c r="Y5732">
        <f t="shared" si="359"/>
        <v>33986549.398506999</v>
      </c>
      <c r="Z5732">
        <v>1.1303699020003799</v>
      </c>
      <c r="AA5732">
        <v>4.150697952631216E-2</v>
      </c>
      <c r="AB5732">
        <v>0.13351944287567019</v>
      </c>
      <c r="AD5732">
        <v>7.7098E-2</v>
      </c>
      <c r="AE5732">
        <v>5.4999999999999997E-3</v>
      </c>
      <c r="AF5732">
        <v>0.45337239961976322</v>
      </c>
      <c r="AG5732">
        <v>0.2287528223314817</v>
      </c>
      <c r="AH5732">
        <v>2.2079586940741578</v>
      </c>
    </row>
    <row r="5733" spans="1:34">
      <c r="A5733" t="s">
        <v>809</v>
      </c>
      <c r="B5733" t="s">
        <v>6514</v>
      </c>
      <c r="C5733" t="s">
        <v>915</v>
      </c>
      <c r="D5733" t="s">
        <v>6567</v>
      </c>
      <c r="E5733" t="s">
        <v>62</v>
      </c>
      <c r="F5733" t="s">
        <v>46</v>
      </c>
      <c r="G5733" t="s">
        <v>75</v>
      </c>
      <c r="H5733" t="s">
        <v>39</v>
      </c>
      <c r="I5733" t="str">
        <f t="shared" si="356"/>
        <v>05Qd-611,51937685107588</v>
      </c>
      <c r="J5733" t="str">
        <f t="shared" si="357"/>
        <v>CaféGranadillaCaña paneleraGulupa</v>
      </c>
      <c r="K5733">
        <v>0.1519376851075879</v>
      </c>
      <c r="L5733">
        <v>1.063563795753115</v>
      </c>
      <c r="M5733">
        <v>0.1519376851075879</v>
      </c>
      <c r="N5733">
        <v>0.1519376851075879</v>
      </c>
      <c r="O5733">
        <v>1.5193768510758789</v>
      </c>
      <c r="P5733">
        <v>23.398403506568538</v>
      </c>
      <c r="Q5733">
        <v>135.66723091008939</v>
      </c>
      <c r="R5733">
        <v>9.6964435769974866</v>
      </c>
      <c r="S5733">
        <v>24.61390498742924</v>
      </c>
      <c r="T5733">
        <f t="shared" si="358"/>
        <v>193.37598298108466</v>
      </c>
      <c r="U5733">
        <v>2190522.071240521</v>
      </c>
      <c r="V5733">
        <v>26201783.54282121</v>
      </c>
      <c r="W5733">
        <v>1396147.346919856</v>
      </c>
      <c r="X5733">
        <v>4438549.2112907534</v>
      </c>
      <c r="Y5733">
        <f t="shared" si="359"/>
        <v>34227002.172272339</v>
      </c>
      <c r="Z5733">
        <v>9.505121023577906E-2</v>
      </c>
      <c r="AA5733">
        <v>1.0412546382748331</v>
      </c>
      <c r="AB5733">
        <v>4.3696780649102727E-2</v>
      </c>
      <c r="AC5733">
        <v>0.14056358410830719</v>
      </c>
      <c r="AD5733">
        <v>0.10667</v>
      </c>
      <c r="AE5733">
        <v>5.4999999999999997E-3</v>
      </c>
      <c r="AF5733">
        <v>0.47729115740603539</v>
      </c>
      <c r="AG5733">
        <v>0.2408212308955269</v>
      </c>
      <c r="AH5733">
        <v>2.3496592393774418</v>
      </c>
    </row>
    <row r="5734" spans="1:34">
      <c r="A5734" t="s">
        <v>809</v>
      </c>
      <c r="B5734" t="s">
        <v>6514</v>
      </c>
      <c r="C5734" t="s">
        <v>917</v>
      </c>
      <c r="D5734" t="s">
        <v>6568</v>
      </c>
      <c r="E5734" t="s">
        <v>38</v>
      </c>
      <c r="F5734" t="s">
        <v>46</v>
      </c>
      <c r="G5734" t="s">
        <v>75</v>
      </c>
      <c r="H5734" t="s">
        <v>39</v>
      </c>
      <c r="I5734" t="str">
        <f t="shared" si="356"/>
        <v>05Qd-611,5803017762529</v>
      </c>
      <c r="J5734" t="str">
        <f t="shared" si="357"/>
        <v>FríjolGranadillaCaña paneleraGulupa</v>
      </c>
      <c r="K5734">
        <v>0.1580301776252904</v>
      </c>
      <c r="L5734">
        <v>1.106211243377033</v>
      </c>
      <c r="M5734">
        <v>0.1580301776252904</v>
      </c>
      <c r="N5734">
        <v>0.1580301776252904</v>
      </c>
      <c r="O5734">
        <v>1.5803017762529039</v>
      </c>
      <c r="P5734">
        <v>9.0939184033462581</v>
      </c>
      <c r="Q5734">
        <v>141.1073005585894</v>
      </c>
      <c r="R5734">
        <v>10.08525764836727</v>
      </c>
      <c r="S5734">
        <v>25.60088877529704</v>
      </c>
      <c r="T5734">
        <f t="shared" si="358"/>
        <v>185.88736538559999</v>
      </c>
      <c r="U5734">
        <v>1205199.489385528</v>
      </c>
      <c r="V5734">
        <v>27252439.080136131</v>
      </c>
      <c r="W5734">
        <v>1452130.938210563</v>
      </c>
      <c r="X5734">
        <v>4616528.9392304989</v>
      </c>
      <c r="Y5734">
        <f t="shared" si="359"/>
        <v>34526298.446962722</v>
      </c>
      <c r="Z5734">
        <v>4.0082309932683149E-2</v>
      </c>
      <c r="AA5734">
        <v>1.0830075193209041</v>
      </c>
      <c r="AB5734">
        <v>4.5448961544604941E-2</v>
      </c>
      <c r="AC5734">
        <v>0.14619999079592319</v>
      </c>
      <c r="AD5734">
        <v>0.10412399999999999</v>
      </c>
      <c r="AE5734">
        <v>5.4999999999999997E-3</v>
      </c>
      <c r="AF5734">
        <v>0.49642987735693322</v>
      </c>
      <c r="AG5734">
        <v>0.25047783153608533</v>
      </c>
      <c r="AH5734">
        <v>2.436833485145923</v>
      </c>
    </row>
    <row r="5735" spans="1:34">
      <c r="A5735" t="s">
        <v>809</v>
      </c>
      <c r="B5735" t="s">
        <v>6514</v>
      </c>
      <c r="C5735" t="s">
        <v>919</v>
      </c>
      <c r="D5735" t="s">
        <v>6569</v>
      </c>
      <c r="E5735" t="s">
        <v>62</v>
      </c>
      <c r="F5735" t="s">
        <v>407</v>
      </c>
      <c r="G5735" t="s">
        <v>39</v>
      </c>
      <c r="I5735" t="str">
        <f t="shared" si="356"/>
        <v>05Qd-611,66049371971365</v>
      </c>
      <c r="J5735" t="str">
        <f t="shared" si="357"/>
        <v>CaféYucaGulupa</v>
      </c>
      <c r="K5735">
        <v>0.16604937197136499</v>
      </c>
      <c r="L5735">
        <v>0.16604937197136499</v>
      </c>
      <c r="M5735">
        <v>1.328394975770919</v>
      </c>
      <c r="O5735">
        <v>1.6604937197136489</v>
      </c>
      <c r="P5735">
        <v>25.5716032835902</v>
      </c>
      <c r="Q5735">
        <v>11.67209216786811</v>
      </c>
      <c r="R5735">
        <v>215.19998607488901</v>
      </c>
      <c r="T5735">
        <f t="shared" si="358"/>
        <v>252.44368152634732</v>
      </c>
      <c r="U5735">
        <v>2393973.6475604419</v>
      </c>
      <c r="V5735">
        <v>811971.41229415452</v>
      </c>
      <c r="W5735">
        <v>38806346.613847122</v>
      </c>
      <c r="Y5735">
        <f t="shared" si="359"/>
        <v>42012291.673701718</v>
      </c>
      <c r="Z5735">
        <v>0.1038793881425344</v>
      </c>
      <c r="AA5735">
        <v>4.2346084232529613E-2</v>
      </c>
      <c r="AB5735">
        <v>1.2289509266486991</v>
      </c>
      <c r="AD5735">
        <v>8.3624000000000004E-2</v>
      </c>
      <c r="AE5735">
        <v>5.4999999999999997E-3</v>
      </c>
      <c r="AF5735">
        <v>0.52162106378439244</v>
      </c>
      <c r="AG5735">
        <v>0.26318825457461342</v>
      </c>
      <c r="AH5735">
        <v>2.5344270380726548</v>
      </c>
    </row>
    <row r="5736" spans="1:34">
      <c r="A5736" t="s">
        <v>809</v>
      </c>
      <c r="B5736" t="s">
        <v>6514</v>
      </c>
      <c r="C5736" t="s">
        <v>921</v>
      </c>
      <c r="D5736" t="s">
        <v>6570</v>
      </c>
      <c r="E5736" t="s">
        <v>63</v>
      </c>
      <c r="F5736" t="s">
        <v>407</v>
      </c>
      <c r="G5736" t="s">
        <v>39</v>
      </c>
      <c r="I5736" t="str">
        <f t="shared" si="356"/>
        <v>05Qd-611,72735319145713</v>
      </c>
      <c r="J5736" t="str">
        <f t="shared" si="357"/>
        <v>PlátanoYucaGulupa</v>
      </c>
      <c r="K5736">
        <v>0.17273531914571319</v>
      </c>
      <c r="L5736">
        <v>0.17273531914571319</v>
      </c>
      <c r="M5736">
        <v>1.381882553165706</v>
      </c>
      <c r="O5736">
        <v>1.7273531914571321</v>
      </c>
      <c r="P5736">
        <v>10.86395450063193</v>
      </c>
      <c r="Q5736">
        <v>12.142066794823929</v>
      </c>
      <c r="R5736">
        <v>223.8649736128443</v>
      </c>
      <c r="T5736">
        <f t="shared" si="358"/>
        <v>246.87099490830016</v>
      </c>
      <c r="U5736">
        <v>883269.25278302201</v>
      </c>
      <c r="V5736">
        <v>844665.29065833089</v>
      </c>
      <c r="W5736">
        <v>40368876.964966871</v>
      </c>
      <c r="Y5736">
        <f t="shared" si="359"/>
        <v>42096811.508408226</v>
      </c>
      <c r="Z5736">
        <v>3.7459547302090702E-2</v>
      </c>
      <c r="AA5736">
        <v>4.4051141462544428E-2</v>
      </c>
      <c r="AB5736">
        <v>1.278434407844018</v>
      </c>
      <c r="AD5736">
        <v>8.1077999999999997E-2</v>
      </c>
      <c r="AE5736">
        <v>5.4999999999999997E-3</v>
      </c>
      <c r="AF5736">
        <v>0.54262403920119329</v>
      </c>
      <c r="AG5736">
        <v>0.27378548084595539</v>
      </c>
      <c r="AH5736">
        <v>2.6303407115042812</v>
      </c>
    </row>
    <row r="5737" spans="1:34">
      <c r="A5737" t="s">
        <v>809</v>
      </c>
      <c r="B5737" t="s">
        <v>6514</v>
      </c>
      <c r="C5737" t="s">
        <v>923</v>
      </c>
      <c r="D5737" t="s">
        <v>6571</v>
      </c>
      <c r="E5737" t="s">
        <v>62</v>
      </c>
      <c r="F5737" t="s">
        <v>63</v>
      </c>
      <c r="G5737" t="s">
        <v>407</v>
      </c>
      <c r="H5737" t="s">
        <v>39</v>
      </c>
      <c r="I5737" t="str">
        <f t="shared" si="356"/>
        <v>05Qd-611,81208500085314</v>
      </c>
      <c r="J5737" t="str">
        <f t="shared" si="357"/>
        <v>CaféPlátanoYucaGulupa</v>
      </c>
      <c r="K5737">
        <v>0.18120850008531419</v>
      </c>
      <c r="L5737">
        <v>0.18120850008531431</v>
      </c>
      <c r="M5737">
        <v>0.18120850008531431</v>
      </c>
      <c r="N5737">
        <v>1.2684595005971999</v>
      </c>
      <c r="O5737">
        <v>1.8120850008531431</v>
      </c>
      <c r="P5737">
        <v>27.906109013138391</v>
      </c>
      <c r="Q5737">
        <v>11.39686376700956</v>
      </c>
      <c r="R5737">
        <v>12.73767126901069</v>
      </c>
      <c r="S5737">
        <v>205.4904390967464</v>
      </c>
      <c r="T5737">
        <f t="shared" si="358"/>
        <v>257.53108314590503</v>
      </c>
      <c r="U5737">
        <v>2612526.4357699961</v>
      </c>
      <c r="V5737">
        <v>926596.23555776919</v>
      </c>
      <c r="W5737">
        <v>886098.63432275748</v>
      </c>
      <c r="X5737">
        <v>37055454.095823869</v>
      </c>
      <c r="Y5737">
        <f t="shared" si="359"/>
        <v>41480675.401474394</v>
      </c>
      <c r="Z5737">
        <v>0.1133628383631284</v>
      </c>
      <c r="AA5737">
        <v>3.9297049463061097E-2</v>
      </c>
      <c r="AB5737">
        <v>4.6211980913642647E-2</v>
      </c>
      <c r="AC5737">
        <v>1.1735022392497381</v>
      </c>
      <c r="AD5737">
        <v>0.11065</v>
      </c>
      <c r="AE5737">
        <v>5.4999999999999997E-3</v>
      </c>
      <c r="AF5737">
        <v>0.56924136152454752</v>
      </c>
      <c r="AG5737">
        <v>0.28721547263522318</v>
      </c>
      <c r="AH5737">
        <v>2.784691835012914</v>
      </c>
    </row>
    <row r="5738" spans="1:34">
      <c r="A5738" t="s">
        <v>809</v>
      </c>
      <c r="B5738" t="s">
        <v>6514</v>
      </c>
      <c r="C5738" t="s">
        <v>925</v>
      </c>
      <c r="D5738" t="s">
        <v>6572</v>
      </c>
      <c r="E5738" t="s">
        <v>38</v>
      </c>
      <c r="F5738" t="s">
        <v>407</v>
      </c>
      <c r="G5738" t="s">
        <v>39</v>
      </c>
      <c r="I5738" t="str">
        <f t="shared" si="356"/>
        <v>05Qd-611,73353341025778</v>
      </c>
      <c r="J5738" t="str">
        <f t="shared" si="357"/>
        <v>FríjolYucaGulupa</v>
      </c>
      <c r="K5738">
        <v>0.17335334102577751</v>
      </c>
      <c r="L5738">
        <v>0.17335334102577751</v>
      </c>
      <c r="M5738">
        <v>1.3868267282062201</v>
      </c>
      <c r="O5738">
        <v>1.7335334102577751</v>
      </c>
      <c r="P5738">
        <v>9.9756968063015599</v>
      </c>
      <c r="Q5738">
        <v>12.18550934603763</v>
      </c>
      <c r="R5738">
        <v>224.66592996940761</v>
      </c>
      <c r="T5738">
        <f t="shared" si="358"/>
        <v>246.8271361217468</v>
      </c>
      <c r="U5738">
        <v>1322059.8826569109</v>
      </c>
      <c r="V5738">
        <v>847687.38037072681</v>
      </c>
      <c r="W5738">
        <v>40513310.942692801</v>
      </c>
      <c r="Y5738">
        <f t="shared" si="359"/>
        <v>42683058.20572044</v>
      </c>
      <c r="Z5738">
        <v>4.3968832075458861E-2</v>
      </c>
      <c r="AA5738">
        <v>4.4208750047750413E-2</v>
      </c>
      <c r="AB5738">
        <v>1.2830084604476319</v>
      </c>
      <c r="AD5738">
        <v>8.1077999999999997E-2</v>
      </c>
      <c r="AE5738">
        <v>5.4999999999999997E-3</v>
      </c>
      <c r="AF5738">
        <v>0.54456546919092408</v>
      </c>
      <c r="AG5738">
        <v>0.27476504552585729</v>
      </c>
      <c r="AH5738">
        <v>2.6394419249745562</v>
      </c>
    </row>
    <row r="5739" spans="1:34">
      <c r="A5739" t="s">
        <v>809</v>
      </c>
      <c r="B5739" t="s">
        <v>6514</v>
      </c>
      <c r="C5739" t="s">
        <v>927</v>
      </c>
      <c r="D5739" t="s">
        <v>6573</v>
      </c>
      <c r="E5739" t="s">
        <v>62</v>
      </c>
      <c r="F5739" t="s">
        <v>38</v>
      </c>
      <c r="G5739" t="s">
        <v>407</v>
      </c>
      <c r="H5739" t="s">
        <v>39</v>
      </c>
      <c r="I5739" t="str">
        <f t="shared" si="356"/>
        <v>05Qd-611,81888760055786</v>
      </c>
      <c r="J5739" t="str">
        <f t="shared" si="357"/>
        <v>CaféFríjolYucaGulupa</v>
      </c>
      <c r="K5739">
        <v>0.181888760055786</v>
      </c>
      <c r="L5739">
        <v>0.181888760055786</v>
      </c>
      <c r="M5739">
        <v>0.181888760055786</v>
      </c>
      <c r="N5739">
        <v>1.2732213203905021</v>
      </c>
      <c r="O5739">
        <v>1.81888760055786</v>
      </c>
      <c r="P5739">
        <v>28.01086904859104</v>
      </c>
      <c r="Q5739">
        <v>10.46687137411932</v>
      </c>
      <c r="R5739">
        <v>12.785488716190351</v>
      </c>
      <c r="S5739">
        <v>206.26185390326131</v>
      </c>
      <c r="T5739">
        <f t="shared" si="358"/>
        <v>257.52508304216201</v>
      </c>
      <c r="U5739">
        <v>2622333.9070266802</v>
      </c>
      <c r="V5739">
        <v>1387154.302034514</v>
      </c>
      <c r="W5739">
        <v>889425.06454283895</v>
      </c>
      <c r="X5739">
        <v>37194560.937374763</v>
      </c>
      <c r="Y5739">
        <f t="shared" si="359"/>
        <v>42093474.210978799</v>
      </c>
      <c r="Z5739">
        <v>0.1137884044984984</v>
      </c>
      <c r="AA5739">
        <v>4.6133730679681968E-2</v>
      </c>
      <c r="AB5739">
        <v>4.6385461521654722E-2</v>
      </c>
      <c r="AC5739">
        <v>1.177907587775026</v>
      </c>
      <c r="AD5739">
        <v>0.11065</v>
      </c>
      <c r="AE5739">
        <v>5.4999999999999997E-3</v>
      </c>
      <c r="AF5739">
        <v>0.57137830384016541</v>
      </c>
      <c r="AG5739">
        <v>0.28829368468842081</v>
      </c>
      <c r="AH5739">
        <v>2.794709589086446</v>
      </c>
    </row>
    <row r="5740" spans="1:34">
      <c r="A5740" t="s">
        <v>809</v>
      </c>
      <c r="B5740" t="s">
        <v>6514</v>
      </c>
      <c r="C5740" t="s">
        <v>929</v>
      </c>
      <c r="D5740" t="s">
        <v>6574</v>
      </c>
      <c r="E5740" t="s">
        <v>63</v>
      </c>
      <c r="F5740" t="s">
        <v>38</v>
      </c>
      <c r="G5740" t="s">
        <v>407</v>
      </c>
      <c r="H5740" t="s">
        <v>39</v>
      </c>
      <c r="I5740" t="str">
        <f t="shared" si="356"/>
        <v>05Qd-611,89942015236147</v>
      </c>
      <c r="J5740" t="str">
        <f t="shared" si="357"/>
        <v>PlátanoFríjolYucaGulupa</v>
      </c>
      <c r="K5740">
        <v>0.18994201523614671</v>
      </c>
      <c r="L5740">
        <v>0.18994201523614671</v>
      </c>
      <c r="M5740">
        <v>0.18994201523614659</v>
      </c>
      <c r="N5740">
        <v>1.329594106653027</v>
      </c>
      <c r="O5740">
        <v>1.8994201523614671</v>
      </c>
      <c r="P5740">
        <v>11.946146401843411</v>
      </c>
      <c r="Q5740">
        <v>10.930299604043711</v>
      </c>
      <c r="R5740">
        <v>13.351575390295571</v>
      </c>
      <c r="S5740">
        <v>215.3942452777903</v>
      </c>
      <c r="T5740">
        <f t="shared" si="358"/>
        <v>251.622266673973</v>
      </c>
      <c r="U5740">
        <v>971254.41802789643</v>
      </c>
      <c r="V5740">
        <v>1448571.5526958129</v>
      </c>
      <c r="W5740">
        <v>928804.99657588697</v>
      </c>
      <c r="X5740">
        <v>38841376.773923881</v>
      </c>
      <c r="Y5740">
        <f t="shared" si="359"/>
        <v>42190007.741223477</v>
      </c>
      <c r="Z5740">
        <v>4.1191007951250518E-2</v>
      </c>
      <c r="AA5740">
        <v>4.817633466176182E-2</v>
      </c>
      <c r="AB5740">
        <v>4.8439211067135793E-2</v>
      </c>
      <c r="AC5740">
        <v>1.2300602902307789</v>
      </c>
      <c r="AD5740">
        <v>0.10810400000000001</v>
      </c>
      <c r="AE5740">
        <v>5.4999999999999997E-3</v>
      </c>
      <c r="AF5740">
        <v>0.59667648765281678</v>
      </c>
      <c r="AG5740">
        <v>0.30105809414929252</v>
      </c>
      <c r="AH5740">
        <v>2.9107587341635761</v>
      </c>
    </row>
    <row r="5741" spans="1:34">
      <c r="A5741" t="s">
        <v>809</v>
      </c>
      <c r="B5741" t="s">
        <v>6514</v>
      </c>
      <c r="C5741" t="s">
        <v>931</v>
      </c>
      <c r="D5741" t="s">
        <v>6575</v>
      </c>
      <c r="E5741" t="s">
        <v>46</v>
      </c>
      <c r="F5741" t="s">
        <v>407</v>
      </c>
      <c r="G5741" t="s">
        <v>39</v>
      </c>
      <c r="I5741" t="str">
        <f t="shared" si="356"/>
        <v>05Qd-611,44817206199084</v>
      </c>
      <c r="J5741" t="str">
        <f t="shared" si="357"/>
        <v>GranadillaYucaGulupa</v>
      </c>
      <c r="K5741">
        <v>1.1585376495926709</v>
      </c>
      <c r="L5741">
        <v>0.14481720619908389</v>
      </c>
      <c r="M5741">
        <v>0.14481720619908381</v>
      </c>
      <c r="O5741">
        <v>1.448172061990838</v>
      </c>
      <c r="P5741">
        <v>147.782009365996</v>
      </c>
      <c r="Q5741">
        <v>10.17962162808036</v>
      </c>
      <c r="R5741">
        <v>23.46038740425157</v>
      </c>
      <c r="T5741">
        <f t="shared" si="358"/>
        <v>181.42201839832794</v>
      </c>
      <c r="U5741">
        <v>28541543.85665312</v>
      </c>
      <c r="V5741">
        <v>708147.4024619722</v>
      </c>
      <c r="W5741">
        <v>4230538.9601080138</v>
      </c>
      <c r="Y5741">
        <f t="shared" si="359"/>
        <v>33480230.219223104</v>
      </c>
      <c r="Z5741">
        <v>1.134236334549336</v>
      </c>
      <c r="AA5741">
        <v>3.6931435146189823E-2</v>
      </c>
      <c r="AB5741">
        <v>0.13397614640160391</v>
      </c>
      <c r="AD5741">
        <v>8.1077999999999997E-2</v>
      </c>
      <c r="AE5741">
        <v>5.4999999999999997E-3</v>
      </c>
      <c r="AF5741">
        <v>0.45492316083481832</v>
      </c>
      <c r="AG5741">
        <v>0.22953527182554789</v>
      </c>
      <c r="AH5741">
        <v>2.219208494651205</v>
      </c>
    </row>
    <row r="5742" spans="1:34">
      <c r="A5742" t="s">
        <v>809</v>
      </c>
      <c r="B5742" t="s">
        <v>6514</v>
      </c>
      <c r="C5742" t="s">
        <v>933</v>
      </c>
      <c r="D5742" t="s">
        <v>6576</v>
      </c>
      <c r="E5742" t="s">
        <v>62</v>
      </c>
      <c r="F5742" t="s">
        <v>46</v>
      </c>
      <c r="G5742" t="s">
        <v>407</v>
      </c>
      <c r="H5742" t="s">
        <v>39</v>
      </c>
      <c r="I5742" t="str">
        <f t="shared" si="356"/>
        <v>05Qd-611,52484905215735</v>
      </c>
      <c r="J5742" t="str">
        <f t="shared" si="357"/>
        <v>CaféGranadillaYucaGulupa</v>
      </c>
      <c r="K5742">
        <v>0.15248490521573521</v>
      </c>
      <c r="L5742">
        <v>1.067394336510147</v>
      </c>
      <c r="M5742">
        <v>0.15248490521573521</v>
      </c>
      <c r="N5742">
        <v>0.15248490521573529</v>
      </c>
      <c r="O5742">
        <v>1.524849052157353</v>
      </c>
      <c r="P5742">
        <v>23.482675403223229</v>
      </c>
      <c r="Q5742">
        <v>136.1558512067466</v>
      </c>
      <c r="R5742">
        <v>10.718606440701389</v>
      </c>
      <c r="S5742">
        <v>24.70255464494911</v>
      </c>
      <c r="T5742">
        <f t="shared" si="358"/>
        <v>195.05968769562034</v>
      </c>
      <c r="U5742">
        <v>2198411.4748725072</v>
      </c>
      <c r="V5742">
        <v>26296152.117765609</v>
      </c>
      <c r="W5742">
        <v>745641.98811250133</v>
      </c>
      <c r="X5742">
        <v>4454535.1293182662</v>
      </c>
      <c r="Y5742">
        <f t="shared" si="359"/>
        <v>33694740.710068882</v>
      </c>
      <c r="Z5742">
        <v>9.5393547513775143E-2</v>
      </c>
      <c r="AA5742">
        <v>1.0450048301733219</v>
      </c>
      <c r="AB5742">
        <v>3.8886859756195553E-2</v>
      </c>
      <c r="AC5742">
        <v>0.14106983915387319</v>
      </c>
      <c r="AD5742">
        <v>0.11065</v>
      </c>
      <c r="AE5742">
        <v>5.4999999999999997E-3</v>
      </c>
      <c r="AF5742">
        <v>0.47901017345257152</v>
      </c>
      <c r="AG5742">
        <v>0.24168857476694039</v>
      </c>
      <c r="AH5742">
        <v>2.3616978003768638</v>
      </c>
    </row>
    <row r="5743" spans="1:34">
      <c r="A5743" t="s">
        <v>809</v>
      </c>
      <c r="B5743" t="s">
        <v>6514</v>
      </c>
      <c r="C5743" t="s">
        <v>935</v>
      </c>
      <c r="D5743" t="s">
        <v>6577</v>
      </c>
      <c r="E5743" t="s">
        <v>63</v>
      </c>
      <c r="F5743" t="s">
        <v>46</v>
      </c>
      <c r="G5743" t="s">
        <v>407</v>
      </c>
      <c r="H5743" t="s">
        <v>39</v>
      </c>
      <c r="I5743" t="str">
        <f t="shared" si="356"/>
        <v>05Qd-611,5810464277042</v>
      </c>
      <c r="J5743" t="str">
        <f t="shared" si="357"/>
        <v>PlátanoGranadillaYucaGulupa</v>
      </c>
      <c r="K5743">
        <v>0.1581046427704198</v>
      </c>
      <c r="L5743">
        <v>1.1067324993929379</v>
      </c>
      <c r="M5743">
        <v>0.1581046427704198</v>
      </c>
      <c r="N5743">
        <v>0.1581046427704198</v>
      </c>
      <c r="O5743">
        <v>1.581046427704198</v>
      </c>
      <c r="P5743">
        <v>9.9437778787299784</v>
      </c>
      <c r="Q5743">
        <v>141.1737915021092</v>
      </c>
      <c r="R5743">
        <v>11.11363409975703</v>
      </c>
      <c r="S5743">
        <v>25.612952128808011</v>
      </c>
      <c r="T5743">
        <f t="shared" si="358"/>
        <v>187.84415560940423</v>
      </c>
      <c r="U5743">
        <v>808456.37343890581</v>
      </c>
      <c r="V5743">
        <v>27265280.65800263</v>
      </c>
      <c r="W5743">
        <v>773122.1657538031</v>
      </c>
      <c r="X5743">
        <v>4618704.2863864647</v>
      </c>
      <c r="Y5743">
        <f t="shared" si="359"/>
        <v>33465563.483581804</v>
      </c>
      <c r="Z5743">
        <v>3.4286724763814301E-2</v>
      </c>
      <c r="AA5743">
        <v>1.08351784154742</v>
      </c>
      <c r="AB5743">
        <v>4.032001109564428E-2</v>
      </c>
      <c r="AC5743">
        <v>0.1462688814577964</v>
      </c>
      <c r="AD5743">
        <v>0.10810400000000001</v>
      </c>
      <c r="AE5743">
        <v>5.4999999999999997E-3</v>
      </c>
      <c r="AF5743">
        <v>0.49666379927880561</v>
      </c>
      <c r="AG5743">
        <v>0.25059585879111529</v>
      </c>
      <c r="AH5743">
        <v>2.4419100857741181</v>
      </c>
    </row>
    <row r="5744" spans="1:34">
      <c r="A5744" t="s">
        <v>809</v>
      </c>
      <c r="B5744" t="s">
        <v>6514</v>
      </c>
      <c r="C5744" t="s">
        <v>937</v>
      </c>
      <c r="D5744" t="s">
        <v>6578</v>
      </c>
      <c r="E5744" t="s">
        <v>38</v>
      </c>
      <c r="F5744" t="s">
        <v>46</v>
      </c>
      <c r="G5744" t="s">
        <v>407</v>
      </c>
      <c r="H5744" t="s">
        <v>39</v>
      </c>
      <c r="I5744" t="str">
        <f t="shared" si="356"/>
        <v>05Qd-611,58622248664904</v>
      </c>
      <c r="J5744" t="str">
        <f t="shared" si="357"/>
        <v>FríjolGranadillaYucaGulupa</v>
      </c>
      <c r="K5744">
        <v>0.15862224866490399</v>
      </c>
      <c r="L5744">
        <v>1.1103557406543281</v>
      </c>
      <c r="M5744">
        <v>0.15862224866490399</v>
      </c>
      <c r="N5744">
        <v>0.15862224866490399</v>
      </c>
      <c r="O5744">
        <v>1.58622248664904</v>
      </c>
      <c r="P5744">
        <v>9.1279894004440241</v>
      </c>
      <c r="Q5744">
        <v>141.6359688635564</v>
      </c>
      <c r="R5744">
        <v>11.1500181199754</v>
      </c>
      <c r="S5744">
        <v>25.69680428371446</v>
      </c>
      <c r="T5744">
        <f t="shared" si="358"/>
        <v>187.61078066769028</v>
      </c>
      <c r="U5744">
        <v>1209714.8530036979</v>
      </c>
      <c r="V5744">
        <v>27354542.236512009</v>
      </c>
      <c r="W5744">
        <v>775653.2273541363</v>
      </c>
      <c r="X5744">
        <v>4633825.0856344961</v>
      </c>
      <c r="Y5744">
        <f t="shared" si="359"/>
        <v>33973735.40250434</v>
      </c>
      <c r="Z5744">
        <v>4.0232481091562883E-2</v>
      </c>
      <c r="AA5744">
        <v>1.0870650822339449</v>
      </c>
      <c r="AB5744">
        <v>4.0452011491351067E-2</v>
      </c>
      <c r="AC5744">
        <v>0.1467477392186789</v>
      </c>
      <c r="AD5744">
        <v>0.10810400000000001</v>
      </c>
      <c r="AE5744">
        <v>5.4999999999999997E-3</v>
      </c>
      <c r="AF5744">
        <v>0.49828978638189741</v>
      </c>
      <c r="AG5744">
        <v>0.25141626413387291</v>
      </c>
      <c r="AH5744">
        <v>2.44953253716481</v>
      </c>
    </row>
    <row r="5745" spans="1:34">
      <c r="A5745" t="s">
        <v>809</v>
      </c>
      <c r="B5745" t="s">
        <v>6514</v>
      </c>
      <c r="C5745" t="s">
        <v>939</v>
      </c>
      <c r="D5745" t="s">
        <v>6579</v>
      </c>
      <c r="E5745" t="s">
        <v>75</v>
      </c>
      <c r="F5745" t="s">
        <v>407</v>
      </c>
      <c r="G5745" t="s">
        <v>39</v>
      </c>
      <c r="I5745" t="str">
        <f t="shared" si="356"/>
        <v>05Qd-611,70603678025713</v>
      </c>
      <c r="J5745" t="str">
        <f t="shared" si="357"/>
        <v>Caña paneleraYucaGulupa</v>
      </c>
      <c r="K5745">
        <v>0.17060367802571341</v>
      </c>
      <c r="L5745">
        <v>0.17060367802571341</v>
      </c>
      <c r="M5745">
        <v>1.3648294242057071</v>
      </c>
      <c r="O5745">
        <v>1.7060367802571339</v>
      </c>
      <c r="P5745">
        <v>10.887680280459669</v>
      </c>
      <c r="Q5745">
        <v>11.99222755528892</v>
      </c>
      <c r="R5745">
        <v>221.10236672132459</v>
      </c>
      <c r="T5745">
        <f t="shared" si="358"/>
        <v>243.98227455707317</v>
      </c>
      <c r="U5745">
        <v>1567668.1679183601</v>
      </c>
      <c r="V5745">
        <v>834241.69416915532</v>
      </c>
      <c r="W5745">
        <v>39870704.625156358</v>
      </c>
      <c r="Y5745">
        <f t="shared" si="359"/>
        <v>42272614.487243876</v>
      </c>
      <c r="Z5745">
        <v>4.9065059082221363E-2</v>
      </c>
      <c r="AA5745">
        <v>4.3507528118215719E-2</v>
      </c>
      <c r="AB5745">
        <v>1.262657881268789</v>
      </c>
      <c r="AD5745">
        <v>7.7098E-2</v>
      </c>
      <c r="AE5745">
        <v>5.4999999999999997E-3</v>
      </c>
      <c r="AF5745">
        <v>0.53592778437396882</v>
      </c>
      <c r="AG5745">
        <v>0.27040682967075569</v>
      </c>
      <c r="AH5745">
        <v>2.594969394301859</v>
      </c>
    </row>
    <row r="5746" spans="1:34">
      <c r="A5746" t="s">
        <v>809</v>
      </c>
      <c r="B5746" t="s">
        <v>6514</v>
      </c>
      <c r="C5746" t="s">
        <v>941</v>
      </c>
      <c r="D5746" t="s">
        <v>6580</v>
      </c>
      <c r="E5746" t="s">
        <v>62</v>
      </c>
      <c r="F5746" t="s">
        <v>75</v>
      </c>
      <c r="G5746" t="s">
        <v>407</v>
      </c>
      <c r="H5746" t="s">
        <v>39</v>
      </c>
      <c r="I5746" t="str">
        <f t="shared" si="356"/>
        <v>05Qd-611,78864022357027</v>
      </c>
      <c r="J5746" t="str">
        <f t="shared" si="357"/>
        <v>CaféCaña paneleraYucaGulupa</v>
      </c>
      <c r="K5746">
        <v>0.1788640223570275</v>
      </c>
      <c r="L5746">
        <v>0.1788640223570275</v>
      </c>
      <c r="M5746">
        <v>0.1788640223570275</v>
      </c>
      <c r="N5746">
        <v>1.2520481564991921</v>
      </c>
      <c r="O5746">
        <v>1.788640223570275</v>
      </c>
      <c r="P5746">
        <v>27.545059442982229</v>
      </c>
      <c r="Q5746">
        <v>11.414843522932671</v>
      </c>
      <c r="R5746">
        <v>12.572871126708449</v>
      </c>
      <c r="S5746">
        <v>202.83180135286909</v>
      </c>
      <c r="T5746">
        <f t="shared" si="358"/>
        <v>254.36457544549245</v>
      </c>
      <c r="U5746">
        <v>2578725.5376866311</v>
      </c>
      <c r="V5746">
        <v>1643572.03478748</v>
      </c>
      <c r="W5746">
        <v>874634.27965806483</v>
      </c>
      <c r="X5746">
        <v>36576030.19022169</v>
      </c>
      <c r="Y5746">
        <f t="shared" si="359"/>
        <v>41672962.042353868</v>
      </c>
      <c r="Z5746">
        <v>0.11189614861274361</v>
      </c>
      <c r="AA5746">
        <v>5.144070705971885E-2</v>
      </c>
      <c r="AB5746">
        <v>4.5614089755219953E-2</v>
      </c>
      <c r="AC5746">
        <v>1.1583194533278831</v>
      </c>
      <c r="AD5746">
        <v>0.10667</v>
      </c>
      <c r="AE5746">
        <v>5.4999999999999997E-3</v>
      </c>
      <c r="AF5746">
        <v>0.56187651002207573</v>
      </c>
      <c r="AG5746">
        <v>0.28349947543588849</v>
      </c>
      <c r="AH5746">
        <v>2.746186209028239</v>
      </c>
    </row>
    <row r="5747" spans="1:34">
      <c r="A5747" t="s">
        <v>809</v>
      </c>
      <c r="B5747" t="s">
        <v>6514</v>
      </c>
      <c r="C5747" t="s">
        <v>943</v>
      </c>
      <c r="D5747" t="s">
        <v>6581</v>
      </c>
      <c r="E5747" t="s">
        <v>63</v>
      </c>
      <c r="F5747" t="s">
        <v>75</v>
      </c>
      <c r="G5747" t="s">
        <v>407</v>
      </c>
      <c r="H5747" t="s">
        <v>39</v>
      </c>
      <c r="I5747" t="str">
        <f t="shared" si="356"/>
        <v>05Qd-611,86645930034515</v>
      </c>
      <c r="J5747" t="str">
        <f t="shared" si="357"/>
        <v>PlátanoCaña paneleraYucaGulupa</v>
      </c>
      <c r="K5747">
        <v>0.18664593003451471</v>
      </c>
      <c r="L5747">
        <v>0.1866459300345146</v>
      </c>
      <c r="M5747">
        <v>0.18664593003451471</v>
      </c>
      <c r="N5747">
        <v>1.3065215102416019</v>
      </c>
      <c r="O5747">
        <v>1.866459300345146</v>
      </c>
      <c r="P5747">
        <v>11.73884357670126</v>
      </c>
      <c r="Q5747">
        <v>11.91147362929981</v>
      </c>
      <c r="R5747">
        <v>13.11988399748965</v>
      </c>
      <c r="S5747">
        <v>211.65648465913961</v>
      </c>
      <c r="T5747">
        <f t="shared" si="358"/>
        <v>248.42668586263034</v>
      </c>
      <c r="U5747">
        <v>954400.1306270737</v>
      </c>
      <c r="V5747">
        <v>1715079.572566574</v>
      </c>
      <c r="W5747">
        <v>912687.33877063775</v>
      </c>
      <c r="X5747">
        <v>38167357.984366573</v>
      </c>
      <c r="Y5747">
        <f t="shared" si="359"/>
        <v>41749525.026330858</v>
      </c>
      <c r="Z5747">
        <v>4.0476215747010567E-2</v>
      </c>
      <c r="AA5747">
        <v>5.367875822243031E-2</v>
      </c>
      <c r="AB5747">
        <v>4.7598639977171217E-2</v>
      </c>
      <c r="AC5747">
        <v>1.2087149153556931</v>
      </c>
      <c r="AD5747">
        <v>0.10412399999999999</v>
      </c>
      <c r="AE5747">
        <v>5.4999999999999997E-3</v>
      </c>
      <c r="AF5747">
        <v>0.58632229330214025</v>
      </c>
      <c r="AG5747">
        <v>0.2958337991047057</v>
      </c>
      <c r="AH5747">
        <v>2.858239392751992</v>
      </c>
    </row>
    <row r="5748" spans="1:34">
      <c r="A5748" t="s">
        <v>809</v>
      </c>
      <c r="B5748" t="s">
        <v>6514</v>
      </c>
      <c r="C5748" t="s">
        <v>945</v>
      </c>
      <c r="D5748" t="s">
        <v>6582</v>
      </c>
      <c r="E5748" t="s">
        <v>38</v>
      </c>
      <c r="F5748" t="s">
        <v>75</v>
      </c>
      <c r="G5748" t="s">
        <v>407</v>
      </c>
      <c r="H5748" t="s">
        <v>39</v>
      </c>
      <c r="I5748" t="str">
        <f t="shared" si="356"/>
        <v>05Qd-611,87367708228023</v>
      </c>
      <c r="J5748" t="str">
        <f t="shared" si="357"/>
        <v>FríjolCaña paneleraYucaGulupa</v>
      </c>
      <c r="K5748">
        <v>0.18736770822802321</v>
      </c>
      <c r="L5748">
        <v>0.18736770822802309</v>
      </c>
      <c r="M5748">
        <v>0.18736770822802309</v>
      </c>
      <c r="N5748">
        <v>1.311573957596162</v>
      </c>
      <c r="O5748">
        <v>1.873677082280232</v>
      </c>
      <c r="P5748">
        <v>10.782159937121699</v>
      </c>
      <c r="Q5748">
        <v>11.95753647094114</v>
      </c>
      <c r="R5748">
        <v>13.170619881036631</v>
      </c>
      <c r="S5748">
        <v>212.4749811305783</v>
      </c>
      <c r="T5748">
        <f t="shared" si="358"/>
        <v>248.38529741967778</v>
      </c>
      <c r="U5748">
        <v>1428938.8879837061</v>
      </c>
      <c r="V5748">
        <v>1721711.954185511</v>
      </c>
      <c r="W5748">
        <v>916216.79059685278</v>
      </c>
      <c r="X5748">
        <v>38314954.916653581</v>
      </c>
      <c r="Y5748">
        <f t="shared" si="359"/>
        <v>42381822.549419649</v>
      </c>
      <c r="Z5748">
        <v>4.7523394995983889E-2</v>
      </c>
      <c r="AA5748">
        <v>5.3886339267098141E-2</v>
      </c>
      <c r="AB5748">
        <v>4.7782708605776353E-2</v>
      </c>
      <c r="AC5748">
        <v>1.2133891349752199</v>
      </c>
      <c r="AD5748">
        <v>0.10412399999999999</v>
      </c>
      <c r="AE5748">
        <v>5.4999999999999997E-3</v>
      </c>
      <c r="AF5748">
        <v>0.58858965935504659</v>
      </c>
      <c r="AG5748">
        <v>0.29697781754141672</v>
      </c>
      <c r="AH5748">
        <v>2.8688685591766951</v>
      </c>
    </row>
    <row r="5749" spans="1:34">
      <c r="A5749" t="s">
        <v>809</v>
      </c>
      <c r="B5749" t="s">
        <v>6514</v>
      </c>
      <c r="C5749" t="s">
        <v>947</v>
      </c>
      <c r="D5749" t="s">
        <v>6583</v>
      </c>
      <c r="E5749" t="s">
        <v>46</v>
      </c>
      <c r="F5749" t="s">
        <v>75</v>
      </c>
      <c r="G5749" t="s">
        <v>407</v>
      </c>
      <c r="H5749" t="s">
        <v>39</v>
      </c>
      <c r="I5749" t="str">
        <f t="shared" si="356"/>
        <v>05Qd-611,56316940375601</v>
      </c>
      <c r="J5749" t="str">
        <f t="shared" si="357"/>
        <v>GranadillaCaña paneleraYucaGulupa</v>
      </c>
      <c r="K5749">
        <v>1.0942185826292079</v>
      </c>
      <c r="L5749">
        <v>0.15631694037560109</v>
      </c>
      <c r="M5749">
        <v>0.15631694037560109</v>
      </c>
      <c r="N5749">
        <v>0.15631694037560109</v>
      </c>
      <c r="O5749">
        <v>1.5631694037560111</v>
      </c>
      <c r="P5749">
        <v>139.5775276560158</v>
      </c>
      <c r="Q5749">
        <v>9.9759213220051919</v>
      </c>
      <c r="R5749">
        <v>10.987971311194119</v>
      </c>
      <c r="S5749">
        <v>25.323344340847381</v>
      </c>
      <c r="T5749">
        <f t="shared" si="358"/>
        <v>185.86476463006247</v>
      </c>
      <c r="U5749">
        <v>26956989.85342145</v>
      </c>
      <c r="V5749">
        <v>1436388.0917988629</v>
      </c>
      <c r="W5749">
        <v>764380.40888324508</v>
      </c>
      <c r="X5749">
        <v>4566480.2114380654</v>
      </c>
      <c r="Y5749">
        <f t="shared" si="359"/>
        <v>33724238.565541625</v>
      </c>
      <c r="Z5749">
        <v>1.071266414857972</v>
      </c>
      <c r="AA5749">
        <v>4.4956240122355197E-2</v>
      </c>
      <c r="AB5749">
        <v>3.9864109364159628E-2</v>
      </c>
      <c r="AC5749">
        <v>0.1446150070042217</v>
      </c>
      <c r="AD5749">
        <v>0.10412399999999999</v>
      </c>
      <c r="AE5749">
        <v>5.4999999999999997E-3</v>
      </c>
      <c r="AF5749">
        <v>0.49104798023749052</v>
      </c>
      <c r="AG5749">
        <v>0.2477623504953278</v>
      </c>
      <c r="AH5749">
        <v>2.4116037344888301</v>
      </c>
    </row>
    <row r="5750" spans="1:34">
      <c r="A5750" t="s">
        <v>809</v>
      </c>
      <c r="B5750" t="s">
        <v>6514</v>
      </c>
      <c r="C5750" t="s">
        <v>949</v>
      </c>
      <c r="D5750" t="s">
        <v>6584</v>
      </c>
      <c r="E5750" t="s">
        <v>62</v>
      </c>
      <c r="F5750" t="s">
        <v>63</v>
      </c>
      <c r="G5750" t="s">
        <v>168</v>
      </c>
      <c r="I5750" t="str">
        <f t="shared" si="356"/>
        <v>05Qd-615,26147045833196</v>
      </c>
      <c r="J5750" t="str">
        <f t="shared" si="357"/>
        <v>CaféPlátanoBovinos DP</v>
      </c>
      <c r="K5750">
        <v>1.73532341249876</v>
      </c>
      <c r="L5750">
        <v>0.52614704583319549</v>
      </c>
      <c r="M5750">
        <v>3</v>
      </c>
      <c r="O5750">
        <v>5.2614704583319556</v>
      </c>
      <c r="P5750">
        <v>267.23980552480901</v>
      </c>
      <c r="Q5750">
        <v>33.091307526701577</v>
      </c>
      <c r="R5750">
        <v>75</v>
      </c>
      <c r="T5750">
        <f t="shared" si="358"/>
        <v>375.33111305151061</v>
      </c>
      <c r="U5750">
        <v>25018574.115613621</v>
      </c>
      <c r="V5750">
        <v>2690413.925336556</v>
      </c>
      <c r="W5750">
        <v>8260184.571737621</v>
      </c>
      <c r="Y5750">
        <f t="shared" si="359"/>
        <v>35969172.612687796</v>
      </c>
      <c r="Z5750">
        <v>1.0856068419871669</v>
      </c>
      <c r="AA5750">
        <v>0.1141007539669283</v>
      </c>
      <c r="AB5750">
        <v>0.21796463297412441</v>
      </c>
      <c r="AD5750">
        <v>8.873700000000001E-2</v>
      </c>
      <c r="AE5750">
        <v>5.4999999999999997E-3</v>
      </c>
      <c r="AF5750">
        <v>1.652817945025745</v>
      </c>
      <c r="AG5750">
        <v>0.83394306764561499</v>
      </c>
      <c r="AH5750">
        <v>7.8424684710033157</v>
      </c>
    </row>
    <row r="5751" spans="1:34">
      <c r="A5751" t="s">
        <v>809</v>
      </c>
      <c r="B5751" t="s">
        <v>6514</v>
      </c>
      <c r="C5751" t="s">
        <v>951</v>
      </c>
      <c r="D5751" t="s">
        <v>6585</v>
      </c>
      <c r="E5751" t="s">
        <v>62</v>
      </c>
      <c r="F5751" t="s">
        <v>38</v>
      </c>
      <c r="G5751" t="s">
        <v>168</v>
      </c>
      <c r="I5751" t="str">
        <f t="shared" si="356"/>
        <v>05Qd-615,29014266977259</v>
      </c>
      <c r="J5751" t="str">
        <f t="shared" si="357"/>
        <v>CaféFríjolBovinos DP</v>
      </c>
      <c r="K5751">
        <v>1.76112840279533</v>
      </c>
      <c r="L5751">
        <v>0.52901426697725884</v>
      </c>
      <c r="M5751">
        <v>3</v>
      </c>
      <c r="O5751">
        <v>5.2901426697725888</v>
      </c>
      <c r="P5751">
        <v>271.21377403048081</v>
      </c>
      <c r="Q5751">
        <v>30.442366454236801</v>
      </c>
      <c r="R5751">
        <v>75</v>
      </c>
      <c r="T5751">
        <f t="shared" si="358"/>
        <v>376.65614048471758</v>
      </c>
      <c r="U5751">
        <v>25390610.853916939</v>
      </c>
      <c r="V5751">
        <v>4034468.1884140219</v>
      </c>
      <c r="W5751">
        <v>8260184.571737621</v>
      </c>
      <c r="Y5751">
        <f t="shared" si="359"/>
        <v>37685263.614068583</v>
      </c>
      <c r="Z5751">
        <v>1.101750273131815</v>
      </c>
      <c r="AA5751">
        <v>0.1341776243400252</v>
      </c>
      <c r="AB5751">
        <v>0.21796463297412441</v>
      </c>
      <c r="AD5751">
        <v>8.873700000000001E-2</v>
      </c>
      <c r="AE5751">
        <v>5.4999999999999997E-3</v>
      </c>
      <c r="AF5751">
        <v>1.661824922441651</v>
      </c>
      <c r="AG5751">
        <v>0.83848761315895537</v>
      </c>
      <c r="AH5751">
        <v>7.8846922053731952</v>
      </c>
    </row>
    <row r="5752" spans="1:34">
      <c r="A5752" t="s">
        <v>809</v>
      </c>
      <c r="B5752" t="s">
        <v>6514</v>
      </c>
      <c r="C5752" t="s">
        <v>953</v>
      </c>
      <c r="D5752" t="s">
        <v>6586</v>
      </c>
      <c r="E5752" t="s">
        <v>63</v>
      </c>
      <c r="F5752" t="s">
        <v>38</v>
      </c>
      <c r="G5752" t="s">
        <v>168</v>
      </c>
      <c r="I5752" t="str">
        <f t="shared" si="356"/>
        <v>05Qd-617,72005634964638</v>
      </c>
      <c r="J5752" t="str">
        <f t="shared" si="357"/>
        <v>PlátanoFríjolBovinos DP</v>
      </c>
      <c r="K5752">
        <v>3.9480507146817438</v>
      </c>
      <c r="L5752">
        <v>0.77200563496463737</v>
      </c>
      <c r="M5752">
        <v>3</v>
      </c>
      <c r="O5752">
        <v>7.7200563496463817</v>
      </c>
      <c r="P5752">
        <v>248.30731516064881</v>
      </c>
      <c r="Q5752">
        <v>44.425415175692322</v>
      </c>
      <c r="R5752">
        <v>75</v>
      </c>
      <c r="T5752">
        <f t="shared" si="358"/>
        <v>367.73273033634115</v>
      </c>
      <c r="U5752">
        <v>20188064.73367935</v>
      </c>
      <c r="V5752">
        <v>5887614.7014671881</v>
      </c>
      <c r="W5752">
        <v>8260184.571737621</v>
      </c>
      <c r="Y5752">
        <f t="shared" si="359"/>
        <v>34335864.006884158</v>
      </c>
      <c r="Z5752">
        <v>0.85617807191427553</v>
      </c>
      <c r="AA5752">
        <v>0.19580924096536831</v>
      </c>
      <c r="AB5752">
        <v>0.21796463297412441</v>
      </c>
      <c r="AD5752">
        <v>8.6191000000000004E-2</v>
      </c>
      <c r="AE5752">
        <v>5.4999999999999997E-3</v>
      </c>
      <c r="AF5752">
        <v>2.4251485915119519</v>
      </c>
      <c r="AG5752">
        <v>1.223628931418951</v>
      </c>
      <c r="AH5752">
        <v>11.460524872577279</v>
      </c>
    </row>
    <row r="5753" spans="1:34">
      <c r="A5753" t="s">
        <v>809</v>
      </c>
      <c r="B5753" t="s">
        <v>6514</v>
      </c>
      <c r="C5753" t="s">
        <v>955</v>
      </c>
      <c r="D5753" t="s">
        <v>6587</v>
      </c>
      <c r="E5753" t="s">
        <v>62</v>
      </c>
      <c r="F5753" t="s">
        <v>63</v>
      </c>
      <c r="G5753" t="s">
        <v>38</v>
      </c>
      <c r="H5753" t="s">
        <v>168</v>
      </c>
      <c r="I5753" t="str">
        <f t="shared" si="356"/>
        <v>05Qd-615,63708961012952</v>
      </c>
      <c r="J5753" t="str">
        <f t="shared" si="357"/>
        <v>CaféPlátanoFríjolBovinos DP</v>
      </c>
      <c r="K5753">
        <v>1.5096716881036141</v>
      </c>
      <c r="L5753">
        <v>0.56370896101295165</v>
      </c>
      <c r="M5753">
        <v>0.56370896101295165</v>
      </c>
      <c r="N5753">
        <v>3</v>
      </c>
      <c r="O5753">
        <v>5.6370896101295163</v>
      </c>
      <c r="P5753">
        <v>232.48943996795651</v>
      </c>
      <c r="Q5753">
        <v>35.453713428908728</v>
      </c>
      <c r="R5753">
        <v>32.438888392836219</v>
      </c>
      <c r="S5753">
        <v>75</v>
      </c>
      <c r="T5753">
        <f t="shared" si="358"/>
        <v>375.38204178970147</v>
      </c>
      <c r="U5753">
        <v>21765299.04859494</v>
      </c>
      <c r="V5753">
        <v>2882483.9948394541</v>
      </c>
      <c r="W5753">
        <v>4299063.3952570492</v>
      </c>
      <c r="X5753">
        <v>8260184.571737621</v>
      </c>
      <c r="Y5753">
        <f t="shared" si="359"/>
        <v>37207031.010429069</v>
      </c>
      <c r="Z5753">
        <v>0.94444061663391587</v>
      </c>
      <c r="AA5753">
        <v>0.1222464669883994</v>
      </c>
      <c r="AB5753">
        <v>0.1429774845961824</v>
      </c>
      <c r="AC5753">
        <v>0.21796463297412441</v>
      </c>
      <c r="AD5753">
        <v>0.115763</v>
      </c>
      <c r="AE5753">
        <v>5.4999999999999997E-3</v>
      </c>
      <c r="AF5753">
        <v>1.7708134900930419</v>
      </c>
      <c r="AG5753">
        <v>0.89347870320552836</v>
      </c>
      <c r="AH5753">
        <v>8.4226448034280867</v>
      </c>
    </row>
    <row r="5754" spans="1:34">
      <c r="A5754" t="s">
        <v>809</v>
      </c>
      <c r="B5754" t="s">
        <v>6514</v>
      </c>
      <c r="C5754" t="s">
        <v>957</v>
      </c>
      <c r="D5754" t="s">
        <v>6588</v>
      </c>
      <c r="E5754" t="s">
        <v>62</v>
      </c>
      <c r="F5754" t="s">
        <v>46</v>
      </c>
      <c r="G5754" t="s">
        <v>168</v>
      </c>
      <c r="I5754" t="str">
        <f t="shared" si="356"/>
        <v>05Qd-614,24948986021032</v>
      </c>
      <c r="J5754" t="str">
        <f t="shared" si="357"/>
        <v>CaféGranadillaBovinos DP</v>
      </c>
      <c r="K5754">
        <v>0.42494898602103232</v>
      </c>
      <c r="L5754">
        <v>0.8245408741892909</v>
      </c>
      <c r="M5754">
        <v>3</v>
      </c>
      <c r="O5754">
        <v>4.249489860210323</v>
      </c>
      <c r="P5754">
        <v>65.442143847238967</v>
      </c>
      <c r="Q5754">
        <v>105.177684328973</v>
      </c>
      <c r="R5754">
        <v>75</v>
      </c>
      <c r="T5754">
        <f t="shared" si="358"/>
        <v>245.61982817621197</v>
      </c>
      <c r="U5754">
        <v>6126591.5192218674</v>
      </c>
      <c r="V5754">
        <v>20313253.980611619</v>
      </c>
      <c r="W5754">
        <v>8260184.571737621</v>
      </c>
      <c r="Y5754">
        <f t="shared" si="359"/>
        <v>34700030.071571112</v>
      </c>
      <c r="Z5754">
        <v>0.26584527321950802</v>
      </c>
      <c r="AA5754">
        <v>0.80724542629700546</v>
      </c>
      <c r="AB5754">
        <v>0.21796463297412441</v>
      </c>
      <c r="AD5754">
        <v>8.873700000000001E-2</v>
      </c>
      <c r="AE5754">
        <v>5.4999999999999997E-3</v>
      </c>
      <c r="AF5754">
        <v>1.334918280694342</v>
      </c>
      <c r="AG5754">
        <v>0.67354414284333619</v>
      </c>
      <c r="AH5754">
        <v>6.3521892837480012</v>
      </c>
    </row>
    <row r="5755" spans="1:34">
      <c r="A5755" t="s">
        <v>809</v>
      </c>
      <c r="B5755" t="s">
        <v>6514</v>
      </c>
      <c r="C5755" t="s">
        <v>959</v>
      </c>
      <c r="D5755" t="s">
        <v>6589</v>
      </c>
      <c r="E5755" t="s">
        <v>63</v>
      </c>
      <c r="F5755" t="s">
        <v>46</v>
      </c>
      <c r="G5755" t="s">
        <v>168</v>
      </c>
      <c r="I5755" t="str">
        <f t="shared" si="356"/>
        <v>05Qd-614,39236463244171</v>
      </c>
      <c r="J5755" t="str">
        <f t="shared" si="357"/>
        <v>PlátanoGranadillaBovinos DP</v>
      </c>
      <c r="K5755">
        <v>0.43923646324417059</v>
      </c>
      <c r="L5755">
        <v>0.95312816919753651</v>
      </c>
      <c r="M5755">
        <v>3</v>
      </c>
      <c r="O5755">
        <v>4.3923646324417067</v>
      </c>
      <c r="P5755">
        <v>27.625183866872099</v>
      </c>
      <c r="Q5755">
        <v>121.5801627826839</v>
      </c>
      <c r="R5755">
        <v>75</v>
      </c>
      <c r="T5755">
        <f t="shared" si="358"/>
        <v>224.20534664955599</v>
      </c>
      <c r="U5755">
        <v>2246003.1023386922</v>
      </c>
      <c r="V5755">
        <v>23481109.527797841</v>
      </c>
      <c r="W5755">
        <v>8260184.571737621</v>
      </c>
      <c r="Y5755">
        <f t="shared" si="359"/>
        <v>33987297.201874152</v>
      </c>
      <c r="Z5755">
        <v>9.5253241508868117E-2</v>
      </c>
      <c r="AA5755">
        <v>0.93313549315071997</v>
      </c>
      <c r="AB5755">
        <v>0.21796463297412441</v>
      </c>
      <c r="AD5755">
        <v>8.6191000000000004E-2</v>
      </c>
      <c r="AE5755">
        <v>5.4999999999999997E-3</v>
      </c>
      <c r="AF5755">
        <v>1.3798004080968711</v>
      </c>
      <c r="AG5755">
        <v>0.69618979424201055</v>
      </c>
      <c r="AH5755">
        <v>6.5600458347805883</v>
      </c>
    </row>
    <row r="5756" spans="1:34">
      <c r="A5756" t="s">
        <v>809</v>
      </c>
      <c r="B5756" t="s">
        <v>6514</v>
      </c>
      <c r="C5756" t="s">
        <v>961</v>
      </c>
      <c r="D5756" t="s">
        <v>6590</v>
      </c>
      <c r="E5756" t="s">
        <v>62</v>
      </c>
      <c r="F5756" t="s">
        <v>63</v>
      </c>
      <c r="G5756" t="s">
        <v>46</v>
      </c>
      <c r="H5756" t="s">
        <v>168</v>
      </c>
      <c r="I5756" t="str">
        <f t="shared" si="356"/>
        <v>05Qd-614,62394677146803</v>
      </c>
      <c r="J5756" t="str">
        <f t="shared" si="357"/>
        <v>CaféPlátanoGranadillaBovinos DP</v>
      </c>
      <c r="K5756">
        <v>0.46239467714680332</v>
      </c>
      <c r="L5756">
        <v>0.46239467714680332</v>
      </c>
      <c r="M5756">
        <v>0.69915741717442714</v>
      </c>
      <c r="N5756">
        <v>3</v>
      </c>
      <c r="O5756">
        <v>4.6239467714680336</v>
      </c>
      <c r="P5756">
        <v>71.208780280607698</v>
      </c>
      <c r="Q5756">
        <v>29.081688439291771</v>
      </c>
      <c r="R5756">
        <v>89.183884537117947</v>
      </c>
      <c r="S5756">
        <v>75</v>
      </c>
      <c r="T5756">
        <f t="shared" si="358"/>
        <v>264.47435325701741</v>
      </c>
      <c r="U5756">
        <v>6666455.035147978</v>
      </c>
      <c r="V5756">
        <v>2364420.912840507</v>
      </c>
      <c r="W5756">
        <v>17224327.661689889</v>
      </c>
      <c r="X5756">
        <v>8260184.571737621</v>
      </c>
      <c r="Y5756">
        <f t="shared" si="359"/>
        <v>34515388.18141599</v>
      </c>
      <c r="Z5756">
        <v>0.28927104976138018</v>
      </c>
      <c r="AA5756">
        <v>0.1002753540299664</v>
      </c>
      <c r="AB5756">
        <v>0.68449199420296492</v>
      </c>
      <c r="AC5756">
        <v>0.21796463297412441</v>
      </c>
      <c r="AD5756">
        <v>0.115763</v>
      </c>
      <c r="AE5756">
        <v>5.4999999999999997E-3</v>
      </c>
      <c r="AF5756">
        <v>1.4525487240213719</v>
      </c>
      <c r="AG5756">
        <v>0.73289556327768335</v>
      </c>
      <c r="AH5756">
        <v>6.9306540587670886</v>
      </c>
    </row>
    <row r="5757" spans="1:34">
      <c r="A5757" t="s">
        <v>809</v>
      </c>
      <c r="B5757" t="s">
        <v>6514</v>
      </c>
      <c r="C5757" t="s">
        <v>963</v>
      </c>
      <c r="D5757" t="s">
        <v>6591</v>
      </c>
      <c r="E5757" t="s">
        <v>38</v>
      </c>
      <c r="F5757" t="s">
        <v>46</v>
      </c>
      <c r="G5757" t="s">
        <v>168</v>
      </c>
      <c r="I5757" t="str">
        <f t="shared" si="356"/>
        <v>05Qd-614,40547931707107</v>
      </c>
      <c r="J5757" t="str">
        <f t="shared" si="357"/>
        <v>FríjolGranadillaBovinos DP</v>
      </c>
      <c r="K5757">
        <v>0.44054793170710738</v>
      </c>
      <c r="L5757">
        <v>0.96493138536396728</v>
      </c>
      <c r="M5757">
        <v>3</v>
      </c>
      <c r="O5757">
        <v>4.4054793170710749</v>
      </c>
      <c r="P5757">
        <v>25.35153097914537</v>
      </c>
      <c r="Q5757">
        <v>123.0857703066773</v>
      </c>
      <c r="R5757">
        <v>75</v>
      </c>
      <c r="T5757">
        <f t="shared" si="358"/>
        <v>223.43730128582268</v>
      </c>
      <c r="U5757">
        <v>3359789.5688138851</v>
      </c>
      <c r="V5757">
        <v>23771891.628821649</v>
      </c>
      <c r="W5757">
        <v>8260184.571737621</v>
      </c>
      <c r="Y5757">
        <f t="shared" si="359"/>
        <v>35391865.769373156</v>
      </c>
      <c r="Z5757">
        <v>0.11173928299161059</v>
      </c>
      <c r="AA5757">
        <v>0.94469112679388456</v>
      </c>
      <c r="AB5757">
        <v>0.21796463297412441</v>
      </c>
      <c r="AD5757">
        <v>8.6191000000000004E-2</v>
      </c>
      <c r="AE5757">
        <v>5.4999999999999997E-3</v>
      </c>
      <c r="AF5757">
        <v>1.383920204315521</v>
      </c>
      <c r="AG5757">
        <v>0.69826847175576534</v>
      </c>
      <c r="AH5757">
        <v>6.5793589931423613</v>
      </c>
    </row>
    <row r="5758" spans="1:34">
      <c r="A5758" t="s">
        <v>809</v>
      </c>
      <c r="B5758" t="s">
        <v>6514</v>
      </c>
      <c r="C5758" t="s">
        <v>965</v>
      </c>
      <c r="D5758" t="s">
        <v>6592</v>
      </c>
      <c r="E5758" t="s">
        <v>62</v>
      </c>
      <c r="F5758" t="s">
        <v>38</v>
      </c>
      <c r="G5758" t="s">
        <v>46</v>
      </c>
      <c r="H5758" t="s">
        <v>168</v>
      </c>
      <c r="I5758" t="str">
        <f t="shared" si="356"/>
        <v>05Qd-614,63848311255163</v>
      </c>
      <c r="J5758" t="str">
        <f t="shared" si="357"/>
        <v>CaféFríjolGranadillaBovinos DP</v>
      </c>
      <c r="K5758">
        <v>0.4638483112551634</v>
      </c>
      <c r="L5758">
        <v>0.46384831125516329</v>
      </c>
      <c r="M5758">
        <v>0.71078649004130778</v>
      </c>
      <c r="N5758">
        <v>3</v>
      </c>
      <c r="O5758">
        <v>4.6384831125516346</v>
      </c>
      <c r="P5758">
        <v>71.432639933295164</v>
      </c>
      <c r="Q5758">
        <v>26.69236191131985</v>
      </c>
      <c r="R5758">
        <v>90.667278500132824</v>
      </c>
      <c r="S5758">
        <v>75</v>
      </c>
      <c r="T5758">
        <f t="shared" si="358"/>
        <v>263.79228034474784</v>
      </c>
      <c r="U5758">
        <v>6687412.4269603919</v>
      </c>
      <c r="V5758">
        <v>3537487.309560535</v>
      </c>
      <c r="W5758">
        <v>17510819.59689717</v>
      </c>
      <c r="X5758">
        <v>8260184.571737621</v>
      </c>
      <c r="Y5758">
        <f t="shared" si="359"/>
        <v>35995903.905155718</v>
      </c>
      <c r="Z5758">
        <v>0.29018043363899948</v>
      </c>
      <c r="AA5758">
        <v>0.1176491227996047</v>
      </c>
      <c r="AB5758">
        <v>0.69587713735077306</v>
      </c>
      <c r="AC5758">
        <v>0.21796463297412441</v>
      </c>
      <c r="AD5758">
        <v>0.115763</v>
      </c>
      <c r="AE5758">
        <v>5.4999999999999997E-3</v>
      </c>
      <c r="AF5758">
        <v>1.457115113890566</v>
      </c>
      <c r="AG5758">
        <v>0.73519957333943409</v>
      </c>
      <c r="AH5758">
        <v>6.9520607997816342</v>
      </c>
    </row>
    <row r="5759" spans="1:34">
      <c r="A5759" t="s">
        <v>809</v>
      </c>
      <c r="B5759" t="s">
        <v>6514</v>
      </c>
      <c r="C5759" t="s">
        <v>967</v>
      </c>
      <c r="D5759" t="s">
        <v>6593</v>
      </c>
      <c r="E5759" t="s">
        <v>63</v>
      </c>
      <c r="F5759" t="s">
        <v>38</v>
      </c>
      <c r="G5759" t="s">
        <v>46</v>
      </c>
      <c r="H5759" t="s">
        <v>168</v>
      </c>
      <c r="I5759" t="str">
        <f t="shared" si="356"/>
        <v>05Qd-614,80923778576587</v>
      </c>
      <c r="J5759" t="str">
        <f t="shared" si="357"/>
        <v>PlátanoFríjolGranadillaBovinos DP</v>
      </c>
      <c r="K5759">
        <v>0.48092377857658669</v>
      </c>
      <c r="L5759">
        <v>0.4809237785765868</v>
      </c>
      <c r="M5759">
        <v>0.84739022861269497</v>
      </c>
      <c r="N5759">
        <v>3</v>
      </c>
      <c r="O5759">
        <v>4.8092377857658679</v>
      </c>
      <c r="P5759">
        <v>30.247051237509972</v>
      </c>
      <c r="Q5759">
        <v>27.67497743990722</v>
      </c>
      <c r="R5759">
        <v>108.09232720708211</v>
      </c>
      <c r="S5759">
        <v>75</v>
      </c>
      <c r="T5759">
        <f t="shared" si="358"/>
        <v>241.01435588449931</v>
      </c>
      <c r="U5759">
        <v>2459168.099782743</v>
      </c>
      <c r="V5759">
        <v>3667711.4528605258</v>
      </c>
      <c r="W5759">
        <v>20876166.93523255</v>
      </c>
      <c r="X5759">
        <v>8260184.571737621</v>
      </c>
      <c r="Y5759">
        <f t="shared" si="359"/>
        <v>35263231.059613436</v>
      </c>
      <c r="Z5759">
        <v>0.1042935927717996</v>
      </c>
      <c r="AA5759">
        <v>0.1219800941603125</v>
      </c>
      <c r="AB5759">
        <v>0.82961549602856099</v>
      </c>
      <c r="AC5759">
        <v>0.21796463297412441</v>
      </c>
      <c r="AD5759">
        <v>0.113217</v>
      </c>
      <c r="AE5759">
        <v>5.4999999999999997E-3</v>
      </c>
      <c r="AF5759">
        <v>1.5107553253714769</v>
      </c>
      <c r="AG5759">
        <v>0.76226418904389004</v>
      </c>
      <c r="AH5759">
        <v>7.200974300181235</v>
      </c>
    </row>
    <row r="5760" spans="1:34">
      <c r="A5760" t="s">
        <v>809</v>
      </c>
      <c r="B5760" t="s">
        <v>6514</v>
      </c>
      <c r="C5760" t="s">
        <v>969</v>
      </c>
      <c r="D5760" t="s">
        <v>6594</v>
      </c>
      <c r="E5760" t="s">
        <v>62</v>
      </c>
      <c r="F5760" t="s">
        <v>75</v>
      </c>
      <c r="G5760" t="s">
        <v>168</v>
      </c>
      <c r="I5760" t="str">
        <f t="shared" si="356"/>
        <v>05Qd-615,16338993052307</v>
      </c>
      <c r="J5760" t="str">
        <f t="shared" si="357"/>
        <v>CaféCaña paneleraBovinos DP</v>
      </c>
      <c r="K5760">
        <v>1.647050937470762</v>
      </c>
      <c r="L5760">
        <v>0.5163389930523069</v>
      </c>
      <c r="M5760">
        <v>3</v>
      </c>
      <c r="O5760">
        <v>5.1633899305230688</v>
      </c>
      <c r="P5760">
        <v>253.64584437049729</v>
      </c>
      <c r="Q5760">
        <v>32.952008642162433</v>
      </c>
      <c r="R5760">
        <v>75</v>
      </c>
      <c r="T5760">
        <f t="shared" si="358"/>
        <v>361.5978530126597</v>
      </c>
      <c r="U5760">
        <v>23745928.657740969</v>
      </c>
      <c r="V5760">
        <v>4744611.6791287502</v>
      </c>
      <c r="W5760">
        <v>8260184.571737621</v>
      </c>
      <c r="Y5760">
        <f t="shared" si="359"/>
        <v>36750724.908607341</v>
      </c>
      <c r="Z5760">
        <v>1.0303841658224131</v>
      </c>
      <c r="AA5760">
        <v>0.1484974034190972</v>
      </c>
      <c r="AB5760">
        <v>0.21796463297412441</v>
      </c>
      <c r="AD5760">
        <v>8.4757000000000013E-2</v>
      </c>
      <c r="AE5760">
        <v>5.4999999999999997E-3</v>
      </c>
      <c r="AF5760">
        <v>1.622007308017718</v>
      </c>
      <c r="AG5760">
        <v>0.81839730398790644</v>
      </c>
      <c r="AH5760">
        <v>7.6940515425286931</v>
      </c>
    </row>
    <row r="5761" spans="1:34">
      <c r="A5761" t="s">
        <v>809</v>
      </c>
      <c r="B5761" t="s">
        <v>6514</v>
      </c>
      <c r="C5761" t="s">
        <v>971</v>
      </c>
      <c r="D5761" t="s">
        <v>6595</v>
      </c>
      <c r="E5761" t="s">
        <v>63</v>
      </c>
      <c r="F5761" t="s">
        <v>75</v>
      </c>
      <c r="G5761" t="s">
        <v>168</v>
      </c>
      <c r="I5761" t="str">
        <f t="shared" si="356"/>
        <v>05Qd-616,44305118945723</v>
      </c>
      <c r="J5761" t="str">
        <f t="shared" si="357"/>
        <v>PlátanoCaña paneleraBovinos DP</v>
      </c>
      <c r="K5761">
        <v>0.64430511894572329</v>
      </c>
      <c r="L5761">
        <v>2.7987460705115099</v>
      </c>
      <c r="M5761">
        <v>3</v>
      </c>
      <c r="O5761">
        <v>6.4430511894572327</v>
      </c>
      <c r="P5761">
        <v>40.522699881926812</v>
      </c>
      <c r="Q5761">
        <v>178.61193119956911</v>
      </c>
      <c r="R5761">
        <v>75</v>
      </c>
      <c r="T5761">
        <f t="shared" si="358"/>
        <v>294.13463108149591</v>
      </c>
      <c r="U5761">
        <v>3294606.4753288669</v>
      </c>
      <c r="V5761">
        <v>25717529.51402491</v>
      </c>
      <c r="W5761">
        <v>8260184.571737621</v>
      </c>
      <c r="Y5761">
        <f t="shared" si="359"/>
        <v>37272320.561091393</v>
      </c>
      <c r="Z5761">
        <v>0.1397246272475797</v>
      </c>
      <c r="AA5761">
        <v>0.80491020413455072</v>
      </c>
      <c r="AB5761">
        <v>0.21796463297412441</v>
      </c>
      <c r="AD5761">
        <v>8.2211000000000006E-2</v>
      </c>
      <c r="AE5761">
        <v>5.4999999999999997E-3</v>
      </c>
      <c r="AF5761">
        <v>2.023995138049393</v>
      </c>
      <c r="AG5761">
        <v>1.021223613528971</v>
      </c>
      <c r="AH5761">
        <v>9.5759809410355956</v>
      </c>
    </row>
    <row r="5762" spans="1:34">
      <c r="A5762" t="s">
        <v>809</v>
      </c>
      <c r="B5762" t="s">
        <v>6514</v>
      </c>
      <c r="C5762" t="s">
        <v>973</v>
      </c>
      <c r="D5762" t="s">
        <v>6596</v>
      </c>
      <c r="E5762" t="s">
        <v>62</v>
      </c>
      <c r="F5762" t="s">
        <v>63</v>
      </c>
      <c r="G5762" t="s">
        <v>75</v>
      </c>
      <c r="H5762" t="s">
        <v>168</v>
      </c>
      <c r="I5762" t="str">
        <f t="shared" si="356"/>
        <v>05Qd-615,49339166804349</v>
      </c>
      <c r="J5762" t="str">
        <f t="shared" si="357"/>
        <v>CaféPlátanoCaña paneleraBovinos DP</v>
      </c>
      <c r="K5762">
        <v>1.394713334434792</v>
      </c>
      <c r="L5762">
        <v>0.54933916680434902</v>
      </c>
      <c r="M5762">
        <v>0.54933916680434902</v>
      </c>
      <c r="N5762">
        <v>3</v>
      </c>
      <c r="O5762">
        <v>5.4933916680434898</v>
      </c>
      <c r="P5762">
        <v>214.78585350295799</v>
      </c>
      <c r="Q5762">
        <v>34.54994463838122</v>
      </c>
      <c r="R5762">
        <v>35.058032059533893</v>
      </c>
      <c r="S5762">
        <v>75</v>
      </c>
      <c r="T5762">
        <f t="shared" si="358"/>
        <v>359.39383020087308</v>
      </c>
      <c r="U5762">
        <v>20107916.87374666</v>
      </c>
      <c r="V5762">
        <v>2809005.1171203498</v>
      </c>
      <c r="W5762">
        <v>5047848.5291517274</v>
      </c>
      <c r="X5762">
        <v>8260184.571737621</v>
      </c>
      <c r="Y5762">
        <f t="shared" si="359"/>
        <v>36224955.091756359</v>
      </c>
      <c r="Z5762">
        <v>0.87252343140632227</v>
      </c>
      <c r="AA5762">
        <v>0.1191302196074895</v>
      </c>
      <c r="AB5762">
        <v>0.1579881453163702</v>
      </c>
      <c r="AC5762">
        <v>0.21796463297412441</v>
      </c>
      <c r="AD5762">
        <v>0.11178299999999999</v>
      </c>
      <c r="AE5762">
        <v>5.4999999999999997E-3</v>
      </c>
      <c r="AF5762">
        <v>1.7256727753016201</v>
      </c>
      <c r="AG5762">
        <v>0.87070257938489315</v>
      </c>
      <c r="AH5762">
        <v>8.2070500227300034</v>
      </c>
    </row>
    <row r="5763" spans="1:34">
      <c r="A5763" t="s">
        <v>809</v>
      </c>
      <c r="B5763" t="s">
        <v>6514</v>
      </c>
      <c r="C5763" t="s">
        <v>975</v>
      </c>
      <c r="D5763" t="s">
        <v>6597</v>
      </c>
      <c r="E5763" t="s">
        <v>38</v>
      </c>
      <c r="F5763" t="s">
        <v>75</v>
      </c>
      <c r="G5763" t="s">
        <v>168</v>
      </c>
      <c r="I5763" t="str">
        <f t="shared" ref="I5763:I5826" si="360">_xlfn.CONCAT(A5763,O5763)</f>
        <v>05Qd-616,49986860223049</v>
      </c>
      <c r="J5763" t="str">
        <f t="shared" ref="J5763:J5826" si="361">_xlfn.CONCAT(,E5763,F5763,G5763,H5763)</f>
        <v>FríjolCaña paneleraBovinos DP</v>
      </c>
      <c r="K5763">
        <v>0.64998686022304852</v>
      </c>
      <c r="L5763">
        <v>2.8498817420074372</v>
      </c>
      <c r="M5763">
        <v>3</v>
      </c>
      <c r="O5763">
        <v>6.4998686022304852</v>
      </c>
      <c r="P5763">
        <v>37.40378932010816</v>
      </c>
      <c r="Q5763">
        <v>181.87533588472689</v>
      </c>
      <c r="R5763">
        <v>75</v>
      </c>
      <c r="T5763">
        <f t="shared" ref="T5763:T5826" si="362">SUM(P5763:S5763)</f>
        <v>294.27912520483505</v>
      </c>
      <c r="U5763">
        <v>4957052.1518084686</v>
      </c>
      <c r="V5763">
        <v>26187412.492967561</v>
      </c>
      <c r="W5763">
        <v>8260184.571737621</v>
      </c>
      <c r="Y5763">
        <f t="shared" ref="Y5763:Y5826" si="363">SUM(U5763:X5763)</f>
        <v>39404649.216513649</v>
      </c>
      <c r="Z5763">
        <v>0.16486075745233131</v>
      </c>
      <c r="AA5763">
        <v>0.81961665579017429</v>
      </c>
      <c r="AB5763">
        <v>0.21796463297412441</v>
      </c>
      <c r="AD5763">
        <v>8.2211000000000006E-2</v>
      </c>
      <c r="AE5763">
        <v>5.4999999999999997E-3</v>
      </c>
      <c r="AF5763">
        <v>2.041843539967692</v>
      </c>
      <c r="AG5763">
        <v>1.030229173453532</v>
      </c>
      <c r="AH5763">
        <v>9.6596523156517087</v>
      </c>
    </row>
    <row r="5764" spans="1:34">
      <c r="A5764" t="s">
        <v>809</v>
      </c>
      <c r="B5764" t="s">
        <v>6514</v>
      </c>
      <c r="C5764" t="s">
        <v>977</v>
      </c>
      <c r="D5764" t="s">
        <v>6598</v>
      </c>
      <c r="E5764" t="s">
        <v>62</v>
      </c>
      <c r="F5764" t="s">
        <v>38</v>
      </c>
      <c r="G5764" t="s">
        <v>75</v>
      </c>
      <c r="H5764" t="s">
        <v>168</v>
      </c>
      <c r="I5764" t="str">
        <f t="shared" si="360"/>
        <v>05Qd-615,52465479257191</v>
      </c>
      <c r="J5764" t="str">
        <f t="shared" si="361"/>
        <v>CaféFríjolCaña paneleraBovinos DP</v>
      </c>
      <c r="K5764">
        <v>1.419723834057532</v>
      </c>
      <c r="L5764">
        <v>0.55246547925719147</v>
      </c>
      <c r="M5764">
        <v>0.55246547925719147</v>
      </c>
      <c r="N5764">
        <v>3</v>
      </c>
      <c r="O5764">
        <v>5.5246547925719147</v>
      </c>
      <c r="P5764">
        <v>218.6374704448599</v>
      </c>
      <c r="Q5764">
        <v>31.79187712452747</v>
      </c>
      <c r="R5764">
        <v>35.257548804057038</v>
      </c>
      <c r="S5764">
        <v>75</v>
      </c>
      <c r="T5764">
        <f t="shared" si="362"/>
        <v>360.68689637344443</v>
      </c>
      <c r="U5764">
        <v>20468499.249327611</v>
      </c>
      <c r="V5764">
        <v>4213316.2381343888</v>
      </c>
      <c r="W5764">
        <v>5076576.0488160402</v>
      </c>
      <c r="X5764">
        <v>8260184.571737621</v>
      </c>
      <c r="Y5764">
        <f t="shared" si="363"/>
        <v>38018576.108015656</v>
      </c>
      <c r="Z5764">
        <v>0.88816983444359066</v>
      </c>
      <c r="AA5764">
        <v>0.14012572091895981</v>
      </c>
      <c r="AB5764">
        <v>0.15888726253930069</v>
      </c>
      <c r="AC5764">
        <v>0.21796463297412441</v>
      </c>
      <c r="AD5764">
        <v>0.11178299999999999</v>
      </c>
      <c r="AE5764">
        <v>5.4999999999999997E-3</v>
      </c>
      <c r="AF5764">
        <v>1.735493652116832</v>
      </c>
      <c r="AG5764">
        <v>0.87565778462264854</v>
      </c>
      <c r="AH5764">
        <v>8.2530892293113958</v>
      </c>
    </row>
    <row r="5765" spans="1:34">
      <c r="A5765" t="s">
        <v>809</v>
      </c>
      <c r="B5765" t="s">
        <v>6514</v>
      </c>
      <c r="C5765" t="s">
        <v>979</v>
      </c>
      <c r="D5765" t="s">
        <v>6599</v>
      </c>
      <c r="E5765" t="s">
        <v>63</v>
      </c>
      <c r="F5765" t="s">
        <v>38</v>
      </c>
      <c r="G5765" t="s">
        <v>75</v>
      </c>
      <c r="H5765" t="s">
        <v>168</v>
      </c>
      <c r="I5765" t="str">
        <f t="shared" si="360"/>
        <v>05Qd-616,70716065187237</v>
      </c>
      <c r="J5765" t="str">
        <f t="shared" si="361"/>
        <v>PlátanoFríjolCaña paneleraBovinos DP</v>
      </c>
      <c r="K5765">
        <v>0.67071606518723648</v>
      </c>
      <c r="L5765">
        <v>0.67071606518723659</v>
      </c>
      <c r="M5765">
        <v>2.3657285214978931</v>
      </c>
      <c r="N5765">
        <v>3</v>
      </c>
      <c r="O5765">
        <v>6.7071606518723659</v>
      </c>
      <c r="P5765">
        <v>42.183780659763528</v>
      </c>
      <c r="Q5765">
        <v>38.596660842138249</v>
      </c>
      <c r="R5765">
        <v>150.97737675122971</v>
      </c>
      <c r="S5765">
        <v>75</v>
      </c>
      <c r="T5765">
        <f t="shared" si="362"/>
        <v>306.75781825313152</v>
      </c>
      <c r="U5765">
        <v>3429656.8915807698</v>
      </c>
      <c r="V5765">
        <v>5115141.1169265416</v>
      </c>
      <c r="W5765">
        <v>21738554.174253151</v>
      </c>
      <c r="X5765">
        <v>8260184.571737621</v>
      </c>
      <c r="Y5765">
        <f t="shared" si="363"/>
        <v>38543536.754498079</v>
      </c>
      <c r="Z5765">
        <v>0.14545213042944119</v>
      </c>
      <c r="AA5765">
        <v>0.1701184520934321</v>
      </c>
      <c r="AB5765">
        <v>0.68037577514768199</v>
      </c>
      <c r="AC5765">
        <v>0.21796463297412441</v>
      </c>
      <c r="AD5765">
        <v>0.109237</v>
      </c>
      <c r="AE5765">
        <v>5.4999999999999997E-3</v>
      </c>
      <c r="AF5765">
        <v>2.1069614613211618</v>
      </c>
      <c r="AG5765">
        <v>1.06308496332177</v>
      </c>
      <c r="AH5765">
        <v>9.9919440765152991</v>
      </c>
    </row>
    <row r="5766" spans="1:34">
      <c r="A5766" t="s">
        <v>809</v>
      </c>
      <c r="B5766" t="s">
        <v>6514</v>
      </c>
      <c r="C5766" t="s">
        <v>981</v>
      </c>
      <c r="D5766" t="s">
        <v>6600</v>
      </c>
      <c r="E5766" t="s">
        <v>46</v>
      </c>
      <c r="F5766" t="s">
        <v>75</v>
      </c>
      <c r="G5766" t="s">
        <v>168</v>
      </c>
      <c r="I5766" t="str">
        <f t="shared" si="360"/>
        <v>05Qd-614,34701126739694</v>
      </c>
      <c r="J5766" t="str">
        <f t="shared" si="361"/>
        <v>GranadillaCaña paneleraBovinos DP</v>
      </c>
      <c r="K5766">
        <v>0.91231014065724447</v>
      </c>
      <c r="L5766">
        <v>0.43470112673969369</v>
      </c>
      <c r="M5766">
        <v>3</v>
      </c>
      <c r="O5766">
        <v>4.3470112673969394</v>
      </c>
      <c r="P5766">
        <v>116.373452169383</v>
      </c>
      <c r="Q5766">
        <v>27.74199794675015</v>
      </c>
      <c r="R5766">
        <v>75</v>
      </c>
      <c r="T5766">
        <f t="shared" si="362"/>
        <v>219.11545011613316</v>
      </c>
      <c r="U5766">
        <v>22475523.259509999</v>
      </c>
      <c r="V5766">
        <v>3994445.646390764</v>
      </c>
      <c r="W5766">
        <v>8260184.571737621</v>
      </c>
      <c r="Y5766">
        <f t="shared" si="363"/>
        <v>34730153.477638379</v>
      </c>
      <c r="Z5766">
        <v>0.89317365756311629</v>
      </c>
      <c r="AA5766">
        <v>0.12501862042726081</v>
      </c>
      <c r="AB5766">
        <v>0.21796463297412441</v>
      </c>
      <c r="AD5766">
        <v>8.2211000000000006E-2</v>
      </c>
      <c r="AE5766">
        <v>5.4999999999999997E-3</v>
      </c>
      <c r="AF5766">
        <v>1.365553277716316</v>
      </c>
      <c r="AG5766">
        <v>0.68900128588241472</v>
      </c>
      <c r="AH5766">
        <v>6.489276830995669</v>
      </c>
    </row>
    <row r="5767" spans="1:34">
      <c r="A5767" t="s">
        <v>809</v>
      </c>
      <c r="B5767" t="s">
        <v>6514</v>
      </c>
      <c r="C5767" t="s">
        <v>983</v>
      </c>
      <c r="D5767" t="s">
        <v>6601</v>
      </c>
      <c r="E5767" t="s">
        <v>62</v>
      </c>
      <c r="F5767" t="s">
        <v>46</v>
      </c>
      <c r="G5767" t="s">
        <v>75</v>
      </c>
      <c r="H5767" t="s">
        <v>168</v>
      </c>
      <c r="I5767" t="str">
        <f t="shared" si="360"/>
        <v>05Qd-614,57371227765784</v>
      </c>
      <c r="J5767" t="str">
        <f t="shared" si="361"/>
        <v>CaféGranadillaCaña paneleraBovinos DP</v>
      </c>
      <c r="K5767">
        <v>0.45737122776578398</v>
      </c>
      <c r="L5767">
        <v>0.65896982212627231</v>
      </c>
      <c r="M5767">
        <v>0.45737122776578398</v>
      </c>
      <c r="N5767">
        <v>3</v>
      </c>
      <c r="O5767">
        <v>4.5737122776578403</v>
      </c>
      <c r="P5767">
        <v>70.43516907593073</v>
      </c>
      <c r="Q5767">
        <v>84.057591446952642</v>
      </c>
      <c r="R5767">
        <v>29.18877104539688</v>
      </c>
      <c r="S5767">
        <v>75</v>
      </c>
      <c r="T5767">
        <f t="shared" si="362"/>
        <v>258.68153156828026</v>
      </c>
      <c r="U5767">
        <v>6594030.7597939717</v>
      </c>
      <c r="V5767">
        <v>16234272.649698179</v>
      </c>
      <c r="W5767">
        <v>4202760.0048698261</v>
      </c>
      <c r="X5767">
        <v>8260184.571737621</v>
      </c>
      <c r="Y5767">
        <f t="shared" si="363"/>
        <v>35291247.986099601</v>
      </c>
      <c r="Z5767">
        <v>0.28612841307525488</v>
      </c>
      <c r="AA5767">
        <v>0.64514736822745311</v>
      </c>
      <c r="AB5767">
        <v>0.1315384672389889</v>
      </c>
      <c r="AC5767">
        <v>0.21796463297412441</v>
      </c>
      <c r="AD5767">
        <v>0.11178299999999999</v>
      </c>
      <c r="AE5767">
        <v>5.4999999999999997E-3</v>
      </c>
      <c r="AF5767">
        <v>1.436768254761625</v>
      </c>
      <c r="AG5767">
        <v>0.72493339600876772</v>
      </c>
      <c r="AH5767">
        <v>6.8526969284282337</v>
      </c>
    </row>
    <row r="5768" spans="1:34">
      <c r="A5768" t="s">
        <v>809</v>
      </c>
      <c r="B5768" t="s">
        <v>6514</v>
      </c>
      <c r="C5768" t="s">
        <v>985</v>
      </c>
      <c r="D5768" t="s">
        <v>6602</v>
      </c>
      <c r="E5768" t="s">
        <v>63</v>
      </c>
      <c r="F5768" t="s">
        <v>46</v>
      </c>
      <c r="G5768" t="s">
        <v>75</v>
      </c>
      <c r="H5768" t="s">
        <v>168</v>
      </c>
      <c r="I5768" t="str">
        <f t="shared" si="360"/>
        <v>05Qd-614,73964618155905</v>
      </c>
      <c r="J5768" t="str">
        <f t="shared" si="361"/>
        <v>PlátanoGranadillaCaña paneleraBovinos DP</v>
      </c>
      <c r="K5768">
        <v>0.47396461815590479</v>
      </c>
      <c r="L5768">
        <v>0.79171694524723968</v>
      </c>
      <c r="M5768">
        <v>0.4739646181559049</v>
      </c>
      <c r="N5768">
        <v>3</v>
      </c>
      <c r="O5768">
        <v>4.7396461815590492</v>
      </c>
      <c r="P5768">
        <v>29.809364245950881</v>
      </c>
      <c r="Q5768">
        <v>100.9906937930604</v>
      </c>
      <c r="R5768">
        <v>30.247737249567809</v>
      </c>
      <c r="S5768">
        <v>75</v>
      </c>
      <c r="T5768">
        <f t="shared" si="362"/>
        <v>236.0477952885791</v>
      </c>
      <c r="U5768">
        <v>2423582.9487252021</v>
      </c>
      <c r="V5768">
        <v>19504609.04121184</v>
      </c>
      <c r="W5768">
        <v>4355235.7909341473</v>
      </c>
      <c r="X5768">
        <v>8260184.571737621</v>
      </c>
      <c r="Y5768">
        <f t="shared" si="363"/>
        <v>34543612.352608815</v>
      </c>
      <c r="Z5768">
        <v>0.1027844225554788</v>
      </c>
      <c r="AA5768">
        <v>0.77511000725229007</v>
      </c>
      <c r="AB5768">
        <v>0.13631067197271651</v>
      </c>
      <c r="AC5768">
        <v>0.21796463297412441</v>
      </c>
      <c r="AD5768">
        <v>0.109237</v>
      </c>
      <c r="AE5768">
        <v>5.4999999999999997E-3</v>
      </c>
      <c r="AF5768">
        <v>1.488894088447869</v>
      </c>
      <c r="AG5768">
        <v>0.75123391977710929</v>
      </c>
      <c r="AH5768">
        <v>7.0945111897840274</v>
      </c>
    </row>
    <row r="5769" spans="1:34">
      <c r="A5769" t="s">
        <v>809</v>
      </c>
      <c r="B5769" t="s">
        <v>6514</v>
      </c>
      <c r="C5769" t="s">
        <v>987</v>
      </c>
      <c r="D5769" t="s">
        <v>6603</v>
      </c>
      <c r="E5769" t="s">
        <v>38</v>
      </c>
      <c r="F5769" t="s">
        <v>46</v>
      </c>
      <c r="G5769" t="s">
        <v>75</v>
      </c>
      <c r="H5769" t="s">
        <v>168</v>
      </c>
      <c r="I5769" t="str">
        <f t="shared" si="360"/>
        <v>05Qd-614,75492027563</v>
      </c>
      <c r="J5769" t="str">
        <f t="shared" si="361"/>
        <v>FríjolGranadillaCaña paneleraBovinos DP</v>
      </c>
      <c r="K5769">
        <v>0.47549202756300041</v>
      </c>
      <c r="L5769">
        <v>0.80393622050400371</v>
      </c>
      <c r="M5769">
        <v>0.47549202756300041</v>
      </c>
      <c r="N5769">
        <v>3</v>
      </c>
      <c r="O5769">
        <v>4.7549202756300044</v>
      </c>
      <c r="P5769">
        <v>27.36240485885266</v>
      </c>
      <c r="Q5769">
        <v>102.5493734363812</v>
      </c>
      <c r="R5769">
        <v>30.345214311459259</v>
      </c>
      <c r="S5769">
        <v>75</v>
      </c>
      <c r="T5769">
        <f t="shared" si="362"/>
        <v>235.25699260669313</v>
      </c>
      <c r="U5769">
        <v>3626286.8107673819</v>
      </c>
      <c r="V5769">
        <v>19805641.105866861</v>
      </c>
      <c r="W5769">
        <v>4369271.075135475</v>
      </c>
      <c r="X5769">
        <v>8260184.571737621</v>
      </c>
      <c r="Y5769">
        <f t="shared" si="363"/>
        <v>36061383.563507333</v>
      </c>
      <c r="Z5769">
        <v>0.1206024007926573</v>
      </c>
      <c r="AA5769">
        <v>0.7870729727916097</v>
      </c>
      <c r="AB5769">
        <v>0.13674994991601261</v>
      </c>
      <c r="AC5769">
        <v>0.21796463297412441</v>
      </c>
      <c r="AD5769">
        <v>0.109237</v>
      </c>
      <c r="AE5769">
        <v>5.4999999999999997E-3</v>
      </c>
      <c r="AF5769">
        <v>1.4936922331822</v>
      </c>
      <c r="AG5769">
        <v>0.75365486368735568</v>
      </c>
      <c r="AH5769">
        <v>7.1170043724995606</v>
      </c>
    </row>
    <row r="5770" spans="1:34">
      <c r="A5770" t="s">
        <v>809</v>
      </c>
      <c r="B5770" t="s">
        <v>6514</v>
      </c>
      <c r="C5770" t="s">
        <v>989</v>
      </c>
      <c r="D5770" t="s">
        <v>6604</v>
      </c>
      <c r="E5770" t="s">
        <v>62</v>
      </c>
      <c r="F5770" t="s">
        <v>407</v>
      </c>
      <c r="G5770" t="s">
        <v>168</v>
      </c>
      <c r="I5770" t="str">
        <f t="shared" si="360"/>
        <v>05Qd-615,1950117846164</v>
      </c>
      <c r="J5770" t="str">
        <f t="shared" si="361"/>
        <v>CaféYucaBovinos DP</v>
      </c>
      <c r="K5770">
        <v>1.67551060615476</v>
      </c>
      <c r="L5770">
        <v>0.51950117846164001</v>
      </c>
      <c r="M5770">
        <v>3</v>
      </c>
      <c r="O5770">
        <v>5.1950117846163986</v>
      </c>
      <c r="P5770">
        <v>258.02863334783302</v>
      </c>
      <c r="Q5770">
        <v>36.517245228521752</v>
      </c>
      <c r="R5770">
        <v>75</v>
      </c>
      <c r="T5770">
        <f t="shared" si="362"/>
        <v>369.54587857635477</v>
      </c>
      <c r="U5770">
        <v>24156238.531478651</v>
      </c>
      <c r="V5770">
        <v>2540329.4246527939</v>
      </c>
      <c r="W5770">
        <v>8260184.571737621</v>
      </c>
      <c r="Y5770">
        <f t="shared" si="363"/>
        <v>34956752.527869061</v>
      </c>
      <c r="Z5770">
        <v>1.048188346196806</v>
      </c>
      <c r="AA5770">
        <v>0.13248373300579949</v>
      </c>
      <c r="AB5770">
        <v>0.21796463297412441</v>
      </c>
      <c r="AD5770">
        <v>8.873700000000001E-2</v>
      </c>
      <c r="AE5770">
        <v>5.4999999999999997E-3</v>
      </c>
      <c r="AF5770">
        <v>1.6319408747486071</v>
      </c>
      <c r="AG5770">
        <v>0.82340936786169927</v>
      </c>
      <c r="AH5770">
        <v>7.7445990272267053</v>
      </c>
    </row>
    <row r="5771" spans="1:34">
      <c r="A5771" t="s">
        <v>809</v>
      </c>
      <c r="B5771" t="s">
        <v>6514</v>
      </c>
      <c r="C5771" t="s">
        <v>991</v>
      </c>
      <c r="D5771" t="s">
        <v>6605</v>
      </c>
      <c r="E5771" t="s">
        <v>63</v>
      </c>
      <c r="F5771" t="s">
        <v>407</v>
      </c>
      <c r="G5771" t="s">
        <v>168</v>
      </c>
      <c r="I5771" t="str">
        <f t="shared" si="360"/>
        <v>05Qd-616,75072718929331</v>
      </c>
      <c r="J5771" t="str">
        <f t="shared" si="361"/>
        <v>PlátanoYucaBovinos DP</v>
      </c>
      <c r="K5771">
        <v>0.67507271892933118</v>
      </c>
      <c r="L5771">
        <v>3.0756544703639821</v>
      </c>
      <c r="M5771">
        <v>3</v>
      </c>
      <c r="O5771">
        <v>6.7507271892933129</v>
      </c>
      <c r="P5771">
        <v>42.457786510235827</v>
      </c>
      <c r="Q5771">
        <v>216.19667709911459</v>
      </c>
      <c r="R5771">
        <v>75</v>
      </c>
      <c r="T5771">
        <f t="shared" si="362"/>
        <v>333.65446360935044</v>
      </c>
      <c r="U5771">
        <v>3451934.3176129539</v>
      </c>
      <c r="V5771">
        <v>15039764.826457379</v>
      </c>
      <c r="W5771">
        <v>8260184.571737621</v>
      </c>
      <c r="Y5771">
        <f t="shared" si="363"/>
        <v>26751883.715807956</v>
      </c>
      <c r="Z5771">
        <v>0.14639691854653239</v>
      </c>
      <c r="AA5771">
        <v>0.78435661469800377</v>
      </c>
      <c r="AB5771">
        <v>0.21796463297412441</v>
      </c>
      <c r="AD5771">
        <v>8.6191000000000004E-2</v>
      </c>
      <c r="AE5771">
        <v>5.4999999999999997E-3</v>
      </c>
      <c r="AF5771">
        <v>2.1206472845947579</v>
      </c>
      <c r="AG5771">
        <v>1.06999025950299</v>
      </c>
      <c r="AH5771">
        <v>10.033055733391061</v>
      </c>
    </row>
    <row r="5772" spans="1:34">
      <c r="A5772" t="s">
        <v>809</v>
      </c>
      <c r="B5772" t="s">
        <v>6514</v>
      </c>
      <c r="C5772" t="s">
        <v>993</v>
      </c>
      <c r="D5772" t="s">
        <v>6606</v>
      </c>
      <c r="E5772" t="s">
        <v>62</v>
      </c>
      <c r="F5772" t="s">
        <v>63</v>
      </c>
      <c r="G5772" t="s">
        <v>407</v>
      </c>
      <c r="H5772" t="s">
        <v>168</v>
      </c>
      <c r="I5772" t="str">
        <f t="shared" si="360"/>
        <v>05Qd-615,52919872554072</v>
      </c>
      <c r="J5772" t="str">
        <f t="shared" si="361"/>
        <v>CaféPlátanoYucaBovinos DP</v>
      </c>
      <c r="K5772">
        <v>1.4233589804325779</v>
      </c>
      <c r="L5772">
        <v>0.55291987255407227</v>
      </c>
      <c r="M5772">
        <v>0.55291987255407227</v>
      </c>
      <c r="N5772">
        <v>3</v>
      </c>
      <c r="O5772">
        <v>5.5291987255407227</v>
      </c>
      <c r="P5772">
        <v>219.1972829866171</v>
      </c>
      <c r="Q5772">
        <v>34.775148288321112</v>
      </c>
      <c r="R5772">
        <v>38.866342204594183</v>
      </c>
      <c r="S5772">
        <v>75</v>
      </c>
      <c r="T5772">
        <f t="shared" si="362"/>
        <v>367.83877347953239</v>
      </c>
      <c r="U5772">
        <v>20520908.027051792</v>
      </c>
      <c r="V5772">
        <v>2827314.7906001899</v>
      </c>
      <c r="W5772">
        <v>2703744.8228389309</v>
      </c>
      <c r="X5772">
        <v>8260184.571737621</v>
      </c>
      <c r="Y5772">
        <f t="shared" si="363"/>
        <v>34312152.212228537</v>
      </c>
      <c r="Z5772">
        <v>0.89044395795737008</v>
      </c>
      <c r="AA5772">
        <v>0.1199067348972982</v>
      </c>
      <c r="AB5772">
        <v>0.14100620326978411</v>
      </c>
      <c r="AC5772">
        <v>0.21796463297412441</v>
      </c>
      <c r="AD5772">
        <v>0.115763</v>
      </c>
      <c r="AE5772">
        <v>5.4999999999999997E-3</v>
      </c>
      <c r="AF5772">
        <v>1.736921065614887</v>
      </c>
      <c r="AG5772">
        <v>0.87637799799820459</v>
      </c>
      <c r="AH5772">
        <v>8.2637607891538138</v>
      </c>
    </row>
    <row r="5773" spans="1:34">
      <c r="A5773" t="s">
        <v>809</v>
      </c>
      <c r="B5773" t="s">
        <v>6514</v>
      </c>
      <c r="C5773" t="s">
        <v>995</v>
      </c>
      <c r="D5773" t="s">
        <v>6607</v>
      </c>
      <c r="E5773" t="s">
        <v>38</v>
      </c>
      <c r="F5773" t="s">
        <v>407</v>
      </c>
      <c r="G5773" t="s">
        <v>168</v>
      </c>
      <c r="I5773" t="str">
        <f t="shared" si="360"/>
        <v>05Qd-616,81620491124644</v>
      </c>
      <c r="J5773" t="str">
        <f t="shared" si="361"/>
        <v>FríjolYucaBovinos DP</v>
      </c>
      <c r="K5773">
        <v>0.68162049112464385</v>
      </c>
      <c r="L5773">
        <v>3.1345844201217958</v>
      </c>
      <c r="M5773">
        <v>3</v>
      </c>
      <c r="O5773">
        <v>6.8162049112464391</v>
      </c>
      <c r="P5773">
        <v>39.224160989263588</v>
      </c>
      <c r="Q5773">
        <v>220.33903425984909</v>
      </c>
      <c r="R5773">
        <v>75</v>
      </c>
      <c r="T5773">
        <f t="shared" si="362"/>
        <v>334.56319524911265</v>
      </c>
      <c r="U5773">
        <v>5198302.5027408823</v>
      </c>
      <c r="V5773">
        <v>15327928.72592414</v>
      </c>
      <c r="W5773">
        <v>8260184.571737621</v>
      </c>
      <c r="Y5773">
        <f t="shared" si="363"/>
        <v>28786415.800402645</v>
      </c>
      <c r="Z5773">
        <v>0.17288421864909281</v>
      </c>
      <c r="AA5773">
        <v>0.79938499202118618</v>
      </c>
      <c r="AB5773">
        <v>0.21796463297412441</v>
      </c>
      <c r="AD5773">
        <v>8.6191000000000004E-2</v>
      </c>
      <c r="AE5773">
        <v>5.4999999999999997E-3</v>
      </c>
      <c r="AF5773">
        <v>2.141216202485793</v>
      </c>
      <c r="AG5773">
        <v>1.0803684784325609</v>
      </c>
      <c r="AH5773">
        <v>10.129480592164789</v>
      </c>
    </row>
    <row r="5774" spans="1:34">
      <c r="A5774" t="s">
        <v>809</v>
      </c>
      <c r="B5774" t="s">
        <v>6514</v>
      </c>
      <c r="C5774" t="s">
        <v>997</v>
      </c>
      <c r="D5774" t="s">
        <v>6608</v>
      </c>
      <c r="E5774" t="s">
        <v>62</v>
      </c>
      <c r="F5774" t="s">
        <v>38</v>
      </c>
      <c r="G5774" t="s">
        <v>407</v>
      </c>
      <c r="H5774" t="s">
        <v>168</v>
      </c>
      <c r="I5774" t="str">
        <f t="shared" si="360"/>
        <v>05Qd-615,56087191223479</v>
      </c>
      <c r="J5774" t="str">
        <f t="shared" si="361"/>
        <v>CaféFríjolYucaBovinos DP</v>
      </c>
      <c r="K5774">
        <v>1.4486975297878339</v>
      </c>
      <c r="L5774">
        <v>0.55608719122347927</v>
      </c>
      <c r="M5774">
        <v>0.55608719122347916</v>
      </c>
      <c r="N5774">
        <v>3</v>
      </c>
      <c r="O5774">
        <v>5.5608719122347932</v>
      </c>
      <c r="P5774">
        <v>223.09941958732651</v>
      </c>
      <c r="Q5774">
        <v>32.000290185860223</v>
      </c>
      <c r="R5774">
        <v>39.08898222421859</v>
      </c>
      <c r="S5774">
        <v>75</v>
      </c>
      <c r="T5774">
        <f t="shared" si="362"/>
        <v>369.18869199740533</v>
      </c>
      <c r="U5774">
        <v>20886219.97435835</v>
      </c>
      <c r="V5774">
        <v>4240936.8197097713</v>
      </c>
      <c r="W5774">
        <v>2719232.8200692218</v>
      </c>
      <c r="X5774">
        <v>8260184.571737621</v>
      </c>
      <c r="Y5774">
        <f t="shared" si="363"/>
        <v>36106574.185874969</v>
      </c>
      <c r="Z5774">
        <v>0.90629558673617261</v>
      </c>
      <c r="AA5774">
        <v>0.14104432130086819</v>
      </c>
      <c r="AB5774">
        <v>0.14181393618423979</v>
      </c>
      <c r="AC5774">
        <v>0.21796463297412441</v>
      </c>
      <c r="AD5774">
        <v>0.115763</v>
      </c>
      <c r="AE5774">
        <v>5.4999999999999997E-3</v>
      </c>
      <c r="AF5774">
        <v>1.7468707577700919</v>
      </c>
      <c r="AG5774">
        <v>0.88139819808921471</v>
      </c>
      <c r="AH5774">
        <v>8.3104038680941006</v>
      </c>
    </row>
    <row r="5775" spans="1:34">
      <c r="A5775" t="s">
        <v>809</v>
      </c>
      <c r="B5775" t="s">
        <v>6514</v>
      </c>
      <c r="C5775" t="s">
        <v>999</v>
      </c>
      <c r="D5775" t="s">
        <v>6609</v>
      </c>
      <c r="E5775" t="s">
        <v>63</v>
      </c>
      <c r="F5775" t="s">
        <v>38</v>
      </c>
      <c r="G5775" t="s">
        <v>407</v>
      </c>
      <c r="H5775" t="s">
        <v>168</v>
      </c>
      <c r="I5775" t="str">
        <f t="shared" si="360"/>
        <v>05Qd-616,97590866213728</v>
      </c>
      <c r="J5775" t="str">
        <f t="shared" si="361"/>
        <v>PlátanoFríjolYucaBovinos DP</v>
      </c>
      <c r="K5775">
        <v>0.6975908662137279</v>
      </c>
      <c r="L5775">
        <v>0.69759086621372801</v>
      </c>
      <c r="M5775">
        <v>2.580726929709825</v>
      </c>
      <c r="N5775">
        <v>3</v>
      </c>
      <c r="O5775">
        <v>6.9759086621372806</v>
      </c>
      <c r="P5775">
        <v>43.87403495754873</v>
      </c>
      <c r="Q5775">
        <v>40.143183483026348</v>
      </c>
      <c r="R5775">
        <v>181.40678417541349</v>
      </c>
      <c r="S5775">
        <v>75</v>
      </c>
      <c r="T5775">
        <f t="shared" si="362"/>
        <v>340.42400261598857</v>
      </c>
      <c r="U5775">
        <v>3567079.1948986989</v>
      </c>
      <c r="V5775">
        <v>5320098.7836278006</v>
      </c>
      <c r="W5775">
        <v>12619599.008320291</v>
      </c>
      <c r="X5775">
        <v>8260184.571737621</v>
      </c>
      <c r="Y5775">
        <f t="shared" si="363"/>
        <v>29766961.558584411</v>
      </c>
      <c r="Z5775">
        <v>0.1512802256057201</v>
      </c>
      <c r="AA5775">
        <v>0.17693489766294351</v>
      </c>
      <c r="AB5775">
        <v>0.65813967646619964</v>
      </c>
      <c r="AC5775">
        <v>0.21796463297412441</v>
      </c>
      <c r="AD5775">
        <v>0.113217</v>
      </c>
      <c r="AE5775">
        <v>5.4999999999999997E-3</v>
      </c>
      <c r="AF5775">
        <v>2.191384920043125</v>
      </c>
      <c r="AG5775">
        <v>1.1056815229487591</v>
      </c>
      <c r="AH5775">
        <v>10.39169210512916</v>
      </c>
    </row>
    <row r="5776" spans="1:34">
      <c r="A5776" t="s">
        <v>809</v>
      </c>
      <c r="B5776" t="s">
        <v>6514</v>
      </c>
      <c r="C5776" t="s">
        <v>1001</v>
      </c>
      <c r="D5776" t="s">
        <v>6610</v>
      </c>
      <c r="E5776" t="s">
        <v>46</v>
      </c>
      <c r="F5776" t="s">
        <v>407</v>
      </c>
      <c r="G5776" t="s">
        <v>168</v>
      </c>
      <c r="I5776" t="str">
        <f t="shared" si="360"/>
        <v>05Qd-614,36171724069123</v>
      </c>
      <c r="J5776" t="str">
        <f t="shared" si="361"/>
        <v>GranadillaYucaBovinos DP</v>
      </c>
      <c r="K5776">
        <v>0.92554551662210471</v>
      </c>
      <c r="L5776">
        <v>0.43617172406912269</v>
      </c>
      <c r="M5776">
        <v>3</v>
      </c>
      <c r="O5776">
        <v>4.3617172406912266</v>
      </c>
      <c r="P5776">
        <v>118.0617446953006</v>
      </c>
      <c r="Q5776">
        <v>30.659776088949499</v>
      </c>
      <c r="R5776">
        <v>75</v>
      </c>
      <c r="T5776">
        <f t="shared" si="362"/>
        <v>223.72152078425012</v>
      </c>
      <c r="U5776">
        <v>22801587.81485109</v>
      </c>
      <c r="V5776">
        <v>2132853.4193809312</v>
      </c>
      <c r="W5776">
        <v>8260184.571737621</v>
      </c>
      <c r="Y5776">
        <f t="shared" si="363"/>
        <v>33194625.805969644</v>
      </c>
      <c r="Z5776">
        <v>0.90613141023178756</v>
      </c>
      <c r="AA5776">
        <v>0.1112329685321778</v>
      </c>
      <c r="AB5776">
        <v>0.21796463297412441</v>
      </c>
      <c r="AD5776">
        <v>8.6191000000000004E-2</v>
      </c>
      <c r="AE5776">
        <v>5.4999999999999997E-3</v>
      </c>
      <c r="AF5776">
        <v>1.370172955190962</v>
      </c>
      <c r="AG5776">
        <v>0.69133218264955953</v>
      </c>
      <c r="AH5776">
        <v>6.5149133785317481</v>
      </c>
    </row>
    <row r="5777" spans="1:34">
      <c r="A5777" t="s">
        <v>809</v>
      </c>
      <c r="B5777" t="s">
        <v>6514</v>
      </c>
      <c r="C5777" t="s">
        <v>1003</v>
      </c>
      <c r="D5777" t="s">
        <v>6611</v>
      </c>
      <c r="E5777" t="s">
        <v>62</v>
      </c>
      <c r="F5777" t="s">
        <v>46</v>
      </c>
      <c r="G5777" t="s">
        <v>407</v>
      </c>
      <c r="H5777" t="s">
        <v>168</v>
      </c>
      <c r="I5777" t="str">
        <f t="shared" si="360"/>
        <v>05Qd-614,58999498250406</v>
      </c>
      <c r="J5777" t="str">
        <f t="shared" si="361"/>
        <v>CaféGranadillaYucaBovinos DP</v>
      </c>
      <c r="K5777">
        <v>0.4589994982504057</v>
      </c>
      <c r="L5777">
        <v>0.67199598600324606</v>
      </c>
      <c r="M5777">
        <v>0.4589994982504057</v>
      </c>
      <c r="N5777">
        <v>3</v>
      </c>
      <c r="O5777">
        <v>4.5899949825040576</v>
      </c>
      <c r="P5777">
        <v>70.685922730562481</v>
      </c>
      <c r="Q5777">
        <v>85.71919706913225</v>
      </c>
      <c r="R5777">
        <v>32.264406573653552</v>
      </c>
      <c r="S5777">
        <v>75</v>
      </c>
      <c r="T5777">
        <f t="shared" si="362"/>
        <v>263.66952637334828</v>
      </c>
      <c r="U5777">
        <v>6617505.9261556789</v>
      </c>
      <c r="V5777">
        <v>16555183.090294831</v>
      </c>
      <c r="W5777">
        <v>2244479.8580807699</v>
      </c>
      <c r="X5777">
        <v>8260184.571737621</v>
      </c>
      <c r="Y5777">
        <f t="shared" si="363"/>
        <v>33677353.446268901</v>
      </c>
      <c r="Z5777">
        <v>0.28714704831406951</v>
      </c>
      <c r="AA5777">
        <v>0.65790029721016874</v>
      </c>
      <c r="AB5777">
        <v>0.1170545313411506</v>
      </c>
      <c r="AC5777">
        <v>0.21796463297412441</v>
      </c>
      <c r="AD5777">
        <v>0.115763</v>
      </c>
      <c r="AE5777">
        <v>5.4999999999999997E-3</v>
      </c>
      <c r="AF5777">
        <v>1.4418832405771911</v>
      </c>
      <c r="AG5777">
        <v>0.7275142047268931</v>
      </c>
      <c r="AH5777">
        <v>6.8806554278081418</v>
      </c>
    </row>
    <row r="5778" spans="1:34">
      <c r="A5778" t="s">
        <v>809</v>
      </c>
      <c r="B5778" t="s">
        <v>6514</v>
      </c>
      <c r="C5778" t="s">
        <v>1005</v>
      </c>
      <c r="D5778" t="s">
        <v>6612</v>
      </c>
      <c r="E5778" t="s">
        <v>63</v>
      </c>
      <c r="F5778" t="s">
        <v>46</v>
      </c>
      <c r="G5778" t="s">
        <v>407</v>
      </c>
      <c r="H5778" t="s">
        <v>168</v>
      </c>
      <c r="I5778" t="str">
        <f t="shared" si="360"/>
        <v>05Qd-614,75713404731643</v>
      </c>
      <c r="J5778" t="str">
        <f t="shared" si="361"/>
        <v>PlátanoGranadillaYucaBovinos DP</v>
      </c>
      <c r="K5778">
        <v>0.47571340473164309</v>
      </c>
      <c r="L5778">
        <v>0.80570723785314569</v>
      </c>
      <c r="M5778">
        <v>0.47571340473164309</v>
      </c>
      <c r="N5778">
        <v>3</v>
      </c>
      <c r="O5778">
        <v>4.7571340473164323</v>
      </c>
      <c r="P5778">
        <v>29.91935181470113</v>
      </c>
      <c r="Q5778">
        <v>102.7752827994219</v>
      </c>
      <c r="R5778">
        <v>33.439275557607147</v>
      </c>
      <c r="S5778">
        <v>75</v>
      </c>
      <c r="T5778">
        <f t="shared" si="362"/>
        <v>241.13391017173018</v>
      </c>
      <c r="U5778">
        <v>2432525.2392750941</v>
      </c>
      <c r="V5778">
        <v>19849271.599324878</v>
      </c>
      <c r="W5778">
        <v>2326209.852536052</v>
      </c>
      <c r="X5778">
        <v>8260184.571737621</v>
      </c>
      <c r="Y5778">
        <f t="shared" si="363"/>
        <v>32868191.262873646</v>
      </c>
      <c r="Z5778">
        <v>0.10316366609281161</v>
      </c>
      <c r="AA5778">
        <v>0.78880684154177105</v>
      </c>
      <c r="AB5778">
        <v>0.1213169292250231</v>
      </c>
      <c r="AC5778">
        <v>0.21796463297412441</v>
      </c>
      <c r="AD5778">
        <v>0.113217</v>
      </c>
      <c r="AE5778">
        <v>5.4999999999999997E-3</v>
      </c>
      <c r="AF5778">
        <v>1.494387658842858</v>
      </c>
      <c r="AG5778">
        <v>0.75400574649965457</v>
      </c>
      <c r="AH5778">
        <v>7.124244452658945</v>
      </c>
    </row>
    <row r="5779" spans="1:34">
      <c r="A5779" t="s">
        <v>809</v>
      </c>
      <c r="B5779" t="s">
        <v>6514</v>
      </c>
      <c r="C5779" t="s">
        <v>1007</v>
      </c>
      <c r="D5779" t="s">
        <v>6613</v>
      </c>
      <c r="E5779" t="s">
        <v>38</v>
      </c>
      <c r="F5779" t="s">
        <v>46</v>
      </c>
      <c r="G5779" t="s">
        <v>407</v>
      </c>
      <c r="H5779" t="s">
        <v>168</v>
      </c>
      <c r="I5779" t="str">
        <f t="shared" si="360"/>
        <v>05Qd-614,77252124589484</v>
      </c>
      <c r="J5779" t="str">
        <f t="shared" si="361"/>
        <v>FríjolGranadillaYucaBovinos DP</v>
      </c>
      <c r="K5779">
        <v>0.47725212458948441</v>
      </c>
      <c r="L5779">
        <v>0.81801699671587524</v>
      </c>
      <c r="M5779">
        <v>0.47725212458948418</v>
      </c>
      <c r="N5779">
        <v>3</v>
      </c>
      <c r="O5779">
        <v>4.7725212458948434</v>
      </c>
      <c r="P5779">
        <v>27.463690442285781</v>
      </c>
      <c r="Q5779">
        <v>104.3455044492619</v>
      </c>
      <c r="R5779">
        <v>33.547436641193471</v>
      </c>
      <c r="S5779">
        <v>75</v>
      </c>
      <c r="T5779">
        <f t="shared" si="362"/>
        <v>240.35663153274118</v>
      </c>
      <c r="U5779">
        <v>3639709.9940445479</v>
      </c>
      <c r="V5779">
        <v>20152532.803282261</v>
      </c>
      <c r="W5779">
        <v>2333734.0998202381</v>
      </c>
      <c r="X5779">
        <v>8260184.571737621</v>
      </c>
      <c r="Y5779">
        <f t="shared" si="363"/>
        <v>34386161.468884669</v>
      </c>
      <c r="Z5779">
        <v>0.121048826630983</v>
      </c>
      <c r="AA5779">
        <v>0.80085839271626891</v>
      </c>
      <c r="AB5779">
        <v>0.12170933516993469</v>
      </c>
      <c r="AC5779">
        <v>0.21796463297412441</v>
      </c>
      <c r="AD5779">
        <v>0.113217</v>
      </c>
      <c r="AE5779">
        <v>5.4999999999999997E-3</v>
      </c>
      <c r="AF5779">
        <v>1.4992213337889559</v>
      </c>
      <c r="AG5779">
        <v>0.75644461747433267</v>
      </c>
      <c r="AH5779">
        <v>7.1469041971581317</v>
      </c>
    </row>
    <row r="5780" spans="1:34">
      <c r="A5780" t="s">
        <v>809</v>
      </c>
      <c r="B5780" t="s">
        <v>6514</v>
      </c>
      <c r="C5780" t="s">
        <v>1009</v>
      </c>
      <c r="D5780" t="s">
        <v>6614</v>
      </c>
      <c r="E5780" t="s">
        <v>75</v>
      </c>
      <c r="F5780" t="s">
        <v>407</v>
      </c>
      <c r="G5780" t="s">
        <v>168</v>
      </c>
      <c r="I5780" t="str">
        <f t="shared" si="360"/>
        <v>05Qd-616,31280336867775</v>
      </c>
      <c r="J5780" t="str">
        <f t="shared" si="361"/>
        <v>Caña paneleraYucaBovinos DP</v>
      </c>
      <c r="K5780">
        <v>2.681523031809979</v>
      </c>
      <c r="L5780">
        <v>0.63128033686777552</v>
      </c>
      <c r="M5780">
        <v>3</v>
      </c>
      <c r="O5780">
        <v>6.3128033686777547</v>
      </c>
      <c r="P5780">
        <v>171.13092620802459</v>
      </c>
      <c r="Q5780">
        <v>44.374526613410907</v>
      </c>
      <c r="R5780">
        <v>75</v>
      </c>
      <c r="T5780">
        <f t="shared" si="362"/>
        <v>290.50545282143548</v>
      </c>
      <c r="U5780">
        <v>24640373.2156047</v>
      </c>
      <c r="V5780">
        <v>3086922.766371266</v>
      </c>
      <c r="W5780">
        <v>8260184.571737621</v>
      </c>
      <c r="Y5780">
        <f t="shared" si="363"/>
        <v>35987480.55371359</v>
      </c>
      <c r="Z5780">
        <v>0.77119724210320884</v>
      </c>
      <c r="AA5780">
        <v>0.1609897707047783</v>
      </c>
      <c r="AB5780">
        <v>0.21796463297412441</v>
      </c>
      <c r="AD5780">
        <v>8.2211000000000006E-2</v>
      </c>
      <c r="AE5780">
        <v>5.4999999999999997E-3</v>
      </c>
      <c r="AF5780">
        <v>1.9830795922547919</v>
      </c>
      <c r="AG5780">
        <v>1.0005793339354241</v>
      </c>
      <c r="AH5780">
        <v>9.3841732948679706</v>
      </c>
    </row>
    <row r="5781" spans="1:34">
      <c r="A5781" t="s">
        <v>809</v>
      </c>
      <c r="B5781" t="s">
        <v>6514</v>
      </c>
      <c r="C5781" t="s">
        <v>1011</v>
      </c>
      <c r="D5781" t="s">
        <v>6615</v>
      </c>
      <c r="E5781" t="s">
        <v>62</v>
      </c>
      <c r="F5781" t="s">
        <v>75</v>
      </c>
      <c r="G5781" t="s">
        <v>407</v>
      </c>
      <c r="H5781" t="s">
        <v>168</v>
      </c>
      <c r="I5781" t="str">
        <f t="shared" si="360"/>
        <v>05Qd-615,42098529551934</v>
      </c>
      <c r="J5781" t="str">
        <f t="shared" si="361"/>
        <v>CaféCaña paneleraYucaBovinos DP</v>
      </c>
      <c r="K5781">
        <v>1.3367882364154691</v>
      </c>
      <c r="L5781">
        <v>0.54209852955193361</v>
      </c>
      <c r="M5781">
        <v>0.54209852955193372</v>
      </c>
      <c r="N5781">
        <v>3</v>
      </c>
      <c r="O5781">
        <v>5.4209852955193361</v>
      </c>
      <c r="P5781">
        <v>205.86538840798221</v>
      </c>
      <c r="Q5781">
        <v>34.595945049784874</v>
      </c>
      <c r="R5781">
        <v>38.105678605560158</v>
      </c>
      <c r="S5781">
        <v>75</v>
      </c>
      <c r="T5781">
        <f t="shared" si="362"/>
        <v>353.56701206332724</v>
      </c>
      <c r="U5781">
        <v>19272796.833578549</v>
      </c>
      <c r="V5781">
        <v>4981314.6966610542</v>
      </c>
      <c r="W5781">
        <v>2650829.108337577</v>
      </c>
      <c r="X5781">
        <v>8260184.571737621</v>
      </c>
      <c r="Y5781">
        <f t="shared" si="363"/>
        <v>35165125.210314803</v>
      </c>
      <c r="Z5781">
        <v>0.83628587345047944</v>
      </c>
      <c r="AA5781">
        <v>0.15590576175527751</v>
      </c>
      <c r="AB5781">
        <v>0.13824653307749529</v>
      </c>
      <c r="AC5781">
        <v>0.21796463297412441</v>
      </c>
      <c r="AD5781">
        <v>0.11178299999999999</v>
      </c>
      <c r="AE5781">
        <v>5.4999999999999997E-3</v>
      </c>
      <c r="AF5781">
        <v>1.7029273179641891</v>
      </c>
      <c r="AG5781">
        <v>0.85922616933981477</v>
      </c>
      <c r="AH5781">
        <v>8.1004217828233394</v>
      </c>
    </row>
    <row r="5782" spans="1:34">
      <c r="A5782" t="s">
        <v>809</v>
      </c>
      <c r="B5782" t="s">
        <v>6514</v>
      </c>
      <c r="C5782" t="s">
        <v>1013</v>
      </c>
      <c r="D5782" t="s">
        <v>6616</v>
      </c>
      <c r="E5782" t="s">
        <v>63</v>
      </c>
      <c r="F5782" t="s">
        <v>75</v>
      </c>
      <c r="G5782" t="s">
        <v>407</v>
      </c>
      <c r="H5782" t="s">
        <v>168</v>
      </c>
      <c r="I5782" t="str">
        <f t="shared" si="360"/>
        <v>05Qd-616,50815614412715</v>
      </c>
      <c r="J5782" t="str">
        <f t="shared" si="361"/>
        <v>PlátanoCaña paneleraYucaBovinos DP</v>
      </c>
      <c r="K5782">
        <v>0.65081561441271463</v>
      </c>
      <c r="L5782">
        <v>2.206524915301717</v>
      </c>
      <c r="M5782">
        <v>0.65081561441271463</v>
      </c>
      <c r="N5782">
        <v>3</v>
      </c>
      <c r="O5782">
        <v>6.5081561441271472</v>
      </c>
      <c r="P5782">
        <v>40.932168697452028</v>
      </c>
      <c r="Q5782">
        <v>140.81723258658329</v>
      </c>
      <c r="R5782">
        <v>45.747717955975787</v>
      </c>
      <c r="S5782">
        <v>75</v>
      </c>
      <c r="T5782">
        <f t="shared" si="362"/>
        <v>302.4971192400111</v>
      </c>
      <c r="U5782">
        <v>3327897.4113969309</v>
      </c>
      <c r="V5782">
        <v>20275640.663010221</v>
      </c>
      <c r="W5782">
        <v>3182449.0951336408</v>
      </c>
      <c r="X5782">
        <v>8260184.571737621</v>
      </c>
      <c r="Y5782">
        <f t="shared" si="363"/>
        <v>35046171.74127841</v>
      </c>
      <c r="Z5782">
        <v>0.141136499550893</v>
      </c>
      <c r="AA5782">
        <v>0.63458933938900675</v>
      </c>
      <c r="AB5782">
        <v>0.16597167758345349</v>
      </c>
      <c r="AC5782">
        <v>0.21796463297412441</v>
      </c>
      <c r="AD5782">
        <v>0.109237</v>
      </c>
      <c r="AE5782">
        <v>5.4999999999999997E-3</v>
      </c>
      <c r="AF5782">
        <v>2.044446956270308</v>
      </c>
      <c r="AG5782">
        <v>1.0315427488441531</v>
      </c>
      <c r="AH5782">
        <v>9.6988828492416079</v>
      </c>
    </row>
    <row r="5783" spans="1:34">
      <c r="A5783" t="s">
        <v>809</v>
      </c>
      <c r="B5783" t="s">
        <v>6514</v>
      </c>
      <c r="C5783" t="s">
        <v>1015</v>
      </c>
      <c r="D5783" t="s">
        <v>6617</v>
      </c>
      <c r="E5783" t="s">
        <v>38</v>
      </c>
      <c r="F5783" t="s">
        <v>75</v>
      </c>
      <c r="G5783" t="s">
        <v>407</v>
      </c>
      <c r="H5783" t="s">
        <v>168</v>
      </c>
      <c r="I5783" t="str">
        <f t="shared" si="360"/>
        <v>05Qd-616,56613276761337</v>
      </c>
      <c r="J5783" t="str">
        <f t="shared" si="361"/>
        <v>FríjolCaña paneleraYucaBovinos DP</v>
      </c>
      <c r="K5783">
        <v>0.65661327676133663</v>
      </c>
      <c r="L5783">
        <v>2.252906214090693</v>
      </c>
      <c r="M5783">
        <v>0.65661327676133663</v>
      </c>
      <c r="N5783">
        <v>3</v>
      </c>
      <c r="O5783">
        <v>6.5661327676133663</v>
      </c>
      <c r="P5783">
        <v>37.785109471811467</v>
      </c>
      <c r="Q5783">
        <v>143.77722007366859</v>
      </c>
      <c r="R5783">
        <v>46.15525246506725</v>
      </c>
      <c r="S5783">
        <v>75</v>
      </c>
      <c r="T5783">
        <f t="shared" si="362"/>
        <v>302.71758201054729</v>
      </c>
      <c r="U5783">
        <v>5007587.7770188432</v>
      </c>
      <c r="V5783">
        <v>20701835.96278112</v>
      </c>
      <c r="W5783">
        <v>3210799.314284286</v>
      </c>
      <c r="X5783">
        <v>8260184.571737621</v>
      </c>
      <c r="Y5783">
        <f t="shared" si="363"/>
        <v>37180407.625821874</v>
      </c>
      <c r="Z5783">
        <v>0.16654146227353639</v>
      </c>
      <c r="AA5783">
        <v>0.64792844902442892</v>
      </c>
      <c r="AB5783">
        <v>0.16745020348964509</v>
      </c>
      <c r="AC5783">
        <v>0.21796463297412441</v>
      </c>
      <c r="AD5783">
        <v>0.109237</v>
      </c>
      <c r="AE5783">
        <v>5.4999999999999997E-3</v>
      </c>
      <c r="AF5783">
        <v>2.0626595081507961</v>
      </c>
      <c r="AG5783">
        <v>1.0407320436667189</v>
      </c>
      <c r="AH5783">
        <v>9.7842613194308807</v>
      </c>
    </row>
    <row r="5784" spans="1:34">
      <c r="A5784" t="s">
        <v>809</v>
      </c>
      <c r="B5784" t="s">
        <v>6514</v>
      </c>
      <c r="C5784" t="s">
        <v>1017</v>
      </c>
      <c r="D5784" t="s">
        <v>6618</v>
      </c>
      <c r="E5784" t="s">
        <v>46</v>
      </c>
      <c r="F5784" t="s">
        <v>75</v>
      </c>
      <c r="G5784" t="s">
        <v>407</v>
      </c>
      <c r="H5784" t="s">
        <v>168</v>
      </c>
      <c r="I5784" t="str">
        <f t="shared" si="360"/>
        <v>05Qd-614,7039806195328</v>
      </c>
      <c r="J5784" t="str">
        <f t="shared" si="361"/>
        <v>GranadillaCaña paneleraYucaBovinos DP</v>
      </c>
      <c r="K5784">
        <v>0.76318449562624346</v>
      </c>
      <c r="L5784">
        <v>0.47039806195328038</v>
      </c>
      <c r="M5784">
        <v>0.47039806195328038</v>
      </c>
      <c r="N5784">
        <v>3</v>
      </c>
      <c r="O5784">
        <v>4.7039806195328042</v>
      </c>
      <c r="P5784">
        <v>97.351120457996686</v>
      </c>
      <c r="Q5784">
        <v>30.020124784902109</v>
      </c>
      <c r="R5784">
        <v>33.065644690616821</v>
      </c>
      <c r="S5784">
        <v>75</v>
      </c>
      <c r="T5784">
        <f t="shared" si="362"/>
        <v>235.4368899335156</v>
      </c>
      <c r="U5784">
        <v>18801688.283753742</v>
      </c>
      <c r="V5784">
        <v>4322462.8947536582</v>
      </c>
      <c r="W5784">
        <v>2300218.1469888669</v>
      </c>
      <c r="X5784">
        <v>8260184.571737621</v>
      </c>
      <c r="Y5784">
        <f t="shared" si="363"/>
        <v>33684553.897233889</v>
      </c>
      <c r="Z5784">
        <v>0.74717605009068155</v>
      </c>
      <c r="AA5784">
        <v>0.13528494208912359</v>
      </c>
      <c r="AB5784">
        <v>0.1199614049592876</v>
      </c>
      <c r="AC5784">
        <v>0.21796463297412441</v>
      </c>
      <c r="AD5784">
        <v>0.109237</v>
      </c>
      <c r="AE5784">
        <v>5.4999999999999997E-3</v>
      </c>
      <c r="AF5784">
        <v>1.4776902469736559</v>
      </c>
      <c r="AG5784">
        <v>0.74558092819594945</v>
      </c>
      <c r="AH5784">
        <v>7.0419887947024096</v>
      </c>
    </row>
    <row r="5785" spans="1:34">
      <c r="A5785" t="s">
        <v>809</v>
      </c>
      <c r="B5785" t="s">
        <v>6514</v>
      </c>
      <c r="C5785" t="s">
        <v>1019</v>
      </c>
      <c r="D5785" t="s">
        <v>6619</v>
      </c>
      <c r="E5785" t="s">
        <v>62</v>
      </c>
      <c r="F5785" t="s">
        <v>39</v>
      </c>
      <c r="G5785" t="s">
        <v>168</v>
      </c>
      <c r="I5785" t="str">
        <f t="shared" si="360"/>
        <v>05Qd-614,3469108853623</v>
      </c>
      <c r="J5785" t="str">
        <f t="shared" si="361"/>
        <v>CaféGulupaBovinos DP</v>
      </c>
      <c r="K5785">
        <v>0.43469108853622979</v>
      </c>
      <c r="L5785">
        <v>0.91221979682606935</v>
      </c>
      <c r="M5785">
        <v>3</v>
      </c>
      <c r="O5785">
        <v>4.3469108853622993</v>
      </c>
      <c r="P5785">
        <v>66.942427634579388</v>
      </c>
      <c r="Q5785">
        <v>147.77960708582319</v>
      </c>
      <c r="R5785">
        <v>75</v>
      </c>
      <c r="T5785">
        <f t="shared" si="362"/>
        <v>289.72203472040258</v>
      </c>
      <c r="U5785">
        <v>6267045.7492880737</v>
      </c>
      <c r="V5785">
        <v>26648638.5971926</v>
      </c>
      <c r="W5785">
        <v>8260184.571737621</v>
      </c>
      <c r="Y5785">
        <f t="shared" si="363"/>
        <v>41175868.9182183</v>
      </c>
      <c r="Z5785">
        <v>0.27193986807696452</v>
      </c>
      <c r="AA5785">
        <v>0.84393074730358952</v>
      </c>
      <c r="AB5785">
        <v>0.21796463297412441</v>
      </c>
      <c r="AD5785">
        <v>8.873700000000001E-2</v>
      </c>
      <c r="AE5785">
        <v>5.4999999999999997E-3</v>
      </c>
      <c r="AF5785">
        <v>1.3655217440928691</v>
      </c>
      <c r="AG5785">
        <v>0.68898537532992443</v>
      </c>
      <c r="AH5785">
        <v>6.4956550047850934</v>
      </c>
    </row>
    <row r="5786" spans="1:34">
      <c r="A5786" t="s">
        <v>809</v>
      </c>
      <c r="B5786" t="s">
        <v>6514</v>
      </c>
      <c r="C5786" t="s">
        <v>1021</v>
      </c>
      <c r="D5786" t="s">
        <v>6620</v>
      </c>
      <c r="E5786" t="s">
        <v>63</v>
      </c>
      <c r="F5786" t="s">
        <v>39</v>
      </c>
      <c r="G5786" t="s">
        <v>168</v>
      </c>
      <c r="I5786" t="str">
        <f t="shared" si="360"/>
        <v>05Qd-614,5091823930542</v>
      </c>
      <c r="J5786" t="str">
        <f t="shared" si="361"/>
        <v>PlátanoGulupaBovinos DP</v>
      </c>
      <c r="K5786">
        <v>0.45091823930542019</v>
      </c>
      <c r="L5786">
        <v>1.058264153748784</v>
      </c>
      <c r="M5786">
        <v>3</v>
      </c>
      <c r="O5786">
        <v>4.5091823930542034</v>
      </c>
      <c r="P5786">
        <v>28.359893388026428</v>
      </c>
      <c r="Q5786">
        <v>171.43879290730291</v>
      </c>
      <c r="R5786">
        <v>75</v>
      </c>
      <c r="T5786">
        <f t="shared" si="362"/>
        <v>274.79868629532933</v>
      </c>
      <c r="U5786">
        <v>2305736.998474285</v>
      </c>
      <c r="V5786">
        <v>30915026.25983052</v>
      </c>
      <c r="W5786">
        <v>8260184.571737621</v>
      </c>
      <c r="Y5786">
        <f t="shared" si="363"/>
        <v>41480947.830042422</v>
      </c>
      <c r="Z5786">
        <v>9.7786562691258572E-2</v>
      </c>
      <c r="AA5786">
        <v>0.97904217955499717</v>
      </c>
      <c r="AB5786">
        <v>0.21796463297412441</v>
      </c>
      <c r="AD5786">
        <v>8.6191000000000004E-2</v>
      </c>
      <c r="AE5786">
        <v>5.4999999999999997E-3</v>
      </c>
      <c r="AF5786">
        <v>1.41649708682331</v>
      </c>
      <c r="AG5786">
        <v>0.71470540929909121</v>
      </c>
      <c r="AH5786">
        <v>6.7320758891766044</v>
      </c>
    </row>
    <row r="5787" spans="1:34">
      <c r="A5787" t="s">
        <v>809</v>
      </c>
      <c r="B5787" t="s">
        <v>6514</v>
      </c>
      <c r="C5787" t="s">
        <v>1023</v>
      </c>
      <c r="D5787" t="s">
        <v>6621</v>
      </c>
      <c r="E5787" t="s">
        <v>62</v>
      </c>
      <c r="F5787" t="s">
        <v>63</v>
      </c>
      <c r="G5787" t="s">
        <v>39</v>
      </c>
      <c r="H5787" t="s">
        <v>168</v>
      </c>
      <c r="I5787" t="str">
        <f t="shared" si="360"/>
        <v>05Qd-614,71352039200042</v>
      </c>
      <c r="J5787" t="str">
        <f t="shared" si="361"/>
        <v>CaféPlátanoGulupaBovinos DP</v>
      </c>
      <c r="K5787">
        <v>0.47135203920004221</v>
      </c>
      <c r="L5787">
        <v>0.47135203920004221</v>
      </c>
      <c r="M5787">
        <v>0.7708163136003392</v>
      </c>
      <c r="N5787">
        <v>3</v>
      </c>
      <c r="O5787">
        <v>4.7135203920004241</v>
      </c>
      <c r="P5787">
        <v>72.588214036806505</v>
      </c>
      <c r="Q5787">
        <v>29.645049622594339</v>
      </c>
      <c r="R5787">
        <v>124.87224280325491</v>
      </c>
      <c r="S5787">
        <v>75</v>
      </c>
      <c r="T5787">
        <f t="shared" si="362"/>
        <v>302.10550646265574</v>
      </c>
      <c r="U5787">
        <v>6795595.4736364167</v>
      </c>
      <c r="V5787">
        <v>2410223.719856468</v>
      </c>
      <c r="W5787">
        <v>22517824.582875449</v>
      </c>
      <c r="X5787">
        <v>8260184.571737621</v>
      </c>
      <c r="Y5787">
        <f t="shared" si="363"/>
        <v>39983828.348105952</v>
      </c>
      <c r="Z5787">
        <v>0.29487471617947469</v>
      </c>
      <c r="AA5787">
        <v>0.1022178561725202</v>
      </c>
      <c r="AB5787">
        <v>0.71311277154245367</v>
      </c>
      <c r="AC5787">
        <v>0.21796463297412441</v>
      </c>
      <c r="AD5787">
        <v>0.115763</v>
      </c>
      <c r="AE5787">
        <v>5.4999999999999997E-3</v>
      </c>
      <c r="AF5787">
        <v>1.480687034136259</v>
      </c>
      <c r="AG5787">
        <v>0.74709298213206721</v>
      </c>
      <c r="AH5787">
        <v>7.0625634082687494</v>
      </c>
    </row>
    <row r="5788" spans="1:34">
      <c r="A5788" t="s">
        <v>809</v>
      </c>
      <c r="B5788" t="s">
        <v>6514</v>
      </c>
      <c r="C5788" t="s">
        <v>1025</v>
      </c>
      <c r="D5788" t="s">
        <v>6622</v>
      </c>
      <c r="E5788" t="s">
        <v>38</v>
      </c>
      <c r="F5788" t="s">
        <v>39</v>
      </c>
      <c r="G5788" t="s">
        <v>168</v>
      </c>
      <c r="I5788" t="str">
        <f t="shared" si="360"/>
        <v>05Qd-614,52413590175593</v>
      </c>
      <c r="J5788" t="str">
        <f t="shared" si="361"/>
        <v>FríjolGulupaBovinos DP</v>
      </c>
      <c r="K5788">
        <v>0.45241359017559302</v>
      </c>
      <c r="L5788">
        <v>1.071722311580338</v>
      </c>
      <c r="M5788">
        <v>3</v>
      </c>
      <c r="O5788">
        <v>4.5241359017559306</v>
      </c>
      <c r="P5788">
        <v>26.03434568919549</v>
      </c>
      <c r="Q5788">
        <v>173.6190144760148</v>
      </c>
      <c r="R5788">
        <v>75</v>
      </c>
      <c r="T5788">
        <f t="shared" si="362"/>
        <v>274.6533601652103</v>
      </c>
      <c r="U5788">
        <v>3450281.6871063169</v>
      </c>
      <c r="V5788">
        <v>31308178.859110769</v>
      </c>
      <c r="W5788">
        <v>8260184.571737621</v>
      </c>
      <c r="Y5788">
        <f t="shared" si="363"/>
        <v>43018645.117954701</v>
      </c>
      <c r="Z5788">
        <v>0.1147488537421853</v>
      </c>
      <c r="AA5788">
        <v>0.99149285562630263</v>
      </c>
      <c r="AB5788">
        <v>0.21796463297412441</v>
      </c>
      <c r="AD5788">
        <v>8.6191000000000004E-2</v>
      </c>
      <c r="AE5788">
        <v>5.4999999999999997E-3</v>
      </c>
      <c r="AF5788">
        <v>1.4211945241118109</v>
      </c>
      <c r="AG5788">
        <v>0.71707554042831512</v>
      </c>
      <c r="AH5788">
        <v>6.754096966296057</v>
      </c>
    </row>
    <row r="5789" spans="1:34">
      <c r="A5789" t="s">
        <v>809</v>
      </c>
      <c r="B5789" t="s">
        <v>6514</v>
      </c>
      <c r="C5789" t="s">
        <v>1027</v>
      </c>
      <c r="D5789" t="s">
        <v>6623</v>
      </c>
      <c r="E5789" t="s">
        <v>62</v>
      </c>
      <c r="F5789" t="s">
        <v>38</v>
      </c>
      <c r="G5789" t="s">
        <v>39</v>
      </c>
      <c r="H5789" t="s">
        <v>168</v>
      </c>
      <c r="I5789" t="str">
        <f t="shared" si="360"/>
        <v>05Qd-614,72986232980436</v>
      </c>
      <c r="J5789" t="str">
        <f t="shared" si="361"/>
        <v>CaféFríjolGulupaBovinos DP</v>
      </c>
      <c r="K5789">
        <v>0.47298623298043591</v>
      </c>
      <c r="L5789">
        <v>0.47298623298043591</v>
      </c>
      <c r="M5789">
        <v>0.7838898638434878</v>
      </c>
      <c r="N5789">
        <v>3</v>
      </c>
      <c r="O5789">
        <v>4.7298623298043596</v>
      </c>
      <c r="P5789">
        <v>72.839879878987119</v>
      </c>
      <c r="Q5789">
        <v>27.218207770601449</v>
      </c>
      <c r="R5789">
        <v>126.990157942645</v>
      </c>
      <c r="S5789">
        <v>75</v>
      </c>
      <c r="T5789">
        <f t="shared" si="362"/>
        <v>302.04824559223357</v>
      </c>
      <c r="U5789">
        <v>6819156.0375748593</v>
      </c>
      <c r="V5789">
        <v>3607176.6484123631</v>
      </c>
      <c r="W5789">
        <v>22899741.656835131</v>
      </c>
      <c r="X5789">
        <v>8260184.571737621</v>
      </c>
      <c r="Y5789">
        <f t="shared" si="363"/>
        <v>41586258.914559975</v>
      </c>
      <c r="Z5789">
        <v>0.29589705699292213</v>
      </c>
      <c r="AA5789">
        <v>0.1199668384171967</v>
      </c>
      <c r="AB5789">
        <v>0.72520763186559034</v>
      </c>
      <c r="AC5789">
        <v>0.21796463297412441</v>
      </c>
      <c r="AD5789">
        <v>0.115763</v>
      </c>
      <c r="AE5789">
        <v>5.4999999999999997E-3</v>
      </c>
      <c r="AF5789">
        <v>1.4858206271636729</v>
      </c>
      <c r="AG5789">
        <v>0.74968317927399097</v>
      </c>
      <c r="AH5789">
        <v>7.0866291362420242</v>
      </c>
    </row>
    <row r="5790" spans="1:34">
      <c r="A5790" t="s">
        <v>809</v>
      </c>
      <c r="B5790" t="s">
        <v>6514</v>
      </c>
      <c r="C5790" t="s">
        <v>1029</v>
      </c>
      <c r="D5790" t="s">
        <v>6624</v>
      </c>
      <c r="E5790" t="s">
        <v>63</v>
      </c>
      <c r="F5790" t="s">
        <v>38</v>
      </c>
      <c r="G5790" t="s">
        <v>39</v>
      </c>
      <c r="H5790" t="s">
        <v>168</v>
      </c>
      <c r="I5790" t="str">
        <f t="shared" si="360"/>
        <v>05Qd-614,92261855659308</v>
      </c>
      <c r="J5790" t="str">
        <f t="shared" si="361"/>
        <v>PlátanoFríjolGulupaBovinos DP</v>
      </c>
      <c r="K5790">
        <v>0.4922618556593078</v>
      </c>
      <c r="L5790">
        <v>0.4922618556593078</v>
      </c>
      <c r="M5790">
        <v>0.93809484527446318</v>
      </c>
      <c r="N5790">
        <v>3</v>
      </c>
      <c r="O5790">
        <v>4.9226185565930791</v>
      </c>
      <c r="P5790">
        <v>30.960144275809981</v>
      </c>
      <c r="Q5790">
        <v>28.3274322393038</v>
      </c>
      <c r="R5790">
        <v>151.971364934463</v>
      </c>
      <c r="S5790">
        <v>75</v>
      </c>
      <c r="T5790">
        <f t="shared" si="362"/>
        <v>286.25894144957681</v>
      </c>
      <c r="U5790">
        <v>2517144.5166636668</v>
      </c>
      <c r="V5790">
        <v>3754180.0306729851</v>
      </c>
      <c r="W5790">
        <v>27404525.300359119</v>
      </c>
      <c r="X5790">
        <v>8260184.571737621</v>
      </c>
      <c r="Y5790">
        <f t="shared" si="363"/>
        <v>41936034.419433385</v>
      </c>
      <c r="Z5790">
        <v>0.1067523790634245</v>
      </c>
      <c r="AA5790">
        <v>0.124855850718328</v>
      </c>
      <c r="AB5790">
        <v>0.86786878180968907</v>
      </c>
      <c r="AC5790">
        <v>0.21796463297412441</v>
      </c>
      <c r="AD5790">
        <v>0.113217</v>
      </c>
      <c r="AE5790">
        <v>5.4999999999999997E-3</v>
      </c>
      <c r="AF5790">
        <v>1.546372321442852</v>
      </c>
      <c r="AG5790">
        <v>0.78023504122000309</v>
      </c>
      <c r="AH5790">
        <v>7.3679429192559347</v>
      </c>
    </row>
    <row r="5791" spans="1:34">
      <c r="A5791" t="s">
        <v>809</v>
      </c>
      <c r="B5791" t="s">
        <v>6514</v>
      </c>
      <c r="C5791" t="s">
        <v>1031</v>
      </c>
      <c r="D5791" t="s">
        <v>6625</v>
      </c>
      <c r="E5791" t="s">
        <v>46</v>
      </c>
      <c r="F5791" t="s">
        <v>39</v>
      </c>
      <c r="G5791" t="s">
        <v>168</v>
      </c>
      <c r="I5791" t="str">
        <f t="shared" si="360"/>
        <v>05Qd-614,09481021934554</v>
      </c>
      <c r="J5791" t="str">
        <f t="shared" si="361"/>
        <v>GranadillaGulupaBovinos DP</v>
      </c>
      <c r="K5791">
        <v>0.68532919741098397</v>
      </c>
      <c r="L5791">
        <v>0.40948102193455371</v>
      </c>
      <c r="M5791">
        <v>3</v>
      </c>
      <c r="O5791">
        <v>4.094810219345538</v>
      </c>
      <c r="P5791">
        <v>87.419969395202017</v>
      </c>
      <c r="Q5791">
        <v>66.335925553397686</v>
      </c>
      <c r="R5791">
        <v>75</v>
      </c>
      <c r="T5791">
        <f t="shared" si="362"/>
        <v>228.75589494859969</v>
      </c>
      <c r="U5791">
        <v>16883657.90358879</v>
      </c>
      <c r="V5791">
        <v>11962151.889171951</v>
      </c>
      <c r="W5791">
        <v>8260184.571737621</v>
      </c>
      <c r="Y5791">
        <f t="shared" si="363"/>
        <v>37105994.364498362</v>
      </c>
      <c r="Z5791">
        <v>0.67095383313988255</v>
      </c>
      <c r="AA5791">
        <v>0.37882714895054509</v>
      </c>
      <c r="AB5791">
        <v>0.21796463297412441</v>
      </c>
      <c r="AD5791">
        <v>8.6191000000000004E-2</v>
      </c>
      <c r="AE5791">
        <v>5.4999999999999997E-3</v>
      </c>
      <c r="AF5791">
        <v>1.2863278175954569</v>
      </c>
      <c r="AG5791">
        <v>0.64902741976626777</v>
      </c>
      <c r="AH5791">
        <v>6.1218564567072624</v>
      </c>
    </row>
    <row r="5792" spans="1:34">
      <c r="A5792" t="s">
        <v>809</v>
      </c>
      <c r="B5792" t="s">
        <v>6514</v>
      </c>
      <c r="C5792" t="s">
        <v>1033</v>
      </c>
      <c r="D5792" t="s">
        <v>6626</v>
      </c>
      <c r="E5792" t="s">
        <v>62</v>
      </c>
      <c r="F5792" t="s">
        <v>46</v>
      </c>
      <c r="G5792" t="s">
        <v>39</v>
      </c>
      <c r="H5792" t="s">
        <v>168</v>
      </c>
      <c r="I5792" t="str">
        <f t="shared" si="360"/>
        <v>05Qd-614,29536242428192</v>
      </c>
      <c r="J5792" t="str">
        <f t="shared" si="361"/>
        <v>CaféGranadillaGulupaBovinos DP</v>
      </c>
      <c r="K5792">
        <v>0.42953624242819188</v>
      </c>
      <c r="L5792">
        <v>0.43628993942553568</v>
      </c>
      <c r="M5792">
        <v>0.42953624242819177</v>
      </c>
      <c r="N5792">
        <v>3</v>
      </c>
      <c r="O5792">
        <v>4.2953624242819197</v>
      </c>
      <c r="P5792">
        <v>66.14858133394155</v>
      </c>
      <c r="Q5792">
        <v>55.652748045903678</v>
      </c>
      <c r="R5792">
        <v>69.584871273367071</v>
      </c>
      <c r="S5792">
        <v>75</v>
      </c>
      <c r="T5792">
        <f t="shared" si="362"/>
        <v>266.38620065321231</v>
      </c>
      <c r="U5792">
        <v>6192727.095785425</v>
      </c>
      <c r="V5792">
        <v>10748367.517196</v>
      </c>
      <c r="W5792">
        <v>12548024.202819919</v>
      </c>
      <c r="X5792">
        <v>8260184.571737621</v>
      </c>
      <c r="Y5792">
        <f t="shared" si="363"/>
        <v>37749303.38753897</v>
      </c>
      <c r="Z5792">
        <v>0.26871503046803791</v>
      </c>
      <c r="AA5792">
        <v>0.42713838593744208</v>
      </c>
      <c r="AB5792">
        <v>0.39738102958043608</v>
      </c>
      <c r="AC5792">
        <v>0.21796463297412441</v>
      </c>
      <c r="AD5792">
        <v>0.115763</v>
      </c>
      <c r="AE5792">
        <v>5.4999999999999997E-3</v>
      </c>
      <c r="AF5792">
        <v>1.3493285102456289</v>
      </c>
      <c r="AG5792">
        <v>0.68081494424868427</v>
      </c>
      <c r="AH5792">
        <v>6.4467688787762327</v>
      </c>
    </row>
    <row r="5793" spans="1:34">
      <c r="A5793" t="s">
        <v>809</v>
      </c>
      <c r="B5793" t="s">
        <v>6514</v>
      </c>
      <c r="C5793" t="s">
        <v>1035</v>
      </c>
      <c r="D5793" t="s">
        <v>6627</v>
      </c>
      <c r="E5793" t="s">
        <v>63</v>
      </c>
      <c r="F5793" t="s">
        <v>46</v>
      </c>
      <c r="G5793" t="s">
        <v>39</v>
      </c>
      <c r="H5793" t="s">
        <v>168</v>
      </c>
      <c r="I5793" t="str">
        <f t="shared" si="360"/>
        <v>05Qd-614,44139146598052</v>
      </c>
      <c r="J5793" t="str">
        <f t="shared" si="361"/>
        <v>PlátanoGranadillaGulupaBovinos DP</v>
      </c>
      <c r="K5793">
        <v>0.44413914659805148</v>
      </c>
      <c r="L5793">
        <v>0.55311317278441297</v>
      </c>
      <c r="M5793">
        <v>0.44413914659805148</v>
      </c>
      <c r="N5793">
        <v>3</v>
      </c>
      <c r="O5793">
        <v>4.4413914659805158</v>
      </c>
      <c r="P5793">
        <v>27.933531511991731</v>
      </c>
      <c r="Q5793">
        <v>70.55461349022265</v>
      </c>
      <c r="R5793">
        <v>71.950541748884348</v>
      </c>
      <c r="S5793">
        <v>75</v>
      </c>
      <c r="T5793">
        <f t="shared" si="362"/>
        <v>245.43868675109871</v>
      </c>
      <c r="U5793">
        <v>2271072.6103236871</v>
      </c>
      <c r="V5793">
        <v>13626405.567630289</v>
      </c>
      <c r="W5793">
        <v>12974618.22878385</v>
      </c>
      <c r="X5793">
        <v>8260184.571737621</v>
      </c>
      <c r="Y5793">
        <f t="shared" si="363"/>
        <v>37132280.978475451</v>
      </c>
      <c r="Z5793">
        <v>9.6316442132285227E-2</v>
      </c>
      <c r="AA5793">
        <v>0.54151115236567338</v>
      </c>
      <c r="AB5793">
        <v>0.41089075593339552</v>
      </c>
      <c r="AC5793">
        <v>0.21796463297412441</v>
      </c>
      <c r="AD5793">
        <v>0.113217</v>
      </c>
      <c r="AE5793">
        <v>5.4999999999999997E-3</v>
      </c>
      <c r="AF5793">
        <v>1.3952015076378581</v>
      </c>
      <c r="AG5793">
        <v>0.7039605473579118</v>
      </c>
      <c r="AH5793">
        <v>6.6592705209762846</v>
      </c>
    </row>
    <row r="5794" spans="1:34">
      <c r="A5794" t="s">
        <v>809</v>
      </c>
      <c r="B5794" t="s">
        <v>6514</v>
      </c>
      <c r="C5794" t="s">
        <v>1037</v>
      </c>
      <c r="D5794" t="s">
        <v>6628</v>
      </c>
      <c r="E5794" t="s">
        <v>38</v>
      </c>
      <c r="F5794" t="s">
        <v>46</v>
      </c>
      <c r="G5794" t="s">
        <v>39</v>
      </c>
      <c r="H5794" t="s">
        <v>168</v>
      </c>
      <c r="I5794" t="str">
        <f t="shared" si="360"/>
        <v>05Qd-614,45480099921824</v>
      </c>
      <c r="J5794" t="str">
        <f t="shared" si="361"/>
        <v>FríjolGranadillaGulupaBovinos DP</v>
      </c>
      <c r="K5794">
        <v>0.44548009992182408</v>
      </c>
      <c r="L5794">
        <v>0.56384079937459342</v>
      </c>
      <c r="M5794">
        <v>0.44548009992182408</v>
      </c>
      <c r="N5794">
        <v>3</v>
      </c>
      <c r="O5794">
        <v>4.4548009992182411</v>
      </c>
      <c r="P5794">
        <v>25.63535484095588</v>
      </c>
      <c r="Q5794">
        <v>71.92301978567825</v>
      </c>
      <c r="R5794">
        <v>72.167776187335505</v>
      </c>
      <c r="S5794">
        <v>75</v>
      </c>
      <c r="T5794">
        <f t="shared" si="362"/>
        <v>244.72615081396964</v>
      </c>
      <c r="U5794">
        <v>3397404.1985210958</v>
      </c>
      <c r="V5794">
        <v>13890689.61995184</v>
      </c>
      <c r="W5794">
        <v>13013791.441890219</v>
      </c>
      <c r="X5794">
        <v>8260184.571737621</v>
      </c>
      <c r="Y5794">
        <f t="shared" si="363"/>
        <v>38562069.832100779</v>
      </c>
      <c r="Z5794">
        <v>0.1129902636460217</v>
      </c>
      <c r="AA5794">
        <v>0.55201375784106588</v>
      </c>
      <c r="AB5794">
        <v>0.41213132508632128</v>
      </c>
      <c r="AC5794">
        <v>0.21796463297412441</v>
      </c>
      <c r="AD5794">
        <v>0.113217</v>
      </c>
      <c r="AE5794">
        <v>5.4999999999999997E-3</v>
      </c>
      <c r="AF5794">
        <v>1.3994139264559919</v>
      </c>
      <c r="AG5794">
        <v>0.70608595837609123</v>
      </c>
      <c r="AH5794">
        <v>6.6790178840503236</v>
      </c>
    </row>
    <row r="5795" spans="1:34">
      <c r="A5795" t="s">
        <v>809</v>
      </c>
      <c r="B5795" t="s">
        <v>6514</v>
      </c>
      <c r="C5795" t="s">
        <v>1039</v>
      </c>
      <c r="D5795" t="s">
        <v>6629</v>
      </c>
      <c r="E5795" t="s">
        <v>75</v>
      </c>
      <c r="F5795" t="s">
        <v>39</v>
      </c>
      <c r="G5795" t="s">
        <v>168</v>
      </c>
      <c r="I5795" t="str">
        <f t="shared" si="360"/>
        <v>05Qd-614,45754582770473</v>
      </c>
      <c r="J5795" t="str">
        <f t="shared" si="361"/>
        <v>Caña paneleraGulupaBovinos DP</v>
      </c>
      <c r="K5795">
        <v>0.44575458277047308</v>
      </c>
      <c r="L5795">
        <v>1.011791244934259</v>
      </c>
      <c r="M5795">
        <v>3</v>
      </c>
      <c r="O5795">
        <v>4.457545827704732</v>
      </c>
      <c r="P5795">
        <v>28.447413543001861</v>
      </c>
      <c r="Q5795">
        <v>163.91018167934999</v>
      </c>
      <c r="R5795">
        <v>75</v>
      </c>
      <c r="T5795">
        <f t="shared" si="362"/>
        <v>267.35759522235185</v>
      </c>
      <c r="U5795">
        <v>4096015.2688365732</v>
      </c>
      <c r="V5795">
        <v>29557415.127220251</v>
      </c>
      <c r="W5795">
        <v>8260184.571737621</v>
      </c>
      <c r="Y5795">
        <f t="shared" si="363"/>
        <v>41913614.967794448</v>
      </c>
      <c r="Z5795">
        <v>0.12819755818223219</v>
      </c>
      <c r="AA5795">
        <v>0.93604824673127085</v>
      </c>
      <c r="AB5795">
        <v>0.21796463297412441</v>
      </c>
      <c r="AD5795">
        <v>8.2211000000000006E-2</v>
      </c>
      <c r="AE5795">
        <v>5.4999999999999997E-3</v>
      </c>
      <c r="AF5795">
        <v>1.4002761762423239</v>
      </c>
      <c r="AG5795">
        <v>0.70652101369120002</v>
      </c>
      <c r="AH5795">
        <v>6.6520540176382568</v>
      </c>
    </row>
    <row r="5796" spans="1:34">
      <c r="A5796" t="s">
        <v>809</v>
      </c>
      <c r="B5796" t="s">
        <v>6514</v>
      </c>
      <c r="C5796" t="s">
        <v>1041</v>
      </c>
      <c r="D5796" t="s">
        <v>6630</v>
      </c>
      <c r="E5796" t="s">
        <v>62</v>
      </c>
      <c r="F5796" t="s">
        <v>75</v>
      </c>
      <c r="G5796" t="s">
        <v>39</v>
      </c>
      <c r="H5796" t="s">
        <v>168</v>
      </c>
      <c r="I5796" t="str">
        <f t="shared" si="360"/>
        <v>05Qd-614,65712713065433</v>
      </c>
      <c r="J5796" t="str">
        <f t="shared" si="361"/>
        <v>CaféCaña paneleraGulupaBovinos DP</v>
      </c>
      <c r="K5796">
        <v>0.46571271306543238</v>
      </c>
      <c r="L5796">
        <v>0.46571271306543238</v>
      </c>
      <c r="M5796">
        <v>0.72570170452346039</v>
      </c>
      <c r="N5796">
        <v>3</v>
      </c>
      <c r="O5796">
        <v>4.6571271306543256</v>
      </c>
      <c r="P5796">
        <v>71.71975781207658</v>
      </c>
      <c r="Q5796">
        <v>29.72111258725413</v>
      </c>
      <c r="R5796">
        <v>117.56367613280059</v>
      </c>
      <c r="S5796">
        <v>75</v>
      </c>
      <c r="T5796">
        <f t="shared" si="362"/>
        <v>294.00454653213131</v>
      </c>
      <c r="U5796">
        <v>6714291.9553154744</v>
      </c>
      <c r="V5796">
        <v>4279409.471802461</v>
      </c>
      <c r="W5796">
        <v>21199893.403431211</v>
      </c>
      <c r="X5796">
        <v>8260184.571737621</v>
      </c>
      <c r="Y5796">
        <f t="shared" si="363"/>
        <v>40453779.402286768</v>
      </c>
      <c r="Z5796">
        <v>0.29134679107235362</v>
      </c>
      <c r="AA5796">
        <v>0.13393745109324701</v>
      </c>
      <c r="AB5796">
        <v>0.67137545572774426</v>
      </c>
      <c r="AC5796">
        <v>0.21796463297412441</v>
      </c>
      <c r="AD5796">
        <v>0.11178299999999999</v>
      </c>
      <c r="AE5796">
        <v>5.4999999999999997E-3</v>
      </c>
      <c r="AF5796">
        <v>1.4629718735039769</v>
      </c>
      <c r="AG5796">
        <v>0.73815465020871063</v>
      </c>
      <c r="AH5796">
        <v>6.975536654367013</v>
      </c>
    </row>
    <row r="5797" spans="1:34">
      <c r="A5797" t="s">
        <v>809</v>
      </c>
      <c r="B5797" t="s">
        <v>6514</v>
      </c>
      <c r="C5797" t="s">
        <v>1043</v>
      </c>
      <c r="D5797" t="s">
        <v>6631</v>
      </c>
      <c r="E5797" t="s">
        <v>63</v>
      </c>
      <c r="F5797" t="s">
        <v>75</v>
      </c>
      <c r="G5797" t="s">
        <v>39</v>
      </c>
      <c r="H5797" t="s">
        <v>168</v>
      </c>
      <c r="I5797" t="str">
        <f t="shared" si="360"/>
        <v>05Qd-614,84388354127866</v>
      </c>
      <c r="J5797" t="str">
        <f t="shared" si="361"/>
        <v>PlátanoCaña paneleraGulupaBovinos DP</v>
      </c>
      <c r="K5797">
        <v>0.48438835412786629</v>
      </c>
      <c r="L5797">
        <v>0.48438835412786641</v>
      </c>
      <c r="M5797">
        <v>0.87510683302293213</v>
      </c>
      <c r="N5797">
        <v>3</v>
      </c>
      <c r="O5797">
        <v>4.8438835412786636</v>
      </c>
      <c r="P5797">
        <v>30.4649510355319</v>
      </c>
      <c r="Q5797">
        <v>30.912965021348541</v>
      </c>
      <c r="R5797">
        <v>141.76730694971499</v>
      </c>
      <c r="S5797">
        <v>75</v>
      </c>
      <c r="T5797">
        <f t="shared" si="362"/>
        <v>278.14522300659542</v>
      </c>
      <c r="U5797">
        <v>2476883.9500994212</v>
      </c>
      <c r="V5797">
        <v>4451018.9490883732</v>
      </c>
      <c r="W5797">
        <v>25564459.144936021</v>
      </c>
      <c r="X5797">
        <v>8260184.571737621</v>
      </c>
      <c r="Y5797">
        <f t="shared" si="363"/>
        <v>40752546.615861431</v>
      </c>
      <c r="Z5797">
        <v>0.10504492395517701</v>
      </c>
      <c r="AA5797">
        <v>0.13930850430107161</v>
      </c>
      <c r="AB5797">
        <v>0.80959607118056676</v>
      </c>
      <c r="AC5797">
        <v>0.21796463297412441</v>
      </c>
      <c r="AD5797">
        <v>0.109237</v>
      </c>
      <c r="AE5797">
        <v>5.4999999999999997E-3</v>
      </c>
      <c r="AF5797">
        <v>1.5216388087786381</v>
      </c>
      <c r="AG5797">
        <v>0.76775554129266832</v>
      </c>
      <c r="AH5797">
        <v>7.2480148913499711</v>
      </c>
    </row>
    <row r="5798" spans="1:34">
      <c r="A5798" t="s">
        <v>809</v>
      </c>
      <c r="B5798" t="s">
        <v>6514</v>
      </c>
      <c r="C5798" t="s">
        <v>1045</v>
      </c>
      <c r="D5798" t="s">
        <v>6632</v>
      </c>
      <c r="E5798" t="s">
        <v>38</v>
      </c>
      <c r="F5798" t="s">
        <v>75</v>
      </c>
      <c r="G5798" t="s">
        <v>39</v>
      </c>
      <c r="H5798" t="s">
        <v>168</v>
      </c>
      <c r="I5798" t="str">
        <f t="shared" si="360"/>
        <v>05Qd-614,86114358155589</v>
      </c>
      <c r="J5798" t="str">
        <f t="shared" si="361"/>
        <v>FríjolCaña paneleraGulupaBovinos DP</v>
      </c>
      <c r="K5798">
        <v>0.48611435815558912</v>
      </c>
      <c r="L5798">
        <v>0.48611435815558918</v>
      </c>
      <c r="M5798">
        <v>0.88891486524471364</v>
      </c>
      <c r="N5798">
        <v>3</v>
      </c>
      <c r="O5798">
        <v>4.8611435815558917</v>
      </c>
      <c r="P5798">
        <v>27.97367170113526</v>
      </c>
      <c r="Q5798">
        <v>31.02311610504205</v>
      </c>
      <c r="R5798">
        <v>144.00420816964359</v>
      </c>
      <c r="S5798">
        <v>75</v>
      </c>
      <c r="T5798">
        <f t="shared" si="362"/>
        <v>278.0009959758209</v>
      </c>
      <c r="U5798">
        <v>3707296.8279593349</v>
      </c>
      <c r="V5798">
        <v>4466879.1087477216</v>
      </c>
      <c r="W5798">
        <v>25967832.61007778</v>
      </c>
      <c r="X5798">
        <v>8260184.571737621</v>
      </c>
      <c r="Y5798">
        <f t="shared" si="363"/>
        <v>42402193.11852245</v>
      </c>
      <c r="Z5798">
        <v>0.1232966175139035</v>
      </c>
      <c r="AA5798">
        <v>0.1398048974068733</v>
      </c>
      <c r="AB5798">
        <v>0.82237042993956877</v>
      </c>
      <c r="AC5798">
        <v>0.21796463297412441</v>
      </c>
      <c r="AD5798">
        <v>0.109237</v>
      </c>
      <c r="AE5798">
        <v>5.4999999999999997E-3</v>
      </c>
      <c r="AF5798">
        <v>1.5270608109599659</v>
      </c>
      <c r="AG5798">
        <v>0.77049125767660886</v>
      </c>
      <c r="AH5798">
        <v>7.2734326501924667</v>
      </c>
    </row>
    <row r="5799" spans="1:34">
      <c r="A5799" t="s">
        <v>809</v>
      </c>
      <c r="B5799" t="s">
        <v>6514</v>
      </c>
      <c r="C5799" t="s">
        <v>1047</v>
      </c>
      <c r="D5799" t="s">
        <v>6633</v>
      </c>
      <c r="E5799" t="s">
        <v>46</v>
      </c>
      <c r="F5799" t="s">
        <v>75</v>
      </c>
      <c r="G5799" t="s">
        <v>39</v>
      </c>
      <c r="H5799" t="s">
        <v>168</v>
      </c>
      <c r="I5799" t="str">
        <f t="shared" si="360"/>
        <v>05Qd-614,39502534105566</v>
      </c>
      <c r="J5799" t="str">
        <f t="shared" si="361"/>
        <v>GranadillaCaña paneleraGulupaBovinos DP</v>
      </c>
      <c r="K5799">
        <v>0.51602027284452567</v>
      </c>
      <c r="L5799">
        <v>0.43950253410556561</v>
      </c>
      <c r="M5799">
        <v>0.43950253410556561</v>
      </c>
      <c r="N5799">
        <v>3</v>
      </c>
      <c r="O5799">
        <v>4.395025341055657</v>
      </c>
      <c r="P5799">
        <v>65.823076894708748</v>
      </c>
      <c r="Q5799">
        <v>28.048416828809518</v>
      </c>
      <c r="R5799">
        <v>71.199410525101626</v>
      </c>
      <c r="S5799">
        <v>75</v>
      </c>
      <c r="T5799">
        <f t="shared" si="362"/>
        <v>240.07090424861991</v>
      </c>
      <c r="U5799">
        <v>12712590.957654551</v>
      </c>
      <c r="V5799">
        <v>4038565.5245539509</v>
      </c>
      <c r="W5799">
        <v>12839169.06285104</v>
      </c>
      <c r="X5799">
        <v>8260184.571737621</v>
      </c>
      <c r="Y5799">
        <f t="shared" si="363"/>
        <v>37850510.116797164</v>
      </c>
      <c r="Z5799">
        <v>0.50519630762979872</v>
      </c>
      <c r="AA5799">
        <v>0.1263994894613317</v>
      </c>
      <c r="AB5799">
        <v>0.40660124165256611</v>
      </c>
      <c r="AC5799">
        <v>0.21796463297412441</v>
      </c>
      <c r="AD5799">
        <v>0.109237</v>
      </c>
      <c r="AE5799">
        <v>5.4999999999999997E-3</v>
      </c>
      <c r="AF5799">
        <v>1.3806362327923529</v>
      </c>
      <c r="AG5799">
        <v>0.69661151655732167</v>
      </c>
      <c r="AH5799">
        <v>6.5870100904053306</v>
      </c>
    </row>
    <row r="5800" spans="1:34">
      <c r="A5800" t="s">
        <v>809</v>
      </c>
      <c r="B5800" t="s">
        <v>6514</v>
      </c>
      <c r="C5800" t="s">
        <v>1049</v>
      </c>
      <c r="D5800" t="s">
        <v>6634</v>
      </c>
      <c r="E5800" t="s">
        <v>407</v>
      </c>
      <c r="F5800" t="s">
        <v>39</v>
      </c>
      <c r="G5800" t="s">
        <v>168</v>
      </c>
      <c r="I5800" t="str">
        <f t="shared" si="360"/>
        <v>05Qd-614,47427627209733</v>
      </c>
      <c r="J5800" t="str">
        <f t="shared" si="361"/>
        <v>YucaGulupaBovinos DP</v>
      </c>
      <c r="K5800">
        <v>0.44742762720973289</v>
      </c>
      <c r="L5800">
        <v>1.0268486448875971</v>
      </c>
      <c r="M5800">
        <v>3</v>
      </c>
      <c r="O5800">
        <v>4.4742762720973301</v>
      </c>
      <c r="P5800">
        <v>31.450986181044609</v>
      </c>
      <c r="Q5800">
        <v>166.3494804717908</v>
      </c>
      <c r="R5800">
        <v>75</v>
      </c>
      <c r="T5800">
        <f t="shared" si="362"/>
        <v>272.80046665283544</v>
      </c>
      <c r="U5800">
        <v>2187894.1067453111</v>
      </c>
      <c r="V5800">
        <v>29997286.31941101</v>
      </c>
      <c r="W5800">
        <v>8260184.571737621</v>
      </c>
      <c r="Y5800">
        <f t="shared" si="363"/>
        <v>40445364.997893944</v>
      </c>
      <c r="Z5800">
        <v>0.1141034607047569</v>
      </c>
      <c r="AA5800">
        <v>0.94997844517607921</v>
      </c>
      <c r="AB5800">
        <v>0.21796463297412441</v>
      </c>
      <c r="AD5800">
        <v>8.6191000000000004E-2</v>
      </c>
      <c r="AE5800">
        <v>5.4999999999999997E-3</v>
      </c>
      <c r="AF5800">
        <v>1.405531813224292</v>
      </c>
      <c r="AG5800">
        <v>0.70917278912742687</v>
      </c>
      <c r="AH5800">
        <v>6.6806718744490494</v>
      </c>
    </row>
    <row r="5801" spans="1:34">
      <c r="A5801" t="s">
        <v>809</v>
      </c>
      <c r="B5801" t="s">
        <v>6514</v>
      </c>
      <c r="C5801" t="s">
        <v>1051</v>
      </c>
      <c r="D5801" t="s">
        <v>6635</v>
      </c>
      <c r="E5801" t="s">
        <v>62</v>
      </c>
      <c r="F5801" t="s">
        <v>407</v>
      </c>
      <c r="G5801" t="s">
        <v>39</v>
      </c>
      <c r="H5801" t="s">
        <v>168</v>
      </c>
      <c r="I5801" t="str">
        <f t="shared" si="360"/>
        <v>05Qd-614,67539235534248</v>
      </c>
      <c r="J5801" t="str">
        <f t="shared" si="361"/>
        <v>CaféYucaGulupaBovinos DP</v>
      </c>
      <c r="K5801">
        <v>0.46753923553424781</v>
      </c>
      <c r="L5801">
        <v>0.46753923553424792</v>
      </c>
      <c r="M5801">
        <v>0.74031388427398304</v>
      </c>
      <c r="N5801">
        <v>3</v>
      </c>
      <c r="O5801">
        <v>4.6753923553424794</v>
      </c>
      <c r="P5801">
        <v>72.001042272274148</v>
      </c>
      <c r="Q5801">
        <v>32.86468948639817</v>
      </c>
      <c r="R5801">
        <v>119.9308492523853</v>
      </c>
      <c r="S5801">
        <v>75</v>
      </c>
      <c r="T5801">
        <f t="shared" si="362"/>
        <v>299.79658101105764</v>
      </c>
      <c r="U5801">
        <v>6740625.3681137795</v>
      </c>
      <c r="V5801">
        <v>2286238.6582536381</v>
      </c>
      <c r="W5801">
        <v>21626758.39654332</v>
      </c>
      <c r="X5801">
        <v>8260184.571737621</v>
      </c>
      <c r="Y5801">
        <f t="shared" si="363"/>
        <v>38913806.99464836</v>
      </c>
      <c r="Z5801">
        <v>0.29248945144039068</v>
      </c>
      <c r="AA5801">
        <v>0.1192323440606568</v>
      </c>
      <c r="AB5801">
        <v>0.68489376328859652</v>
      </c>
      <c r="AC5801">
        <v>0.21796463297412441</v>
      </c>
      <c r="AD5801">
        <v>0.115763</v>
      </c>
      <c r="AE5801">
        <v>5.4999999999999997E-3</v>
      </c>
      <c r="AF5801">
        <v>1.468709640421721</v>
      </c>
      <c r="AG5801">
        <v>0.74104968832178286</v>
      </c>
      <c r="AH5801">
        <v>7.006414684085982</v>
      </c>
    </row>
    <row r="5802" spans="1:34">
      <c r="A5802" t="s">
        <v>809</v>
      </c>
      <c r="B5802" t="s">
        <v>6514</v>
      </c>
      <c r="C5802" t="s">
        <v>1053</v>
      </c>
      <c r="D5802" t="s">
        <v>6636</v>
      </c>
      <c r="E5802" t="s">
        <v>63</v>
      </c>
      <c r="F5802" t="s">
        <v>407</v>
      </c>
      <c r="G5802" t="s">
        <v>39</v>
      </c>
      <c r="H5802" t="s">
        <v>168</v>
      </c>
      <c r="I5802" t="str">
        <f t="shared" si="360"/>
        <v>05Qd-614,8636461616415</v>
      </c>
      <c r="J5802" t="str">
        <f t="shared" si="361"/>
        <v>PlátanoYucaGulupaBovinos DP</v>
      </c>
      <c r="K5802">
        <v>0.48636461616414989</v>
      </c>
      <c r="L5802">
        <v>0.48636461616414989</v>
      </c>
      <c r="M5802">
        <v>0.89091692931320032</v>
      </c>
      <c r="N5802">
        <v>3</v>
      </c>
      <c r="O5802">
        <v>4.8636461616415003</v>
      </c>
      <c r="P5802">
        <v>30.589245366012161</v>
      </c>
      <c r="Q5802">
        <v>34.187980114954762</v>
      </c>
      <c r="R5802">
        <v>144.32854254873851</v>
      </c>
      <c r="S5802">
        <v>75</v>
      </c>
      <c r="T5802">
        <f t="shared" si="362"/>
        <v>284.10576802970542</v>
      </c>
      <c r="U5802">
        <v>2486989.4195582708</v>
      </c>
      <c r="V5802">
        <v>2378293.6339248051</v>
      </c>
      <c r="W5802">
        <v>26026318.823592499</v>
      </c>
      <c r="X5802">
        <v>8260184.571737621</v>
      </c>
      <c r="Y5802">
        <f t="shared" si="363"/>
        <v>39151786.4488132</v>
      </c>
      <c r="Z5802">
        <v>0.105473498039479</v>
      </c>
      <c r="AA5802">
        <v>0.12403321228676931</v>
      </c>
      <c r="AB5802">
        <v>0.82422261888717374</v>
      </c>
      <c r="AC5802">
        <v>0.21796463297412441</v>
      </c>
      <c r="AD5802">
        <v>0.113217</v>
      </c>
      <c r="AE5802">
        <v>5.4999999999999997E-3</v>
      </c>
      <c r="AF5802">
        <v>1.527846961772199</v>
      </c>
      <c r="AG5802">
        <v>0.77088791662017786</v>
      </c>
      <c r="AH5802">
        <v>7.2810980400338767</v>
      </c>
    </row>
    <row r="5803" spans="1:34">
      <c r="A5803" t="s">
        <v>809</v>
      </c>
      <c r="B5803" t="s">
        <v>6514</v>
      </c>
      <c r="C5803" t="s">
        <v>1055</v>
      </c>
      <c r="D5803" t="s">
        <v>6637</v>
      </c>
      <c r="E5803" t="s">
        <v>38</v>
      </c>
      <c r="F5803" t="s">
        <v>407</v>
      </c>
      <c r="G5803" t="s">
        <v>39</v>
      </c>
      <c r="H5803" t="s">
        <v>168</v>
      </c>
      <c r="I5803" t="str">
        <f t="shared" si="360"/>
        <v>05Qd-614,88104758110598</v>
      </c>
      <c r="J5803" t="str">
        <f t="shared" si="361"/>
        <v>FríjolYucaGulupaBovinos DP</v>
      </c>
      <c r="K5803">
        <v>0.48810475811059761</v>
      </c>
      <c r="L5803">
        <v>0.48810475811059773</v>
      </c>
      <c r="M5803">
        <v>0.90483806488478213</v>
      </c>
      <c r="N5803">
        <v>3</v>
      </c>
      <c r="O5803">
        <v>4.8810475811059773</v>
      </c>
      <c r="P5803">
        <v>28.088210171273481</v>
      </c>
      <c r="Q5803">
        <v>34.310299741599387</v>
      </c>
      <c r="R5803">
        <v>146.58376651133469</v>
      </c>
      <c r="S5803">
        <v>75</v>
      </c>
      <c r="T5803">
        <f t="shared" si="362"/>
        <v>283.98227642420756</v>
      </c>
      <c r="U5803">
        <v>3722476.3907839572</v>
      </c>
      <c r="V5803">
        <v>2386802.8230718318</v>
      </c>
      <c r="W5803">
        <v>26432996.372139871</v>
      </c>
      <c r="X5803">
        <v>8260184.571737621</v>
      </c>
      <c r="Y5803">
        <f t="shared" si="363"/>
        <v>40802460.157733276</v>
      </c>
      <c r="Z5803">
        <v>0.12380145671035001</v>
      </c>
      <c r="AA5803">
        <v>0.12447698510304669</v>
      </c>
      <c r="AB5803">
        <v>0.83710161404504757</v>
      </c>
      <c r="AC5803">
        <v>0.21796463297412441</v>
      </c>
      <c r="AD5803">
        <v>0.113217</v>
      </c>
      <c r="AE5803">
        <v>5.4999999999999997E-3</v>
      </c>
      <c r="AF5803">
        <v>1.5333133762636579</v>
      </c>
      <c r="AG5803">
        <v>0.77364604160529737</v>
      </c>
      <c r="AH5803">
        <v>7.3067239989749329</v>
      </c>
    </row>
    <row r="5804" spans="1:34">
      <c r="A5804" t="s">
        <v>809</v>
      </c>
      <c r="B5804" t="s">
        <v>6514</v>
      </c>
      <c r="C5804" t="s">
        <v>1057</v>
      </c>
      <c r="D5804" t="s">
        <v>6638</v>
      </c>
      <c r="E5804" t="s">
        <v>46</v>
      </c>
      <c r="F5804" t="s">
        <v>407</v>
      </c>
      <c r="G5804" t="s">
        <v>39</v>
      </c>
      <c r="H5804" t="s">
        <v>168</v>
      </c>
      <c r="I5804" t="str">
        <f t="shared" si="360"/>
        <v>05Qd-614,41005853417418</v>
      </c>
      <c r="J5804" t="str">
        <f t="shared" si="361"/>
        <v>GranadillaYucaGulupaBovinos DP</v>
      </c>
      <c r="K5804">
        <v>0.5280468273393466</v>
      </c>
      <c r="L5804">
        <v>0.44100585341741821</v>
      </c>
      <c r="M5804">
        <v>0.44100585341741821</v>
      </c>
      <c r="N5804">
        <v>3</v>
      </c>
      <c r="O5804">
        <v>4.4100585341741834</v>
      </c>
      <c r="P5804">
        <v>67.357173252836745</v>
      </c>
      <c r="Q5804">
        <v>30.99958106764241</v>
      </c>
      <c r="R5804">
        <v>71.442948253621751</v>
      </c>
      <c r="S5804">
        <v>75</v>
      </c>
      <c r="T5804">
        <f t="shared" si="362"/>
        <v>244.79970257410091</v>
      </c>
      <c r="U5804">
        <v>13008875.18517106</v>
      </c>
      <c r="V5804">
        <v>2156492.020283469</v>
      </c>
      <c r="W5804">
        <v>12883085.466745291</v>
      </c>
      <c r="X5804">
        <v>8260184.571737621</v>
      </c>
      <c r="Y5804">
        <f t="shared" si="363"/>
        <v>36308637.24393744</v>
      </c>
      <c r="Z5804">
        <v>0.51697059488948305</v>
      </c>
      <c r="AA5804">
        <v>0.11246577324648389</v>
      </c>
      <c r="AB5804">
        <v>0.40799202202666218</v>
      </c>
      <c r="AC5804">
        <v>0.21796463297412441</v>
      </c>
      <c r="AD5804">
        <v>0.113217</v>
      </c>
      <c r="AE5804">
        <v>5.4999999999999997E-3</v>
      </c>
      <c r="AF5804">
        <v>1.3853587018348219</v>
      </c>
      <c r="AG5804">
        <v>0.69899427766660804</v>
      </c>
      <c r="AH5804">
        <v>6.6131285136756137</v>
      </c>
    </row>
    <row r="5805" spans="1:34">
      <c r="A5805" t="s">
        <v>809</v>
      </c>
      <c r="B5805" t="s">
        <v>6514</v>
      </c>
      <c r="C5805" t="s">
        <v>1059</v>
      </c>
      <c r="D5805" t="s">
        <v>6639</v>
      </c>
      <c r="E5805" t="s">
        <v>75</v>
      </c>
      <c r="F5805" t="s">
        <v>407</v>
      </c>
      <c r="G5805" t="s">
        <v>39</v>
      </c>
      <c r="H5805" t="s">
        <v>168</v>
      </c>
      <c r="I5805" t="str">
        <f t="shared" si="360"/>
        <v>05Qd-614,80362631044628</v>
      </c>
      <c r="J5805" t="str">
        <f t="shared" si="361"/>
        <v>Caña paneleraYucaGulupaBovinos DP</v>
      </c>
      <c r="K5805">
        <v>0.48036263104462812</v>
      </c>
      <c r="L5805">
        <v>0.48036263104462812</v>
      </c>
      <c r="M5805">
        <v>0.84290104835702573</v>
      </c>
      <c r="N5805">
        <v>3</v>
      </c>
      <c r="O5805">
        <v>4.8036263104462824</v>
      </c>
      <c r="P5805">
        <v>30.65604918966666</v>
      </c>
      <c r="Q5805">
        <v>33.76608316542994</v>
      </c>
      <c r="R5805">
        <v>136.54996983383819</v>
      </c>
      <c r="S5805">
        <v>75</v>
      </c>
      <c r="T5805">
        <f t="shared" si="362"/>
        <v>275.9721021889348</v>
      </c>
      <c r="U5805">
        <v>4414026.7927440321</v>
      </c>
      <c r="V5805">
        <v>2348944.288749882</v>
      </c>
      <c r="W5805">
        <v>24623632.910637151</v>
      </c>
      <c r="X5805">
        <v>8260184.571737621</v>
      </c>
      <c r="Y5805">
        <f t="shared" si="363"/>
        <v>39646788.563868687</v>
      </c>
      <c r="Z5805">
        <v>0.13815071952636129</v>
      </c>
      <c r="AA5805">
        <v>0.12250257977418449</v>
      </c>
      <c r="AB5805">
        <v>0.77980122128236939</v>
      </c>
      <c r="AC5805">
        <v>0.21796463297412441</v>
      </c>
      <c r="AD5805">
        <v>0.109237</v>
      </c>
      <c r="AE5805">
        <v>5.4999999999999997E-3</v>
      </c>
      <c r="AF5805">
        <v>1.508992558255376</v>
      </c>
      <c r="AG5805">
        <v>0.76137477020573563</v>
      </c>
      <c r="AH5805">
        <v>7.1887306389073942</v>
      </c>
    </row>
    <row r="5806" spans="1:34">
      <c r="A5806" t="s">
        <v>809</v>
      </c>
      <c r="B5806" t="s">
        <v>6514</v>
      </c>
      <c r="C5806" t="s">
        <v>1061</v>
      </c>
      <c r="D5806" t="s">
        <v>6640</v>
      </c>
      <c r="E5806" t="s">
        <v>62</v>
      </c>
      <c r="F5806" t="s">
        <v>63</v>
      </c>
      <c r="G5806" t="s">
        <v>51</v>
      </c>
      <c r="I5806" t="str">
        <f t="shared" si="360"/>
        <v>05Qd-611,78473527566058</v>
      </c>
      <c r="J5806" t="str">
        <f t="shared" si="361"/>
        <v>CaféPlátanoPiscicultura cachama</v>
      </c>
      <c r="K5806">
        <v>1.2282276880481979</v>
      </c>
      <c r="L5806">
        <v>0.1784735275660585</v>
      </c>
      <c r="M5806">
        <v>0.37803406004632822</v>
      </c>
      <c r="O5806">
        <v>1.784735275660585</v>
      </c>
      <c r="P5806">
        <v>189.1470639594225</v>
      </c>
      <c r="Q5806">
        <v>11.22485136585952</v>
      </c>
      <c r="R5806">
        <v>752.78826269173885</v>
      </c>
      <c r="T5806">
        <f t="shared" si="362"/>
        <v>953.16017801702083</v>
      </c>
      <c r="U5806">
        <v>17707653.353236001</v>
      </c>
      <c r="V5806">
        <v>912611.1562733911</v>
      </c>
      <c r="W5806">
        <v>31379735.49051401</v>
      </c>
      <c r="Y5806">
        <f t="shared" si="363"/>
        <v>50000000.000023402</v>
      </c>
      <c r="Z5806">
        <v>0.76837111287701076</v>
      </c>
      <c r="AA5806">
        <v>3.8703940694329461E-2</v>
      </c>
      <c r="AB5806">
        <v>0.65816470583416953</v>
      </c>
      <c r="AD5806">
        <v>7.8413999999999998E-2</v>
      </c>
      <c r="AE5806">
        <v>5.4999999999999997E-3</v>
      </c>
      <c r="AF5806">
        <v>0.56064982481484338</v>
      </c>
      <c r="AG5806">
        <v>0.28288054119220268</v>
      </c>
      <c r="AH5806">
        <v>2.7121796416676309</v>
      </c>
    </row>
    <row r="5807" spans="1:34">
      <c r="A5807" t="s">
        <v>809</v>
      </c>
      <c r="B5807" t="s">
        <v>6514</v>
      </c>
      <c r="C5807" t="s">
        <v>1063</v>
      </c>
      <c r="D5807" t="s">
        <v>6641</v>
      </c>
      <c r="E5807" t="s">
        <v>62</v>
      </c>
      <c r="F5807" t="s">
        <v>38</v>
      </c>
      <c r="G5807" t="s">
        <v>51</v>
      </c>
      <c r="I5807" t="str">
        <f t="shared" si="360"/>
        <v>05Qd-611,82887516635733</v>
      </c>
      <c r="J5807" t="str">
        <f t="shared" si="361"/>
        <v>CaféFríjolPiscicultura cachama</v>
      </c>
      <c r="K5807">
        <v>1.283333250418361</v>
      </c>
      <c r="L5807">
        <v>0.18288751663573311</v>
      </c>
      <c r="M5807">
        <v>0.36265439930323701</v>
      </c>
      <c r="O5807">
        <v>1.8288751663573311</v>
      </c>
      <c r="P5807">
        <v>197.63332056442769</v>
      </c>
      <c r="Q5807">
        <v>10.524345275492641</v>
      </c>
      <c r="R5807">
        <v>722.16237652116183</v>
      </c>
      <c r="T5807">
        <f t="shared" si="362"/>
        <v>930.32004236108219</v>
      </c>
      <c r="U5807">
        <v>18502123.471261621</v>
      </c>
      <c r="V5807">
        <v>1394771.207477896</v>
      </c>
      <c r="W5807">
        <v>30103105.32128296</v>
      </c>
      <c r="Y5807">
        <f t="shared" si="363"/>
        <v>50000000.000022478</v>
      </c>
      <c r="Z5807">
        <v>0.80284478799124115</v>
      </c>
      <c r="AA5807">
        <v>4.6387052364098923E-2</v>
      </c>
      <c r="AB5807">
        <v>0.63138841512754529</v>
      </c>
      <c r="AD5807">
        <v>7.8413999999999998E-2</v>
      </c>
      <c r="AE5807">
        <v>5.4999999999999997E-3</v>
      </c>
      <c r="AF5807">
        <v>0.5745157590651303</v>
      </c>
      <c r="AG5807">
        <v>0.28987671386763703</v>
      </c>
      <c r="AH5807">
        <v>2.7771816392900992</v>
      </c>
    </row>
    <row r="5808" spans="1:34">
      <c r="A5808" t="s">
        <v>809</v>
      </c>
      <c r="B5808" t="s">
        <v>6514</v>
      </c>
      <c r="C5808" t="s">
        <v>1065</v>
      </c>
      <c r="D5808" t="s">
        <v>6642</v>
      </c>
      <c r="E5808" t="s">
        <v>63</v>
      </c>
      <c r="F5808" t="s">
        <v>38</v>
      </c>
      <c r="G5808" t="s">
        <v>51</v>
      </c>
      <c r="I5808" t="str">
        <f t="shared" si="360"/>
        <v>05Qd-613,2413537432418</v>
      </c>
      <c r="J5808" t="str">
        <f t="shared" si="361"/>
        <v>PlátanoFríjolPiscicultura cachama</v>
      </c>
      <c r="K5808">
        <v>2.498560632629593</v>
      </c>
      <c r="L5808">
        <v>0.32413537432417971</v>
      </c>
      <c r="M5808">
        <v>0.41865773628802477</v>
      </c>
      <c r="O5808">
        <v>3.2413537432417971</v>
      </c>
      <c r="P5808">
        <v>157.14359497642829</v>
      </c>
      <c r="Q5808">
        <v>18.652517449745979</v>
      </c>
      <c r="R5808">
        <v>833.68316051758757</v>
      </c>
      <c r="T5808">
        <f t="shared" si="362"/>
        <v>1009.4792729437618</v>
      </c>
      <c r="U5808">
        <v>12776204.622947739</v>
      </c>
      <c r="V5808">
        <v>2471982.2093319651</v>
      </c>
      <c r="W5808">
        <v>34751813.167748958</v>
      </c>
      <c r="Y5808">
        <f t="shared" si="363"/>
        <v>50000000.000028662</v>
      </c>
      <c r="Z5808">
        <v>0.54184025981494033</v>
      </c>
      <c r="AA5808">
        <v>8.2212743977380945E-2</v>
      </c>
      <c r="AB5808">
        <v>0.72889132216139196</v>
      </c>
      <c r="AD5808">
        <v>7.5867999999999991E-2</v>
      </c>
      <c r="AE5808">
        <v>5.4999999999999997E-3</v>
      </c>
      <c r="AF5808">
        <v>1.0182263067775279</v>
      </c>
      <c r="AG5808">
        <v>0.51375456830382482</v>
      </c>
      <c r="AH5808">
        <v>4.8547026183231514</v>
      </c>
    </row>
    <row r="5809" spans="1:34">
      <c r="A5809" t="s">
        <v>809</v>
      </c>
      <c r="B5809" t="s">
        <v>6514</v>
      </c>
      <c r="C5809" t="s">
        <v>1067</v>
      </c>
      <c r="D5809" t="s">
        <v>6643</v>
      </c>
      <c r="E5809" t="s">
        <v>62</v>
      </c>
      <c r="F5809" t="s">
        <v>63</v>
      </c>
      <c r="G5809" t="s">
        <v>38</v>
      </c>
      <c r="H5809" t="s">
        <v>51</v>
      </c>
      <c r="I5809" t="str">
        <f t="shared" si="360"/>
        <v>05Qd-611,93845956346137</v>
      </c>
      <c r="J5809" t="str">
        <f t="shared" si="361"/>
        <v>CaféPlátanoFríjolPiscicultura cachama</v>
      </c>
      <c r="K5809">
        <v>1.1837683417307829</v>
      </c>
      <c r="L5809">
        <v>0.19384595634613699</v>
      </c>
      <c r="M5809">
        <v>0.19384595634613699</v>
      </c>
      <c r="N5809">
        <v>0.36699930903831351</v>
      </c>
      <c r="O5809">
        <v>1.9384595634613699</v>
      </c>
      <c r="P5809">
        <v>182.3003246265406</v>
      </c>
      <c r="Q5809">
        <v>12.19167950301714</v>
      </c>
      <c r="R5809">
        <v>11.1549536697368</v>
      </c>
      <c r="S5809">
        <v>730.81449916487236</v>
      </c>
      <c r="T5809">
        <f t="shared" si="362"/>
        <v>936.46145696416693</v>
      </c>
      <c r="U5809">
        <v>17066672.287134711</v>
      </c>
      <c r="V5809">
        <v>991216.9315670142</v>
      </c>
      <c r="W5809">
        <v>1478344.52329582</v>
      </c>
      <c r="X5809">
        <v>30463766.258025412</v>
      </c>
      <c r="Y5809">
        <f t="shared" si="363"/>
        <v>50000000.000022955</v>
      </c>
      <c r="Z5809">
        <v>0.74055764006564373</v>
      </c>
      <c r="AA5809">
        <v>4.2037620371903749E-2</v>
      </c>
      <c r="AB5809">
        <v>4.9166518814440612E-2</v>
      </c>
      <c r="AC5809">
        <v>0.63895298811155687</v>
      </c>
      <c r="AD5809">
        <v>0.10544000000000001</v>
      </c>
      <c r="AE5809">
        <v>5.4999999999999997E-3</v>
      </c>
      <c r="AF5809">
        <v>0.60894017700357184</v>
      </c>
      <c r="AG5809">
        <v>0.30724584080862721</v>
      </c>
      <c r="AH5809">
        <v>2.9655855812735701</v>
      </c>
    </row>
    <row r="5810" spans="1:34">
      <c r="A5810" t="s">
        <v>809</v>
      </c>
      <c r="B5810" t="s">
        <v>6514</v>
      </c>
      <c r="C5810" t="s">
        <v>1069</v>
      </c>
      <c r="D5810" t="s">
        <v>6644</v>
      </c>
      <c r="E5810" t="s">
        <v>62</v>
      </c>
      <c r="F5810" t="s">
        <v>46</v>
      </c>
      <c r="G5810" t="s">
        <v>51</v>
      </c>
      <c r="I5810" t="str">
        <f t="shared" si="360"/>
        <v>05Qd-611,11134095446032</v>
      </c>
      <c r="J5810" t="str">
        <f t="shared" si="361"/>
        <v>CaféGranadillaPiscicultura cachama</v>
      </c>
      <c r="K5810">
        <v>0.11113409544603201</v>
      </c>
      <c r="L5810">
        <v>0.5932158590272415</v>
      </c>
      <c r="M5810">
        <v>0.40699099998704669</v>
      </c>
      <c r="O5810">
        <v>1.1113409544603201</v>
      </c>
      <c r="P5810">
        <v>17.11465069868893</v>
      </c>
      <c r="Q5810">
        <v>75.670075690370354</v>
      </c>
      <c r="R5810">
        <v>810.45090956586205</v>
      </c>
      <c r="T5810">
        <f t="shared" si="362"/>
        <v>903.23563595492135</v>
      </c>
      <c r="U5810">
        <v>1602246.92622835</v>
      </c>
      <c r="V5810">
        <v>14614368.780195471</v>
      </c>
      <c r="W5810">
        <v>33783384.293595642</v>
      </c>
      <c r="Y5810">
        <f t="shared" si="363"/>
        <v>50000000.000019461</v>
      </c>
      <c r="Z5810">
        <v>6.952475459346312E-2</v>
      </c>
      <c r="AA5810">
        <v>0.58077265057044924</v>
      </c>
      <c r="AB5810">
        <v>0.70857930566045269</v>
      </c>
      <c r="AD5810">
        <v>7.8413999999999998E-2</v>
      </c>
      <c r="AE5810">
        <v>5.4999999999999997E-3</v>
      </c>
      <c r="AF5810">
        <v>0.34911234171528388</v>
      </c>
      <c r="AG5810">
        <v>0.17614754128196081</v>
      </c>
      <c r="AH5810">
        <v>1.7205148374575649</v>
      </c>
    </row>
    <row r="5811" spans="1:34">
      <c r="A5811" t="s">
        <v>809</v>
      </c>
      <c r="B5811" t="s">
        <v>6514</v>
      </c>
      <c r="C5811" t="s">
        <v>1071</v>
      </c>
      <c r="D5811" t="s">
        <v>6645</v>
      </c>
      <c r="E5811" t="s">
        <v>63</v>
      </c>
      <c r="F5811" t="s">
        <v>46</v>
      </c>
      <c r="G5811" t="s">
        <v>51</v>
      </c>
      <c r="I5811" t="str">
        <f t="shared" si="360"/>
        <v>05Qd-611,14550427857931</v>
      </c>
      <c r="J5811" t="str">
        <f t="shared" si="361"/>
        <v>PlátanoGranadillaPiscicultura cachama</v>
      </c>
      <c r="K5811">
        <v>0.11455042785793119</v>
      </c>
      <c r="L5811">
        <v>0.61952537075187353</v>
      </c>
      <c r="M5811">
        <v>0.41142847996950699</v>
      </c>
      <c r="O5811">
        <v>1.1455042785793119</v>
      </c>
      <c r="P5811">
        <v>7.2044943815265423</v>
      </c>
      <c r="Q5811">
        <v>79.026093088226489</v>
      </c>
      <c r="R5811">
        <v>819.28736955657371</v>
      </c>
      <c r="T5811">
        <f t="shared" si="362"/>
        <v>905.51795702632671</v>
      </c>
      <c r="U5811">
        <v>585745.12335082749</v>
      </c>
      <c r="V5811">
        <v>15262525.603583749</v>
      </c>
      <c r="W5811">
        <v>34151729.273085028</v>
      </c>
      <c r="Y5811">
        <f t="shared" si="363"/>
        <v>50000000.000019602</v>
      </c>
      <c r="Z5811">
        <v>2.4841515863928E-2</v>
      </c>
      <c r="AA5811">
        <v>0.60653029785348855</v>
      </c>
      <c r="AB5811">
        <v>0.71630504525900385</v>
      </c>
      <c r="AD5811">
        <v>7.5867999999999991E-2</v>
      </c>
      <c r="AE5811">
        <v>5.4999999999999997E-3</v>
      </c>
      <c r="AF5811">
        <v>0.35984427599350111</v>
      </c>
      <c r="AG5811">
        <v>0.1815624281548209</v>
      </c>
      <c r="AH5811">
        <v>1.768278982727634</v>
      </c>
    </row>
    <row r="5812" spans="1:34">
      <c r="A5812" t="s">
        <v>809</v>
      </c>
      <c r="B5812" t="s">
        <v>6514</v>
      </c>
      <c r="C5812" t="s">
        <v>1073</v>
      </c>
      <c r="D5812" t="s">
        <v>6646</v>
      </c>
      <c r="E5812" t="s">
        <v>62</v>
      </c>
      <c r="F5812" t="s">
        <v>63</v>
      </c>
      <c r="G5812" t="s">
        <v>46</v>
      </c>
      <c r="H5812" t="s">
        <v>51</v>
      </c>
      <c r="I5812" t="str">
        <f t="shared" si="360"/>
        <v>05Qd-611,20839519642763</v>
      </c>
      <c r="J5812" t="str">
        <f t="shared" si="361"/>
        <v>CaféPlátanoGranadillaPiscicultura cachama</v>
      </c>
      <c r="K5812">
        <v>0.1208395196427626</v>
      </c>
      <c r="L5812">
        <v>0.1208395196427627</v>
      </c>
      <c r="M5812">
        <v>0.55857319638172287</v>
      </c>
      <c r="N5812">
        <v>0.40814296076037859</v>
      </c>
      <c r="O5812">
        <v>1.2083951964276269</v>
      </c>
      <c r="P5812">
        <v>18.609286024985451</v>
      </c>
      <c r="Q5812">
        <v>7.6000383116192172</v>
      </c>
      <c r="R5812">
        <v>71.251089136637674</v>
      </c>
      <c r="S5812">
        <v>812.74483659756743</v>
      </c>
      <c r="T5812">
        <f t="shared" si="362"/>
        <v>910.20525007080983</v>
      </c>
      <c r="U5812">
        <v>1742172.3561744229</v>
      </c>
      <c r="V5812">
        <v>617903.92809872061</v>
      </c>
      <c r="W5812">
        <v>13760917.81504475</v>
      </c>
      <c r="X5812">
        <v>33879005.900702089</v>
      </c>
      <c r="Y5812">
        <f t="shared" si="363"/>
        <v>50000000.000019982</v>
      </c>
      <c r="Z5812">
        <v>7.559640373763446E-2</v>
      </c>
      <c r="AA5812">
        <v>2.6205374351967469E-2</v>
      </c>
      <c r="AB5812">
        <v>0.54685664731246519</v>
      </c>
      <c r="AC5812">
        <v>0.71058489193862984</v>
      </c>
      <c r="AD5812">
        <v>0.10544000000000001</v>
      </c>
      <c r="AE5812">
        <v>5.4999999999999997E-3</v>
      </c>
      <c r="AF5812">
        <v>0.37960058526522311</v>
      </c>
      <c r="AG5812">
        <v>0.19153063863377889</v>
      </c>
      <c r="AH5812">
        <v>1.890466420326629</v>
      </c>
    </row>
    <row r="5813" spans="1:34">
      <c r="A5813" t="s">
        <v>809</v>
      </c>
      <c r="B5813" t="s">
        <v>6514</v>
      </c>
      <c r="C5813" t="s">
        <v>1075</v>
      </c>
      <c r="D5813" t="s">
        <v>6647</v>
      </c>
      <c r="E5813" t="s">
        <v>38</v>
      </c>
      <c r="F5813" t="s">
        <v>46</v>
      </c>
      <c r="G5813" t="s">
        <v>51</v>
      </c>
      <c r="I5813" t="str">
        <f t="shared" si="360"/>
        <v>05Qd-611,15527023496702</v>
      </c>
      <c r="J5813" t="str">
        <f t="shared" si="361"/>
        <v>FríjolGranadillaPiscicultura cachama</v>
      </c>
      <c r="K5813">
        <v>0.11552702349670239</v>
      </c>
      <c r="L5813">
        <v>0.63708337593498354</v>
      </c>
      <c r="M5813">
        <v>0.40265983553533818</v>
      </c>
      <c r="O5813">
        <v>1.1552702349670241</v>
      </c>
      <c r="P5813">
        <v>6.6480550794011473</v>
      </c>
      <c r="Q5813">
        <v>81.265776267561108</v>
      </c>
      <c r="R5813">
        <v>801.82615823357662</v>
      </c>
      <c r="T5813">
        <f t="shared" si="362"/>
        <v>889.73998958053892</v>
      </c>
      <c r="U5813">
        <v>881053.93425928382</v>
      </c>
      <c r="V5813">
        <v>15695081.74463387</v>
      </c>
      <c r="W5813">
        <v>33423864.321125772</v>
      </c>
      <c r="Y5813">
        <f t="shared" si="363"/>
        <v>50000000.000018924</v>
      </c>
      <c r="Z5813">
        <v>2.9301934801180249E-2</v>
      </c>
      <c r="AA5813">
        <v>0.62372000890680723</v>
      </c>
      <c r="AB5813">
        <v>0.70103866348411337</v>
      </c>
      <c r="AD5813">
        <v>7.5867999999999991E-2</v>
      </c>
      <c r="AE5813">
        <v>5.4999999999999997E-3</v>
      </c>
      <c r="AF5813">
        <v>0.36291211569644738</v>
      </c>
      <c r="AG5813">
        <v>0.1831103322422733</v>
      </c>
      <c r="AH5813">
        <v>1.782660682905745</v>
      </c>
    </row>
    <row r="5814" spans="1:34">
      <c r="A5814" t="s">
        <v>809</v>
      </c>
      <c r="B5814" t="s">
        <v>6514</v>
      </c>
      <c r="C5814" t="s">
        <v>1077</v>
      </c>
      <c r="D5814" t="s">
        <v>6648</v>
      </c>
      <c r="E5814" t="s">
        <v>62</v>
      </c>
      <c r="F5814" t="s">
        <v>38</v>
      </c>
      <c r="G5814" t="s">
        <v>46</v>
      </c>
      <c r="H5814" t="s">
        <v>51</v>
      </c>
      <c r="I5814" t="str">
        <f t="shared" si="360"/>
        <v>05Qd-611,21926802790306</v>
      </c>
      <c r="J5814" t="str">
        <f t="shared" si="361"/>
        <v>CaféFríjolGranadillaPiscicultura cachama</v>
      </c>
      <c r="K5814">
        <v>0.1219268027903059</v>
      </c>
      <c r="L5814">
        <v>0.1219268027903059</v>
      </c>
      <c r="M5814">
        <v>0.57655541944879063</v>
      </c>
      <c r="N5814">
        <v>0.39885900287365711</v>
      </c>
      <c r="O5814">
        <v>1.2192680279030601</v>
      </c>
      <c r="P5814">
        <v>18.776727629707111</v>
      </c>
      <c r="Q5814">
        <v>7.0163332878421514</v>
      </c>
      <c r="R5814">
        <v>73.544885163597328</v>
      </c>
      <c r="S5814">
        <v>794.25746927518412</v>
      </c>
      <c r="T5814">
        <f t="shared" si="362"/>
        <v>893.5954153563307</v>
      </c>
      <c r="U5814">
        <v>1757847.9782605111</v>
      </c>
      <c r="V5814">
        <v>929861.13585035969</v>
      </c>
      <c r="W5814">
        <v>14203924.91843003</v>
      </c>
      <c r="X5814">
        <v>33108365.967478368</v>
      </c>
      <c r="Y5814">
        <f t="shared" si="363"/>
        <v>50000000.000019267</v>
      </c>
      <c r="Z5814">
        <v>7.6276600878783324E-2</v>
      </c>
      <c r="AA5814">
        <v>3.092515601754325E-2</v>
      </c>
      <c r="AB5814">
        <v>0.56446167791791035</v>
      </c>
      <c r="AC5814">
        <v>0.69442133934566497</v>
      </c>
      <c r="AD5814">
        <v>0.10544000000000001</v>
      </c>
      <c r="AE5814">
        <v>5.4999999999999997E-3</v>
      </c>
      <c r="AF5814">
        <v>0.38301613441980931</v>
      </c>
      <c r="AG5814">
        <v>0.19325398242263489</v>
      </c>
      <c r="AH5814">
        <v>1.9064781447455039</v>
      </c>
    </row>
    <row r="5815" spans="1:34">
      <c r="A5815" t="s">
        <v>809</v>
      </c>
      <c r="B5815" t="s">
        <v>6514</v>
      </c>
      <c r="C5815" t="s">
        <v>1079</v>
      </c>
      <c r="D5815" t="s">
        <v>6649</v>
      </c>
      <c r="E5815" t="s">
        <v>63</v>
      </c>
      <c r="F5815" t="s">
        <v>38</v>
      </c>
      <c r="G5815" t="s">
        <v>46</v>
      </c>
      <c r="H5815" t="s">
        <v>51</v>
      </c>
      <c r="I5815" t="str">
        <f t="shared" si="360"/>
        <v>05Qd-611,26051217402039</v>
      </c>
      <c r="J5815" t="str">
        <f t="shared" si="361"/>
        <v>PlátanoFríjolGranadillaPiscicultura cachama</v>
      </c>
      <c r="K5815">
        <v>0.12605121740203939</v>
      </c>
      <c r="L5815">
        <v>0.12605121740203939</v>
      </c>
      <c r="M5815">
        <v>0.60494281705701514</v>
      </c>
      <c r="N5815">
        <v>0.40346692215930008</v>
      </c>
      <c r="O5815">
        <v>1.2605121740203939</v>
      </c>
      <c r="P5815">
        <v>7.9278210002311784</v>
      </c>
      <c r="Q5815">
        <v>7.2536746014082656</v>
      </c>
      <c r="R5815">
        <v>77.16595579577735</v>
      </c>
      <c r="S5815">
        <v>803.43332912558458</v>
      </c>
      <c r="T5815">
        <f t="shared" si="362"/>
        <v>895.78078052300134</v>
      </c>
      <c r="U5815">
        <v>644553.55834419478</v>
      </c>
      <c r="V5815">
        <v>961315.52297293569</v>
      </c>
      <c r="W5815">
        <v>14903272.19824977</v>
      </c>
      <c r="X5815">
        <v>33490858.720452521</v>
      </c>
      <c r="Y5815">
        <f t="shared" si="363"/>
        <v>50000000.000019424</v>
      </c>
      <c r="Z5815">
        <v>2.7335588136289921E-2</v>
      </c>
      <c r="AA5815">
        <v>3.1971260421414592E-2</v>
      </c>
      <c r="AB5815">
        <v>0.59225362565639572</v>
      </c>
      <c r="AC5815">
        <v>0.70244381711068737</v>
      </c>
      <c r="AD5815">
        <v>0.102894</v>
      </c>
      <c r="AE5815">
        <v>5.4999999999999997E-3</v>
      </c>
      <c r="AF5815">
        <v>0.39597241068703481</v>
      </c>
      <c r="AG5815">
        <v>0.19979117958223239</v>
      </c>
      <c r="AH5815">
        <v>1.9646697642896609</v>
      </c>
    </row>
    <row r="5816" spans="1:34">
      <c r="A5816" t="s">
        <v>809</v>
      </c>
      <c r="B5816" t="s">
        <v>6514</v>
      </c>
      <c r="C5816" t="s">
        <v>1081</v>
      </c>
      <c r="D5816" t="s">
        <v>6650</v>
      </c>
      <c r="E5816" t="s">
        <v>62</v>
      </c>
      <c r="F5816" t="s">
        <v>75</v>
      </c>
      <c r="G5816" t="s">
        <v>51</v>
      </c>
      <c r="I5816" t="str">
        <f t="shared" si="360"/>
        <v>05Qd-611,76660493206564</v>
      </c>
      <c r="J5816" t="str">
        <f t="shared" si="361"/>
        <v>CaféCaña paneleraPiscicultura cachama</v>
      </c>
      <c r="K5816">
        <v>1.2188422793360529</v>
      </c>
      <c r="L5816">
        <v>0.17666049320656441</v>
      </c>
      <c r="M5816">
        <v>0.3711021595230265</v>
      </c>
      <c r="O5816">
        <v>1.7666049320656441</v>
      </c>
      <c r="P5816">
        <v>187.70171101775219</v>
      </c>
      <c r="Q5816">
        <v>11.27421747573046</v>
      </c>
      <c r="R5816">
        <v>738.9846034356159</v>
      </c>
      <c r="T5816">
        <f t="shared" si="362"/>
        <v>937.96053192909858</v>
      </c>
      <c r="U5816">
        <v>17572341.663334921</v>
      </c>
      <c r="V5816">
        <v>1623323.922049016</v>
      </c>
      <c r="W5816">
        <v>30804334.414639771</v>
      </c>
      <c r="Y5816">
        <f t="shared" si="363"/>
        <v>50000000.000023708</v>
      </c>
      <c r="Z5816">
        <v>0.76249966330204122</v>
      </c>
      <c r="AA5816">
        <v>5.0806979292486447E-2</v>
      </c>
      <c r="AB5816">
        <v>0.64609613119771625</v>
      </c>
      <c r="AD5816">
        <v>7.4434E-2</v>
      </c>
      <c r="AE5816">
        <v>5.4999999999999997E-3</v>
      </c>
      <c r="AF5816">
        <v>0.55495442892114466</v>
      </c>
      <c r="AG5816">
        <v>0.28000688173240462</v>
      </c>
      <c r="AH5816">
        <v>2.681500242719193</v>
      </c>
    </row>
    <row r="5817" spans="1:34">
      <c r="A5817" t="s">
        <v>809</v>
      </c>
      <c r="B5817" t="s">
        <v>6514</v>
      </c>
      <c r="C5817" t="s">
        <v>1083</v>
      </c>
      <c r="D5817" t="s">
        <v>6651</v>
      </c>
      <c r="E5817" t="s">
        <v>63</v>
      </c>
      <c r="F5817" t="s">
        <v>75</v>
      </c>
      <c r="G5817" t="s">
        <v>51</v>
      </c>
      <c r="I5817" t="str">
        <f t="shared" si="360"/>
        <v>05Qd-612,72947555771899</v>
      </c>
      <c r="J5817" t="str">
        <f t="shared" si="361"/>
        <v>PlátanoCaña paneleraPiscicultura cachama</v>
      </c>
      <c r="K5817">
        <v>0.2729475557718985</v>
      </c>
      <c r="L5817">
        <v>2.1038886213955958</v>
      </c>
      <c r="M5817">
        <v>0.35263938055149019</v>
      </c>
      <c r="O5817">
        <v>2.7294755577189851</v>
      </c>
      <c r="P5817">
        <v>17.166667718158969</v>
      </c>
      <c r="Q5817">
        <v>134.26713257612101</v>
      </c>
      <c r="R5817">
        <v>702.21923021834266</v>
      </c>
      <c r="T5817">
        <f t="shared" si="362"/>
        <v>853.65303051262265</v>
      </c>
      <c r="U5817">
        <v>1395697.0978947589</v>
      </c>
      <c r="V5817">
        <v>19332521.1904893</v>
      </c>
      <c r="W5817">
        <v>29271781.711648859</v>
      </c>
      <c r="Y5817">
        <f t="shared" si="363"/>
        <v>50000000.000032917</v>
      </c>
      <c r="Z5817">
        <v>5.9191669237039259E-2</v>
      </c>
      <c r="AA5817">
        <v>0.60507147739001121</v>
      </c>
      <c r="AB5817">
        <v>0.61395207124398277</v>
      </c>
      <c r="AD5817">
        <v>7.1887999999999994E-2</v>
      </c>
      <c r="AE5817">
        <v>5.4999999999999997E-3</v>
      </c>
      <c r="AF5817">
        <v>0.85742687677036178</v>
      </c>
      <c r="AG5817">
        <v>0.43262187589845907</v>
      </c>
      <c r="AH5817">
        <v>4.0969123103878058</v>
      </c>
    </row>
    <row r="5818" spans="1:34">
      <c r="A5818" t="s">
        <v>809</v>
      </c>
      <c r="B5818" t="s">
        <v>6514</v>
      </c>
      <c r="C5818" t="s">
        <v>1085</v>
      </c>
      <c r="D5818" t="s">
        <v>6652</v>
      </c>
      <c r="E5818" t="s">
        <v>62</v>
      </c>
      <c r="F5818" t="s">
        <v>63</v>
      </c>
      <c r="G5818" t="s">
        <v>75</v>
      </c>
      <c r="H5818" t="s">
        <v>51</v>
      </c>
      <c r="I5818" t="str">
        <f t="shared" si="360"/>
        <v>05Qd-611,86864584909036</v>
      </c>
      <c r="J5818" t="str">
        <f t="shared" si="361"/>
        <v>CaféPlátanoCaña paneleraPiscicultura cachama</v>
      </c>
      <c r="K5818">
        <v>1.1191381408322121</v>
      </c>
      <c r="L5818">
        <v>0.18686458490903629</v>
      </c>
      <c r="M5818">
        <v>0.18686458490903621</v>
      </c>
      <c r="N5818">
        <v>0.37577853844007841</v>
      </c>
      <c r="O5818">
        <v>1.8686458490903619</v>
      </c>
      <c r="P5818">
        <v>172.34727368816061</v>
      </c>
      <c r="Q5818">
        <v>11.75259557959154</v>
      </c>
      <c r="R5818">
        <v>11.9254278675267</v>
      </c>
      <c r="S5818">
        <v>748.29678858693353</v>
      </c>
      <c r="T5818">
        <f t="shared" si="362"/>
        <v>944.32208572221236</v>
      </c>
      <c r="U5818">
        <v>16134883.169531791</v>
      </c>
      <c r="V5818">
        <v>955518.20612310572</v>
      </c>
      <c r="W5818">
        <v>1717088.7806359101</v>
      </c>
      <c r="X5818">
        <v>31192509.843733441</v>
      </c>
      <c r="Y5818">
        <f t="shared" si="363"/>
        <v>50000000.000024244</v>
      </c>
      <c r="Z5818">
        <v>0.70012541412485285</v>
      </c>
      <c r="AA5818">
        <v>4.0523633453218452E-2</v>
      </c>
      <c r="AB5818">
        <v>5.374164264825964E-2</v>
      </c>
      <c r="AC5818">
        <v>0.65423779852243658</v>
      </c>
      <c r="AD5818">
        <v>0.10145999999999999</v>
      </c>
      <c r="AE5818">
        <v>5.4999999999999997E-3</v>
      </c>
      <c r="AF5818">
        <v>0.58700916725351693</v>
      </c>
      <c r="AG5818">
        <v>0.29618036708082252</v>
      </c>
      <c r="AH5818">
        <v>2.858795383424702</v>
      </c>
    </row>
    <row r="5819" spans="1:34">
      <c r="A5819" t="s">
        <v>809</v>
      </c>
      <c r="B5819" t="s">
        <v>6514</v>
      </c>
      <c r="C5819" t="s">
        <v>1087</v>
      </c>
      <c r="D5819" t="s">
        <v>6653</v>
      </c>
      <c r="E5819" t="s">
        <v>38</v>
      </c>
      <c r="F5819" t="s">
        <v>75</v>
      </c>
      <c r="G5819" t="s">
        <v>51</v>
      </c>
      <c r="I5819" t="str">
        <f t="shared" si="360"/>
        <v>05Qd-612,86502365932337</v>
      </c>
      <c r="J5819" t="str">
        <f t="shared" si="361"/>
        <v>FríjolCaña paneleraPiscicultura cachama</v>
      </c>
      <c r="K5819">
        <v>0.28650236593233658</v>
      </c>
      <c r="L5819">
        <v>2.2517597712757258</v>
      </c>
      <c r="M5819">
        <v>0.32676152211530352</v>
      </c>
      <c r="O5819">
        <v>2.865023659323366</v>
      </c>
      <c r="P5819">
        <v>16.48690887592446</v>
      </c>
      <c r="Q5819">
        <v>143.70405574934901</v>
      </c>
      <c r="R5819">
        <v>650.68803196606768</v>
      </c>
      <c r="T5819">
        <f t="shared" si="362"/>
        <v>810.87899659134109</v>
      </c>
      <c r="U5819">
        <v>2184978.27641585</v>
      </c>
      <c r="V5819">
        <v>20691301.360431619</v>
      </c>
      <c r="W5819">
        <v>27123720.363184672</v>
      </c>
      <c r="Y5819">
        <f t="shared" si="363"/>
        <v>50000000.000032142</v>
      </c>
      <c r="Z5819">
        <v>7.2667618301209339E-2</v>
      </c>
      <c r="AA5819">
        <v>0.64759873582538352</v>
      </c>
      <c r="AB5819">
        <v>0.56889821264937934</v>
      </c>
      <c r="AD5819">
        <v>7.1887999999999994E-2</v>
      </c>
      <c r="AE5819">
        <v>5.4999999999999997E-3</v>
      </c>
      <c r="AF5819">
        <v>0.9000074322481777</v>
      </c>
      <c r="AG5819">
        <v>0.45410625000275351</v>
      </c>
      <c r="AH5819">
        <v>4.2965253415742968</v>
      </c>
    </row>
    <row r="5820" spans="1:34">
      <c r="A5820" t="s">
        <v>809</v>
      </c>
      <c r="B5820" t="s">
        <v>6514</v>
      </c>
      <c r="C5820" t="s">
        <v>1089</v>
      </c>
      <c r="D5820" t="s">
        <v>6654</v>
      </c>
      <c r="E5820" t="s">
        <v>62</v>
      </c>
      <c r="F5820" t="s">
        <v>38</v>
      </c>
      <c r="G5820" t="s">
        <v>75</v>
      </c>
      <c r="H5820" t="s">
        <v>51</v>
      </c>
      <c r="I5820" t="str">
        <f t="shared" si="360"/>
        <v>05Qd-611,91709017587812</v>
      </c>
      <c r="J5820" t="str">
        <f t="shared" si="361"/>
        <v>CaféFríjolCaña paneleraPiscicultura cachama</v>
      </c>
      <c r="K5820">
        <v>1.174073568362628</v>
      </c>
      <c r="L5820">
        <v>0.1917090175878117</v>
      </c>
      <c r="M5820">
        <v>0.1917090175878117</v>
      </c>
      <c r="N5820">
        <v>0.35959857233986592</v>
      </c>
      <c r="O5820">
        <v>1.9170901758781169</v>
      </c>
      <c r="P5820">
        <v>180.8073295278447</v>
      </c>
      <c r="Q5820">
        <v>11.031982557553169</v>
      </c>
      <c r="R5820">
        <v>12.234592562901961</v>
      </c>
      <c r="S5820">
        <v>716.07723522315075</v>
      </c>
      <c r="T5820">
        <f t="shared" si="362"/>
        <v>920.1511398714506</v>
      </c>
      <c r="U5820">
        <v>16926900.412740409</v>
      </c>
      <c r="V5820">
        <v>1462047.398663786</v>
      </c>
      <c r="W5820">
        <v>1761604.016122188</v>
      </c>
      <c r="X5820">
        <v>29849448.172496911</v>
      </c>
      <c r="Y5820">
        <f t="shared" si="363"/>
        <v>50000000.000023291</v>
      </c>
      <c r="Z5820">
        <v>0.73449265400933894</v>
      </c>
      <c r="AA5820">
        <v>4.8624511946477371E-2</v>
      </c>
      <c r="AB5820">
        <v>5.5134885621416031E-2</v>
      </c>
      <c r="AC5820">
        <v>0.62606816050768177</v>
      </c>
      <c r="AD5820">
        <v>0.10145999999999999</v>
      </c>
      <c r="AE5820">
        <v>5.4999999999999997E-3</v>
      </c>
      <c r="AF5820">
        <v>0.60222728038056028</v>
      </c>
      <c r="AG5820">
        <v>0.30385879287668149</v>
      </c>
      <c r="AH5820">
        <v>2.9301362491353591</v>
      </c>
    </row>
    <row r="5821" spans="1:34">
      <c r="A5821" t="s">
        <v>809</v>
      </c>
      <c r="B5821" t="s">
        <v>6514</v>
      </c>
      <c r="C5821" t="s">
        <v>1091</v>
      </c>
      <c r="D5821" t="s">
        <v>6655</v>
      </c>
      <c r="E5821" t="s">
        <v>63</v>
      </c>
      <c r="F5821" t="s">
        <v>38</v>
      </c>
      <c r="G5821" t="s">
        <v>75</v>
      </c>
      <c r="H5821" t="s">
        <v>51</v>
      </c>
      <c r="I5821" t="str">
        <f t="shared" si="360"/>
        <v>05Qd-612,90883618690533</v>
      </c>
      <c r="J5821" t="str">
        <f t="shared" si="361"/>
        <v>PlátanoFríjolCaña paneleraPiscicultura cachama</v>
      </c>
      <c r="K5821">
        <v>0.29088361869053342</v>
      </c>
      <c r="L5821">
        <v>0.29088361869053342</v>
      </c>
      <c r="M5821">
        <v>1.9896088263930709</v>
      </c>
      <c r="N5821">
        <v>0.33746012313119661</v>
      </c>
      <c r="O5821">
        <v>2.9088361869053339</v>
      </c>
      <c r="P5821">
        <v>18.29473216052207</v>
      </c>
      <c r="Q5821">
        <v>16.739030057373419</v>
      </c>
      <c r="R5821">
        <v>126.9739611456877</v>
      </c>
      <c r="S5821">
        <v>671.99241197616323</v>
      </c>
      <c r="T5821">
        <f t="shared" si="362"/>
        <v>834.00013533974641</v>
      </c>
      <c r="U5821">
        <v>1487411.8263611931</v>
      </c>
      <c r="V5821">
        <v>2218391.4109601141</v>
      </c>
      <c r="W5821">
        <v>18282410.202643588</v>
      </c>
      <c r="X5821">
        <v>28011786.560066849</v>
      </c>
      <c r="Y5821">
        <f t="shared" si="363"/>
        <v>50000000.000031739</v>
      </c>
      <c r="Z5821">
        <v>6.308130107745695E-2</v>
      </c>
      <c r="AA5821">
        <v>7.3778866377914434E-2</v>
      </c>
      <c r="AB5821">
        <v>0.57220498260753683</v>
      </c>
      <c r="AC5821">
        <v>0.58752468664910174</v>
      </c>
      <c r="AD5821">
        <v>9.8914000000000002E-2</v>
      </c>
      <c r="AE5821">
        <v>5.4999999999999997E-3</v>
      </c>
      <c r="AF5821">
        <v>0.91377052991790608</v>
      </c>
      <c r="AG5821">
        <v>0.46105053562449549</v>
      </c>
      <c r="AH5821">
        <v>4.3880712524477357</v>
      </c>
    </row>
    <row r="5822" spans="1:34">
      <c r="A5822" t="s">
        <v>809</v>
      </c>
      <c r="B5822" t="s">
        <v>6514</v>
      </c>
      <c r="C5822" t="s">
        <v>1093</v>
      </c>
      <c r="D5822" t="s">
        <v>6656</v>
      </c>
      <c r="E5822" t="s">
        <v>46</v>
      </c>
      <c r="F5822" t="s">
        <v>75</v>
      </c>
      <c r="G5822" t="s">
        <v>51</v>
      </c>
      <c r="I5822" t="str">
        <f t="shared" si="360"/>
        <v>05Qd-611,13697939715293</v>
      </c>
      <c r="J5822" t="str">
        <f t="shared" si="361"/>
        <v>GranadillaCaña paneleraPiscicultura cachama</v>
      </c>
      <c r="K5822">
        <v>0.61647855242608174</v>
      </c>
      <c r="L5822">
        <v>0.113697939715293</v>
      </c>
      <c r="M5822">
        <v>0.40680290501155503</v>
      </c>
      <c r="O5822">
        <v>1.1369793971529301</v>
      </c>
      <c r="P5822">
        <v>78.637443712423334</v>
      </c>
      <c r="Q5822">
        <v>7.2560382665402461</v>
      </c>
      <c r="R5822">
        <v>810.07635154375134</v>
      </c>
      <c r="T5822">
        <f t="shared" si="362"/>
        <v>895.96983352271491</v>
      </c>
      <c r="U5822">
        <v>15187464.68614234</v>
      </c>
      <c r="V5822">
        <v>1044764.350406918</v>
      </c>
      <c r="W5822">
        <v>33767770.963470571</v>
      </c>
      <c r="Y5822">
        <f t="shared" si="363"/>
        <v>50000000.000019833</v>
      </c>
      <c r="Z5822">
        <v>0.60354738913999206</v>
      </c>
      <c r="AA5822">
        <v>3.2699155107411497E-2</v>
      </c>
      <c r="AB5822">
        <v>0.70825182862254177</v>
      </c>
      <c r="AD5822">
        <v>7.1887999999999994E-2</v>
      </c>
      <c r="AE5822">
        <v>5.4999999999999997E-3</v>
      </c>
      <c r="AF5822">
        <v>0.35716630277055378</v>
      </c>
      <c r="AG5822">
        <v>0.18021123444873929</v>
      </c>
      <c r="AH5822">
        <v>1.7517449343722229</v>
      </c>
    </row>
    <row r="5823" spans="1:34">
      <c r="A5823" t="s">
        <v>809</v>
      </c>
      <c r="B5823" t="s">
        <v>6514</v>
      </c>
      <c r="C5823" t="s">
        <v>1095</v>
      </c>
      <c r="D5823" t="s">
        <v>6657</v>
      </c>
      <c r="E5823" t="s">
        <v>62</v>
      </c>
      <c r="F5823" t="s">
        <v>46</v>
      </c>
      <c r="G5823" t="s">
        <v>75</v>
      </c>
      <c r="H5823" t="s">
        <v>51</v>
      </c>
      <c r="I5823" t="str">
        <f t="shared" si="360"/>
        <v>05Qd-611,19891242055586</v>
      </c>
      <c r="J5823" t="str">
        <f t="shared" si="361"/>
        <v>CaféGranadillaCaña paneleraPiscicultura cachama</v>
      </c>
      <c r="K5823">
        <v>0.11989124205558579</v>
      </c>
      <c r="L5823">
        <v>0.55583873002735917</v>
      </c>
      <c r="M5823">
        <v>0.11989124205558579</v>
      </c>
      <c r="N5823">
        <v>0.40329120641732702</v>
      </c>
      <c r="O5823">
        <v>1.1989124205558579</v>
      </c>
      <c r="P5823">
        <v>18.463251276560211</v>
      </c>
      <c r="Q5823">
        <v>70.90228309435355</v>
      </c>
      <c r="R5823">
        <v>7.6512858751596058</v>
      </c>
      <c r="S5823">
        <v>803.08342216717085</v>
      </c>
      <c r="T5823">
        <f t="shared" si="362"/>
        <v>900.10024241324425</v>
      </c>
      <c r="U5823">
        <v>1728500.8106134729</v>
      </c>
      <c r="V5823">
        <v>13693551.949632389</v>
      </c>
      <c r="W5823">
        <v>1101674.277821894</v>
      </c>
      <c r="X5823">
        <v>33476272.961952452</v>
      </c>
      <c r="Y5823">
        <f t="shared" si="363"/>
        <v>50000000.000020206</v>
      </c>
      <c r="Z5823">
        <v>7.5003167555071831E-2</v>
      </c>
      <c r="AA5823">
        <v>0.54417953872146485</v>
      </c>
      <c r="AB5823">
        <v>3.4480328577743857E-2</v>
      </c>
      <c r="AC5823">
        <v>0.70213789256089409</v>
      </c>
      <c r="AD5823">
        <v>0.10145999999999999</v>
      </c>
      <c r="AE5823">
        <v>5.4999999999999997E-3</v>
      </c>
      <c r="AF5823">
        <v>0.37662170279241602</v>
      </c>
      <c r="AG5823">
        <v>0.19002761865810339</v>
      </c>
      <c r="AH5823">
        <v>1.8725217420063771</v>
      </c>
    </row>
    <row r="5824" spans="1:34">
      <c r="A5824" t="s">
        <v>809</v>
      </c>
      <c r="B5824" t="s">
        <v>6514</v>
      </c>
      <c r="C5824" t="s">
        <v>1097</v>
      </c>
      <c r="D5824" t="s">
        <v>6658</v>
      </c>
      <c r="E5824" t="s">
        <v>63</v>
      </c>
      <c r="F5824" t="s">
        <v>46</v>
      </c>
      <c r="G5824" t="s">
        <v>75</v>
      </c>
      <c r="H5824" t="s">
        <v>51</v>
      </c>
      <c r="I5824" t="str">
        <f t="shared" si="360"/>
        <v>05Qd-611,23876841689503</v>
      </c>
      <c r="J5824" t="str">
        <f t="shared" si="361"/>
        <v>PlátanoGranadillaCaña paneleraPiscicultura cachama</v>
      </c>
      <c r="K5824">
        <v>0.123876841689503</v>
      </c>
      <c r="L5824">
        <v>0.58304775235762962</v>
      </c>
      <c r="M5824">
        <v>0.123876841689503</v>
      </c>
      <c r="N5824">
        <v>0.40796698115839453</v>
      </c>
      <c r="O5824">
        <v>1.2387684168950299</v>
      </c>
      <c r="P5824">
        <v>7.7910665777708408</v>
      </c>
      <c r="Q5824">
        <v>74.373041247328004</v>
      </c>
      <c r="R5824">
        <v>7.905641086267468</v>
      </c>
      <c r="S5824">
        <v>812.39440420840492</v>
      </c>
      <c r="T5824">
        <f t="shared" si="362"/>
        <v>902.46415311977125</v>
      </c>
      <c r="U5824">
        <v>633435.04928432265</v>
      </c>
      <c r="V5824">
        <v>14363868.96903103</v>
      </c>
      <c r="W5824">
        <v>1138297.741914019</v>
      </c>
      <c r="X5824">
        <v>33864398.239791028</v>
      </c>
      <c r="Y5824">
        <f t="shared" si="363"/>
        <v>50000000.0000204</v>
      </c>
      <c r="Z5824">
        <v>2.686405092977593E-2</v>
      </c>
      <c r="AA5824">
        <v>0.57081782860820918</v>
      </c>
      <c r="AB5824">
        <v>3.5626573979831593E-2</v>
      </c>
      <c r="AC5824">
        <v>0.71027850800338732</v>
      </c>
      <c r="AD5824">
        <v>9.8914000000000002E-2</v>
      </c>
      <c r="AE5824">
        <v>5.4999999999999997E-3</v>
      </c>
      <c r="AF5824">
        <v>0.38914191106650159</v>
      </c>
      <c r="AG5824">
        <v>0.19634479407786229</v>
      </c>
      <c r="AH5824">
        <v>1.9286691220393939</v>
      </c>
    </row>
    <row r="5825" spans="1:34">
      <c r="A5825" t="s">
        <v>809</v>
      </c>
      <c r="B5825" t="s">
        <v>6514</v>
      </c>
      <c r="C5825" t="s">
        <v>1099</v>
      </c>
      <c r="D5825" t="s">
        <v>6659</v>
      </c>
      <c r="E5825" t="s">
        <v>38</v>
      </c>
      <c r="F5825" t="s">
        <v>46</v>
      </c>
      <c r="G5825" t="s">
        <v>75</v>
      </c>
      <c r="H5825" t="s">
        <v>51</v>
      </c>
      <c r="I5825" t="str">
        <f t="shared" si="360"/>
        <v>05Qd-611,25019728329143</v>
      </c>
      <c r="J5825" t="str">
        <f t="shared" si="361"/>
        <v>FríjolGranadillaCaña paneleraPiscicultura cachama</v>
      </c>
      <c r="K5825">
        <v>0.1250197283291434</v>
      </c>
      <c r="L5825">
        <v>0.60171193374189347</v>
      </c>
      <c r="M5825">
        <v>0.1250197283291434</v>
      </c>
      <c r="N5825">
        <v>0.39844589289125359</v>
      </c>
      <c r="O5825">
        <v>1.2501972832914341</v>
      </c>
      <c r="P5825">
        <v>7.194317093849798</v>
      </c>
      <c r="Q5825">
        <v>76.753827257267076</v>
      </c>
      <c r="R5825">
        <v>7.9785784606149184</v>
      </c>
      <c r="S5825">
        <v>793.43483348962536</v>
      </c>
      <c r="T5825">
        <f t="shared" si="362"/>
        <v>885.36155630135715</v>
      </c>
      <c r="U5825">
        <v>953448.98683001846</v>
      </c>
      <c r="V5825">
        <v>14823676.68586681</v>
      </c>
      <c r="W5825">
        <v>1148799.6667566551</v>
      </c>
      <c r="X5825">
        <v>33074074.66056617</v>
      </c>
      <c r="Y5825">
        <f t="shared" si="363"/>
        <v>50000000.000019655</v>
      </c>
      <c r="Z5825">
        <v>3.1709636563659882E-2</v>
      </c>
      <c r="AA5825">
        <v>0.58909051287366598</v>
      </c>
      <c r="AB5825">
        <v>3.5955264434499187E-2</v>
      </c>
      <c r="AC5825">
        <v>0.69370210677172051</v>
      </c>
      <c r="AD5825">
        <v>9.8914000000000002E-2</v>
      </c>
      <c r="AE5825">
        <v>5.4999999999999997E-3</v>
      </c>
      <c r="AF5825">
        <v>0.39273213087689018</v>
      </c>
      <c r="AG5825">
        <v>0.19815626940169229</v>
      </c>
      <c r="AH5825">
        <v>1.945499683570016</v>
      </c>
    </row>
    <row r="5826" spans="1:34">
      <c r="A5826" t="s">
        <v>809</v>
      </c>
      <c r="B5826" t="s">
        <v>6514</v>
      </c>
      <c r="C5826" t="s">
        <v>1101</v>
      </c>
      <c r="D5826" t="s">
        <v>6660</v>
      </c>
      <c r="E5826" t="s">
        <v>62</v>
      </c>
      <c r="F5826" t="s">
        <v>407</v>
      </c>
      <c r="G5826" t="s">
        <v>51</v>
      </c>
      <c r="I5826" t="str">
        <f t="shared" si="360"/>
        <v>05Qd-611,74284417912127</v>
      </c>
      <c r="J5826" t="str">
        <f t="shared" si="361"/>
        <v>CaféYucaPiscicultura cachama</v>
      </c>
      <c r="K5826">
        <v>1.1817208394610299</v>
      </c>
      <c r="L5826">
        <v>0.17428441791212729</v>
      </c>
      <c r="M5826">
        <v>0.38683892174811618</v>
      </c>
      <c r="O5826">
        <v>1.742844179121273</v>
      </c>
      <c r="P5826">
        <v>181.9850092769986</v>
      </c>
      <c r="Q5826">
        <v>12.25095744200947</v>
      </c>
      <c r="R5826">
        <v>770.32159432571314</v>
      </c>
      <c r="T5826">
        <f t="shared" si="362"/>
        <v>964.55756104472118</v>
      </c>
      <c r="U5826">
        <v>17037152.95551113</v>
      </c>
      <c r="V5826">
        <v>852240.29017934832</v>
      </c>
      <c r="W5826">
        <v>32110606.754332948</v>
      </c>
      <c r="Y5826">
        <f t="shared" si="363"/>
        <v>50000000.000023425</v>
      </c>
      <c r="Z5826">
        <v>0.73927673619664802</v>
      </c>
      <c r="AA5826">
        <v>4.4446194247558211E-2</v>
      </c>
      <c r="AB5826">
        <v>0.67349414258163531</v>
      </c>
      <c r="AD5826">
        <v>7.8413999999999998E-2</v>
      </c>
      <c r="AE5826">
        <v>5.4999999999999997E-3</v>
      </c>
      <c r="AF5826">
        <v>0.54749031804856751</v>
      </c>
      <c r="AG5826">
        <v>0.2762408023907218</v>
      </c>
      <c r="AH5826">
        <v>2.650489299560562</v>
      </c>
    </row>
    <row r="5827" spans="1:34">
      <c r="A5827" t="s">
        <v>809</v>
      </c>
      <c r="B5827" t="s">
        <v>6514</v>
      </c>
      <c r="C5827" t="s">
        <v>1103</v>
      </c>
      <c r="D5827" t="s">
        <v>6661</v>
      </c>
      <c r="E5827" t="s">
        <v>63</v>
      </c>
      <c r="F5827" t="s">
        <v>407</v>
      </c>
      <c r="G5827" t="s">
        <v>51</v>
      </c>
      <c r="I5827" t="str">
        <f t="shared" ref="I5827:I5890" si="364">_xlfn.CONCAT(A5827,O5827)</f>
        <v>05Qd-612,54120144610606</v>
      </c>
      <c r="J5827" t="str">
        <f t="shared" ref="J5827:J5890" si="365">_xlfn.CONCAT(,E5827,F5827,G5827,H5827)</f>
        <v>PlátanoYucaPiscicultura cachama</v>
      </c>
      <c r="K5827">
        <v>0.25412014461060628</v>
      </c>
      <c r="L5827">
        <v>1.847081301495457</v>
      </c>
      <c r="M5827">
        <v>0.44000000000000011</v>
      </c>
      <c r="O5827">
        <v>2.5412014461060641</v>
      </c>
      <c r="P5827">
        <v>15.98254313244859</v>
      </c>
      <c r="Q5827">
        <v>129.83670420818359</v>
      </c>
      <c r="R5827">
        <v>876.18252054794527</v>
      </c>
      <c r="T5827">
        <f t="shared" ref="T5827:T5890" si="366">SUM(P5827:S5827)</f>
        <v>1022.0017678885774</v>
      </c>
      <c r="U5827">
        <v>1299424.5262486271</v>
      </c>
      <c r="V5827">
        <v>9032116.1422762051</v>
      </c>
      <c r="W5827">
        <v>36523385.25828626</v>
      </c>
      <c r="Y5827">
        <f t="shared" ref="Y5827:Y5890" si="367">SUM(U5827:X5827)</f>
        <v>46854925.926811092</v>
      </c>
      <c r="Z5827">
        <v>5.5108738760166733E-2</v>
      </c>
      <c r="AA5827">
        <v>0.47104460227013351</v>
      </c>
      <c r="AB5827">
        <v>0.76604862146957076</v>
      </c>
      <c r="AD5827">
        <v>7.5867999999999991E-2</v>
      </c>
      <c r="AE5827">
        <v>5.4999999999999997E-3</v>
      </c>
      <c r="AF5827">
        <v>0.79828317678724514</v>
      </c>
      <c r="AG5827">
        <v>0.4027804292078111</v>
      </c>
      <c r="AH5827">
        <v>3.8236330521011199</v>
      </c>
    </row>
    <row r="5828" spans="1:34">
      <c r="A5828" t="s">
        <v>809</v>
      </c>
      <c r="B5828" t="s">
        <v>6514</v>
      </c>
      <c r="C5828" t="s">
        <v>1105</v>
      </c>
      <c r="D5828" t="s">
        <v>6662</v>
      </c>
      <c r="E5828" t="s">
        <v>62</v>
      </c>
      <c r="F5828" t="s">
        <v>63</v>
      </c>
      <c r="G5828" t="s">
        <v>407</v>
      </c>
      <c r="H5828" t="s">
        <v>51</v>
      </c>
      <c r="I5828" t="str">
        <f t="shared" si="364"/>
        <v>05Qd-611,84208156858823</v>
      </c>
      <c r="J5828" t="str">
        <f t="shared" si="365"/>
        <v>CaféPlátanoYucaPiscicultura cachama</v>
      </c>
      <c r="K5828">
        <v>1.081320382821259</v>
      </c>
      <c r="L5828">
        <v>0.18420815685882261</v>
      </c>
      <c r="M5828">
        <v>0.18420815685882261</v>
      </c>
      <c r="N5828">
        <v>0.3923448720493215</v>
      </c>
      <c r="O5828">
        <v>1.8420815685882259</v>
      </c>
      <c r="P5828">
        <v>166.52333895447401</v>
      </c>
      <c r="Q5828">
        <v>11.585523126693939</v>
      </c>
      <c r="R5828">
        <v>12.948525847481459</v>
      </c>
      <c r="S5828">
        <v>781.28572480962634</v>
      </c>
      <c r="T5828">
        <f t="shared" si="366"/>
        <v>972.34311273827575</v>
      </c>
      <c r="U5828">
        <v>15589655.476025971</v>
      </c>
      <c r="V5828">
        <v>941934.75816012837</v>
      </c>
      <c r="W5828">
        <v>900766.77499602246</v>
      </c>
      <c r="X5828">
        <v>32567642.99084181</v>
      </c>
      <c r="Y5828">
        <f t="shared" si="367"/>
        <v>50000000.000023931</v>
      </c>
      <c r="Z5828">
        <v>0.67646687500205738</v>
      </c>
      <c r="AA5828">
        <v>3.9947557913521572E-2</v>
      </c>
      <c r="AB5828">
        <v>4.6976956516330069E-2</v>
      </c>
      <c r="AC5828">
        <v>0.68308010994099511</v>
      </c>
      <c r="AD5828">
        <v>0.10544000000000001</v>
      </c>
      <c r="AE5828">
        <v>5.4999999999999997E-3</v>
      </c>
      <c r="AF5828">
        <v>0.57866436709577784</v>
      </c>
      <c r="AG5828">
        <v>0.29196992862123378</v>
      </c>
      <c r="AH5828">
        <v>2.8236558643052381</v>
      </c>
    </row>
    <row r="5829" spans="1:34">
      <c r="A5829" t="s">
        <v>809</v>
      </c>
      <c r="B5829" t="s">
        <v>6514</v>
      </c>
      <c r="C5829" t="s">
        <v>1107</v>
      </c>
      <c r="D5829" t="s">
        <v>6663</v>
      </c>
      <c r="E5829" t="s">
        <v>38</v>
      </c>
      <c r="F5829" t="s">
        <v>407</v>
      </c>
      <c r="G5829" t="s">
        <v>51</v>
      </c>
      <c r="I5829" t="str">
        <f t="shared" si="364"/>
        <v>05Qd-612,56584946950403</v>
      </c>
      <c r="J5829" t="str">
        <f t="shared" si="365"/>
        <v>FríjolYucaPiscicultura cachama</v>
      </c>
      <c r="K5829">
        <v>0.2565849469504034</v>
      </c>
      <c r="L5829">
        <v>1.86926452255363</v>
      </c>
      <c r="M5829">
        <v>0.44000000000000011</v>
      </c>
      <c r="O5829">
        <v>2.5658494695040339</v>
      </c>
      <c r="P5829">
        <v>14.765297401782311</v>
      </c>
      <c r="Q5829">
        <v>131.3960271836167</v>
      </c>
      <c r="R5829">
        <v>876.18252054794527</v>
      </c>
      <c r="T5829">
        <f t="shared" si="366"/>
        <v>1022.3438451333443</v>
      </c>
      <c r="U5829">
        <v>1956816.4238976981</v>
      </c>
      <c r="V5829">
        <v>9140590.7550856061</v>
      </c>
      <c r="W5829">
        <v>36523385.25828626</v>
      </c>
      <c r="Y5829">
        <f t="shared" si="367"/>
        <v>47620792.437269568</v>
      </c>
      <c r="Z5829">
        <v>6.5079452053221298E-2</v>
      </c>
      <c r="AA5829">
        <v>0.47670179046859418</v>
      </c>
      <c r="AB5829">
        <v>0.76604862146957076</v>
      </c>
      <c r="AD5829">
        <v>7.5867999999999991E-2</v>
      </c>
      <c r="AE5829">
        <v>5.4999999999999997E-3</v>
      </c>
      <c r="AF5829">
        <v>0.80602601136252372</v>
      </c>
      <c r="AG5829">
        <v>0.40668714091638941</v>
      </c>
      <c r="AH5829">
        <v>3.8599306217829472</v>
      </c>
    </row>
    <row r="5830" spans="1:34">
      <c r="A5830" t="s">
        <v>809</v>
      </c>
      <c r="B5830" t="s">
        <v>6514</v>
      </c>
      <c r="C5830" t="s">
        <v>1109</v>
      </c>
      <c r="D5830" t="s">
        <v>6664</v>
      </c>
      <c r="E5830" t="s">
        <v>62</v>
      </c>
      <c r="F5830" t="s">
        <v>38</v>
      </c>
      <c r="G5830" t="s">
        <v>407</v>
      </c>
      <c r="H5830" t="s">
        <v>51</v>
      </c>
      <c r="I5830" t="str">
        <f t="shared" si="364"/>
        <v>05Qd-611,88914099311924</v>
      </c>
      <c r="J5830" t="str">
        <f t="shared" si="365"/>
        <v>CaféFríjolYucaPiscicultura cachama</v>
      </c>
      <c r="K5830">
        <v>1.134488783426209</v>
      </c>
      <c r="L5830">
        <v>0.18891409931192371</v>
      </c>
      <c r="M5830">
        <v>0.18891409931192371</v>
      </c>
      <c r="N5830">
        <v>0.37682401106918062</v>
      </c>
      <c r="O5830">
        <v>1.8891409931192371</v>
      </c>
      <c r="P5830">
        <v>174.71127264763621</v>
      </c>
      <c r="Q5830">
        <v>10.871147714949791</v>
      </c>
      <c r="R5830">
        <v>13.27932019736164</v>
      </c>
      <c r="S5830">
        <v>750.37866323086701</v>
      </c>
      <c r="T5830">
        <f t="shared" si="366"/>
        <v>949.24040379081464</v>
      </c>
      <c r="U5830">
        <v>16356197.06796368</v>
      </c>
      <c r="V5830">
        <v>1440732.2667719419</v>
      </c>
      <c r="W5830">
        <v>923778.54971371579</v>
      </c>
      <c r="X5830">
        <v>31279292.11557366</v>
      </c>
      <c r="Y5830">
        <f t="shared" si="367"/>
        <v>50000000.000022992</v>
      </c>
      <c r="Z5830">
        <v>0.70972867453666699</v>
      </c>
      <c r="AA5830">
        <v>4.7915617086937992E-2</v>
      </c>
      <c r="AB5830">
        <v>4.8177070874768128E-2</v>
      </c>
      <c r="AC5830">
        <v>0.65605798685495464</v>
      </c>
      <c r="AD5830">
        <v>0.10544000000000001</v>
      </c>
      <c r="AE5830">
        <v>5.4999999999999997E-3</v>
      </c>
      <c r="AF5830">
        <v>0.59344743239347775</v>
      </c>
      <c r="AG5830">
        <v>0.29942884740939912</v>
      </c>
      <c r="AH5830">
        <v>2.8929572729221138</v>
      </c>
    </row>
    <row r="5831" spans="1:34">
      <c r="A5831" t="s">
        <v>809</v>
      </c>
      <c r="B5831" t="s">
        <v>6514</v>
      </c>
      <c r="C5831" t="s">
        <v>1111</v>
      </c>
      <c r="D5831" t="s">
        <v>6665</v>
      </c>
      <c r="E5831" t="s">
        <v>63</v>
      </c>
      <c r="F5831" t="s">
        <v>38</v>
      </c>
      <c r="G5831" t="s">
        <v>407</v>
      </c>
      <c r="H5831" t="s">
        <v>51</v>
      </c>
      <c r="I5831" t="str">
        <f t="shared" si="364"/>
        <v>05Qd-612,62596734885724</v>
      </c>
      <c r="J5831" t="str">
        <f t="shared" si="365"/>
        <v>PlátanoFríjolYucaPiscicultura cachama</v>
      </c>
      <c r="K5831">
        <v>0.26259673488572433</v>
      </c>
      <c r="L5831">
        <v>0.26259673488572438</v>
      </c>
      <c r="M5831">
        <v>1.6607738790857951</v>
      </c>
      <c r="N5831">
        <v>0.44</v>
      </c>
      <c r="O5831">
        <v>2.6259673488572441</v>
      </c>
      <c r="P5831">
        <v>16.515666824376918</v>
      </c>
      <c r="Q5831">
        <v>15.11124847115123</v>
      </c>
      <c r="R5831">
        <v>116.7406148938649</v>
      </c>
      <c r="S5831">
        <v>876.18252054794527</v>
      </c>
      <c r="T5831">
        <f t="shared" si="366"/>
        <v>1024.5500507373383</v>
      </c>
      <c r="U5831">
        <v>1342768.942407869</v>
      </c>
      <c r="V5831">
        <v>2002664.6527538521</v>
      </c>
      <c r="W5831">
        <v>8121084.0853712</v>
      </c>
      <c r="X5831">
        <v>36523385.25828626</v>
      </c>
      <c r="Y5831">
        <f t="shared" si="367"/>
        <v>47989902.938819185</v>
      </c>
      <c r="Z5831">
        <v>5.6946980272913568E-2</v>
      </c>
      <c r="AA5831">
        <v>6.6604264281455716E-2</v>
      </c>
      <c r="AB5831">
        <v>0.42353228886092931</v>
      </c>
      <c r="AC5831">
        <v>0.76604862146957065</v>
      </c>
      <c r="AD5831">
        <v>0.102894</v>
      </c>
      <c r="AE5831">
        <v>5.4999999999999997E-3</v>
      </c>
      <c r="AF5831">
        <v>0.82491120906510285</v>
      </c>
      <c r="AG5831">
        <v>0.4162158247938732</v>
      </c>
      <c r="AH5831">
        <v>3.97548838271622</v>
      </c>
    </row>
    <row r="5832" spans="1:34">
      <c r="A5832" t="s">
        <v>809</v>
      </c>
      <c r="B5832" t="s">
        <v>6514</v>
      </c>
      <c r="C5832" t="s">
        <v>1113</v>
      </c>
      <c r="D5832" t="s">
        <v>6666</v>
      </c>
      <c r="E5832" t="s">
        <v>46</v>
      </c>
      <c r="F5832" t="s">
        <v>407</v>
      </c>
      <c r="G5832" t="s">
        <v>51</v>
      </c>
      <c r="I5832" t="str">
        <f t="shared" si="364"/>
        <v>05Qd-611,13399633517989</v>
      </c>
      <c r="J5832" t="str">
        <f t="shared" si="365"/>
        <v>GranadillaYucaPiscicultura cachama</v>
      </c>
      <c r="K5832">
        <v>0.60426200837442501</v>
      </c>
      <c r="L5832">
        <v>0.1133996335179889</v>
      </c>
      <c r="M5832">
        <v>0.41633469328747519</v>
      </c>
      <c r="O5832">
        <v>1.133996335179889</v>
      </c>
      <c r="P5832">
        <v>77.079112459143133</v>
      </c>
      <c r="Q5832">
        <v>7.9711892825025989</v>
      </c>
      <c r="R5832">
        <v>829.05722944585386</v>
      </c>
      <c r="T5832">
        <f t="shared" si="366"/>
        <v>914.1075311874996</v>
      </c>
      <c r="U5832">
        <v>14886499.907009199</v>
      </c>
      <c r="V5832">
        <v>554517.36726303073</v>
      </c>
      <c r="W5832">
        <v>34558982.725747503</v>
      </c>
      <c r="Y5832">
        <f t="shared" si="367"/>
        <v>50000000.000019729</v>
      </c>
      <c r="Z5832">
        <v>0.5915870975164238</v>
      </c>
      <c r="AA5832">
        <v>2.891929295413927E-2</v>
      </c>
      <c r="AB5832">
        <v>0.724846858779152</v>
      </c>
      <c r="AD5832">
        <v>7.5867999999999991E-2</v>
      </c>
      <c r="AE5832">
        <v>5.4999999999999997E-3</v>
      </c>
      <c r="AF5832">
        <v>0.3562292152397557</v>
      </c>
      <c r="AG5832">
        <v>0.17973841912601241</v>
      </c>
      <c r="AH5832">
        <v>1.7513319695456571</v>
      </c>
    </row>
    <row r="5833" spans="1:34">
      <c r="A5833" t="s">
        <v>809</v>
      </c>
      <c r="B5833" t="s">
        <v>6514</v>
      </c>
      <c r="C5833" t="s">
        <v>1115</v>
      </c>
      <c r="D5833" t="s">
        <v>6667</v>
      </c>
      <c r="E5833" t="s">
        <v>62</v>
      </c>
      <c r="F5833" t="s">
        <v>46</v>
      </c>
      <c r="G5833" t="s">
        <v>407</v>
      </c>
      <c r="H5833" t="s">
        <v>51</v>
      </c>
      <c r="I5833" t="str">
        <f t="shared" si="364"/>
        <v>05Qd-611,19559599737763</v>
      </c>
      <c r="J5833" t="str">
        <f t="shared" si="365"/>
        <v>CaféGranadillaYucaPiscicultura cachama</v>
      </c>
      <c r="K5833">
        <v>0.1195595997377631</v>
      </c>
      <c r="L5833">
        <v>0.54312631418548818</v>
      </c>
      <c r="M5833">
        <v>0.1195595997377631</v>
      </c>
      <c r="N5833">
        <v>0.41335048371661692</v>
      </c>
      <c r="O5833">
        <v>1.1955959973776309</v>
      </c>
      <c r="P5833">
        <v>18.41217835961552</v>
      </c>
      <c r="Q5833">
        <v>69.280698886306155</v>
      </c>
      <c r="R5833">
        <v>8.4041911819651141</v>
      </c>
      <c r="S5833">
        <v>823.11470157394956</v>
      </c>
      <c r="T5833">
        <f t="shared" si="366"/>
        <v>919.21177000183638</v>
      </c>
      <c r="U5833">
        <v>1723719.4437232681</v>
      </c>
      <c r="V5833">
        <v>13380370.95426091</v>
      </c>
      <c r="W5833">
        <v>584639.23048824607</v>
      </c>
      <c r="X5833">
        <v>34311270.371547677</v>
      </c>
      <c r="Y5833">
        <f t="shared" si="367"/>
        <v>50000000.000020102</v>
      </c>
      <c r="Z5833">
        <v>7.4795694315946751E-2</v>
      </c>
      <c r="AA5833">
        <v>0.53173377664129406</v>
      </c>
      <c r="AB5833">
        <v>3.0490213971877778E-2</v>
      </c>
      <c r="AC5833">
        <v>0.71965129144294238</v>
      </c>
      <c r="AD5833">
        <v>0.10544000000000001</v>
      </c>
      <c r="AE5833">
        <v>5.4999999999999997E-3</v>
      </c>
      <c r="AF5833">
        <v>0.37557989446417739</v>
      </c>
      <c r="AG5833">
        <v>0.18950196558435459</v>
      </c>
      <c r="AH5833">
        <v>1.871617857426163</v>
      </c>
    </row>
    <row r="5834" spans="1:34">
      <c r="A5834" t="s">
        <v>809</v>
      </c>
      <c r="B5834" t="s">
        <v>6514</v>
      </c>
      <c r="C5834" t="s">
        <v>1117</v>
      </c>
      <c r="D5834" t="s">
        <v>6668</v>
      </c>
      <c r="E5834" t="s">
        <v>63</v>
      </c>
      <c r="F5834" t="s">
        <v>46</v>
      </c>
      <c r="G5834" t="s">
        <v>407</v>
      </c>
      <c r="H5834" t="s">
        <v>51</v>
      </c>
      <c r="I5834" t="str">
        <f t="shared" si="364"/>
        <v>05Qd-611,23522815544244</v>
      </c>
      <c r="J5834" t="str">
        <f t="shared" si="365"/>
        <v>PlátanoGranadillaYucaPiscicultura cachama</v>
      </c>
      <c r="K5834">
        <v>0.1235228155442443</v>
      </c>
      <c r="L5834">
        <v>0.5698361792533968</v>
      </c>
      <c r="M5834">
        <v>0.1235228155442443</v>
      </c>
      <c r="N5834">
        <v>0.41834634510055752</v>
      </c>
      <c r="O5834">
        <v>1.2352281554424429</v>
      </c>
      <c r="P5834">
        <v>7.7688005817189252</v>
      </c>
      <c r="Q5834">
        <v>72.687784992673073</v>
      </c>
      <c r="R5834">
        <v>8.6827771207446816</v>
      </c>
      <c r="S5834">
        <v>833.06307980051599</v>
      </c>
      <c r="T5834">
        <f t="shared" si="366"/>
        <v>922.20244249565269</v>
      </c>
      <c r="U5834">
        <v>631624.76282794052</v>
      </c>
      <c r="V5834">
        <v>14038390.81706729</v>
      </c>
      <c r="W5834">
        <v>604019.11670768913</v>
      </c>
      <c r="X5834">
        <v>34725965.303417347</v>
      </c>
      <c r="Y5834">
        <f t="shared" si="367"/>
        <v>50000000.000020266</v>
      </c>
      <c r="Z5834">
        <v>2.6787276479709309E-2</v>
      </c>
      <c r="AA5834">
        <v>0.55788337951486788</v>
      </c>
      <c r="AB5834">
        <v>3.1500917405323382E-2</v>
      </c>
      <c r="AC5834">
        <v>0.7283491840025349</v>
      </c>
      <c r="AD5834">
        <v>0.102894</v>
      </c>
      <c r="AE5834">
        <v>5.4999999999999997E-3</v>
      </c>
      <c r="AF5834">
        <v>0.38802978704998209</v>
      </c>
      <c r="AG5834">
        <v>0.1957836626376272</v>
      </c>
      <c r="AH5834">
        <v>1.9274356051300521</v>
      </c>
    </row>
    <row r="5835" spans="1:34">
      <c r="A5835" t="s">
        <v>809</v>
      </c>
      <c r="B5835" t="s">
        <v>6514</v>
      </c>
      <c r="C5835" t="s">
        <v>1119</v>
      </c>
      <c r="D5835" t="s">
        <v>6669</v>
      </c>
      <c r="E5835" t="s">
        <v>38</v>
      </c>
      <c r="F5835" t="s">
        <v>46</v>
      </c>
      <c r="G5835" t="s">
        <v>407</v>
      </c>
      <c r="H5835" t="s">
        <v>51</v>
      </c>
      <c r="I5835" t="str">
        <f t="shared" si="364"/>
        <v>05Qd-611,24659149072769</v>
      </c>
      <c r="J5835" t="str">
        <f t="shared" si="365"/>
        <v>FríjolGranadillaYucaPiscicultura cachama</v>
      </c>
      <c r="K5835">
        <v>0.1246591490727687</v>
      </c>
      <c r="L5835">
        <v>0.58832499149663731</v>
      </c>
      <c r="M5835">
        <v>0.1246591490727687</v>
      </c>
      <c r="N5835">
        <v>0.40894820108551272</v>
      </c>
      <c r="O5835">
        <v>1.2465914907276869</v>
      </c>
      <c r="P5835">
        <v>7.1735673966420546</v>
      </c>
      <c r="Q5835">
        <v>75.046201074409694</v>
      </c>
      <c r="R5835">
        <v>8.7626533016715396</v>
      </c>
      <c r="S5835">
        <v>814.34833091057374</v>
      </c>
      <c r="T5835">
        <f t="shared" si="366"/>
        <v>905.33075268329708</v>
      </c>
      <c r="U5835">
        <v>950699.06942692481</v>
      </c>
      <c r="V5835">
        <v>14493878.1684567</v>
      </c>
      <c r="W5835">
        <v>609575.71911478706</v>
      </c>
      <c r="X5835">
        <v>33945847.043021128</v>
      </c>
      <c r="Y5835">
        <f t="shared" si="367"/>
        <v>50000000.000019535</v>
      </c>
      <c r="Z5835">
        <v>3.1618180300517683E-2</v>
      </c>
      <c r="AA5835">
        <v>0.57598437315656525</v>
      </c>
      <c r="AB5835">
        <v>3.1790706368352052E-2</v>
      </c>
      <c r="AC5835">
        <v>0.71198683112276762</v>
      </c>
      <c r="AD5835">
        <v>0.102894</v>
      </c>
      <c r="AE5835">
        <v>5.4999999999999997E-3</v>
      </c>
      <c r="AF5835">
        <v>0.39159942117100133</v>
      </c>
      <c r="AG5835">
        <v>0.19758475128033839</v>
      </c>
      <c r="AH5835">
        <v>1.9441696631790271</v>
      </c>
    </row>
    <row r="5836" spans="1:34">
      <c r="A5836" t="s">
        <v>809</v>
      </c>
      <c r="B5836" t="s">
        <v>6514</v>
      </c>
      <c r="C5836" t="s">
        <v>1121</v>
      </c>
      <c r="D5836" t="s">
        <v>6670</v>
      </c>
      <c r="E5836" t="s">
        <v>75</v>
      </c>
      <c r="F5836" t="s">
        <v>407</v>
      </c>
      <c r="G5836" t="s">
        <v>51</v>
      </c>
      <c r="I5836" t="str">
        <f t="shared" si="364"/>
        <v>05Qd-612,38579644637862</v>
      </c>
      <c r="J5836" t="str">
        <f t="shared" si="365"/>
        <v>Caña paneleraYucaPiscicultura cachama</v>
      </c>
      <c r="K5836">
        <v>0.92155865997947406</v>
      </c>
      <c r="L5836">
        <v>1.0242377863991441</v>
      </c>
      <c r="M5836">
        <v>0.44000000000000011</v>
      </c>
      <c r="O5836">
        <v>2.3857964463786181</v>
      </c>
      <c r="P5836">
        <v>58.812542412087318</v>
      </c>
      <c r="Q5836">
        <v>71.996645953744647</v>
      </c>
      <c r="R5836">
        <v>876.18252054794539</v>
      </c>
      <c r="T5836">
        <f t="shared" si="366"/>
        <v>1006.9917089137773</v>
      </c>
      <c r="U5836">
        <v>8468153.7516534422</v>
      </c>
      <c r="V5836">
        <v>5008460.990090156</v>
      </c>
      <c r="W5836">
        <v>36523385.258286268</v>
      </c>
      <c r="Y5836">
        <f t="shared" si="367"/>
        <v>50000000.000029862</v>
      </c>
      <c r="Z5836">
        <v>0.26503725255448862</v>
      </c>
      <c r="AA5836">
        <v>0.26120218981904569</v>
      </c>
      <c r="AB5836">
        <v>0.76604862146957087</v>
      </c>
      <c r="AD5836">
        <v>7.1887999999999994E-2</v>
      </c>
      <c r="AE5836">
        <v>5.4999999999999997E-3</v>
      </c>
      <c r="AF5836">
        <v>0.74946485226553439</v>
      </c>
      <c r="AG5836">
        <v>0.37814873675101091</v>
      </c>
      <c r="AH5836">
        <v>3.5907980353951632</v>
      </c>
    </row>
    <row r="5837" spans="1:34">
      <c r="A5837" t="s">
        <v>809</v>
      </c>
      <c r="B5837" t="s">
        <v>6514</v>
      </c>
      <c r="C5837" t="s">
        <v>1123</v>
      </c>
      <c r="D5837" t="s">
        <v>6671</v>
      </c>
      <c r="E5837" t="s">
        <v>62</v>
      </c>
      <c r="F5837" t="s">
        <v>75</v>
      </c>
      <c r="G5837" t="s">
        <v>407</v>
      </c>
      <c r="H5837" t="s">
        <v>51</v>
      </c>
      <c r="I5837" t="str">
        <f t="shared" si="364"/>
        <v>05Qd-611,82277369714175</v>
      </c>
      <c r="J5837" t="str">
        <f t="shared" si="365"/>
        <v>CaféCaña paneleraYucaPiscicultura cachama</v>
      </c>
      <c r="K5837">
        <v>1.073176383745249</v>
      </c>
      <c r="L5837">
        <v>0.1822773697141746</v>
      </c>
      <c r="M5837">
        <v>0.18227736971417469</v>
      </c>
      <c r="N5837">
        <v>0.38504257396814839</v>
      </c>
      <c r="O5837">
        <v>1.822773697141747</v>
      </c>
      <c r="P5837">
        <v>165.2691630967683</v>
      </c>
      <c r="Q5837">
        <v>11.63267842040287</v>
      </c>
      <c r="R5837">
        <v>12.812805216675629</v>
      </c>
      <c r="S5837">
        <v>766.74448404018392</v>
      </c>
      <c r="T5837">
        <f t="shared" si="366"/>
        <v>956.45913077403065</v>
      </c>
      <c r="U5837">
        <v>15472241.486787351</v>
      </c>
      <c r="V5837">
        <v>1674937.102995689</v>
      </c>
      <c r="W5837">
        <v>891325.34233014309</v>
      </c>
      <c r="X5837">
        <v>31961496.06791107</v>
      </c>
      <c r="Y5837">
        <f t="shared" si="367"/>
        <v>50000000.000024252</v>
      </c>
      <c r="Z5837">
        <v>0.67137204307944565</v>
      </c>
      <c r="AA5837">
        <v>5.242237458110327E-2</v>
      </c>
      <c r="AB5837">
        <v>4.6484565162531723E-2</v>
      </c>
      <c r="AC5837">
        <v>0.6703666658986257</v>
      </c>
      <c r="AD5837">
        <v>0.10145999999999999</v>
      </c>
      <c r="AE5837">
        <v>5.4999999999999997E-3</v>
      </c>
      <c r="AF5837">
        <v>0.57259906716494657</v>
      </c>
      <c r="AG5837">
        <v>0.28890963099696682</v>
      </c>
      <c r="AH5837">
        <v>2.79124239530366</v>
      </c>
    </row>
    <row r="5838" spans="1:34">
      <c r="A5838" t="s">
        <v>809</v>
      </c>
      <c r="B5838" t="s">
        <v>6514</v>
      </c>
      <c r="C5838" t="s">
        <v>1125</v>
      </c>
      <c r="D5838" t="s">
        <v>6672</v>
      </c>
      <c r="E5838" t="s">
        <v>63</v>
      </c>
      <c r="F5838" t="s">
        <v>75</v>
      </c>
      <c r="G5838" t="s">
        <v>407</v>
      </c>
      <c r="H5838" t="s">
        <v>51</v>
      </c>
      <c r="I5838" t="str">
        <f t="shared" si="364"/>
        <v>05Qd-612,44922201366739</v>
      </c>
      <c r="J5838" t="str">
        <f t="shared" si="365"/>
        <v>PlátanoCaña paneleraYucaPiscicultura cachama</v>
      </c>
      <c r="K5838">
        <v>0.2449222013667387</v>
      </c>
      <c r="L5838">
        <v>0.83668233870297171</v>
      </c>
      <c r="M5838">
        <v>0.92761747359767621</v>
      </c>
      <c r="N5838">
        <v>0.44000000000000011</v>
      </c>
      <c r="O5838">
        <v>2.449222013667387</v>
      </c>
      <c r="P5838">
        <v>15.40405092023067</v>
      </c>
      <c r="Q5838">
        <v>53.395858199096011</v>
      </c>
      <c r="R5838">
        <v>65.204923811600949</v>
      </c>
      <c r="S5838">
        <v>876.18252054794527</v>
      </c>
      <c r="T5838">
        <f t="shared" si="366"/>
        <v>1010.1873534788729</v>
      </c>
      <c r="U5838">
        <v>1252391.5251442131</v>
      </c>
      <c r="V5838">
        <v>7688229.7276524473</v>
      </c>
      <c r="W5838">
        <v>4535993.4889469435</v>
      </c>
      <c r="X5838">
        <v>36523385.25828626</v>
      </c>
      <c r="Y5838">
        <f t="shared" si="367"/>
        <v>50000000.000029862</v>
      </c>
      <c r="Z5838">
        <v>5.3114063949423737E-2</v>
      </c>
      <c r="AA5838">
        <v>0.24062710052080541</v>
      </c>
      <c r="AB5838">
        <v>0.23656197675536811</v>
      </c>
      <c r="AC5838">
        <v>0.76604862146957076</v>
      </c>
      <c r="AD5838">
        <v>9.8914000000000002E-2</v>
      </c>
      <c r="AE5838">
        <v>5.4999999999999997E-3</v>
      </c>
      <c r="AF5838">
        <v>0.76938911424106382</v>
      </c>
      <c r="AG5838">
        <v>0.38820168916628078</v>
      </c>
      <c r="AH5838">
        <v>3.7112268170747309</v>
      </c>
    </row>
    <row r="5839" spans="1:34">
      <c r="A5839" t="s">
        <v>809</v>
      </c>
      <c r="B5839" t="s">
        <v>6514</v>
      </c>
      <c r="C5839" t="s">
        <v>1127</v>
      </c>
      <c r="D5839" t="s">
        <v>6673</v>
      </c>
      <c r="E5839" t="s">
        <v>38</v>
      </c>
      <c r="F5839" t="s">
        <v>75</v>
      </c>
      <c r="G5839" t="s">
        <v>407</v>
      </c>
      <c r="H5839" t="s">
        <v>51</v>
      </c>
      <c r="I5839" t="str">
        <f t="shared" si="364"/>
        <v>05Qd-612,4949685885428</v>
      </c>
      <c r="J5839" t="str">
        <f t="shared" si="365"/>
        <v>FríjolCaña paneleraYucaPiscicultura cachama</v>
      </c>
      <c r="K5839">
        <v>0.24949685885427991</v>
      </c>
      <c r="L5839">
        <v>0.6385676343547334</v>
      </c>
      <c r="M5839">
        <v>1.1669040953337859</v>
      </c>
      <c r="N5839">
        <v>0.44000000000000011</v>
      </c>
      <c r="O5839">
        <v>2.494968588542799</v>
      </c>
      <c r="P5839">
        <v>14.357410150432649</v>
      </c>
      <c r="Q5839">
        <v>40.75246396068863</v>
      </c>
      <c r="R5839">
        <v>82.025074772023174</v>
      </c>
      <c r="S5839">
        <v>876.18252054794527</v>
      </c>
      <c r="T5839">
        <f t="shared" si="366"/>
        <v>1013.3174694310898</v>
      </c>
      <c r="U5839">
        <v>1902759.9121444609</v>
      </c>
      <c r="V5839">
        <v>5867764.1949194437</v>
      </c>
      <c r="W5839">
        <v>5706090.634678226</v>
      </c>
      <c r="X5839">
        <v>36523385.25828626</v>
      </c>
      <c r="Y5839">
        <f t="shared" si="367"/>
        <v>50000000.000028387</v>
      </c>
      <c r="Z5839">
        <v>6.3281650214558324E-2</v>
      </c>
      <c r="AA5839">
        <v>0.1836499603653742</v>
      </c>
      <c r="AB5839">
        <v>0.2975851008988436</v>
      </c>
      <c r="AC5839">
        <v>0.76604862146957076</v>
      </c>
      <c r="AD5839">
        <v>9.8914000000000002E-2</v>
      </c>
      <c r="AE5839">
        <v>5.4999999999999997E-3</v>
      </c>
      <c r="AF5839">
        <v>0.78375976603438713</v>
      </c>
      <c r="AG5839">
        <v>0.39545252128403358</v>
      </c>
      <c r="AH5839">
        <v>3.77859487586122</v>
      </c>
    </row>
    <row r="5840" spans="1:34">
      <c r="A5840" t="s">
        <v>809</v>
      </c>
      <c r="B5840" t="s">
        <v>6514</v>
      </c>
      <c r="C5840" t="s">
        <v>1129</v>
      </c>
      <c r="D5840" t="s">
        <v>6674</v>
      </c>
      <c r="E5840" t="s">
        <v>46</v>
      </c>
      <c r="F5840" t="s">
        <v>75</v>
      </c>
      <c r="G5840" t="s">
        <v>407</v>
      </c>
      <c r="H5840" t="s">
        <v>51</v>
      </c>
      <c r="I5840" t="str">
        <f t="shared" si="364"/>
        <v>05Qd-611,22532129149898</v>
      </c>
      <c r="J5840" t="str">
        <f t="shared" si="365"/>
        <v>GranadillaCaña paneleraYucaPiscicultura cachama</v>
      </c>
      <c r="K5840">
        <v>0.56695114766528532</v>
      </c>
      <c r="L5840">
        <v>0.1225321291498979</v>
      </c>
      <c r="M5840">
        <v>0.1225321291498979</v>
      </c>
      <c r="N5840">
        <v>0.41330588553389802</v>
      </c>
      <c r="O5840">
        <v>1.2253212914989791</v>
      </c>
      <c r="P5840">
        <v>72.319772986049557</v>
      </c>
      <c r="Q5840">
        <v>7.8198234745384978</v>
      </c>
      <c r="R5840">
        <v>8.6131388994916804</v>
      </c>
      <c r="S5840">
        <v>823.02589214634384</v>
      </c>
      <c r="T5840">
        <f t="shared" si="366"/>
        <v>911.77862750642362</v>
      </c>
      <c r="U5840">
        <v>13967315.65120724</v>
      </c>
      <c r="V5840">
        <v>1125941.249558551</v>
      </c>
      <c r="W5840">
        <v>599174.7200008065</v>
      </c>
      <c r="X5840">
        <v>34307568.379253902</v>
      </c>
      <c r="Y5840">
        <f t="shared" si="367"/>
        <v>50000000.000020504</v>
      </c>
      <c r="Z5840">
        <v>0.55505886392427906</v>
      </c>
      <c r="AA5840">
        <v>3.5239839057303241E-2</v>
      </c>
      <c r="AB5840">
        <v>3.1248271526540729E-2</v>
      </c>
      <c r="AC5840">
        <v>0.71957364513296085</v>
      </c>
      <c r="AD5840">
        <v>9.8914000000000002E-2</v>
      </c>
      <c r="AE5840">
        <v>5.4999999999999997E-3</v>
      </c>
      <c r="AF5840">
        <v>0.38491768319339659</v>
      </c>
      <c r="AG5840">
        <v>0.19421342470258821</v>
      </c>
      <c r="AH5840">
        <v>1.9088663993949639</v>
      </c>
    </row>
    <row r="5841" spans="1:34">
      <c r="A5841" t="s">
        <v>809</v>
      </c>
      <c r="B5841" t="s">
        <v>6514</v>
      </c>
      <c r="C5841" t="s">
        <v>1131</v>
      </c>
      <c r="D5841" t="s">
        <v>6675</v>
      </c>
      <c r="E5841" t="s">
        <v>62</v>
      </c>
      <c r="F5841" t="s">
        <v>39</v>
      </c>
      <c r="G5841" t="s">
        <v>51</v>
      </c>
      <c r="I5841" t="str">
        <f t="shared" si="364"/>
        <v>05Qd-611,3239948470848</v>
      </c>
      <c r="J5841" t="str">
        <f t="shared" si="365"/>
        <v>CaféGulupaPiscicultura cachama</v>
      </c>
      <c r="K5841">
        <v>0.1323994847084802</v>
      </c>
      <c r="L5841">
        <v>0.94470987434543729</v>
      </c>
      <c r="M5841">
        <v>0.2468854880308845</v>
      </c>
      <c r="O5841">
        <v>1.323994847084802</v>
      </c>
      <c r="P5841">
        <v>20.38952064510595</v>
      </c>
      <c r="Q5841">
        <v>153.04299964396091</v>
      </c>
      <c r="R5841">
        <v>491.62897543093169</v>
      </c>
      <c r="T5841">
        <f t="shared" si="366"/>
        <v>665.06149571999856</v>
      </c>
      <c r="U5841">
        <v>1908835.1469184889</v>
      </c>
      <c r="V5841">
        <v>27597769.866674889</v>
      </c>
      <c r="W5841">
        <v>20493394.986436401</v>
      </c>
      <c r="Y5841">
        <f t="shared" si="367"/>
        <v>50000000.00002978</v>
      </c>
      <c r="Z5841">
        <v>8.2828241375556361E-2</v>
      </c>
      <c r="AA5841">
        <v>0.87398860780636889</v>
      </c>
      <c r="AB5841">
        <v>0.42983247219750292</v>
      </c>
      <c r="AD5841">
        <v>7.8413999999999998E-2</v>
      </c>
      <c r="AE5841">
        <v>5.4999999999999997E-3</v>
      </c>
      <c r="AF5841">
        <v>0.41591461164967608</v>
      </c>
      <c r="AG5841">
        <v>0.20985318326294111</v>
      </c>
      <c r="AH5841">
        <v>2.033676641997419</v>
      </c>
    </row>
    <row r="5842" spans="1:34">
      <c r="A5842" t="s">
        <v>809</v>
      </c>
      <c r="B5842" t="s">
        <v>6514</v>
      </c>
      <c r="C5842" t="s">
        <v>1133</v>
      </c>
      <c r="D5842" t="s">
        <v>6676</v>
      </c>
      <c r="E5842" t="s">
        <v>63</v>
      </c>
      <c r="F5842" t="s">
        <v>39</v>
      </c>
      <c r="G5842" t="s">
        <v>51</v>
      </c>
      <c r="I5842" t="str">
        <f t="shared" si="364"/>
        <v>05Qd-611,37637583098593</v>
      </c>
      <c r="J5842" t="str">
        <f t="shared" si="365"/>
        <v>PlátanoGulupaPiscicultura cachama</v>
      </c>
      <c r="K5842">
        <v>0.13763758309859311</v>
      </c>
      <c r="L5842">
        <v>0.99505284188895682</v>
      </c>
      <c r="M5842">
        <v>0.2436854059983814</v>
      </c>
      <c r="O5842">
        <v>1.376375830985932</v>
      </c>
      <c r="P5842">
        <v>8.6565298154148298</v>
      </c>
      <c r="Q5842">
        <v>161.198560386011</v>
      </c>
      <c r="R5842">
        <v>485.25657556457088</v>
      </c>
      <c r="T5842">
        <f t="shared" si="366"/>
        <v>655.11166576599669</v>
      </c>
      <c r="U5842">
        <v>703799.58065091807</v>
      </c>
      <c r="V5842">
        <v>29068436.86233234</v>
      </c>
      <c r="W5842">
        <v>20227763.55704724</v>
      </c>
      <c r="Y5842">
        <f t="shared" si="367"/>
        <v>50000000.000030503</v>
      </c>
      <c r="Z5842">
        <v>2.9848218535306659E-2</v>
      </c>
      <c r="AA5842">
        <v>0.92056288559370292</v>
      </c>
      <c r="AB5842">
        <v>0.42426106667571067</v>
      </c>
      <c r="AD5842">
        <v>7.5867999999999991E-2</v>
      </c>
      <c r="AE5842">
        <v>5.4999999999999997E-3</v>
      </c>
      <c r="AF5842">
        <v>0.432369370990345</v>
      </c>
      <c r="AG5842">
        <v>0.21815556921127019</v>
      </c>
      <c r="AH5842">
        <v>2.108268771187547</v>
      </c>
    </row>
    <row r="5843" spans="1:34">
      <c r="A5843" t="s">
        <v>809</v>
      </c>
      <c r="B5843" t="s">
        <v>6514</v>
      </c>
      <c r="C5843" t="s">
        <v>1135</v>
      </c>
      <c r="D5843" t="s">
        <v>6677</v>
      </c>
      <c r="E5843" t="s">
        <v>62</v>
      </c>
      <c r="F5843" t="s">
        <v>63</v>
      </c>
      <c r="G5843" t="s">
        <v>39</v>
      </c>
      <c r="H5843" t="s">
        <v>51</v>
      </c>
      <c r="I5843" t="str">
        <f t="shared" si="364"/>
        <v>05Qd-611,42371118370702</v>
      </c>
      <c r="J5843" t="str">
        <f t="shared" si="365"/>
        <v>CaféPlátanoGulupaPiscicultura cachama</v>
      </c>
      <c r="K5843">
        <v>0.14237111837070199</v>
      </c>
      <c r="L5843">
        <v>0.1423711183707021</v>
      </c>
      <c r="M5843">
        <v>0.87971039576416576</v>
      </c>
      <c r="N5843">
        <v>0.25925855120145069</v>
      </c>
      <c r="O5843">
        <v>1.4237111837070211</v>
      </c>
      <c r="P5843">
        <v>21.925152229088109</v>
      </c>
      <c r="Q5843">
        <v>8.9542391204814322</v>
      </c>
      <c r="R5843">
        <v>142.51308411379489</v>
      </c>
      <c r="S5843">
        <v>516.26775196658082</v>
      </c>
      <c r="T5843">
        <f t="shared" si="366"/>
        <v>689.66022742994528</v>
      </c>
      <c r="U5843">
        <v>2052598.58261882</v>
      </c>
      <c r="V5843">
        <v>728004.16245558544</v>
      </c>
      <c r="W5843">
        <v>25698942.829874098</v>
      </c>
      <c r="X5843">
        <v>21520454.425081171</v>
      </c>
      <c r="Y5843">
        <f t="shared" si="367"/>
        <v>50000000.000029676</v>
      </c>
      <c r="Z5843">
        <v>8.9066429399487765E-2</v>
      </c>
      <c r="AA5843">
        <v>3.0874737543165741E-2</v>
      </c>
      <c r="AB5843">
        <v>0.81385500982450532</v>
      </c>
      <c r="AC5843">
        <v>0.45137421761833962</v>
      </c>
      <c r="AD5843">
        <v>0.10544000000000001</v>
      </c>
      <c r="AE5843">
        <v>5.4999999999999997E-3</v>
      </c>
      <c r="AF5843">
        <v>0.44723911530063482</v>
      </c>
      <c r="AG5843">
        <v>0.2256582226175628</v>
      </c>
      <c r="AH5843">
        <v>2.2075485216252182</v>
      </c>
    </row>
    <row r="5844" spans="1:34">
      <c r="A5844" t="s">
        <v>809</v>
      </c>
      <c r="B5844" t="s">
        <v>6514</v>
      </c>
      <c r="C5844" t="s">
        <v>1137</v>
      </c>
      <c r="D5844" t="s">
        <v>6678</v>
      </c>
      <c r="E5844" t="s">
        <v>38</v>
      </c>
      <c r="F5844" t="s">
        <v>39</v>
      </c>
      <c r="G5844" t="s">
        <v>51</v>
      </c>
      <c r="I5844" t="str">
        <f t="shared" si="364"/>
        <v>05Qd-611,396084538659</v>
      </c>
      <c r="J5844" t="str">
        <f t="shared" si="365"/>
        <v>FríjolGulupaPiscicultura cachama</v>
      </c>
      <c r="K5844">
        <v>0.13960845386589971</v>
      </c>
      <c r="L5844">
        <v>1.029132117461546</v>
      </c>
      <c r="M5844">
        <v>0.22734396733155121</v>
      </c>
      <c r="O5844">
        <v>1.3960845386589971</v>
      </c>
      <c r="P5844">
        <v>8.0338319361013202</v>
      </c>
      <c r="Q5844">
        <v>166.7194030287705</v>
      </c>
      <c r="R5844">
        <v>452.7154780180187</v>
      </c>
      <c r="T5844">
        <f t="shared" si="366"/>
        <v>627.46871298289057</v>
      </c>
      <c r="U5844">
        <v>1064708.2718089561</v>
      </c>
      <c r="V5844">
        <v>30063993.307772242</v>
      </c>
      <c r="W5844">
        <v>18871298.42044884</v>
      </c>
      <c r="Y5844">
        <f t="shared" si="367"/>
        <v>50000000.000030041</v>
      </c>
      <c r="Z5844">
        <v>3.5409878044585313E-2</v>
      </c>
      <c r="AA5844">
        <v>0.95209097630342909</v>
      </c>
      <c r="AB5844">
        <v>0.39581030175854071</v>
      </c>
      <c r="AD5844">
        <v>7.5867999999999991E-2</v>
      </c>
      <c r="AE5844">
        <v>5.4999999999999997E-3</v>
      </c>
      <c r="AF5844">
        <v>0.43856058806041792</v>
      </c>
      <c r="AG5844">
        <v>0.221279399377451</v>
      </c>
      <c r="AH5844">
        <v>2.137292526096866</v>
      </c>
    </row>
    <row r="5845" spans="1:34">
      <c r="A5845" t="s">
        <v>809</v>
      </c>
      <c r="B5845" t="s">
        <v>6514</v>
      </c>
      <c r="C5845" t="s">
        <v>1139</v>
      </c>
      <c r="D5845" t="s">
        <v>6679</v>
      </c>
      <c r="E5845" t="s">
        <v>62</v>
      </c>
      <c r="F5845" t="s">
        <v>38</v>
      </c>
      <c r="G5845" t="s">
        <v>39</v>
      </c>
      <c r="H5845" t="s">
        <v>51</v>
      </c>
      <c r="I5845" t="str">
        <f t="shared" si="364"/>
        <v>05Qd-611,4448092080988</v>
      </c>
      <c r="J5845" t="str">
        <f t="shared" si="365"/>
        <v>CaféFríjolGulupaPiscicultura cachama</v>
      </c>
      <c r="K5845">
        <v>0.1444809208098799</v>
      </c>
      <c r="L5845">
        <v>0.1444809208098799</v>
      </c>
      <c r="M5845">
        <v>0.91326980662576507</v>
      </c>
      <c r="N5845">
        <v>0.24257755985327431</v>
      </c>
      <c r="O5845">
        <v>1.4448092080987991</v>
      </c>
      <c r="P5845">
        <v>22.250061804721501</v>
      </c>
      <c r="Q5845">
        <v>8.3142202611503624</v>
      </c>
      <c r="R5845">
        <v>147.94970867337389</v>
      </c>
      <c r="S5845">
        <v>483.05049504684519</v>
      </c>
      <c r="T5845">
        <f t="shared" si="366"/>
        <v>661.56448578609093</v>
      </c>
      <c r="U5845">
        <v>2083016.110737032</v>
      </c>
      <c r="V5845">
        <v>1101867.5964466641</v>
      </c>
      <c r="W5845">
        <v>26679312.48935429</v>
      </c>
      <c r="X5845">
        <v>20135803.803491201</v>
      </c>
      <c r="Y5845">
        <f t="shared" si="367"/>
        <v>50000000.000029191</v>
      </c>
      <c r="Z5845">
        <v>9.0386307842154914E-2</v>
      </c>
      <c r="AA5845">
        <v>3.6645716244099638E-2</v>
      </c>
      <c r="AB5845">
        <v>0.84490215305252903</v>
      </c>
      <c r="AC5845">
        <v>0.42233228482966589</v>
      </c>
      <c r="AD5845">
        <v>0.10544000000000001</v>
      </c>
      <c r="AE5845">
        <v>5.4999999999999997E-3</v>
      </c>
      <c r="AF5845">
        <v>0.45386676694203121</v>
      </c>
      <c r="AG5845">
        <v>0.22900225948365971</v>
      </c>
      <c r="AH5845">
        <v>2.2386182345244898</v>
      </c>
    </row>
    <row r="5846" spans="1:34">
      <c r="A5846" t="s">
        <v>809</v>
      </c>
      <c r="B5846" t="s">
        <v>6514</v>
      </c>
      <c r="C5846" t="s">
        <v>1141</v>
      </c>
      <c r="D5846" t="s">
        <v>6680</v>
      </c>
      <c r="E5846" t="s">
        <v>63</v>
      </c>
      <c r="F5846" t="s">
        <v>38</v>
      </c>
      <c r="G5846" t="s">
        <v>39</v>
      </c>
      <c r="H5846" t="s">
        <v>51</v>
      </c>
      <c r="I5846" t="str">
        <f t="shared" si="364"/>
        <v>05Qd-611,50741186257099</v>
      </c>
      <c r="J5846" t="str">
        <f t="shared" si="365"/>
        <v>PlátanoFríjolGulupaPiscicultura cachama</v>
      </c>
      <c r="K5846">
        <v>0.15074118625709881</v>
      </c>
      <c r="L5846">
        <v>0.15074118625709881</v>
      </c>
      <c r="M5846">
        <v>0.96704333155197042</v>
      </c>
      <c r="N5846">
        <v>0.2388861585048204</v>
      </c>
      <c r="O5846">
        <v>1.507411862570988</v>
      </c>
      <c r="P5846">
        <v>9.4806632307023886</v>
      </c>
      <c r="Q5846">
        <v>8.6744700818857776</v>
      </c>
      <c r="R5846">
        <v>156.66101971141919</v>
      </c>
      <c r="S5846">
        <v>475.69971927902162</v>
      </c>
      <c r="T5846">
        <f t="shared" si="366"/>
        <v>650.51587230302903</v>
      </c>
      <c r="U5846">
        <v>770803.88427463244</v>
      </c>
      <c r="V5846">
        <v>1149610.8112793141</v>
      </c>
      <c r="W5846">
        <v>28250196.21369512</v>
      </c>
      <c r="X5846">
        <v>19829389.090780891</v>
      </c>
      <c r="Y5846">
        <f t="shared" si="367"/>
        <v>50000000.000029959</v>
      </c>
      <c r="Z5846">
        <v>3.2689878508330487E-2</v>
      </c>
      <c r="AA5846">
        <v>3.8233551578381632E-2</v>
      </c>
      <c r="AB5846">
        <v>0.89465017566069593</v>
      </c>
      <c r="AC5846">
        <v>0.41590548275177053</v>
      </c>
      <c r="AD5846">
        <v>0.102894</v>
      </c>
      <c r="AE5846">
        <v>5.4999999999999997E-3</v>
      </c>
      <c r="AF5846">
        <v>0.47353252227360892</v>
      </c>
      <c r="AG5846">
        <v>0.2389247802175016</v>
      </c>
      <c r="AH5846">
        <v>2.3282631650620988</v>
      </c>
    </row>
    <row r="5847" spans="1:34">
      <c r="A5847" t="s">
        <v>809</v>
      </c>
      <c r="B5847" t="s">
        <v>6514</v>
      </c>
      <c r="C5847" t="s">
        <v>1143</v>
      </c>
      <c r="D5847" t="s">
        <v>6681</v>
      </c>
      <c r="E5847" t="s">
        <v>46</v>
      </c>
      <c r="F5847" t="s">
        <v>39</v>
      </c>
      <c r="G5847" t="s">
        <v>51</v>
      </c>
      <c r="I5847" t="str">
        <f t="shared" si="364"/>
        <v>05Qd-611,08108901102475</v>
      </c>
      <c r="J5847" t="str">
        <f t="shared" si="365"/>
        <v>GranadillaGulupaPiscicultura cachama</v>
      </c>
      <c r="K5847">
        <v>0.58115361153681344</v>
      </c>
      <c r="L5847">
        <v>0.1081089011024748</v>
      </c>
      <c r="M5847">
        <v>0.39182649838545958</v>
      </c>
      <c r="O5847">
        <v>1.081089011024748</v>
      </c>
      <c r="P5847">
        <v>74.131426366170885</v>
      </c>
      <c r="Q5847">
        <v>17.513641978600909</v>
      </c>
      <c r="R5847">
        <v>780.25347493828951</v>
      </c>
      <c r="T5847">
        <f t="shared" si="366"/>
        <v>871.89854328306137</v>
      </c>
      <c r="U5847">
        <v>14317205.225882931</v>
      </c>
      <c r="V5847">
        <v>3158180.7856432549</v>
      </c>
      <c r="W5847">
        <v>32524613.988494139</v>
      </c>
      <c r="Y5847">
        <f t="shared" si="367"/>
        <v>50000000.000020325</v>
      </c>
      <c r="Z5847">
        <v>0.56896341900617486</v>
      </c>
      <c r="AA5847">
        <v>0.1000158361121132</v>
      </c>
      <c r="AB5847">
        <v>0.68217761123506893</v>
      </c>
      <c r="AD5847">
        <v>7.5867999999999991E-2</v>
      </c>
      <c r="AE5847">
        <v>5.4999999999999997E-3</v>
      </c>
      <c r="AF5847">
        <v>0.33960911341091549</v>
      </c>
      <c r="AG5847">
        <v>0.17135260824742249</v>
      </c>
      <c r="AH5847">
        <v>1.6734187326830861</v>
      </c>
    </row>
    <row r="5848" spans="1:34">
      <c r="A5848" t="s">
        <v>809</v>
      </c>
      <c r="B5848" t="s">
        <v>6514</v>
      </c>
      <c r="C5848" t="s">
        <v>1145</v>
      </c>
      <c r="D5848" t="s">
        <v>6682</v>
      </c>
      <c r="E5848" t="s">
        <v>62</v>
      </c>
      <c r="F5848" t="s">
        <v>46</v>
      </c>
      <c r="G5848" t="s">
        <v>39</v>
      </c>
      <c r="H5848" t="s">
        <v>51</v>
      </c>
      <c r="I5848" t="str">
        <f t="shared" si="364"/>
        <v>05Qd-611,13693328662718</v>
      </c>
      <c r="J5848" t="str">
        <f t="shared" si="365"/>
        <v>CaféGranadillaGulupaPiscicultura cachama</v>
      </c>
      <c r="K5848">
        <v>0.1136933286627181</v>
      </c>
      <c r="L5848">
        <v>0.52182390318995198</v>
      </c>
      <c r="M5848">
        <v>0.113693328662718</v>
      </c>
      <c r="N5848">
        <v>0.38772272611179281</v>
      </c>
      <c r="O5848">
        <v>1.1369332866271811</v>
      </c>
      <c r="P5848">
        <v>17.508772614058579</v>
      </c>
      <c r="Q5848">
        <v>66.563382705543745</v>
      </c>
      <c r="R5848">
        <v>18.418319243360319</v>
      </c>
      <c r="S5848">
        <v>772.0815350871618</v>
      </c>
      <c r="T5848">
        <f t="shared" si="366"/>
        <v>874.57200965012441</v>
      </c>
      <c r="U5848">
        <v>1639144.005729286</v>
      </c>
      <c r="V5848">
        <v>12855568.244659441</v>
      </c>
      <c r="W5848">
        <v>3321318.4333274132</v>
      </c>
      <c r="X5848">
        <v>32183969.316304568</v>
      </c>
      <c r="Y5848">
        <f t="shared" si="367"/>
        <v>50000000.000020713</v>
      </c>
      <c r="Z5848">
        <v>7.1125793956076572E-2</v>
      </c>
      <c r="AA5848">
        <v>0.51087820188018418</v>
      </c>
      <c r="AB5848">
        <v>0.1051822117384443</v>
      </c>
      <c r="AC5848">
        <v>0.67503286329627898</v>
      </c>
      <c r="AD5848">
        <v>0.10544000000000001</v>
      </c>
      <c r="AE5848">
        <v>5.4999999999999997E-3</v>
      </c>
      <c r="AF5848">
        <v>0.35715181778864319</v>
      </c>
      <c r="AG5848">
        <v>0.18020392593040821</v>
      </c>
      <c r="AH5848">
        <v>1.7852290303462319</v>
      </c>
    </row>
    <row r="5849" spans="1:34">
      <c r="A5849" t="s">
        <v>809</v>
      </c>
      <c r="B5849" t="s">
        <v>6514</v>
      </c>
      <c r="C5849" t="s">
        <v>1147</v>
      </c>
      <c r="D5849" t="s">
        <v>6683</v>
      </c>
      <c r="E5849" t="s">
        <v>63</v>
      </c>
      <c r="F5849" t="s">
        <v>46</v>
      </c>
      <c r="G5849" t="s">
        <v>39</v>
      </c>
      <c r="H5849" t="s">
        <v>51</v>
      </c>
      <c r="I5849" t="str">
        <f t="shared" si="364"/>
        <v>05Qd-611,1727135056865</v>
      </c>
      <c r="J5849" t="str">
        <f t="shared" si="365"/>
        <v>PlátanoGranadillaGulupaPiscicultura cachama</v>
      </c>
      <c r="K5849">
        <v>0.1172713505686495</v>
      </c>
      <c r="L5849">
        <v>0.54651158306026149</v>
      </c>
      <c r="M5849">
        <v>0.1172713505686495</v>
      </c>
      <c r="N5849">
        <v>0.39165922148893467</v>
      </c>
      <c r="O5849">
        <v>1.172713505686495</v>
      </c>
      <c r="P5849">
        <v>7.3756231389524878</v>
      </c>
      <c r="Q5849">
        <v>69.712520706455081</v>
      </c>
      <c r="R5849">
        <v>18.99795879212121</v>
      </c>
      <c r="S5849">
        <v>779.92037245459267</v>
      </c>
      <c r="T5849">
        <f t="shared" si="366"/>
        <v>876.00647509212149</v>
      </c>
      <c r="U5849">
        <v>599658.35998050135</v>
      </c>
      <c r="V5849">
        <v>13463769.88401505</v>
      </c>
      <c r="W5849">
        <v>3425843.0369325508</v>
      </c>
      <c r="X5849">
        <v>32510728.719092801</v>
      </c>
      <c r="Y5849">
        <f t="shared" si="367"/>
        <v>50000000.000020906</v>
      </c>
      <c r="Z5849">
        <v>2.543157777767887E-2</v>
      </c>
      <c r="AA5849">
        <v>0.53504803661492273</v>
      </c>
      <c r="AB5849">
        <v>0.1084923818437715</v>
      </c>
      <c r="AC5849">
        <v>0.68188637888055392</v>
      </c>
      <c r="AD5849">
        <v>0.102894</v>
      </c>
      <c r="AE5849">
        <v>5.4999999999999997E-3</v>
      </c>
      <c r="AF5849">
        <v>0.36839167717900367</v>
      </c>
      <c r="AG5849">
        <v>0.1858750906513095</v>
      </c>
      <c r="AH5849">
        <v>1.835374273516809</v>
      </c>
    </row>
    <row r="5850" spans="1:34">
      <c r="A5850" t="s">
        <v>809</v>
      </c>
      <c r="B5850" t="s">
        <v>6514</v>
      </c>
      <c r="C5850" t="s">
        <v>1149</v>
      </c>
      <c r="D5850" t="s">
        <v>6684</v>
      </c>
      <c r="E5850" t="s">
        <v>38</v>
      </c>
      <c r="F5850" t="s">
        <v>46</v>
      </c>
      <c r="G5850" t="s">
        <v>39</v>
      </c>
      <c r="H5850" t="s">
        <v>51</v>
      </c>
      <c r="I5850" t="str">
        <f t="shared" si="364"/>
        <v>05Qd-611,18295098786661</v>
      </c>
      <c r="J5850" t="str">
        <f t="shared" si="365"/>
        <v>FríjolGranadillaGulupaPiscicultura cachama</v>
      </c>
      <c r="K5850">
        <v>0.1182950987866612</v>
      </c>
      <c r="L5850">
        <v>0.56385289404363936</v>
      </c>
      <c r="M5850">
        <v>0.1182950987866612</v>
      </c>
      <c r="N5850">
        <v>0.38250789624965048</v>
      </c>
      <c r="O5850">
        <v>1.182950987866612</v>
      </c>
      <c r="P5850">
        <v>6.8073452301778694</v>
      </c>
      <c r="Q5850">
        <v>71.924562570666595</v>
      </c>
      <c r="R5850">
        <v>19.16380600343912</v>
      </c>
      <c r="S5850">
        <v>761.69711969434252</v>
      </c>
      <c r="T5850">
        <f t="shared" si="366"/>
        <v>859.59283349862608</v>
      </c>
      <c r="U5850">
        <v>902164.35111871024</v>
      </c>
      <c r="V5850">
        <v>13890987.582238279</v>
      </c>
      <c r="W5850">
        <v>3455749.7506119041</v>
      </c>
      <c r="X5850">
        <v>31751098.316051312</v>
      </c>
      <c r="Y5850">
        <f t="shared" si="367"/>
        <v>50000000.000020206</v>
      </c>
      <c r="Z5850">
        <v>3.000402128463792E-2</v>
      </c>
      <c r="AA5850">
        <v>0.55202559881411584</v>
      </c>
      <c r="AB5850">
        <v>0.1094394919609641</v>
      </c>
      <c r="AC5850">
        <v>0.66595374232561444</v>
      </c>
      <c r="AD5850">
        <v>0.102894</v>
      </c>
      <c r="AE5850">
        <v>5.4999999999999997E-3</v>
      </c>
      <c r="AF5850">
        <v>0.37160764016752218</v>
      </c>
      <c r="AG5850">
        <v>0.18749773157685809</v>
      </c>
      <c r="AH5850">
        <v>1.8504503596109929</v>
      </c>
    </row>
    <row r="5851" spans="1:34">
      <c r="A5851" t="s">
        <v>809</v>
      </c>
      <c r="B5851" t="s">
        <v>6514</v>
      </c>
      <c r="C5851" t="s">
        <v>1151</v>
      </c>
      <c r="D5851" t="s">
        <v>6685</v>
      </c>
      <c r="E5851" t="s">
        <v>75</v>
      </c>
      <c r="F5851" t="s">
        <v>39</v>
      </c>
      <c r="G5851" t="s">
        <v>51</v>
      </c>
      <c r="I5851" t="str">
        <f t="shared" si="364"/>
        <v>05Qd-611,36478002611113</v>
      </c>
      <c r="J5851" t="str">
        <f t="shared" si="365"/>
        <v>Caña paneleraGulupaPiscicultura cachama</v>
      </c>
      <c r="K5851">
        <v>0.13647800261111279</v>
      </c>
      <c r="L5851">
        <v>0.98917871031452331</v>
      </c>
      <c r="M5851">
        <v>0.2391233131854921</v>
      </c>
      <c r="O5851">
        <v>1.364780026111128</v>
      </c>
      <c r="P5851">
        <v>8.7098289728640932</v>
      </c>
      <c r="Q5851">
        <v>160.2469510709528</v>
      </c>
      <c r="R5851">
        <v>476.17197106509121</v>
      </c>
      <c r="T5851">
        <f t="shared" si="366"/>
        <v>645.12875110890809</v>
      </c>
      <c r="U5851">
        <v>1254089.1426870259</v>
      </c>
      <c r="V5851">
        <v>28896836.10345374</v>
      </c>
      <c r="W5851">
        <v>19849074.75388993</v>
      </c>
      <c r="Y5851">
        <f t="shared" si="367"/>
        <v>50000000.000030696</v>
      </c>
      <c r="Z5851">
        <v>3.9250626592754599E-2</v>
      </c>
      <c r="AA5851">
        <v>0.91512849328318779</v>
      </c>
      <c r="AB5851">
        <v>0.41631837369768782</v>
      </c>
      <c r="AD5851">
        <v>7.1887999999999994E-2</v>
      </c>
      <c r="AE5851">
        <v>5.4999999999999997E-3</v>
      </c>
      <c r="AF5851">
        <v>0.42872670977312921</v>
      </c>
      <c r="AG5851">
        <v>0.2163176341386138</v>
      </c>
      <c r="AH5851">
        <v>2.0872123700228711</v>
      </c>
    </row>
    <row r="5852" spans="1:34">
      <c r="A5852" t="s">
        <v>809</v>
      </c>
      <c r="B5852" t="s">
        <v>6514</v>
      </c>
      <c r="C5852" t="s">
        <v>1153</v>
      </c>
      <c r="D5852" t="s">
        <v>6686</v>
      </c>
      <c r="E5852" t="s">
        <v>62</v>
      </c>
      <c r="F5852" t="s">
        <v>75</v>
      </c>
      <c r="G5852" t="s">
        <v>39</v>
      </c>
      <c r="H5852" t="s">
        <v>51</v>
      </c>
      <c r="I5852" t="str">
        <f t="shared" si="364"/>
        <v>05Qd-611,41130766800402</v>
      </c>
      <c r="J5852" t="str">
        <f t="shared" si="365"/>
        <v>CaféCaña paneleraGulupaPiscicultura cachama</v>
      </c>
      <c r="K5852">
        <v>0.14113076680040171</v>
      </c>
      <c r="L5852">
        <v>0.14113076680040171</v>
      </c>
      <c r="M5852">
        <v>0.87464088023090636</v>
      </c>
      <c r="N5852">
        <v>0.25440525417230708</v>
      </c>
      <c r="O5852">
        <v>1.4113076680040171</v>
      </c>
      <c r="P5852">
        <v>21.734138087261851</v>
      </c>
      <c r="Q5852">
        <v>9.006761662121324</v>
      </c>
      <c r="R5852">
        <v>141.6918225974068</v>
      </c>
      <c r="S5852">
        <v>506.60326554848342</v>
      </c>
      <c r="T5852">
        <f t="shared" si="366"/>
        <v>679.03598789527337</v>
      </c>
      <c r="U5852">
        <v>2034716.1363454231</v>
      </c>
      <c r="V5852">
        <v>1296843.1465677591</v>
      </c>
      <c r="W5852">
        <v>25550847.285599869</v>
      </c>
      <c r="X5852">
        <v>21117593.431516841</v>
      </c>
      <c r="Y5852">
        <f t="shared" si="367"/>
        <v>50000000.000029892</v>
      </c>
      <c r="Z5852">
        <v>8.8290473666113173E-2</v>
      </c>
      <c r="AA5852">
        <v>4.0588746336038782E-2</v>
      </c>
      <c r="AB5852">
        <v>0.8091649997552911</v>
      </c>
      <c r="AC5852">
        <v>0.44292453239389001</v>
      </c>
      <c r="AD5852">
        <v>0.10145999999999999</v>
      </c>
      <c r="AE5852">
        <v>5.4999999999999997E-3</v>
      </c>
      <c r="AF5852">
        <v>0.44334272293319898</v>
      </c>
      <c r="AG5852">
        <v>0.22369226537863671</v>
      </c>
      <c r="AH5852">
        <v>2.185302656315852</v>
      </c>
    </row>
    <row r="5853" spans="1:34">
      <c r="A5853" t="s">
        <v>809</v>
      </c>
      <c r="B5853" t="s">
        <v>6514</v>
      </c>
      <c r="C5853" t="s">
        <v>1155</v>
      </c>
      <c r="D5853" t="s">
        <v>6687</v>
      </c>
      <c r="E5853" t="s">
        <v>63</v>
      </c>
      <c r="F5853" t="s">
        <v>75</v>
      </c>
      <c r="G5853" t="s">
        <v>39</v>
      </c>
      <c r="H5853" t="s">
        <v>51</v>
      </c>
      <c r="I5853" t="str">
        <f t="shared" si="364"/>
        <v>05Qd-611,47098082743847</v>
      </c>
      <c r="J5853" t="str">
        <f t="shared" si="365"/>
        <v>PlátanoCaña paneleraGulupaPiscicultura cachama</v>
      </c>
      <c r="K5853">
        <v>0.14709808274384639</v>
      </c>
      <c r="L5853">
        <v>0.14709808274384639</v>
      </c>
      <c r="M5853">
        <v>0.92548149491642218</v>
      </c>
      <c r="N5853">
        <v>0.25130316703434952</v>
      </c>
      <c r="O5853">
        <v>1.470980827438465</v>
      </c>
      <c r="P5853">
        <v>9.2515351577361447</v>
      </c>
      <c r="Q5853">
        <v>9.387587145349908</v>
      </c>
      <c r="R5853">
        <v>149.92800217646041</v>
      </c>
      <c r="S5853">
        <v>500.42600525872189</v>
      </c>
      <c r="T5853">
        <f t="shared" si="366"/>
        <v>668.99312973826841</v>
      </c>
      <c r="U5853">
        <v>752175.14445537643</v>
      </c>
      <c r="V5853">
        <v>1351676.496942773</v>
      </c>
      <c r="W5853">
        <v>27036052.026307501</v>
      </c>
      <c r="X5853">
        <v>20860096.332325019</v>
      </c>
      <c r="Y5853">
        <f t="shared" si="367"/>
        <v>50000000.000030667</v>
      </c>
      <c r="Z5853">
        <v>3.1899831579560993E-2</v>
      </c>
      <c r="AA5853">
        <v>4.2304926858731079E-2</v>
      </c>
      <c r="AB5853">
        <v>0.85619967066925939</v>
      </c>
      <c r="AC5853">
        <v>0.43752373790363802</v>
      </c>
      <c r="AD5853">
        <v>9.8914000000000002E-2</v>
      </c>
      <c r="AE5853">
        <v>5.4999999999999997E-3</v>
      </c>
      <c r="AF5853">
        <v>0.4620882180434967</v>
      </c>
      <c r="AG5853">
        <v>0.23315046114899671</v>
      </c>
      <c r="AH5853">
        <v>2.2706335066309582</v>
      </c>
    </row>
    <row r="5854" spans="1:34">
      <c r="A5854" t="s">
        <v>809</v>
      </c>
      <c r="B5854" t="s">
        <v>6514</v>
      </c>
      <c r="C5854" t="s">
        <v>1157</v>
      </c>
      <c r="D5854" t="s">
        <v>6688</v>
      </c>
      <c r="E5854" t="s">
        <v>38</v>
      </c>
      <c r="F5854" t="s">
        <v>75</v>
      </c>
      <c r="G5854" t="s">
        <v>39</v>
      </c>
      <c r="H5854" t="s">
        <v>51</v>
      </c>
      <c r="I5854" t="str">
        <f t="shared" si="364"/>
        <v>05Qd-611,493514177019</v>
      </c>
      <c r="J5854" t="str">
        <f t="shared" si="365"/>
        <v>FríjolCaña paneleraGulupaPiscicultura cachama</v>
      </c>
      <c r="K5854">
        <v>0.14935141770190041</v>
      </c>
      <c r="L5854">
        <v>0.14935141770190041</v>
      </c>
      <c r="M5854">
        <v>0.96087335260300144</v>
      </c>
      <c r="N5854">
        <v>0.23393798901220211</v>
      </c>
      <c r="O5854">
        <v>1.4935141770190039</v>
      </c>
      <c r="P5854">
        <v>8.5944952186639068</v>
      </c>
      <c r="Q5854">
        <v>9.5313917272439568</v>
      </c>
      <c r="R5854">
        <v>155.66148312168619</v>
      </c>
      <c r="S5854">
        <v>465.84631105597441</v>
      </c>
      <c r="T5854">
        <f t="shared" si="366"/>
        <v>639.63368112356852</v>
      </c>
      <c r="U5854">
        <v>1139011.89670326</v>
      </c>
      <c r="V5854">
        <v>1372382.272611141</v>
      </c>
      <c r="W5854">
        <v>28069952.877894431</v>
      </c>
      <c r="X5854">
        <v>19418652.952821352</v>
      </c>
      <c r="Y5854">
        <f t="shared" si="367"/>
        <v>50000000.000030182</v>
      </c>
      <c r="Z5854">
        <v>3.7881054765423271E-2</v>
      </c>
      <c r="AA5854">
        <v>4.2952978613115228E-2</v>
      </c>
      <c r="AB5854">
        <v>0.88894208319946244</v>
      </c>
      <c r="AC5854">
        <v>0.40729062270945671</v>
      </c>
      <c r="AD5854">
        <v>9.8914000000000002E-2</v>
      </c>
      <c r="AE5854">
        <v>5.4999999999999997E-3</v>
      </c>
      <c r="AF5854">
        <v>0.46916675717874468</v>
      </c>
      <c r="AG5854">
        <v>0.23672199705751221</v>
      </c>
      <c r="AH5854">
        <v>2.3038169312552612</v>
      </c>
    </row>
    <row r="5855" spans="1:34">
      <c r="A5855" t="s">
        <v>809</v>
      </c>
      <c r="B5855" t="s">
        <v>6514</v>
      </c>
      <c r="C5855" t="s">
        <v>1159</v>
      </c>
      <c r="D5855" t="s">
        <v>6689</v>
      </c>
      <c r="E5855" t="s">
        <v>46</v>
      </c>
      <c r="F5855" t="s">
        <v>75</v>
      </c>
      <c r="G5855" t="s">
        <v>39</v>
      </c>
      <c r="H5855" t="s">
        <v>51</v>
      </c>
      <c r="I5855" t="str">
        <f t="shared" si="364"/>
        <v>05Qd-611,1637804096001</v>
      </c>
      <c r="J5855" t="str">
        <f t="shared" si="365"/>
        <v>GranadillaCaña paneleraGulupaPiscicultura cachama</v>
      </c>
      <c r="K5855">
        <v>0.54394912424783282</v>
      </c>
      <c r="L5855">
        <v>0.1163780409600097</v>
      </c>
      <c r="M5855">
        <v>0.1163780409600098</v>
      </c>
      <c r="N5855">
        <v>0.38707520343224527</v>
      </c>
      <c r="O5855">
        <v>1.1637804096000981</v>
      </c>
      <c r="P5855">
        <v>69.385655789849693</v>
      </c>
      <c r="Q5855">
        <v>7.4270784563498724</v>
      </c>
      <c r="R5855">
        <v>18.853242635521589</v>
      </c>
      <c r="S5855">
        <v>770.79210769289398</v>
      </c>
      <c r="T5855">
        <f t="shared" si="366"/>
        <v>866.4580845746151</v>
      </c>
      <c r="U5855">
        <v>13400641.56824429</v>
      </c>
      <c r="V5855">
        <v>1069391.658896174</v>
      </c>
      <c r="W5855">
        <v>3399746.820868324</v>
      </c>
      <c r="X5855">
        <v>32130219.952012319</v>
      </c>
      <c r="Y5855">
        <f t="shared" si="367"/>
        <v>50000000.000021107</v>
      </c>
      <c r="Z5855">
        <v>0.53253932756100064</v>
      </c>
      <c r="AA5855">
        <v>3.3469943448202977E-2</v>
      </c>
      <c r="AB5855">
        <v>0.1076659456622549</v>
      </c>
      <c r="AC5855">
        <v>0.67390551362346629</v>
      </c>
      <c r="AD5855">
        <v>9.8914000000000002E-2</v>
      </c>
      <c r="AE5855">
        <v>5.4999999999999997E-3</v>
      </c>
      <c r="AF5855">
        <v>0.36558546898432392</v>
      </c>
      <c r="AG5855">
        <v>0.1844591949216155</v>
      </c>
      <c r="AH5855">
        <v>1.818239073506037</v>
      </c>
    </row>
    <row r="5856" spans="1:34">
      <c r="A5856" t="s">
        <v>809</v>
      </c>
      <c r="B5856" t="s">
        <v>6514</v>
      </c>
      <c r="C5856" t="s">
        <v>1161</v>
      </c>
      <c r="D5856" t="s">
        <v>6690</v>
      </c>
      <c r="E5856" t="s">
        <v>407</v>
      </c>
      <c r="F5856" t="s">
        <v>39</v>
      </c>
      <c r="G5856" t="s">
        <v>51</v>
      </c>
      <c r="I5856" t="str">
        <f t="shared" si="364"/>
        <v>05Qd-611,35581617641594</v>
      </c>
      <c r="J5856" t="str">
        <f t="shared" si="365"/>
        <v>YucaGulupaPiscicultura cachama</v>
      </c>
      <c r="K5856">
        <v>0.13558161764159429</v>
      </c>
      <c r="L5856">
        <v>0.96574212615431598</v>
      </c>
      <c r="M5856">
        <v>0.25449243262003279</v>
      </c>
      <c r="O5856">
        <v>1.3558161764159431</v>
      </c>
      <c r="P5856">
        <v>9.5304253102158381</v>
      </c>
      <c r="Q5856">
        <v>156.45022443699921</v>
      </c>
      <c r="R5856">
        <v>506.77686607590567</v>
      </c>
      <c r="T5856">
        <f t="shared" si="366"/>
        <v>672.75751582312068</v>
      </c>
      <c r="U5856">
        <v>662985.9315370128</v>
      </c>
      <c r="V5856">
        <v>28212184.155084401</v>
      </c>
      <c r="W5856">
        <v>21124829.913408902</v>
      </c>
      <c r="Y5856">
        <f t="shared" si="367"/>
        <v>50000000.000030316</v>
      </c>
      <c r="Z5856">
        <v>3.4576165708254912E-2</v>
      </c>
      <c r="AA5856">
        <v>0.89344637889213341</v>
      </c>
      <c r="AB5856">
        <v>0.44307631177957668</v>
      </c>
      <c r="AD5856">
        <v>7.5867999999999991E-2</v>
      </c>
      <c r="AE5856">
        <v>5.4999999999999997E-3</v>
      </c>
      <c r="AF5856">
        <v>0.42591084075893498</v>
      </c>
      <c r="AG5856">
        <v>0.214896863961927</v>
      </c>
      <c r="AH5856">
        <v>2.0779918811368052</v>
      </c>
    </row>
    <row r="5857" spans="1:34">
      <c r="A5857" t="s">
        <v>809</v>
      </c>
      <c r="B5857" t="s">
        <v>6514</v>
      </c>
      <c r="C5857" t="s">
        <v>1163</v>
      </c>
      <c r="D5857" t="s">
        <v>6691</v>
      </c>
      <c r="E5857" t="s">
        <v>62</v>
      </c>
      <c r="F5857" t="s">
        <v>407</v>
      </c>
      <c r="G5857" t="s">
        <v>39</v>
      </c>
      <c r="H5857" t="s">
        <v>51</v>
      </c>
      <c r="I5857" t="str">
        <f t="shared" si="364"/>
        <v>05Qd-611,40172436060921</v>
      </c>
      <c r="J5857" t="str">
        <f t="shared" si="365"/>
        <v>CaféYucaGulupaPiscicultura cachama</v>
      </c>
      <c r="K5857">
        <v>0.140172436060921</v>
      </c>
      <c r="L5857">
        <v>0.140172436060921</v>
      </c>
      <c r="M5857">
        <v>0.8511884837801621</v>
      </c>
      <c r="N5857">
        <v>0.27019100470720592</v>
      </c>
      <c r="O5857">
        <v>1.40172436060921</v>
      </c>
      <c r="P5857">
        <v>21.586555153381831</v>
      </c>
      <c r="Q5857">
        <v>9.8531272577159363</v>
      </c>
      <c r="R5857">
        <v>137.89253437238631</v>
      </c>
      <c r="S5857">
        <v>538.0378080312305</v>
      </c>
      <c r="T5857">
        <f t="shared" si="366"/>
        <v>707.37002481471461</v>
      </c>
      <c r="U5857">
        <v>2020899.6520749519</v>
      </c>
      <c r="V5857">
        <v>685434.75667421089</v>
      </c>
      <c r="W5857">
        <v>24865733.413451429</v>
      </c>
      <c r="X5857">
        <v>22427932.177828901</v>
      </c>
      <c r="Y5857">
        <f t="shared" si="367"/>
        <v>50000000.000029489</v>
      </c>
      <c r="Z5857">
        <v>8.769094829800396E-2</v>
      </c>
      <c r="AA5857">
        <v>3.5746921015384778E-2</v>
      </c>
      <c r="AB5857">
        <v>0.78746825678654542</v>
      </c>
      <c r="AC5857">
        <v>0.47040783338507591</v>
      </c>
      <c r="AD5857">
        <v>0.10544000000000001</v>
      </c>
      <c r="AE5857">
        <v>5.4999999999999997E-3</v>
      </c>
      <c r="AF5857">
        <v>0.44033225987723867</v>
      </c>
      <c r="AG5857">
        <v>0.22217331115655969</v>
      </c>
      <c r="AH5857">
        <v>2.175169931643008</v>
      </c>
    </row>
    <row r="5858" spans="1:34">
      <c r="A5858" t="s">
        <v>809</v>
      </c>
      <c r="B5858" t="s">
        <v>6514</v>
      </c>
      <c r="C5858" t="s">
        <v>1165</v>
      </c>
      <c r="D5858" t="s">
        <v>6692</v>
      </c>
      <c r="E5858" t="s">
        <v>63</v>
      </c>
      <c r="F5858" t="s">
        <v>407</v>
      </c>
      <c r="G5858" t="s">
        <v>39</v>
      </c>
      <c r="H5858" t="s">
        <v>51</v>
      </c>
      <c r="I5858" t="str">
        <f t="shared" si="364"/>
        <v>05Qd-611,4605729692112</v>
      </c>
      <c r="J5858" t="str">
        <f t="shared" si="365"/>
        <v>PlátanoYucaGulupaPiscicultura cachama</v>
      </c>
      <c r="K5858">
        <v>0.1460572969211196</v>
      </c>
      <c r="L5858">
        <v>0.14605729692111971</v>
      </c>
      <c r="M5858">
        <v>0.90068477579160267</v>
      </c>
      <c r="N5858">
        <v>0.26777359957735453</v>
      </c>
      <c r="O5858">
        <v>1.4605729692111959</v>
      </c>
      <c r="P5858">
        <v>9.1860763397079168</v>
      </c>
      <c r="Q5858">
        <v>10.26679120320297</v>
      </c>
      <c r="R5858">
        <v>145.91093367823959</v>
      </c>
      <c r="S5858">
        <v>533.22397139518785</v>
      </c>
      <c r="T5858">
        <f t="shared" si="366"/>
        <v>698.58777261633827</v>
      </c>
      <c r="U5858">
        <v>746853.1632850311</v>
      </c>
      <c r="V5858">
        <v>714211.37128636451</v>
      </c>
      <c r="W5858">
        <v>26311666.51236387</v>
      </c>
      <c r="X5858">
        <v>22227268.953094989</v>
      </c>
      <c r="Y5858">
        <f t="shared" si="367"/>
        <v>50000000.000030249</v>
      </c>
      <c r="Z5858">
        <v>3.1674125765888378E-2</v>
      </c>
      <c r="AA5858">
        <v>3.7247684377053288E-2</v>
      </c>
      <c r="AB5858">
        <v>0.83325924142786667</v>
      </c>
      <c r="AC5858">
        <v>0.46619908368676638</v>
      </c>
      <c r="AD5858">
        <v>0.102894</v>
      </c>
      <c r="AE5858">
        <v>5.4999999999999997E-3</v>
      </c>
      <c r="AF5858">
        <v>0.45881873378362192</v>
      </c>
      <c r="AG5858">
        <v>0.2315008156199746</v>
      </c>
      <c r="AH5858">
        <v>2.2592865186147928</v>
      </c>
    </row>
    <row r="5859" spans="1:34">
      <c r="A5859" t="s">
        <v>809</v>
      </c>
      <c r="B5859" t="s">
        <v>6514</v>
      </c>
      <c r="C5859" t="s">
        <v>1167</v>
      </c>
      <c r="D5859" t="s">
        <v>6693</v>
      </c>
      <c r="E5859" t="s">
        <v>38</v>
      </c>
      <c r="F5859" t="s">
        <v>407</v>
      </c>
      <c r="G5859" t="s">
        <v>39</v>
      </c>
      <c r="H5859" t="s">
        <v>51</v>
      </c>
      <c r="I5859" t="str">
        <f t="shared" si="364"/>
        <v>05Qd-611,48278617186899</v>
      </c>
      <c r="J5859" t="str">
        <f t="shared" si="365"/>
        <v>FríjolYucaGulupaPiscicultura cachama</v>
      </c>
      <c r="K5859">
        <v>0.1482786171868995</v>
      </c>
      <c r="L5859">
        <v>0.1482786171868995</v>
      </c>
      <c r="M5859">
        <v>0.93544528932676851</v>
      </c>
      <c r="N5859">
        <v>0.25078364816842741</v>
      </c>
      <c r="O5859">
        <v>1.482786171868995</v>
      </c>
      <c r="P5859">
        <v>8.5327604253915812</v>
      </c>
      <c r="Q5859">
        <v>10.422934250109559</v>
      </c>
      <c r="R5859">
        <v>151.5421368709365</v>
      </c>
      <c r="S5859">
        <v>499.39147491914048</v>
      </c>
      <c r="T5859">
        <f t="shared" si="366"/>
        <v>669.8893064655781</v>
      </c>
      <c r="U5859">
        <v>1130830.3034637871</v>
      </c>
      <c r="V5859">
        <v>725073.49338866246</v>
      </c>
      <c r="W5859">
        <v>27327123.93378187</v>
      </c>
      <c r="X5859">
        <v>20816972.26939543</v>
      </c>
      <c r="Y5859">
        <f t="shared" si="367"/>
        <v>50000000.00002975</v>
      </c>
      <c r="Z5859">
        <v>3.7608952794873259E-2</v>
      </c>
      <c r="AA5859">
        <v>3.781416779078374E-2</v>
      </c>
      <c r="AB5859">
        <v>0.86541757242052586</v>
      </c>
      <c r="AC5859">
        <v>0.43661924537848562</v>
      </c>
      <c r="AD5859">
        <v>0.102894</v>
      </c>
      <c r="AE5859">
        <v>5.4999999999999997E-3</v>
      </c>
      <c r="AF5859">
        <v>0.46579670320491978</v>
      </c>
      <c r="AG5859">
        <v>0.23502160824123569</v>
      </c>
      <c r="AH5859">
        <v>2.2919984833151501</v>
      </c>
    </row>
    <row r="5860" spans="1:34">
      <c r="A5860" t="s">
        <v>809</v>
      </c>
      <c r="B5860" t="s">
        <v>6514</v>
      </c>
      <c r="C5860" t="s">
        <v>1169</v>
      </c>
      <c r="D5860" t="s">
        <v>6694</v>
      </c>
      <c r="E5860" t="s">
        <v>46</v>
      </c>
      <c r="F5860" t="s">
        <v>407</v>
      </c>
      <c r="G5860" t="s">
        <v>39</v>
      </c>
      <c r="H5860" t="s">
        <v>51</v>
      </c>
      <c r="I5860" t="str">
        <f t="shared" si="364"/>
        <v>05Qd-611,16065524920423</v>
      </c>
      <c r="J5860" t="str">
        <f t="shared" si="365"/>
        <v>GranadillaYucaGulupaPiscicultura cachama</v>
      </c>
      <c r="K5860">
        <v>0.53164015074590143</v>
      </c>
      <c r="L5860">
        <v>0.11606552492042251</v>
      </c>
      <c r="M5860">
        <v>0.11606552492042251</v>
      </c>
      <c r="N5860">
        <v>0.39688404861747872</v>
      </c>
      <c r="O5860">
        <v>1.160655249204225</v>
      </c>
      <c r="P5860">
        <v>67.815534319919237</v>
      </c>
      <c r="Q5860">
        <v>8.1585825245806127</v>
      </c>
      <c r="R5860">
        <v>18.802615037108449</v>
      </c>
      <c r="S5860">
        <v>790.32469564303562</v>
      </c>
      <c r="T5860">
        <f t="shared" si="366"/>
        <v>885.1014275246439</v>
      </c>
      <c r="U5860">
        <v>13097399.71230695</v>
      </c>
      <c r="V5860">
        <v>567553.41540556832</v>
      </c>
      <c r="W5860">
        <v>3390617.302934418</v>
      </c>
      <c r="X5860">
        <v>32944429.569374058</v>
      </c>
      <c r="Y5860">
        <f t="shared" si="367"/>
        <v>50000000.000020996</v>
      </c>
      <c r="Z5860">
        <v>0.52048854527368849</v>
      </c>
      <c r="AA5860">
        <v>2.9599151363370092E-2</v>
      </c>
      <c r="AB5860">
        <v>0.10737682466778529</v>
      </c>
      <c r="AC5860">
        <v>0.69098290528791273</v>
      </c>
      <c r="AD5860">
        <v>0.102894</v>
      </c>
      <c r="AE5860">
        <v>5.4999999999999997E-3</v>
      </c>
      <c r="AF5860">
        <v>0.3646037432055157</v>
      </c>
      <c r="AG5860">
        <v>0.18396385699886969</v>
      </c>
      <c r="AH5860">
        <v>1.81761684940861</v>
      </c>
    </row>
    <row r="5861" spans="1:34">
      <c r="A5861" t="s">
        <v>809</v>
      </c>
      <c r="B5861" t="s">
        <v>6514</v>
      </c>
      <c r="C5861" t="s">
        <v>1171</v>
      </c>
      <c r="D5861" t="s">
        <v>6695</v>
      </c>
      <c r="E5861" t="s">
        <v>75</v>
      </c>
      <c r="F5861" t="s">
        <v>407</v>
      </c>
      <c r="G5861" t="s">
        <v>39</v>
      </c>
      <c r="H5861" t="s">
        <v>51</v>
      </c>
      <c r="I5861" t="str">
        <f t="shared" si="364"/>
        <v>05Qd-611,44752179539691</v>
      </c>
      <c r="J5861" t="str">
        <f t="shared" si="365"/>
        <v>Caña paneleraYucaGulupaPiscicultura cachama</v>
      </c>
      <c r="K5861">
        <v>0.14475217953969141</v>
      </c>
      <c r="L5861">
        <v>0.14475217953969141</v>
      </c>
      <c r="M5861">
        <v>0.8952977567979209</v>
      </c>
      <c r="N5861">
        <v>0.26271967951960989</v>
      </c>
      <c r="O5861">
        <v>1.4475217953969139</v>
      </c>
      <c r="P5861">
        <v>9.2378749917121858</v>
      </c>
      <c r="Q5861">
        <v>10.175050715509069</v>
      </c>
      <c r="R5861">
        <v>145.03823660126321</v>
      </c>
      <c r="S5861">
        <v>523.15997954327315</v>
      </c>
      <c r="T5861">
        <f t="shared" si="366"/>
        <v>687.61114185175757</v>
      </c>
      <c r="U5861">
        <v>1330120.116560298</v>
      </c>
      <c r="V5861">
        <v>707829.42602016544</v>
      </c>
      <c r="W5861">
        <v>26154295.75284043</v>
      </c>
      <c r="X5861">
        <v>21807754.704609569</v>
      </c>
      <c r="Y5861">
        <f t="shared" si="367"/>
        <v>50000000.000030458</v>
      </c>
      <c r="Z5861">
        <v>4.163025277992434E-2</v>
      </c>
      <c r="AA5861">
        <v>3.6914851979609281E-2</v>
      </c>
      <c r="AB5861">
        <v>0.82827549630317787</v>
      </c>
      <c r="AC5861">
        <v>0.45740010983846491</v>
      </c>
      <c r="AD5861">
        <v>9.8914000000000002E-2</v>
      </c>
      <c r="AE5861">
        <v>5.4999999999999997E-3</v>
      </c>
      <c r="AF5861">
        <v>0.45471888860636028</v>
      </c>
      <c r="AG5861">
        <v>0.2294322045704108</v>
      </c>
      <c r="AH5861">
        <v>2.2360868885736851</v>
      </c>
    </row>
    <row r="5862" spans="1:34">
      <c r="A5862" t="s">
        <v>809</v>
      </c>
      <c r="B5862" t="s">
        <v>6514</v>
      </c>
      <c r="C5862" t="s">
        <v>1173</v>
      </c>
      <c r="D5862" t="s">
        <v>6696</v>
      </c>
      <c r="E5862" t="s">
        <v>62</v>
      </c>
      <c r="F5862" t="s">
        <v>168</v>
      </c>
      <c r="G5862" t="s">
        <v>51</v>
      </c>
      <c r="I5862" t="str">
        <f t="shared" si="364"/>
        <v>05Qd-614,21923503940171</v>
      </c>
      <c r="J5862" t="str">
        <f t="shared" si="365"/>
        <v>CaféBovinos DPPiscicultura cachama</v>
      </c>
      <c r="K5862">
        <v>0.86697302739851012</v>
      </c>
      <c r="L5862">
        <v>3</v>
      </c>
      <c r="M5862">
        <v>0.35226201200320151</v>
      </c>
      <c r="O5862">
        <v>4.2192350394017124</v>
      </c>
      <c r="P5862">
        <v>133.51384621937049</v>
      </c>
      <c r="Q5862">
        <v>75.000000000000014</v>
      </c>
      <c r="R5862">
        <v>701.46776720512639</v>
      </c>
      <c r="T5862">
        <f t="shared" si="366"/>
        <v>909.98161342449691</v>
      </c>
      <c r="U5862">
        <v>12499358.209530899</v>
      </c>
      <c r="V5862">
        <v>8260184.5717376219</v>
      </c>
      <c r="W5862">
        <v>29240457.218754519</v>
      </c>
      <c r="Y5862">
        <f t="shared" si="367"/>
        <v>50000000.000023037</v>
      </c>
      <c r="Z5862">
        <v>0.54237258806235522</v>
      </c>
      <c r="AA5862">
        <v>0.21796463297412441</v>
      </c>
      <c r="AB5862">
        <v>0.61329506520715882</v>
      </c>
      <c r="AD5862">
        <v>8.3527000000000004E-2</v>
      </c>
      <c r="AE5862">
        <v>5.4999999999999997E-3</v>
      </c>
      <c r="AF5862">
        <v>1.3254141485031561</v>
      </c>
      <c r="AG5862">
        <v>0.6687487537451714</v>
      </c>
      <c r="AH5862">
        <v>6.30242494165004</v>
      </c>
    </row>
    <row r="5863" spans="1:34">
      <c r="A5863" t="s">
        <v>809</v>
      </c>
      <c r="B5863" t="s">
        <v>6514</v>
      </c>
      <c r="C5863" t="s">
        <v>1175</v>
      </c>
      <c r="D5863" t="s">
        <v>6697</v>
      </c>
      <c r="E5863" t="s">
        <v>63</v>
      </c>
      <c r="F5863" t="s">
        <v>168</v>
      </c>
      <c r="G5863" t="s">
        <v>51</v>
      </c>
      <c r="I5863" t="str">
        <f t="shared" si="364"/>
        <v>05Qd-615,12053408179529</v>
      </c>
      <c r="J5863" t="str">
        <f t="shared" si="365"/>
        <v>PlátanoBovinos DPPiscicultura cachama</v>
      </c>
      <c r="K5863">
        <v>1.723885876507482</v>
      </c>
      <c r="L5863">
        <v>3</v>
      </c>
      <c r="M5863">
        <v>0.39664820528780298</v>
      </c>
      <c r="O5863">
        <v>5.1205340817952854</v>
      </c>
      <c r="P5863">
        <v>108.4214729175383</v>
      </c>
      <c r="Q5863">
        <v>75.000000000000014</v>
      </c>
      <c r="R5863">
        <v>789.85505518155924</v>
      </c>
      <c r="T5863">
        <f t="shared" si="366"/>
        <v>973.2765280990975</v>
      </c>
      <c r="U5863">
        <v>8814962.6698029935</v>
      </c>
      <c r="V5863">
        <v>8260184.5717376219</v>
      </c>
      <c r="W5863">
        <v>32924852.758486919</v>
      </c>
      <c r="Y5863">
        <f t="shared" si="367"/>
        <v>50000000.000027537</v>
      </c>
      <c r="Z5863">
        <v>0.37384354776896639</v>
      </c>
      <c r="AA5863">
        <v>0.21796463297412441</v>
      </c>
      <c r="AB5863">
        <v>0.69057229742977455</v>
      </c>
      <c r="AD5863">
        <v>8.0981000000000011E-2</v>
      </c>
      <c r="AE5863">
        <v>5.4999999999999997E-3</v>
      </c>
      <c r="AF5863">
        <v>1.608544737736739</v>
      </c>
      <c r="AG5863">
        <v>0.81160465196455278</v>
      </c>
      <c r="AH5863">
        <v>7.6271644714965774</v>
      </c>
    </row>
    <row r="5864" spans="1:34">
      <c r="A5864" t="s">
        <v>809</v>
      </c>
      <c r="B5864" t="s">
        <v>6514</v>
      </c>
      <c r="C5864" t="s">
        <v>1177</v>
      </c>
      <c r="D5864" t="s">
        <v>6698</v>
      </c>
      <c r="E5864" t="s">
        <v>62</v>
      </c>
      <c r="F5864" t="s">
        <v>63</v>
      </c>
      <c r="G5864" t="s">
        <v>168</v>
      </c>
      <c r="H5864" t="s">
        <v>51</v>
      </c>
      <c r="I5864" t="str">
        <f t="shared" si="364"/>
        <v>05Qd-614,45199884043418</v>
      </c>
      <c r="J5864" t="str">
        <f t="shared" si="365"/>
        <v>CaféPlátanoBovinos DPPiscicultura cachama</v>
      </c>
      <c r="K5864">
        <v>0.64307404630786003</v>
      </c>
      <c r="L5864">
        <v>0.44519988404341759</v>
      </c>
      <c r="M5864">
        <v>3</v>
      </c>
      <c r="N5864">
        <v>0.36372491008289792</v>
      </c>
      <c r="O5864">
        <v>4.4519988404341753</v>
      </c>
      <c r="P5864">
        <v>99.033403131410438</v>
      </c>
      <c r="Q5864">
        <v>28.000245160367559</v>
      </c>
      <c r="R5864">
        <v>75.000000000000014</v>
      </c>
      <c r="S5864">
        <v>724.29411023297314</v>
      </c>
      <c r="T5864">
        <f t="shared" si="366"/>
        <v>926.32775852475118</v>
      </c>
      <c r="U5864">
        <v>9271352.8633915316</v>
      </c>
      <c r="V5864">
        <v>2276496.6126377541</v>
      </c>
      <c r="W5864">
        <v>8260184.5717376219</v>
      </c>
      <c r="X5864">
        <v>30191965.95225729</v>
      </c>
      <c r="Y5864">
        <f t="shared" si="367"/>
        <v>50000000.000024199</v>
      </c>
      <c r="Z5864">
        <v>0.40230286732023463</v>
      </c>
      <c r="AA5864">
        <v>9.6546474674016142E-2</v>
      </c>
      <c r="AB5864">
        <v>0.21796463297412441</v>
      </c>
      <c r="AC5864">
        <v>0.63325219537078969</v>
      </c>
      <c r="AD5864">
        <v>0.110553</v>
      </c>
      <c r="AE5864">
        <v>5.4999999999999997E-3</v>
      </c>
      <c r="AF5864">
        <v>1.3985336671520969</v>
      </c>
      <c r="AG5864">
        <v>0.70564181620881683</v>
      </c>
      <c r="AH5864">
        <v>6.6722273237950889</v>
      </c>
    </row>
    <row r="5865" spans="1:34">
      <c r="A5865" t="s">
        <v>809</v>
      </c>
      <c r="B5865" t="s">
        <v>6514</v>
      </c>
      <c r="C5865" t="s">
        <v>1179</v>
      </c>
      <c r="D5865" t="s">
        <v>6699</v>
      </c>
      <c r="E5865" t="s">
        <v>38</v>
      </c>
      <c r="F5865" t="s">
        <v>168</v>
      </c>
      <c r="G5865" t="s">
        <v>51</v>
      </c>
      <c r="I5865" t="str">
        <f t="shared" si="364"/>
        <v>05Qd-617,65818769368361</v>
      </c>
      <c r="J5865" t="str">
        <f t="shared" si="365"/>
        <v>FríjolBovinos DPPiscicultura cachama</v>
      </c>
      <c r="K5865">
        <v>4.5757446064523766</v>
      </c>
      <c r="L5865">
        <v>3</v>
      </c>
      <c r="M5865">
        <v>8.2443087231230242E-2</v>
      </c>
      <c r="O5865">
        <v>7.6581876936836082</v>
      </c>
      <c r="P5865">
        <v>263.31330326221411</v>
      </c>
      <c r="Q5865">
        <v>75.000000000000014</v>
      </c>
      <c r="R5865">
        <v>164.1708908454851</v>
      </c>
      <c r="T5865">
        <f t="shared" si="366"/>
        <v>502.48419410769918</v>
      </c>
      <c r="U5865">
        <v>34896404.890026793</v>
      </c>
      <c r="V5865">
        <v>8260184.5717376219</v>
      </c>
      <c r="W5865">
        <v>6843410.5382470964</v>
      </c>
      <c r="Y5865">
        <f t="shared" si="367"/>
        <v>50000000.000011511</v>
      </c>
      <c r="Z5865">
        <v>1.1605784176456939</v>
      </c>
      <c r="AA5865">
        <v>0.21796463297412441</v>
      </c>
      <c r="AB5865">
        <v>0.1435350302799534</v>
      </c>
      <c r="AD5865">
        <v>8.0981000000000011E-2</v>
      </c>
      <c r="AE5865">
        <v>5.4999999999999997E-3</v>
      </c>
      <c r="AF5865">
        <v>2.4057134116283589</v>
      </c>
      <c r="AG5865">
        <v>1.213822749448852</v>
      </c>
      <c r="AH5865">
        <v>11.364204854760819</v>
      </c>
    </row>
    <row r="5866" spans="1:34">
      <c r="A5866" t="s">
        <v>809</v>
      </c>
      <c r="B5866" t="s">
        <v>6514</v>
      </c>
      <c r="C5866" t="s">
        <v>1181</v>
      </c>
      <c r="D5866" t="s">
        <v>6700</v>
      </c>
      <c r="E5866" t="s">
        <v>62</v>
      </c>
      <c r="F5866" t="s">
        <v>38</v>
      </c>
      <c r="G5866" t="s">
        <v>168</v>
      </c>
      <c r="H5866" t="s">
        <v>51</v>
      </c>
      <c r="I5866" t="str">
        <f t="shared" si="364"/>
        <v>05Qd-614,56210522140772</v>
      </c>
      <c r="J5866" t="str">
        <f t="shared" si="365"/>
        <v>CaféFríjolBovinos DPPiscicultura cachama</v>
      </c>
      <c r="K5866">
        <v>0.78053415208328736</v>
      </c>
      <c r="L5866">
        <v>0.45621052214077212</v>
      </c>
      <c r="M5866">
        <v>3</v>
      </c>
      <c r="N5866">
        <v>0.32536054718366059</v>
      </c>
      <c r="O5866">
        <v>4.5621052214077196</v>
      </c>
      <c r="P5866">
        <v>120.20225942082629</v>
      </c>
      <c r="Q5866">
        <v>26.252841865009881</v>
      </c>
      <c r="R5866">
        <v>75.000000000000014</v>
      </c>
      <c r="S5866">
        <v>647.89823708690551</v>
      </c>
      <c r="T5866">
        <f t="shared" si="366"/>
        <v>869.35333837274175</v>
      </c>
      <c r="U5866">
        <v>11253148.19878125</v>
      </c>
      <c r="V5866">
        <v>3479238.5644219639</v>
      </c>
      <c r="W5866">
        <v>8260184.5717376219</v>
      </c>
      <c r="X5866">
        <v>27007428.66508105</v>
      </c>
      <c r="Y5866">
        <f t="shared" si="367"/>
        <v>50000000.00002189</v>
      </c>
      <c r="Z5866">
        <v>0.48829699974261981</v>
      </c>
      <c r="AA5866">
        <v>0.1157118964097857</v>
      </c>
      <c r="AB5866">
        <v>0.21796463297412441</v>
      </c>
      <c r="AC5866">
        <v>0.56645908784233734</v>
      </c>
      <c r="AD5866">
        <v>0.110553</v>
      </c>
      <c r="AE5866">
        <v>5.4999999999999997E-3</v>
      </c>
      <c r="AF5866">
        <v>1.433122059080959</v>
      </c>
      <c r="AG5866">
        <v>0.72309367759312371</v>
      </c>
      <c r="AH5866">
        <v>6.8343739580818026</v>
      </c>
    </row>
    <row r="5867" spans="1:34">
      <c r="A5867" t="s">
        <v>809</v>
      </c>
      <c r="B5867" t="s">
        <v>6514</v>
      </c>
      <c r="C5867" t="s">
        <v>1183</v>
      </c>
      <c r="D5867" t="s">
        <v>6701</v>
      </c>
      <c r="E5867" t="s">
        <v>63</v>
      </c>
      <c r="F5867" t="s">
        <v>38</v>
      </c>
      <c r="G5867" t="s">
        <v>168</v>
      </c>
      <c r="H5867" t="s">
        <v>51</v>
      </c>
      <c r="I5867" t="str">
        <f t="shared" si="364"/>
        <v>05Qd-615,42118665484282</v>
      </c>
      <c r="J5867" t="str">
        <f t="shared" si="365"/>
        <v>PlátanoFríjolBovinos DPPiscicultura cachama</v>
      </c>
      <c r="K5867">
        <v>1.519645738300992</v>
      </c>
      <c r="L5867">
        <v>0.54211866548428156</v>
      </c>
      <c r="M5867">
        <v>3</v>
      </c>
      <c r="N5867">
        <v>0.35942225105754178</v>
      </c>
      <c r="O5867">
        <v>5.421186654842816</v>
      </c>
      <c r="P5867">
        <v>95.576065390856755</v>
      </c>
      <c r="Q5867">
        <v>31.1964650228682</v>
      </c>
      <c r="R5867">
        <v>75.000000000000014</v>
      </c>
      <c r="S5867">
        <v>715.72612243775768</v>
      </c>
      <c r="T5867">
        <f t="shared" si="366"/>
        <v>917.49865285148257</v>
      </c>
      <c r="U5867">
        <v>7770595.8596211718</v>
      </c>
      <c r="V5867">
        <v>4134407.4191780118</v>
      </c>
      <c r="W5867">
        <v>8260184.5717376219</v>
      </c>
      <c r="X5867">
        <v>29834812.149488829</v>
      </c>
      <c r="Y5867">
        <f t="shared" si="367"/>
        <v>50000000.00002563</v>
      </c>
      <c r="Z5867">
        <v>0.32955183513040831</v>
      </c>
      <c r="AA5867">
        <v>0.13750138547434049</v>
      </c>
      <c r="AB5867">
        <v>0.21796463297412441</v>
      </c>
      <c r="AC5867">
        <v>0.6257611817002724</v>
      </c>
      <c r="AD5867">
        <v>0.10800700000000001</v>
      </c>
      <c r="AE5867">
        <v>5.4999999999999997E-3</v>
      </c>
      <c r="AF5867">
        <v>1.7029905722019321</v>
      </c>
      <c r="AG5867">
        <v>0.85925808479258636</v>
      </c>
      <c r="AH5867">
        <v>8.0969423118373349</v>
      </c>
    </row>
    <row r="5868" spans="1:34">
      <c r="A5868" t="s">
        <v>809</v>
      </c>
      <c r="B5868" t="s">
        <v>6514</v>
      </c>
      <c r="C5868" t="s">
        <v>1185</v>
      </c>
      <c r="D5868" t="s">
        <v>6702</v>
      </c>
      <c r="E5868" t="s">
        <v>46</v>
      </c>
      <c r="F5868" t="s">
        <v>168</v>
      </c>
      <c r="G5868" t="s">
        <v>51</v>
      </c>
      <c r="I5868" t="str">
        <f t="shared" si="364"/>
        <v>05Qd-613,80251724305291</v>
      </c>
      <c r="J5868" t="str">
        <f t="shared" si="365"/>
        <v>GranadillaBovinos DPPiscicultura cachama</v>
      </c>
      <c r="K5868">
        <v>0.42615210816175869</v>
      </c>
      <c r="L5868">
        <v>3</v>
      </c>
      <c r="M5868">
        <v>0.3763651348911512</v>
      </c>
      <c r="O5868">
        <v>3.8025172430529102</v>
      </c>
      <c r="P5868">
        <v>54.359575506106523</v>
      </c>
      <c r="Q5868">
        <v>75.000000000000014</v>
      </c>
      <c r="R5868">
        <v>749.46489212567326</v>
      </c>
      <c r="T5868">
        <f t="shared" si="366"/>
        <v>878.82446763177973</v>
      </c>
      <c r="U5868">
        <v>10498613.565972939</v>
      </c>
      <c r="V5868">
        <v>8260184.5717376219</v>
      </c>
      <c r="W5868">
        <v>31241201.862309981</v>
      </c>
      <c r="Y5868">
        <f t="shared" si="367"/>
        <v>50000000.000020541</v>
      </c>
      <c r="Z5868">
        <v>0.41721320432858472</v>
      </c>
      <c r="AA5868">
        <v>0.21796463297412441</v>
      </c>
      <c r="AB5868">
        <v>0.6552590744376714</v>
      </c>
      <c r="AD5868">
        <v>8.0981000000000011E-2</v>
      </c>
      <c r="AE5868">
        <v>5.4999999999999997E-3</v>
      </c>
      <c r="AF5868">
        <v>1.194508034466883</v>
      </c>
      <c r="AG5868">
        <v>0.60269898302388625</v>
      </c>
      <c r="AH5868">
        <v>5.6862052605436793</v>
      </c>
    </row>
    <row r="5869" spans="1:34">
      <c r="A5869" t="s">
        <v>809</v>
      </c>
      <c r="B5869" t="s">
        <v>6514</v>
      </c>
      <c r="C5869" t="s">
        <v>1187</v>
      </c>
      <c r="D5869" t="s">
        <v>6703</v>
      </c>
      <c r="E5869" t="s">
        <v>62</v>
      </c>
      <c r="F5869" t="s">
        <v>46</v>
      </c>
      <c r="G5869" t="s">
        <v>168</v>
      </c>
      <c r="H5869" t="s">
        <v>51</v>
      </c>
      <c r="I5869" t="str">
        <f t="shared" si="364"/>
        <v>05Qd-614,07050485617985</v>
      </c>
      <c r="J5869" t="str">
        <f t="shared" si="365"/>
        <v>CaféGranadillaBovinos DPPiscicultura cachama</v>
      </c>
      <c r="K5869">
        <v>0.40705048561798529</v>
      </c>
      <c r="L5869">
        <v>0.40705048561798518</v>
      </c>
      <c r="M5869">
        <v>3</v>
      </c>
      <c r="N5869">
        <v>0.25640388494388272</v>
      </c>
      <c r="O5869">
        <v>4.0705048561798538</v>
      </c>
      <c r="P5869">
        <v>62.685774785169727</v>
      </c>
      <c r="Q5869">
        <v>51.92298989953418</v>
      </c>
      <c r="R5869">
        <v>75.000000000000014</v>
      </c>
      <c r="S5869">
        <v>510.58318679185572</v>
      </c>
      <c r="T5869">
        <f t="shared" si="366"/>
        <v>700.19195147655967</v>
      </c>
      <c r="U5869">
        <v>5868544.5432710424</v>
      </c>
      <c r="V5869">
        <v>10028029.12035046</v>
      </c>
      <c r="W5869">
        <v>8260184.5717376219</v>
      </c>
      <c r="X5869">
        <v>21283495.16256075</v>
      </c>
      <c r="Y5869">
        <f t="shared" si="367"/>
        <v>45440253.397919878</v>
      </c>
      <c r="Z5869">
        <v>0.25464808982481218</v>
      </c>
      <c r="AA5869">
        <v>0.39851225460492917</v>
      </c>
      <c r="AB5869">
        <v>0.21796463297412441</v>
      </c>
      <c r="AC5869">
        <v>0.44640418772887219</v>
      </c>
      <c r="AD5869">
        <v>0.110553</v>
      </c>
      <c r="AE5869">
        <v>5.4999999999999997E-3</v>
      </c>
      <c r="AF5869">
        <v>1.278692624977964</v>
      </c>
      <c r="AG5869">
        <v>0.64517501970450686</v>
      </c>
      <c r="AH5869">
        <v>6.1104255008623252</v>
      </c>
    </row>
    <row r="5870" spans="1:34">
      <c r="A5870" t="s">
        <v>809</v>
      </c>
      <c r="B5870" t="s">
        <v>6514</v>
      </c>
      <c r="C5870" t="s">
        <v>1189</v>
      </c>
      <c r="D5870" t="s">
        <v>6704</v>
      </c>
      <c r="E5870" t="s">
        <v>63</v>
      </c>
      <c r="F5870" t="s">
        <v>46</v>
      </c>
      <c r="G5870" t="s">
        <v>168</v>
      </c>
      <c r="H5870" t="s">
        <v>51</v>
      </c>
      <c r="I5870" t="str">
        <f t="shared" si="364"/>
        <v>05Qd-614,15727572221996</v>
      </c>
      <c r="J5870" t="str">
        <f t="shared" si="365"/>
        <v>PlátanoGranadillaBovinos DPPiscicultura cachama</v>
      </c>
      <c r="K5870">
        <v>0.41572757222199591</v>
      </c>
      <c r="L5870">
        <v>0.41572757222199569</v>
      </c>
      <c r="M5870">
        <v>3</v>
      </c>
      <c r="N5870">
        <v>0.32582057777596701</v>
      </c>
      <c r="O5870">
        <v>4.1572757222199588</v>
      </c>
      <c r="P5870">
        <v>26.146623930847809</v>
      </c>
      <c r="Q5870">
        <v>53.02983117848121</v>
      </c>
      <c r="R5870">
        <v>75.000000000000014</v>
      </c>
      <c r="S5870">
        <v>648.81430700485123</v>
      </c>
      <c r="T5870">
        <f t="shared" si="366"/>
        <v>802.99076211418026</v>
      </c>
      <c r="U5870">
        <v>2125792.1303752949</v>
      </c>
      <c r="V5870">
        <v>10241796.40529231</v>
      </c>
      <c r="W5870">
        <v>8260184.5717376219</v>
      </c>
      <c r="X5870">
        <v>27045614.7436115</v>
      </c>
      <c r="Y5870">
        <f t="shared" si="367"/>
        <v>47673387.85101673</v>
      </c>
      <c r="Z5870">
        <v>9.0155080810638361E-2</v>
      </c>
      <c r="AA5870">
        <v>0.4070073319187828</v>
      </c>
      <c r="AB5870">
        <v>0.21796463297412441</v>
      </c>
      <c r="AC5870">
        <v>0.5672600101174966</v>
      </c>
      <c r="AD5870">
        <v>0.10800700000000001</v>
      </c>
      <c r="AE5870">
        <v>5.4999999999999997E-3</v>
      </c>
      <c r="AF5870">
        <v>1.305950488655484</v>
      </c>
      <c r="AG5870">
        <v>0.65892820197186353</v>
      </c>
      <c r="AH5870">
        <v>6.2356614128473069</v>
      </c>
    </row>
    <row r="5871" spans="1:34">
      <c r="A5871" t="s">
        <v>809</v>
      </c>
      <c r="B5871" t="s">
        <v>6514</v>
      </c>
      <c r="C5871" t="s">
        <v>1191</v>
      </c>
      <c r="D5871" t="s">
        <v>6705</v>
      </c>
      <c r="E5871" t="s">
        <v>38</v>
      </c>
      <c r="F5871" t="s">
        <v>46</v>
      </c>
      <c r="G5871" t="s">
        <v>168</v>
      </c>
      <c r="H5871" t="s">
        <v>51</v>
      </c>
      <c r="I5871" t="str">
        <f t="shared" si="364"/>
        <v>05Qd-614,16513714026756</v>
      </c>
      <c r="J5871" t="str">
        <f t="shared" si="365"/>
        <v>FríjolGranadillaBovinos DPPiscicultura cachama</v>
      </c>
      <c r="K5871">
        <v>0.41651371402675569</v>
      </c>
      <c r="L5871">
        <v>0.41651371402675558</v>
      </c>
      <c r="M5871">
        <v>3</v>
      </c>
      <c r="N5871">
        <v>0.33210971221404573</v>
      </c>
      <c r="O5871">
        <v>4.1651371402675572</v>
      </c>
      <c r="P5871">
        <v>23.968470998085131</v>
      </c>
      <c r="Q5871">
        <v>53.13011071242201</v>
      </c>
      <c r="R5871">
        <v>75.000000000000014</v>
      </c>
      <c r="S5871">
        <v>661.3380107867165</v>
      </c>
      <c r="T5871">
        <f t="shared" si="366"/>
        <v>813.43659249722373</v>
      </c>
      <c r="U5871">
        <v>3176495.2935595559</v>
      </c>
      <c r="V5871">
        <v>10261163.666085251</v>
      </c>
      <c r="W5871">
        <v>8260184.5717376219</v>
      </c>
      <c r="X5871">
        <v>27567661.289118558</v>
      </c>
      <c r="Y5871">
        <f t="shared" si="367"/>
        <v>49265504.820500985</v>
      </c>
      <c r="Z5871">
        <v>0.10564331463588519</v>
      </c>
      <c r="AA5871">
        <v>0.40777698372887322</v>
      </c>
      <c r="AB5871">
        <v>0.21796463297412441</v>
      </c>
      <c r="AC5871">
        <v>0.57820951640505802</v>
      </c>
      <c r="AD5871">
        <v>0.10800700000000001</v>
      </c>
      <c r="AE5871">
        <v>5.4999999999999997E-3</v>
      </c>
      <c r="AF5871">
        <v>1.3084200440631071</v>
      </c>
      <c r="AG5871">
        <v>0.66017423673240783</v>
      </c>
      <c r="AH5871">
        <v>6.2472384210630718</v>
      </c>
    </row>
    <row r="5872" spans="1:34">
      <c r="A5872" t="s">
        <v>809</v>
      </c>
      <c r="B5872" t="s">
        <v>6514</v>
      </c>
      <c r="C5872" t="s">
        <v>1193</v>
      </c>
      <c r="D5872" t="s">
        <v>6706</v>
      </c>
      <c r="E5872" t="s">
        <v>75</v>
      </c>
      <c r="F5872" t="s">
        <v>168</v>
      </c>
      <c r="G5872" t="s">
        <v>51</v>
      </c>
      <c r="I5872" t="str">
        <f t="shared" si="364"/>
        <v>05Qd-614,87666820887707</v>
      </c>
      <c r="J5872" t="str">
        <f t="shared" si="365"/>
        <v>Caña paneleraBovinos DPPiscicultura cachama</v>
      </c>
      <c r="K5872">
        <v>1.5448390776736101</v>
      </c>
      <c r="L5872">
        <v>3</v>
      </c>
      <c r="M5872">
        <v>0.33182913120345742</v>
      </c>
      <c r="O5872">
        <v>4.8766682088770672</v>
      </c>
      <c r="P5872">
        <v>98.589398289147098</v>
      </c>
      <c r="Q5872">
        <v>75.000000000000014</v>
      </c>
      <c r="R5872">
        <v>660.77928311154562</v>
      </c>
      <c r="T5872">
        <f t="shared" si="366"/>
        <v>834.36868140069271</v>
      </c>
      <c r="U5872">
        <v>14195444.52177792</v>
      </c>
      <c r="V5872">
        <v>8260184.5717376219</v>
      </c>
      <c r="W5872">
        <v>27544370.906514298</v>
      </c>
      <c r="Y5872">
        <f t="shared" si="367"/>
        <v>50000000.00002984</v>
      </c>
      <c r="Z5872">
        <v>0.44429065947309659</v>
      </c>
      <c r="AA5872">
        <v>0.21796463297412441</v>
      </c>
      <c r="AB5872">
        <v>0.57772101936784959</v>
      </c>
      <c r="AD5872">
        <v>7.7001E-2</v>
      </c>
      <c r="AE5872">
        <v>5.4999999999999997E-3</v>
      </c>
      <c r="AF5872">
        <v>1.531937657238869</v>
      </c>
      <c r="AG5872">
        <v>0.77295191110701511</v>
      </c>
      <c r="AH5872">
        <v>7.2640587772229512</v>
      </c>
    </row>
    <row r="5873" spans="1:34">
      <c r="A5873" t="s">
        <v>809</v>
      </c>
      <c r="B5873" t="s">
        <v>6514</v>
      </c>
      <c r="C5873" t="s">
        <v>1195</v>
      </c>
      <c r="D5873" t="s">
        <v>6707</v>
      </c>
      <c r="E5873" t="s">
        <v>62</v>
      </c>
      <c r="F5873" t="s">
        <v>75</v>
      </c>
      <c r="G5873" t="s">
        <v>168</v>
      </c>
      <c r="H5873" t="s">
        <v>51</v>
      </c>
      <c r="I5873" t="str">
        <f t="shared" si="364"/>
        <v>05Qd-614,40677293507884</v>
      </c>
      <c r="J5873" t="str">
        <f t="shared" si="365"/>
        <v>CaféCaña paneleraBovinos DPPiscicultura cachama</v>
      </c>
      <c r="K5873">
        <v>0.61966226682812509</v>
      </c>
      <c r="L5873">
        <v>0.44067729350788432</v>
      </c>
      <c r="M5873">
        <v>3</v>
      </c>
      <c r="N5873">
        <v>0.34643337474283392</v>
      </c>
      <c r="O5873">
        <v>4.4067729350788429</v>
      </c>
      <c r="P5873">
        <v>95.427989091531259</v>
      </c>
      <c r="Q5873">
        <v>28.123388276828258</v>
      </c>
      <c r="R5873">
        <v>75.000000000000014</v>
      </c>
      <c r="S5873">
        <v>689.86106246387965</v>
      </c>
      <c r="T5873">
        <f t="shared" si="366"/>
        <v>888.41243983223922</v>
      </c>
      <c r="U5873">
        <v>8933819.6198051181</v>
      </c>
      <c r="V5873">
        <v>4049360.3265259238</v>
      </c>
      <c r="W5873">
        <v>8260184.5717376219</v>
      </c>
      <c r="X5873">
        <v>28756635.481956311</v>
      </c>
      <c r="Y5873">
        <f t="shared" si="367"/>
        <v>50000000.000024974</v>
      </c>
      <c r="Z5873">
        <v>0.3876566130236378</v>
      </c>
      <c r="AA5873">
        <v>0.126737346418164</v>
      </c>
      <c r="AB5873">
        <v>0.21796463297412441</v>
      </c>
      <c r="AC5873">
        <v>0.6031472935290888</v>
      </c>
      <c r="AD5873">
        <v>0.106573</v>
      </c>
      <c r="AE5873">
        <v>5.4999999999999997E-3</v>
      </c>
      <c r="AF5873">
        <v>1.384326576464558</v>
      </c>
      <c r="AG5873">
        <v>0.6984735102099966</v>
      </c>
      <c r="AH5873">
        <v>6.6016460217533979</v>
      </c>
    </row>
    <row r="5874" spans="1:34">
      <c r="A5874" t="s">
        <v>809</v>
      </c>
      <c r="B5874" t="s">
        <v>6514</v>
      </c>
      <c r="C5874" t="s">
        <v>1197</v>
      </c>
      <c r="D5874" t="s">
        <v>6708</v>
      </c>
      <c r="E5874" t="s">
        <v>63</v>
      </c>
      <c r="F5874" t="s">
        <v>75</v>
      </c>
      <c r="G5874" t="s">
        <v>168</v>
      </c>
      <c r="H5874" t="s">
        <v>51</v>
      </c>
      <c r="I5874" t="str">
        <f t="shared" si="364"/>
        <v>05Qd-614,94664487537154</v>
      </c>
      <c r="J5874" t="str">
        <f t="shared" si="365"/>
        <v>PlátanoCaña paneleraBovinos DPPiscicultura cachama</v>
      </c>
      <c r="K5874">
        <v>0.49466448753715381</v>
      </c>
      <c r="L5874">
        <v>1.101551594958702</v>
      </c>
      <c r="M5874">
        <v>3</v>
      </c>
      <c r="N5874">
        <v>0.35042879287568202</v>
      </c>
      <c r="O5874">
        <v>4.946644875371538</v>
      </c>
      <c r="P5874">
        <v>31.111254561371609</v>
      </c>
      <c r="Q5874">
        <v>70.299431507761028</v>
      </c>
      <c r="R5874">
        <v>75.000000000000014</v>
      </c>
      <c r="S5874">
        <v>697.81723412361112</v>
      </c>
      <c r="T5874">
        <f t="shared" si="366"/>
        <v>874.2279201927438</v>
      </c>
      <c r="U5874">
        <v>2529430.1967084501</v>
      </c>
      <c r="V5874">
        <v>10122099.3047769</v>
      </c>
      <c r="W5874">
        <v>8260184.5717376219</v>
      </c>
      <c r="X5874">
        <v>29088285.926806211</v>
      </c>
      <c r="Y5874">
        <f t="shared" si="367"/>
        <v>50000000.000029184</v>
      </c>
      <c r="Z5874">
        <v>0.1072734161212931</v>
      </c>
      <c r="AA5874">
        <v>0.31680263118722329</v>
      </c>
      <c r="AB5874">
        <v>0.21796463297412441</v>
      </c>
      <c r="AC5874">
        <v>0.61010339478559528</v>
      </c>
      <c r="AD5874">
        <v>0.10402699999999999</v>
      </c>
      <c r="AE5874">
        <v>5.4999999999999997E-3</v>
      </c>
      <c r="AF5874">
        <v>1.5539198561376559</v>
      </c>
      <c r="AG5874">
        <v>0.78404321274638877</v>
      </c>
      <c r="AH5874">
        <v>7.3941349442555824</v>
      </c>
    </row>
    <row r="5875" spans="1:34">
      <c r="A5875" t="s">
        <v>809</v>
      </c>
      <c r="B5875" t="s">
        <v>6514</v>
      </c>
      <c r="C5875" t="s">
        <v>1199</v>
      </c>
      <c r="D5875" t="s">
        <v>6709</v>
      </c>
      <c r="E5875" t="s">
        <v>38</v>
      </c>
      <c r="F5875" t="s">
        <v>75</v>
      </c>
      <c r="G5875" t="s">
        <v>168</v>
      </c>
      <c r="H5875" t="s">
        <v>51</v>
      </c>
      <c r="I5875" t="str">
        <f t="shared" si="364"/>
        <v>05Qd-615,19229951047953</v>
      </c>
      <c r="J5875" t="str">
        <f t="shared" si="365"/>
        <v>FríjolCaña paneleraBovinos DPPiscicultura cachama</v>
      </c>
      <c r="K5875">
        <v>0.51922995104795344</v>
      </c>
      <c r="L5875">
        <v>1.3695393641480049</v>
      </c>
      <c r="M5875">
        <v>3</v>
      </c>
      <c r="N5875">
        <v>0.30353019528357511</v>
      </c>
      <c r="O5875">
        <v>5.1922995104795344</v>
      </c>
      <c r="P5875">
        <v>29.879323546668591</v>
      </c>
      <c r="Q5875">
        <v>87.402023806896537</v>
      </c>
      <c r="R5875">
        <v>75.000000000000014</v>
      </c>
      <c r="S5875">
        <v>604.42693537721107</v>
      </c>
      <c r="T5875">
        <f t="shared" si="366"/>
        <v>796.7082827307762</v>
      </c>
      <c r="U5875">
        <v>3959849.196401332</v>
      </c>
      <c r="V5875">
        <v>12584624.732195901</v>
      </c>
      <c r="W5875">
        <v>8260184.5717376219</v>
      </c>
      <c r="X5875">
        <v>25195341.499692898</v>
      </c>
      <c r="Y5875">
        <f t="shared" si="367"/>
        <v>50000000.000027753</v>
      </c>
      <c r="Z5875">
        <v>0.13169595919574109</v>
      </c>
      <c r="AA5875">
        <v>0.39387503596037299</v>
      </c>
      <c r="AB5875">
        <v>0.21796463297412441</v>
      </c>
      <c r="AC5875">
        <v>0.52845201743493708</v>
      </c>
      <c r="AD5875">
        <v>0.10402699999999999</v>
      </c>
      <c r="AE5875">
        <v>5.4999999999999997E-3</v>
      </c>
      <c r="AF5875">
        <v>1.6310888514595401</v>
      </c>
      <c r="AG5875">
        <v>0.82297947241100622</v>
      </c>
      <c r="AH5875">
        <v>7.7558948343500802</v>
      </c>
    </row>
    <row r="5876" spans="1:34">
      <c r="A5876" t="s">
        <v>809</v>
      </c>
      <c r="B5876" t="s">
        <v>6514</v>
      </c>
      <c r="C5876" t="s">
        <v>1201</v>
      </c>
      <c r="D5876" t="s">
        <v>6710</v>
      </c>
      <c r="E5876" t="s">
        <v>46</v>
      </c>
      <c r="F5876" t="s">
        <v>75</v>
      </c>
      <c r="G5876" t="s">
        <v>168</v>
      </c>
      <c r="H5876" t="s">
        <v>51</v>
      </c>
      <c r="I5876" t="str">
        <f t="shared" si="364"/>
        <v>05Qd-614,1299563251891</v>
      </c>
      <c r="J5876" t="str">
        <f t="shared" si="365"/>
        <v>GranadillaCaña paneleraBovinos DPPiscicultura cachama</v>
      </c>
      <c r="K5876">
        <v>0.41299563251890981</v>
      </c>
      <c r="L5876">
        <v>0.41299563251890992</v>
      </c>
      <c r="M5876">
        <v>3</v>
      </c>
      <c r="N5876">
        <v>0.30396506015127939</v>
      </c>
      <c r="O5876">
        <v>4.1299563251890996</v>
      </c>
      <c r="P5876">
        <v>52.68134743353712</v>
      </c>
      <c r="Q5876">
        <v>26.356784660963651</v>
      </c>
      <c r="R5876">
        <v>75.000000000000014</v>
      </c>
      <c r="S5876">
        <v>605.29289218603594</v>
      </c>
      <c r="T5876">
        <f t="shared" si="366"/>
        <v>759.33102428053667</v>
      </c>
      <c r="U5876">
        <v>10174492.786047161</v>
      </c>
      <c r="V5876">
        <v>3794995.0087923752</v>
      </c>
      <c r="W5876">
        <v>8260184.5717376219</v>
      </c>
      <c r="X5876">
        <v>25231438.629462119</v>
      </c>
      <c r="Y5876">
        <f t="shared" si="367"/>
        <v>47461110.996039271</v>
      </c>
      <c r="Z5876">
        <v>0.40433269698039531</v>
      </c>
      <c r="AA5876">
        <v>0.1187761913737027</v>
      </c>
      <c r="AB5876">
        <v>0.21796463297412441</v>
      </c>
      <c r="AC5876">
        <v>0.52920912569046075</v>
      </c>
      <c r="AD5876">
        <v>0.10402699999999999</v>
      </c>
      <c r="AE5876">
        <v>5.4999999999999997E-3</v>
      </c>
      <c r="AF5876">
        <v>1.297368479116995</v>
      </c>
      <c r="AG5876">
        <v>0.65459807754247235</v>
      </c>
      <c r="AH5876">
        <v>6.1914498818485662</v>
      </c>
    </row>
    <row r="5877" spans="1:34">
      <c r="A5877" t="s">
        <v>809</v>
      </c>
      <c r="B5877" t="s">
        <v>6514</v>
      </c>
      <c r="C5877" t="s">
        <v>1203</v>
      </c>
      <c r="D5877" t="s">
        <v>6711</v>
      </c>
      <c r="E5877" t="s">
        <v>407</v>
      </c>
      <c r="F5877" t="s">
        <v>168</v>
      </c>
      <c r="G5877" t="s">
        <v>51</v>
      </c>
      <c r="I5877" t="str">
        <f t="shared" si="364"/>
        <v>05Qd-614,54639261539172</v>
      </c>
      <c r="J5877" t="str">
        <f t="shared" si="365"/>
        <v>YucaBovinos DPPiscicultura cachama</v>
      </c>
      <c r="K5877">
        <v>1.108873011561105</v>
      </c>
      <c r="L5877">
        <v>3</v>
      </c>
      <c r="M5877">
        <v>0.43751960383061189</v>
      </c>
      <c r="O5877">
        <v>4.546392615391718</v>
      </c>
      <c r="P5877">
        <v>77.945901509550325</v>
      </c>
      <c r="Q5877">
        <v>75.000000000000014</v>
      </c>
      <c r="R5877">
        <v>871.24324834873642</v>
      </c>
      <c r="T5877">
        <f t="shared" si="366"/>
        <v>1024.1891498582868</v>
      </c>
      <c r="U5877">
        <v>5422322.1356562041</v>
      </c>
      <c r="V5877">
        <v>8260184.5717376219</v>
      </c>
      <c r="W5877">
        <v>36317493.292632297</v>
      </c>
      <c r="Y5877">
        <f t="shared" si="367"/>
        <v>50000000.000026122</v>
      </c>
      <c r="Z5877">
        <v>0.28278595331780559</v>
      </c>
      <c r="AA5877">
        <v>0.21796463297412441</v>
      </c>
      <c r="AB5877">
        <v>0.76173020313716588</v>
      </c>
      <c r="AD5877">
        <v>8.0981000000000011E-2</v>
      </c>
      <c r="AE5877">
        <v>5.4999999999999997E-3</v>
      </c>
      <c r="AF5877">
        <v>1.4281861619031579</v>
      </c>
      <c r="AG5877">
        <v>0.72060322953958733</v>
      </c>
      <c r="AH5877">
        <v>6.7816630068344628</v>
      </c>
    </row>
    <row r="5878" spans="1:34">
      <c r="A5878" t="s">
        <v>809</v>
      </c>
      <c r="B5878" t="s">
        <v>6514</v>
      </c>
      <c r="C5878" t="s">
        <v>1205</v>
      </c>
      <c r="D5878" t="s">
        <v>6712</v>
      </c>
      <c r="E5878" t="s">
        <v>62</v>
      </c>
      <c r="F5878" t="s">
        <v>407</v>
      </c>
      <c r="G5878" t="s">
        <v>168</v>
      </c>
      <c r="H5878" t="s">
        <v>51</v>
      </c>
      <c r="I5878" t="str">
        <f t="shared" si="364"/>
        <v>05Qd-614,34750204712207</v>
      </c>
      <c r="J5878" t="str">
        <f t="shared" si="365"/>
        <v>CaféYucaBovinos DPPiscicultura cachama</v>
      </c>
      <c r="K5878">
        <v>0.52706331978390331</v>
      </c>
      <c r="L5878">
        <v>0.43475020471220688</v>
      </c>
      <c r="M5878">
        <v>3</v>
      </c>
      <c r="N5878">
        <v>0.38568852262595898</v>
      </c>
      <c r="O5878">
        <v>4.3475020471220702</v>
      </c>
      <c r="P5878">
        <v>81.16775124672111</v>
      </c>
      <c r="Q5878">
        <v>30.559853368644411</v>
      </c>
      <c r="R5878">
        <v>75.000000000000014</v>
      </c>
      <c r="S5878">
        <v>768.03077704733175</v>
      </c>
      <c r="T5878">
        <f t="shared" si="366"/>
        <v>954.75838166269727</v>
      </c>
      <c r="U5878">
        <v>7598798.3765212819</v>
      </c>
      <c r="V5878">
        <v>2125902.2754763491</v>
      </c>
      <c r="W5878">
        <v>8260184.5717376219</v>
      </c>
      <c r="X5878">
        <v>32015114.77628899</v>
      </c>
      <c r="Y5878">
        <f t="shared" si="367"/>
        <v>50000000.000024244</v>
      </c>
      <c r="Z5878">
        <v>0.3297273245993762</v>
      </c>
      <c r="AA5878">
        <v>0.1108704511813955</v>
      </c>
      <c r="AB5878">
        <v>0.21796463297412441</v>
      </c>
      <c r="AC5878">
        <v>0.67149127516875284</v>
      </c>
      <c r="AD5878">
        <v>0.110553</v>
      </c>
      <c r="AE5878">
        <v>5.4999999999999997E-3</v>
      </c>
      <c r="AF5878">
        <v>1.3657074493577179</v>
      </c>
      <c r="AG5878">
        <v>0.68907907446884809</v>
      </c>
      <c r="AH5878">
        <v>6.5183415709486372</v>
      </c>
    </row>
    <row r="5879" spans="1:34">
      <c r="A5879" t="s">
        <v>809</v>
      </c>
      <c r="B5879" t="s">
        <v>6514</v>
      </c>
      <c r="C5879" t="s">
        <v>1207</v>
      </c>
      <c r="D5879" t="s">
        <v>6713</v>
      </c>
      <c r="E5879" t="s">
        <v>63</v>
      </c>
      <c r="F5879" t="s">
        <v>407</v>
      </c>
      <c r="G5879" t="s">
        <v>168</v>
      </c>
      <c r="H5879" t="s">
        <v>51</v>
      </c>
      <c r="I5879" t="str">
        <f t="shared" si="364"/>
        <v>05Qd-614,70302728709152</v>
      </c>
      <c r="J5879" t="str">
        <f t="shared" si="365"/>
        <v>PlátanoYucaBovinos DPPiscicultura cachama</v>
      </c>
      <c r="K5879">
        <v>0.47030272870915169</v>
      </c>
      <c r="L5879">
        <v>0.8063553041907825</v>
      </c>
      <c r="M5879">
        <v>3</v>
      </c>
      <c r="N5879">
        <v>0.42636925419158311</v>
      </c>
      <c r="O5879">
        <v>4.7030272870915173</v>
      </c>
      <c r="P5879">
        <v>29.579054657080341</v>
      </c>
      <c r="Q5879">
        <v>56.68105406738426</v>
      </c>
      <c r="R5879">
        <v>75.000000000000014</v>
      </c>
      <c r="S5879">
        <v>849.03929050392912</v>
      </c>
      <c r="T5879">
        <f t="shared" si="366"/>
        <v>1010.2993992283937</v>
      </c>
      <c r="U5879">
        <v>2404858.1484272429</v>
      </c>
      <c r="V5879">
        <v>3943028.7954812679</v>
      </c>
      <c r="W5879">
        <v>8260184.5717376219</v>
      </c>
      <c r="X5879">
        <v>35391928.484380387</v>
      </c>
      <c r="Y5879">
        <f t="shared" si="367"/>
        <v>50000000.000026524</v>
      </c>
      <c r="Z5879">
        <v>0.10199030169111779</v>
      </c>
      <c r="AA5879">
        <v>0.20563757168860811</v>
      </c>
      <c r="AB5879">
        <v>0.21796463297412441</v>
      </c>
      <c r="AC5879">
        <v>0.74231722593288907</v>
      </c>
      <c r="AD5879">
        <v>0.10800700000000001</v>
      </c>
      <c r="AE5879">
        <v>5.4999999999999997E-3</v>
      </c>
      <c r="AF5879">
        <v>1.477390770814089</v>
      </c>
      <c r="AG5879">
        <v>0.74542982500400545</v>
      </c>
      <c r="AH5879">
        <v>7.0393548829096124</v>
      </c>
    </row>
    <row r="5880" spans="1:34">
      <c r="A5880" t="s">
        <v>809</v>
      </c>
      <c r="B5880" t="s">
        <v>6514</v>
      </c>
      <c r="C5880" t="s">
        <v>1209</v>
      </c>
      <c r="D5880" t="s">
        <v>6714</v>
      </c>
      <c r="E5880" t="s">
        <v>38</v>
      </c>
      <c r="F5880" t="s">
        <v>407</v>
      </c>
      <c r="G5880" t="s">
        <v>168</v>
      </c>
      <c r="H5880" t="s">
        <v>51</v>
      </c>
      <c r="I5880" t="str">
        <f t="shared" si="364"/>
        <v>05Qd-614,87813669333125</v>
      </c>
      <c r="J5880" t="str">
        <f t="shared" si="365"/>
        <v>FríjolYucaBovinos DPPiscicultura cachama</v>
      </c>
      <c r="K5880">
        <v>0.48781366933312498</v>
      </c>
      <c r="L5880">
        <v>0.99065762606268271</v>
      </c>
      <c r="M5880">
        <v>3</v>
      </c>
      <c r="N5880">
        <v>0.39966539793544048</v>
      </c>
      <c r="O5880">
        <v>4.8781366933312489</v>
      </c>
      <c r="P5880">
        <v>28.071459335260741</v>
      </c>
      <c r="Q5880">
        <v>69.636199046865926</v>
      </c>
      <c r="R5880">
        <v>75.000000000000014</v>
      </c>
      <c r="S5880">
        <v>795.86326304289048</v>
      </c>
      <c r="T5880">
        <f t="shared" si="366"/>
        <v>968.5709214250171</v>
      </c>
      <c r="U5880">
        <v>3720256.4347524722</v>
      </c>
      <c r="V5880">
        <v>4844256.0317108957</v>
      </c>
      <c r="W5880">
        <v>8260184.5717376219</v>
      </c>
      <c r="X5880">
        <v>33175302.96182359</v>
      </c>
      <c r="Y5880">
        <f t="shared" si="367"/>
        <v>50000000.000024579</v>
      </c>
      <c r="Z5880">
        <v>0.1237276258081014</v>
      </c>
      <c r="AA5880">
        <v>0.2526385422649024</v>
      </c>
      <c r="AB5880">
        <v>0.21796463297412441</v>
      </c>
      <c r="AC5880">
        <v>0.69582528894893547</v>
      </c>
      <c r="AD5880">
        <v>0.10800700000000001</v>
      </c>
      <c r="AE5880">
        <v>5.4999999999999997E-3</v>
      </c>
      <c r="AF5880">
        <v>1.5323989612558899</v>
      </c>
      <c r="AG5880">
        <v>0.77318466589300294</v>
      </c>
      <c r="AH5880">
        <v>7.2972273204801414</v>
      </c>
    </row>
    <row r="5881" spans="1:34">
      <c r="A5881" t="s">
        <v>809</v>
      </c>
      <c r="B5881" t="s">
        <v>6514</v>
      </c>
      <c r="C5881" t="s">
        <v>1211</v>
      </c>
      <c r="D5881" t="s">
        <v>6715</v>
      </c>
      <c r="E5881" t="s">
        <v>46</v>
      </c>
      <c r="F5881" t="s">
        <v>407</v>
      </c>
      <c r="G5881" t="s">
        <v>168</v>
      </c>
      <c r="H5881" t="s">
        <v>51</v>
      </c>
      <c r="I5881" t="str">
        <f t="shared" si="364"/>
        <v>05Qd-614,13883740517513</v>
      </c>
      <c r="J5881" t="str">
        <f t="shared" si="365"/>
        <v>GranadillaYucaBovinos DPPiscicultura cachama</v>
      </c>
      <c r="K5881">
        <v>0.41388374051751259</v>
      </c>
      <c r="L5881">
        <v>0.41388374051751281</v>
      </c>
      <c r="M5881">
        <v>3</v>
      </c>
      <c r="N5881">
        <v>0.31106992414010132</v>
      </c>
      <c r="O5881">
        <v>4.1388374051751269</v>
      </c>
      <c r="P5881">
        <v>52.794633682467982</v>
      </c>
      <c r="Q5881">
        <v>29.093089053871871</v>
      </c>
      <c r="R5881">
        <v>75.000000000000014</v>
      </c>
      <c r="S5881">
        <v>619.44097772666385</v>
      </c>
      <c r="T5881">
        <f t="shared" si="366"/>
        <v>776.32870046300377</v>
      </c>
      <c r="U5881">
        <v>10196372.06929745</v>
      </c>
      <c r="V5881">
        <v>2023866.5242982409</v>
      </c>
      <c r="W5881">
        <v>8260184.5717376219</v>
      </c>
      <c r="X5881">
        <v>25821197.003715459</v>
      </c>
      <c r="Y5881">
        <f t="shared" si="367"/>
        <v>46301620.169048771</v>
      </c>
      <c r="Z5881">
        <v>0.40520217615646981</v>
      </c>
      <c r="AA5881">
        <v>0.1055490636932456</v>
      </c>
      <c r="AB5881">
        <v>0.21796463297412441</v>
      </c>
      <c r="AC5881">
        <v>0.54157883310947397</v>
      </c>
      <c r="AD5881">
        <v>0.10800700000000001</v>
      </c>
      <c r="AE5881">
        <v>5.4999999999999997E-3</v>
      </c>
      <c r="AF5881">
        <v>1.300158347175433</v>
      </c>
      <c r="AG5881">
        <v>0.65600572872025764</v>
      </c>
      <c r="AH5881">
        <v>6.2085084810708171</v>
      </c>
    </row>
    <row r="5882" spans="1:34">
      <c r="A5882" t="s">
        <v>809</v>
      </c>
      <c r="B5882" t="s">
        <v>6514</v>
      </c>
      <c r="C5882" t="s">
        <v>1213</v>
      </c>
      <c r="D5882" t="s">
        <v>6716</v>
      </c>
      <c r="E5882" t="s">
        <v>75</v>
      </c>
      <c r="F5882" t="s">
        <v>407</v>
      </c>
      <c r="G5882" t="s">
        <v>168</v>
      </c>
      <c r="H5882" t="s">
        <v>51</v>
      </c>
      <c r="I5882" t="str">
        <f t="shared" si="364"/>
        <v>05Qd-614,64571468702995</v>
      </c>
      <c r="J5882" t="str">
        <f t="shared" si="365"/>
        <v>Caña paneleraYucaBovinos DPPiscicultura cachama</v>
      </c>
      <c r="K5882">
        <v>0.46457146870299521</v>
      </c>
      <c r="L5882">
        <v>0.77540736388871023</v>
      </c>
      <c r="M5882">
        <v>3</v>
      </c>
      <c r="N5882">
        <v>0.40573585443824661</v>
      </c>
      <c r="O5882">
        <v>4.6457146870299519</v>
      </c>
      <c r="P5882">
        <v>29.648280020665378</v>
      </c>
      <c r="Q5882">
        <v>54.505633544422203</v>
      </c>
      <c r="R5882">
        <v>75.000000000000014</v>
      </c>
      <c r="S5882">
        <v>807.95150822358426</v>
      </c>
      <c r="T5882">
        <f t="shared" si="366"/>
        <v>967.10542178867183</v>
      </c>
      <c r="U5882">
        <v>4268922.6377581246</v>
      </c>
      <c r="V5882">
        <v>3791695.234285973</v>
      </c>
      <c r="W5882">
        <v>8260184.5717376219</v>
      </c>
      <c r="X5882">
        <v>33679197.556245528</v>
      </c>
      <c r="Y5882">
        <f t="shared" si="367"/>
        <v>50000000.000027247</v>
      </c>
      <c r="Z5882">
        <v>0.13360923295212471</v>
      </c>
      <c r="AA5882">
        <v>0.19774519563625631</v>
      </c>
      <c r="AB5882">
        <v>0.21796463297412441</v>
      </c>
      <c r="AC5882">
        <v>0.70639407266635723</v>
      </c>
      <c r="AD5882">
        <v>0.10402699999999999</v>
      </c>
      <c r="AE5882">
        <v>5.4999999999999997E-3</v>
      </c>
      <c r="AF5882">
        <v>1.4593868126795659</v>
      </c>
      <c r="AG5882">
        <v>0.73634577789424738</v>
      </c>
      <c r="AH5882">
        <v>6.9509742776037653</v>
      </c>
    </row>
    <row r="5883" spans="1:34">
      <c r="A5883" t="s">
        <v>809</v>
      </c>
      <c r="B5883" t="s">
        <v>6514</v>
      </c>
      <c r="C5883" t="s">
        <v>1215</v>
      </c>
      <c r="D5883" t="s">
        <v>6717</v>
      </c>
      <c r="E5883" t="s">
        <v>39</v>
      </c>
      <c r="F5883" t="s">
        <v>168</v>
      </c>
      <c r="G5883" t="s">
        <v>51</v>
      </c>
      <c r="I5883" t="str">
        <f t="shared" si="364"/>
        <v>05Qd-613,95054831184316</v>
      </c>
      <c r="J5883" t="str">
        <f t="shared" si="365"/>
        <v>GulupaBovinos DPPiscicultura cachama</v>
      </c>
      <c r="K5883">
        <v>0.69082982213293753</v>
      </c>
      <c r="L5883">
        <v>3</v>
      </c>
      <c r="M5883">
        <v>0.25971848971021921</v>
      </c>
      <c r="O5883">
        <v>3.950548311843157</v>
      </c>
      <c r="P5883">
        <v>111.9144311855359</v>
      </c>
      <c r="Q5883">
        <v>75.000000000000014</v>
      </c>
      <c r="R5883">
        <v>517.18363851637594</v>
      </c>
      <c r="T5883">
        <f t="shared" si="366"/>
        <v>704.09806970191187</v>
      </c>
      <c r="U5883">
        <v>20181182.568320889</v>
      </c>
      <c r="V5883">
        <v>8260184.5717376219</v>
      </c>
      <c r="W5883">
        <v>21558632.859969519</v>
      </c>
      <c r="Y5883">
        <f t="shared" si="367"/>
        <v>50000000.000028029</v>
      </c>
      <c r="Z5883">
        <v>0.63911409298587862</v>
      </c>
      <c r="AA5883">
        <v>0.21796463297412441</v>
      </c>
      <c r="AB5883">
        <v>0.45217497957425518</v>
      </c>
      <c r="AD5883">
        <v>8.0981000000000011E-2</v>
      </c>
      <c r="AE5883">
        <v>5.4999999999999997E-3</v>
      </c>
      <c r="AF5883">
        <v>1.2410099408931381</v>
      </c>
      <c r="AG5883">
        <v>0.6261619074271404</v>
      </c>
      <c r="AH5883">
        <v>5.9042011601634359</v>
      </c>
    </row>
    <row r="5884" spans="1:34">
      <c r="A5884" t="s">
        <v>809</v>
      </c>
      <c r="B5884" t="s">
        <v>6514</v>
      </c>
      <c r="C5884" t="s">
        <v>1217</v>
      </c>
      <c r="D5884" t="s">
        <v>6718</v>
      </c>
      <c r="E5884" t="s">
        <v>62</v>
      </c>
      <c r="F5884" t="s">
        <v>39</v>
      </c>
      <c r="G5884" t="s">
        <v>168</v>
      </c>
      <c r="H5884" t="s">
        <v>51</v>
      </c>
      <c r="I5884" t="str">
        <f t="shared" si="364"/>
        <v>05Qd-614,09859123486575</v>
      </c>
      <c r="J5884" t="str">
        <f t="shared" si="365"/>
        <v>CaféGulupaBovinos DPPiscicultura cachama</v>
      </c>
      <c r="K5884">
        <v>0.40985912348657488</v>
      </c>
      <c r="L5884">
        <v>0.40985912348657488</v>
      </c>
      <c r="M5884">
        <v>3</v>
      </c>
      <c r="N5884">
        <v>0.27887298789259979</v>
      </c>
      <c r="O5884">
        <v>4.0985912348657498</v>
      </c>
      <c r="P5884">
        <v>63.118305016932538</v>
      </c>
      <c r="Q5884">
        <v>66.397178004825136</v>
      </c>
      <c r="R5884">
        <v>75.000000000000014</v>
      </c>
      <c r="S5884">
        <v>555.32644873744255</v>
      </c>
      <c r="T5884">
        <f t="shared" si="366"/>
        <v>759.84193175920018</v>
      </c>
      <c r="U5884">
        <v>5909037.3494955879</v>
      </c>
      <c r="V5884">
        <v>11973197.353924969</v>
      </c>
      <c r="W5884">
        <v>8260184.5717376219</v>
      </c>
      <c r="X5884">
        <v>23148603.579388231</v>
      </c>
      <c r="Y5884">
        <f t="shared" si="367"/>
        <v>49291022.854546413</v>
      </c>
      <c r="Z5884">
        <v>0.25640515508702449</v>
      </c>
      <c r="AA5884">
        <v>0.3791769457061781</v>
      </c>
      <c r="AB5884">
        <v>0.21796463297412441</v>
      </c>
      <c r="AC5884">
        <v>0.48552333622778732</v>
      </c>
      <c r="AD5884">
        <v>0.110553</v>
      </c>
      <c r="AE5884">
        <v>5.4999999999999997E-3</v>
      </c>
      <c r="AF5884">
        <v>1.2875155711620161</v>
      </c>
      <c r="AG5884">
        <v>0.64962671072622136</v>
      </c>
      <c r="AH5884">
        <v>6.1517865167539867</v>
      </c>
    </row>
    <row r="5885" spans="1:34">
      <c r="A5885" t="s">
        <v>809</v>
      </c>
      <c r="B5885" t="s">
        <v>6514</v>
      </c>
      <c r="C5885" t="s">
        <v>1219</v>
      </c>
      <c r="D5885" t="s">
        <v>6719</v>
      </c>
      <c r="E5885" t="s">
        <v>63</v>
      </c>
      <c r="F5885" t="s">
        <v>39</v>
      </c>
      <c r="G5885" t="s">
        <v>168</v>
      </c>
      <c r="H5885" t="s">
        <v>51</v>
      </c>
      <c r="I5885" t="str">
        <f t="shared" si="364"/>
        <v>05Qd-614,23819047005598</v>
      </c>
      <c r="J5885" t="str">
        <f t="shared" si="365"/>
        <v>PlátanoGulupaBovinos DPPiscicultura cachama</v>
      </c>
      <c r="K5885">
        <v>0.42381904700559841</v>
      </c>
      <c r="L5885">
        <v>0.5209886273941059</v>
      </c>
      <c r="M5885">
        <v>3</v>
      </c>
      <c r="N5885">
        <v>0.29338279565627889</v>
      </c>
      <c r="O5885">
        <v>4.2381904700559838</v>
      </c>
      <c r="P5885">
        <v>26.6555263042988</v>
      </c>
      <c r="Q5885">
        <v>84.400157637845155</v>
      </c>
      <c r="R5885">
        <v>75.000000000000014</v>
      </c>
      <c r="S5885">
        <v>584.22017587163919</v>
      </c>
      <c r="T5885">
        <f t="shared" si="366"/>
        <v>770.2758598137832</v>
      </c>
      <c r="U5885">
        <v>2167167.2870101482</v>
      </c>
      <c r="V5885">
        <v>15219618.88239981</v>
      </c>
      <c r="W5885">
        <v>8260184.5717376219</v>
      </c>
      <c r="X5885">
        <v>24353029.25888034</v>
      </c>
      <c r="Y5885">
        <f t="shared" si="367"/>
        <v>50000000.000027925</v>
      </c>
      <c r="Z5885">
        <v>9.1909805807813633E-2</v>
      </c>
      <c r="AA5885">
        <v>0.48198726138500092</v>
      </c>
      <c r="AB5885">
        <v>0.21796463297412441</v>
      </c>
      <c r="AC5885">
        <v>0.5107851958531392</v>
      </c>
      <c r="AD5885">
        <v>0.10800700000000001</v>
      </c>
      <c r="AE5885">
        <v>5.4999999999999997E-3</v>
      </c>
      <c r="AF5885">
        <v>1.3313687340489999</v>
      </c>
      <c r="AG5885">
        <v>0.67175318950387342</v>
      </c>
      <c r="AH5885">
        <v>6.3548193936088584</v>
      </c>
    </row>
    <row r="5886" spans="1:34">
      <c r="A5886" t="s">
        <v>809</v>
      </c>
      <c r="B5886" t="s">
        <v>6514</v>
      </c>
      <c r="C5886" t="s">
        <v>1221</v>
      </c>
      <c r="D5886" t="s">
        <v>6720</v>
      </c>
      <c r="E5886" t="s">
        <v>38</v>
      </c>
      <c r="F5886" t="s">
        <v>39</v>
      </c>
      <c r="G5886" t="s">
        <v>168</v>
      </c>
      <c r="H5886" t="s">
        <v>51</v>
      </c>
      <c r="I5886" t="str">
        <f t="shared" si="364"/>
        <v>05Qd-614,29887829612546</v>
      </c>
      <c r="J5886" t="str">
        <f t="shared" si="365"/>
        <v>FríjolGulupaBovinos DPPiscicultura cachama</v>
      </c>
      <c r="K5886">
        <v>0.42988782961254612</v>
      </c>
      <c r="L5886">
        <v>0.62592687006485859</v>
      </c>
      <c r="M5886">
        <v>3</v>
      </c>
      <c r="N5886">
        <v>0.24306359644805589</v>
      </c>
      <c r="O5886">
        <v>4.2988782961254612</v>
      </c>
      <c r="P5886">
        <v>24.738090558612878</v>
      </c>
      <c r="Q5886">
        <v>101.40015295050711</v>
      </c>
      <c r="R5886">
        <v>75.000000000000014</v>
      </c>
      <c r="S5886">
        <v>484.01835133933241</v>
      </c>
      <c r="T5886">
        <f t="shared" si="366"/>
        <v>685.15659484845241</v>
      </c>
      <c r="U5886">
        <v>3278491.4914831989</v>
      </c>
      <c r="V5886">
        <v>18285175.356494371</v>
      </c>
      <c r="W5886">
        <v>8260184.5717376219</v>
      </c>
      <c r="X5886">
        <v>20176148.580311291</v>
      </c>
      <c r="Y5886">
        <f t="shared" si="367"/>
        <v>50000000.000026479</v>
      </c>
      <c r="Z5886">
        <v>0.1090354860175833</v>
      </c>
      <c r="AA5886">
        <v>0.57906979551327464</v>
      </c>
      <c r="AB5886">
        <v>0.21796463297412441</v>
      </c>
      <c r="AC5886">
        <v>0.42317848406470288</v>
      </c>
      <c r="AD5886">
        <v>0.10800700000000001</v>
      </c>
      <c r="AE5886">
        <v>5.4999999999999997E-3</v>
      </c>
      <c r="AF5886">
        <v>1.350432972604857</v>
      </c>
      <c r="AG5886">
        <v>0.68137220993588565</v>
      </c>
      <c r="AH5886">
        <v>6.4441904786662043</v>
      </c>
    </row>
    <row r="5887" spans="1:34">
      <c r="A5887" t="s">
        <v>809</v>
      </c>
      <c r="B5887" t="s">
        <v>6514</v>
      </c>
      <c r="C5887" t="s">
        <v>1223</v>
      </c>
      <c r="D5887" t="s">
        <v>6721</v>
      </c>
      <c r="E5887" t="s">
        <v>46</v>
      </c>
      <c r="F5887" t="s">
        <v>39</v>
      </c>
      <c r="G5887" t="s">
        <v>168</v>
      </c>
      <c r="H5887" t="s">
        <v>51</v>
      </c>
      <c r="I5887" t="str">
        <f t="shared" si="364"/>
        <v>05Qd-613,97417643153264</v>
      </c>
      <c r="J5887" t="str">
        <f t="shared" si="365"/>
        <v>GranadillaGulupaBovinos DPPiscicultura cachama</v>
      </c>
      <c r="K5887">
        <v>0.397417643153264</v>
      </c>
      <c r="L5887">
        <v>0.397417643153264</v>
      </c>
      <c r="M5887">
        <v>3</v>
      </c>
      <c r="N5887">
        <v>0.17934114522611291</v>
      </c>
      <c r="O5887">
        <v>3.974176431532642</v>
      </c>
      <c r="P5887">
        <v>50.694233271863851</v>
      </c>
      <c r="Q5887">
        <v>64.381658190828773</v>
      </c>
      <c r="R5887">
        <v>75.000000000000014</v>
      </c>
      <c r="S5887">
        <v>357.12631059584243</v>
      </c>
      <c r="T5887">
        <f t="shared" si="366"/>
        <v>547.20220205853502</v>
      </c>
      <c r="U5887">
        <v>9790715.9905028958</v>
      </c>
      <c r="V5887">
        <v>11609744.91168456</v>
      </c>
      <c r="W5887">
        <v>8260184.5717376219</v>
      </c>
      <c r="X5887">
        <v>14886694.86308087</v>
      </c>
      <c r="Y5887">
        <f t="shared" si="367"/>
        <v>44547340.337005943</v>
      </c>
      <c r="Z5887">
        <v>0.38908146922448172</v>
      </c>
      <c r="AA5887">
        <v>0.36766683834851471</v>
      </c>
      <c r="AB5887">
        <v>0.21796463297412441</v>
      </c>
      <c r="AC5887">
        <v>0.31223644789372229</v>
      </c>
      <c r="AD5887">
        <v>0.10800700000000001</v>
      </c>
      <c r="AE5887">
        <v>5.4999999999999997E-3</v>
      </c>
      <c r="AF5887">
        <v>1.2484323868688929</v>
      </c>
      <c r="AG5887">
        <v>0.62990696439792371</v>
      </c>
      <c r="AH5887">
        <v>5.9660227827994579</v>
      </c>
    </row>
    <row r="5888" spans="1:34">
      <c r="A5888" t="s">
        <v>809</v>
      </c>
      <c r="B5888" t="s">
        <v>6514</v>
      </c>
      <c r="C5888" t="s">
        <v>1225</v>
      </c>
      <c r="D5888" t="s">
        <v>6722</v>
      </c>
      <c r="E5888" t="s">
        <v>75</v>
      </c>
      <c r="F5888" t="s">
        <v>39</v>
      </c>
      <c r="G5888" t="s">
        <v>168</v>
      </c>
      <c r="H5888" t="s">
        <v>51</v>
      </c>
      <c r="I5888" t="str">
        <f t="shared" si="364"/>
        <v>05Qd-614,20248421264676</v>
      </c>
      <c r="J5888" t="str">
        <f t="shared" si="365"/>
        <v>Caña paneleraGulupaBovinos DPPiscicultura cachama</v>
      </c>
      <c r="K5888">
        <v>0.42024842126467582</v>
      </c>
      <c r="L5888">
        <v>0.50290077093938546</v>
      </c>
      <c r="M5888">
        <v>3</v>
      </c>
      <c r="N5888">
        <v>0.27933502044269648</v>
      </c>
      <c r="O5888">
        <v>4.2024842126467581</v>
      </c>
      <c r="P5888">
        <v>26.819647161464449</v>
      </c>
      <c r="Q5888">
        <v>81.469924892180444</v>
      </c>
      <c r="R5888">
        <v>75.000000000000014</v>
      </c>
      <c r="S5888">
        <v>556.24650520180364</v>
      </c>
      <c r="T5888">
        <f t="shared" si="366"/>
        <v>739.53607725544862</v>
      </c>
      <c r="U5888">
        <v>3861640.500712309</v>
      </c>
      <c r="V5888">
        <v>14691219.091760701</v>
      </c>
      <c r="W5888">
        <v>8260184.5717376219</v>
      </c>
      <c r="X5888">
        <v>23186955.835817888</v>
      </c>
      <c r="Y5888">
        <f t="shared" si="367"/>
        <v>50000000.000028521</v>
      </c>
      <c r="Z5888">
        <v>0.1208620696644875</v>
      </c>
      <c r="AA5888">
        <v>0.4652534673278404</v>
      </c>
      <c r="AB5888">
        <v>0.21796463297412441</v>
      </c>
      <c r="AC5888">
        <v>0.48632774395068629</v>
      </c>
      <c r="AD5888">
        <v>0.10402699999999999</v>
      </c>
      <c r="AE5888">
        <v>5.4999999999999997E-3</v>
      </c>
      <c r="AF5888">
        <v>1.320152108684846</v>
      </c>
      <c r="AG5888">
        <v>0.66609374770451113</v>
      </c>
      <c r="AH5888">
        <v>6.298257069036115</v>
      </c>
    </row>
    <row r="5889" spans="1:34">
      <c r="A5889" t="s">
        <v>809</v>
      </c>
      <c r="B5889" t="s">
        <v>6514</v>
      </c>
      <c r="C5889" t="s">
        <v>1227</v>
      </c>
      <c r="D5889" t="s">
        <v>6723</v>
      </c>
      <c r="E5889" t="s">
        <v>407</v>
      </c>
      <c r="F5889" t="s">
        <v>39</v>
      </c>
      <c r="G5889" t="s">
        <v>168</v>
      </c>
      <c r="H5889" t="s">
        <v>51</v>
      </c>
      <c r="I5889" t="str">
        <f t="shared" si="364"/>
        <v>05Qd-614,17488237490893</v>
      </c>
      <c r="J5889" t="str">
        <f t="shared" si="365"/>
        <v>YucaGulupaBovinos DPPiscicultura cachama</v>
      </c>
      <c r="K5889">
        <v>0.41748823749089248</v>
      </c>
      <c r="L5889">
        <v>0.43073392130260768</v>
      </c>
      <c r="M5889">
        <v>3</v>
      </c>
      <c r="N5889">
        <v>0.32666021611542462</v>
      </c>
      <c r="O5889">
        <v>4.1748823749089254</v>
      </c>
      <c r="P5889">
        <v>29.346459605007379</v>
      </c>
      <c r="Q5889">
        <v>69.778895251022448</v>
      </c>
      <c r="R5889">
        <v>75.000000000000014</v>
      </c>
      <c r="S5889">
        <v>650.48629890624818</v>
      </c>
      <c r="T5889">
        <f t="shared" si="366"/>
        <v>824.61165376227802</v>
      </c>
      <c r="U5889">
        <v>2041492.297062922</v>
      </c>
      <c r="V5889">
        <v>12583011.945457</v>
      </c>
      <c r="W5889">
        <v>8260184.5717376219</v>
      </c>
      <c r="X5889">
        <v>27115311.18576977</v>
      </c>
      <c r="Y5889">
        <f t="shared" si="367"/>
        <v>50000000.000027314</v>
      </c>
      <c r="Z5889">
        <v>0.1064682862752916</v>
      </c>
      <c r="AA5889">
        <v>0.39848904985255951</v>
      </c>
      <c r="AB5889">
        <v>0.21796463297412441</v>
      </c>
      <c r="AC5889">
        <v>0.56872183691857503</v>
      </c>
      <c r="AD5889">
        <v>0.10800700000000001</v>
      </c>
      <c r="AE5889">
        <v>5.4999999999999997E-3</v>
      </c>
      <c r="AF5889">
        <v>1.31148137431694</v>
      </c>
      <c r="AG5889">
        <v>0.66171885642306472</v>
      </c>
      <c r="AH5889">
        <v>6.26158960564893</v>
      </c>
    </row>
    <row r="5890" spans="1:34">
      <c r="A5890" t="s">
        <v>3008</v>
      </c>
      <c r="B5890" t="s">
        <v>6724</v>
      </c>
      <c r="C5890" t="s">
        <v>3010</v>
      </c>
      <c r="D5890" t="s">
        <v>6725</v>
      </c>
      <c r="E5890" t="s">
        <v>62</v>
      </c>
      <c r="F5890" t="s">
        <v>63</v>
      </c>
      <c r="G5890" t="s">
        <v>38</v>
      </c>
      <c r="I5890" t="str">
        <f t="shared" si="364"/>
        <v>05Vd-612,80832969356172</v>
      </c>
      <c r="J5890" t="str">
        <f t="shared" si="365"/>
        <v>CaféPlátanoFríjol</v>
      </c>
      <c r="K5890">
        <v>2.246663754849374</v>
      </c>
      <c r="L5890">
        <v>0.2808329693561718</v>
      </c>
      <c r="M5890">
        <v>0.28083296935617169</v>
      </c>
      <c r="O5890">
        <v>2.808329693561717</v>
      </c>
      <c r="P5890">
        <v>345.98621824680362</v>
      </c>
      <c r="Q5890">
        <v>17.662610150904559</v>
      </c>
      <c r="R5890">
        <v>16.160660872950611</v>
      </c>
      <c r="T5890">
        <f t="shared" si="366"/>
        <v>379.80948927065879</v>
      </c>
      <c r="U5890">
        <v>32390690.55296459</v>
      </c>
      <c r="V5890">
        <v>1425397.821809381</v>
      </c>
      <c r="W5890">
        <v>2137686.7294128011</v>
      </c>
      <c r="Y5890">
        <f t="shared" si="367"/>
        <v>35953775.104186773</v>
      </c>
      <c r="Z5890">
        <v>1.405497975963488</v>
      </c>
      <c r="AA5890">
        <v>6.0901707604510927E-2</v>
      </c>
      <c r="AB5890">
        <v>7.1229649211305798E-2</v>
      </c>
      <c r="AD5890">
        <v>8.3624000000000004E-2</v>
      </c>
      <c r="AE5890">
        <v>5.4999999999999997E-3</v>
      </c>
      <c r="AF5890">
        <v>0.88219780949582749</v>
      </c>
      <c r="AG5890">
        <v>1.0011695357547521</v>
      </c>
      <c r="AH5890">
        <v>4.7808210388122969</v>
      </c>
    </row>
    <row r="5891" spans="1:34">
      <c r="A5891" t="s">
        <v>3008</v>
      </c>
      <c r="B5891" t="s">
        <v>6724</v>
      </c>
      <c r="C5891" t="s">
        <v>3012</v>
      </c>
      <c r="D5891" t="s">
        <v>6726</v>
      </c>
      <c r="E5891" t="s">
        <v>62</v>
      </c>
      <c r="F5891" t="s">
        <v>63</v>
      </c>
      <c r="G5891" t="s">
        <v>46</v>
      </c>
      <c r="I5891" t="str">
        <f t="shared" ref="I5891:I5954" si="368">_xlfn.CONCAT(A5891,O5891)</f>
        <v>05Vd-611,5156928312109</v>
      </c>
      <c r="J5891" t="str">
        <f t="shared" ref="J5891:J5954" si="369">_xlfn.CONCAT(,E5891,F5891,G5891,H5891)</f>
        <v>CaféPlátanoGranadilla</v>
      </c>
      <c r="K5891">
        <v>0.1515692831210898</v>
      </c>
      <c r="L5891">
        <v>0.15156928312108989</v>
      </c>
      <c r="M5891">
        <v>1.2125542649687191</v>
      </c>
      <c r="O5891">
        <v>1.5156928312108979</v>
      </c>
      <c r="P5891">
        <v>23.34166960064783</v>
      </c>
      <c r="Q5891">
        <v>9.5327452640526449</v>
      </c>
      <c r="R5891">
        <v>154.67231971735069</v>
      </c>
      <c r="T5891">
        <f t="shared" ref="T5891:T5954" si="370">SUM(P5891:S5891)</f>
        <v>187.54673458205116</v>
      </c>
      <c r="U5891">
        <v>2185210.7313847011</v>
      </c>
      <c r="V5891">
        <v>769306.13420964032</v>
      </c>
      <c r="W5891">
        <v>29856407.025632549</v>
      </c>
      <c r="Y5891">
        <f t="shared" ref="Y5891:Y5954" si="371">SUM(U5891:X5891)</f>
        <v>32810923.891226891</v>
      </c>
      <c r="Z5891">
        <v>9.4820740391216712E-2</v>
      </c>
      <c r="AA5891">
        <v>3.286946039002555E-2</v>
      </c>
      <c r="AB5891">
        <v>1.187119905359858</v>
      </c>
      <c r="AD5891">
        <v>8.3624000000000004E-2</v>
      </c>
      <c r="AE5891">
        <v>5.4999999999999997E-3</v>
      </c>
      <c r="AF5891">
        <v>0.47613387367881632</v>
      </c>
      <c r="AG5891">
        <v>0.5403444943266853</v>
      </c>
      <c r="AH5891">
        <v>2.6212951992164002</v>
      </c>
    </row>
    <row r="5892" spans="1:34">
      <c r="A5892" t="s">
        <v>3008</v>
      </c>
      <c r="B5892" t="s">
        <v>6724</v>
      </c>
      <c r="C5892" t="s">
        <v>3014</v>
      </c>
      <c r="D5892" t="s">
        <v>6727</v>
      </c>
      <c r="E5892" t="s">
        <v>62</v>
      </c>
      <c r="F5892" t="s">
        <v>38</v>
      </c>
      <c r="G5892" t="s">
        <v>46</v>
      </c>
      <c r="I5892" t="str">
        <f t="shared" si="368"/>
        <v>05Vd-611,52065721448499</v>
      </c>
      <c r="J5892" t="str">
        <f t="shared" si="369"/>
        <v>CaféFríjolGranadilla</v>
      </c>
      <c r="K5892">
        <v>0.15206572144849911</v>
      </c>
      <c r="L5892">
        <v>0.15206572144849911</v>
      </c>
      <c r="M5892">
        <v>1.2165257715879929</v>
      </c>
      <c r="O5892">
        <v>1.520657214484991</v>
      </c>
      <c r="P5892">
        <v>23.418121103068859</v>
      </c>
      <c r="Q5892">
        <v>8.7506910615363562</v>
      </c>
      <c r="R5892">
        <v>155.17892149124469</v>
      </c>
      <c r="T5892">
        <f t="shared" si="370"/>
        <v>187.34773365584991</v>
      </c>
      <c r="U5892">
        <v>2192368.0018961588</v>
      </c>
      <c r="V5892">
        <v>1157516.781182359</v>
      </c>
      <c r="W5892">
        <v>29954196.39601846</v>
      </c>
      <c r="Y5892">
        <f t="shared" si="371"/>
        <v>33304081.179096978</v>
      </c>
      <c r="Z5892">
        <v>9.5131308923271596E-2</v>
      </c>
      <c r="AA5892">
        <v>3.8569502792613231E-2</v>
      </c>
      <c r="AB5892">
        <v>1.1910081062414331</v>
      </c>
      <c r="AD5892">
        <v>8.3624000000000004E-2</v>
      </c>
      <c r="AE5892">
        <v>5.4999999999999997E-3</v>
      </c>
      <c r="AF5892">
        <v>0.47769336580680338</v>
      </c>
      <c r="AG5892">
        <v>0.54211429696389923</v>
      </c>
      <c r="AH5892">
        <v>2.6295888772556939</v>
      </c>
    </row>
    <row r="5893" spans="1:34">
      <c r="A5893" t="s">
        <v>3008</v>
      </c>
      <c r="B5893" t="s">
        <v>6724</v>
      </c>
      <c r="C5893" t="s">
        <v>3016</v>
      </c>
      <c r="D5893" t="s">
        <v>6728</v>
      </c>
      <c r="E5893" t="s">
        <v>63</v>
      </c>
      <c r="F5893" t="s">
        <v>38</v>
      </c>
      <c r="G5893" t="s">
        <v>46</v>
      </c>
      <c r="I5893" t="str">
        <f t="shared" si="368"/>
        <v>05Vd-611,57625688335064</v>
      </c>
      <c r="J5893" t="str">
        <f t="shared" si="369"/>
        <v>PlátanoFríjolGranadilla</v>
      </c>
      <c r="K5893">
        <v>0.15762568833506219</v>
      </c>
      <c r="L5893">
        <v>0.15762568833506491</v>
      </c>
      <c r="M5893">
        <v>1.261005506680511</v>
      </c>
      <c r="O5893">
        <v>1.5762568833506381</v>
      </c>
      <c r="P5893">
        <v>9.9136546866732846</v>
      </c>
      <c r="Q5893">
        <v>9.0706418832814588</v>
      </c>
      <c r="R5893">
        <v>160.85271606352359</v>
      </c>
      <c r="T5893">
        <f t="shared" si="370"/>
        <v>179.83701263347834</v>
      </c>
      <c r="U5893">
        <v>800046.06770029268</v>
      </c>
      <c r="V5893">
        <v>1199838.975248941</v>
      </c>
      <c r="W5893">
        <v>31049409.297973651</v>
      </c>
      <c r="Y5893">
        <f t="shared" si="371"/>
        <v>33049294.340922885</v>
      </c>
      <c r="Z5893">
        <v>3.418285824470544E-2</v>
      </c>
      <c r="AA5893">
        <v>3.9979716457570348E-2</v>
      </c>
      <c r="AB5893">
        <v>1.2345548409641249</v>
      </c>
      <c r="AD5893">
        <v>8.1077999999999997E-2</v>
      </c>
      <c r="AE5893">
        <v>5.4999999999999997E-3</v>
      </c>
      <c r="AF5893">
        <v>0.49515923037192822</v>
      </c>
      <c r="AG5893">
        <v>0.56193557891450241</v>
      </c>
      <c r="AH5893">
        <v>2.7199296926370691</v>
      </c>
    </row>
    <row r="5894" spans="1:34">
      <c r="A5894" t="s">
        <v>3008</v>
      </c>
      <c r="B5894" t="s">
        <v>6724</v>
      </c>
      <c r="C5894" t="s">
        <v>3018</v>
      </c>
      <c r="D5894" t="s">
        <v>6729</v>
      </c>
      <c r="E5894" t="s">
        <v>62</v>
      </c>
      <c r="F5894" t="s">
        <v>63</v>
      </c>
      <c r="G5894" t="s">
        <v>38</v>
      </c>
      <c r="H5894" t="s">
        <v>46</v>
      </c>
      <c r="I5894" t="str">
        <f t="shared" si="368"/>
        <v>05Vd-611,66771452667041</v>
      </c>
      <c r="J5894" t="str">
        <f t="shared" si="369"/>
        <v>CaféPlátanoFríjolGranadilla</v>
      </c>
      <c r="K5894">
        <v>0.1667714526670406</v>
      </c>
      <c r="L5894">
        <v>0.16677145266704069</v>
      </c>
      <c r="M5894">
        <v>0.16677145266704069</v>
      </c>
      <c r="N5894">
        <v>1.167400168669285</v>
      </c>
      <c r="O5894">
        <v>1.667714526670407</v>
      </c>
      <c r="P5894">
        <v>25.682803710724251</v>
      </c>
      <c r="Q5894">
        <v>10.488865176731199</v>
      </c>
      <c r="R5894">
        <v>9.5969390489306132</v>
      </c>
      <c r="S5894">
        <v>148.91250424257331</v>
      </c>
      <c r="T5894">
        <f t="shared" si="370"/>
        <v>194.68111217895938</v>
      </c>
      <c r="U5894">
        <v>2404384.0582493651</v>
      </c>
      <c r="V5894">
        <v>846466.37435969501</v>
      </c>
      <c r="W5894">
        <v>1269456.082840058</v>
      </c>
      <c r="X5894">
        <v>28744589.503778961</v>
      </c>
      <c r="Y5894">
        <f t="shared" si="371"/>
        <v>33264896.019228078</v>
      </c>
      <c r="Z5894">
        <v>0.10433111704681031</v>
      </c>
      <c r="AA5894">
        <v>3.6166217486474167E-2</v>
      </c>
      <c r="AB5894">
        <v>4.2299421250883609E-2</v>
      </c>
      <c r="AC5894">
        <v>1.142912954731568</v>
      </c>
      <c r="AD5894">
        <v>0.11065</v>
      </c>
      <c r="AE5894">
        <v>5.4999999999999997E-3</v>
      </c>
      <c r="AF5894">
        <v>0.52388938010588681</v>
      </c>
      <c r="AG5894">
        <v>0.59454022875799994</v>
      </c>
      <c r="AH5894">
        <v>2.9022941355342931</v>
      </c>
    </row>
    <row r="5895" spans="1:34">
      <c r="A5895" t="s">
        <v>3008</v>
      </c>
      <c r="B5895" t="s">
        <v>6724</v>
      </c>
      <c r="C5895" t="s">
        <v>3020</v>
      </c>
      <c r="D5895" t="s">
        <v>6730</v>
      </c>
      <c r="E5895" t="s">
        <v>62</v>
      </c>
      <c r="F5895" t="s">
        <v>63</v>
      </c>
      <c r="G5895" t="s">
        <v>75</v>
      </c>
      <c r="I5895" t="str">
        <f t="shared" si="368"/>
        <v>05Vd-612,73743988622198</v>
      </c>
      <c r="J5895" t="str">
        <f t="shared" si="369"/>
        <v>CaféPlátanoCaña panelera</v>
      </c>
      <c r="K5895">
        <v>2.189951908977589</v>
      </c>
      <c r="L5895">
        <v>0.27374398862219862</v>
      </c>
      <c r="M5895">
        <v>0.27374398862219851</v>
      </c>
      <c r="O5895">
        <v>2.7374398862219849</v>
      </c>
      <c r="P5895">
        <v>337.2525939825486</v>
      </c>
      <c r="Q5895">
        <v>17.216758286152011</v>
      </c>
      <c r="R5895">
        <v>17.46994590800719</v>
      </c>
      <c r="T5895">
        <f t="shared" si="370"/>
        <v>371.93929817670778</v>
      </c>
      <c r="U5895">
        <v>31573062.260188051</v>
      </c>
      <c r="V5895">
        <v>1389416.9406463909</v>
      </c>
      <c r="W5895">
        <v>2515419.0231311801</v>
      </c>
      <c r="Y5895">
        <f t="shared" si="371"/>
        <v>35477898.223965622</v>
      </c>
      <c r="Z5895">
        <v>1.3700194205214919</v>
      </c>
      <c r="AA5895">
        <v>5.9364384430297373E-2</v>
      </c>
      <c r="AB5895">
        <v>7.8727874630737701E-2</v>
      </c>
      <c r="AD5895">
        <v>7.9644000000000006E-2</v>
      </c>
      <c r="AE5895">
        <v>5.4999999999999997E-3</v>
      </c>
      <c r="AF5895">
        <v>0.85992876006973362</v>
      </c>
      <c r="AG5895">
        <v>0.97589731943813773</v>
      </c>
      <c r="AH5895">
        <v>4.6584099657298568</v>
      </c>
    </row>
    <row r="5896" spans="1:34">
      <c r="A5896" t="s">
        <v>3008</v>
      </c>
      <c r="B5896" t="s">
        <v>6724</v>
      </c>
      <c r="C5896" t="s">
        <v>3022</v>
      </c>
      <c r="D5896" t="s">
        <v>6731</v>
      </c>
      <c r="E5896" t="s">
        <v>62</v>
      </c>
      <c r="F5896" t="s">
        <v>38</v>
      </c>
      <c r="G5896" t="s">
        <v>75</v>
      </c>
      <c r="I5896" t="str">
        <f t="shared" si="368"/>
        <v>05Vd-612,75367592947884</v>
      </c>
      <c r="J5896" t="str">
        <f t="shared" si="369"/>
        <v>CaféFríjolCaña panelera</v>
      </c>
      <c r="K5896">
        <v>2.202940743583075</v>
      </c>
      <c r="L5896">
        <v>0.27536759294788432</v>
      </c>
      <c r="M5896">
        <v>0.27536759294788432</v>
      </c>
      <c r="O5896">
        <v>2.7536759294788431</v>
      </c>
      <c r="P5896">
        <v>339.25287451179349</v>
      </c>
      <c r="Q5896">
        <v>15.846153303273709</v>
      </c>
      <c r="R5896">
        <v>17.573561990641551</v>
      </c>
      <c r="T5896">
        <f t="shared" si="370"/>
        <v>372.67258980570875</v>
      </c>
      <c r="U5896">
        <v>31760325.406015649</v>
      </c>
      <c r="V5896">
        <v>2096084.553407517</v>
      </c>
      <c r="W5896">
        <v>2530338.237348171</v>
      </c>
      <c r="Y5896">
        <f t="shared" si="371"/>
        <v>36386748.196771339</v>
      </c>
      <c r="Z5896">
        <v>1.3781451494868211</v>
      </c>
      <c r="AA5896">
        <v>6.9843427197335911E-2</v>
      </c>
      <c r="AB5896">
        <v>7.9194817917587104E-2</v>
      </c>
      <c r="AD5896">
        <v>7.9644000000000006E-2</v>
      </c>
      <c r="AE5896">
        <v>5.4999999999999997E-3</v>
      </c>
      <c r="AF5896">
        <v>0.86502908779440102</v>
      </c>
      <c r="AG5896">
        <v>0.98168546885920749</v>
      </c>
      <c r="AH5896">
        <v>4.6855344861324522</v>
      </c>
    </row>
    <row r="5897" spans="1:34">
      <c r="A5897" t="s">
        <v>3008</v>
      </c>
      <c r="B5897" t="s">
        <v>6724</v>
      </c>
      <c r="C5897" t="s">
        <v>3024</v>
      </c>
      <c r="D5897" t="s">
        <v>6732</v>
      </c>
      <c r="E5897" t="s">
        <v>63</v>
      </c>
      <c r="F5897" t="s">
        <v>38</v>
      </c>
      <c r="G5897" t="s">
        <v>75</v>
      </c>
      <c r="I5897" t="str">
        <f t="shared" si="368"/>
        <v>05Vd-614,40423192101102</v>
      </c>
      <c r="J5897" t="str">
        <f t="shared" si="369"/>
        <v>PlátanoFríjolCaña panelera</v>
      </c>
      <c r="K5897">
        <v>0.44042319210110209</v>
      </c>
      <c r="L5897">
        <v>0.44042319210110209</v>
      </c>
      <c r="M5897">
        <v>3.5233855368088158</v>
      </c>
      <c r="O5897">
        <v>4.4042319210110206</v>
      </c>
      <c r="P5897">
        <v>27.699821574840879</v>
      </c>
      <c r="Q5897">
        <v>25.344352781817971</v>
      </c>
      <c r="R5897">
        <v>224.85737513694349</v>
      </c>
      <c r="T5897">
        <f t="shared" si="370"/>
        <v>277.90154949360232</v>
      </c>
      <c r="U5897">
        <v>2235415.0943689728</v>
      </c>
      <c r="V5897">
        <v>3352479.6438202108</v>
      </c>
      <c r="W5897">
        <v>32376203.217181649</v>
      </c>
      <c r="Y5897">
        <f t="shared" si="371"/>
        <v>37964097.955370829</v>
      </c>
      <c r="Z5897">
        <v>9.5510596669184128E-2</v>
      </c>
      <c r="AA5897">
        <v>0.11170764440445009</v>
      </c>
      <c r="AB5897">
        <v>1.0133141414859359</v>
      </c>
      <c r="AD5897">
        <v>7.7098E-2</v>
      </c>
      <c r="AE5897">
        <v>5.4999999999999997E-3</v>
      </c>
      <c r="AF5897">
        <v>1.383528352150059</v>
      </c>
      <c r="AG5897">
        <v>1.5701086798404289</v>
      </c>
      <c r="AH5897">
        <v>7.4404669530015077</v>
      </c>
    </row>
    <row r="5898" spans="1:34">
      <c r="A5898" t="s">
        <v>3008</v>
      </c>
      <c r="B5898" t="s">
        <v>6724</v>
      </c>
      <c r="C5898" t="s">
        <v>3026</v>
      </c>
      <c r="D5898" t="s">
        <v>6733</v>
      </c>
      <c r="E5898" t="s">
        <v>62</v>
      </c>
      <c r="F5898" t="s">
        <v>63</v>
      </c>
      <c r="G5898" t="s">
        <v>38</v>
      </c>
      <c r="H5898" t="s">
        <v>75</v>
      </c>
      <c r="I5898" t="str">
        <f t="shared" si="368"/>
        <v>05Vd-612,94156668317963</v>
      </c>
      <c r="J5898" t="str">
        <f t="shared" si="369"/>
        <v>CaféPlátanoFríjolCaña panelera</v>
      </c>
      <c r="K5898">
        <v>2.059096678225742</v>
      </c>
      <c r="L5898">
        <v>0.29415666831796311</v>
      </c>
      <c r="M5898">
        <v>0.29415666831796311</v>
      </c>
      <c r="N5898">
        <v>0.29415666831796311</v>
      </c>
      <c r="O5898">
        <v>2.941566683179631</v>
      </c>
      <c r="P5898">
        <v>317.1008884467642</v>
      </c>
      <c r="Q5898">
        <v>18.500586194350038</v>
      </c>
      <c r="R5898">
        <v>16.927379185933699</v>
      </c>
      <c r="S5898">
        <v>18.77265363838459</v>
      </c>
      <c r="T5898">
        <f t="shared" si="370"/>
        <v>371.30150746543256</v>
      </c>
      <c r="U5898">
        <v>29686490.993183289</v>
      </c>
      <c r="V5898">
        <v>1493023.683267602</v>
      </c>
      <c r="W5898">
        <v>2239106.0696085379</v>
      </c>
      <c r="X5898">
        <v>2702990.056483347</v>
      </c>
      <c r="Y5898">
        <f t="shared" si="371"/>
        <v>36121610.802542776</v>
      </c>
      <c r="Z5898">
        <v>1.2881572542008859</v>
      </c>
      <c r="AA5898">
        <v>6.3791097764939075E-2</v>
      </c>
      <c r="AB5898">
        <v>7.4609033068625638E-2</v>
      </c>
      <c r="AC5898">
        <v>8.4598494460799006E-2</v>
      </c>
      <c r="AD5898">
        <v>0.10667</v>
      </c>
      <c r="AE5898">
        <v>5.4999999999999997E-3</v>
      </c>
      <c r="AF5898">
        <v>0.92405236120826106</v>
      </c>
      <c r="AG5898">
        <v>1.0486685225535379</v>
      </c>
      <c r="AH5898">
        <v>5.0264575669414304</v>
      </c>
    </row>
    <row r="5899" spans="1:34">
      <c r="A5899" t="s">
        <v>3008</v>
      </c>
      <c r="B5899" t="s">
        <v>6724</v>
      </c>
      <c r="C5899" t="s">
        <v>3028</v>
      </c>
      <c r="D5899" t="s">
        <v>6734</v>
      </c>
      <c r="E5899" t="s">
        <v>62</v>
      </c>
      <c r="F5899" t="s">
        <v>46</v>
      </c>
      <c r="G5899" t="s">
        <v>75</v>
      </c>
      <c r="I5899" t="str">
        <f t="shared" si="368"/>
        <v>05Vd-611,49962881510935</v>
      </c>
      <c r="J5899" t="str">
        <f t="shared" si="369"/>
        <v>CaféGranadillaCaña panelera</v>
      </c>
      <c r="K5899">
        <v>0.1499628815109347</v>
      </c>
      <c r="L5899">
        <v>1.1997030520874781</v>
      </c>
      <c r="M5899">
        <v>0.1499628815109347</v>
      </c>
      <c r="O5899">
        <v>1.4996288151093471</v>
      </c>
      <c r="P5899">
        <v>23.09428375268395</v>
      </c>
      <c r="Q5899">
        <v>153.0330306851404</v>
      </c>
      <c r="R5899">
        <v>9.5704144642264168</v>
      </c>
      <c r="T5899">
        <f t="shared" si="370"/>
        <v>185.69772890205076</v>
      </c>
      <c r="U5899">
        <v>2162050.8538347092</v>
      </c>
      <c r="V5899">
        <v>29539974.96676277</v>
      </c>
      <c r="W5899">
        <v>1378000.9811897019</v>
      </c>
      <c r="Y5899">
        <f t="shared" si="371"/>
        <v>33080026.801787179</v>
      </c>
      <c r="Z5899">
        <v>9.3815786175533988E-2</v>
      </c>
      <c r="AA5899">
        <v>1.1745382576265651</v>
      </c>
      <c r="AB5899">
        <v>4.3128833602082042E-2</v>
      </c>
      <c r="AD5899">
        <v>7.9644000000000006E-2</v>
      </c>
      <c r="AE5899">
        <v>5.4999999999999997E-3</v>
      </c>
      <c r="AF5899">
        <v>0.47108758589822408</v>
      </c>
      <c r="AG5899">
        <v>0.53461767258648218</v>
      </c>
      <c r="AH5899">
        <v>2.590478073594054</v>
      </c>
    </row>
    <row r="5900" spans="1:34">
      <c r="A5900" t="s">
        <v>3008</v>
      </c>
      <c r="B5900" t="s">
        <v>6724</v>
      </c>
      <c r="C5900" t="s">
        <v>3030</v>
      </c>
      <c r="D5900" t="s">
        <v>6735</v>
      </c>
      <c r="E5900" t="s">
        <v>63</v>
      </c>
      <c r="F5900" t="s">
        <v>46</v>
      </c>
      <c r="G5900" t="s">
        <v>75</v>
      </c>
      <c r="I5900" t="str">
        <f t="shared" si="368"/>
        <v>05Vd-611,55367407092794</v>
      </c>
      <c r="J5900" t="str">
        <f t="shared" si="369"/>
        <v>PlátanoGranadillaCaña panelera</v>
      </c>
      <c r="K5900">
        <v>0.15536740709279401</v>
      </c>
      <c r="L5900">
        <v>1.2429392567423521</v>
      </c>
      <c r="M5900">
        <v>0.15536740709279401</v>
      </c>
      <c r="O5900">
        <v>1.55367407092794</v>
      </c>
      <c r="P5900">
        <v>9.7716231392921902</v>
      </c>
      <c r="Q5900">
        <v>158.54820164527561</v>
      </c>
      <c r="R5900">
        <v>9.9153234795759015</v>
      </c>
      <c r="T5900">
        <f t="shared" si="370"/>
        <v>178.2351482641437</v>
      </c>
      <c r="U5900">
        <v>788583.91932383319</v>
      </c>
      <c r="V5900">
        <v>30604568.743481521</v>
      </c>
      <c r="W5900">
        <v>1427662.8807186461</v>
      </c>
      <c r="Y5900">
        <f t="shared" si="371"/>
        <v>32820815.543523997</v>
      </c>
      <c r="Z5900">
        <v>3.369312520438373E-2</v>
      </c>
      <c r="AA5900">
        <v>1.216867546022856</v>
      </c>
      <c r="AB5900">
        <v>4.4683157459890883E-2</v>
      </c>
      <c r="AD5900">
        <v>7.7098E-2</v>
      </c>
      <c r="AE5900">
        <v>5.4999999999999997E-3</v>
      </c>
      <c r="AF5900">
        <v>0.48806515317108062</v>
      </c>
      <c r="AG5900">
        <v>0.55388480628581049</v>
      </c>
      <c r="AH5900">
        <v>2.678222030384831</v>
      </c>
    </row>
    <row r="5901" spans="1:34">
      <c r="A5901" t="s">
        <v>3008</v>
      </c>
      <c r="B5901" t="s">
        <v>6724</v>
      </c>
      <c r="C5901" t="s">
        <v>3032</v>
      </c>
      <c r="D5901" t="s">
        <v>6736</v>
      </c>
      <c r="E5901" t="s">
        <v>62</v>
      </c>
      <c r="F5901" t="s">
        <v>63</v>
      </c>
      <c r="G5901" t="s">
        <v>46</v>
      </c>
      <c r="H5901" t="s">
        <v>75</v>
      </c>
      <c r="I5901" t="str">
        <f t="shared" si="368"/>
        <v>05Vd-611,64245608280577</v>
      </c>
      <c r="J5901" t="str">
        <f t="shared" si="369"/>
        <v>CaféPlátanoGranadillaCaña panelera</v>
      </c>
      <c r="K5901">
        <v>0.16424560828057691</v>
      </c>
      <c r="L5901">
        <v>0.16424560828057691</v>
      </c>
      <c r="M5901">
        <v>1.149719257964039</v>
      </c>
      <c r="N5901">
        <v>0.16424560828057691</v>
      </c>
      <c r="O5901">
        <v>1.642456082805769</v>
      </c>
      <c r="P5901">
        <v>25.293823675208841</v>
      </c>
      <c r="Q5901">
        <v>10.33000560692272</v>
      </c>
      <c r="R5901">
        <v>146.6571433465673</v>
      </c>
      <c r="S5901">
        <v>10.48191745408335</v>
      </c>
      <c r="T5901">
        <f t="shared" si="370"/>
        <v>192.76289008278221</v>
      </c>
      <c r="U5901">
        <v>2367968.353527064</v>
      </c>
      <c r="V5901">
        <v>833646.18058063544</v>
      </c>
      <c r="W5901">
        <v>28309237.05659318</v>
      </c>
      <c r="X5901">
        <v>1509244.201540842</v>
      </c>
      <c r="Y5901">
        <f t="shared" si="371"/>
        <v>33020095.792241722</v>
      </c>
      <c r="Z5901">
        <v>0.10275096551540699</v>
      </c>
      <c r="AA5901">
        <v>3.5618460445584102E-2</v>
      </c>
      <c r="AB5901">
        <v>1.1256029162042369</v>
      </c>
      <c r="AC5901">
        <v>4.7236499045860462E-2</v>
      </c>
      <c r="AD5901">
        <v>0.10667</v>
      </c>
      <c r="AE5901">
        <v>5.4999999999999997E-3</v>
      </c>
      <c r="AF5901">
        <v>0.51595479041018932</v>
      </c>
      <c r="AG5901">
        <v>0.58553559352025675</v>
      </c>
      <c r="AH5901">
        <v>2.8561164667362151</v>
      </c>
    </row>
    <row r="5902" spans="1:34">
      <c r="A5902" t="s">
        <v>3008</v>
      </c>
      <c r="B5902" t="s">
        <v>6724</v>
      </c>
      <c r="C5902" t="s">
        <v>3034</v>
      </c>
      <c r="D5902" t="s">
        <v>6737</v>
      </c>
      <c r="E5902" t="s">
        <v>38</v>
      </c>
      <c r="F5902" t="s">
        <v>46</v>
      </c>
      <c r="G5902" t="s">
        <v>75</v>
      </c>
      <c r="I5902" t="str">
        <f t="shared" si="368"/>
        <v>05Vd-611,55889080132501</v>
      </c>
      <c r="J5902" t="str">
        <f t="shared" si="369"/>
        <v>FríjolGranadillaCaña panelera</v>
      </c>
      <c r="K5902">
        <v>0.15588908013250061</v>
      </c>
      <c r="L5902">
        <v>1.2471126410600051</v>
      </c>
      <c r="M5902">
        <v>0.15588908013250069</v>
      </c>
      <c r="O5902">
        <v>1.5588908013250069</v>
      </c>
      <c r="P5902">
        <v>8.970707974897536</v>
      </c>
      <c r="Q5902">
        <v>159.08055475484969</v>
      </c>
      <c r="R5902">
        <v>9.9486158993700755</v>
      </c>
      <c r="T5902">
        <f t="shared" si="370"/>
        <v>177.99987862911732</v>
      </c>
      <c r="U5902">
        <v>1186619.999153215</v>
      </c>
      <c r="V5902">
        <v>30707328.89571723</v>
      </c>
      <c r="W5902">
        <v>1432456.50667017</v>
      </c>
      <c r="Y5902">
        <f t="shared" si="371"/>
        <v>33326405.401540615</v>
      </c>
      <c r="Z5902">
        <v>3.9539248255529423E-2</v>
      </c>
      <c r="AA5902">
        <v>1.220953390045953</v>
      </c>
      <c r="AB5902">
        <v>4.4833188917659063E-2</v>
      </c>
      <c r="AD5902">
        <v>7.7098E-2</v>
      </c>
      <c r="AE5902">
        <v>5.4999999999999997E-3</v>
      </c>
      <c r="AF5902">
        <v>0.48970391664659901</v>
      </c>
      <c r="AG5902">
        <v>0.55574457067236482</v>
      </c>
      <c r="AH5902">
        <v>2.68693728864397</v>
      </c>
    </row>
    <row r="5903" spans="1:34">
      <c r="A5903" t="s">
        <v>3008</v>
      </c>
      <c r="B5903" t="s">
        <v>6724</v>
      </c>
      <c r="C5903" t="s">
        <v>3036</v>
      </c>
      <c r="D5903" t="s">
        <v>6738</v>
      </c>
      <c r="E5903" t="s">
        <v>62</v>
      </c>
      <c r="F5903" t="s">
        <v>38</v>
      </c>
      <c r="G5903" t="s">
        <v>46</v>
      </c>
      <c r="H5903" t="s">
        <v>75</v>
      </c>
      <c r="I5903" t="str">
        <f t="shared" si="368"/>
        <v>05Vd-611,64828716850334</v>
      </c>
      <c r="J5903" t="str">
        <f t="shared" si="369"/>
        <v>CaféFríjolGranadillaCaña panelera</v>
      </c>
      <c r="K5903">
        <v>0.16482871685033379</v>
      </c>
      <c r="L5903">
        <v>0.16482871685033379</v>
      </c>
      <c r="M5903">
        <v>1.153801017952337</v>
      </c>
      <c r="N5903">
        <v>0.16482871685033379</v>
      </c>
      <c r="O5903">
        <v>1.648287168503338</v>
      </c>
      <c r="P5903">
        <v>25.383622394951399</v>
      </c>
      <c r="Q5903">
        <v>9.4851434332964804</v>
      </c>
      <c r="R5903">
        <v>147.17780893998369</v>
      </c>
      <c r="S5903">
        <v>10.519130600656609</v>
      </c>
      <c r="T5903">
        <f t="shared" si="370"/>
        <v>192.56570536888819</v>
      </c>
      <c r="U5903">
        <v>2376375.1697233059</v>
      </c>
      <c r="V5903">
        <v>1254668.0734989541</v>
      </c>
      <c r="W5903">
        <v>28409741.166893531</v>
      </c>
      <c r="X5903">
        <v>1514602.3553264269</v>
      </c>
      <c r="Y5903">
        <f t="shared" si="371"/>
        <v>33555386.765442215</v>
      </c>
      <c r="Z5903">
        <v>0.1031157543774658</v>
      </c>
      <c r="AA5903">
        <v>4.1806671446430403E-2</v>
      </c>
      <c r="AB5903">
        <v>1.1295990577964119</v>
      </c>
      <c r="AC5903">
        <v>4.7404199160872962E-2</v>
      </c>
      <c r="AD5903">
        <v>0.10667</v>
      </c>
      <c r="AE5903">
        <v>5.4999999999999997E-3</v>
      </c>
      <c r="AF5903">
        <v>0.51778654507958255</v>
      </c>
      <c r="AG5903">
        <v>0.58761437557143992</v>
      </c>
      <c r="AH5903">
        <v>2.8658580891543601</v>
      </c>
    </row>
    <row r="5904" spans="1:34">
      <c r="A5904" t="s">
        <v>3008</v>
      </c>
      <c r="B5904" t="s">
        <v>6724</v>
      </c>
      <c r="C5904" t="s">
        <v>3038</v>
      </c>
      <c r="D5904" t="s">
        <v>6739</v>
      </c>
      <c r="E5904" t="s">
        <v>63</v>
      </c>
      <c r="F5904" t="s">
        <v>38</v>
      </c>
      <c r="G5904" t="s">
        <v>46</v>
      </c>
      <c r="H5904" t="s">
        <v>75</v>
      </c>
      <c r="I5904" t="str">
        <f t="shared" si="368"/>
        <v>05Vd-611,71381263167791</v>
      </c>
      <c r="J5904" t="str">
        <f t="shared" si="369"/>
        <v>PlátanoFríjolGranadillaCaña panelera</v>
      </c>
      <c r="K5904">
        <v>0.1713812631677909</v>
      </c>
      <c r="L5904">
        <v>0.1713812631677909</v>
      </c>
      <c r="M5904">
        <v>1.1996688421745361</v>
      </c>
      <c r="N5904">
        <v>0.1713812631677909</v>
      </c>
      <c r="O5904">
        <v>1.713812631677909</v>
      </c>
      <c r="P5904">
        <v>10.778792979478011</v>
      </c>
      <c r="Q5904">
        <v>9.8622126895646929</v>
      </c>
      <c r="R5904">
        <v>153.0286668997455</v>
      </c>
      <c r="S5904">
        <v>10.937304640940919</v>
      </c>
      <c r="T5904">
        <f t="shared" si="370"/>
        <v>184.60697720972911</v>
      </c>
      <c r="U5904">
        <v>869863.96140863514</v>
      </c>
      <c r="V5904">
        <v>1304545.7333008039</v>
      </c>
      <c r="W5904">
        <v>29539132.625009831</v>
      </c>
      <c r="X5904">
        <v>1574813.3566340299</v>
      </c>
      <c r="Y5904">
        <f t="shared" si="371"/>
        <v>33288355.676353298</v>
      </c>
      <c r="Z5904">
        <v>3.7165905421521539E-2</v>
      </c>
      <c r="AA5904">
        <v>4.3468640041867478E-2</v>
      </c>
      <c r="AB5904">
        <v>1.174504765295717</v>
      </c>
      <c r="AC5904">
        <v>4.9288690022532868E-2</v>
      </c>
      <c r="AD5904">
        <v>0.10412399999999999</v>
      </c>
      <c r="AE5904">
        <v>5.4999999999999997E-3</v>
      </c>
      <c r="AF5904">
        <v>0.53837046021295565</v>
      </c>
      <c r="AG5904">
        <v>0.61097420319317453</v>
      </c>
      <c r="AH5904">
        <v>2.9727812950840389</v>
      </c>
    </row>
    <row r="5905" spans="1:34">
      <c r="A5905" t="s">
        <v>3008</v>
      </c>
      <c r="B5905" t="s">
        <v>6724</v>
      </c>
      <c r="C5905" t="s">
        <v>3040</v>
      </c>
      <c r="D5905" t="s">
        <v>6740</v>
      </c>
      <c r="E5905" t="s">
        <v>62</v>
      </c>
      <c r="F5905" t="s">
        <v>63</v>
      </c>
      <c r="G5905" t="s">
        <v>407</v>
      </c>
      <c r="I5905" t="str">
        <f t="shared" si="368"/>
        <v>05Vd-612,75234337310998</v>
      </c>
      <c r="J5905" t="str">
        <f t="shared" si="369"/>
        <v>CaféPlátanoYuca</v>
      </c>
      <c r="K5905">
        <v>2.2018746984879858</v>
      </c>
      <c r="L5905">
        <v>0.27523433731099811</v>
      </c>
      <c r="M5905">
        <v>0.27523433731099822</v>
      </c>
      <c r="O5905">
        <v>2.7523433731099818</v>
      </c>
      <c r="P5905">
        <v>339.08870356714982</v>
      </c>
      <c r="Q5905">
        <v>17.31049175320015</v>
      </c>
      <c r="R5905">
        <v>19.347020194753121</v>
      </c>
      <c r="T5905">
        <f t="shared" si="370"/>
        <v>375.74621551510307</v>
      </c>
      <c r="U5905">
        <v>31744955.978028931</v>
      </c>
      <c r="V5905">
        <v>1396981.3650785419</v>
      </c>
      <c r="W5905">
        <v>1325825.229753322</v>
      </c>
      <c r="Y5905">
        <f t="shared" si="371"/>
        <v>34467762.572860792</v>
      </c>
      <c r="Z5905">
        <v>1.3774782387307281</v>
      </c>
      <c r="AA5905">
        <v>5.9687582879119537E-2</v>
      </c>
      <c r="AB5905">
        <v>7.019054810677576E-2</v>
      </c>
      <c r="AD5905">
        <v>8.3624000000000004E-2</v>
      </c>
      <c r="AE5905">
        <v>5.4999999999999997E-3</v>
      </c>
      <c r="AF5905">
        <v>0.86461048369947069</v>
      </c>
      <c r="AG5905">
        <v>0.98121041251370844</v>
      </c>
      <c r="AH5905">
        <v>4.6872882693231608</v>
      </c>
    </row>
    <row r="5906" spans="1:34">
      <c r="A5906" t="s">
        <v>3008</v>
      </c>
      <c r="B5906" t="s">
        <v>6724</v>
      </c>
      <c r="C5906" t="s">
        <v>3042</v>
      </c>
      <c r="D5906" t="s">
        <v>6741</v>
      </c>
      <c r="E5906" t="s">
        <v>62</v>
      </c>
      <c r="F5906" t="s">
        <v>38</v>
      </c>
      <c r="G5906" t="s">
        <v>407</v>
      </c>
      <c r="I5906" t="str">
        <f t="shared" si="368"/>
        <v>05Vd-612,76875721591839</v>
      </c>
      <c r="J5906" t="str">
        <f t="shared" si="369"/>
        <v>CaféFríjolYuca</v>
      </c>
      <c r="K5906">
        <v>2.2150057727347101</v>
      </c>
      <c r="L5906">
        <v>0.27687572159183871</v>
      </c>
      <c r="M5906">
        <v>0.27687572159183871</v>
      </c>
      <c r="O5906">
        <v>2.768757215918388</v>
      </c>
      <c r="P5906">
        <v>341.11088900114538</v>
      </c>
      <c r="Q5906">
        <v>15.932939251603081</v>
      </c>
      <c r="R5906">
        <v>19.462397858525101</v>
      </c>
      <c r="T5906">
        <f t="shared" si="370"/>
        <v>376.50622611127358</v>
      </c>
      <c r="U5906">
        <v>31934269.826901771</v>
      </c>
      <c r="V5906">
        <v>2107564.354357597</v>
      </c>
      <c r="W5906">
        <v>1333731.9056154981</v>
      </c>
      <c r="Y5906">
        <f t="shared" si="371"/>
        <v>35375566.086874872</v>
      </c>
      <c r="Z5906">
        <v>1.3856929518742329</v>
      </c>
      <c r="AA5906">
        <v>7.0225944515443783E-2</v>
      </c>
      <c r="AB5906">
        <v>7.0609135640045145E-2</v>
      </c>
      <c r="AD5906">
        <v>8.3624000000000004E-2</v>
      </c>
      <c r="AE5906">
        <v>5.4999999999999997E-3</v>
      </c>
      <c r="AF5906">
        <v>0.8697666646864044</v>
      </c>
      <c r="AG5906">
        <v>0.98706194747490505</v>
      </c>
      <c r="AH5906">
        <v>4.7147098280796964</v>
      </c>
    </row>
    <row r="5907" spans="1:34">
      <c r="A5907" t="s">
        <v>3008</v>
      </c>
      <c r="B5907" t="s">
        <v>6724</v>
      </c>
      <c r="C5907" t="s">
        <v>3044</v>
      </c>
      <c r="D5907" t="s">
        <v>6742</v>
      </c>
      <c r="E5907" t="s">
        <v>63</v>
      </c>
      <c r="F5907" t="s">
        <v>38</v>
      </c>
      <c r="G5907" t="s">
        <v>407</v>
      </c>
      <c r="I5907" t="str">
        <f t="shared" si="368"/>
        <v>05Vd-614,73418001169548</v>
      </c>
      <c r="J5907" t="str">
        <f t="shared" si="369"/>
        <v>PlátanoFríjolYuca</v>
      </c>
      <c r="K5907">
        <v>0.47341800116954991</v>
      </c>
      <c r="L5907">
        <v>0.47341800116954769</v>
      </c>
      <c r="M5907">
        <v>3.7873440093563868</v>
      </c>
      <c r="O5907">
        <v>4.7341800116954849</v>
      </c>
      <c r="P5907">
        <v>29.7749855091737</v>
      </c>
      <c r="Q5907">
        <v>27.24305406730215</v>
      </c>
      <c r="R5907">
        <v>266.22339984672868</v>
      </c>
      <c r="T5907">
        <f t="shared" si="370"/>
        <v>323.24143942320455</v>
      </c>
      <c r="U5907">
        <v>2402883.7825539932</v>
      </c>
      <c r="V5907">
        <v>3603634.505184337</v>
      </c>
      <c r="W5907">
        <v>18243930.93688006</v>
      </c>
      <c r="Y5907">
        <f t="shared" si="371"/>
        <v>24250449.22461839</v>
      </c>
      <c r="Z5907">
        <v>0.1026658826705395</v>
      </c>
      <c r="AA5907">
        <v>0.1200763508320729</v>
      </c>
      <c r="AB5907">
        <v>0.96585242409365579</v>
      </c>
      <c r="AD5907">
        <v>8.1077999999999997E-2</v>
      </c>
      <c r="AE5907">
        <v>5.4999999999999997E-3</v>
      </c>
      <c r="AF5907">
        <v>1.4871769670247601</v>
      </c>
      <c r="AG5907">
        <v>1.68773517416944</v>
      </c>
      <c r="AH5907">
        <v>7.9956701528896854</v>
      </c>
    </row>
    <row r="5908" spans="1:34">
      <c r="A5908" t="s">
        <v>3008</v>
      </c>
      <c r="B5908" t="s">
        <v>6724</v>
      </c>
      <c r="C5908" t="s">
        <v>3046</v>
      </c>
      <c r="D5908" t="s">
        <v>6743</v>
      </c>
      <c r="E5908" t="s">
        <v>62</v>
      </c>
      <c r="F5908" t="s">
        <v>63</v>
      </c>
      <c r="G5908" t="s">
        <v>38</v>
      </c>
      <c r="H5908" t="s">
        <v>407</v>
      </c>
      <c r="I5908" t="str">
        <f t="shared" si="368"/>
        <v>05Vd-612,95878269103825</v>
      </c>
      <c r="J5908" t="str">
        <f t="shared" si="369"/>
        <v>CaféPlátanoFríjolYuca</v>
      </c>
      <c r="K5908">
        <v>2.0711478837267778</v>
      </c>
      <c r="L5908">
        <v>0.29587826910382531</v>
      </c>
      <c r="M5908">
        <v>0.29587826910382542</v>
      </c>
      <c r="N5908">
        <v>0.29587826910382531</v>
      </c>
      <c r="O5908">
        <v>2.958782691038254</v>
      </c>
      <c r="P5908">
        <v>318.9567740939238</v>
      </c>
      <c r="Q5908">
        <v>18.608863949579021</v>
      </c>
      <c r="R5908">
        <v>17.026449485701949</v>
      </c>
      <c r="S5908">
        <v>20.7981420612942</v>
      </c>
      <c r="T5908">
        <f t="shared" si="370"/>
        <v>375.39022959049896</v>
      </c>
      <c r="U5908">
        <v>29860236.115181051</v>
      </c>
      <c r="V5908">
        <v>1501761.8524926009</v>
      </c>
      <c r="W5908">
        <v>2252210.809987566</v>
      </c>
      <c r="X5908">
        <v>1425268.6563244411</v>
      </c>
      <c r="Y5908">
        <f t="shared" si="371"/>
        <v>35039477.433985658</v>
      </c>
      <c r="Z5908">
        <v>1.2956964086039719</v>
      </c>
      <c r="AA5908">
        <v>6.4164445765754821E-2</v>
      </c>
      <c r="AB5908">
        <v>7.5045694833588666E-2</v>
      </c>
      <c r="AC5908">
        <v>7.5455185149428394E-2</v>
      </c>
      <c r="AD5908">
        <v>0.11065</v>
      </c>
      <c r="AE5908">
        <v>5.4999999999999997E-3</v>
      </c>
      <c r="AF5908">
        <v>0.92946053121620553</v>
      </c>
      <c r="AG5908">
        <v>1.054806029355138</v>
      </c>
      <c r="AH5908">
        <v>5.0591992516095976</v>
      </c>
    </row>
    <row r="5909" spans="1:34">
      <c r="A5909" t="s">
        <v>3008</v>
      </c>
      <c r="B5909" t="s">
        <v>6724</v>
      </c>
      <c r="C5909" t="s">
        <v>3048</v>
      </c>
      <c r="D5909" t="s">
        <v>6744</v>
      </c>
      <c r="E5909" t="s">
        <v>62</v>
      </c>
      <c r="F5909" t="s">
        <v>46</v>
      </c>
      <c r="G5909" t="s">
        <v>407</v>
      </c>
      <c r="I5909" t="str">
        <f t="shared" si="368"/>
        <v>05Vd-611,50409049520953</v>
      </c>
      <c r="J5909" t="str">
        <f t="shared" si="369"/>
        <v>CaféGranadillaYuca</v>
      </c>
      <c r="K5909">
        <v>0.15040904952095341</v>
      </c>
      <c r="L5909">
        <v>1.203272396167627</v>
      </c>
      <c r="M5909">
        <v>0.15040904952095341</v>
      </c>
      <c r="O5909">
        <v>1.504090495209534</v>
      </c>
      <c r="P5909">
        <v>23.162993626226822</v>
      </c>
      <c r="Q5909">
        <v>153.48833297114601</v>
      </c>
      <c r="R5909">
        <v>10.572688520572999</v>
      </c>
      <c r="T5909">
        <f t="shared" si="370"/>
        <v>187.22401511794581</v>
      </c>
      <c r="U5909">
        <v>2168483.3651154698</v>
      </c>
      <c r="V5909">
        <v>29627861.993966639</v>
      </c>
      <c r="W5909">
        <v>724532.10085036955</v>
      </c>
      <c r="Y5909">
        <f t="shared" si="371"/>
        <v>32520877.45993248</v>
      </c>
      <c r="Z5909">
        <v>9.4094905929732769E-2</v>
      </c>
      <c r="AA5909">
        <v>1.1780327316711829</v>
      </c>
      <c r="AB5909">
        <v>3.835747286925828E-2</v>
      </c>
      <c r="AD5909">
        <v>8.3624000000000004E-2</v>
      </c>
      <c r="AE5909">
        <v>5.4999999999999997E-3</v>
      </c>
      <c r="AF5909">
        <v>0.47248916079880637</v>
      </c>
      <c r="AG5909">
        <v>0.53620826154219881</v>
      </c>
      <c r="AH5909">
        <v>2.601911917550539</v>
      </c>
    </row>
    <row r="5910" spans="1:34">
      <c r="A5910" t="s">
        <v>3008</v>
      </c>
      <c r="B5910" t="s">
        <v>6724</v>
      </c>
      <c r="C5910" t="s">
        <v>3050</v>
      </c>
      <c r="D5910" t="s">
        <v>6745</v>
      </c>
      <c r="E5910" t="s">
        <v>63</v>
      </c>
      <c r="F5910" t="s">
        <v>46</v>
      </c>
      <c r="G5910" t="s">
        <v>407</v>
      </c>
      <c r="I5910" t="str">
        <f t="shared" si="368"/>
        <v>05Vd-611,55846364925215</v>
      </c>
      <c r="J5910" t="str">
        <f t="shared" si="369"/>
        <v>PlátanoGranadillaYuca</v>
      </c>
      <c r="K5910">
        <v>0.1558463649252145</v>
      </c>
      <c r="L5910">
        <v>1.246770919401716</v>
      </c>
      <c r="M5910">
        <v>0.1558463649252145</v>
      </c>
      <c r="O5910">
        <v>1.5584636492521451</v>
      </c>
      <c r="P5910">
        <v>9.8017465450025707</v>
      </c>
      <c r="Q5910">
        <v>159.0369650507744</v>
      </c>
      <c r="R5910">
        <v>10.954893197355821</v>
      </c>
      <c r="T5910">
        <f t="shared" si="370"/>
        <v>179.7936047931328</v>
      </c>
      <c r="U5910">
        <v>791014.92111338803</v>
      </c>
      <c r="V5910">
        <v>30698914.77256076</v>
      </c>
      <c r="W5910">
        <v>750724.07244637795</v>
      </c>
      <c r="Y5910">
        <f t="shared" si="371"/>
        <v>32240653.766120523</v>
      </c>
      <c r="Z5910">
        <v>3.3796992460182938E-2</v>
      </c>
      <c r="AA5910">
        <v>1.2206188362908199</v>
      </c>
      <c r="AB5910">
        <v>3.9744102721416839E-2</v>
      </c>
      <c r="AD5910">
        <v>8.1077999999999997E-2</v>
      </c>
      <c r="AE5910">
        <v>5.4999999999999997E-3</v>
      </c>
      <c r="AF5910">
        <v>0.48956973274936488</v>
      </c>
      <c r="AG5910">
        <v>0.55559229095838969</v>
      </c>
      <c r="AH5910">
        <v>2.6902036729599001</v>
      </c>
    </row>
    <row r="5911" spans="1:34">
      <c r="A5911" t="s">
        <v>3008</v>
      </c>
      <c r="B5911" t="s">
        <v>6724</v>
      </c>
      <c r="C5911" t="s">
        <v>3052</v>
      </c>
      <c r="D5911" t="s">
        <v>6746</v>
      </c>
      <c r="E5911" t="s">
        <v>62</v>
      </c>
      <c r="F5911" t="s">
        <v>63</v>
      </c>
      <c r="G5911" t="s">
        <v>46</v>
      </c>
      <c r="H5911" t="s">
        <v>407</v>
      </c>
      <c r="I5911" t="str">
        <f t="shared" si="368"/>
        <v>05Vd-611,64780962816718</v>
      </c>
      <c r="J5911" t="str">
        <f t="shared" si="369"/>
        <v>CaféPlátanoGranadillaYuca</v>
      </c>
      <c r="K5911">
        <v>0.16478096281671781</v>
      </c>
      <c r="L5911">
        <v>0.16478096281671781</v>
      </c>
      <c r="M5911">
        <v>1.1534667397170251</v>
      </c>
      <c r="N5911">
        <v>0.16478096281671781</v>
      </c>
      <c r="O5911">
        <v>1.6478096281671779</v>
      </c>
      <c r="P5911">
        <v>25.376268273774539</v>
      </c>
      <c r="Q5911">
        <v>10.363676007111319</v>
      </c>
      <c r="R5911">
        <v>147.13516871217661</v>
      </c>
      <c r="S5911">
        <v>11.582932007947941</v>
      </c>
      <c r="T5911">
        <f t="shared" si="370"/>
        <v>194.45804500101039</v>
      </c>
      <c r="U5911">
        <v>2375686.688359696</v>
      </c>
      <c r="V5911">
        <v>836363.42988174292</v>
      </c>
      <c r="W5911">
        <v>28401510.321197279</v>
      </c>
      <c r="X5911">
        <v>793762.72604602273</v>
      </c>
      <c r="Y5911">
        <f t="shared" si="371"/>
        <v>32407323.165484738</v>
      </c>
      <c r="Z5911">
        <v>0.1030858797700856</v>
      </c>
      <c r="AA5911">
        <v>3.5734557944747197E-2</v>
      </c>
      <c r="AB5911">
        <v>1.129271791332112</v>
      </c>
      <c r="AC5911">
        <v>4.2022613205410862E-2</v>
      </c>
      <c r="AD5911">
        <v>0.11065</v>
      </c>
      <c r="AE5911">
        <v>5.4999999999999997E-3</v>
      </c>
      <c r="AF5911">
        <v>0.51763653240853758</v>
      </c>
      <c r="AG5911">
        <v>0.58744413244159899</v>
      </c>
      <c r="AH5911">
        <v>2.869040293017314</v>
      </c>
    </row>
    <row r="5912" spans="1:34">
      <c r="A5912" t="s">
        <v>3008</v>
      </c>
      <c r="B5912" t="s">
        <v>6724</v>
      </c>
      <c r="C5912" t="s">
        <v>3054</v>
      </c>
      <c r="D5912" t="s">
        <v>6747</v>
      </c>
      <c r="E5912" t="s">
        <v>38</v>
      </c>
      <c r="F5912" t="s">
        <v>46</v>
      </c>
      <c r="G5912" t="s">
        <v>407</v>
      </c>
      <c r="I5912" t="str">
        <f t="shared" si="368"/>
        <v>05Vd-611,56371264723827</v>
      </c>
      <c r="J5912" t="str">
        <f t="shared" si="369"/>
        <v>FríjolGranadillaYuca</v>
      </c>
      <c r="K5912">
        <v>0.15637126472382701</v>
      </c>
      <c r="L5912">
        <v>1.2509701177906161</v>
      </c>
      <c r="M5912">
        <v>0.15637126472382701</v>
      </c>
      <c r="O5912">
        <v>1.5637126472382701</v>
      </c>
      <c r="P5912">
        <v>8.9984555063802265</v>
      </c>
      <c r="Q5912">
        <v>159.57261097980941</v>
      </c>
      <c r="R5912">
        <v>10.991789927259481</v>
      </c>
      <c r="T5912">
        <f t="shared" si="370"/>
        <v>179.56285641344911</v>
      </c>
      <c r="U5912">
        <v>1190290.364510847</v>
      </c>
      <c r="V5912">
        <v>30802310.537931811</v>
      </c>
      <c r="W5912">
        <v>753252.5556396161</v>
      </c>
      <c r="Y5912">
        <f t="shared" si="371"/>
        <v>32745853.458082274</v>
      </c>
      <c r="Z5912">
        <v>3.9661548138531108E-2</v>
      </c>
      <c r="AA5912">
        <v>1.224729952913008</v>
      </c>
      <c r="AB5912">
        <v>3.9877963216170868E-2</v>
      </c>
      <c r="AD5912">
        <v>8.1077999999999997E-2</v>
      </c>
      <c r="AE5912">
        <v>5.4999999999999997E-3</v>
      </c>
      <c r="AF5912">
        <v>0.49121863264029431</v>
      </c>
      <c r="AG5912">
        <v>0.55746355874044329</v>
      </c>
      <c r="AH5912">
        <v>2.6989728386190071</v>
      </c>
    </row>
    <row r="5913" spans="1:34">
      <c r="A5913" t="s">
        <v>3008</v>
      </c>
      <c r="B5913" t="s">
        <v>6724</v>
      </c>
      <c r="C5913" t="s">
        <v>3056</v>
      </c>
      <c r="D5913" t="s">
        <v>6748</v>
      </c>
      <c r="E5913" t="s">
        <v>62</v>
      </c>
      <c r="F5913" t="s">
        <v>38</v>
      </c>
      <c r="G5913" t="s">
        <v>46</v>
      </c>
      <c r="H5913" t="s">
        <v>407</v>
      </c>
      <c r="I5913" t="str">
        <f t="shared" si="368"/>
        <v>05Vd-611,65367885629511</v>
      </c>
      <c r="J5913" t="str">
        <f t="shared" si="369"/>
        <v>CaféFríjolGranadillaYuca</v>
      </c>
      <c r="K5913">
        <v>0.16536788562951091</v>
      </c>
      <c r="L5913">
        <v>0.16536788562951091</v>
      </c>
      <c r="M5913">
        <v>1.157575199406577</v>
      </c>
      <c r="N5913">
        <v>0.16536788562951091</v>
      </c>
      <c r="O5913">
        <v>1.653678856295109</v>
      </c>
      <c r="P5913">
        <v>25.466654386944679</v>
      </c>
      <c r="Q5913">
        <v>9.516170145770948</v>
      </c>
      <c r="R5913">
        <v>147.65924009521251</v>
      </c>
      <c r="S5913">
        <v>11.624188515485519</v>
      </c>
      <c r="T5913">
        <f t="shared" si="370"/>
        <v>194.26625314341365</v>
      </c>
      <c r="U5913">
        <v>2384148.4954132098</v>
      </c>
      <c r="V5913">
        <v>1258772.1996875671</v>
      </c>
      <c r="W5913">
        <v>28502671.851269361</v>
      </c>
      <c r="X5913">
        <v>796589.97892704571</v>
      </c>
      <c r="Y5913">
        <f t="shared" si="371"/>
        <v>32942182.525297184</v>
      </c>
      <c r="Z5913">
        <v>0.1034530547973441</v>
      </c>
      <c r="AA5913">
        <v>4.1943424631409071E-2</v>
      </c>
      <c r="AB5913">
        <v>1.133294072576541</v>
      </c>
      <c r="AC5913">
        <v>4.2172290874007028E-2</v>
      </c>
      <c r="AD5913">
        <v>0.11065</v>
      </c>
      <c r="AE5913">
        <v>5.4999999999999997E-3</v>
      </c>
      <c r="AF5913">
        <v>0.51948026899322808</v>
      </c>
      <c r="AG5913">
        <v>0.58953651226920645</v>
      </c>
      <c r="AH5913">
        <v>2.8788456375575442</v>
      </c>
    </row>
    <row r="5914" spans="1:34">
      <c r="A5914" t="s">
        <v>3008</v>
      </c>
      <c r="B5914" t="s">
        <v>6724</v>
      </c>
      <c r="C5914" t="s">
        <v>3058</v>
      </c>
      <c r="D5914" t="s">
        <v>6749</v>
      </c>
      <c r="E5914" t="s">
        <v>63</v>
      </c>
      <c r="F5914" t="s">
        <v>38</v>
      </c>
      <c r="G5914" t="s">
        <v>46</v>
      </c>
      <c r="H5914" t="s">
        <v>407</v>
      </c>
      <c r="I5914" t="str">
        <f t="shared" si="368"/>
        <v>05Vd-611,7196422770676</v>
      </c>
      <c r="J5914" t="str">
        <f t="shared" si="369"/>
        <v>PlátanoFríjolGranadillaYuca</v>
      </c>
      <c r="K5914">
        <v>0.1719642277067599</v>
      </c>
      <c r="L5914">
        <v>0.1719642277067599</v>
      </c>
      <c r="M5914">
        <v>1.2037495939473191</v>
      </c>
      <c r="N5914">
        <v>0.1719642277067599</v>
      </c>
      <c r="O5914">
        <v>1.719642277067599</v>
      </c>
      <c r="P5914">
        <v>10.815457746464659</v>
      </c>
      <c r="Q5914">
        <v>9.8957596489435478</v>
      </c>
      <c r="R5914">
        <v>153.54920388610731</v>
      </c>
      <c r="S5914">
        <v>12.087864540166381</v>
      </c>
      <c r="T5914">
        <f t="shared" si="370"/>
        <v>186.34828582168188</v>
      </c>
      <c r="U5914">
        <v>872822.86037959123</v>
      </c>
      <c r="V5914">
        <v>1308983.2306556529</v>
      </c>
      <c r="W5914">
        <v>29639611.91028282</v>
      </c>
      <c r="X5914">
        <v>828365.07223678078</v>
      </c>
      <c r="Y5914">
        <f t="shared" si="371"/>
        <v>32649783.073554844</v>
      </c>
      <c r="Z5914">
        <v>3.7292327671649382E-2</v>
      </c>
      <c r="AA5914">
        <v>4.3616501454680191E-2</v>
      </c>
      <c r="AB5914">
        <v>1.1784999198205559</v>
      </c>
      <c r="AC5914">
        <v>4.3854496918591973E-2</v>
      </c>
      <c r="AD5914">
        <v>0.10810400000000001</v>
      </c>
      <c r="AE5914">
        <v>5.4999999999999997E-3</v>
      </c>
      <c r="AF5914">
        <v>0.54020176242961215</v>
      </c>
      <c r="AG5914">
        <v>0.61305247177459898</v>
      </c>
      <c r="AH5914">
        <v>2.9865005112718102</v>
      </c>
    </row>
    <row r="5915" spans="1:34">
      <c r="A5915" t="s">
        <v>3008</v>
      </c>
      <c r="B5915" t="s">
        <v>6724</v>
      </c>
      <c r="C5915" t="s">
        <v>3060</v>
      </c>
      <c r="D5915" t="s">
        <v>6750</v>
      </c>
      <c r="E5915" t="s">
        <v>62</v>
      </c>
      <c r="F5915" t="s">
        <v>75</v>
      </c>
      <c r="G5915" t="s">
        <v>407</v>
      </c>
      <c r="I5915" t="str">
        <f t="shared" si="368"/>
        <v>05Vd-612,6998266462068</v>
      </c>
      <c r="J5915" t="str">
        <f t="shared" si="369"/>
        <v>CaféCaña paneleraYuca</v>
      </c>
      <c r="K5915">
        <v>2.1598613169654381</v>
      </c>
      <c r="L5915">
        <v>0.26998266462067982</v>
      </c>
      <c r="M5915">
        <v>0.26998266462067971</v>
      </c>
      <c r="O5915">
        <v>2.6998266462067968</v>
      </c>
      <c r="P5915">
        <v>332.61864281267742</v>
      </c>
      <c r="Q5915">
        <v>17.229903643774271</v>
      </c>
      <c r="R5915">
        <v>18.977864882997739</v>
      </c>
      <c r="T5915">
        <f t="shared" si="370"/>
        <v>368.82641133944941</v>
      </c>
      <c r="U5915">
        <v>31139238.973406792</v>
      </c>
      <c r="V5915">
        <v>2480856.415955035</v>
      </c>
      <c r="W5915">
        <v>1300527.513562616</v>
      </c>
      <c r="Y5915">
        <f t="shared" si="371"/>
        <v>34920622.902924448</v>
      </c>
      <c r="Z5915">
        <v>1.3511949453069281</v>
      </c>
      <c r="AA5915">
        <v>7.7646130166037011E-2</v>
      </c>
      <c r="AB5915">
        <v>6.8851261053379062E-2</v>
      </c>
      <c r="AD5915">
        <v>7.9644000000000006E-2</v>
      </c>
      <c r="AE5915">
        <v>5.4999999999999997E-3</v>
      </c>
      <c r="AF5915">
        <v>0.84811308257805129</v>
      </c>
      <c r="AG5915">
        <v>0.96248819937272301</v>
      </c>
      <c r="AH5915">
        <v>4.5955719281575709</v>
      </c>
    </row>
    <row r="5916" spans="1:34">
      <c r="A5916" t="s">
        <v>3008</v>
      </c>
      <c r="B5916" t="s">
        <v>6724</v>
      </c>
      <c r="C5916" t="s">
        <v>3062</v>
      </c>
      <c r="D5916" t="s">
        <v>6751</v>
      </c>
      <c r="E5916" t="s">
        <v>63</v>
      </c>
      <c r="F5916" t="s">
        <v>75</v>
      </c>
      <c r="G5916" t="s">
        <v>407</v>
      </c>
      <c r="I5916" t="str">
        <f t="shared" si="368"/>
        <v>05Vd-614,26807690787899</v>
      </c>
      <c r="J5916" t="str">
        <f t="shared" si="369"/>
        <v>PlátanoCaña paneleraYuca</v>
      </c>
      <c r="K5916">
        <v>0.42680769078789849</v>
      </c>
      <c r="L5916">
        <v>3.4144615263031879</v>
      </c>
      <c r="M5916">
        <v>0.42680769078789849</v>
      </c>
      <c r="O5916">
        <v>4.2680769078789851</v>
      </c>
      <c r="P5916">
        <v>26.843493016781711</v>
      </c>
      <c r="Q5916">
        <v>217.90600213622801</v>
      </c>
      <c r="R5916">
        <v>30.001551018756029</v>
      </c>
      <c r="T5916">
        <f t="shared" si="370"/>
        <v>274.75104617176572</v>
      </c>
      <c r="U5916">
        <v>2166308.158815159</v>
      </c>
      <c r="V5916">
        <v>31375306.24961485</v>
      </c>
      <c r="W5916">
        <v>2055965.8734002679</v>
      </c>
      <c r="Y5916">
        <f t="shared" si="371"/>
        <v>35597580.281830281</v>
      </c>
      <c r="Z5916">
        <v>9.2557925970417607E-2</v>
      </c>
      <c r="AA5916">
        <v>0.98198795278485973</v>
      </c>
      <c r="AB5916">
        <v>0.1088449429866713</v>
      </c>
      <c r="AD5916">
        <v>7.7098E-2</v>
      </c>
      <c r="AE5916">
        <v>5.4999999999999997E-3</v>
      </c>
      <c r="AF5916">
        <v>1.3407571438363299</v>
      </c>
      <c r="AG5916">
        <v>1.5215694176588579</v>
      </c>
      <c r="AH5916">
        <v>7.2130014693741744</v>
      </c>
    </row>
    <row r="5917" spans="1:34">
      <c r="A5917" t="s">
        <v>3008</v>
      </c>
      <c r="B5917" t="s">
        <v>6724</v>
      </c>
      <c r="C5917" t="s">
        <v>3064</v>
      </c>
      <c r="D5917" t="s">
        <v>6752</v>
      </c>
      <c r="E5917" t="s">
        <v>62</v>
      </c>
      <c r="F5917" t="s">
        <v>63</v>
      </c>
      <c r="G5917" t="s">
        <v>75</v>
      </c>
      <c r="H5917" t="s">
        <v>407</v>
      </c>
      <c r="I5917" t="str">
        <f t="shared" si="368"/>
        <v>05Vd-612,88020001204004</v>
      </c>
      <c r="J5917" t="str">
        <f t="shared" si="369"/>
        <v>CaféPlátanoCaña paneleraYuca</v>
      </c>
      <c r="K5917">
        <v>2.0161400084280272</v>
      </c>
      <c r="L5917">
        <v>0.28802000120400378</v>
      </c>
      <c r="M5917">
        <v>0.28802000120400401</v>
      </c>
      <c r="N5917">
        <v>0.28802000120400389</v>
      </c>
      <c r="O5917">
        <v>2.8802000120400391</v>
      </c>
      <c r="P5917">
        <v>310.48556129791609</v>
      </c>
      <c r="Q5917">
        <v>18.114628807978239</v>
      </c>
      <c r="R5917">
        <v>18.38102040809558</v>
      </c>
      <c r="S5917">
        <v>20.245761608916869</v>
      </c>
      <c r="T5917">
        <f t="shared" si="370"/>
        <v>367.22697212290683</v>
      </c>
      <c r="U5917">
        <v>29067174.375108879</v>
      </c>
      <c r="V5917">
        <v>1461876.37190505</v>
      </c>
      <c r="W5917">
        <v>2646600.5471656462</v>
      </c>
      <c r="X5917">
        <v>1387414.7680867561</v>
      </c>
      <c r="Y5917">
        <f t="shared" si="371"/>
        <v>34563066.062266335</v>
      </c>
      <c r="Z5917">
        <v>1.2612838458750959</v>
      </c>
      <c r="AA5917">
        <v>6.2460294237499353E-2</v>
      </c>
      <c r="AB5917">
        <v>8.2833609096082852E-2</v>
      </c>
      <c r="AC5917">
        <v>7.3451161463840439E-2</v>
      </c>
      <c r="AD5917">
        <v>0.10667</v>
      </c>
      <c r="AE5917">
        <v>5.4999999999999997E-3</v>
      </c>
      <c r="AF5917">
        <v>0.90477487289215874</v>
      </c>
      <c r="AG5917">
        <v>1.0267913042922741</v>
      </c>
      <c r="AH5917">
        <v>4.9239361892244711</v>
      </c>
    </row>
    <row r="5918" spans="1:34">
      <c r="A5918" t="s">
        <v>3008</v>
      </c>
      <c r="B5918" t="s">
        <v>6724</v>
      </c>
      <c r="C5918" t="s">
        <v>3066</v>
      </c>
      <c r="D5918" t="s">
        <v>6753</v>
      </c>
      <c r="E5918" t="s">
        <v>38</v>
      </c>
      <c r="F5918" t="s">
        <v>75</v>
      </c>
      <c r="G5918" t="s">
        <v>407</v>
      </c>
      <c r="I5918" t="str">
        <f t="shared" si="368"/>
        <v>05Vd-614,30767717965683</v>
      </c>
      <c r="J5918" t="str">
        <f t="shared" si="369"/>
        <v>FríjolCaña paneleraYuca</v>
      </c>
      <c r="K5918">
        <v>0.43076771796568281</v>
      </c>
      <c r="L5918">
        <v>3.446141743725462</v>
      </c>
      <c r="M5918">
        <v>0.43076771796568269</v>
      </c>
      <c r="O5918">
        <v>4.3076771796568272</v>
      </c>
      <c r="P5918">
        <v>24.788724133843381</v>
      </c>
      <c r="Q5918">
        <v>219.92778784741981</v>
      </c>
      <c r="R5918">
        <v>30.279912819572299</v>
      </c>
      <c r="T5918">
        <f t="shared" si="370"/>
        <v>274.99642480083548</v>
      </c>
      <c r="U5918">
        <v>3278982.6503126682</v>
      </c>
      <c r="V5918">
        <v>31666414.090784289</v>
      </c>
      <c r="W5918">
        <v>2075041.6326028081</v>
      </c>
      <c r="Y5918">
        <f t="shared" si="371"/>
        <v>37020438.373699769</v>
      </c>
      <c r="Z5918">
        <v>0.1092586583142076</v>
      </c>
      <c r="AA5918">
        <v>0.99109907956447829</v>
      </c>
      <c r="AB5918">
        <v>0.109854833252697</v>
      </c>
      <c r="AD5918">
        <v>7.7098E-2</v>
      </c>
      <c r="AE5918">
        <v>5.4999999999999997E-3</v>
      </c>
      <c r="AF5918">
        <v>1.353197019787485</v>
      </c>
      <c r="AG5918">
        <v>1.535686914547659</v>
      </c>
      <c r="AH5918">
        <v>7.2791591139919714</v>
      </c>
    </row>
    <row r="5919" spans="1:34">
      <c r="A5919" t="s">
        <v>3008</v>
      </c>
      <c r="B5919" t="s">
        <v>6724</v>
      </c>
      <c r="C5919" t="s">
        <v>3068</v>
      </c>
      <c r="D5919" t="s">
        <v>6754</v>
      </c>
      <c r="E5919" t="s">
        <v>62</v>
      </c>
      <c r="F5919" t="s">
        <v>38</v>
      </c>
      <c r="G5919" t="s">
        <v>75</v>
      </c>
      <c r="H5919" t="s">
        <v>407</v>
      </c>
      <c r="I5919" t="str">
        <f t="shared" si="368"/>
        <v>05Vd-612,8981792246147</v>
      </c>
      <c r="J5919" t="str">
        <f t="shared" si="369"/>
        <v>CaféFríjolCaña paneleraYuca</v>
      </c>
      <c r="K5919">
        <v>2.028725457230288</v>
      </c>
      <c r="L5919">
        <v>0.28981792246146981</v>
      </c>
      <c r="M5919">
        <v>0.28981792246146981</v>
      </c>
      <c r="N5919">
        <v>0.28981792246146981</v>
      </c>
      <c r="O5919">
        <v>2.8981792246146969</v>
      </c>
      <c r="P5919">
        <v>312.42372041346442</v>
      </c>
      <c r="Q5919">
        <v>16.67770408346458</v>
      </c>
      <c r="R5919">
        <v>18.495761145500889</v>
      </c>
      <c r="S5919">
        <v>20.372142710986491</v>
      </c>
      <c r="T5919">
        <f t="shared" si="370"/>
        <v>367.96932835341636</v>
      </c>
      <c r="U5919">
        <v>29248621.810998801</v>
      </c>
      <c r="V5919">
        <v>2206079.7498677191</v>
      </c>
      <c r="W5919">
        <v>2663121.5504427729</v>
      </c>
      <c r="X5919">
        <v>1396075.4947517021</v>
      </c>
      <c r="Y5919">
        <f t="shared" si="371"/>
        <v>35513898.606060989</v>
      </c>
      <c r="Z5919">
        <v>1.269157219351652</v>
      </c>
      <c r="AA5919">
        <v>7.3508566317575921E-2</v>
      </c>
      <c r="AB5919">
        <v>8.3350685361633509E-2</v>
      </c>
      <c r="AC5919">
        <v>7.3909669220348154E-2</v>
      </c>
      <c r="AD5919">
        <v>0.10667</v>
      </c>
      <c r="AE5919">
        <v>5.4999999999999997E-3</v>
      </c>
      <c r="AF5919">
        <v>0.91042279307267981</v>
      </c>
      <c r="AG5919">
        <v>1.03320089357514</v>
      </c>
      <c r="AH5919">
        <v>4.9539729112625164</v>
      </c>
    </row>
    <row r="5920" spans="1:34">
      <c r="A5920" t="s">
        <v>3008</v>
      </c>
      <c r="B5920" t="s">
        <v>6724</v>
      </c>
      <c r="C5920" t="s">
        <v>3070</v>
      </c>
      <c r="D5920" t="s">
        <v>6755</v>
      </c>
      <c r="E5920" t="s">
        <v>63</v>
      </c>
      <c r="F5920" t="s">
        <v>38</v>
      </c>
      <c r="G5920" t="s">
        <v>75</v>
      </c>
      <c r="H5920" t="s">
        <v>407</v>
      </c>
      <c r="I5920" t="str">
        <f t="shared" si="368"/>
        <v>05Vd-614,44293817436534</v>
      </c>
      <c r="J5920" t="str">
        <f t="shared" si="369"/>
        <v>PlátanoFríjolCaña paneleraYuca</v>
      </c>
      <c r="K5920">
        <v>0.44429381743653362</v>
      </c>
      <c r="L5920">
        <v>0.44429381743653362</v>
      </c>
      <c r="M5920">
        <v>3.1100567220557349</v>
      </c>
      <c r="N5920">
        <v>0.44429381743653368</v>
      </c>
      <c r="O5920">
        <v>4.4429381743653362</v>
      </c>
      <c r="P5920">
        <v>27.943259325389441</v>
      </c>
      <c r="Q5920">
        <v>25.567089676120531</v>
      </c>
      <c r="R5920">
        <v>198.4793272671044</v>
      </c>
      <c r="S5920">
        <v>31.230701598964679</v>
      </c>
      <c r="T5920">
        <f t="shared" si="370"/>
        <v>283.22037786757903</v>
      </c>
      <c r="U5920">
        <v>2255060.8679218888</v>
      </c>
      <c r="V5920">
        <v>3381942.653213481</v>
      </c>
      <c r="W5920">
        <v>28578146.61447366</v>
      </c>
      <c r="X5920">
        <v>2140197.906757453</v>
      </c>
      <c r="Y5920">
        <f t="shared" si="371"/>
        <v>36355348.042366482</v>
      </c>
      <c r="Z5920">
        <v>9.6349984198951313E-2</v>
      </c>
      <c r="AA5920">
        <v>0.1126893784419573</v>
      </c>
      <c r="AB5920">
        <v>0.89444212799283984</v>
      </c>
      <c r="AC5920">
        <v>0.1133042732640028</v>
      </c>
      <c r="AD5920">
        <v>0.10412399999999999</v>
      </c>
      <c r="AE5920">
        <v>5.4999999999999997E-3</v>
      </c>
      <c r="AF5920">
        <v>1.395687384617383</v>
      </c>
      <c r="AG5920">
        <v>1.5839074591612421</v>
      </c>
      <c r="AH5920">
        <v>7.5321570181439617</v>
      </c>
    </row>
    <row r="5921" spans="1:34">
      <c r="A5921" t="s">
        <v>3008</v>
      </c>
      <c r="B5921" t="s">
        <v>6724</v>
      </c>
      <c r="C5921" t="s">
        <v>3072</v>
      </c>
      <c r="D5921" t="s">
        <v>6756</v>
      </c>
      <c r="E5921" t="s">
        <v>46</v>
      </c>
      <c r="F5921" t="s">
        <v>75</v>
      </c>
      <c r="G5921" t="s">
        <v>407</v>
      </c>
      <c r="I5921" t="str">
        <f t="shared" si="368"/>
        <v>05Vd-611,54148530931819</v>
      </c>
      <c r="J5921" t="str">
        <f t="shared" si="369"/>
        <v>GranadillaCaña paneleraYuca</v>
      </c>
      <c r="K5921">
        <v>1.233188247454555</v>
      </c>
      <c r="L5921">
        <v>0.15414853093181941</v>
      </c>
      <c r="M5921">
        <v>0.15414853093181929</v>
      </c>
      <c r="O5921">
        <v>1.5414853093181939</v>
      </c>
      <c r="P5921">
        <v>157.30437176507809</v>
      </c>
      <c r="Q5921">
        <v>9.83753656375006</v>
      </c>
      <c r="R5921">
        <v>10.83554751949282</v>
      </c>
      <c r="T5921">
        <f t="shared" si="370"/>
        <v>177.97745584832097</v>
      </c>
      <c r="U5921">
        <v>30364472.188120589</v>
      </c>
      <c r="V5921">
        <v>1416462.6921863309</v>
      </c>
      <c r="W5921">
        <v>742545.47392422974</v>
      </c>
      <c r="Y5921">
        <f t="shared" si="371"/>
        <v>32523480.354231149</v>
      </c>
      <c r="Z5921">
        <v>1.2073210724692041</v>
      </c>
      <c r="AA5921">
        <v>4.4332612667749197E-2</v>
      </c>
      <c r="AB5921">
        <v>3.9311119323505742E-2</v>
      </c>
      <c r="AD5921">
        <v>7.7098E-2</v>
      </c>
      <c r="AE5921">
        <v>5.4999999999999997E-3</v>
      </c>
      <c r="AF5921">
        <v>0.48423622282246931</v>
      </c>
      <c r="AG5921">
        <v>0.54953951277193602</v>
      </c>
      <c r="AH5921">
        <v>2.6578590449125992</v>
      </c>
    </row>
    <row r="5922" spans="1:34">
      <c r="A5922" t="s">
        <v>3008</v>
      </c>
      <c r="B5922" t="s">
        <v>6724</v>
      </c>
      <c r="C5922" t="s">
        <v>3074</v>
      </c>
      <c r="D5922" t="s">
        <v>6757</v>
      </c>
      <c r="E5922" t="s">
        <v>62</v>
      </c>
      <c r="F5922" t="s">
        <v>46</v>
      </c>
      <c r="G5922" t="s">
        <v>75</v>
      </c>
      <c r="H5922" t="s">
        <v>407</v>
      </c>
      <c r="I5922" t="str">
        <f t="shared" si="368"/>
        <v>05Vd-611,62884061303424</v>
      </c>
      <c r="J5922" t="str">
        <f t="shared" si="369"/>
        <v>CaféGranadillaCaña paneleraYuca</v>
      </c>
      <c r="K5922">
        <v>0.16288406130342389</v>
      </c>
      <c r="L5922">
        <v>1.140188429123967</v>
      </c>
      <c r="M5922">
        <v>0.16288406130342389</v>
      </c>
      <c r="N5922">
        <v>0.16288406130342389</v>
      </c>
      <c r="O5922">
        <v>1.628840613034239</v>
      </c>
      <c r="P5922">
        <v>25.084145440727291</v>
      </c>
      <c r="Q5922">
        <v>145.44139948411771</v>
      </c>
      <c r="R5922">
        <v>10.395025492868809</v>
      </c>
      <c r="S5922">
        <v>11.44959329649318</v>
      </c>
      <c r="T5922">
        <f t="shared" si="370"/>
        <v>192.370163714207</v>
      </c>
      <c r="U5922">
        <v>2348338.6039861762</v>
      </c>
      <c r="V5922">
        <v>28074561.94689972</v>
      </c>
      <c r="W5922">
        <v>1496733.0184297331</v>
      </c>
      <c r="X5922">
        <v>784625.20378316462</v>
      </c>
      <c r="Y5922">
        <f t="shared" si="371"/>
        <v>32704258.773098797</v>
      </c>
      <c r="Z5922">
        <v>0.1018991907376116</v>
      </c>
      <c r="AA5922">
        <v>1.1162720046256791</v>
      </c>
      <c r="AB5922">
        <v>4.6844922594225187E-2</v>
      </c>
      <c r="AC5922">
        <v>4.1538863400704541E-2</v>
      </c>
      <c r="AD5922">
        <v>0.10667</v>
      </c>
      <c r="AE5922">
        <v>5.4999999999999997E-3</v>
      </c>
      <c r="AF5922">
        <v>0.51167767948719545</v>
      </c>
      <c r="AG5922">
        <v>0.58068167854670616</v>
      </c>
      <c r="AH5922">
        <v>2.8333699710681408</v>
      </c>
    </row>
    <row r="5923" spans="1:34">
      <c r="A5923" t="s">
        <v>3008</v>
      </c>
      <c r="B5923" t="s">
        <v>6724</v>
      </c>
      <c r="C5923" t="s">
        <v>3076</v>
      </c>
      <c r="D5923" t="s">
        <v>6758</v>
      </c>
      <c r="E5923" t="s">
        <v>63</v>
      </c>
      <c r="F5923" t="s">
        <v>46</v>
      </c>
      <c r="G5923" t="s">
        <v>75</v>
      </c>
      <c r="H5923" t="s">
        <v>407</v>
      </c>
      <c r="I5923" t="str">
        <f t="shared" si="368"/>
        <v>05Vd-611,69279905557755</v>
      </c>
      <c r="J5923" t="str">
        <f t="shared" si="369"/>
        <v>PlátanoGranadillaCaña paneleraYuca</v>
      </c>
      <c r="K5923">
        <v>0.16927990555775471</v>
      </c>
      <c r="L5923">
        <v>1.184959338904283</v>
      </c>
      <c r="M5923">
        <v>0.16927990555775471</v>
      </c>
      <c r="N5923">
        <v>0.16927990555775471</v>
      </c>
      <c r="O5923">
        <v>1.692799055577547</v>
      </c>
      <c r="P5923">
        <v>10.646630931913601</v>
      </c>
      <c r="Q5923">
        <v>151.15233603486769</v>
      </c>
      <c r="R5923">
        <v>10.80319903385351</v>
      </c>
      <c r="S5923">
        <v>11.899175747432849</v>
      </c>
      <c r="T5923">
        <f t="shared" si="370"/>
        <v>184.50134174806763</v>
      </c>
      <c r="U5923">
        <v>859198.29573891358</v>
      </c>
      <c r="V5923">
        <v>29176944.36715658</v>
      </c>
      <c r="W5923">
        <v>1555504.0927729651</v>
      </c>
      <c r="X5923">
        <v>815434.48347119626</v>
      </c>
      <c r="Y5923">
        <f t="shared" si="371"/>
        <v>32407081.239139654</v>
      </c>
      <c r="Z5923">
        <v>3.6710202990883387E-2</v>
      </c>
      <c r="AA5923">
        <v>1.1601038063988189</v>
      </c>
      <c r="AB5923">
        <v>4.8684346455720902E-2</v>
      </c>
      <c r="AC5923">
        <v>4.316993828112467E-2</v>
      </c>
      <c r="AD5923">
        <v>0.10412399999999999</v>
      </c>
      <c r="AE5923">
        <v>5.4999999999999997E-3</v>
      </c>
      <c r="AF5923">
        <v>0.5317693368306432</v>
      </c>
      <c r="AG5923">
        <v>0.60348286331339562</v>
      </c>
      <c r="AH5923">
        <v>2.9376752557215862</v>
      </c>
    </row>
    <row r="5924" spans="1:34">
      <c r="A5924" t="s">
        <v>3008</v>
      </c>
      <c r="B5924" t="s">
        <v>6724</v>
      </c>
      <c r="C5924" t="s">
        <v>3078</v>
      </c>
      <c r="D5924" t="s">
        <v>6759</v>
      </c>
      <c r="E5924" t="s">
        <v>38</v>
      </c>
      <c r="F5924" t="s">
        <v>46</v>
      </c>
      <c r="G5924" t="s">
        <v>75</v>
      </c>
      <c r="H5924" t="s">
        <v>407</v>
      </c>
      <c r="I5924" t="str">
        <f t="shared" si="368"/>
        <v>05Vd-611,69899375117149</v>
      </c>
      <c r="J5924" t="str">
        <f t="shared" si="369"/>
        <v>FríjolGranadillaCaña paneleraYuca</v>
      </c>
      <c r="K5924">
        <v>0.169899375117149</v>
      </c>
      <c r="L5924">
        <v>1.1892956258200429</v>
      </c>
      <c r="M5924">
        <v>0.16989937511714909</v>
      </c>
      <c r="N5924">
        <v>0.169899375117149</v>
      </c>
      <c r="O5924">
        <v>1.6989937511714901</v>
      </c>
      <c r="P5924">
        <v>9.7769367681050294</v>
      </c>
      <c r="Q5924">
        <v>151.70546885176299</v>
      </c>
      <c r="R5924">
        <v>10.842732686258969</v>
      </c>
      <c r="S5924">
        <v>11.94272006022727</v>
      </c>
      <c r="T5924">
        <f t="shared" si="370"/>
        <v>184.26785836635423</v>
      </c>
      <c r="U5924">
        <v>1293265.674454455</v>
      </c>
      <c r="V5924">
        <v>29283715.627525851</v>
      </c>
      <c r="W5924">
        <v>1561196.365767868</v>
      </c>
      <c r="X5924">
        <v>818418.51656435314</v>
      </c>
      <c r="Y5924">
        <f t="shared" si="371"/>
        <v>32956596.184312526</v>
      </c>
      <c r="Z5924">
        <v>4.3092778310747953E-2</v>
      </c>
      <c r="AA5924">
        <v>1.164349135999126</v>
      </c>
      <c r="AB5924">
        <v>4.8862503872272839E-2</v>
      </c>
      <c r="AC5924">
        <v>4.332791605502509E-2</v>
      </c>
      <c r="AD5924">
        <v>0.10412399999999999</v>
      </c>
      <c r="AE5924">
        <v>5.4999999999999997E-3</v>
      </c>
      <c r="AF5924">
        <v>0.53371531450413301</v>
      </c>
      <c r="AG5924">
        <v>0.6056912722926362</v>
      </c>
      <c r="AH5924">
        <v>2.9480243379682589</v>
      </c>
    </row>
    <row r="5925" spans="1:34">
      <c r="A5925" t="s">
        <v>3008</v>
      </c>
      <c r="B5925" t="s">
        <v>6724</v>
      </c>
      <c r="C5925" t="s">
        <v>3080</v>
      </c>
      <c r="D5925" t="s">
        <v>6760</v>
      </c>
      <c r="E5925" t="s">
        <v>62</v>
      </c>
      <c r="F5925" t="s">
        <v>63</v>
      </c>
      <c r="G5925" t="s">
        <v>168</v>
      </c>
      <c r="I5925" t="str">
        <f t="shared" si="368"/>
        <v>05Vd-615,2562205550713</v>
      </c>
      <c r="J5925" t="str">
        <f t="shared" si="369"/>
        <v>CaféPlátanoBovinos DP</v>
      </c>
      <c r="K5925">
        <v>1.730598499564173</v>
      </c>
      <c r="L5925">
        <v>0.52562205550713037</v>
      </c>
      <c r="M5925">
        <v>3</v>
      </c>
      <c r="O5925">
        <v>5.2562205550713026</v>
      </c>
      <c r="P5925">
        <v>266.51216893288267</v>
      </c>
      <c r="Q5925">
        <v>33.05828896950176</v>
      </c>
      <c r="R5925">
        <v>75</v>
      </c>
      <c r="T5925">
        <f t="shared" si="370"/>
        <v>374.57045790238442</v>
      </c>
      <c r="U5925">
        <v>24950453.911856581</v>
      </c>
      <c r="V5925">
        <v>2667851.0530030401</v>
      </c>
      <c r="W5925">
        <v>8254041.3166956734</v>
      </c>
      <c r="Y5925">
        <f t="shared" si="371"/>
        <v>35872346.281555295</v>
      </c>
      <c r="Z5925">
        <v>1.08265096772613</v>
      </c>
      <c r="AA5925">
        <v>0.1139869040603219</v>
      </c>
      <c r="AB5925">
        <v>0.21796463297412441</v>
      </c>
      <c r="AD5925">
        <v>8.873700000000001E-2</v>
      </c>
      <c r="AE5925">
        <v>5.4999999999999997E-3</v>
      </c>
      <c r="AF5925">
        <v>1.6511687607553831</v>
      </c>
      <c r="AG5925">
        <v>1.8738426278829201</v>
      </c>
      <c r="AH5925">
        <v>8.8754689437096062</v>
      </c>
    </row>
    <row r="5926" spans="1:34">
      <c r="A5926" t="s">
        <v>3008</v>
      </c>
      <c r="B5926" t="s">
        <v>6724</v>
      </c>
      <c r="C5926" t="s">
        <v>3082</v>
      </c>
      <c r="D5926" t="s">
        <v>6761</v>
      </c>
      <c r="E5926" t="s">
        <v>62</v>
      </c>
      <c r="F5926" t="s">
        <v>38</v>
      </c>
      <c r="G5926" t="s">
        <v>168</v>
      </c>
      <c r="I5926" t="str">
        <f t="shared" si="368"/>
        <v>05Vd-615,28607004324113</v>
      </c>
      <c r="J5926" t="str">
        <f t="shared" si="369"/>
        <v>CaféFríjolBovinos DP</v>
      </c>
      <c r="K5926">
        <v>1.7574630389170149</v>
      </c>
      <c r="L5926">
        <v>0.52860700432411278</v>
      </c>
      <c r="M5926">
        <v>3</v>
      </c>
      <c r="O5926">
        <v>5.2860700432411294</v>
      </c>
      <c r="P5926">
        <v>270.64930799322042</v>
      </c>
      <c r="Q5926">
        <v>30.418930339742129</v>
      </c>
      <c r="R5926">
        <v>75</v>
      </c>
      <c r="T5926">
        <f t="shared" si="370"/>
        <v>376.06823833296255</v>
      </c>
      <c r="U5926">
        <v>25337766.423195951</v>
      </c>
      <c r="V5926">
        <v>4023730.478685969</v>
      </c>
      <c r="W5926">
        <v>8254041.3166956734</v>
      </c>
      <c r="Y5926">
        <f t="shared" si="371"/>
        <v>37615538.218577594</v>
      </c>
      <c r="Z5926">
        <v>1.099457245747979</v>
      </c>
      <c r="AA5926">
        <v>0.13407432743728989</v>
      </c>
      <c r="AB5926">
        <v>0.21796463297412441</v>
      </c>
      <c r="AD5926">
        <v>8.873700000000001E-2</v>
      </c>
      <c r="AE5926">
        <v>5.4999999999999997E-3</v>
      </c>
      <c r="AF5926">
        <v>1.66054556332182</v>
      </c>
      <c r="AG5926">
        <v>1.8844839704154619</v>
      </c>
      <c r="AH5926">
        <v>8.9253365769784114</v>
      </c>
    </row>
    <row r="5927" spans="1:34">
      <c r="A5927" t="s">
        <v>3008</v>
      </c>
      <c r="B5927" t="s">
        <v>6724</v>
      </c>
      <c r="C5927" t="s">
        <v>3084</v>
      </c>
      <c r="D5927" t="s">
        <v>6762</v>
      </c>
      <c r="E5927" t="s">
        <v>63</v>
      </c>
      <c r="F5927" t="s">
        <v>38</v>
      </c>
      <c r="G5927" t="s">
        <v>168</v>
      </c>
      <c r="I5927" t="str">
        <f t="shared" si="368"/>
        <v>05Vd-617,6768353755532</v>
      </c>
      <c r="J5927" t="str">
        <f t="shared" si="369"/>
        <v>PlátanoFríjolBovinos DP</v>
      </c>
      <c r="K5927">
        <v>3.9091518379978791</v>
      </c>
      <c r="L5927">
        <v>0.76768353755532015</v>
      </c>
      <c r="M5927">
        <v>3</v>
      </c>
      <c r="O5927">
        <v>7.6768353755531988</v>
      </c>
      <c r="P5927">
        <v>245.8608228711204</v>
      </c>
      <c r="Q5927">
        <v>44.176698115683422</v>
      </c>
      <c r="R5927">
        <v>75</v>
      </c>
      <c r="T5927">
        <f t="shared" si="370"/>
        <v>365.03752098680383</v>
      </c>
      <c r="U5927">
        <v>19841318.94406385</v>
      </c>
      <c r="V5927">
        <v>5843569.2731623938</v>
      </c>
      <c r="W5927">
        <v>8254041.3166956734</v>
      </c>
      <c r="Y5927">
        <f t="shared" si="371"/>
        <v>33938929.53392192</v>
      </c>
      <c r="Z5927">
        <v>0.84774242413625356</v>
      </c>
      <c r="AA5927">
        <v>0.19471299687754429</v>
      </c>
      <c r="AB5927">
        <v>0.21796463297412441</v>
      </c>
      <c r="AD5927">
        <v>8.6191000000000004E-2</v>
      </c>
      <c r="AE5927">
        <v>5.4999999999999997E-3</v>
      </c>
      <c r="AF5927">
        <v>2.4115713221633079</v>
      </c>
      <c r="AG5927">
        <v>2.7367918113847152</v>
      </c>
      <c r="AH5927">
        <v>12.916889509101219</v>
      </c>
    </row>
    <row r="5928" spans="1:34">
      <c r="A5928" t="s">
        <v>3008</v>
      </c>
      <c r="B5928" t="s">
        <v>6724</v>
      </c>
      <c r="C5928" t="s">
        <v>3086</v>
      </c>
      <c r="D5928" t="s">
        <v>6763</v>
      </c>
      <c r="E5928" t="s">
        <v>62</v>
      </c>
      <c r="F5928" t="s">
        <v>46</v>
      </c>
      <c r="G5928" t="s">
        <v>168</v>
      </c>
      <c r="I5928" t="str">
        <f t="shared" si="368"/>
        <v>05Vd-614,24748433460985</v>
      </c>
      <c r="J5928" t="str">
        <f t="shared" si="369"/>
        <v>CaféGranadillaBovinos DP</v>
      </c>
      <c r="K5928">
        <v>0.42474843346098479</v>
      </c>
      <c r="L5928">
        <v>0.82273590114886452</v>
      </c>
      <c r="M5928">
        <v>3</v>
      </c>
      <c r="O5928">
        <v>4.2474843346098492</v>
      </c>
      <c r="P5928">
        <v>65.411258752991671</v>
      </c>
      <c r="Q5928">
        <v>104.94744360882081</v>
      </c>
      <c r="R5928">
        <v>75</v>
      </c>
      <c r="T5928">
        <f t="shared" si="370"/>
        <v>245.35870236181248</v>
      </c>
      <c r="U5928">
        <v>6123700.1048310492</v>
      </c>
      <c r="V5928">
        <v>20258011.248622172</v>
      </c>
      <c r="W5928">
        <v>8254041.3166956734</v>
      </c>
      <c r="Y5928">
        <f t="shared" si="371"/>
        <v>34635752.670148894</v>
      </c>
      <c r="Z5928">
        <v>0.26571980886525709</v>
      </c>
      <c r="AA5928">
        <v>0.80547831410513715</v>
      </c>
      <c r="AB5928">
        <v>0.21796463297412441</v>
      </c>
      <c r="AD5928">
        <v>8.873700000000001E-2</v>
      </c>
      <c r="AE5928">
        <v>5.4999999999999997E-3</v>
      </c>
      <c r="AF5928">
        <v>1.3342882726523091</v>
      </c>
      <c r="AG5928">
        <v>1.5142281652884111</v>
      </c>
      <c r="AH5928">
        <v>7.1902377725505691</v>
      </c>
    </row>
    <row r="5929" spans="1:34">
      <c r="A5929" t="s">
        <v>3008</v>
      </c>
      <c r="B5929" t="s">
        <v>6724</v>
      </c>
      <c r="C5929" t="s">
        <v>3088</v>
      </c>
      <c r="D5929" t="s">
        <v>6764</v>
      </c>
      <c r="E5929" t="s">
        <v>63</v>
      </c>
      <c r="F5929" t="s">
        <v>46</v>
      </c>
      <c r="G5929" t="s">
        <v>168</v>
      </c>
      <c r="I5929" t="str">
        <f t="shared" si="368"/>
        <v>05Vd-614,38933736787296</v>
      </c>
      <c r="J5929" t="str">
        <f t="shared" si="369"/>
        <v>PlátanoGranadillaBovinos DP</v>
      </c>
      <c r="K5929">
        <v>0.43893373678729591</v>
      </c>
      <c r="L5929">
        <v>0.95040363108566428</v>
      </c>
      <c r="M5929">
        <v>3</v>
      </c>
      <c r="O5929">
        <v>4.3893373678729599</v>
      </c>
      <c r="P5929">
        <v>27.60614429540583</v>
      </c>
      <c r="Q5929">
        <v>121.2326231779864</v>
      </c>
      <c r="R5929">
        <v>75</v>
      </c>
      <c r="T5929">
        <f t="shared" si="370"/>
        <v>223.83876747339224</v>
      </c>
      <c r="U5929">
        <v>2227855.2043573079</v>
      </c>
      <c r="V5929">
        <v>23401540.42430814</v>
      </c>
      <c r="W5929">
        <v>8254041.3166956734</v>
      </c>
      <c r="Y5929">
        <f t="shared" si="371"/>
        <v>33883436.945361122</v>
      </c>
      <c r="Z5929">
        <v>9.5187591958521514E-2</v>
      </c>
      <c r="AA5929">
        <v>0.93046810454885931</v>
      </c>
      <c r="AB5929">
        <v>0.21796463297412441</v>
      </c>
      <c r="AD5929">
        <v>8.6191000000000004E-2</v>
      </c>
      <c r="AE5929">
        <v>5.4999999999999997E-3</v>
      </c>
      <c r="AF5929">
        <v>1.378849434933914</v>
      </c>
      <c r="AG5929">
        <v>1.56479877164671</v>
      </c>
      <c r="AH5929">
        <v>7.4246765744535841</v>
      </c>
    </row>
    <row r="5930" spans="1:34">
      <c r="A5930" t="s">
        <v>3008</v>
      </c>
      <c r="B5930" t="s">
        <v>6724</v>
      </c>
      <c r="C5930" t="s">
        <v>3090</v>
      </c>
      <c r="D5930" t="s">
        <v>6765</v>
      </c>
      <c r="E5930" t="s">
        <v>62</v>
      </c>
      <c r="F5930" t="s">
        <v>63</v>
      </c>
      <c r="G5930" t="s">
        <v>46</v>
      </c>
      <c r="H5930" t="s">
        <v>168</v>
      </c>
      <c r="I5930" t="str">
        <f t="shared" si="368"/>
        <v>05Vd-614,62080030371269</v>
      </c>
      <c r="J5930" t="str">
        <f t="shared" si="369"/>
        <v>CaféPlátanoGranadillaBovinos DP</v>
      </c>
      <c r="K5930">
        <v>0.46208003037126882</v>
      </c>
      <c r="L5930">
        <v>0.46208003037126882</v>
      </c>
      <c r="M5930">
        <v>0.69664024297015104</v>
      </c>
      <c r="N5930">
        <v>3</v>
      </c>
      <c r="O5930">
        <v>4.6208003037126888</v>
      </c>
      <c r="P5930">
        <v>71.160324677175396</v>
      </c>
      <c r="Q5930">
        <v>29.061899155489929</v>
      </c>
      <c r="R5930">
        <v>88.862796083960674</v>
      </c>
      <c r="S5930">
        <v>75</v>
      </c>
      <c r="T5930">
        <f t="shared" si="370"/>
        <v>264.08501991662598</v>
      </c>
      <c r="U5930">
        <v>6661918.6970698712</v>
      </c>
      <c r="V5930">
        <v>2345336.6971221832</v>
      </c>
      <c r="W5930">
        <v>17153190.785312161</v>
      </c>
      <c r="X5930">
        <v>8254041.3166956734</v>
      </c>
      <c r="Y5930">
        <f t="shared" si="371"/>
        <v>34414487.496199891</v>
      </c>
      <c r="Z5930">
        <v>0.28907420882102919</v>
      </c>
      <c r="AA5930">
        <v>0.1002071194278603</v>
      </c>
      <c r="AB5930">
        <v>0.68202761987392679</v>
      </c>
      <c r="AC5930">
        <v>0.21796463297412441</v>
      </c>
      <c r="AD5930">
        <v>0.115763</v>
      </c>
      <c r="AE5930">
        <v>5.4999999999999997E-3</v>
      </c>
      <c r="AF5930">
        <v>1.4515603048312109</v>
      </c>
      <c r="AG5930">
        <v>1.647315308273573</v>
      </c>
      <c r="AH5930">
        <v>7.840938916817473</v>
      </c>
    </row>
    <row r="5931" spans="1:34">
      <c r="A5931" t="s">
        <v>3008</v>
      </c>
      <c r="B5931" t="s">
        <v>6724</v>
      </c>
      <c r="C5931" t="s">
        <v>3092</v>
      </c>
      <c r="D5931" t="s">
        <v>6766</v>
      </c>
      <c r="E5931" t="s">
        <v>38</v>
      </c>
      <c r="F5931" t="s">
        <v>46</v>
      </c>
      <c r="G5931" t="s">
        <v>168</v>
      </c>
      <c r="I5931" t="str">
        <f t="shared" si="368"/>
        <v>05Vd-614,40299148376526</v>
      </c>
      <c r="J5931" t="str">
        <f t="shared" si="369"/>
        <v>FríjolGranadillaBovinos DP</v>
      </c>
      <c r="K5931">
        <v>0.44029914837652628</v>
      </c>
      <c r="L5931">
        <v>0.96269233538873755</v>
      </c>
      <c r="M5931">
        <v>3</v>
      </c>
      <c r="O5931">
        <v>4.4029914837652644</v>
      </c>
      <c r="P5931">
        <v>25.337214629303741</v>
      </c>
      <c r="Q5931">
        <v>122.800159127337</v>
      </c>
      <c r="R5931">
        <v>75</v>
      </c>
      <c r="T5931">
        <f t="shared" si="370"/>
        <v>223.13737375664073</v>
      </c>
      <c r="U5931">
        <v>3351535.4290989102</v>
      </c>
      <c r="V5931">
        <v>23704121.981348529</v>
      </c>
      <c r="W5931">
        <v>8254041.3166956734</v>
      </c>
      <c r="Y5931">
        <f t="shared" si="371"/>
        <v>35309698.727143116</v>
      </c>
      <c r="Z5931">
        <v>0.11167618231861071</v>
      </c>
      <c r="AA5931">
        <v>0.94249904280104213</v>
      </c>
      <c r="AB5931">
        <v>0.21796463297412441</v>
      </c>
      <c r="AD5931">
        <v>8.6191000000000004E-2</v>
      </c>
      <c r="AE5931">
        <v>5.4999999999999997E-3</v>
      </c>
      <c r="AF5931">
        <v>1.38313868599956</v>
      </c>
      <c r="AG5931">
        <v>1.569666463962317</v>
      </c>
      <c r="AH5931">
        <v>7.4474876337271407</v>
      </c>
    </row>
    <row r="5932" spans="1:34">
      <c r="A5932" t="s">
        <v>3008</v>
      </c>
      <c r="B5932" t="s">
        <v>6724</v>
      </c>
      <c r="C5932" t="s">
        <v>3094</v>
      </c>
      <c r="D5932" t="s">
        <v>6767</v>
      </c>
      <c r="E5932" t="s">
        <v>62</v>
      </c>
      <c r="F5932" t="s">
        <v>38</v>
      </c>
      <c r="G5932" t="s">
        <v>46</v>
      </c>
      <c r="H5932" t="s">
        <v>168</v>
      </c>
      <c r="I5932" t="str">
        <f t="shared" si="368"/>
        <v>05Vd-614,63593491625971</v>
      </c>
      <c r="J5932" t="str">
        <f t="shared" si="369"/>
        <v>CaféFríjolGranadillaBovinos DP</v>
      </c>
      <c r="K5932">
        <v>0.4635934916259708</v>
      </c>
      <c r="L5932">
        <v>0.46359349162597069</v>
      </c>
      <c r="M5932">
        <v>0.70874793300776728</v>
      </c>
      <c r="N5932">
        <v>3</v>
      </c>
      <c r="O5932">
        <v>4.6359349162597088</v>
      </c>
      <c r="P5932">
        <v>71.393397710399498</v>
      </c>
      <c r="Q5932">
        <v>26.677698199930859</v>
      </c>
      <c r="R5932">
        <v>90.407242018168063</v>
      </c>
      <c r="S5932">
        <v>75</v>
      </c>
      <c r="T5932">
        <f t="shared" si="370"/>
        <v>263.47833792849843</v>
      </c>
      <c r="U5932">
        <v>6683738.631209611</v>
      </c>
      <c r="V5932">
        <v>3528850.8224762781</v>
      </c>
      <c r="W5932">
        <v>17451315.275363412</v>
      </c>
      <c r="X5932">
        <v>8254041.3166956734</v>
      </c>
      <c r="Y5932">
        <f t="shared" si="371"/>
        <v>35917946.045744978</v>
      </c>
      <c r="Z5932">
        <v>0.29002102016544662</v>
      </c>
      <c r="AA5932">
        <v>0.11758449109756081</v>
      </c>
      <c r="AB5932">
        <v>0.69388134078921493</v>
      </c>
      <c r="AC5932">
        <v>0.21796463297412441</v>
      </c>
      <c r="AD5932">
        <v>0.115763</v>
      </c>
      <c r="AE5932">
        <v>5.4999999999999997E-3</v>
      </c>
      <c r="AF5932">
        <v>1.456314633380013</v>
      </c>
      <c r="AG5932">
        <v>1.652710797646586</v>
      </c>
      <c r="AH5932">
        <v>7.8662233472863079</v>
      </c>
    </row>
    <row r="5933" spans="1:34">
      <c r="A5933" t="s">
        <v>3008</v>
      </c>
      <c r="B5933" t="s">
        <v>6724</v>
      </c>
      <c r="C5933" t="s">
        <v>3096</v>
      </c>
      <c r="D5933" t="s">
        <v>6768</v>
      </c>
      <c r="E5933" t="s">
        <v>63</v>
      </c>
      <c r="F5933" t="s">
        <v>38</v>
      </c>
      <c r="G5933" t="s">
        <v>46</v>
      </c>
      <c r="H5933" t="s">
        <v>168</v>
      </c>
      <c r="I5933" t="str">
        <f t="shared" si="368"/>
        <v>05Vd-614,80543823612133</v>
      </c>
      <c r="J5933" t="str">
        <f t="shared" si="369"/>
        <v>PlátanoFríjolGranadillaBovinos DP</v>
      </c>
      <c r="K5933">
        <v>0.48054382361213299</v>
      </c>
      <c r="L5933">
        <v>0.48054382361213321</v>
      </c>
      <c r="M5933">
        <v>0.8443505888970656</v>
      </c>
      <c r="N5933">
        <v>3</v>
      </c>
      <c r="O5933">
        <v>4.8054382361213319</v>
      </c>
      <c r="P5933">
        <v>30.22315448340937</v>
      </c>
      <c r="Q5933">
        <v>27.653112758770941</v>
      </c>
      <c r="R5933">
        <v>107.70459352826521</v>
      </c>
      <c r="S5933">
        <v>75</v>
      </c>
      <c r="T5933">
        <f t="shared" si="370"/>
        <v>240.58086077044553</v>
      </c>
      <c r="U5933">
        <v>2439051.6577559118</v>
      </c>
      <c r="V5933">
        <v>3657875.9146121149</v>
      </c>
      <c r="W5933">
        <v>20790224.060688678</v>
      </c>
      <c r="X5933">
        <v>8254041.3166956734</v>
      </c>
      <c r="Y5933">
        <f t="shared" si="371"/>
        <v>35141192.949752375</v>
      </c>
      <c r="Z5933">
        <v>0.10421119537308569</v>
      </c>
      <c r="AA5933">
        <v>0.1218837234995024</v>
      </c>
      <c r="AB5933">
        <v>0.82663961534775765</v>
      </c>
      <c r="AC5933">
        <v>0.21796463297412441</v>
      </c>
      <c r="AD5933">
        <v>0.113217</v>
      </c>
      <c r="AE5933">
        <v>5.4999999999999997E-3</v>
      </c>
      <c r="AF5933">
        <v>1.50956174956691</v>
      </c>
      <c r="AG5933">
        <v>1.713138731177255</v>
      </c>
      <c r="AH5933">
        <v>8.1468557168654971</v>
      </c>
    </row>
    <row r="5934" spans="1:34">
      <c r="A5934" t="s">
        <v>3008</v>
      </c>
      <c r="B5934" t="s">
        <v>6724</v>
      </c>
      <c r="C5934" t="s">
        <v>3098</v>
      </c>
      <c r="D5934" t="s">
        <v>6769</v>
      </c>
      <c r="E5934" t="s">
        <v>62</v>
      </c>
      <c r="F5934" t="s">
        <v>75</v>
      </c>
      <c r="G5934" t="s">
        <v>168</v>
      </c>
      <c r="I5934" t="str">
        <f t="shared" si="368"/>
        <v>05Vd-615,16060231517098</v>
      </c>
      <c r="J5934" t="str">
        <f t="shared" si="369"/>
        <v>CaféCaña paneleraBovinos DP</v>
      </c>
      <c r="K5934">
        <v>1.6445420836538831</v>
      </c>
      <c r="L5934">
        <v>0.51606023151709812</v>
      </c>
      <c r="M5934">
        <v>3</v>
      </c>
      <c r="O5934">
        <v>5.1606023151709817</v>
      </c>
      <c r="P5934">
        <v>253.259480882698</v>
      </c>
      <c r="Q5934">
        <v>32.93421848367953</v>
      </c>
      <c r="R5934">
        <v>75</v>
      </c>
      <c r="T5934">
        <f t="shared" si="370"/>
        <v>361.19369936637753</v>
      </c>
      <c r="U5934">
        <v>23709757.910138112</v>
      </c>
      <c r="V5934">
        <v>4742050.1541355969</v>
      </c>
      <c r="W5934">
        <v>8254041.3166956734</v>
      </c>
      <c r="Y5934">
        <f t="shared" si="371"/>
        <v>36705849.380969383</v>
      </c>
      <c r="Z5934">
        <v>1.028814643478893</v>
      </c>
      <c r="AA5934">
        <v>0.14841723251450031</v>
      </c>
      <c r="AB5934">
        <v>0.21796463297412441</v>
      </c>
      <c r="AD5934">
        <v>8.4757000000000013E-2</v>
      </c>
      <c r="AE5934">
        <v>5.4999999999999997E-3</v>
      </c>
      <c r="AF5934">
        <v>1.621131617331198</v>
      </c>
      <c r="AG5934">
        <v>1.839754725358455</v>
      </c>
      <c r="AH5934">
        <v>8.7117456578606358</v>
      </c>
    </row>
    <row r="5935" spans="1:34">
      <c r="A5935" t="s">
        <v>3008</v>
      </c>
      <c r="B5935" t="s">
        <v>6724</v>
      </c>
      <c r="C5935" t="s">
        <v>3100</v>
      </c>
      <c r="D5935" t="s">
        <v>6770</v>
      </c>
      <c r="E5935" t="s">
        <v>63</v>
      </c>
      <c r="F5935" t="s">
        <v>75</v>
      </c>
      <c r="G5935" t="s">
        <v>168</v>
      </c>
      <c r="I5935" t="str">
        <f t="shared" si="368"/>
        <v>05Vd-616,43756195807619</v>
      </c>
      <c r="J5935" t="str">
        <f t="shared" si="369"/>
        <v>PlátanoCaña paneleraBovinos DP</v>
      </c>
      <c r="K5935">
        <v>0.64375619580761922</v>
      </c>
      <c r="L5935">
        <v>2.793805762268573</v>
      </c>
      <c r="M5935">
        <v>3</v>
      </c>
      <c r="O5935">
        <v>6.4375619580761931</v>
      </c>
      <c r="P5935">
        <v>40.488176102851398</v>
      </c>
      <c r="Q5935">
        <v>178.29664786418931</v>
      </c>
      <c r="R5935">
        <v>75</v>
      </c>
      <c r="T5935">
        <f t="shared" si="370"/>
        <v>293.78482396704072</v>
      </c>
      <c r="U5935">
        <v>3267453.5378953288</v>
      </c>
      <c r="V5935">
        <v>25672133.28305392</v>
      </c>
      <c r="W5935">
        <v>8254041.3166956734</v>
      </c>
      <c r="Y5935">
        <f t="shared" si="371"/>
        <v>37193628.137644924</v>
      </c>
      <c r="Z5935">
        <v>0.13960558724835601</v>
      </c>
      <c r="AA5935">
        <v>0.80348938766312894</v>
      </c>
      <c r="AB5935">
        <v>0.21796463297412441</v>
      </c>
      <c r="AD5935">
        <v>8.2211000000000006E-2</v>
      </c>
      <c r="AE5935">
        <v>5.4999999999999997E-3</v>
      </c>
      <c r="AF5935">
        <v>2.0222707721705322</v>
      </c>
      <c r="AG5935">
        <v>2.2949908380541628</v>
      </c>
      <c r="AH5935">
        <v>10.84253456830089</v>
      </c>
    </row>
    <row r="5936" spans="1:34">
      <c r="A5936" t="s">
        <v>3008</v>
      </c>
      <c r="B5936" t="s">
        <v>6724</v>
      </c>
      <c r="C5936" t="s">
        <v>3102</v>
      </c>
      <c r="D5936" t="s">
        <v>6771</v>
      </c>
      <c r="E5936" t="s">
        <v>62</v>
      </c>
      <c r="F5936" t="s">
        <v>63</v>
      </c>
      <c r="G5936" t="s">
        <v>75</v>
      </c>
      <c r="H5936" t="s">
        <v>168</v>
      </c>
      <c r="I5936" t="str">
        <f t="shared" si="368"/>
        <v>05Vd-615,48828905383812</v>
      </c>
      <c r="J5936" t="str">
        <f t="shared" si="369"/>
        <v>CaféPlátanoCaña paneleraBovinos DP</v>
      </c>
      <c r="K5936">
        <v>1.390631243070497</v>
      </c>
      <c r="L5936">
        <v>0.54882890538381202</v>
      </c>
      <c r="M5936">
        <v>0.54882890538381202</v>
      </c>
      <c r="N5936">
        <v>3</v>
      </c>
      <c r="O5936">
        <v>5.4882890538381206</v>
      </c>
      <c r="P5936">
        <v>214.15721143285651</v>
      </c>
      <c r="Q5936">
        <v>34.517852435793138</v>
      </c>
      <c r="R5936">
        <v>35.025467912790091</v>
      </c>
      <c r="S5936">
        <v>75</v>
      </c>
      <c r="T5936">
        <f t="shared" si="370"/>
        <v>358.70053178143974</v>
      </c>
      <c r="U5936">
        <v>20049064.382845681</v>
      </c>
      <c r="V5936">
        <v>2785639.9057189981</v>
      </c>
      <c r="W5936">
        <v>5043159.7639647769</v>
      </c>
      <c r="X5936">
        <v>8254041.3166956734</v>
      </c>
      <c r="Y5936">
        <f t="shared" si="371"/>
        <v>36131905.369225129</v>
      </c>
      <c r="Z5936">
        <v>0.86996970206527979</v>
      </c>
      <c r="AA5936">
        <v>0.1190195638254898</v>
      </c>
      <c r="AB5936">
        <v>0.1578413958029028</v>
      </c>
      <c r="AC5936">
        <v>0.21796463297412441</v>
      </c>
      <c r="AD5936">
        <v>0.11178299999999999</v>
      </c>
      <c r="AE5936">
        <v>5.4999999999999997E-3</v>
      </c>
      <c r="AF5936">
        <v>1.7240698598444359</v>
      </c>
      <c r="AG5936">
        <v>1.9565750476932899</v>
      </c>
      <c r="AH5936">
        <v>9.2862169613758461</v>
      </c>
    </row>
    <row r="5937" spans="1:34">
      <c r="A5937" t="s">
        <v>3008</v>
      </c>
      <c r="B5937" t="s">
        <v>6724</v>
      </c>
      <c r="C5937" t="s">
        <v>3104</v>
      </c>
      <c r="D5937" t="s">
        <v>6772</v>
      </c>
      <c r="E5937" t="s">
        <v>38</v>
      </c>
      <c r="F5937" t="s">
        <v>75</v>
      </c>
      <c r="G5937" t="s">
        <v>168</v>
      </c>
      <c r="I5937" t="str">
        <f t="shared" si="368"/>
        <v>05Vd-616,49678660264343</v>
      </c>
      <c r="J5937" t="str">
        <f t="shared" si="369"/>
        <v>FríjolCaña paneleraBovinos DP</v>
      </c>
      <c r="K5937">
        <v>0.6496786602643424</v>
      </c>
      <c r="L5937">
        <v>2.8471079423790822</v>
      </c>
      <c r="M5937">
        <v>3</v>
      </c>
      <c r="O5937">
        <v>6.4967866026434251</v>
      </c>
      <c r="P5937">
        <v>37.386053813393517</v>
      </c>
      <c r="Q5937">
        <v>181.69831599942859</v>
      </c>
      <c r="R5937">
        <v>75</v>
      </c>
      <c r="T5937">
        <f t="shared" si="370"/>
        <v>294.0843698128221</v>
      </c>
      <c r="U5937">
        <v>4945321.9599312376</v>
      </c>
      <c r="V5937">
        <v>26161924.194990192</v>
      </c>
      <c r="W5937">
        <v>8254041.3166956734</v>
      </c>
      <c r="Y5937">
        <f t="shared" si="371"/>
        <v>39361287.471617103</v>
      </c>
      <c r="Z5937">
        <v>0.16478258652035019</v>
      </c>
      <c r="AA5937">
        <v>0.81881892010110569</v>
      </c>
      <c r="AB5937">
        <v>0.21796463297412441</v>
      </c>
      <c r="AD5937">
        <v>8.2211000000000006E-2</v>
      </c>
      <c r="AE5937">
        <v>5.4999999999999997E-3</v>
      </c>
      <c r="AF5937">
        <v>2.0408753725581441</v>
      </c>
      <c r="AG5937">
        <v>2.3161044238423809</v>
      </c>
      <c r="AH5937">
        <v>10.941477399043951</v>
      </c>
    </row>
    <row r="5938" spans="1:34">
      <c r="A5938" t="s">
        <v>3008</v>
      </c>
      <c r="B5938" t="s">
        <v>6724</v>
      </c>
      <c r="C5938" t="s">
        <v>3106</v>
      </c>
      <c r="D5938" t="s">
        <v>6773</v>
      </c>
      <c r="E5938" t="s">
        <v>62</v>
      </c>
      <c r="F5938" t="s">
        <v>38</v>
      </c>
      <c r="G5938" t="s">
        <v>75</v>
      </c>
      <c r="H5938" t="s">
        <v>168</v>
      </c>
      <c r="I5938" t="str">
        <f t="shared" si="368"/>
        <v>05Vd-615,52084067220708</v>
      </c>
      <c r="J5938" t="str">
        <f t="shared" si="369"/>
        <v>CaféFríjolCaña paneleraBovinos DP</v>
      </c>
      <c r="K5938">
        <v>1.4166725377656599</v>
      </c>
      <c r="L5938">
        <v>0.55208406722070746</v>
      </c>
      <c r="M5938">
        <v>0.55208406722070757</v>
      </c>
      <c r="N5938">
        <v>3</v>
      </c>
      <c r="O5938">
        <v>5.5208406722070764</v>
      </c>
      <c r="P5938">
        <v>218.16757081591169</v>
      </c>
      <c r="Q5938">
        <v>31.769928595518891</v>
      </c>
      <c r="R5938">
        <v>35.233207638869921</v>
      </c>
      <c r="S5938">
        <v>75</v>
      </c>
      <c r="T5938">
        <f t="shared" si="370"/>
        <v>360.17070705030051</v>
      </c>
      <c r="U5938">
        <v>20424507.97837659</v>
      </c>
      <c r="V5938">
        <v>4202436.7250170037</v>
      </c>
      <c r="W5938">
        <v>5073071.2737996038</v>
      </c>
      <c r="X5938">
        <v>8254041.3166956734</v>
      </c>
      <c r="Y5938">
        <f t="shared" si="371"/>
        <v>37954057.293888874</v>
      </c>
      <c r="Z5938">
        <v>0.88626096367775697</v>
      </c>
      <c r="AA5938">
        <v>0.14002898069068101</v>
      </c>
      <c r="AB5938">
        <v>0.158777569686712</v>
      </c>
      <c r="AC5938">
        <v>0.21796463297412441</v>
      </c>
      <c r="AD5938">
        <v>0.11178299999999999</v>
      </c>
      <c r="AE5938">
        <v>5.4999999999999997E-3</v>
      </c>
      <c r="AF5938">
        <v>1.734295499122642</v>
      </c>
      <c r="AG5938">
        <v>1.9681796996418219</v>
      </c>
      <c r="AH5938">
        <v>9.3405988709715402</v>
      </c>
    </row>
    <row r="5939" spans="1:34">
      <c r="A5939" t="s">
        <v>3008</v>
      </c>
      <c r="B5939" t="s">
        <v>6724</v>
      </c>
      <c r="C5939" t="s">
        <v>3108</v>
      </c>
      <c r="D5939" t="s">
        <v>6774</v>
      </c>
      <c r="E5939" t="s">
        <v>63</v>
      </c>
      <c r="F5939" t="s">
        <v>38</v>
      </c>
      <c r="G5939" t="s">
        <v>75</v>
      </c>
      <c r="H5939" t="s">
        <v>168</v>
      </c>
      <c r="I5939" t="str">
        <f t="shared" si="368"/>
        <v>05Vd-616,6990083877065</v>
      </c>
      <c r="J5939" t="str">
        <f t="shared" si="369"/>
        <v>PlátanoFríjolCaña paneleraBovinos DP</v>
      </c>
      <c r="K5939">
        <v>0.66990083877064999</v>
      </c>
      <c r="L5939">
        <v>0.6699008387706501</v>
      </c>
      <c r="M5939">
        <v>2.3592067101651999</v>
      </c>
      <c r="N5939">
        <v>3</v>
      </c>
      <c r="O5939">
        <v>6.6990083877065008</v>
      </c>
      <c r="P5939">
        <v>42.132508095812447</v>
      </c>
      <c r="Q5939">
        <v>38.549748267438318</v>
      </c>
      <c r="R5939">
        <v>150.56116417327391</v>
      </c>
      <c r="S5939">
        <v>75</v>
      </c>
      <c r="T5939">
        <f t="shared" si="370"/>
        <v>306.2434205365247</v>
      </c>
      <c r="U5939">
        <v>3400153.4741489808</v>
      </c>
      <c r="V5939">
        <v>5099252.1866131518</v>
      </c>
      <c r="W5939">
        <v>21678625.59509385</v>
      </c>
      <c r="X5939">
        <v>8254041.3166956734</v>
      </c>
      <c r="Y5939">
        <f t="shared" si="371"/>
        <v>38432072.57255166</v>
      </c>
      <c r="Z5939">
        <v>0.14527533964533829</v>
      </c>
      <c r="AA5939">
        <v>0.16991168046040631</v>
      </c>
      <c r="AB5939">
        <v>0.67850012356698497</v>
      </c>
      <c r="AC5939">
        <v>0.21796463297412441</v>
      </c>
      <c r="AD5939">
        <v>0.109237</v>
      </c>
      <c r="AE5939">
        <v>5.4999999999999997E-3</v>
      </c>
      <c r="AF5939">
        <v>2.104400540640786</v>
      </c>
      <c r="AG5939">
        <v>2.3881964902173669</v>
      </c>
      <c r="AH5939">
        <v>11.30634241856465</v>
      </c>
    </row>
    <row r="5940" spans="1:34">
      <c r="A5940" t="s">
        <v>3008</v>
      </c>
      <c r="B5940" t="s">
        <v>6724</v>
      </c>
      <c r="C5940" t="s">
        <v>3110</v>
      </c>
      <c r="D5940" t="s">
        <v>6775</v>
      </c>
      <c r="E5940" t="s">
        <v>46</v>
      </c>
      <c r="F5940" t="s">
        <v>75</v>
      </c>
      <c r="G5940" t="s">
        <v>168</v>
      </c>
      <c r="I5940" t="str">
        <f t="shared" si="368"/>
        <v>05Vd-614,34512393013202</v>
      </c>
      <c r="J5940" t="str">
        <f t="shared" si="369"/>
        <v>GranadillaCaña paneleraBovinos DP</v>
      </c>
      <c r="K5940">
        <v>0.91061153711882104</v>
      </c>
      <c r="L5940">
        <v>0.43451239301320221</v>
      </c>
      <c r="M5940">
        <v>3</v>
      </c>
      <c r="O5940">
        <v>4.345123930132023</v>
      </c>
      <c r="P5940">
        <v>116.1567798462067</v>
      </c>
      <c r="Q5940">
        <v>27.729953232966949</v>
      </c>
      <c r="R5940">
        <v>75</v>
      </c>
      <c r="T5940">
        <f t="shared" si="370"/>
        <v>218.88673307917367</v>
      </c>
      <c r="U5940">
        <v>22421750.08568199</v>
      </c>
      <c r="V5940">
        <v>3992711.3821670529</v>
      </c>
      <c r="W5940">
        <v>8254041.3166956734</v>
      </c>
      <c r="Y5940">
        <f t="shared" si="371"/>
        <v>34668502.784544714</v>
      </c>
      <c r="Z5940">
        <v>0.89151068368224906</v>
      </c>
      <c r="AA5940">
        <v>0.1249643412256147</v>
      </c>
      <c r="AB5940">
        <v>0.21796463297412441</v>
      </c>
      <c r="AD5940">
        <v>8.2211000000000006E-2</v>
      </c>
      <c r="AE5940">
        <v>5.4999999999999997E-3</v>
      </c>
      <c r="AF5940">
        <v>1.3649603969001121</v>
      </c>
      <c r="AG5940">
        <v>1.5490366810920659</v>
      </c>
      <c r="AH5940">
        <v>7.3468320081242009</v>
      </c>
    </row>
    <row r="5941" spans="1:34">
      <c r="A5941" t="s">
        <v>3008</v>
      </c>
      <c r="B5941" t="s">
        <v>6724</v>
      </c>
      <c r="C5941" t="s">
        <v>3112</v>
      </c>
      <c r="D5941" t="s">
        <v>6776</v>
      </c>
      <c r="E5941" t="s">
        <v>62</v>
      </c>
      <c r="F5941" t="s">
        <v>46</v>
      </c>
      <c r="G5941" t="s">
        <v>75</v>
      </c>
      <c r="H5941" t="s">
        <v>168</v>
      </c>
      <c r="I5941" t="str">
        <f t="shared" si="368"/>
        <v>05Vd-614,57182691744841</v>
      </c>
      <c r="J5941" t="str">
        <f t="shared" si="369"/>
        <v>CaféGranadillaCaña paneleraBovinos DP</v>
      </c>
      <c r="K5941">
        <v>0.45718269174484072</v>
      </c>
      <c r="L5941">
        <v>0.65746153395872597</v>
      </c>
      <c r="M5941">
        <v>0.45718269174484072</v>
      </c>
      <c r="N5941">
        <v>3</v>
      </c>
      <c r="O5941">
        <v>4.5718269174484076</v>
      </c>
      <c r="P5941">
        <v>70.406134528705465</v>
      </c>
      <c r="Q5941">
        <v>83.865195579471489</v>
      </c>
      <c r="R5941">
        <v>29.176738948896169</v>
      </c>
      <c r="S5941">
        <v>75</v>
      </c>
      <c r="T5941">
        <f t="shared" si="370"/>
        <v>258.4480690570731</v>
      </c>
      <c r="U5941">
        <v>6591312.590731387</v>
      </c>
      <c r="V5941">
        <v>16188503.664266819</v>
      </c>
      <c r="W5941">
        <v>4201027.5573519347</v>
      </c>
      <c r="X5941">
        <v>8254041.3166956734</v>
      </c>
      <c r="Y5941">
        <f t="shared" si="371"/>
        <v>35234885.129045814</v>
      </c>
      <c r="Z5941">
        <v>0.2860104661883387</v>
      </c>
      <c r="AA5941">
        <v>0.64367071769028383</v>
      </c>
      <c r="AB5941">
        <v>0.1314842448968111</v>
      </c>
      <c r="AC5941">
        <v>0.21796463297412441</v>
      </c>
      <c r="AD5941">
        <v>0.11178299999999999</v>
      </c>
      <c r="AE5941">
        <v>5.4999999999999997E-3</v>
      </c>
      <c r="AF5941">
        <v>1.4361759950099711</v>
      </c>
      <c r="AG5941">
        <v>1.6298562960703571</v>
      </c>
      <c r="AH5941">
        <v>7.7551422085287358</v>
      </c>
    </row>
    <row r="5942" spans="1:34">
      <c r="A5942" t="s">
        <v>3008</v>
      </c>
      <c r="B5942" t="s">
        <v>6724</v>
      </c>
      <c r="C5942" t="s">
        <v>3114</v>
      </c>
      <c r="D5942" t="s">
        <v>6777</v>
      </c>
      <c r="E5942" t="s">
        <v>63</v>
      </c>
      <c r="F5942" t="s">
        <v>46</v>
      </c>
      <c r="G5942" t="s">
        <v>75</v>
      </c>
      <c r="H5942" t="s">
        <v>168</v>
      </c>
      <c r="I5942" t="str">
        <f t="shared" si="368"/>
        <v>05Vd-614,73659139304553</v>
      </c>
      <c r="J5942" t="str">
        <f t="shared" si="369"/>
        <v>PlátanoGranadillaCaña paneleraBovinos DP</v>
      </c>
      <c r="K5942">
        <v>0.47365913930455289</v>
      </c>
      <c r="L5942">
        <v>0.78927311443642467</v>
      </c>
      <c r="M5942">
        <v>0.473659139304553</v>
      </c>
      <c r="N5942">
        <v>3</v>
      </c>
      <c r="O5942">
        <v>4.736591393045531</v>
      </c>
      <c r="P5942">
        <v>29.79015156635295</v>
      </c>
      <c r="Q5942">
        <v>100.67896095649721</v>
      </c>
      <c r="R5942">
        <v>30.228242030564029</v>
      </c>
      <c r="S5942">
        <v>75</v>
      </c>
      <c r="T5942">
        <f t="shared" si="370"/>
        <v>235.69735455341419</v>
      </c>
      <c r="U5942">
        <v>2404107.7049915059</v>
      </c>
      <c r="V5942">
        <v>19434065.789715789</v>
      </c>
      <c r="W5942">
        <v>4352428.7619370092</v>
      </c>
      <c r="X5942">
        <v>8254041.3166956734</v>
      </c>
      <c r="Y5942">
        <f t="shared" si="371"/>
        <v>34444643.573339976</v>
      </c>
      <c r="Z5942">
        <v>0.1027181761182209</v>
      </c>
      <c r="AA5942">
        <v>0.77271743787649805</v>
      </c>
      <c r="AB5942">
        <v>0.1362228172554947</v>
      </c>
      <c r="AC5942">
        <v>0.21796463297412441</v>
      </c>
      <c r="AD5942">
        <v>0.109237</v>
      </c>
      <c r="AE5942">
        <v>5.4999999999999997E-3</v>
      </c>
      <c r="AF5942">
        <v>1.4879344690195391</v>
      </c>
      <c r="AG5942">
        <v>1.688594831620732</v>
      </c>
      <c r="AH5942">
        <v>8.0278576936858013</v>
      </c>
    </row>
    <row r="5943" spans="1:34">
      <c r="A5943" t="s">
        <v>3008</v>
      </c>
      <c r="B5943" t="s">
        <v>6724</v>
      </c>
      <c r="C5943" t="s">
        <v>3116</v>
      </c>
      <c r="D5943" t="s">
        <v>6778</v>
      </c>
      <c r="E5943" t="s">
        <v>38</v>
      </c>
      <c r="F5943" t="s">
        <v>46</v>
      </c>
      <c r="G5943" t="s">
        <v>75</v>
      </c>
      <c r="H5943" t="s">
        <v>168</v>
      </c>
      <c r="I5943" t="str">
        <f t="shared" si="368"/>
        <v>05Vd-614,75249532087759</v>
      </c>
      <c r="J5943" t="str">
        <f t="shared" si="369"/>
        <v>FríjolGranadillaCaña paneleraBovinos DP</v>
      </c>
      <c r="K5943">
        <v>0.47524953208775927</v>
      </c>
      <c r="L5943">
        <v>0.80199625670207531</v>
      </c>
      <c r="M5943">
        <v>0.47524953208775927</v>
      </c>
      <c r="N5943">
        <v>3</v>
      </c>
      <c r="O5943">
        <v>4.7524953208775944</v>
      </c>
      <c r="P5943">
        <v>27.348450346504691</v>
      </c>
      <c r="Q5943">
        <v>102.3019134174106</v>
      </c>
      <c r="R5943">
        <v>30.329738600534171</v>
      </c>
      <c r="S5943">
        <v>75</v>
      </c>
      <c r="T5943">
        <f t="shared" si="370"/>
        <v>234.98010236444946</v>
      </c>
      <c r="U5943">
        <v>3617576.0283158491</v>
      </c>
      <c r="V5943">
        <v>19747344.39926165</v>
      </c>
      <c r="W5943">
        <v>4367042.797047928</v>
      </c>
      <c r="X5943">
        <v>8254041.3166956734</v>
      </c>
      <c r="Y5943">
        <f t="shared" si="371"/>
        <v>35986004.541321099</v>
      </c>
      <c r="Z5943">
        <v>0.1205408949528111</v>
      </c>
      <c r="AA5943">
        <v>0.78517370138456366</v>
      </c>
      <c r="AB5943">
        <v>0.13668020901149311</v>
      </c>
      <c r="AC5943">
        <v>0.21796463297412441</v>
      </c>
      <c r="AD5943">
        <v>0.109237</v>
      </c>
      <c r="AE5943">
        <v>5.4999999999999997E-3</v>
      </c>
      <c r="AF5943">
        <v>1.492930467291391</v>
      </c>
      <c r="AG5943">
        <v>1.6942645818928621</v>
      </c>
      <c r="AH5943">
        <v>8.0544273700618483</v>
      </c>
    </row>
    <row r="5944" spans="1:34">
      <c r="A5944" t="s">
        <v>3008</v>
      </c>
      <c r="B5944" t="s">
        <v>6724</v>
      </c>
      <c r="C5944" t="s">
        <v>3118</v>
      </c>
      <c r="D5944" t="s">
        <v>6779</v>
      </c>
      <c r="E5944" t="s">
        <v>62</v>
      </c>
      <c r="F5944" t="s">
        <v>407</v>
      </c>
      <c r="G5944" t="s">
        <v>168</v>
      </c>
      <c r="I5944" t="str">
        <f t="shared" si="368"/>
        <v>05Vd-615,18701216664951</v>
      </c>
      <c r="J5944" t="str">
        <f t="shared" si="369"/>
        <v>CaféYucaBovinos DP</v>
      </c>
      <c r="K5944">
        <v>1.668310949984563</v>
      </c>
      <c r="L5944">
        <v>0.51870121666495139</v>
      </c>
      <c r="M5944">
        <v>3</v>
      </c>
      <c r="O5944">
        <v>5.1870121666495148</v>
      </c>
      <c r="P5944">
        <v>256.91988629762272</v>
      </c>
      <c r="Q5944">
        <v>36.461013592648207</v>
      </c>
      <c r="R5944">
        <v>75</v>
      </c>
      <c r="T5944">
        <f t="shared" si="370"/>
        <v>368.38089989027094</v>
      </c>
      <c r="U5944">
        <v>24052439.36055544</v>
      </c>
      <c r="V5944">
        <v>2498624.1414386798</v>
      </c>
      <c r="W5944">
        <v>8254041.3166956734</v>
      </c>
      <c r="Y5944">
        <f t="shared" si="371"/>
        <v>34805104.818689793</v>
      </c>
      <c r="Z5944">
        <v>1.0436842889461371</v>
      </c>
      <c r="AA5944">
        <v>0.13227972591307041</v>
      </c>
      <c r="AB5944">
        <v>0.21796463297412441</v>
      </c>
      <c r="AD5944">
        <v>8.873700000000001E-2</v>
      </c>
      <c r="AE5944">
        <v>5.4999999999999997E-3</v>
      </c>
      <c r="AF5944">
        <v>1.6294279057537739</v>
      </c>
      <c r="AG5944">
        <v>1.8491698374105521</v>
      </c>
      <c r="AH5944">
        <v>8.7598469098138416</v>
      </c>
    </row>
    <row r="5945" spans="1:34">
      <c r="A5945" t="s">
        <v>3008</v>
      </c>
      <c r="B5945" t="s">
        <v>6724</v>
      </c>
      <c r="C5945" t="s">
        <v>3120</v>
      </c>
      <c r="D5945" t="s">
        <v>6780</v>
      </c>
      <c r="E5945" t="s">
        <v>63</v>
      </c>
      <c r="F5945" t="s">
        <v>407</v>
      </c>
      <c r="G5945" t="s">
        <v>168</v>
      </c>
      <c r="I5945" t="str">
        <f t="shared" si="368"/>
        <v>05Vd-616,69051450317308</v>
      </c>
      <c r="J5945" t="str">
        <f t="shared" si="369"/>
        <v>PlátanoYucaBovinos DP</v>
      </c>
      <c r="K5945">
        <v>0.66905145031730806</v>
      </c>
      <c r="L5945">
        <v>3.0214630528557742</v>
      </c>
      <c r="M5945">
        <v>3</v>
      </c>
      <c r="O5945">
        <v>6.6905145031730822</v>
      </c>
      <c r="P5945">
        <v>42.079086956718797</v>
      </c>
      <c r="Q5945">
        <v>212.38740511961981</v>
      </c>
      <c r="R5945">
        <v>75</v>
      </c>
      <c r="T5945">
        <f t="shared" si="370"/>
        <v>329.46649207633862</v>
      </c>
      <c r="U5945">
        <v>3395842.3120584362</v>
      </c>
      <c r="V5945">
        <v>14554622.745770341</v>
      </c>
      <c r="W5945">
        <v>8254041.3166956734</v>
      </c>
      <c r="Y5945">
        <f t="shared" si="371"/>
        <v>26204506.374524452</v>
      </c>
      <c r="Z5945">
        <v>0.1450911404491162</v>
      </c>
      <c r="AA5945">
        <v>0.77053666281719513</v>
      </c>
      <c r="AB5945">
        <v>0.21796463297412441</v>
      </c>
      <c r="AD5945">
        <v>8.6191000000000004E-2</v>
      </c>
      <c r="AE5945">
        <v>5.4999999999999997E-3</v>
      </c>
      <c r="AF5945">
        <v>2.1017323046617009</v>
      </c>
      <c r="AG5945">
        <v>2.3851684203812038</v>
      </c>
      <c r="AH5945">
        <v>11.269106228215991</v>
      </c>
    </row>
    <row r="5946" spans="1:34">
      <c r="A5946" t="s">
        <v>3008</v>
      </c>
      <c r="B5946" t="s">
        <v>6724</v>
      </c>
      <c r="C5946" t="s">
        <v>3122</v>
      </c>
      <c r="D5946" t="s">
        <v>6781</v>
      </c>
      <c r="E5946" t="s">
        <v>62</v>
      </c>
      <c r="F5946" t="s">
        <v>63</v>
      </c>
      <c r="G5946" t="s">
        <v>407</v>
      </c>
      <c r="H5946" t="s">
        <v>168</v>
      </c>
      <c r="I5946" t="str">
        <f t="shared" si="368"/>
        <v>05Vd-615,51816903197503</v>
      </c>
      <c r="J5946" t="str">
        <f t="shared" si="369"/>
        <v>CaféPlátanoYucaBovinos DP</v>
      </c>
      <c r="K5946">
        <v>1.414535225580021</v>
      </c>
      <c r="L5946">
        <v>0.55181690319750265</v>
      </c>
      <c r="M5946">
        <v>0.55181690319750276</v>
      </c>
      <c r="N5946">
        <v>3</v>
      </c>
      <c r="O5946">
        <v>5.5181690319750274</v>
      </c>
      <c r="P5946">
        <v>217.8384247393233</v>
      </c>
      <c r="Q5946">
        <v>34.705778520953167</v>
      </c>
      <c r="R5946">
        <v>38.788811288124137</v>
      </c>
      <c r="S5946">
        <v>75</v>
      </c>
      <c r="T5946">
        <f t="shared" si="370"/>
        <v>366.33301454840063</v>
      </c>
      <c r="U5946">
        <v>20393693.83564131</v>
      </c>
      <c r="V5946">
        <v>2800805.8087287839</v>
      </c>
      <c r="W5946">
        <v>2658144.9815141251</v>
      </c>
      <c r="X5946">
        <v>8254041.3166956734</v>
      </c>
      <c r="Y5946">
        <f t="shared" si="371"/>
        <v>34106685.942579895</v>
      </c>
      <c r="Z5946">
        <v>0.88492387531977124</v>
      </c>
      <c r="AA5946">
        <v>0.1196675439027204</v>
      </c>
      <c r="AB5946">
        <v>0.140724922872727</v>
      </c>
      <c r="AC5946">
        <v>0.21796463297412441</v>
      </c>
      <c r="AD5946">
        <v>0.115763</v>
      </c>
      <c r="AE5946">
        <v>5.4999999999999997E-3</v>
      </c>
      <c r="AF5946">
        <v>1.733456240411003</v>
      </c>
      <c r="AG5946">
        <v>1.967227259899097</v>
      </c>
      <c r="AH5946">
        <v>9.3401155322851288</v>
      </c>
    </row>
    <row r="5947" spans="1:34">
      <c r="A5947" t="s">
        <v>3008</v>
      </c>
      <c r="B5947" t="s">
        <v>6724</v>
      </c>
      <c r="C5947" t="s">
        <v>3124</v>
      </c>
      <c r="D5947" t="s">
        <v>6782</v>
      </c>
      <c r="E5947" t="s">
        <v>38</v>
      </c>
      <c r="F5947" t="s">
        <v>407</v>
      </c>
      <c r="G5947" t="s">
        <v>168</v>
      </c>
      <c r="I5947" t="str">
        <f t="shared" si="368"/>
        <v>05Vd-616,75713185024264</v>
      </c>
      <c r="J5947" t="str">
        <f t="shared" si="369"/>
        <v>FríjolYucaBovinos DP</v>
      </c>
      <c r="K5947">
        <v>0.67571318502426425</v>
      </c>
      <c r="L5947">
        <v>3.0814186652183788</v>
      </c>
      <c r="M5947">
        <v>3</v>
      </c>
      <c r="O5947">
        <v>6.7571318502426436</v>
      </c>
      <c r="P5947">
        <v>38.884222374578123</v>
      </c>
      <c r="Q5947">
        <v>216.60185908092711</v>
      </c>
      <c r="R5947">
        <v>75</v>
      </c>
      <c r="T5947">
        <f t="shared" si="370"/>
        <v>330.4860814555052</v>
      </c>
      <c r="U5947">
        <v>5143495.4799899524</v>
      </c>
      <c r="V5947">
        <v>14843433.598050861</v>
      </c>
      <c r="W5947">
        <v>8254041.3166956734</v>
      </c>
      <c r="Y5947">
        <f t="shared" si="371"/>
        <v>28240970.394736484</v>
      </c>
      <c r="Z5947">
        <v>0.17138590688648711</v>
      </c>
      <c r="AA5947">
        <v>0.78582660568887075</v>
      </c>
      <c r="AB5947">
        <v>0.21796463297412441</v>
      </c>
      <c r="AD5947">
        <v>8.6191000000000004E-2</v>
      </c>
      <c r="AE5947">
        <v>5.4999999999999997E-3</v>
      </c>
      <c r="AF5947">
        <v>2.1226592199715109</v>
      </c>
      <c r="AG5947">
        <v>2.408917504611503</v>
      </c>
      <c r="AH5947">
        <v>11.38039957482566</v>
      </c>
    </row>
    <row r="5948" spans="1:34">
      <c r="A5948" t="s">
        <v>3008</v>
      </c>
      <c r="B5948" t="s">
        <v>6724</v>
      </c>
      <c r="C5948" t="s">
        <v>3126</v>
      </c>
      <c r="D5948" t="s">
        <v>6783</v>
      </c>
      <c r="E5948" t="s">
        <v>62</v>
      </c>
      <c r="F5948" t="s">
        <v>38</v>
      </c>
      <c r="G5948" t="s">
        <v>407</v>
      </c>
      <c r="H5948" t="s">
        <v>168</v>
      </c>
      <c r="I5948" t="str">
        <f t="shared" si="368"/>
        <v>05Vd-615,55107712039377</v>
      </c>
      <c r="J5948" t="str">
        <f t="shared" si="369"/>
        <v>CaféFríjolYucaBovinos DP</v>
      </c>
      <c r="K5948">
        <v>1.440861696315018</v>
      </c>
      <c r="L5948">
        <v>0.55510771203937714</v>
      </c>
      <c r="M5948">
        <v>0.55510771203937725</v>
      </c>
      <c r="N5948">
        <v>3</v>
      </c>
      <c r="O5948">
        <v>5.5510771203937734</v>
      </c>
      <c r="P5948">
        <v>221.89270123251271</v>
      </c>
      <c r="Q5948">
        <v>31.943925610993251</v>
      </c>
      <c r="R5948">
        <v>39.02013179029273</v>
      </c>
      <c r="S5948">
        <v>75</v>
      </c>
      <c r="T5948">
        <f t="shared" si="370"/>
        <v>367.85675863379868</v>
      </c>
      <c r="U5948">
        <v>20773248.88258072</v>
      </c>
      <c r="V5948">
        <v>4225452.5604374195</v>
      </c>
      <c r="W5948">
        <v>2673997.0638941028</v>
      </c>
      <c r="X5948">
        <v>8254041.3166956734</v>
      </c>
      <c r="Y5948">
        <f t="shared" si="371"/>
        <v>35926739.823607914</v>
      </c>
      <c r="Z5948">
        <v>0.90139354117539006</v>
      </c>
      <c r="AA5948">
        <v>0.14079588907849311</v>
      </c>
      <c r="AB5948">
        <v>0.14156414837991649</v>
      </c>
      <c r="AC5948">
        <v>0.21796463297412441</v>
      </c>
      <c r="AD5948">
        <v>0.115763</v>
      </c>
      <c r="AE5948">
        <v>5.4999999999999997E-3</v>
      </c>
      <c r="AF5948">
        <v>1.7437938598095619</v>
      </c>
      <c r="AG5948">
        <v>1.97895899342038</v>
      </c>
      <c r="AH5948">
        <v>9.395092973623715</v>
      </c>
    </row>
    <row r="5949" spans="1:34">
      <c r="A5949" t="s">
        <v>3008</v>
      </c>
      <c r="B5949" t="s">
        <v>6724</v>
      </c>
      <c r="C5949" t="s">
        <v>3128</v>
      </c>
      <c r="D5949" t="s">
        <v>6784</v>
      </c>
      <c r="E5949" t="s">
        <v>63</v>
      </c>
      <c r="F5949" t="s">
        <v>38</v>
      </c>
      <c r="G5949" t="s">
        <v>407</v>
      </c>
      <c r="H5949" t="s">
        <v>168</v>
      </c>
      <c r="I5949" t="str">
        <f t="shared" si="368"/>
        <v>05Vd-616,91993673670972</v>
      </c>
      <c r="J5949" t="str">
        <f t="shared" si="369"/>
        <v>PlátanoFríjolYucaBovinos DP</v>
      </c>
      <c r="K5949">
        <v>0.69199367367097153</v>
      </c>
      <c r="L5949">
        <v>0.69199367367097153</v>
      </c>
      <c r="M5949">
        <v>2.5359493893677731</v>
      </c>
      <c r="N5949">
        <v>3</v>
      </c>
      <c r="O5949">
        <v>6.9199367367097162</v>
      </c>
      <c r="P5949">
        <v>43.522007095403843</v>
      </c>
      <c r="Q5949">
        <v>39.821090493974999</v>
      </c>
      <c r="R5949">
        <v>178.25924093741199</v>
      </c>
      <c r="S5949">
        <v>75</v>
      </c>
      <c r="T5949">
        <f t="shared" si="370"/>
        <v>336.60233852679085</v>
      </c>
      <c r="U5949">
        <v>3512288.0245071822</v>
      </c>
      <c r="V5949">
        <v>5267421.7576211337</v>
      </c>
      <c r="W5949">
        <v>12215865.631627981</v>
      </c>
      <c r="X5949">
        <v>8254041.3166956734</v>
      </c>
      <c r="Y5949">
        <f t="shared" si="371"/>
        <v>29249616.730451971</v>
      </c>
      <c r="Z5949">
        <v>0.1500664130522063</v>
      </c>
      <c r="AA5949">
        <v>0.17551524219192571</v>
      </c>
      <c r="AB5949">
        <v>0.64672046137048089</v>
      </c>
      <c r="AC5949">
        <v>0.21796463297412441</v>
      </c>
      <c r="AD5949">
        <v>0.113217</v>
      </c>
      <c r="AE5949">
        <v>5.4999999999999997E-3</v>
      </c>
      <c r="AF5949">
        <v>2.1738021162438899</v>
      </c>
      <c r="AG5949">
        <v>2.4669574466370139</v>
      </c>
      <c r="AH5949">
        <v>11.679413299590619</v>
      </c>
    </row>
    <row r="5950" spans="1:34">
      <c r="A5950" t="s">
        <v>3008</v>
      </c>
      <c r="B5950" t="s">
        <v>6724</v>
      </c>
      <c r="C5950" t="s">
        <v>3130</v>
      </c>
      <c r="D5950" t="s">
        <v>6785</v>
      </c>
      <c r="E5950" t="s">
        <v>46</v>
      </c>
      <c r="F5950" t="s">
        <v>407</v>
      </c>
      <c r="G5950" t="s">
        <v>168</v>
      </c>
      <c r="I5950" t="str">
        <f t="shared" si="368"/>
        <v>05Vd-614,35740864667133</v>
      </c>
      <c r="J5950" t="str">
        <f t="shared" si="369"/>
        <v>GranadillaYucaBovinos DP</v>
      </c>
      <c r="K5950">
        <v>0.92166778200419663</v>
      </c>
      <c r="L5950">
        <v>0.43574086466713291</v>
      </c>
      <c r="M5950">
        <v>3</v>
      </c>
      <c r="O5950">
        <v>4.3574086466713293</v>
      </c>
      <c r="P5950">
        <v>117.5671043926535</v>
      </c>
      <c r="Q5950">
        <v>30.629489731393839</v>
      </c>
      <c r="R5950">
        <v>75</v>
      </c>
      <c r="T5950">
        <f t="shared" si="370"/>
        <v>223.19659412404735</v>
      </c>
      <c r="U5950">
        <v>22693985.116319031</v>
      </c>
      <c r="V5950">
        <v>2098997.6674219551</v>
      </c>
      <c r="W5950">
        <v>8254041.3166956734</v>
      </c>
      <c r="Y5950">
        <f t="shared" si="371"/>
        <v>33047024.100436658</v>
      </c>
      <c r="Z5950">
        <v>0.90233501440389408</v>
      </c>
      <c r="AA5950">
        <v>0.1111230903175696</v>
      </c>
      <c r="AB5950">
        <v>0.21796463297412441</v>
      </c>
      <c r="AD5950">
        <v>8.6191000000000004E-2</v>
      </c>
      <c r="AE5950">
        <v>5.4999999999999997E-3</v>
      </c>
      <c r="AF5950">
        <v>1.368819470158533</v>
      </c>
      <c r="AG5950">
        <v>1.553416182538329</v>
      </c>
      <c r="AH5950">
        <v>7.3713352993681909</v>
      </c>
    </row>
    <row r="5951" spans="1:34">
      <c r="A5951" t="s">
        <v>3008</v>
      </c>
      <c r="B5951" t="s">
        <v>6724</v>
      </c>
      <c r="C5951" t="s">
        <v>3132</v>
      </c>
      <c r="D5951" t="s">
        <v>6786</v>
      </c>
      <c r="E5951" t="s">
        <v>62</v>
      </c>
      <c r="F5951" t="s">
        <v>46</v>
      </c>
      <c r="G5951" t="s">
        <v>407</v>
      </c>
      <c r="H5951" t="s">
        <v>168</v>
      </c>
      <c r="I5951" t="str">
        <f t="shared" si="368"/>
        <v>05Vd-614,58542896948526</v>
      </c>
      <c r="J5951" t="str">
        <f t="shared" si="369"/>
        <v>CaféGranadillaYucaBovinos DP</v>
      </c>
      <c r="K5951">
        <v>0.45854289694852568</v>
      </c>
      <c r="L5951">
        <v>0.668343175588206</v>
      </c>
      <c r="M5951">
        <v>0.45854289694852568</v>
      </c>
      <c r="N5951">
        <v>3</v>
      </c>
      <c r="O5951">
        <v>4.5854289694852568</v>
      </c>
      <c r="P5951">
        <v>70.615606130072962</v>
      </c>
      <c r="Q5951">
        <v>85.253247893326474</v>
      </c>
      <c r="R5951">
        <v>32.232310743261422</v>
      </c>
      <c r="S5951">
        <v>75</v>
      </c>
      <c r="T5951">
        <f t="shared" si="370"/>
        <v>263.10116476666087</v>
      </c>
      <c r="U5951">
        <v>6610922.9956021626</v>
      </c>
      <c r="V5951">
        <v>16456439.48452902</v>
      </c>
      <c r="W5951">
        <v>2208836.832054093</v>
      </c>
      <c r="X5951">
        <v>8254041.3166956734</v>
      </c>
      <c r="Y5951">
        <f t="shared" si="371"/>
        <v>33530240.628880948</v>
      </c>
      <c r="Z5951">
        <v>0.28686140156153273</v>
      </c>
      <c r="AA5951">
        <v>0.65432410760820348</v>
      </c>
      <c r="AB5951">
        <v>0.116938088400352</v>
      </c>
      <c r="AC5951">
        <v>0.21796463297412441</v>
      </c>
      <c r="AD5951">
        <v>0.115763</v>
      </c>
      <c r="AE5951">
        <v>5.4999999999999997E-3</v>
      </c>
      <c r="AF5951">
        <v>1.4404488909377771</v>
      </c>
      <c r="AG5951">
        <v>1.6347054276214941</v>
      </c>
      <c r="AH5951">
        <v>7.7818462880445276</v>
      </c>
    </row>
    <row r="5952" spans="1:34">
      <c r="A5952" t="s">
        <v>3008</v>
      </c>
      <c r="B5952" t="s">
        <v>6724</v>
      </c>
      <c r="C5952" t="s">
        <v>3134</v>
      </c>
      <c r="D5952" t="s">
        <v>6787</v>
      </c>
      <c r="E5952" t="s">
        <v>63</v>
      </c>
      <c r="F5952" t="s">
        <v>46</v>
      </c>
      <c r="G5952" t="s">
        <v>407</v>
      </c>
      <c r="H5952" t="s">
        <v>168</v>
      </c>
      <c r="I5952" t="str">
        <f t="shared" si="368"/>
        <v>05Vd-614,75119308840188</v>
      </c>
      <c r="J5952" t="str">
        <f t="shared" si="369"/>
        <v>PlátanoGranadillaYucaBovinos DP</v>
      </c>
      <c r="K5952">
        <v>0.47511930884018788</v>
      </c>
      <c r="L5952">
        <v>0.80095447072150461</v>
      </c>
      <c r="M5952">
        <v>0.47511930884018799</v>
      </c>
      <c r="N5952">
        <v>3</v>
      </c>
      <c r="O5952">
        <v>4.7511930884018803</v>
      </c>
      <c r="P5952">
        <v>29.88198695634037</v>
      </c>
      <c r="Q5952">
        <v>102.1690241448072</v>
      </c>
      <c r="R5952">
        <v>33.39751483355689</v>
      </c>
      <c r="S5952">
        <v>75</v>
      </c>
      <c r="T5952">
        <f t="shared" si="370"/>
        <v>240.44852593470446</v>
      </c>
      <c r="U5952">
        <v>2411518.9518986549</v>
      </c>
      <c r="V5952">
        <v>19721692.77510912</v>
      </c>
      <c r="W5952">
        <v>2288686.6986058662</v>
      </c>
      <c r="X5952">
        <v>8254041.3166956734</v>
      </c>
      <c r="Y5952">
        <f t="shared" si="371"/>
        <v>32675939.742309317</v>
      </c>
      <c r="Z5952">
        <v>0.10303482988688679</v>
      </c>
      <c r="AA5952">
        <v>0.78415376775322865</v>
      </c>
      <c r="AB5952">
        <v>0.1211654222704162</v>
      </c>
      <c r="AC5952">
        <v>0.21796463297412441</v>
      </c>
      <c r="AD5952">
        <v>0.113217</v>
      </c>
      <c r="AE5952">
        <v>5.4999999999999997E-3</v>
      </c>
      <c r="AF5952">
        <v>1.492521389026769</v>
      </c>
      <c r="AG5952">
        <v>1.69380033601527</v>
      </c>
      <c r="AH5952">
        <v>8.0562318134439188</v>
      </c>
    </row>
    <row r="5953" spans="1:34">
      <c r="A5953" t="s">
        <v>3008</v>
      </c>
      <c r="B5953" t="s">
        <v>6724</v>
      </c>
      <c r="C5953" t="s">
        <v>3136</v>
      </c>
      <c r="D5953" t="s">
        <v>6788</v>
      </c>
      <c r="E5953" t="s">
        <v>38</v>
      </c>
      <c r="F5953" t="s">
        <v>46</v>
      </c>
      <c r="G5953" t="s">
        <v>407</v>
      </c>
      <c r="H5953" t="s">
        <v>168</v>
      </c>
      <c r="I5953" t="str">
        <f t="shared" si="368"/>
        <v>05Vd-614,76719538846494</v>
      </c>
      <c r="J5953" t="str">
        <f t="shared" si="369"/>
        <v>FríjolGranadillaYucaBovinos DP</v>
      </c>
      <c r="K5953">
        <v>0.47671953884649437</v>
      </c>
      <c r="L5953">
        <v>0.8137563107719562</v>
      </c>
      <c r="M5953">
        <v>0.47671953884649437</v>
      </c>
      <c r="N5953">
        <v>3</v>
      </c>
      <c r="O5953">
        <v>4.7671953884649447</v>
      </c>
      <c r="P5953">
        <v>27.433042553621</v>
      </c>
      <c r="Q5953">
        <v>103.8020152236064</v>
      </c>
      <c r="R5953">
        <v>33.50999964395784</v>
      </c>
      <c r="S5953">
        <v>75</v>
      </c>
      <c r="T5953">
        <f t="shared" si="370"/>
        <v>239.74505742118527</v>
      </c>
      <c r="U5953">
        <v>3628765.647353454</v>
      </c>
      <c r="V5953">
        <v>20036909.13965936</v>
      </c>
      <c r="W5953">
        <v>2296395.1311237612</v>
      </c>
      <c r="X5953">
        <v>8254041.3166956734</v>
      </c>
      <c r="Y5953">
        <f t="shared" si="371"/>
        <v>34216111.23483225</v>
      </c>
      <c r="Z5953">
        <v>0.1209137431479607</v>
      </c>
      <c r="AA5953">
        <v>0.79668707829295626</v>
      </c>
      <c r="AB5953">
        <v>0.1215735145976197</v>
      </c>
      <c r="AC5953">
        <v>0.21796463297412441</v>
      </c>
      <c r="AD5953">
        <v>0.113217</v>
      </c>
      <c r="AE5953">
        <v>5.4999999999999997E-3</v>
      </c>
      <c r="AF5953">
        <v>1.49754828957014</v>
      </c>
      <c r="AG5953">
        <v>1.699505155987753</v>
      </c>
      <c r="AH5953">
        <v>8.0829658340228363</v>
      </c>
    </row>
    <row r="5954" spans="1:34">
      <c r="A5954" t="s">
        <v>3008</v>
      </c>
      <c r="B5954" t="s">
        <v>6724</v>
      </c>
      <c r="C5954" t="s">
        <v>3138</v>
      </c>
      <c r="D5954" t="s">
        <v>6789</v>
      </c>
      <c r="E5954" t="s">
        <v>75</v>
      </c>
      <c r="F5954" t="s">
        <v>407</v>
      </c>
      <c r="G5954" t="s">
        <v>168</v>
      </c>
      <c r="I5954" t="str">
        <f t="shared" si="368"/>
        <v>05Vd-616,3018220682421</v>
      </c>
      <c r="J5954" t="str">
        <f t="shared" si="369"/>
        <v>Caña paneleraYucaBovinos DP</v>
      </c>
      <c r="K5954">
        <v>2.671639861417892</v>
      </c>
      <c r="L5954">
        <v>0.63018220682421022</v>
      </c>
      <c r="M5954">
        <v>3</v>
      </c>
      <c r="O5954">
        <v>6.3018220682421031</v>
      </c>
      <c r="P5954">
        <v>170.50019655065969</v>
      </c>
      <c r="Q5954">
        <v>44.297335866293793</v>
      </c>
      <c r="R5954">
        <v>75</v>
      </c>
      <c r="T5954">
        <f t="shared" si="370"/>
        <v>289.79753241695346</v>
      </c>
      <c r="U5954">
        <v>24549557.285953678</v>
      </c>
      <c r="V5954">
        <v>3035636.7498038099</v>
      </c>
      <c r="W5954">
        <v>8254041.3166956734</v>
      </c>
      <c r="Y5954">
        <f t="shared" si="371"/>
        <v>35839235.352453165</v>
      </c>
      <c r="Z5954">
        <v>0.76835487466530228</v>
      </c>
      <c r="AA5954">
        <v>0.16070972443437689</v>
      </c>
      <c r="AB5954">
        <v>0.21796463297412441</v>
      </c>
      <c r="AD5954">
        <v>8.2211000000000006E-2</v>
      </c>
      <c r="AE5954">
        <v>5.4999999999999997E-3</v>
      </c>
      <c r="AF5954">
        <v>1.9796299690812891</v>
      </c>
      <c r="AG5954">
        <v>2.246599567328309</v>
      </c>
      <c r="AH5954">
        <v>10.6157626046517</v>
      </c>
    </row>
    <row r="5955" spans="1:34">
      <c r="A5955" t="s">
        <v>3008</v>
      </c>
      <c r="B5955" t="s">
        <v>6724</v>
      </c>
      <c r="C5955" t="s">
        <v>3140</v>
      </c>
      <c r="D5955" t="s">
        <v>6790</v>
      </c>
      <c r="E5955" t="s">
        <v>62</v>
      </c>
      <c r="F5955" t="s">
        <v>75</v>
      </c>
      <c r="G5955" t="s">
        <v>407</v>
      </c>
      <c r="H5955" t="s">
        <v>168</v>
      </c>
      <c r="I5955" t="str">
        <f t="shared" ref="I5955:I6018" si="372">_xlfn.CONCAT(A5955,O5955)</f>
        <v>05Vd-615,41287832628434</v>
      </c>
      <c r="J5955" t="str">
        <f t="shared" ref="J5955:J6018" si="373">_xlfn.CONCAT(,E5955,F5955,G5955,H5955)</f>
        <v>CaféCaña paneleraYucaBovinos DP</v>
      </c>
      <c r="K5955">
        <v>1.33030266102747</v>
      </c>
      <c r="L5955">
        <v>0.54128783262843372</v>
      </c>
      <c r="M5955">
        <v>0.54128783262843372</v>
      </c>
      <c r="N5955">
        <v>3</v>
      </c>
      <c r="O5955">
        <v>5.4128783262843374</v>
      </c>
      <c r="P5955">
        <v>204.86660979823029</v>
      </c>
      <c r="Q5955">
        <v>34.544207543245953</v>
      </c>
      <c r="R5955">
        <v>38.048692366473809</v>
      </c>
      <c r="S5955">
        <v>75</v>
      </c>
      <c r="T5955">
        <f t="shared" ref="T5955:T6018" si="374">SUM(P5955:S5955)</f>
        <v>352.45950970795008</v>
      </c>
      <c r="U5955">
        <v>19179292.736671679</v>
      </c>
      <c r="V5955">
        <v>4973865.2455383847</v>
      </c>
      <c r="W5955">
        <v>2607425.6288973358</v>
      </c>
      <c r="X5955">
        <v>8254041.3166956734</v>
      </c>
      <c r="Y5955">
        <f t="shared" ref="Y5955:Y6018" si="375">SUM(U5955:X5955)</f>
        <v>35014624.927803069</v>
      </c>
      <c r="Z5955">
        <v>0.83222854041116023</v>
      </c>
      <c r="AA5955">
        <v>0.15567260797506829</v>
      </c>
      <c r="AB5955">
        <v>0.13803978830151681</v>
      </c>
      <c r="AC5955">
        <v>0.21796463297412441</v>
      </c>
      <c r="AD5955">
        <v>0.11178299999999999</v>
      </c>
      <c r="AE5955">
        <v>5.4999999999999997E-3</v>
      </c>
      <c r="AF5955">
        <v>1.7003806260579071</v>
      </c>
      <c r="AG5955">
        <v>1.929691123320366</v>
      </c>
      <c r="AH5955">
        <v>9.1602330756626102</v>
      </c>
    </row>
    <row r="5956" spans="1:34">
      <c r="A5956" t="s">
        <v>3008</v>
      </c>
      <c r="B5956" t="s">
        <v>6724</v>
      </c>
      <c r="C5956" t="s">
        <v>3142</v>
      </c>
      <c r="D5956" t="s">
        <v>6791</v>
      </c>
      <c r="E5956" t="s">
        <v>63</v>
      </c>
      <c r="F5956" t="s">
        <v>75</v>
      </c>
      <c r="G5956" t="s">
        <v>407</v>
      </c>
      <c r="H5956" t="s">
        <v>168</v>
      </c>
      <c r="I5956" t="str">
        <f t="shared" si="372"/>
        <v>05Vd-616,49191130668121</v>
      </c>
      <c r="J5956" t="str">
        <f t="shared" si="373"/>
        <v>PlátanoCaña paneleraYucaBovinos DP</v>
      </c>
      <c r="K5956">
        <v>0.64919113066812062</v>
      </c>
      <c r="L5956">
        <v>2.1935290453449658</v>
      </c>
      <c r="M5956">
        <v>0.64919113066812062</v>
      </c>
      <c r="N5956">
        <v>3</v>
      </c>
      <c r="O5956">
        <v>6.4919113066812084</v>
      </c>
      <c r="P5956">
        <v>40.829998987310709</v>
      </c>
      <c r="Q5956">
        <v>139.98785493955381</v>
      </c>
      <c r="R5956">
        <v>45.633528279935497</v>
      </c>
      <c r="S5956">
        <v>75</v>
      </c>
      <c r="T5956">
        <f t="shared" si="374"/>
        <v>301.45138220680002</v>
      </c>
      <c r="U5956">
        <v>3295039.1320283641</v>
      </c>
      <c r="V5956">
        <v>20156222.301803868</v>
      </c>
      <c r="W5956">
        <v>3127204.215800026</v>
      </c>
      <c r="X5956">
        <v>8254041.3166956734</v>
      </c>
      <c r="Y5956">
        <f t="shared" si="375"/>
        <v>34832506.966327928</v>
      </c>
      <c r="Z5956">
        <v>0.1407842124449725</v>
      </c>
      <c r="AA5956">
        <v>0.63085176975022805</v>
      </c>
      <c r="AB5956">
        <v>0.1655574000425856</v>
      </c>
      <c r="AC5956">
        <v>0.21796463297412441</v>
      </c>
      <c r="AD5956">
        <v>0.109237</v>
      </c>
      <c r="AE5956">
        <v>5.4999999999999997E-3</v>
      </c>
      <c r="AF5956">
        <v>2.0393438659731542</v>
      </c>
      <c r="AG5956">
        <v>2.3143663808318502</v>
      </c>
      <c r="AH5956">
        <v>10.960358553486209</v>
      </c>
    </row>
    <row r="5957" spans="1:34">
      <c r="A5957" t="s">
        <v>3008</v>
      </c>
      <c r="B5957" t="s">
        <v>6724</v>
      </c>
      <c r="C5957" t="s">
        <v>3144</v>
      </c>
      <c r="D5957" t="s">
        <v>6792</v>
      </c>
      <c r="E5957" t="s">
        <v>38</v>
      </c>
      <c r="F5957" t="s">
        <v>75</v>
      </c>
      <c r="G5957" t="s">
        <v>407</v>
      </c>
      <c r="H5957" t="s">
        <v>168</v>
      </c>
      <c r="I5957" t="str">
        <f t="shared" si="372"/>
        <v>05Vd-616,55214486330425</v>
      </c>
      <c r="J5957" t="str">
        <f t="shared" si="373"/>
        <v>FríjolCaña paneleraYucaBovinos DP</v>
      </c>
      <c r="K5957">
        <v>0.65521448633042501</v>
      </c>
      <c r="L5957">
        <v>2.2417158906434</v>
      </c>
      <c r="M5957">
        <v>0.65521448633042501</v>
      </c>
      <c r="N5957">
        <v>3</v>
      </c>
      <c r="O5957">
        <v>6.5521448633042496</v>
      </c>
      <c r="P5957">
        <v>37.704615440650819</v>
      </c>
      <c r="Q5957">
        <v>143.0630697966113</v>
      </c>
      <c r="R5957">
        <v>46.056927426921682</v>
      </c>
      <c r="S5957">
        <v>75</v>
      </c>
      <c r="T5957">
        <f t="shared" si="374"/>
        <v>301.8246126641838</v>
      </c>
      <c r="U5957">
        <v>4987460.3952614339</v>
      </c>
      <c r="V5957">
        <v>20599008.67288889</v>
      </c>
      <c r="W5957">
        <v>3156219.1889421199</v>
      </c>
      <c r="X5957">
        <v>8254041.3166956734</v>
      </c>
      <c r="Y5957">
        <f t="shared" si="375"/>
        <v>36996729.573788114</v>
      </c>
      <c r="Z5957">
        <v>0.16618667717852989</v>
      </c>
      <c r="AA5957">
        <v>0.64471014864870169</v>
      </c>
      <c r="AB5957">
        <v>0.16709348249330641</v>
      </c>
      <c r="AC5957">
        <v>0.21796463297412441</v>
      </c>
      <c r="AD5957">
        <v>0.109237</v>
      </c>
      <c r="AE5957">
        <v>5.4999999999999997E-3</v>
      </c>
      <c r="AF5957">
        <v>2.0582654020851048</v>
      </c>
      <c r="AG5957">
        <v>2.3358396437679652</v>
      </c>
      <c r="AH5957">
        <v>11.06098690915732</v>
      </c>
    </row>
    <row r="5958" spans="1:34">
      <c r="A5958" t="s">
        <v>3008</v>
      </c>
      <c r="B5958" t="s">
        <v>6724</v>
      </c>
      <c r="C5958" t="s">
        <v>3146</v>
      </c>
      <c r="D5958" t="s">
        <v>6793</v>
      </c>
      <c r="E5958" t="s">
        <v>46</v>
      </c>
      <c r="F5958" t="s">
        <v>75</v>
      </c>
      <c r="G5958" t="s">
        <v>407</v>
      </c>
      <c r="H5958" t="s">
        <v>168</v>
      </c>
      <c r="I5958" t="str">
        <f t="shared" si="372"/>
        <v>05Vd-614,69943225882755</v>
      </c>
      <c r="J5958" t="str">
        <f t="shared" si="373"/>
        <v>GranadillaCaña paneleraYucaBovinos DP</v>
      </c>
      <c r="K5958">
        <v>0.75954580706204089</v>
      </c>
      <c r="L5958">
        <v>0.46994322588275511</v>
      </c>
      <c r="M5958">
        <v>0.46994322588275511</v>
      </c>
      <c r="N5958">
        <v>3</v>
      </c>
      <c r="O5958">
        <v>4.6994322588275512</v>
      </c>
      <c r="P5958">
        <v>96.886972652645696</v>
      </c>
      <c r="Q5958">
        <v>29.991097803929549</v>
      </c>
      <c r="R5958">
        <v>33.033672943458647</v>
      </c>
      <c r="S5958">
        <v>75</v>
      </c>
      <c r="T5958">
        <f t="shared" si="374"/>
        <v>234.91174340003388</v>
      </c>
      <c r="U5958">
        <v>18702098.063084949</v>
      </c>
      <c r="V5958">
        <v>4318283.4301744942</v>
      </c>
      <c r="W5958">
        <v>2263753.1040431121</v>
      </c>
      <c r="X5958">
        <v>8254041.3166956734</v>
      </c>
      <c r="Y5958">
        <f t="shared" si="375"/>
        <v>33538175.913998231</v>
      </c>
      <c r="Z5958">
        <v>0.74361368612169121</v>
      </c>
      <c r="AA5958">
        <v>0.1351541327248045</v>
      </c>
      <c r="AB5958">
        <v>0.1198454121896325</v>
      </c>
      <c r="AC5958">
        <v>0.21796463297412441</v>
      </c>
      <c r="AD5958">
        <v>0.109237</v>
      </c>
      <c r="AE5958">
        <v>5.4999999999999997E-3</v>
      </c>
      <c r="AF5958">
        <v>1.4762614425636289</v>
      </c>
      <c r="AG5958">
        <v>1.675347600272022</v>
      </c>
      <c r="AH5958">
        <v>7.9657783016632022</v>
      </c>
    </row>
    <row r="5959" spans="1:34">
      <c r="A5959" t="s">
        <v>3008</v>
      </c>
      <c r="B5959" t="s">
        <v>6724</v>
      </c>
      <c r="C5959" t="s">
        <v>3148</v>
      </c>
      <c r="D5959" t="s">
        <v>6794</v>
      </c>
      <c r="E5959" t="s">
        <v>62</v>
      </c>
      <c r="F5959" t="s">
        <v>63</v>
      </c>
      <c r="G5959" t="s">
        <v>51</v>
      </c>
      <c r="I5959" t="str">
        <f t="shared" si="372"/>
        <v>05Vd-611,7769036772437</v>
      </c>
      <c r="J5959" t="str">
        <f t="shared" si="373"/>
        <v>CaféPlátanoPiscicultura cachama</v>
      </c>
      <c r="K5959">
        <v>1.219392174903293</v>
      </c>
      <c r="L5959">
        <v>0.17769036772437019</v>
      </c>
      <c r="M5959">
        <v>0.37982113461603861</v>
      </c>
      <c r="O5959">
        <v>1.7769036772437019</v>
      </c>
      <c r="P5959">
        <v>187.7863949351071</v>
      </c>
      <c r="Q5959">
        <v>11.175595585808839</v>
      </c>
      <c r="R5959">
        <v>756.346907011957</v>
      </c>
      <c r="T5959">
        <f t="shared" si="374"/>
        <v>955.30889753287295</v>
      </c>
      <c r="U5959">
        <v>17580269.639702749</v>
      </c>
      <c r="V5959">
        <v>901886.49748455535</v>
      </c>
      <c r="W5959">
        <v>31517843.862786889</v>
      </c>
      <c r="Y5959">
        <f t="shared" si="375"/>
        <v>49999999.999974191</v>
      </c>
      <c r="Z5959">
        <v>0.76284367432953859</v>
      </c>
      <c r="AA5959">
        <v>3.8534103898473747E-2</v>
      </c>
      <c r="AB5959">
        <v>0.66127603767641951</v>
      </c>
      <c r="AD5959">
        <v>7.8413999999999998E-2</v>
      </c>
      <c r="AE5959">
        <v>5.4999999999999997E-3</v>
      </c>
      <c r="AF5959">
        <v>0.55818963683048217</v>
      </c>
      <c r="AG5959">
        <v>0.63346616093737962</v>
      </c>
      <c r="AH5959">
        <v>3.052473475011563</v>
      </c>
    </row>
    <row r="5960" spans="1:34">
      <c r="A5960" t="s">
        <v>3008</v>
      </c>
      <c r="B5960" t="s">
        <v>6724</v>
      </c>
      <c r="C5960" t="s">
        <v>3150</v>
      </c>
      <c r="D5960" t="s">
        <v>6795</v>
      </c>
      <c r="E5960" t="s">
        <v>62</v>
      </c>
      <c r="F5960" t="s">
        <v>38</v>
      </c>
      <c r="G5960" t="s">
        <v>51</v>
      </c>
      <c r="I5960" t="str">
        <f t="shared" si="372"/>
        <v>05Vd-611,82183163922313</v>
      </c>
      <c r="J5960" t="str">
        <f t="shared" si="373"/>
        <v>CaféFríjolPiscicultura cachama</v>
      </c>
      <c r="K5960">
        <v>1.27540189646052</v>
      </c>
      <c r="L5960">
        <v>0.18218316392231321</v>
      </c>
      <c r="M5960">
        <v>0.36424657884029887</v>
      </c>
      <c r="O5960">
        <v>1.821831639223132</v>
      </c>
      <c r="P5960">
        <v>196.41189205492009</v>
      </c>
      <c r="Q5960">
        <v>10.48381297843857</v>
      </c>
      <c r="R5960">
        <v>725.33292170286131</v>
      </c>
      <c r="T5960">
        <f t="shared" si="374"/>
        <v>932.22862673622001</v>
      </c>
      <c r="U5960">
        <v>18387775.237726461</v>
      </c>
      <c r="V5960">
        <v>1386769.269762048</v>
      </c>
      <c r="W5960">
        <v>30225455.492486611</v>
      </c>
      <c r="Y5960">
        <f t="shared" si="375"/>
        <v>49999999.999975115</v>
      </c>
      <c r="Z5960">
        <v>0.79788298544720904</v>
      </c>
      <c r="AA5960">
        <v>4.6208402411378073E-2</v>
      </c>
      <c r="AB5960">
        <v>0.63416043089913243</v>
      </c>
      <c r="AD5960">
        <v>7.8413999999999998E-2</v>
      </c>
      <c r="AE5960">
        <v>5.4999999999999997E-3</v>
      </c>
      <c r="AF5960">
        <v>0.5723031327402508</v>
      </c>
      <c r="AG5960">
        <v>0.64948297938304644</v>
      </c>
      <c r="AH5960">
        <v>3.1275317513464289</v>
      </c>
    </row>
    <row r="5961" spans="1:34">
      <c r="A5961" t="s">
        <v>3008</v>
      </c>
      <c r="B5961" t="s">
        <v>6724</v>
      </c>
      <c r="C5961" t="s">
        <v>3152</v>
      </c>
      <c r="D5961" t="s">
        <v>6796</v>
      </c>
      <c r="E5961" t="s">
        <v>63</v>
      </c>
      <c r="F5961" t="s">
        <v>38</v>
      </c>
      <c r="G5961" t="s">
        <v>51</v>
      </c>
      <c r="I5961" t="str">
        <f t="shared" si="372"/>
        <v>05Vd-613,17385645692011</v>
      </c>
      <c r="J5961" t="str">
        <f t="shared" si="373"/>
        <v>PlátanoFríjolPiscicultura cachama</v>
      </c>
      <c r="K5961">
        <v>2.431778039117229</v>
      </c>
      <c r="L5961">
        <v>0.31738564569201128</v>
      </c>
      <c r="M5961">
        <v>0.42469277211087342</v>
      </c>
      <c r="O5961">
        <v>3.173856456920114</v>
      </c>
      <c r="P5961">
        <v>152.94339399297749</v>
      </c>
      <c r="Q5961">
        <v>18.26410124754938</v>
      </c>
      <c r="R5961">
        <v>845.70087165136158</v>
      </c>
      <c r="T5961">
        <f t="shared" si="374"/>
        <v>1016.9083668918885</v>
      </c>
      <c r="U5961">
        <v>12342749.955705689</v>
      </c>
      <c r="V5961">
        <v>2415923.901162195</v>
      </c>
      <c r="W5961">
        <v>35241326.143096149</v>
      </c>
      <c r="Y5961">
        <f t="shared" si="375"/>
        <v>49999999.999964029</v>
      </c>
      <c r="Z5961">
        <v>0.52735772241028611</v>
      </c>
      <c r="AA5961">
        <v>8.0500762638996512E-2</v>
      </c>
      <c r="AB5961">
        <v>0.73939843778096603</v>
      </c>
      <c r="AD5961">
        <v>7.5867999999999991E-2</v>
      </c>
      <c r="AE5961">
        <v>5.4999999999999997E-3</v>
      </c>
      <c r="AF5961">
        <v>0.99702297076024504</v>
      </c>
      <c r="AG5961">
        <v>1.1314798268920201</v>
      </c>
      <c r="AH5961">
        <v>5.3837272545723804</v>
      </c>
    </row>
    <row r="5962" spans="1:34">
      <c r="A5962" t="s">
        <v>3008</v>
      </c>
      <c r="B5962" t="s">
        <v>6724</v>
      </c>
      <c r="C5962" t="s">
        <v>3154</v>
      </c>
      <c r="D5962" t="s">
        <v>6797</v>
      </c>
      <c r="E5962" t="s">
        <v>62</v>
      </c>
      <c r="F5962" t="s">
        <v>63</v>
      </c>
      <c r="G5962" t="s">
        <v>38</v>
      </c>
      <c r="H5962" t="s">
        <v>51</v>
      </c>
      <c r="I5962" t="str">
        <f t="shared" si="372"/>
        <v>05Vd-611,9290853101078</v>
      </c>
      <c r="J5962" t="str">
        <f t="shared" si="373"/>
        <v>CaféPlátanoFríjolPiscicultura cachama</v>
      </c>
      <c r="K5962">
        <v>1.1742265826214831</v>
      </c>
      <c r="L5962">
        <v>0.19290853101078001</v>
      </c>
      <c r="M5962">
        <v>0.19290853101078001</v>
      </c>
      <c r="N5962">
        <v>0.36904166546475631</v>
      </c>
      <c r="O5962">
        <v>1.9290853101078</v>
      </c>
      <c r="P5962">
        <v>180.8308937237085</v>
      </c>
      <c r="Q5962">
        <v>12.132721403183099</v>
      </c>
      <c r="R5962">
        <v>11.101009102711251</v>
      </c>
      <c r="S5962">
        <v>734.88149235027663</v>
      </c>
      <c r="T5962">
        <f t="shared" si="374"/>
        <v>938.94611657987946</v>
      </c>
      <c r="U5962">
        <v>16929106.456033759</v>
      </c>
      <c r="V5962">
        <v>979127.91557773086</v>
      </c>
      <c r="W5962">
        <v>1468410.235727187</v>
      </c>
      <c r="X5962">
        <v>30623355.392635562</v>
      </c>
      <c r="Y5962">
        <f t="shared" si="375"/>
        <v>49999999.999974236</v>
      </c>
      <c r="Z5962">
        <v>0.73458837871698646</v>
      </c>
      <c r="AA5962">
        <v>4.183432941284769E-2</v>
      </c>
      <c r="AB5962">
        <v>4.8928753006699598E-2</v>
      </c>
      <c r="AC5962">
        <v>0.64250877066843415</v>
      </c>
      <c r="AD5962">
        <v>0.10544000000000001</v>
      </c>
      <c r="AE5962">
        <v>5.4999999999999997E-3</v>
      </c>
      <c r="AF5962">
        <v>0.60599538537417785</v>
      </c>
      <c r="AG5962">
        <v>0.68771891305343058</v>
      </c>
      <c r="AH5962">
        <v>3.3337396085354079</v>
      </c>
    </row>
    <row r="5963" spans="1:34">
      <c r="A5963" t="s">
        <v>3008</v>
      </c>
      <c r="B5963" t="s">
        <v>6724</v>
      </c>
      <c r="C5963" t="s">
        <v>3156</v>
      </c>
      <c r="D5963" t="s">
        <v>6798</v>
      </c>
      <c r="E5963" t="s">
        <v>62</v>
      </c>
      <c r="F5963" t="s">
        <v>46</v>
      </c>
      <c r="G5963" t="s">
        <v>51</v>
      </c>
      <c r="I5963" t="str">
        <f t="shared" si="372"/>
        <v>05Vd-611,10841201511809</v>
      </c>
      <c r="J5963" t="str">
        <f t="shared" si="373"/>
        <v>CaféGranadillaPiscicultura cachama</v>
      </c>
      <c r="K5963">
        <v>0.1108412015118088</v>
      </c>
      <c r="L5963">
        <v>0.58907421906816426</v>
      </c>
      <c r="M5963">
        <v>0.40849659453811571</v>
      </c>
      <c r="O5963">
        <v>1.108412015118089</v>
      </c>
      <c r="P5963">
        <v>17.06954503281856</v>
      </c>
      <c r="Q5963">
        <v>75.141771862317697</v>
      </c>
      <c r="R5963">
        <v>813.44903599467773</v>
      </c>
      <c r="T5963">
        <f t="shared" si="374"/>
        <v>905.66035288981402</v>
      </c>
      <c r="U5963">
        <v>1598024.2040841109</v>
      </c>
      <c r="V5963">
        <v>14504620.66805684</v>
      </c>
      <c r="W5963">
        <v>33897355.127822928</v>
      </c>
      <c r="Y5963">
        <f t="shared" si="375"/>
        <v>49999999.99996388</v>
      </c>
      <c r="Z5963">
        <v>6.9341522086669841E-2</v>
      </c>
      <c r="AA5963">
        <v>0.57671788504094024</v>
      </c>
      <c r="AB5963">
        <v>0.71120057527485836</v>
      </c>
      <c r="AD5963">
        <v>7.8413999999999998E-2</v>
      </c>
      <c r="AE5963">
        <v>5.4999999999999997E-3</v>
      </c>
      <c r="AF5963">
        <v>0.34819225605803839</v>
      </c>
      <c r="AG5963">
        <v>0.39514888338959869</v>
      </c>
      <c r="AH5963">
        <v>1.935667154565726</v>
      </c>
    </row>
    <row r="5964" spans="1:34">
      <c r="A5964" t="s">
        <v>3008</v>
      </c>
      <c r="B5964" t="s">
        <v>6724</v>
      </c>
      <c r="C5964" t="s">
        <v>3158</v>
      </c>
      <c r="D5964" t="s">
        <v>6799</v>
      </c>
      <c r="E5964" t="s">
        <v>63</v>
      </c>
      <c r="F5964" t="s">
        <v>46</v>
      </c>
      <c r="G5964" t="s">
        <v>51</v>
      </c>
      <c r="I5964" t="str">
        <f t="shared" si="372"/>
        <v>05Vd-611,1420635095725</v>
      </c>
      <c r="J5964" t="str">
        <f t="shared" si="373"/>
        <v>PlátanoGranadillaPiscicultura cachama</v>
      </c>
      <c r="K5964">
        <v>0.11420635095724969</v>
      </c>
      <c r="L5964">
        <v>0.61468897144003043</v>
      </c>
      <c r="M5964">
        <v>0.41316818717521681</v>
      </c>
      <c r="O5964">
        <v>1.1420635095724969</v>
      </c>
      <c r="P5964">
        <v>7.1828541297690611</v>
      </c>
      <c r="Q5964">
        <v>78.409166388734434</v>
      </c>
      <c r="R5964">
        <v>822.75169011228775</v>
      </c>
      <c r="T5964">
        <f t="shared" si="374"/>
        <v>908.34371063079129</v>
      </c>
      <c r="U5964">
        <v>579666.56929372344</v>
      </c>
      <c r="V5964">
        <v>15135326.02679388</v>
      </c>
      <c r="W5964">
        <v>34285007.403875276</v>
      </c>
      <c r="Y5964">
        <f t="shared" si="375"/>
        <v>49999999.999962881</v>
      </c>
      <c r="Z5964">
        <v>2.476689901660124E-2</v>
      </c>
      <c r="AA5964">
        <v>0.60179534614103414</v>
      </c>
      <c r="AB5964">
        <v>0.71933390959240084</v>
      </c>
      <c r="AD5964">
        <v>7.5867999999999991E-2</v>
      </c>
      <c r="AE5964">
        <v>5.4999999999999997E-3</v>
      </c>
      <c r="AF5964">
        <v>0.35876340614842828</v>
      </c>
      <c r="AG5964">
        <v>0.40714564116259511</v>
      </c>
      <c r="AH5964">
        <v>1.9893405568835201</v>
      </c>
    </row>
    <row r="5965" spans="1:34">
      <c r="A5965" t="s">
        <v>3008</v>
      </c>
      <c r="B5965" t="s">
        <v>6724</v>
      </c>
      <c r="C5965" t="s">
        <v>3160</v>
      </c>
      <c r="D5965" t="s">
        <v>6800</v>
      </c>
      <c r="E5965" t="s">
        <v>62</v>
      </c>
      <c r="F5965" t="s">
        <v>63</v>
      </c>
      <c r="G5965" t="s">
        <v>46</v>
      </c>
      <c r="H5965" t="s">
        <v>51</v>
      </c>
      <c r="I5965" t="str">
        <f t="shared" si="372"/>
        <v>05Vd-611,20478715978682</v>
      </c>
      <c r="J5965" t="str">
        <f t="shared" si="373"/>
        <v>CaféPlátanoGranadillaPiscicultura cachama</v>
      </c>
      <c r="K5965">
        <v>0.12047871597868209</v>
      </c>
      <c r="L5965">
        <v>0.12047871597868209</v>
      </c>
      <c r="M5965">
        <v>0.55395630517437644</v>
      </c>
      <c r="N5965">
        <v>0.40987342265508031</v>
      </c>
      <c r="O5965">
        <v>1.2047871597868209</v>
      </c>
      <c r="P5965">
        <v>18.553722260717041</v>
      </c>
      <c r="Q5965">
        <v>7.5773460526786662</v>
      </c>
      <c r="R5965">
        <v>70.662162691402386</v>
      </c>
      <c r="S5965">
        <v>816.19074674441242</v>
      </c>
      <c r="T5965">
        <f t="shared" si="374"/>
        <v>912.98397774921045</v>
      </c>
      <c r="U5965">
        <v>1736970.5631564939</v>
      </c>
      <c r="V5965">
        <v>611502.62992307206</v>
      </c>
      <c r="W5965">
        <v>13639921.44477623</v>
      </c>
      <c r="X5965">
        <v>34011605.362108208</v>
      </c>
      <c r="Y5965">
        <f t="shared" si="375"/>
        <v>49999999.999964006</v>
      </c>
      <c r="Z5965">
        <v>7.5370687353288598E-2</v>
      </c>
      <c r="AA5965">
        <v>2.6127130122656179E-2</v>
      </c>
      <c r="AB5965">
        <v>0.5423365993348489</v>
      </c>
      <c r="AC5965">
        <v>0.71359766000440672</v>
      </c>
      <c r="AD5965">
        <v>0.10544000000000001</v>
      </c>
      <c r="AE5965">
        <v>5.4999999999999997E-3</v>
      </c>
      <c r="AF5965">
        <v>0.37846717061366097</v>
      </c>
      <c r="AG5965">
        <v>0.42950662246400162</v>
      </c>
      <c r="AH5965">
        <v>2.1237009528644828</v>
      </c>
    </row>
    <row r="5966" spans="1:34">
      <c r="A5966" t="s">
        <v>3008</v>
      </c>
      <c r="B5966" t="s">
        <v>6724</v>
      </c>
      <c r="C5966" t="s">
        <v>3162</v>
      </c>
      <c r="D5966" t="s">
        <v>6801</v>
      </c>
      <c r="E5966" t="s">
        <v>38</v>
      </c>
      <c r="F5966" t="s">
        <v>46</v>
      </c>
      <c r="G5966" t="s">
        <v>51</v>
      </c>
      <c r="I5966" t="str">
        <f t="shared" si="372"/>
        <v>05Vd-611,15203450613531</v>
      </c>
      <c r="J5966" t="str">
        <f t="shared" si="373"/>
        <v>FríjolGranadillaPiscicultura cachama</v>
      </c>
      <c r="K5966">
        <v>0.11520345061353129</v>
      </c>
      <c r="L5966">
        <v>0.63254285419540834</v>
      </c>
      <c r="M5966">
        <v>0.404288201326373</v>
      </c>
      <c r="O5966">
        <v>1.152034506135313</v>
      </c>
      <c r="P5966">
        <v>6.629434930760481</v>
      </c>
      <c r="Q5966">
        <v>80.686591442207927</v>
      </c>
      <c r="R5966">
        <v>805.06876196803773</v>
      </c>
      <c r="T5966">
        <f t="shared" si="374"/>
        <v>892.38478834100613</v>
      </c>
      <c r="U5966">
        <v>876922.99135566805</v>
      </c>
      <c r="V5966">
        <v>15574937.519600959</v>
      </c>
      <c r="W5966">
        <v>33548139.489006501</v>
      </c>
      <c r="Y5966">
        <f t="shared" si="375"/>
        <v>49999999.999963127</v>
      </c>
      <c r="Z5966">
        <v>2.9219864725806229E-2</v>
      </c>
      <c r="AA5966">
        <v>0.61927472848225817</v>
      </c>
      <c r="AB5966">
        <v>0.70387368023290975</v>
      </c>
      <c r="AD5966">
        <v>7.5867999999999991E-2</v>
      </c>
      <c r="AE5966">
        <v>5.4999999999999997E-3</v>
      </c>
      <c r="AF5966">
        <v>0.36189565637758508</v>
      </c>
      <c r="AG5966">
        <v>0.41070030143723901</v>
      </c>
      <c r="AH5966">
        <v>2.0059984639501369</v>
      </c>
    </row>
    <row r="5967" spans="1:34">
      <c r="A5967" t="s">
        <v>3008</v>
      </c>
      <c r="B5967" t="s">
        <v>6724</v>
      </c>
      <c r="C5967" t="s">
        <v>3164</v>
      </c>
      <c r="D5967" t="s">
        <v>6802</v>
      </c>
      <c r="E5967" t="s">
        <v>62</v>
      </c>
      <c r="F5967" t="s">
        <v>38</v>
      </c>
      <c r="G5967" t="s">
        <v>46</v>
      </c>
      <c r="H5967" t="s">
        <v>51</v>
      </c>
      <c r="I5967" t="str">
        <f t="shared" si="372"/>
        <v>05Vd-611,21588879648069</v>
      </c>
      <c r="J5967" t="str">
        <f t="shared" si="373"/>
        <v>CaféFríjolGranadillaPiscicultura cachama</v>
      </c>
      <c r="K5967">
        <v>0.1215888796480691</v>
      </c>
      <c r="L5967">
        <v>0.1215888796480691</v>
      </c>
      <c r="M5967">
        <v>0.57224015495648473</v>
      </c>
      <c r="N5967">
        <v>0.40047088222806843</v>
      </c>
      <c r="O5967">
        <v>1.215888796480691</v>
      </c>
      <c r="P5967">
        <v>18.724687465802639</v>
      </c>
      <c r="Q5967">
        <v>6.9968873470207056</v>
      </c>
      <c r="R5967">
        <v>72.99443394792651</v>
      </c>
      <c r="S5967">
        <v>797.46724317420069</v>
      </c>
      <c r="T5967">
        <f t="shared" si="374"/>
        <v>896.18325193495059</v>
      </c>
      <c r="U5967">
        <v>1752976.059217328</v>
      </c>
      <c r="V5967">
        <v>925528.56263183418</v>
      </c>
      <c r="W5967">
        <v>14090119.90340293</v>
      </c>
      <c r="X5967">
        <v>33231375.474712189</v>
      </c>
      <c r="Y5967">
        <f t="shared" si="375"/>
        <v>49999999.999964282</v>
      </c>
      <c r="Z5967">
        <v>7.6065198397472999E-2</v>
      </c>
      <c r="AA5967">
        <v>3.0839446184623379E-2</v>
      </c>
      <c r="AB5967">
        <v>0.56023692977780049</v>
      </c>
      <c r="AC5967">
        <v>0.69722765288526045</v>
      </c>
      <c r="AD5967">
        <v>0.10544000000000001</v>
      </c>
      <c r="AE5967">
        <v>5.4999999999999997E-3</v>
      </c>
      <c r="AF5967">
        <v>0.38195459575309681</v>
      </c>
      <c r="AG5967">
        <v>0.43346435594536648</v>
      </c>
      <c r="AH5967">
        <v>2.1422477481791549</v>
      </c>
    </row>
    <row r="5968" spans="1:34">
      <c r="A5968" t="s">
        <v>3008</v>
      </c>
      <c r="B5968" t="s">
        <v>6724</v>
      </c>
      <c r="C5968" t="s">
        <v>3166</v>
      </c>
      <c r="D5968" t="s">
        <v>6803</v>
      </c>
      <c r="E5968" t="s">
        <v>63</v>
      </c>
      <c r="F5968" t="s">
        <v>38</v>
      </c>
      <c r="G5968" t="s">
        <v>46</v>
      </c>
      <c r="H5968" t="s">
        <v>51</v>
      </c>
      <c r="I5968" t="str">
        <f t="shared" si="372"/>
        <v>05Vd-611,25650225793856</v>
      </c>
      <c r="J5968" t="str">
        <f t="shared" si="373"/>
        <v>PlátanoFríjolGranadillaPiscicultura cachama</v>
      </c>
      <c r="K5968">
        <v>0.12565022579385601</v>
      </c>
      <c r="L5968">
        <v>0.1256502257938559</v>
      </c>
      <c r="M5968">
        <v>0.59985929871647348</v>
      </c>
      <c r="N5968">
        <v>0.40534250763437379</v>
      </c>
      <c r="O5968">
        <v>1.256502257938559</v>
      </c>
      <c r="P5968">
        <v>7.9026011748475513</v>
      </c>
      <c r="Q5968">
        <v>7.2305993570464366</v>
      </c>
      <c r="R5968">
        <v>76.517506817638164</v>
      </c>
      <c r="S5968">
        <v>807.16822732797823</v>
      </c>
      <c r="T5968">
        <f t="shared" si="374"/>
        <v>898.81893467751036</v>
      </c>
      <c r="U5968">
        <v>637751.18201762927</v>
      </c>
      <c r="V5968">
        <v>956443.32943896542</v>
      </c>
      <c r="W5968">
        <v>14770178.86787241</v>
      </c>
      <c r="X5968">
        <v>33635626.620634161</v>
      </c>
      <c r="Y5968">
        <f t="shared" si="375"/>
        <v>49999999.999963164</v>
      </c>
      <c r="Z5968">
        <v>2.7248628710801401E-2</v>
      </c>
      <c r="AA5968">
        <v>3.1869554088098162E-2</v>
      </c>
      <c r="AB5968">
        <v>0.58727673844757899</v>
      </c>
      <c r="AC5968">
        <v>0.70570924817347958</v>
      </c>
      <c r="AD5968">
        <v>0.102894</v>
      </c>
      <c r="AE5968">
        <v>5.4999999999999997E-3</v>
      </c>
      <c r="AF5968">
        <v>0.39471275118488769</v>
      </c>
      <c r="AG5968">
        <v>0.44794305495509629</v>
      </c>
      <c r="AH5968">
        <v>2.2075520640785431</v>
      </c>
    </row>
    <row r="5969" spans="1:34">
      <c r="A5969" t="s">
        <v>3008</v>
      </c>
      <c r="B5969" t="s">
        <v>6724</v>
      </c>
      <c r="C5969" t="s">
        <v>3168</v>
      </c>
      <c r="D5969" t="s">
        <v>6804</v>
      </c>
      <c r="E5969" t="s">
        <v>62</v>
      </c>
      <c r="F5969" t="s">
        <v>75</v>
      </c>
      <c r="G5969" t="s">
        <v>51</v>
      </c>
      <c r="I5969" t="str">
        <f t="shared" si="372"/>
        <v>05Vd-611,76067738013984</v>
      </c>
      <c r="J5969" t="str">
        <f t="shared" si="373"/>
        <v>CaféCaña paneleraPiscicultura cachama</v>
      </c>
      <c r="K5969">
        <v>1.2121604467029099</v>
      </c>
      <c r="L5969">
        <v>0.17606773801398351</v>
      </c>
      <c r="M5969">
        <v>0.37244919542294291</v>
      </c>
      <c r="O5969">
        <v>1.7606773801398361</v>
      </c>
      <c r="P5969">
        <v>186.6727087922481</v>
      </c>
      <c r="Q5969">
        <v>11.236388695623919</v>
      </c>
      <c r="R5969">
        <v>741.66698823120066</v>
      </c>
      <c r="T5969">
        <f t="shared" si="374"/>
        <v>939.57608571907269</v>
      </c>
      <c r="U5969">
        <v>17476008.07862306</v>
      </c>
      <c r="V5969">
        <v>1617877.1259568641</v>
      </c>
      <c r="W5969">
        <v>30906114.79539619</v>
      </c>
      <c r="Y5969">
        <f t="shared" si="375"/>
        <v>49999999.999976113</v>
      </c>
      <c r="Z5969">
        <v>0.75831955302904686</v>
      </c>
      <c r="AA5969">
        <v>5.0636504840341948E-2</v>
      </c>
      <c r="AB5969">
        <v>0.64844134709362755</v>
      </c>
      <c r="AD5969">
        <v>7.4434E-2</v>
      </c>
      <c r="AE5969">
        <v>5.4999999999999997E-3</v>
      </c>
      <c r="AF5969">
        <v>0.55309237072455575</v>
      </c>
      <c r="AG5969">
        <v>0.62768148601985141</v>
      </c>
      <c r="AH5969">
        <v>3.0213852368842429</v>
      </c>
    </row>
    <row r="5970" spans="1:34">
      <c r="A5970" t="s">
        <v>3008</v>
      </c>
      <c r="B5970" t="s">
        <v>6724</v>
      </c>
      <c r="C5970" t="s">
        <v>3170</v>
      </c>
      <c r="D5970" t="s">
        <v>6805</v>
      </c>
      <c r="E5970" t="s">
        <v>63</v>
      </c>
      <c r="F5970" t="s">
        <v>75</v>
      </c>
      <c r="G5970" t="s">
        <v>51</v>
      </c>
      <c r="I5970" t="str">
        <f t="shared" si="372"/>
        <v>05Vd-612,71893147562632</v>
      </c>
      <c r="J5970" t="str">
        <f t="shared" si="373"/>
        <v>PlátanoCaña paneleraPiscicultura cachama</v>
      </c>
      <c r="K5970">
        <v>0.271893147562632</v>
      </c>
      <c r="L5970">
        <v>2.0928760861977249</v>
      </c>
      <c r="M5970">
        <v>0.3541622418659629</v>
      </c>
      <c r="O5970">
        <v>2.7189314756263201</v>
      </c>
      <c r="P5970">
        <v>17.100352138535669</v>
      </c>
      <c r="Q5970">
        <v>133.5643284883119</v>
      </c>
      <c r="R5970">
        <v>705.25174036597809</v>
      </c>
      <c r="T5970">
        <f t="shared" si="374"/>
        <v>855.91642099282569</v>
      </c>
      <c r="U5970">
        <v>1380022.7985666001</v>
      </c>
      <c r="V5970">
        <v>19231327.587411288</v>
      </c>
      <c r="W5970">
        <v>29388649.614008691</v>
      </c>
      <c r="Y5970">
        <f t="shared" si="375"/>
        <v>49999999.999986574</v>
      </c>
      <c r="Z5970">
        <v>5.8963009259531053E-2</v>
      </c>
      <c r="AA5970">
        <v>0.60190430833257069</v>
      </c>
      <c r="AB5970">
        <v>0.61660340263180358</v>
      </c>
      <c r="AD5970">
        <v>7.1887999999999994E-2</v>
      </c>
      <c r="AE5970">
        <v>5.4999999999999997E-3</v>
      </c>
      <c r="AF5970">
        <v>0.85411459967318959</v>
      </c>
      <c r="AG5970">
        <v>0.96929907106078306</v>
      </c>
      <c r="AH5970">
        <v>4.6197331463602929</v>
      </c>
    </row>
    <row r="5971" spans="1:34">
      <c r="A5971" t="s">
        <v>3008</v>
      </c>
      <c r="B5971" t="s">
        <v>6724</v>
      </c>
      <c r="C5971" t="s">
        <v>3172</v>
      </c>
      <c r="D5971" t="s">
        <v>6806</v>
      </c>
      <c r="E5971" t="s">
        <v>62</v>
      </c>
      <c r="F5971" t="s">
        <v>63</v>
      </c>
      <c r="G5971" t="s">
        <v>75</v>
      </c>
      <c r="H5971" t="s">
        <v>51</v>
      </c>
      <c r="I5971" t="str">
        <f t="shared" si="372"/>
        <v>05Vd-611,86065386561545</v>
      </c>
      <c r="J5971" t="str">
        <f t="shared" si="373"/>
        <v>CaféPlátanoCaña paneleraPiscicultura cachama</v>
      </c>
      <c r="K5971">
        <v>1.110983140135398</v>
      </c>
      <c r="L5971">
        <v>0.18606538656154481</v>
      </c>
      <c r="M5971">
        <v>0.18606538656154481</v>
      </c>
      <c r="N5971">
        <v>0.37753995235695997</v>
      </c>
      <c r="O5971">
        <v>1.8606538656154481</v>
      </c>
      <c r="P5971">
        <v>171.09140358085131</v>
      </c>
      <c r="Q5971">
        <v>11.70233107938934</v>
      </c>
      <c r="R5971">
        <v>11.874424183498</v>
      </c>
      <c r="S5971">
        <v>751.80433423561908</v>
      </c>
      <c r="T5971">
        <f t="shared" si="374"/>
        <v>946.47249307935772</v>
      </c>
      <c r="U5971">
        <v>16017310.56728567</v>
      </c>
      <c r="V5971">
        <v>944394.80281455035</v>
      </c>
      <c r="W5971">
        <v>1709744.989319603</v>
      </c>
      <c r="X5971">
        <v>31328549.640555479</v>
      </c>
      <c r="Y5971">
        <f t="shared" si="375"/>
        <v>49999999.999975301</v>
      </c>
      <c r="Z5971">
        <v>0.69502369966107869</v>
      </c>
      <c r="AA5971">
        <v>4.0350318531581858E-2</v>
      </c>
      <c r="AB5971">
        <v>5.3511795820853199E-2</v>
      </c>
      <c r="AC5971">
        <v>0.65730445466531051</v>
      </c>
      <c r="AD5971">
        <v>0.10145999999999999</v>
      </c>
      <c r="AE5971">
        <v>5.4999999999999997E-3</v>
      </c>
      <c r="AF5971">
        <v>0.58449859652841296</v>
      </c>
      <c r="AG5971">
        <v>0.66332310309190723</v>
      </c>
      <c r="AH5971">
        <v>3.2154355652357691</v>
      </c>
    </row>
    <row r="5972" spans="1:34">
      <c r="A5972" t="s">
        <v>3008</v>
      </c>
      <c r="B5972" t="s">
        <v>6724</v>
      </c>
      <c r="C5972" t="s">
        <v>3174</v>
      </c>
      <c r="D5972" t="s">
        <v>6807</v>
      </c>
      <c r="E5972" t="s">
        <v>38</v>
      </c>
      <c r="F5972" t="s">
        <v>75</v>
      </c>
      <c r="G5972" t="s">
        <v>51</v>
      </c>
      <c r="I5972" t="str">
        <f t="shared" si="372"/>
        <v>05Vd-612,85725557291858</v>
      </c>
      <c r="J5972" t="str">
        <f t="shared" si="373"/>
        <v>FríjolCaña paneleraPiscicultura cachama</v>
      </c>
      <c r="K5972">
        <v>0.28572555729185822</v>
      </c>
      <c r="L5972">
        <v>2.2436424199164708</v>
      </c>
      <c r="M5972">
        <v>0.32788759571025261</v>
      </c>
      <c r="O5972">
        <v>2.8572555729185818</v>
      </c>
      <c r="P5972">
        <v>16.442207069613289</v>
      </c>
      <c r="Q5972">
        <v>143.1860181117876</v>
      </c>
      <c r="R5972">
        <v>652.93040924048796</v>
      </c>
      <c r="T5972">
        <f t="shared" si="374"/>
        <v>812.55863442188888</v>
      </c>
      <c r="U5972">
        <v>2174928.8677791739</v>
      </c>
      <c r="V5972">
        <v>20616711.448414631</v>
      </c>
      <c r="W5972">
        <v>27208359.683795091</v>
      </c>
      <c r="Y5972">
        <f t="shared" si="375"/>
        <v>49999999.999988899</v>
      </c>
      <c r="Z5972">
        <v>7.2470590840037527E-2</v>
      </c>
      <c r="AA5972">
        <v>0.64526421215835594</v>
      </c>
      <c r="AB5972">
        <v>0.57085872884275202</v>
      </c>
      <c r="AD5972">
        <v>7.1887999999999994E-2</v>
      </c>
      <c r="AE5972">
        <v>5.4999999999999997E-3</v>
      </c>
      <c r="AF5972">
        <v>0.89756719568122989</v>
      </c>
      <c r="AG5972">
        <v>1.018611611745474</v>
      </c>
      <c r="AH5972">
        <v>4.8508223803452859</v>
      </c>
    </row>
    <row r="5973" spans="1:34">
      <c r="A5973" t="s">
        <v>3008</v>
      </c>
      <c r="B5973" t="s">
        <v>6724</v>
      </c>
      <c r="C5973" t="s">
        <v>3176</v>
      </c>
      <c r="D5973" t="s">
        <v>6808</v>
      </c>
      <c r="E5973" t="s">
        <v>62</v>
      </c>
      <c r="F5973" t="s">
        <v>38</v>
      </c>
      <c r="G5973" t="s">
        <v>75</v>
      </c>
      <c r="H5973" t="s">
        <v>51</v>
      </c>
      <c r="I5973" t="str">
        <f t="shared" si="372"/>
        <v>05Vd-611,90997556048923</v>
      </c>
      <c r="J5973" t="str">
        <f t="shared" si="373"/>
        <v>CaféFríjolCaña paneleraPiscicultura cachama</v>
      </c>
      <c r="K5973">
        <v>1.166829049449903</v>
      </c>
      <c r="L5973">
        <v>0.19099755604892291</v>
      </c>
      <c r="M5973">
        <v>0.1909975560489228</v>
      </c>
      <c r="N5973">
        <v>0.36115139894148002</v>
      </c>
      <c r="O5973">
        <v>1.909975560489229</v>
      </c>
      <c r="P5973">
        <v>179.69167361528511</v>
      </c>
      <c r="Q5973">
        <v>10.991041179906199</v>
      </c>
      <c r="R5973">
        <v>12.189188115255179</v>
      </c>
      <c r="S5973">
        <v>719.16941596355093</v>
      </c>
      <c r="T5973">
        <f t="shared" si="374"/>
        <v>922.0413188739974</v>
      </c>
      <c r="U5973">
        <v>16822454.444891121</v>
      </c>
      <c r="V5973">
        <v>1453863.988448716</v>
      </c>
      <c r="W5973">
        <v>1755066.4336965249</v>
      </c>
      <c r="X5973">
        <v>29968615.13293992</v>
      </c>
      <c r="Y5973">
        <f t="shared" si="375"/>
        <v>49999999.999976277</v>
      </c>
      <c r="Z5973">
        <v>0.72996053092385926</v>
      </c>
      <c r="AA5973">
        <v>4.8444058932151562E-2</v>
      </c>
      <c r="AB5973">
        <v>5.4930271612830303E-2</v>
      </c>
      <c r="AC5973">
        <v>0.62877166204756296</v>
      </c>
      <c r="AD5973">
        <v>0.10145999999999999</v>
      </c>
      <c r="AE5973">
        <v>5.4999999999999997E-3</v>
      </c>
      <c r="AF5973">
        <v>0.59999232266677349</v>
      </c>
      <c r="AG5973">
        <v>0.68090628731441016</v>
      </c>
      <c r="AH5973">
        <v>3.2978341704704128</v>
      </c>
    </row>
    <row r="5974" spans="1:34">
      <c r="A5974" t="s">
        <v>3008</v>
      </c>
      <c r="B5974" t="s">
        <v>6724</v>
      </c>
      <c r="C5974" t="s">
        <v>3178</v>
      </c>
      <c r="D5974" t="s">
        <v>6809</v>
      </c>
      <c r="E5974" t="s">
        <v>63</v>
      </c>
      <c r="F5974" t="s">
        <v>38</v>
      </c>
      <c r="G5974" t="s">
        <v>75</v>
      </c>
      <c r="H5974" t="s">
        <v>51</v>
      </c>
      <c r="I5974" t="str">
        <f t="shared" si="372"/>
        <v>05Vd-612,89494578893209</v>
      </c>
      <c r="J5974" t="str">
        <f t="shared" si="373"/>
        <v>PlátanoFríjolCaña paneleraPiscicultura cachama</v>
      </c>
      <c r="K5974">
        <v>0.28949457889320929</v>
      </c>
      <c r="L5974">
        <v>0.28949457889320918</v>
      </c>
      <c r="M5974">
        <v>1.976544721404297</v>
      </c>
      <c r="N5974">
        <v>0.33941190974137758</v>
      </c>
      <c r="O5974">
        <v>2.8949457889320929</v>
      </c>
      <c r="P5974">
        <v>18.207370379316419</v>
      </c>
      <c r="Q5974">
        <v>16.659097130854679</v>
      </c>
      <c r="R5974">
        <v>126.14022883748569</v>
      </c>
      <c r="S5974">
        <v>675.87905132089077</v>
      </c>
      <c r="T5974">
        <f t="shared" si="374"/>
        <v>836.88574766854754</v>
      </c>
      <c r="U5974">
        <v>1469360.7489392019</v>
      </c>
      <c r="V5974">
        <v>2203618.4745534412</v>
      </c>
      <c r="W5974">
        <v>18162364.83333943</v>
      </c>
      <c r="X5974">
        <v>28164655.943153869</v>
      </c>
      <c r="Y5974">
        <f t="shared" si="375"/>
        <v>49999999.999985948</v>
      </c>
      <c r="Z5974">
        <v>6.2780072572194201E-2</v>
      </c>
      <c r="AA5974">
        <v>7.3426554404962069E-2</v>
      </c>
      <c r="AB5974">
        <v>0.56844778879701452</v>
      </c>
      <c r="AC5974">
        <v>0.59092278538121978</v>
      </c>
      <c r="AD5974">
        <v>9.8914000000000002E-2</v>
      </c>
      <c r="AE5974">
        <v>5.4999999999999997E-3</v>
      </c>
      <c r="AF5974">
        <v>0.90940705411479361</v>
      </c>
      <c r="AG5974">
        <v>1.032048173754291</v>
      </c>
      <c r="AH5974">
        <v>4.940815016801178</v>
      </c>
    </row>
    <row r="5975" spans="1:34">
      <c r="A5975" t="s">
        <v>3008</v>
      </c>
      <c r="B5975" t="s">
        <v>6724</v>
      </c>
      <c r="C5975" t="s">
        <v>3180</v>
      </c>
      <c r="D5975" t="s">
        <v>6810</v>
      </c>
      <c r="E5975" t="s">
        <v>46</v>
      </c>
      <c r="F5975" t="s">
        <v>75</v>
      </c>
      <c r="G5975" t="s">
        <v>51</v>
      </c>
      <c r="I5975" t="str">
        <f t="shared" si="372"/>
        <v>05Vd-611,13403728382799</v>
      </c>
      <c r="J5975" t="str">
        <f t="shared" si="373"/>
        <v>GranadillaCaña paneleraPiscicultura cachama</v>
      </c>
      <c r="K5975">
        <v>0.61234095214774698</v>
      </c>
      <c r="L5975">
        <v>0.1134037283827992</v>
      </c>
      <c r="M5975">
        <v>0.4082926032974461</v>
      </c>
      <c r="O5975">
        <v>1.134037283827992</v>
      </c>
      <c r="P5975">
        <v>78.109655182373743</v>
      </c>
      <c r="Q5975">
        <v>7.2372621243131299</v>
      </c>
      <c r="R5975">
        <v>813.04282335963319</v>
      </c>
      <c r="T5975">
        <f t="shared" si="374"/>
        <v>898.38974066632011</v>
      </c>
      <c r="U5975">
        <v>15077511.36091065</v>
      </c>
      <c r="V5975">
        <v>1042060.858044217</v>
      </c>
      <c r="W5975">
        <v>33880427.781009272</v>
      </c>
      <c r="Y5975">
        <f t="shared" si="375"/>
        <v>49999999.99996414</v>
      </c>
      <c r="Z5975">
        <v>0.59949657855547733</v>
      </c>
      <c r="AA5975">
        <v>3.2614540891712757E-2</v>
      </c>
      <c r="AB5975">
        <v>0.71084542252779748</v>
      </c>
      <c r="AD5975">
        <v>7.1887999999999994E-2</v>
      </c>
      <c r="AE5975">
        <v>5.4999999999999997E-3</v>
      </c>
      <c r="AF5975">
        <v>0.3562420786894217</v>
      </c>
      <c r="AG5975">
        <v>0.40428429168467928</v>
      </c>
      <c r="AH5975">
        <v>1.971951654202093</v>
      </c>
    </row>
    <row r="5976" spans="1:34">
      <c r="A5976" t="s">
        <v>3008</v>
      </c>
      <c r="B5976" t="s">
        <v>6724</v>
      </c>
      <c r="C5976" t="s">
        <v>3182</v>
      </c>
      <c r="D5976" t="s">
        <v>6811</v>
      </c>
      <c r="E5976" t="s">
        <v>62</v>
      </c>
      <c r="F5976" t="s">
        <v>46</v>
      </c>
      <c r="G5976" t="s">
        <v>75</v>
      </c>
      <c r="H5976" t="s">
        <v>51</v>
      </c>
      <c r="I5976" t="str">
        <f t="shared" si="372"/>
        <v>05Vd-611,19585854832617</v>
      </c>
      <c r="J5976" t="str">
        <f t="shared" si="373"/>
        <v>CaféGranadillaCaña paneleraPiscicultura cachama</v>
      </c>
      <c r="K5976">
        <v>0.11958585483261661</v>
      </c>
      <c r="L5976">
        <v>0.55193037167485182</v>
      </c>
      <c r="M5976">
        <v>0.11958585483261661</v>
      </c>
      <c r="N5976">
        <v>0.40475646698608098</v>
      </c>
      <c r="O5976">
        <v>1.1958585483261659</v>
      </c>
      <c r="P5976">
        <v>18.416221644222951</v>
      </c>
      <c r="Q5976">
        <v>70.403736455960754</v>
      </c>
      <c r="R5976">
        <v>7.6317965037468456</v>
      </c>
      <c r="S5976">
        <v>806.00123057260373</v>
      </c>
      <c r="T5976">
        <f t="shared" si="374"/>
        <v>902.4529851765343</v>
      </c>
      <c r="U5976">
        <v>1724097.969726993</v>
      </c>
      <c r="V5976">
        <v>13590037.41326014</v>
      </c>
      <c r="W5976">
        <v>1098868.0907931151</v>
      </c>
      <c r="X5976">
        <v>33586996.526185073</v>
      </c>
      <c r="Y5976">
        <f t="shared" si="375"/>
        <v>49999999.999965325</v>
      </c>
      <c r="Z5976">
        <v>7.4812119329523252E-2</v>
      </c>
      <c r="AA5976">
        <v>0.54035316151791701</v>
      </c>
      <c r="AB5976">
        <v>3.4392500212544842E-2</v>
      </c>
      <c r="AC5976">
        <v>0.70468893992177539</v>
      </c>
      <c r="AD5976">
        <v>0.10145999999999999</v>
      </c>
      <c r="AE5976">
        <v>5.4999999999999997E-3</v>
      </c>
      <c r="AF5976">
        <v>0.37566237120193702</v>
      </c>
      <c r="AG5976">
        <v>0.42632357247827818</v>
      </c>
      <c r="AH5976">
        <v>2.1048044920063811</v>
      </c>
    </row>
    <row r="5977" spans="1:34">
      <c r="A5977" t="s">
        <v>3008</v>
      </c>
      <c r="B5977" t="s">
        <v>6724</v>
      </c>
      <c r="C5977" t="s">
        <v>3184</v>
      </c>
      <c r="D5977" t="s">
        <v>6812</v>
      </c>
      <c r="E5977" t="s">
        <v>63</v>
      </c>
      <c r="F5977" t="s">
        <v>46</v>
      </c>
      <c r="G5977" t="s">
        <v>75</v>
      </c>
      <c r="H5977" t="s">
        <v>51</v>
      </c>
      <c r="I5977" t="str">
        <f t="shared" si="372"/>
        <v>05Vd-611,2351233137544</v>
      </c>
      <c r="J5977" t="str">
        <f t="shared" si="373"/>
        <v>PlátanoGranadillaCaña paneleraPiscicultura cachama</v>
      </c>
      <c r="K5977">
        <v>0.1235123313754404</v>
      </c>
      <c r="L5977">
        <v>0.57841273490886436</v>
      </c>
      <c r="M5977">
        <v>0.1235123313754404</v>
      </c>
      <c r="N5977">
        <v>0.40968591609465882</v>
      </c>
      <c r="O5977">
        <v>1.235123313754404</v>
      </c>
      <c r="P5977">
        <v>7.7681411940880336</v>
      </c>
      <c r="Q5977">
        <v>73.781802635215726</v>
      </c>
      <c r="R5977">
        <v>7.8823785645893292</v>
      </c>
      <c r="S5977">
        <v>815.8173604473003</v>
      </c>
      <c r="T5977">
        <f t="shared" si="374"/>
        <v>905.24968284119336</v>
      </c>
      <c r="U5977">
        <v>626900.06986276282</v>
      </c>
      <c r="V5977">
        <v>14242105.727692001</v>
      </c>
      <c r="W5977">
        <v>1134948.2759303621</v>
      </c>
      <c r="X5977">
        <v>33996045.926479153</v>
      </c>
      <c r="Y5977">
        <f t="shared" si="375"/>
        <v>49999999.999964282</v>
      </c>
      <c r="Z5977">
        <v>2.6785002872787591E-2</v>
      </c>
      <c r="AA5977">
        <v>0.56628003460254339</v>
      </c>
      <c r="AB5977">
        <v>3.5521742007259077E-2</v>
      </c>
      <c r="AC5977">
        <v>0.71327120740866257</v>
      </c>
      <c r="AD5977">
        <v>9.8914000000000002E-2</v>
      </c>
      <c r="AE5977">
        <v>5.4999999999999997E-3</v>
      </c>
      <c r="AF5977">
        <v>0.38799685248829452</v>
      </c>
      <c r="AG5977">
        <v>0.44032146135344502</v>
      </c>
      <c r="AH5977">
        <v>2.1678556275961429</v>
      </c>
    </row>
    <row r="5978" spans="1:34">
      <c r="A5978" t="s">
        <v>3008</v>
      </c>
      <c r="B5978" t="s">
        <v>6724</v>
      </c>
      <c r="C5978" t="s">
        <v>3186</v>
      </c>
      <c r="D5978" t="s">
        <v>6813</v>
      </c>
      <c r="E5978" t="s">
        <v>38</v>
      </c>
      <c r="F5978" t="s">
        <v>46</v>
      </c>
      <c r="G5978" t="s">
        <v>75</v>
      </c>
      <c r="H5978" t="s">
        <v>51</v>
      </c>
      <c r="I5978" t="str">
        <f t="shared" si="372"/>
        <v>05Vd-611,24679376815107</v>
      </c>
      <c r="J5978" t="str">
        <f t="shared" si="373"/>
        <v>FríjolGranadillaCaña paneleraPiscicultura cachama</v>
      </c>
      <c r="K5978">
        <v>0.12467937681510689</v>
      </c>
      <c r="L5978">
        <v>0.59739240055366072</v>
      </c>
      <c r="M5978">
        <v>0.12467937681510689</v>
      </c>
      <c r="N5978">
        <v>0.40004261396719432</v>
      </c>
      <c r="O5978">
        <v>1.246793768151069</v>
      </c>
      <c r="P5978">
        <v>7.1747314112693319</v>
      </c>
      <c r="Q5978">
        <v>76.202831530624465</v>
      </c>
      <c r="R5978">
        <v>7.9568577186550558</v>
      </c>
      <c r="S5978">
        <v>796.61442234628396</v>
      </c>
      <c r="T5978">
        <f t="shared" si="374"/>
        <v>887.94884300683282</v>
      </c>
      <c r="U5978">
        <v>949053.27483500005</v>
      </c>
      <c r="V5978">
        <v>14709437.078603599</v>
      </c>
      <c r="W5978">
        <v>1145672.1947077969</v>
      </c>
      <c r="X5978">
        <v>33195837.451818161</v>
      </c>
      <c r="Y5978">
        <f t="shared" si="375"/>
        <v>49999999.999964558</v>
      </c>
      <c r="Z5978">
        <v>3.1623310805651693E-2</v>
      </c>
      <c r="AA5978">
        <v>0.58486158557716605</v>
      </c>
      <c r="AB5978">
        <v>3.5857380453695402E-2</v>
      </c>
      <c r="AC5978">
        <v>0.69648202945148374</v>
      </c>
      <c r="AD5978">
        <v>9.8914000000000002E-2</v>
      </c>
      <c r="AE5978">
        <v>5.4999999999999997E-3</v>
      </c>
      <c r="AF5978">
        <v>0.39166296381708959</v>
      </c>
      <c r="AG5978">
        <v>0.44448197834585601</v>
      </c>
      <c r="AH5978">
        <v>2.187352710314014</v>
      </c>
    </row>
    <row r="5979" spans="1:34">
      <c r="A5979" t="s">
        <v>3008</v>
      </c>
      <c r="B5979" t="s">
        <v>6724</v>
      </c>
      <c r="C5979" t="s">
        <v>3188</v>
      </c>
      <c r="D5979" t="s">
        <v>6814</v>
      </c>
      <c r="E5979" t="s">
        <v>62</v>
      </c>
      <c r="F5979" t="s">
        <v>407</v>
      </c>
      <c r="G5979" t="s">
        <v>51</v>
      </c>
      <c r="I5979" t="str">
        <f t="shared" si="372"/>
        <v>05Vd-611,73321623753463</v>
      </c>
      <c r="J5979" t="str">
        <f t="shared" si="373"/>
        <v>CaféYucaPiscicultura cachama</v>
      </c>
      <c r="K5979">
        <v>1.1708287688896</v>
      </c>
      <c r="L5979">
        <v>0.17332162375346261</v>
      </c>
      <c r="M5979">
        <v>0.38906584489156337</v>
      </c>
      <c r="O5979">
        <v>1.7332162375346261</v>
      </c>
      <c r="P5979">
        <v>180.30763040899839</v>
      </c>
      <c r="Q5979">
        <v>12.18327984693518</v>
      </c>
      <c r="R5979">
        <v>774.75611962774076</v>
      </c>
      <c r="T5979">
        <f t="shared" si="374"/>
        <v>967.24702988367437</v>
      </c>
      <c r="U5979">
        <v>16880119.359985892</v>
      </c>
      <c r="V5979">
        <v>834903.7546666998</v>
      </c>
      <c r="W5979">
        <v>32284976.885321941</v>
      </c>
      <c r="Y5979">
        <f t="shared" si="375"/>
        <v>49999999.999974534</v>
      </c>
      <c r="Z5979">
        <v>0.73246272893403364</v>
      </c>
      <c r="AA5979">
        <v>4.4200661475844782E-2</v>
      </c>
      <c r="AB5979">
        <v>0.67737125940926357</v>
      </c>
      <c r="AD5979">
        <v>7.8413999999999998E-2</v>
      </c>
      <c r="AE5979">
        <v>5.4999999999999997E-3</v>
      </c>
      <c r="AF5979">
        <v>0.54446583378051061</v>
      </c>
      <c r="AG5979">
        <v>0.61789158868109395</v>
      </c>
      <c r="AH5979">
        <v>2.9794876599962299</v>
      </c>
    </row>
    <row r="5980" spans="1:34">
      <c r="A5980" t="s">
        <v>3008</v>
      </c>
      <c r="B5980" t="s">
        <v>6724</v>
      </c>
      <c r="C5980" t="s">
        <v>3190</v>
      </c>
      <c r="D5980" t="s">
        <v>6815</v>
      </c>
      <c r="E5980" t="s">
        <v>63</v>
      </c>
      <c r="F5980" t="s">
        <v>407</v>
      </c>
      <c r="G5980" t="s">
        <v>51</v>
      </c>
      <c r="I5980" t="str">
        <f t="shared" si="372"/>
        <v>05Vd-612,5039564249506</v>
      </c>
      <c r="J5980" t="str">
        <f t="shared" si="373"/>
        <v>PlátanoYucaPiscicultura cachama</v>
      </c>
      <c r="K5980">
        <v>0.25039564249505958</v>
      </c>
      <c r="L5980">
        <v>1.813560782455536</v>
      </c>
      <c r="M5980">
        <v>0.44000000000000011</v>
      </c>
      <c r="O5980">
        <v>2.5039564249505961</v>
      </c>
      <c r="P5980">
        <v>15.74829560437546</v>
      </c>
      <c r="Q5980">
        <v>127.48044966109499</v>
      </c>
      <c r="R5980">
        <v>876.18252054794527</v>
      </c>
      <c r="T5980">
        <f t="shared" si="374"/>
        <v>1019.4112658134158</v>
      </c>
      <c r="U5980">
        <v>1270909.908552639</v>
      </c>
      <c r="V5980">
        <v>8736063.4743543155</v>
      </c>
      <c r="W5980">
        <v>36511531.443992063</v>
      </c>
      <c r="Y5980">
        <f t="shared" si="375"/>
        <v>46518504.826899022</v>
      </c>
      <c r="Z5980">
        <v>5.4301039652282668E-2</v>
      </c>
      <c r="AA5980">
        <v>0.46249616450171249</v>
      </c>
      <c r="AB5980">
        <v>0.76604862146957076</v>
      </c>
      <c r="AD5980">
        <v>7.5867999999999991E-2</v>
      </c>
      <c r="AE5980">
        <v>5.4999999999999997E-3</v>
      </c>
      <c r="AF5980">
        <v>0.78658317014154855</v>
      </c>
      <c r="AG5980">
        <v>0.89266046549488742</v>
      </c>
      <c r="AH5980">
        <v>4.264568060587032</v>
      </c>
    </row>
    <row r="5981" spans="1:34">
      <c r="A5981" t="s">
        <v>3008</v>
      </c>
      <c r="B5981" t="s">
        <v>6724</v>
      </c>
      <c r="C5981" t="s">
        <v>3192</v>
      </c>
      <c r="D5981" t="s">
        <v>6816</v>
      </c>
      <c r="E5981" t="s">
        <v>62</v>
      </c>
      <c r="F5981" t="s">
        <v>63</v>
      </c>
      <c r="G5981" t="s">
        <v>407</v>
      </c>
      <c r="H5981" t="s">
        <v>51</v>
      </c>
      <c r="I5981" t="str">
        <f t="shared" si="372"/>
        <v>05Vd-611,83001266664727</v>
      </c>
      <c r="J5981" t="str">
        <f t="shared" si="373"/>
        <v>CaféPlátanoYucaPiscicultura cachama</v>
      </c>
      <c r="K5981">
        <v>1.069009361521851</v>
      </c>
      <c r="L5981">
        <v>0.18300126666472669</v>
      </c>
      <c r="M5981">
        <v>0.18300126666472669</v>
      </c>
      <c r="N5981">
        <v>0.39500077179596288</v>
      </c>
      <c r="O5981">
        <v>1.8300126666472669</v>
      </c>
      <c r="P5981">
        <v>164.627441674365</v>
      </c>
      <c r="Q5981">
        <v>11.509617398665871</v>
      </c>
      <c r="R5981">
        <v>12.86369003380303</v>
      </c>
      <c r="S5981">
        <v>786.5744814785694</v>
      </c>
      <c r="T5981">
        <f t="shared" si="374"/>
        <v>975.57523058540335</v>
      </c>
      <c r="U5981">
        <v>15412164.527307291</v>
      </c>
      <c r="V5981">
        <v>928842.53401683655</v>
      </c>
      <c r="W5981">
        <v>881531.34812810668</v>
      </c>
      <c r="X5981">
        <v>32777461.59052144</v>
      </c>
      <c r="Y5981">
        <f t="shared" si="375"/>
        <v>49999999.99997367</v>
      </c>
      <c r="Z5981">
        <v>0.66876518155504561</v>
      </c>
      <c r="AA5981">
        <v>3.9685830546253797E-2</v>
      </c>
      <c r="AB5981">
        <v>4.6669174118770557E-2</v>
      </c>
      <c r="AC5981">
        <v>0.6877040834402588</v>
      </c>
      <c r="AD5981">
        <v>0.10544000000000001</v>
      </c>
      <c r="AE5981">
        <v>5.4999999999999997E-3</v>
      </c>
      <c r="AF5981">
        <v>0.57487308899914147</v>
      </c>
      <c r="AG5981">
        <v>0.65239951565975074</v>
      </c>
      <c r="AH5981">
        <v>3.1682252713061589</v>
      </c>
    </row>
    <row r="5982" spans="1:34">
      <c r="A5982" t="s">
        <v>3008</v>
      </c>
      <c r="B5982" t="s">
        <v>6724</v>
      </c>
      <c r="C5982" t="s">
        <v>3194</v>
      </c>
      <c r="D5982" t="s">
        <v>6817</v>
      </c>
      <c r="E5982" t="s">
        <v>38</v>
      </c>
      <c r="F5982" t="s">
        <v>407</v>
      </c>
      <c r="G5982" t="s">
        <v>51</v>
      </c>
      <c r="I5982" t="str">
        <f t="shared" si="372"/>
        <v>05Vd-612,52888827946326</v>
      </c>
      <c r="J5982" t="str">
        <f t="shared" si="373"/>
        <v>FríjolYucaPiscicultura cachama</v>
      </c>
      <c r="K5982">
        <v>0.25288882794632622</v>
      </c>
      <c r="L5982">
        <v>1.835999451516936</v>
      </c>
      <c r="M5982">
        <v>0.44000000000000011</v>
      </c>
      <c r="O5982">
        <v>2.5288882794632621</v>
      </c>
      <c r="P5982">
        <v>14.552602553638589</v>
      </c>
      <c r="Q5982">
        <v>129.05772881788761</v>
      </c>
      <c r="R5982">
        <v>876.18252054794527</v>
      </c>
      <c r="T5982">
        <f t="shared" si="374"/>
        <v>1019.7928519194714</v>
      </c>
      <c r="U5982">
        <v>1924977.301479144</v>
      </c>
      <c r="V5982">
        <v>8844152.290068008</v>
      </c>
      <c r="W5982">
        <v>36511531.443992063</v>
      </c>
      <c r="Y5982">
        <f t="shared" si="375"/>
        <v>47280661.035539217</v>
      </c>
      <c r="Z5982">
        <v>6.4141979288868778E-2</v>
      </c>
      <c r="AA5982">
        <v>0.46821849731670051</v>
      </c>
      <c r="AB5982">
        <v>0.76604862146957076</v>
      </c>
      <c r="AD5982">
        <v>7.5867999999999991E-2</v>
      </c>
      <c r="AE5982">
        <v>5.4999999999999997E-3</v>
      </c>
      <c r="AF5982">
        <v>0.79441516632353781</v>
      </c>
      <c r="AG5982">
        <v>0.90154867162865293</v>
      </c>
      <c r="AH5982">
        <v>4.3062201174154531</v>
      </c>
    </row>
    <row r="5983" spans="1:34">
      <c r="A5983" t="s">
        <v>3008</v>
      </c>
      <c r="B5983" t="s">
        <v>6724</v>
      </c>
      <c r="C5983" t="s">
        <v>3196</v>
      </c>
      <c r="D5983" t="s">
        <v>6818</v>
      </c>
      <c r="E5983" t="s">
        <v>62</v>
      </c>
      <c r="F5983" t="s">
        <v>38</v>
      </c>
      <c r="G5983" t="s">
        <v>407</v>
      </c>
      <c r="H5983" t="s">
        <v>51</v>
      </c>
      <c r="I5983" t="str">
        <f t="shared" si="372"/>
        <v>05Vd-611,8777024625728</v>
      </c>
      <c r="J5983" t="str">
        <f t="shared" si="373"/>
        <v>CaféFríjolYucaPiscicultura cachama</v>
      </c>
      <c r="K5983">
        <v>1.122817806457731</v>
      </c>
      <c r="L5983">
        <v>0.18777024625727959</v>
      </c>
      <c r="M5983">
        <v>0.18777024625727959</v>
      </c>
      <c r="N5983">
        <v>0.37934416360050582</v>
      </c>
      <c r="O5983">
        <v>1.8777024625727969</v>
      </c>
      <c r="P5983">
        <v>172.9139421944906</v>
      </c>
      <c r="Q5983">
        <v>10.80532417098709</v>
      </c>
      <c r="R5983">
        <v>13.19891544712503</v>
      </c>
      <c r="S5983">
        <v>755.39710322418932</v>
      </c>
      <c r="T5983">
        <f t="shared" si="374"/>
        <v>952.31528503679203</v>
      </c>
      <c r="U5983">
        <v>16187933.79197466</v>
      </c>
      <c r="V5983">
        <v>1429297.865286197</v>
      </c>
      <c r="W5983">
        <v>904503.89408933558</v>
      </c>
      <c r="X5983">
        <v>31478264.448624399</v>
      </c>
      <c r="Y5983">
        <f t="shared" si="375"/>
        <v>49999999.999974594</v>
      </c>
      <c r="Z5983">
        <v>0.70242738858708698</v>
      </c>
      <c r="AA5983">
        <v>4.7625493558997631E-2</v>
      </c>
      <c r="AB5983">
        <v>4.7885364274336359E-2</v>
      </c>
      <c r="AC5983">
        <v>0.66044562179248811</v>
      </c>
      <c r="AD5983">
        <v>0.10544000000000001</v>
      </c>
      <c r="AE5983">
        <v>5.4999999999999997E-3</v>
      </c>
      <c r="AF5983">
        <v>0.58985417672443874</v>
      </c>
      <c r="AG5983">
        <v>0.66940092790720196</v>
      </c>
      <c r="AH5983">
        <v>3.2478975672044368</v>
      </c>
    </row>
    <row r="5984" spans="1:34">
      <c r="A5984" t="s">
        <v>3008</v>
      </c>
      <c r="B5984" t="s">
        <v>6724</v>
      </c>
      <c r="C5984" t="s">
        <v>3198</v>
      </c>
      <c r="D5984" t="s">
        <v>6819</v>
      </c>
      <c r="E5984" t="s">
        <v>63</v>
      </c>
      <c r="F5984" t="s">
        <v>38</v>
      </c>
      <c r="G5984" t="s">
        <v>407</v>
      </c>
      <c r="H5984" t="s">
        <v>51</v>
      </c>
      <c r="I5984" t="str">
        <f t="shared" si="372"/>
        <v>05Vd-612,58981877162336</v>
      </c>
      <c r="J5984" t="str">
        <f t="shared" si="373"/>
        <v>PlátanoFríjolYucaPiscicultura cachama</v>
      </c>
      <c r="K5984">
        <v>0.25898187716233562</v>
      </c>
      <c r="L5984">
        <v>0.25898187716233562</v>
      </c>
      <c r="M5984">
        <v>1.631855017298685</v>
      </c>
      <c r="N5984">
        <v>0.44</v>
      </c>
      <c r="O5984">
        <v>2.5898187716233561</v>
      </c>
      <c r="P5984">
        <v>16.288315232198919</v>
      </c>
      <c r="Q5984">
        <v>14.90322984034168</v>
      </c>
      <c r="R5984">
        <v>114.70782418733221</v>
      </c>
      <c r="S5984">
        <v>876.18252054794527</v>
      </c>
      <c r="T5984">
        <f t="shared" si="374"/>
        <v>1022.081889807818</v>
      </c>
      <c r="U5984">
        <v>1314490.262456021</v>
      </c>
      <c r="V5984">
        <v>1971357.2919787751</v>
      </c>
      <c r="W5984">
        <v>7860772.6578441197</v>
      </c>
      <c r="X5984">
        <v>36511531.443992063</v>
      </c>
      <c r="Y5984">
        <f t="shared" si="375"/>
        <v>47658151.656270981</v>
      </c>
      <c r="Z5984">
        <v>5.616305875327704E-2</v>
      </c>
      <c r="AA5984">
        <v>6.568740238957721E-2</v>
      </c>
      <c r="AB5984">
        <v>0.4161573705302713</v>
      </c>
      <c r="AC5984">
        <v>0.76604862146957065</v>
      </c>
      <c r="AD5984">
        <v>0.102894</v>
      </c>
      <c r="AE5984">
        <v>5.4999999999999997E-3</v>
      </c>
      <c r="AF5984">
        <v>0.81355563506492856</v>
      </c>
      <c r="AG5984">
        <v>0.92327039208372641</v>
      </c>
      <c r="AH5984">
        <v>4.4350387987720108</v>
      </c>
    </row>
    <row r="5985" spans="1:34">
      <c r="A5985" t="s">
        <v>3008</v>
      </c>
      <c r="B5985" t="s">
        <v>6724</v>
      </c>
      <c r="C5985" t="s">
        <v>3200</v>
      </c>
      <c r="D5985" t="s">
        <v>6820</v>
      </c>
      <c r="E5985" t="s">
        <v>46</v>
      </c>
      <c r="F5985" t="s">
        <v>407</v>
      </c>
      <c r="G5985" t="s">
        <v>51</v>
      </c>
      <c r="I5985" t="str">
        <f t="shared" si="372"/>
        <v>05Vd-611,13006380052255</v>
      </c>
      <c r="J5985" t="str">
        <f t="shared" si="373"/>
        <v>GranadillaYucaPiscicultura cachama</v>
      </c>
      <c r="K5985">
        <v>0.59872755714445947</v>
      </c>
      <c r="L5985">
        <v>0.1130063800522547</v>
      </c>
      <c r="M5985">
        <v>0.41832986332583288</v>
      </c>
      <c r="O5985">
        <v>1.130063800522547</v>
      </c>
      <c r="P5985">
        <v>76.373142891568023</v>
      </c>
      <c r="Q5985">
        <v>7.9435463553244414</v>
      </c>
      <c r="R5985">
        <v>833.03025924842211</v>
      </c>
      <c r="T5985">
        <f t="shared" si="374"/>
        <v>917.34694849531456</v>
      </c>
      <c r="U5985">
        <v>14742312.290682361</v>
      </c>
      <c r="V5985">
        <v>544360.53023092344</v>
      </c>
      <c r="W5985">
        <v>34713327.179050118</v>
      </c>
      <c r="Y5985">
        <f t="shared" si="375"/>
        <v>49999999.999963403</v>
      </c>
      <c r="Z5985">
        <v>0.58616873612003306</v>
      </c>
      <c r="AA5985">
        <v>2.8819005044663851E-2</v>
      </c>
      <c r="AB5985">
        <v>0.72832048890979151</v>
      </c>
      <c r="AD5985">
        <v>7.5867999999999991E-2</v>
      </c>
      <c r="AE5985">
        <v>5.4999999999999997E-3</v>
      </c>
      <c r="AF5985">
        <v>0.35499386403849648</v>
      </c>
      <c r="AG5985">
        <v>0.40286774488628813</v>
      </c>
      <c r="AH5985">
        <v>1.969293409447332</v>
      </c>
    </row>
    <row r="5986" spans="1:34">
      <c r="A5986" t="s">
        <v>3008</v>
      </c>
      <c r="B5986" t="s">
        <v>6724</v>
      </c>
      <c r="C5986" t="s">
        <v>3202</v>
      </c>
      <c r="D5986" t="s">
        <v>6821</v>
      </c>
      <c r="E5986" t="s">
        <v>62</v>
      </c>
      <c r="F5986" t="s">
        <v>46</v>
      </c>
      <c r="G5986" t="s">
        <v>407</v>
      </c>
      <c r="H5986" t="s">
        <v>51</v>
      </c>
      <c r="I5986" t="str">
        <f t="shared" si="372"/>
        <v>05Vd-611,19144087696551</v>
      </c>
      <c r="J5986" t="str">
        <f t="shared" si="373"/>
        <v>CaféGranadillaYucaPiscicultura cachama</v>
      </c>
      <c r="K5986">
        <v>0.1191440876965509</v>
      </c>
      <c r="L5986">
        <v>0.53780075856364373</v>
      </c>
      <c r="M5986">
        <v>0.1191440876965508</v>
      </c>
      <c r="N5986">
        <v>0.41535194300876321</v>
      </c>
      <c r="O5986">
        <v>1.1914408769655089</v>
      </c>
      <c r="P5986">
        <v>18.348189505268831</v>
      </c>
      <c r="Q5986">
        <v>68.601375852597883</v>
      </c>
      <c r="R5986">
        <v>8.3749836349307003</v>
      </c>
      <c r="S5986">
        <v>827.10025531796509</v>
      </c>
      <c r="T5986">
        <f t="shared" si="374"/>
        <v>922.42480431076251</v>
      </c>
      <c r="U5986">
        <v>1717728.906902221</v>
      </c>
      <c r="V5986">
        <v>13242127.63936327</v>
      </c>
      <c r="W5986">
        <v>573926.3457725459</v>
      </c>
      <c r="X5986">
        <v>34466217.107926488</v>
      </c>
      <c r="Y5986">
        <f t="shared" si="375"/>
        <v>49999999.99996452</v>
      </c>
      <c r="Z5986">
        <v>7.4535752732943175E-2</v>
      </c>
      <c r="AA5986">
        <v>0.52651992908952627</v>
      </c>
      <c r="AB5986">
        <v>3.0384249657241041E-2</v>
      </c>
      <c r="AC5986">
        <v>0.72313587128766077</v>
      </c>
      <c r="AD5986">
        <v>0.10544000000000001</v>
      </c>
      <c r="AE5986">
        <v>5.4999999999999997E-3</v>
      </c>
      <c r="AF5986">
        <v>0.37427462103628539</v>
      </c>
      <c r="AG5986">
        <v>0.42474867263820382</v>
      </c>
      <c r="AH5986">
        <v>2.1014041706399982</v>
      </c>
    </row>
    <row r="5987" spans="1:34">
      <c r="A5987" t="s">
        <v>3008</v>
      </c>
      <c r="B5987" t="s">
        <v>6724</v>
      </c>
      <c r="C5987" t="s">
        <v>3204</v>
      </c>
      <c r="D5987" t="s">
        <v>6822</v>
      </c>
      <c r="E5987" t="s">
        <v>63</v>
      </c>
      <c r="F5987" t="s">
        <v>46</v>
      </c>
      <c r="G5987" t="s">
        <v>407</v>
      </c>
      <c r="H5987" t="s">
        <v>51</v>
      </c>
      <c r="I5987" t="str">
        <f t="shared" si="372"/>
        <v>05Vd-611,23041135212753</v>
      </c>
      <c r="J5987" t="str">
        <f t="shared" si="373"/>
        <v>PlátanoGranadillaYucaPiscicultura cachama</v>
      </c>
      <c r="K5987">
        <v>0.1230411352127533</v>
      </c>
      <c r="L5987">
        <v>0.56371993111419216</v>
      </c>
      <c r="M5987">
        <v>0.1230411352127532</v>
      </c>
      <c r="N5987">
        <v>0.42060915058783371</v>
      </c>
      <c r="O5987">
        <v>1.2304113521275319</v>
      </c>
      <c r="P5987">
        <v>7.7385059481081013</v>
      </c>
      <c r="Q5987">
        <v>71.907601940261699</v>
      </c>
      <c r="R5987">
        <v>8.6489184125914065</v>
      </c>
      <c r="S5987">
        <v>837.56905847176904</v>
      </c>
      <c r="T5987">
        <f t="shared" si="374"/>
        <v>925.86408477273028</v>
      </c>
      <c r="U5987">
        <v>624508.46325945354</v>
      </c>
      <c r="V5987">
        <v>13880328.656665159</v>
      </c>
      <c r="W5987">
        <v>592698.72704229446</v>
      </c>
      <c r="X5987">
        <v>34902464.152996548</v>
      </c>
      <c r="Y5987">
        <f t="shared" si="375"/>
        <v>49999999.999963455</v>
      </c>
      <c r="Z5987">
        <v>2.6682818820145459E-2</v>
      </c>
      <c r="AA5987">
        <v>0.55189542489548649</v>
      </c>
      <c r="AB5987">
        <v>3.1378078784205371E-2</v>
      </c>
      <c r="AC5987">
        <v>0.73228877269385706</v>
      </c>
      <c r="AD5987">
        <v>0.102894</v>
      </c>
      <c r="AE5987">
        <v>5.4999999999999997E-3</v>
      </c>
      <c r="AF5987">
        <v>0.38651665511859662</v>
      </c>
      <c r="AG5987">
        <v>0.43864164703346531</v>
      </c>
      <c r="AH5987">
        <v>2.1639636542795939</v>
      </c>
    </row>
    <row r="5988" spans="1:34">
      <c r="A5988" t="s">
        <v>3008</v>
      </c>
      <c r="B5988" t="s">
        <v>6724</v>
      </c>
      <c r="C5988" t="s">
        <v>3206</v>
      </c>
      <c r="D5988" t="s">
        <v>6823</v>
      </c>
      <c r="E5988" t="s">
        <v>38</v>
      </c>
      <c r="F5988" t="s">
        <v>46</v>
      </c>
      <c r="G5988" t="s">
        <v>407</v>
      </c>
      <c r="H5988" t="s">
        <v>51</v>
      </c>
      <c r="I5988" t="str">
        <f t="shared" si="372"/>
        <v>05Vd-611,24199251398226</v>
      </c>
      <c r="J5988" t="str">
        <f t="shared" si="373"/>
        <v>FríjolGranadillaYucaPiscicultura cachama</v>
      </c>
      <c r="K5988">
        <v>0.124199251398226</v>
      </c>
      <c r="L5988">
        <v>0.58248821332845346</v>
      </c>
      <c r="M5988">
        <v>0.124199251398226</v>
      </c>
      <c r="N5988">
        <v>0.41110579785735502</v>
      </c>
      <c r="O5988">
        <v>1.241992513982261</v>
      </c>
      <c r="P5988">
        <v>7.1471023759160994</v>
      </c>
      <c r="Q5988">
        <v>74.30166695743813</v>
      </c>
      <c r="R5988">
        <v>8.7303257596801345</v>
      </c>
      <c r="S5988">
        <v>818.64480495120768</v>
      </c>
      <c r="T5988">
        <f t="shared" si="374"/>
        <v>908.82390004424201</v>
      </c>
      <c r="U5988">
        <v>945398.58381181664</v>
      </c>
      <c r="V5988">
        <v>14342455.168566359</v>
      </c>
      <c r="W5988">
        <v>598277.46286678035</v>
      </c>
      <c r="X5988">
        <v>34113868.784718767</v>
      </c>
      <c r="Y5988">
        <f t="shared" si="375"/>
        <v>49999999.999963723</v>
      </c>
      <c r="Z5988">
        <v>3.1501533205606169E-2</v>
      </c>
      <c r="AA5988">
        <v>0.57027002638726865</v>
      </c>
      <c r="AB5988">
        <v>3.1673422783154943E-2</v>
      </c>
      <c r="AC5988">
        <v>0.71574324937903366</v>
      </c>
      <c r="AD5988">
        <v>0.102894</v>
      </c>
      <c r="AE5988">
        <v>5.4999999999999997E-3</v>
      </c>
      <c r="AF5988">
        <v>0.39015471643421801</v>
      </c>
      <c r="AG5988">
        <v>0.44277033123467591</v>
      </c>
      <c r="AH5988">
        <v>2.1833115616511538</v>
      </c>
    </row>
    <row r="5989" spans="1:34">
      <c r="A5989" t="s">
        <v>3008</v>
      </c>
      <c r="B5989" t="s">
        <v>6724</v>
      </c>
      <c r="C5989" t="s">
        <v>3208</v>
      </c>
      <c r="D5989" t="s">
        <v>6824</v>
      </c>
      <c r="E5989" t="s">
        <v>75</v>
      </c>
      <c r="F5989" t="s">
        <v>407</v>
      </c>
      <c r="G5989" t="s">
        <v>51</v>
      </c>
      <c r="I5989" t="str">
        <f t="shared" si="372"/>
        <v>05Vd-612,36127488436592</v>
      </c>
      <c r="J5989" t="str">
        <f t="shared" si="373"/>
        <v>Caña paneleraYucaPiscicultura cachama</v>
      </c>
      <c r="K5989">
        <v>0.96835876156721457</v>
      </c>
      <c r="L5989">
        <v>0.95291612279869986</v>
      </c>
      <c r="M5989">
        <v>0.44</v>
      </c>
      <c r="O5989">
        <v>2.361274884365915</v>
      </c>
      <c r="P5989">
        <v>61.79925728879445</v>
      </c>
      <c r="Q5989">
        <v>66.983239270980292</v>
      </c>
      <c r="R5989">
        <v>876.18252054794527</v>
      </c>
      <c r="T5989">
        <f t="shared" si="374"/>
        <v>1004.9650171077201</v>
      </c>
      <c r="U5989">
        <v>8898197.4081764184</v>
      </c>
      <c r="V5989">
        <v>4590271.1478098212</v>
      </c>
      <c r="W5989">
        <v>36511531.443992063</v>
      </c>
      <c r="Y5989">
        <f t="shared" si="375"/>
        <v>49999999.999978304</v>
      </c>
      <c r="Z5989">
        <v>0.27849680850327863</v>
      </c>
      <c r="AA5989">
        <v>0.24301366469201691</v>
      </c>
      <c r="AB5989">
        <v>0.76604862146957065</v>
      </c>
      <c r="AD5989">
        <v>7.1887999999999994E-2</v>
      </c>
      <c r="AE5989">
        <v>5.4999999999999997E-3</v>
      </c>
      <c r="AF5989">
        <v>0.74176174377986848</v>
      </c>
      <c r="AG5989">
        <v>0.84179449627644853</v>
      </c>
      <c r="AH5989">
        <v>4.0222191244222314</v>
      </c>
    </row>
    <row r="5990" spans="1:34">
      <c r="A5990" t="s">
        <v>3008</v>
      </c>
      <c r="B5990" t="s">
        <v>6724</v>
      </c>
      <c r="C5990" t="s">
        <v>3210</v>
      </c>
      <c r="D5990" t="s">
        <v>6825</v>
      </c>
      <c r="E5990" t="s">
        <v>62</v>
      </c>
      <c r="F5990" t="s">
        <v>75</v>
      </c>
      <c r="G5990" t="s">
        <v>407</v>
      </c>
      <c r="H5990" t="s">
        <v>51</v>
      </c>
      <c r="I5990" t="str">
        <f t="shared" si="372"/>
        <v>05Vd-611,81280661093365</v>
      </c>
      <c r="J5990" t="str">
        <f t="shared" si="373"/>
        <v>CaféCaña paneleraYucaPiscicultura cachama</v>
      </c>
      <c r="K5990">
        <v>1.0629774419734239</v>
      </c>
      <c r="L5990">
        <v>0.18128066109336449</v>
      </c>
      <c r="M5990">
        <v>0.1812806610933646</v>
      </c>
      <c r="N5990">
        <v>0.3872678467734928</v>
      </c>
      <c r="O5990">
        <v>1.812806610933646</v>
      </c>
      <c r="P5990">
        <v>163.69852606390731</v>
      </c>
      <c r="Q5990">
        <v>11.569069916050919</v>
      </c>
      <c r="R5990">
        <v>12.74274367565029</v>
      </c>
      <c r="S5990">
        <v>771.17572298448715</v>
      </c>
      <c r="T5990">
        <f t="shared" si="374"/>
        <v>959.18606264009566</v>
      </c>
      <c r="U5990">
        <v>15325200.89551693</v>
      </c>
      <c r="V5990">
        <v>1665778.40023139</v>
      </c>
      <c r="W5990">
        <v>873243.05714212975</v>
      </c>
      <c r="X5990">
        <v>32135777.64708519</v>
      </c>
      <c r="Y5990">
        <f t="shared" si="375"/>
        <v>49999999.999975637</v>
      </c>
      <c r="Z5990">
        <v>0.66499165260653736</v>
      </c>
      <c r="AA5990">
        <v>5.2135724445926027E-2</v>
      </c>
      <c r="AB5990">
        <v>4.6230383489267751E-2</v>
      </c>
      <c r="AC5990">
        <v>0.6742409094552797</v>
      </c>
      <c r="AD5990">
        <v>0.10145999999999999</v>
      </c>
      <c r="AE5990">
        <v>5.4999999999999997E-3</v>
      </c>
      <c r="AF5990">
        <v>0.56946804531946993</v>
      </c>
      <c r="AG5990">
        <v>0.64626555679784481</v>
      </c>
      <c r="AH5990">
        <v>3.1355002130509608</v>
      </c>
    </row>
    <row r="5991" spans="1:34">
      <c r="A5991" t="s">
        <v>3008</v>
      </c>
      <c r="B5991" t="s">
        <v>6724</v>
      </c>
      <c r="C5991" t="s">
        <v>3212</v>
      </c>
      <c r="D5991" t="s">
        <v>6826</v>
      </c>
      <c r="E5991" t="s">
        <v>63</v>
      </c>
      <c r="F5991" t="s">
        <v>75</v>
      </c>
      <c r="G5991" t="s">
        <v>407</v>
      </c>
      <c r="H5991" t="s">
        <v>51</v>
      </c>
      <c r="I5991" t="str">
        <f t="shared" si="372"/>
        <v>05Vd-612,42381780388917</v>
      </c>
      <c r="J5991" t="str">
        <f t="shared" si="373"/>
        <v>PlátanoCaña paneleraYucaPiscicultura cachama</v>
      </c>
      <c r="K5991">
        <v>0.24238178038891689</v>
      </c>
      <c r="L5991">
        <v>0.8851136137646527</v>
      </c>
      <c r="M5991">
        <v>0.85632240973559892</v>
      </c>
      <c r="N5991">
        <v>0.44000000000000011</v>
      </c>
      <c r="O5991">
        <v>2.4238178038891678</v>
      </c>
      <c r="P5991">
        <v>15.24427457540436</v>
      </c>
      <c r="Q5991">
        <v>56.486672210544853</v>
      </c>
      <c r="R5991">
        <v>60.193386901628678</v>
      </c>
      <c r="S5991">
        <v>876.18252054794527</v>
      </c>
      <c r="T5991">
        <f t="shared" si="374"/>
        <v>1008.1068542355232</v>
      </c>
      <c r="U5991">
        <v>1230234.6929019829</v>
      </c>
      <c r="V5991">
        <v>8133262.1508951178</v>
      </c>
      <c r="W5991">
        <v>4124971.7121877861</v>
      </c>
      <c r="X5991">
        <v>36511531.443992063</v>
      </c>
      <c r="Y5991">
        <f t="shared" si="375"/>
        <v>49999999.999976948</v>
      </c>
      <c r="Z5991">
        <v>5.2563145814924203E-2</v>
      </c>
      <c r="AA5991">
        <v>0.25455577661869427</v>
      </c>
      <c r="AB5991">
        <v>0.21838023512139351</v>
      </c>
      <c r="AC5991">
        <v>0.76604862146957076</v>
      </c>
      <c r="AD5991">
        <v>9.8914000000000002E-2</v>
      </c>
      <c r="AE5991">
        <v>5.4999999999999997E-3</v>
      </c>
      <c r="AF5991">
        <v>0.7614087342060214</v>
      </c>
      <c r="AG5991">
        <v>0.86409104708648843</v>
      </c>
      <c r="AH5991">
        <v>4.1537315851816778</v>
      </c>
    </row>
    <row r="5992" spans="1:34">
      <c r="A5992" t="s">
        <v>3008</v>
      </c>
      <c r="B5992" t="s">
        <v>6724</v>
      </c>
      <c r="C5992" t="s">
        <v>3214</v>
      </c>
      <c r="D5992" t="s">
        <v>6827</v>
      </c>
      <c r="E5992" t="s">
        <v>38</v>
      </c>
      <c r="F5992" t="s">
        <v>75</v>
      </c>
      <c r="G5992" t="s">
        <v>407</v>
      </c>
      <c r="H5992" t="s">
        <v>51</v>
      </c>
      <c r="I5992" t="str">
        <f t="shared" si="372"/>
        <v>05Vd-612,46522399982914</v>
      </c>
      <c r="J5992" t="str">
        <f t="shared" si="373"/>
        <v>FríjolCaña paneleraYucaPiscicultura cachama</v>
      </c>
      <c r="K5992">
        <v>0.2465223999829142</v>
      </c>
      <c r="L5992">
        <v>0.69622579195752998</v>
      </c>
      <c r="M5992">
        <v>1.082475807888698</v>
      </c>
      <c r="N5992">
        <v>0.44000000000000011</v>
      </c>
      <c r="O5992">
        <v>2.4652239998291421</v>
      </c>
      <c r="P5992">
        <v>14.18624356265315</v>
      </c>
      <c r="Q5992">
        <v>44.432124286915517</v>
      </c>
      <c r="R5992">
        <v>76.090365468790964</v>
      </c>
      <c r="S5992">
        <v>876.18252054794527</v>
      </c>
      <c r="T5992">
        <f t="shared" si="374"/>
        <v>1010.8912538663049</v>
      </c>
      <c r="U5992">
        <v>1876516.365420429</v>
      </c>
      <c r="V5992">
        <v>6397581.9534855904</v>
      </c>
      <c r="W5992">
        <v>5214370.2370783277</v>
      </c>
      <c r="X5992">
        <v>36511531.443992063</v>
      </c>
      <c r="Y5992">
        <f t="shared" si="375"/>
        <v>49999999.999976411</v>
      </c>
      <c r="Z5992">
        <v>6.2527217205903526E-2</v>
      </c>
      <c r="AA5992">
        <v>0.20023225766453831</v>
      </c>
      <c r="AB5992">
        <v>0.27605411087272991</v>
      </c>
      <c r="AC5992">
        <v>0.76604862146957076</v>
      </c>
      <c r="AD5992">
        <v>9.8914000000000002E-2</v>
      </c>
      <c r="AE5992">
        <v>5.4999999999999997E-3</v>
      </c>
      <c r="AF5992">
        <v>0.77441591617669381</v>
      </c>
      <c r="AG5992">
        <v>0.87885235593908906</v>
      </c>
      <c r="AH5992">
        <v>4.2229062719449253</v>
      </c>
    </row>
    <row r="5993" spans="1:34">
      <c r="A5993" t="s">
        <v>3008</v>
      </c>
      <c r="B5993" t="s">
        <v>6724</v>
      </c>
      <c r="C5993" t="s">
        <v>3216</v>
      </c>
      <c r="D5993" t="s">
        <v>6828</v>
      </c>
      <c r="E5993" t="s">
        <v>46</v>
      </c>
      <c r="F5993" t="s">
        <v>75</v>
      </c>
      <c r="G5993" t="s">
        <v>407</v>
      </c>
      <c r="H5993" t="s">
        <v>51</v>
      </c>
      <c r="I5993" t="str">
        <f t="shared" si="372"/>
        <v>05Vd-611,2211003704023</v>
      </c>
      <c r="J5993" t="str">
        <f t="shared" si="373"/>
        <v>GranadillaCaña paneleraYucaPiscicultura cachama</v>
      </c>
      <c r="K5993">
        <v>0.56157734982056284</v>
      </c>
      <c r="L5993">
        <v>0.1221100370402298</v>
      </c>
      <c r="M5993">
        <v>0.1221100370402298</v>
      </c>
      <c r="N5993">
        <v>0.41530294650127531</v>
      </c>
      <c r="O5993">
        <v>1.221100370402298</v>
      </c>
      <c r="P5993">
        <v>71.634296218247528</v>
      </c>
      <c r="Q5993">
        <v>7.7928861658464834</v>
      </c>
      <c r="R5993">
        <v>8.5834688203526515</v>
      </c>
      <c r="S5993">
        <v>827.0026874010814</v>
      </c>
      <c r="T5993">
        <f t="shared" si="374"/>
        <v>915.01333860552802</v>
      </c>
      <c r="U5993">
        <v>13827572.43697568</v>
      </c>
      <c r="V5993">
        <v>1122062.667502678</v>
      </c>
      <c r="W5993">
        <v>588213.55465948267</v>
      </c>
      <c r="X5993">
        <v>34462151.340826973</v>
      </c>
      <c r="Y5993">
        <f t="shared" si="375"/>
        <v>49999999.999964818</v>
      </c>
      <c r="Z5993">
        <v>0.54979778607139262</v>
      </c>
      <c r="AA5993">
        <v>3.5118446748891891E-2</v>
      </c>
      <c r="AB5993">
        <v>3.1140629155975329E-2</v>
      </c>
      <c r="AC5993">
        <v>0.72305056740807461</v>
      </c>
      <c r="AD5993">
        <v>9.8914000000000002E-2</v>
      </c>
      <c r="AE5993">
        <v>5.4999999999999997E-3</v>
      </c>
      <c r="AF5993">
        <v>0.38359173939339197</v>
      </c>
      <c r="AG5993">
        <v>0.43532228204841922</v>
      </c>
      <c r="AH5993">
        <v>2.1444283918441092</v>
      </c>
    </row>
    <row r="5994" spans="1:34">
      <c r="A5994" t="s">
        <v>3008</v>
      </c>
      <c r="B5994" t="s">
        <v>6724</v>
      </c>
      <c r="C5994" t="s">
        <v>3218</v>
      </c>
      <c r="D5994" t="s">
        <v>6829</v>
      </c>
      <c r="E5994" t="s">
        <v>62</v>
      </c>
      <c r="F5994" t="s">
        <v>168</v>
      </c>
      <c r="G5994" t="s">
        <v>51</v>
      </c>
      <c r="I5994" t="str">
        <f t="shared" si="372"/>
        <v>05Vd-614,2131746823988</v>
      </c>
      <c r="J5994" t="str">
        <f t="shared" si="373"/>
        <v>CaféBovinos DPPiscicultura cachama</v>
      </c>
      <c r="K5994">
        <v>0.85941031175572336</v>
      </c>
      <c r="L5994">
        <v>3</v>
      </c>
      <c r="M5994">
        <v>0.35376437064307592</v>
      </c>
      <c r="O5994">
        <v>4.2131746823988001</v>
      </c>
      <c r="P5994">
        <v>132.3491880103814</v>
      </c>
      <c r="Q5994">
        <v>75.000000000000014</v>
      </c>
      <c r="R5994">
        <v>704.45944988660858</v>
      </c>
      <c r="T5994">
        <f t="shared" si="374"/>
        <v>911.80863789698992</v>
      </c>
      <c r="U5994">
        <v>12390324.723057089</v>
      </c>
      <c r="V5994">
        <v>8254041.3166956743</v>
      </c>
      <c r="W5994">
        <v>29355633.960224379</v>
      </c>
      <c r="Y5994">
        <f t="shared" si="375"/>
        <v>49999999.999977142</v>
      </c>
      <c r="Z5994">
        <v>0.53764140320846654</v>
      </c>
      <c r="AA5994">
        <v>0.21796463297412441</v>
      </c>
      <c r="AB5994">
        <v>0.61591070103676948</v>
      </c>
      <c r="AD5994">
        <v>8.3527000000000004E-2</v>
      </c>
      <c r="AE5994">
        <v>5.4999999999999997E-3</v>
      </c>
      <c r="AF5994">
        <v>1.323510371434178</v>
      </c>
      <c r="AG5994">
        <v>1.5019967742751721</v>
      </c>
      <c r="AH5994">
        <v>7.1277088281081502</v>
      </c>
    </row>
    <row r="5995" spans="1:34">
      <c r="A5995" t="s">
        <v>3008</v>
      </c>
      <c r="B5995" t="s">
        <v>6724</v>
      </c>
      <c r="C5995" t="s">
        <v>3220</v>
      </c>
      <c r="D5995" t="s">
        <v>6830</v>
      </c>
      <c r="E5995" t="s">
        <v>63</v>
      </c>
      <c r="F5995" t="s">
        <v>168</v>
      </c>
      <c r="G5995" t="s">
        <v>51</v>
      </c>
      <c r="I5995" t="str">
        <f t="shared" si="372"/>
        <v>05Vd-615,07370392064359</v>
      </c>
      <c r="J5995" t="str">
        <f t="shared" si="373"/>
        <v>PlátanoBovinos DPPiscicultura cachama</v>
      </c>
      <c r="K5995">
        <v>1.6729518032406581</v>
      </c>
      <c r="L5995">
        <v>3</v>
      </c>
      <c r="M5995">
        <v>0.40075211740292638</v>
      </c>
      <c r="O5995">
        <v>5.0737039206435854</v>
      </c>
      <c r="P5995">
        <v>105.21804320067859</v>
      </c>
      <c r="Q5995">
        <v>75.000000000000014</v>
      </c>
      <c r="R5995">
        <v>798.02727350232306</v>
      </c>
      <c r="T5995">
        <f t="shared" si="374"/>
        <v>978.24531670300166</v>
      </c>
      <c r="U5995">
        <v>8491246.1019025464</v>
      </c>
      <c r="V5995">
        <v>8254041.3166956743</v>
      </c>
      <c r="W5995">
        <v>33254712.58137124</v>
      </c>
      <c r="Y5995">
        <f t="shared" si="375"/>
        <v>49999999.99996946</v>
      </c>
      <c r="Z5995">
        <v>0.36279793569459251</v>
      </c>
      <c r="AA5995">
        <v>0.21796463297412441</v>
      </c>
      <c r="AB5995">
        <v>0.69771728883528028</v>
      </c>
      <c r="AD5995">
        <v>8.0981000000000011E-2</v>
      </c>
      <c r="AE5995">
        <v>5.4999999999999997E-3</v>
      </c>
      <c r="AF5995">
        <v>1.5938336923487699</v>
      </c>
      <c r="AG5995">
        <v>1.808775447709438</v>
      </c>
      <c r="AH5995">
        <v>8.5627940607017941</v>
      </c>
    </row>
    <row r="5996" spans="1:34">
      <c r="A5996" t="s">
        <v>3008</v>
      </c>
      <c r="B5996" t="s">
        <v>6724</v>
      </c>
      <c r="C5996" t="s">
        <v>3222</v>
      </c>
      <c r="D5996" t="s">
        <v>6831</v>
      </c>
      <c r="E5996" t="s">
        <v>62</v>
      </c>
      <c r="F5996" t="s">
        <v>63</v>
      </c>
      <c r="G5996" t="s">
        <v>168</v>
      </c>
      <c r="H5996" t="s">
        <v>51</v>
      </c>
      <c r="I5996" t="str">
        <f t="shared" si="372"/>
        <v>05Vd-614,44164292615802</v>
      </c>
      <c r="J5996" t="str">
        <f t="shared" si="373"/>
        <v>CaféPlátanoBovinos DPPiscicultura cachama</v>
      </c>
      <c r="K5996">
        <v>0.63123914002902992</v>
      </c>
      <c r="L5996">
        <v>0.44416429261580181</v>
      </c>
      <c r="M5996">
        <v>3</v>
      </c>
      <c r="N5996">
        <v>0.36623949351318591</v>
      </c>
      <c r="O5996">
        <v>4.4416429261580177</v>
      </c>
      <c r="P5996">
        <v>97.210827564470605</v>
      </c>
      <c r="Q5996">
        <v>27.935113036801258</v>
      </c>
      <c r="R5996">
        <v>75.000000000000014</v>
      </c>
      <c r="S5996">
        <v>729.30146034224094</v>
      </c>
      <c r="T5996">
        <f t="shared" si="374"/>
        <v>929.44740094351278</v>
      </c>
      <c r="U5996">
        <v>9100726.1791921314</v>
      </c>
      <c r="V5996">
        <v>2254403.450818175</v>
      </c>
      <c r="W5996">
        <v>8254041.3166956743</v>
      </c>
      <c r="X5996">
        <v>30390829.053269122</v>
      </c>
      <c r="Y5996">
        <f t="shared" si="375"/>
        <v>49999999.9999751</v>
      </c>
      <c r="Z5996">
        <v>0.39489902827903001</v>
      </c>
      <c r="AA5996">
        <v>9.6321895321858933E-2</v>
      </c>
      <c r="AB5996">
        <v>0.21796463297412441</v>
      </c>
      <c r="AC5996">
        <v>0.63763013439429506</v>
      </c>
      <c r="AD5996">
        <v>0.110553</v>
      </c>
      <c r="AE5996">
        <v>5.4999999999999997E-3</v>
      </c>
      <c r="AF5996">
        <v>1.3952805003637749</v>
      </c>
      <c r="AG5996">
        <v>1.5834457031753331</v>
      </c>
      <c r="AH5996">
        <v>7.5364221296971259</v>
      </c>
    </row>
    <row r="5997" spans="1:34">
      <c r="A5997" t="s">
        <v>3008</v>
      </c>
      <c r="B5997" t="s">
        <v>6724</v>
      </c>
      <c r="C5997" t="s">
        <v>3224</v>
      </c>
      <c r="D5997" t="s">
        <v>6832</v>
      </c>
      <c r="E5997" t="s">
        <v>38</v>
      </c>
      <c r="F5997" t="s">
        <v>168</v>
      </c>
      <c r="G5997" t="s">
        <v>51</v>
      </c>
      <c r="I5997" t="str">
        <f t="shared" si="372"/>
        <v>05Vd-617,53489148968783</v>
      </c>
      <c r="J5997" t="str">
        <f t="shared" si="373"/>
        <v>FríjolBovinos DPPiscicultura cachama</v>
      </c>
      <c r="K5997">
        <v>4.4390084744238729</v>
      </c>
      <c r="L5997">
        <v>3</v>
      </c>
      <c r="M5997">
        <v>9.5883015263957164E-2</v>
      </c>
      <c r="O5997">
        <v>7.5348914896878307</v>
      </c>
      <c r="P5997">
        <v>255.4447603918465</v>
      </c>
      <c r="Q5997">
        <v>75.000000000000014</v>
      </c>
      <c r="R5997">
        <v>190.93414089025251</v>
      </c>
      <c r="T5997">
        <f t="shared" si="374"/>
        <v>521.37890128209904</v>
      </c>
      <c r="U5997">
        <v>33789513.849750333</v>
      </c>
      <c r="V5997">
        <v>8254041.3166956743</v>
      </c>
      <c r="W5997">
        <v>7956444.8335335059</v>
      </c>
      <c r="Y5997">
        <f t="shared" si="375"/>
        <v>49999999.999979511</v>
      </c>
      <c r="Z5997">
        <v>1.125897066872563</v>
      </c>
      <c r="AA5997">
        <v>0.21796463297412441</v>
      </c>
      <c r="AB5997">
        <v>0.16693420833022771</v>
      </c>
      <c r="AD5997">
        <v>8.0981000000000011E-2</v>
      </c>
      <c r="AE5997">
        <v>5.4999999999999997E-3</v>
      </c>
      <c r="AF5997">
        <v>2.3669816197972242</v>
      </c>
      <c r="AG5997">
        <v>2.6861888160737122</v>
      </c>
      <c r="AH5997">
        <v>12.67454292555877</v>
      </c>
    </row>
    <row r="5998" spans="1:34">
      <c r="A5998" t="s">
        <v>3008</v>
      </c>
      <c r="B5998" t="s">
        <v>6724</v>
      </c>
      <c r="C5998" t="s">
        <v>3226</v>
      </c>
      <c r="D5998" t="s">
        <v>6833</v>
      </c>
      <c r="E5998" t="s">
        <v>62</v>
      </c>
      <c r="F5998" t="s">
        <v>38</v>
      </c>
      <c r="G5998" t="s">
        <v>168</v>
      </c>
      <c r="H5998" t="s">
        <v>51</v>
      </c>
      <c r="I5998" t="str">
        <f t="shared" si="372"/>
        <v>05Vd-614,55394724916002</v>
      </c>
      <c r="J5998" t="str">
        <f t="shared" si="373"/>
        <v>CaféFríjolBovinos DPPiscicultura cachama</v>
      </c>
      <c r="K5998">
        <v>0.77124401859207525</v>
      </c>
      <c r="L5998">
        <v>0.45539472491600241</v>
      </c>
      <c r="M5998">
        <v>3</v>
      </c>
      <c r="N5998">
        <v>0.32730850565194591</v>
      </c>
      <c r="O5998">
        <v>4.5539472491600232</v>
      </c>
      <c r="P5998">
        <v>118.7715788631796</v>
      </c>
      <c r="Q5998">
        <v>26.205896442893589</v>
      </c>
      <c r="R5998">
        <v>75.000000000000014</v>
      </c>
      <c r="S5998">
        <v>651.77725336114395</v>
      </c>
      <c r="T5998">
        <f t="shared" si="374"/>
        <v>871.75472866721714</v>
      </c>
      <c r="U5998">
        <v>11119210.11460641</v>
      </c>
      <c r="V5998">
        <v>3466442.2141364841</v>
      </c>
      <c r="W5998">
        <v>8254041.3166956743</v>
      </c>
      <c r="X5998">
        <v>27160306.35453881</v>
      </c>
      <c r="Y5998">
        <f t="shared" si="375"/>
        <v>49999999.99997738</v>
      </c>
      <c r="Z5998">
        <v>0.48248515371530692</v>
      </c>
      <c r="AA5998">
        <v>0.1155049799986495</v>
      </c>
      <c r="AB5998">
        <v>0.21796463297412441</v>
      </c>
      <c r="AC5998">
        <v>0.56985052170440531</v>
      </c>
      <c r="AD5998">
        <v>0.110553</v>
      </c>
      <c r="AE5998">
        <v>5.4999999999999997E-3</v>
      </c>
      <c r="AF5998">
        <v>1.4305593452858709</v>
      </c>
      <c r="AG5998">
        <v>1.623482194325548</v>
      </c>
      <c r="AH5998">
        <v>7.7240417887714434</v>
      </c>
    </row>
    <row r="5999" spans="1:34">
      <c r="A5999" t="s">
        <v>3008</v>
      </c>
      <c r="B5999" t="s">
        <v>6724</v>
      </c>
      <c r="C5999" t="s">
        <v>3228</v>
      </c>
      <c r="D5999" t="s">
        <v>6834</v>
      </c>
      <c r="E5999" t="s">
        <v>63</v>
      </c>
      <c r="F5999" t="s">
        <v>38</v>
      </c>
      <c r="G5999" t="s">
        <v>168</v>
      </c>
      <c r="H5999" t="s">
        <v>51</v>
      </c>
      <c r="I5999" t="str">
        <f t="shared" si="372"/>
        <v>05Vd-615,37152565838981</v>
      </c>
      <c r="J5999" t="str">
        <f t="shared" si="373"/>
        <v>PlátanoFríjolBovinos DPPiscicultura cachama</v>
      </c>
      <c r="K5999">
        <v>1.47051237136904</v>
      </c>
      <c r="L5999">
        <v>0.53715256583898063</v>
      </c>
      <c r="M5999">
        <v>3</v>
      </c>
      <c r="N5999">
        <v>0.36386072118178547</v>
      </c>
      <c r="O5999">
        <v>5.3715256583898059</v>
      </c>
      <c r="P5999">
        <v>92.485888665844868</v>
      </c>
      <c r="Q5999">
        <v>30.910688561461338</v>
      </c>
      <c r="R5999">
        <v>75.000000000000014</v>
      </c>
      <c r="S5999">
        <v>724.56455412147716</v>
      </c>
      <c r="T5999">
        <f t="shared" si="374"/>
        <v>922.9611313487834</v>
      </c>
      <c r="U5999">
        <v>7463743.0779532231</v>
      </c>
      <c r="V5999">
        <v>4088778.8719981709</v>
      </c>
      <c r="W5999">
        <v>8254041.3166956743</v>
      </c>
      <c r="X5999">
        <v>30193436.733323619</v>
      </c>
      <c r="Y5999">
        <f t="shared" si="375"/>
        <v>49999999.999970689</v>
      </c>
      <c r="Z5999">
        <v>0.31889672596222568</v>
      </c>
      <c r="AA5999">
        <v>0.13624179855157231</v>
      </c>
      <c r="AB5999">
        <v>0.21796463297412441</v>
      </c>
      <c r="AC5999">
        <v>0.63348864515506964</v>
      </c>
      <c r="AD5999">
        <v>0.10800700000000001</v>
      </c>
      <c r="AE5999">
        <v>5.4999999999999997E-3</v>
      </c>
      <c r="AF5999">
        <v>1.687390259180044</v>
      </c>
      <c r="AG5999">
        <v>1.9149488972159661</v>
      </c>
      <c r="AH5999">
        <v>9.0873718147858149</v>
      </c>
    </row>
    <row r="6000" spans="1:34">
      <c r="A6000" t="s">
        <v>3008</v>
      </c>
      <c r="B6000" t="s">
        <v>6724</v>
      </c>
      <c r="C6000" t="s">
        <v>3230</v>
      </c>
      <c r="D6000" t="s">
        <v>6835</v>
      </c>
      <c r="E6000" t="s">
        <v>46</v>
      </c>
      <c r="F6000" t="s">
        <v>168</v>
      </c>
      <c r="G6000" t="s">
        <v>51</v>
      </c>
      <c r="I6000" t="str">
        <f t="shared" si="372"/>
        <v>05Vd-613,79981806143166</v>
      </c>
      <c r="J6000" t="str">
        <f t="shared" si="373"/>
        <v>GranadillaBovinos DPPiscicultura cachama</v>
      </c>
      <c r="K6000">
        <v>0.42193941635391852</v>
      </c>
      <c r="L6000">
        <v>3</v>
      </c>
      <c r="M6000">
        <v>0.37787864507773861</v>
      </c>
      <c r="O6000">
        <v>3.7998180614316581</v>
      </c>
      <c r="P6000">
        <v>53.822208368818252</v>
      </c>
      <c r="Q6000">
        <v>75.000000000000014</v>
      </c>
      <c r="R6000">
        <v>752.47878114876232</v>
      </c>
      <c r="T6000">
        <f t="shared" si="374"/>
        <v>881.30098951758055</v>
      </c>
      <c r="U6000">
        <v>10389304.06561674</v>
      </c>
      <c r="V6000">
        <v>8254041.3166956743</v>
      </c>
      <c r="W6000">
        <v>31356654.617656749</v>
      </c>
      <c r="Y6000">
        <f t="shared" si="375"/>
        <v>49999999.999969162</v>
      </c>
      <c r="Z6000">
        <v>0.41308887732342381</v>
      </c>
      <c r="AA6000">
        <v>0.21796463297412441</v>
      </c>
      <c r="AB6000">
        <v>0.65789412532861558</v>
      </c>
      <c r="AD6000">
        <v>8.0981000000000011E-2</v>
      </c>
      <c r="AE6000">
        <v>5.4999999999999997E-3</v>
      </c>
      <c r="AF6000">
        <v>1.1936601240099449</v>
      </c>
      <c r="AG6000">
        <v>1.3546351389003859</v>
      </c>
      <c r="AH6000">
        <v>6.4345943243419894</v>
      </c>
    </row>
    <row r="6001" spans="1:34">
      <c r="A6001" t="s">
        <v>3008</v>
      </c>
      <c r="B6001" t="s">
        <v>6724</v>
      </c>
      <c r="C6001" t="s">
        <v>3232</v>
      </c>
      <c r="D6001" t="s">
        <v>6836</v>
      </c>
      <c r="E6001" t="s">
        <v>62</v>
      </c>
      <c r="F6001" t="s">
        <v>46</v>
      </c>
      <c r="G6001" t="s">
        <v>168</v>
      </c>
      <c r="H6001" t="s">
        <v>51</v>
      </c>
      <c r="I6001" t="str">
        <f t="shared" si="372"/>
        <v>05Vd-614,06934927768881</v>
      </c>
      <c r="J6001" t="str">
        <f t="shared" si="373"/>
        <v>CaféGranadillaBovinos DPPiscicultura cachama</v>
      </c>
      <c r="K6001">
        <v>0.40693492776888068</v>
      </c>
      <c r="L6001">
        <v>0.40693492776888063</v>
      </c>
      <c r="M6001">
        <v>3</v>
      </c>
      <c r="N6001">
        <v>0.25547942215104591</v>
      </c>
      <c r="O6001">
        <v>4.0693492776888078</v>
      </c>
      <c r="P6001">
        <v>62.667978876407624</v>
      </c>
      <c r="Q6001">
        <v>51.90824944535499</v>
      </c>
      <c r="R6001">
        <v>75.000000000000014</v>
      </c>
      <c r="S6001">
        <v>508.74228192826348</v>
      </c>
      <c r="T6001">
        <f t="shared" si="374"/>
        <v>698.31851025002607</v>
      </c>
      <c r="U6001">
        <v>5866878.5180266174</v>
      </c>
      <c r="V6001">
        <v>10019852.46138862</v>
      </c>
      <c r="W6001">
        <v>8254041.3166956743</v>
      </c>
      <c r="X6001">
        <v>21199874.89809281</v>
      </c>
      <c r="Y6001">
        <f t="shared" si="375"/>
        <v>45340647.194203719</v>
      </c>
      <c r="Z6001">
        <v>0.25457579759920762</v>
      </c>
      <c r="AA6001">
        <v>0.39839912068024153</v>
      </c>
      <c r="AB6001">
        <v>0.21796463297412441</v>
      </c>
      <c r="AC6001">
        <v>0.44479467989238908</v>
      </c>
      <c r="AD6001">
        <v>0.110553</v>
      </c>
      <c r="AE6001">
        <v>5.4999999999999997E-3</v>
      </c>
      <c r="AF6001">
        <v>1.2783296160278981</v>
      </c>
      <c r="AG6001">
        <v>1.4507230174960599</v>
      </c>
      <c r="AH6001">
        <v>6.9144549112127649</v>
      </c>
    </row>
    <row r="6002" spans="1:34">
      <c r="A6002" t="s">
        <v>3008</v>
      </c>
      <c r="B6002" t="s">
        <v>6724</v>
      </c>
      <c r="C6002" t="s">
        <v>3234</v>
      </c>
      <c r="D6002" t="s">
        <v>6837</v>
      </c>
      <c r="E6002" t="s">
        <v>63</v>
      </c>
      <c r="F6002" t="s">
        <v>46</v>
      </c>
      <c r="G6002" t="s">
        <v>168</v>
      </c>
      <c r="H6002" t="s">
        <v>51</v>
      </c>
      <c r="I6002" t="str">
        <f t="shared" si="372"/>
        <v>05Vd-614,15555887827368</v>
      </c>
      <c r="J6002" t="str">
        <f t="shared" si="373"/>
        <v>PlátanoGranadillaBovinos DPPiscicultura cachama</v>
      </c>
      <c r="K6002">
        <v>0.41555588782736758</v>
      </c>
      <c r="L6002">
        <v>0.41555588782736752</v>
      </c>
      <c r="M6002">
        <v>3</v>
      </c>
      <c r="N6002">
        <v>0.32444710261894061</v>
      </c>
      <c r="O6002">
        <v>4.1555588782736761</v>
      </c>
      <c r="P6002">
        <v>26.13582607282471</v>
      </c>
      <c r="Q6002">
        <v>53.007931273179153</v>
      </c>
      <c r="R6002">
        <v>75.000000000000014</v>
      </c>
      <c r="S6002">
        <v>646.07927308441174</v>
      </c>
      <c r="T6002">
        <f t="shared" si="374"/>
        <v>800.22303043041563</v>
      </c>
      <c r="U6002">
        <v>2109198.4274750748</v>
      </c>
      <c r="V6002">
        <v>10232124.10967196</v>
      </c>
      <c r="W6002">
        <v>8254041.3166956743</v>
      </c>
      <c r="X6002">
        <v>26922864.9754172</v>
      </c>
      <c r="Y6002">
        <f t="shared" si="375"/>
        <v>47518228.82925991</v>
      </c>
      <c r="Z6002">
        <v>9.0117849167837022E-2</v>
      </c>
      <c r="AA6002">
        <v>0.40683924875072092</v>
      </c>
      <c r="AB6002">
        <v>0.21796463297412441</v>
      </c>
      <c r="AC6002">
        <v>0.56486876295689947</v>
      </c>
      <c r="AD6002">
        <v>0.10800700000000001</v>
      </c>
      <c r="AE6002">
        <v>5.4999999999999997E-3</v>
      </c>
      <c r="AF6002">
        <v>1.305411165949846</v>
      </c>
      <c r="AG6002">
        <v>1.481456740104566</v>
      </c>
      <c r="AH6002">
        <v>7.0559337843280874</v>
      </c>
    </row>
    <row r="6003" spans="1:34">
      <c r="A6003" t="s">
        <v>3008</v>
      </c>
      <c r="B6003" t="s">
        <v>6724</v>
      </c>
      <c r="C6003" t="s">
        <v>3236</v>
      </c>
      <c r="D6003" t="s">
        <v>6838</v>
      </c>
      <c r="E6003" t="s">
        <v>38</v>
      </c>
      <c r="F6003" t="s">
        <v>46</v>
      </c>
      <c r="G6003" t="s">
        <v>168</v>
      </c>
      <c r="H6003" t="s">
        <v>51</v>
      </c>
      <c r="I6003" t="str">
        <f t="shared" si="372"/>
        <v>05Vd-614,16374963772447</v>
      </c>
      <c r="J6003" t="str">
        <f t="shared" si="373"/>
        <v>FríjolGranadillaBovinos DPPiscicultura cachama</v>
      </c>
      <c r="K6003">
        <v>0.41637496377244732</v>
      </c>
      <c r="L6003">
        <v>0.41637496377244709</v>
      </c>
      <c r="M6003">
        <v>3</v>
      </c>
      <c r="N6003">
        <v>0.33099971017957769</v>
      </c>
      <c r="O6003">
        <v>4.1637496377244716</v>
      </c>
      <c r="P6003">
        <v>23.960486551632648</v>
      </c>
      <c r="Q6003">
        <v>53.112411856119017</v>
      </c>
      <c r="R6003">
        <v>75.000000000000014</v>
      </c>
      <c r="S6003">
        <v>659.12763719495854</v>
      </c>
      <c r="T6003">
        <f t="shared" si="374"/>
        <v>811.20053560271026</v>
      </c>
      <c r="U6003">
        <v>3169425.7143549141</v>
      </c>
      <c r="V6003">
        <v>10252292.002778029</v>
      </c>
      <c r="W6003">
        <v>8254041.3166956743</v>
      </c>
      <c r="X6003">
        <v>27466605.286758881</v>
      </c>
      <c r="Y6003">
        <f t="shared" si="375"/>
        <v>49142364.320587501</v>
      </c>
      <c r="Z6003">
        <v>0.1056081224290548</v>
      </c>
      <c r="AA6003">
        <v>0.4076411438794561</v>
      </c>
      <c r="AB6003">
        <v>0.21796463297412441</v>
      </c>
      <c r="AC6003">
        <v>0.57627698111339298</v>
      </c>
      <c r="AD6003">
        <v>0.10800700000000001</v>
      </c>
      <c r="AE6003">
        <v>5.4999999999999997E-3</v>
      </c>
      <c r="AF6003">
        <v>1.307984179389887</v>
      </c>
      <c r="AG6003">
        <v>1.484376745848774</v>
      </c>
      <c r="AH6003">
        <v>7.069617562963133</v>
      </c>
    </row>
    <row r="6004" spans="1:34">
      <c r="A6004" t="s">
        <v>3008</v>
      </c>
      <c r="B6004" t="s">
        <v>6724</v>
      </c>
      <c r="C6004" t="s">
        <v>3238</v>
      </c>
      <c r="D6004" t="s">
        <v>6839</v>
      </c>
      <c r="E6004" t="s">
        <v>75</v>
      </c>
      <c r="F6004" t="s">
        <v>168</v>
      </c>
      <c r="G6004" t="s">
        <v>51</v>
      </c>
      <c r="I6004" t="str">
        <f t="shared" si="372"/>
        <v>05Vd-614,86897775008705</v>
      </c>
      <c r="J6004" t="str">
        <f t="shared" si="373"/>
        <v>Caña paneleraBovinos DPPiscicultura cachama</v>
      </c>
      <c r="K6004">
        <v>1.53598656422464</v>
      </c>
      <c r="L6004">
        <v>3</v>
      </c>
      <c r="M6004">
        <v>0.33299118586241061</v>
      </c>
      <c r="O6004">
        <v>4.8689777500870512</v>
      </c>
      <c r="P6004">
        <v>98.024443669022645</v>
      </c>
      <c r="Q6004">
        <v>75.000000000000014</v>
      </c>
      <c r="R6004">
        <v>663.09331033903675</v>
      </c>
      <c r="T6004">
        <f t="shared" si="374"/>
        <v>836.11775400805936</v>
      </c>
      <c r="U6004">
        <v>14114099.244228121</v>
      </c>
      <c r="V6004">
        <v>8254041.3166956743</v>
      </c>
      <c r="W6004">
        <v>27631859.439062741</v>
      </c>
      <c r="Y6004">
        <f t="shared" si="375"/>
        <v>49999999.999986537</v>
      </c>
      <c r="Z6004">
        <v>0.44174470559668377</v>
      </c>
      <c r="AA6004">
        <v>0.21796463297412441</v>
      </c>
      <c r="AB6004">
        <v>0.5797441792986755</v>
      </c>
      <c r="AD6004">
        <v>7.7001E-2</v>
      </c>
      <c r="AE6004">
        <v>5.4999999999999997E-3</v>
      </c>
      <c r="AF6004">
        <v>1.529521806310068</v>
      </c>
      <c r="AG6004">
        <v>1.7357905679060339</v>
      </c>
      <c r="AH6004">
        <v>8.2167911243031533</v>
      </c>
    </row>
    <row r="6005" spans="1:34">
      <c r="A6005" t="s">
        <v>3008</v>
      </c>
      <c r="B6005" t="s">
        <v>6724</v>
      </c>
      <c r="C6005" t="s">
        <v>3240</v>
      </c>
      <c r="D6005" t="s">
        <v>6840</v>
      </c>
      <c r="E6005" t="s">
        <v>62</v>
      </c>
      <c r="F6005" t="s">
        <v>75</v>
      </c>
      <c r="G6005" t="s">
        <v>168</v>
      </c>
      <c r="H6005" t="s">
        <v>51</v>
      </c>
      <c r="I6005" t="str">
        <f t="shared" si="372"/>
        <v>05Vd-614,40108281101384</v>
      </c>
      <c r="J6005" t="str">
        <f t="shared" si="373"/>
        <v>CaféCaña paneleraBovinos DPPiscicultura cachama</v>
      </c>
      <c r="K6005">
        <v>0.61316232764100143</v>
      </c>
      <c r="L6005">
        <v>0.4401082811013835</v>
      </c>
      <c r="M6005">
        <v>3</v>
      </c>
      <c r="N6005">
        <v>0.3478122022714501</v>
      </c>
      <c r="O6005">
        <v>4.4010828110138362</v>
      </c>
      <c r="P6005">
        <v>94.426998456714216</v>
      </c>
      <c r="Q6005">
        <v>28.08707472703092</v>
      </c>
      <c r="R6005">
        <v>75.000000000000014</v>
      </c>
      <c r="S6005">
        <v>692.606754689843</v>
      </c>
      <c r="T6005">
        <f t="shared" si="374"/>
        <v>890.12082787358815</v>
      </c>
      <c r="U6005">
        <v>8840108.4365589507</v>
      </c>
      <c r="V6005">
        <v>4044131.7016384369</v>
      </c>
      <c r="W6005">
        <v>8254041.3166956743</v>
      </c>
      <c r="X6005">
        <v>28861718.54508676</v>
      </c>
      <c r="Y6005">
        <f t="shared" si="375"/>
        <v>49999999.999979824</v>
      </c>
      <c r="Z6005">
        <v>0.38359029408665002</v>
      </c>
      <c r="AA6005">
        <v>0.12657370031353971</v>
      </c>
      <c r="AB6005">
        <v>0.21796463297412441</v>
      </c>
      <c r="AC6005">
        <v>0.60554785927349963</v>
      </c>
      <c r="AD6005">
        <v>0.106573</v>
      </c>
      <c r="AE6005">
        <v>5.4999999999999997E-3</v>
      </c>
      <c r="AF6005">
        <v>1.3825391029362839</v>
      </c>
      <c r="AG6005">
        <v>1.568986022126432</v>
      </c>
      <c r="AH6005">
        <v>7.4646809360765527</v>
      </c>
    </row>
    <row r="6006" spans="1:34">
      <c r="A6006" t="s">
        <v>3008</v>
      </c>
      <c r="B6006" t="s">
        <v>6724</v>
      </c>
      <c r="C6006" t="s">
        <v>3242</v>
      </c>
      <c r="D6006" t="s">
        <v>6841</v>
      </c>
      <c r="E6006" t="s">
        <v>63</v>
      </c>
      <c r="F6006" t="s">
        <v>75</v>
      </c>
      <c r="G6006" t="s">
        <v>168</v>
      </c>
      <c r="H6006" t="s">
        <v>51</v>
      </c>
      <c r="I6006" t="str">
        <f t="shared" si="372"/>
        <v>05Vd-614,92929966988088</v>
      </c>
      <c r="J6006" t="str">
        <f t="shared" si="373"/>
        <v>PlátanoCaña paneleraBovinos DPPiscicultura cachama</v>
      </c>
      <c r="K6006">
        <v>0.49292996698808828</v>
      </c>
      <c r="L6006">
        <v>1.0834129724865149</v>
      </c>
      <c r="M6006">
        <v>3</v>
      </c>
      <c r="N6006">
        <v>0.35295673040628017</v>
      </c>
      <c r="O6006">
        <v>4.9292996698808844</v>
      </c>
      <c r="P6006">
        <v>31.00216423509292</v>
      </c>
      <c r="Q6006">
        <v>69.141850824328387</v>
      </c>
      <c r="R6006">
        <v>75.000000000000014</v>
      </c>
      <c r="S6006">
        <v>702.85117657212766</v>
      </c>
      <c r="T6006">
        <f t="shared" si="374"/>
        <v>877.99519163154901</v>
      </c>
      <c r="U6006">
        <v>2501918.855397203</v>
      </c>
      <c r="V6006">
        <v>9955424.4628942404</v>
      </c>
      <c r="W6006">
        <v>8254041.3166956743</v>
      </c>
      <c r="X6006">
        <v>29288615.364994381</v>
      </c>
      <c r="Y6006">
        <f t="shared" si="375"/>
        <v>49999999.9999815</v>
      </c>
      <c r="Z6006">
        <v>0.1068972663282137</v>
      </c>
      <c r="AA6006">
        <v>0.31158602276724662</v>
      </c>
      <c r="AB6006">
        <v>0.21796463297412441</v>
      </c>
      <c r="AC6006">
        <v>0.61450458355940429</v>
      </c>
      <c r="AD6006">
        <v>0.10402699999999999</v>
      </c>
      <c r="AE6006">
        <v>5.4999999999999997E-3</v>
      </c>
      <c r="AF6006">
        <v>1.5484711004861409</v>
      </c>
      <c r="AG6006">
        <v>1.7572953323125351</v>
      </c>
      <c r="AH6006">
        <v>8.3445931026795606</v>
      </c>
    </row>
    <row r="6007" spans="1:34">
      <c r="A6007" t="s">
        <v>3008</v>
      </c>
      <c r="B6007" t="s">
        <v>6724</v>
      </c>
      <c r="C6007" t="s">
        <v>3244</v>
      </c>
      <c r="D6007" t="s">
        <v>6842</v>
      </c>
      <c r="E6007" t="s">
        <v>38</v>
      </c>
      <c r="F6007" t="s">
        <v>75</v>
      </c>
      <c r="G6007" t="s">
        <v>168</v>
      </c>
      <c r="H6007" t="s">
        <v>51</v>
      </c>
      <c r="I6007" t="str">
        <f t="shared" si="372"/>
        <v>05Vd-615,18007499586156</v>
      </c>
      <c r="J6007" t="str">
        <f t="shared" si="373"/>
        <v>FríjolCaña paneleraBovinos DPPiscicultura cachama</v>
      </c>
      <c r="K6007">
        <v>0.51800749958615622</v>
      </c>
      <c r="L6007">
        <v>1.3567455098053409</v>
      </c>
      <c r="M6007">
        <v>3</v>
      </c>
      <c r="N6007">
        <v>0.30532198647006359</v>
      </c>
      <c r="O6007">
        <v>5.1800749958615624</v>
      </c>
      <c r="P6007">
        <v>29.80897702163972</v>
      </c>
      <c r="Q6007">
        <v>86.585538504529836</v>
      </c>
      <c r="R6007">
        <v>75.000000000000014</v>
      </c>
      <c r="S6007">
        <v>607.99497200919529</v>
      </c>
      <c r="T6007">
        <f t="shared" si="374"/>
        <v>799.38948753536488</v>
      </c>
      <c r="U6007">
        <v>3943047.5707331612</v>
      </c>
      <c r="V6007">
        <v>12467062.681775421</v>
      </c>
      <c r="W6007">
        <v>8254041.3166956743</v>
      </c>
      <c r="X6007">
        <v>25335848.430781469</v>
      </c>
      <c r="Y6007">
        <f t="shared" si="375"/>
        <v>49999999.999985725</v>
      </c>
      <c r="Z6007">
        <v>0.1313859001987463</v>
      </c>
      <c r="AA6007">
        <v>0.39019556535061561</v>
      </c>
      <c r="AB6007">
        <v>0.21796463297412441</v>
      </c>
      <c r="AC6007">
        <v>0.53157156099941616</v>
      </c>
      <c r="AD6007">
        <v>0.10402699999999999</v>
      </c>
      <c r="AE6007">
        <v>5.4999999999999997E-3</v>
      </c>
      <c r="AF6007">
        <v>1.6272486897994429</v>
      </c>
      <c r="AG6007">
        <v>1.8466967360246469</v>
      </c>
      <c r="AH6007">
        <v>8.7635474216856508</v>
      </c>
    </row>
    <row r="6008" spans="1:34">
      <c r="A6008" t="s">
        <v>3008</v>
      </c>
      <c r="B6008" t="s">
        <v>6724</v>
      </c>
      <c r="C6008" t="s">
        <v>3246</v>
      </c>
      <c r="D6008" t="s">
        <v>6843</v>
      </c>
      <c r="E6008" t="s">
        <v>46</v>
      </c>
      <c r="F6008" t="s">
        <v>75</v>
      </c>
      <c r="G6008" t="s">
        <v>168</v>
      </c>
      <c r="H6008" t="s">
        <v>51</v>
      </c>
      <c r="I6008" t="str">
        <f t="shared" si="372"/>
        <v>05Vd-614,12890802310105</v>
      </c>
      <c r="J6008" t="str">
        <f t="shared" si="373"/>
        <v>GranadillaCaña paneleraBovinos DPPiscicultura cachama</v>
      </c>
      <c r="K6008">
        <v>0.41289080231010511</v>
      </c>
      <c r="L6008">
        <v>0.41289080231010511</v>
      </c>
      <c r="M6008">
        <v>3</v>
      </c>
      <c r="N6008">
        <v>0.30312641848084099</v>
      </c>
      <c r="O6008">
        <v>4.1289080231010518</v>
      </c>
      <c r="P6008">
        <v>52.667975387402173</v>
      </c>
      <c r="Q6008">
        <v>26.350094548473649</v>
      </c>
      <c r="R6008">
        <v>75.000000000000014</v>
      </c>
      <c r="S6008">
        <v>603.62288497548764</v>
      </c>
      <c r="T6008">
        <f t="shared" si="374"/>
        <v>757.64095491136345</v>
      </c>
      <c r="U6008">
        <v>10166502.40492825</v>
      </c>
      <c r="V6008">
        <v>3794031.7295519658</v>
      </c>
      <c r="W6008">
        <v>8254041.3166956743</v>
      </c>
      <c r="X6008">
        <v>25153658.54515437</v>
      </c>
      <c r="Y6008">
        <f t="shared" si="375"/>
        <v>47368233.996330261</v>
      </c>
      <c r="Z6008">
        <v>0.40423006567460512</v>
      </c>
      <c r="AA6008">
        <v>0.1187460425489638</v>
      </c>
      <c r="AB6008">
        <v>0.21796463297412441</v>
      </c>
      <c r="AC6008">
        <v>0.52774903410967378</v>
      </c>
      <c r="AD6008">
        <v>0.10402699999999999</v>
      </c>
      <c r="AE6008">
        <v>5.4999999999999997E-3</v>
      </c>
      <c r="AF6008">
        <v>1.2970391695605401</v>
      </c>
      <c r="AG6008">
        <v>1.471955710235525</v>
      </c>
      <c r="AH6008">
        <v>7.0074299028971163</v>
      </c>
    </row>
    <row r="6009" spans="1:34">
      <c r="A6009" t="s">
        <v>3008</v>
      </c>
      <c r="B6009" t="s">
        <v>6724</v>
      </c>
      <c r="C6009" t="s">
        <v>3248</v>
      </c>
      <c r="D6009" t="s">
        <v>6844</v>
      </c>
      <c r="E6009" t="s">
        <v>407</v>
      </c>
      <c r="F6009" t="s">
        <v>168</v>
      </c>
      <c r="G6009" t="s">
        <v>51</v>
      </c>
      <c r="I6009" t="str">
        <f t="shared" si="372"/>
        <v>05Vd-614,51213683772449</v>
      </c>
      <c r="J6009" t="str">
        <f t="shared" si="373"/>
        <v>YucaBovinos DPPiscicultura cachama</v>
      </c>
      <c r="K6009">
        <v>1.0721368377244911</v>
      </c>
      <c r="L6009">
        <v>3</v>
      </c>
      <c r="M6009">
        <v>0.44</v>
      </c>
      <c r="O6009">
        <v>4.5121368377244906</v>
      </c>
      <c r="P6009">
        <v>75.363609256197307</v>
      </c>
      <c r="Q6009">
        <v>75.000000000000014</v>
      </c>
      <c r="R6009">
        <v>876.18252054794527</v>
      </c>
      <c r="T6009">
        <f t="shared" si="374"/>
        <v>1026.5461298041425</v>
      </c>
      <c r="U6009">
        <v>5164566.6129110279</v>
      </c>
      <c r="V6009">
        <v>8254041.3166956743</v>
      </c>
      <c r="W6009">
        <v>36511531.443992063</v>
      </c>
      <c r="Y6009">
        <f t="shared" si="375"/>
        <v>49930139.373598769</v>
      </c>
      <c r="Z6009">
        <v>0.27341745590527461</v>
      </c>
      <c r="AA6009">
        <v>0.21796463297412441</v>
      </c>
      <c r="AB6009">
        <v>0.76604862146957065</v>
      </c>
      <c r="AD6009">
        <v>8.0981000000000011E-2</v>
      </c>
      <c r="AE6009">
        <v>5.4999999999999997E-3</v>
      </c>
      <c r="AF6009">
        <v>1.417425184625495</v>
      </c>
      <c r="AG6009">
        <v>1.6085767826487809</v>
      </c>
      <c r="AH6009">
        <v>7.6246198049987672</v>
      </c>
    </row>
    <row r="6010" spans="1:34">
      <c r="A6010" t="s">
        <v>3008</v>
      </c>
      <c r="B6010" t="s">
        <v>6724</v>
      </c>
      <c r="C6010" t="s">
        <v>3250</v>
      </c>
      <c r="D6010" t="s">
        <v>6845</v>
      </c>
      <c r="E6010" t="s">
        <v>62</v>
      </c>
      <c r="F6010" t="s">
        <v>407</v>
      </c>
      <c r="G6010" t="s">
        <v>168</v>
      </c>
      <c r="H6010" t="s">
        <v>51</v>
      </c>
      <c r="I6010" t="str">
        <f t="shared" si="372"/>
        <v>05Vd-614,33243947859311</v>
      </c>
      <c r="J6010" t="str">
        <f t="shared" si="373"/>
        <v>CaféYucaBovinos DPPiscicultura cachama</v>
      </c>
      <c r="K6010">
        <v>0.50984746778855738</v>
      </c>
      <c r="L6010">
        <v>0.43324394785931131</v>
      </c>
      <c r="M6010">
        <v>3</v>
      </c>
      <c r="N6010">
        <v>0.3893480629452436</v>
      </c>
      <c r="O6010">
        <v>4.3324394785931126</v>
      </c>
      <c r="P6010">
        <v>78.516510039437833</v>
      </c>
      <c r="Q6010">
        <v>30.453974203870981</v>
      </c>
      <c r="R6010">
        <v>75.000000000000014</v>
      </c>
      <c r="S6010">
        <v>775.31810718596262</v>
      </c>
      <c r="T6010">
        <f t="shared" si="374"/>
        <v>959.28859142927149</v>
      </c>
      <c r="U6010">
        <v>7350593.3064999012</v>
      </c>
      <c r="V6010">
        <v>2086969.8247743121</v>
      </c>
      <c r="W6010">
        <v>8254041.3166956743</v>
      </c>
      <c r="X6010">
        <v>32308395.552006051</v>
      </c>
      <c r="Y6010">
        <f t="shared" si="375"/>
        <v>49999999.999975935</v>
      </c>
      <c r="Z6010">
        <v>0.31895720153057372</v>
      </c>
      <c r="AA6010">
        <v>0.1104863239859037</v>
      </c>
      <c r="AB6010">
        <v>0.21796463297412441</v>
      </c>
      <c r="AC6010">
        <v>0.67786260657057162</v>
      </c>
      <c r="AD6010">
        <v>0.110553</v>
      </c>
      <c r="AE6010">
        <v>5.4999999999999997E-3</v>
      </c>
      <c r="AF6010">
        <v>1.3609757524376269</v>
      </c>
      <c r="AG6010">
        <v>1.544514674118445</v>
      </c>
      <c r="AH6010">
        <v>7.3539829051491843</v>
      </c>
    </row>
    <row r="6011" spans="1:34">
      <c r="A6011" t="s">
        <v>3008</v>
      </c>
      <c r="B6011" t="s">
        <v>6724</v>
      </c>
      <c r="C6011" t="s">
        <v>3252</v>
      </c>
      <c r="D6011" t="s">
        <v>6846</v>
      </c>
      <c r="E6011" t="s">
        <v>63</v>
      </c>
      <c r="F6011" t="s">
        <v>407</v>
      </c>
      <c r="G6011" t="s">
        <v>168</v>
      </c>
      <c r="H6011" t="s">
        <v>51</v>
      </c>
      <c r="I6011" t="str">
        <f t="shared" si="372"/>
        <v>05Vd-614,66457048047823</v>
      </c>
      <c r="J6011" t="str">
        <f t="shared" si="373"/>
        <v>PlátanoYucaBovinos DPPiscicultura cachama</v>
      </c>
      <c r="K6011">
        <v>0.46645704804782268</v>
      </c>
      <c r="L6011">
        <v>0.76815667692462708</v>
      </c>
      <c r="M6011">
        <v>3</v>
      </c>
      <c r="N6011">
        <v>0.42995675550577611</v>
      </c>
      <c r="O6011">
        <v>4.6645704804782264</v>
      </c>
      <c r="P6011">
        <v>29.337185768104629</v>
      </c>
      <c r="Q6011">
        <v>53.995961718986258</v>
      </c>
      <c r="R6011">
        <v>75.000000000000014</v>
      </c>
      <c r="S6011">
        <v>856.18316764924441</v>
      </c>
      <c r="T6011">
        <f t="shared" si="374"/>
        <v>1014.5163151363354</v>
      </c>
      <c r="U6011">
        <v>2367552.7192526492</v>
      </c>
      <c r="V6011">
        <v>3700270.5135564711</v>
      </c>
      <c r="W6011">
        <v>8254041.3166956743</v>
      </c>
      <c r="X6011">
        <v>35678135.450468071</v>
      </c>
      <c r="Y6011">
        <f t="shared" si="375"/>
        <v>49999999.999972865</v>
      </c>
      <c r="Z6011">
        <v>0.1011563236873473</v>
      </c>
      <c r="AA6011">
        <v>0.19589611787534969</v>
      </c>
      <c r="AB6011">
        <v>0.21796463297412441</v>
      </c>
      <c r="AC6011">
        <v>0.74856313601529323</v>
      </c>
      <c r="AD6011">
        <v>0.10800700000000001</v>
      </c>
      <c r="AE6011">
        <v>5.4999999999999997E-3</v>
      </c>
      <c r="AF6011">
        <v>1.465310098579548</v>
      </c>
      <c r="AG6011">
        <v>1.6629193762904879</v>
      </c>
      <c r="AH6011">
        <v>7.9063069553482617</v>
      </c>
    </row>
    <row r="6012" spans="1:34">
      <c r="A6012" t="s">
        <v>3008</v>
      </c>
      <c r="B6012" t="s">
        <v>6724</v>
      </c>
      <c r="C6012" t="s">
        <v>3254</v>
      </c>
      <c r="D6012" t="s">
        <v>6847</v>
      </c>
      <c r="E6012" t="s">
        <v>38</v>
      </c>
      <c r="F6012" t="s">
        <v>407</v>
      </c>
      <c r="G6012" t="s">
        <v>168</v>
      </c>
      <c r="H6012" t="s">
        <v>51</v>
      </c>
      <c r="I6012" t="str">
        <f t="shared" si="372"/>
        <v>05Vd-614,83634915830701</v>
      </c>
      <c r="J6012" t="str">
        <f t="shared" si="373"/>
        <v>FríjolYucaBovinos DPPiscicultura cachama</v>
      </c>
      <c r="K6012">
        <v>0.48363491583070151</v>
      </c>
      <c r="L6012">
        <v>0.94909422924003251</v>
      </c>
      <c r="M6012">
        <v>3</v>
      </c>
      <c r="N6012">
        <v>0.40362001323627972</v>
      </c>
      <c r="O6012">
        <v>4.836349158307014</v>
      </c>
      <c r="P6012">
        <v>27.83099106553037</v>
      </c>
      <c r="Q6012">
        <v>66.714587283062869</v>
      </c>
      <c r="R6012">
        <v>75.000000000000014</v>
      </c>
      <c r="S6012">
        <v>803.73818304763313</v>
      </c>
      <c r="T6012">
        <f t="shared" si="374"/>
        <v>973.2837613962264</v>
      </c>
      <c r="U6012">
        <v>3681405.1563182208</v>
      </c>
      <c r="V6012">
        <v>4571860.7890042365</v>
      </c>
      <c r="W6012">
        <v>8254041.3166956743</v>
      </c>
      <c r="X6012">
        <v>33492692.737956628</v>
      </c>
      <c r="Y6012">
        <f t="shared" si="375"/>
        <v>49999999.999974757</v>
      </c>
      <c r="Z6012">
        <v>0.1226677390476525</v>
      </c>
      <c r="AA6012">
        <v>0.24203900140578061</v>
      </c>
      <c r="AB6012">
        <v>0.21796463297412441</v>
      </c>
      <c r="AC6012">
        <v>0.70271035167541351</v>
      </c>
      <c r="AD6012">
        <v>0.10800700000000001</v>
      </c>
      <c r="AE6012">
        <v>5.4999999999999997E-3</v>
      </c>
      <c r="AF6012">
        <v>1.5192719869027269</v>
      </c>
      <c r="AG6012">
        <v>1.72415847493645</v>
      </c>
      <c r="AH6012">
        <v>8.1932866201461909</v>
      </c>
    </row>
    <row r="6013" spans="1:34">
      <c r="A6013" t="s">
        <v>3008</v>
      </c>
      <c r="B6013" t="s">
        <v>6724</v>
      </c>
      <c r="C6013" t="s">
        <v>3256</v>
      </c>
      <c r="D6013" t="s">
        <v>6848</v>
      </c>
      <c r="E6013" t="s">
        <v>46</v>
      </c>
      <c r="F6013" t="s">
        <v>407</v>
      </c>
      <c r="G6013" t="s">
        <v>168</v>
      </c>
      <c r="H6013" t="s">
        <v>51</v>
      </c>
      <c r="I6013" t="str">
        <f t="shared" si="372"/>
        <v>05Vd-614,13633271953748</v>
      </c>
      <c r="J6013" t="str">
        <f t="shared" si="373"/>
        <v>GranadillaYucaBovinos DPPiscicultura cachama</v>
      </c>
      <c r="K6013">
        <v>0.41363327195374738</v>
      </c>
      <c r="L6013">
        <v>0.41363327195374749</v>
      </c>
      <c r="M6013">
        <v>3</v>
      </c>
      <c r="N6013">
        <v>0.3090661756299799</v>
      </c>
      <c r="O6013">
        <v>4.1363327195374753</v>
      </c>
      <c r="P6013">
        <v>52.762684140172787</v>
      </c>
      <c r="Q6013">
        <v>29.07548289176049</v>
      </c>
      <c r="R6013">
        <v>75.000000000000014</v>
      </c>
      <c r="S6013">
        <v>615.45086540815839</v>
      </c>
      <c r="T6013">
        <f t="shared" si="374"/>
        <v>772.28903244009166</v>
      </c>
      <c r="U6013">
        <v>10184784.04107864</v>
      </c>
      <c r="V6013">
        <v>1992503.6722508599</v>
      </c>
      <c r="W6013">
        <v>8254041.3166956743</v>
      </c>
      <c r="X6013">
        <v>25646544.06770087</v>
      </c>
      <c r="Y6013">
        <f t="shared" si="375"/>
        <v>46077873.097726047</v>
      </c>
      <c r="Z6013">
        <v>0.40495696138439508</v>
      </c>
      <c r="AA6013">
        <v>0.1054851889385694</v>
      </c>
      <c r="AB6013">
        <v>0.21796463297412441</v>
      </c>
      <c r="AC6013">
        <v>0.53809026769140533</v>
      </c>
      <c r="AD6013">
        <v>0.10800700000000001</v>
      </c>
      <c r="AE6013">
        <v>5.4999999999999997E-3</v>
      </c>
      <c r="AF6013">
        <v>1.299371534933238</v>
      </c>
      <c r="AG6013">
        <v>1.4746026145151101</v>
      </c>
      <c r="AH6013">
        <v>7.0238138689858234</v>
      </c>
    </row>
    <row r="6014" spans="1:34">
      <c r="A6014" t="s">
        <v>3008</v>
      </c>
      <c r="B6014" t="s">
        <v>6724</v>
      </c>
      <c r="C6014" t="s">
        <v>3258</v>
      </c>
      <c r="D6014" t="s">
        <v>6849</v>
      </c>
      <c r="E6014" t="s">
        <v>75</v>
      </c>
      <c r="F6014" t="s">
        <v>407</v>
      </c>
      <c r="G6014" t="s">
        <v>168</v>
      </c>
      <c r="H6014" t="s">
        <v>51</v>
      </c>
      <c r="I6014" t="str">
        <f t="shared" si="372"/>
        <v>05Vd-614,61534100047468</v>
      </c>
      <c r="J6014" t="str">
        <f t="shared" si="373"/>
        <v>Caña paneleraYucaBovinos DPPiscicultura cachama</v>
      </c>
      <c r="K6014">
        <v>0.46153410004746748</v>
      </c>
      <c r="L6014">
        <v>0.74508803676306201</v>
      </c>
      <c r="M6014">
        <v>3</v>
      </c>
      <c r="N6014">
        <v>0.40871886366414573</v>
      </c>
      <c r="O6014">
        <v>4.6153410004746762</v>
      </c>
      <c r="P6014">
        <v>29.45443954080017</v>
      </c>
      <c r="Q6014">
        <v>52.374400065626887</v>
      </c>
      <c r="R6014">
        <v>75.000000000000014</v>
      </c>
      <c r="S6014">
        <v>813.89164581987086</v>
      </c>
      <c r="T6014">
        <f t="shared" si="374"/>
        <v>970.72048542629796</v>
      </c>
      <c r="U6014">
        <v>4241012.4179398501</v>
      </c>
      <c r="V6014">
        <v>3589147.0780101842</v>
      </c>
      <c r="W6014">
        <v>8254041.3166956743</v>
      </c>
      <c r="X6014">
        <v>33915799.187332183</v>
      </c>
      <c r="Y6014">
        <f t="shared" si="375"/>
        <v>49999999.999977887</v>
      </c>
      <c r="Z6014">
        <v>0.13273569567401569</v>
      </c>
      <c r="AA6014">
        <v>0.19001312917256791</v>
      </c>
      <c r="AB6014">
        <v>0.21796463297412441</v>
      </c>
      <c r="AC6014">
        <v>0.7115875501784733</v>
      </c>
      <c r="AD6014">
        <v>0.10402699999999999</v>
      </c>
      <c r="AE6014">
        <v>5.4999999999999997E-3</v>
      </c>
      <c r="AF6014">
        <v>1.449845340463249</v>
      </c>
      <c r="AG6014">
        <v>1.645369066669222</v>
      </c>
      <c r="AH6014">
        <v>7.8200824076071473</v>
      </c>
    </row>
    <row r="6015" spans="1:34">
      <c r="A6015" t="s">
        <v>58</v>
      </c>
      <c r="B6015" t="s">
        <v>6850</v>
      </c>
      <c r="C6015" t="s">
        <v>60</v>
      </c>
      <c r="D6015" t="s">
        <v>6851</v>
      </c>
      <c r="E6015" t="s">
        <v>62</v>
      </c>
      <c r="F6015" t="s">
        <v>63</v>
      </c>
      <c r="G6015" t="s">
        <v>38</v>
      </c>
      <c r="I6015" t="str">
        <f t="shared" si="372"/>
        <v>10Qf-303,69576789229431</v>
      </c>
      <c r="J6015" t="str">
        <f t="shared" si="373"/>
        <v>CaféPlátanoFríjol</v>
      </c>
      <c r="K6015">
        <v>2.9566143138354479</v>
      </c>
      <c r="L6015">
        <v>0.3695767892294311</v>
      </c>
      <c r="M6015">
        <v>0.36957678922943088</v>
      </c>
      <c r="O6015">
        <v>3.69576789229431</v>
      </c>
      <c r="P6015">
        <v>349.61479570233053</v>
      </c>
      <c r="Q6015">
        <v>18.368794865824281</v>
      </c>
      <c r="R6015">
        <v>16.580558680429469</v>
      </c>
      <c r="T6015">
        <f t="shared" si="374"/>
        <v>384.56414924858427</v>
      </c>
      <c r="U6015">
        <v>32730392.31942511</v>
      </c>
      <c r="V6015">
        <v>1548921.2287305719</v>
      </c>
      <c r="W6015">
        <v>2243794.3850324429</v>
      </c>
      <c r="Y6015">
        <f t="shared" si="375"/>
        <v>36523107.933188125</v>
      </c>
      <c r="Z6015">
        <v>1.42023832688039</v>
      </c>
      <c r="AA6015">
        <v>6.33366735951187E-2</v>
      </c>
      <c r="AB6015">
        <v>7.3080388717966502E-2</v>
      </c>
      <c r="AD6015">
        <v>8.3624000000000004E-2</v>
      </c>
      <c r="AE6015">
        <v>5.4999999999999997E-3</v>
      </c>
      <c r="AF6015">
        <v>1.1609742070034481</v>
      </c>
      <c r="AG6015">
        <v>0.58577921092864815</v>
      </c>
      <c r="AH6015">
        <v>5.5316453102264056</v>
      </c>
    </row>
    <row r="6016" spans="1:34">
      <c r="A6016" t="s">
        <v>58</v>
      </c>
      <c r="B6016" t="s">
        <v>6850</v>
      </c>
      <c r="C6016" t="s">
        <v>64</v>
      </c>
      <c r="D6016" t="s">
        <v>6852</v>
      </c>
      <c r="E6016" t="s">
        <v>62</v>
      </c>
      <c r="F6016" t="s">
        <v>63</v>
      </c>
      <c r="G6016" t="s">
        <v>66</v>
      </c>
      <c r="I6016" t="str">
        <f t="shared" si="372"/>
        <v>10Qf-302,91096706345037</v>
      </c>
      <c r="J6016" t="str">
        <f t="shared" si="373"/>
        <v>CaféPlátanoAguacate</v>
      </c>
      <c r="K6016">
        <v>2.150809086830169</v>
      </c>
      <c r="L6016">
        <v>0.29109670634503698</v>
      </c>
      <c r="M6016">
        <v>0.46906127027516509</v>
      </c>
      <c r="O6016">
        <v>2.910967063450371</v>
      </c>
      <c r="P6016">
        <v>254.32964860113159</v>
      </c>
      <c r="Q6016">
        <v>14.468158825985229</v>
      </c>
      <c r="R6016">
        <v>44.938762867118378</v>
      </c>
      <c r="T6016">
        <f t="shared" si="374"/>
        <v>313.73657029423521</v>
      </c>
      <c r="U6016">
        <v>23809945.34414402</v>
      </c>
      <c r="V6016">
        <v>1220005.912740018</v>
      </c>
      <c r="W6016">
        <v>24970048.743124992</v>
      </c>
      <c r="Y6016">
        <f t="shared" si="375"/>
        <v>50000000.00000903</v>
      </c>
      <c r="Z6016">
        <v>1.03316198011508</v>
      </c>
      <c r="AA6016">
        <v>4.9887053548008632E-2</v>
      </c>
      <c r="AB6016">
        <v>0.25861267236547902</v>
      </c>
      <c r="AD6016">
        <v>8.3624000000000004E-2</v>
      </c>
      <c r="AE6016">
        <v>5.4999999999999997E-3</v>
      </c>
      <c r="AF6016">
        <v>0.91443991522001189</v>
      </c>
      <c r="AG6016">
        <v>0.46138827955688377</v>
      </c>
      <c r="AH6016">
        <v>4.3759192582272668</v>
      </c>
    </row>
    <row r="6017" spans="1:34">
      <c r="A6017" t="s">
        <v>58</v>
      </c>
      <c r="B6017" t="s">
        <v>6850</v>
      </c>
      <c r="C6017" t="s">
        <v>67</v>
      </c>
      <c r="D6017" t="s">
        <v>6853</v>
      </c>
      <c r="E6017" t="s">
        <v>62</v>
      </c>
      <c r="F6017" t="s">
        <v>38</v>
      </c>
      <c r="G6017" t="s">
        <v>66</v>
      </c>
      <c r="I6017" t="str">
        <f t="shared" si="372"/>
        <v>10Qf-302,95714321263849</v>
      </c>
      <c r="J6017" t="str">
        <f t="shared" si="373"/>
        <v>CaféFríjolAguacate</v>
      </c>
      <c r="K6017">
        <v>2.216924507328025</v>
      </c>
      <c r="L6017">
        <v>0.295714321263849</v>
      </c>
      <c r="M6017">
        <v>0.44450438404661552</v>
      </c>
      <c r="O6017">
        <v>2.9571432126384898</v>
      </c>
      <c r="P6017">
        <v>262.14768868906788</v>
      </c>
      <c r="Q6017">
        <v>13.26681977670086</v>
      </c>
      <c r="R6017">
        <v>42.586072169947371</v>
      </c>
      <c r="T6017">
        <f t="shared" si="374"/>
        <v>318.00058063571612</v>
      </c>
      <c r="U6017">
        <v>24541858.07321804</v>
      </c>
      <c r="V6017">
        <v>1795356.6158982839</v>
      </c>
      <c r="W6017">
        <v>23662785.310894601</v>
      </c>
      <c r="Y6017">
        <f t="shared" si="375"/>
        <v>50000000.000010923</v>
      </c>
      <c r="Z6017">
        <v>1.064921162822634</v>
      </c>
      <c r="AA6017">
        <v>5.8474769458576013E-2</v>
      </c>
      <c r="AB6017">
        <v>0.2450734561159372</v>
      </c>
      <c r="AD6017">
        <v>8.3624000000000004E-2</v>
      </c>
      <c r="AE6017">
        <v>5.4999999999999997E-3</v>
      </c>
      <c r="AF6017">
        <v>0.9289455118236094</v>
      </c>
      <c r="AG6017">
        <v>0.46870719920320059</v>
      </c>
      <c r="AH6017">
        <v>4.4439199236653</v>
      </c>
    </row>
    <row r="6018" spans="1:34">
      <c r="A6018" t="s">
        <v>58</v>
      </c>
      <c r="B6018" t="s">
        <v>6850</v>
      </c>
      <c r="C6018" t="s">
        <v>69</v>
      </c>
      <c r="D6018" t="s">
        <v>6854</v>
      </c>
      <c r="E6018" t="s">
        <v>63</v>
      </c>
      <c r="F6018" t="s">
        <v>38</v>
      </c>
      <c r="G6018" t="s">
        <v>66</v>
      </c>
      <c r="I6018" t="str">
        <f t="shared" si="372"/>
        <v>10Qf-300</v>
      </c>
      <c r="J6018" t="str">
        <f t="shared" si="373"/>
        <v>PlátanoFríjolAguacate</v>
      </c>
      <c r="K6018">
        <v>0</v>
      </c>
      <c r="L6018">
        <v>0</v>
      </c>
      <c r="M6018">
        <v>0</v>
      </c>
      <c r="O6018">
        <v>0</v>
      </c>
      <c r="P6018">
        <v>0</v>
      </c>
      <c r="Q6018">
        <v>0</v>
      </c>
      <c r="R6018">
        <v>0</v>
      </c>
      <c r="T6018">
        <f t="shared" si="374"/>
        <v>0</v>
      </c>
      <c r="U6018">
        <v>0</v>
      </c>
      <c r="V6018">
        <v>0</v>
      </c>
      <c r="W6018">
        <v>0</v>
      </c>
      <c r="Y6018">
        <f t="shared" si="375"/>
        <v>0</v>
      </c>
      <c r="Z6018">
        <v>0</v>
      </c>
      <c r="AA6018">
        <v>0</v>
      </c>
      <c r="AB6018">
        <v>0</v>
      </c>
      <c r="AD6018">
        <v>8.1077999999999997E-2</v>
      </c>
      <c r="AE6018">
        <v>5.4999999999999997E-3</v>
      </c>
      <c r="AF6018">
        <v>0</v>
      </c>
      <c r="AG6018">
        <v>0</v>
      </c>
      <c r="AH6018">
        <v>0</v>
      </c>
    </row>
    <row r="6019" spans="1:34">
      <c r="A6019" t="s">
        <v>58</v>
      </c>
      <c r="B6019" t="s">
        <v>6850</v>
      </c>
      <c r="C6019" t="s">
        <v>71</v>
      </c>
      <c r="D6019" t="s">
        <v>6855</v>
      </c>
      <c r="E6019" t="s">
        <v>62</v>
      </c>
      <c r="F6019" t="s">
        <v>63</v>
      </c>
      <c r="G6019" t="s">
        <v>38</v>
      </c>
      <c r="H6019" t="s">
        <v>66</v>
      </c>
      <c r="I6019" t="str">
        <f t="shared" ref="I6019:I6082" si="376">_xlfn.CONCAT(A6019,O6019)</f>
        <v>10Qf-303,1498734050798</v>
      </c>
      <c r="J6019" t="str">
        <f t="shared" ref="J6019:J6082" si="377">_xlfn.CONCAT(,E6019,F6019,G6019,H6019)</f>
        <v>CaféPlátanoFríjolAguacate</v>
      </c>
      <c r="K6019">
        <v>2.072319987809399</v>
      </c>
      <c r="L6019">
        <v>0.31498734050798022</v>
      </c>
      <c r="M6019">
        <v>0.31498734050798022</v>
      </c>
      <c r="N6019">
        <v>0.44757873625444222</v>
      </c>
      <c r="O6019">
        <v>3.1498734050798021</v>
      </c>
      <c r="P6019">
        <v>245.0484413125798</v>
      </c>
      <c r="Q6019">
        <v>15.655576896986229</v>
      </c>
      <c r="R6019">
        <v>14.13147750369893</v>
      </c>
      <c r="S6019">
        <v>42.880612763240187</v>
      </c>
      <c r="T6019">
        <f t="shared" ref="T6019:T6082" si="378">SUM(P6019:S6019)</f>
        <v>317.71610847650516</v>
      </c>
      <c r="U6019">
        <v>22941053.182008948</v>
      </c>
      <c r="V6019">
        <v>1320133.1704608649</v>
      </c>
      <c r="W6019">
        <v>1912368.001956291</v>
      </c>
      <c r="X6019">
        <v>23826445.645583779</v>
      </c>
      <c r="Y6019">
        <f t="shared" ref="Y6019:Y6082" si="379">SUM(U6019:X6019)</f>
        <v>50000000.000009879</v>
      </c>
      <c r="Z6019">
        <v>0.99545898106310027</v>
      </c>
      <c r="AA6019">
        <v>5.398134015381429E-2</v>
      </c>
      <c r="AB6019">
        <v>6.2285830594386631E-2</v>
      </c>
      <c r="AC6019">
        <v>0.24676847229109991</v>
      </c>
      <c r="AD6019">
        <v>0.11065</v>
      </c>
      <c r="AE6019">
        <v>5.4999999999999997E-3</v>
      </c>
      <c r="AF6019">
        <v>0.9894890277737598</v>
      </c>
      <c r="AG6019">
        <v>0.49925493470514859</v>
      </c>
      <c r="AH6019">
        <v>4.7547673675587108</v>
      </c>
    </row>
    <row r="6020" spans="1:34">
      <c r="A6020" t="s">
        <v>58</v>
      </c>
      <c r="B6020" t="s">
        <v>6850</v>
      </c>
      <c r="C6020" t="s">
        <v>73</v>
      </c>
      <c r="D6020" t="s">
        <v>6856</v>
      </c>
      <c r="E6020" t="s">
        <v>62</v>
      </c>
      <c r="F6020" t="s">
        <v>63</v>
      </c>
      <c r="G6020" t="s">
        <v>75</v>
      </c>
      <c r="I6020" t="str">
        <f t="shared" si="376"/>
        <v>10Qf-303,58746246343263</v>
      </c>
      <c r="J6020" t="str">
        <f t="shared" si="377"/>
        <v>CaféPlátanoCaña panelera</v>
      </c>
      <c r="K6020">
        <v>2.8699699707461002</v>
      </c>
      <c r="L6020">
        <v>0.35874624634326252</v>
      </c>
      <c r="M6020">
        <v>0.35874624634326252</v>
      </c>
      <c r="O6020">
        <v>3.5874624634326251</v>
      </c>
      <c r="P6020">
        <v>339.36924417192182</v>
      </c>
      <c r="Q6020">
        <v>17.830492606701512</v>
      </c>
      <c r="R6020">
        <v>18.092705733270648</v>
      </c>
      <c r="T6020">
        <f t="shared" si="378"/>
        <v>375.29244251189397</v>
      </c>
      <c r="U6020">
        <v>31771219.752241548</v>
      </c>
      <c r="V6020">
        <v>1503529.693645156</v>
      </c>
      <c r="W6020">
        <v>2605087.4124644049</v>
      </c>
      <c r="Y6020">
        <f t="shared" si="379"/>
        <v>35879836.858351111</v>
      </c>
      <c r="Z6020">
        <v>1.378617877338822</v>
      </c>
      <c r="AA6020">
        <v>6.1480576081339652E-2</v>
      </c>
      <c r="AB6020">
        <v>8.1534326219459011E-2</v>
      </c>
      <c r="AD6020">
        <v>7.9644000000000006E-2</v>
      </c>
      <c r="AE6020">
        <v>5.4999999999999997E-3</v>
      </c>
      <c r="AF6020">
        <v>1.1269515591934951</v>
      </c>
      <c r="AG6020">
        <v>0.56861280045407103</v>
      </c>
      <c r="AH6020">
        <v>5.3681708230801917</v>
      </c>
    </row>
    <row r="6021" spans="1:34">
      <c r="A6021" t="s">
        <v>58</v>
      </c>
      <c r="B6021" t="s">
        <v>6850</v>
      </c>
      <c r="C6021" t="s">
        <v>76</v>
      </c>
      <c r="D6021" t="s">
        <v>6857</v>
      </c>
      <c r="E6021" t="s">
        <v>62</v>
      </c>
      <c r="F6021" t="s">
        <v>38</v>
      </c>
      <c r="G6021" t="s">
        <v>75</v>
      </c>
      <c r="I6021" t="str">
        <f t="shared" si="376"/>
        <v>10Qf-303,61069187994716</v>
      </c>
      <c r="J6021" t="str">
        <f t="shared" si="377"/>
        <v>CaféFríjolCaña panelera</v>
      </c>
      <c r="K6021">
        <v>2.8885535039577279</v>
      </c>
      <c r="L6021">
        <v>0.36106918799471599</v>
      </c>
      <c r="M6021">
        <v>0.36106918799471588</v>
      </c>
      <c r="O6021">
        <v>3.6106918799471601</v>
      </c>
      <c r="P6021">
        <v>341.56671650938819</v>
      </c>
      <c r="Q6021">
        <v>16.198876752308401</v>
      </c>
      <c r="R6021">
        <v>18.209859014074851</v>
      </c>
      <c r="T6021">
        <f t="shared" si="378"/>
        <v>375.97545227577143</v>
      </c>
      <c r="U6021">
        <v>31976943.687842939</v>
      </c>
      <c r="V6021">
        <v>2192142.5810315758</v>
      </c>
      <c r="W6021">
        <v>2621955.7870265748</v>
      </c>
      <c r="Y6021">
        <f t="shared" si="379"/>
        <v>36791042.055901088</v>
      </c>
      <c r="Z6021">
        <v>1.387544657538899</v>
      </c>
      <c r="AA6021">
        <v>7.1398089332805587E-2</v>
      </c>
      <c r="AB6021">
        <v>8.2062274551543163E-2</v>
      </c>
      <c r="AD6021">
        <v>7.9644000000000006E-2</v>
      </c>
      <c r="AE6021">
        <v>5.4999999999999997E-3</v>
      </c>
      <c r="AF6021">
        <v>1.1342487580985841</v>
      </c>
      <c r="AG6021">
        <v>0.57229466297162479</v>
      </c>
      <c r="AH6021">
        <v>5.4023793010173691</v>
      </c>
    </row>
    <row r="6022" spans="1:34">
      <c r="A6022" t="s">
        <v>58</v>
      </c>
      <c r="B6022" t="s">
        <v>6850</v>
      </c>
      <c r="C6022" t="s">
        <v>78</v>
      </c>
      <c r="D6022" t="s">
        <v>6858</v>
      </c>
      <c r="E6022" t="s">
        <v>63</v>
      </c>
      <c r="F6022" t="s">
        <v>38</v>
      </c>
      <c r="G6022" t="s">
        <v>75</v>
      </c>
      <c r="I6022" t="str">
        <f t="shared" si="376"/>
        <v>10Qf-305,62557441379327</v>
      </c>
      <c r="J6022" t="str">
        <f t="shared" si="377"/>
        <v>PlátanoFríjolCaña panelera</v>
      </c>
      <c r="K6022">
        <v>0.56255744137932773</v>
      </c>
      <c r="L6022">
        <v>0.56255744137932684</v>
      </c>
      <c r="M6022">
        <v>4.5004595310346129</v>
      </c>
      <c r="O6022">
        <v>5.6255744137932684</v>
      </c>
      <c r="P6022">
        <v>27.96036586195045</v>
      </c>
      <c r="Q6022">
        <v>25.238372483699798</v>
      </c>
      <c r="R6022">
        <v>226.9723817028914</v>
      </c>
      <c r="T6022">
        <f t="shared" si="378"/>
        <v>280.17112004854164</v>
      </c>
      <c r="U6022">
        <v>2357716.1464863038</v>
      </c>
      <c r="V6022">
        <v>3415428.8500015801</v>
      </c>
      <c r="W6022">
        <v>32680733.510409079</v>
      </c>
      <c r="Y6022">
        <f t="shared" si="379"/>
        <v>38453878.506896965</v>
      </c>
      <c r="Z6022">
        <v>9.6408968532459408E-2</v>
      </c>
      <c r="AA6022">
        <v>0.1112405261648178</v>
      </c>
      <c r="AB6022">
        <v>1.022845365717765</v>
      </c>
      <c r="AD6022">
        <v>7.7098E-2</v>
      </c>
      <c r="AE6022">
        <v>5.4999999999999997E-3</v>
      </c>
      <c r="AF6022">
        <v>1.767196150929822</v>
      </c>
      <c r="AG6022">
        <v>0.89165354458623292</v>
      </c>
      <c r="AH6022">
        <v>8.3670221093093229</v>
      </c>
    </row>
    <row r="6023" spans="1:34">
      <c r="A6023" t="s">
        <v>58</v>
      </c>
      <c r="B6023" t="s">
        <v>6850</v>
      </c>
      <c r="C6023" t="s">
        <v>80</v>
      </c>
      <c r="D6023" t="s">
        <v>6859</v>
      </c>
      <c r="E6023" t="s">
        <v>62</v>
      </c>
      <c r="F6023" t="s">
        <v>63</v>
      </c>
      <c r="G6023" t="s">
        <v>38</v>
      </c>
      <c r="H6023" t="s">
        <v>75</v>
      </c>
      <c r="I6023" t="str">
        <f t="shared" si="376"/>
        <v>10Qf-303,86134309721192</v>
      </c>
      <c r="J6023" t="str">
        <f t="shared" si="377"/>
        <v>CaféPlátanoFríjolCaña panelera</v>
      </c>
      <c r="K6023">
        <v>2.7029401680483418</v>
      </c>
      <c r="L6023">
        <v>0.38613430972119173</v>
      </c>
      <c r="M6023">
        <v>0.38613430972119173</v>
      </c>
      <c r="N6023">
        <v>0.38613430972119178</v>
      </c>
      <c r="O6023">
        <v>3.8613430972119169</v>
      </c>
      <c r="P6023">
        <v>319.61824382226058</v>
      </c>
      <c r="Q6023">
        <v>19.191740749503751</v>
      </c>
      <c r="R6023">
        <v>17.323389258855279</v>
      </c>
      <c r="S6023">
        <v>19.4739722311141</v>
      </c>
      <c r="T6023">
        <f t="shared" si="378"/>
        <v>375.60734606173372</v>
      </c>
      <c r="U6023">
        <v>29922161.88028603</v>
      </c>
      <c r="V6023">
        <v>1618314.9128910471</v>
      </c>
      <c r="W6023">
        <v>2344319.2897131019</v>
      </c>
      <c r="X6023">
        <v>2803969.7697988199</v>
      </c>
      <c r="Y6023">
        <f t="shared" si="379"/>
        <v>36688765.852688998</v>
      </c>
      <c r="Z6023">
        <v>1.2983834935666321</v>
      </c>
      <c r="AA6023">
        <v>6.6174238890054221E-2</v>
      </c>
      <c r="AB6023">
        <v>7.6354485114189033E-2</v>
      </c>
      <c r="AC6023">
        <v>8.7758969171788659E-2</v>
      </c>
      <c r="AD6023">
        <v>0.10667</v>
      </c>
      <c r="AE6023">
        <v>5.4999999999999997E-3</v>
      </c>
      <c r="AF6023">
        <v>1.2129873603807071</v>
      </c>
      <c r="AG6023">
        <v>0.61202288090808887</v>
      </c>
      <c r="AH6023">
        <v>5.7985233385007131</v>
      </c>
    </row>
    <row r="6024" spans="1:34">
      <c r="A6024" t="s">
        <v>58</v>
      </c>
      <c r="B6024" t="s">
        <v>6850</v>
      </c>
      <c r="C6024" t="s">
        <v>82</v>
      </c>
      <c r="D6024" t="s">
        <v>6860</v>
      </c>
      <c r="E6024" t="s">
        <v>62</v>
      </c>
      <c r="F6024" t="s">
        <v>66</v>
      </c>
      <c r="G6024" t="s">
        <v>75</v>
      </c>
      <c r="I6024" t="str">
        <f t="shared" si="376"/>
        <v>10Qf-302,85669741690629</v>
      </c>
      <c r="J6024" t="str">
        <f t="shared" si="377"/>
        <v>CaféAguacateCaña panelera</v>
      </c>
      <c r="K6024">
        <v>2.109407051300388</v>
      </c>
      <c r="L6024">
        <v>0.46162062391527392</v>
      </c>
      <c r="M6024">
        <v>0.28566974169062898</v>
      </c>
      <c r="O6024">
        <v>2.8566974169062909</v>
      </c>
      <c r="P6024">
        <v>249.43392577192449</v>
      </c>
      <c r="Q6024">
        <v>44.225906224426289</v>
      </c>
      <c r="R6024">
        <v>14.40722690757447</v>
      </c>
      <c r="T6024">
        <f t="shared" si="378"/>
        <v>308.06705890392521</v>
      </c>
      <c r="U6024">
        <v>23351615.402571559</v>
      </c>
      <c r="V6024">
        <v>24573952.72313628</v>
      </c>
      <c r="W6024">
        <v>2074431.8743007591</v>
      </c>
      <c r="Y6024">
        <f t="shared" si="379"/>
        <v>50000000.000008591</v>
      </c>
      <c r="Z6024">
        <v>1.0132741112797361</v>
      </c>
      <c r="AA6024">
        <v>0.25451033955482272</v>
      </c>
      <c r="AB6024">
        <v>6.4925807997850776E-2</v>
      </c>
      <c r="AD6024">
        <v>7.9644000000000006E-2</v>
      </c>
      <c r="AE6024">
        <v>5.4999999999999997E-3</v>
      </c>
      <c r="AF6024">
        <v>0.89739185871401805</v>
      </c>
      <c r="AG6024">
        <v>0.45278654057964712</v>
      </c>
      <c r="AH6024">
        <v>4.2920198161999563</v>
      </c>
    </row>
    <row r="6025" spans="1:34">
      <c r="A6025" t="s">
        <v>58</v>
      </c>
      <c r="B6025" t="s">
        <v>6850</v>
      </c>
      <c r="C6025" t="s">
        <v>84</v>
      </c>
      <c r="D6025" t="s">
        <v>6861</v>
      </c>
      <c r="E6025" t="s">
        <v>63</v>
      </c>
      <c r="F6025" t="s">
        <v>66</v>
      </c>
      <c r="G6025" t="s">
        <v>75</v>
      </c>
      <c r="I6025" t="str">
        <f t="shared" si="376"/>
        <v>10Qf-300</v>
      </c>
      <c r="J6025" t="str">
        <f t="shared" si="377"/>
        <v>PlátanoAguacateCaña panelera</v>
      </c>
      <c r="K6025">
        <v>0</v>
      </c>
      <c r="L6025">
        <v>0</v>
      </c>
      <c r="M6025">
        <v>0</v>
      </c>
      <c r="O6025">
        <v>0</v>
      </c>
      <c r="P6025">
        <v>0</v>
      </c>
      <c r="Q6025">
        <v>0</v>
      </c>
      <c r="R6025">
        <v>0</v>
      </c>
      <c r="T6025">
        <f t="shared" si="378"/>
        <v>0</v>
      </c>
      <c r="U6025">
        <v>0</v>
      </c>
      <c r="V6025">
        <v>0</v>
      </c>
      <c r="W6025">
        <v>0</v>
      </c>
      <c r="Y6025">
        <f t="shared" si="379"/>
        <v>0</v>
      </c>
      <c r="Z6025">
        <v>0</v>
      </c>
      <c r="AA6025">
        <v>0</v>
      </c>
      <c r="AB6025">
        <v>0</v>
      </c>
      <c r="AD6025">
        <v>7.7098E-2</v>
      </c>
      <c r="AE6025">
        <v>5.4999999999999997E-3</v>
      </c>
      <c r="AF6025">
        <v>0</v>
      </c>
      <c r="AG6025">
        <v>0</v>
      </c>
      <c r="AH6025">
        <v>0</v>
      </c>
    </row>
    <row r="6026" spans="1:34">
      <c r="A6026" t="s">
        <v>58</v>
      </c>
      <c r="B6026" t="s">
        <v>6850</v>
      </c>
      <c r="C6026" t="s">
        <v>86</v>
      </c>
      <c r="D6026" t="s">
        <v>6862</v>
      </c>
      <c r="E6026" t="s">
        <v>62</v>
      </c>
      <c r="F6026" t="s">
        <v>63</v>
      </c>
      <c r="G6026" t="s">
        <v>66</v>
      </c>
      <c r="H6026" t="s">
        <v>75</v>
      </c>
      <c r="I6026" t="str">
        <f t="shared" si="376"/>
        <v>10Qf-303,03615968365863</v>
      </c>
      <c r="J6026" t="str">
        <f t="shared" si="377"/>
        <v>CaféPlátanoAguacateCaña panelera</v>
      </c>
      <c r="K6026">
        <v>1.9632684887704159</v>
      </c>
      <c r="L6026">
        <v>0.30361596836586291</v>
      </c>
      <c r="M6026">
        <v>0.46565925815648718</v>
      </c>
      <c r="N6026">
        <v>0.3036159683658628</v>
      </c>
      <c r="O6026">
        <v>3.0361596836586289</v>
      </c>
      <c r="P6026">
        <v>232.1532803241692</v>
      </c>
      <c r="Q6026">
        <v>15.090394211523179</v>
      </c>
      <c r="R6026">
        <v>44.612830573065096</v>
      </c>
      <c r="S6026">
        <v>15.31231177345734</v>
      </c>
      <c r="T6026">
        <f t="shared" si="378"/>
        <v>307.1688168822148</v>
      </c>
      <c r="U6026">
        <v>21733828.306628741</v>
      </c>
      <c r="V6026">
        <v>1272474.983518322</v>
      </c>
      <c r="W6026">
        <v>24788945.732044451</v>
      </c>
      <c r="X6026">
        <v>2204750.9778159228</v>
      </c>
      <c r="Y6026">
        <f t="shared" si="379"/>
        <v>50000000.000007436</v>
      </c>
      <c r="Z6026">
        <v>0.94307503709916518</v>
      </c>
      <c r="AA6026">
        <v>5.2032557365816211E-2</v>
      </c>
      <c r="AB6026">
        <v>0.25673700387356768</v>
      </c>
      <c r="AC6026">
        <v>6.9004550326339953E-2</v>
      </c>
      <c r="AD6026">
        <v>0.10667</v>
      </c>
      <c r="AE6026">
        <v>5.4999999999999997E-3</v>
      </c>
      <c r="AF6026">
        <v>0.95376743989276302</v>
      </c>
      <c r="AG6026">
        <v>0.48123130985989271</v>
      </c>
      <c r="AH6026">
        <v>4.5833284334112836</v>
      </c>
    </row>
    <row r="6027" spans="1:34">
      <c r="A6027" t="s">
        <v>58</v>
      </c>
      <c r="B6027" t="s">
        <v>6850</v>
      </c>
      <c r="C6027" t="s">
        <v>88</v>
      </c>
      <c r="D6027" t="s">
        <v>6863</v>
      </c>
      <c r="E6027" t="s">
        <v>38</v>
      </c>
      <c r="F6027" t="s">
        <v>66</v>
      </c>
      <c r="G6027" t="s">
        <v>75</v>
      </c>
      <c r="I6027" t="str">
        <f t="shared" si="376"/>
        <v>10Qf-300</v>
      </c>
      <c r="J6027" t="str">
        <f t="shared" si="377"/>
        <v>FríjolAguacateCaña panelera</v>
      </c>
      <c r="K6027">
        <v>0</v>
      </c>
      <c r="L6027">
        <v>0</v>
      </c>
      <c r="M6027">
        <v>0</v>
      </c>
      <c r="O6027">
        <v>0</v>
      </c>
      <c r="P6027">
        <v>0</v>
      </c>
      <c r="Q6027">
        <v>0</v>
      </c>
      <c r="R6027">
        <v>0</v>
      </c>
      <c r="T6027">
        <f t="shared" si="378"/>
        <v>0</v>
      </c>
      <c r="U6027">
        <v>0</v>
      </c>
      <c r="V6027">
        <v>0</v>
      </c>
      <c r="W6027">
        <v>0</v>
      </c>
      <c r="Y6027">
        <f t="shared" si="379"/>
        <v>0</v>
      </c>
      <c r="Z6027">
        <v>0</v>
      </c>
      <c r="AA6027">
        <v>0</v>
      </c>
      <c r="AB6027">
        <v>0</v>
      </c>
      <c r="AD6027">
        <v>7.7098E-2</v>
      </c>
      <c r="AE6027">
        <v>5.4999999999999997E-3</v>
      </c>
      <c r="AF6027">
        <v>0</v>
      </c>
      <c r="AG6027">
        <v>0</v>
      </c>
      <c r="AH6027">
        <v>0</v>
      </c>
    </row>
    <row r="6028" spans="1:34">
      <c r="A6028" t="s">
        <v>58</v>
      </c>
      <c r="B6028" t="s">
        <v>6850</v>
      </c>
      <c r="C6028" t="s">
        <v>90</v>
      </c>
      <c r="D6028" t="s">
        <v>6864</v>
      </c>
      <c r="E6028" t="s">
        <v>62</v>
      </c>
      <c r="F6028" t="s">
        <v>38</v>
      </c>
      <c r="G6028" t="s">
        <v>66</v>
      </c>
      <c r="H6028" t="s">
        <v>75</v>
      </c>
      <c r="I6028" t="str">
        <f t="shared" si="376"/>
        <v>10Qf-303,08642735087655</v>
      </c>
      <c r="J6028" t="str">
        <f t="shared" si="377"/>
        <v>CaféFríjolAguacateCaña panelera</v>
      </c>
      <c r="K6028">
        <v>2.029169442718485</v>
      </c>
      <c r="L6028">
        <v>0.30864273508765561</v>
      </c>
      <c r="M6028">
        <v>0.43997243798275948</v>
      </c>
      <c r="N6028">
        <v>0.30864273508765561</v>
      </c>
      <c r="O6028">
        <v>3.086427350876555</v>
      </c>
      <c r="P6028">
        <v>239.94596009417771</v>
      </c>
      <c r="Q6028">
        <v>13.84683543325073</v>
      </c>
      <c r="R6028">
        <v>42.151885716287019</v>
      </c>
      <c r="S6028">
        <v>15.56582748829543</v>
      </c>
      <c r="T6028">
        <f t="shared" si="378"/>
        <v>311.51050873201092</v>
      </c>
      <c r="U6028">
        <v>22463366.84226092</v>
      </c>
      <c r="V6028">
        <v>1873848.293921994</v>
      </c>
      <c r="W6028">
        <v>23421531.29721465</v>
      </c>
      <c r="X6028">
        <v>2241253.5666118138</v>
      </c>
      <c r="Y6028">
        <f t="shared" si="379"/>
        <v>50000000.000009373</v>
      </c>
      <c r="Z6028">
        <v>0.97473119872195457</v>
      </c>
      <c r="AA6028">
        <v>6.1031243607616747E-2</v>
      </c>
      <c r="AB6028">
        <v>0.24257480880297</v>
      </c>
      <c r="AC6028">
        <v>7.0147012559468397E-2</v>
      </c>
      <c r="AD6028">
        <v>0.10667</v>
      </c>
      <c r="AE6028">
        <v>5.4999999999999997E-3</v>
      </c>
      <c r="AF6028">
        <v>0.96955833011828962</v>
      </c>
      <c r="AG6028">
        <v>0.48919873511393402</v>
      </c>
      <c r="AH6028">
        <v>4.6573544161087792</v>
      </c>
    </row>
    <row r="6029" spans="1:34">
      <c r="A6029" t="s">
        <v>58</v>
      </c>
      <c r="B6029" t="s">
        <v>6850</v>
      </c>
      <c r="C6029" t="s">
        <v>92</v>
      </c>
      <c r="D6029" t="s">
        <v>6865</v>
      </c>
      <c r="E6029" t="s">
        <v>63</v>
      </c>
      <c r="F6029" t="s">
        <v>38</v>
      </c>
      <c r="G6029" t="s">
        <v>66</v>
      </c>
      <c r="H6029" t="s">
        <v>75</v>
      </c>
      <c r="I6029" t="str">
        <f t="shared" si="376"/>
        <v>10Qf-300</v>
      </c>
      <c r="J6029" t="str">
        <f t="shared" si="377"/>
        <v>PlátanoFríjolAguacateCaña panelera</v>
      </c>
      <c r="K6029">
        <v>0</v>
      </c>
      <c r="L6029">
        <v>0</v>
      </c>
      <c r="M6029">
        <v>0</v>
      </c>
      <c r="N6029">
        <v>0</v>
      </c>
      <c r="O6029">
        <v>0</v>
      </c>
      <c r="P6029">
        <v>0</v>
      </c>
      <c r="Q6029">
        <v>0</v>
      </c>
      <c r="R6029">
        <v>0</v>
      </c>
      <c r="S6029">
        <v>0</v>
      </c>
      <c r="T6029">
        <f t="shared" si="378"/>
        <v>0</v>
      </c>
      <c r="U6029">
        <v>0</v>
      </c>
      <c r="V6029">
        <v>0</v>
      </c>
      <c r="W6029">
        <v>0</v>
      </c>
      <c r="X6029">
        <v>0</v>
      </c>
      <c r="Y6029">
        <f t="shared" si="379"/>
        <v>0</v>
      </c>
      <c r="Z6029">
        <v>0</v>
      </c>
      <c r="AA6029">
        <v>0</v>
      </c>
      <c r="AB6029">
        <v>0</v>
      </c>
      <c r="AC6029">
        <v>0</v>
      </c>
      <c r="AD6029">
        <v>0.10412399999999999</v>
      </c>
      <c r="AE6029">
        <v>5.4999999999999997E-3</v>
      </c>
      <c r="AF6029">
        <v>0</v>
      </c>
      <c r="AG6029">
        <v>0</v>
      </c>
      <c r="AH6029">
        <v>0</v>
      </c>
    </row>
    <row r="6030" spans="1:34">
      <c r="A6030" t="s">
        <v>58</v>
      </c>
      <c r="B6030" t="s">
        <v>6850</v>
      </c>
      <c r="C6030" t="s">
        <v>94</v>
      </c>
      <c r="D6030" t="s">
        <v>6866</v>
      </c>
      <c r="E6030" t="s">
        <v>62</v>
      </c>
      <c r="F6030" t="s">
        <v>63</v>
      </c>
      <c r="G6030" t="s">
        <v>39</v>
      </c>
      <c r="I6030" t="str">
        <f t="shared" si="376"/>
        <v>10Qf-302,26473172542746</v>
      </c>
      <c r="J6030" t="str">
        <f t="shared" si="377"/>
        <v>CaféPlátanoGulupa</v>
      </c>
      <c r="K6030">
        <v>0.22647317254274579</v>
      </c>
      <c r="L6030">
        <v>0.22647317254274571</v>
      </c>
      <c r="M6030">
        <v>1.8117853803419659</v>
      </c>
      <c r="O6030">
        <v>2.264731725427457</v>
      </c>
      <c r="P6030">
        <v>26.780081385683719</v>
      </c>
      <c r="Q6030">
        <v>11.256224336284269</v>
      </c>
      <c r="R6030">
        <v>225.37003555744221</v>
      </c>
      <c r="T6030">
        <f t="shared" si="378"/>
        <v>263.40634127941019</v>
      </c>
      <c r="U6030">
        <v>2507109.4841359388</v>
      </c>
      <c r="V6030">
        <v>949164.32771878655</v>
      </c>
      <c r="W6030">
        <v>41114235.461126313</v>
      </c>
      <c r="Y6030">
        <f t="shared" si="379"/>
        <v>44570509.27298104</v>
      </c>
      <c r="Z6030">
        <v>0.1087885823153411</v>
      </c>
      <c r="AA6030">
        <v>3.8812116521977191E-2</v>
      </c>
      <c r="AB6030">
        <v>1.287029423602214</v>
      </c>
      <c r="AD6030">
        <v>8.3624000000000004E-2</v>
      </c>
      <c r="AE6030">
        <v>5.4999999999999997E-3</v>
      </c>
      <c r="AF6030">
        <v>0.7114340498724997</v>
      </c>
      <c r="AG6030">
        <v>0.35895997848025202</v>
      </c>
      <c r="AH6030">
        <v>3.424249753780209</v>
      </c>
    </row>
    <row r="6031" spans="1:34">
      <c r="A6031" t="s">
        <v>58</v>
      </c>
      <c r="B6031" t="s">
        <v>6850</v>
      </c>
      <c r="C6031" t="s">
        <v>96</v>
      </c>
      <c r="D6031" t="s">
        <v>6867</v>
      </c>
      <c r="E6031" t="s">
        <v>62</v>
      </c>
      <c r="F6031" t="s">
        <v>38</v>
      </c>
      <c r="G6031" t="s">
        <v>39</v>
      </c>
      <c r="I6031" t="str">
        <f t="shared" si="376"/>
        <v>10Qf-302,27396724802809</v>
      </c>
      <c r="J6031" t="str">
        <f t="shared" si="377"/>
        <v>CaféFríjolGulupa</v>
      </c>
      <c r="K6031">
        <v>0.22739672480280851</v>
      </c>
      <c r="L6031">
        <v>0.22739672480280851</v>
      </c>
      <c r="M6031">
        <v>1.8191737984224681</v>
      </c>
      <c r="O6031">
        <v>2.273967248028085</v>
      </c>
      <c r="P6031">
        <v>26.88928992641603</v>
      </c>
      <c r="Q6031">
        <v>10.201843971835091</v>
      </c>
      <c r="R6031">
        <v>226.28908925087779</v>
      </c>
      <c r="T6031">
        <f t="shared" si="378"/>
        <v>263.38022314912894</v>
      </c>
      <c r="U6031">
        <v>2517333.4175241711</v>
      </c>
      <c r="V6031">
        <v>1380583.167441722</v>
      </c>
      <c r="W6031">
        <v>41281898.344347984</v>
      </c>
      <c r="Y6031">
        <f t="shared" si="379"/>
        <v>45179814.929313876</v>
      </c>
      <c r="Z6031">
        <v>0.10923221959007121</v>
      </c>
      <c r="AA6031">
        <v>4.4965597207635252E-2</v>
      </c>
      <c r="AB6031">
        <v>1.2922778992586881</v>
      </c>
      <c r="AD6031">
        <v>8.3624000000000004E-2</v>
      </c>
      <c r="AE6031">
        <v>5.4999999999999997E-3</v>
      </c>
      <c r="AF6031">
        <v>0.71433526116065493</v>
      </c>
      <c r="AG6031">
        <v>0.36042380881245151</v>
      </c>
      <c r="AH6031">
        <v>3.4378503180011921</v>
      </c>
    </row>
    <row r="6032" spans="1:34">
      <c r="A6032" t="s">
        <v>58</v>
      </c>
      <c r="B6032" t="s">
        <v>6850</v>
      </c>
      <c r="C6032" t="s">
        <v>98</v>
      </c>
      <c r="D6032" t="s">
        <v>6868</v>
      </c>
      <c r="E6032" t="s">
        <v>63</v>
      </c>
      <c r="F6032" t="s">
        <v>38</v>
      </c>
      <c r="G6032" t="s">
        <v>39</v>
      </c>
      <c r="I6032" t="str">
        <f t="shared" si="376"/>
        <v>10Qf-302,37089252928616</v>
      </c>
      <c r="J6032" t="str">
        <f t="shared" si="377"/>
        <v>PlátanoFríjolGulupa</v>
      </c>
      <c r="K6032">
        <v>0.2370892529286161</v>
      </c>
      <c r="L6032">
        <v>0.2370892529286161</v>
      </c>
      <c r="M6032">
        <v>1.896714023428929</v>
      </c>
      <c r="O6032">
        <v>2.3708925292861611</v>
      </c>
      <c r="P6032">
        <v>11.78386732840436</v>
      </c>
      <c r="Q6032">
        <v>10.636686029115641</v>
      </c>
      <c r="R6032">
        <v>235.9344056644255</v>
      </c>
      <c r="T6032">
        <f t="shared" si="378"/>
        <v>258.35495902194549</v>
      </c>
      <c r="U6032">
        <v>993657.03601323755</v>
      </c>
      <c r="V6032">
        <v>1439428.9630091351</v>
      </c>
      <c r="W6032">
        <v>43041492.556341574</v>
      </c>
      <c r="Y6032">
        <f t="shared" si="379"/>
        <v>45474578.555363946</v>
      </c>
      <c r="Z6032">
        <v>4.0631460262858063E-2</v>
      </c>
      <c r="AA6032">
        <v>4.6882204916064991E-2</v>
      </c>
      <c r="AB6032">
        <v>1.3473597826753729</v>
      </c>
      <c r="AD6032">
        <v>8.1077999999999997E-2</v>
      </c>
      <c r="AE6032">
        <v>5.4999999999999997E-3</v>
      </c>
      <c r="AF6032">
        <v>0.74478299349303489</v>
      </c>
      <c r="AG6032">
        <v>0.37578646589185649</v>
      </c>
      <c r="AH6032">
        <v>3.578039988671053</v>
      </c>
    </row>
    <row r="6033" spans="1:34">
      <c r="A6033" t="s">
        <v>58</v>
      </c>
      <c r="B6033" t="s">
        <v>6850</v>
      </c>
      <c r="C6033" t="s">
        <v>100</v>
      </c>
      <c r="D6033" t="s">
        <v>6869</v>
      </c>
      <c r="E6033" t="s">
        <v>62</v>
      </c>
      <c r="F6033" t="s">
        <v>63</v>
      </c>
      <c r="G6033" t="s">
        <v>38</v>
      </c>
      <c r="H6033" t="s">
        <v>39</v>
      </c>
      <c r="I6033" t="str">
        <f t="shared" si="376"/>
        <v>10Qf-302,48211760336493</v>
      </c>
      <c r="J6033" t="str">
        <f t="shared" si="377"/>
        <v>CaféPlátanoFríjolGulupa</v>
      </c>
      <c r="K6033">
        <v>0.24821176033649331</v>
      </c>
      <c r="L6033">
        <v>0.2482117603364932</v>
      </c>
      <c r="M6033">
        <v>0.2482117603364932</v>
      </c>
      <c r="N6033">
        <v>1.737482322355453</v>
      </c>
      <c r="O6033">
        <v>2.4821176033649319</v>
      </c>
      <c r="P6033">
        <v>29.350633755265179</v>
      </c>
      <c r="Q6033">
        <v>12.336680878721969</v>
      </c>
      <c r="R6033">
        <v>11.135682156914489</v>
      </c>
      <c r="S6033">
        <v>216.12739401604361</v>
      </c>
      <c r="T6033">
        <f t="shared" si="378"/>
        <v>268.95039080694528</v>
      </c>
      <c r="U6033">
        <v>2747760.5909205158</v>
      </c>
      <c r="V6033">
        <v>1040272.214084063</v>
      </c>
      <c r="W6033">
        <v>1506956.5253360639</v>
      </c>
      <c r="X6033">
        <v>39428101.19009988</v>
      </c>
      <c r="Y6033">
        <f t="shared" si="379"/>
        <v>44723090.520440519</v>
      </c>
      <c r="Z6033">
        <v>0.119230923547493</v>
      </c>
      <c r="AA6033">
        <v>4.2537593553102847E-2</v>
      </c>
      <c r="AB6033">
        <v>4.9081577789510028E-2</v>
      </c>
      <c r="AC6033">
        <v>1.234247111232404</v>
      </c>
      <c r="AD6033">
        <v>0.11065</v>
      </c>
      <c r="AE6033">
        <v>5.4999999999999997E-3</v>
      </c>
      <c r="AF6033">
        <v>0.77972280733976917</v>
      </c>
      <c r="AG6033">
        <v>0.39341564013334168</v>
      </c>
      <c r="AH6033">
        <v>3.7714060508380429</v>
      </c>
    </row>
    <row r="6034" spans="1:34">
      <c r="A6034" t="s">
        <v>58</v>
      </c>
      <c r="B6034" t="s">
        <v>6850</v>
      </c>
      <c r="C6034" t="s">
        <v>102</v>
      </c>
      <c r="D6034" t="s">
        <v>6870</v>
      </c>
      <c r="E6034" t="s">
        <v>62</v>
      </c>
      <c r="F6034" t="s">
        <v>66</v>
      </c>
      <c r="G6034" t="s">
        <v>39</v>
      </c>
      <c r="I6034" t="str">
        <f t="shared" si="376"/>
        <v>10Qf-302,02928011220521</v>
      </c>
      <c r="J6034" t="str">
        <f t="shared" si="377"/>
        <v>CaféAguacateGulupa</v>
      </c>
      <c r="K6034">
        <v>0.20292801122052059</v>
      </c>
      <c r="L6034">
        <v>0.2065636356793413</v>
      </c>
      <c r="M6034">
        <v>1.619788465305344</v>
      </c>
      <c r="O6034">
        <v>2.029280112205206</v>
      </c>
      <c r="P6034">
        <v>23.995904657955698</v>
      </c>
      <c r="Q6034">
        <v>19.789982309386229</v>
      </c>
      <c r="R6034">
        <v>201.48732183306299</v>
      </c>
      <c r="T6034">
        <f t="shared" si="378"/>
        <v>245.27320880040492</v>
      </c>
      <c r="U6034">
        <v>2246459.197862762</v>
      </c>
      <c r="V6034">
        <v>10996226.672998359</v>
      </c>
      <c r="W6034">
        <v>36757314.129121959</v>
      </c>
      <c r="Y6034">
        <f t="shared" si="379"/>
        <v>49999999.99998308</v>
      </c>
      <c r="Z6034">
        <v>9.7478435988197512E-2</v>
      </c>
      <c r="AA6034">
        <v>0.11388698496728571</v>
      </c>
      <c r="AB6034">
        <v>1.1506414818657891</v>
      </c>
      <c r="AD6034">
        <v>8.3624000000000004E-2</v>
      </c>
      <c r="AE6034">
        <v>5.4999999999999997E-3</v>
      </c>
      <c r="AF6034">
        <v>0.63747019231577151</v>
      </c>
      <c r="AG6034">
        <v>0.32164089778452509</v>
      </c>
      <c r="AH6034">
        <v>3.077515202305503</v>
      </c>
    </row>
    <row r="6035" spans="1:34">
      <c r="A6035" t="s">
        <v>58</v>
      </c>
      <c r="B6035" t="s">
        <v>6850</v>
      </c>
      <c r="C6035" t="s">
        <v>104</v>
      </c>
      <c r="D6035" t="s">
        <v>6871</v>
      </c>
      <c r="E6035" t="s">
        <v>63</v>
      </c>
      <c r="F6035" t="s">
        <v>66</v>
      </c>
      <c r="G6035" t="s">
        <v>39</v>
      </c>
      <c r="I6035" t="str">
        <f t="shared" si="376"/>
        <v>10Qf-300</v>
      </c>
      <c r="J6035" t="str">
        <f t="shared" si="377"/>
        <v>PlátanoAguacateGulupa</v>
      </c>
      <c r="K6035">
        <v>0</v>
      </c>
      <c r="L6035">
        <v>0</v>
      </c>
      <c r="M6035">
        <v>0</v>
      </c>
      <c r="O6035">
        <v>0</v>
      </c>
      <c r="P6035">
        <v>0</v>
      </c>
      <c r="Q6035">
        <v>0</v>
      </c>
      <c r="R6035">
        <v>0</v>
      </c>
      <c r="T6035">
        <f t="shared" si="378"/>
        <v>0</v>
      </c>
      <c r="U6035">
        <v>0</v>
      </c>
      <c r="V6035">
        <v>0</v>
      </c>
      <c r="W6035">
        <v>0</v>
      </c>
      <c r="Y6035">
        <f t="shared" si="379"/>
        <v>0</v>
      </c>
      <c r="Z6035">
        <v>0</v>
      </c>
      <c r="AA6035">
        <v>0</v>
      </c>
      <c r="AB6035">
        <v>0</v>
      </c>
      <c r="AD6035">
        <v>8.1077999999999997E-2</v>
      </c>
      <c r="AE6035">
        <v>5.4999999999999997E-3</v>
      </c>
      <c r="AF6035">
        <v>0</v>
      </c>
      <c r="AG6035">
        <v>0</v>
      </c>
      <c r="AH6035">
        <v>0</v>
      </c>
    </row>
    <row r="6036" spans="1:34">
      <c r="A6036" t="s">
        <v>58</v>
      </c>
      <c r="B6036" t="s">
        <v>6850</v>
      </c>
      <c r="C6036" t="s">
        <v>106</v>
      </c>
      <c r="D6036" t="s">
        <v>6872</v>
      </c>
      <c r="E6036" t="s">
        <v>62</v>
      </c>
      <c r="F6036" t="s">
        <v>63</v>
      </c>
      <c r="G6036" t="s">
        <v>66</v>
      </c>
      <c r="H6036" t="s">
        <v>39</v>
      </c>
      <c r="I6036" t="str">
        <f t="shared" si="376"/>
        <v>10Qf-302,19324790845496</v>
      </c>
      <c r="J6036" t="str">
        <f t="shared" si="377"/>
        <v>CaféPlátanoAguacateGulupa</v>
      </c>
      <c r="K6036">
        <v>0.21932479084549561</v>
      </c>
      <c r="L6036">
        <v>0.21932479084549561</v>
      </c>
      <c r="M6036">
        <v>0.2238373283540607</v>
      </c>
      <c r="N6036">
        <v>1.5307609984099051</v>
      </c>
      <c r="O6036">
        <v>2.193247908454957</v>
      </c>
      <c r="P6036">
        <v>25.934796968642409</v>
      </c>
      <c r="Q6036">
        <v>10.900933742161261</v>
      </c>
      <c r="R6036">
        <v>21.444901246721049</v>
      </c>
      <c r="S6036">
        <v>190.41309439006019</v>
      </c>
      <c r="T6036">
        <f t="shared" si="378"/>
        <v>248.69372634758491</v>
      </c>
      <c r="U6036">
        <v>2427975.2743388959</v>
      </c>
      <c r="V6036">
        <v>919204.97830989759</v>
      </c>
      <c r="W6036">
        <v>11915775.94170792</v>
      </c>
      <c r="X6036">
        <v>34737043.8056271</v>
      </c>
      <c r="Y6036">
        <f t="shared" si="379"/>
        <v>49999999.999983817</v>
      </c>
      <c r="Z6036">
        <v>0.1053547879194684</v>
      </c>
      <c r="AA6036">
        <v>3.7587053878741269E-2</v>
      </c>
      <c r="AB6036">
        <v>0.12341067858114679</v>
      </c>
      <c r="AC6036">
        <v>1.0873994606824759</v>
      </c>
      <c r="AD6036">
        <v>0.11065</v>
      </c>
      <c r="AE6036">
        <v>5.4999999999999997E-3</v>
      </c>
      <c r="AF6036">
        <v>0.68897840056176662</v>
      </c>
      <c r="AG6036">
        <v>0.34762979349011069</v>
      </c>
      <c r="AH6036">
        <v>3.3460061025068342</v>
      </c>
    </row>
    <row r="6037" spans="1:34">
      <c r="A6037" t="s">
        <v>58</v>
      </c>
      <c r="B6037" t="s">
        <v>6850</v>
      </c>
      <c r="C6037" t="s">
        <v>108</v>
      </c>
      <c r="D6037" t="s">
        <v>6873</v>
      </c>
      <c r="E6037" t="s">
        <v>38</v>
      </c>
      <c r="F6037" t="s">
        <v>66</v>
      </c>
      <c r="G6037" t="s">
        <v>39</v>
      </c>
      <c r="I6037" t="str">
        <f t="shared" si="376"/>
        <v>10Qf-300</v>
      </c>
      <c r="J6037" t="str">
        <f t="shared" si="377"/>
        <v>FríjolAguacateGulupa</v>
      </c>
      <c r="K6037">
        <v>0</v>
      </c>
      <c r="L6037">
        <v>0</v>
      </c>
      <c r="M6037">
        <v>0</v>
      </c>
      <c r="O6037">
        <v>0</v>
      </c>
      <c r="P6037">
        <v>0</v>
      </c>
      <c r="Q6037">
        <v>0</v>
      </c>
      <c r="R6037">
        <v>0</v>
      </c>
      <c r="T6037">
        <f t="shared" si="378"/>
        <v>0</v>
      </c>
      <c r="U6037">
        <v>0</v>
      </c>
      <c r="V6037">
        <v>0</v>
      </c>
      <c r="W6037">
        <v>0</v>
      </c>
      <c r="Y6037">
        <f t="shared" si="379"/>
        <v>0</v>
      </c>
      <c r="Z6037">
        <v>0</v>
      </c>
      <c r="AA6037">
        <v>0</v>
      </c>
      <c r="AB6037">
        <v>0</v>
      </c>
      <c r="AD6037">
        <v>8.1077999999999997E-2</v>
      </c>
      <c r="AE6037">
        <v>5.4999999999999997E-3</v>
      </c>
      <c r="AF6037">
        <v>0</v>
      </c>
      <c r="AG6037">
        <v>0</v>
      </c>
      <c r="AH6037">
        <v>0</v>
      </c>
    </row>
    <row r="6038" spans="1:34">
      <c r="A6038" t="s">
        <v>58</v>
      </c>
      <c r="B6038" t="s">
        <v>6850</v>
      </c>
      <c r="C6038" t="s">
        <v>110</v>
      </c>
      <c r="D6038" t="s">
        <v>6874</v>
      </c>
      <c r="E6038" t="s">
        <v>62</v>
      </c>
      <c r="F6038" t="s">
        <v>38</v>
      </c>
      <c r="G6038" t="s">
        <v>66</v>
      </c>
      <c r="H6038" t="s">
        <v>39</v>
      </c>
      <c r="I6038" t="str">
        <f t="shared" si="376"/>
        <v>10Qf-302,3046458556597</v>
      </c>
      <c r="J6038" t="str">
        <f t="shared" si="377"/>
        <v>CaféFríjolAguacateGulupa</v>
      </c>
      <c r="K6038">
        <v>0.47379247038160632</v>
      </c>
      <c r="L6038">
        <v>0.2304645855659703</v>
      </c>
      <c r="M6038">
        <v>0.2304645855659703</v>
      </c>
      <c r="N6038">
        <v>1.3699242141461569</v>
      </c>
      <c r="O6038">
        <v>2.3046458556597029</v>
      </c>
      <c r="P6038">
        <v>56.025182913657098</v>
      </c>
      <c r="Q6038">
        <v>10.33947936152785</v>
      </c>
      <c r="R6038">
        <v>22.079830538859561</v>
      </c>
      <c r="S6038">
        <v>170.4064246256624</v>
      </c>
      <c r="T6038">
        <f t="shared" si="378"/>
        <v>258.8509174397069</v>
      </c>
      <c r="U6038">
        <v>5244990.3124032067</v>
      </c>
      <c r="V6038">
        <v>1399208.9279197981</v>
      </c>
      <c r="W6038">
        <v>12268571.93255477</v>
      </c>
      <c r="X6038">
        <v>31087228.827110149</v>
      </c>
      <c r="Y6038">
        <f t="shared" si="379"/>
        <v>49999999.999987923</v>
      </c>
      <c r="Z6038">
        <v>0.227590802856659</v>
      </c>
      <c r="AA6038">
        <v>4.5572238272870762E-2</v>
      </c>
      <c r="AB6038">
        <v>0.12706455667050581</v>
      </c>
      <c r="AC6038">
        <v>0.9731465938744136</v>
      </c>
      <c r="AD6038">
        <v>0.11065</v>
      </c>
      <c r="AE6038">
        <v>5.4999999999999997E-3</v>
      </c>
      <c r="AF6038">
        <v>0.72397252010252466</v>
      </c>
      <c r="AG6038">
        <v>0.365286368122063</v>
      </c>
      <c r="AH6038">
        <v>3.5100547438842908</v>
      </c>
    </row>
    <row r="6039" spans="1:34">
      <c r="A6039" t="s">
        <v>58</v>
      </c>
      <c r="B6039" t="s">
        <v>6850</v>
      </c>
      <c r="C6039" t="s">
        <v>112</v>
      </c>
      <c r="D6039" t="s">
        <v>6875</v>
      </c>
      <c r="E6039" t="s">
        <v>63</v>
      </c>
      <c r="F6039" t="s">
        <v>38</v>
      </c>
      <c r="G6039" t="s">
        <v>66</v>
      </c>
      <c r="H6039" t="s">
        <v>39</v>
      </c>
      <c r="I6039" t="str">
        <f t="shared" si="376"/>
        <v>10Qf-300</v>
      </c>
      <c r="J6039" t="str">
        <f t="shared" si="377"/>
        <v>PlátanoFríjolAguacateGulupa</v>
      </c>
      <c r="K6039">
        <v>0</v>
      </c>
      <c r="L6039">
        <v>0</v>
      </c>
      <c r="M6039">
        <v>0</v>
      </c>
      <c r="N6039">
        <v>0</v>
      </c>
      <c r="O6039">
        <v>0</v>
      </c>
      <c r="P6039">
        <v>0</v>
      </c>
      <c r="Q6039">
        <v>0</v>
      </c>
      <c r="R6039">
        <v>0</v>
      </c>
      <c r="S6039">
        <v>0</v>
      </c>
      <c r="T6039">
        <f t="shared" si="378"/>
        <v>0</v>
      </c>
      <c r="U6039">
        <v>0</v>
      </c>
      <c r="V6039">
        <v>0</v>
      </c>
      <c r="W6039">
        <v>0</v>
      </c>
      <c r="X6039">
        <v>0</v>
      </c>
      <c r="Y6039">
        <f t="shared" si="379"/>
        <v>0</v>
      </c>
      <c r="Z6039">
        <v>0</v>
      </c>
      <c r="AA6039">
        <v>0</v>
      </c>
      <c r="AB6039">
        <v>0</v>
      </c>
      <c r="AC6039">
        <v>0</v>
      </c>
      <c r="AD6039">
        <v>0.10810400000000001</v>
      </c>
      <c r="AE6039">
        <v>5.4999999999999997E-3</v>
      </c>
      <c r="AF6039">
        <v>0</v>
      </c>
      <c r="AG6039">
        <v>0</v>
      </c>
      <c r="AH6039">
        <v>0</v>
      </c>
    </row>
    <row r="6040" spans="1:34">
      <c r="A6040" t="s">
        <v>58</v>
      </c>
      <c r="B6040" t="s">
        <v>6850</v>
      </c>
      <c r="C6040" t="s">
        <v>114</v>
      </c>
      <c r="D6040" t="s">
        <v>6876</v>
      </c>
      <c r="E6040" t="s">
        <v>62</v>
      </c>
      <c r="F6040" t="s">
        <v>75</v>
      </c>
      <c r="G6040" t="s">
        <v>39</v>
      </c>
      <c r="I6040" t="str">
        <f t="shared" si="376"/>
        <v>10Qf-302,23249731601953</v>
      </c>
      <c r="J6040" t="str">
        <f t="shared" si="377"/>
        <v>CaféCaña paneleraGulupa</v>
      </c>
      <c r="K6040">
        <v>0.22324973160195341</v>
      </c>
      <c r="L6040">
        <v>0.22324973160195341</v>
      </c>
      <c r="M6040">
        <v>1.785997852815628</v>
      </c>
      <c r="O6040">
        <v>2.2324973160195341</v>
      </c>
      <c r="P6040">
        <v>26.398914778764428</v>
      </c>
      <c r="Q6040">
        <v>11.259188744349791</v>
      </c>
      <c r="R6040">
        <v>222.16229580051109</v>
      </c>
      <c r="T6040">
        <f t="shared" si="378"/>
        <v>259.82039932362534</v>
      </c>
      <c r="U6040">
        <v>2471425.260422037</v>
      </c>
      <c r="V6040">
        <v>1621160.002537901</v>
      </c>
      <c r="W6040">
        <v>40529047.783721581</v>
      </c>
      <c r="Y6040">
        <f t="shared" si="379"/>
        <v>44621633.046681516</v>
      </c>
      <c r="Z6040">
        <v>0.10724017123340671</v>
      </c>
      <c r="AA6040">
        <v>5.0739252690113049E-2</v>
      </c>
      <c r="AB6040">
        <v>1.268710859467379</v>
      </c>
      <c r="AD6040">
        <v>7.9644000000000006E-2</v>
      </c>
      <c r="AE6040">
        <v>5.4999999999999997E-3</v>
      </c>
      <c r="AF6040">
        <v>0.70130805738833546</v>
      </c>
      <c r="AG6040">
        <v>0.35385082458909622</v>
      </c>
      <c r="AH6040">
        <v>3.3728001979969662</v>
      </c>
    </row>
    <row r="6041" spans="1:34">
      <c r="A6041" t="s">
        <v>58</v>
      </c>
      <c r="B6041" t="s">
        <v>6850</v>
      </c>
      <c r="C6041" t="s">
        <v>116</v>
      </c>
      <c r="D6041" t="s">
        <v>6877</v>
      </c>
      <c r="E6041" t="s">
        <v>63</v>
      </c>
      <c r="F6041" t="s">
        <v>75</v>
      </c>
      <c r="G6041" t="s">
        <v>39</v>
      </c>
      <c r="I6041" t="str">
        <f t="shared" si="376"/>
        <v>10Qf-302,32584705200121</v>
      </c>
      <c r="J6041" t="str">
        <f t="shared" si="377"/>
        <v>PlátanoCaña paneleraGulupa</v>
      </c>
      <c r="K6041">
        <v>0.2325847052001212</v>
      </c>
      <c r="L6041">
        <v>0.23258470520012131</v>
      </c>
      <c r="M6041">
        <v>1.86067764160097</v>
      </c>
      <c r="O6041">
        <v>2.3258470520012118</v>
      </c>
      <c r="P6041">
        <v>11.5599812089309</v>
      </c>
      <c r="Q6041">
        <v>11.72998093259165</v>
      </c>
      <c r="R6041">
        <v>231.45179931267549</v>
      </c>
      <c r="T6041">
        <f t="shared" si="378"/>
        <v>254.74176145419804</v>
      </c>
      <c r="U6041">
        <v>974778.17293029511</v>
      </c>
      <c r="V6041">
        <v>1688947.2545695379</v>
      </c>
      <c r="W6041">
        <v>42223731.079890043</v>
      </c>
      <c r="Y6041">
        <f t="shared" si="379"/>
        <v>44887456.507389873</v>
      </c>
      <c r="Z6041">
        <v>3.9859487894765969E-2</v>
      </c>
      <c r="AA6041">
        <v>5.2860865920526558E-2</v>
      </c>
      <c r="AB6041">
        <v>1.3217607883154601</v>
      </c>
      <c r="AD6041">
        <v>7.7098E-2</v>
      </c>
      <c r="AE6041">
        <v>5.4999999999999997E-3</v>
      </c>
      <c r="AF6041">
        <v>0.73063258178048551</v>
      </c>
      <c r="AG6041">
        <v>0.36864675774219208</v>
      </c>
      <c r="AH6041">
        <v>3.5077243915238898</v>
      </c>
    </row>
    <row r="6042" spans="1:34">
      <c r="A6042" t="s">
        <v>58</v>
      </c>
      <c r="B6042" t="s">
        <v>6850</v>
      </c>
      <c r="C6042" t="s">
        <v>118</v>
      </c>
      <c r="D6042" t="s">
        <v>6878</v>
      </c>
      <c r="E6042" t="s">
        <v>62</v>
      </c>
      <c r="F6042" t="s">
        <v>63</v>
      </c>
      <c r="G6042" t="s">
        <v>75</v>
      </c>
      <c r="H6042" t="s">
        <v>39</v>
      </c>
      <c r="I6042" t="str">
        <f t="shared" si="376"/>
        <v>10Qf-302,4327905417062</v>
      </c>
      <c r="J6042" t="str">
        <f t="shared" si="377"/>
        <v>CaféPlátanoCaña paneleraGulupa</v>
      </c>
      <c r="K6042">
        <v>0.2432790541706201</v>
      </c>
      <c r="L6042">
        <v>0.2432790541706201</v>
      </c>
      <c r="M6042">
        <v>0.2432790541706201</v>
      </c>
      <c r="N6042">
        <v>1.702953379194341</v>
      </c>
      <c r="O6042">
        <v>2.432790541706201</v>
      </c>
      <c r="P6042">
        <v>28.767349337554229</v>
      </c>
      <c r="Q6042">
        <v>12.091514325153421</v>
      </c>
      <c r="R6042">
        <v>12.26933071228803</v>
      </c>
      <c r="S6042">
        <v>211.8322996674448</v>
      </c>
      <c r="T6042">
        <f t="shared" si="378"/>
        <v>264.96049404244047</v>
      </c>
      <c r="U6042">
        <v>2693154.412749093</v>
      </c>
      <c r="V6042">
        <v>1019598.910137294</v>
      </c>
      <c r="W6042">
        <v>1766605.806182343</v>
      </c>
      <c r="X6042">
        <v>38644547.511638343</v>
      </c>
      <c r="Y6042">
        <f t="shared" si="379"/>
        <v>44123906.640707076</v>
      </c>
      <c r="Z6042">
        <v>0.11686145035674581</v>
      </c>
      <c r="AA6042">
        <v>4.1692245009922059E-2</v>
      </c>
      <c r="AB6042">
        <v>5.5291432223458878E-2</v>
      </c>
      <c r="AC6042">
        <v>1.209718948958652</v>
      </c>
      <c r="AD6042">
        <v>0.10667</v>
      </c>
      <c r="AE6042">
        <v>5.4999999999999997E-3</v>
      </c>
      <c r="AF6042">
        <v>0.76422739530037709</v>
      </c>
      <c r="AG6042">
        <v>0.38559730086043281</v>
      </c>
      <c r="AH6042">
        <v>3.694785237867011</v>
      </c>
    </row>
    <row r="6043" spans="1:34">
      <c r="A6043" t="s">
        <v>58</v>
      </c>
      <c r="B6043" t="s">
        <v>6850</v>
      </c>
      <c r="C6043" t="s">
        <v>120</v>
      </c>
      <c r="D6043" t="s">
        <v>6879</v>
      </c>
      <c r="E6043" t="s">
        <v>38</v>
      </c>
      <c r="F6043" t="s">
        <v>75</v>
      </c>
      <c r="G6043" t="s">
        <v>39</v>
      </c>
      <c r="I6043" t="str">
        <f t="shared" si="376"/>
        <v>10Qf-302,33558882593374</v>
      </c>
      <c r="J6043" t="str">
        <f t="shared" si="377"/>
        <v>FríjolCaña paneleraGulupa</v>
      </c>
      <c r="K6043">
        <v>0.23355888259337421</v>
      </c>
      <c r="L6043">
        <v>0.23355888259337421</v>
      </c>
      <c r="M6043">
        <v>1.8684710607469941</v>
      </c>
      <c r="O6043">
        <v>2.3355888259337418</v>
      </c>
      <c r="P6043">
        <v>10.47830077816638</v>
      </c>
      <c r="Q6043">
        <v>11.779111773925299</v>
      </c>
      <c r="R6043">
        <v>232.42123154737101</v>
      </c>
      <c r="T6043">
        <f t="shared" si="378"/>
        <v>254.6786440994627</v>
      </c>
      <c r="U6043">
        <v>1417995.189660389</v>
      </c>
      <c r="V6043">
        <v>1696021.3836804039</v>
      </c>
      <c r="W6043">
        <v>42400584.51589492</v>
      </c>
      <c r="Y6043">
        <f t="shared" si="379"/>
        <v>45514601.089235716</v>
      </c>
      <c r="Z6043">
        <v>4.6184106864626782E-2</v>
      </c>
      <c r="AA6043">
        <v>5.3082272829133241E-2</v>
      </c>
      <c r="AB6043">
        <v>1.327296962666036</v>
      </c>
      <c r="AD6043">
        <v>7.7098E-2</v>
      </c>
      <c r="AE6043">
        <v>5.4999999999999997E-3</v>
      </c>
      <c r="AF6043">
        <v>0.73369282490065202</v>
      </c>
      <c r="AG6043">
        <v>0.37019082891049809</v>
      </c>
      <c r="AH6043">
        <v>3.522070479744893</v>
      </c>
    </row>
    <row r="6044" spans="1:34">
      <c r="A6044" t="s">
        <v>58</v>
      </c>
      <c r="B6044" t="s">
        <v>6850</v>
      </c>
      <c r="C6044" t="s">
        <v>122</v>
      </c>
      <c r="D6044" t="s">
        <v>6880</v>
      </c>
      <c r="E6044" t="s">
        <v>62</v>
      </c>
      <c r="F6044" t="s">
        <v>38</v>
      </c>
      <c r="G6044" t="s">
        <v>75</v>
      </c>
      <c r="H6044" t="s">
        <v>39</v>
      </c>
      <c r="I6044" t="str">
        <f t="shared" si="376"/>
        <v>10Qf-302,44345082702177</v>
      </c>
      <c r="J6044" t="str">
        <f t="shared" si="377"/>
        <v>CaféFríjolCaña paneleraGulupa</v>
      </c>
      <c r="K6044">
        <v>0.2443450827021767</v>
      </c>
      <c r="L6044">
        <v>0.2443450827021767</v>
      </c>
      <c r="M6044">
        <v>0.2443450827021767</v>
      </c>
      <c r="N6044">
        <v>1.7104155789152371</v>
      </c>
      <c r="O6044">
        <v>2.443450827021767</v>
      </c>
      <c r="P6044">
        <v>28.89340546382304</v>
      </c>
      <c r="Q6044">
        <v>10.962208937593109</v>
      </c>
      <c r="R6044">
        <v>12.323093896492249</v>
      </c>
      <c r="S6044">
        <v>212.760531142697</v>
      </c>
      <c r="T6044">
        <f t="shared" si="378"/>
        <v>264.93923944060543</v>
      </c>
      <c r="U6044">
        <v>2704955.5908392742</v>
      </c>
      <c r="V6044">
        <v>1483480.9451117229</v>
      </c>
      <c r="W6044">
        <v>1774346.9255311671</v>
      </c>
      <c r="X6044">
        <v>38813884.696777217</v>
      </c>
      <c r="Y6044">
        <f t="shared" si="379"/>
        <v>44776668.158259377</v>
      </c>
      <c r="Z6044">
        <v>0.1173735274886801</v>
      </c>
      <c r="AA6044">
        <v>4.8316978083040113E-2</v>
      </c>
      <c r="AB6044">
        <v>5.5533714669441653E-2</v>
      </c>
      <c r="AC6044">
        <v>1.215019836530544</v>
      </c>
      <c r="AD6044">
        <v>0.10667</v>
      </c>
      <c r="AE6044">
        <v>5.4999999999999997E-3</v>
      </c>
      <c r="AF6044">
        <v>0.76757617602778017</v>
      </c>
      <c r="AG6044">
        <v>0.38728695608295011</v>
      </c>
      <c r="AH6044">
        <v>3.710483959132497</v>
      </c>
    </row>
    <row r="6045" spans="1:34">
      <c r="A6045" t="s">
        <v>58</v>
      </c>
      <c r="B6045" t="s">
        <v>6850</v>
      </c>
      <c r="C6045" t="s">
        <v>124</v>
      </c>
      <c r="D6045" t="s">
        <v>6881</v>
      </c>
      <c r="E6045" t="s">
        <v>63</v>
      </c>
      <c r="F6045" t="s">
        <v>38</v>
      </c>
      <c r="G6045" t="s">
        <v>75</v>
      </c>
      <c r="H6045" t="s">
        <v>39</v>
      </c>
      <c r="I6045" t="str">
        <f t="shared" si="376"/>
        <v>10Qf-302,55571928297244</v>
      </c>
      <c r="J6045" t="str">
        <f t="shared" si="377"/>
        <v>PlátanoFríjolCaña paneleraGulupa</v>
      </c>
      <c r="K6045">
        <v>0.25557192829724362</v>
      </c>
      <c r="L6045">
        <v>0.25557192829724362</v>
      </c>
      <c r="M6045">
        <v>0.25557192829724362</v>
      </c>
      <c r="N6045">
        <v>1.7890034980807059</v>
      </c>
      <c r="O6045">
        <v>2.5557192829724369</v>
      </c>
      <c r="P6045">
        <v>12.70249772487978</v>
      </c>
      <c r="Q6045">
        <v>11.46588605588088</v>
      </c>
      <c r="R6045">
        <v>12.88929916201036</v>
      </c>
      <c r="S6045">
        <v>222.5361714193418</v>
      </c>
      <c r="T6045">
        <f t="shared" si="378"/>
        <v>259.59385436211284</v>
      </c>
      <c r="U6045">
        <v>1071119.173995151</v>
      </c>
      <c r="V6045">
        <v>1551641.9710256071</v>
      </c>
      <c r="W6045">
        <v>1855872.2778923609</v>
      </c>
      <c r="X6045">
        <v>40597253.87947765</v>
      </c>
      <c r="Y6045">
        <f t="shared" si="379"/>
        <v>45075887.302390769</v>
      </c>
      <c r="Z6045">
        <v>4.3798951325887403E-2</v>
      </c>
      <c r="AA6045">
        <v>5.0536982867092552E-2</v>
      </c>
      <c r="AB6045">
        <v>5.8085304548065271E-2</v>
      </c>
      <c r="AC6045">
        <v>1.2708459654987221</v>
      </c>
      <c r="AD6045">
        <v>0.10412399999999999</v>
      </c>
      <c r="AE6045">
        <v>5.4999999999999997E-3</v>
      </c>
      <c r="AF6045">
        <v>0.80284375381333095</v>
      </c>
      <c r="AG6045">
        <v>0.40508150635113133</v>
      </c>
      <c r="AH6045">
        <v>3.8732685431368989</v>
      </c>
    </row>
    <row r="6046" spans="1:34">
      <c r="A6046" t="s">
        <v>58</v>
      </c>
      <c r="B6046" t="s">
        <v>6850</v>
      </c>
      <c r="C6046" t="s">
        <v>126</v>
      </c>
      <c r="D6046" t="s">
        <v>6882</v>
      </c>
      <c r="E6046" t="s">
        <v>66</v>
      </c>
      <c r="F6046" t="s">
        <v>75</v>
      </c>
      <c r="G6046" t="s">
        <v>39</v>
      </c>
      <c r="I6046" t="str">
        <f t="shared" si="376"/>
        <v>10Qf-300</v>
      </c>
      <c r="J6046" t="str">
        <f t="shared" si="377"/>
        <v>AguacateCaña paneleraGulupa</v>
      </c>
      <c r="K6046">
        <v>0</v>
      </c>
      <c r="L6046">
        <v>0</v>
      </c>
      <c r="M6046">
        <v>0</v>
      </c>
      <c r="O6046">
        <v>0</v>
      </c>
      <c r="P6046">
        <v>0</v>
      </c>
      <c r="Q6046">
        <v>0</v>
      </c>
      <c r="R6046">
        <v>0</v>
      </c>
      <c r="T6046">
        <f t="shared" si="378"/>
        <v>0</v>
      </c>
      <c r="U6046">
        <v>0</v>
      </c>
      <c r="V6046">
        <v>0</v>
      </c>
      <c r="W6046">
        <v>0</v>
      </c>
      <c r="Y6046">
        <f t="shared" si="379"/>
        <v>0</v>
      </c>
      <c r="Z6046">
        <v>0</v>
      </c>
      <c r="AA6046">
        <v>0</v>
      </c>
      <c r="AB6046">
        <v>0</v>
      </c>
      <c r="AD6046">
        <v>7.7098E-2</v>
      </c>
      <c r="AE6046">
        <v>5.4999999999999997E-3</v>
      </c>
      <c r="AF6046">
        <v>0</v>
      </c>
      <c r="AG6046">
        <v>0</v>
      </c>
      <c r="AH6046">
        <v>0</v>
      </c>
    </row>
    <row r="6047" spans="1:34">
      <c r="A6047" t="s">
        <v>58</v>
      </c>
      <c r="B6047" t="s">
        <v>6850</v>
      </c>
      <c r="C6047" t="s">
        <v>128</v>
      </c>
      <c r="D6047" t="s">
        <v>6883</v>
      </c>
      <c r="E6047" t="s">
        <v>62</v>
      </c>
      <c r="F6047" t="s">
        <v>66</v>
      </c>
      <c r="G6047" t="s">
        <v>75</v>
      </c>
      <c r="H6047" t="s">
        <v>39</v>
      </c>
      <c r="I6047" t="str">
        <f t="shared" si="376"/>
        <v>10Qf-302,16267369891538</v>
      </c>
      <c r="J6047" t="str">
        <f t="shared" si="377"/>
        <v>CaféAguacateCaña paneleraGulupa</v>
      </c>
      <c r="K6047">
        <v>0.21626736989153761</v>
      </c>
      <c r="L6047">
        <v>0.22179560745216989</v>
      </c>
      <c r="M6047">
        <v>0.21626736989153769</v>
      </c>
      <c r="N6047">
        <v>1.5083433516801319</v>
      </c>
      <c r="O6047">
        <v>2.162673698915377</v>
      </c>
      <c r="P6047">
        <v>25.573261953002369</v>
      </c>
      <c r="Q6047">
        <v>21.249292661520471</v>
      </c>
      <c r="R6047">
        <v>10.907046200594969</v>
      </c>
      <c r="S6047">
        <v>187.62453792226839</v>
      </c>
      <c r="T6047">
        <f t="shared" si="378"/>
        <v>245.35413873738619</v>
      </c>
      <c r="U6047">
        <v>2394128.92960587</v>
      </c>
      <c r="V6047">
        <v>11807086.792398781</v>
      </c>
      <c r="W6047">
        <v>1570456.5797523339</v>
      </c>
      <c r="X6047">
        <v>34228327.698226847</v>
      </c>
      <c r="Y6047">
        <f t="shared" si="379"/>
        <v>49999999.999983832</v>
      </c>
      <c r="Z6047">
        <v>0.10388612614647399</v>
      </c>
      <c r="AA6047">
        <v>0.1222849943003861</v>
      </c>
      <c r="AB6047">
        <v>4.9152331117323769E-2</v>
      </c>
      <c r="AC6047">
        <v>1.071474742853209</v>
      </c>
      <c r="AD6047">
        <v>0.10667</v>
      </c>
      <c r="AE6047">
        <v>5.4999999999999997E-3</v>
      </c>
      <c r="AF6047">
        <v>0.6793739368320556</v>
      </c>
      <c r="AG6047">
        <v>0.34278378127808717</v>
      </c>
      <c r="AH6047">
        <v>3.2970014170255202</v>
      </c>
    </row>
    <row r="6048" spans="1:34">
      <c r="A6048" t="s">
        <v>58</v>
      </c>
      <c r="B6048" t="s">
        <v>6850</v>
      </c>
      <c r="C6048" t="s">
        <v>130</v>
      </c>
      <c r="D6048" t="s">
        <v>6884</v>
      </c>
      <c r="E6048" t="s">
        <v>63</v>
      </c>
      <c r="F6048" t="s">
        <v>66</v>
      </c>
      <c r="G6048" t="s">
        <v>75</v>
      </c>
      <c r="H6048" t="s">
        <v>39</v>
      </c>
      <c r="I6048" t="str">
        <f t="shared" si="376"/>
        <v>10Qf-300</v>
      </c>
      <c r="J6048" t="str">
        <f t="shared" si="377"/>
        <v>PlátanoAguacateCaña paneleraGulupa</v>
      </c>
      <c r="K6048">
        <v>0</v>
      </c>
      <c r="L6048">
        <v>0</v>
      </c>
      <c r="M6048">
        <v>0</v>
      </c>
      <c r="N6048">
        <v>0</v>
      </c>
      <c r="O6048">
        <v>0</v>
      </c>
      <c r="P6048">
        <v>0</v>
      </c>
      <c r="Q6048">
        <v>0</v>
      </c>
      <c r="R6048">
        <v>0</v>
      </c>
      <c r="S6048">
        <v>0</v>
      </c>
      <c r="T6048">
        <f t="shared" si="378"/>
        <v>0</v>
      </c>
      <c r="U6048">
        <v>0</v>
      </c>
      <c r="V6048">
        <v>0</v>
      </c>
      <c r="W6048">
        <v>0</v>
      </c>
      <c r="X6048">
        <v>0</v>
      </c>
      <c r="Y6048">
        <f t="shared" si="379"/>
        <v>0</v>
      </c>
      <c r="Z6048">
        <v>0</v>
      </c>
      <c r="AA6048">
        <v>0</v>
      </c>
      <c r="AB6048">
        <v>0</v>
      </c>
      <c r="AC6048">
        <v>0</v>
      </c>
      <c r="AD6048">
        <v>0.10412399999999999</v>
      </c>
      <c r="AE6048">
        <v>5.4999999999999997E-3</v>
      </c>
      <c r="AF6048">
        <v>0</v>
      </c>
      <c r="AG6048">
        <v>0</v>
      </c>
      <c r="AH6048">
        <v>0</v>
      </c>
    </row>
    <row r="6049" spans="1:34">
      <c r="A6049" t="s">
        <v>58</v>
      </c>
      <c r="B6049" t="s">
        <v>6850</v>
      </c>
      <c r="C6049" t="s">
        <v>132</v>
      </c>
      <c r="D6049" t="s">
        <v>6885</v>
      </c>
      <c r="E6049" t="s">
        <v>38</v>
      </c>
      <c r="F6049" t="s">
        <v>66</v>
      </c>
      <c r="G6049" t="s">
        <v>75</v>
      </c>
      <c r="H6049" t="s">
        <v>39</v>
      </c>
      <c r="I6049" t="str">
        <f t="shared" si="376"/>
        <v>10Qf-300</v>
      </c>
      <c r="J6049" t="str">
        <f t="shared" si="377"/>
        <v>FríjolAguacateCaña paneleraGulupa</v>
      </c>
      <c r="K6049">
        <v>0</v>
      </c>
      <c r="L6049">
        <v>0</v>
      </c>
      <c r="M6049">
        <v>0</v>
      </c>
      <c r="N6049">
        <v>0</v>
      </c>
      <c r="O6049">
        <v>0</v>
      </c>
      <c r="P6049">
        <v>0</v>
      </c>
      <c r="Q6049">
        <v>0</v>
      </c>
      <c r="R6049">
        <v>0</v>
      </c>
      <c r="S6049">
        <v>0</v>
      </c>
      <c r="T6049">
        <f t="shared" si="378"/>
        <v>0</v>
      </c>
      <c r="U6049">
        <v>0</v>
      </c>
      <c r="V6049">
        <v>0</v>
      </c>
      <c r="W6049">
        <v>0</v>
      </c>
      <c r="X6049">
        <v>0</v>
      </c>
      <c r="Y6049">
        <f t="shared" si="379"/>
        <v>0</v>
      </c>
      <c r="Z6049">
        <v>0</v>
      </c>
      <c r="AA6049">
        <v>0</v>
      </c>
      <c r="AB6049">
        <v>0</v>
      </c>
      <c r="AC6049">
        <v>0</v>
      </c>
      <c r="AD6049">
        <v>0.10412399999999999</v>
      </c>
      <c r="AE6049">
        <v>5.4999999999999997E-3</v>
      </c>
      <c r="AF6049">
        <v>0</v>
      </c>
      <c r="AG6049">
        <v>0</v>
      </c>
      <c r="AH6049">
        <v>0</v>
      </c>
    </row>
    <row r="6050" spans="1:34">
      <c r="A6050" t="s">
        <v>524</v>
      </c>
      <c r="B6050" t="s">
        <v>6886</v>
      </c>
      <c r="C6050" t="s">
        <v>526</v>
      </c>
      <c r="D6050" t="s">
        <v>6887</v>
      </c>
      <c r="E6050" t="s">
        <v>63</v>
      </c>
      <c r="F6050" t="s">
        <v>75</v>
      </c>
      <c r="I6050" t="str">
        <f t="shared" si="376"/>
        <v>10Qf2s1-305,55963613228602</v>
      </c>
      <c r="J6050" t="str">
        <f t="shared" si="377"/>
        <v>PlátanoCaña panelera</v>
      </c>
      <c r="K6050">
        <v>1.111927226457204</v>
      </c>
      <c r="L6050">
        <v>4.4477089058288168</v>
      </c>
      <c r="O6050">
        <v>5.5596361322860206</v>
      </c>
      <c r="P6050">
        <v>55.265275644347227</v>
      </c>
      <c r="Q6050">
        <v>224.31200114470349</v>
      </c>
      <c r="T6050">
        <f t="shared" si="378"/>
        <v>279.5772767890507</v>
      </c>
      <c r="U6050">
        <v>4620282.6671129027</v>
      </c>
      <c r="V6050">
        <v>32297677.266269989</v>
      </c>
      <c r="Y6050">
        <f t="shared" si="379"/>
        <v>36917959.933382891</v>
      </c>
      <c r="Z6050">
        <v>0.1905578863610011</v>
      </c>
      <c r="AA6050">
        <v>1.0108564272197309</v>
      </c>
      <c r="AD6050">
        <v>5.0072000000000012E-2</v>
      </c>
      <c r="AE6050">
        <v>5.4999999999999997E-3</v>
      </c>
      <c r="AF6050">
        <v>1.746482554644823</v>
      </c>
      <c r="AG6050">
        <v>3.6332222124489149</v>
      </c>
      <c r="AH6050">
        <v>10.994912899379759</v>
      </c>
    </row>
    <row r="6051" spans="1:34">
      <c r="A6051" t="s">
        <v>524</v>
      </c>
      <c r="B6051" t="s">
        <v>6886</v>
      </c>
      <c r="C6051" t="s">
        <v>528</v>
      </c>
      <c r="D6051" t="s">
        <v>6888</v>
      </c>
      <c r="E6051" t="s">
        <v>63</v>
      </c>
      <c r="F6051" t="s">
        <v>39</v>
      </c>
      <c r="I6051" t="str">
        <f t="shared" si="376"/>
        <v>10Qf2s1-302,31366052274449</v>
      </c>
      <c r="J6051" t="str">
        <f t="shared" si="377"/>
        <v>PlátanoGulupa</v>
      </c>
      <c r="K6051">
        <v>0.46273210454889913</v>
      </c>
      <c r="L6051">
        <v>1.8509284181955961</v>
      </c>
      <c r="O6051">
        <v>2.3136605227444949</v>
      </c>
      <c r="P6051">
        <v>22.998822853599819</v>
      </c>
      <c r="Q6051">
        <v>230.23908237094159</v>
      </c>
      <c r="T6051">
        <f t="shared" si="378"/>
        <v>253.23790522454141</v>
      </c>
      <c r="U6051">
        <v>1922745.5460154971</v>
      </c>
      <c r="V6051">
        <v>41760453.461369112</v>
      </c>
      <c r="Y6051">
        <f t="shared" si="379"/>
        <v>43683199.007384606</v>
      </c>
      <c r="Z6051">
        <v>7.930127952272939E-2</v>
      </c>
      <c r="AA6051">
        <v>1.3148352785304001</v>
      </c>
      <c r="AD6051">
        <v>5.4052000000000003E-2</v>
      </c>
      <c r="AE6051">
        <v>5.4999999999999997E-3</v>
      </c>
      <c r="AF6051">
        <v>0.72680435269460586</v>
      </c>
      <c r="AG6051">
        <v>1.5119771516135281</v>
      </c>
      <c r="AH6051">
        <v>4.6119940270526287</v>
      </c>
    </row>
    <row r="6052" spans="1:34">
      <c r="A6052" t="s">
        <v>524</v>
      </c>
      <c r="B6052" t="s">
        <v>6886</v>
      </c>
      <c r="C6052" t="s">
        <v>530</v>
      </c>
      <c r="D6052" t="s">
        <v>6889</v>
      </c>
      <c r="E6052" t="s">
        <v>75</v>
      </c>
      <c r="F6052" t="s">
        <v>39</v>
      </c>
      <c r="I6052" t="str">
        <f t="shared" si="376"/>
        <v>10Qf2s1-302,24895211545759</v>
      </c>
      <c r="J6052" t="str">
        <f t="shared" si="377"/>
        <v>Caña paneleraGulupa</v>
      </c>
      <c r="K6052">
        <v>0.44979042309151718</v>
      </c>
      <c r="L6052">
        <v>1.7991616923660689</v>
      </c>
      <c r="O6052">
        <v>2.2489521154575862</v>
      </c>
      <c r="P6052">
        <v>22.68435098510114</v>
      </c>
      <c r="Q6052">
        <v>223.7997607120534</v>
      </c>
      <c r="T6052">
        <f t="shared" si="378"/>
        <v>246.48411169715453</v>
      </c>
      <c r="U6052">
        <v>3266217.783144637</v>
      </c>
      <c r="V6052">
        <v>40592498.005285673</v>
      </c>
      <c r="Y6052">
        <f t="shared" si="379"/>
        <v>43858715.788430311</v>
      </c>
      <c r="Z6052">
        <v>0.1022264607937995</v>
      </c>
      <c r="AA6052">
        <v>1.278061993996237</v>
      </c>
      <c r="AD6052">
        <v>5.0072000000000012E-2</v>
      </c>
      <c r="AE6052">
        <v>5.4999999999999997E-3</v>
      </c>
      <c r="AF6052">
        <v>0.70647710433222588</v>
      </c>
      <c r="AG6052">
        <v>1.4696902074515319</v>
      </c>
      <c r="AH6052">
        <v>4.4806914272413438</v>
      </c>
    </row>
    <row r="6053" spans="1:34">
      <c r="A6053" t="s">
        <v>524</v>
      </c>
      <c r="B6053" t="s">
        <v>6886</v>
      </c>
      <c r="C6053" t="s">
        <v>532</v>
      </c>
      <c r="D6053" t="s">
        <v>6890</v>
      </c>
      <c r="E6053" t="s">
        <v>63</v>
      </c>
      <c r="F6053" t="s">
        <v>75</v>
      </c>
      <c r="G6053" t="s">
        <v>39</v>
      </c>
      <c r="I6053" t="str">
        <f t="shared" si="376"/>
        <v>10Qf2s1-302,28084746161021</v>
      </c>
      <c r="J6053" t="str">
        <f t="shared" si="377"/>
        <v>PlátanoCaña paneleraGulupa</v>
      </c>
      <c r="K6053">
        <v>0.2280847461610209</v>
      </c>
      <c r="L6053">
        <v>0.22808474616102081</v>
      </c>
      <c r="M6053">
        <v>1.8246779692881669</v>
      </c>
      <c r="O6053">
        <v>2.2808474616102079</v>
      </c>
      <c r="P6053">
        <v>11.336323157606341</v>
      </c>
      <c r="Q6053">
        <v>11.503033792277011</v>
      </c>
      <c r="R6053">
        <v>226.9737592990943</v>
      </c>
      <c r="T6053">
        <f t="shared" si="378"/>
        <v>249.81311624897765</v>
      </c>
      <c r="U6053">
        <v>947738.28200812568</v>
      </c>
      <c r="V6053">
        <v>1656270.15545322</v>
      </c>
      <c r="W6053">
        <v>41168193.577538788</v>
      </c>
      <c r="Y6053">
        <f t="shared" si="379"/>
        <v>43772202.015000135</v>
      </c>
      <c r="Z6053">
        <v>3.9088301918922763E-2</v>
      </c>
      <c r="AA6053">
        <v>5.1838134304494132E-2</v>
      </c>
      <c r="AB6053">
        <v>1.29618787112045</v>
      </c>
      <c r="AD6053">
        <v>7.7098E-2</v>
      </c>
      <c r="AE6053">
        <v>5.4999999999999997E-3</v>
      </c>
      <c r="AF6053">
        <v>0.71649658479901834</v>
      </c>
      <c r="AG6053">
        <v>1.490533816162271</v>
      </c>
      <c r="AH6053">
        <v>4.5704758625714978</v>
      </c>
    </row>
    <row r="6054" spans="1:34">
      <c r="A6054" t="s">
        <v>34</v>
      </c>
      <c r="B6054" t="s">
        <v>6891</v>
      </c>
      <c r="C6054" t="s">
        <v>36</v>
      </c>
      <c r="D6054" t="s">
        <v>6892</v>
      </c>
      <c r="E6054" t="s">
        <v>38</v>
      </c>
      <c r="F6054" t="s">
        <v>39</v>
      </c>
      <c r="I6054" t="str">
        <f t="shared" si="376"/>
        <v>10Lf-302,41087631309012</v>
      </c>
      <c r="J6054" t="str">
        <f t="shared" si="377"/>
        <v>FríjolGulupa</v>
      </c>
      <c r="K6054">
        <v>0.48217526261802313</v>
      </c>
      <c r="L6054">
        <v>1.9287010504720921</v>
      </c>
      <c r="O6054">
        <v>2.4108763130901152</v>
      </c>
      <c r="P6054">
        <v>21.632135645635849</v>
      </c>
      <c r="Q6054">
        <v>239.91330818804229</v>
      </c>
      <c r="T6054">
        <f t="shared" si="378"/>
        <v>261.54544383367812</v>
      </c>
      <c r="U6054">
        <v>3067303.2094975668</v>
      </c>
      <c r="V6054">
        <v>43832335.360225692</v>
      </c>
      <c r="Y6054">
        <f t="shared" si="379"/>
        <v>46899638.569723256</v>
      </c>
      <c r="Z6054">
        <v>9.5345694451708277E-2</v>
      </c>
      <c r="AA6054">
        <v>1.3700822560018451</v>
      </c>
      <c r="AD6054">
        <v>5.4052000000000003E-2</v>
      </c>
      <c r="AE6054">
        <v>5.4999999999999997E-3</v>
      </c>
      <c r="AF6054">
        <v>0.7573433444262142</v>
      </c>
      <c r="AG6054">
        <v>2.4108763130901152</v>
      </c>
      <c r="AH6054">
        <v>5.6386479706064438</v>
      </c>
    </row>
    <row r="6055" spans="1:34">
      <c r="A6055" t="s">
        <v>34</v>
      </c>
      <c r="B6055" t="s">
        <v>6891</v>
      </c>
      <c r="C6055" t="s">
        <v>40</v>
      </c>
      <c r="D6055" t="s">
        <v>6893</v>
      </c>
      <c r="E6055" t="s">
        <v>38</v>
      </c>
      <c r="I6055" t="str">
        <f t="shared" si="376"/>
        <v>10Lf-300</v>
      </c>
      <c r="J6055" t="str">
        <f t="shared" si="377"/>
        <v>Fríjol</v>
      </c>
      <c r="K6055">
        <v>0</v>
      </c>
      <c r="O6055">
        <v>0</v>
      </c>
      <c r="P6055">
        <v>0</v>
      </c>
      <c r="T6055">
        <f t="shared" si="378"/>
        <v>0</v>
      </c>
      <c r="U6055">
        <v>0</v>
      </c>
      <c r="Y6055">
        <f t="shared" si="379"/>
        <v>0</v>
      </c>
      <c r="Z6055">
        <v>0</v>
      </c>
      <c r="AD6055">
        <v>2.7026000000000001E-2</v>
      </c>
      <c r="AE6055">
        <v>5.4999999999999997E-3</v>
      </c>
      <c r="AF6055">
        <v>0</v>
      </c>
      <c r="AG6055">
        <v>0</v>
      </c>
      <c r="AH6055">
        <v>0</v>
      </c>
    </row>
    <row r="6056" spans="1:34">
      <c r="A6056" t="s">
        <v>34</v>
      </c>
      <c r="B6056" t="s">
        <v>6891</v>
      </c>
      <c r="C6056" t="s">
        <v>42</v>
      </c>
      <c r="D6056" t="s">
        <v>6894</v>
      </c>
      <c r="E6056" t="s">
        <v>39</v>
      </c>
      <c r="I6056" t="str">
        <f t="shared" si="376"/>
        <v>10Lf-302,02162666993326</v>
      </c>
      <c r="J6056" t="str">
        <f t="shared" si="377"/>
        <v>Gulupa</v>
      </c>
      <c r="K6056">
        <v>2.0216266699332599</v>
      </c>
      <c r="O6056">
        <v>2.0216266699332599</v>
      </c>
      <c r="P6056">
        <v>251.47243124389109</v>
      </c>
      <c r="T6056">
        <f t="shared" si="378"/>
        <v>251.47243124389109</v>
      </c>
      <c r="U6056">
        <v>45944195.523718432</v>
      </c>
      <c r="Y6056">
        <f t="shared" si="379"/>
        <v>45944195.523718432</v>
      </c>
      <c r="Z6056">
        <v>1.436093389412366</v>
      </c>
      <c r="AD6056">
        <v>2.7026000000000001E-2</v>
      </c>
      <c r="AE6056">
        <v>5.4999999999999997E-3</v>
      </c>
      <c r="AF6056">
        <v>0.63506596961254236</v>
      </c>
      <c r="AG6056">
        <v>2.0216266699332599</v>
      </c>
      <c r="AH6056">
        <v>4.7108453094790619</v>
      </c>
    </row>
    <row r="6057" spans="1:34">
      <c r="A6057" t="s">
        <v>34</v>
      </c>
      <c r="B6057" t="s">
        <v>6891</v>
      </c>
      <c r="C6057" t="s">
        <v>44</v>
      </c>
      <c r="D6057" t="s">
        <v>6895</v>
      </c>
      <c r="E6057" t="s">
        <v>46</v>
      </c>
      <c r="I6057" t="str">
        <f t="shared" si="376"/>
        <v>10Lf-301,78863398151447</v>
      </c>
      <c r="J6057" t="str">
        <f t="shared" si="377"/>
        <v>Granadilla</v>
      </c>
      <c r="K6057">
        <v>1.7886339815144681</v>
      </c>
      <c r="O6057">
        <v>1.7886339815144681</v>
      </c>
      <c r="P6057">
        <v>177.8755843843831</v>
      </c>
      <c r="T6057">
        <f t="shared" si="378"/>
        <v>177.8755843843831</v>
      </c>
      <c r="U6057">
        <v>34873265.44958999</v>
      </c>
      <c r="Y6057">
        <f t="shared" si="379"/>
        <v>34873265.44958999</v>
      </c>
      <c r="Z6057">
        <v>1.365206439562638</v>
      </c>
      <c r="AD6057">
        <v>2.7026000000000001E-2</v>
      </c>
      <c r="AE6057">
        <v>5.4999999999999997E-3</v>
      </c>
      <c r="AF6057">
        <v>0.56187454916684865</v>
      </c>
      <c r="AG6057">
        <v>1.7886339815144681</v>
      </c>
      <c r="AH6057">
        <v>4.1716685121957848</v>
      </c>
    </row>
    <row r="6058" spans="1:34">
      <c r="A6058" t="s">
        <v>34</v>
      </c>
      <c r="B6058" t="s">
        <v>6891</v>
      </c>
      <c r="C6058" t="s">
        <v>47</v>
      </c>
      <c r="D6058" t="s">
        <v>6896</v>
      </c>
      <c r="E6058" t="s">
        <v>46</v>
      </c>
      <c r="F6058" t="s">
        <v>38</v>
      </c>
      <c r="G6058" t="s">
        <v>39</v>
      </c>
      <c r="I6058" t="str">
        <f t="shared" si="376"/>
        <v>10Lf-301,97524301800803</v>
      </c>
      <c r="J6058" t="str">
        <f t="shared" si="377"/>
        <v>GranadillaFríjolGulupa</v>
      </c>
      <c r="K6058">
        <v>1.5801944144064279</v>
      </c>
      <c r="L6058">
        <v>0.19752430180080349</v>
      </c>
      <c r="M6058">
        <v>0.19752430180080349</v>
      </c>
      <c r="O6058">
        <v>1.9752430180080349</v>
      </c>
      <c r="P6058">
        <v>157.14674316177741</v>
      </c>
      <c r="Q6058">
        <v>8.8616584489724097</v>
      </c>
      <c r="R6058">
        <v>24.570271624503238</v>
      </c>
      <c r="T6058">
        <f t="shared" si="378"/>
        <v>190.57867323525306</v>
      </c>
      <c r="U6058">
        <v>30809287.89516516</v>
      </c>
      <c r="V6058">
        <v>1256528.4282270111</v>
      </c>
      <c r="W6058">
        <v>4489006.4409971815</v>
      </c>
      <c r="Y6058">
        <f t="shared" si="379"/>
        <v>36554822.764389351</v>
      </c>
      <c r="Z6058">
        <v>1.2061112628990469</v>
      </c>
      <c r="AA6058">
        <v>3.905860210254275E-2</v>
      </c>
      <c r="AB6058">
        <v>0.14031440536634371</v>
      </c>
      <c r="AD6058">
        <v>8.1077999999999997E-2</v>
      </c>
      <c r="AE6058">
        <v>5.4999999999999997E-3</v>
      </c>
      <c r="AF6058">
        <v>0.62049518890304756</v>
      </c>
      <c r="AG6058">
        <v>1.9752430180080349</v>
      </c>
      <c r="AH6058">
        <v>4.6575592249191171</v>
      </c>
    </row>
    <row r="6059" spans="1:34">
      <c r="A6059" t="s">
        <v>34</v>
      </c>
      <c r="B6059" t="s">
        <v>6891</v>
      </c>
      <c r="C6059" t="s">
        <v>49</v>
      </c>
      <c r="D6059" t="s">
        <v>6897</v>
      </c>
      <c r="E6059" t="s">
        <v>51</v>
      </c>
      <c r="F6059" t="s">
        <v>38</v>
      </c>
      <c r="I6059" t="str">
        <f t="shared" si="376"/>
        <v>10Lf-300</v>
      </c>
      <c r="J6059" t="str">
        <f t="shared" si="377"/>
        <v>Piscicultura cachamaFríjol</v>
      </c>
      <c r="K6059">
        <v>0</v>
      </c>
      <c r="L6059">
        <v>0</v>
      </c>
      <c r="O6059">
        <v>0</v>
      </c>
      <c r="P6059">
        <v>0</v>
      </c>
      <c r="Q6059">
        <v>0</v>
      </c>
      <c r="T6059">
        <f t="shared" si="378"/>
        <v>0</v>
      </c>
      <c r="U6059">
        <v>0</v>
      </c>
      <c r="V6059">
        <v>0</v>
      </c>
      <c r="Y6059">
        <f t="shared" si="379"/>
        <v>0</v>
      </c>
      <c r="Z6059">
        <v>0</v>
      </c>
      <c r="AA6059">
        <v>0</v>
      </c>
      <c r="AD6059">
        <v>4.8842000000000003E-2</v>
      </c>
      <c r="AE6059">
        <v>5.4999999999999997E-3</v>
      </c>
      <c r="AF6059">
        <v>0</v>
      </c>
      <c r="AG6059">
        <v>0</v>
      </c>
      <c r="AH6059">
        <v>0</v>
      </c>
    </row>
    <row r="6060" spans="1:34">
      <c r="A6060" t="s">
        <v>34</v>
      </c>
      <c r="B6060" t="s">
        <v>6891</v>
      </c>
      <c r="C6060" t="s">
        <v>52</v>
      </c>
      <c r="D6060" t="s">
        <v>6898</v>
      </c>
      <c r="E6060" t="s">
        <v>46</v>
      </c>
      <c r="F6060" t="s">
        <v>39</v>
      </c>
      <c r="I6060" t="str">
        <f t="shared" si="376"/>
        <v>10Lf-301,83083476165987</v>
      </c>
      <c r="J6060" t="str">
        <f t="shared" si="377"/>
        <v>GranadillaGulupa</v>
      </c>
      <c r="K6060">
        <v>1.4646678093278991</v>
      </c>
      <c r="L6060">
        <v>0.36616695233197483</v>
      </c>
      <c r="O6060">
        <v>1.8308347616598739</v>
      </c>
      <c r="P6060">
        <v>145.65788484718379</v>
      </c>
      <c r="Q6060">
        <v>45.547921935125423</v>
      </c>
      <c r="T6060">
        <f t="shared" si="378"/>
        <v>191.20580678230922</v>
      </c>
      <c r="U6060">
        <v>28556848.320030712</v>
      </c>
      <c r="V6060">
        <v>8321638.3630414428</v>
      </c>
      <c r="Y6060">
        <f t="shared" si="379"/>
        <v>36878486.683072157</v>
      </c>
      <c r="Z6060">
        <v>1.1179335435757931</v>
      </c>
      <c r="AA6060">
        <v>0.26011228852782292</v>
      </c>
      <c r="AD6060">
        <v>5.4052000000000003E-2</v>
      </c>
      <c r="AE6060">
        <v>5.4999999999999997E-3</v>
      </c>
      <c r="AF6060">
        <v>0.57513133874132161</v>
      </c>
      <c r="AG6060">
        <v>1.8308347616598739</v>
      </c>
      <c r="AH6060">
        <v>4.2963528620610694</v>
      </c>
    </row>
    <row r="6061" spans="1:34">
      <c r="A6061" t="s">
        <v>34</v>
      </c>
      <c r="B6061" t="s">
        <v>6891</v>
      </c>
      <c r="C6061" t="s">
        <v>54</v>
      </c>
      <c r="D6061" t="s">
        <v>6899</v>
      </c>
      <c r="E6061" t="s">
        <v>46</v>
      </c>
      <c r="F6061" t="s">
        <v>38</v>
      </c>
      <c r="I6061" t="str">
        <f t="shared" si="376"/>
        <v>10Lf-302,14438255607625</v>
      </c>
      <c r="J6061" t="str">
        <f t="shared" si="377"/>
        <v>GranadillaFríjol</v>
      </c>
      <c r="K6061">
        <v>1.7155060448610009</v>
      </c>
      <c r="L6061">
        <v>0.42887651121525022</v>
      </c>
      <c r="O6061">
        <v>2.1443825560762511</v>
      </c>
      <c r="P6061">
        <v>170.60317728405181</v>
      </c>
      <c r="Q6061">
        <v>19.240959844065991</v>
      </c>
      <c r="T6061">
        <f t="shared" si="378"/>
        <v>189.84413712811781</v>
      </c>
      <c r="U6061">
        <v>33447479.082421761</v>
      </c>
      <c r="V6061">
        <v>2728249.2514983802</v>
      </c>
      <c r="Y6061">
        <f t="shared" si="379"/>
        <v>36175728.333920144</v>
      </c>
      <c r="Z6061">
        <v>1.309390251866869</v>
      </c>
      <c r="AA6061">
        <v>8.4806359774283885E-2</v>
      </c>
      <c r="AD6061">
        <v>5.4052000000000003E-2</v>
      </c>
      <c r="AE6061">
        <v>5.4999999999999997E-3</v>
      </c>
      <c r="AF6061">
        <v>0.67362802808678046</v>
      </c>
      <c r="AG6061">
        <v>2.1443825560762511</v>
      </c>
      <c r="AH6061">
        <v>5.0219451402392821</v>
      </c>
    </row>
    <row r="6062" spans="1:34">
      <c r="A6062" t="s">
        <v>34</v>
      </c>
      <c r="B6062" t="s">
        <v>6891</v>
      </c>
      <c r="C6062" t="s">
        <v>56</v>
      </c>
      <c r="D6062" t="s">
        <v>6900</v>
      </c>
      <c r="E6062" t="s">
        <v>51</v>
      </c>
      <c r="F6062" t="s">
        <v>39</v>
      </c>
      <c r="I6062" t="str">
        <f t="shared" si="376"/>
        <v>10Lf-300</v>
      </c>
      <c r="J6062" t="str">
        <f t="shared" si="377"/>
        <v>Piscicultura cachamaGulupa</v>
      </c>
      <c r="K6062">
        <v>0</v>
      </c>
      <c r="L6062">
        <v>0</v>
      </c>
      <c r="O6062">
        <v>0</v>
      </c>
      <c r="P6062">
        <v>0</v>
      </c>
      <c r="Q6062">
        <v>0</v>
      </c>
      <c r="T6062">
        <f t="shared" si="378"/>
        <v>0</v>
      </c>
      <c r="U6062">
        <v>0</v>
      </c>
      <c r="V6062">
        <v>0</v>
      </c>
      <c r="Y6062">
        <f t="shared" si="379"/>
        <v>0</v>
      </c>
      <c r="Z6062">
        <v>0</v>
      </c>
      <c r="AA6062">
        <v>0</v>
      </c>
      <c r="AD6062">
        <v>4.8842000000000003E-2</v>
      </c>
      <c r="AE6062">
        <v>5.4999999999999997E-3</v>
      </c>
      <c r="AF6062">
        <v>0</v>
      </c>
      <c r="AG6062">
        <v>0</v>
      </c>
      <c r="AH6062">
        <v>0</v>
      </c>
    </row>
    <row r="6063" spans="1:34">
      <c r="A6063" t="s">
        <v>745</v>
      </c>
      <c r="B6063" t="s">
        <v>6901</v>
      </c>
      <c r="C6063" t="s">
        <v>747</v>
      </c>
      <c r="D6063" t="s">
        <v>6902</v>
      </c>
      <c r="E6063" t="s">
        <v>39</v>
      </c>
      <c r="I6063" t="str">
        <f t="shared" si="376"/>
        <v>10Lfs1-302,02119400522418</v>
      </c>
      <c r="J6063" t="str">
        <f t="shared" si="377"/>
        <v>Gulupa</v>
      </c>
      <c r="K6063">
        <v>2.0211940052241819</v>
      </c>
      <c r="O6063">
        <v>2.0211940052241819</v>
      </c>
      <c r="P6063">
        <v>251.41861159067651</v>
      </c>
      <c r="T6063">
        <f t="shared" si="378"/>
        <v>251.41861159067651</v>
      </c>
      <c r="U6063">
        <v>45931673.281751722</v>
      </c>
      <c r="Y6063">
        <f t="shared" si="379"/>
        <v>45931673.281751722</v>
      </c>
      <c r="Z6063">
        <v>1.4357860394264459</v>
      </c>
      <c r="AD6063">
        <v>2.7026000000000001E-2</v>
      </c>
      <c r="AE6063">
        <v>5.4999999999999997E-3</v>
      </c>
      <c r="AF6063">
        <v>0.63493005399712521</v>
      </c>
      <c r="AG6063">
        <v>0.32035924982803282</v>
      </c>
      <c r="AH6063">
        <v>3.0090093090493402</v>
      </c>
    </row>
    <row r="6064" spans="1:34">
      <c r="A6064" t="s">
        <v>745</v>
      </c>
      <c r="B6064" t="s">
        <v>6901</v>
      </c>
      <c r="C6064" t="s">
        <v>749</v>
      </c>
      <c r="D6064" t="s">
        <v>6903</v>
      </c>
      <c r="E6064" t="s">
        <v>46</v>
      </c>
      <c r="I6064" t="str">
        <f t="shared" si="376"/>
        <v>10Lfs1-301,78854261470766</v>
      </c>
      <c r="J6064" t="str">
        <f t="shared" si="377"/>
        <v>Granadilla</v>
      </c>
      <c r="K6064">
        <v>1.7885426147076631</v>
      </c>
      <c r="O6064">
        <v>1.7885426147076631</v>
      </c>
      <c r="P6064">
        <v>177.86649816309821</v>
      </c>
      <c r="T6064">
        <f t="shared" si="378"/>
        <v>177.86649816309821</v>
      </c>
      <c r="U6064">
        <v>34870927.681224383</v>
      </c>
      <c r="Y6064">
        <f t="shared" si="379"/>
        <v>34870927.681224383</v>
      </c>
      <c r="Z6064">
        <v>1.3651367022355481</v>
      </c>
      <c r="AD6064">
        <v>2.7026000000000001E-2</v>
      </c>
      <c r="AE6064">
        <v>5.4999999999999997E-3</v>
      </c>
      <c r="AF6064">
        <v>0.56184584755214551</v>
      </c>
      <c r="AG6064">
        <v>0.28348400443116462</v>
      </c>
      <c r="AH6064">
        <v>2.666398466690973</v>
      </c>
    </row>
    <row r="6065" spans="1:34">
      <c r="A6065" t="s">
        <v>745</v>
      </c>
      <c r="B6065" t="s">
        <v>6901</v>
      </c>
      <c r="C6065" t="s">
        <v>751</v>
      </c>
      <c r="D6065" t="s">
        <v>6904</v>
      </c>
      <c r="E6065" t="s">
        <v>168</v>
      </c>
      <c r="F6065" t="s">
        <v>46</v>
      </c>
      <c r="I6065" t="str">
        <f t="shared" si="376"/>
        <v>10Lfs1-304,50486119378762</v>
      </c>
      <c r="J6065" t="str">
        <f t="shared" si="377"/>
        <v>Bovinos DPGranadilla</v>
      </c>
      <c r="K6065">
        <v>3</v>
      </c>
      <c r="L6065">
        <v>1.5048611937876171</v>
      </c>
      <c r="O6065">
        <v>4.5048611937876171</v>
      </c>
      <c r="P6065">
        <v>57.588487332339788</v>
      </c>
      <c r="Q6065">
        <v>149.65502558310169</v>
      </c>
      <c r="T6065">
        <f t="shared" si="378"/>
        <v>207.24351291544147</v>
      </c>
      <c r="U6065">
        <v>6388192.4662417145</v>
      </c>
      <c r="V6065">
        <v>29340036.646219999</v>
      </c>
      <c r="Y6065">
        <f t="shared" si="379"/>
        <v>35728229.112461716</v>
      </c>
      <c r="Z6065">
        <v>0.16736338006571269</v>
      </c>
      <c r="AA6065">
        <v>1.1486118533134639</v>
      </c>
      <c r="AD6065">
        <v>5.9165000000000009E-2</v>
      </c>
      <c r="AE6065">
        <v>5.4999999999999997E-3</v>
      </c>
      <c r="AF6065">
        <v>1.415139642027524</v>
      </c>
      <c r="AG6065">
        <v>0.71402049921533728</v>
      </c>
      <c r="AH6065">
        <v>6.6986863350304784</v>
      </c>
    </row>
    <row r="6066" spans="1:34">
      <c r="A6066" t="s">
        <v>745</v>
      </c>
      <c r="B6066" t="s">
        <v>6901</v>
      </c>
      <c r="C6066" t="s">
        <v>753</v>
      </c>
      <c r="D6066" t="s">
        <v>6905</v>
      </c>
      <c r="E6066" t="s">
        <v>168</v>
      </c>
      <c r="F6066" t="s">
        <v>39</v>
      </c>
      <c r="I6066" t="str">
        <f t="shared" si="376"/>
        <v>10Lfs1-304,70061165921685</v>
      </c>
      <c r="J6066" t="str">
        <f t="shared" si="377"/>
        <v>Bovinos DPGulupa</v>
      </c>
      <c r="K6066">
        <v>3</v>
      </c>
      <c r="L6066">
        <v>1.700611659216847</v>
      </c>
      <c r="O6066">
        <v>4.7006116592168468</v>
      </c>
      <c r="P6066">
        <v>57.588487332339781</v>
      </c>
      <c r="Q6066">
        <v>211.5410104671237</v>
      </c>
      <c r="T6066">
        <f t="shared" si="378"/>
        <v>269.12949779946348</v>
      </c>
      <c r="U6066">
        <v>6388192.4662417136</v>
      </c>
      <c r="V6066">
        <v>38646433.201558053</v>
      </c>
      <c r="Y6066">
        <f t="shared" si="379"/>
        <v>45034625.667799771</v>
      </c>
      <c r="Z6066">
        <v>0.16736338006571269</v>
      </c>
      <c r="AA6066">
        <v>1.2080554723981429</v>
      </c>
      <c r="AD6066">
        <v>5.9165000000000009E-2</v>
      </c>
      <c r="AE6066">
        <v>5.4999999999999997E-3</v>
      </c>
      <c r="AF6066">
        <v>1.476631934832517</v>
      </c>
      <c r="AG6066">
        <v>0.74504694798587023</v>
      </c>
      <c r="AH6066">
        <v>6.9869555420352354</v>
      </c>
    </row>
    <row r="6067" spans="1:34">
      <c r="A6067" t="s">
        <v>745</v>
      </c>
      <c r="B6067" t="s">
        <v>6901</v>
      </c>
      <c r="C6067" t="s">
        <v>755</v>
      </c>
      <c r="D6067" t="s">
        <v>6906</v>
      </c>
      <c r="E6067" t="s">
        <v>39</v>
      </c>
      <c r="F6067" t="s">
        <v>46</v>
      </c>
      <c r="I6067" t="str">
        <f t="shared" si="376"/>
        <v>10Lfs1-301,83068720070423</v>
      </c>
      <c r="J6067" t="str">
        <f t="shared" si="377"/>
        <v>GulupaGranadilla</v>
      </c>
      <c r="K6067">
        <v>0.36613744014084709</v>
      </c>
      <c r="L6067">
        <v>1.4645497605633879</v>
      </c>
      <c r="O6067">
        <v>1.830687200704235</v>
      </c>
      <c r="P6067">
        <v>45.544250880244419</v>
      </c>
      <c r="Q6067">
        <v>145.64614516584589</v>
      </c>
      <c r="T6067">
        <f t="shared" si="378"/>
        <v>191.19039604609031</v>
      </c>
      <c r="U6067">
        <v>8320480.4849502891</v>
      </c>
      <c r="V6067">
        <v>28554091.116530549</v>
      </c>
      <c r="Y6067">
        <f t="shared" si="379"/>
        <v>36874571.601480842</v>
      </c>
      <c r="Z6067">
        <v>0.26009132409199698</v>
      </c>
      <c r="AA6067">
        <v>1.1178434407737901</v>
      </c>
      <c r="AD6067">
        <v>5.4052000000000003E-2</v>
      </c>
      <c r="AE6067">
        <v>5.4999999999999997E-3</v>
      </c>
      <c r="AF6067">
        <v>0.57508498451441947</v>
      </c>
      <c r="AG6067">
        <v>0.29016392131162128</v>
      </c>
      <c r="AH6067">
        <v>2.7554881065302759</v>
      </c>
    </row>
    <row r="6068" spans="1:34">
      <c r="A6068" t="s">
        <v>745</v>
      </c>
      <c r="B6068" t="s">
        <v>6901</v>
      </c>
      <c r="C6068" t="s">
        <v>757</v>
      </c>
      <c r="D6068" t="s">
        <v>6907</v>
      </c>
      <c r="E6068" t="s">
        <v>39</v>
      </c>
      <c r="F6068" t="s">
        <v>46</v>
      </c>
      <c r="G6068" t="s">
        <v>168</v>
      </c>
      <c r="I6068" t="str">
        <f t="shared" si="376"/>
        <v>10Lfs1-304,55731862801181</v>
      </c>
      <c r="J6068" t="str">
        <f t="shared" si="377"/>
        <v>GulupaGranadillaBovinos DP</v>
      </c>
      <c r="K6068">
        <v>0.45573186280118078</v>
      </c>
      <c r="L6068">
        <v>1.1015867652106279</v>
      </c>
      <c r="M6068">
        <v>3</v>
      </c>
      <c r="O6068">
        <v>4.5573186280118083</v>
      </c>
      <c r="P6068">
        <v>56.689002592997937</v>
      </c>
      <c r="Q6068">
        <v>109.55030019391231</v>
      </c>
      <c r="R6068">
        <v>57.588487332339788</v>
      </c>
      <c r="T6068">
        <f t="shared" si="378"/>
        <v>223.82779011925001</v>
      </c>
      <c r="U6068">
        <v>10356515.491419241</v>
      </c>
      <c r="V6068">
        <v>21477459.97683838</v>
      </c>
      <c r="W6068">
        <v>6388192.4662417145</v>
      </c>
      <c r="Y6068">
        <f t="shared" si="379"/>
        <v>38222167.934499338</v>
      </c>
      <c r="Z6068">
        <v>0.32373609096429518</v>
      </c>
      <c r="AA6068">
        <v>0.84080553156501658</v>
      </c>
      <c r="AB6068">
        <v>0.16736338006571269</v>
      </c>
      <c r="AD6068">
        <v>8.6191000000000004E-2</v>
      </c>
      <c r="AE6068">
        <v>5.4999999999999997E-3</v>
      </c>
      <c r="AF6068">
        <v>1.4316184171764841</v>
      </c>
      <c r="AG6068">
        <v>0.7223350025398716</v>
      </c>
      <c r="AH6068">
        <v>6.8029630477281646</v>
      </c>
    </row>
    <row r="6069" spans="1:34">
      <c r="A6069" t="s">
        <v>745</v>
      </c>
      <c r="B6069" t="s">
        <v>6908</v>
      </c>
      <c r="C6069" t="s">
        <v>747</v>
      </c>
      <c r="D6069" t="s">
        <v>6909</v>
      </c>
      <c r="E6069" t="s">
        <v>39</v>
      </c>
      <c r="I6069" t="str">
        <f t="shared" si="376"/>
        <v>10Lfs1-302,02137134546043</v>
      </c>
      <c r="J6069" t="str">
        <f t="shared" si="377"/>
        <v>Gulupa</v>
      </c>
      <c r="K6069">
        <v>2.0213713454604321</v>
      </c>
      <c r="O6069">
        <v>2.0213713454604321</v>
      </c>
      <c r="P6069">
        <v>251.4406711435258</v>
      </c>
      <c r="T6069">
        <f t="shared" si="378"/>
        <v>251.4406711435258</v>
      </c>
      <c r="U6069">
        <v>45936805.88743896</v>
      </c>
      <c r="Y6069">
        <f t="shared" si="379"/>
        <v>45936805.88743896</v>
      </c>
      <c r="Z6069">
        <v>1.4359120157724961</v>
      </c>
      <c r="AD6069">
        <v>2.7026000000000001E-2</v>
      </c>
      <c r="AE6069">
        <v>5.4999999999999997E-3</v>
      </c>
      <c r="AF6069">
        <v>0.63498576297186338</v>
      </c>
      <c r="AG6069">
        <v>0.32038735825547843</v>
      </c>
      <c r="AH6069">
        <v>3.0092704666877741</v>
      </c>
    </row>
    <row r="6070" spans="1:34">
      <c r="A6070" t="s">
        <v>745</v>
      </c>
      <c r="B6070" t="s">
        <v>6908</v>
      </c>
      <c r="C6070" t="s">
        <v>749</v>
      </c>
      <c r="D6070" t="s">
        <v>6910</v>
      </c>
      <c r="E6070" t="s">
        <v>46</v>
      </c>
      <c r="I6070" t="str">
        <f t="shared" si="376"/>
        <v>10Lfs1-301,78858007444192</v>
      </c>
      <c r="J6070" t="str">
        <f t="shared" si="377"/>
        <v>Granadilla</v>
      </c>
      <c r="K6070">
        <v>1.78858007444192</v>
      </c>
      <c r="O6070">
        <v>1.78858007444192</v>
      </c>
      <c r="P6070">
        <v>177.8702234485342</v>
      </c>
      <c r="T6070">
        <f t="shared" si="378"/>
        <v>177.8702234485342</v>
      </c>
      <c r="U6070">
        <v>34871886.149453983</v>
      </c>
      <c r="Y6070">
        <f t="shared" si="379"/>
        <v>34871886.149453983</v>
      </c>
      <c r="Z6070">
        <v>1.3651652940385439</v>
      </c>
      <c r="AD6070">
        <v>2.7026000000000001E-2</v>
      </c>
      <c r="AE6070">
        <v>5.4999999999999997E-3</v>
      </c>
      <c r="AF6070">
        <v>0.56185761500793285</v>
      </c>
      <c r="AG6070">
        <v>0.28348994179904419</v>
      </c>
      <c r="AH6070">
        <v>2.666453631248896</v>
      </c>
    </row>
    <row r="6071" spans="1:34">
      <c r="A6071" t="s">
        <v>745</v>
      </c>
      <c r="B6071" t="s">
        <v>6908</v>
      </c>
      <c r="C6071" t="s">
        <v>751</v>
      </c>
      <c r="D6071" t="s">
        <v>6911</v>
      </c>
      <c r="E6071" t="s">
        <v>168</v>
      </c>
      <c r="F6071" t="s">
        <v>46</v>
      </c>
      <c r="I6071" t="str">
        <f t="shared" si="376"/>
        <v>10Lfs1-304,50489672886821</v>
      </c>
      <c r="J6071" t="str">
        <f t="shared" si="377"/>
        <v>Bovinos DPGranadilla</v>
      </c>
      <c r="K6071">
        <v>3</v>
      </c>
      <c r="L6071">
        <v>1.504896728868214</v>
      </c>
      <c r="O6071">
        <v>4.5048967288682134</v>
      </c>
      <c r="P6071">
        <v>57.588487332339788</v>
      </c>
      <c r="Q6071">
        <v>149.65855946610549</v>
      </c>
      <c r="T6071">
        <f t="shared" si="378"/>
        <v>207.24704679844527</v>
      </c>
      <c r="U6071">
        <v>6388253.2048785854</v>
      </c>
      <c r="V6071">
        <v>29340921.40781153</v>
      </c>
      <c r="Y6071">
        <f t="shared" si="379"/>
        <v>35729174.612690113</v>
      </c>
      <c r="Z6071">
        <v>0.16736338006571269</v>
      </c>
      <c r="AA6071">
        <v>1.1486389760906011</v>
      </c>
      <c r="AD6071">
        <v>5.9165000000000009E-2</v>
      </c>
      <c r="AE6071">
        <v>5.4999999999999997E-3</v>
      </c>
      <c r="AF6071">
        <v>1.4151508048800669</v>
      </c>
      <c r="AG6071">
        <v>0.71402613152561178</v>
      </c>
      <c r="AH6071">
        <v>6.6987386652738916</v>
      </c>
    </row>
    <row r="6072" spans="1:34">
      <c r="A6072" t="s">
        <v>745</v>
      </c>
      <c r="B6072" t="s">
        <v>6908</v>
      </c>
      <c r="C6072" t="s">
        <v>753</v>
      </c>
      <c r="D6072" t="s">
        <v>6912</v>
      </c>
      <c r="E6072" t="s">
        <v>168</v>
      </c>
      <c r="F6072" t="s">
        <v>39</v>
      </c>
      <c r="I6072" t="str">
        <f t="shared" si="376"/>
        <v>10Lfs1-304,70076541110999</v>
      </c>
      <c r="J6072" t="str">
        <f t="shared" si="377"/>
        <v>Bovinos DPGulupa</v>
      </c>
      <c r="K6072">
        <v>3</v>
      </c>
      <c r="L6072">
        <v>1.700765411109987</v>
      </c>
      <c r="O6072">
        <v>4.7007654111099866</v>
      </c>
      <c r="P6072">
        <v>57.588487332339781</v>
      </c>
      <c r="Q6072">
        <v>211.56013583925659</v>
      </c>
      <c r="T6072">
        <f t="shared" si="378"/>
        <v>269.14862317159634</v>
      </c>
      <c r="U6072">
        <v>6388253.2048785836</v>
      </c>
      <c r="V6072">
        <v>38650854.889027677</v>
      </c>
      <c r="Y6072">
        <f t="shared" si="379"/>
        <v>45039108.093906261</v>
      </c>
      <c r="Z6072">
        <v>0.16736338006571269</v>
      </c>
      <c r="AA6072">
        <v>1.208164692404305</v>
      </c>
      <c r="AD6072">
        <v>5.9165000000000009E-2</v>
      </c>
      <c r="AE6072">
        <v>5.4999999999999997E-3</v>
      </c>
      <c r="AF6072">
        <v>1.4766802338565399</v>
      </c>
      <c r="AG6072">
        <v>0.74507131766093293</v>
      </c>
      <c r="AH6072">
        <v>6.9871819626274601</v>
      </c>
    </row>
    <row r="6073" spans="1:34">
      <c r="A6073" t="s">
        <v>745</v>
      </c>
      <c r="B6073" t="s">
        <v>6908</v>
      </c>
      <c r="C6073" t="s">
        <v>755</v>
      </c>
      <c r="D6073" t="s">
        <v>6913</v>
      </c>
      <c r="E6073" t="s">
        <v>39</v>
      </c>
      <c r="F6073" t="s">
        <v>46</v>
      </c>
      <c r="I6073" t="str">
        <f t="shared" si="376"/>
        <v>10Lfs1-301,83074769331088</v>
      </c>
      <c r="J6073" t="str">
        <f t="shared" si="377"/>
        <v>GulupaGranadilla</v>
      </c>
      <c r="K6073">
        <v>0.3661495386621757</v>
      </c>
      <c r="L6073">
        <v>1.464598154648703</v>
      </c>
      <c r="O6073">
        <v>1.8307476933108779</v>
      </c>
      <c r="P6073">
        <v>45.545755829015732</v>
      </c>
      <c r="Q6073">
        <v>145.65095784764381</v>
      </c>
      <c r="T6073">
        <f t="shared" si="378"/>
        <v>191.19671367665956</v>
      </c>
      <c r="U6073">
        <v>8320955.1382398074</v>
      </c>
      <c r="V6073">
        <v>28555221.448246349</v>
      </c>
      <c r="Y6073">
        <f t="shared" si="379"/>
        <v>36876176.586486153</v>
      </c>
      <c r="Z6073">
        <v>0.26009991846145208</v>
      </c>
      <c r="AA6073">
        <v>1.117880378413123</v>
      </c>
      <c r="AD6073">
        <v>5.4052000000000003E-2</v>
      </c>
      <c r="AE6073">
        <v>5.4999999999999997E-3</v>
      </c>
      <c r="AF6073">
        <v>0.57510398742750102</v>
      </c>
      <c r="AG6073">
        <v>0.29017350938977421</v>
      </c>
      <c r="AH6073">
        <v>2.7555771901281529</v>
      </c>
    </row>
    <row r="6074" spans="1:34">
      <c r="A6074" t="s">
        <v>745</v>
      </c>
      <c r="B6074" t="s">
        <v>6908</v>
      </c>
      <c r="C6074" t="s">
        <v>757</v>
      </c>
      <c r="D6074" t="s">
        <v>6914</v>
      </c>
      <c r="E6074" t="s">
        <v>39</v>
      </c>
      <c r="F6074" t="s">
        <v>46</v>
      </c>
      <c r="G6074" t="s">
        <v>168</v>
      </c>
      <c r="I6074" t="str">
        <f t="shared" si="376"/>
        <v>10Lfs1-304,55738182568631</v>
      </c>
      <c r="J6074" t="str">
        <f t="shared" si="377"/>
        <v>GulupaGranadillaBovinos DP</v>
      </c>
      <c r="K6074">
        <v>0.45573818256863102</v>
      </c>
      <c r="L6074">
        <v>1.1016436431176799</v>
      </c>
      <c r="M6074">
        <v>3</v>
      </c>
      <c r="O6074">
        <v>4.5573818256863108</v>
      </c>
      <c r="P6074">
        <v>56.689788716029078</v>
      </c>
      <c r="Q6074">
        <v>109.5559565725007</v>
      </c>
      <c r="R6074">
        <v>57.588487332339788</v>
      </c>
      <c r="T6074">
        <f t="shared" si="378"/>
        <v>223.83423262086956</v>
      </c>
      <c r="U6074">
        <v>10356907.688023441</v>
      </c>
      <c r="V6074">
        <v>21478709.42376247</v>
      </c>
      <c r="W6074">
        <v>6388253.2048785854</v>
      </c>
      <c r="Y6074">
        <f t="shared" si="379"/>
        <v>38223870.316664495</v>
      </c>
      <c r="Z6074">
        <v>0.32374058030765063</v>
      </c>
      <c r="AA6074">
        <v>0.84084894463095339</v>
      </c>
      <c r="AB6074">
        <v>0.16736338006571269</v>
      </c>
      <c r="AD6074">
        <v>8.6191000000000004E-2</v>
      </c>
      <c r="AE6074">
        <v>5.4999999999999997E-3</v>
      </c>
      <c r="AF6074">
        <v>1.431638269849103</v>
      </c>
      <c r="AG6074">
        <v>0.72234501937128026</v>
      </c>
      <c r="AH6074">
        <v>6.8030561149066937</v>
      </c>
    </row>
    <row r="6075" spans="1:34">
      <c r="A6075" t="s">
        <v>6915</v>
      </c>
      <c r="B6075" t="s">
        <v>6916</v>
      </c>
      <c r="C6075" t="s">
        <v>6917</v>
      </c>
      <c r="D6075" t="s">
        <v>6918</v>
      </c>
      <c r="E6075" t="s">
        <v>63</v>
      </c>
      <c r="I6075" t="str">
        <f t="shared" si="376"/>
        <v>10Lfs2-307,95881630519689</v>
      </c>
      <c r="J6075" t="str">
        <f t="shared" si="377"/>
        <v>Plátano</v>
      </c>
      <c r="K6075">
        <v>7.9588163051968879</v>
      </c>
      <c r="O6075">
        <v>7.9588163051968879</v>
      </c>
      <c r="P6075">
        <v>395.57101080334053</v>
      </c>
      <c r="T6075">
        <f t="shared" si="378"/>
        <v>395.57101080334053</v>
      </c>
      <c r="U6075">
        <v>33882064.168683298</v>
      </c>
      <c r="Y6075">
        <f t="shared" si="379"/>
        <v>33882064.168683298</v>
      </c>
      <c r="Z6075">
        <v>1.3639518639056929</v>
      </c>
      <c r="AD6075">
        <v>2.7026000000000001E-2</v>
      </c>
      <c r="AE6075">
        <v>5.4999999999999997E-3</v>
      </c>
      <c r="AF6075">
        <v>2.5001517189100171</v>
      </c>
      <c r="AG6075">
        <v>1.261472384373707</v>
      </c>
      <c r="AH6075">
        <v>11.75296640848061</v>
      </c>
    </row>
    <row r="6076" spans="1:34">
      <c r="A6076" t="s">
        <v>6915</v>
      </c>
      <c r="B6076" t="s">
        <v>6916</v>
      </c>
      <c r="C6076" t="s">
        <v>6919</v>
      </c>
      <c r="D6076" t="s">
        <v>6920</v>
      </c>
      <c r="E6076" t="s">
        <v>63</v>
      </c>
      <c r="F6076" t="s">
        <v>168</v>
      </c>
      <c r="I6076" t="str">
        <f t="shared" si="376"/>
        <v>10Lfs2-309,69644996797986</v>
      </c>
      <c r="J6076" t="str">
        <f t="shared" si="377"/>
        <v>PlátanoBovinos DP</v>
      </c>
      <c r="K6076">
        <v>6.696449967979861</v>
      </c>
      <c r="L6076">
        <v>3</v>
      </c>
      <c r="O6076">
        <v>9.696449967979861</v>
      </c>
      <c r="P6076">
        <v>332.82857413081871</v>
      </c>
      <c r="Q6076">
        <v>57.588487332339788</v>
      </c>
      <c r="T6076">
        <f t="shared" si="378"/>
        <v>390.41706146315852</v>
      </c>
      <c r="U6076">
        <v>28507951.285333499</v>
      </c>
      <c r="V6076">
        <v>6388139.8926104223</v>
      </c>
      <c r="Y6076">
        <f t="shared" si="379"/>
        <v>34896091.177943923</v>
      </c>
      <c r="Z6076">
        <v>1.147612291216388</v>
      </c>
      <c r="AA6076">
        <v>0.16736338006571269</v>
      </c>
      <c r="AD6076">
        <v>5.9165000000000009E-2</v>
      </c>
      <c r="AE6076">
        <v>5.4999999999999997E-3</v>
      </c>
      <c r="AF6076">
        <v>3.046005225543412</v>
      </c>
      <c r="AG6076">
        <v>1.5368873199248081</v>
      </c>
      <c r="AH6076">
        <v>14.34400751344808</v>
      </c>
    </row>
    <row r="6077" spans="1:34">
      <c r="A6077" t="s">
        <v>6915</v>
      </c>
      <c r="B6077" t="s">
        <v>6916</v>
      </c>
      <c r="C6077" t="s">
        <v>6921</v>
      </c>
      <c r="D6077" t="s">
        <v>6922</v>
      </c>
      <c r="E6077" t="s">
        <v>51</v>
      </c>
      <c r="F6077" t="s">
        <v>63</v>
      </c>
      <c r="I6077" t="str">
        <f t="shared" si="376"/>
        <v>10Lfs2-300</v>
      </c>
      <c r="J6077" t="str">
        <f t="shared" si="377"/>
        <v>Piscicultura cachamaPlátano</v>
      </c>
      <c r="K6077">
        <v>0</v>
      </c>
      <c r="L6077">
        <v>0</v>
      </c>
      <c r="O6077">
        <v>0</v>
      </c>
      <c r="P6077">
        <v>0</v>
      </c>
      <c r="Q6077">
        <v>0</v>
      </c>
      <c r="T6077">
        <f t="shared" si="378"/>
        <v>0</v>
      </c>
      <c r="U6077">
        <v>0</v>
      </c>
      <c r="V6077">
        <v>0</v>
      </c>
      <c r="Y6077">
        <f t="shared" si="379"/>
        <v>0</v>
      </c>
      <c r="Z6077">
        <v>0</v>
      </c>
      <c r="AA6077">
        <v>0</v>
      </c>
      <c r="AD6077">
        <v>4.8842000000000003E-2</v>
      </c>
      <c r="AE6077">
        <v>5.4999999999999997E-3</v>
      </c>
      <c r="AF6077">
        <v>0</v>
      </c>
      <c r="AG6077">
        <v>0</v>
      </c>
      <c r="AH6077">
        <v>0</v>
      </c>
    </row>
    <row r="6078" spans="1:34">
      <c r="A6078" t="s">
        <v>6915</v>
      </c>
      <c r="B6078" t="s">
        <v>6916</v>
      </c>
      <c r="C6078" t="s">
        <v>6923</v>
      </c>
      <c r="D6078" t="s">
        <v>6924</v>
      </c>
      <c r="E6078" t="s">
        <v>51</v>
      </c>
      <c r="F6078" t="s">
        <v>63</v>
      </c>
      <c r="G6078" t="s">
        <v>168</v>
      </c>
      <c r="I6078" t="str">
        <f t="shared" si="376"/>
        <v>10Lfs2-306,70125653430179</v>
      </c>
      <c r="J6078" t="str">
        <f t="shared" si="377"/>
        <v>Piscicultura cachamaPlátanoBovinos DP</v>
      </c>
      <c r="K6078">
        <v>0.44000000000000011</v>
      </c>
      <c r="L6078">
        <v>3.2612565343017952</v>
      </c>
      <c r="M6078">
        <v>3</v>
      </c>
      <c r="O6078">
        <v>6.7012565343017947</v>
      </c>
      <c r="P6078">
        <v>692.41069863013718</v>
      </c>
      <c r="Q6078">
        <v>162.09176016795209</v>
      </c>
      <c r="R6078">
        <v>57.588487332339781</v>
      </c>
      <c r="T6078">
        <f t="shared" si="378"/>
        <v>912.09094613042907</v>
      </c>
      <c r="U6078">
        <v>28930695.655005328</v>
      </c>
      <c r="V6078">
        <v>13883735.83815459</v>
      </c>
      <c r="W6078">
        <v>6388139.8926104214</v>
      </c>
      <c r="Y6078">
        <f t="shared" si="379"/>
        <v>49202571.385770343</v>
      </c>
      <c r="Z6078">
        <v>0.60537644695843251</v>
      </c>
      <c r="AA6078">
        <v>0.55890182133378341</v>
      </c>
      <c r="AB6078">
        <v>0.16736338006571269</v>
      </c>
      <c r="AD6078">
        <v>8.0980999999999997E-2</v>
      </c>
      <c r="AE6078">
        <v>5.4999999999999997E-3</v>
      </c>
      <c r="AF6078">
        <v>2.1051067647021351</v>
      </c>
      <c r="AG6078">
        <v>1.062149160686835</v>
      </c>
      <c r="AH6078">
        <v>9.9549934596907637</v>
      </c>
    </row>
    <row r="6079" spans="1:34">
      <c r="A6079" t="s">
        <v>6925</v>
      </c>
      <c r="B6079" t="s">
        <v>6926</v>
      </c>
      <c r="C6079" t="s">
        <v>6927</v>
      </c>
      <c r="D6079" t="s">
        <v>6928</v>
      </c>
      <c r="E6079" t="s">
        <v>39</v>
      </c>
      <c r="I6079" t="str">
        <f t="shared" si="376"/>
        <v>11Lfs2-232,18808343161729</v>
      </c>
      <c r="J6079" t="str">
        <f t="shared" si="377"/>
        <v>Gulupa</v>
      </c>
      <c r="K6079">
        <v>2.1880834316172888</v>
      </c>
      <c r="O6079">
        <v>2.1880834316172888</v>
      </c>
      <c r="P6079">
        <v>253.5962609811572</v>
      </c>
      <c r="T6079">
        <f t="shared" si="378"/>
        <v>253.5962609811572</v>
      </c>
      <c r="U6079">
        <v>46438347.906361297</v>
      </c>
      <c r="Y6079">
        <f t="shared" si="379"/>
        <v>46438347.906361297</v>
      </c>
      <c r="Z6079">
        <v>1.44822202645953</v>
      </c>
      <c r="AD6079">
        <v>2.7026000000000001E-2</v>
      </c>
      <c r="AE6079">
        <v>5.4999999999999997E-3</v>
      </c>
      <c r="AF6079">
        <v>0.68735605181694936</v>
      </c>
      <c r="AG6079">
        <v>0.34681122391134028</v>
      </c>
      <c r="AH6079">
        <v>3.2547767073455778</v>
      </c>
    </row>
    <row r="6080" spans="1:34">
      <c r="A6080" t="s">
        <v>6925</v>
      </c>
      <c r="B6080" t="s">
        <v>6926</v>
      </c>
      <c r="C6080" t="s">
        <v>6929</v>
      </c>
      <c r="D6080" t="s">
        <v>6930</v>
      </c>
      <c r="E6080" t="s">
        <v>46</v>
      </c>
      <c r="I6080" t="str">
        <f t="shared" si="376"/>
        <v>11Lfs2-231,92141684816503</v>
      </c>
      <c r="J6080" t="str">
        <f t="shared" si="377"/>
        <v>Granadilla</v>
      </c>
      <c r="K6080">
        <v>1.921416848165032</v>
      </c>
      <c r="O6080">
        <v>1.921416848165032</v>
      </c>
      <c r="P6080">
        <v>178.8839085641645</v>
      </c>
      <c r="T6080">
        <f t="shared" si="378"/>
        <v>178.8839085641645</v>
      </c>
      <c r="U6080">
        <v>35132694.347979017</v>
      </c>
      <c r="Y6080">
        <f t="shared" si="379"/>
        <v>35132694.347979017</v>
      </c>
      <c r="Z6080">
        <v>1.372945391865555</v>
      </c>
      <c r="AD6080">
        <v>2.7026000000000001E-2</v>
      </c>
      <c r="AE6080">
        <v>5.4999999999999997E-3</v>
      </c>
      <c r="AF6080">
        <v>0.60358644444974829</v>
      </c>
      <c r="AG6080">
        <v>0.30454457043415761</v>
      </c>
      <c r="AH6080">
        <v>2.8620738630489382</v>
      </c>
    </row>
    <row r="6081" spans="1:34">
      <c r="A6081" t="s">
        <v>6925</v>
      </c>
      <c r="B6081" t="s">
        <v>6926</v>
      </c>
      <c r="C6081" t="s">
        <v>6931</v>
      </c>
      <c r="D6081" t="s">
        <v>6932</v>
      </c>
      <c r="E6081" t="s">
        <v>39</v>
      </c>
      <c r="F6081" t="s">
        <v>46</v>
      </c>
      <c r="I6081" t="str">
        <f t="shared" si="376"/>
        <v>11Lfs2-231,96942037445179</v>
      </c>
      <c r="J6081" t="str">
        <f t="shared" si="377"/>
        <v>GulupaGranadilla</v>
      </c>
      <c r="K6081">
        <v>0.39388407489035843</v>
      </c>
      <c r="L6081">
        <v>1.5755362995614339</v>
      </c>
      <c r="O6081">
        <v>1.969420374451792</v>
      </c>
      <c r="P6081">
        <v>45.650694671357499</v>
      </c>
      <c r="Q6081">
        <v>146.68242948916949</v>
      </c>
      <c r="T6081">
        <f t="shared" si="378"/>
        <v>192.33312416052701</v>
      </c>
      <c r="U6081">
        <v>8359519.3127594655</v>
      </c>
      <c r="V6081">
        <v>28808342.811972391</v>
      </c>
      <c r="Y6081">
        <f t="shared" si="379"/>
        <v>37167862.124731854</v>
      </c>
      <c r="Z6081">
        <v>0.2606991967880431</v>
      </c>
      <c r="AA6081">
        <v>1.125796988959257</v>
      </c>
      <c r="AD6081">
        <v>5.4052000000000003E-2</v>
      </c>
      <c r="AE6081">
        <v>5.4999999999999997E-3</v>
      </c>
      <c r="AF6081">
        <v>0.61866608621522268</v>
      </c>
      <c r="AG6081">
        <v>0.31215312935060913</v>
      </c>
      <c r="AH6081">
        <v>2.9597915900176242</v>
      </c>
    </row>
    <row r="6082" spans="1:34">
      <c r="A6082" t="s">
        <v>6925</v>
      </c>
      <c r="B6082" t="s">
        <v>6933</v>
      </c>
      <c r="C6082" t="s">
        <v>6927</v>
      </c>
      <c r="D6082" t="s">
        <v>6934</v>
      </c>
      <c r="E6082" t="s">
        <v>39</v>
      </c>
      <c r="I6082" t="str">
        <f t="shared" si="376"/>
        <v>11Lfs2-232,18823078251771</v>
      </c>
      <c r="J6082" t="str">
        <f t="shared" si="377"/>
        <v>Gulupa</v>
      </c>
      <c r="K6082">
        <v>2.188230782517715</v>
      </c>
      <c r="O6082">
        <v>2.188230782517715</v>
      </c>
      <c r="P6082">
        <v>253.61333877483739</v>
      </c>
      <c r="T6082">
        <f t="shared" si="378"/>
        <v>253.61333877483739</v>
      </c>
      <c r="U6082">
        <v>46442321.40398857</v>
      </c>
      <c r="Y6082">
        <f t="shared" si="379"/>
        <v>46442321.40398857</v>
      </c>
      <c r="Z6082">
        <v>1.448319553279821</v>
      </c>
      <c r="AD6082">
        <v>2.7026000000000001E-2</v>
      </c>
      <c r="AE6082">
        <v>5.4999999999999997E-3</v>
      </c>
      <c r="AF6082">
        <v>0.68740234005792089</v>
      </c>
      <c r="AG6082">
        <v>0.78010427396756532</v>
      </c>
      <c r="AH6082">
        <v>3.688263396543201</v>
      </c>
    </row>
    <row r="6083" spans="1:34">
      <c r="A6083" t="s">
        <v>6925</v>
      </c>
      <c r="B6083" t="s">
        <v>6933</v>
      </c>
      <c r="C6083" t="s">
        <v>6929</v>
      </c>
      <c r="D6083" t="s">
        <v>6935</v>
      </c>
      <c r="E6083" t="s">
        <v>46</v>
      </c>
      <c r="I6083" t="str">
        <f t="shared" ref="I6083:I6146" si="380">_xlfn.CONCAT(A6083,O6083)</f>
        <v>11Lfs2-231,92144750630169</v>
      </c>
      <c r="J6083" t="str">
        <f t="shared" ref="J6083:J6146" si="381">_xlfn.CONCAT(,E6083,F6083,G6083,H6083)</f>
        <v>Granadilla</v>
      </c>
      <c r="K6083">
        <v>1.9214475063016929</v>
      </c>
      <c r="O6083">
        <v>1.9214475063016929</v>
      </c>
      <c r="P6083">
        <v>178.88676283668761</v>
      </c>
      <c r="T6083">
        <f t="shared" ref="T6083:T6146" si="382">SUM(P6083:S6083)</f>
        <v>178.88676283668761</v>
      </c>
      <c r="U6083">
        <v>35133428.715744548</v>
      </c>
      <c r="Y6083">
        <f t="shared" ref="Y6083:Y6146" si="383">SUM(U6083:X6083)</f>
        <v>35133428.715744548</v>
      </c>
      <c r="Z6083">
        <v>1.372967298588966</v>
      </c>
      <c r="AD6083">
        <v>2.7026000000000001E-2</v>
      </c>
      <c r="AE6083">
        <v>5.4999999999999997E-3</v>
      </c>
      <c r="AF6083">
        <v>0.60359607527801862</v>
      </c>
      <c r="AG6083">
        <v>0.68499603599655345</v>
      </c>
      <c r="AH6083">
        <v>3.2425656175762652</v>
      </c>
    </row>
    <row r="6084" spans="1:34">
      <c r="A6084" t="s">
        <v>6925</v>
      </c>
      <c r="B6084" t="s">
        <v>6933</v>
      </c>
      <c r="C6084" t="s">
        <v>6931</v>
      </c>
      <c r="D6084" t="s">
        <v>6936</v>
      </c>
      <c r="E6084" t="s">
        <v>39</v>
      </c>
      <c r="F6084" t="s">
        <v>46</v>
      </c>
      <c r="I6084" t="str">
        <f t="shared" si="380"/>
        <v>11Lfs2-231,96947001538167</v>
      </c>
      <c r="J6084" t="str">
        <f t="shared" si="381"/>
        <v>GulupaGranadilla</v>
      </c>
      <c r="K6084">
        <v>0.39389400307633449</v>
      </c>
      <c r="L6084">
        <v>1.5755760123053379</v>
      </c>
      <c r="O6084">
        <v>1.969470015381672</v>
      </c>
      <c r="P6084">
        <v>45.651845336275237</v>
      </c>
      <c r="Q6084">
        <v>146.68612674562701</v>
      </c>
      <c r="T6084">
        <f t="shared" si="382"/>
        <v>192.33797208190225</v>
      </c>
      <c r="U6084">
        <v>8359882.3470196268</v>
      </c>
      <c r="V6084">
        <v>28809211.458038721</v>
      </c>
      <c r="Y6084">
        <f t="shared" si="383"/>
        <v>37169093.805058345</v>
      </c>
      <c r="Z6084">
        <v>0.26070576793492239</v>
      </c>
      <c r="AA6084">
        <v>1.125825365638057</v>
      </c>
      <c r="AD6084">
        <v>5.4052000000000003E-2</v>
      </c>
      <c r="AE6084">
        <v>5.4999999999999997E-3</v>
      </c>
      <c r="AF6084">
        <v>0.61868168022460912</v>
      </c>
      <c r="AG6084">
        <v>0.70211606048356623</v>
      </c>
      <c r="AH6084">
        <v>3.3498197560898482</v>
      </c>
    </row>
    <row r="6085" spans="1:34">
      <c r="A6085" t="s">
        <v>34</v>
      </c>
      <c r="B6085" t="s">
        <v>6937</v>
      </c>
      <c r="C6085" t="s">
        <v>36</v>
      </c>
      <c r="D6085" t="s">
        <v>6938</v>
      </c>
      <c r="E6085" t="s">
        <v>38</v>
      </c>
      <c r="F6085" t="s">
        <v>39</v>
      </c>
      <c r="I6085" t="str">
        <f t="shared" si="380"/>
        <v>10Lf-302,40274539864678</v>
      </c>
      <c r="J6085" t="str">
        <f t="shared" si="381"/>
        <v>FríjolGulupa</v>
      </c>
      <c r="K6085">
        <v>0.4805490797293549</v>
      </c>
      <c r="L6085">
        <v>1.92219631891742</v>
      </c>
      <c r="O6085">
        <v>2.4027453986467751</v>
      </c>
      <c r="P6085">
        <v>21.55917916785787</v>
      </c>
      <c r="Q6085">
        <v>239.1041772624514</v>
      </c>
      <c r="T6085">
        <f t="shared" si="382"/>
        <v>260.66335643030925</v>
      </c>
      <c r="U6085">
        <v>3011676.3266916769</v>
      </c>
      <c r="V6085">
        <v>43672105.545172423</v>
      </c>
      <c r="Y6085">
        <f t="shared" si="383"/>
        <v>46683781.871864103</v>
      </c>
      <c r="Z6085">
        <v>9.5024131839840348E-2</v>
      </c>
      <c r="AA6085">
        <v>1.3654615205690881</v>
      </c>
      <c r="AD6085">
        <v>5.4052000000000003E-2</v>
      </c>
      <c r="AE6085">
        <v>5.4999999999999997E-3</v>
      </c>
      <c r="AF6085">
        <v>0.75478913046495533</v>
      </c>
      <c r="AG6085">
        <v>2.4027453986467751</v>
      </c>
      <c r="AH6085">
        <v>5.6198319277585043</v>
      </c>
    </row>
    <row r="6086" spans="1:34">
      <c r="A6086" t="s">
        <v>34</v>
      </c>
      <c r="B6086" t="s">
        <v>6937</v>
      </c>
      <c r="C6086" t="s">
        <v>40</v>
      </c>
      <c r="D6086" t="s">
        <v>6939</v>
      </c>
      <c r="E6086" t="s">
        <v>38</v>
      </c>
      <c r="I6086" t="str">
        <f t="shared" si="380"/>
        <v>10Lf-300</v>
      </c>
      <c r="J6086" t="str">
        <f t="shared" si="381"/>
        <v>Fríjol</v>
      </c>
      <c r="K6086">
        <v>0</v>
      </c>
      <c r="O6086">
        <v>0</v>
      </c>
      <c r="P6086">
        <v>0</v>
      </c>
      <c r="T6086">
        <f t="shared" si="382"/>
        <v>0</v>
      </c>
      <c r="U6086">
        <v>0</v>
      </c>
      <c r="Y6086">
        <f t="shared" si="383"/>
        <v>0</v>
      </c>
      <c r="Z6086">
        <v>0</v>
      </c>
      <c r="AD6086">
        <v>2.7026000000000001E-2</v>
      </c>
      <c r="AE6086">
        <v>5.4999999999999997E-3</v>
      </c>
      <c r="AF6086">
        <v>0</v>
      </c>
      <c r="AG6086">
        <v>0</v>
      </c>
      <c r="AH6086">
        <v>0</v>
      </c>
    </row>
    <row r="6087" spans="1:34">
      <c r="A6087" t="s">
        <v>34</v>
      </c>
      <c r="B6087" t="s">
        <v>6937</v>
      </c>
      <c r="C6087" t="s">
        <v>42</v>
      </c>
      <c r="D6087" t="s">
        <v>6940</v>
      </c>
      <c r="E6087" t="s">
        <v>39</v>
      </c>
      <c r="I6087" t="str">
        <f t="shared" si="380"/>
        <v>10Lf-302,01953056287403</v>
      </c>
      <c r="J6087" t="str">
        <f t="shared" si="381"/>
        <v>Gulupa</v>
      </c>
      <c r="K6087">
        <v>2.019530562874031</v>
      </c>
      <c r="O6087">
        <v>2.019530562874031</v>
      </c>
      <c r="P6087">
        <v>251.21169411266339</v>
      </c>
      <c r="T6087">
        <f t="shared" si="382"/>
        <v>251.21169411266339</v>
      </c>
      <c r="U6087">
        <v>45883529.702735417</v>
      </c>
      <c r="Y6087">
        <f t="shared" si="383"/>
        <v>45883529.702735417</v>
      </c>
      <c r="Z6087">
        <v>1.434604387740579</v>
      </c>
      <c r="AD6087">
        <v>2.7026000000000001E-2</v>
      </c>
      <c r="AE6087">
        <v>5.4999999999999997E-3</v>
      </c>
      <c r="AF6087">
        <v>0.6344075066619993</v>
      </c>
      <c r="AG6087">
        <v>2.019530562874031</v>
      </c>
      <c r="AH6087">
        <v>4.7059946324100608</v>
      </c>
    </row>
    <row r="6088" spans="1:34">
      <c r="A6088" t="s">
        <v>34</v>
      </c>
      <c r="B6088" t="s">
        <v>6937</v>
      </c>
      <c r="C6088" t="s">
        <v>44</v>
      </c>
      <c r="D6088" t="s">
        <v>6941</v>
      </c>
      <c r="E6088" t="s">
        <v>46</v>
      </c>
      <c r="I6088" t="str">
        <f t="shared" si="380"/>
        <v>10Lf-301,76511350566186</v>
      </c>
      <c r="J6088" t="str">
        <f t="shared" si="381"/>
        <v>Granadilla</v>
      </c>
      <c r="K6088">
        <v>1.7651135056618621</v>
      </c>
      <c r="O6088">
        <v>1.7651135056618621</v>
      </c>
      <c r="P6088">
        <v>175.5365265164684</v>
      </c>
      <c r="T6088">
        <f t="shared" si="382"/>
        <v>175.5365265164684</v>
      </c>
      <c r="U6088">
        <v>34271455.815246418</v>
      </c>
      <c r="Y6088">
        <f t="shared" si="383"/>
        <v>34271455.815246418</v>
      </c>
      <c r="Z6088">
        <v>1.3472540214450039</v>
      </c>
      <c r="AD6088">
        <v>2.7026000000000001E-2</v>
      </c>
      <c r="AE6088">
        <v>5.4999999999999997E-3</v>
      </c>
      <c r="AF6088">
        <v>0.55448591800896185</v>
      </c>
      <c r="AG6088">
        <v>1.7651135056618621</v>
      </c>
      <c r="AH6088">
        <v>4.1172389293326859</v>
      </c>
    </row>
    <row r="6089" spans="1:34">
      <c r="A6089" t="s">
        <v>34</v>
      </c>
      <c r="B6089" t="s">
        <v>6937</v>
      </c>
      <c r="C6089" t="s">
        <v>47</v>
      </c>
      <c r="D6089" t="s">
        <v>6942</v>
      </c>
      <c r="E6089" t="s">
        <v>46</v>
      </c>
      <c r="F6089" t="s">
        <v>38</v>
      </c>
      <c r="G6089" t="s">
        <v>39</v>
      </c>
      <c r="I6089" t="str">
        <f t="shared" si="380"/>
        <v>10Lf-301,95017475187952</v>
      </c>
      <c r="J6089" t="str">
        <f t="shared" si="381"/>
        <v>GranadillaFríjolGulupa</v>
      </c>
      <c r="K6089">
        <v>1.5601398015036141</v>
      </c>
      <c r="L6089">
        <v>0.19501747518795171</v>
      </c>
      <c r="M6089">
        <v>0.19501747518795171</v>
      </c>
      <c r="O6089">
        <v>1.9501747518795169</v>
      </c>
      <c r="P6089">
        <v>155.1523574872582</v>
      </c>
      <c r="Q6089">
        <v>8.7491930913867417</v>
      </c>
      <c r="R6089">
        <v>24.258444622803889</v>
      </c>
      <c r="T6089">
        <f t="shared" si="382"/>
        <v>188.15999520144882</v>
      </c>
      <c r="U6089">
        <v>30291684.983051281</v>
      </c>
      <c r="V6089">
        <v>1222205.0526983</v>
      </c>
      <c r="W6089">
        <v>4430777.2706369245</v>
      </c>
      <c r="Y6089">
        <f t="shared" si="383"/>
        <v>35944667.306386508</v>
      </c>
      <c r="Z6089">
        <v>1.190804225818898</v>
      </c>
      <c r="AA6089">
        <v>3.8562900346764947E-2</v>
      </c>
      <c r="AB6089">
        <v>0.1385336427850713</v>
      </c>
      <c r="AD6089">
        <v>8.1077999999999997E-2</v>
      </c>
      <c r="AE6089">
        <v>5.4999999999999997E-3</v>
      </c>
      <c r="AF6089">
        <v>0.61262034090456041</v>
      </c>
      <c r="AG6089">
        <v>1.9501747518795169</v>
      </c>
      <c r="AH6089">
        <v>4.5995478446635936</v>
      </c>
    </row>
    <row r="6090" spans="1:34">
      <c r="A6090" t="s">
        <v>34</v>
      </c>
      <c r="B6090" t="s">
        <v>6937</v>
      </c>
      <c r="C6090" t="s">
        <v>49</v>
      </c>
      <c r="D6090" t="s">
        <v>6943</v>
      </c>
      <c r="E6090" t="s">
        <v>51</v>
      </c>
      <c r="F6090" t="s">
        <v>38</v>
      </c>
      <c r="I6090" t="str">
        <f t="shared" si="380"/>
        <v>10Lf-300</v>
      </c>
      <c r="J6090" t="str">
        <f t="shared" si="381"/>
        <v>Piscicultura cachamaFríjol</v>
      </c>
      <c r="K6090">
        <v>0</v>
      </c>
      <c r="L6090">
        <v>0</v>
      </c>
      <c r="O6090">
        <v>0</v>
      </c>
      <c r="P6090">
        <v>0</v>
      </c>
      <c r="Q6090">
        <v>0</v>
      </c>
      <c r="T6090">
        <f t="shared" si="382"/>
        <v>0</v>
      </c>
      <c r="U6090">
        <v>0</v>
      </c>
      <c r="V6090">
        <v>0</v>
      </c>
      <c r="Y6090">
        <f t="shared" si="383"/>
        <v>0</v>
      </c>
      <c r="Z6090">
        <v>0</v>
      </c>
      <c r="AA6090">
        <v>0</v>
      </c>
      <c r="AD6090">
        <v>4.8842000000000003E-2</v>
      </c>
      <c r="AE6090">
        <v>5.4999999999999997E-3</v>
      </c>
      <c r="AF6090">
        <v>0</v>
      </c>
      <c r="AG6090">
        <v>0</v>
      </c>
      <c r="AH6090">
        <v>0</v>
      </c>
    </row>
    <row r="6091" spans="1:34">
      <c r="A6091" t="s">
        <v>34</v>
      </c>
      <c r="B6091" t="s">
        <v>6937</v>
      </c>
      <c r="C6091" t="s">
        <v>52</v>
      </c>
      <c r="D6091" t="s">
        <v>6944</v>
      </c>
      <c r="E6091" t="s">
        <v>46</v>
      </c>
      <c r="F6091" t="s">
        <v>39</v>
      </c>
      <c r="I6091" t="str">
        <f t="shared" si="380"/>
        <v>10Lf-301,81073620482655</v>
      </c>
      <c r="J6091" t="str">
        <f t="shared" si="381"/>
        <v>GranadillaGulupa</v>
      </c>
      <c r="K6091">
        <v>1.4485889638612419</v>
      </c>
      <c r="L6091">
        <v>0.36214724096531048</v>
      </c>
      <c r="O6091">
        <v>1.810736204826553</v>
      </c>
      <c r="P6091">
        <v>144.05888020835539</v>
      </c>
      <c r="Q6091">
        <v>45.047905485348792</v>
      </c>
      <c r="T6091">
        <f t="shared" si="382"/>
        <v>189.10678569370418</v>
      </c>
      <c r="U6091">
        <v>28125813.161691681</v>
      </c>
      <c r="V6091">
        <v>8227948.6099720774</v>
      </c>
      <c r="Y6091">
        <f t="shared" si="383"/>
        <v>36353761.771663755</v>
      </c>
      <c r="Z6091">
        <v>1.105661081127536</v>
      </c>
      <c r="AA6091">
        <v>0.25725682514931347</v>
      </c>
      <c r="AD6091">
        <v>5.4052000000000003E-2</v>
      </c>
      <c r="AE6091">
        <v>5.4999999999999997E-3</v>
      </c>
      <c r="AF6091">
        <v>0.56881765596645639</v>
      </c>
      <c r="AG6091">
        <v>1.810736204826553</v>
      </c>
      <c r="AH6091">
        <v>4.2498420656195606</v>
      </c>
    </row>
    <row r="6092" spans="1:34">
      <c r="A6092" t="s">
        <v>34</v>
      </c>
      <c r="B6092" t="s">
        <v>6937</v>
      </c>
      <c r="C6092" t="s">
        <v>54</v>
      </c>
      <c r="D6092" t="s">
        <v>6945</v>
      </c>
      <c r="E6092" t="s">
        <v>46</v>
      </c>
      <c r="F6092" t="s">
        <v>38</v>
      </c>
      <c r="I6092" t="str">
        <f t="shared" si="380"/>
        <v>10Lf-302,1128803792324</v>
      </c>
      <c r="J6092" t="str">
        <f t="shared" si="381"/>
        <v>GranadillaFríjol</v>
      </c>
      <c r="K6092">
        <v>1.69030430338592</v>
      </c>
      <c r="L6092">
        <v>0.42257607584647999</v>
      </c>
      <c r="O6092">
        <v>2.1128803792323998</v>
      </c>
      <c r="P6092">
        <v>168.0969213710402</v>
      </c>
      <c r="Q6092">
        <v>18.958299402748899</v>
      </c>
      <c r="T6092">
        <f t="shared" si="382"/>
        <v>187.0552207737891</v>
      </c>
      <c r="U6092">
        <v>32818959.835724451</v>
      </c>
      <c r="V6092">
        <v>2648350.4339866252</v>
      </c>
      <c r="Y6092">
        <f t="shared" si="383"/>
        <v>35467310.269711077</v>
      </c>
      <c r="Z6092">
        <v>1.2901545781037871</v>
      </c>
      <c r="AA6092">
        <v>8.3560507006305226E-2</v>
      </c>
      <c r="AD6092">
        <v>5.4052000000000003E-2</v>
      </c>
      <c r="AE6092">
        <v>5.4999999999999997E-3</v>
      </c>
      <c r="AF6092">
        <v>0.66373205630337162</v>
      </c>
      <c r="AG6092">
        <v>2.1128803792323998</v>
      </c>
      <c r="AH6092">
        <v>4.9490448147681709</v>
      </c>
    </row>
    <row r="6093" spans="1:34">
      <c r="A6093" t="s">
        <v>34</v>
      </c>
      <c r="B6093" t="s">
        <v>6937</v>
      </c>
      <c r="C6093" t="s">
        <v>56</v>
      </c>
      <c r="D6093" t="s">
        <v>6946</v>
      </c>
      <c r="E6093" t="s">
        <v>51</v>
      </c>
      <c r="F6093" t="s">
        <v>39</v>
      </c>
      <c r="I6093" t="str">
        <f t="shared" si="380"/>
        <v>10Lf-300</v>
      </c>
      <c r="J6093" t="str">
        <f t="shared" si="381"/>
        <v>Piscicultura cachamaGulupa</v>
      </c>
      <c r="K6093">
        <v>0</v>
      </c>
      <c r="L6093">
        <v>0</v>
      </c>
      <c r="O6093">
        <v>0</v>
      </c>
      <c r="P6093">
        <v>0</v>
      </c>
      <c r="Q6093">
        <v>0</v>
      </c>
      <c r="T6093">
        <f t="shared" si="382"/>
        <v>0</v>
      </c>
      <c r="U6093">
        <v>0</v>
      </c>
      <c r="V6093">
        <v>0</v>
      </c>
      <c r="Y6093">
        <f t="shared" si="383"/>
        <v>0</v>
      </c>
      <c r="Z6093">
        <v>0</v>
      </c>
      <c r="AA6093">
        <v>0</v>
      </c>
      <c r="AD6093">
        <v>4.8842000000000003E-2</v>
      </c>
      <c r="AE6093">
        <v>5.4999999999999997E-3</v>
      </c>
      <c r="AF6093">
        <v>0</v>
      </c>
      <c r="AG6093">
        <v>0</v>
      </c>
      <c r="AH6093">
        <v>0</v>
      </c>
    </row>
    <row r="6094" spans="1:34">
      <c r="A6094" t="s">
        <v>34</v>
      </c>
      <c r="B6094" t="s">
        <v>6947</v>
      </c>
      <c r="C6094" t="s">
        <v>36</v>
      </c>
      <c r="D6094" t="s">
        <v>6948</v>
      </c>
      <c r="E6094" t="s">
        <v>38</v>
      </c>
      <c r="F6094" t="s">
        <v>39</v>
      </c>
      <c r="I6094" t="str">
        <f t="shared" si="380"/>
        <v>10Lf-302,39855195060756</v>
      </c>
      <c r="J6094" t="str">
        <f t="shared" si="381"/>
        <v>FríjolGulupa</v>
      </c>
      <c r="K6094">
        <v>0.47971039012151251</v>
      </c>
      <c r="L6094">
        <v>1.91884156048605</v>
      </c>
      <c r="O6094">
        <v>2.3985519506075619</v>
      </c>
      <c r="P6094">
        <v>21.521552502269671</v>
      </c>
      <c r="Q6094">
        <v>238.6868750614469</v>
      </c>
      <c r="T6094">
        <f t="shared" si="382"/>
        <v>260.20842756371655</v>
      </c>
      <c r="U6094">
        <v>2976069.9065861241</v>
      </c>
      <c r="V6094">
        <v>43594048.051272906</v>
      </c>
      <c r="Y6094">
        <f t="shared" si="383"/>
        <v>46570117.957859032</v>
      </c>
      <c r="Z6094">
        <v>9.4858288734047266E-2</v>
      </c>
      <c r="AA6094">
        <v>1.3630784166666621</v>
      </c>
      <c r="AD6094">
        <v>5.4052000000000003E-2</v>
      </c>
      <c r="AE6094">
        <v>5.4999999999999997E-3</v>
      </c>
      <c r="AF6094">
        <v>0.75347181694478393</v>
      </c>
      <c r="AG6094">
        <v>0.85508377039159589</v>
      </c>
      <c r="AH6094">
        <v>4.0666595379439423</v>
      </c>
    </row>
    <row r="6095" spans="1:34">
      <c r="A6095" t="s">
        <v>34</v>
      </c>
      <c r="B6095" t="s">
        <v>6947</v>
      </c>
      <c r="C6095" t="s">
        <v>40</v>
      </c>
      <c r="D6095" t="s">
        <v>6949</v>
      </c>
      <c r="E6095" t="s">
        <v>38</v>
      </c>
      <c r="I6095" t="str">
        <f t="shared" si="380"/>
        <v>10Lf-300</v>
      </c>
      <c r="J6095" t="str">
        <f t="shared" si="381"/>
        <v>Fríjol</v>
      </c>
      <c r="K6095">
        <v>0</v>
      </c>
      <c r="O6095">
        <v>0</v>
      </c>
      <c r="P6095">
        <v>0</v>
      </c>
      <c r="T6095">
        <f t="shared" si="382"/>
        <v>0</v>
      </c>
      <c r="U6095">
        <v>0</v>
      </c>
      <c r="Y6095">
        <f t="shared" si="383"/>
        <v>0</v>
      </c>
      <c r="Z6095">
        <v>0</v>
      </c>
      <c r="AD6095">
        <v>2.7026000000000001E-2</v>
      </c>
      <c r="AE6095">
        <v>5.4999999999999997E-3</v>
      </c>
      <c r="AF6095">
        <v>0</v>
      </c>
      <c r="AG6095">
        <v>0</v>
      </c>
      <c r="AH6095">
        <v>0</v>
      </c>
    </row>
    <row r="6096" spans="1:34">
      <c r="A6096" t="s">
        <v>34</v>
      </c>
      <c r="B6096" t="s">
        <v>6947</v>
      </c>
      <c r="C6096" t="s">
        <v>42</v>
      </c>
      <c r="D6096" t="s">
        <v>6950</v>
      </c>
      <c r="E6096" t="s">
        <v>39</v>
      </c>
      <c r="I6096" t="str">
        <f t="shared" si="380"/>
        <v>10Lf-302,01921976530216</v>
      </c>
      <c r="J6096" t="str">
        <f t="shared" si="381"/>
        <v>Gulupa</v>
      </c>
      <c r="K6096">
        <v>2.0192197653021622</v>
      </c>
      <c r="O6096">
        <v>2.0192197653021622</v>
      </c>
      <c r="P6096">
        <v>251.1730336506775</v>
      </c>
      <c r="T6096">
        <f t="shared" si="382"/>
        <v>251.1730336506775</v>
      </c>
      <c r="U6096">
        <v>45874534.556341968</v>
      </c>
      <c r="Y6096">
        <f t="shared" si="383"/>
        <v>45874534.556341968</v>
      </c>
      <c r="Z6096">
        <v>1.434383607937342</v>
      </c>
      <c r="AD6096">
        <v>2.7026000000000001E-2</v>
      </c>
      <c r="AE6096">
        <v>5.4999999999999997E-3</v>
      </c>
      <c r="AF6096">
        <v>0.63430987391690941</v>
      </c>
      <c r="AG6096">
        <v>0.71985184633022059</v>
      </c>
      <c r="AH6096">
        <v>3.405907485549291</v>
      </c>
    </row>
    <row r="6097" spans="1:34">
      <c r="A6097" t="s">
        <v>34</v>
      </c>
      <c r="B6097" t="s">
        <v>6947</v>
      </c>
      <c r="C6097" t="s">
        <v>44</v>
      </c>
      <c r="D6097" t="s">
        <v>6951</v>
      </c>
      <c r="E6097" t="s">
        <v>46</v>
      </c>
      <c r="I6097" t="str">
        <f t="shared" si="380"/>
        <v>10Lf-301,75155362307862</v>
      </c>
      <c r="J6097" t="str">
        <f t="shared" si="381"/>
        <v>Granadilla</v>
      </c>
      <c r="K6097">
        <v>1.7515536230786211</v>
      </c>
      <c r="O6097">
        <v>1.7515536230786211</v>
      </c>
      <c r="P6097">
        <v>174.18802701147999</v>
      </c>
      <c r="T6097">
        <f t="shared" si="382"/>
        <v>174.18802701147999</v>
      </c>
      <c r="U6097">
        <v>33924504.162135072</v>
      </c>
      <c r="Y6097">
        <f t="shared" si="383"/>
        <v>33924504.162135072</v>
      </c>
      <c r="Z6097">
        <v>1.3369042018543691</v>
      </c>
      <c r="AD6097">
        <v>2.7026000000000001E-2</v>
      </c>
      <c r="AE6097">
        <v>5.4999999999999997E-3</v>
      </c>
      <c r="AF6097">
        <v>0.55022626902993321</v>
      </c>
      <c r="AG6097">
        <v>0.62442886662752828</v>
      </c>
      <c r="AH6097">
        <v>2.958734758736083</v>
      </c>
    </row>
    <row r="6098" spans="1:34">
      <c r="A6098" t="s">
        <v>34</v>
      </c>
      <c r="B6098" t="s">
        <v>6947</v>
      </c>
      <c r="C6098" t="s">
        <v>47</v>
      </c>
      <c r="D6098" t="s">
        <v>6952</v>
      </c>
      <c r="E6098" t="s">
        <v>46</v>
      </c>
      <c r="F6098" t="s">
        <v>38</v>
      </c>
      <c r="G6098" t="s">
        <v>39</v>
      </c>
      <c r="I6098" t="str">
        <f t="shared" si="380"/>
        <v>10Lf-301,93564280926083</v>
      </c>
      <c r="J6098" t="str">
        <f t="shared" si="381"/>
        <v>GranadillaFríjolGulupa</v>
      </c>
      <c r="K6098">
        <v>1.5485142474086671</v>
      </c>
      <c r="L6098">
        <v>0.19356428092608341</v>
      </c>
      <c r="M6098">
        <v>0.19356428092608341</v>
      </c>
      <c r="O6098">
        <v>1.935642809260834</v>
      </c>
      <c r="P6098">
        <v>153.99622255422969</v>
      </c>
      <c r="Q6098">
        <v>8.6839975124565587</v>
      </c>
      <c r="R6098">
        <v>24.077680142627269</v>
      </c>
      <c r="T6098">
        <f t="shared" si="382"/>
        <v>186.7579002093135</v>
      </c>
      <c r="U6098">
        <v>29991989.590936311</v>
      </c>
      <c r="V6098">
        <v>1200851.270509653</v>
      </c>
      <c r="W6098">
        <v>4397575.4629602293</v>
      </c>
      <c r="Y6098">
        <f t="shared" si="383"/>
        <v>35590416.324406192</v>
      </c>
      <c r="Z6098">
        <v>1.181930816570312</v>
      </c>
      <c r="AA6098">
        <v>3.827554463440682E-2</v>
      </c>
      <c r="AB6098">
        <v>0.13750134404067951</v>
      </c>
      <c r="AD6098">
        <v>8.1077999999999997E-2</v>
      </c>
      <c r="AE6098">
        <v>5.4999999999999997E-3</v>
      </c>
      <c r="AF6098">
        <v>0.60805533275209445</v>
      </c>
      <c r="AG6098">
        <v>0.69005666150148726</v>
      </c>
      <c r="AH6098">
        <v>3.320332803514416</v>
      </c>
    </row>
    <row r="6099" spans="1:34">
      <c r="A6099" t="s">
        <v>34</v>
      </c>
      <c r="B6099" t="s">
        <v>6947</v>
      </c>
      <c r="C6099" t="s">
        <v>49</v>
      </c>
      <c r="D6099" t="s">
        <v>6953</v>
      </c>
      <c r="E6099" t="s">
        <v>51</v>
      </c>
      <c r="F6099" t="s">
        <v>38</v>
      </c>
      <c r="I6099" t="str">
        <f t="shared" si="380"/>
        <v>10Lf-300</v>
      </c>
      <c r="J6099" t="str">
        <f t="shared" si="381"/>
        <v>Piscicultura cachamaFríjol</v>
      </c>
      <c r="K6099">
        <v>0</v>
      </c>
      <c r="L6099">
        <v>0</v>
      </c>
      <c r="O6099">
        <v>0</v>
      </c>
      <c r="P6099">
        <v>0</v>
      </c>
      <c r="Q6099">
        <v>0</v>
      </c>
      <c r="T6099">
        <f t="shared" si="382"/>
        <v>0</v>
      </c>
      <c r="U6099">
        <v>0</v>
      </c>
      <c r="V6099">
        <v>0</v>
      </c>
      <c r="Y6099">
        <f t="shared" si="383"/>
        <v>0</v>
      </c>
      <c r="Z6099">
        <v>0</v>
      </c>
      <c r="AA6099">
        <v>0</v>
      </c>
      <c r="AD6099">
        <v>4.8842000000000003E-2</v>
      </c>
      <c r="AE6099">
        <v>5.4999999999999997E-3</v>
      </c>
      <c r="AF6099">
        <v>0</v>
      </c>
      <c r="AG6099">
        <v>0</v>
      </c>
      <c r="AH6099">
        <v>0</v>
      </c>
    </row>
    <row r="6100" spans="1:34">
      <c r="A6100" t="s">
        <v>34</v>
      </c>
      <c r="B6100" t="s">
        <v>6947</v>
      </c>
      <c r="C6100" t="s">
        <v>52</v>
      </c>
      <c r="D6100" t="s">
        <v>6954</v>
      </c>
      <c r="E6100" t="s">
        <v>46</v>
      </c>
      <c r="F6100" t="s">
        <v>39</v>
      </c>
      <c r="I6100" t="str">
        <f t="shared" si="380"/>
        <v>10Lf-301,79925518610979</v>
      </c>
      <c r="J6100" t="str">
        <f t="shared" si="381"/>
        <v>GranadillaGulupa</v>
      </c>
      <c r="K6100">
        <v>1.4394041488878311</v>
      </c>
      <c r="L6100">
        <v>0.35985103722195783</v>
      </c>
      <c r="O6100">
        <v>1.799255186109789</v>
      </c>
      <c r="P6100">
        <v>143.14547123382911</v>
      </c>
      <c r="Q6100">
        <v>44.762278100945863</v>
      </c>
      <c r="T6100">
        <f t="shared" si="382"/>
        <v>187.90774933477496</v>
      </c>
      <c r="U6100">
        <v>27878719.43886691</v>
      </c>
      <c r="V6100">
        <v>8175434.4553495878</v>
      </c>
      <c r="Y6100">
        <f t="shared" si="383"/>
        <v>36054153.8942165</v>
      </c>
      <c r="Z6100">
        <v>1.098650609070378</v>
      </c>
      <c r="AA6100">
        <v>0.25562568174107891</v>
      </c>
      <c r="AD6100">
        <v>5.4052000000000003E-2</v>
      </c>
      <c r="AE6100">
        <v>5.4999999999999997E-3</v>
      </c>
      <c r="AF6100">
        <v>0.56521105322820597</v>
      </c>
      <c r="AG6100">
        <v>0.64143447384813979</v>
      </c>
      <c r="AH6100">
        <v>3.0654527131861351</v>
      </c>
    </row>
    <row r="6101" spans="1:34">
      <c r="A6101" t="s">
        <v>34</v>
      </c>
      <c r="B6101" t="s">
        <v>6947</v>
      </c>
      <c r="C6101" t="s">
        <v>54</v>
      </c>
      <c r="D6101" t="s">
        <v>6955</v>
      </c>
      <c r="E6101" t="s">
        <v>46</v>
      </c>
      <c r="F6101" t="s">
        <v>38</v>
      </c>
      <c r="I6101" t="str">
        <f t="shared" si="380"/>
        <v>10Lf-302,09440333108782</v>
      </c>
      <c r="J6101" t="str">
        <f t="shared" si="381"/>
        <v>GranadillaFríjol</v>
      </c>
      <c r="K6101">
        <v>1.675522664870255</v>
      </c>
      <c r="L6101">
        <v>0.41888066621756392</v>
      </c>
      <c r="O6101">
        <v>2.0944033310878192</v>
      </c>
      <c r="P6101">
        <v>166.62692101529041</v>
      </c>
      <c r="Q6101">
        <v>18.792509888942529</v>
      </c>
      <c r="T6101">
        <f t="shared" si="382"/>
        <v>185.41943090423294</v>
      </c>
      <c r="U6101">
        <v>32451918.610539291</v>
      </c>
      <c r="V6101">
        <v>2598689.0650107991</v>
      </c>
      <c r="Y6101">
        <f t="shared" si="383"/>
        <v>35050607.675550088</v>
      </c>
      <c r="Z6101">
        <v>1.278872231744816</v>
      </c>
      <c r="AA6101">
        <v>8.2829773962391995E-2</v>
      </c>
      <c r="AD6101">
        <v>5.4052000000000003E-2</v>
      </c>
      <c r="AE6101">
        <v>5.4999999999999997E-3</v>
      </c>
      <c r="AF6101">
        <v>0.6579277479857023</v>
      </c>
      <c r="AG6101">
        <v>0.74665478753280745</v>
      </c>
      <c r="AH6101">
        <v>3.5585378666063292</v>
      </c>
    </row>
    <row r="6102" spans="1:34">
      <c r="A6102" t="s">
        <v>34</v>
      </c>
      <c r="B6102" t="s">
        <v>6947</v>
      </c>
      <c r="C6102" t="s">
        <v>56</v>
      </c>
      <c r="D6102" t="s">
        <v>6956</v>
      </c>
      <c r="E6102" t="s">
        <v>51</v>
      </c>
      <c r="F6102" t="s">
        <v>39</v>
      </c>
      <c r="I6102" t="str">
        <f t="shared" si="380"/>
        <v>10Lf-300</v>
      </c>
      <c r="J6102" t="str">
        <f t="shared" si="381"/>
        <v>Piscicultura cachamaGulupa</v>
      </c>
      <c r="K6102">
        <v>0</v>
      </c>
      <c r="L6102">
        <v>0</v>
      </c>
      <c r="O6102">
        <v>0</v>
      </c>
      <c r="P6102">
        <v>0</v>
      </c>
      <c r="Q6102">
        <v>0</v>
      </c>
      <c r="T6102">
        <f t="shared" si="382"/>
        <v>0</v>
      </c>
      <c r="U6102">
        <v>0</v>
      </c>
      <c r="V6102">
        <v>0</v>
      </c>
      <c r="Y6102">
        <f t="shared" si="383"/>
        <v>0</v>
      </c>
      <c r="Z6102">
        <v>0</v>
      </c>
      <c r="AA6102">
        <v>0</v>
      </c>
      <c r="AD6102">
        <v>4.8842000000000003E-2</v>
      </c>
      <c r="AE6102">
        <v>5.4999999999999997E-3</v>
      </c>
      <c r="AF6102">
        <v>0</v>
      </c>
      <c r="AG6102">
        <v>0</v>
      </c>
      <c r="AH6102">
        <v>0</v>
      </c>
    </row>
    <row r="6103" spans="1:34">
      <c r="A6103" t="s">
        <v>58</v>
      </c>
      <c r="B6103" t="s">
        <v>6957</v>
      </c>
      <c r="C6103" t="s">
        <v>60</v>
      </c>
      <c r="D6103" t="s">
        <v>6958</v>
      </c>
      <c r="E6103" t="s">
        <v>62</v>
      </c>
      <c r="F6103" t="s">
        <v>63</v>
      </c>
      <c r="G6103" t="s">
        <v>38</v>
      </c>
      <c r="I6103" t="str">
        <f t="shared" si="380"/>
        <v>10Qf-303,70658980600899</v>
      </c>
      <c r="J6103" t="str">
        <f t="shared" si="381"/>
        <v>CaféPlátanoFríjol</v>
      </c>
      <c r="K6103">
        <v>2.965271844807194</v>
      </c>
      <c r="L6103">
        <v>0.37065898060089941</v>
      </c>
      <c r="M6103">
        <v>0.37065898060089919</v>
      </c>
      <c r="O6103">
        <v>3.706589806008993</v>
      </c>
      <c r="P6103">
        <v>350.63853454706577</v>
      </c>
      <c r="Q6103">
        <v>18.422582202819971</v>
      </c>
      <c r="R6103">
        <v>16.62910972059489</v>
      </c>
      <c r="T6103">
        <f t="shared" si="382"/>
        <v>385.69022647048064</v>
      </c>
      <c r="U6103">
        <v>32826233.154632069</v>
      </c>
      <c r="V6103">
        <v>1559797.6831685</v>
      </c>
      <c r="W6103">
        <v>2289734.444833376</v>
      </c>
      <c r="Y6103">
        <f t="shared" si="383"/>
        <v>36675765.282633945</v>
      </c>
      <c r="Z6103">
        <v>1.424397055749655</v>
      </c>
      <c r="AA6103">
        <v>6.3522135463016438E-2</v>
      </c>
      <c r="AB6103">
        <v>7.3294382043302297E-2</v>
      </c>
      <c r="AD6103">
        <v>8.3624000000000004E-2</v>
      </c>
      <c r="AE6103">
        <v>5.4999999999999997E-3</v>
      </c>
      <c r="AF6103">
        <v>1.1643737610499449</v>
      </c>
      <c r="AG6103">
        <v>0.58749448425242545</v>
      </c>
      <c r="AH6103">
        <v>5.5475820513113643</v>
      </c>
    </row>
    <row r="6104" spans="1:34">
      <c r="A6104" t="s">
        <v>58</v>
      </c>
      <c r="B6104" t="s">
        <v>6957</v>
      </c>
      <c r="C6104" t="s">
        <v>64</v>
      </c>
      <c r="D6104" t="s">
        <v>6959</v>
      </c>
      <c r="E6104" t="s">
        <v>62</v>
      </c>
      <c r="F6104" t="s">
        <v>63</v>
      </c>
      <c r="G6104" t="s">
        <v>66</v>
      </c>
      <c r="I6104" t="str">
        <f t="shared" si="380"/>
        <v>10Qf-302,91855688005221</v>
      </c>
      <c r="J6104" t="str">
        <f t="shared" si="381"/>
        <v>CaféPlátanoAguacate</v>
      </c>
      <c r="K6104">
        <v>2.159775193443263</v>
      </c>
      <c r="L6104">
        <v>0.2918556880052211</v>
      </c>
      <c r="M6104">
        <v>0.46692599860372741</v>
      </c>
      <c r="O6104">
        <v>2.9185568800522108</v>
      </c>
      <c r="P6104">
        <v>255.38987600959459</v>
      </c>
      <c r="Q6104">
        <v>14.50588191582513</v>
      </c>
      <c r="R6104">
        <v>44.734191581061602</v>
      </c>
      <c r="T6104">
        <f t="shared" si="382"/>
        <v>314.62994950648135</v>
      </c>
      <c r="U6104">
        <v>23909202.18182186</v>
      </c>
      <c r="V6104">
        <v>1228179.6740283491</v>
      </c>
      <c r="W6104">
        <v>24862618.144173551</v>
      </c>
      <c r="Y6104">
        <f t="shared" si="383"/>
        <v>50000000.00002376</v>
      </c>
      <c r="Z6104">
        <v>1.0374689362828911</v>
      </c>
      <c r="AA6104">
        <v>5.0017124956919318E-2</v>
      </c>
      <c r="AB6104">
        <v>0.25743540971735451</v>
      </c>
      <c r="AD6104">
        <v>8.3624000000000004E-2</v>
      </c>
      <c r="AE6104">
        <v>5.4999999999999997E-3</v>
      </c>
      <c r="AF6104">
        <v>0.91682415080174173</v>
      </c>
      <c r="AG6104">
        <v>0.4625912654882755</v>
      </c>
      <c r="AH6104">
        <v>4.3870962963422286</v>
      </c>
    </row>
    <row r="6105" spans="1:34">
      <c r="A6105" t="s">
        <v>58</v>
      </c>
      <c r="B6105" t="s">
        <v>6957</v>
      </c>
      <c r="C6105" t="s">
        <v>67</v>
      </c>
      <c r="D6105" t="s">
        <v>6960</v>
      </c>
      <c r="E6105" t="s">
        <v>62</v>
      </c>
      <c r="F6105" t="s">
        <v>38</v>
      </c>
      <c r="G6105" t="s">
        <v>66</v>
      </c>
      <c r="I6105" t="str">
        <f t="shared" si="380"/>
        <v>10Qf-302,97269571108498</v>
      </c>
      <c r="J6105" t="str">
        <f t="shared" si="381"/>
        <v>CaféFríjolAguacate</v>
      </c>
      <c r="K6105">
        <v>2.2357089085549089</v>
      </c>
      <c r="L6105">
        <v>0.29726957110849789</v>
      </c>
      <c r="M6105">
        <v>0.43971723142157249</v>
      </c>
      <c r="O6105">
        <v>2.9726957110849801</v>
      </c>
      <c r="P6105">
        <v>264.36891334004662</v>
      </c>
      <c r="Q6105">
        <v>13.336593940185789</v>
      </c>
      <c r="R6105">
        <v>42.127435462424479</v>
      </c>
      <c r="T6105">
        <f t="shared" si="382"/>
        <v>319.83294274265688</v>
      </c>
      <c r="U6105">
        <v>24749805.663393859</v>
      </c>
      <c r="V6105">
        <v>1836373.626411255</v>
      </c>
      <c r="W6105">
        <v>23413820.710219231</v>
      </c>
      <c r="Y6105">
        <f t="shared" si="383"/>
        <v>50000000.000024348</v>
      </c>
      <c r="Z6105">
        <v>1.0739444319196809</v>
      </c>
      <c r="AA6105">
        <v>5.8782305717650828E-2</v>
      </c>
      <c r="AB6105">
        <v>0.24243410298269399</v>
      </c>
      <c r="AD6105">
        <v>8.3624000000000004E-2</v>
      </c>
      <c r="AE6105">
        <v>5.4999999999999997E-3</v>
      </c>
      <c r="AF6105">
        <v>0.93383111342983649</v>
      </c>
      <c r="AG6105">
        <v>0.47117227020696928</v>
      </c>
      <c r="AH6105">
        <v>4.4668230947217857</v>
      </c>
    </row>
    <row r="6106" spans="1:34">
      <c r="A6106" t="s">
        <v>58</v>
      </c>
      <c r="B6106" t="s">
        <v>6957</v>
      </c>
      <c r="C6106" t="s">
        <v>69</v>
      </c>
      <c r="D6106" t="s">
        <v>6961</v>
      </c>
      <c r="E6106" t="s">
        <v>63</v>
      </c>
      <c r="F6106" t="s">
        <v>38</v>
      </c>
      <c r="G6106" t="s">
        <v>66</v>
      </c>
      <c r="I6106" t="str">
        <f t="shared" si="380"/>
        <v>10Qf-300</v>
      </c>
      <c r="J6106" t="str">
        <f t="shared" si="381"/>
        <v>PlátanoFríjolAguacate</v>
      </c>
      <c r="K6106">
        <v>0</v>
      </c>
      <c r="L6106">
        <v>0</v>
      </c>
      <c r="M6106">
        <v>0</v>
      </c>
      <c r="O6106">
        <v>0</v>
      </c>
      <c r="P6106">
        <v>0</v>
      </c>
      <c r="Q6106">
        <v>0</v>
      </c>
      <c r="R6106">
        <v>0</v>
      </c>
      <c r="T6106">
        <f t="shared" si="382"/>
        <v>0</v>
      </c>
      <c r="U6106">
        <v>0</v>
      </c>
      <c r="V6106">
        <v>0</v>
      </c>
      <c r="W6106">
        <v>0</v>
      </c>
      <c r="Y6106">
        <f t="shared" si="383"/>
        <v>0</v>
      </c>
      <c r="Z6106">
        <v>0</v>
      </c>
      <c r="AA6106">
        <v>0</v>
      </c>
      <c r="AB6106">
        <v>0</v>
      </c>
      <c r="AD6106">
        <v>8.1077999999999997E-2</v>
      </c>
      <c r="AE6106">
        <v>5.4999999999999997E-3</v>
      </c>
      <c r="AF6106">
        <v>0</v>
      </c>
      <c r="AG6106">
        <v>0</v>
      </c>
      <c r="AH6106">
        <v>0</v>
      </c>
    </row>
    <row r="6107" spans="1:34">
      <c r="A6107" t="s">
        <v>58</v>
      </c>
      <c r="B6107" t="s">
        <v>6957</v>
      </c>
      <c r="C6107" t="s">
        <v>71</v>
      </c>
      <c r="D6107" t="s">
        <v>6962</v>
      </c>
      <c r="E6107" t="s">
        <v>62</v>
      </c>
      <c r="F6107" t="s">
        <v>63</v>
      </c>
      <c r="G6107" t="s">
        <v>38</v>
      </c>
      <c r="H6107" t="s">
        <v>66</v>
      </c>
      <c r="I6107" t="str">
        <f t="shared" si="380"/>
        <v>10Qf-303,16842258253947</v>
      </c>
      <c r="J6107" t="str">
        <f t="shared" si="381"/>
        <v>CaféPlátanoFríjolAguacate</v>
      </c>
      <c r="K6107">
        <v>2.0925737375722182</v>
      </c>
      <c r="L6107">
        <v>0.31684225825394657</v>
      </c>
      <c r="M6107">
        <v>0.31684225825394652</v>
      </c>
      <c r="N6107">
        <v>0.44216432845935449</v>
      </c>
      <c r="O6107">
        <v>3.1684225825394652</v>
      </c>
      <c r="P6107">
        <v>247.44341401916461</v>
      </c>
      <c r="Q6107">
        <v>15.747770466933289</v>
      </c>
      <c r="R6107">
        <v>14.21469585893842</v>
      </c>
      <c r="S6107">
        <v>42.361881408961906</v>
      </c>
      <c r="T6107">
        <f t="shared" si="382"/>
        <v>319.76776175399817</v>
      </c>
      <c r="U6107">
        <v>23165266.794374421</v>
      </c>
      <c r="V6107">
        <v>1333327.5226548831</v>
      </c>
      <c r="W6107">
        <v>1957283.2988606491</v>
      </c>
      <c r="X6107">
        <v>23544122.384133399</v>
      </c>
      <c r="Y6107">
        <f t="shared" si="383"/>
        <v>50000000.00002335</v>
      </c>
      <c r="Z6107">
        <v>1.0051880659632151</v>
      </c>
      <c r="AA6107">
        <v>5.4299228947823852E-2</v>
      </c>
      <c r="AB6107">
        <v>6.2652623406775396E-2</v>
      </c>
      <c r="AC6107">
        <v>0.24378328771522839</v>
      </c>
      <c r="AD6107">
        <v>0.11065</v>
      </c>
      <c r="AE6107">
        <v>5.4999999999999997E-3</v>
      </c>
      <c r="AF6107">
        <v>0.99531599451501529</v>
      </c>
      <c r="AG6107">
        <v>0.50219497933250523</v>
      </c>
      <c r="AH6107">
        <v>4.7820835563869863</v>
      </c>
    </row>
    <row r="6108" spans="1:34">
      <c r="A6108" t="s">
        <v>58</v>
      </c>
      <c r="B6108" t="s">
        <v>6957</v>
      </c>
      <c r="C6108" t="s">
        <v>73</v>
      </c>
      <c r="D6108" t="s">
        <v>6963</v>
      </c>
      <c r="E6108" t="s">
        <v>62</v>
      </c>
      <c r="F6108" t="s">
        <v>63</v>
      </c>
      <c r="G6108" t="s">
        <v>75</v>
      </c>
      <c r="I6108" t="str">
        <f t="shared" si="380"/>
        <v>10Qf-303,590429999348</v>
      </c>
      <c r="J6108" t="str">
        <f t="shared" si="381"/>
        <v>CaféPlátanoCaña panelera</v>
      </c>
      <c r="K6108">
        <v>2.8723439994783981</v>
      </c>
      <c r="L6108">
        <v>0.35904299993479971</v>
      </c>
      <c r="M6108">
        <v>0.35904299993479982</v>
      </c>
      <c r="O6108">
        <v>3.5904299993479971</v>
      </c>
      <c r="P6108">
        <v>339.64996917766558</v>
      </c>
      <c r="Q6108">
        <v>17.845241925401989</v>
      </c>
      <c r="R6108">
        <v>18.107671953716729</v>
      </c>
      <c r="T6108">
        <f t="shared" si="382"/>
        <v>375.60288305678426</v>
      </c>
      <c r="U6108">
        <v>31797500.789785769</v>
      </c>
      <c r="V6108">
        <v>1510915.609135547</v>
      </c>
      <c r="W6108">
        <v>2607242.3313068938</v>
      </c>
      <c r="Y6108">
        <f t="shared" si="383"/>
        <v>35915658.730228208</v>
      </c>
      <c r="Z6108">
        <v>1.3797582650380049</v>
      </c>
      <c r="AA6108">
        <v>6.1531432590495858E-2</v>
      </c>
      <c r="AB6108">
        <v>8.1601771117867927E-2</v>
      </c>
      <c r="AD6108">
        <v>7.9644000000000006E-2</v>
      </c>
      <c r="AE6108">
        <v>5.4999999999999997E-3</v>
      </c>
      <c r="AF6108">
        <v>1.1278837694286901</v>
      </c>
      <c r="AG6108">
        <v>0.56908315489665751</v>
      </c>
      <c r="AH6108">
        <v>5.3725409236733448</v>
      </c>
    </row>
    <row r="6109" spans="1:34">
      <c r="A6109" t="s">
        <v>58</v>
      </c>
      <c r="B6109" t="s">
        <v>6957</v>
      </c>
      <c r="C6109" t="s">
        <v>76</v>
      </c>
      <c r="D6109" t="s">
        <v>6964</v>
      </c>
      <c r="E6109" t="s">
        <v>62</v>
      </c>
      <c r="F6109" t="s">
        <v>38</v>
      </c>
      <c r="G6109" t="s">
        <v>75</v>
      </c>
      <c r="I6109" t="str">
        <f t="shared" si="380"/>
        <v>10Qf-303,62003605210246</v>
      </c>
      <c r="J6109" t="str">
        <f t="shared" si="381"/>
        <v>CaféFríjolCaña panelera</v>
      </c>
      <c r="K6109">
        <v>2.8960288416819662</v>
      </c>
      <c r="L6109">
        <v>0.36200360521024583</v>
      </c>
      <c r="M6109">
        <v>0.36200360521024588</v>
      </c>
      <c r="O6109">
        <v>3.6200360521024582</v>
      </c>
      <c r="P6109">
        <v>342.45066294062741</v>
      </c>
      <c r="Q6109">
        <v>16.24079810647784</v>
      </c>
      <c r="R6109">
        <v>18.256984624126559</v>
      </c>
      <c r="T6109">
        <f t="shared" si="382"/>
        <v>376.94844567123181</v>
      </c>
      <c r="U6109">
        <v>32059697.375156701</v>
      </c>
      <c r="V6109">
        <v>2236266.1297454392</v>
      </c>
      <c r="W6109">
        <v>2628741.1918941648</v>
      </c>
      <c r="Y6109">
        <f t="shared" si="383"/>
        <v>36924704.696796305</v>
      </c>
      <c r="Z6109">
        <v>1.391135508429614</v>
      </c>
      <c r="AA6109">
        <v>7.1582861686821792E-2</v>
      </c>
      <c r="AB6109">
        <v>8.2274644935491928E-2</v>
      </c>
      <c r="AD6109">
        <v>7.9644000000000006E-2</v>
      </c>
      <c r="AE6109">
        <v>5.4999999999999997E-3</v>
      </c>
      <c r="AF6109">
        <v>1.1371841001368981</v>
      </c>
      <c r="AG6109">
        <v>0.57377571425823959</v>
      </c>
      <c r="AH6109">
        <v>5.4161398664975957</v>
      </c>
    </row>
    <row r="6110" spans="1:34">
      <c r="A6110" t="s">
        <v>58</v>
      </c>
      <c r="B6110" t="s">
        <v>6957</v>
      </c>
      <c r="C6110" t="s">
        <v>78</v>
      </c>
      <c r="D6110" t="s">
        <v>6965</v>
      </c>
      <c r="E6110" t="s">
        <v>63</v>
      </c>
      <c r="F6110" t="s">
        <v>38</v>
      </c>
      <c r="G6110" t="s">
        <v>75</v>
      </c>
      <c r="I6110" t="str">
        <f t="shared" si="380"/>
        <v>10Qf-305,64573328946129</v>
      </c>
      <c r="J6110" t="str">
        <f t="shared" si="381"/>
        <v>PlátanoFríjolCaña panelera</v>
      </c>
      <c r="K6110">
        <v>0.5645733289461301</v>
      </c>
      <c r="L6110">
        <v>0.56457332894612877</v>
      </c>
      <c r="M6110">
        <v>4.5165866315690346</v>
      </c>
      <c r="O6110">
        <v>5.6457332894612939</v>
      </c>
      <c r="P6110">
        <v>28.060559992822039</v>
      </c>
      <c r="Q6110">
        <v>25.328812530446779</v>
      </c>
      <c r="R6110">
        <v>227.78572229467281</v>
      </c>
      <c r="T6110">
        <f t="shared" si="382"/>
        <v>281.17509481794161</v>
      </c>
      <c r="U6110">
        <v>2375823.1057595611</v>
      </c>
      <c r="V6110">
        <v>3487634.3636041912</v>
      </c>
      <c r="W6110">
        <v>32797842.768080778</v>
      </c>
      <c r="Y6110">
        <f t="shared" si="383"/>
        <v>38661300.237444535</v>
      </c>
      <c r="Z6110">
        <v>9.6754443726097053E-2</v>
      </c>
      <c r="AA6110">
        <v>0.1116391492691008</v>
      </c>
      <c r="AB6110">
        <v>1.026510664767861</v>
      </c>
      <c r="AD6110">
        <v>7.7098E-2</v>
      </c>
      <c r="AE6110">
        <v>5.4999999999999997E-3</v>
      </c>
      <c r="AF6110">
        <v>1.7735287820297261</v>
      </c>
      <c r="AG6110">
        <v>0.8948487263796151</v>
      </c>
      <c r="AH6110">
        <v>8.3967087978706338</v>
      </c>
    </row>
    <row r="6111" spans="1:34">
      <c r="A6111" t="s">
        <v>58</v>
      </c>
      <c r="B6111" t="s">
        <v>6957</v>
      </c>
      <c r="C6111" t="s">
        <v>80</v>
      </c>
      <c r="D6111" t="s">
        <v>6966</v>
      </c>
      <c r="E6111" t="s">
        <v>62</v>
      </c>
      <c r="F6111" t="s">
        <v>63</v>
      </c>
      <c r="G6111" t="s">
        <v>38</v>
      </c>
      <c r="H6111" t="s">
        <v>75</v>
      </c>
      <c r="I6111" t="str">
        <f t="shared" si="380"/>
        <v>10Qf-303,87286679850847</v>
      </c>
      <c r="J6111" t="str">
        <f t="shared" si="381"/>
        <v>CaféPlátanoFríjolCaña panelera</v>
      </c>
      <c r="K6111">
        <v>2.7110067589559299</v>
      </c>
      <c r="L6111">
        <v>0.38728667985084708</v>
      </c>
      <c r="M6111">
        <v>0.38728667985084703</v>
      </c>
      <c r="N6111">
        <v>0.38728667985084703</v>
      </c>
      <c r="O6111">
        <v>3.872866798508471</v>
      </c>
      <c r="P6111">
        <v>320.57210497316328</v>
      </c>
      <c r="Q6111">
        <v>19.249016128093611</v>
      </c>
      <c r="R6111">
        <v>17.375088773308459</v>
      </c>
      <c r="S6111">
        <v>19.532089894683221</v>
      </c>
      <c r="T6111">
        <f t="shared" si="382"/>
        <v>376.72829976924857</v>
      </c>
      <c r="U6111">
        <v>30011460.874696691</v>
      </c>
      <c r="V6111">
        <v>1629769.9437203549</v>
      </c>
      <c r="W6111">
        <v>2392451.5451966608</v>
      </c>
      <c r="X6111">
        <v>2812337.871067795</v>
      </c>
      <c r="Y6111">
        <f t="shared" si="383"/>
        <v>36846020.234681502</v>
      </c>
      <c r="Z6111">
        <v>1.3022583586515399</v>
      </c>
      <c r="AA6111">
        <v>6.6371727728341184E-2</v>
      </c>
      <c r="AB6111">
        <v>7.65823556392774E-2</v>
      </c>
      <c r="AC6111">
        <v>8.8020874970203541E-2</v>
      </c>
      <c r="AD6111">
        <v>0.10667</v>
      </c>
      <c r="AE6111">
        <v>5.4999999999999997E-3</v>
      </c>
      <c r="AF6111">
        <v>1.216607371259206</v>
      </c>
      <c r="AG6111">
        <v>0.61384938756359275</v>
      </c>
      <c r="AH6111">
        <v>5.81549355733127</v>
      </c>
    </row>
    <row r="6112" spans="1:34">
      <c r="A6112" t="s">
        <v>58</v>
      </c>
      <c r="B6112" t="s">
        <v>6957</v>
      </c>
      <c r="C6112" t="s">
        <v>82</v>
      </c>
      <c r="D6112" t="s">
        <v>6967</v>
      </c>
      <c r="E6112" t="s">
        <v>62</v>
      </c>
      <c r="F6112" t="s">
        <v>66</v>
      </c>
      <c r="G6112" t="s">
        <v>75</v>
      </c>
      <c r="I6112" t="str">
        <f t="shared" si="380"/>
        <v>10Qf-302,86283011022634</v>
      </c>
      <c r="J6112" t="str">
        <f t="shared" si="381"/>
        <v>CaféAguacateCaña panelera</v>
      </c>
      <c r="K6112">
        <v>2.1166269755428559</v>
      </c>
      <c r="L6112">
        <v>0.45992012366085228</v>
      </c>
      <c r="M6112">
        <v>0.2862830110226342</v>
      </c>
      <c r="O6112">
        <v>2.862830110226342</v>
      </c>
      <c r="P6112">
        <v>250.2876699776549</v>
      </c>
      <c r="Q6112">
        <v>44.062988536414878</v>
      </c>
      <c r="R6112">
        <v>14.438156016024539</v>
      </c>
      <c r="T6112">
        <f t="shared" si="382"/>
        <v>308.78881453009433</v>
      </c>
      <c r="U6112">
        <v>23431541.604601592</v>
      </c>
      <c r="V6112">
        <v>24489573.177751862</v>
      </c>
      <c r="W6112">
        <v>2078885.2176696211</v>
      </c>
      <c r="Y6112">
        <f t="shared" si="383"/>
        <v>50000000.000023074</v>
      </c>
      <c r="Z6112">
        <v>1.016742271830249</v>
      </c>
      <c r="AA6112">
        <v>0.25357278417981549</v>
      </c>
      <c r="AB6112">
        <v>6.5065189252109967E-2</v>
      </c>
      <c r="AD6112">
        <v>7.9644000000000006E-2</v>
      </c>
      <c r="AE6112">
        <v>5.4999999999999997E-3</v>
      </c>
      <c r="AF6112">
        <v>0.89931835923340575</v>
      </c>
      <c r="AG6112">
        <v>0.45375857247087509</v>
      </c>
      <c r="AH6112">
        <v>4.3010510419306227</v>
      </c>
    </row>
    <row r="6113" spans="1:34">
      <c r="A6113" t="s">
        <v>58</v>
      </c>
      <c r="B6113" t="s">
        <v>6957</v>
      </c>
      <c r="C6113" t="s">
        <v>84</v>
      </c>
      <c r="D6113" t="s">
        <v>6968</v>
      </c>
      <c r="E6113" t="s">
        <v>63</v>
      </c>
      <c r="F6113" t="s">
        <v>66</v>
      </c>
      <c r="G6113" t="s">
        <v>75</v>
      </c>
      <c r="I6113" t="str">
        <f t="shared" si="380"/>
        <v>10Qf-300</v>
      </c>
      <c r="J6113" t="str">
        <f t="shared" si="381"/>
        <v>PlátanoAguacateCaña panelera</v>
      </c>
      <c r="K6113">
        <v>0</v>
      </c>
      <c r="L6113">
        <v>0</v>
      </c>
      <c r="M6113">
        <v>0</v>
      </c>
      <c r="O6113">
        <v>0</v>
      </c>
      <c r="P6113">
        <v>0</v>
      </c>
      <c r="Q6113">
        <v>0</v>
      </c>
      <c r="R6113">
        <v>0</v>
      </c>
      <c r="T6113">
        <f t="shared" si="382"/>
        <v>0</v>
      </c>
      <c r="U6113">
        <v>0</v>
      </c>
      <c r="V6113">
        <v>0</v>
      </c>
      <c r="W6113">
        <v>0</v>
      </c>
      <c r="Y6113">
        <f t="shared" si="383"/>
        <v>0</v>
      </c>
      <c r="Z6113">
        <v>0</v>
      </c>
      <c r="AA6113">
        <v>0</v>
      </c>
      <c r="AB6113">
        <v>0</v>
      </c>
      <c r="AD6113">
        <v>7.7098E-2</v>
      </c>
      <c r="AE6113">
        <v>5.4999999999999997E-3</v>
      </c>
      <c r="AF6113">
        <v>0</v>
      </c>
      <c r="AG6113">
        <v>0</v>
      </c>
      <c r="AH6113">
        <v>0</v>
      </c>
    </row>
    <row r="6114" spans="1:34">
      <c r="A6114" t="s">
        <v>58</v>
      </c>
      <c r="B6114" t="s">
        <v>6957</v>
      </c>
      <c r="C6114" t="s">
        <v>86</v>
      </c>
      <c r="D6114" t="s">
        <v>6969</v>
      </c>
      <c r="E6114" t="s">
        <v>62</v>
      </c>
      <c r="F6114" t="s">
        <v>63</v>
      </c>
      <c r="G6114" t="s">
        <v>66</v>
      </c>
      <c r="H6114" t="s">
        <v>75</v>
      </c>
      <c r="I6114" t="str">
        <f t="shared" si="380"/>
        <v>10Qf-303,04391623326101</v>
      </c>
      <c r="J6114" t="str">
        <f t="shared" si="381"/>
        <v>CaféPlátanoAguacateCaña panelera</v>
      </c>
      <c r="K6114">
        <v>1.9715840085929119</v>
      </c>
      <c r="L6114">
        <v>0.30439162332610092</v>
      </c>
      <c r="M6114">
        <v>0.46354897801589551</v>
      </c>
      <c r="N6114">
        <v>0.30439162332610092</v>
      </c>
      <c r="O6114">
        <v>3.043916233261009</v>
      </c>
      <c r="P6114">
        <v>233.1365769111797</v>
      </c>
      <c r="Q6114">
        <v>15.12894600175053</v>
      </c>
      <c r="R6114">
        <v>44.410653619155418</v>
      </c>
      <c r="S6114">
        <v>15.35143050177628</v>
      </c>
      <c r="T6114">
        <f t="shared" si="382"/>
        <v>308.02760703386195</v>
      </c>
      <c r="U6114">
        <v>21825883.00069439</v>
      </c>
      <c r="V6114">
        <v>1280933.0778124931</v>
      </c>
      <c r="W6114">
        <v>24682800.41375941</v>
      </c>
      <c r="X6114">
        <v>2210383.5077557592</v>
      </c>
      <c r="Y6114">
        <f t="shared" si="383"/>
        <v>50000000.000022054</v>
      </c>
      <c r="Z6114">
        <v>0.9470694775997669</v>
      </c>
      <c r="AA6114">
        <v>5.2165486181885698E-2</v>
      </c>
      <c r="AB6114">
        <v>0.25557352007905598</v>
      </c>
      <c r="AC6114">
        <v>6.9180837897865596E-2</v>
      </c>
      <c r="AD6114">
        <v>0.10667</v>
      </c>
      <c r="AE6114">
        <v>5.4999999999999997E-3</v>
      </c>
      <c r="AF6114">
        <v>0.95620405233330141</v>
      </c>
      <c r="AG6114">
        <v>0.48246072297186998</v>
      </c>
      <c r="AH6114">
        <v>4.5947510085661811</v>
      </c>
    </row>
    <row r="6115" spans="1:34">
      <c r="A6115" t="s">
        <v>58</v>
      </c>
      <c r="B6115" t="s">
        <v>6957</v>
      </c>
      <c r="C6115" t="s">
        <v>88</v>
      </c>
      <c r="D6115" t="s">
        <v>6970</v>
      </c>
      <c r="E6115" t="s">
        <v>38</v>
      </c>
      <c r="F6115" t="s">
        <v>66</v>
      </c>
      <c r="G6115" t="s">
        <v>75</v>
      </c>
      <c r="I6115" t="str">
        <f t="shared" si="380"/>
        <v>10Qf-300</v>
      </c>
      <c r="J6115" t="str">
        <f t="shared" si="381"/>
        <v>FríjolAguacateCaña panelera</v>
      </c>
      <c r="K6115">
        <v>0</v>
      </c>
      <c r="L6115">
        <v>0</v>
      </c>
      <c r="M6115">
        <v>0</v>
      </c>
      <c r="O6115">
        <v>0</v>
      </c>
      <c r="P6115">
        <v>0</v>
      </c>
      <c r="Q6115">
        <v>0</v>
      </c>
      <c r="R6115">
        <v>0</v>
      </c>
      <c r="T6115">
        <f t="shared" si="382"/>
        <v>0</v>
      </c>
      <c r="U6115">
        <v>0</v>
      </c>
      <c r="V6115">
        <v>0</v>
      </c>
      <c r="W6115">
        <v>0</v>
      </c>
      <c r="Y6115">
        <f t="shared" si="383"/>
        <v>0</v>
      </c>
      <c r="Z6115">
        <v>0</v>
      </c>
      <c r="AA6115">
        <v>0</v>
      </c>
      <c r="AB6115">
        <v>0</v>
      </c>
      <c r="AD6115">
        <v>7.7098E-2</v>
      </c>
      <c r="AE6115">
        <v>5.4999999999999997E-3</v>
      </c>
      <c r="AF6115">
        <v>0</v>
      </c>
      <c r="AG6115">
        <v>0</v>
      </c>
      <c r="AH6115">
        <v>0</v>
      </c>
    </row>
    <row r="6116" spans="1:34">
      <c r="A6116" t="s">
        <v>58</v>
      </c>
      <c r="B6116" t="s">
        <v>6957</v>
      </c>
      <c r="C6116" t="s">
        <v>90</v>
      </c>
      <c r="D6116" t="s">
        <v>6971</v>
      </c>
      <c r="E6116" t="s">
        <v>62</v>
      </c>
      <c r="F6116" t="s">
        <v>38</v>
      </c>
      <c r="G6116" t="s">
        <v>66</v>
      </c>
      <c r="H6116" t="s">
        <v>75</v>
      </c>
      <c r="I6116" t="str">
        <f t="shared" si="380"/>
        <v>10Qf-303,10285270215166</v>
      </c>
      <c r="J6116" t="str">
        <f t="shared" si="381"/>
        <v>CaféFríjolAguacateCaña panelera</v>
      </c>
      <c r="K6116">
        <v>2.047198650015281</v>
      </c>
      <c r="L6116">
        <v>0.31028527021516572</v>
      </c>
      <c r="M6116">
        <v>0.43508351170604448</v>
      </c>
      <c r="N6116">
        <v>0.31028527021516572</v>
      </c>
      <c r="O6116">
        <v>3.1028527021516572</v>
      </c>
      <c r="P6116">
        <v>242.07788430094629</v>
      </c>
      <c r="Q6116">
        <v>13.92052553192584</v>
      </c>
      <c r="R6116">
        <v>41.683498508587611</v>
      </c>
      <c r="S6116">
        <v>15.648665720113939</v>
      </c>
      <c r="T6116">
        <f t="shared" si="382"/>
        <v>313.33057406157366</v>
      </c>
      <c r="U6116">
        <v>22662954.264019322</v>
      </c>
      <c r="V6116">
        <v>1916777.707056514</v>
      </c>
      <c r="W6116">
        <v>23167086.957507219</v>
      </c>
      <c r="X6116">
        <v>2253181.071439594</v>
      </c>
      <c r="Y6116">
        <f t="shared" si="383"/>
        <v>50000000.00002265</v>
      </c>
      <c r="Z6116">
        <v>0.98339170309899127</v>
      </c>
      <c r="AA6116">
        <v>6.1356039723335018E-2</v>
      </c>
      <c r="AB6116">
        <v>0.23987934369096581</v>
      </c>
      <c r="AC6116">
        <v>7.0520320980890019E-2</v>
      </c>
      <c r="AD6116">
        <v>0.10667</v>
      </c>
      <c r="AE6116">
        <v>5.4999999999999997E-3</v>
      </c>
      <c r="AF6116">
        <v>0.97471812633036337</v>
      </c>
      <c r="AG6116">
        <v>0.4918021532910376</v>
      </c>
      <c r="AH6116">
        <v>4.6815429817730578</v>
      </c>
    </row>
    <row r="6117" spans="1:34">
      <c r="A6117" t="s">
        <v>58</v>
      </c>
      <c r="B6117" t="s">
        <v>6957</v>
      </c>
      <c r="C6117" t="s">
        <v>92</v>
      </c>
      <c r="D6117" t="s">
        <v>6972</v>
      </c>
      <c r="E6117" t="s">
        <v>63</v>
      </c>
      <c r="F6117" t="s">
        <v>38</v>
      </c>
      <c r="G6117" t="s">
        <v>66</v>
      </c>
      <c r="H6117" t="s">
        <v>75</v>
      </c>
      <c r="I6117" t="str">
        <f t="shared" si="380"/>
        <v>10Qf-300</v>
      </c>
      <c r="J6117" t="str">
        <f t="shared" si="381"/>
        <v>PlátanoFríjolAguacateCaña panelera</v>
      </c>
      <c r="K6117">
        <v>0</v>
      </c>
      <c r="L6117">
        <v>0</v>
      </c>
      <c r="M6117">
        <v>0</v>
      </c>
      <c r="N6117">
        <v>0</v>
      </c>
      <c r="O6117">
        <v>0</v>
      </c>
      <c r="P6117">
        <v>0</v>
      </c>
      <c r="Q6117">
        <v>0</v>
      </c>
      <c r="R6117">
        <v>0</v>
      </c>
      <c r="S6117">
        <v>0</v>
      </c>
      <c r="T6117">
        <f t="shared" si="382"/>
        <v>0</v>
      </c>
      <c r="U6117">
        <v>0</v>
      </c>
      <c r="V6117">
        <v>0</v>
      </c>
      <c r="W6117">
        <v>0</v>
      </c>
      <c r="X6117">
        <v>0</v>
      </c>
      <c r="Y6117">
        <f t="shared" si="383"/>
        <v>0</v>
      </c>
      <c r="Z6117">
        <v>0</v>
      </c>
      <c r="AA6117">
        <v>0</v>
      </c>
      <c r="AB6117">
        <v>0</v>
      </c>
      <c r="AC6117">
        <v>0</v>
      </c>
      <c r="AD6117">
        <v>0.10412399999999999</v>
      </c>
      <c r="AE6117">
        <v>5.4999999999999997E-3</v>
      </c>
      <c r="AF6117">
        <v>0</v>
      </c>
      <c r="AG6117">
        <v>0</v>
      </c>
      <c r="AH6117">
        <v>0</v>
      </c>
    </row>
    <row r="6118" spans="1:34">
      <c r="A6118" t="s">
        <v>58</v>
      </c>
      <c r="B6118" t="s">
        <v>6957</v>
      </c>
      <c r="C6118" t="s">
        <v>94</v>
      </c>
      <c r="D6118" t="s">
        <v>6973</v>
      </c>
      <c r="E6118" t="s">
        <v>62</v>
      </c>
      <c r="F6118" t="s">
        <v>63</v>
      </c>
      <c r="G6118" t="s">
        <v>39</v>
      </c>
      <c r="I6118" t="str">
        <f t="shared" si="380"/>
        <v>10Qf-302,27368812561711</v>
      </c>
      <c r="J6118" t="str">
        <f t="shared" si="381"/>
        <v>CaféPlátanoGulupa</v>
      </c>
      <c r="K6118">
        <v>0.22736881256171099</v>
      </c>
      <c r="L6118">
        <v>0.22736881256171099</v>
      </c>
      <c r="M6118">
        <v>1.8189505004936879</v>
      </c>
      <c r="O6118">
        <v>2.27368812561711</v>
      </c>
      <c r="P6118">
        <v>26.88598934966403</v>
      </c>
      <c r="Q6118">
        <v>11.30073965288816</v>
      </c>
      <c r="R6118">
        <v>226.2613129686012</v>
      </c>
      <c r="T6118">
        <f t="shared" si="382"/>
        <v>264.44804197115337</v>
      </c>
      <c r="U6118">
        <v>2517024.422672404</v>
      </c>
      <c r="V6118">
        <v>956807.64697400492</v>
      </c>
      <c r="W6118">
        <v>41323825.745409369</v>
      </c>
      <c r="Y6118">
        <f t="shared" si="383"/>
        <v>44797657.81505578</v>
      </c>
      <c r="Z6118">
        <v>0.1092188116746694</v>
      </c>
      <c r="AA6118">
        <v>3.8965607924016279E-2</v>
      </c>
      <c r="AB6118">
        <v>1.2921192761636531</v>
      </c>
      <c r="AD6118">
        <v>8.3624000000000004E-2</v>
      </c>
      <c r="AE6118">
        <v>5.4999999999999997E-3</v>
      </c>
      <c r="AF6118">
        <v>0.71424757872788813</v>
      </c>
      <c r="AG6118">
        <v>0.360379567910312</v>
      </c>
      <c r="AH6118">
        <v>3.4374392722553111</v>
      </c>
    </row>
    <row r="6119" spans="1:34">
      <c r="A6119" t="s">
        <v>58</v>
      </c>
      <c r="B6119" t="s">
        <v>6957</v>
      </c>
      <c r="C6119" t="s">
        <v>96</v>
      </c>
      <c r="D6119" t="s">
        <v>6974</v>
      </c>
      <c r="E6119" t="s">
        <v>62</v>
      </c>
      <c r="F6119" t="s">
        <v>38</v>
      </c>
      <c r="G6119" t="s">
        <v>39</v>
      </c>
      <c r="I6119" t="str">
        <f t="shared" si="380"/>
        <v>10Qf-302,28552502685156</v>
      </c>
      <c r="J6119" t="str">
        <f t="shared" si="381"/>
        <v>CaféFríjolGulupa</v>
      </c>
      <c r="K6119">
        <v>0.22855250268515589</v>
      </c>
      <c r="L6119">
        <v>0.22855250268515589</v>
      </c>
      <c r="M6119">
        <v>1.8284200214812469</v>
      </c>
      <c r="O6119">
        <v>2.285525026851559</v>
      </c>
      <c r="P6119">
        <v>27.025958766285768</v>
      </c>
      <c r="Q6119">
        <v>10.25369637046586</v>
      </c>
      <c r="R6119">
        <v>227.43923740978161</v>
      </c>
      <c r="T6119">
        <f t="shared" si="382"/>
        <v>264.71889254653325</v>
      </c>
      <c r="U6119">
        <v>2530128.1413223762</v>
      </c>
      <c r="V6119">
        <v>1411876.0511418851</v>
      </c>
      <c r="W6119">
        <v>41538959.051717684</v>
      </c>
      <c r="Y6119">
        <f t="shared" si="383"/>
        <v>45480963.244181946</v>
      </c>
      <c r="Z6119">
        <v>0.10978740869207521</v>
      </c>
      <c r="AA6119">
        <v>4.519414158427125E-2</v>
      </c>
      <c r="AB6119">
        <v>1.298846095063199</v>
      </c>
      <c r="AD6119">
        <v>8.3624000000000004E-2</v>
      </c>
      <c r="AE6119">
        <v>5.4999999999999997E-3</v>
      </c>
      <c r="AF6119">
        <v>0.71796597702143206</v>
      </c>
      <c r="AG6119">
        <v>0.36225571675597201</v>
      </c>
      <c r="AH6119">
        <v>3.4548707206289619</v>
      </c>
    </row>
    <row r="6120" spans="1:34">
      <c r="A6120" t="s">
        <v>58</v>
      </c>
      <c r="B6120" t="s">
        <v>6957</v>
      </c>
      <c r="C6120" t="s">
        <v>98</v>
      </c>
      <c r="D6120" t="s">
        <v>6975</v>
      </c>
      <c r="E6120" t="s">
        <v>63</v>
      </c>
      <c r="F6120" t="s">
        <v>38</v>
      </c>
      <c r="G6120" t="s">
        <v>39</v>
      </c>
      <c r="I6120" t="str">
        <f t="shared" si="380"/>
        <v>10Qf-302,38377576270149</v>
      </c>
      <c r="J6120" t="str">
        <f t="shared" si="381"/>
        <v>PlátanoFríjolGulupa</v>
      </c>
      <c r="K6120">
        <v>0.23837757627014861</v>
      </c>
      <c r="L6120">
        <v>0.23837757627014861</v>
      </c>
      <c r="M6120">
        <v>1.9070206101611891</v>
      </c>
      <c r="O6120">
        <v>2.3837757627014859</v>
      </c>
      <c r="P6120">
        <v>11.84789988637643</v>
      </c>
      <c r="Q6120">
        <v>10.694484899028939</v>
      </c>
      <c r="R6120">
        <v>237.21645366168161</v>
      </c>
      <c r="T6120">
        <f t="shared" si="382"/>
        <v>259.75883844708699</v>
      </c>
      <c r="U6120">
        <v>1003134.446068776</v>
      </c>
      <c r="V6120">
        <v>1472570.140825371</v>
      </c>
      <c r="W6120">
        <v>43324646.473786034</v>
      </c>
      <c r="Y6120">
        <f t="shared" si="383"/>
        <v>45800351.060680181</v>
      </c>
      <c r="Z6120">
        <v>4.0852248248861578E-2</v>
      </c>
      <c r="AA6120">
        <v>4.7136958930217063E-2</v>
      </c>
      <c r="AB6120">
        <v>1.3546812240145361</v>
      </c>
      <c r="AD6120">
        <v>8.1077999999999997E-2</v>
      </c>
      <c r="AE6120">
        <v>5.4999999999999997E-3</v>
      </c>
      <c r="AF6120">
        <v>0.74883008252402694</v>
      </c>
      <c r="AG6120">
        <v>0.37782845838818552</v>
      </c>
      <c r="AH6120">
        <v>3.5970123036136989</v>
      </c>
    </row>
    <row r="6121" spans="1:34">
      <c r="A6121" t="s">
        <v>58</v>
      </c>
      <c r="B6121" t="s">
        <v>6957</v>
      </c>
      <c r="C6121" t="s">
        <v>100</v>
      </c>
      <c r="D6121" t="s">
        <v>6976</v>
      </c>
      <c r="E6121" t="s">
        <v>62</v>
      </c>
      <c r="F6121" t="s">
        <v>63</v>
      </c>
      <c r="G6121" t="s">
        <v>38</v>
      </c>
      <c r="H6121" t="s">
        <v>39</v>
      </c>
      <c r="I6121" t="str">
        <f t="shared" si="380"/>
        <v>10Qf-302,49508189384633</v>
      </c>
      <c r="J6121" t="str">
        <f t="shared" si="381"/>
        <v>CaféPlátanoFríjolGulupa</v>
      </c>
      <c r="K6121">
        <v>0.2495081893846329</v>
      </c>
      <c r="L6121">
        <v>0.2495081893846329</v>
      </c>
      <c r="M6121">
        <v>0.2495081893846329</v>
      </c>
      <c r="N6121">
        <v>1.7465573256924309</v>
      </c>
      <c r="O6121">
        <v>2.4950818938463288</v>
      </c>
      <c r="P6121">
        <v>29.50393436491418</v>
      </c>
      <c r="Q6121">
        <v>12.40111630848212</v>
      </c>
      <c r="R6121">
        <v>11.193844678301479</v>
      </c>
      <c r="S6121">
        <v>217.2562439598226</v>
      </c>
      <c r="T6121">
        <f t="shared" si="382"/>
        <v>270.35513931152036</v>
      </c>
      <c r="U6121">
        <v>2762112.355085813</v>
      </c>
      <c r="V6121">
        <v>1049974.0087311231</v>
      </c>
      <c r="W6121">
        <v>1541329.1607714989</v>
      </c>
      <c r="X6121">
        <v>39679161.451448552</v>
      </c>
      <c r="Y6121">
        <f t="shared" si="383"/>
        <v>45032576.976036988</v>
      </c>
      <c r="Z6121">
        <v>0.1198536757994972</v>
      </c>
      <c r="AA6121">
        <v>4.2759770664475193E-2</v>
      </c>
      <c r="AB6121">
        <v>4.9337934632105181E-2</v>
      </c>
      <c r="AC6121">
        <v>1.2406936784918079</v>
      </c>
      <c r="AD6121">
        <v>0.11065</v>
      </c>
      <c r="AE6121">
        <v>5.4999999999999997E-3</v>
      </c>
      <c r="AF6121">
        <v>0.78379535932345423</v>
      </c>
      <c r="AG6121">
        <v>0.3954704801746432</v>
      </c>
      <c r="AH6121">
        <v>3.7904977333444272</v>
      </c>
    </row>
    <row r="6122" spans="1:34">
      <c r="A6122" t="s">
        <v>58</v>
      </c>
      <c r="B6122" t="s">
        <v>6957</v>
      </c>
      <c r="C6122" t="s">
        <v>102</v>
      </c>
      <c r="D6122" t="s">
        <v>6977</v>
      </c>
      <c r="E6122" t="s">
        <v>62</v>
      </c>
      <c r="F6122" t="s">
        <v>66</v>
      </c>
      <c r="G6122" t="s">
        <v>39</v>
      </c>
      <c r="I6122" t="str">
        <f t="shared" si="380"/>
        <v>10Qf-302,06281135478483</v>
      </c>
      <c r="J6122" t="str">
        <f t="shared" si="381"/>
        <v>CaféAguacateGulupa</v>
      </c>
      <c r="K6122">
        <v>0.27141576956627472</v>
      </c>
      <c r="L6122">
        <v>0.2062811354784827</v>
      </c>
      <c r="M6122">
        <v>1.585114449740068</v>
      </c>
      <c r="O6122">
        <v>2.062811354784825</v>
      </c>
      <c r="P6122">
        <v>32.094469807327442</v>
      </c>
      <c r="Q6122">
        <v>19.76291716813326</v>
      </c>
      <c r="R6122">
        <v>197.1741817637957</v>
      </c>
      <c r="T6122">
        <f t="shared" si="382"/>
        <v>249.03156873925639</v>
      </c>
      <c r="U6122">
        <v>3004634.2460064511</v>
      </c>
      <c r="V6122">
        <v>10983944.17334787</v>
      </c>
      <c r="W6122">
        <v>36011421.58063709</v>
      </c>
      <c r="Y6122">
        <f t="shared" si="383"/>
        <v>49999999.999991409</v>
      </c>
      <c r="Z6122">
        <v>0.13037719416223231</v>
      </c>
      <c r="AA6122">
        <v>0.1137312310465986</v>
      </c>
      <c r="AB6122">
        <v>1.1260102651934649</v>
      </c>
      <c r="AD6122">
        <v>8.3624000000000004E-2</v>
      </c>
      <c r="AE6122">
        <v>5.4999999999999997E-3</v>
      </c>
      <c r="AF6122">
        <v>0.64800356694811267</v>
      </c>
      <c r="AG6122">
        <v>0.32695559973339477</v>
      </c>
      <c r="AH6122">
        <v>3.1268945214663328</v>
      </c>
    </row>
    <row r="6123" spans="1:34">
      <c r="A6123" t="s">
        <v>58</v>
      </c>
      <c r="B6123" t="s">
        <v>6957</v>
      </c>
      <c r="C6123" t="s">
        <v>104</v>
      </c>
      <c r="D6123" t="s">
        <v>6978</v>
      </c>
      <c r="E6123" t="s">
        <v>63</v>
      </c>
      <c r="F6123" t="s">
        <v>66</v>
      </c>
      <c r="G6123" t="s">
        <v>39</v>
      </c>
      <c r="I6123" t="str">
        <f t="shared" si="380"/>
        <v>10Qf-300</v>
      </c>
      <c r="J6123" t="str">
        <f t="shared" si="381"/>
        <v>PlátanoAguacateGulupa</v>
      </c>
      <c r="K6123">
        <v>0</v>
      </c>
      <c r="L6123">
        <v>0</v>
      </c>
      <c r="M6123">
        <v>0</v>
      </c>
      <c r="O6123">
        <v>0</v>
      </c>
      <c r="P6123">
        <v>0</v>
      </c>
      <c r="Q6123">
        <v>0</v>
      </c>
      <c r="R6123">
        <v>0</v>
      </c>
      <c r="T6123">
        <f t="shared" si="382"/>
        <v>0</v>
      </c>
      <c r="U6123">
        <v>0</v>
      </c>
      <c r="V6123">
        <v>0</v>
      </c>
      <c r="W6123">
        <v>0</v>
      </c>
      <c r="Y6123">
        <f t="shared" si="383"/>
        <v>0</v>
      </c>
      <c r="Z6123">
        <v>0</v>
      </c>
      <c r="AA6123">
        <v>0</v>
      </c>
      <c r="AB6123">
        <v>0</v>
      </c>
      <c r="AD6123">
        <v>8.1077999999999997E-2</v>
      </c>
      <c r="AE6123">
        <v>5.4999999999999997E-3</v>
      </c>
      <c r="AF6123">
        <v>0</v>
      </c>
      <c r="AG6123">
        <v>0</v>
      </c>
      <c r="AH6123">
        <v>0</v>
      </c>
    </row>
    <row r="6124" spans="1:34">
      <c r="A6124" t="s">
        <v>58</v>
      </c>
      <c r="B6124" t="s">
        <v>6957</v>
      </c>
      <c r="C6124" t="s">
        <v>106</v>
      </c>
      <c r="D6124" t="s">
        <v>6979</v>
      </c>
      <c r="E6124" t="s">
        <v>62</v>
      </c>
      <c r="F6124" t="s">
        <v>63</v>
      </c>
      <c r="G6124" t="s">
        <v>66</v>
      </c>
      <c r="H6124" t="s">
        <v>39</v>
      </c>
      <c r="I6124" t="str">
        <f t="shared" si="380"/>
        <v>10Qf-302,22646792517347</v>
      </c>
      <c r="J6124" t="str">
        <f t="shared" si="381"/>
        <v>CaféPlátanoAguacateGulupa</v>
      </c>
      <c r="K6124">
        <v>0.27969112179513939</v>
      </c>
      <c r="L6124">
        <v>0.22264679251734709</v>
      </c>
      <c r="M6124">
        <v>0.22264679251734679</v>
      </c>
      <c r="N6124">
        <v>1.5014832183436371</v>
      </c>
      <c r="O6124">
        <v>2.2264679251734698</v>
      </c>
      <c r="P6124">
        <v>33.073016642239502</v>
      </c>
      <c r="Q6124">
        <v>11.066044671831371</v>
      </c>
      <c r="R6124">
        <v>21.330841077951401</v>
      </c>
      <c r="S6124">
        <v>186.7711981664952</v>
      </c>
      <c r="T6124">
        <f t="shared" si="382"/>
        <v>252.24110055851747</v>
      </c>
      <c r="U6124">
        <v>3096244.2756828638</v>
      </c>
      <c r="V6124">
        <v>936936.56247165846</v>
      </c>
      <c r="W6124">
        <v>11855373.65650481</v>
      </c>
      <c r="X6124">
        <v>34111445.505333148</v>
      </c>
      <c r="Y6124">
        <f t="shared" si="383"/>
        <v>49999999.999992482</v>
      </c>
      <c r="Z6124">
        <v>0.1343523397701227</v>
      </c>
      <c r="AA6124">
        <v>3.8156365972206847E-2</v>
      </c>
      <c r="AB6124">
        <v>0.12275428745744819</v>
      </c>
      <c r="AC6124">
        <v>1.0666015423352551</v>
      </c>
      <c r="AD6124">
        <v>0.11065</v>
      </c>
      <c r="AE6124">
        <v>5.4999999999999997E-3</v>
      </c>
      <c r="AF6124">
        <v>0.69941400790789643</v>
      </c>
      <c r="AG6124">
        <v>0.35289516613999511</v>
      </c>
      <c r="AH6124">
        <v>3.3949270992213618</v>
      </c>
    </row>
    <row r="6125" spans="1:34">
      <c r="A6125" t="s">
        <v>58</v>
      </c>
      <c r="B6125" t="s">
        <v>6957</v>
      </c>
      <c r="C6125" t="s">
        <v>108</v>
      </c>
      <c r="D6125" t="s">
        <v>6980</v>
      </c>
      <c r="E6125" t="s">
        <v>38</v>
      </c>
      <c r="F6125" t="s">
        <v>66</v>
      </c>
      <c r="G6125" t="s">
        <v>39</v>
      </c>
      <c r="I6125" t="str">
        <f t="shared" si="380"/>
        <v>10Qf-300</v>
      </c>
      <c r="J6125" t="str">
        <f t="shared" si="381"/>
        <v>FríjolAguacateGulupa</v>
      </c>
      <c r="K6125">
        <v>0</v>
      </c>
      <c r="L6125">
        <v>0</v>
      </c>
      <c r="M6125">
        <v>0</v>
      </c>
      <c r="O6125">
        <v>0</v>
      </c>
      <c r="P6125">
        <v>0</v>
      </c>
      <c r="Q6125">
        <v>0</v>
      </c>
      <c r="R6125">
        <v>0</v>
      </c>
      <c r="T6125">
        <f t="shared" si="382"/>
        <v>0</v>
      </c>
      <c r="U6125">
        <v>0</v>
      </c>
      <c r="V6125">
        <v>0</v>
      </c>
      <c r="W6125">
        <v>0</v>
      </c>
      <c r="Y6125">
        <f t="shared" si="383"/>
        <v>0</v>
      </c>
      <c r="Z6125">
        <v>0</v>
      </c>
      <c r="AA6125">
        <v>0</v>
      </c>
      <c r="AB6125">
        <v>0</v>
      </c>
      <c r="AD6125">
        <v>8.1077999999999997E-2</v>
      </c>
      <c r="AE6125">
        <v>5.4999999999999997E-3</v>
      </c>
      <c r="AF6125">
        <v>0</v>
      </c>
      <c r="AG6125">
        <v>0</v>
      </c>
      <c r="AH6125">
        <v>0</v>
      </c>
    </row>
    <row r="6126" spans="1:34">
      <c r="A6126" t="s">
        <v>58</v>
      </c>
      <c r="B6126" t="s">
        <v>6957</v>
      </c>
      <c r="C6126" t="s">
        <v>110</v>
      </c>
      <c r="D6126" t="s">
        <v>6981</v>
      </c>
      <c r="E6126" t="s">
        <v>62</v>
      </c>
      <c r="F6126" t="s">
        <v>38</v>
      </c>
      <c r="G6126" t="s">
        <v>66</v>
      </c>
      <c r="H6126" t="s">
        <v>39</v>
      </c>
      <c r="I6126" t="str">
        <f t="shared" si="380"/>
        <v>10Qf-302,37260849540889</v>
      </c>
      <c r="J6126" t="str">
        <f t="shared" si="381"/>
        <v>CaféFríjolAguacateGulupa</v>
      </c>
      <c r="K6126">
        <v>0.61991083934274649</v>
      </c>
      <c r="L6126">
        <v>0.23726084954088869</v>
      </c>
      <c r="M6126">
        <v>0.23726084954088861</v>
      </c>
      <c r="N6126">
        <v>1.2781759569843629</v>
      </c>
      <c r="O6126">
        <v>2.3726084954088869</v>
      </c>
      <c r="P6126">
        <v>73.303440505002158</v>
      </c>
      <c r="Q6126">
        <v>10.64438447712987</v>
      </c>
      <c r="R6126">
        <v>22.730951649268079</v>
      </c>
      <c r="S6126">
        <v>158.99375499975781</v>
      </c>
      <c r="T6126">
        <f t="shared" si="382"/>
        <v>265.67253163115794</v>
      </c>
      <c r="U6126">
        <v>6862553.8609502418</v>
      </c>
      <c r="V6126">
        <v>1465671.5958250379</v>
      </c>
      <c r="W6126">
        <v>12633534.90775238</v>
      </c>
      <c r="X6126">
        <v>29038239.63546994</v>
      </c>
      <c r="Y6126">
        <f t="shared" si="383"/>
        <v>49999999.999997601</v>
      </c>
      <c r="Z6126">
        <v>0.29778017686082309</v>
      </c>
      <c r="AA6126">
        <v>4.6916136557588563E-2</v>
      </c>
      <c r="AB6126">
        <v>0.13081161510409561</v>
      </c>
      <c r="AC6126">
        <v>0.90797181775983726</v>
      </c>
      <c r="AD6126">
        <v>0.11065</v>
      </c>
      <c r="AE6126">
        <v>5.4999999999999997E-3</v>
      </c>
      <c r="AF6126">
        <v>0.74532204044258221</v>
      </c>
      <c r="AG6126">
        <v>0.37605844652230858</v>
      </c>
      <c r="AH6126">
        <v>3.6101389823737779</v>
      </c>
    </row>
    <row r="6127" spans="1:34">
      <c r="A6127" t="s">
        <v>58</v>
      </c>
      <c r="B6127" t="s">
        <v>6957</v>
      </c>
      <c r="C6127" t="s">
        <v>112</v>
      </c>
      <c r="D6127" t="s">
        <v>6982</v>
      </c>
      <c r="E6127" t="s">
        <v>63</v>
      </c>
      <c r="F6127" t="s">
        <v>38</v>
      </c>
      <c r="G6127" t="s">
        <v>66</v>
      </c>
      <c r="H6127" t="s">
        <v>39</v>
      </c>
      <c r="I6127" t="str">
        <f t="shared" si="380"/>
        <v>10Qf-300</v>
      </c>
      <c r="J6127" t="str">
        <f t="shared" si="381"/>
        <v>PlátanoFríjolAguacateGulupa</v>
      </c>
      <c r="K6127">
        <v>0</v>
      </c>
      <c r="L6127">
        <v>0</v>
      </c>
      <c r="M6127">
        <v>0</v>
      </c>
      <c r="N6127">
        <v>0</v>
      </c>
      <c r="O6127">
        <v>0</v>
      </c>
      <c r="P6127">
        <v>0</v>
      </c>
      <c r="Q6127">
        <v>0</v>
      </c>
      <c r="R6127">
        <v>0</v>
      </c>
      <c r="S6127">
        <v>0</v>
      </c>
      <c r="T6127">
        <f t="shared" si="382"/>
        <v>0</v>
      </c>
      <c r="U6127">
        <v>0</v>
      </c>
      <c r="V6127">
        <v>0</v>
      </c>
      <c r="W6127">
        <v>0</v>
      </c>
      <c r="X6127">
        <v>0</v>
      </c>
      <c r="Y6127">
        <f t="shared" si="383"/>
        <v>0</v>
      </c>
      <c r="Z6127">
        <v>0</v>
      </c>
      <c r="AA6127">
        <v>0</v>
      </c>
      <c r="AB6127">
        <v>0</v>
      </c>
      <c r="AC6127">
        <v>0</v>
      </c>
      <c r="AD6127">
        <v>0.10810400000000001</v>
      </c>
      <c r="AE6127">
        <v>5.4999999999999997E-3</v>
      </c>
      <c r="AF6127">
        <v>0</v>
      </c>
      <c r="AG6127">
        <v>0</v>
      </c>
      <c r="AH6127">
        <v>0</v>
      </c>
    </row>
    <row r="6128" spans="1:34">
      <c r="A6128" t="s">
        <v>58</v>
      </c>
      <c r="B6128" t="s">
        <v>6957</v>
      </c>
      <c r="C6128" t="s">
        <v>114</v>
      </c>
      <c r="D6128" t="s">
        <v>6983</v>
      </c>
      <c r="E6128" t="s">
        <v>62</v>
      </c>
      <c r="F6128" t="s">
        <v>75</v>
      </c>
      <c r="G6128" t="s">
        <v>39</v>
      </c>
      <c r="I6128" t="str">
        <f t="shared" si="380"/>
        <v>10Qf-302,24082287797123</v>
      </c>
      <c r="J6128" t="str">
        <f t="shared" si="381"/>
        <v>CaféCaña paneleraGulupa</v>
      </c>
      <c r="K6128">
        <v>0.22408228779712319</v>
      </c>
      <c r="L6128">
        <v>0.22408228779712319</v>
      </c>
      <c r="M6128">
        <v>1.792658302376986</v>
      </c>
      <c r="O6128">
        <v>2.2408228779712318</v>
      </c>
      <c r="P6128">
        <v>26.497363183997042</v>
      </c>
      <c r="Q6128">
        <v>11.30117718157849</v>
      </c>
      <c r="R6128">
        <v>222.99079666532569</v>
      </c>
      <c r="T6128">
        <f t="shared" si="382"/>
        <v>260.78933703090121</v>
      </c>
      <c r="U6128">
        <v>2480641.8466938278</v>
      </c>
      <c r="V6128">
        <v>1627205.7289707591</v>
      </c>
      <c r="W6128">
        <v>40726506.459841393</v>
      </c>
      <c r="Y6128">
        <f t="shared" si="383"/>
        <v>44834354.03550598</v>
      </c>
      <c r="Z6128">
        <v>0.10764009766687101</v>
      </c>
      <c r="AA6128">
        <v>5.092847253312166E-2</v>
      </c>
      <c r="AB6128">
        <v>1.2734422115650921</v>
      </c>
      <c r="AD6128">
        <v>7.9644000000000006E-2</v>
      </c>
      <c r="AE6128">
        <v>5.4999999999999997E-3</v>
      </c>
      <c r="AF6128">
        <v>0.70392341716373774</v>
      </c>
      <c r="AG6128">
        <v>0.35517042615844019</v>
      </c>
      <c r="AH6128">
        <v>3.3850607212934101</v>
      </c>
    </row>
    <row r="6129" spans="1:34">
      <c r="A6129" t="s">
        <v>58</v>
      </c>
      <c r="B6129" t="s">
        <v>6957</v>
      </c>
      <c r="C6129" t="s">
        <v>116</v>
      </c>
      <c r="D6129" t="s">
        <v>6984</v>
      </c>
      <c r="E6129" t="s">
        <v>63</v>
      </c>
      <c r="F6129" t="s">
        <v>75</v>
      </c>
      <c r="G6129" t="s">
        <v>39</v>
      </c>
      <c r="I6129" t="str">
        <f t="shared" si="380"/>
        <v>10Qf-302,33518852192318</v>
      </c>
      <c r="J6129" t="str">
        <f t="shared" si="381"/>
        <v>PlátanoCaña paneleraGulupa</v>
      </c>
      <c r="K6129">
        <v>0.23351885219231841</v>
      </c>
      <c r="L6129">
        <v>0.23351885219231841</v>
      </c>
      <c r="M6129">
        <v>1.8681508175385479</v>
      </c>
      <c r="O6129">
        <v>2.3351885219231838</v>
      </c>
      <c r="P6129">
        <v>11.60641040842142</v>
      </c>
      <c r="Q6129">
        <v>11.77709291442762</v>
      </c>
      <c r="R6129">
        <v>232.38139613195281</v>
      </c>
      <c r="T6129">
        <f t="shared" si="382"/>
        <v>255.76489945480185</v>
      </c>
      <c r="U6129">
        <v>982688.08713402587</v>
      </c>
      <c r="V6129">
        <v>1695730.697171571</v>
      </c>
      <c r="W6129">
        <v>42441583.11573299</v>
      </c>
      <c r="Y6129">
        <f t="shared" si="383"/>
        <v>45120001.900038585</v>
      </c>
      <c r="Z6129">
        <v>4.0019578476368833E-2</v>
      </c>
      <c r="AA6129">
        <v>5.3073174889261679E-2</v>
      </c>
      <c r="AB6129">
        <v>1.327069473010555</v>
      </c>
      <c r="AD6129">
        <v>7.7098E-2</v>
      </c>
      <c r="AE6129">
        <v>5.4999999999999997E-3</v>
      </c>
      <c r="AF6129">
        <v>0.73356707494969142</v>
      </c>
      <c r="AG6129">
        <v>0.37012738072482471</v>
      </c>
      <c r="AH6129">
        <v>3.5214809775977001</v>
      </c>
    </row>
    <row r="6130" spans="1:34">
      <c r="A6130" t="s">
        <v>58</v>
      </c>
      <c r="B6130" t="s">
        <v>6957</v>
      </c>
      <c r="C6130" t="s">
        <v>118</v>
      </c>
      <c r="D6130" t="s">
        <v>6985</v>
      </c>
      <c r="E6130" t="s">
        <v>62</v>
      </c>
      <c r="F6130" t="s">
        <v>63</v>
      </c>
      <c r="G6130" t="s">
        <v>75</v>
      </c>
      <c r="H6130" t="s">
        <v>39</v>
      </c>
      <c r="I6130" t="str">
        <f t="shared" si="380"/>
        <v>10Qf-302,44190194502852</v>
      </c>
      <c r="J6130" t="str">
        <f t="shared" si="381"/>
        <v>CaféPlátanoCaña paneleraGulupa</v>
      </c>
      <c r="K6130">
        <v>0.24419019450285201</v>
      </c>
      <c r="L6130">
        <v>0.24419019450285201</v>
      </c>
      <c r="M6130">
        <v>0.24419019450285201</v>
      </c>
      <c r="N6130">
        <v>1.709331361519965</v>
      </c>
      <c r="O6130">
        <v>2.4419019450285209</v>
      </c>
      <c r="P6130">
        <v>28.875090188167981</v>
      </c>
      <c r="Q6130">
        <v>12.136800042072069</v>
      </c>
      <c r="R6130">
        <v>12.315282395631961</v>
      </c>
      <c r="S6130">
        <v>212.62566411287341</v>
      </c>
      <c r="T6130">
        <f t="shared" si="382"/>
        <v>265.95283673874542</v>
      </c>
      <c r="U6130">
        <v>2703240.9432757329</v>
      </c>
      <c r="V6130">
        <v>1027594.9580947231</v>
      </c>
      <c r="W6130">
        <v>1773222.182617442</v>
      </c>
      <c r="X6130">
        <v>38833443.408956289</v>
      </c>
      <c r="Y6130">
        <f t="shared" si="383"/>
        <v>44337501.492944188</v>
      </c>
      <c r="Z6130">
        <v>0.117299125441706</v>
      </c>
      <c r="AA6130">
        <v>4.1848392797076778E-2</v>
      </c>
      <c r="AB6130">
        <v>5.5498512336037448E-2</v>
      </c>
      <c r="AC6130">
        <v>1.2142496461402039</v>
      </c>
      <c r="AD6130">
        <v>0.10667</v>
      </c>
      <c r="AE6130">
        <v>5.4999999999999997E-3</v>
      </c>
      <c r="AF6130">
        <v>0.76708961623932592</v>
      </c>
      <c r="AG6130">
        <v>0.38704145828702058</v>
      </c>
      <c r="AH6130">
        <v>3.7082030195548672</v>
      </c>
    </row>
    <row r="6131" spans="1:34">
      <c r="A6131" t="s">
        <v>58</v>
      </c>
      <c r="B6131" t="s">
        <v>6957</v>
      </c>
      <c r="C6131" t="s">
        <v>120</v>
      </c>
      <c r="D6131" t="s">
        <v>6986</v>
      </c>
      <c r="E6131" t="s">
        <v>38</v>
      </c>
      <c r="F6131" t="s">
        <v>75</v>
      </c>
      <c r="G6131" t="s">
        <v>39</v>
      </c>
      <c r="I6131" t="str">
        <f t="shared" si="380"/>
        <v>10Qf-302,34767618841245</v>
      </c>
      <c r="J6131" t="str">
        <f t="shared" si="381"/>
        <v>FríjolCaña paneleraGulupa</v>
      </c>
      <c r="K6131">
        <v>0.23476761884124511</v>
      </c>
      <c r="L6131">
        <v>0.23476761884124511</v>
      </c>
      <c r="M6131">
        <v>1.8781409507299609</v>
      </c>
      <c r="O6131">
        <v>2.3476761884124508</v>
      </c>
      <c r="P6131">
        <v>10.5325290816504</v>
      </c>
      <c r="Q6131">
        <v>11.84007215877889</v>
      </c>
      <c r="R6131">
        <v>233.62408011483561</v>
      </c>
      <c r="T6131">
        <f t="shared" si="382"/>
        <v>255.99668135526491</v>
      </c>
      <c r="U6131">
        <v>1450269.739912536</v>
      </c>
      <c r="V6131">
        <v>1704798.7956154819</v>
      </c>
      <c r="W6131">
        <v>42668543.950051099</v>
      </c>
      <c r="Y6131">
        <f t="shared" si="383"/>
        <v>45823612.485579118</v>
      </c>
      <c r="Z6131">
        <v>4.6423123267783688E-2</v>
      </c>
      <c r="AA6131">
        <v>5.3356989279972122E-2</v>
      </c>
      <c r="AB6131">
        <v>1.334166116742511</v>
      </c>
      <c r="AD6131">
        <v>7.7098E-2</v>
      </c>
      <c r="AE6131">
        <v>5.4999999999999997E-3</v>
      </c>
      <c r="AF6131">
        <v>0.73748990211909449</v>
      </c>
      <c r="AG6131">
        <v>0.37210667586337348</v>
      </c>
      <c r="AH6131">
        <v>3.5398707663949192</v>
      </c>
    </row>
    <row r="6132" spans="1:34">
      <c r="A6132" t="s">
        <v>58</v>
      </c>
      <c r="B6132" t="s">
        <v>6957</v>
      </c>
      <c r="C6132" t="s">
        <v>122</v>
      </c>
      <c r="D6132" t="s">
        <v>6987</v>
      </c>
      <c r="E6132" t="s">
        <v>62</v>
      </c>
      <c r="F6132" t="s">
        <v>38</v>
      </c>
      <c r="G6132" t="s">
        <v>75</v>
      </c>
      <c r="H6132" t="s">
        <v>39</v>
      </c>
      <c r="I6132" t="str">
        <f t="shared" si="380"/>
        <v>10Qf-302,4555603498926</v>
      </c>
      <c r="J6132" t="str">
        <f t="shared" si="381"/>
        <v>CaféFríjolCaña paneleraGulupa</v>
      </c>
      <c r="K6132">
        <v>0.24555603498926021</v>
      </c>
      <c r="L6132">
        <v>0.24555603498926021</v>
      </c>
      <c r="M6132">
        <v>0.24555603498926021</v>
      </c>
      <c r="N6132">
        <v>1.7188922449248221</v>
      </c>
      <c r="O6132">
        <v>2.4555603498926022</v>
      </c>
      <c r="P6132">
        <v>29.036598586602992</v>
      </c>
      <c r="Q6132">
        <v>11.016536660654539</v>
      </c>
      <c r="R6132">
        <v>12.384166043199169</v>
      </c>
      <c r="S6132">
        <v>213.81495322862199</v>
      </c>
      <c r="T6132">
        <f t="shared" si="382"/>
        <v>266.25225451907869</v>
      </c>
      <c r="U6132">
        <v>2718361.107835819</v>
      </c>
      <c r="V6132">
        <v>1516914.8486301501</v>
      </c>
      <c r="W6132">
        <v>1783140.4295533879</v>
      </c>
      <c r="X6132">
        <v>39050652.332281724</v>
      </c>
      <c r="Y6132">
        <f t="shared" si="383"/>
        <v>45069068.71830108</v>
      </c>
      <c r="Z6132">
        <v>0.117955220150483</v>
      </c>
      <c r="AA6132">
        <v>4.8556432687436368E-2</v>
      </c>
      <c r="AB6132">
        <v>5.5808934772279453E-2</v>
      </c>
      <c r="AC6132">
        <v>1.2210413657286241</v>
      </c>
      <c r="AD6132">
        <v>0.10667</v>
      </c>
      <c r="AE6132">
        <v>5.4999999999999997E-3</v>
      </c>
      <c r="AF6132">
        <v>0.7713802146259483</v>
      </c>
      <c r="AG6132">
        <v>0.38920631545797751</v>
      </c>
      <c r="AH6132">
        <v>3.7283168799765281</v>
      </c>
    </row>
    <row r="6133" spans="1:34">
      <c r="A6133" t="s">
        <v>58</v>
      </c>
      <c r="B6133" t="s">
        <v>6957</v>
      </c>
      <c r="C6133" t="s">
        <v>124</v>
      </c>
      <c r="D6133" t="s">
        <v>6988</v>
      </c>
      <c r="E6133" t="s">
        <v>63</v>
      </c>
      <c r="F6133" t="s">
        <v>38</v>
      </c>
      <c r="G6133" t="s">
        <v>75</v>
      </c>
      <c r="H6133" t="s">
        <v>39</v>
      </c>
      <c r="I6133" t="str">
        <f t="shared" si="380"/>
        <v>10Qf-302,56933781445227</v>
      </c>
      <c r="J6133" t="str">
        <f t="shared" si="381"/>
        <v>PlátanoFríjolCaña paneleraGulupa</v>
      </c>
      <c r="K6133">
        <v>0.25693378144522711</v>
      </c>
      <c r="L6133">
        <v>0.25693378144522711</v>
      </c>
      <c r="M6133">
        <v>0.25693378144522711</v>
      </c>
      <c r="N6133">
        <v>1.79853647011659</v>
      </c>
      <c r="O6133">
        <v>2.5693378144522709</v>
      </c>
      <c r="P6133">
        <v>12.77018487905643</v>
      </c>
      <c r="Q6133">
        <v>11.526983740292691</v>
      </c>
      <c r="R6133">
        <v>12.95798171551314</v>
      </c>
      <c r="S6133">
        <v>223.72198860829039</v>
      </c>
      <c r="T6133">
        <f t="shared" si="382"/>
        <v>260.97713894315268</v>
      </c>
      <c r="U6133">
        <v>1081222.1961445031</v>
      </c>
      <c r="V6133">
        <v>1587200.5271872261</v>
      </c>
      <c r="W6133">
        <v>1865761.570197436</v>
      </c>
      <c r="X6133">
        <v>40860049.609755456</v>
      </c>
      <c r="Y6133">
        <f t="shared" si="383"/>
        <v>45394233.903284624</v>
      </c>
      <c r="Z6133">
        <v>4.4032340572268798E-2</v>
      </c>
      <c r="AA6133">
        <v>5.0806276719769103E-2</v>
      </c>
      <c r="AB6133">
        <v>5.8394820758931591E-2</v>
      </c>
      <c r="AC6133">
        <v>1.277617857819789</v>
      </c>
      <c r="AD6133">
        <v>0.10412399999999999</v>
      </c>
      <c r="AE6133">
        <v>5.4999999999999997E-3</v>
      </c>
      <c r="AF6133">
        <v>0.80712182652950915</v>
      </c>
      <c r="AG6133">
        <v>0.40724004359068489</v>
      </c>
      <c r="AH6133">
        <v>3.893323684572465</v>
      </c>
    </row>
    <row r="6134" spans="1:34">
      <c r="A6134" t="s">
        <v>58</v>
      </c>
      <c r="B6134" t="s">
        <v>6957</v>
      </c>
      <c r="C6134" t="s">
        <v>126</v>
      </c>
      <c r="D6134" t="s">
        <v>6989</v>
      </c>
      <c r="E6134" t="s">
        <v>66</v>
      </c>
      <c r="F6134" t="s">
        <v>75</v>
      </c>
      <c r="G6134" t="s">
        <v>39</v>
      </c>
      <c r="I6134" t="str">
        <f t="shared" si="380"/>
        <v>10Qf-300</v>
      </c>
      <c r="J6134" t="str">
        <f t="shared" si="381"/>
        <v>AguacateCaña paneleraGulupa</v>
      </c>
      <c r="K6134">
        <v>0</v>
      </c>
      <c r="L6134">
        <v>0</v>
      </c>
      <c r="M6134">
        <v>0</v>
      </c>
      <c r="O6134">
        <v>0</v>
      </c>
      <c r="P6134">
        <v>0</v>
      </c>
      <c r="Q6134">
        <v>0</v>
      </c>
      <c r="R6134">
        <v>0</v>
      </c>
      <c r="T6134">
        <f t="shared" si="382"/>
        <v>0</v>
      </c>
      <c r="U6134">
        <v>0</v>
      </c>
      <c r="V6134">
        <v>0</v>
      </c>
      <c r="W6134">
        <v>0</v>
      </c>
      <c r="Y6134">
        <f t="shared" si="383"/>
        <v>0</v>
      </c>
      <c r="Z6134">
        <v>0</v>
      </c>
      <c r="AA6134">
        <v>0</v>
      </c>
      <c r="AB6134">
        <v>0</v>
      </c>
      <c r="AD6134">
        <v>7.7098E-2</v>
      </c>
      <c r="AE6134">
        <v>5.4999999999999997E-3</v>
      </c>
      <c r="AF6134">
        <v>0</v>
      </c>
      <c r="AG6134">
        <v>0</v>
      </c>
      <c r="AH6134">
        <v>0</v>
      </c>
    </row>
    <row r="6135" spans="1:34">
      <c r="A6135" t="s">
        <v>58</v>
      </c>
      <c r="B6135" t="s">
        <v>6957</v>
      </c>
      <c r="C6135" t="s">
        <v>128</v>
      </c>
      <c r="D6135" t="s">
        <v>6990</v>
      </c>
      <c r="E6135" t="s">
        <v>62</v>
      </c>
      <c r="F6135" t="s">
        <v>66</v>
      </c>
      <c r="G6135" t="s">
        <v>75</v>
      </c>
      <c r="H6135" t="s">
        <v>39</v>
      </c>
      <c r="I6135" t="str">
        <f t="shared" si="380"/>
        <v>10Qf-302,18820377397941</v>
      </c>
      <c r="J6135" t="str">
        <f t="shared" si="381"/>
        <v>CaféAguacateCaña paneleraGulupa</v>
      </c>
      <c r="K6135">
        <v>0.25847500773184379</v>
      </c>
      <c r="L6135">
        <v>0.21882037739794069</v>
      </c>
      <c r="M6135">
        <v>0.2188203773979405</v>
      </c>
      <c r="N6135">
        <v>1.4920880114516799</v>
      </c>
      <c r="O6135">
        <v>2.1882037739794051</v>
      </c>
      <c r="P6135">
        <v>30.564245934769659</v>
      </c>
      <c r="Q6135">
        <v>20.96424853966472</v>
      </c>
      <c r="R6135">
        <v>11.03580242876183</v>
      </c>
      <c r="S6135">
        <v>185.60251773983771</v>
      </c>
      <c r="T6135">
        <f t="shared" si="382"/>
        <v>248.16681464303392</v>
      </c>
      <c r="U6135">
        <v>2861377.0718220682</v>
      </c>
      <c r="V6135">
        <v>11651626.81383729</v>
      </c>
      <c r="W6135">
        <v>1588995.610576069</v>
      </c>
      <c r="X6135">
        <v>33898000.503756732</v>
      </c>
      <c r="Y6135">
        <f t="shared" si="383"/>
        <v>49999999.999992162</v>
      </c>
      <c r="Z6135">
        <v>0.1241609738556859</v>
      </c>
      <c r="AA6135">
        <v>0.12064462822459621</v>
      </c>
      <c r="AB6135">
        <v>4.9732567841720317E-2</v>
      </c>
      <c r="AC6135">
        <v>1.0599275135888171</v>
      </c>
      <c r="AD6135">
        <v>0.10667</v>
      </c>
      <c r="AE6135">
        <v>5.4999999999999997E-3</v>
      </c>
      <c r="AF6135">
        <v>0.68739385570033651</v>
      </c>
      <c r="AG6135">
        <v>0.34683029817573557</v>
      </c>
      <c r="AH6135">
        <v>3.3345979278554769</v>
      </c>
    </row>
    <row r="6136" spans="1:34">
      <c r="A6136" t="s">
        <v>58</v>
      </c>
      <c r="B6136" t="s">
        <v>6957</v>
      </c>
      <c r="C6136" t="s">
        <v>130</v>
      </c>
      <c r="D6136" t="s">
        <v>6991</v>
      </c>
      <c r="E6136" t="s">
        <v>63</v>
      </c>
      <c r="F6136" t="s">
        <v>66</v>
      </c>
      <c r="G6136" t="s">
        <v>75</v>
      </c>
      <c r="H6136" t="s">
        <v>39</v>
      </c>
      <c r="I6136" t="str">
        <f t="shared" si="380"/>
        <v>10Qf-300</v>
      </c>
      <c r="J6136" t="str">
        <f t="shared" si="381"/>
        <v>PlátanoAguacateCaña paneleraGulupa</v>
      </c>
      <c r="K6136">
        <v>0</v>
      </c>
      <c r="L6136">
        <v>0</v>
      </c>
      <c r="M6136">
        <v>0</v>
      </c>
      <c r="N6136">
        <v>0</v>
      </c>
      <c r="O6136">
        <v>0</v>
      </c>
      <c r="P6136">
        <v>0</v>
      </c>
      <c r="Q6136">
        <v>0</v>
      </c>
      <c r="R6136">
        <v>0</v>
      </c>
      <c r="S6136">
        <v>0</v>
      </c>
      <c r="T6136">
        <f t="shared" si="382"/>
        <v>0</v>
      </c>
      <c r="U6136">
        <v>0</v>
      </c>
      <c r="V6136">
        <v>0</v>
      </c>
      <c r="W6136">
        <v>0</v>
      </c>
      <c r="X6136">
        <v>0</v>
      </c>
      <c r="Y6136">
        <f t="shared" si="383"/>
        <v>0</v>
      </c>
      <c r="Z6136">
        <v>0</v>
      </c>
      <c r="AA6136">
        <v>0</v>
      </c>
      <c r="AB6136">
        <v>0</v>
      </c>
      <c r="AC6136">
        <v>0</v>
      </c>
      <c r="AD6136">
        <v>0.10412399999999999</v>
      </c>
      <c r="AE6136">
        <v>5.4999999999999997E-3</v>
      </c>
      <c r="AF6136">
        <v>0</v>
      </c>
      <c r="AG6136">
        <v>0</v>
      </c>
      <c r="AH6136">
        <v>0</v>
      </c>
    </row>
    <row r="6137" spans="1:34">
      <c r="A6137" t="s">
        <v>58</v>
      </c>
      <c r="B6137" t="s">
        <v>6957</v>
      </c>
      <c r="C6137" t="s">
        <v>132</v>
      </c>
      <c r="D6137" t="s">
        <v>6992</v>
      </c>
      <c r="E6137" t="s">
        <v>38</v>
      </c>
      <c r="F6137" t="s">
        <v>66</v>
      </c>
      <c r="G6137" t="s">
        <v>75</v>
      </c>
      <c r="H6137" t="s">
        <v>39</v>
      </c>
      <c r="I6137" t="str">
        <f t="shared" si="380"/>
        <v>10Qf-300</v>
      </c>
      <c r="J6137" t="str">
        <f t="shared" si="381"/>
        <v>FríjolAguacateCaña paneleraGulupa</v>
      </c>
      <c r="K6137">
        <v>0</v>
      </c>
      <c r="L6137">
        <v>0</v>
      </c>
      <c r="M6137">
        <v>0</v>
      </c>
      <c r="N6137">
        <v>0</v>
      </c>
      <c r="O6137">
        <v>0</v>
      </c>
      <c r="P6137">
        <v>0</v>
      </c>
      <c r="Q6137">
        <v>0</v>
      </c>
      <c r="R6137">
        <v>0</v>
      </c>
      <c r="S6137">
        <v>0</v>
      </c>
      <c r="T6137">
        <f t="shared" si="382"/>
        <v>0</v>
      </c>
      <c r="U6137">
        <v>0</v>
      </c>
      <c r="V6137">
        <v>0</v>
      </c>
      <c r="W6137">
        <v>0</v>
      </c>
      <c r="X6137">
        <v>0</v>
      </c>
      <c r="Y6137">
        <f t="shared" si="383"/>
        <v>0</v>
      </c>
      <c r="Z6137">
        <v>0</v>
      </c>
      <c r="AA6137">
        <v>0</v>
      </c>
      <c r="AB6137">
        <v>0</v>
      </c>
      <c r="AC6137">
        <v>0</v>
      </c>
      <c r="AD6137">
        <v>0.10412399999999999</v>
      </c>
      <c r="AE6137">
        <v>5.4999999999999997E-3</v>
      </c>
      <c r="AF6137">
        <v>0</v>
      </c>
      <c r="AG6137">
        <v>0</v>
      </c>
      <c r="AH6137">
        <v>0</v>
      </c>
    </row>
    <row r="6138" spans="1:34">
      <c r="A6138" t="s">
        <v>6993</v>
      </c>
      <c r="B6138" t="s">
        <v>6994</v>
      </c>
      <c r="C6138" t="s">
        <v>6995</v>
      </c>
      <c r="D6138" t="s">
        <v>6996</v>
      </c>
      <c r="E6138" t="s">
        <v>38</v>
      </c>
      <c r="F6138" t="s">
        <v>46</v>
      </c>
      <c r="I6138" t="str">
        <f t="shared" si="380"/>
        <v>04Lbi-671,56501668239589</v>
      </c>
      <c r="J6138" t="str">
        <f t="shared" si="381"/>
        <v>FríjolGranadilla</v>
      </c>
      <c r="K6138">
        <v>0.31300333647917727</v>
      </c>
      <c r="L6138">
        <v>1.2520133459167091</v>
      </c>
      <c r="O6138">
        <v>1.5650166823958871</v>
      </c>
      <c r="P6138">
        <v>18.780200188750641</v>
      </c>
      <c r="Q6138">
        <v>166.51777500692231</v>
      </c>
      <c r="T6138">
        <f t="shared" si="382"/>
        <v>185.29797519567296</v>
      </c>
      <c r="U6138">
        <v>2586221.36799285</v>
      </c>
      <c r="V6138">
        <v>32429704.77452182</v>
      </c>
      <c r="Y6138">
        <f t="shared" si="383"/>
        <v>35015926.142514668</v>
      </c>
      <c r="Z6138">
        <v>8.2775517788498038E-2</v>
      </c>
      <c r="AA6138">
        <v>1.2780345291787649</v>
      </c>
      <c r="AD6138">
        <v>5.4052000000000003E-2</v>
      </c>
      <c r="AE6138">
        <v>5.4999999999999997E-3</v>
      </c>
      <c r="AF6138">
        <v>0.49162827719242508</v>
      </c>
      <c r="AG6138">
        <v>1.3326117050600981</v>
      </c>
      <c r="AH6138">
        <v>3.4488086646484102</v>
      </c>
    </row>
    <row r="6139" spans="1:34">
      <c r="A6139" t="s">
        <v>6993</v>
      </c>
      <c r="B6139" t="s">
        <v>6994</v>
      </c>
      <c r="C6139" t="s">
        <v>6997</v>
      </c>
      <c r="D6139" t="s">
        <v>6998</v>
      </c>
      <c r="E6139" t="s">
        <v>38</v>
      </c>
      <c r="I6139" t="str">
        <f t="shared" si="380"/>
        <v>04Lbi-670</v>
      </c>
      <c r="J6139" t="str">
        <f t="shared" si="381"/>
        <v>Fríjol</v>
      </c>
      <c r="K6139">
        <v>0</v>
      </c>
      <c r="O6139">
        <v>0</v>
      </c>
      <c r="P6139">
        <v>0</v>
      </c>
      <c r="T6139">
        <f t="shared" si="382"/>
        <v>0</v>
      </c>
      <c r="U6139">
        <v>0</v>
      </c>
      <c r="Y6139">
        <f t="shared" si="383"/>
        <v>0</v>
      </c>
      <c r="Z6139">
        <v>0</v>
      </c>
      <c r="AD6139">
        <v>2.7026000000000001E-2</v>
      </c>
      <c r="AE6139">
        <v>5.4999999999999997E-3</v>
      </c>
      <c r="AF6139">
        <v>0</v>
      </c>
      <c r="AG6139">
        <v>0</v>
      </c>
      <c r="AH6139">
        <v>0</v>
      </c>
    </row>
    <row r="6140" spans="1:34">
      <c r="A6140" t="s">
        <v>6993</v>
      </c>
      <c r="B6140" t="s">
        <v>6994</v>
      </c>
      <c r="C6140" t="s">
        <v>6999</v>
      </c>
      <c r="D6140" t="s">
        <v>7000</v>
      </c>
      <c r="E6140" t="s">
        <v>46</v>
      </c>
      <c r="I6140" t="str">
        <f t="shared" si="380"/>
        <v>04Lbi-671,30956407743467</v>
      </c>
      <c r="J6140" t="str">
        <f t="shared" si="381"/>
        <v>Granadilla</v>
      </c>
      <c r="K6140">
        <v>1.3095640774346731</v>
      </c>
      <c r="O6140">
        <v>1.3095640774346731</v>
      </c>
      <c r="P6140">
        <v>174.17202229881161</v>
      </c>
      <c r="T6140">
        <f t="shared" si="382"/>
        <v>174.17202229881161</v>
      </c>
      <c r="U6140">
        <v>33920386.354532316</v>
      </c>
      <c r="Y6140">
        <f t="shared" si="383"/>
        <v>33920386.354532316</v>
      </c>
      <c r="Z6140">
        <v>1.336781364665252</v>
      </c>
      <c r="AD6140">
        <v>2.7026000000000001E-2</v>
      </c>
      <c r="AE6140">
        <v>5.4999999999999997E-3</v>
      </c>
      <c r="AF6140">
        <v>0.41138138558157278</v>
      </c>
      <c r="AG6140">
        <v>1.115093811935624</v>
      </c>
      <c r="AH6140">
        <v>2.86856527495187</v>
      </c>
    </row>
    <row r="6141" spans="1:34">
      <c r="A6141" t="s">
        <v>6993</v>
      </c>
      <c r="B6141" t="s">
        <v>6994</v>
      </c>
      <c r="C6141" t="s">
        <v>7001</v>
      </c>
      <c r="D6141" t="s">
        <v>7002</v>
      </c>
      <c r="E6141" t="s">
        <v>38</v>
      </c>
      <c r="F6141" t="s">
        <v>51</v>
      </c>
      <c r="I6141" t="str">
        <f t="shared" si="380"/>
        <v>04Lbi-670</v>
      </c>
      <c r="J6141" t="str">
        <f t="shared" si="381"/>
        <v>FríjolPiscicultura cachama</v>
      </c>
      <c r="K6141">
        <v>0</v>
      </c>
      <c r="L6141">
        <v>0</v>
      </c>
      <c r="O6141">
        <v>0</v>
      </c>
      <c r="P6141">
        <v>0</v>
      </c>
      <c r="Q6141">
        <v>0</v>
      </c>
      <c r="T6141">
        <f t="shared" si="382"/>
        <v>0</v>
      </c>
      <c r="U6141">
        <v>0</v>
      </c>
      <c r="V6141">
        <v>0</v>
      </c>
      <c r="Y6141">
        <f t="shared" si="383"/>
        <v>0</v>
      </c>
      <c r="Z6141">
        <v>0</v>
      </c>
      <c r="AA6141">
        <v>0</v>
      </c>
      <c r="AD6141">
        <v>4.8842000000000003E-2</v>
      </c>
      <c r="AE6141">
        <v>5.4999999999999997E-3</v>
      </c>
      <c r="AF6141">
        <v>0</v>
      </c>
      <c r="AG6141">
        <v>0</v>
      </c>
      <c r="AH6141">
        <v>0</v>
      </c>
    </row>
    <row r="6142" spans="1:34">
      <c r="A6142" t="s">
        <v>6993</v>
      </c>
      <c r="B6142" t="s">
        <v>6994</v>
      </c>
      <c r="C6142" t="s">
        <v>7003</v>
      </c>
      <c r="D6142" t="s">
        <v>7004</v>
      </c>
      <c r="E6142" t="s">
        <v>46</v>
      </c>
      <c r="F6142" t="s">
        <v>51</v>
      </c>
      <c r="I6142" t="str">
        <f t="shared" si="380"/>
        <v>04Lbi-671,04286785801431</v>
      </c>
      <c r="J6142" t="str">
        <f t="shared" si="381"/>
        <v>GranadillaPiscicultura cachama</v>
      </c>
      <c r="K6142">
        <v>0.66306011181641267</v>
      </c>
      <c r="L6142">
        <v>0.37980774619789831</v>
      </c>
      <c r="O6142">
        <v>1.0428678580143109</v>
      </c>
      <c r="P6142">
        <v>88.186994871582883</v>
      </c>
      <c r="Q6142">
        <v>787.02316194943387</v>
      </c>
      <c r="T6142">
        <f t="shared" si="382"/>
        <v>875.21015682101677</v>
      </c>
      <c r="U6142">
        <v>17174612.19091364</v>
      </c>
      <c r="V6142">
        <v>32825387.80906513</v>
      </c>
      <c r="Y6142">
        <f t="shared" si="383"/>
        <v>49999999.999978766</v>
      </c>
      <c r="Z6142">
        <v>0.67684080252518553</v>
      </c>
      <c r="AA6142">
        <v>0.68809636592492995</v>
      </c>
      <c r="AD6142">
        <v>4.8842000000000003E-2</v>
      </c>
      <c r="AE6142">
        <v>5.4999999999999997E-3</v>
      </c>
      <c r="AF6142">
        <v>0.32760246848617097</v>
      </c>
      <c r="AG6142">
        <v>0.88800198109918582</v>
      </c>
      <c r="AH6142">
        <v>2.3128143075996679</v>
      </c>
    </row>
    <row r="6143" spans="1:34">
      <c r="A6143" t="s">
        <v>6993</v>
      </c>
      <c r="B6143" t="s">
        <v>6994</v>
      </c>
      <c r="C6143" t="s">
        <v>7005</v>
      </c>
      <c r="D6143" t="s">
        <v>7006</v>
      </c>
      <c r="E6143" t="s">
        <v>38</v>
      </c>
      <c r="F6143" t="s">
        <v>46</v>
      </c>
      <c r="G6143" t="s">
        <v>51</v>
      </c>
      <c r="I6143" t="str">
        <f t="shared" si="380"/>
        <v>04Lbi-671,14276697481843</v>
      </c>
      <c r="J6143" t="str">
        <f t="shared" si="381"/>
        <v>FríjolGranadillaPiscicultura cachama</v>
      </c>
      <c r="K6143">
        <v>0.1142766974818428</v>
      </c>
      <c r="L6143">
        <v>0.65813020901909158</v>
      </c>
      <c r="M6143">
        <v>0.37036006831749368</v>
      </c>
      <c r="O6143">
        <v>1.1427669748184279</v>
      </c>
      <c r="P6143">
        <v>6.856601848910568</v>
      </c>
      <c r="Q6143">
        <v>87.531317799539181</v>
      </c>
      <c r="R6143">
        <v>767.44604328097614</v>
      </c>
      <c r="T6143">
        <f t="shared" si="382"/>
        <v>861.83396292942587</v>
      </c>
      <c r="U6143">
        <v>944222.6406134743</v>
      </c>
      <c r="V6143">
        <v>17046917.63174171</v>
      </c>
      <c r="W6143">
        <v>32008859.727624118</v>
      </c>
      <c r="Y6143">
        <f t="shared" si="383"/>
        <v>49999999.999979302</v>
      </c>
      <c r="Z6143">
        <v>3.0221124514589231E-2</v>
      </c>
      <c r="AA6143">
        <v>0.67180843923527345</v>
      </c>
      <c r="AB6143">
        <v>0.6709800409394242</v>
      </c>
      <c r="AD6143">
        <v>7.5867999999999991E-2</v>
      </c>
      <c r="AE6143">
        <v>5.4999999999999997E-3</v>
      </c>
      <c r="AF6143">
        <v>0.35898438999531768</v>
      </c>
      <c r="AG6143">
        <v>0.97306607905789166</v>
      </c>
      <c r="AH6143">
        <v>2.5561854438716369</v>
      </c>
    </row>
    <row r="6144" spans="1:34">
      <c r="A6144" t="s">
        <v>1462</v>
      </c>
      <c r="B6144" t="s">
        <v>7007</v>
      </c>
      <c r="C6144" t="s">
        <v>1464</v>
      </c>
      <c r="D6144" t="s">
        <v>7008</v>
      </c>
      <c r="E6144" t="s">
        <v>38</v>
      </c>
      <c r="F6144" t="s">
        <v>46</v>
      </c>
      <c r="I6144" t="str">
        <f t="shared" si="380"/>
        <v>09LeL-381,97693426844781</v>
      </c>
      <c r="J6144" t="str">
        <f t="shared" si="381"/>
        <v>FríjolGranadilla</v>
      </c>
      <c r="K6144">
        <v>0.39538685368956261</v>
      </c>
      <c r="L6144">
        <v>1.58154741475825</v>
      </c>
      <c r="O6144">
        <v>1.9769342684478131</v>
      </c>
      <c r="P6144">
        <v>19.03248536623849</v>
      </c>
      <c r="Q6144">
        <v>168.75470358064791</v>
      </c>
      <c r="T6144">
        <f t="shared" si="382"/>
        <v>187.7871889468864</v>
      </c>
      <c r="U6144">
        <v>2666258.819703823</v>
      </c>
      <c r="V6144">
        <v>32985675.418610889</v>
      </c>
      <c r="Y6144">
        <f t="shared" si="383"/>
        <v>35651934.238314711</v>
      </c>
      <c r="Z6144">
        <v>8.3887488693335815E-2</v>
      </c>
      <c r="AA6144">
        <v>1.2952030984585861</v>
      </c>
      <c r="AD6144">
        <v>5.4052000000000003E-2</v>
      </c>
      <c r="AE6144">
        <v>5.4999999999999997E-3</v>
      </c>
      <c r="AF6144">
        <v>0.62102647176371084</v>
      </c>
      <c r="AG6144">
        <v>1.9769342684478131</v>
      </c>
      <c r="AH6144">
        <v>4.6344470086593361</v>
      </c>
    </row>
    <row r="6145" spans="1:34">
      <c r="A6145" t="s">
        <v>1462</v>
      </c>
      <c r="B6145" t="s">
        <v>7007</v>
      </c>
      <c r="C6145" t="s">
        <v>1466</v>
      </c>
      <c r="D6145" t="s">
        <v>7009</v>
      </c>
      <c r="E6145" t="s">
        <v>38</v>
      </c>
      <c r="F6145" t="s">
        <v>39</v>
      </c>
      <c r="I6145" t="str">
        <f t="shared" si="380"/>
        <v>09LeL-382,21291576019079</v>
      </c>
      <c r="J6145" t="str">
        <f t="shared" si="381"/>
        <v>FríjolGulupa</v>
      </c>
      <c r="K6145">
        <v>0.44258315203815718</v>
      </c>
      <c r="L6145">
        <v>1.7703326081526289</v>
      </c>
      <c r="O6145">
        <v>2.2129157601907861</v>
      </c>
      <c r="P6145">
        <v>21.304343545836751</v>
      </c>
      <c r="Q6145">
        <v>237.39566646657849</v>
      </c>
      <c r="T6145">
        <f t="shared" si="382"/>
        <v>258.70001001241525</v>
      </c>
      <c r="U6145">
        <v>2984523.186753606</v>
      </c>
      <c r="V6145">
        <v>43261835.295295127</v>
      </c>
      <c r="Y6145">
        <f t="shared" si="383"/>
        <v>46246358.482048735</v>
      </c>
      <c r="Z6145">
        <v>9.3900919608248284E-2</v>
      </c>
      <c r="AA6145">
        <v>1.3557046615465851</v>
      </c>
      <c r="AD6145">
        <v>5.4052000000000003E-2</v>
      </c>
      <c r="AE6145">
        <v>5.4999999999999997E-3</v>
      </c>
      <c r="AF6145">
        <v>0.69515678330600605</v>
      </c>
      <c r="AG6145">
        <v>2.2129157601907861</v>
      </c>
      <c r="AH6145">
        <v>5.1805403036875788</v>
      </c>
    </row>
    <row r="6146" spans="1:34">
      <c r="A6146" t="s">
        <v>1462</v>
      </c>
      <c r="B6146" t="s">
        <v>7007</v>
      </c>
      <c r="C6146" t="s">
        <v>1468</v>
      </c>
      <c r="D6146" t="s">
        <v>7010</v>
      </c>
      <c r="E6146" t="s">
        <v>46</v>
      </c>
      <c r="F6146" t="s">
        <v>39</v>
      </c>
      <c r="I6146" t="str">
        <f t="shared" si="380"/>
        <v>09LeL-381,68874573512545</v>
      </c>
      <c r="J6146" t="str">
        <f t="shared" si="381"/>
        <v>GranadillaGulupa</v>
      </c>
      <c r="K6146">
        <v>1.350996588100364</v>
      </c>
      <c r="L6146">
        <v>0.33774914702509101</v>
      </c>
      <c r="O6146">
        <v>1.6887457351254549</v>
      </c>
      <c r="P6146">
        <v>144.15440639709999</v>
      </c>
      <c r="Q6146">
        <v>45.291028074215518</v>
      </c>
      <c r="T6146">
        <f t="shared" si="382"/>
        <v>189.44543447131551</v>
      </c>
      <c r="U6146">
        <v>28177172.894649621</v>
      </c>
      <c r="V6146">
        <v>8253617.372485389</v>
      </c>
      <c r="Y6146">
        <f t="shared" si="383"/>
        <v>36430790.267135009</v>
      </c>
      <c r="Z6146">
        <v>1.106394250710492</v>
      </c>
      <c r="AA6146">
        <v>0.25864523476925189</v>
      </c>
      <c r="AD6146">
        <v>5.4052000000000003E-2</v>
      </c>
      <c r="AE6146">
        <v>5.4999999999999997E-3</v>
      </c>
      <c r="AF6146">
        <v>0.53049604244778692</v>
      </c>
      <c r="AG6146">
        <v>1.6887457351254549</v>
      </c>
      <c r="AH6146">
        <v>3.9675395126986972</v>
      </c>
    </row>
    <row r="6147" spans="1:34">
      <c r="A6147" t="s">
        <v>1462</v>
      </c>
      <c r="B6147" t="s">
        <v>7007</v>
      </c>
      <c r="C6147" t="s">
        <v>1470</v>
      </c>
      <c r="D6147" t="s">
        <v>7011</v>
      </c>
      <c r="E6147" t="s">
        <v>38</v>
      </c>
      <c r="F6147" t="s">
        <v>46</v>
      </c>
      <c r="G6147" t="s">
        <v>39</v>
      </c>
      <c r="I6147" t="str">
        <f t="shared" ref="I6147:I6210" si="384">_xlfn.CONCAT(A6147,O6147)</f>
        <v>09LeL-381,82151159468924</v>
      </c>
      <c r="J6147" t="str">
        <f t="shared" ref="J6147:J6210" si="385">_xlfn.CONCAT(,E6147,F6147,G6147,H6147)</f>
        <v>FríjolGranadillaGulupa</v>
      </c>
      <c r="K6147">
        <v>0.18215115946892421</v>
      </c>
      <c r="L6147">
        <v>1.4572092757513939</v>
      </c>
      <c r="M6147">
        <v>0.1821511594689243</v>
      </c>
      <c r="O6147">
        <v>1.821511594689242</v>
      </c>
      <c r="P6147">
        <v>8.7680944489813974</v>
      </c>
      <c r="Q6147">
        <v>155.48754156193681</v>
      </c>
      <c r="R6147">
        <v>24.42585969475472</v>
      </c>
      <c r="T6147">
        <f t="shared" ref="T6147:T6210" si="386">SUM(P6147:S6147)</f>
        <v>188.68149570567294</v>
      </c>
      <c r="U6147">
        <v>1228321.4045214909</v>
      </c>
      <c r="V6147">
        <v>30392406.66349031</v>
      </c>
      <c r="W6147">
        <v>4451250.2472711904</v>
      </c>
      <c r="Y6147">
        <f t="shared" ref="Y6147:Y6210" si="387">SUM(U6147:X6147)</f>
        <v>36071978.315282993</v>
      </c>
      <c r="Z6147">
        <v>3.8646209877338557E-2</v>
      </c>
      <c r="AA6147">
        <v>1.1933767849409029</v>
      </c>
      <c r="AB6147">
        <v>0.13948970654493301</v>
      </c>
      <c r="AD6147">
        <v>8.1077999999999997E-2</v>
      </c>
      <c r="AE6147">
        <v>5.4999999999999997E-3</v>
      </c>
      <c r="AF6147">
        <v>0.57220259519033789</v>
      </c>
      <c r="AG6147">
        <v>1.821511594689242</v>
      </c>
      <c r="AH6147">
        <v>4.3018037845688228</v>
      </c>
    </row>
    <row r="6148" spans="1:34">
      <c r="A6148" t="s">
        <v>3955</v>
      </c>
      <c r="B6148" t="s">
        <v>7012</v>
      </c>
      <c r="C6148" t="s">
        <v>3957</v>
      </c>
      <c r="D6148" t="s">
        <v>7013</v>
      </c>
      <c r="E6148" t="s">
        <v>38</v>
      </c>
      <c r="F6148" t="s">
        <v>46</v>
      </c>
      <c r="I6148" t="str">
        <f t="shared" si="384"/>
        <v>09LeLs1-381,97667317853936</v>
      </c>
      <c r="J6148" t="str">
        <f t="shared" si="385"/>
        <v>FríjolGranadilla</v>
      </c>
      <c r="K6148">
        <v>0.39533463570787192</v>
      </c>
      <c r="L6148">
        <v>1.581338542831487</v>
      </c>
      <c r="O6148">
        <v>1.976673178539359</v>
      </c>
      <c r="P6148">
        <v>19.029971782483472</v>
      </c>
      <c r="Q6148">
        <v>168.73241647135339</v>
      </c>
      <c r="T6148">
        <f t="shared" si="386"/>
        <v>187.76238825383686</v>
      </c>
      <c r="U6148">
        <v>2665558.4536546362</v>
      </c>
      <c r="V6148">
        <v>32980080.43423713</v>
      </c>
      <c r="Y6148">
        <f t="shared" si="387"/>
        <v>35645638.887891769</v>
      </c>
      <c r="Z6148">
        <v>8.3876409833966076E-2</v>
      </c>
      <c r="AA6148">
        <v>1.2950320434752201</v>
      </c>
      <c r="AD6148">
        <v>5.4052000000000003E-2</v>
      </c>
      <c r="AE6148">
        <v>5.4999999999999997E-3</v>
      </c>
      <c r="AF6148">
        <v>0.62094445399142173</v>
      </c>
      <c r="AG6148">
        <v>0.31330269879848838</v>
      </c>
      <c r="AH6148">
        <v>2.9704723313292689</v>
      </c>
    </row>
    <row r="6149" spans="1:34">
      <c r="A6149" t="s">
        <v>3955</v>
      </c>
      <c r="B6149" t="s">
        <v>7012</v>
      </c>
      <c r="C6149" t="s">
        <v>3959</v>
      </c>
      <c r="D6149" t="s">
        <v>7014</v>
      </c>
      <c r="E6149" t="s">
        <v>38</v>
      </c>
      <c r="F6149" t="s">
        <v>39</v>
      </c>
      <c r="I6149" t="str">
        <f t="shared" si="384"/>
        <v>09LeLs1-382,2128743656887</v>
      </c>
      <c r="J6149" t="str">
        <f t="shared" si="385"/>
        <v>FríjolGulupa</v>
      </c>
      <c r="K6149">
        <v>0.44257487313774091</v>
      </c>
      <c r="L6149">
        <v>1.770299492550963</v>
      </c>
      <c r="O6149">
        <v>2.212874365688704</v>
      </c>
      <c r="P6149">
        <v>21.303945029675798</v>
      </c>
      <c r="Q6149">
        <v>237.3912257754385</v>
      </c>
      <c r="T6149">
        <f t="shared" si="386"/>
        <v>258.69517080511429</v>
      </c>
      <c r="U6149">
        <v>2984077.5077930852</v>
      </c>
      <c r="V6149">
        <v>43261049.08844576</v>
      </c>
      <c r="Y6149">
        <f t="shared" si="387"/>
        <v>46245126.596238844</v>
      </c>
      <c r="Z6149">
        <v>9.3899163110381476E-2</v>
      </c>
      <c r="AA6149">
        <v>1.3556793019190549</v>
      </c>
      <c r="AD6149">
        <v>5.4052000000000003E-2</v>
      </c>
      <c r="AE6149">
        <v>5.4999999999999997E-3</v>
      </c>
      <c r="AF6149">
        <v>0.69514377979749875</v>
      </c>
      <c r="AG6149">
        <v>0.35074058696165972</v>
      </c>
      <c r="AH6149">
        <v>3.3183107324478631</v>
      </c>
    </row>
    <row r="6150" spans="1:34">
      <c r="A6150" t="s">
        <v>3955</v>
      </c>
      <c r="B6150" t="s">
        <v>7012</v>
      </c>
      <c r="C6150" t="s">
        <v>3961</v>
      </c>
      <c r="D6150" t="s">
        <v>7015</v>
      </c>
      <c r="E6150" t="s">
        <v>46</v>
      </c>
      <c r="F6150" t="s">
        <v>39</v>
      </c>
      <c r="I6150" t="str">
        <f t="shared" si="384"/>
        <v>09LeLs1-381,68858227006533</v>
      </c>
      <c r="J6150" t="str">
        <f t="shared" si="385"/>
        <v>GranadillaGulupa</v>
      </c>
      <c r="K6150">
        <v>1.3508658160522651</v>
      </c>
      <c r="L6150">
        <v>0.33771645401306621</v>
      </c>
      <c r="O6150">
        <v>1.688582270065331</v>
      </c>
      <c r="P6150">
        <v>144.14045272235859</v>
      </c>
      <c r="Q6150">
        <v>45.286644050929333</v>
      </c>
      <c r="T6150">
        <f t="shared" si="386"/>
        <v>189.42709677328793</v>
      </c>
      <c r="U6150">
        <v>28173387.331401199</v>
      </c>
      <c r="V6150">
        <v>8252822.8452364542</v>
      </c>
      <c r="Y6150">
        <f t="shared" si="387"/>
        <v>36426210.17663765</v>
      </c>
      <c r="Z6150">
        <v>1.1062871553681011</v>
      </c>
      <c r="AA6150">
        <v>0.25862019875703712</v>
      </c>
      <c r="AD6150">
        <v>5.4052000000000003E-2</v>
      </c>
      <c r="AE6150">
        <v>5.4999999999999997E-3</v>
      </c>
      <c r="AF6150">
        <v>0.53044469216711965</v>
      </c>
      <c r="AG6150">
        <v>0.26764028980535493</v>
      </c>
      <c r="AH6150">
        <v>2.546219252037806</v>
      </c>
    </row>
    <row r="6151" spans="1:34">
      <c r="A6151" t="s">
        <v>3955</v>
      </c>
      <c r="B6151" t="s">
        <v>7012</v>
      </c>
      <c r="C6151" t="s">
        <v>3963</v>
      </c>
      <c r="D6151" t="s">
        <v>7016</v>
      </c>
      <c r="E6151" t="s">
        <v>38</v>
      </c>
      <c r="F6151" t="s">
        <v>46</v>
      </c>
      <c r="G6151" t="s">
        <v>39</v>
      </c>
      <c r="I6151" t="str">
        <f t="shared" si="384"/>
        <v>09LeLs1-381,82130567967146</v>
      </c>
      <c r="J6151" t="str">
        <f t="shared" si="385"/>
        <v>FríjolGranadillaGulupa</v>
      </c>
      <c r="K6151">
        <v>0.18213056796714611</v>
      </c>
      <c r="L6151">
        <v>1.457044543737168</v>
      </c>
      <c r="M6151">
        <v>0.18213056796714611</v>
      </c>
      <c r="O6151">
        <v>1.82130567967146</v>
      </c>
      <c r="P6151">
        <v>8.7671032489639842</v>
      </c>
      <c r="Q6151">
        <v>155.46996428162799</v>
      </c>
      <c r="R6151">
        <v>24.423098443413771</v>
      </c>
      <c r="T6151">
        <f t="shared" si="386"/>
        <v>188.66016597400576</v>
      </c>
      <c r="U6151">
        <v>1228022.114086878</v>
      </c>
      <c r="V6151">
        <v>30387829.643787328</v>
      </c>
      <c r="W6151">
        <v>4450749.4209239781</v>
      </c>
      <c r="Y6151">
        <f t="shared" si="387"/>
        <v>36066601.178798184</v>
      </c>
      <c r="Z6151">
        <v>3.8641841069027218E-2</v>
      </c>
      <c r="AA6151">
        <v>1.193241878194985</v>
      </c>
      <c r="AB6151">
        <v>0.13947393775955311</v>
      </c>
      <c r="AD6151">
        <v>8.1077999999999997E-2</v>
      </c>
      <c r="AE6151">
        <v>5.4999999999999997E-3</v>
      </c>
      <c r="AF6151">
        <v>0.5721379098444378</v>
      </c>
      <c r="AG6151">
        <v>0.2886769502279265</v>
      </c>
      <c r="AH6151">
        <v>2.7686985397438248</v>
      </c>
    </row>
    <row r="6152" spans="1:34">
      <c r="A6152" t="s">
        <v>3955</v>
      </c>
      <c r="B6152" t="s">
        <v>7017</v>
      </c>
      <c r="C6152" t="s">
        <v>3957</v>
      </c>
      <c r="D6152" t="s">
        <v>7018</v>
      </c>
      <c r="E6152" t="s">
        <v>38</v>
      </c>
      <c r="F6152" t="s">
        <v>46</v>
      </c>
      <c r="I6152" t="str">
        <f t="shared" si="384"/>
        <v>09LeLs1-381,97715076180547</v>
      </c>
      <c r="J6152" t="str">
        <f t="shared" si="385"/>
        <v>FríjolGranadilla</v>
      </c>
      <c r="K6152">
        <v>0.39543015236109452</v>
      </c>
      <c r="L6152">
        <v>1.5817206094443781</v>
      </c>
      <c r="O6152">
        <v>1.9771507618054729</v>
      </c>
      <c r="P6152">
        <v>19.034569606836321</v>
      </c>
      <c r="Q6152">
        <v>168.77318384728201</v>
      </c>
      <c r="T6152">
        <f t="shared" si="386"/>
        <v>187.80775345411834</v>
      </c>
      <c r="U6152">
        <v>2666840.9491403052</v>
      </c>
      <c r="V6152">
        <v>32990313.929342881</v>
      </c>
      <c r="Y6152">
        <f t="shared" si="387"/>
        <v>35657154.878483184</v>
      </c>
      <c r="Z6152">
        <v>8.3896675181922065E-2</v>
      </c>
      <c r="AA6152">
        <v>1.295344935682065</v>
      </c>
      <c r="AD6152">
        <v>5.4052000000000003E-2</v>
      </c>
      <c r="AE6152">
        <v>5.4999999999999997E-3</v>
      </c>
      <c r="AF6152">
        <v>0.62109448014831603</v>
      </c>
      <c r="AG6152">
        <v>1.68354387367736</v>
      </c>
      <c r="AH6152">
        <v>4.341341115631149</v>
      </c>
    </row>
    <row r="6153" spans="1:34">
      <c r="A6153" t="s">
        <v>3955</v>
      </c>
      <c r="B6153" t="s">
        <v>7017</v>
      </c>
      <c r="C6153" t="s">
        <v>3959</v>
      </c>
      <c r="D6153" t="s">
        <v>7019</v>
      </c>
      <c r="E6153" t="s">
        <v>38</v>
      </c>
      <c r="F6153" t="s">
        <v>39</v>
      </c>
      <c r="I6153" t="str">
        <f t="shared" si="384"/>
        <v>09LeLs1-382,21295584860122</v>
      </c>
      <c r="J6153" t="str">
        <f t="shared" si="385"/>
        <v>FríjolGulupa</v>
      </c>
      <c r="K6153">
        <v>0.44259116972024398</v>
      </c>
      <c r="L6153">
        <v>1.7703646788809759</v>
      </c>
      <c r="O6153">
        <v>2.21295584860122</v>
      </c>
      <c r="P6153">
        <v>21.304729487897198</v>
      </c>
      <c r="Q6153">
        <v>237.39996704371009</v>
      </c>
      <c r="T6153">
        <f t="shared" si="386"/>
        <v>258.70469653160728</v>
      </c>
      <c r="U6153">
        <v>2984902.0063093761</v>
      </c>
      <c r="V6153">
        <v>43262631.649956718</v>
      </c>
      <c r="Y6153">
        <f t="shared" si="387"/>
        <v>46247533.656266093</v>
      </c>
      <c r="Z6153">
        <v>9.3902620684571683E-2</v>
      </c>
      <c r="AA6153">
        <v>1.355729221019601</v>
      </c>
      <c r="AD6153">
        <v>5.4052000000000003E-2</v>
      </c>
      <c r="AE6153">
        <v>5.4999999999999997E-3</v>
      </c>
      <c r="AF6153">
        <v>0.69516937652394328</v>
      </c>
      <c r="AG6153">
        <v>1.884331905083938</v>
      </c>
      <c r="AH6153">
        <v>4.8520091302091011</v>
      </c>
    </row>
    <row r="6154" spans="1:34">
      <c r="A6154" t="s">
        <v>3955</v>
      </c>
      <c r="B6154" t="s">
        <v>7017</v>
      </c>
      <c r="C6154" t="s">
        <v>3961</v>
      </c>
      <c r="D6154" t="s">
        <v>7020</v>
      </c>
      <c r="E6154" t="s">
        <v>46</v>
      </c>
      <c r="F6154" t="s">
        <v>39</v>
      </c>
      <c r="I6154" t="str">
        <f t="shared" si="384"/>
        <v>09LeLs1-381,68888197823132</v>
      </c>
      <c r="J6154" t="str">
        <f t="shared" si="385"/>
        <v>GranadillaGulupa</v>
      </c>
      <c r="K6154">
        <v>1.35110558258506</v>
      </c>
      <c r="L6154">
        <v>0.33777639564626483</v>
      </c>
      <c r="O6154">
        <v>1.688881978231324</v>
      </c>
      <c r="P6154">
        <v>144.16603635633169</v>
      </c>
      <c r="Q6154">
        <v>45.294682022944727</v>
      </c>
      <c r="T6154">
        <f t="shared" si="386"/>
        <v>189.46071837927641</v>
      </c>
      <c r="U6154">
        <v>28180322.77952452</v>
      </c>
      <c r="V6154">
        <v>8254285.6617152719</v>
      </c>
      <c r="Y6154">
        <f t="shared" si="387"/>
        <v>36434608.441239789</v>
      </c>
      <c r="Z6154">
        <v>1.1064835113883409</v>
      </c>
      <c r="AA6154">
        <v>0.25866610151631181</v>
      </c>
      <c r="AD6154">
        <v>5.4052000000000003E-2</v>
      </c>
      <c r="AE6154">
        <v>5.4999999999999997E-3</v>
      </c>
      <c r="AF6154">
        <v>0.53053884132921181</v>
      </c>
      <c r="AG6154">
        <v>1.438083004463973</v>
      </c>
      <c r="AH6154">
        <v>3.7170558240245088</v>
      </c>
    </row>
    <row r="6155" spans="1:34">
      <c r="A6155" t="s">
        <v>3955</v>
      </c>
      <c r="B6155" t="s">
        <v>7017</v>
      </c>
      <c r="C6155" t="s">
        <v>3963</v>
      </c>
      <c r="D6155" t="s">
        <v>7021</v>
      </c>
      <c r="E6155" t="s">
        <v>38</v>
      </c>
      <c r="F6155" t="s">
        <v>46</v>
      </c>
      <c r="G6155" t="s">
        <v>39</v>
      </c>
      <c r="I6155" t="str">
        <f t="shared" si="384"/>
        <v>09LeLs1-381,82168274352404</v>
      </c>
      <c r="J6155" t="str">
        <f t="shared" si="385"/>
        <v>FríjolGranadillaGulupa</v>
      </c>
      <c r="K6155">
        <v>0.18216827435240421</v>
      </c>
      <c r="L6155">
        <v>1.4573461948192341</v>
      </c>
      <c r="M6155">
        <v>0.18216827435240421</v>
      </c>
      <c r="O6155">
        <v>1.8216827435240419</v>
      </c>
      <c r="P6155">
        <v>8.7689182972361817</v>
      </c>
      <c r="Q6155">
        <v>155.50215113765501</v>
      </c>
      <c r="R6155">
        <v>24.428154743239681</v>
      </c>
      <c r="T6155">
        <f t="shared" si="386"/>
        <v>188.69922417813086</v>
      </c>
      <c r="U6155">
        <v>1228570.484006963</v>
      </c>
      <c r="V6155">
        <v>30396207.891423129</v>
      </c>
      <c r="W6155">
        <v>4451669.7862486988</v>
      </c>
      <c r="Y6155">
        <f t="shared" si="387"/>
        <v>36076448.161678791</v>
      </c>
      <c r="Z6155">
        <v>3.8649841066845783E-2</v>
      </c>
      <c r="AA6155">
        <v>1.193488914365066</v>
      </c>
      <c r="AB6155">
        <v>0.13950281296753889</v>
      </c>
      <c r="AD6155">
        <v>8.1077999999999997E-2</v>
      </c>
      <c r="AE6155">
        <v>5.4999999999999997E-3</v>
      </c>
      <c r="AF6155">
        <v>0.57225635922221219</v>
      </c>
      <c r="AG6155">
        <v>1.551162856110722</v>
      </c>
      <c r="AH6155">
        <v>4.0316799588569756</v>
      </c>
    </row>
    <row r="6156" spans="1:34">
      <c r="A6156" t="s">
        <v>134</v>
      </c>
      <c r="B6156" t="s">
        <v>7022</v>
      </c>
      <c r="C6156" t="s">
        <v>136</v>
      </c>
      <c r="D6156" t="s">
        <v>7023</v>
      </c>
      <c r="E6156" t="s">
        <v>62</v>
      </c>
      <c r="F6156" t="s">
        <v>63</v>
      </c>
      <c r="G6156" t="s">
        <v>38</v>
      </c>
      <c r="I6156" t="str">
        <f t="shared" si="384"/>
        <v>09QeL-383,43896058597964</v>
      </c>
      <c r="J6156" t="str">
        <f t="shared" si="385"/>
        <v>CaféPlátanoFríjol</v>
      </c>
      <c r="K6156">
        <v>2.7511684687837139</v>
      </c>
      <c r="L6156">
        <v>0.34389605859796418</v>
      </c>
      <c r="M6156">
        <v>0.34389605859796418</v>
      </c>
      <c r="O6156">
        <v>3.4389605859796428</v>
      </c>
      <c r="P6156">
        <v>350.70407303014298</v>
      </c>
      <c r="Q6156">
        <v>18.263107684783169</v>
      </c>
      <c r="R6156">
        <v>16.553905729783821</v>
      </c>
      <c r="T6156">
        <f t="shared" si="386"/>
        <v>385.52108644470997</v>
      </c>
      <c r="U6156">
        <v>32832368.76527987</v>
      </c>
      <c r="V6156">
        <v>1537288.18961316</v>
      </c>
      <c r="W6156">
        <v>2300615.3992363391</v>
      </c>
      <c r="Y6156">
        <f t="shared" si="387"/>
        <v>36670272.354129367</v>
      </c>
      <c r="Z6156">
        <v>1.4246632923812159</v>
      </c>
      <c r="AA6156">
        <v>6.2972258044850696E-2</v>
      </c>
      <c r="AB6156">
        <v>7.2962913304067248E-2</v>
      </c>
      <c r="AD6156">
        <v>8.3624000000000004E-2</v>
      </c>
      <c r="AE6156">
        <v>5.4999999999999997E-3</v>
      </c>
      <c r="AF6156">
        <v>1.0803017547580029</v>
      </c>
      <c r="AG6156">
        <v>0.54507525287777336</v>
      </c>
      <c r="AH6156">
        <v>5.1534615936154191</v>
      </c>
    </row>
    <row r="6157" spans="1:34">
      <c r="A6157" t="s">
        <v>134</v>
      </c>
      <c r="B6157" t="s">
        <v>7022</v>
      </c>
      <c r="C6157" t="s">
        <v>138</v>
      </c>
      <c r="D6157" t="s">
        <v>7024</v>
      </c>
      <c r="E6157" t="s">
        <v>62</v>
      </c>
      <c r="F6157" t="s">
        <v>63</v>
      </c>
      <c r="G6157" t="s">
        <v>46</v>
      </c>
      <c r="I6157" t="str">
        <f t="shared" si="384"/>
        <v>09QeL-381,87017334421136</v>
      </c>
      <c r="J6157" t="str">
        <f t="shared" si="385"/>
        <v>CaféPlátanoGranadilla</v>
      </c>
      <c r="K6157">
        <v>0.1870173344211363</v>
      </c>
      <c r="L6157">
        <v>0.1870173344211363</v>
      </c>
      <c r="M6157">
        <v>1.49613867536909</v>
      </c>
      <c r="O6157">
        <v>1.8701733442113631</v>
      </c>
      <c r="P6157">
        <v>23.839958058885809</v>
      </c>
      <c r="Q6157">
        <v>9.9318315289192345</v>
      </c>
      <c r="R6157">
        <v>159.6413969770532</v>
      </c>
      <c r="T6157">
        <f t="shared" si="386"/>
        <v>193.41318656485825</v>
      </c>
      <c r="U6157">
        <v>2231859.7202915</v>
      </c>
      <c r="V6157">
        <v>836007.0790885461</v>
      </c>
      <c r="W6157">
        <v>31139810.531746991</v>
      </c>
      <c r="Y6157">
        <f t="shared" si="387"/>
        <v>34207677.33112704</v>
      </c>
      <c r="Z6157">
        <v>9.6844934947428393E-2</v>
      </c>
      <c r="AA6157">
        <v>3.4245533054497332E-2</v>
      </c>
      <c r="AB6157">
        <v>1.2252578898230351</v>
      </c>
      <c r="AD6157">
        <v>8.3624000000000004E-2</v>
      </c>
      <c r="AE6157">
        <v>5.4999999999999997E-3</v>
      </c>
      <c r="AF6157">
        <v>0.58748900865278408</v>
      </c>
      <c r="AG6157">
        <v>0.29642247505750102</v>
      </c>
      <c r="AH6157">
        <v>2.8432088279216479</v>
      </c>
    </row>
    <row r="6158" spans="1:34">
      <c r="A6158" t="s">
        <v>134</v>
      </c>
      <c r="B6158" t="s">
        <v>7022</v>
      </c>
      <c r="C6158" t="s">
        <v>140</v>
      </c>
      <c r="D6158" t="s">
        <v>7025</v>
      </c>
      <c r="E6158" t="s">
        <v>62</v>
      </c>
      <c r="F6158" t="s">
        <v>38</v>
      </c>
      <c r="G6158" t="s">
        <v>46</v>
      </c>
      <c r="I6158" t="str">
        <f t="shared" si="384"/>
        <v>09QeL-381,88011483181237</v>
      </c>
      <c r="J6158" t="str">
        <f t="shared" si="385"/>
        <v>CaféFríjolGranadilla</v>
      </c>
      <c r="K6158">
        <v>0.18801148318123659</v>
      </c>
      <c r="L6158">
        <v>0.18801148318123659</v>
      </c>
      <c r="M6158">
        <v>1.504091865449892</v>
      </c>
      <c r="O6158">
        <v>1.8801148318123651</v>
      </c>
      <c r="P6158">
        <v>23.96668676464158</v>
      </c>
      <c r="Q6158">
        <v>9.0501891222240687</v>
      </c>
      <c r="R6158">
        <v>160.49002043410681</v>
      </c>
      <c r="T6158">
        <f t="shared" si="386"/>
        <v>193.50689632097246</v>
      </c>
      <c r="U6158">
        <v>2243723.8642250728</v>
      </c>
      <c r="V6158">
        <v>1257769.9064172329</v>
      </c>
      <c r="W6158">
        <v>31305343.871882088</v>
      </c>
      <c r="Y6158">
        <f t="shared" si="387"/>
        <v>34806837.642524391</v>
      </c>
      <c r="Z6158">
        <v>9.7359744295438741E-2</v>
      </c>
      <c r="AA6158">
        <v>3.9889568968740907E-2</v>
      </c>
      <c r="AB6158">
        <v>1.2317711289072131</v>
      </c>
      <c r="AD6158">
        <v>8.3624000000000004E-2</v>
      </c>
      <c r="AE6158">
        <v>5.4999999999999997E-3</v>
      </c>
      <c r="AF6158">
        <v>0.59061198905100487</v>
      </c>
      <c r="AG6158">
        <v>0.29799820084225992</v>
      </c>
      <c r="AH6158">
        <v>2.85784902170563</v>
      </c>
    </row>
    <row r="6159" spans="1:34">
      <c r="A6159" t="s">
        <v>134</v>
      </c>
      <c r="B6159" t="s">
        <v>7022</v>
      </c>
      <c r="C6159" t="s">
        <v>142</v>
      </c>
      <c r="D6159" t="s">
        <v>7026</v>
      </c>
      <c r="E6159" t="s">
        <v>63</v>
      </c>
      <c r="F6159" t="s">
        <v>38</v>
      </c>
      <c r="G6159" t="s">
        <v>46</v>
      </c>
      <c r="I6159" t="str">
        <f t="shared" si="384"/>
        <v>09QeL-381,95162525356994</v>
      </c>
      <c r="J6159" t="str">
        <f t="shared" si="385"/>
        <v>PlátanoFríjolGranadilla</v>
      </c>
      <c r="K6159">
        <v>0.19516252535699449</v>
      </c>
      <c r="L6159">
        <v>0.19516252535699449</v>
      </c>
      <c r="M6159">
        <v>1.5613002028559559</v>
      </c>
      <c r="O6159">
        <v>1.951625253569945</v>
      </c>
      <c r="P6159">
        <v>10.3643939135571</v>
      </c>
      <c r="Q6159">
        <v>9.3944142887753266</v>
      </c>
      <c r="R6159">
        <v>166.59428005428251</v>
      </c>
      <c r="T6159">
        <f t="shared" si="386"/>
        <v>186.35308825661494</v>
      </c>
      <c r="U6159">
        <v>872417.80702444667</v>
      </c>
      <c r="V6159">
        <v>1305609.354816874</v>
      </c>
      <c r="W6159">
        <v>32496046.85750046</v>
      </c>
      <c r="Y6159">
        <f t="shared" si="387"/>
        <v>34674074.019341782</v>
      </c>
      <c r="Z6159">
        <v>3.573703332794792E-2</v>
      </c>
      <c r="AA6159">
        <v>4.1406774116222768E-2</v>
      </c>
      <c r="AB6159">
        <v>1.278621710290083</v>
      </c>
      <c r="AD6159">
        <v>8.1077999999999997E-2</v>
      </c>
      <c r="AE6159">
        <v>5.4999999999999997E-3</v>
      </c>
      <c r="AF6159">
        <v>0.6130759958858466</v>
      </c>
      <c r="AG6159">
        <v>0.30933260269083629</v>
      </c>
      <c r="AH6159">
        <v>2.960611852146628</v>
      </c>
    </row>
    <row r="6160" spans="1:34">
      <c r="A6160" t="s">
        <v>134</v>
      </c>
      <c r="B6160" t="s">
        <v>7022</v>
      </c>
      <c r="C6160" t="s">
        <v>144</v>
      </c>
      <c r="D6160" t="s">
        <v>7027</v>
      </c>
      <c r="E6160" t="s">
        <v>62</v>
      </c>
      <c r="F6160" t="s">
        <v>63</v>
      </c>
      <c r="G6160" t="s">
        <v>38</v>
      </c>
      <c r="H6160" t="s">
        <v>46</v>
      </c>
      <c r="I6160" t="str">
        <f t="shared" si="384"/>
        <v>09QeL-382,06316391897955</v>
      </c>
      <c r="J6160" t="str">
        <f t="shared" si="385"/>
        <v>CaféPlátanoFríjolGranadilla</v>
      </c>
      <c r="K6160">
        <v>0.20631639189795459</v>
      </c>
      <c r="L6160">
        <v>0.2063163918979547</v>
      </c>
      <c r="M6160">
        <v>0.2063163918979547</v>
      </c>
      <c r="N6160">
        <v>1.4442147432856829</v>
      </c>
      <c r="O6160">
        <v>2.063163918979547</v>
      </c>
      <c r="P6160">
        <v>26.30009750129345</v>
      </c>
      <c r="Q6160">
        <v>10.956736456154831</v>
      </c>
      <c r="R6160">
        <v>9.9313208645424531</v>
      </c>
      <c r="S6160">
        <v>154.10099541481711</v>
      </c>
      <c r="T6160">
        <f t="shared" si="386"/>
        <v>201.28915023680784</v>
      </c>
      <c r="U6160">
        <v>2462174.140906156</v>
      </c>
      <c r="V6160">
        <v>922277.95189451333</v>
      </c>
      <c r="W6160">
        <v>1380227.1251681149</v>
      </c>
      <c r="X6160">
        <v>30059094.262754269</v>
      </c>
      <c r="Y6160">
        <f t="shared" si="387"/>
        <v>34823773.480723053</v>
      </c>
      <c r="Z6160">
        <v>0.1068387463322084</v>
      </c>
      <c r="AA6160">
        <v>3.7779464883804452E-2</v>
      </c>
      <c r="AB6160">
        <v>4.37732408932806E-2</v>
      </c>
      <c r="AC6160">
        <v>1.182734954948609</v>
      </c>
      <c r="AD6160">
        <v>0.11065</v>
      </c>
      <c r="AE6160">
        <v>5.4999999999999997E-3</v>
      </c>
      <c r="AF6160">
        <v>0.64811432009828696</v>
      </c>
      <c r="AG6160">
        <v>0.32701148115825818</v>
      </c>
      <c r="AH6160">
        <v>3.1544397202360921</v>
      </c>
    </row>
    <row r="6161" spans="1:34">
      <c r="A6161" t="s">
        <v>134</v>
      </c>
      <c r="B6161" t="s">
        <v>7022</v>
      </c>
      <c r="C6161" t="s">
        <v>146</v>
      </c>
      <c r="D6161" t="s">
        <v>7028</v>
      </c>
      <c r="E6161" t="s">
        <v>62</v>
      </c>
      <c r="F6161" t="s">
        <v>63</v>
      </c>
      <c r="G6161" t="s">
        <v>39</v>
      </c>
      <c r="I6161" t="str">
        <f t="shared" si="384"/>
        <v>09QeL-382,09348608623345</v>
      </c>
      <c r="J6161" t="str">
        <f t="shared" si="385"/>
        <v>CaféPlátanoGulupa</v>
      </c>
      <c r="K6161">
        <v>0.20934860862334459</v>
      </c>
      <c r="L6161">
        <v>0.20934860862334459</v>
      </c>
      <c r="M6161">
        <v>1.6747888689867569</v>
      </c>
      <c r="O6161">
        <v>2.0934860862334461</v>
      </c>
      <c r="P6161">
        <v>26.68662808565076</v>
      </c>
      <c r="Q6161">
        <v>11.11776680004759</v>
      </c>
      <c r="R6161">
        <v>224.58357142209991</v>
      </c>
      <c r="T6161">
        <f t="shared" si="386"/>
        <v>262.38796630779825</v>
      </c>
      <c r="U6161">
        <v>2498360.5318283611</v>
      </c>
      <c r="V6161">
        <v>935832.60262035637</v>
      </c>
      <c r="W6161">
        <v>40925138.800565913</v>
      </c>
      <c r="Y6161">
        <f t="shared" si="387"/>
        <v>44359331.935014628</v>
      </c>
      <c r="Z6161">
        <v>0.1084089474711874</v>
      </c>
      <c r="AA6161">
        <v>3.8334706880056572E-2</v>
      </c>
      <c r="AB6161">
        <v>1.28253813228973</v>
      </c>
      <c r="AD6161">
        <v>8.3624000000000004E-2</v>
      </c>
      <c r="AE6161">
        <v>5.4999999999999997E-3</v>
      </c>
      <c r="AF6161">
        <v>0.65763960824087309</v>
      </c>
      <c r="AG6161">
        <v>0.33181754466800117</v>
      </c>
      <c r="AH6161">
        <v>3.1720672391423199</v>
      </c>
    </row>
    <row r="6162" spans="1:34">
      <c r="A6162" t="s">
        <v>134</v>
      </c>
      <c r="B6162" t="s">
        <v>7022</v>
      </c>
      <c r="C6162" t="s">
        <v>148</v>
      </c>
      <c r="D6162" t="s">
        <v>7029</v>
      </c>
      <c r="E6162" t="s">
        <v>62</v>
      </c>
      <c r="F6162" t="s">
        <v>38</v>
      </c>
      <c r="G6162" t="s">
        <v>39</v>
      </c>
      <c r="I6162" t="str">
        <f t="shared" si="384"/>
        <v>09QeL-382,10595140998299</v>
      </c>
      <c r="J6162" t="str">
        <f t="shared" si="385"/>
        <v>CaféFríjolGulupa</v>
      </c>
      <c r="K6162">
        <v>0.2105951409982989</v>
      </c>
      <c r="L6162">
        <v>0.2105951409982989</v>
      </c>
      <c r="M6162">
        <v>1.684761127986391</v>
      </c>
      <c r="O6162">
        <v>2.105951409982989</v>
      </c>
      <c r="P6162">
        <v>26.84552928927414</v>
      </c>
      <c r="Q6162">
        <v>10.137284287145389</v>
      </c>
      <c r="R6162">
        <v>225.92081791493041</v>
      </c>
      <c r="T6162">
        <f t="shared" si="386"/>
        <v>262.90363149134993</v>
      </c>
      <c r="U6162">
        <v>2513236.6148733422</v>
      </c>
      <c r="V6162">
        <v>1408851.34409593</v>
      </c>
      <c r="W6162">
        <v>41168820.909560427</v>
      </c>
      <c r="Y6162">
        <f t="shared" si="387"/>
        <v>45090908.8685297</v>
      </c>
      <c r="Z6162">
        <v>0.10905445098633471</v>
      </c>
      <c r="AA6162">
        <v>4.4681044259597277E-2</v>
      </c>
      <c r="AB6162">
        <v>1.290174797823481</v>
      </c>
      <c r="AD6162">
        <v>8.3624000000000004E-2</v>
      </c>
      <c r="AE6162">
        <v>5.4999999999999997E-3</v>
      </c>
      <c r="AF6162">
        <v>0.66155541674858298</v>
      </c>
      <c r="AG6162">
        <v>0.33379329848230382</v>
      </c>
      <c r="AH6162">
        <v>3.1904241252138759</v>
      </c>
    </row>
    <row r="6163" spans="1:34">
      <c r="A6163" t="s">
        <v>134</v>
      </c>
      <c r="B6163" t="s">
        <v>7022</v>
      </c>
      <c r="C6163" t="s">
        <v>150</v>
      </c>
      <c r="D6163" t="s">
        <v>7030</v>
      </c>
      <c r="E6163" t="s">
        <v>63</v>
      </c>
      <c r="F6163" t="s">
        <v>38</v>
      </c>
      <c r="G6163" t="s">
        <v>39</v>
      </c>
      <c r="I6163" t="str">
        <f t="shared" si="384"/>
        <v>09QeL-382,19608486098446</v>
      </c>
      <c r="J6163" t="str">
        <f t="shared" si="385"/>
        <v>PlátanoFríjolGulupa</v>
      </c>
      <c r="K6163">
        <v>0.21960848609844599</v>
      </c>
      <c r="L6163">
        <v>0.21960848609844591</v>
      </c>
      <c r="M6163">
        <v>1.7568678887875679</v>
      </c>
      <c r="O6163">
        <v>2.1960848609844601</v>
      </c>
      <c r="P6163">
        <v>11.66263273402887</v>
      </c>
      <c r="Q6163">
        <v>10.571153944466101</v>
      </c>
      <c r="R6163">
        <v>235.59009274967701</v>
      </c>
      <c r="T6163">
        <f t="shared" si="386"/>
        <v>257.82387942817201</v>
      </c>
      <c r="U6163">
        <v>981696.42709585128</v>
      </c>
      <c r="V6163">
        <v>1469149.332449066</v>
      </c>
      <c r="W6163">
        <v>42930821.630303644</v>
      </c>
      <c r="Y6163">
        <f t="shared" si="387"/>
        <v>45381667.38984856</v>
      </c>
      <c r="Z6163">
        <v>4.0213436326694267E-2</v>
      </c>
      <c r="AA6163">
        <v>4.6593366022756801E-2</v>
      </c>
      <c r="AB6163">
        <v>1.34539350152752</v>
      </c>
      <c r="AD6163">
        <v>8.1077999999999997E-2</v>
      </c>
      <c r="AE6163">
        <v>5.4999999999999997E-3</v>
      </c>
      <c r="AF6163">
        <v>0.68986958983805025</v>
      </c>
      <c r="AG6163">
        <v>0.34807945046603689</v>
      </c>
      <c r="AH6163">
        <v>3.3206119012885469</v>
      </c>
    </row>
    <row r="6164" spans="1:34">
      <c r="A6164" t="s">
        <v>134</v>
      </c>
      <c r="B6164" t="s">
        <v>7022</v>
      </c>
      <c r="C6164" t="s">
        <v>152</v>
      </c>
      <c r="D6164" t="s">
        <v>7031</v>
      </c>
      <c r="E6164" t="s">
        <v>62</v>
      </c>
      <c r="F6164" t="s">
        <v>63</v>
      </c>
      <c r="G6164" t="s">
        <v>38</v>
      </c>
      <c r="H6164" t="s">
        <v>39</v>
      </c>
      <c r="I6164" t="str">
        <f t="shared" si="384"/>
        <v>09QeL-382,29998985978391</v>
      </c>
      <c r="J6164" t="str">
        <f t="shared" si="385"/>
        <v>CaféPlátanoFríjolGulupa</v>
      </c>
      <c r="K6164">
        <v>0.22999898597839061</v>
      </c>
      <c r="L6164">
        <v>0.22999898597839069</v>
      </c>
      <c r="M6164">
        <v>0.22999898597839069</v>
      </c>
      <c r="N6164">
        <v>1.6099929018487349</v>
      </c>
      <c r="O6164">
        <v>2.2999898597839068</v>
      </c>
      <c r="P6164">
        <v>29.319026475715841</v>
      </c>
      <c r="Q6164">
        <v>12.214435563580921</v>
      </c>
      <c r="R6164">
        <v>11.07131482505071</v>
      </c>
      <c r="S6164">
        <v>215.8946495029985</v>
      </c>
      <c r="T6164">
        <f t="shared" si="386"/>
        <v>268.49942636734596</v>
      </c>
      <c r="U6164">
        <v>2744801.5666672052</v>
      </c>
      <c r="V6164">
        <v>1028144.161375614</v>
      </c>
      <c r="W6164">
        <v>1538660.2891230709</v>
      </c>
      <c r="X6164">
        <v>39341784.625036441</v>
      </c>
      <c r="Y6164">
        <f t="shared" si="387"/>
        <v>44653390.642202333</v>
      </c>
      <c r="Z6164">
        <v>0.119102525463727</v>
      </c>
      <c r="AA6164">
        <v>4.211608459292461E-2</v>
      </c>
      <c r="AB6164">
        <v>4.8797872654839543E-2</v>
      </c>
      <c r="AC6164">
        <v>1.2329179680935209</v>
      </c>
      <c r="AD6164">
        <v>0.11065</v>
      </c>
      <c r="AE6164">
        <v>5.4999999999999997E-3</v>
      </c>
      <c r="AF6164">
        <v>0.72250990359703882</v>
      </c>
      <c r="AG6164">
        <v>0.36454839277574919</v>
      </c>
      <c r="AH6164">
        <v>3.5031981561566949</v>
      </c>
    </row>
    <row r="6165" spans="1:34">
      <c r="A6165" t="s">
        <v>134</v>
      </c>
      <c r="B6165" t="s">
        <v>7022</v>
      </c>
      <c r="C6165" t="s">
        <v>154</v>
      </c>
      <c r="D6165" t="s">
        <v>7032</v>
      </c>
      <c r="E6165" t="s">
        <v>62</v>
      </c>
      <c r="F6165" t="s">
        <v>46</v>
      </c>
      <c r="G6165" t="s">
        <v>39</v>
      </c>
      <c r="I6165" t="str">
        <f t="shared" si="384"/>
        <v>09QeL-381,73982627341854</v>
      </c>
      <c r="J6165" t="str">
        <f t="shared" si="385"/>
        <v>CaféGranadillaGulupa</v>
      </c>
      <c r="K6165">
        <v>0.17398262734185349</v>
      </c>
      <c r="L6165">
        <v>1.3918610187348279</v>
      </c>
      <c r="M6165">
        <v>0.17398262734185349</v>
      </c>
      <c r="O6165">
        <v>1.739826273418535</v>
      </c>
      <c r="P6165">
        <v>22.178364116047309</v>
      </c>
      <c r="Q6165">
        <v>148.51473401950329</v>
      </c>
      <c r="R6165">
        <v>23.330486927270549</v>
      </c>
      <c r="T6165">
        <f t="shared" si="386"/>
        <v>194.02358506282116</v>
      </c>
      <c r="U6165">
        <v>2076303.884860012</v>
      </c>
      <c r="V6165">
        <v>28969432.528862718</v>
      </c>
      <c r="W6165">
        <v>4251439.2737517012</v>
      </c>
      <c r="Y6165">
        <f t="shared" si="387"/>
        <v>35297175.68747443</v>
      </c>
      <c r="Z6165">
        <v>9.0095050702424101E-2</v>
      </c>
      <c r="AA6165">
        <v>1.139860042934365</v>
      </c>
      <c r="AB6165">
        <v>0.1332343186976635</v>
      </c>
      <c r="AD6165">
        <v>8.3624000000000004E-2</v>
      </c>
      <c r="AE6165">
        <v>5.4999999999999997E-3</v>
      </c>
      <c r="AF6165">
        <v>0.54654228484351886</v>
      </c>
      <c r="AG6165">
        <v>0.27576246433683782</v>
      </c>
      <c r="AH6165">
        <v>2.651255022598892</v>
      </c>
    </row>
    <row r="6166" spans="1:34">
      <c r="A6166" t="s">
        <v>134</v>
      </c>
      <c r="B6166" t="s">
        <v>7022</v>
      </c>
      <c r="C6166" t="s">
        <v>156</v>
      </c>
      <c r="D6166" t="s">
        <v>7033</v>
      </c>
      <c r="E6166" t="s">
        <v>63</v>
      </c>
      <c r="F6166" t="s">
        <v>46</v>
      </c>
      <c r="G6166" t="s">
        <v>39</v>
      </c>
      <c r="I6166" t="str">
        <f t="shared" si="384"/>
        <v>09QeL-381,80088975279863</v>
      </c>
      <c r="J6166" t="str">
        <f t="shared" si="385"/>
        <v>PlátanoGranadillaGulupa</v>
      </c>
      <c r="K6166">
        <v>0.18008897527986301</v>
      </c>
      <c r="L6166">
        <v>1.440711802238904</v>
      </c>
      <c r="M6166">
        <v>0.18008897527986301</v>
      </c>
      <c r="O6166">
        <v>1.8008897527986301</v>
      </c>
      <c r="P6166">
        <v>9.5638907924310299</v>
      </c>
      <c r="Q6166">
        <v>153.7272236438962</v>
      </c>
      <c r="R6166">
        <v>24.14932770992624</v>
      </c>
      <c r="T6166">
        <f t="shared" si="386"/>
        <v>187.44044214625347</v>
      </c>
      <c r="U6166">
        <v>805035.84689501475</v>
      </c>
      <c r="V6166">
        <v>29986185.967356011</v>
      </c>
      <c r="W6166">
        <v>4400653.9846655484</v>
      </c>
      <c r="Y6166">
        <f t="shared" si="387"/>
        <v>35191875.798916571</v>
      </c>
      <c r="Z6166">
        <v>3.297685198426234E-2</v>
      </c>
      <c r="AA6166">
        <v>1.179866232800181</v>
      </c>
      <c r="AB6166">
        <v>0.13791050458864329</v>
      </c>
      <c r="AD6166">
        <v>8.1077999999999997E-2</v>
      </c>
      <c r="AE6166">
        <v>5.4999999999999997E-3</v>
      </c>
      <c r="AF6166">
        <v>0.56572452967496234</v>
      </c>
      <c r="AG6166">
        <v>0.28544102581858288</v>
      </c>
      <c r="AH6166">
        <v>2.738633308292175</v>
      </c>
    </row>
    <row r="6167" spans="1:34">
      <c r="A6167" t="s">
        <v>134</v>
      </c>
      <c r="B6167" t="s">
        <v>7022</v>
      </c>
      <c r="C6167" t="s">
        <v>158</v>
      </c>
      <c r="D6167" t="s">
        <v>7034</v>
      </c>
      <c r="E6167" t="s">
        <v>62</v>
      </c>
      <c r="F6167" t="s">
        <v>63</v>
      </c>
      <c r="G6167" t="s">
        <v>46</v>
      </c>
      <c r="H6167" t="s">
        <v>39</v>
      </c>
      <c r="I6167" t="str">
        <f t="shared" si="384"/>
        <v>09QeL-381,89544682407981</v>
      </c>
      <c r="J6167" t="str">
        <f t="shared" si="385"/>
        <v>CaféPlátanoGranadillaGulupa</v>
      </c>
      <c r="K6167">
        <v>0.1895446824079807</v>
      </c>
      <c r="L6167">
        <v>0.1895446824079807</v>
      </c>
      <c r="M6167">
        <v>1.3268127768558651</v>
      </c>
      <c r="N6167">
        <v>0.1895446824079807</v>
      </c>
      <c r="O6167">
        <v>1.895446824079807</v>
      </c>
      <c r="P6167">
        <v>24.16213070771045</v>
      </c>
      <c r="Q6167">
        <v>10.066050073408629</v>
      </c>
      <c r="R6167">
        <v>141.57393877410459</v>
      </c>
      <c r="S6167">
        <v>25.417306328890209</v>
      </c>
      <c r="T6167">
        <f t="shared" si="386"/>
        <v>201.21942588411389</v>
      </c>
      <c r="U6167">
        <v>2262021.0215872182</v>
      </c>
      <c r="V6167">
        <v>847304.85966520745</v>
      </c>
      <c r="W6167">
        <v>27615554.06767365</v>
      </c>
      <c r="X6167">
        <v>4631713.6327451495</v>
      </c>
      <c r="Y6167">
        <f t="shared" si="387"/>
        <v>35356593.581671223</v>
      </c>
      <c r="Z6167">
        <v>9.8153695186863191E-2</v>
      </c>
      <c r="AA6167">
        <v>3.4708326406202361E-2</v>
      </c>
      <c r="AB6167">
        <v>1.086588997346525</v>
      </c>
      <c r="AC6167">
        <v>0.14515159938222871</v>
      </c>
      <c r="AD6167">
        <v>0.11065</v>
      </c>
      <c r="AE6167">
        <v>5.4999999999999997E-3</v>
      </c>
      <c r="AF6167">
        <v>0.595428321700463</v>
      </c>
      <c r="AG6167">
        <v>0.30042832161664951</v>
      </c>
      <c r="AH6167">
        <v>2.9074534673969201</v>
      </c>
    </row>
    <row r="6168" spans="1:34">
      <c r="A6168" t="s">
        <v>134</v>
      </c>
      <c r="B6168" t="s">
        <v>7022</v>
      </c>
      <c r="C6168" t="s">
        <v>160</v>
      </c>
      <c r="D6168" t="s">
        <v>7035</v>
      </c>
      <c r="E6168" t="s">
        <v>38</v>
      </c>
      <c r="F6168" t="s">
        <v>46</v>
      </c>
      <c r="G6168" t="s">
        <v>39</v>
      </c>
      <c r="I6168" t="str">
        <f t="shared" si="384"/>
        <v>09QeL-381,81010647261392</v>
      </c>
      <c r="J6168" t="str">
        <f t="shared" si="385"/>
        <v>FríjolGranadillaGulupa</v>
      </c>
      <c r="K6168">
        <v>0.18101064726139199</v>
      </c>
      <c r="L6168">
        <v>1.4480851780911359</v>
      </c>
      <c r="M6168">
        <v>0.18101064726139199</v>
      </c>
      <c r="O6168">
        <v>1.8101064726139211</v>
      </c>
      <c r="P6168">
        <v>8.7131943386279165</v>
      </c>
      <c r="Q6168">
        <v>154.51397960500171</v>
      </c>
      <c r="R6168">
        <v>24.27292083209494</v>
      </c>
      <c r="T6168">
        <f t="shared" si="386"/>
        <v>187.50009477572456</v>
      </c>
      <c r="U6168">
        <v>1210935.316365852</v>
      </c>
      <c r="V6168">
        <v>30139651.371865541</v>
      </c>
      <c r="W6168">
        <v>4423175.9601044524</v>
      </c>
      <c r="Y6168">
        <f t="shared" si="387"/>
        <v>35773762.648335844</v>
      </c>
      <c r="Z6168">
        <v>3.8404232421535019E-2</v>
      </c>
      <c r="AA6168">
        <v>1.185904634912438</v>
      </c>
      <c r="AB6168">
        <v>0.1386163126362506</v>
      </c>
      <c r="AD6168">
        <v>8.1077999999999997E-2</v>
      </c>
      <c r="AE6168">
        <v>5.4999999999999997E-3</v>
      </c>
      <c r="AF6168">
        <v>0.56861983432898033</v>
      </c>
      <c r="AG6168">
        <v>0.28690187590930638</v>
      </c>
      <c r="AH6168">
        <v>2.7522061828522069</v>
      </c>
    </row>
    <row r="6169" spans="1:34">
      <c r="A6169" t="s">
        <v>134</v>
      </c>
      <c r="B6169" t="s">
        <v>7022</v>
      </c>
      <c r="C6169" t="s">
        <v>162</v>
      </c>
      <c r="D6169" t="s">
        <v>7036</v>
      </c>
      <c r="E6169" t="s">
        <v>62</v>
      </c>
      <c r="F6169" t="s">
        <v>38</v>
      </c>
      <c r="G6169" t="s">
        <v>46</v>
      </c>
      <c r="H6169" t="s">
        <v>39</v>
      </c>
      <c r="I6169" t="str">
        <f t="shared" si="384"/>
        <v>09QeL-381,90565955900332</v>
      </c>
      <c r="J6169" t="str">
        <f t="shared" si="385"/>
        <v>CaféFríjolGranadillaGulupa</v>
      </c>
      <c r="K6169">
        <v>0.19056595590033251</v>
      </c>
      <c r="L6169">
        <v>0.19056595590033251</v>
      </c>
      <c r="M6169">
        <v>1.3339616913023269</v>
      </c>
      <c r="N6169">
        <v>0.19056595590033251</v>
      </c>
      <c r="O6169">
        <v>1.905659559003325</v>
      </c>
      <c r="P6169">
        <v>24.292317127593289</v>
      </c>
      <c r="Q6169">
        <v>9.1731521499296402</v>
      </c>
      <c r="R6169">
        <v>142.33674419307491</v>
      </c>
      <c r="S6169">
        <v>25.554255679676061</v>
      </c>
      <c r="T6169">
        <f t="shared" si="386"/>
        <v>201.35646915027391</v>
      </c>
      <c r="U6169">
        <v>2274208.8713287208</v>
      </c>
      <c r="V6169">
        <v>1274858.963205033</v>
      </c>
      <c r="W6169">
        <v>27764347.655484341</v>
      </c>
      <c r="X6169">
        <v>4656669.4705834603</v>
      </c>
      <c r="Y6169">
        <f t="shared" si="387"/>
        <v>35970084.960601553</v>
      </c>
      <c r="Z6169">
        <v>9.8682550788599124E-2</v>
      </c>
      <c r="AA6169">
        <v>4.0431540203598508E-2</v>
      </c>
      <c r="AB6169">
        <v>1.0924435775224151</v>
      </c>
      <c r="AC6169">
        <v>0.14593368136384011</v>
      </c>
      <c r="AD6169">
        <v>0.11065</v>
      </c>
      <c r="AE6169">
        <v>5.4999999999999997E-3</v>
      </c>
      <c r="AF6169">
        <v>0.59863651068167278</v>
      </c>
      <c r="AG6169">
        <v>0.30204704010202699</v>
      </c>
      <c r="AH6169">
        <v>2.922493109787025</v>
      </c>
    </row>
    <row r="6170" spans="1:34">
      <c r="A6170" t="s">
        <v>134</v>
      </c>
      <c r="B6170" t="s">
        <v>7022</v>
      </c>
      <c r="C6170" t="s">
        <v>164</v>
      </c>
      <c r="D6170" t="s">
        <v>7037</v>
      </c>
      <c r="E6170" t="s">
        <v>63</v>
      </c>
      <c r="F6170" t="s">
        <v>38</v>
      </c>
      <c r="G6170" t="s">
        <v>46</v>
      </c>
      <c r="H6170" t="s">
        <v>39</v>
      </c>
      <c r="I6170" t="str">
        <f t="shared" si="384"/>
        <v>09QeL-381,97916436142723</v>
      </c>
      <c r="J6170" t="str">
        <f t="shared" si="385"/>
        <v>PlátanoFríjolGranadillaGulupa</v>
      </c>
      <c r="K6170">
        <v>0.19791643614272339</v>
      </c>
      <c r="L6170">
        <v>0.19791643614272339</v>
      </c>
      <c r="M6170">
        <v>1.385415052999065</v>
      </c>
      <c r="N6170">
        <v>0.19791643614272339</v>
      </c>
      <c r="O6170">
        <v>1.979164361427235</v>
      </c>
      <c r="P6170">
        <v>10.51064440982362</v>
      </c>
      <c r="Q6170">
        <v>9.5269775397792777</v>
      </c>
      <c r="R6170">
        <v>147.82693482557519</v>
      </c>
      <c r="S6170">
        <v>26.539930432519661</v>
      </c>
      <c r="T6170">
        <f t="shared" si="386"/>
        <v>194.40448720769777</v>
      </c>
      <c r="U6170">
        <v>884728.37127868459</v>
      </c>
      <c r="V6170">
        <v>1324032.623718533</v>
      </c>
      <c r="W6170">
        <v>28835269.730313119</v>
      </c>
      <c r="X6170">
        <v>4836285.7969999705</v>
      </c>
      <c r="Y6170">
        <f t="shared" si="387"/>
        <v>35880316.522310309</v>
      </c>
      <c r="Z6170">
        <v>3.6241313549531258E-2</v>
      </c>
      <c r="AA6170">
        <v>4.1991059247972938E-2</v>
      </c>
      <c r="AB6170">
        <v>1.134581140313039</v>
      </c>
      <c r="AC6170">
        <v>0.15156261249425301</v>
      </c>
      <c r="AD6170">
        <v>0.10810400000000001</v>
      </c>
      <c r="AE6170">
        <v>5.4999999999999997E-3</v>
      </c>
      <c r="AF6170">
        <v>0.62172702453211581</v>
      </c>
      <c r="AG6170">
        <v>0.31369755128621679</v>
      </c>
      <c r="AH6170">
        <v>3.028192937245568</v>
      </c>
    </row>
    <row r="6171" spans="1:34">
      <c r="A6171" t="s">
        <v>134</v>
      </c>
      <c r="B6171" t="s">
        <v>7022</v>
      </c>
      <c r="C6171" t="s">
        <v>166</v>
      </c>
      <c r="D6171" t="s">
        <v>7038</v>
      </c>
      <c r="E6171" t="s">
        <v>62</v>
      </c>
      <c r="F6171" t="s">
        <v>63</v>
      </c>
      <c r="G6171" t="s">
        <v>168</v>
      </c>
      <c r="I6171" t="str">
        <f t="shared" si="384"/>
        <v>09QeL-385,83349103239204</v>
      </c>
      <c r="J6171" t="str">
        <f t="shared" si="385"/>
        <v>CaféPlátanoBovinos DP</v>
      </c>
      <c r="K6171">
        <v>2.2501419291528331</v>
      </c>
      <c r="L6171">
        <v>0.58334910323920353</v>
      </c>
      <c r="M6171">
        <v>3</v>
      </c>
      <c r="O6171">
        <v>5.8334910323920361</v>
      </c>
      <c r="P6171">
        <v>286.83592022944208</v>
      </c>
      <c r="Q6171">
        <v>30.979614985160911</v>
      </c>
      <c r="R6171">
        <v>62.081780923994053</v>
      </c>
      <c r="T6171">
        <f t="shared" si="386"/>
        <v>379.89731613859709</v>
      </c>
      <c r="U6171">
        <v>26853131.834861841</v>
      </c>
      <c r="V6171">
        <v>2607693.9947702098</v>
      </c>
      <c r="W6171">
        <v>6878250.5116832117</v>
      </c>
      <c r="Y6171">
        <f t="shared" si="387"/>
        <v>36339076.341315262</v>
      </c>
      <c r="Z6171">
        <v>1.165212034626556</v>
      </c>
      <c r="AA6171">
        <v>0.10681951520228571</v>
      </c>
      <c r="AB6171">
        <v>0.18042176791304479</v>
      </c>
      <c r="AD6171">
        <v>8.873700000000001E-2</v>
      </c>
      <c r="AE6171">
        <v>5.4999999999999997E-3</v>
      </c>
      <c r="AF6171">
        <v>1.832510271955613</v>
      </c>
      <c r="AG6171">
        <v>0.92460832863413778</v>
      </c>
      <c r="AH6171">
        <v>8.6848466329817882</v>
      </c>
    </row>
    <row r="6172" spans="1:34">
      <c r="A6172" t="s">
        <v>134</v>
      </c>
      <c r="B6172" t="s">
        <v>7022</v>
      </c>
      <c r="C6172" t="s">
        <v>169</v>
      </c>
      <c r="D6172" t="s">
        <v>7039</v>
      </c>
      <c r="E6172" t="s">
        <v>62</v>
      </c>
      <c r="F6172" t="s">
        <v>38</v>
      </c>
      <c r="G6172" t="s">
        <v>168</v>
      </c>
      <c r="I6172" t="str">
        <f t="shared" si="384"/>
        <v>09QeL-385,88664890595255</v>
      </c>
      <c r="J6172" t="str">
        <f t="shared" si="385"/>
        <v>CaféFríjolBovinos DP</v>
      </c>
      <c r="K6172">
        <v>2.297984015357291</v>
      </c>
      <c r="L6172">
        <v>0.58866489059525451</v>
      </c>
      <c r="M6172">
        <v>3</v>
      </c>
      <c r="O6172">
        <v>5.886648905952546</v>
      </c>
      <c r="P6172">
        <v>292.93457056094309</v>
      </c>
      <c r="Q6172">
        <v>28.336187233653391</v>
      </c>
      <c r="R6172">
        <v>62.081780923994053</v>
      </c>
      <c r="T6172">
        <f t="shared" si="386"/>
        <v>383.35253871859055</v>
      </c>
      <c r="U6172">
        <v>27424077.974506829</v>
      </c>
      <c r="V6172">
        <v>3938083.8437478789</v>
      </c>
      <c r="W6172">
        <v>6878250.5116832117</v>
      </c>
      <c r="Y6172">
        <f t="shared" si="387"/>
        <v>38240412.32993792</v>
      </c>
      <c r="Z6172">
        <v>1.189986549462632</v>
      </c>
      <c r="AA6172">
        <v>0.1248944391882718</v>
      </c>
      <c r="AB6172">
        <v>0.18042176791304479</v>
      </c>
      <c r="AD6172">
        <v>8.873700000000001E-2</v>
      </c>
      <c r="AE6172">
        <v>5.4999999999999997E-3</v>
      </c>
      <c r="AF6172">
        <v>1.8492090804039409</v>
      </c>
      <c r="AG6172">
        <v>0.93303385159347851</v>
      </c>
      <c r="AH6172">
        <v>8.7631288379499654</v>
      </c>
    </row>
    <row r="6173" spans="1:34">
      <c r="A6173" t="s">
        <v>134</v>
      </c>
      <c r="B6173" t="s">
        <v>7022</v>
      </c>
      <c r="C6173" t="s">
        <v>171</v>
      </c>
      <c r="D6173" t="s">
        <v>7040</v>
      </c>
      <c r="E6173" t="s">
        <v>63</v>
      </c>
      <c r="F6173" t="s">
        <v>38</v>
      </c>
      <c r="G6173" t="s">
        <v>168</v>
      </c>
      <c r="I6173" t="str">
        <f t="shared" si="384"/>
        <v>09QeL-389,20718046386461</v>
      </c>
      <c r="J6173" t="str">
        <f t="shared" si="385"/>
        <v>PlátanoFríjolBovinos DP</v>
      </c>
      <c r="K6173">
        <v>5.2864624174781536</v>
      </c>
      <c r="L6173">
        <v>0.92071804638645993</v>
      </c>
      <c r="M6173">
        <v>3</v>
      </c>
      <c r="O6173">
        <v>9.2071804638646135</v>
      </c>
      <c r="P6173">
        <v>280.74538799769249</v>
      </c>
      <c r="Q6173">
        <v>44.320018687420948</v>
      </c>
      <c r="R6173">
        <v>62.081780923994053</v>
      </c>
      <c r="T6173">
        <f t="shared" si="386"/>
        <v>387.1471876091075</v>
      </c>
      <c r="U6173">
        <v>23631606.225309361</v>
      </c>
      <c r="V6173">
        <v>6159471.9186584661</v>
      </c>
      <c r="W6173">
        <v>6878250.5116832117</v>
      </c>
      <c r="Y6173">
        <f t="shared" si="387"/>
        <v>36669328.65565104</v>
      </c>
      <c r="Z6173">
        <v>0.96802643465891214</v>
      </c>
      <c r="AA6173">
        <v>0.19534469592313941</v>
      </c>
      <c r="AB6173">
        <v>0.18042176791304479</v>
      </c>
      <c r="AD6173">
        <v>8.6191000000000004E-2</v>
      </c>
      <c r="AE6173">
        <v>5.4999999999999997E-3</v>
      </c>
      <c r="AF6173">
        <v>2.8923079991197742</v>
      </c>
      <c r="AG6173">
        <v>1.459338103522541</v>
      </c>
      <c r="AH6173">
        <v>13.650517566506929</v>
      </c>
    </row>
    <row r="6174" spans="1:34">
      <c r="A6174" t="s">
        <v>134</v>
      </c>
      <c r="B6174" t="s">
        <v>7022</v>
      </c>
      <c r="C6174" t="s">
        <v>173</v>
      </c>
      <c r="D6174" t="s">
        <v>7041</v>
      </c>
      <c r="E6174" t="s">
        <v>62</v>
      </c>
      <c r="F6174" t="s">
        <v>63</v>
      </c>
      <c r="G6174" t="s">
        <v>38</v>
      </c>
      <c r="H6174" t="s">
        <v>168</v>
      </c>
      <c r="I6174" t="str">
        <f t="shared" si="384"/>
        <v>09QeL-386,28118238976709</v>
      </c>
      <c r="J6174" t="str">
        <f t="shared" si="385"/>
        <v>CaféPlátanoFríjolBovinos DP</v>
      </c>
      <c r="K6174">
        <v>2.0249459118136719</v>
      </c>
      <c r="L6174">
        <v>0.62811823897670882</v>
      </c>
      <c r="M6174">
        <v>0.62811823897670893</v>
      </c>
      <c r="N6174">
        <v>3</v>
      </c>
      <c r="O6174">
        <v>6.28118238976709</v>
      </c>
      <c r="P6174">
        <v>258.12915021258237</v>
      </c>
      <c r="Q6174">
        <v>33.35714600503394</v>
      </c>
      <c r="R6174">
        <v>30.235327958015219</v>
      </c>
      <c r="S6174">
        <v>62.081780923994053</v>
      </c>
      <c r="T6174">
        <f t="shared" si="386"/>
        <v>383.80340509962559</v>
      </c>
      <c r="U6174">
        <v>24165648.763706829</v>
      </c>
      <c r="V6174">
        <v>2807821.5097787902</v>
      </c>
      <c r="W6174">
        <v>4202021.0962068336</v>
      </c>
      <c r="X6174">
        <v>6878250.5116832117</v>
      </c>
      <c r="Y6174">
        <f t="shared" si="387"/>
        <v>38053741.881375663</v>
      </c>
      <c r="Z6174">
        <v>1.048596675322375</v>
      </c>
      <c r="AA6174">
        <v>0.1150173805096139</v>
      </c>
      <c r="AB6174">
        <v>0.13326508248452579</v>
      </c>
      <c r="AC6174">
        <v>0.18042176791304479</v>
      </c>
      <c r="AD6174">
        <v>0.115763</v>
      </c>
      <c r="AE6174">
        <v>5.4999999999999997E-3</v>
      </c>
      <c r="AF6174">
        <v>1.9731463004503951</v>
      </c>
      <c r="AG6174">
        <v>0.99556740877808381</v>
      </c>
      <c r="AH6174">
        <v>9.3711590989955695</v>
      </c>
    </row>
    <row r="6175" spans="1:34">
      <c r="A6175" t="s">
        <v>134</v>
      </c>
      <c r="B6175" t="s">
        <v>7022</v>
      </c>
      <c r="C6175" t="s">
        <v>175</v>
      </c>
      <c r="D6175" t="s">
        <v>7042</v>
      </c>
      <c r="E6175" t="s">
        <v>62</v>
      </c>
      <c r="F6175" t="s">
        <v>46</v>
      </c>
      <c r="G6175" t="s">
        <v>168</v>
      </c>
      <c r="I6175" t="str">
        <f t="shared" si="384"/>
        <v>09QeL-384,56694944331392</v>
      </c>
      <c r="J6175" t="str">
        <f t="shared" si="385"/>
        <v>CaféGranadillaBovinos DP</v>
      </c>
      <c r="K6175">
        <v>0.45669494433139229</v>
      </c>
      <c r="L6175">
        <v>1.11025449898253</v>
      </c>
      <c r="M6175">
        <v>3</v>
      </c>
      <c r="O6175">
        <v>4.5669494433139226</v>
      </c>
      <c r="P6175">
        <v>58.217000858585081</v>
      </c>
      <c r="Q6175">
        <v>118.4666783471155</v>
      </c>
      <c r="R6175">
        <v>62.081780923994053</v>
      </c>
      <c r="T6175">
        <f t="shared" si="386"/>
        <v>238.76546012969462</v>
      </c>
      <c r="U6175">
        <v>5450184.8925871896</v>
      </c>
      <c r="V6175">
        <v>23108228.742102839</v>
      </c>
      <c r="W6175">
        <v>6878250.5116832117</v>
      </c>
      <c r="Y6175">
        <f t="shared" si="387"/>
        <v>35436664.146373242</v>
      </c>
      <c r="Z6175">
        <v>0.23649461324797119</v>
      </c>
      <c r="AA6175">
        <v>0.90923930180086732</v>
      </c>
      <c r="AB6175">
        <v>0.18042176791304479</v>
      </c>
      <c r="AD6175">
        <v>8.873700000000001E-2</v>
      </c>
      <c r="AE6175">
        <v>5.4999999999999997E-3</v>
      </c>
      <c r="AF6175">
        <v>1.4346438041823839</v>
      </c>
      <c r="AG6175">
        <v>0.72386148676525675</v>
      </c>
      <c r="AH6175">
        <v>6.8196917342615642</v>
      </c>
    </row>
    <row r="6176" spans="1:34">
      <c r="A6176" t="s">
        <v>134</v>
      </c>
      <c r="B6176" t="s">
        <v>7022</v>
      </c>
      <c r="C6176" t="s">
        <v>177</v>
      </c>
      <c r="D6176" t="s">
        <v>7043</v>
      </c>
      <c r="E6176" t="s">
        <v>63</v>
      </c>
      <c r="F6176" t="s">
        <v>46</v>
      </c>
      <c r="G6176" t="s">
        <v>168</v>
      </c>
      <c r="I6176" t="str">
        <f t="shared" si="384"/>
        <v>09QeL-384,72520577736622</v>
      </c>
      <c r="J6176" t="str">
        <f t="shared" si="385"/>
        <v>PlátanoGranadillaBovinos DP</v>
      </c>
      <c r="K6176">
        <v>0.47252057773662198</v>
      </c>
      <c r="L6176">
        <v>1.252685199629598</v>
      </c>
      <c r="M6176">
        <v>3</v>
      </c>
      <c r="O6176">
        <v>4.7252057773662202</v>
      </c>
      <c r="P6176">
        <v>25.093902586910801</v>
      </c>
      <c r="Q6176">
        <v>133.66435781229541</v>
      </c>
      <c r="R6176">
        <v>62.081780923994053</v>
      </c>
      <c r="T6176">
        <f t="shared" si="386"/>
        <v>220.84004132320027</v>
      </c>
      <c r="U6176">
        <v>2112267.0218006279</v>
      </c>
      <c r="V6176">
        <v>26072703.295880079</v>
      </c>
      <c r="W6176">
        <v>6878250.5116832117</v>
      </c>
      <c r="Y6176">
        <f t="shared" si="387"/>
        <v>35063220.82936392</v>
      </c>
      <c r="Z6176">
        <v>8.6525236357880869E-2</v>
      </c>
      <c r="AA6176">
        <v>1.025882459680461</v>
      </c>
      <c r="AB6176">
        <v>0.18042176791304479</v>
      </c>
      <c r="AD6176">
        <v>8.6191000000000004E-2</v>
      </c>
      <c r="AE6176">
        <v>5.4999999999999997E-3</v>
      </c>
      <c r="AF6176">
        <v>1.484357835821849</v>
      </c>
      <c r="AG6176">
        <v>0.74894511571254585</v>
      </c>
      <c r="AH6176">
        <v>7.0501997289006164</v>
      </c>
    </row>
    <row r="6177" spans="1:34">
      <c r="A6177" t="s">
        <v>134</v>
      </c>
      <c r="B6177" t="s">
        <v>7022</v>
      </c>
      <c r="C6177" t="s">
        <v>179</v>
      </c>
      <c r="D6177" t="s">
        <v>7044</v>
      </c>
      <c r="E6177" t="s">
        <v>62</v>
      </c>
      <c r="F6177" t="s">
        <v>63</v>
      </c>
      <c r="G6177" t="s">
        <v>46</v>
      </c>
      <c r="H6177" t="s">
        <v>168</v>
      </c>
      <c r="I6177" t="str">
        <f t="shared" si="384"/>
        <v>09QeL-384,96999814304215</v>
      </c>
      <c r="J6177" t="str">
        <f t="shared" si="385"/>
        <v>CaféPlátanoGranadillaBovinos DP</v>
      </c>
      <c r="K6177">
        <v>0.49699981430421541</v>
      </c>
      <c r="L6177">
        <v>0.4969998143042153</v>
      </c>
      <c r="M6177">
        <v>0.97599851443372276</v>
      </c>
      <c r="N6177">
        <v>3</v>
      </c>
      <c r="O6177">
        <v>4.9699981430421536</v>
      </c>
      <c r="P6177">
        <v>63.354847639981372</v>
      </c>
      <c r="Q6177">
        <v>26.393908569235499</v>
      </c>
      <c r="R6177">
        <v>104.14125966852011</v>
      </c>
      <c r="S6177">
        <v>62.081780923994053</v>
      </c>
      <c r="T6177">
        <f t="shared" si="386"/>
        <v>255.97179680173102</v>
      </c>
      <c r="U6177">
        <v>5931182.1012275657</v>
      </c>
      <c r="V6177">
        <v>2221694.3918598508</v>
      </c>
      <c r="W6177">
        <v>20313898.24959575</v>
      </c>
      <c r="X6177">
        <v>6878250.5116832117</v>
      </c>
      <c r="Y6177">
        <f t="shared" si="387"/>
        <v>35345025.254366376</v>
      </c>
      <c r="Z6177">
        <v>0.25736606092775088</v>
      </c>
      <c r="AA6177">
        <v>9.1007732633528945E-2</v>
      </c>
      <c r="AB6177">
        <v>0.79929080101513283</v>
      </c>
      <c r="AC6177">
        <v>0.18042176791304479</v>
      </c>
      <c r="AD6177">
        <v>0.115763</v>
      </c>
      <c r="AE6177">
        <v>5.4999999999999997E-3</v>
      </c>
      <c r="AF6177">
        <v>1.561255961165074</v>
      </c>
      <c r="AG6177">
        <v>0.78774470567218136</v>
      </c>
      <c r="AH6177">
        <v>7.4402618098794093</v>
      </c>
    </row>
    <row r="6178" spans="1:34">
      <c r="A6178" t="s">
        <v>134</v>
      </c>
      <c r="B6178" t="s">
        <v>7022</v>
      </c>
      <c r="C6178" t="s">
        <v>181</v>
      </c>
      <c r="D6178" t="s">
        <v>7045</v>
      </c>
      <c r="E6178" t="s">
        <v>38</v>
      </c>
      <c r="F6178" t="s">
        <v>46</v>
      </c>
      <c r="G6178" t="s">
        <v>168</v>
      </c>
      <c r="I6178" t="str">
        <f t="shared" si="384"/>
        <v>09QeL-384,74908064895339</v>
      </c>
      <c r="J6178" t="str">
        <f t="shared" si="385"/>
        <v>FríjolGranadillaBovinos DP</v>
      </c>
      <c r="K6178">
        <v>0.47490806489533849</v>
      </c>
      <c r="L6178">
        <v>1.2741725840580469</v>
      </c>
      <c r="M6178">
        <v>3</v>
      </c>
      <c r="O6178">
        <v>4.7490806489533854</v>
      </c>
      <c r="P6178">
        <v>22.860347305643788</v>
      </c>
      <c r="Q6178">
        <v>135.95711056577559</v>
      </c>
      <c r="R6178">
        <v>62.081780923994053</v>
      </c>
      <c r="T6178">
        <f t="shared" si="386"/>
        <v>220.89923879541342</v>
      </c>
      <c r="U6178">
        <v>3177066.9654491181</v>
      </c>
      <c r="V6178">
        <v>26519929.940669309</v>
      </c>
      <c r="W6178">
        <v>6878250.5116832117</v>
      </c>
      <c r="Y6178">
        <f t="shared" si="387"/>
        <v>36575247.417801641</v>
      </c>
      <c r="Z6178">
        <v>0.1007591541107766</v>
      </c>
      <c r="AA6178">
        <v>1.043479483095501</v>
      </c>
      <c r="AB6178">
        <v>0.18042176791304479</v>
      </c>
      <c r="AD6178">
        <v>8.6191000000000004E-2</v>
      </c>
      <c r="AE6178">
        <v>5.4999999999999997E-3</v>
      </c>
      <c r="AF6178">
        <v>1.491857795482739</v>
      </c>
      <c r="AG6178">
        <v>0.75272928285911156</v>
      </c>
      <c r="AH6178">
        <v>7.0853587272952359</v>
      </c>
    </row>
    <row r="6179" spans="1:34">
      <c r="A6179" t="s">
        <v>134</v>
      </c>
      <c r="B6179" t="s">
        <v>7022</v>
      </c>
      <c r="C6179" t="s">
        <v>183</v>
      </c>
      <c r="D6179" t="s">
        <v>7046</v>
      </c>
      <c r="E6179" t="s">
        <v>62</v>
      </c>
      <c r="F6179" t="s">
        <v>38</v>
      </c>
      <c r="G6179" t="s">
        <v>46</v>
      </c>
      <c r="H6179" t="s">
        <v>168</v>
      </c>
      <c r="I6179" t="str">
        <f t="shared" si="384"/>
        <v>09QeL-384,99641771268739</v>
      </c>
      <c r="J6179" t="str">
        <f t="shared" si="385"/>
        <v>CaféFríjolGranadillaBovinos DP</v>
      </c>
      <c r="K6179">
        <v>0.49964177126873899</v>
      </c>
      <c r="L6179">
        <v>0.49964177126873899</v>
      </c>
      <c r="M6179">
        <v>0.9971341701499129</v>
      </c>
      <c r="N6179">
        <v>3</v>
      </c>
      <c r="O6179">
        <v>4.996417712687391</v>
      </c>
      <c r="P6179">
        <v>63.691630021264771</v>
      </c>
      <c r="Q6179">
        <v>24.050937989708849</v>
      </c>
      <c r="R6179">
        <v>106.3964821690188</v>
      </c>
      <c r="S6179">
        <v>62.081780923994053</v>
      </c>
      <c r="T6179">
        <f t="shared" si="386"/>
        <v>256.22083110398648</v>
      </c>
      <c r="U6179">
        <v>5962711.1429076586</v>
      </c>
      <c r="V6179">
        <v>3342531.9201648622</v>
      </c>
      <c r="W6179">
        <v>20753804.205709089</v>
      </c>
      <c r="X6179">
        <v>6878250.5116832117</v>
      </c>
      <c r="Y6179">
        <f t="shared" si="387"/>
        <v>36937297.780464821</v>
      </c>
      <c r="Z6179">
        <v>0.2587341702057232</v>
      </c>
      <c r="AA6179">
        <v>0.10600679574170439</v>
      </c>
      <c r="AB6179">
        <v>0.81659977734813005</v>
      </c>
      <c r="AC6179">
        <v>0.18042176791304479</v>
      </c>
      <c r="AD6179">
        <v>0.115763</v>
      </c>
      <c r="AE6179">
        <v>5.4999999999999997E-3</v>
      </c>
      <c r="AF6179">
        <v>1.5695553024148869</v>
      </c>
      <c r="AG6179">
        <v>0.7919322074609515</v>
      </c>
      <c r="AH6179">
        <v>7.4791682225632297</v>
      </c>
    </row>
    <row r="6180" spans="1:34">
      <c r="A6180" t="s">
        <v>134</v>
      </c>
      <c r="B6180" t="s">
        <v>7022</v>
      </c>
      <c r="C6180" t="s">
        <v>185</v>
      </c>
      <c r="D6180" t="s">
        <v>7047</v>
      </c>
      <c r="E6180" t="s">
        <v>63</v>
      </c>
      <c r="F6180" t="s">
        <v>38</v>
      </c>
      <c r="G6180" t="s">
        <v>46</v>
      </c>
      <c r="H6180" t="s">
        <v>168</v>
      </c>
      <c r="I6180" t="str">
        <f t="shared" si="384"/>
        <v>09QeL-385,18645713574055</v>
      </c>
      <c r="J6180" t="str">
        <f t="shared" si="385"/>
        <v>PlátanoFríjolGranadillaBovinos DP</v>
      </c>
      <c r="K6180">
        <v>0.51864571357405542</v>
      </c>
      <c r="L6180">
        <v>0.51864571357405531</v>
      </c>
      <c r="M6180">
        <v>1.1491657085924429</v>
      </c>
      <c r="N6180">
        <v>3</v>
      </c>
      <c r="O6180">
        <v>5.1864571357405538</v>
      </c>
      <c r="P6180">
        <v>27.543445993161651</v>
      </c>
      <c r="Q6180">
        <v>24.965718667042029</v>
      </c>
      <c r="R6180">
        <v>122.6185928470605</v>
      </c>
      <c r="S6180">
        <v>62.081780923994053</v>
      </c>
      <c r="T6180">
        <f t="shared" si="386"/>
        <v>237.20953843125821</v>
      </c>
      <c r="U6180">
        <v>2318456.144340368</v>
      </c>
      <c r="V6180">
        <v>3469665.5735485489</v>
      </c>
      <c r="W6180">
        <v>23918105.336272739</v>
      </c>
      <c r="X6180">
        <v>6878250.5116832117</v>
      </c>
      <c r="Y6180">
        <f t="shared" si="387"/>
        <v>36584477.565844871</v>
      </c>
      <c r="Z6180">
        <v>9.4971404563909387E-2</v>
      </c>
      <c r="AA6180">
        <v>0.11003877854636721</v>
      </c>
      <c r="AB6180">
        <v>0.9411055100354363</v>
      </c>
      <c r="AC6180">
        <v>0.18042176791304479</v>
      </c>
      <c r="AD6180">
        <v>0.113217</v>
      </c>
      <c r="AE6180">
        <v>5.4999999999999997E-3</v>
      </c>
      <c r="AF6180">
        <v>1.629253550494415</v>
      </c>
      <c r="AG6180">
        <v>0.82205345601487778</v>
      </c>
      <c r="AH6180">
        <v>7.7564811422498474</v>
      </c>
    </row>
    <row r="6181" spans="1:34">
      <c r="A6181" t="s">
        <v>134</v>
      </c>
      <c r="B6181" t="s">
        <v>7022</v>
      </c>
      <c r="C6181" t="s">
        <v>187</v>
      </c>
      <c r="D6181" t="s">
        <v>7048</v>
      </c>
      <c r="E6181" t="s">
        <v>62</v>
      </c>
      <c r="F6181" t="s">
        <v>39</v>
      </c>
      <c r="G6181" t="s">
        <v>168</v>
      </c>
      <c r="I6181" t="str">
        <f t="shared" si="384"/>
        <v>09QeL-384,71984285896991</v>
      </c>
      <c r="J6181" t="str">
        <f t="shared" si="385"/>
        <v>CaféGulupaBovinos DP</v>
      </c>
      <c r="K6181">
        <v>0.47198428589699098</v>
      </c>
      <c r="L6181">
        <v>1.247858573072919</v>
      </c>
      <c r="M6181">
        <v>3</v>
      </c>
      <c r="O6181">
        <v>4.7198428589699102</v>
      </c>
      <c r="P6181">
        <v>60.166003408536177</v>
      </c>
      <c r="Q6181">
        <v>167.33365032450399</v>
      </c>
      <c r="R6181">
        <v>62.081780923994053</v>
      </c>
      <c r="T6181">
        <f t="shared" si="386"/>
        <v>289.58143465703421</v>
      </c>
      <c r="U6181">
        <v>5632647.4739070404</v>
      </c>
      <c r="V6181">
        <v>30492670.599955581</v>
      </c>
      <c r="W6181">
        <v>6878250.5116832117</v>
      </c>
      <c r="Y6181">
        <f t="shared" si="387"/>
        <v>43003568.58554583</v>
      </c>
      <c r="Z6181">
        <v>0.2444120359504845</v>
      </c>
      <c r="AA6181">
        <v>0.95559878221481309</v>
      </c>
      <c r="AB6181">
        <v>0.18042176791304479</v>
      </c>
      <c r="AD6181">
        <v>8.873700000000001E-2</v>
      </c>
      <c r="AE6181">
        <v>5.4999999999999997E-3</v>
      </c>
      <c r="AF6181">
        <v>1.482673149414631</v>
      </c>
      <c r="AG6181">
        <v>0.74809509314673073</v>
      </c>
      <c r="AH6181">
        <v>7.0448481015312723</v>
      </c>
    </row>
    <row r="6182" spans="1:34">
      <c r="A6182" t="s">
        <v>134</v>
      </c>
      <c r="B6182" t="s">
        <v>7022</v>
      </c>
      <c r="C6182" t="s">
        <v>189</v>
      </c>
      <c r="D6182" t="s">
        <v>7049</v>
      </c>
      <c r="E6182" t="s">
        <v>63</v>
      </c>
      <c r="F6182" t="s">
        <v>39</v>
      </c>
      <c r="G6182" t="s">
        <v>168</v>
      </c>
      <c r="I6182" t="str">
        <f t="shared" si="384"/>
        <v>09QeL-384,9044610495129</v>
      </c>
      <c r="J6182" t="str">
        <f t="shared" si="385"/>
        <v>PlátanoGulupaBovinos DP</v>
      </c>
      <c r="K6182">
        <v>0.49044610495128982</v>
      </c>
      <c r="L6182">
        <v>1.414014944561607</v>
      </c>
      <c r="M6182">
        <v>3</v>
      </c>
      <c r="O6182">
        <v>4.9044610495128973</v>
      </c>
      <c r="P6182">
        <v>26.04586416263421</v>
      </c>
      <c r="Q6182">
        <v>189.61466258489901</v>
      </c>
      <c r="R6182">
        <v>62.081780923994053</v>
      </c>
      <c r="T6182">
        <f t="shared" si="386"/>
        <v>277.74230767152727</v>
      </c>
      <c r="U6182">
        <v>2192397.9235389158</v>
      </c>
      <c r="V6182">
        <v>34552867.49503462</v>
      </c>
      <c r="W6182">
        <v>6878250.5116832117</v>
      </c>
      <c r="Y6182">
        <f t="shared" si="387"/>
        <v>43623515.930256747</v>
      </c>
      <c r="Z6182">
        <v>8.9807655266530534E-2</v>
      </c>
      <c r="AA6182">
        <v>1.0828398251326989</v>
      </c>
      <c r="AB6182">
        <v>0.18042176791304479</v>
      </c>
      <c r="AD6182">
        <v>8.6191000000000004E-2</v>
      </c>
      <c r="AE6182">
        <v>5.4999999999999997E-3</v>
      </c>
      <c r="AF6182">
        <v>1.5406683925171401</v>
      </c>
      <c r="AG6182">
        <v>0.77735707634779427</v>
      </c>
      <c r="AH6182">
        <v>7.3141775183778321</v>
      </c>
    </row>
    <row r="6183" spans="1:34">
      <c r="A6183" t="s">
        <v>134</v>
      </c>
      <c r="B6183" t="s">
        <v>7022</v>
      </c>
      <c r="C6183" t="s">
        <v>191</v>
      </c>
      <c r="D6183" t="s">
        <v>7050</v>
      </c>
      <c r="E6183" t="s">
        <v>62</v>
      </c>
      <c r="F6183" t="s">
        <v>63</v>
      </c>
      <c r="G6183" t="s">
        <v>39</v>
      </c>
      <c r="H6183" t="s">
        <v>168</v>
      </c>
      <c r="I6183" t="str">
        <f t="shared" si="384"/>
        <v>09QeL-385,11567508332572</v>
      </c>
      <c r="J6183" t="str">
        <f t="shared" si="385"/>
        <v>CaféPlátanoGulupaBovinos DP</v>
      </c>
      <c r="K6183">
        <v>0.51156750833257181</v>
      </c>
      <c r="L6183">
        <v>0.51156750833257181</v>
      </c>
      <c r="M6183">
        <v>1.0925400666605749</v>
      </c>
      <c r="N6183">
        <v>3</v>
      </c>
      <c r="O6183">
        <v>5.1156750833257183</v>
      </c>
      <c r="P6183">
        <v>65.2118584658797</v>
      </c>
      <c r="Q6183">
        <v>27.167547458391471</v>
      </c>
      <c r="R6183">
        <v>146.50595942927251</v>
      </c>
      <c r="S6183">
        <v>62.081780923994053</v>
      </c>
      <c r="T6183">
        <f t="shared" si="386"/>
        <v>300.96714627753772</v>
      </c>
      <c r="U6183">
        <v>6105032.5607053218</v>
      </c>
      <c r="V6183">
        <v>2286815.0683543482</v>
      </c>
      <c r="W6183">
        <v>26697307.762926809</v>
      </c>
      <c r="X6183">
        <v>6878250.5116832117</v>
      </c>
      <c r="Y6183">
        <f t="shared" si="387"/>
        <v>41967405.903669693</v>
      </c>
      <c r="Z6183">
        <v>0.26490978613844868</v>
      </c>
      <c r="AA6183">
        <v>9.3675284542126272E-2</v>
      </c>
      <c r="AB6183">
        <v>0.83665727811666657</v>
      </c>
      <c r="AC6183">
        <v>0.18042176791304479</v>
      </c>
      <c r="AD6183">
        <v>0.115763</v>
      </c>
      <c r="AE6183">
        <v>5.4999999999999997E-3</v>
      </c>
      <c r="AF6183">
        <v>1.6070183507829481</v>
      </c>
      <c r="AG6183">
        <v>0.81083450070712637</v>
      </c>
      <c r="AH6183">
        <v>7.654790934815793</v>
      </c>
    </row>
    <row r="6184" spans="1:34">
      <c r="A6184" t="s">
        <v>134</v>
      </c>
      <c r="B6184" t="s">
        <v>7022</v>
      </c>
      <c r="C6184" t="s">
        <v>193</v>
      </c>
      <c r="D6184" t="s">
        <v>7051</v>
      </c>
      <c r="E6184" t="s">
        <v>38</v>
      </c>
      <c r="F6184" t="s">
        <v>39</v>
      </c>
      <c r="G6184" t="s">
        <v>168</v>
      </c>
      <c r="I6184" t="str">
        <f t="shared" si="384"/>
        <v>09QeL-384,93245127236792</v>
      </c>
      <c r="J6184" t="str">
        <f t="shared" si="385"/>
        <v>FríjolGulupaBovinos DP</v>
      </c>
      <c r="K6184">
        <v>0.49324512723679209</v>
      </c>
      <c r="L6184">
        <v>1.43920614513113</v>
      </c>
      <c r="M6184">
        <v>3</v>
      </c>
      <c r="O6184">
        <v>4.9324512723679224</v>
      </c>
      <c r="P6184">
        <v>23.743026806534679</v>
      </c>
      <c r="Q6184">
        <v>192.992718110033</v>
      </c>
      <c r="R6184">
        <v>62.081780923994053</v>
      </c>
      <c r="T6184">
        <f t="shared" si="386"/>
        <v>278.81752584056176</v>
      </c>
      <c r="U6184">
        <v>3299739.28734631</v>
      </c>
      <c r="V6184">
        <v>35168439.642038628</v>
      </c>
      <c r="W6184">
        <v>6878250.5116832117</v>
      </c>
      <c r="Y6184">
        <f t="shared" si="387"/>
        <v>45346429.44106815</v>
      </c>
      <c r="Z6184">
        <v>0.10464964792837179</v>
      </c>
      <c r="AA6184">
        <v>1.10213101814625</v>
      </c>
      <c r="AB6184">
        <v>0.18042176791304479</v>
      </c>
      <c r="AD6184">
        <v>8.6191000000000004E-2</v>
      </c>
      <c r="AE6184">
        <v>5.4999999999999997E-3</v>
      </c>
      <c r="AF6184">
        <v>1.549461132681023</v>
      </c>
      <c r="AG6184">
        <v>0.78179352667031565</v>
      </c>
      <c r="AH6184">
        <v>7.3553969317192607</v>
      </c>
    </row>
    <row r="6185" spans="1:34">
      <c r="A6185" t="s">
        <v>134</v>
      </c>
      <c r="B6185" t="s">
        <v>7022</v>
      </c>
      <c r="C6185" t="s">
        <v>195</v>
      </c>
      <c r="D6185" t="s">
        <v>7052</v>
      </c>
      <c r="E6185" t="s">
        <v>62</v>
      </c>
      <c r="F6185" t="s">
        <v>38</v>
      </c>
      <c r="G6185" t="s">
        <v>39</v>
      </c>
      <c r="H6185" t="s">
        <v>168</v>
      </c>
      <c r="I6185" t="str">
        <f t="shared" si="384"/>
        <v>09QeL-385,1461355418549</v>
      </c>
      <c r="J6185" t="str">
        <f t="shared" si="385"/>
        <v>CaféFríjolGulupaBovinos DP</v>
      </c>
      <c r="K6185">
        <v>0.5146135541854896</v>
      </c>
      <c r="L6185">
        <v>0.51461355418548949</v>
      </c>
      <c r="M6185">
        <v>1.116908433483917</v>
      </c>
      <c r="N6185">
        <v>3</v>
      </c>
      <c r="O6185">
        <v>5.1461355418548962</v>
      </c>
      <c r="P6185">
        <v>65.60015191260095</v>
      </c>
      <c r="Q6185">
        <v>24.771625176474242</v>
      </c>
      <c r="R6185">
        <v>149.77367570817341</v>
      </c>
      <c r="S6185">
        <v>62.081780923994053</v>
      </c>
      <c r="T6185">
        <f t="shared" si="386"/>
        <v>302.22723372124267</v>
      </c>
      <c r="U6185">
        <v>6141383.9880547207</v>
      </c>
      <c r="V6185">
        <v>3442691.004490301</v>
      </c>
      <c r="W6185">
        <v>27292773.145492759</v>
      </c>
      <c r="X6185">
        <v>6878250.5116832117</v>
      </c>
      <c r="Y6185">
        <f t="shared" si="387"/>
        <v>43755098.649720989</v>
      </c>
      <c r="Z6185">
        <v>0.2664871485438417</v>
      </c>
      <c r="AA6185">
        <v>0.1091832930339843</v>
      </c>
      <c r="AB6185">
        <v>0.85531835250717692</v>
      </c>
      <c r="AC6185">
        <v>0.18042176791304479</v>
      </c>
      <c r="AD6185">
        <v>0.115763</v>
      </c>
      <c r="AE6185">
        <v>5.4999999999999997E-3</v>
      </c>
      <c r="AF6185">
        <v>1.616587081210962</v>
      </c>
      <c r="AG6185">
        <v>0.81566248338400105</v>
      </c>
      <c r="AH6185">
        <v>7.6996481064498594</v>
      </c>
    </row>
    <row r="6186" spans="1:34">
      <c r="A6186" t="s">
        <v>134</v>
      </c>
      <c r="B6186" t="s">
        <v>7022</v>
      </c>
      <c r="C6186" t="s">
        <v>197</v>
      </c>
      <c r="D6186" t="s">
        <v>7053</v>
      </c>
      <c r="E6186" t="s">
        <v>63</v>
      </c>
      <c r="F6186" t="s">
        <v>38</v>
      </c>
      <c r="G6186" t="s">
        <v>39</v>
      </c>
      <c r="H6186" t="s">
        <v>168</v>
      </c>
      <c r="I6186" t="str">
        <f t="shared" si="384"/>
        <v>09QeL-385,36638704125319</v>
      </c>
      <c r="J6186" t="str">
        <f t="shared" si="385"/>
        <v>PlátanoFríjolGulupaBovinos DP</v>
      </c>
      <c r="K6186">
        <v>0.536638704125319</v>
      </c>
      <c r="L6186">
        <v>0.536638704125319</v>
      </c>
      <c r="M6186">
        <v>1.293109633002552</v>
      </c>
      <c r="N6186">
        <v>3</v>
      </c>
      <c r="O6186">
        <v>5.3663870412531907</v>
      </c>
      <c r="P6186">
        <v>28.49899030893171</v>
      </c>
      <c r="Q6186">
        <v>25.831835803123312</v>
      </c>
      <c r="R6186">
        <v>173.40166572502491</v>
      </c>
      <c r="S6186">
        <v>62.081780923994053</v>
      </c>
      <c r="T6186">
        <f t="shared" si="386"/>
        <v>289.81427276107399</v>
      </c>
      <c r="U6186">
        <v>2398888.621476186</v>
      </c>
      <c r="V6186">
        <v>3590036.104427312</v>
      </c>
      <c r="W6186">
        <v>31598425.446304291</v>
      </c>
      <c r="X6186">
        <v>6878250.5116832117</v>
      </c>
      <c r="Y6186">
        <f t="shared" si="387"/>
        <v>44465600.683890998</v>
      </c>
      <c r="Z6186">
        <v>9.8266176968722974E-2</v>
      </c>
      <c r="AA6186">
        <v>0.1138562721664599</v>
      </c>
      <c r="AB6186">
        <v>0.99025163366431823</v>
      </c>
      <c r="AC6186">
        <v>0.18042176791304479</v>
      </c>
      <c r="AD6186">
        <v>0.113217</v>
      </c>
      <c r="AE6186">
        <v>5.4999999999999997E-3</v>
      </c>
      <c r="AF6186">
        <v>1.685776033901526</v>
      </c>
      <c r="AG6186">
        <v>0.85057234603863074</v>
      </c>
      <c r="AH6186">
        <v>8.0214524211933469</v>
      </c>
    </row>
    <row r="6187" spans="1:34">
      <c r="A6187" t="s">
        <v>134</v>
      </c>
      <c r="B6187" t="s">
        <v>7022</v>
      </c>
      <c r="C6187" t="s">
        <v>199</v>
      </c>
      <c r="D6187" t="s">
        <v>7054</v>
      </c>
      <c r="E6187" t="s">
        <v>46</v>
      </c>
      <c r="F6187" t="s">
        <v>39</v>
      </c>
      <c r="G6187" t="s">
        <v>168</v>
      </c>
      <c r="I6187" t="str">
        <f t="shared" si="384"/>
        <v>09QeL-384,4110116281427</v>
      </c>
      <c r="J6187" t="str">
        <f t="shared" si="385"/>
        <v>GranadillaGulupaBovinos DP</v>
      </c>
      <c r="K6187">
        <v>0.96991046532842695</v>
      </c>
      <c r="L6187">
        <v>0.44110116281426959</v>
      </c>
      <c r="M6187">
        <v>3</v>
      </c>
      <c r="O6187">
        <v>4.4110116281426963</v>
      </c>
      <c r="P6187">
        <v>103.4916509925098</v>
      </c>
      <c r="Q6187">
        <v>59.150186831133738</v>
      </c>
      <c r="R6187">
        <v>62.081780923994053</v>
      </c>
      <c r="T6187">
        <f t="shared" si="386"/>
        <v>224.72361874763757</v>
      </c>
      <c r="U6187">
        <v>20187184.931660749</v>
      </c>
      <c r="V6187">
        <v>10778747.48724984</v>
      </c>
      <c r="W6187">
        <v>6878250.5116832117</v>
      </c>
      <c r="Y6187">
        <f t="shared" si="387"/>
        <v>37844182.930593804</v>
      </c>
      <c r="Z6187">
        <v>0.79430501305129086</v>
      </c>
      <c r="AA6187">
        <v>0.33779127147465821</v>
      </c>
      <c r="AB6187">
        <v>0.18042176791304479</v>
      </c>
      <c r="AD6187">
        <v>8.6191000000000004E-2</v>
      </c>
      <c r="AE6187">
        <v>5.4999999999999997E-3</v>
      </c>
      <c r="AF6187">
        <v>1.385658103081475</v>
      </c>
      <c r="AG6187">
        <v>0.69914534306061737</v>
      </c>
      <c r="AH6187">
        <v>6.5875060742847893</v>
      </c>
    </row>
    <row r="6188" spans="1:34">
      <c r="A6188" t="s">
        <v>134</v>
      </c>
      <c r="B6188" t="s">
        <v>7022</v>
      </c>
      <c r="C6188" t="s">
        <v>201</v>
      </c>
      <c r="D6188" t="s">
        <v>7055</v>
      </c>
      <c r="E6188" t="s">
        <v>62</v>
      </c>
      <c r="F6188" t="s">
        <v>46</v>
      </c>
      <c r="G6188" t="s">
        <v>39</v>
      </c>
      <c r="H6188" t="s">
        <v>168</v>
      </c>
      <c r="I6188" t="str">
        <f t="shared" si="384"/>
        <v>09QeL-384,62359993252519</v>
      </c>
      <c r="J6188" t="str">
        <f t="shared" si="385"/>
        <v>CaféGranadillaGulupaBovinos DP</v>
      </c>
      <c r="K6188">
        <v>0.46235999325251909</v>
      </c>
      <c r="L6188">
        <v>0.69887994602015346</v>
      </c>
      <c r="M6188">
        <v>0.46235999325251897</v>
      </c>
      <c r="N6188">
        <v>3</v>
      </c>
      <c r="O6188">
        <v>4.6235999325251917</v>
      </c>
      <c r="P6188">
        <v>58.939150648064363</v>
      </c>
      <c r="Q6188">
        <v>74.572078603864043</v>
      </c>
      <c r="R6188">
        <v>62.000924707704058</v>
      </c>
      <c r="S6188">
        <v>62.081780923994053</v>
      </c>
      <c r="T6188">
        <f t="shared" si="386"/>
        <v>257.5939348836265</v>
      </c>
      <c r="U6188">
        <v>5517791.4304499971</v>
      </c>
      <c r="V6188">
        <v>14546104.222682649</v>
      </c>
      <c r="W6188">
        <v>11298228.24242671</v>
      </c>
      <c r="X6188">
        <v>6878250.5116832117</v>
      </c>
      <c r="Y6188">
        <f t="shared" si="387"/>
        <v>38240374.407242566</v>
      </c>
      <c r="Z6188">
        <v>0.23942819850058261</v>
      </c>
      <c r="AA6188">
        <v>0.57234545299689055</v>
      </c>
      <c r="AB6188">
        <v>0.35407109109241808</v>
      </c>
      <c r="AC6188">
        <v>0.18042176791304479</v>
      </c>
      <c r="AD6188">
        <v>0.115763</v>
      </c>
      <c r="AE6188">
        <v>5.4999999999999997E-3</v>
      </c>
      <c r="AF6188">
        <v>1.4524397693796409</v>
      </c>
      <c r="AG6188">
        <v>0.73284058930524287</v>
      </c>
      <c r="AH6188">
        <v>6.9301432912100758</v>
      </c>
    </row>
    <row r="6189" spans="1:34">
      <c r="A6189" t="s">
        <v>134</v>
      </c>
      <c r="B6189" t="s">
        <v>7022</v>
      </c>
      <c r="C6189" t="s">
        <v>203</v>
      </c>
      <c r="D6189" t="s">
        <v>7056</v>
      </c>
      <c r="E6189" t="s">
        <v>63</v>
      </c>
      <c r="F6189" t="s">
        <v>46</v>
      </c>
      <c r="G6189" t="s">
        <v>39</v>
      </c>
      <c r="H6189" t="s">
        <v>168</v>
      </c>
      <c r="I6189" t="str">
        <f t="shared" si="384"/>
        <v>09QeL-384,78587653649141</v>
      </c>
      <c r="J6189" t="str">
        <f t="shared" si="385"/>
        <v>PlátanoGranadillaGulupaBovinos DP</v>
      </c>
      <c r="K6189">
        <v>0.47858765364914102</v>
      </c>
      <c r="L6189">
        <v>0.82870122919312827</v>
      </c>
      <c r="M6189">
        <v>0.47858765364914091</v>
      </c>
      <c r="N6189">
        <v>3</v>
      </c>
      <c r="O6189">
        <v>4.7858765364914104</v>
      </c>
      <c r="P6189">
        <v>25.416103606526519</v>
      </c>
      <c r="Q6189">
        <v>88.424304566791307</v>
      </c>
      <c r="R6189">
        <v>64.176999552232488</v>
      </c>
      <c r="S6189">
        <v>62.081780923994053</v>
      </c>
      <c r="T6189">
        <f t="shared" si="386"/>
        <v>240.09918864954435</v>
      </c>
      <c r="U6189">
        <v>2139388.1356157348</v>
      </c>
      <c r="V6189">
        <v>17248133.270890638</v>
      </c>
      <c r="W6189">
        <v>11694767.332480481</v>
      </c>
      <c r="X6189">
        <v>6878250.5116832117</v>
      </c>
      <c r="Y6189">
        <f t="shared" si="387"/>
        <v>37960539.250670068</v>
      </c>
      <c r="Z6189">
        <v>8.7636204222701589E-2</v>
      </c>
      <c r="AA6189">
        <v>0.6786621695508539</v>
      </c>
      <c r="AB6189">
        <v>0.36649808630472031</v>
      </c>
      <c r="AC6189">
        <v>0.18042176791304479</v>
      </c>
      <c r="AD6189">
        <v>0.113217</v>
      </c>
      <c r="AE6189">
        <v>5.4999999999999997E-3</v>
      </c>
      <c r="AF6189">
        <v>1.5034167130339511</v>
      </c>
      <c r="AG6189">
        <v>0.75856143103388851</v>
      </c>
      <c r="AH6189">
        <v>7.1665716805592492</v>
      </c>
    </row>
    <row r="6190" spans="1:34">
      <c r="A6190" t="s">
        <v>134</v>
      </c>
      <c r="B6190" t="s">
        <v>7022</v>
      </c>
      <c r="C6190" t="s">
        <v>205</v>
      </c>
      <c r="D6190" t="s">
        <v>7057</v>
      </c>
      <c r="E6190" t="s">
        <v>38</v>
      </c>
      <c r="F6190" t="s">
        <v>46</v>
      </c>
      <c r="G6190" t="s">
        <v>39</v>
      </c>
      <c r="H6190" t="s">
        <v>168</v>
      </c>
      <c r="I6190" t="str">
        <f t="shared" si="384"/>
        <v>09QeL-384,8103700309093</v>
      </c>
      <c r="J6190" t="str">
        <f t="shared" si="385"/>
        <v>FríjolGranadillaGulupaBovinos DP</v>
      </c>
      <c r="K6190">
        <v>0.48103700309093012</v>
      </c>
      <c r="L6190">
        <v>0.84829602472744159</v>
      </c>
      <c r="M6190">
        <v>0.48103700309093012</v>
      </c>
      <c r="N6190">
        <v>3</v>
      </c>
      <c r="O6190">
        <v>4.8103700309093016</v>
      </c>
      <c r="P6190">
        <v>23.15537210333159</v>
      </c>
      <c r="Q6190">
        <v>90.515113783928754</v>
      </c>
      <c r="R6190">
        <v>64.505449099207652</v>
      </c>
      <c r="S6190">
        <v>62.081780923994053</v>
      </c>
      <c r="T6190">
        <f t="shared" si="386"/>
        <v>240.25771591046205</v>
      </c>
      <c r="U6190">
        <v>3218068.684547707</v>
      </c>
      <c r="V6190">
        <v>17655968.607542381</v>
      </c>
      <c r="W6190">
        <v>11754619.63251216</v>
      </c>
      <c r="X6190">
        <v>6878250.5116832117</v>
      </c>
      <c r="Y6190">
        <f t="shared" si="387"/>
        <v>39506907.436285459</v>
      </c>
      <c r="Z6190">
        <v>0.1020595039549535</v>
      </c>
      <c r="AA6190">
        <v>0.69470926346209427</v>
      </c>
      <c r="AB6190">
        <v>0.36837377590152159</v>
      </c>
      <c r="AC6190">
        <v>0.18042176791304479</v>
      </c>
      <c r="AD6190">
        <v>0.113217</v>
      </c>
      <c r="AE6190">
        <v>5.4999999999999997E-3</v>
      </c>
      <c r="AF6190">
        <v>1.5111110044741261</v>
      </c>
      <c r="AG6190">
        <v>0.76244364989912428</v>
      </c>
      <c r="AH6190">
        <v>7.2026416852825523</v>
      </c>
    </row>
    <row r="6191" spans="1:34">
      <c r="A6191" t="s">
        <v>34</v>
      </c>
      <c r="B6191" t="s">
        <v>7058</v>
      </c>
      <c r="C6191" t="s">
        <v>36</v>
      </c>
      <c r="D6191" t="s">
        <v>7059</v>
      </c>
      <c r="E6191" t="s">
        <v>38</v>
      </c>
      <c r="F6191" t="s">
        <v>39</v>
      </c>
      <c r="I6191" t="str">
        <f t="shared" si="384"/>
        <v>10Lf-302,40990230849589</v>
      </c>
      <c r="J6191" t="str">
        <f t="shared" si="385"/>
        <v>FríjolGulupa</v>
      </c>
      <c r="K6191">
        <v>0.48198046169917891</v>
      </c>
      <c r="L6191">
        <v>1.927921846796715</v>
      </c>
      <c r="O6191">
        <v>2.4099023084958939</v>
      </c>
      <c r="P6191">
        <v>21.623396168049521</v>
      </c>
      <c r="Q6191">
        <v>239.81638216030649</v>
      </c>
      <c r="T6191">
        <f t="shared" si="386"/>
        <v>261.439778328356</v>
      </c>
      <c r="U6191">
        <v>3065694.7757214862</v>
      </c>
      <c r="V6191">
        <v>43809794.633075424</v>
      </c>
      <c r="Y6191">
        <f t="shared" si="387"/>
        <v>46875489.408796906</v>
      </c>
      <c r="Z6191">
        <v>9.5307174373373715E-2</v>
      </c>
      <c r="AA6191">
        <v>1.3695287367671329</v>
      </c>
      <c r="AD6191">
        <v>5.4052000000000003E-2</v>
      </c>
      <c r="AE6191">
        <v>5.4999999999999997E-3</v>
      </c>
      <c r="AF6191">
        <v>0.757037374396616</v>
      </c>
      <c r="AG6191">
        <v>2.4099023084958939</v>
      </c>
      <c r="AH6191">
        <v>5.6363939913884042</v>
      </c>
    </row>
    <row r="6192" spans="1:34">
      <c r="A6192" t="s">
        <v>34</v>
      </c>
      <c r="B6192" t="s">
        <v>7058</v>
      </c>
      <c r="C6192" t="s">
        <v>40</v>
      </c>
      <c r="D6192" t="s">
        <v>7060</v>
      </c>
      <c r="E6192" t="s">
        <v>38</v>
      </c>
      <c r="I6192" t="str">
        <f t="shared" si="384"/>
        <v>10Lf-300</v>
      </c>
      <c r="J6192" t="str">
        <f t="shared" si="385"/>
        <v>Fríjol</v>
      </c>
      <c r="K6192">
        <v>0</v>
      </c>
      <c r="O6192">
        <v>0</v>
      </c>
      <c r="P6192">
        <v>0</v>
      </c>
      <c r="T6192">
        <f t="shared" si="386"/>
        <v>0</v>
      </c>
      <c r="U6192">
        <v>0</v>
      </c>
      <c r="Y6192">
        <f t="shared" si="387"/>
        <v>0</v>
      </c>
      <c r="Z6192">
        <v>0</v>
      </c>
      <c r="AD6192">
        <v>2.7026000000000001E-2</v>
      </c>
      <c r="AE6192">
        <v>5.4999999999999997E-3</v>
      </c>
      <c r="AF6192">
        <v>0</v>
      </c>
      <c r="AG6192">
        <v>0</v>
      </c>
      <c r="AH6192">
        <v>0</v>
      </c>
    </row>
    <row r="6193" spans="1:34">
      <c r="A6193" t="s">
        <v>34</v>
      </c>
      <c r="B6193" t="s">
        <v>7058</v>
      </c>
      <c r="C6193" t="s">
        <v>42</v>
      </c>
      <c r="D6193" t="s">
        <v>7061</v>
      </c>
      <c r="E6193" t="s">
        <v>39</v>
      </c>
      <c r="I6193" t="str">
        <f t="shared" si="384"/>
        <v>10Lf-302,02081179388219</v>
      </c>
      <c r="J6193" t="str">
        <f t="shared" si="385"/>
        <v>Gulupa</v>
      </c>
      <c r="K6193">
        <v>2.0208117938821899</v>
      </c>
      <c r="O6193">
        <v>2.0208117938821899</v>
      </c>
      <c r="P6193">
        <v>251.37106788893911</v>
      </c>
      <c r="T6193">
        <f t="shared" si="386"/>
        <v>251.37106788893911</v>
      </c>
      <c r="U6193">
        <v>45920611.268123887</v>
      </c>
      <c r="Y6193">
        <f t="shared" si="387"/>
        <v>45920611.268123887</v>
      </c>
      <c r="Z6193">
        <v>1.4355145297606129</v>
      </c>
      <c r="AD6193">
        <v>2.7026000000000001E-2</v>
      </c>
      <c r="AE6193">
        <v>5.4999999999999997E-3</v>
      </c>
      <c r="AF6193">
        <v>0.6348099876069706</v>
      </c>
      <c r="AG6193">
        <v>2.0208117938821899</v>
      </c>
      <c r="AH6193">
        <v>4.7089595753713507</v>
      </c>
    </row>
    <row r="6194" spans="1:34">
      <c r="A6194" t="s">
        <v>34</v>
      </c>
      <c r="B6194" t="s">
        <v>7058</v>
      </c>
      <c r="C6194" t="s">
        <v>44</v>
      </c>
      <c r="D6194" t="s">
        <v>7062</v>
      </c>
      <c r="E6194" t="s">
        <v>46</v>
      </c>
      <c r="I6194" t="str">
        <f t="shared" si="384"/>
        <v>10Lf-301,78846183074165</v>
      </c>
      <c r="J6194" t="str">
        <f t="shared" si="385"/>
        <v>Granadilla</v>
      </c>
      <c r="K6194">
        <v>1.788461830741652</v>
      </c>
      <c r="O6194">
        <v>1.788461830741652</v>
      </c>
      <c r="P6194">
        <v>177.85846438127831</v>
      </c>
      <c r="T6194">
        <f t="shared" si="386"/>
        <v>177.85846438127831</v>
      </c>
      <c r="U6194">
        <v>34868860.692042343</v>
      </c>
      <c r="Y6194">
        <f t="shared" si="387"/>
        <v>34868860.692042343</v>
      </c>
      <c r="Z6194">
        <v>1.3650750424483851</v>
      </c>
      <c r="AD6194">
        <v>2.7026000000000001E-2</v>
      </c>
      <c r="AE6194">
        <v>5.4999999999999997E-3</v>
      </c>
      <c r="AF6194">
        <v>0.56182047039004757</v>
      </c>
      <c r="AG6194">
        <v>1.788461830741652</v>
      </c>
      <c r="AH6194">
        <v>4.1712701318733503</v>
      </c>
    </row>
    <row r="6195" spans="1:34">
      <c r="A6195" t="s">
        <v>34</v>
      </c>
      <c r="B6195" t="s">
        <v>7058</v>
      </c>
      <c r="C6195" t="s">
        <v>47</v>
      </c>
      <c r="D6195" t="s">
        <v>7063</v>
      </c>
      <c r="E6195" t="s">
        <v>46</v>
      </c>
      <c r="F6195" t="s">
        <v>38</v>
      </c>
      <c r="G6195" t="s">
        <v>39</v>
      </c>
      <c r="I6195" t="str">
        <f t="shared" si="384"/>
        <v>10Lf-301,97498151007991</v>
      </c>
      <c r="J6195" t="str">
        <f t="shared" si="385"/>
        <v>GranadillaFríjolGulupa</v>
      </c>
      <c r="K6195">
        <v>1.579985208063925</v>
      </c>
      <c r="L6195">
        <v>0.19749815100799059</v>
      </c>
      <c r="M6195">
        <v>0.19749815100799059</v>
      </c>
      <c r="O6195">
        <v>1.974981510079906</v>
      </c>
      <c r="P6195">
        <v>157.12593806648451</v>
      </c>
      <c r="Q6195">
        <v>8.8604852293130349</v>
      </c>
      <c r="R6195">
        <v>24.56701869776586</v>
      </c>
      <c r="T6195">
        <f t="shared" si="386"/>
        <v>190.55344199356341</v>
      </c>
      <c r="U6195">
        <v>30804282.858316571</v>
      </c>
      <c r="V6195">
        <v>1256210.7759001751</v>
      </c>
      <c r="W6195">
        <v>4487917.1064160401</v>
      </c>
      <c r="Y6195">
        <f t="shared" si="387"/>
        <v>36548410.740632787</v>
      </c>
      <c r="Z6195">
        <v>1.2059515824675371</v>
      </c>
      <c r="AA6195">
        <v>3.9053431025354628E-2</v>
      </c>
      <c r="AB6195">
        <v>0.14029582875116289</v>
      </c>
      <c r="AD6195">
        <v>8.1077999999999997E-2</v>
      </c>
      <c r="AE6195">
        <v>5.4999999999999997E-3</v>
      </c>
      <c r="AF6195">
        <v>0.62041303981567741</v>
      </c>
      <c r="AG6195">
        <v>1.974981510079906</v>
      </c>
      <c r="AH6195">
        <v>4.6569540599754902</v>
      </c>
    </row>
    <row r="6196" spans="1:34">
      <c r="A6196" t="s">
        <v>34</v>
      </c>
      <c r="B6196" t="s">
        <v>7058</v>
      </c>
      <c r="C6196" t="s">
        <v>49</v>
      </c>
      <c r="D6196" t="s">
        <v>7064</v>
      </c>
      <c r="E6196" t="s">
        <v>51</v>
      </c>
      <c r="F6196" t="s">
        <v>38</v>
      </c>
      <c r="I6196" t="str">
        <f t="shared" si="384"/>
        <v>10Lf-300</v>
      </c>
      <c r="J6196" t="str">
        <f t="shared" si="385"/>
        <v>Piscicultura cachamaFríjol</v>
      </c>
      <c r="K6196">
        <v>0</v>
      </c>
      <c r="L6196">
        <v>0</v>
      </c>
      <c r="O6196">
        <v>0</v>
      </c>
      <c r="P6196">
        <v>0</v>
      </c>
      <c r="Q6196">
        <v>0</v>
      </c>
      <c r="T6196">
        <f t="shared" si="386"/>
        <v>0</v>
      </c>
      <c r="U6196">
        <v>0</v>
      </c>
      <c r="V6196">
        <v>0</v>
      </c>
      <c r="Y6196">
        <f t="shared" si="387"/>
        <v>0</v>
      </c>
      <c r="Z6196">
        <v>0</v>
      </c>
      <c r="AA6196">
        <v>0</v>
      </c>
      <c r="AD6196">
        <v>4.8842000000000003E-2</v>
      </c>
      <c r="AE6196">
        <v>5.4999999999999997E-3</v>
      </c>
      <c r="AF6196">
        <v>0</v>
      </c>
      <c r="AG6196">
        <v>0</v>
      </c>
      <c r="AH6196">
        <v>0</v>
      </c>
    </row>
    <row r="6197" spans="1:34">
      <c r="A6197" t="s">
        <v>34</v>
      </c>
      <c r="B6197" t="s">
        <v>7058</v>
      </c>
      <c r="C6197" t="s">
        <v>52</v>
      </c>
      <c r="D6197" t="s">
        <v>7065</v>
      </c>
      <c r="E6197" t="s">
        <v>46</v>
      </c>
      <c r="F6197" t="s">
        <v>39</v>
      </c>
      <c r="I6197" t="str">
        <f t="shared" si="384"/>
        <v>10Lf-301,83055677500988</v>
      </c>
      <c r="J6197" t="str">
        <f t="shared" si="385"/>
        <v>GranadillaGulupa</v>
      </c>
      <c r="K6197">
        <v>1.4644454200079009</v>
      </c>
      <c r="L6197">
        <v>0.36611135500197522</v>
      </c>
      <c r="O6197">
        <v>1.8305567750098759</v>
      </c>
      <c r="P6197">
        <v>145.63576873474031</v>
      </c>
      <c r="Q6197">
        <v>45.541006120275128</v>
      </c>
      <c r="T6197">
        <f t="shared" si="386"/>
        <v>191.17677485501542</v>
      </c>
      <c r="U6197">
        <v>28551653.976411421</v>
      </c>
      <c r="V6197">
        <v>8319457.1927918596</v>
      </c>
      <c r="Y6197">
        <f t="shared" si="387"/>
        <v>36871111.169203281</v>
      </c>
      <c r="Z6197">
        <v>1.11776380100415</v>
      </c>
      <c r="AA6197">
        <v>0.26007279411509632</v>
      </c>
      <c r="AD6197">
        <v>5.4052000000000003E-2</v>
      </c>
      <c r="AE6197">
        <v>5.4999999999999997E-3</v>
      </c>
      <c r="AF6197">
        <v>0.57504401309210773</v>
      </c>
      <c r="AG6197">
        <v>1.8305567750098759</v>
      </c>
      <c r="AH6197">
        <v>4.2957095631118598</v>
      </c>
    </row>
    <row r="6198" spans="1:34">
      <c r="A6198" t="s">
        <v>34</v>
      </c>
      <c r="B6198" t="s">
        <v>7058</v>
      </c>
      <c r="C6198" t="s">
        <v>54</v>
      </c>
      <c r="D6198" t="s">
        <v>7066</v>
      </c>
      <c r="E6198" t="s">
        <v>46</v>
      </c>
      <c r="F6198" t="s">
        <v>38</v>
      </c>
      <c r="I6198" t="str">
        <f t="shared" si="384"/>
        <v>10Lf-302,14414749151258</v>
      </c>
      <c r="J6198" t="str">
        <f t="shared" si="385"/>
        <v>GranadillaFríjol</v>
      </c>
      <c r="K6198">
        <v>1.7153179932100631</v>
      </c>
      <c r="L6198">
        <v>0.42882949830251582</v>
      </c>
      <c r="O6198">
        <v>2.1441474915125789</v>
      </c>
      <c r="P6198">
        <v>170.5844759747562</v>
      </c>
      <c r="Q6198">
        <v>19.238850673844681</v>
      </c>
      <c r="T6198">
        <f t="shared" si="386"/>
        <v>189.82332664860087</v>
      </c>
      <c r="U6198">
        <v>33442807.176372569</v>
      </c>
      <c r="V6198">
        <v>2727621.6716058808</v>
      </c>
      <c r="Y6198">
        <f t="shared" si="387"/>
        <v>36170428.84797845</v>
      </c>
      <c r="Z6198">
        <v>1.3092467181268841</v>
      </c>
      <c r="AA6198">
        <v>8.4797063406012077E-2</v>
      </c>
      <c r="AD6198">
        <v>5.4052000000000003E-2</v>
      </c>
      <c r="AE6198">
        <v>5.4999999999999997E-3</v>
      </c>
      <c r="AF6198">
        <v>0.67355418581547</v>
      </c>
      <c r="AG6198">
        <v>2.1441474915125789</v>
      </c>
      <c r="AH6198">
        <v>5.0214011688406286</v>
      </c>
    </row>
    <row r="6199" spans="1:34">
      <c r="A6199" t="s">
        <v>34</v>
      </c>
      <c r="B6199" t="s">
        <v>7058</v>
      </c>
      <c r="C6199" t="s">
        <v>56</v>
      </c>
      <c r="D6199" t="s">
        <v>7067</v>
      </c>
      <c r="E6199" t="s">
        <v>51</v>
      </c>
      <c r="F6199" t="s">
        <v>39</v>
      </c>
      <c r="I6199" t="str">
        <f t="shared" si="384"/>
        <v>10Lf-300</v>
      </c>
      <c r="J6199" t="str">
        <f t="shared" si="385"/>
        <v>Piscicultura cachamaGulupa</v>
      </c>
      <c r="K6199">
        <v>0</v>
      </c>
      <c r="L6199">
        <v>0</v>
      </c>
      <c r="O6199">
        <v>0</v>
      </c>
      <c r="P6199">
        <v>0</v>
      </c>
      <c r="Q6199">
        <v>0</v>
      </c>
      <c r="T6199">
        <f t="shared" si="386"/>
        <v>0</v>
      </c>
      <c r="U6199">
        <v>0</v>
      </c>
      <c r="V6199">
        <v>0</v>
      </c>
      <c r="Y6199">
        <f t="shared" si="387"/>
        <v>0</v>
      </c>
      <c r="Z6199">
        <v>0</v>
      </c>
      <c r="AA6199">
        <v>0</v>
      </c>
      <c r="AD6199">
        <v>4.8842000000000003E-2</v>
      </c>
      <c r="AE6199">
        <v>5.4999999999999997E-3</v>
      </c>
      <c r="AF6199">
        <v>0</v>
      </c>
      <c r="AG6199">
        <v>0</v>
      </c>
      <c r="AH6199">
        <v>0</v>
      </c>
    </row>
    <row r="6200" spans="1:34">
      <c r="A6200" t="s">
        <v>34</v>
      </c>
      <c r="B6200" t="s">
        <v>7068</v>
      </c>
      <c r="C6200" t="s">
        <v>36</v>
      </c>
      <c r="D6200" t="s">
        <v>7069</v>
      </c>
      <c r="E6200" t="s">
        <v>38</v>
      </c>
      <c r="F6200" t="s">
        <v>39</v>
      </c>
      <c r="I6200" t="str">
        <f t="shared" si="384"/>
        <v>10Lf-302,40978351866442</v>
      </c>
      <c r="J6200" t="str">
        <f t="shared" si="385"/>
        <v>FríjolGulupa</v>
      </c>
      <c r="K6200">
        <v>0.48195670373288318</v>
      </c>
      <c r="L6200">
        <v>1.927826814931533</v>
      </c>
      <c r="O6200">
        <v>2.4097835186644159</v>
      </c>
      <c r="P6200">
        <v>21.622330299288901</v>
      </c>
      <c r="Q6200">
        <v>239.8045610389598</v>
      </c>
      <c r="T6200">
        <f t="shared" si="386"/>
        <v>261.42689133824871</v>
      </c>
      <c r="U6200">
        <v>3065328.6409556051</v>
      </c>
      <c r="V6200">
        <v>43807158.089299403</v>
      </c>
      <c r="Y6200">
        <f t="shared" si="387"/>
        <v>46872486.730255008</v>
      </c>
      <c r="Z6200">
        <v>9.5302476455477805E-2</v>
      </c>
      <c r="AA6200">
        <v>1.3694612294298969</v>
      </c>
      <c r="AD6200">
        <v>5.4052000000000003E-2</v>
      </c>
      <c r="AE6200">
        <v>5.4999999999999997E-3</v>
      </c>
      <c r="AF6200">
        <v>0.75700005821918825</v>
      </c>
      <c r="AG6200">
        <v>2.0519306661427499</v>
      </c>
      <c r="AH6200">
        <v>5.2782662430263549</v>
      </c>
    </row>
    <row r="6201" spans="1:34">
      <c r="A6201" t="s">
        <v>34</v>
      </c>
      <c r="B6201" t="s">
        <v>7068</v>
      </c>
      <c r="C6201" t="s">
        <v>40</v>
      </c>
      <c r="D6201" t="s">
        <v>7070</v>
      </c>
      <c r="E6201" t="s">
        <v>38</v>
      </c>
      <c r="I6201" t="str">
        <f t="shared" si="384"/>
        <v>10Lf-300</v>
      </c>
      <c r="J6201" t="str">
        <f t="shared" si="385"/>
        <v>Fríjol</v>
      </c>
      <c r="K6201">
        <v>0</v>
      </c>
      <c r="O6201">
        <v>0</v>
      </c>
      <c r="P6201">
        <v>0</v>
      </c>
      <c r="T6201">
        <f t="shared" si="386"/>
        <v>0</v>
      </c>
      <c r="U6201">
        <v>0</v>
      </c>
      <c r="Y6201">
        <f t="shared" si="387"/>
        <v>0</v>
      </c>
      <c r="Z6201">
        <v>0</v>
      </c>
      <c r="AD6201">
        <v>2.7026000000000001E-2</v>
      </c>
      <c r="AE6201">
        <v>5.4999999999999997E-3</v>
      </c>
      <c r="AF6201">
        <v>0</v>
      </c>
      <c r="AG6201">
        <v>0</v>
      </c>
      <c r="AH6201">
        <v>0</v>
      </c>
    </row>
    <row r="6202" spans="1:34">
      <c r="A6202" t="s">
        <v>34</v>
      </c>
      <c r="B6202" t="s">
        <v>7068</v>
      </c>
      <c r="C6202" t="s">
        <v>42</v>
      </c>
      <c r="D6202" t="s">
        <v>7071</v>
      </c>
      <c r="E6202" t="s">
        <v>39</v>
      </c>
      <c r="I6202" t="str">
        <f t="shared" si="384"/>
        <v>10Lf-302,02073137884441</v>
      </c>
      <c r="J6202" t="str">
        <f t="shared" si="385"/>
        <v>Gulupa</v>
      </c>
      <c r="K6202">
        <v>2.020731378844407</v>
      </c>
      <c r="O6202">
        <v>2.020731378844407</v>
      </c>
      <c r="P6202">
        <v>251.36106497130811</v>
      </c>
      <c r="T6202">
        <f t="shared" si="386"/>
        <v>251.36106497130811</v>
      </c>
      <c r="U6202">
        <v>45918283.8849499</v>
      </c>
      <c r="Y6202">
        <f t="shared" si="387"/>
        <v>45918283.8849499</v>
      </c>
      <c r="Z6202">
        <v>1.435457405710022</v>
      </c>
      <c r="AD6202">
        <v>2.7026000000000001E-2</v>
      </c>
      <c r="AE6202">
        <v>5.4999999999999997E-3</v>
      </c>
      <c r="AF6202">
        <v>0.6347847263385572</v>
      </c>
      <c r="AG6202">
        <v>1.7206527690860129</v>
      </c>
      <c r="AH6202">
        <v>4.4086948742689769</v>
      </c>
    </row>
    <row r="6203" spans="1:34">
      <c r="A6203" t="s">
        <v>34</v>
      </c>
      <c r="B6203" t="s">
        <v>7068</v>
      </c>
      <c r="C6203" t="s">
        <v>44</v>
      </c>
      <c r="D6203" t="s">
        <v>7072</v>
      </c>
      <c r="E6203" t="s">
        <v>46</v>
      </c>
      <c r="I6203" t="str">
        <f t="shared" si="384"/>
        <v>10Lf-301,78837039252553</v>
      </c>
      <c r="J6203" t="str">
        <f t="shared" si="385"/>
        <v>Granadilla</v>
      </c>
      <c r="K6203">
        <v>1.7883703925255281</v>
      </c>
      <c r="O6203">
        <v>1.7883703925255281</v>
      </c>
      <c r="P6203">
        <v>177.84937105849889</v>
      </c>
      <c r="T6203">
        <f t="shared" si="386"/>
        <v>177.84937105849889</v>
      </c>
      <c r="U6203">
        <v>34866521.096547857</v>
      </c>
      <c r="Y6203">
        <f t="shared" si="387"/>
        <v>34866521.096547857</v>
      </c>
      <c r="Z6203">
        <v>1.3650052506168739</v>
      </c>
      <c r="AD6203">
        <v>2.7026000000000001E-2</v>
      </c>
      <c r="AE6203">
        <v>5.4999999999999997E-3</v>
      </c>
      <c r="AF6203">
        <v>0.56179174634309781</v>
      </c>
      <c r="AG6203">
        <v>1.5227973892354869</v>
      </c>
      <c r="AH6203">
        <v>3.905485528104113</v>
      </c>
    </row>
    <row r="6204" spans="1:34">
      <c r="A6204" t="s">
        <v>34</v>
      </c>
      <c r="B6204" t="s">
        <v>7068</v>
      </c>
      <c r="C6204" t="s">
        <v>47</v>
      </c>
      <c r="D6204" t="s">
        <v>7073</v>
      </c>
      <c r="E6204" t="s">
        <v>46</v>
      </c>
      <c r="F6204" t="s">
        <v>38</v>
      </c>
      <c r="G6204" t="s">
        <v>39</v>
      </c>
      <c r="I6204" t="str">
        <f t="shared" si="384"/>
        <v>10Lf-301,97487545767175</v>
      </c>
      <c r="J6204" t="str">
        <f t="shared" si="385"/>
        <v>GranadillaFríjolGulupa</v>
      </c>
      <c r="K6204">
        <v>1.579900366137402</v>
      </c>
      <c r="L6204">
        <v>0.1974875457671752</v>
      </c>
      <c r="M6204">
        <v>0.1974875457671752</v>
      </c>
      <c r="O6204">
        <v>1.974875457671752</v>
      </c>
      <c r="P6204">
        <v>157.11750072971429</v>
      </c>
      <c r="Q6204">
        <v>8.8600094396455411</v>
      </c>
      <c r="R6204">
        <v>24.56569949984894</v>
      </c>
      <c r="T6204">
        <f t="shared" si="386"/>
        <v>190.54320966920878</v>
      </c>
      <c r="U6204">
        <v>30802136.781397801</v>
      </c>
      <c r="V6204">
        <v>1256055.2132244359</v>
      </c>
      <c r="W6204">
        <v>4487627.244876584</v>
      </c>
      <c r="Y6204">
        <f t="shared" si="387"/>
        <v>36545819.239498824</v>
      </c>
      <c r="Z6204">
        <v>1.2058868253704269</v>
      </c>
      <c r="AA6204">
        <v>3.9051333937161252E-2</v>
      </c>
      <c r="AB6204">
        <v>0.14028829515633329</v>
      </c>
      <c r="AD6204">
        <v>8.1077999999999997E-2</v>
      </c>
      <c r="AE6204">
        <v>5.4999999999999997E-3</v>
      </c>
      <c r="AF6204">
        <v>0.62037972492306348</v>
      </c>
      <c r="AG6204">
        <v>1.6816064522074969</v>
      </c>
      <c r="AH6204">
        <v>4.3634396348023126</v>
      </c>
    </row>
    <row r="6205" spans="1:34">
      <c r="A6205" t="s">
        <v>34</v>
      </c>
      <c r="B6205" t="s">
        <v>7068</v>
      </c>
      <c r="C6205" t="s">
        <v>49</v>
      </c>
      <c r="D6205" t="s">
        <v>7074</v>
      </c>
      <c r="E6205" t="s">
        <v>51</v>
      </c>
      <c r="F6205" t="s">
        <v>38</v>
      </c>
      <c r="I6205" t="str">
        <f t="shared" si="384"/>
        <v>10Lf-300</v>
      </c>
      <c r="J6205" t="str">
        <f t="shared" si="385"/>
        <v>Piscicultura cachamaFríjol</v>
      </c>
      <c r="K6205">
        <v>0</v>
      </c>
      <c r="L6205">
        <v>0</v>
      </c>
      <c r="O6205">
        <v>0</v>
      </c>
      <c r="P6205">
        <v>0</v>
      </c>
      <c r="Q6205">
        <v>0</v>
      </c>
      <c r="T6205">
        <f t="shared" si="386"/>
        <v>0</v>
      </c>
      <c r="U6205">
        <v>0</v>
      </c>
      <c r="V6205">
        <v>0</v>
      </c>
      <c r="Y6205">
        <f t="shared" si="387"/>
        <v>0</v>
      </c>
      <c r="Z6205">
        <v>0</v>
      </c>
      <c r="AA6205">
        <v>0</v>
      </c>
      <c r="AD6205">
        <v>4.8842000000000003E-2</v>
      </c>
      <c r="AE6205">
        <v>5.4999999999999997E-3</v>
      </c>
      <c r="AF6205">
        <v>0</v>
      </c>
      <c r="AG6205">
        <v>0</v>
      </c>
      <c r="AH6205">
        <v>0</v>
      </c>
    </row>
    <row r="6206" spans="1:34">
      <c r="A6206" t="s">
        <v>34</v>
      </c>
      <c r="B6206" t="s">
        <v>7068</v>
      </c>
      <c r="C6206" t="s">
        <v>52</v>
      </c>
      <c r="D6206" t="s">
        <v>7075</v>
      </c>
      <c r="E6206" t="s">
        <v>46</v>
      </c>
      <c r="F6206" t="s">
        <v>39</v>
      </c>
      <c r="I6206" t="str">
        <f t="shared" si="384"/>
        <v>10Lf-301,83046694318997</v>
      </c>
      <c r="J6206" t="str">
        <f t="shared" si="385"/>
        <v>GranadillaGulupa</v>
      </c>
      <c r="K6206">
        <v>1.4643735545519729</v>
      </c>
      <c r="L6206">
        <v>0.36609338863799329</v>
      </c>
      <c r="O6206">
        <v>1.8304669431899669</v>
      </c>
      <c r="P6206">
        <v>145.62862187847881</v>
      </c>
      <c r="Q6206">
        <v>45.538771263910043</v>
      </c>
      <c r="T6206">
        <f t="shared" si="386"/>
        <v>191.16739314238885</v>
      </c>
      <c r="U6206">
        <v>28549796.868930399</v>
      </c>
      <c r="V6206">
        <v>8318958.3355190922</v>
      </c>
      <c r="Y6206">
        <f t="shared" si="387"/>
        <v>36868755.20444949</v>
      </c>
      <c r="Z6206">
        <v>1.117708948427139</v>
      </c>
      <c r="AA6206">
        <v>0.26006003143396927</v>
      </c>
      <c r="AD6206">
        <v>5.4052000000000003E-2</v>
      </c>
      <c r="AE6206">
        <v>5.4999999999999997E-3</v>
      </c>
      <c r="AF6206">
        <v>0.57501579367224087</v>
      </c>
      <c r="AG6206">
        <v>1.5586426021262569</v>
      </c>
      <c r="AH6206">
        <v>4.0236773389884641</v>
      </c>
    </row>
    <row r="6207" spans="1:34">
      <c r="A6207" t="s">
        <v>34</v>
      </c>
      <c r="B6207" t="s">
        <v>7068</v>
      </c>
      <c r="C6207" t="s">
        <v>54</v>
      </c>
      <c r="D6207" t="s">
        <v>7076</v>
      </c>
      <c r="E6207" t="s">
        <v>46</v>
      </c>
      <c r="F6207" t="s">
        <v>38</v>
      </c>
      <c r="I6207" t="str">
        <f t="shared" si="384"/>
        <v>10Lf-302,14402074129482</v>
      </c>
      <c r="J6207" t="str">
        <f t="shared" si="385"/>
        <v>GranadillaFríjol</v>
      </c>
      <c r="K6207">
        <v>1.7152165930358581</v>
      </c>
      <c r="L6207">
        <v>0.42880414825896451</v>
      </c>
      <c r="O6207">
        <v>2.1440207412948218</v>
      </c>
      <c r="P6207">
        <v>170.57439195788641</v>
      </c>
      <c r="Q6207">
        <v>19.237713378709</v>
      </c>
      <c r="T6207">
        <f t="shared" si="386"/>
        <v>189.81210533659541</v>
      </c>
      <c r="U6207">
        <v>33440296.135622822</v>
      </c>
      <c r="V6207">
        <v>2727269.123633306</v>
      </c>
      <c r="Y6207">
        <f t="shared" si="387"/>
        <v>36167565.259256124</v>
      </c>
      <c r="Z6207">
        <v>1.309169322655128</v>
      </c>
      <c r="AA6207">
        <v>8.4792050669577471E-2</v>
      </c>
      <c r="AD6207">
        <v>5.4052000000000003E-2</v>
      </c>
      <c r="AE6207">
        <v>5.4999999999999997E-3</v>
      </c>
      <c r="AF6207">
        <v>0.67351436899313788</v>
      </c>
      <c r="AG6207">
        <v>1.825633661212541</v>
      </c>
      <c r="AH6207">
        <v>4.7027207715005011</v>
      </c>
    </row>
    <row r="6208" spans="1:34">
      <c r="A6208" t="s">
        <v>34</v>
      </c>
      <c r="B6208" t="s">
        <v>7068</v>
      </c>
      <c r="C6208" t="s">
        <v>56</v>
      </c>
      <c r="D6208" t="s">
        <v>7077</v>
      </c>
      <c r="E6208" t="s">
        <v>51</v>
      </c>
      <c r="F6208" t="s">
        <v>39</v>
      </c>
      <c r="I6208" t="str">
        <f t="shared" si="384"/>
        <v>10Lf-300</v>
      </c>
      <c r="J6208" t="str">
        <f t="shared" si="385"/>
        <v>Piscicultura cachamaGulupa</v>
      </c>
      <c r="K6208">
        <v>0</v>
      </c>
      <c r="L6208">
        <v>0</v>
      </c>
      <c r="O6208">
        <v>0</v>
      </c>
      <c r="P6208">
        <v>0</v>
      </c>
      <c r="Q6208">
        <v>0</v>
      </c>
      <c r="T6208">
        <f t="shared" si="386"/>
        <v>0</v>
      </c>
      <c r="U6208">
        <v>0</v>
      </c>
      <c r="V6208">
        <v>0</v>
      </c>
      <c r="Y6208">
        <f t="shared" si="387"/>
        <v>0</v>
      </c>
      <c r="Z6208">
        <v>0</v>
      </c>
      <c r="AA6208">
        <v>0</v>
      </c>
      <c r="AD6208">
        <v>4.8842000000000003E-2</v>
      </c>
      <c r="AE6208">
        <v>5.4999999999999997E-3</v>
      </c>
      <c r="AF6208">
        <v>0</v>
      </c>
      <c r="AG6208">
        <v>0</v>
      </c>
      <c r="AH6208">
        <v>0</v>
      </c>
    </row>
    <row r="6209" spans="1:34">
      <c r="A6209" t="s">
        <v>745</v>
      </c>
      <c r="B6209" t="s">
        <v>7078</v>
      </c>
      <c r="C6209" t="s">
        <v>747</v>
      </c>
      <c r="D6209" t="s">
        <v>7079</v>
      </c>
      <c r="E6209" t="s">
        <v>39</v>
      </c>
      <c r="I6209" t="str">
        <f t="shared" si="384"/>
        <v>10Lfs1-302,02220090372087</v>
      </c>
      <c r="J6209" t="str">
        <f t="shared" si="385"/>
        <v>Gulupa</v>
      </c>
      <c r="K6209">
        <v>2.0222009037208708</v>
      </c>
      <c r="O6209">
        <v>2.0222009037208708</v>
      </c>
      <c r="P6209">
        <v>251.54386083513091</v>
      </c>
      <c r="T6209">
        <f t="shared" si="386"/>
        <v>251.54386083513091</v>
      </c>
      <c r="U6209">
        <v>45960815.077574611</v>
      </c>
      <c r="Y6209">
        <f t="shared" si="387"/>
        <v>45960815.077574611</v>
      </c>
      <c r="Z6209">
        <v>1.436501305155975</v>
      </c>
      <c r="AD6209">
        <v>2.7026000000000001E-2</v>
      </c>
      <c r="AE6209">
        <v>5.4999999999999997E-3</v>
      </c>
      <c r="AF6209">
        <v>0.63524635718980238</v>
      </c>
      <c r="AG6209">
        <v>2.0222009037208708</v>
      </c>
      <c r="AH6209">
        <v>4.712174164631544</v>
      </c>
    </row>
    <row r="6210" spans="1:34">
      <c r="A6210" t="s">
        <v>745</v>
      </c>
      <c r="B6210" t="s">
        <v>7078</v>
      </c>
      <c r="C6210" t="s">
        <v>749</v>
      </c>
      <c r="D6210" t="s">
        <v>7080</v>
      </c>
      <c r="E6210" t="s">
        <v>46</v>
      </c>
      <c r="I6210" t="str">
        <f t="shared" si="384"/>
        <v>10Lfs1-301,78875511138282</v>
      </c>
      <c r="J6210" t="str">
        <f t="shared" si="385"/>
        <v>Granadilla</v>
      </c>
      <c r="K6210">
        <v>1.788755111382816</v>
      </c>
      <c r="O6210">
        <v>1.788755111382816</v>
      </c>
      <c r="P6210">
        <v>177.8876304744951</v>
      </c>
      <c r="T6210">
        <f t="shared" si="386"/>
        <v>177.8876304744951</v>
      </c>
      <c r="U6210">
        <v>34876364.754318029</v>
      </c>
      <c r="Y6210">
        <f t="shared" si="387"/>
        <v>34876364.754318029</v>
      </c>
      <c r="Z6210">
        <v>1.3652988940714981</v>
      </c>
      <c r="AD6210">
        <v>2.7026000000000001E-2</v>
      </c>
      <c r="AE6210">
        <v>5.4999999999999997E-3</v>
      </c>
      <c r="AF6210">
        <v>0.56191260043439228</v>
      </c>
      <c r="AG6210">
        <v>1.788755111382816</v>
      </c>
      <c r="AH6210">
        <v>4.1719488232000232</v>
      </c>
    </row>
    <row r="6211" spans="1:34">
      <c r="A6211" t="s">
        <v>745</v>
      </c>
      <c r="B6211" t="s">
        <v>7078</v>
      </c>
      <c r="C6211" t="s">
        <v>751</v>
      </c>
      <c r="D6211" t="s">
        <v>7081</v>
      </c>
      <c r="E6211" t="s">
        <v>168</v>
      </c>
      <c r="F6211" t="s">
        <v>46</v>
      </c>
      <c r="I6211" t="str">
        <f t="shared" ref="I6211:I6274" si="388">_xlfn.CONCAT(A6211,O6211)</f>
        <v>10Lfs1-304,50506278111468</v>
      </c>
      <c r="J6211" t="str">
        <f t="shared" ref="J6211:J6274" si="389">_xlfn.CONCAT(,E6211,F6211,G6211,H6211)</f>
        <v>Bovinos DPGranadilla</v>
      </c>
      <c r="K6211">
        <v>3</v>
      </c>
      <c r="L6211">
        <v>1.5050627811146771</v>
      </c>
      <c r="O6211">
        <v>4.5050627811146766</v>
      </c>
      <c r="P6211">
        <v>57.588487332339788</v>
      </c>
      <c r="Q6211">
        <v>149.67507298462479</v>
      </c>
      <c r="T6211">
        <f t="shared" ref="T6211:T6274" si="390">SUM(P6211:S6211)</f>
        <v>207.26356031696457</v>
      </c>
      <c r="U6211">
        <v>6388537.1123823952</v>
      </c>
      <c r="V6211">
        <v>29345055.786716931</v>
      </c>
      <c r="Y6211">
        <f t="shared" ref="Y6211:Y6274" si="391">SUM(U6211:X6211)</f>
        <v>35733592.899099328</v>
      </c>
      <c r="Z6211">
        <v>0.16736338006571269</v>
      </c>
      <c r="AA6211">
        <v>1.148765718397031</v>
      </c>
      <c r="AD6211">
        <v>5.9165000000000009E-2</v>
      </c>
      <c r="AE6211">
        <v>5.4999999999999997E-3</v>
      </c>
      <c r="AF6211">
        <v>1.4152029678894269</v>
      </c>
      <c r="AG6211">
        <v>4.5050627811146766</v>
      </c>
      <c r="AH6211">
        <v>10.489993530118779</v>
      </c>
    </row>
    <row r="6212" spans="1:34">
      <c r="A6212" t="s">
        <v>745</v>
      </c>
      <c r="B6212" t="s">
        <v>7078</v>
      </c>
      <c r="C6212" t="s">
        <v>753</v>
      </c>
      <c r="D6212" t="s">
        <v>7082</v>
      </c>
      <c r="E6212" t="s">
        <v>168</v>
      </c>
      <c r="F6212" t="s">
        <v>39</v>
      </c>
      <c r="I6212" t="str">
        <f t="shared" si="388"/>
        <v>10Lfs1-304,70148462288608</v>
      </c>
      <c r="J6212" t="str">
        <f t="shared" si="389"/>
        <v>Bovinos DPGulupa</v>
      </c>
      <c r="K6212">
        <v>3</v>
      </c>
      <c r="L6212">
        <v>1.7014846228860849</v>
      </c>
      <c r="O6212">
        <v>4.7014846228860847</v>
      </c>
      <c r="P6212">
        <v>57.588487332339781</v>
      </c>
      <c r="Q6212">
        <v>211.64959940669189</v>
      </c>
      <c r="T6212">
        <f t="shared" si="390"/>
        <v>269.2380867390317</v>
      </c>
      <c r="U6212">
        <v>6388537.1123823943</v>
      </c>
      <c r="V6212">
        <v>38671538.503376357</v>
      </c>
      <c r="Y6212">
        <f t="shared" si="391"/>
        <v>45060075.615758754</v>
      </c>
      <c r="Z6212">
        <v>0.16736338006571269</v>
      </c>
      <c r="AA6212">
        <v>1.2086755954768671</v>
      </c>
      <c r="AD6212">
        <v>5.9165000000000009E-2</v>
      </c>
      <c r="AE6212">
        <v>5.4999999999999997E-3</v>
      </c>
      <c r="AF6212">
        <v>1.4769061642574091</v>
      </c>
      <c r="AG6212">
        <v>4.7014846228860847</v>
      </c>
      <c r="AH6212">
        <v>10.94454041002958</v>
      </c>
    </row>
    <row r="6213" spans="1:34">
      <c r="A6213" t="s">
        <v>745</v>
      </c>
      <c r="B6213" t="s">
        <v>7078</v>
      </c>
      <c r="C6213" t="s">
        <v>755</v>
      </c>
      <c r="D6213" t="s">
        <v>7083</v>
      </c>
      <c r="E6213" t="s">
        <v>39</v>
      </c>
      <c r="F6213" t="s">
        <v>46</v>
      </c>
      <c r="I6213" t="str">
        <f t="shared" si="388"/>
        <v>10Lfs1-301,83103047170693</v>
      </c>
      <c r="J6213" t="str">
        <f t="shared" si="389"/>
        <v>GulupaGranadilla</v>
      </c>
      <c r="K6213">
        <v>0.36620609434138601</v>
      </c>
      <c r="L6213">
        <v>1.4648243773655441</v>
      </c>
      <c r="O6213">
        <v>1.8310304717069299</v>
      </c>
      <c r="P6213">
        <v>45.552790854009793</v>
      </c>
      <c r="Q6213">
        <v>145.67345518269121</v>
      </c>
      <c r="T6213">
        <f t="shared" si="390"/>
        <v>191.22624603670101</v>
      </c>
      <c r="U6213">
        <v>8323174.2955587776</v>
      </c>
      <c r="V6213">
        <v>28560504.990827721</v>
      </c>
      <c r="Y6213">
        <f t="shared" si="391"/>
        <v>36883679.286386497</v>
      </c>
      <c r="Z6213">
        <v>0.26014009365218121</v>
      </c>
      <c r="AA6213">
        <v>1.118053046892532</v>
      </c>
      <c r="AD6213">
        <v>5.4052000000000003E-2</v>
      </c>
      <c r="AE6213">
        <v>5.4999999999999997E-3</v>
      </c>
      <c r="AF6213">
        <v>0.57519281833725555</v>
      </c>
      <c r="AG6213">
        <v>1.8310304717069299</v>
      </c>
      <c r="AH6213">
        <v>4.2968057617511164</v>
      </c>
    </row>
    <row r="6214" spans="1:34">
      <c r="A6214" t="s">
        <v>745</v>
      </c>
      <c r="B6214" t="s">
        <v>7078</v>
      </c>
      <c r="C6214" t="s">
        <v>757</v>
      </c>
      <c r="D6214" t="s">
        <v>7084</v>
      </c>
      <c r="E6214" t="s">
        <v>39</v>
      </c>
      <c r="F6214" t="s">
        <v>46</v>
      </c>
      <c r="G6214" t="s">
        <v>168</v>
      </c>
      <c r="I6214" t="str">
        <f t="shared" si="388"/>
        <v>10Lfs1-304,55767726558694</v>
      </c>
      <c r="J6214" t="str">
        <f t="shared" si="389"/>
        <v>GulupaGranadillaBovinos DP</v>
      </c>
      <c r="K6214">
        <v>0.45576772655869352</v>
      </c>
      <c r="L6214">
        <v>1.1019095390282421</v>
      </c>
      <c r="M6214">
        <v>3</v>
      </c>
      <c r="O6214">
        <v>4.5576772655869364</v>
      </c>
      <c r="P6214">
        <v>56.693463726415587</v>
      </c>
      <c r="Q6214">
        <v>109.5823993164972</v>
      </c>
      <c r="R6214">
        <v>57.588487332339788</v>
      </c>
      <c r="T6214">
        <f t="shared" si="390"/>
        <v>223.86435037525257</v>
      </c>
      <c r="U6214">
        <v>10358741.389219619</v>
      </c>
      <c r="V6214">
        <v>21484550.213082109</v>
      </c>
      <c r="W6214">
        <v>6388537.1123823952</v>
      </c>
      <c r="Y6214">
        <f t="shared" si="391"/>
        <v>38231828.714684121</v>
      </c>
      <c r="Z6214">
        <v>0.32376156733233552</v>
      </c>
      <c r="AA6214">
        <v>0.84105189437534156</v>
      </c>
      <c r="AB6214">
        <v>0.16736338006571269</v>
      </c>
      <c r="AD6214">
        <v>8.6191000000000004E-2</v>
      </c>
      <c r="AE6214">
        <v>5.4999999999999997E-3</v>
      </c>
      <c r="AF6214">
        <v>1.4317310781948489</v>
      </c>
      <c r="AG6214">
        <v>4.5576772655869364</v>
      </c>
      <c r="AH6214">
        <v>10.638776609368721</v>
      </c>
    </row>
    <row r="6215" spans="1:34">
      <c r="A6215" t="s">
        <v>745</v>
      </c>
      <c r="B6215" t="s">
        <v>7085</v>
      </c>
      <c r="C6215" t="s">
        <v>747</v>
      </c>
      <c r="D6215" t="s">
        <v>7086</v>
      </c>
      <c r="E6215" t="s">
        <v>39</v>
      </c>
      <c r="I6215" t="str">
        <f t="shared" si="388"/>
        <v>10Lfs1-302,02075898243396</v>
      </c>
      <c r="J6215" t="str">
        <f t="shared" si="389"/>
        <v>Gulupa</v>
      </c>
      <c r="K6215">
        <v>2.0207589824339638</v>
      </c>
      <c r="O6215">
        <v>2.0207589824339638</v>
      </c>
      <c r="P6215">
        <v>251.36449861307801</v>
      </c>
      <c r="T6215">
        <f t="shared" si="390"/>
        <v>251.36449861307801</v>
      </c>
      <c r="U6215">
        <v>45919082.791868173</v>
      </c>
      <c r="Y6215">
        <f t="shared" si="391"/>
        <v>45919082.791868173</v>
      </c>
      <c r="Z6215">
        <v>1.4354770143415641</v>
      </c>
      <c r="AD6215">
        <v>2.7026000000000001E-2</v>
      </c>
      <c r="AE6215">
        <v>5.4999999999999997E-3</v>
      </c>
      <c r="AF6215">
        <v>0.63479339762323483</v>
      </c>
      <c r="AG6215">
        <v>2.0207589824339638</v>
      </c>
      <c r="AH6215">
        <v>4.7088373624911632</v>
      </c>
    </row>
    <row r="6216" spans="1:34">
      <c r="A6216" t="s">
        <v>745</v>
      </c>
      <c r="B6216" t="s">
        <v>7085</v>
      </c>
      <c r="C6216" t="s">
        <v>749</v>
      </c>
      <c r="D6216" t="s">
        <v>7087</v>
      </c>
      <c r="E6216" t="s">
        <v>46</v>
      </c>
      <c r="I6216" t="str">
        <f t="shared" si="388"/>
        <v>10Lfs1-301,78845066325103</v>
      </c>
      <c r="J6216" t="str">
        <f t="shared" si="389"/>
        <v>Granadilla</v>
      </c>
      <c r="K6216">
        <v>1.7884506632510331</v>
      </c>
      <c r="O6216">
        <v>1.7884506632510331</v>
      </c>
      <c r="P6216">
        <v>177.85735379971689</v>
      </c>
      <c r="T6216">
        <f t="shared" si="390"/>
        <v>177.85735379971689</v>
      </c>
      <c r="U6216">
        <v>34868574.953623362</v>
      </c>
      <c r="Y6216">
        <f t="shared" si="391"/>
        <v>34868574.953623362</v>
      </c>
      <c r="Z6216">
        <v>1.365066518664166</v>
      </c>
      <c r="AD6216">
        <v>2.7026000000000001E-2</v>
      </c>
      <c r="AE6216">
        <v>5.4999999999999997E-3</v>
      </c>
      <c r="AF6216">
        <v>0.56181696227781153</v>
      </c>
      <c r="AG6216">
        <v>1.7884506632510331</v>
      </c>
      <c r="AH6216">
        <v>4.171244288779878</v>
      </c>
    </row>
    <row r="6217" spans="1:34">
      <c r="A6217" t="s">
        <v>745</v>
      </c>
      <c r="B6217" t="s">
        <v>7085</v>
      </c>
      <c r="C6217" t="s">
        <v>751</v>
      </c>
      <c r="D6217" t="s">
        <v>7088</v>
      </c>
      <c r="E6217" t="s">
        <v>168</v>
      </c>
      <c r="F6217" t="s">
        <v>46</v>
      </c>
      <c r="I6217" t="str">
        <f t="shared" si="388"/>
        <v>10Lfs1-304,5047739694858</v>
      </c>
      <c r="J6217" t="str">
        <f t="shared" si="389"/>
        <v>Bovinos DPGranadilla</v>
      </c>
      <c r="K6217">
        <v>3</v>
      </c>
      <c r="L6217">
        <v>1.504773969485798</v>
      </c>
      <c r="O6217">
        <v>4.5047739694857976</v>
      </c>
      <c r="P6217">
        <v>57.588487332339788</v>
      </c>
      <c r="Q6217">
        <v>149.64635132452281</v>
      </c>
      <c r="T6217">
        <f t="shared" si="390"/>
        <v>207.23483865686259</v>
      </c>
      <c r="U6217">
        <v>6388043.403537726</v>
      </c>
      <c r="V6217">
        <v>29337864.902517639</v>
      </c>
      <c r="Y6217">
        <f t="shared" si="391"/>
        <v>35725908.306055367</v>
      </c>
      <c r="Z6217">
        <v>0.16736338006571269</v>
      </c>
      <c r="AA6217">
        <v>1.148545277826382</v>
      </c>
      <c r="AD6217">
        <v>5.9165000000000009E-2</v>
      </c>
      <c r="AE6217">
        <v>5.4999999999999997E-3</v>
      </c>
      <c r="AF6217">
        <v>1.4151122417232871</v>
      </c>
      <c r="AG6217">
        <v>4.5047739694857976</v>
      </c>
      <c r="AH6217">
        <v>10.48932518069488</v>
      </c>
    </row>
    <row r="6218" spans="1:34">
      <c r="A6218" t="s">
        <v>745</v>
      </c>
      <c r="B6218" t="s">
        <v>7085</v>
      </c>
      <c r="C6218" t="s">
        <v>753</v>
      </c>
      <c r="D6218" t="s">
        <v>7089</v>
      </c>
      <c r="E6218" t="s">
        <v>168</v>
      </c>
      <c r="F6218" t="s">
        <v>39</v>
      </c>
      <c r="I6218" t="str">
        <f t="shared" si="388"/>
        <v>10Lfs1-304,7002344978551</v>
      </c>
      <c r="J6218" t="str">
        <f t="shared" si="389"/>
        <v>Bovinos DPGulupa</v>
      </c>
      <c r="K6218">
        <v>3</v>
      </c>
      <c r="L6218">
        <v>1.7002344978550981</v>
      </c>
      <c r="O6218">
        <v>4.7002344978550976</v>
      </c>
      <c r="P6218">
        <v>57.588487332339781</v>
      </c>
      <c r="Q6218">
        <v>211.49409493814849</v>
      </c>
      <c r="T6218">
        <f t="shared" si="390"/>
        <v>269.08258227048827</v>
      </c>
      <c r="U6218">
        <v>6388043.4035377242</v>
      </c>
      <c r="V6218">
        <v>38635586.60447523</v>
      </c>
      <c r="Y6218">
        <f t="shared" si="391"/>
        <v>45023630.00801295</v>
      </c>
      <c r="Z6218">
        <v>0.16736338006571269</v>
      </c>
      <c r="AA6218">
        <v>1.207787550062924</v>
      </c>
      <c r="AD6218">
        <v>5.9165000000000009E-2</v>
      </c>
      <c r="AE6218">
        <v>5.4999999999999997E-3</v>
      </c>
      <c r="AF6218">
        <v>1.476513454823591</v>
      </c>
      <c r="AG6218">
        <v>4.7002344978550976</v>
      </c>
      <c r="AH6218">
        <v>10.94164745053379</v>
      </c>
    </row>
    <row r="6219" spans="1:34">
      <c r="A6219" t="s">
        <v>745</v>
      </c>
      <c r="B6219" t="s">
        <v>7085</v>
      </c>
      <c r="C6219" t="s">
        <v>755</v>
      </c>
      <c r="D6219" t="s">
        <v>7090</v>
      </c>
      <c r="E6219" t="s">
        <v>39</v>
      </c>
      <c r="F6219" t="s">
        <v>46</v>
      </c>
      <c r="I6219" t="str">
        <f t="shared" si="388"/>
        <v>10Lfs1-301,83053874832392</v>
      </c>
      <c r="J6219" t="str">
        <f t="shared" si="389"/>
        <v>GulupaGranadilla</v>
      </c>
      <c r="K6219">
        <v>0.36610774966478299</v>
      </c>
      <c r="L6219">
        <v>1.464430998659132</v>
      </c>
      <c r="O6219">
        <v>1.8305387483239151</v>
      </c>
      <c r="P6219">
        <v>45.540557648298247</v>
      </c>
      <c r="Q6219">
        <v>145.63433456438099</v>
      </c>
      <c r="T6219">
        <f t="shared" si="390"/>
        <v>191.17489221267925</v>
      </c>
      <c r="U6219">
        <v>8319315.7688468136</v>
      </c>
      <c r="V6219">
        <v>28551317.120671459</v>
      </c>
      <c r="Y6219">
        <f t="shared" si="391"/>
        <v>36870632.889518276</v>
      </c>
      <c r="Z6219">
        <v>0.26007023300874299</v>
      </c>
      <c r="AA6219">
        <v>1.117752793655296</v>
      </c>
      <c r="AD6219">
        <v>5.4052000000000003E-2</v>
      </c>
      <c r="AE6219">
        <v>5.4999999999999997E-3</v>
      </c>
      <c r="AF6219">
        <v>0.57503835025882155</v>
      </c>
      <c r="AG6219">
        <v>1.8305387483239151</v>
      </c>
      <c r="AH6219">
        <v>4.2956678469066523</v>
      </c>
    </row>
    <row r="6220" spans="1:34">
      <c r="A6220" t="s">
        <v>745</v>
      </c>
      <c r="B6220" t="s">
        <v>7085</v>
      </c>
      <c r="C6220" t="s">
        <v>757</v>
      </c>
      <c r="D6220" t="s">
        <v>7091</v>
      </c>
      <c r="E6220" t="s">
        <v>39</v>
      </c>
      <c r="F6220" t="s">
        <v>46</v>
      </c>
      <c r="G6220" t="s">
        <v>168</v>
      </c>
      <c r="I6220" t="str">
        <f t="shared" si="388"/>
        <v>10Lfs1-304,55716354251285</v>
      </c>
      <c r="J6220" t="str">
        <f t="shared" si="389"/>
        <v>GulupaGranadillaBovinos DP</v>
      </c>
      <c r="K6220">
        <v>0.45571635425128459</v>
      </c>
      <c r="L6220">
        <v>1.101447188261562</v>
      </c>
      <c r="M6220">
        <v>3</v>
      </c>
      <c r="O6220">
        <v>4.5571635425128463</v>
      </c>
      <c r="P6220">
        <v>56.687073466910768</v>
      </c>
      <c r="Q6220">
        <v>109.5364195835481</v>
      </c>
      <c r="R6220">
        <v>57.588487332339788</v>
      </c>
      <c r="T6220">
        <f t="shared" si="390"/>
        <v>223.81198038279865</v>
      </c>
      <c r="U6220">
        <v>10355553.12750263</v>
      </c>
      <c r="V6220">
        <v>21474393.803820118</v>
      </c>
      <c r="W6220">
        <v>6388043.403537726</v>
      </c>
      <c r="Y6220">
        <f t="shared" si="391"/>
        <v>38217990.334860474</v>
      </c>
      <c r="Z6220">
        <v>0.32372507422895203</v>
      </c>
      <c r="AA6220">
        <v>0.84069899699637463</v>
      </c>
      <c r="AB6220">
        <v>0.16736338006571269</v>
      </c>
      <c r="AD6220">
        <v>8.6191000000000004E-2</v>
      </c>
      <c r="AE6220">
        <v>5.4999999999999997E-3</v>
      </c>
      <c r="AF6220">
        <v>1.431569699218695</v>
      </c>
      <c r="AG6220">
        <v>4.5571635425128463</v>
      </c>
      <c r="AH6220">
        <v>10.63758778424439</v>
      </c>
    </row>
    <row r="6221" spans="1:34">
      <c r="A6221" t="s">
        <v>5164</v>
      </c>
      <c r="B6221" t="s">
        <v>7092</v>
      </c>
      <c r="C6221" t="s">
        <v>5166</v>
      </c>
      <c r="D6221" t="s">
        <v>7093</v>
      </c>
      <c r="E6221" t="s">
        <v>66</v>
      </c>
      <c r="I6221" t="str">
        <f t="shared" si="388"/>
        <v>10Lg2s1-300</v>
      </c>
      <c r="J6221" t="str">
        <f t="shared" si="389"/>
        <v>Aguacate</v>
      </c>
      <c r="K6221">
        <v>0</v>
      </c>
      <c r="O6221">
        <v>0</v>
      </c>
      <c r="P6221">
        <v>0</v>
      </c>
      <c r="T6221">
        <f t="shared" si="390"/>
        <v>0</v>
      </c>
      <c r="U6221">
        <v>0</v>
      </c>
      <c r="Y6221">
        <f t="shared" si="391"/>
        <v>0</v>
      </c>
      <c r="Z6221">
        <v>0</v>
      </c>
      <c r="AD6221">
        <v>2.7026000000000001E-2</v>
      </c>
      <c r="AE6221">
        <v>5.4999999999999997E-3</v>
      </c>
      <c r="AF6221">
        <v>0</v>
      </c>
      <c r="AG6221">
        <v>0</v>
      </c>
      <c r="AH6221">
        <v>0</v>
      </c>
    </row>
    <row r="6222" spans="1:34">
      <c r="A6222" t="s">
        <v>5164</v>
      </c>
      <c r="B6222" t="s">
        <v>7092</v>
      </c>
      <c r="C6222" t="s">
        <v>5168</v>
      </c>
      <c r="D6222" t="s">
        <v>7094</v>
      </c>
      <c r="E6222" t="s">
        <v>62</v>
      </c>
      <c r="I6222" t="str">
        <f t="shared" si="388"/>
        <v>10Lg2s1-303,24555799781919</v>
      </c>
      <c r="J6222" t="str">
        <f t="shared" si="389"/>
        <v>Café</v>
      </c>
      <c r="K6222">
        <v>3.2455579978191871</v>
      </c>
      <c r="O6222">
        <v>3.2455579978191871</v>
      </c>
      <c r="P6222">
        <v>383.78191265523719</v>
      </c>
      <c r="T6222">
        <f t="shared" si="390"/>
        <v>383.78191265523719</v>
      </c>
      <c r="U6222">
        <v>35929064.561101243</v>
      </c>
      <c r="Y6222">
        <f t="shared" si="391"/>
        <v>35929064.561101243</v>
      </c>
      <c r="Z6222">
        <v>1.559035224528962</v>
      </c>
      <c r="AD6222">
        <v>2.9572000000000001E-2</v>
      </c>
      <c r="AE6222">
        <v>5.4999999999999997E-3</v>
      </c>
      <c r="AF6222">
        <v>1.0195470150217341</v>
      </c>
      <c r="AG6222">
        <v>3.2455579978191871</v>
      </c>
      <c r="AH6222">
        <v>7.545735010660108</v>
      </c>
    </row>
    <row r="6223" spans="1:34">
      <c r="A6223" t="s">
        <v>5164</v>
      </c>
      <c r="B6223" t="s">
        <v>7092</v>
      </c>
      <c r="C6223" t="s">
        <v>5170</v>
      </c>
      <c r="D6223" t="s">
        <v>7095</v>
      </c>
      <c r="E6223" t="s">
        <v>66</v>
      </c>
      <c r="F6223" t="s">
        <v>62</v>
      </c>
      <c r="I6223" t="str">
        <f t="shared" si="388"/>
        <v>10Lg2s1-300</v>
      </c>
      <c r="J6223" t="str">
        <f t="shared" si="389"/>
        <v>AguacateCafé</v>
      </c>
      <c r="K6223">
        <v>0</v>
      </c>
      <c r="L6223">
        <v>0</v>
      </c>
      <c r="O6223">
        <v>0</v>
      </c>
      <c r="P6223">
        <v>0</v>
      </c>
      <c r="Q6223">
        <v>0</v>
      </c>
      <c r="T6223">
        <f t="shared" si="390"/>
        <v>0</v>
      </c>
      <c r="U6223">
        <v>0</v>
      </c>
      <c r="V6223">
        <v>0</v>
      </c>
      <c r="Y6223">
        <f t="shared" si="391"/>
        <v>0</v>
      </c>
      <c r="Z6223">
        <v>0</v>
      </c>
      <c r="AA6223">
        <v>0</v>
      </c>
      <c r="AD6223">
        <v>5.6598000000000002E-2</v>
      </c>
      <c r="AE6223">
        <v>5.4999999999999997E-3</v>
      </c>
      <c r="AF6223">
        <v>0</v>
      </c>
      <c r="AG6223">
        <v>0</v>
      </c>
      <c r="AH6223">
        <v>0</v>
      </c>
    </row>
    <row r="6224" spans="1:34">
      <c r="A6224" t="s">
        <v>5164</v>
      </c>
      <c r="B6224" t="s">
        <v>7092</v>
      </c>
      <c r="C6224" t="s">
        <v>5172</v>
      </c>
      <c r="D6224" t="s">
        <v>7096</v>
      </c>
      <c r="E6224" t="s">
        <v>168</v>
      </c>
      <c r="F6224" t="s">
        <v>62</v>
      </c>
      <c r="I6224" t="str">
        <f t="shared" si="388"/>
        <v>10Lg2s1-305,73072924822785</v>
      </c>
      <c r="J6224" t="str">
        <f t="shared" si="389"/>
        <v>Bovinos DPCafé</v>
      </c>
      <c r="K6224">
        <v>3</v>
      </c>
      <c r="L6224">
        <v>2.7307292482278509</v>
      </c>
      <c r="O6224">
        <v>5.7307292482278509</v>
      </c>
      <c r="P6224">
        <v>57.588487332339788</v>
      </c>
      <c r="Q6224">
        <v>322.90425699761852</v>
      </c>
      <c r="T6224">
        <f t="shared" si="390"/>
        <v>380.49274432995833</v>
      </c>
      <c r="U6224">
        <v>6387779.4237005543</v>
      </c>
      <c r="V6224">
        <v>30229793.312703531</v>
      </c>
      <c r="Y6224">
        <f t="shared" si="391"/>
        <v>36617572.736404084</v>
      </c>
      <c r="Z6224">
        <v>0.16736338006571269</v>
      </c>
      <c r="AA6224">
        <v>1.311732247428441</v>
      </c>
      <c r="AD6224">
        <v>6.1711000000000023E-2</v>
      </c>
      <c r="AE6224">
        <v>5.4999999999999997E-3</v>
      </c>
      <c r="AF6224">
        <v>1.800229083212938</v>
      </c>
      <c r="AG6224">
        <v>5.7307292482278509</v>
      </c>
      <c r="AH6224">
        <v>13.328898579668641</v>
      </c>
    </row>
    <row r="6225" spans="1:34">
      <c r="A6225" t="s">
        <v>5164</v>
      </c>
      <c r="B6225" t="s">
        <v>7092</v>
      </c>
      <c r="C6225" t="s">
        <v>5174</v>
      </c>
      <c r="D6225" t="s">
        <v>7097</v>
      </c>
      <c r="E6225" t="s">
        <v>66</v>
      </c>
      <c r="F6225" t="s">
        <v>168</v>
      </c>
      <c r="I6225" t="str">
        <f t="shared" si="388"/>
        <v>10Lg2s1-300</v>
      </c>
      <c r="J6225" t="str">
        <f t="shared" si="389"/>
        <v>AguacateBovinos DP</v>
      </c>
      <c r="K6225">
        <v>0</v>
      </c>
      <c r="L6225">
        <v>0</v>
      </c>
      <c r="O6225">
        <v>0</v>
      </c>
      <c r="P6225">
        <v>0</v>
      </c>
      <c r="Q6225">
        <v>0</v>
      </c>
      <c r="T6225">
        <f t="shared" si="390"/>
        <v>0</v>
      </c>
      <c r="U6225">
        <v>0</v>
      </c>
      <c r="V6225">
        <v>0</v>
      </c>
      <c r="Y6225">
        <f t="shared" si="391"/>
        <v>0</v>
      </c>
      <c r="Z6225">
        <v>0</v>
      </c>
      <c r="AA6225">
        <v>0</v>
      </c>
      <c r="AD6225">
        <v>5.9165000000000009E-2</v>
      </c>
      <c r="AE6225">
        <v>5.4999999999999997E-3</v>
      </c>
      <c r="AF6225">
        <v>0</v>
      </c>
      <c r="AG6225">
        <v>0</v>
      </c>
      <c r="AH6225">
        <v>0</v>
      </c>
    </row>
    <row r="6226" spans="1:34">
      <c r="A6226" t="s">
        <v>5164</v>
      </c>
      <c r="B6226" t="s">
        <v>7092</v>
      </c>
      <c r="C6226" t="s">
        <v>5176</v>
      </c>
      <c r="D6226" t="s">
        <v>7098</v>
      </c>
      <c r="E6226" t="s">
        <v>66</v>
      </c>
      <c r="F6226" t="s">
        <v>168</v>
      </c>
      <c r="G6226" t="s">
        <v>62</v>
      </c>
      <c r="I6226" t="str">
        <f t="shared" si="388"/>
        <v>10Lg2s1-300</v>
      </c>
      <c r="J6226" t="str">
        <f t="shared" si="389"/>
        <v>AguacateBovinos DPCafé</v>
      </c>
      <c r="K6226">
        <v>0</v>
      </c>
      <c r="L6226">
        <v>0</v>
      </c>
      <c r="M6226">
        <v>0</v>
      </c>
      <c r="O6226">
        <v>0</v>
      </c>
      <c r="P6226">
        <v>0</v>
      </c>
      <c r="Q6226">
        <v>0</v>
      </c>
      <c r="R6226">
        <v>0</v>
      </c>
      <c r="T6226">
        <f t="shared" si="390"/>
        <v>0</v>
      </c>
      <c r="U6226">
        <v>0</v>
      </c>
      <c r="V6226">
        <v>0</v>
      </c>
      <c r="W6226">
        <v>0</v>
      </c>
      <c r="Y6226">
        <f t="shared" si="391"/>
        <v>0</v>
      </c>
      <c r="Z6226">
        <v>0</v>
      </c>
      <c r="AA6226">
        <v>0</v>
      </c>
      <c r="AB6226">
        <v>0</v>
      </c>
      <c r="AD6226">
        <v>8.873700000000001E-2</v>
      </c>
      <c r="AE6226">
        <v>5.4999999999999997E-3</v>
      </c>
      <c r="AF6226">
        <v>0</v>
      </c>
      <c r="AG6226">
        <v>0</v>
      </c>
      <c r="AH6226">
        <v>0</v>
      </c>
    </row>
    <row r="6227" spans="1:34">
      <c r="A6227" t="s">
        <v>58</v>
      </c>
      <c r="B6227" t="s">
        <v>7099</v>
      </c>
      <c r="C6227" t="s">
        <v>60</v>
      </c>
      <c r="D6227" t="s">
        <v>7100</v>
      </c>
      <c r="E6227" t="s">
        <v>62</v>
      </c>
      <c r="F6227" t="s">
        <v>63</v>
      </c>
      <c r="G6227" t="s">
        <v>38</v>
      </c>
      <c r="I6227" t="str">
        <f t="shared" si="388"/>
        <v>10Qf-303,70428122117251</v>
      </c>
      <c r="J6227" t="str">
        <f t="shared" si="389"/>
        <v>CaféPlátanoFríjol</v>
      </c>
      <c r="K6227">
        <v>2.963424976938009</v>
      </c>
      <c r="L6227">
        <v>0.37042812211725118</v>
      </c>
      <c r="M6227">
        <v>0.37042812211725118</v>
      </c>
      <c r="O6227">
        <v>3.7042812211725109</v>
      </c>
      <c r="P6227">
        <v>350.42014544918692</v>
      </c>
      <c r="Q6227">
        <v>18.41110801869165</v>
      </c>
      <c r="R6227">
        <v>16.61875256953304</v>
      </c>
      <c r="T6227">
        <f t="shared" si="390"/>
        <v>385.45000603741164</v>
      </c>
      <c r="U6227">
        <v>32805787.90763529</v>
      </c>
      <c r="V6227">
        <v>1557335.9699631711</v>
      </c>
      <c r="W6227">
        <v>2277888.1881643711</v>
      </c>
      <c r="Y6227">
        <f t="shared" si="391"/>
        <v>36641012.065762833</v>
      </c>
      <c r="Z6227">
        <v>1.423509894877766</v>
      </c>
      <c r="AA6227">
        <v>6.3482571808448268E-2</v>
      </c>
      <c r="AB6227">
        <v>7.3248731915330198E-2</v>
      </c>
      <c r="AD6227">
        <v>8.3624000000000004E-2</v>
      </c>
      <c r="AE6227">
        <v>5.4999999999999997E-3</v>
      </c>
      <c r="AF6227">
        <v>1.1636485511536681</v>
      </c>
      <c r="AG6227">
        <v>0.58712857355584303</v>
      </c>
      <c r="AH6227">
        <v>5.5441823458820227</v>
      </c>
    </row>
    <row r="6228" spans="1:34">
      <c r="A6228" t="s">
        <v>58</v>
      </c>
      <c r="B6228" t="s">
        <v>7099</v>
      </c>
      <c r="C6228" t="s">
        <v>64</v>
      </c>
      <c r="D6228" t="s">
        <v>7101</v>
      </c>
      <c r="E6228" t="s">
        <v>62</v>
      </c>
      <c r="F6228" t="s">
        <v>63</v>
      </c>
      <c r="G6228" t="s">
        <v>66</v>
      </c>
      <c r="I6228" t="str">
        <f t="shared" si="388"/>
        <v>10Qf-302,9165849453662</v>
      </c>
      <c r="J6228" t="str">
        <f t="shared" si="389"/>
        <v>CaféPlátanoAguacate</v>
      </c>
      <c r="K6228">
        <v>2.15743087401931</v>
      </c>
      <c r="L6228">
        <v>0.29165849453662002</v>
      </c>
      <c r="M6228">
        <v>0.46749557681027099</v>
      </c>
      <c r="O6228">
        <v>2.9165849453662012</v>
      </c>
      <c r="P6228">
        <v>255.11266408085871</v>
      </c>
      <c r="Q6228">
        <v>14.49608095840795</v>
      </c>
      <c r="R6228">
        <v>44.788760443553969</v>
      </c>
      <c r="T6228">
        <f t="shared" si="390"/>
        <v>314.39750548282063</v>
      </c>
      <c r="U6228">
        <v>23883250.0330722</v>
      </c>
      <c r="V6228">
        <v>1226176.516758668</v>
      </c>
      <c r="W6228">
        <v>24890573.45016836</v>
      </c>
      <c r="Y6228">
        <f t="shared" si="391"/>
        <v>49999999.999999225</v>
      </c>
      <c r="Z6228">
        <v>1.0363428197377711</v>
      </c>
      <c r="AA6228">
        <v>4.9983330685417812E-2</v>
      </c>
      <c r="AB6228">
        <v>0.25774944148985401</v>
      </c>
      <c r="AD6228">
        <v>8.3624000000000004E-2</v>
      </c>
      <c r="AE6228">
        <v>5.4999999999999997E-3</v>
      </c>
      <c r="AF6228">
        <v>0.91620469487943479</v>
      </c>
      <c r="AG6228">
        <v>0.46227871384054281</v>
      </c>
      <c r="AH6228">
        <v>4.3841923540861787</v>
      </c>
    </row>
    <row r="6229" spans="1:34">
      <c r="A6229" t="s">
        <v>58</v>
      </c>
      <c r="B6229" t="s">
        <v>7099</v>
      </c>
      <c r="C6229" t="s">
        <v>67</v>
      </c>
      <c r="D6229" t="s">
        <v>7102</v>
      </c>
      <c r="E6229" t="s">
        <v>62</v>
      </c>
      <c r="F6229" t="s">
        <v>38</v>
      </c>
      <c r="G6229" t="s">
        <v>66</v>
      </c>
      <c r="I6229" t="str">
        <f t="shared" si="388"/>
        <v>10Qf-302,96861888295894</v>
      </c>
      <c r="J6229" t="str">
        <f t="shared" si="389"/>
        <v>CaféFríjolAguacate</v>
      </c>
      <c r="K6229">
        <v>2.2307659437410909</v>
      </c>
      <c r="L6229">
        <v>0.29686188829589361</v>
      </c>
      <c r="M6229">
        <v>0.44099105092195151</v>
      </c>
      <c r="O6229">
        <v>2.9686188829589359</v>
      </c>
      <c r="P6229">
        <v>263.78441585403363</v>
      </c>
      <c r="Q6229">
        <v>13.318303806729411</v>
      </c>
      <c r="R6229">
        <v>42.249474684356947</v>
      </c>
      <c r="T6229">
        <f t="shared" si="390"/>
        <v>319.35219434511998</v>
      </c>
      <c r="U6229">
        <v>24695085.91965849</v>
      </c>
      <c r="V6229">
        <v>1825504.459543556</v>
      </c>
      <c r="W6229">
        <v>23479409.62079839</v>
      </c>
      <c r="Y6229">
        <f t="shared" si="391"/>
        <v>50000000.000000432</v>
      </c>
      <c r="Z6229">
        <v>1.0715700308880161</v>
      </c>
      <c r="AA6229">
        <v>5.8701690215576467E-2</v>
      </c>
      <c r="AB6229">
        <v>0.24313641179815221</v>
      </c>
      <c r="AD6229">
        <v>8.3624000000000004E-2</v>
      </c>
      <c r="AE6229">
        <v>5.4999999999999997E-3</v>
      </c>
      <c r="AF6229">
        <v>0.93255043443736207</v>
      </c>
      <c r="AG6229">
        <v>0.47052609294899128</v>
      </c>
      <c r="AH6229">
        <v>4.4608194103452892</v>
      </c>
    </row>
    <row r="6230" spans="1:34">
      <c r="A6230" t="s">
        <v>58</v>
      </c>
      <c r="B6230" t="s">
        <v>7099</v>
      </c>
      <c r="C6230" t="s">
        <v>69</v>
      </c>
      <c r="D6230" t="s">
        <v>7103</v>
      </c>
      <c r="E6230" t="s">
        <v>63</v>
      </c>
      <c r="F6230" t="s">
        <v>38</v>
      </c>
      <c r="G6230" t="s">
        <v>66</v>
      </c>
      <c r="I6230" t="str">
        <f t="shared" si="388"/>
        <v>10Qf-300</v>
      </c>
      <c r="J6230" t="str">
        <f t="shared" si="389"/>
        <v>PlátanoFríjolAguacate</v>
      </c>
      <c r="K6230">
        <v>0</v>
      </c>
      <c r="L6230">
        <v>0</v>
      </c>
      <c r="M6230">
        <v>0</v>
      </c>
      <c r="O6230">
        <v>0</v>
      </c>
      <c r="P6230">
        <v>0</v>
      </c>
      <c r="Q6230">
        <v>0</v>
      </c>
      <c r="R6230">
        <v>0</v>
      </c>
      <c r="T6230">
        <f t="shared" si="390"/>
        <v>0</v>
      </c>
      <c r="U6230">
        <v>0</v>
      </c>
      <c r="V6230">
        <v>0</v>
      </c>
      <c r="W6230">
        <v>0</v>
      </c>
      <c r="Y6230">
        <f t="shared" si="391"/>
        <v>0</v>
      </c>
      <c r="Z6230">
        <v>0</v>
      </c>
      <c r="AA6230">
        <v>0</v>
      </c>
      <c r="AB6230">
        <v>0</v>
      </c>
      <c r="AD6230">
        <v>8.1077999999999997E-2</v>
      </c>
      <c r="AE6230">
        <v>5.4999999999999997E-3</v>
      </c>
      <c r="AF6230">
        <v>0</v>
      </c>
      <c r="AG6230">
        <v>0</v>
      </c>
      <c r="AH6230">
        <v>0</v>
      </c>
    </row>
    <row r="6231" spans="1:34">
      <c r="A6231" t="s">
        <v>58</v>
      </c>
      <c r="B6231" t="s">
        <v>7099</v>
      </c>
      <c r="C6231" t="s">
        <v>71</v>
      </c>
      <c r="D6231" t="s">
        <v>7104</v>
      </c>
      <c r="E6231" t="s">
        <v>62</v>
      </c>
      <c r="F6231" t="s">
        <v>63</v>
      </c>
      <c r="G6231" t="s">
        <v>38</v>
      </c>
      <c r="H6231" t="s">
        <v>66</v>
      </c>
      <c r="I6231" t="str">
        <f t="shared" si="388"/>
        <v>10Qf-303,16355610474825</v>
      </c>
      <c r="J6231" t="str">
        <f t="shared" si="389"/>
        <v>CaféPlátanoFríjolAguacate</v>
      </c>
      <c r="K6231">
        <v>2.0872443226769821</v>
      </c>
      <c r="L6231">
        <v>0.31635561047482519</v>
      </c>
      <c r="M6231">
        <v>0.3163556104748253</v>
      </c>
      <c r="N6231">
        <v>0.44360056112162027</v>
      </c>
      <c r="O6231">
        <v>3.163556104748253</v>
      </c>
      <c r="P6231">
        <v>246.81321944454871</v>
      </c>
      <c r="Q6231">
        <v>15.72358298144421</v>
      </c>
      <c r="R6231">
        <v>14.192863069938751</v>
      </c>
      <c r="S6231">
        <v>42.499480744318909</v>
      </c>
      <c r="T6231">
        <f t="shared" si="390"/>
        <v>319.2291462402506</v>
      </c>
      <c r="U6231">
        <v>23106268.960420299</v>
      </c>
      <c r="V6231">
        <v>1330006.9354241909</v>
      </c>
      <c r="W6231">
        <v>1945377.9703368079</v>
      </c>
      <c r="X6231">
        <v>23618346.133817378</v>
      </c>
      <c r="Y6231">
        <f t="shared" si="391"/>
        <v>49999999.999998674</v>
      </c>
      <c r="Z6231">
        <v>1.002628029891333</v>
      </c>
      <c r="AA6231">
        <v>5.4215829090364563E-2</v>
      </c>
      <c r="AB6231">
        <v>6.2556393313589448E-2</v>
      </c>
      <c r="AC6231">
        <v>0.2445751415528076</v>
      </c>
      <c r="AD6231">
        <v>0.11065</v>
      </c>
      <c r="AE6231">
        <v>5.4999999999999997E-3</v>
      </c>
      <c r="AF6231">
        <v>0.99378725803610024</v>
      </c>
      <c r="AG6231">
        <v>0.50142364260259809</v>
      </c>
      <c r="AH6231">
        <v>4.7749170053869507</v>
      </c>
    </row>
    <row r="6232" spans="1:34">
      <c r="A6232" t="s">
        <v>58</v>
      </c>
      <c r="B6232" t="s">
        <v>7099</v>
      </c>
      <c r="C6232" t="s">
        <v>73</v>
      </c>
      <c r="D6232" t="s">
        <v>7105</v>
      </c>
      <c r="E6232" t="s">
        <v>62</v>
      </c>
      <c r="F6232" t="s">
        <v>63</v>
      </c>
      <c r="G6232" t="s">
        <v>75</v>
      </c>
      <c r="I6232" t="str">
        <f t="shared" si="388"/>
        <v>10Qf-303,59017305367934</v>
      </c>
      <c r="J6232" t="str">
        <f t="shared" si="389"/>
        <v>CaféPlátanoCaña panelera</v>
      </c>
      <c r="K6232">
        <v>2.8721384429434691</v>
      </c>
      <c r="L6232">
        <v>0.35901730536793358</v>
      </c>
      <c r="M6232">
        <v>0.35901730536793358</v>
      </c>
      <c r="O6232">
        <v>3.5901730536793361</v>
      </c>
      <c r="P6232">
        <v>339.62566245438819</v>
      </c>
      <c r="Q6232">
        <v>17.843964847831959</v>
      </c>
      <c r="R6232">
        <v>18.106376095594189</v>
      </c>
      <c r="T6232">
        <f t="shared" si="390"/>
        <v>375.57600339781436</v>
      </c>
      <c r="U6232">
        <v>31795225.232233141</v>
      </c>
      <c r="V6232">
        <v>1509363.1668487641</v>
      </c>
      <c r="W6232">
        <v>2607055.7465178021</v>
      </c>
      <c r="Y6232">
        <f t="shared" si="391"/>
        <v>35911644.145599708</v>
      </c>
      <c r="Z6232">
        <v>1.3796595239651901</v>
      </c>
      <c r="AA6232">
        <v>6.1527029152720007E-2</v>
      </c>
      <c r="AB6232">
        <v>8.1595931365624416E-2</v>
      </c>
      <c r="AD6232">
        <v>7.9644000000000006E-2</v>
      </c>
      <c r="AE6232">
        <v>5.4999999999999997E-3</v>
      </c>
      <c r="AF6232">
        <v>1.1278030535118331</v>
      </c>
      <c r="AG6232">
        <v>0.56904242900817481</v>
      </c>
      <c r="AH6232">
        <v>5.3721625361993439</v>
      </c>
    </row>
    <row r="6233" spans="1:34">
      <c r="A6233" t="s">
        <v>58</v>
      </c>
      <c r="B6233" t="s">
        <v>7099</v>
      </c>
      <c r="C6233" t="s">
        <v>76</v>
      </c>
      <c r="D6233" t="s">
        <v>7106</v>
      </c>
      <c r="E6233" t="s">
        <v>62</v>
      </c>
      <c r="F6233" t="s">
        <v>38</v>
      </c>
      <c r="G6233" t="s">
        <v>75</v>
      </c>
      <c r="I6233" t="str">
        <f t="shared" si="388"/>
        <v>10Qf-303,6180651916501</v>
      </c>
      <c r="J6233" t="str">
        <f t="shared" si="389"/>
        <v>CaféFríjolCaña panelera</v>
      </c>
      <c r="K6233">
        <v>2.8944521533200769</v>
      </c>
      <c r="L6233">
        <v>0.36180651916500961</v>
      </c>
      <c r="M6233">
        <v>0.36180651916500972</v>
      </c>
      <c r="O6233">
        <v>3.6180651916500959</v>
      </c>
      <c r="P6233">
        <v>342.26422212656911</v>
      </c>
      <c r="Q6233">
        <v>16.231956109812021</v>
      </c>
      <c r="R6233">
        <v>18.247044952682071</v>
      </c>
      <c r="T6233">
        <f t="shared" si="390"/>
        <v>376.7432231890632</v>
      </c>
      <c r="U6233">
        <v>32042243.07670166</v>
      </c>
      <c r="V6233">
        <v>2224871.0267898408</v>
      </c>
      <c r="W6233">
        <v>2627310.0232593692</v>
      </c>
      <c r="Y6233">
        <f t="shared" si="391"/>
        <v>36894424.126750872</v>
      </c>
      <c r="Z6233">
        <v>1.3903781309013299</v>
      </c>
      <c r="AA6233">
        <v>7.1543889745897746E-2</v>
      </c>
      <c r="AB6233">
        <v>8.2229852054536687E-2</v>
      </c>
      <c r="AD6233">
        <v>7.9644000000000006E-2</v>
      </c>
      <c r="AE6233">
        <v>5.4999999999999997E-3</v>
      </c>
      <c r="AF6233">
        <v>1.136564981670187</v>
      </c>
      <c r="AG6233">
        <v>0.57346333287654028</v>
      </c>
      <c r="AH6233">
        <v>5.4132375061968236</v>
      </c>
    </row>
    <row r="6234" spans="1:34">
      <c r="A6234" t="s">
        <v>58</v>
      </c>
      <c r="B6234" t="s">
        <v>7099</v>
      </c>
      <c r="C6234" t="s">
        <v>78</v>
      </c>
      <c r="D6234" t="s">
        <v>7107</v>
      </c>
      <c r="E6234" t="s">
        <v>63</v>
      </c>
      <c r="F6234" t="s">
        <v>38</v>
      </c>
      <c r="G6234" t="s">
        <v>75</v>
      </c>
      <c r="I6234" t="str">
        <f t="shared" si="388"/>
        <v>10Qf-305,64045130665999</v>
      </c>
      <c r="J6234" t="str">
        <f t="shared" si="389"/>
        <v>PlátanoFríjolCaña panelera</v>
      </c>
      <c r="K6234">
        <v>0.56404513066599993</v>
      </c>
      <c r="L6234">
        <v>0.5640451306659986</v>
      </c>
      <c r="M6234">
        <v>4.5123610453279923</v>
      </c>
      <c r="O6234">
        <v>5.6404513066599904</v>
      </c>
      <c r="P6234">
        <v>28.034307354293471</v>
      </c>
      <c r="Q6234">
        <v>25.305115634879119</v>
      </c>
      <c r="R6234">
        <v>227.5726126407348</v>
      </c>
      <c r="T6234">
        <f t="shared" si="390"/>
        <v>280.91203562990739</v>
      </c>
      <c r="U6234">
        <v>2371331.219800578</v>
      </c>
      <c r="V6234">
        <v>3468504.8570071072</v>
      </c>
      <c r="W6234">
        <v>32767158.06645944</v>
      </c>
      <c r="Y6234">
        <f t="shared" si="391"/>
        <v>38606994.143267125</v>
      </c>
      <c r="Z6234">
        <v>9.6663923100784352E-2</v>
      </c>
      <c r="AA6234">
        <v>0.11153470294899361</v>
      </c>
      <c r="AB6234">
        <v>1.025550291438363</v>
      </c>
      <c r="AD6234">
        <v>7.7098E-2</v>
      </c>
      <c r="AE6234">
        <v>5.4999999999999997E-3</v>
      </c>
      <c r="AF6234">
        <v>1.7718695204167509</v>
      </c>
      <c r="AG6234">
        <v>0.89401153210560846</v>
      </c>
      <c r="AH6234">
        <v>8.3889303591823499</v>
      </c>
    </row>
    <row r="6235" spans="1:34">
      <c r="A6235" t="s">
        <v>58</v>
      </c>
      <c r="B6235" t="s">
        <v>7099</v>
      </c>
      <c r="C6235" t="s">
        <v>80</v>
      </c>
      <c r="D6235" t="s">
        <v>7108</v>
      </c>
      <c r="E6235" t="s">
        <v>62</v>
      </c>
      <c r="F6235" t="s">
        <v>63</v>
      </c>
      <c r="G6235" t="s">
        <v>38</v>
      </c>
      <c r="H6235" t="s">
        <v>75</v>
      </c>
      <c r="I6235" t="str">
        <f t="shared" si="388"/>
        <v>10Qf-303,87035076425235</v>
      </c>
      <c r="J6235" t="str">
        <f t="shared" si="389"/>
        <v>CaféPlátanoFríjolCaña panelera</v>
      </c>
      <c r="K6235">
        <v>2.709245534976648</v>
      </c>
      <c r="L6235">
        <v>0.38703507642523538</v>
      </c>
      <c r="M6235">
        <v>0.38703507642523538</v>
      </c>
      <c r="N6235">
        <v>0.38703507642523532</v>
      </c>
      <c r="O6235">
        <v>3.870350764252354</v>
      </c>
      <c r="P6235">
        <v>320.3638431248657</v>
      </c>
      <c r="Q6235">
        <v>19.23651087384798</v>
      </c>
      <c r="R6235">
        <v>17.363800928713971</v>
      </c>
      <c r="S6235">
        <v>19.519400739639849</v>
      </c>
      <c r="T6235">
        <f t="shared" si="390"/>
        <v>376.48355566706755</v>
      </c>
      <c r="U6235">
        <v>29991963.725022979</v>
      </c>
      <c r="V6235">
        <v>1627154.122935835</v>
      </c>
      <c r="W6235">
        <v>2380009.9840024551</v>
      </c>
      <c r="X6235">
        <v>2810510.8166423468</v>
      </c>
      <c r="Y6235">
        <f t="shared" si="391"/>
        <v>36809638.648603611</v>
      </c>
      <c r="Z6235">
        <v>1.301412337651813</v>
      </c>
      <c r="AA6235">
        <v>6.6328608884009516E-2</v>
      </c>
      <c r="AB6235">
        <v>7.6532603391078022E-2</v>
      </c>
      <c r="AC6235">
        <v>8.7963691610124184E-2</v>
      </c>
      <c r="AD6235">
        <v>0.10667</v>
      </c>
      <c r="AE6235">
        <v>5.4999999999999997E-3</v>
      </c>
      <c r="AF6235">
        <v>1.2158169940059751</v>
      </c>
      <c r="AG6235">
        <v>0.61345059613399811</v>
      </c>
      <c r="AH6235">
        <v>5.811788354392327</v>
      </c>
    </row>
    <row r="6236" spans="1:34">
      <c r="A6236" t="s">
        <v>58</v>
      </c>
      <c r="B6236" t="s">
        <v>7099</v>
      </c>
      <c r="C6236" t="s">
        <v>82</v>
      </c>
      <c r="D6236" t="s">
        <v>7109</v>
      </c>
      <c r="E6236" t="s">
        <v>62</v>
      </c>
      <c r="F6236" t="s">
        <v>66</v>
      </c>
      <c r="G6236" t="s">
        <v>75</v>
      </c>
      <c r="I6236" t="str">
        <f t="shared" si="388"/>
        <v>10Qf-302,86120534746649</v>
      </c>
      <c r="J6236" t="str">
        <f t="shared" si="389"/>
        <v>CaféAguacateCaña panelera</v>
      </c>
      <c r="K6236">
        <v>2.114697496521321</v>
      </c>
      <c r="L6236">
        <v>0.46038731619851919</v>
      </c>
      <c r="M6236">
        <v>0.28612053474664889</v>
      </c>
      <c r="O6236">
        <v>2.8612053474664889</v>
      </c>
      <c r="P6236">
        <v>250.0595122464388</v>
      </c>
      <c r="Q6236">
        <v>44.107748263968567</v>
      </c>
      <c r="R6236">
        <v>14.429961824503369</v>
      </c>
      <c r="T6236">
        <f t="shared" si="390"/>
        <v>308.59722233491073</v>
      </c>
      <c r="U6236">
        <v>23410181.833375629</v>
      </c>
      <c r="V6236">
        <v>24512112.79377684</v>
      </c>
      <c r="W6236">
        <v>2077705.372846971</v>
      </c>
      <c r="Y6236">
        <f t="shared" si="391"/>
        <v>49999999.999999441</v>
      </c>
      <c r="Z6236">
        <v>1.0158154278910609</v>
      </c>
      <c r="AA6236">
        <v>0.25383036654342528</v>
      </c>
      <c r="AB6236">
        <v>6.5028262332806577E-2</v>
      </c>
      <c r="AD6236">
        <v>7.9644000000000006E-2</v>
      </c>
      <c r="AE6236">
        <v>5.4999999999999997E-3</v>
      </c>
      <c r="AF6236">
        <v>0.89880796255491813</v>
      </c>
      <c r="AG6236">
        <v>0.45350104757343862</v>
      </c>
      <c r="AH6236">
        <v>4.2986583575948458</v>
      </c>
    </row>
    <row r="6237" spans="1:34">
      <c r="A6237" t="s">
        <v>58</v>
      </c>
      <c r="B6237" t="s">
        <v>7099</v>
      </c>
      <c r="C6237" t="s">
        <v>84</v>
      </c>
      <c r="D6237" t="s">
        <v>7110</v>
      </c>
      <c r="E6237" t="s">
        <v>63</v>
      </c>
      <c r="F6237" t="s">
        <v>66</v>
      </c>
      <c r="G6237" t="s">
        <v>75</v>
      </c>
      <c r="I6237" t="str">
        <f t="shared" si="388"/>
        <v>10Qf-300</v>
      </c>
      <c r="J6237" t="str">
        <f t="shared" si="389"/>
        <v>PlátanoAguacateCaña panelera</v>
      </c>
      <c r="K6237">
        <v>0</v>
      </c>
      <c r="L6237">
        <v>0</v>
      </c>
      <c r="M6237">
        <v>0</v>
      </c>
      <c r="O6237">
        <v>0</v>
      </c>
      <c r="P6237">
        <v>0</v>
      </c>
      <c r="Q6237">
        <v>0</v>
      </c>
      <c r="R6237">
        <v>0</v>
      </c>
      <c r="T6237">
        <f t="shared" si="390"/>
        <v>0</v>
      </c>
      <c r="U6237">
        <v>0</v>
      </c>
      <c r="V6237">
        <v>0</v>
      </c>
      <c r="W6237">
        <v>0</v>
      </c>
      <c r="Y6237">
        <f t="shared" si="391"/>
        <v>0</v>
      </c>
      <c r="Z6237">
        <v>0</v>
      </c>
      <c r="AA6237">
        <v>0</v>
      </c>
      <c r="AB6237">
        <v>0</v>
      </c>
      <c r="AD6237">
        <v>7.7098E-2</v>
      </c>
      <c r="AE6237">
        <v>5.4999999999999997E-3</v>
      </c>
      <c r="AF6237">
        <v>0</v>
      </c>
      <c r="AG6237">
        <v>0</v>
      </c>
      <c r="AH6237">
        <v>0</v>
      </c>
    </row>
    <row r="6238" spans="1:34">
      <c r="A6238" t="s">
        <v>58</v>
      </c>
      <c r="B6238" t="s">
        <v>7099</v>
      </c>
      <c r="C6238" t="s">
        <v>86</v>
      </c>
      <c r="D6238" t="s">
        <v>7111</v>
      </c>
      <c r="E6238" t="s">
        <v>62</v>
      </c>
      <c r="F6238" t="s">
        <v>63</v>
      </c>
      <c r="G6238" t="s">
        <v>66</v>
      </c>
      <c r="H6238" t="s">
        <v>75</v>
      </c>
      <c r="I6238" t="str">
        <f t="shared" si="388"/>
        <v>10Qf-303,04186171810958</v>
      </c>
      <c r="J6238" t="str">
        <f t="shared" si="389"/>
        <v>CaféPlátanoAguacateCaña panelera</v>
      </c>
      <c r="K6238">
        <v>1.969368250389671</v>
      </c>
      <c r="L6238">
        <v>0.30418617181095792</v>
      </c>
      <c r="M6238">
        <v>0.46412112409799128</v>
      </c>
      <c r="N6238">
        <v>0.30418617181095781</v>
      </c>
      <c r="O6238">
        <v>3.0418617181095788</v>
      </c>
      <c r="P6238">
        <v>232.874567136037</v>
      </c>
      <c r="Q6238">
        <v>15.11873460090904</v>
      </c>
      <c r="R6238">
        <v>44.46546849886947</v>
      </c>
      <c r="S6238">
        <v>15.34106893327534</v>
      </c>
      <c r="T6238">
        <f t="shared" si="390"/>
        <v>307.79983916909083</v>
      </c>
      <c r="U6238">
        <v>21801354.053872451</v>
      </c>
      <c r="V6238">
        <v>1278844.770799167</v>
      </c>
      <c r="W6238">
        <v>24710909.58326678</v>
      </c>
      <c r="X6238">
        <v>2208891.592059284</v>
      </c>
      <c r="Y6238">
        <f t="shared" si="391"/>
        <v>49999999.999997683</v>
      </c>
      <c r="Z6238">
        <v>0.94600511668241072</v>
      </c>
      <c r="AA6238">
        <v>5.2130276677573029E-2</v>
      </c>
      <c r="AB6238">
        <v>0.25588896762642532</v>
      </c>
      <c r="AC6238">
        <v>6.9134143748369375E-2</v>
      </c>
      <c r="AD6238">
        <v>0.10667</v>
      </c>
      <c r="AE6238">
        <v>5.4999999999999997E-3</v>
      </c>
      <c r="AF6238">
        <v>0.95555865490353264</v>
      </c>
      <c r="AG6238">
        <v>0.48213508232036822</v>
      </c>
      <c r="AH6238">
        <v>4.5917254553334796</v>
      </c>
    </row>
    <row r="6239" spans="1:34">
      <c r="A6239" t="s">
        <v>58</v>
      </c>
      <c r="B6239" t="s">
        <v>7099</v>
      </c>
      <c r="C6239" t="s">
        <v>88</v>
      </c>
      <c r="D6239" t="s">
        <v>7112</v>
      </c>
      <c r="E6239" t="s">
        <v>38</v>
      </c>
      <c r="F6239" t="s">
        <v>66</v>
      </c>
      <c r="G6239" t="s">
        <v>75</v>
      </c>
      <c r="I6239" t="str">
        <f t="shared" si="388"/>
        <v>10Qf-300</v>
      </c>
      <c r="J6239" t="str">
        <f t="shared" si="389"/>
        <v>FríjolAguacateCaña panelera</v>
      </c>
      <c r="K6239">
        <v>0</v>
      </c>
      <c r="L6239">
        <v>0</v>
      </c>
      <c r="M6239">
        <v>0</v>
      </c>
      <c r="O6239">
        <v>0</v>
      </c>
      <c r="P6239">
        <v>0</v>
      </c>
      <c r="Q6239">
        <v>0</v>
      </c>
      <c r="R6239">
        <v>0</v>
      </c>
      <c r="T6239">
        <f t="shared" si="390"/>
        <v>0</v>
      </c>
      <c r="U6239">
        <v>0</v>
      </c>
      <c r="V6239">
        <v>0</v>
      </c>
      <c r="W6239">
        <v>0</v>
      </c>
      <c r="Y6239">
        <f t="shared" si="391"/>
        <v>0</v>
      </c>
      <c r="Z6239">
        <v>0</v>
      </c>
      <c r="AA6239">
        <v>0</v>
      </c>
      <c r="AB6239">
        <v>0</v>
      </c>
      <c r="AD6239">
        <v>7.7098E-2</v>
      </c>
      <c r="AE6239">
        <v>5.4999999999999997E-3</v>
      </c>
      <c r="AF6239">
        <v>0</v>
      </c>
      <c r="AG6239">
        <v>0</v>
      </c>
      <c r="AH6239">
        <v>0</v>
      </c>
    </row>
    <row r="6240" spans="1:34">
      <c r="A6240" t="s">
        <v>58</v>
      </c>
      <c r="B6240" t="s">
        <v>7099</v>
      </c>
      <c r="C6240" t="s">
        <v>90</v>
      </c>
      <c r="D6240" t="s">
        <v>7113</v>
      </c>
      <c r="E6240" t="s">
        <v>62</v>
      </c>
      <c r="F6240" t="s">
        <v>38</v>
      </c>
      <c r="G6240" t="s">
        <v>66</v>
      </c>
      <c r="H6240" t="s">
        <v>75</v>
      </c>
      <c r="I6240" t="str">
        <f t="shared" si="388"/>
        <v>10Qf-303,09850511647597</v>
      </c>
      <c r="J6240" t="str">
        <f t="shared" si="389"/>
        <v>CaféFríjolAguacateCaña panelera</v>
      </c>
      <c r="K6240">
        <v>2.042409986410743</v>
      </c>
      <c r="L6240">
        <v>0.30985051164759658</v>
      </c>
      <c r="M6240">
        <v>0.4363941067700301</v>
      </c>
      <c r="N6240">
        <v>0.30985051164759658</v>
      </c>
      <c r="O6240">
        <v>3.098505116475966</v>
      </c>
      <c r="P6240">
        <v>241.51163267997791</v>
      </c>
      <c r="Q6240">
        <v>13.90102068164445</v>
      </c>
      <c r="R6240">
        <v>41.809061040665171</v>
      </c>
      <c r="S6240">
        <v>15.62673947305707</v>
      </c>
      <c r="T6240">
        <f t="shared" si="390"/>
        <v>312.84845387534455</v>
      </c>
      <c r="U6240">
        <v>22609942.66973431</v>
      </c>
      <c r="V6240">
        <v>1905375.9108368659</v>
      </c>
      <c r="W6240">
        <v>23234657.409792639</v>
      </c>
      <c r="X6240">
        <v>2250024.009635102</v>
      </c>
      <c r="Y6240">
        <f t="shared" si="391"/>
        <v>49999999.999998912</v>
      </c>
      <c r="Z6240">
        <v>0.98109142214794642</v>
      </c>
      <c r="AA6240">
        <v>6.1270070241369837E-2</v>
      </c>
      <c r="AB6240">
        <v>0.24060192837950231</v>
      </c>
      <c r="AC6240">
        <v>7.0421510896502504E-2</v>
      </c>
      <c r="AD6240">
        <v>0.10667</v>
      </c>
      <c r="AE6240">
        <v>5.4999999999999997E-3</v>
      </c>
      <c r="AF6240">
        <v>0.97335239261025119</v>
      </c>
      <c r="AG6240">
        <v>0.49111306096144069</v>
      </c>
      <c r="AH6240">
        <v>4.6751405700476587</v>
      </c>
    </row>
    <row r="6241" spans="1:34">
      <c r="A6241" t="s">
        <v>58</v>
      </c>
      <c r="B6241" t="s">
        <v>7099</v>
      </c>
      <c r="C6241" t="s">
        <v>92</v>
      </c>
      <c r="D6241" t="s">
        <v>7114</v>
      </c>
      <c r="E6241" t="s">
        <v>63</v>
      </c>
      <c r="F6241" t="s">
        <v>38</v>
      </c>
      <c r="G6241" t="s">
        <v>66</v>
      </c>
      <c r="H6241" t="s">
        <v>75</v>
      </c>
      <c r="I6241" t="str">
        <f t="shared" si="388"/>
        <v>10Qf-300</v>
      </c>
      <c r="J6241" t="str">
        <f t="shared" si="389"/>
        <v>PlátanoFríjolAguacateCaña panelera</v>
      </c>
      <c r="K6241">
        <v>0</v>
      </c>
      <c r="L6241">
        <v>0</v>
      </c>
      <c r="M6241">
        <v>0</v>
      </c>
      <c r="N6241">
        <v>0</v>
      </c>
      <c r="O6241">
        <v>0</v>
      </c>
      <c r="P6241">
        <v>0</v>
      </c>
      <c r="Q6241">
        <v>0</v>
      </c>
      <c r="R6241">
        <v>0</v>
      </c>
      <c r="S6241">
        <v>0</v>
      </c>
      <c r="T6241">
        <f t="shared" si="390"/>
        <v>0</v>
      </c>
      <c r="U6241">
        <v>0</v>
      </c>
      <c r="V6241">
        <v>0</v>
      </c>
      <c r="W6241">
        <v>0</v>
      </c>
      <c r="X6241">
        <v>0</v>
      </c>
      <c r="Y6241">
        <f t="shared" si="391"/>
        <v>0</v>
      </c>
      <c r="Z6241">
        <v>0</v>
      </c>
      <c r="AA6241">
        <v>0</v>
      </c>
      <c r="AB6241">
        <v>0</v>
      </c>
      <c r="AC6241">
        <v>0</v>
      </c>
      <c r="AD6241">
        <v>0.10412399999999999</v>
      </c>
      <c r="AE6241">
        <v>5.4999999999999997E-3</v>
      </c>
      <c r="AF6241">
        <v>0</v>
      </c>
      <c r="AG6241">
        <v>0</v>
      </c>
      <c r="AH6241">
        <v>0</v>
      </c>
    </row>
    <row r="6242" spans="1:34">
      <c r="A6242" t="s">
        <v>58</v>
      </c>
      <c r="B6242" t="s">
        <v>7099</v>
      </c>
      <c r="C6242" t="s">
        <v>94</v>
      </c>
      <c r="D6242" t="s">
        <v>7115</v>
      </c>
      <c r="E6242" t="s">
        <v>62</v>
      </c>
      <c r="F6242" t="s">
        <v>63</v>
      </c>
      <c r="G6242" t="s">
        <v>39</v>
      </c>
      <c r="I6242" t="str">
        <f t="shared" si="388"/>
        <v>10Qf-302,27347103475836</v>
      </c>
      <c r="J6242" t="str">
        <f t="shared" si="389"/>
        <v>CaféPlátanoGulupa</v>
      </c>
      <c r="K6242">
        <v>0.22734710347583589</v>
      </c>
      <c r="L6242">
        <v>0.22734710347583589</v>
      </c>
      <c r="M6242">
        <v>1.8187768278066869</v>
      </c>
      <c r="O6242">
        <v>2.2734710347583591</v>
      </c>
      <c r="P6242">
        <v>26.88342228584796</v>
      </c>
      <c r="Q6242">
        <v>11.29966066265721</v>
      </c>
      <c r="R6242">
        <v>226.2397096263569</v>
      </c>
      <c r="T6242">
        <f t="shared" si="390"/>
        <v>264.42279257486206</v>
      </c>
      <c r="U6242">
        <v>2516784.098158563</v>
      </c>
      <c r="V6242">
        <v>955801.68127135187</v>
      </c>
      <c r="W6242">
        <v>41319193.07226976</v>
      </c>
      <c r="Y6242">
        <f t="shared" si="391"/>
        <v>44791778.851699673</v>
      </c>
      <c r="Z6242">
        <v>0.1092083835049696</v>
      </c>
      <c r="AA6242">
        <v>3.8961887502912483E-2</v>
      </c>
      <c r="AB6242">
        <v>1.2919959051172409</v>
      </c>
      <c r="AD6242">
        <v>8.3624000000000004E-2</v>
      </c>
      <c r="AE6242">
        <v>5.4999999999999997E-3</v>
      </c>
      <c r="AF6242">
        <v>0.71417938264660497</v>
      </c>
      <c r="AG6242">
        <v>0.36034515900919989</v>
      </c>
      <c r="AH6242">
        <v>3.437119576414164</v>
      </c>
    </row>
    <row r="6243" spans="1:34">
      <c r="A6243" t="s">
        <v>58</v>
      </c>
      <c r="B6243" t="s">
        <v>7099</v>
      </c>
      <c r="C6243" t="s">
        <v>96</v>
      </c>
      <c r="D6243" t="s">
        <v>7116</v>
      </c>
      <c r="E6243" t="s">
        <v>62</v>
      </c>
      <c r="F6243" t="s">
        <v>38</v>
      </c>
      <c r="G6243" t="s">
        <v>39</v>
      </c>
      <c r="I6243" t="str">
        <f t="shared" si="388"/>
        <v>10Qf-302,28462409923821</v>
      </c>
      <c r="J6243" t="str">
        <f t="shared" si="389"/>
        <v>CaféFríjolGulupa</v>
      </c>
      <c r="K6243">
        <v>0.22846240992382161</v>
      </c>
      <c r="L6243">
        <v>0.22846240992382161</v>
      </c>
      <c r="M6243">
        <v>1.827699279390572</v>
      </c>
      <c r="O6243">
        <v>2.284624099238215</v>
      </c>
      <c r="P6243">
        <v>27.015305444951039</v>
      </c>
      <c r="Q6243">
        <v>10.249654481582359</v>
      </c>
      <c r="R6243">
        <v>227.34958348478281</v>
      </c>
      <c r="T6243">
        <f t="shared" si="390"/>
        <v>264.61454341131622</v>
      </c>
      <c r="U6243">
        <v>2529130.7939815968</v>
      </c>
      <c r="V6243">
        <v>1404892.862967662</v>
      </c>
      <c r="W6243">
        <v>41521894.412003189</v>
      </c>
      <c r="Y6243">
        <f t="shared" si="391"/>
        <v>45455918.068952449</v>
      </c>
      <c r="Z6243">
        <v>0.1097441317614242</v>
      </c>
      <c r="AA6243">
        <v>4.517632657474991E-2</v>
      </c>
      <c r="AB6243">
        <v>1.2983341049082999</v>
      </c>
      <c r="AD6243">
        <v>8.3624000000000004E-2</v>
      </c>
      <c r="AE6243">
        <v>5.4999999999999997E-3</v>
      </c>
      <c r="AF6243">
        <v>0.71768296311148128</v>
      </c>
      <c r="AG6243">
        <v>0.36211291972925708</v>
      </c>
      <c r="AH6243">
        <v>3.453543982078954</v>
      </c>
    </row>
    <row r="6244" spans="1:34">
      <c r="A6244" t="s">
        <v>58</v>
      </c>
      <c r="B6244" t="s">
        <v>7099</v>
      </c>
      <c r="C6244" t="s">
        <v>98</v>
      </c>
      <c r="D6244" t="s">
        <v>7117</v>
      </c>
      <c r="E6244" t="s">
        <v>63</v>
      </c>
      <c r="F6244" t="s">
        <v>38</v>
      </c>
      <c r="G6244" t="s">
        <v>39</v>
      </c>
      <c r="I6244" t="str">
        <f t="shared" si="388"/>
        <v>10Qf-302,38269705933043</v>
      </c>
      <c r="J6244" t="str">
        <f t="shared" si="389"/>
        <v>PlátanoFríjolGulupa</v>
      </c>
      <c r="K6244">
        <v>0.23826970593304311</v>
      </c>
      <c r="L6244">
        <v>0.23826970593304311</v>
      </c>
      <c r="M6244">
        <v>1.9061576474643449</v>
      </c>
      <c r="O6244">
        <v>2.3826970593304311</v>
      </c>
      <c r="P6244">
        <v>11.842538488820781</v>
      </c>
      <c r="Q6244">
        <v>10.68964544345061</v>
      </c>
      <c r="R6244">
        <v>237.10910875439691</v>
      </c>
      <c r="T6244">
        <f t="shared" si="390"/>
        <v>259.64129268666829</v>
      </c>
      <c r="U6244">
        <v>1001721.957504679</v>
      </c>
      <c r="V6244">
        <v>1465201.253188008</v>
      </c>
      <c r="W6244">
        <v>43304321.155632213</v>
      </c>
      <c r="Y6244">
        <f t="shared" si="391"/>
        <v>45771244.366324902</v>
      </c>
      <c r="Z6244">
        <v>4.0833761838104873E-2</v>
      </c>
      <c r="AA6244">
        <v>4.7115628569662622E-2</v>
      </c>
      <c r="AB6244">
        <v>1.3540682052793369</v>
      </c>
      <c r="AD6244">
        <v>8.1077999999999997E-2</v>
      </c>
      <c r="AE6244">
        <v>5.4999999999999997E-3</v>
      </c>
      <c r="AF6244">
        <v>0.74849122282631331</v>
      </c>
      <c r="AG6244">
        <v>0.37765748390387333</v>
      </c>
      <c r="AH6244">
        <v>3.595423766060617</v>
      </c>
    </row>
    <row r="6245" spans="1:34">
      <c r="A6245" t="s">
        <v>58</v>
      </c>
      <c r="B6245" t="s">
        <v>7099</v>
      </c>
      <c r="C6245" t="s">
        <v>100</v>
      </c>
      <c r="D6245" t="s">
        <v>7118</v>
      </c>
      <c r="E6245" t="s">
        <v>62</v>
      </c>
      <c r="F6245" t="s">
        <v>63</v>
      </c>
      <c r="G6245" t="s">
        <v>38</v>
      </c>
      <c r="H6245" t="s">
        <v>39</v>
      </c>
      <c r="I6245" t="str">
        <f t="shared" si="388"/>
        <v>10Qf-302,49391706029143</v>
      </c>
      <c r="J6245" t="str">
        <f t="shared" si="389"/>
        <v>CaféPlátanoFríjolGulupa</v>
      </c>
      <c r="K6245">
        <v>0.24939170602914279</v>
      </c>
      <c r="L6245">
        <v>0.2493917060291429</v>
      </c>
      <c r="M6245">
        <v>0.24939170602914279</v>
      </c>
      <c r="N6245">
        <v>1.7457419422039999</v>
      </c>
      <c r="O6245">
        <v>2.4939170602914289</v>
      </c>
      <c r="P6245">
        <v>29.490160399083791</v>
      </c>
      <c r="Q6245">
        <v>12.395326824605871</v>
      </c>
      <c r="R6245">
        <v>11.18861881139836</v>
      </c>
      <c r="S6245">
        <v>217.15481748416249</v>
      </c>
      <c r="T6245">
        <f t="shared" si="390"/>
        <v>270.22892351925054</v>
      </c>
      <c r="U6245">
        <v>2760822.8578706938</v>
      </c>
      <c r="V6245">
        <v>1048480.531633961</v>
      </c>
      <c r="W6245">
        <v>1533594.204843146</v>
      </c>
      <c r="X6245">
        <v>39659977.662720181</v>
      </c>
      <c r="Y6245">
        <f t="shared" si="391"/>
        <v>45002875.257067978</v>
      </c>
      <c r="Z6245">
        <v>0.1197977218912933</v>
      </c>
      <c r="AA6245">
        <v>4.2739808187174273E-2</v>
      </c>
      <c r="AB6245">
        <v>4.9314901126900117E-2</v>
      </c>
      <c r="AC6245">
        <v>1.2401144583741739</v>
      </c>
      <c r="AD6245">
        <v>0.11065</v>
      </c>
      <c r="AE6245">
        <v>5.4999999999999997E-3</v>
      </c>
      <c r="AF6245">
        <v>0.78342944302348549</v>
      </c>
      <c r="AG6245">
        <v>0.39528585405619149</v>
      </c>
      <c r="AH6245">
        <v>3.7887823573711059</v>
      </c>
    </row>
    <row r="6246" spans="1:34">
      <c r="A6246" t="s">
        <v>58</v>
      </c>
      <c r="B6246" t="s">
        <v>7099</v>
      </c>
      <c r="C6246" t="s">
        <v>102</v>
      </c>
      <c r="D6246" t="s">
        <v>7119</v>
      </c>
      <c r="E6246" t="s">
        <v>62</v>
      </c>
      <c r="F6246" t="s">
        <v>66</v>
      </c>
      <c r="G6246" t="s">
        <v>39</v>
      </c>
      <c r="I6246" t="str">
        <f t="shared" si="388"/>
        <v>10Qf-302,06051207275506</v>
      </c>
      <c r="J6246" t="str">
        <f t="shared" si="389"/>
        <v>CaféAguacateGulupa</v>
      </c>
      <c r="K6246">
        <v>0.26618737594124381</v>
      </c>
      <c r="L6246">
        <v>0.20605120727550619</v>
      </c>
      <c r="M6246">
        <v>1.5882734895383099</v>
      </c>
      <c r="O6246">
        <v>2.0605120727550599</v>
      </c>
      <c r="P6246">
        <v>31.47622083230463</v>
      </c>
      <c r="Q6246">
        <v>19.74088872612618</v>
      </c>
      <c r="R6246">
        <v>197.5671383023471</v>
      </c>
      <c r="T6246">
        <f t="shared" si="390"/>
        <v>248.7842478607779</v>
      </c>
      <c r="U6246">
        <v>2946754.7404697118</v>
      </c>
      <c r="V6246">
        <v>10970655.047006579</v>
      </c>
      <c r="W6246">
        <v>36082590.212533928</v>
      </c>
      <c r="Y6246">
        <f t="shared" si="391"/>
        <v>50000000.000010222</v>
      </c>
      <c r="Z6246">
        <v>0.1278656846361037</v>
      </c>
      <c r="AA6246">
        <v>0.1136044622195985</v>
      </c>
      <c r="AB6246">
        <v>1.128254337374851</v>
      </c>
      <c r="AD6246">
        <v>8.3624000000000004E-2</v>
      </c>
      <c r="AE6246">
        <v>5.4999999999999997E-3</v>
      </c>
      <c r="AF6246">
        <v>0.64728127939949542</v>
      </c>
      <c r="AG6246">
        <v>0.32659116353167711</v>
      </c>
      <c r="AH6246">
        <v>3.123508515686233</v>
      </c>
    </row>
    <row r="6247" spans="1:34">
      <c r="A6247" t="s">
        <v>58</v>
      </c>
      <c r="B6247" t="s">
        <v>7099</v>
      </c>
      <c r="C6247" t="s">
        <v>104</v>
      </c>
      <c r="D6247" t="s">
        <v>7120</v>
      </c>
      <c r="E6247" t="s">
        <v>63</v>
      </c>
      <c r="F6247" t="s">
        <v>66</v>
      </c>
      <c r="G6247" t="s">
        <v>39</v>
      </c>
      <c r="I6247" t="str">
        <f t="shared" si="388"/>
        <v>10Qf-300</v>
      </c>
      <c r="J6247" t="str">
        <f t="shared" si="389"/>
        <v>PlátanoAguacateGulupa</v>
      </c>
      <c r="K6247">
        <v>0</v>
      </c>
      <c r="L6247">
        <v>0</v>
      </c>
      <c r="M6247">
        <v>0</v>
      </c>
      <c r="O6247">
        <v>0</v>
      </c>
      <c r="P6247">
        <v>0</v>
      </c>
      <c r="Q6247">
        <v>0</v>
      </c>
      <c r="R6247">
        <v>0</v>
      </c>
      <c r="T6247">
        <f t="shared" si="390"/>
        <v>0</v>
      </c>
      <c r="U6247">
        <v>0</v>
      </c>
      <c r="V6247">
        <v>0</v>
      </c>
      <c r="W6247">
        <v>0</v>
      </c>
      <c r="Y6247">
        <f t="shared" si="391"/>
        <v>0</v>
      </c>
      <c r="Z6247">
        <v>0</v>
      </c>
      <c r="AA6247">
        <v>0</v>
      </c>
      <c r="AB6247">
        <v>0</v>
      </c>
      <c r="AD6247">
        <v>8.1077999999999997E-2</v>
      </c>
      <c r="AE6247">
        <v>5.4999999999999997E-3</v>
      </c>
      <c r="AF6247">
        <v>0</v>
      </c>
      <c r="AG6247">
        <v>0</v>
      </c>
      <c r="AH6247">
        <v>0</v>
      </c>
    </row>
    <row r="6248" spans="1:34">
      <c r="A6248" t="s">
        <v>58</v>
      </c>
      <c r="B6248" t="s">
        <v>7099</v>
      </c>
      <c r="C6248" t="s">
        <v>106</v>
      </c>
      <c r="D6248" t="s">
        <v>7121</v>
      </c>
      <c r="E6248" t="s">
        <v>62</v>
      </c>
      <c r="F6248" t="s">
        <v>63</v>
      </c>
      <c r="G6248" t="s">
        <v>66</v>
      </c>
      <c r="H6248" t="s">
        <v>39</v>
      </c>
      <c r="I6248" t="str">
        <f t="shared" si="388"/>
        <v>10Qf-302,22326859397845</v>
      </c>
      <c r="J6248" t="str">
        <f t="shared" si="389"/>
        <v>CaféPlátanoAguacateGulupa</v>
      </c>
      <c r="K6248">
        <v>0.27289860722978032</v>
      </c>
      <c r="L6248">
        <v>0.2223268593978453</v>
      </c>
      <c r="M6248">
        <v>0.22232685939784541</v>
      </c>
      <c r="N6248">
        <v>1.5057162679529821</v>
      </c>
      <c r="O6248">
        <v>2.2232685939784531</v>
      </c>
      <c r="P6248">
        <v>32.269812930155567</v>
      </c>
      <c r="Q6248">
        <v>11.05014327863196</v>
      </c>
      <c r="R6248">
        <v>21.30018964816659</v>
      </c>
      <c r="S6248">
        <v>187.29775200191381</v>
      </c>
      <c r="T6248">
        <f t="shared" si="390"/>
        <v>251.91789785886795</v>
      </c>
      <c r="U6248">
        <v>3021049.5959036099</v>
      </c>
      <c r="V6248">
        <v>934695.81426545896</v>
      </c>
      <c r="W6248">
        <v>11837209.373283951</v>
      </c>
      <c r="X6248">
        <v>34207045.216555499</v>
      </c>
      <c r="Y6248">
        <f t="shared" si="391"/>
        <v>50000000.000008516</v>
      </c>
      <c r="Z6248">
        <v>0.13108948959839981</v>
      </c>
      <c r="AA6248">
        <v>3.8101537043137998E-2</v>
      </c>
      <c r="AB6248">
        <v>0.1225778952369522</v>
      </c>
      <c r="AC6248">
        <v>1.069608553793624</v>
      </c>
      <c r="AD6248">
        <v>0.11065</v>
      </c>
      <c r="AE6248">
        <v>5.4999999999999997E-3</v>
      </c>
      <c r="AF6248">
        <v>0.6984089824016082</v>
      </c>
      <c r="AG6248">
        <v>0.35238807214558482</v>
      </c>
      <c r="AH6248">
        <v>3.3902156485256461</v>
      </c>
    </row>
    <row r="6249" spans="1:34">
      <c r="A6249" t="s">
        <v>58</v>
      </c>
      <c r="B6249" t="s">
        <v>7099</v>
      </c>
      <c r="C6249" t="s">
        <v>108</v>
      </c>
      <c r="D6249" t="s">
        <v>7122</v>
      </c>
      <c r="E6249" t="s">
        <v>38</v>
      </c>
      <c r="F6249" t="s">
        <v>66</v>
      </c>
      <c r="G6249" t="s">
        <v>39</v>
      </c>
      <c r="I6249" t="str">
        <f t="shared" si="388"/>
        <v>10Qf-300</v>
      </c>
      <c r="J6249" t="str">
        <f t="shared" si="389"/>
        <v>FríjolAguacateGulupa</v>
      </c>
      <c r="K6249">
        <v>0</v>
      </c>
      <c r="L6249">
        <v>0</v>
      </c>
      <c r="M6249">
        <v>0</v>
      </c>
      <c r="O6249">
        <v>0</v>
      </c>
      <c r="P6249">
        <v>0</v>
      </c>
      <c r="Q6249">
        <v>0</v>
      </c>
      <c r="R6249">
        <v>0</v>
      </c>
      <c r="T6249">
        <f t="shared" si="390"/>
        <v>0</v>
      </c>
      <c r="U6249">
        <v>0</v>
      </c>
      <c r="V6249">
        <v>0</v>
      </c>
      <c r="W6249">
        <v>0</v>
      </c>
      <c r="Y6249">
        <f t="shared" si="391"/>
        <v>0</v>
      </c>
      <c r="Z6249">
        <v>0</v>
      </c>
      <c r="AA6249">
        <v>0</v>
      </c>
      <c r="AB6249">
        <v>0</v>
      </c>
      <c r="AD6249">
        <v>8.1077999999999997E-2</v>
      </c>
      <c r="AE6249">
        <v>5.4999999999999997E-3</v>
      </c>
      <c r="AF6249">
        <v>0</v>
      </c>
      <c r="AG6249">
        <v>0</v>
      </c>
      <c r="AH6249">
        <v>0</v>
      </c>
    </row>
    <row r="6250" spans="1:34">
      <c r="A6250" t="s">
        <v>58</v>
      </c>
      <c r="B6250" t="s">
        <v>7099</v>
      </c>
      <c r="C6250" t="s">
        <v>110</v>
      </c>
      <c r="D6250" t="s">
        <v>7123</v>
      </c>
      <c r="E6250" t="s">
        <v>62</v>
      </c>
      <c r="F6250" t="s">
        <v>38</v>
      </c>
      <c r="G6250" t="s">
        <v>66</v>
      </c>
      <c r="H6250" t="s">
        <v>39</v>
      </c>
      <c r="I6250" t="str">
        <f t="shared" si="388"/>
        <v>10Qf-302,36428080312164</v>
      </c>
      <c r="J6250" t="str">
        <f t="shared" si="389"/>
        <v>CaféFríjolAguacateGulupa</v>
      </c>
      <c r="K6250">
        <v>0.60195285603320881</v>
      </c>
      <c r="L6250">
        <v>0.23642808031216361</v>
      </c>
      <c r="M6250">
        <v>0.23642808031216431</v>
      </c>
      <c r="N6250">
        <v>1.289471786464099</v>
      </c>
      <c r="O6250">
        <v>2.3642808031216358</v>
      </c>
      <c r="P6250">
        <v>71.179938417966227</v>
      </c>
      <c r="Q6250">
        <v>10.607023421277519</v>
      </c>
      <c r="R6250">
        <v>22.651167575706172</v>
      </c>
      <c r="S6250">
        <v>160.39885602282629</v>
      </c>
      <c r="T6250">
        <f t="shared" si="390"/>
        <v>264.83698543777621</v>
      </c>
      <c r="U6250">
        <v>6663754.9049158404</v>
      </c>
      <c r="V6250">
        <v>1453876.4724860331</v>
      </c>
      <c r="W6250">
        <v>12587991.824103471</v>
      </c>
      <c r="X6250">
        <v>29294376.798502799</v>
      </c>
      <c r="Y6250">
        <f t="shared" si="391"/>
        <v>50000000.000008143</v>
      </c>
      <c r="Z6250">
        <v>0.2891538856160249</v>
      </c>
      <c r="AA6250">
        <v>4.6751464151958112E-2</v>
      </c>
      <c r="AB6250">
        <v>0.1303524753512488</v>
      </c>
      <c r="AC6250">
        <v>0.91599598279734828</v>
      </c>
      <c r="AD6250">
        <v>0.11065</v>
      </c>
      <c r="AE6250">
        <v>5.4999999999999997E-3</v>
      </c>
      <c r="AF6250">
        <v>0.7427060114518228</v>
      </c>
      <c r="AG6250">
        <v>0.37473850729477931</v>
      </c>
      <c r="AH6250">
        <v>3.597875321868238</v>
      </c>
    </row>
    <row r="6251" spans="1:34">
      <c r="A6251" t="s">
        <v>58</v>
      </c>
      <c r="B6251" t="s">
        <v>7099</v>
      </c>
      <c r="C6251" t="s">
        <v>112</v>
      </c>
      <c r="D6251" t="s">
        <v>7124</v>
      </c>
      <c r="E6251" t="s">
        <v>63</v>
      </c>
      <c r="F6251" t="s">
        <v>38</v>
      </c>
      <c r="G6251" t="s">
        <v>66</v>
      </c>
      <c r="H6251" t="s">
        <v>39</v>
      </c>
      <c r="I6251" t="str">
        <f t="shared" si="388"/>
        <v>10Qf-300</v>
      </c>
      <c r="J6251" t="str">
        <f t="shared" si="389"/>
        <v>PlátanoFríjolAguacateGulupa</v>
      </c>
      <c r="K6251">
        <v>0</v>
      </c>
      <c r="L6251">
        <v>0</v>
      </c>
      <c r="M6251">
        <v>0</v>
      </c>
      <c r="N6251">
        <v>0</v>
      </c>
      <c r="O6251">
        <v>0</v>
      </c>
      <c r="P6251">
        <v>0</v>
      </c>
      <c r="Q6251">
        <v>0</v>
      </c>
      <c r="R6251">
        <v>0</v>
      </c>
      <c r="S6251">
        <v>0</v>
      </c>
      <c r="T6251">
        <f t="shared" si="390"/>
        <v>0</v>
      </c>
      <c r="U6251">
        <v>0</v>
      </c>
      <c r="V6251">
        <v>0</v>
      </c>
      <c r="W6251">
        <v>0</v>
      </c>
      <c r="X6251">
        <v>0</v>
      </c>
      <c r="Y6251">
        <f t="shared" si="391"/>
        <v>0</v>
      </c>
      <c r="Z6251">
        <v>0</v>
      </c>
      <c r="AA6251">
        <v>0</v>
      </c>
      <c r="AB6251">
        <v>0</v>
      </c>
      <c r="AC6251">
        <v>0</v>
      </c>
      <c r="AD6251">
        <v>0.10810400000000001</v>
      </c>
      <c r="AE6251">
        <v>5.4999999999999997E-3</v>
      </c>
      <c r="AF6251">
        <v>0</v>
      </c>
      <c r="AG6251">
        <v>0</v>
      </c>
      <c r="AH6251">
        <v>0</v>
      </c>
    </row>
    <row r="6252" spans="1:34">
      <c r="A6252" t="s">
        <v>58</v>
      </c>
      <c r="B6252" t="s">
        <v>7099</v>
      </c>
      <c r="C6252" t="s">
        <v>114</v>
      </c>
      <c r="D6252" t="s">
        <v>7125</v>
      </c>
      <c r="E6252" t="s">
        <v>62</v>
      </c>
      <c r="F6252" t="s">
        <v>75</v>
      </c>
      <c r="G6252" t="s">
        <v>39</v>
      </c>
      <c r="I6252" t="str">
        <f t="shared" si="388"/>
        <v>10Qf-302,24070069418979</v>
      </c>
      <c r="J6252" t="str">
        <f t="shared" si="389"/>
        <v>CaféCaña paneleraGulupa</v>
      </c>
      <c r="K6252">
        <v>0.2240700694189792</v>
      </c>
      <c r="L6252">
        <v>0.22407006941897911</v>
      </c>
      <c r="M6252">
        <v>1.7925605553518329</v>
      </c>
      <c r="O6252">
        <v>2.2407006941897918</v>
      </c>
      <c r="P6252">
        <v>26.495918380811631</v>
      </c>
      <c r="Q6252">
        <v>11.300560970196351</v>
      </c>
      <c r="R6252">
        <v>222.97863780215499</v>
      </c>
      <c r="T6252">
        <f t="shared" si="390"/>
        <v>260.77511715316297</v>
      </c>
      <c r="U6252">
        <v>2480506.5864712521</v>
      </c>
      <c r="V6252">
        <v>1627117.003462329</v>
      </c>
      <c r="W6252">
        <v>40723608.607680097</v>
      </c>
      <c r="Y6252">
        <f t="shared" si="391"/>
        <v>44831232.197613679</v>
      </c>
      <c r="Z6252">
        <v>0.107634228450568</v>
      </c>
      <c r="AA6252">
        <v>5.0925695591928187E-2</v>
      </c>
      <c r="AB6252">
        <v>1.2733727754724919</v>
      </c>
      <c r="AD6252">
        <v>7.9644000000000006E-2</v>
      </c>
      <c r="AE6252">
        <v>5.4999999999999997E-3</v>
      </c>
      <c r="AF6252">
        <v>0.70388503482401832</v>
      </c>
      <c r="AG6252">
        <v>0.35515106002908198</v>
      </c>
      <c r="AH6252">
        <v>3.3848807890428918</v>
      </c>
    </row>
    <row r="6253" spans="1:34">
      <c r="A6253" t="s">
        <v>58</v>
      </c>
      <c r="B6253" t="s">
        <v>7099</v>
      </c>
      <c r="C6253" t="s">
        <v>116</v>
      </c>
      <c r="D6253" t="s">
        <v>7126</v>
      </c>
      <c r="E6253" t="s">
        <v>63</v>
      </c>
      <c r="F6253" t="s">
        <v>75</v>
      </c>
      <c r="G6253" t="s">
        <v>39</v>
      </c>
      <c r="I6253" t="str">
        <f t="shared" si="388"/>
        <v>10Qf-302,33496107612246</v>
      </c>
      <c r="J6253" t="str">
        <f t="shared" si="389"/>
        <v>PlátanoCaña paneleraGulupa</v>
      </c>
      <c r="K6253">
        <v>0.23349610761224621</v>
      </c>
      <c r="L6253">
        <v>0.23349610761224621</v>
      </c>
      <c r="M6253">
        <v>1.867968860897969</v>
      </c>
      <c r="O6253">
        <v>2.334961076122462</v>
      </c>
      <c r="P6253">
        <v>11.605279951807709</v>
      </c>
      <c r="Q6253">
        <v>11.775945833451949</v>
      </c>
      <c r="R6253">
        <v>232.35876233934019</v>
      </c>
      <c r="T6253">
        <f t="shared" si="390"/>
        <v>255.73998812459985</v>
      </c>
      <c r="U6253">
        <v>981653.02664532152</v>
      </c>
      <c r="V6253">
        <v>1695565.5341354359</v>
      </c>
      <c r="W6253">
        <v>42436743.660027862</v>
      </c>
      <c r="Y6253">
        <f t="shared" si="391"/>
        <v>45113962.220808618</v>
      </c>
      <c r="Z6253">
        <v>4.0015680596182421E-2</v>
      </c>
      <c r="AA6253">
        <v>5.3068005597512333E-2</v>
      </c>
      <c r="AB6253">
        <v>1.326940217331166</v>
      </c>
      <c r="AD6253">
        <v>7.7098E-2</v>
      </c>
      <c r="AE6253">
        <v>5.4999999999999997E-3</v>
      </c>
      <c r="AF6253">
        <v>0.73349562600705609</v>
      </c>
      <c r="AG6253">
        <v>0.37009133056541021</v>
      </c>
      <c r="AH6253">
        <v>3.521146032694928</v>
      </c>
    </row>
    <row r="6254" spans="1:34">
      <c r="A6254" t="s">
        <v>58</v>
      </c>
      <c r="B6254" t="s">
        <v>7099</v>
      </c>
      <c r="C6254" t="s">
        <v>118</v>
      </c>
      <c r="D6254" t="s">
        <v>7127</v>
      </c>
      <c r="E6254" t="s">
        <v>62</v>
      </c>
      <c r="F6254" t="s">
        <v>63</v>
      </c>
      <c r="G6254" t="s">
        <v>75</v>
      </c>
      <c r="H6254" t="s">
        <v>39</v>
      </c>
      <c r="I6254" t="str">
        <f t="shared" si="388"/>
        <v>10Qf-302,44166946860099</v>
      </c>
      <c r="J6254" t="str">
        <f t="shared" si="389"/>
        <v>CaféPlátanoCaña paneleraGulupa</v>
      </c>
      <c r="K6254">
        <v>0.24416694686009929</v>
      </c>
      <c r="L6254">
        <v>0.24416694686009929</v>
      </c>
      <c r="M6254">
        <v>0.24416694686009929</v>
      </c>
      <c r="N6254">
        <v>1.709168628020695</v>
      </c>
      <c r="O6254">
        <v>2.4416694686009941</v>
      </c>
      <c r="P6254">
        <v>28.872341192523361</v>
      </c>
      <c r="Q6254">
        <v>12.135644582115489</v>
      </c>
      <c r="R6254">
        <v>12.314109943617179</v>
      </c>
      <c r="S6254">
        <v>212.6054215085812</v>
      </c>
      <c r="T6254">
        <f t="shared" si="390"/>
        <v>265.92751722683727</v>
      </c>
      <c r="U6254">
        <v>2702983.586587633</v>
      </c>
      <c r="V6254">
        <v>1026514.852187596</v>
      </c>
      <c r="W6254">
        <v>1773053.3665193729</v>
      </c>
      <c r="X6254">
        <v>38829100.665098026</v>
      </c>
      <c r="Y6254">
        <f t="shared" si="391"/>
        <v>44331652.47039263</v>
      </c>
      <c r="Z6254">
        <v>0.1172879582113058</v>
      </c>
      <c r="AA6254">
        <v>4.1844408703909153E-2</v>
      </c>
      <c r="AB6254">
        <v>5.549322871033445E-2</v>
      </c>
      <c r="AC6254">
        <v>1.214134045912916</v>
      </c>
      <c r="AD6254">
        <v>0.10667</v>
      </c>
      <c r="AE6254">
        <v>5.4999999999999997E-3</v>
      </c>
      <c r="AF6254">
        <v>0.76701658699507658</v>
      </c>
      <c r="AG6254">
        <v>0.38700461077325748</v>
      </c>
      <c r="AH6254">
        <v>3.7078606663693279</v>
      </c>
    </row>
    <row r="6255" spans="1:34">
      <c r="A6255" t="s">
        <v>58</v>
      </c>
      <c r="B6255" t="s">
        <v>7099</v>
      </c>
      <c r="C6255" t="s">
        <v>120</v>
      </c>
      <c r="D6255" t="s">
        <v>7128</v>
      </c>
      <c r="E6255" t="s">
        <v>38</v>
      </c>
      <c r="F6255" t="s">
        <v>75</v>
      </c>
      <c r="G6255" t="s">
        <v>39</v>
      </c>
      <c r="I6255" t="str">
        <f t="shared" si="388"/>
        <v>10Qf-302,34672716922759</v>
      </c>
      <c r="J6255" t="str">
        <f t="shared" si="389"/>
        <v>FríjolCaña paneleraGulupa</v>
      </c>
      <c r="K6255">
        <v>0.23467271692275901</v>
      </c>
      <c r="L6255">
        <v>0.23467271692275909</v>
      </c>
      <c r="M6255">
        <v>1.8773817353820721</v>
      </c>
      <c r="O6255">
        <v>2.3467271692275902</v>
      </c>
      <c r="P6255">
        <v>10.528271436489231</v>
      </c>
      <c r="Q6255">
        <v>11.835285955432671</v>
      </c>
      <c r="R6255">
        <v>233.52964045779581</v>
      </c>
      <c r="T6255">
        <f t="shared" si="390"/>
        <v>255.89319784971769</v>
      </c>
      <c r="U6255">
        <v>1443082.1475092829</v>
      </c>
      <c r="V6255">
        <v>1704109.6516988929</v>
      </c>
      <c r="W6255">
        <v>42650586.486826301</v>
      </c>
      <c r="Y6255">
        <f t="shared" si="391"/>
        <v>45797778.28603448</v>
      </c>
      <c r="Z6255">
        <v>4.64043572919563E-2</v>
      </c>
      <c r="AA6255">
        <v>5.3335420374207763E-2</v>
      </c>
      <c r="AB6255">
        <v>1.3336267965215931</v>
      </c>
      <c r="AD6255">
        <v>7.7098E-2</v>
      </c>
      <c r="AE6255">
        <v>5.4999999999999997E-3</v>
      </c>
      <c r="AF6255">
        <v>0.73719178090919057</v>
      </c>
      <c r="AG6255">
        <v>0.37195625632257312</v>
      </c>
      <c r="AH6255">
        <v>3.5384732064593538</v>
      </c>
    </row>
    <row r="6256" spans="1:34">
      <c r="A6256" t="s">
        <v>58</v>
      </c>
      <c r="B6256" t="s">
        <v>7099</v>
      </c>
      <c r="C6256" t="s">
        <v>122</v>
      </c>
      <c r="D6256" t="s">
        <v>7129</v>
      </c>
      <c r="E6256" t="s">
        <v>62</v>
      </c>
      <c r="F6256" t="s">
        <v>38</v>
      </c>
      <c r="G6256" t="s">
        <v>75</v>
      </c>
      <c r="H6256" t="s">
        <v>39</v>
      </c>
      <c r="I6256" t="str">
        <f t="shared" si="388"/>
        <v>10Qf-302,4545385266498</v>
      </c>
      <c r="J6256" t="str">
        <f t="shared" si="389"/>
        <v>CaféFríjolCaña paneleraGulupa</v>
      </c>
      <c r="K6256">
        <v>0.24545385266498021</v>
      </c>
      <c r="L6256">
        <v>0.24545385266498021</v>
      </c>
      <c r="M6256">
        <v>0.24545385266498021</v>
      </c>
      <c r="N6256">
        <v>1.7181769686548609</v>
      </c>
      <c r="O6256">
        <v>2.4545385266498019</v>
      </c>
      <c r="P6256">
        <v>29.024515694268889</v>
      </c>
      <c r="Q6256">
        <v>11.011952390015249</v>
      </c>
      <c r="R6256">
        <v>12.37901266600517</v>
      </c>
      <c r="S6256">
        <v>213.72597920325271</v>
      </c>
      <c r="T6256">
        <f t="shared" si="390"/>
        <v>266.14145995354204</v>
      </c>
      <c r="U6256">
        <v>2717229.9262859812</v>
      </c>
      <c r="V6256">
        <v>1509379.008616467</v>
      </c>
      <c r="W6256">
        <v>1782398.4179240779</v>
      </c>
      <c r="X6256">
        <v>39033753.242716767</v>
      </c>
      <c r="Y6256">
        <f t="shared" si="391"/>
        <v>45042760.595543295</v>
      </c>
      <c r="Z6256">
        <v>0.11790613588115741</v>
      </c>
      <c r="AA6256">
        <v>4.8536227078761478E-2</v>
      </c>
      <c r="AB6256">
        <v>5.5785711206746337E-2</v>
      </c>
      <c r="AC6256">
        <v>1.22053325830297</v>
      </c>
      <c r="AD6256">
        <v>0.10667</v>
      </c>
      <c r="AE6256">
        <v>5.4999999999999997E-3</v>
      </c>
      <c r="AF6256">
        <v>0.77105922303135133</v>
      </c>
      <c r="AG6256">
        <v>0.3890443564739936</v>
      </c>
      <c r="AH6256">
        <v>3.7268121061551471</v>
      </c>
    </row>
    <row r="6257" spans="1:34">
      <c r="A6257" t="s">
        <v>58</v>
      </c>
      <c r="B6257" t="s">
        <v>7099</v>
      </c>
      <c r="C6257" t="s">
        <v>124</v>
      </c>
      <c r="D6257" t="s">
        <v>7130</v>
      </c>
      <c r="E6257" t="s">
        <v>63</v>
      </c>
      <c r="F6257" t="s">
        <v>38</v>
      </c>
      <c r="G6257" t="s">
        <v>75</v>
      </c>
      <c r="H6257" t="s">
        <v>39</v>
      </c>
      <c r="I6257" t="str">
        <f t="shared" si="388"/>
        <v>10Qf-302,56810450512465</v>
      </c>
      <c r="J6257" t="str">
        <f t="shared" si="389"/>
        <v>PlátanoFríjolCaña paneleraGulupa</v>
      </c>
      <c r="K6257">
        <v>0.25681045051246498</v>
      </c>
      <c r="L6257">
        <v>0.25681045051246509</v>
      </c>
      <c r="M6257">
        <v>0.25681045051246498</v>
      </c>
      <c r="N6257">
        <v>1.7976731535872561</v>
      </c>
      <c r="O6257">
        <v>2.5681045051246509</v>
      </c>
      <c r="P6257">
        <v>12.76405505524027</v>
      </c>
      <c r="Q6257">
        <v>11.521450666172861</v>
      </c>
      <c r="R6257">
        <v>12.951761747229099</v>
      </c>
      <c r="S6257">
        <v>223.61459968738151</v>
      </c>
      <c r="T6257">
        <f t="shared" si="390"/>
        <v>260.85186715602373</v>
      </c>
      <c r="U6257">
        <v>1079670.0578767511</v>
      </c>
      <c r="V6257">
        <v>1579214.5814305921</v>
      </c>
      <c r="W6257">
        <v>1864865.984909002</v>
      </c>
      <c r="X6257">
        <v>40839757.235901363</v>
      </c>
      <c r="Y6257">
        <f t="shared" si="391"/>
        <v>45363507.860117711</v>
      </c>
      <c r="Z6257">
        <v>4.4011204583050377E-2</v>
      </c>
      <c r="AA6257">
        <v>5.0781889169549857E-2</v>
      </c>
      <c r="AB6257">
        <v>5.8366790627307159E-2</v>
      </c>
      <c r="AC6257">
        <v>1.2770045877342751</v>
      </c>
      <c r="AD6257">
        <v>0.10412399999999999</v>
      </c>
      <c r="AE6257">
        <v>5.4999999999999997E-3</v>
      </c>
      <c r="AF6257">
        <v>0.80673439951559711</v>
      </c>
      <c r="AG6257">
        <v>0.4070445640622572</v>
      </c>
      <c r="AH6257">
        <v>3.8915074687025051</v>
      </c>
    </row>
    <row r="6258" spans="1:34">
      <c r="A6258" t="s">
        <v>58</v>
      </c>
      <c r="B6258" t="s">
        <v>7099</v>
      </c>
      <c r="C6258" t="s">
        <v>126</v>
      </c>
      <c r="D6258" t="s">
        <v>7131</v>
      </c>
      <c r="E6258" t="s">
        <v>66</v>
      </c>
      <c r="F6258" t="s">
        <v>75</v>
      </c>
      <c r="G6258" t="s">
        <v>39</v>
      </c>
      <c r="I6258" t="str">
        <f t="shared" si="388"/>
        <v>10Qf-300</v>
      </c>
      <c r="J6258" t="str">
        <f t="shared" si="389"/>
        <v>AguacateCaña paneleraGulupa</v>
      </c>
      <c r="K6258">
        <v>0</v>
      </c>
      <c r="L6258">
        <v>0</v>
      </c>
      <c r="M6258">
        <v>0</v>
      </c>
      <c r="O6258">
        <v>0</v>
      </c>
      <c r="P6258">
        <v>0</v>
      </c>
      <c r="Q6258">
        <v>0</v>
      </c>
      <c r="R6258">
        <v>0</v>
      </c>
      <c r="T6258">
        <f t="shared" si="390"/>
        <v>0</v>
      </c>
      <c r="U6258">
        <v>0</v>
      </c>
      <c r="V6258">
        <v>0</v>
      </c>
      <c r="W6258">
        <v>0</v>
      </c>
      <c r="Y6258">
        <f t="shared" si="391"/>
        <v>0</v>
      </c>
      <c r="Z6258">
        <v>0</v>
      </c>
      <c r="AA6258">
        <v>0</v>
      </c>
      <c r="AB6258">
        <v>0</v>
      </c>
      <c r="AD6258">
        <v>7.7098E-2</v>
      </c>
      <c r="AE6258">
        <v>5.4999999999999997E-3</v>
      </c>
      <c r="AF6258">
        <v>0</v>
      </c>
      <c r="AG6258">
        <v>0</v>
      </c>
      <c r="AH6258">
        <v>0</v>
      </c>
    </row>
    <row r="6259" spans="1:34">
      <c r="A6259" t="s">
        <v>58</v>
      </c>
      <c r="B6259" t="s">
        <v>7099</v>
      </c>
      <c r="C6259" t="s">
        <v>128</v>
      </c>
      <c r="D6259" t="s">
        <v>7132</v>
      </c>
      <c r="E6259" t="s">
        <v>62</v>
      </c>
      <c r="F6259" t="s">
        <v>66</v>
      </c>
      <c r="G6259" t="s">
        <v>75</v>
      </c>
      <c r="H6259" t="s">
        <v>39</v>
      </c>
      <c r="I6259" t="str">
        <f t="shared" si="388"/>
        <v>10Qf-302,18569356935228</v>
      </c>
      <c r="J6259" t="str">
        <f t="shared" si="389"/>
        <v>CaféAguacateCaña paneleraGulupa</v>
      </c>
      <c r="K6259">
        <v>0.25311060568335048</v>
      </c>
      <c r="L6259">
        <v>0.2185693569352283</v>
      </c>
      <c r="M6259">
        <v>0.21856935693522819</v>
      </c>
      <c r="N6259">
        <v>1.495444249798475</v>
      </c>
      <c r="O6259">
        <v>2.1856935693522819</v>
      </c>
      <c r="P6259">
        <v>29.929914186637049</v>
      </c>
      <c r="Q6259">
        <v>20.940199338071061</v>
      </c>
      <c r="R6259">
        <v>11.023142674377841</v>
      </c>
      <c r="S6259">
        <v>186.02000402919811</v>
      </c>
      <c r="T6259">
        <f t="shared" si="390"/>
        <v>247.91326022828406</v>
      </c>
      <c r="U6259">
        <v>2801991.9221308511</v>
      </c>
      <c r="V6259">
        <v>11637151.029046571</v>
      </c>
      <c r="W6259">
        <v>1587172.7894194759</v>
      </c>
      <c r="X6259">
        <v>33973684.259411708</v>
      </c>
      <c r="Y6259">
        <f t="shared" si="391"/>
        <v>50000000.000008605</v>
      </c>
      <c r="Z6259">
        <v>0.1215841313658102</v>
      </c>
      <c r="AA6259">
        <v>0.12050623037170501</v>
      </c>
      <c r="AB6259">
        <v>4.9675516974977713E-2</v>
      </c>
      <c r="AC6259">
        <v>1.062311668771774</v>
      </c>
      <c r="AD6259">
        <v>0.10667</v>
      </c>
      <c r="AE6259">
        <v>5.4999999999999997E-3</v>
      </c>
      <c r="AF6259">
        <v>0.68660530974417244</v>
      </c>
      <c r="AG6259">
        <v>0.34643243074233682</v>
      </c>
      <c r="AH6259">
        <v>3.330901309838791</v>
      </c>
    </row>
    <row r="6260" spans="1:34">
      <c r="A6260" t="s">
        <v>58</v>
      </c>
      <c r="B6260" t="s">
        <v>7099</v>
      </c>
      <c r="C6260" t="s">
        <v>130</v>
      </c>
      <c r="D6260" t="s">
        <v>7133</v>
      </c>
      <c r="E6260" t="s">
        <v>63</v>
      </c>
      <c r="F6260" t="s">
        <v>66</v>
      </c>
      <c r="G6260" t="s">
        <v>75</v>
      </c>
      <c r="H6260" t="s">
        <v>39</v>
      </c>
      <c r="I6260" t="str">
        <f t="shared" si="388"/>
        <v>10Qf-300</v>
      </c>
      <c r="J6260" t="str">
        <f t="shared" si="389"/>
        <v>PlátanoAguacateCaña paneleraGulupa</v>
      </c>
      <c r="K6260">
        <v>0</v>
      </c>
      <c r="L6260">
        <v>0</v>
      </c>
      <c r="M6260">
        <v>0</v>
      </c>
      <c r="N6260">
        <v>0</v>
      </c>
      <c r="O6260">
        <v>0</v>
      </c>
      <c r="P6260">
        <v>0</v>
      </c>
      <c r="Q6260">
        <v>0</v>
      </c>
      <c r="R6260">
        <v>0</v>
      </c>
      <c r="S6260">
        <v>0</v>
      </c>
      <c r="T6260">
        <f t="shared" si="390"/>
        <v>0</v>
      </c>
      <c r="U6260">
        <v>0</v>
      </c>
      <c r="V6260">
        <v>0</v>
      </c>
      <c r="W6260">
        <v>0</v>
      </c>
      <c r="X6260">
        <v>0</v>
      </c>
      <c r="Y6260">
        <f t="shared" si="391"/>
        <v>0</v>
      </c>
      <c r="Z6260">
        <v>0</v>
      </c>
      <c r="AA6260">
        <v>0</v>
      </c>
      <c r="AB6260">
        <v>0</v>
      </c>
      <c r="AC6260">
        <v>0</v>
      </c>
      <c r="AD6260">
        <v>0.10412399999999999</v>
      </c>
      <c r="AE6260">
        <v>5.4999999999999997E-3</v>
      </c>
      <c r="AF6260">
        <v>0</v>
      </c>
      <c r="AG6260">
        <v>0</v>
      </c>
      <c r="AH6260">
        <v>0</v>
      </c>
    </row>
    <row r="6261" spans="1:34">
      <c r="A6261" t="s">
        <v>58</v>
      </c>
      <c r="B6261" t="s">
        <v>7099</v>
      </c>
      <c r="C6261" t="s">
        <v>132</v>
      </c>
      <c r="D6261" t="s">
        <v>7134</v>
      </c>
      <c r="E6261" t="s">
        <v>38</v>
      </c>
      <c r="F6261" t="s">
        <v>66</v>
      </c>
      <c r="G6261" t="s">
        <v>75</v>
      </c>
      <c r="H6261" t="s">
        <v>39</v>
      </c>
      <c r="I6261" t="str">
        <f t="shared" si="388"/>
        <v>10Qf-300</v>
      </c>
      <c r="J6261" t="str">
        <f t="shared" si="389"/>
        <v>FríjolAguacateCaña paneleraGulupa</v>
      </c>
      <c r="K6261">
        <v>0</v>
      </c>
      <c r="L6261">
        <v>0</v>
      </c>
      <c r="M6261">
        <v>0</v>
      </c>
      <c r="N6261">
        <v>0</v>
      </c>
      <c r="O6261">
        <v>0</v>
      </c>
      <c r="P6261">
        <v>0</v>
      </c>
      <c r="Q6261">
        <v>0</v>
      </c>
      <c r="R6261">
        <v>0</v>
      </c>
      <c r="S6261">
        <v>0</v>
      </c>
      <c r="T6261">
        <f t="shared" si="390"/>
        <v>0</v>
      </c>
      <c r="U6261">
        <v>0</v>
      </c>
      <c r="V6261">
        <v>0</v>
      </c>
      <c r="W6261">
        <v>0</v>
      </c>
      <c r="X6261">
        <v>0</v>
      </c>
      <c r="Y6261">
        <f t="shared" si="391"/>
        <v>0</v>
      </c>
      <c r="Z6261">
        <v>0</v>
      </c>
      <c r="AA6261">
        <v>0</v>
      </c>
      <c r="AB6261">
        <v>0</v>
      </c>
      <c r="AC6261">
        <v>0</v>
      </c>
      <c r="AD6261">
        <v>0.10412399999999999</v>
      </c>
      <c r="AE6261">
        <v>5.4999999999999997E-3</v>
      </c>
      <c r="AF6261">
        <v>0</v>
      </c>
      <c r="AG6261">
        <v>0</v>
      </c>
      <c r="AH6261">
        <v>0</v>
      </c>
    </row>
    <row r="6262" spans="1:34">
      <c r="A6262" t="s">
        <v>809</v>
      </c>
      <c r="B6262" t="s">
        <v>7135</v>
      </c>
      <c r="C6262" t="s">
        <v>811</v>
      </c>
      <c r="D6262" t="s">
        <v>7136</v>
      </c>
      <c r="E6262" t="s">
        <v>62</v>
      </c>
      <c r="F6262" t="s">
        <v>63</v>
      </c>
      <c r="G6262" t="s">
        <v>38</v>
      </c>
      <c r="I6262" t="str">
        <f t="shared" si="388"/>
        <v>05Qd-612,81944718329596</v>
      </c>
      <c r="J6262" t="str">
        <f t="shared" si="389"/>
        <v>CaféPlátanoFríjol</v>
      </c>
      <c r="K6262">
        <v>2.2555577466367649</v>
      </c>
      <c r="L6262">
        <v>0.28194471832959572</v>
      </c>
      <c r="M6262">
        <v>0.28194471832959561</v>
      </c>
      <c r="O6262">
        <v>2.819447183295956</v>
      </c>
      <c r="P6262">
        <v>347.35589298206179</v>
      </c>
      <c r="Q6262">
        <v>17.732532100411671</v>
      </c>
      <c r="R6262">
        <v>16.224636972966731</v>
      </c>
      <c r="T6262">
        <f t="shared" si="390"/>
        <v>381.31306205544018</v>
      </c>
      <c r="U6262">
        <v>32518917.367121428</v>
      </c>
      <c r="V6262">
        <v>1443370.7585452111</v>
      </c>
      <c r="W6262">
        <v>2168066.92303917</v>
      </c>
      <c r="Y6262">
        <f t="shared" si="391"/>
        <v>36130355.048705809</v>
      </c>
      <c r="Z6262">
        <v>1.4110619983626711</v>
      </c>
      <c r="AA6262">
        <v>6.1142802555236617E-2</v>
      </c>
      <c r="AB6262">
        <v>7.1511629954412861E-2</v>
      </c>
      <c r="AD6262">
        <v>8.3624000000000004E-2</v>
      </c>
      <c r="AE6262">
        <v>5.4999999999999997E-3</v>
      </c>
      <c r="AF6262">
        <v>0.88569021464794428</v>
      </c>
      <c r="AG6262">
        <v>0.44688237855240898</v>
      </c>
      <c r="AH6262">
        <v>4.2411437764963091</v>
      </c>
    </row>
    <row r="6263" spans="1:34">
      <c r="A6263" t="s">
        <v>809</v>
      </c>
      <c r="B6263" t="s">
        <v>7135</v>
      </c>
      <c r="C6263" t="s">
        <v>813</v>
      </c>
      <c r="D6263" t="s">
        <v>7137</v>
      </c>
      <c r="E6263" t="s">
        <v>62</v>
      </c>
      <c r="F6263" t="s">
        <v>63</v>
      </c>
      <c r="G6263" t="s">
        <v>46</v>
      </c>
      <c r="I6263" t="str">
        <f t="shared" si="388"/>
        <v>05Qd-611,52218413779971</v>
      </c>
      <c r="J6263" t="str">
        <f t="shared" si="389"/>
        <v>CaféPlátanoGranadilla</v>
      </c>
      <c r="K6263">
        <v>0.15221841377997111</v>
      </c>
      <c r="L6263">
        <v>0.15221841377997111</v>
      </c>
      <c r="M6263">
        <v>1.2177473102397689</v>
      </c>
      <c r="O6263">
        <v>1.522184137799711</v>
      </c>
      <c r="P6263">
        <v>23.441635722115539</v>
      </c>
      <c r="Q6263">
        <v>9.5735714597486261</v>
      </c>
      <c r="R6263">
        <v>155.33473985117561</v>
      </c>
      <c r="T6263">
        <f t="shared" si="390"/>
        <v>188.34994703303977</v>
      </c>
      <c r="U6263">
        <v>2194569.4038851499</v>
      </c>
      <c r="V6263">
        <v>779257.75188775</v>
      </c>
      <c r="W6263">
        <v>30026074.36423495</v>
      </c>
      <c r="Y6263">
        <f t="shared" si="391"/>
        <v>32999901.520007849</v>
      </c>
      <c r="Z6263">
        <v>9.5226832235278447E-2</v>
      </c>
      <c r="AA6263">
        <v>3.3010231488500699E-2</v>
      </c>
      <c r="AB6263">
        <v>1.192204022078426</v>
      </c>
      <c r="AD6263">
        <v>8.3624000000000004E-2</v>
      </c>
      <c r="AE6263">
        <v>5.4999999999999997E-3</v>
      </c>
      <c r="AF6263">
        <v>0.47817302758106089</v>
      </c>
      <c r="AG6263">
        <v>0.24126618584125409</v>
      </c>
      <c r="AH6263">
        <v>2.3307473512220258</v>
      </c>
    </row>
    <row r="6264" spans="1:34">
      <c r="A6264" t="s">
        <v>809</v>
      </c>
      <c r="B6264" t="s">
        <v>7135</v>
      </c>
      <c r="C6264" t="s">
        <v>815</v>
      </c>
      <c r="D6264" t="s">
        <v>7138</v>
      </c>
      <c r="E6264" t="s">
        <v>62</v>
      </c>
      <c r="F6264" t="s">
        <v>38</v>
      </c>
      <c r="G6264" t="s">
        <v>46</v>
      </c>
      <c r="I6264" t="str">
        <f t="shared" si="388"/>
        <v>05Qd-611,52769878837713</v>
      </c>
      <c r="J6264" t="str">
        <f t="shared" si="389"/>
        <v>CaféFríjolGranadilla</v>
      </c>
      <c r="K6264">
        <v>0.15276987883771281</v>
      </c>
      <c r="L6264">
        <v>0.15276987883771281</v>
      </c>
      <c r="M6264">
        <v>1.222159030701703</v>
      </c>
      <c r="O6264">
        <v>1.527698788377128</v>
      </c>
      <c r="P6264">
        <v>23.526561341007771</v>
      </c>
      <c r="Q6264">
        <v>8.7912121185702006</v>
      </c>
      <c r="R6264">
        <v>155.89749490264489</v>
      </c>
      <c r="T6264">
        <f t="shared" si="390"/>
        <v>188.21526836222287</v>
      </c>
      <c r="U6264">
        <v>2202520.007974226</v>
      </c>
      <c r="V6264">
        <v>1174752.70722239</v>
      </c>
      <c r="W6264">
        <v>30134854.441637188</v>
      </c>
      <c r="Y6264">
        <f t="shared" si="391"/>
        <v>33512127.156833805</v>
      </c>
      <c r="Z6264">
        <v>9.5571825125646492E-2</v>
      </c>
      <c r="AA6264">
        <v>3.8748103203876297E-2</v>
      </c>
      <c r="AB6264">
        <v>1.1965232029419559</v>
      </c>
      <c r="AD6264">
        <v>8.3624000000000004E-2</v>
      </c>
      <c r="AE6264">
        <v>5.4999999999999997E-3</v>
      </c>
      <c r="AF6264">
        <v>0.47990537854778892</v>
      </c>
      <c r="AG6264">
        <v>0.2421402579577748</v>
      </c>
      <c r="AH6264">
        <v>2.3388684248826919</v>
      </c>
    </row>
    <row r="6265" spans="1:34">
      <c r="A6265" t="s">
        <v>809</v>
      </c>
      <c r="B6265" t="s">
        <v>7135</v>
      </c>
      <c r="C6265" t="s">
        <v>817</v>
      </c>
      <c r="D6265" t="s">
        <v>7139</v>
      </c>
      <c r="E6265" t="s">
        <v>63</v>
      </c>
      <c r="F6265" t="s">
        <v>38</v>
      </c>
      <c r="G6265" t="s">
        <v>46</v>
      </c>
      <c r="I6265" t="str">
        <f t="shared" si="388"/>
        <v>05Qd-611,58405411647629</v>
      </c>
      <c r="J6265" t="str">
        <f t="shared" si="389"/>
        <v>PlátanoFríjolGranadilla</v>
      </c>
      <c r="K6265">
        <v>0.15840541164762811</v>
      </c>
      <c r="L6265">
        <v>0.15840541164762989</v>
      </c>
      <c r="M6265">
        <v>1.267243293181032</v>
      </c>
      <c r="O6265">
        <v>1.58405411647629</v>
      </c>
      <c r="P6265">
        <v>9.9626943308681835</v>
      </c>
      <c r="Q6265">
        <v>9.1155114157227022</v>
      </c>
      <c r="R6265">
        <v>161.648402438815</v>
      </c>
      <c r="T6265">
        <f t="shared" si="390"/>
        <v>180.72660818540589</v>
      </c>
      <c r="U6265">
        <v>810931.09501070355</v>
      </c>
      <c r="V6265">
        <v>1218088.196361081</v>
      </c>
      <c r="W6265">
        <v>31246500.023999009</v>
      </c>
      <c r="Y6265">
        <f t="shared" si="391"/>
        <v>33275519.315370794</v>
      </c>
      <c r="Z6265">
        <v>3.4351949791553288E-2</v>
      </c>
      <c r="AA6265">
        <v>4.0177483187606403E-2</v>
      </c>
      <c r="AB6265">
        <v>1.2406617845740631</v>
      </c>
      <c r="AD6265">
        <v>8.1077999999999997E-2</v>
      </c>
      <c r="AE6265">
        <v>5.4999999999999997E-3</v>
      </c>
      <c r="AF6265">
        <v>0.49760862297684499</v>
      </c>
      <c r="AG6265">
        <v>0.25107257746149197</v>
      </c>
      <c r="AH6265">
        <v>2.4193133169146268</v>
      </c>
    </row>
    <row r="6266" spans="1:34">
      <c r="A6266" t="s">
        <v>809</v>
      </c>
      <c r="B6266" t="s">
        <v>7135</v>
      </c>
      <c r="C6266" t="s">
        <v>819</v>
      </c>
      <c r="D6266" t="s">
        <v>7140</v>
      </c>
      <c r="E6266" t="s">
        <v>62</v>
      </c>
      <c r="F6266" t="s">
        <v>63</v>
      </c>
      <c r="G6266" t="s">
        <v>38</v>
      </c>
      <c r="H6266" t="s">
        <v>46</v>
      </c>
      <c r="I6266" t="str">
        <f t="shared" si="388"/>
        <v>05Qd-611,67584175941072</v>
      </c>
      <c r="J6266" t="str">
        <f t="shared" si="389"/>
        <v>CaféPlátanoFríjolGranadilla</v>
      </c>
      <c r="K6266">
        <v>0.16758417594107211</v>
      </c>
      <c r="L6266">
        <v>0.16758417594107219</v>
      </c>
      <c r="M6266">
        <v>0.16758417594107219</v>
      </c>
      <c r="N6266">
        <v>1.173089231587505</v>
      </c>
      <c r="O6266">
        <v>1.675841759410722</v>
      </c>
      <c r="P6266">
        <v>25.80796309492511</v>
      </c>
      <c r="Q6266">
        <v>10.53998030891349</v>
      </c>
      <c r="R6266">
        <v>9.6437075791544267</v>
      </c>
      <c r="S6266">
        <v>149.6381959365462</v>
      </c>
      <c r="T6266">
        <f t="shared" si="390"/>
        <v>195.6298469195392</v>
      </c>
      <c r="U6266">
        <v>2416101.2847446632</v>
      </c>
      <c r="V6266">
        <v>857920.30643919564</v>
      </c>
      <c r="W6266">
        <v>1288670.0301932071</v>
      </c>
      <c r="X6266">
        <v>28924937.224122781</v>
      </c>
      <c r="Y6266">
        <f t="shared" si="391"/>
        <v>33487628.845499847</v>
      </c>
      <c r="Z6266">
        <v>0.1048395513482068</v>
      </c>
      <c r="AA6266">
        <v>3.6342465436677171E-2</v>
      </c>
      <c r="AB6266">
        <v>4.2505557994186392E-2</v>
      </c>
      <c r="AC6266">
        <v>1.1484826847042211</v>
      </c>
      <c r="AD6266">
        <v>0.11065</v>
      </c>
      <c r="AE6266">
        <v>5.4999999999999997E-3</v>
      </c>
      <c r="AF6266">
        <v>0.52644243751122155</v>
      </c>
      <c r="AG6266">
        <v>0.26562091886659939</v>
      </c>
      <c r="AH6266">
        <v>2.584055115788543</v>
      </c>
    </row>
    <row r="6267" spans="1:34">
      <c r="A6267" t="s">
        <v>809</v>
      </c>
      <c r="B6267" t="s">
        <v>7135</v>
      </c>
      <c r="C6267" t="s">
        <v>821</v>
      </c>
      <c r="D6267" t="s">
        <v>7141</v>
      </c>
      <c r="E6267" t="s">
        <v>62</v>
      </c>
      <c r="F6267" t="s">
        <v>63</v>
      </c>
      <c r="G6267" t="s">
        <v>75</v>
      </c>
      <c r="I6267" t="str">
        <f t="shared" si="388"/>
        <v>05Qd-612,7449127691337</v>
      </c>
      <c r="J6267" t="str">
        <f t="shared" si="389"/>
        <v>CaféPlátanoCaña panelera</v>
      </c>
      <c r="K6267">
        <v>2.19593021530696</v>
      </c>
      <c r="L6267">
        <v>0.27449127691336989</v>
      </c>
      <c r="M6267">
        <v>0.27449127691336989</v>
      </c>
      <c r="O6267">
        <v>2.7449127691336992</v>
      </c>
      <c r="P6267">
        <v>338.17325315727169</v>
      </c>
      <c r="Q6267">
        <v>17.26375797350196</v>
      </c>
      <c r="R6267">
        <v>17.51763676722992</v>
      </c>
      <c r="T6267">
        <f t="shared" si="390"/>
        <v>372.9546478980036</v>
      </c>
      <c r="U6267">
        <v>31659252.937332109</v>
      </c>
      <c r="V6267">
        <v>1405214.0608264271</v>
      </c>
      <c r="W6267">
        <v>2522285.8156873812</v>
      </c>
      <c r="Y6267">
        <f t="shared" si="391"/>
        <v>35586752.813845918</v>
      </c>
      <c r="Z6267">
        <v>1.373759409394987</v>
      </c>
      <c r="AA6267">
        <v>5.9526442087236772E-2</v>
      </c>
      <c r="AB6267">
        <v>7.8942792295949166E-2</v>
      </c>
      <c r="AD6267">
        <v>7.9644000000000006E-2</v>
      </c>
      <c r="AE6267">
        <v>5.4999999999999997E-3</v>
      </c>
      <c r="AF6267">
        <v>0.86227626255508871</v>
      </c>
      <c r="AG6267">
        <v>0.43506867390769127</v>
      </c>
      <c r="AH6267">
        <v>4.1274017055964798</v>
      </c>
    </row>
    <row r="6268" spans="1:34">
      <c r="A6268" t="s">
        <v>809</v>
      </c>
      <c r="B6268" t="s">
        <v>7135</v>
      </c>
      <c r="C6268" t="s">
        <v>823</v>
      </c>
      <c r="D6268" t="s">
        <v>7142</v>
      </c>
      <c r="E6268" t="s">
        <v>62</v>
      </c>
      <c r="F6268" t="s">
        <v>38</v>
      </c>
      <c r="G6268" t="s">
        <v>75</v>
      </c>
      <c r="I6268" t="str">
        <f t="shared" si="388"/>
        <v>05Qd-612,76289760217432</v>
      </c>
      <c r="J6268" t="str">
        <f t="shared" si="389"/>
        <v>CaféFríjolCaña panelera</v>
      </c>
      <c r="K6268">
        <v>2.210318081739453</v>
      </c>
      <c r="L6268">
        <v>0.27628976021743162</v>
      </c>
      <c r="M6268">
        <v>0.27628976021743162</v>
      </c>
      <c r="O6268">
        <v>2.7628976021743159</v>
      </c>
      <c r="P6268">
        <v>340.38898458787583</v>
      </c>
      <c r="Q6268">
        <v>15.899219837966751</v>
      </c>
      <c r="R6268">
        <v>17.632413373637061</v>
      </c>
      <c r="T6268">
        <f t="shared" si="390"/>
        <v>373.92061779947966</v>
      </c>
      <c r="U6268">
        <v>31866686.26077731</v>
      </c>
      <c r="V6268">
        <v>2124582.0593864932</v>
      </c>
      <c r="W6268">
        <v>2538811.9835809311</v>
      </c>
      <c r="Y6268">
        <f t="shared" si="391"/>
        <v>36530080.303744733</v>
      </c>
      <c r="Z6268">
        <v>1.382760363412094</v>
      </c>
      <c r="AA6268">
        <v>7.0077322994095789E-2</v>
      </c>
      <c r="AB6268">
        <v>7.9460030204260124E-2</v>
      </c>
      <c r="AD6268">
        <v>7.9644000000000006E-2</v>
      </c>
      <c r="AE6268">
        <v>5.4999999999999997E-3</v>
      </c>
      <c r="AF6268">
        <v>0.8679259483270102</v>
      </c>
      <c r="AG6268">
        <v>0.4379192699446291</v>
      </c>
      <c r="AH6268">
        <v>4.1538868204459547</v>
      </c>
    </row>
    <row r="6269" spans="1:34">
      <c r="A6269" t="s">
        <v>809</v>
      </c>
      <c r="B6269" t="s">
        <v>7135</v>
      </c>
      <c r="C6269" t="s">
        <v>825</v>
      </c>
      <c r="D6269" t="s">
        <v>7143</v>
      </c>
      <c r="E6269" t="s">
        <v>63</v>
      </c>
      <c r="F6269" t="s">
        <v>38</v>
      </c>
      <c r="G6269" t="s">
        <v>75</v>
      </c>
      <c r="I6269" t="str">
        <f t="shared" si="388"/>
        <v>05Qd-614,41593177838535</v>
      </c>
      <c r="J6269" t="str">
        <f t="shared" si="389"/>
        <v>PlátanoFríjolCaña panelera</v>
      </c>
      <c r="K6269">
        <v>0.44159317783853508</v>
      </c>
      <c r="L6269">
        <v>0.44159317783853419</v>
      </c>
      <c r="M6269">
        <v>3.5327454227082788</v>
      </c>
      <c r="O6269">
        <v>4.4159317783853487</v>
      </c>
      <c r="P6269">
        <v>27.77340624693181</v>
      </c>
      <c r="Q6269">
        <v>25.411680142890201</v>
      </c>
      <c r="R6269">
        <v>225.45470953391691</v>
      </c>
      <c r="T6269">
        <f t="shared" si="390"/>
        <v>278.63979592373892</v>
      </c>
      <c r="U6269">
        <v>2260665.437683749</v>
      </c>
      <c r="V6269">
        <v>3395713.7696485152</v>
      </c>
      <c r="W6269">
        <v>32462210.713325571</v>
      </c>
      <c r="Y6269">
        <f t="shared" si="391"/>
        <v>38118589.920657836</v>
      </c>
      <c r="Z6269">
        <v>9.5764320900516176E-2</v>
      </c>
      <c r="AA6269">
        <v>0.11200439614927039</v>
      </c>
      <c r="AB6269">
        <v>1.0160060140174929</v>
      </c>
      <c r="AD6269">
        <v>7.7098E-2</v>
      </c>
      <c r="AE6269">
        <v>5.4999999999999997E-3</v>
      </c>
      <c r="AF6269">
        <v>1.38720370001634</v>
      </c>
      <c r="AG6269">
        <v>0.69992518687407779</v>
      </c>
      <c r="AH6269">
        <v>6.5856586652757656</v>
      </c>
    </row>
    <row r="6270" spans="1:34">
      <c r="A6270" t="s">
        <v>809</v>
      </c>
      <c r="B6270" t="s">
        <v>7135</v>
      </c>
      <c r="C6270" t="s">
        <v>827</v>
      </c>
      <c r="D6270" t="s">
        <v>7144</v>
      </c>
      <c r="E6270" t="s">
        <v>62</v>
      </c>
      <c r="F6270" t="s">
        <v>63</v>
      </c>
      <c r="G6270" t="s">
        <v>38</v>
      </c>
      <c r="H6270" t="s">
        <v>75</v>
      </c>
      <c r="I6270" t="str">
        <f t="shared" si="388"/>
        <v>05Qd-612,95289143479268</v>
      </c>
      <c r="J6270" t="str">
        <f t="shared" si="389"/>
        <v>CaféPlátanoFríjolCaña panelera</v>
      </c>
      <c r="K6270">
        <v>2.0670240043548782</v>
      </c>
      <c r="L6270">
        <v>0.29528914347926832</v>
      </c>
      <c r="M6270">
        <v>0.29528914347926832</v>
      </c>
      <c r="N6270">
        <v>0.29528914347926821</v>
      </c>
      <c r="O6270">
        <v>2.9528914347926829</v>
      </c>
      <c r="P6270">
        <v>318.32169667065119</v>
      </c>
      <c r="Q6270">
        <v>18.57181168943907</v>
      </c>
      <c r="R6270">
        <v>16.99254798385244</v>
      </c>
      <c r="S6270">
        <v>18.844926567224931</v>
      </c>
      <c r="T6270">
        <f t="shared" si="390"/>
        <v>372.73098291116764</v>
      </c>
      <c r="U6270">
        <v>29800781.156545319</v>
      </c>
      <c r="V6270">
        <v>1511685.402510687</v>
      </c>
      <c r="W6270">
        <v>2270681.389255756</v>
      </c>
      <c r="X6270">
        <v>2713396.3108026041</v>
      </c>
      <c r="Y6270">
        <f t="shared" si="391"/>
        <v>36296544.259114362</v>
      </c>
      <c r="Z6270">
        <v>1.2931165369619371</v>
      </c>
      <c r="AA6270">
        <v>6.4036687416685792E-2</v>
      </c>
      <c r="AB6270">
        <v>7.4896270741129742E-2</v>
      </c>
      <c r="AC6270">
        <v>8.4924190608394415E-2</v>
      </c>
      <c r="AD6270">
        <v>0.10667</v>
      </c>
      <c r="AE6270">
        <v>5.4999999999999997E-3</v>
      </c>
      <c r="AF6270">
        <v>0.92760987480398416</v>
      </c>
      <c r="AG6270">
        <v>0.46803329241464031</v>
      </c>
      <c r="AH6270">
        <v>4.4607046020113073</v>
      </c>
    </row>
    <row r="6271" spans="1:34">
      <c r="A6271" t="s">
        <v>809</v>
      </c>
      <c r="B6271" t="s">
        <v>7135</v>
      </c>
      <c r="C6271" t="s">
        <v>829</v>
      </c>
      <c r="D6271" t="s">
        <v>7145</v>
      </c>
      <c r="E6271" t="s">
        <v>62</v>
      </c>
      <c r="F6271" t="s">
        <v>46</v>
      </c>
      <c r="G6271" t="s">
        <v>75</v>
      </c>
      <c r="I6271" t="str">
        <f t="shared" si="388"/>
        <v>05Qd-611,5055476238225</v>
      </c>
      <c r="J6271" t="str">
        <f t="shared" si="389"/>
        <v>CaféGranadillaCaña panelera</v>
      </c>
      <c r="K6271">
        <v>0.1505547623822498</v>
      </c>
      <c r="L6271">
        <v>1.2044380990579979</v>
      </c>
      <c r="M6271">
        <v>0.1505547623822498</v>
      </c>
      <c r="O6271">
        <v>1.5055476238224981</v>
      </c>
      <c r="P6271">
        <v>23.185433406866469</v>
      </c>
      <c r="Q6271">
        <v>153.63702897211189</v>
      </c>
      <c r="R6271">
        <v>9.6081874464128116</v>
      </c>
      <c r="T6271">
        <f t="shared" si="390"/>
        <v>186.43064982539119</v>
      </c>
      <c r="U6271">
        <v>2170584.1424078681</v>
      </c>
      <c r="V6271">
        <v>29697908.28140907</v>
      </c>
      <c r="W6271">
        <v>1383439.743190018</v>
      </c>
      <c r="Y6271">
        <f t="shared" si="391"/>
        <v>33251932.167006955</v>
      </c>
      <c r="Z6271">
        <v>9.418606293138998E-2</v>
      </c>
      <c r="AA6271">
        <v>1.1791739829494761</v>
      </c>
      <c r="AB6271">
        <v>4.3299056602293877E-2</v>
      </c>
      <c r="AD6271">
        <v>7.9644000000000006E-2</v>
      </c>
      <c r="AE6271">
        <v>5.4999999999999997E-3</v>
      </c>
      <c r="AF6271">
        <v>0.47294689753586328</v>
      </c>
      <c r="AG6271">
        <v>0.23862929837586591</v>
      </c>
      <c r="AH6271">
        <v>2.3022678197342268</v>
      </c>
    </row>
    <row r="6272" spans="1:34">
      <c r="A6272" t="s">
        <v>809</v>
      </c>
      <c r="B6272" t="s">
        <v>7135</v>
      </c>
      <c r="C6272" t="s">
        <v>831</v>
      </c>
      <c r="D6272" t="s">
        <v>7146</v>
      </c>
      <c r="E6272" t="s">
        <v>63</v>
      </c>
      <c r="F6272" t="s">
        <v>46</v>
      </c>
      <c r="G6272" t="s">
        <v>75</v>
      </c>
      <c r="I6272" t="str">
        <f t="shared" si="388"/>
        <v>05Qd-611,56025127026561</v>
      </c>
      <c r="J6272" t="str">
        <f t="shared" si="389"/>
        <v>PlátanoGranadillaCaña panelera</v>
      </c>
      <c r="K6272">
        <v>0.15602512702656121</v>
      </c>
      <c r="L6272">
        <v>1.248201016212489</v>
      </c>
      <c r="M6272">
        <v>0.15602512702656121</v>
      </c>
      <c r="O6272">
        <v>1.5602512702656119</v>
      </c>
      <c r="P6272">
        <v>9.8129895458264436</v>
      </c>
      <c r="Q6272">
        <v>159.2193868998686</v>
      </c>
      <c r="R6272">
        <v>9.9572982156180085</v>
      </c>
      <c r="T6272">
        <f t="shared" si="390"/>
        <v>178.98967466131305</v>
      </c>
      <c r="U6272">
        <v>798745.60971621878</v>
      </c>
      <c r="V6272">
        <v>30776973.36644537</v>
      </c>
      <c r="W6272">
        <v>1433706.634379202</v>
      </c>
      <c r="Y6272">
        <f t="shared" si="391"/>
        <v>33009425.610540789</v>
      </c>
      <c r="Z6272">
        <v>3.3835758981264633E-2</v>
      </c>
      <c r="AA6272">
        <v>1.2220189356015949</v>
      </c>
      <c r="AB6272">
        <v>4.4872315558844501E-2</v>
      </c>
      <c r="AD6272">
        <v>7.7098E-2</v>
      </c>
      <c r="AE6272">
        <v>5.4999999999999997E-3</v>
      </c>
      <c r="AF6272">
        <v>0.49013128908867382</v>
      </c>
      <c r="AG6272">
        <v>0.2472998263370994</v>
      </c>
      <c r="AH6272">
        <v>2.380280385691385</v>
      </c>
    </row>
    <row r="6273" spans="1:34">
      <c r="A6273" t="s">
        <v>809</v>
      </c>
      <c r="B6273" t="s">
        <v>7135</v>
      </c>
      <c r="C6273" t="s">
        <v>833</v>
      </c>
      <c r="D6273" t="s">
        <v>7147</v>
      </c>
      <c r="E6273" t="s">
        <v>62</v>
      </c>
      <c r="F6273" t="s">
        <v>63</v>
      </c>
      <c r="G6273" t="s">
        <v>46</v>
      </c>
      <c r="H6273" t="s">
        <v>75</v>
      </c>
      <c r="I6273" t="str">
        <f t="shared" si="388"/>
        <v>05Qd-611,64922366883607</v>
      </c>
      <c r="J6273" t="str">
        <f t="shared" si="389"/>
        <v>CaféPlátanoGranadillaCaña panelera</v>
      </c>
      <c r="K6273">
        <v>0.16492236688360709</v>
      </c>
      <c r="L6273">
        <v>0.16492236688360709</v>
      </c>
      <c r="M6273">
        <v>1.1544565681852501</v>
      </c>
      <c r="N6273">
        <v>0.16492236688360709</v>
      </c>
      <c r="O6273">
        <v>1.6492236688360711</v>
      </c>
      <c r="P6273">
        <v>25.3980445000755</v>
      </c>
      <c r="Q6273">
        <v>10.37256942483554</v>
      </c>
      <c r="R6273">
        <v>147.2614303317394</v>
      </c>
      <c r="S6273">
        <v>10.525107210494889</v>
      </c>
      <c r="T6273">
        <f t="shared" si="390"/>
        <v>193.55715146714533</v>
      </c>
      <c r="U6273">
        <v>2377725.3447290161</v>
      </c>
      <c r="V6273">
        <v>844293.60195209645</v>
      </c>
      <c r="W6273">
        <v>28465510.43482466</v>
      </c>
      <c r="X6273">
        <v>1515462.9005256051</v>
      </c>
      <c r="Y6273">
        <f t="shared" si="391"/>
        <v>33202992.282031376</v>
      </c>
      <c r="Z6273">
        <v>0.1031743412184786</v>
      </c>
      <c r="AA6273">
        <v>3.5765222966576811E-2</v>
      </c>
      <c r="AB6273">
        <v>1.130240857304226</v>
      </c>
      <c r="AC6273">
        <v>4.74311326037435E-2</v>
      </c>
      <c r="AD6273">
        <v>0.10667</v>
      </c>
      <c r="AE6273">
        <v>5.4999999999999997E-3</v>
      </c>
      <c r="AF6273">
        <v>0.51808073366578156</v>
      </c>
      <c r="AG6273">
        <v>0.26140195151051732</v>
      </c>
      <c r="AH6273">
        <v>2.54087635401237</v>
      </c>
    </row>
    <row r="6274" spans="1:34">
      <c r="A6274" t="s">
        <v>809</v>
      </c>
      <c r="B6274" t="s">
        <v>7135</v>
      </c>
      <c r="C6274" t="s">
        <v>835</v>
      </c>
      <c r="D6274" t="s">
        <v>7148</v>
      </c>
      <c r="E6274" t="s">
        <v>38</v>
      </c>
      <c r="F6274" t="s">
        <v>46</v>
      </c>
      <c r="G6274" t="s">
        <v>75</v>
      </c>
      <c r="I6274" t="str">
        <f t="shared" si="388"/>
        <v>05Qd-611,56604571806376</v>
      </c>
      <c r="J6274" t="str">
        <f t="shared" si="389"/>
        <v>FríjolGranadillaCaña panelera</v>
      </c>
      <c r="K6274">
        <v>0.15660457180637641</v>
      </c>
      <c r="L6274">
        <v>1.252836574451011</v>
      </c>
      <c r="M6274">
        <v>0.15660457180637641</v>
      </c>
      <c r="O6274">
        <v>1.5660457180637639</v>
      </c>
      <c r="P6274">
        <v>9.0118812684942053</v>
      </c>
      <c r="Q6274">
        <v>159.81069449463061</v>
      </c>
      <c r="R6274">
        <v>9.9942775444098491</v>
      </c>
      <c r="T6274">
        <f t="shared" si="390"/>
        <v>178.81685330753464</v>
      </c>
      <c r="U6274">
        <v>1204240.2998065909</v>
      </c>
      <c r="V6274">
        <v>30891272.626414329</v>
      </c>
      <c r="W6274">
        <v>1439031.1217929251</v>
      </c>
      <c r="Y6274">
        <f t="shared" si="391"/>
        <v>33534544.048013844</v>
      </c>
      <c r="Z6274">
        <v>3.972072346145207E-2</v>
      </c>
      <c r="AA6274">
        <v>1.226557259053491</v>
      </c>
      <c r="AB6274">
        <v>4.5038961979868543E-2</v>
      </c>
      <c r="AD6274">
        <v>7.7098E-2</v>
      </c>
      <c r="AE6274">
        <v>5.4999999999999997E-3</v>
      </c>
      <c r="AF6274">
        <v>0.49195153447029227</v>
      </c>
      <c r="AG6274">
        <v>0.2482182463131066</v>
      </c>
      <c r="AH6274">
        <v>2.388813498847163</v>
      </c>
    </row>
    <row r="6275" spans="1:34">
      <c r="A6275" t="s">
        <v>809</v>
      </c>
      <c r="B6275" t="s">
        <v>7135</v>
      </c>
      <c r="C6275" t="s">
        <v>837</v>
      </c>
      <c r="D6275" t="s">
        <v>7149</v>
      </c>
      <c r="E6275" t="s">
        <v>62</v>
      </c>
      <c r="F6275" t="s">
        <v>38</v>
      </c>
      <c r="G6275" t="s">
        <v>46</v>
      </c>
      <c r="H6275" t="s">
        <v>75</v>
      </c>
      <c r="I6275" t="str">
        <f t="shared" ref="I6275:I6338" si="392">_xlfn.CONCAT(A6275,O6275)</f>
        <v>05Qd-611,65569918014451</v>
      </c>
      <c r="J6275" t="str">
        <f t="shared" ref="J6275:J6338" si="393">_xlfn.CONCAT(,E6275,F6275,G6275,H6275)</f>
        <v>CaféFríjolGranadillaCaña panelera</v>
      </c>
      <c r="K6275">
        <v>0.16556991801445139</v>
      </c>
      <c r="L6275">
        <v>0.16556991801445151</v>
      </c>
      <c r="M6275">
        <v>1.15898942610116</v>
      </c>
      <c r="N6275">
        <v>0.16556991801445139</v>
      </c>
      <c r="O6275">
        <v>1.655699180144514</v>
      </c>
      <c r="P6275">
        <v>25.497767374225511</v>
      </c>
      <c r="Q6275">
        <v>9.527796191195252</v>
      </c>
      <c r="R6275">
        <v>147.83963756671301</v>
      </c>
      <c r="S6275">
        <v>10.56643298822414</v>
      </c>
      <c r="T6275">
        <f t="shared" ref="T6275:T6338" si="394">SUM(P6275:S6275)</f>
        <v>193.4316341203579</v>
      </c>
      <c r="U6275">
        <v>2387061.2447946691</v>
      </c>
      <c r="V6275">
        <v>1273181.0151442681</v>
      </c>
      <c r="W6275">
        <v>28577277.40628184</v>
      </c>
      <c r="X6275">
        <v>1521413.2135943009</v>
      </c>
      <c r="Y6275">
        <f t="shared" ref="Y6275:Y6338" si="395">SUM(U6275:X6275)</f>
        <v>33758932.879815079</v>
      </c>
      <c r="Z6275">
        <v>0.1035794449202542</v>
      </c>
      <c r="AA6275">
        <v>4.1994667531919043E-2</v>
      </c>
      <c r="AB6275">
        <v>1.1346786346603459</v>
      </c>
      <c r="AC6275">
        <v>4.7617366188278797E-2</v>
      </c>
      <c r="AD6275">
        <v>0.10667</v>
      </c>
      <c r="AE6275">
        <v>5.4999999999999997E-3</v>
      </c>
      <c r="AF6275">
        <v>0.52011492569984752</v>
      </c>
      <c r="AG6275">
        <v>0.26242832005290562</v>
      </c>
      <c r="AH6275">
        <v>2.5504124258972669</v>
      </c>
    </row>
    <row r="6276" spans="1:34">
      <c r="A6276" t="s">
        <v>809</v>
      </c>
      <c r="B6276" t="s">
        <v>7135</v>
      </c>
      <c r="C6276" t="s">
        <v>839</v>
      </c>
      <c r="D6276" t="s">
        <v>7150</v>
      </c>
      <c r="E6276" t="s">
        <v>63</v>
      </c>
      <c r="F6276" t="s">
        <v>38</v>
      </c>
      <c r="G6276" t="s">
        <v>46</v>
      </c>
      <c r="H6276" t="s">
        <v>75</v>
      </c>
      <c r="I6276" t="str">
        <f t="shared" si="392"/>
        <v>05Qd-611,72209898109678</v>
      </c>
      <c r="J6276" t="str">
        <f t="shared" si="393"/>
        <v>PlátanoFríjolGranadillaCaña panelera</v>
      </c>
      <c r="K6276">
        <v>0.17220989810967829</v>
      </c>
      <c r="L6276">
        <v>0.17220989810967829</v>
      </c>
      <c r="M6276">
        <v>1.205469286767749</v>
      </c>
      <c r="N6276">
        <v>0.17220989810967829</v>
      </c>
      <c r="O6276">
        <v>1.7220989810967839</v>
      </c>
      <c r="P6276">
        <v>10.830908854510531</v>
      </c>
      <c r="Q6276">
        <v>9.9098968639478517</v>
      </c>
      <c r="R6276">
        <v>153.76856633892419</v>
      </c>
      <c r="S6276">
        <v>10.990186925900391</v>
      </c>
      <c r="T6276">
        <f t="shared" si="394"/>
        <v>185.49955898328295</v>
      </c>
      <c r="U6276">
        <v>881600.94906615024</v>
      </c>
      <c r="V6276">
        <v>1324240.390540231</v>
      </c>
      <c r="W6276">
        <v>29723334.343611039</v>
      </c>
      <c r="X6276">
        <v>1582427.639258266</v>
      </c>
      <c r="Y6276">
        <f t="shared" si="395"/>
        <v>33511603.322475687</v>
      </c>
      <c r="Z6276">
        <v>3.7345603991306313E-2</v>
      </c>
      <c r="AA6276">
        <v>4.3678812573853969E-2</v>
      </c>
      <c r="AB6276">
        <v>1.180183540617757</v>
      </c>
      <c r="AC6276">
        <v>4.9527002718084322E-2</v>
      </c>
      <c r="AD6276">
        <v>0.10412399999999999</v>
      </c>
      <c r="AE6276">
        <v>5.4999999999999997E-3</v>
      </c>
      <c r="AF6276">
        <v>0.54097350191521998</v>
      </c>
      <c r="AG6276">
        <v>0.27295268850384019</v>
      </c>
      <c r="AH6276">
        <v>2.6456491715158439</v>
      </c>
    </row>
    <row r="6277" spans="1:34">
      <c r="A6277" t="s">
        <v>809</v>
      </c>
      <c r="B6277" t="s">
        <v>7135</v>
      </c>
      <c r="C6277" t="s">
        <v>841</v>
      </c>
      <c r="D6277" t="s">
        <v>7151</v>
      </c>
      <c r="E6277" t="s">
        <v>62</v>
      </c>
      <c r="F6277" t="s">
        <v>63</v>
      </c>
      <c r="G6277" t="s">
        <v>407</v>
      </c>
      <c r="I6277" t="str">
        <f t="shared" si="392"/>
        <v>05Qd-612,76328335426151</v>
      </c>
      <c r="J6277" t="str">
        <f t="shared" si="393"/>
        <v>CaféPlátanoYuca</v>
      </c>
      <c r="K6277">
        <v>2.210626683409207</v>
      </c>
      <c r="L6277">
        <v>0.27632833542615082</v>
      </c>
      <c r="M6277">
        <v>0.27632833542615098</v>
      </c>
      <c r="O6277">
        <v>2.763283354261509</v>
      </c>
      <c r="P6277">
        <v>340.43650924501787</v>
      </c>
      <c r="Q6277">
        <v>17.379297286460961</v>
      </c>
      <c r="R6277">
        <v>19.423920496632849</v>
      </c>
      <c r="T6277">
        <f t="shared" si="394"/>
        <v>377.23972702811164</v>
      </c>
      <c r="U6277">
        <v>31871135.44511456</v>
      </c>
      <c r="V6277">
        <v>1414618.587198809</v>
      </c>
      <c r="W6277">
        <v>1354377.2017502859</v>
      </c>
      <c r="Y6277">
        <f t="shared" si="395"/>
        <v>34640131.234063655</v>
      </c>
      <c r="Z6277">
        <v>1.382953422574277</v>
      </c>
      <c r="AA6277">
        <v>5.992482836166263E-2</v>
      </c>
      <c r="AB6277">
        <v>7.0469540648478837E-2</v>
      </c>
      <c r="AD6277">
        <v>8.3624000000000004E-2</v>
      </c>
      <c r="AE6277">
        <v>5.4999999999999997E-3</v>
      </c>
      <c r="AF6277">
        <v>0.86804712699314401</v>
      </c>
      <c r="AG6277">
        <v>0.4379804116504491</v>
      </c>
      <c r="AH6277">
        <v>4.1584348929051016</v>
      </c>
    </row>
    <row r="6278" spans="1:34">
      <c r="A6278" t="s">
        <v>809</v>
      </c>
      <c r="B6278" t="s">
        <v>7135</v>
      </c>
      <c r="C6278" t="s">
        <v>843</v>
      </c>
      <c r="D6278" t="s">
        <v>7152</v>
      </c>
      <c r="E6278" t="s">
        <v>62</v>
      </c>
      <c r="F6278" t="s">
        <v>38</v>
      </c>
      <c r="G6278" t="s">
        <v>407</v>
      </c>
      <c r="I6278" t="str">
        <f t="shared" si="392"/>
        <v>05Qd-612,78151052247403</v>
      </c>
      <c r="J6278" t="str">
        <f t="shared" si="393"/>
        <v>CaféFríjolYuca</v>
      </c>
      <c r="K6278">
        <v>2.22520841797922</v>
      </c>
      <c r="L6278">
        <v>0.2781510522474025</v>
      </c>
      <c r="M6278">
        <v>0.27815105224740261</v>
      </c>
      <c r="O6278">
        <v>2.7815105224740262</v>
      </c>
      <c r="P6278">
        <v>342.68209636879988</v>
      </c>
      <c r="Q6278">
        <v>16.00632873387325</v>
      </c>
      <c r="R6278">
        <v>19.55204455082826</v>
      </c>
      <c r="T6278">
        <f t="shared" si="394"/>
        <v>378.24046965350141</v>
      </c>
      <c r="U6278">
        <v>32081363.812026739</v>
      </c>
      <c r="V6278">
        <v>2138894.814412388</v>
      </c>
      <c r="W6278">
        <v>1363310.943938334</v>
      </c>
      <c r="Y6278">
        <f t="shared" si="395"/>
        <v>35583569.570377462</v>
      </c>
      <c r="Z6278">
        <v>1.3920756592151431</v>
      </c>
      <c r="AA6278">
        <v>7.0549415635777324E-2</v>
      </c>
      <c r="AB6278">
        <v>7.0934371795555271E-2</v>
      </c>
      <c r="AD6278">
        <v>8.3624000000000004E-2</v>
      </c>
      <c r="AE6278">
        <v>5.4999999999999997E-3</v>
      </c>
      <c r="AF6278">
        <v>0.8737729389970762</v>
      </c>
      <c r="AG6278">
        <v>0.44086941781213312</v>
      </c>
      <c r="AH6278">
        <v>4.1852768792832347</v>
      </c>
    </row>
    <row r="6279" spans="1:34">
      <c r="A6279" t="s">
        <v>809</v>
      </c>
      <c r="B6279" t="s">
        <v>7135</v>
      </c>
      <c r="C6279" t="s">
        <v>845</v>
      </c>
      <c r="D6279" t="s">
        <v>7153</v>
      </c>
      <c r="E6279" t="s">
        <v>63</v>
      </c>
      <c r="F6279" t="s">
        <v>38</v>
      </c>
      <c r="G6279" t="s">
        <v>407</v>
      </c>
      <c r="I6279" t="str">
        <f t="shared" si="392"/>
        <v>05Qd-614,82912148550803</v>
      </c>
      <c r="J6279" t="str">
        <f t="shared" si="393"/>
        <v>PlátanoFríjolYuca</v>
      </c>
      <c r="K6279">
        <v>0.482912148550803</v>
      </c>
      <c r="L6279">
        <v>0.482912148550803</v>
      </c>
      <c r="M6279">
        <v>3.8632971884064249</v>
      </c>
      <c r="O6279">
        <v>4.8291214855080309</v>
      </c>
      <c r="P6279">
        <v>30.372107080386471</v>
      </c>
      <c r="Q6279">
        <v>27.789399093878028</v>
      </c>
      <c r="R6279">
        <v>271.56236918933791</v>
      </c>
      <c r="T6279">
        <f t="shared" si="394"/>
        <v>329.72387536360242</v>
      </c>
      <c r="U6279">
        <v>2472191.2802411378</v>
      </c>
      <c r="V6279">
        <v>3713443.763762366</v>
      </c>
      <c r="W6279">
        <v>18935306.17297839</v>
      </c>
      <c r="Y6279">
        <f t="shared" si="395"/>
        <v>25120941.216981895</v>
      </c>
      <c r="Z6279">
        <v>0.10472479259515689</v>
      </c>
      <c r="AA6279">
        <v>0.12248441847839529</v>
      </c>
      <c r="AB6279">
        <v>0.98522208312696991</v>
      </c>
      <c r="AD6279">
        <v>8.1077999999999997E-2</v>
      </c>
      <c r="AE6279">
        <v>5.4999999999999997E-3</v>
      </c>
      <c r="AF6279">
        <v>1.517001513772156</v>
      </c>
      <c r="AG6279">
        <v>0.76541575545302287</v>
      </c>
      <c r="AH6279">
        <v>7.1981167547332099</v>
      </c>
    </row>
    <row r="6280" spans="1:34">
      <c r="A6280" t="s">
        <v>809</v>
      </c>
      <c r="B6280" t="s">
        <v>7135</v>
      </c>
      <c r="C6280" t="s">
        <v>847</v>
      </c>
      <c r="D6280" t="s">
        <v>7154</v>
      </c>
      <c r="E6280" t="s">
        <v>62</v>
      </c>
      <c r="F6280" t="s">
        <v>63</v>
      </c>
      <c r="G6280" t="s">
        <v>38</v>
      </c>
      <c r="H6280" t="s">
        <v>407</v>
      </c>
      <c r="I6280" t="str">
        <f t="shared" si="392"/>
        <v>05Qd-612,97416210316494</v>
      </c>
      <c r="J6280" t="str">
        <f t="shared" si="393"/>
        <v>CaféPlátanoFríjolYuca</v>
      </c>
      <c r="K6280">
        <v>2.0819134722154562</v>
      </c>
      <c r="L6280">
        <v>0.29741621031649362</v>
      </c>
      <c r="M6280">
        <v>0.29741621031649362</v>
      </c>
      <c r="N6280">
        <v>0.29741621031649362</v>
      </c>
      <c r="O6280">
        <v>2.9741621031649368</v>
      </c>
      <c r="P6280">
        <v>320.61467472118028</v>
      </c>
      <c r="Q6280">
        <v>18.705590684109669</v>
      </c>
      <c r="R6280">
        <v>17.114951011849129</v>
      </c>
      <c r="S6280">
        <v>20.90624841165199</v>
      </c>
      <c r="T6280">
        <f t="shared" si="394"/>
        <v>377.34146482879106</v>
      </c>
      <c r="U6280">
        <v>30015446.18816356</v>
      </c>
      <c r="V6280">
        <v>1522574.5799796309</v>
      </c>
      <c r="W6280">
        <v>2287037.8696332001</v>
      </c>
      <c r="X6280">
        <v>1457735.8998034401</v>
      </c>
      <c r="Y6280">
        <f t="shared" si="395"/>
        <v>35282794.537579827</v>
      </c>
      <c r="Z6280">
        <v>1.3024312895127119</v>
      </c>
      <c r="AA6280">
        <v>6.449796517503778E-2</v>
      </c>
      <c r="AB6280">
        <v>7.5435773724030611E-2</v>
      </c>
      <c r="AC6280">
        <v>7.5847392523434962E-2</v>
      </c>
      <c r="AD6280">
        <v>0.11065</v>
      </c>
      <c r="AE6280">
        <v>5.4999999999999997E-3</v>
      </c>
      <c r="AF6280">
        <v>0.93429176015652482</v>
      </c>
      <c r="AG6280">
        <v>0.47140469335164248</v>
      </c>
      <c r="AH6280">
        <v>4.4960085566731047</v>
      </c>
    </row>
    <row r="6281" spans="1:34">
      <c r="A6281" t="s">
        <v>809</v>
      </c>
      <c r="B6281" t="s">
        <v>7135</v>
      </c>
      <c r="C6281" t="s">
        <v>849</v>
      </c>
      <c r="D6281" t="s">
        <v>7155</v>
      </c>
      <c r="E6281" t="s">
        <v>62</v>
      </c>
      <c r="F6281" t="s">
        <v>46</v>
      </c>
      <c r="G6281" t="s">
        <v>407</v>
      </c>
      <c r="I6281" t="str">
        <f t="shared" si="392"/>
        <v>05Qd-611,51105753400336</v>
      </c>
      <c r="J6281" t="str">
        <f t="shared" si="393"/>
        <v>CaféGranadillaYuca</v>
      </c>
      <c r="K6281">
        <v>0.1511057534003363</v>
      </c>
      <c r="L6281">
        <v>1.20884602720269</v>
      </c>
      <c r="M6281">
        <v>0.1511057534003363</v>
      </c>
      <c r="O6281">
        <v>1.511057534003363</v>
      </c>
      <c r="P6281">
        <v>23.270286023651789</v>
      </c>
      <c r="Q6281">
        <v>154.19930027904141</v>
      </c>
      <c r="R6281">
        <v>10.621661857823989</v>
      </c>
      <c r="T6281">
        <f t="shared" si="394"/>
        <v>188.09124816051718</v>
      </c>
      <c r="U6281">
        <v>2178527.9121534638</v>
      </c>
      <c r="V6281">
        <v>29806594.85139925</v>
      </c>
      <c r="W6281">
        <v>740619.62246144749</v>
      </c>
      <c r="Y6281">
        <f t="shared" si="395"/>
        <v>32725742.386014163</v>
      </c>
      <c r="Z6281">
        <v>9.4530759265687006E-2</v>
      </c>
      <c r="AA6281">
        <v>1.183489451042852</v>
      </c>
      <c r="AB6281">
        <v>3.8535147020091982E-2</v>
      </c>
      <c r="AD6281">
        <v>8.3624000000000004E-2</v>
      </c>
      <c r="AE6281">
        <v>5.4999999999999997E-3</v>
      </c>
      <c r="AF6281">
        <v>0.47467775937278422</v>
      </c>
      <c r="AG6281">
        <v>0.23950261913953311</v>
      </c>
      <c r="AH6281">
        <v>2.3143619125156811</v>
      </c>
    </row>
    <row r="6282" spans="1:34">
      <c r="A6282" t="s">
        <v>809</v>
      </c>
      <c r="B6282" t="s">
        <v>7135</v>
      </c>
      <c r="C6282" t="s">
        <v>851</v>
      </c>
      <c r="D6282" t="s">
        <v>7156</v>
      </c>
      <c r="E6282" t="s">
        <v>63</v>
      </c>
      <c r="F6282" t="s">
        <v>46</v>
      </c>
      <c r="G6282" t="s">
        <v>407</v>
      </c>
      <c r="I6282" t="str">
        <f t="shared" si="392"/>
        <v>05Qd-611,56616964374433</v>
      </c>
      <c r="J6282" t="str">
        <f t="shared" si="393"/>
        <v>PlátanoGranadillaYuca</v>
      </c>
      <c r="K6282">
        <v>0.1566169643744329</v>
      </c>
      <c r="L6282">
        <v>1.252935714995463</v>
      </c>
      <c r="M6282">
        <v>0.15661696437443279</v>
      </c>
      <c r="O6282">
        <v>1.5661696437443291</v>
      </c>
      <c r="P6282">
        <v>9.8502123561402364</v>
      </c>
      <c r="Q6282">
        <v>159.82334077235311</v>
      </c>
      <c r="R6282">
        <v>11.009060868627319</v>
      </c>
      <c r="T6282">
        <f t="shared" si="394"/>
        <v>180.68261399712068</v>
      </c>
      <c r="U6282">
        <v>801775.42608161853</v>
      </c>
      <c r="V6282">
        <v>30893717.141245279</v>
      </c>
      <c r="W6282">
        <v>767631.9029278754</v>
      </c>
      <c r="Y6282">
        <f t="shared" si="395"/>
        <v>32463124.470254775</v>
      </c>
      <c r="Z6282">
        <v>3.3964105397257548E-2</v>
      </c>
      <c r="AA6282">
        <v>1.22665432004049</v>
      </c>
      <c r="AB6282">
        <v>3.9940621797633323E-2</v>
      </c>
      <c r="AD6282">
        <v>8.1077999999999997E-2</v>
      </c>
      <c r="AE6282">
        <v>5.4999999999999997E-3</v>
      </c>
      <c r="AF6282">
        <v>0.49199046400345409</v>
      </c>
      <c r="AG6282">
        <v>0.24823788853347609</v>
      </c>
      <c r="AH6282">
        <v>2.3929759962812591</v>
      </c>
    </row>
    <row r="6283" spans="1:34">
      <c r="A6283" t="s">
        <v>809</v>
      </c>
      <c r="B6283" t="s">
        <v>7135</v>
      </c>
      <c r="C6283" t="s">
        <v>853</v>
      </c>
      <c r="D6283" t="s">
        <v>7157</v>
      </c>
      <c r="E6283" t="s">
        <v>62</v>
      </c>
      <c r="F6283" t="s">
        <v>63</v>
      </c>
      <c r="G6283" t="s">
        <v>46</v>
      </c>
      <c r="H6283" t="s">
        <v>407</v>
      </c>
      <c r="I6283" t="str">
        <f t="shared" si="392"/>
        <v>05Qd-611,6558377016729</v>
      </c>
      <c r="J6283" t="str">
        <f t="shared" si="393"/>
        <v>CaféPlátanoGranadillaYuca</v>
      </c>
      <c r="K6283">
        <v>0.16558377016729031</v>
      </c>
      <c r="L6283">
        <v>0.16558377016729031</v>
      </c>
      <c r="M6283">
        <v>1.1590863911710321</v>
      </c>
      <c r="N6283">
        <v>0.16558377016729031</v>
      </c>
      <c r="O6283">
        <v>1.6558377016729029</v>
      </c>
      <c r="P6283">
        <v>25.499900605762711</v>
      </c>
      <c r="Q6283">
        <v>10.41416749068588</v>
      </c>
      <c r="R6283">
        <v>147.8520063428758</v>
      </c>
      <c r="S6283">
        <v>11.639363666060691</v>
      </c>
      <c r="T6283">
        <f t="shared" si="394"/>
        <v>195.40543810538506</v>
      </c>
      <c r="U6283">
        <v>2387260.9546066648</v>
      </c>
      <c r="V6283">
        <v>847679.54996676405</v>
      </c>
      <c r="W6283">
        <v>28579668.280295059</v>
      </c>
      <c r="X6283">
        <v>811581.20447033038</v>
      </c>
      <c r="Y6283">
        <f t="shared" si="395"/>
        <v>32626189.989338815</v>
      </c>
      <c r="Z6283">
        <v>0.10358811073539261</v>
      </c>
      <c r="AA6283">
        <v>3.5908655518260051E-2</v>
      </c>
      <c r="AB6283">
        <v>1.1347735658051989</v>
      </c>
      <c r="AC6283">
        <v>4.2227345974262892E-2</v>
      </c>
      <c r="AD6283">
        <v>0.11065</v>
      </c>
      <c r="AE6283">
        <v>5.4999999999999997E-3</v>
      </c>
      <c r="AF6283">
        <v>0.52015844031609526</v>
      </c>
      <c r="AG6283">
        <v>0.26245027571515522</v>
      </c>
      <c r="AH6283">
        <v>2.554596417704154</v>
      </c>
    </row>
    <row r="6284" spans="1:34">
      <c r="A6284" t="s">
        <v>809</v>
      </c>
      <c r="B6284" t="s">
        <v>7135</v>
      </c>
      <c r="C6284" t="s">
        <v>855</v>
      </c>
      <c r="D6284" t="s">
        <v>7158</v>
      </c>
      <c r="E6284" t="s">
        <v>38</v>
      </c>
      <c r="F6284" t="s">
        <v>46</v>
      </c>
      <c r="G6284" t="s">
        <v>407</v>
      </c>
      <c r="I6284" t="str">
        <f t="shared" si="392"/>
        <v>05Qd-611,57200821637461</v>
      </c>
      <c r="J6284" t="str">
        <f t="shared" si="393"/>
        <v>FríjolGranadillaYuca</v>
      </c>
      <c r="K6284">
        <v>0.1572008216374606</v>
      </c>
      <c r="L6284">
        <v>1.257606573099685</v>
      </c>
      <c r="M6284">
        <v>0.1572008216374606</v>
      </c>
      <c r="O6284">
        <v>1.5720082163746061</v>
      </c>
      <c r="P6284">
        <v>9.0461927360465975</v>
      </c>
      <c r="Q6284">
        <v>160.41915118589301</v>
      </c>
      <c r="R6284">
        <v>11.050101889776821</v>
      </c>
      <c r="T6284">
        <f t="shared" si="394"/>
        <v>180.51544581171643</v>
      </c>
      <c r="U6284">
        <v>1208825.274990025</v>
      </c>
      <c r="V6284">
        <v>31008886.792290971</v>
      </c>
      <c r="W6284">
        <v>770493.58182483527</v>
      </c>
      <c r="Y6284">
        <f t="shared" si="395"/>
        <v>32988205.649105832</v>
      </c>
      <c r="Z6284">
        <v>3.9871954516722402E-2</v>
      </c>
      <c r="AA6284">
        <v>1.231227202913304</v>
      </c>
      <c r="AB6284">
        <v>4.0089517686527187E-2</v>
      </c>
      <c r="AD6284">
        <v>8.1077999999999997E-2</v>
      </c>
      <c r="AE6284">
        <v>5.4999999999999997E-3</v>
      </c>
      <c r="AF6284">
        <v>0.49382457058888141</v>
      </c>
      <c r="AG6284">
        <v>0.24916330229537501</v>
      </c>
      <c r="AH6284">
        <v>2.4015740892588631</v>
      </c>
    </row>
    <row r="6285" spans="1:34">
      <c r="A6285" t="s">
        <v>809</v>
      </c>
      <c r="B6285" t="s">
        <v>7135</v>
      </c>
      <c r="C6285" t="s">
        <v>857</v>
      </c>
      <c r="D6285" t="s">
        <v>7159</v>
      </c>
      <c r="E6285" t="s">
        <v>62</v>
      </c>
      <c r="F6285" t="s">
        <v>38</v>
      </c>
      <c r="G6285" t="s">
        <v>46</v>
      </c>
      <c r="H6285" t="s">
        <v>407</v>
      </c>
      <c r="I6285" t="str">
        <f t="shared" si="392"/>
        <v>05Qd-611,66236535858867</v>
      </c>
      <c r="J6285" t="str">
        <f t="shared" si="393"/>
        <v>CaféFríjolGranadillaYuca</v>
      </c>
      <c r="K6285">
        <v>0.16623653585886691</v>
      </c>
      <c r="L6285">
        <v>0.16623653585886691</v>
      </c>
      <c r="M6285">
        <v>1.163655751012068</v>
      </c>
      <c r="N6285">
        <v>0.16623653585886691</v>
      </c>
      <c r="O6285">
        <v>1.6623653585886691</v>
      </c>
      <c r="P6285">
        <v>25.600426522265501</v>
      </c>
      <c r="Q6285">
        <v>9.5661570180602489</v>
      </c>
      <c r="R6285">
        <v>148.43486973023491</v>
      </c>
      <c r="S6285">
        <v>11.685248460598901</v>
      </c>
      <c r="T6285">
        <f t="shared" si="394"/>
        <v>195.28670173115955</v>
      </c>
      <c r="U6285">
        <v>2396672.034245891</v>
      </c>
      <c r="V6285">
        <v>1278307.0983968561</v>
      </c>
      <c r="W6285">
        <v>28692335.28208616</v>
      </c>
      <c r="X6285">
        <v>814780.62652522977</v>
      </c>
      <c r="Y6285">
        <f t="shared" si="395"/>
        <v>33182095.041254137</v>
      </c>
      <c r="Z6285">
        <v>0.1039964766318509</v>
      </c>
      <c r="AA6285">
        <v>4.2163746523337188E-2</v>
      </c>
      <c r="AB6285">
        <v>1.139247079427441</v>
      </c>
      <c r="AC6285">
        <v>4.2393814962560977E-2</v>
      </c>
      <c r="AD6285">
        <v>0.11065</v>
      </c>
      <c r="AE6285">
        <v>5.4999999999999997E-3</v>
      </c>
      <c r="AF6285">
        <v>0.52220901316921531</v>
      </c>
      <c r="AG6285">
        <v>0.26348490933630397</v>
      </c>
      <c r="AH6285">
        <v>2.5642092810941879</v>
      </c>
    </row>
    <row r="6286" spans="1:34">
      <c r="A6286" t="s">
        <v>809</v>
      </c>
      <c r="B6286" t="s">
        <v>7135</v>
      </c>
      <c r="C6286" t="s">
        <v>859</v>
      </c>
      <c r="D6286" t="s">
        <v>7160</v>
      </c>
      <c r="E6286" t="s">
        <v>63</v>
      </c>
      <c r="F6286" t="s">
        <v>38</v>
      </c>
      <c r="G6286" t="s">
        <v>46</v>
      </c>
      <c r="H6286" t="s">
        <v>407</v>
      </c>
      <c r="I6286" t="str">
        <f t="shared" si="392"/>
        <v>05Qd-611,72931172340732</v>
      </c>
      <c r="J6286" t="str">
        <f t="shared" si="393"/>
        <v>PlátanoFríjolGranadillaYuca</v>
      </c>
      <c r="K6286">
        <v>0.17293117234073249</v>
      </c>
      <c r="L6286">
        <v>0.17293117234073249</v>
      </c>
      <c r="M6286">
        <v>1.2105182063851281</v>
      </c>
      <c r="N6286">
        <v>0.17293117234073249</v>
      </c>
      <c r="O6286">
        <v>1.729311723407325</v>
      </c>
      <c r="P6286">
        <v>10.876272422699151</v>
      </c>
      <c r="Q6286">
        <v>9.9514029174257903</v>
      </c>
      <c r="R6286">
        <v>154.4126019353902</v>
      </c>
      <c r="S6286">
        <v>12.15583388419317</v>
      </c>
      <c r="T6286">
        <f t="shared" si="394"/>
        <v>187.39611115970831</v>
      </c>
      <c r="U6286">
        <v>885293.39679194428</v>
      </c>
      <c r="V6286">
        <v>1329786.764354409</v>
      </c>
      <c r="W6286">
        <v>29847825.881893009</v>
      </c>
      <c r="X6286">
        <v>847593.26953942294</v>
      </c>
      <c r="Y6286">
        <f t="shared" si="395"/>
        <v>32910499.312578786</v>
      </c>
      <c r="Z6286">
        <v>3.7502020214170137E-2</v>
      </c>
      <c r="AA6286">
        <v>4.3861754450589208E-2</v>
      </c>
      <c r="AB6286">
        <v>1.1851265548411309</v>
      </c>
      <c r="AC6286">
        <v>4.4101088148852427E-2</v>
      </c>
      <c r="AD6286">
        <v>0.10810400000000001</v>
      </c>
      <c r="AE6286">
        <v>5.4999999999999997E-3</v>
      </c>
      <c r="AF6286">
        <v>0.5432392848399975</v>
      </c>
      <c r="AG6286">
        <v>0.27409590816006107</v>
      </c>
      <c r="AH6286">
        <v>2.6602509164073842</v>
      </c>
    </row>
    <row r="6287" spans="1:34">
      <c r="A6287" t="s">
        <v>809</v>
      </c>
      <c r="B6287" t="s">
        <v>7135</v>
      </c>
      <c r="C6287" t="s">
        <v>861</v>
      </c>
      <c r="D6287" t="s">
        <v>7161</v>
      </c>
      <c r="E6287" t="s">
        <v>62</v>
      </c>
      <c r="F6287" t="s">
        <v>75</v>
      </c>
      <c r="G6287" t="s">
        <v>407</v>
      </c>
      <c r="I6287" t="str">
        <f t="shared" si="392"/>
        <v>05Qd-612,70894257534927</v>
      </c>
      <c r="J6287" t="str">
        <f t="shared" si="393"/>
        <v>CaféCaña paneleraYuca</v>
      </c>
      <c r="K6287">
        <v>2.167154060279413</v>
      </c>
      <c r="L6287">
        <v>0.27089425753492652</v>
      </c>
      <c r="M6287">
        <v>0.27089425753492652</v>
      </c>
      <c r="O6287">
        <v>2.708942575349266</v>
      </c>
      <c r="P6287">
        <v>333.74172528302961</v>
      </c>
      <c r="Q6287">
        <v>17.288080186690038</v>
      </c>
      <c r="R6287">
        <v>19.04194339403541</v>
      </c>
      <c r="T6287">
        <f t="shared" si="394"/>
        <v>370.07174886375503</v>
      </c>
      <c r="U6287">
        <v>31244380.204022761</v>
      </c>
      <c r="V6287">
        <v>2489232.9949966031</v>
      </c>
      <c r="W6287">
        <v>1327742.976211817</v>
      </c>
      <c r="Y6287">
        <f t="shared" si="395"/>
        <v>35061356.175231181</v>
      </c>
      <c r="Z6287">
        <v>1.355757237258667</v>
      </c>
      <c r="AA6287">
        <v>7.7908301302756056E-2</v>
      </c>
      <c r="AB6287">
        <v>6.9083736430275586E-2</v>
      </c>
      <c r="AD6287">
        <v>7.9644000000000006E-2</v>
      </c>
      <c r="AE6287">
        <v>5.4999999999999997E-3</v>
      </c>
      <c r="AF6287">
        <v>0.85097672524060697</v>
      </c>
      <c r="AG6287">
        <v>0.42936739819285857</v>
      </c>
      <c r="AH6287">
        <v>4.0744306987827308</v>
      </c>
    </row>
    <row r="6288" spans="1:34">
      <c r="A6288" t="s">
        <v>809</v>
      </c>
      <c r="B6288" t="s">
        <v>7135</v>
      </c>
      <c r="C6288" t="s">
        <v>863</v>
      </c>
      <c r="D6288" t="s">
        <v>7162</v>
      </c>
      <c r="E6288" t="s">
        <v>63</v>
      </c>
      <c r="F6288" t="s">
        <v>75</v>
      </c>
      <c r="G6288" t="s">
        <v>407</v>
      </c>
      <c r="I6288" t="str">
        <f t="shared" si="392"/>
        <v>05Qd-614,27969252711928</v>
      </c>
      <c r="J6288" t="str">
        <f t="shared" si="393"/>
        <v>PlátanoCaña paneleraYuca</v>
      </c>
      <c r="K6288">
        <v>0.42796925271192798</v>
      </c>
      <c r="L6288">
        <v>3.4237540216954252</v>
      </c>
      <c r="M6288">
        <v>0.42796925271192809</v>
      </c>
      <c r="O6288">
        <v>4.2796925271192796</v>
      </c>
      <c r="P6288">
        <v>26.916547884510749</v>
      </c>
      <c r="Q6288">
        <v>218.49903576838139</v>
      </c>
      <c r="R6288">
        <v>30.083200576806139</v>
      </c>
      <c r="T6288">
        <f t="shared" si="394"/>
        <v>275.49878422969829</v>
      </c>
      <c r="U6288">
        <v>2190919.9384211372</v>
      </c>
      <c r="V6288">
        <v>31460694.497954618</v>
      </c>
      <c r="W6288">
        <v>2097619.8406480439</v>
      </c>
      <c r="Y6288">
        <f t="shared" si="395"/>
        <v>35749234.277023792</v>
      </c>
      <c r="Z6288">
        <v>9.2809823405480024E-2</v>
      </c>
      <c r="AA6288">
        <v>0.98466044402723885</v>
      </c>
      <c r="AB6288">
        <v>0.1091411657214658</v>
      </c>
      <c r="AD6288">
        <v>7.7098E-2</v>
      </c>
      <c r="AE6288">
        <v>5.4999999999999997E-3</v>
      </c>
      <c r="AF6288">
        <v>1.3444060294615541</v>
      </c>
      <c r="AG6288">
        <v>0.67833126554840595</v>
      </c>
      <c r="AH6288">
        <v>6.3850278221292402</v>
      </c>
    </row>
    <row r="6289" spans="1:34">
      <c r="A6289" t="s">
        <v>809</v>
      </c>
      <c r="B6289" t="s">
        <v>7135</v>
      </c>
      <c r="C6289" t="s">
        <v>865</v>
      </c>
      <c r="D6289" t="s">
        <v>7163</v>
      </c>
      <c r="E6289" t="s">
        <v>62</v>
      </c>
      <c r="F6289" t="s">
        <v>63</v>
      </c>
      <c r="G6289" t="s">
        <v>75</v>
      </c>
      <c r="H6289" t="s">
        <v>407</v>
      </c>
      <c r="I6289" t="str">
        <f t="shared" si="392"/>
        <v>05Qd-612,89134335988785</v>
      </c>
      <c r="J6289" t="str">
        <f t="shared" si="393"/>
        <v>CaféPlátanoCaña paneleraYuca</v>
      </c>
      <c r="K6289">
        <v>2.0239403519214969</v>
      </c>
      <c r="L6289">
        <v>0.2891343359887853</v>
      </c>
      <c r="M6289">
        <v>0.28913433598878518</v>
      </c>
      <c r="N6289">
        <v>0.2891343359887853</v>
      </c>
      <c r="O6289">
        <v>2.8913433598878528</v>
      </c>
      <c r="P6289">
        <v>311.68681419591059</v>
      </c>
      <c r="Q6289">
        <v>18.18471338859678</v>
      </c>
      <c r="R6289">
        <v>18.45213564431144</v>
      </c>
      <c r="S6289">
        <v>20.324091434314049</v>
      </c>
      <c r="T6289">
        <f t="shared" si="394"/>
        <v>368.64775466313284</v>
      </c>
      <c r="U6289">
        <v>29179633.79933669</v>
      </c>
      <c r="V6289">
        <v>1480176.852859996</v>
      </c>
      <c r="W6289">
        <v>2656840.1105251331</v>
      </c>
      <c r="X6289">
        <v>1417143.675484821</v>
      </c>
      <c r="Y6289">
        <f t="shared" si="395"/>
        <v>34733794.438206643</v>
      </c>
      <c r="Z6289">
        <v>1.266163689139683</v>
      </c>
      <c r="AA6289">
        <v>6.2701949949760916E-2</v>
      </c>
      <c r="AB6289">
        <v>8.3154088130798789E-2</v>
      </c>
      <c r="AC6289">
        <v>7.3735340284268189E-2</v>
      </c>
      <c r="AD6289">
        <v>0.10667</v>
      </c>
      <c r="AE6289">
        <v>5.4999999999999997E-3</v>
      </c>
      <c r="AF6289">
        <v>0.90827540101189108</v>
      </c>
      <c r="AG6289">
        <v>0.45827792254222482</v>
      </c>
      <c r="AH6289">
        <v>4.3700666834419692</v>
      </c>
    </row>
    <row r="6290" spans="1:34">
      <c r="A6290" t="s">
        <v>809</v>
      </c>
      <c r="B6290" t="s">
        <v>7135</v>
      </c>
      <c r="C6290" t="s">
        <v>867</v>
      </c>
      <c r="D6290" t="s">
        <v>7164</v>
      </c>
      <c r="E6290" t="s">
        <v>38</v>
      </c>
      <c r="F6290" t="s">
        <v>75</v>
      </c>
      <c r="G6290" t="s">
        <v>407</v>
      </c>
      <c r="I6290" t="str">
        <f t="shared" si="392"/>
        <v>05Qd-614,323572707947</v>
      </c>
      <c r="J6290" t="str">
        <f t="shared" si="393"/>
        <v>FríjolCaña paneleraYuca</v>
      </c>
      <c r="K6290">
        <v>0.4323572707946996</v>
      </c>
      <c r="L6290">
        <v>3.4588581663575968</v>
      </c>
      <c r="M6290">
        <v>0.43235727079469971</v>
      </c>
      <c r="O6290">
        <v>4.3235727079469974</v>
      </c>
      <c r="P6290">
        <v>24.880195673913171</v>
      </c>
      <c r="Q6290">
        <v>220.73933156987709</v>
      </c>
      <c r="R6290">
        <v>30.39164710020048</v>
      </c>
      <c r="T6290">
        <f t="shared" si="394"/>
        <v>276.01117434399072</v>
      </c>
      <c r="U6290">
        <v>3324692.5258932258</v>
      </c>
      <c r="V6290">
        <v>31783264.625314921</v>
      </c>
      <c r="W6290">
        <v>2119126.9786800831</v>
      </c>
      <c r="Y6290">
        <f t="shared" si="395"/>
        <v>37227084.129888229</v>
      </c>
      <c r="Z6290">
        <v>0.1096618278233763</v>
      </c>
      <c r="AA6290">
        <v>0.99475628106787251</v>
      </c>
      <c r="AB6290">
        <v>0.11026020267499879</v>
      </c>
      <c r="AD6290">
        <v>7.7098E-2</v>
      </c>
      <c r="AE6290">
        <v>5.4999999999999997E-3</v>
      </c>
      <c r="AF6290">
        <v>1.3581903794597889</v>
      </c>
      <c r="AG6290">
        <v>0.68528627420959898</v>
      </c>
      <c r="AH6290">
        <v>6.4496473616163854</v>
      </c>
    </row>
    <row r="6291" spans="1:34">
      <c r="A6291" t="s">
        <v>809</v>
      </c>
      <c r="B6291" t="s">
        <v>7135</v>
      </c>
      <c r="C6291" t="s">
        <v>869</v>
      </c>
      <c r="D6291" t="s">
        <v>7165</v>
      </c>
      <c r="E6291" t="s">
        <v>62</v>
      </c>
      <c r="F6291" t="s">
        <v>38</v>
      </c>
      <c r="G6291" t="s">
        <v>75</v>
      </c>
      <c r="H6291" t="s">
        <v>407</v>
      </c>
      <c r="I6291" t="str">
        <f t="shared" si="392"/>
        <v>05Qd-612,91130519564814</v>
      </c>
      <c r="J6291" t="str">
        <f t="shared" si="393"/>
        <v>CaféFríjolCaña paneleraYuca</v>
      </c>
      <c r="K6291">
        <v>2.037913636953697</v>
      </c>
      <c r="L6291">
        <v>0.29113051956481389</v>
      </c>
      <c r="M6291">
        <v>0.29113051956481378</v>
      </c>
      <c r="N6291">
        <v>0.29113051956481378</v>
      </c>
      <c r="O6291">
        <v>2.9113051956481391</v>
      </c>
      <c r="P6291">
        <v>313.83870009086939</v>
      </c>
      <c r="Q6291">
        <v>16.75323808041156</v>
      </c>
      <c r="R6291">
        <v>18.57952919648109</v>
      </c>
      <c r="S6291">
        <v>20.464408970037152</v>
      </c>
      <c r="T6291">
        <f t="shared" si="394"/>
        <v>369.63587633779917</v>
      </c>
      <c r="U6291">
        <v>29381090.003234319</v>
      </c>
      <c r="V6291">
        <v>2238702.8687581732</v>
      </c>
      <c r="W6291">
        <v>2675182.9357541981</v>
      </c>
      <c r="X6291">
        <v>1426927.636010302</v>
      </c>
      <c r="Y6291">
        <f t="shared" si="395"/>
        <v>35721903.44375699</v>
      </c>
      <c r="Z6291">
        <v>1.2749052837765871</v>
      </c>
      <c r="AA6291">
        <v>7.3841489590229153E-2</v>
      </c>
      <c r="AB6291">
        <v>8.3728183989869531E-2</v>
      </c>
      <c r="AC6291">
        <v>7.4244409104285605E-2</v>
      </c>
      <c r="AD6291">
        <v>0.10667</v>
      </c>
      <c r="AE6291">
        <v>5.4999999999999997E-3</v>
      </c>
      <c r="AF6291">
        <v>0.9145461347585776</v>
      </c>
      <c r="AG6291">
        <v>0.46144187351023003</v>
      </c>
      <c r="AH6291">
        <v>4.3994632039169463</v>
      </c>
    </row>
    <row r="6292" spans="1:34">
      <c r="A6292" t="s">
        <v>809</v>
      </c>
      <c r="B6292" t="s">
        <v>7135</v>
      </c>
      <c r="C6292" t="s">
        <v>871</v>
      </c>
      <c r="D6292" t="s">
        <v>7166</v>
      </c>
      <c r="E6292" t="s">
        <v>63</v>
      </c>
      <c r="F6292" t="s">
        <v>38</v>
      </c>
      <c r="G6292" t="s">
        <v>75</v>
      </c>
      <c r="H6292" t="s">
        <v>407</v>
      </c>
      <c r="I6292" t="str">
        <f t="shared" si="392"/>
        <v>05Qd-614,46367191331698</v>
      </c>
      <c r="J6292" t="str">
        <f t="shared" si="393"/>
        <v>PlátanoFríjolCaña paneleraYuca</v>
      </c>
      <c r="K6292">
        <v>0.44636719133169822</v>
      </c>
      <c r="L6292">
        <v>0.44636719133169822</v>
      </c>
      <c r="M6292">
        <v>3.1245703393218869</v>
      </c>
      <c r="N6292">
        <v>0.44636719133169822</v>
      </c>
      <c r="O6292">
        <v>4.4636719133169818</v>
      </c>
      <c r="P6292">
        <v>28.073661375018119</v>
      </c>
      <c r="Q6292">
        <v>25.68640291936045</v>
      </c>
      <c r="R6292">
        <v>199.40556535490811</v>
      </c>
      <c r="S6292">
        <v>31.37644506619673</v>
      </c>
      <c r="T6292">
        <f t="shared" si="394"/>
        <v>284.54207471548341</v>
      </c>
      <c r="U6292">
        <v>2285105.2339592599</v>
      </c>
      <c r="V6292">
        <v>3432424.4440175649</v>
      </c>
      <c r="W6292">
        <v>28711511.47537699</v>
      </c>
      <c r="X6292">
        <v>2187794.2651687502</v>
      </c>
      <c r="Y6292">
        <f t="shared" si="395"/>
        <v>36616835.418522559</v>
      </c>
      <c r="Z6292">
        <v>9.6799618054291103E-2</v>
      </c>
      <c r="AA6292">
        <v>0.1132152629047931</v>
      </c>
      <c r="AB6292">
        <v>0.89861619678726035</v>
      </c>
      <c r="AC6292">
        <v>0.11383302723981011</v>
      </c>
      <c r="AD6292">
        <v>0.10412399999999999</v>
      </c>
      <c r="AE6292">
        <v>5.4999999999999997E-3</v>
      </c>
      <c r="AF6292">
        <v>1.4022006010419841</v>
      </c>
      <c r="AG6292">
        <v>0.70749199826074161</v>
      </c>
      <c r="AH6292">
        <v>6.6829885126197066</v>
      </c>
    </row>
    <row r="6293" spans="1:34">
      <c r="A6293" t="s">
        <v>809</v>
      </c>
      <c r="B6293" t="s">
        <v>7135</v>
      </c>
      <c r="C6293" t="s">
        <v>873</v>
      </c>
      <c r="D6293" t="s">
        <v>7167</v>
      </c>
      <c r="E6293" t="s">
        <v>46</v>
      </c>
      <c r="F6293" t="s">
        <v>75</v>
      </c>
      <c r="G6293" t="s">
        <v>407</v>
      </c>
      <c r="I6293" t="str">
        <f t="shared" si="392"/>
        <v>05Qd-611,54856333097335</v>
      </c>
      <c r="J6293" t="str">
        <f t="shared" si="393"/>
        <v>GranadillaCaña paneleraYuca</v>
      </c>
      <c r="K6293">
        <v>1.2388506647786779</v>
      </c>
      <c r="L6293">
        <v>0.15485633309733479</v>
      </c>
      <c r="M6293">
        <v>0.15485633309733471</v>
      </c>
      <c r="O6293">
        <v>1.5485633309733471</v>
      </c>
      <c r="P6293">
        <v>158.02666457129109</v>
      </c>
      <c r="Q6293">
        <v>9.8827074754744029</v>
      </c>
      <c r="R6293">
        <v>10.885300987479051</v>
      </c>
      <c r="T6293">
        <f t="shared" si="394"/>
        <v>178.79467303424454</v>
      </c>
      <c r="U6293">
        <v>30546421.145042319</v>
      </c>
      <c r="V6293">
        <v>1422966.6488237421</v>
      </c>
      <c r="W6293">
        <v>759002.4626690154</v>
      </c>
      <c r="Y6293">
        <f t="shared" si="395"/>
        <v>32728390.256535076</v>
      </c>
      <c r="Z6293">
        <v>1.212864715761814</v>
      </c>
      <c r="AA6293">
        <v>4.4536174252536961E-2</v>
      </c>
      <c r="AB6293">
        <v>3.9491623770857999E-2</v>
      </c>
      <c r="AD6293">
        <v>7.7098E-2</v>
      </c>
      <c r="AE6293">
        <v>5.4999999999999997E-3</v>
      </c>
      <c r="AF6293">
        <v>0.48645968512251742</v>
      </c>
      <c r="AG6293">
        <v>0.24544728795927551</v>
      </c>
      <c r="AH6293">
        <v>2.3630683040551399</v>
      </c>
    </row>
    <row r="6294" spans="1:34">
      <c r="A6294" t="s">
        <v>809</v>
      </c>
      <c r="B6294" t="s">
        <v>7135</v>
      </c>
      <c r="C6294" t="s">
        <v>875</v>
      </c>
      <c r="D6294" t="s">
        <v>7168</v>
      </c>
      <c r="E6294" t="s">
        <v>62</v>
      </c>
      <c r="F6294" t="s">
        <v>46</v>
      </c>
      <c r="G6294" t="s">
        <v>75</v>
      </c>
      <c r="H6294" t="s">
        <v>407</v>
      </c>
      <c r="I6294" t="str">
        <f t="shared" si="392"/>
        <v>05Qd-611,63617030341451</v>
      </c>
      <c r="J6294" t="str">
        <f t="shared" si="393"/>
        <v>CaféGranadillaCaña paneleraYuca</v>
      </c>
      <c r="K6294">
        <v>0.16361703034145059</v>
      </c>
      <c r="L6294">
        <v>1.1453192123901541</v>
      </c>
      <c r="M6294">
        <v>0.16361703034145059</v>
      </c>
      <c r="N6294">
        <v>0.16361703034145059</v>
      </c>
      <c r="O6294">
        <v>1.6361703034145061</v>
      </c>
      <c r="P6294">
        <v>25.19702267258339</v>
      </c>
      <c r="Q6294">
        <v>146.09587753320409</v>
      </c>
      <c r="R6294">
        <v>10.44180251804119</v>
      </c>
      <c r="S6294">
        <v>11.501115816972909</v>
      </c>
      <c r="T6294">
        <f t="shared" si="394"/>
        <v>193.23581854080157</v>
      </c>
      <c r="U6294">
        <v>2358905.994519976</v>
      </c>
      <c r="V6294">
        <v>28240210.060692031</v>
      </c>
      <c r="W6294">
        <v>1503468.232126656</v>
      </c>
      <c r="X6294">
        <v>801941.55757062417</v>
      </c>
      <c r="Y6294">
        <f t="shared" si="395"/>
        <v>32904525.844909288</v>
      </c>
      <c r="Z6294">
        <v>0.10235773131680009</v>
      </c>
      <c r="AA6294">
        <v>1.121295165338025</v>
      </c>
      <c r="AB6294">
        <v>4.7055722089127047E-2</v>
      </c>
      <c r="AC6294">
        <v>4.1725785930164433E-2</v>
      </c>
      <c r="AD6294">
        <v>0.10667</v>
      </c>
      <c r="AE6294">
        <v>5.4999999999999997E-3</v>
      </c>
      <c r="AF6294">
        <v>0.51398020002549927</v>
      </c>
      <c r="AG6294">
        <v>0.25933299309119923</v>
      </c>
      <c r="AH6294">
        <v>2.5216534965312039</v>
      </c>
    </row>
    <row r="6295" spans="1:34">
      <c r="A6295" t="s">
        <v>809</v>
      </c>
      <c r="B6295" t="s">
        <v>7135</v>
      </c>
      <c r="C6295" t="s">
        <v>877</v>
      </c>
      <c r="D6295" t="s">
        <v>7169</v>
      </c>
      <c r="E6295" t="s">
        <v>63</v>
      </c>
      <c r="F6295" t="s">
        <v>46</v>
      </c>
      <c r="G6295" t="s">
        <v>75</v>
      </c>
      <c r="H6295" t="s">
        <v>407</v>
      </c>
      <c r="I6295" t="str">
        <f t="shared" si="392"/>
        <v>05Qd-611,70098232077647</v>
      </c>
      <c r="J6295" t="str">
        <f t="shared" si="393"/>
        <v>PlátanoGranadillaCaña paneleraYuca</v>
      </c>
      <c r="K6295">
        <v>0.17009823207764699</v>
      </c>
      <c r="L6295">
        <v>1.1906876245435289</v>
      </c>
      <c r="M6295">
        <v>0.17009823207764699</v>
      </c>
      <c r="N6295">
        <v>0.1700982320776469</v>
      </c>
      <c r="O6295">
        <v>1.70098232077647</v>
      </c>
      <c r="P6295">
        <v>10.698098472673291</v>
      </c>
      <c r="Q6295">
        <v>151.88303094347751</v>
      </c>
      <c r="R6295">
        <v>10.8554234502126</v>
      </c>
      <c r="S6295">
        <v>11.95669829298779</v>
      </c>
      <c r="T6295">
        <f t="shared" si="394"/>
        <v>185.39325115935119</v>
      </c>
      <c r="U6295">
        <v>870790.61354894331</v>
      </c>
      <c r="V6295">
        <v>29358861.93998567</v>
      </c>
      <c r="W6295">
        <v>1563023.651853075</v>
      </c>
      <c r="X6295">
        <v>833708.08581287391</v>
      </c>
      <c r="Y6295">
        <f t="shared" si="395"/>
        <v>32626384.29120056</v>
      </c>
      <c r="Z6295">
        <v>3.6887666066368258E-2</v>
      </c>
      <c r="AA6295">
        <v>1.1657119363624791</v>
      </c>
      <c r="AB6295">
        <v>4.8919694482866073E-2</v>
      </c>
      <c r="AC6295">
        <v>4.3378628764742057E-2</v>
      </c>
      <c r="AD6295">
        <v>0.10412399999999999</v>
      </c>
      <c r="AE6295">
        <v>5.4999999999999997E-3</v>
      </c>
      <c r="AF6295">
        <v>0.53433999605543547</v>
      </c>
      <c r="AG6295">
        <v>0.26960569784307042</v>
      </c>
      <c r="AH6295">
        <v>2.6145520146749761</v>
      </c>
    </row>
    <row r="6296" spans="1:34">
      <c r="A6296" t="s">
        <v>809</v>
      </c>
      <c r="B6296" t="s">
        <v>7135</v>
      </c>
      <c r="C6296" t="s">
        <v>879</v>
      </c>
      <c r="D6296" t="s">
        <v>7170</v>
      </c>
      <c r="E6296" t="s">
        <v>38</v>
      </c>
      <c r="F6296" t="s">
        <v>46</v>
      </c>
      <c r="G6296" t="s">
        <v>75</v>
      </c>
      <c r="H6296" t="s">
        <v>407</v>
      </c>
      <c r="I6296" t="str">
        <f t="shared" si="392"/>
        <v>05Qd-611,70787150925997</v>
      </c>
      <c r="J6296" t="str">
        <f t="shared" si="393"/>
        <v>FríjolGranadillaCaña paneleraYuca</v>
      </c>
      <c r="K6296">
        <v>0.17078715092599739</v>
      </c>
      <c r="L6296">
        <v>1.1955100564819821</v>
      </c>
      <c r="M6296">
        <v>0.17078715092599739</v>
      </c>
      <c r="N6296">
        <v>0.17078715092599739</v>
      </c>
      <c r="O6296">
        <v>1.7078715092599741</v>
      </c>
      <c r="P6296">
        <v>9.8280242305596683</v>
      </c>
      <c r="Q6296">
        <v>152.49817597751749</v>
      </c>
      <c r="R6296">
        <v>10.899389255914</v>
      </c>
      <c r="S6296">
        <v>12.005124397818321</v>
      </c>
      <c r="T6296">
        <f t="shared" si="394"/>
        <v>185.23071386180948</v>
      </c>
      <c r="U6296">
        <v>1313299.908565393</v>
      </c>
      <c r="V6296">
        <v>29477768.956887182</v>
      </c>
      <c r="W6296">
        <v>1569354.090688487</v>
      </c>
      <c r="X6296">
        <v>837084.70652975759</v>
      </c>
      <c r="Y6296">
        <f t="shared" si="395"/>
        <v>33197507.662670821</v>
      </c>
      <c r="Z6296">
        <v>4.3317951158464263E-2</v>
      </c>
      <c r="AA6296">
        <v>1.17043321367911</v>
      </c>
      <c r="AB6296">
        <v>4.9117825287479058E-2</v>
      </c>
      <c r="AC6296">
        <v>4.3554317568832553E-2</v>
      </c>
      <c r="AD6296">
        <v>0.10412399999999999</v>
      </c>
      <c r="AE6296">
        <v>5.4999999999999997E-3</v>
      </c>
      <c r="AF6296">
        <v>0.53650413903454675</v>
      </c>
      <c r="AG6296">
        <v>0.27069763421770587</v>
      </c>
      <c r="AH6296">
        <v>2.6246972825122259</v>
      </c>
    </row>
    <row r="6297" spans="1:34">
      <c r="A6297" t="s">
        <v>809</v>
      </c>
      <c r="B6297" t="s">
        <v>7135</v>
      </c>
      <c r="C6297" t="s">
        <v>881</v>
      </c>
      <c r="D6297" t="s">
        <v>7171</v>
      </c>
      <c r="E6297" t="s">
        <v>62</v>
      </c>
      <c r="F6297" t="s">
        <v>63</v>
      </c>
      <c r="G6297" t="s">
        <v>39</v>
      </c>
      <c r="I6297" t="str">
        <f t="shared" si="392"/>
        <v>05Qd-611,68580822907422</v>
      </c>
      <c r="J6297" t="str">
        <f t="shared" si="393"/>
        <v>CaféPlátanoGulupa</v>
      </c>
      <c r="K6297">
        <v>0.16858082290742249</v>
      </c>
      <c r="L6297">
        <v>0.16858082290742249</v>
      </c>
      <c r="M6297">
        <v>1.3486465832593799</v>
      </c>
      <c r="O6297">
        <v>1.6858082290742249</v>
      </c>
      <c r="P6297">
        <v>25.96144672774307</v>
      </c>
      <c r="Q6297">
        <v>10.602663073209589</v>
      </c>
      <c r="R6297">
        <v>218.48074648801961</v>
      </c>
      <c r="T6297">
        <f t="shared" si="394"/>
        <v>255.04485628897226</v>
      </c>
      <c r="U6297">
        <v>2430470.1832538079</v>
      </c>
      <c r="V6297">
        <v>863022.48071061168</v>
      </c>
      <c r="W6297">
        <v>39484755.503248863</v>
      </c>
      <c r="Y6297">
        <f t="shared" si="395"/>
        <v>42778248.167213283</v>
      </c>
      <c r="Z6297">
        <v>0.1054630470942578</v>
      </c>
      <c r="AA6297">
        <v>3.6558599255540197E-2</v>
      </c>
      <c r="AB6297">
        <v>1.2476864926836619</v>
      </c>
      <c r="AD6297">
        <v>8.3624000000000004E-2</v>
      </c>
      <c r="AE6297">
        <v>5.4999999999999997E-3</v>
      </c>
      <c r="AF6297">
        <v>0.52957326567776708</v>
      </c>
      <c r="AG6297">
        <v>0.2672006043082647</v>
      </c>
      <c r="AH6297">
        <v>2.5717060990602572</v>
      </c>
    </row>
    <row r="6298" spans="1:34">
      <c r="A6298" t="s">
        <v>809</v>
      </c>
      <c r="B6298" t="s">
        <v>7135</v>
      </c>
      <c r="C6298" t="s">
        <v>883</v>
      </c>
      <c r="D6298" t="s">
        <v>7172</v>
      </c>
      <c r="E6298" t="s">
        <v>62</v>
      </c>
      <c r="F6298" t="s">
        <v>38</v>
      </c>
      <c r="G6298" t="s">
        <v>39</v>
      </c>
      <c r="I6298" t="str">
        <f t="shared" si="392"/>
        <v>05Qd-611,69257480743241</v>
      </c>
      <c r="J6298" t="str">
        <f t="shared" si="393"/>
        <v>CaféFríjolGulupa</v>
      </c>
      <c r="K6298">
        <v>0.1692574807432411</v>
      </c>
      <c r="L6298">
        <v>0.16925748074324101</v>
      </c>
      <c r="M6298">
        <v>1.354059845945929</v>
      </c>
      <c r="O6298">
        <v>1.692574807432411</v>
      </c>
      <c r="P6298">
        <v>26.065652034459131</v>
      </c>
      <c r="Q6298">
        <v>9.7399986645883256</v>
      </c>
      <c r="R6298">
        <v>219.3576950432404</v>
      </c>
      <c r="T6298">
        <f t="shared" si="394"/>
        <v>255.16334574228785</v>
      </c>
      <c r="U6298">
        <v>2440225.7216706849</v>
      </c>
      <c r="V6298">
        <v>1301537.222085427</v>
      </c>
      <c r="W6298">
        <v>39643241.318811201</v>
      </c>
      <c r="Y6298">
        <f t="shared" si="395"/>
        <v>43385004.262567312</v>
      </c>
      <c r="Z6298">
        <v>0.10588635975802869</v>
      </c>
      <c r="AA6298">
        <v>4.2929970107747448E-2</v>
      </c>
      <c r="AB6298">
        <v>1.2526945168904431</v>
      </c>
      <c r="AD6298">
        <v>8.3624000000000004E-2</v>
      </c>
      <c r="AE6298">
        <v>5.4999999999999997E-3</v>
      </c>
      <c r="AF6298">
        <v>0.53169889238714474</v>
      </c>
      <c r="AG6298">
        <v>0.26827310697803708</v>
      </c>
      <c r="AH6298">
        <v>2.5816708067975931</v>
      </c>
    </row>
    <row r="6299" spans="1:34">
      <c r="A6299" t="s">
        <v>809</v>
      </c>
      <c r="B6299" t="s">
        <v>7135</v>
      </c>
      <c r="C6299" t="s">
        <v>885</v>
      </c>
      <c r="D6299" t="s">
        <v>7173</v>
      </c>
      <c r="E6299" t="s">
        <v>63</v>
      </c>
      <c r="F6299" t="s">
        <v>38</v>
      </c>
      <c r="G6299" t="s">
        <v>39</v>
      </c>
      <c r="I6299" t="str">
        <f t="shared" si="392"/>
        <v>05Qd-611,76202728379237</v>
      </c>
      <c r="J6299" t="str">
        <f t="shared" si="393"/>
        <v>PlátanoFríjolGulupa</v>
      </c>
      <c r="K6299">
        <v>0.17620272837923681</v>
      </c>
      <c r="L6299">
        <v>0.1762027283792367</v>
      </c>
      <c r="M6299">
        <v>1.409621827033894</v>
      </c>
      <c r="O6299">
        <v>1.7620272837923669</v>
      </c>
      <c r="P6299">
        <v>11.08203251926976</v>
      </c>
      <c r="Q6299">
        <v>10.139666096732441</v>
      </c>
      <c r="R6299">
        <v>228.3587359794908</v>
      </c>
      <c r="T6299">
        <f t="shared" si="394"/>
        <v>249.58043459549299</v>
      </c>
      <c r="U6299">
        <v>902041.60313854762</v>
      </c>
      <c r="V6299">
        <v>1354944.009632749</v>
      </c>
      <c r="W6299">
        <v>41269947.133193187</v>
      </c>
      <c r="Y6299">
        <f t="shared" si="395"/>
        <v>43526932.745964482</v>
      </c>
      <c r="Z6299">
        <v>3.8211493000522602E-2</v>
      </c>
      <c r="AA6299">
        <v>4.4691542311793772E-2</v>
      </c>
      <c r="AB6299">
        <v>1.3040971112919051</v>
      </c>
      <c r="AD6299">
        <v>8.1077999999999997E-2</v>
      </c>
      <c r="AE6299">
        <v>5.4999999999999997E-3</v>
      </c>
      <c r="AF6299">
        <v>0.55351642422796876</v>
      </c>
      <c r="AG6299">
        <v>0.27928132448109022</v>
      </c>
      <c r="AH6299">
        <v>2.681403032501426</v>
      </c>
    </row>
    <row r="6300" spans="1:34">
      <c r="A6300" t="s">
        <v>809</v>
      </c>
      <c r="B6300" t="s">
        <v>7135</v>
      </c>
      <c r="C6300" t="s">
        <v>887</v>
      </c>
      <c r="D6300" t="s">
        <v>7174</v>
      </c>
      <c r="E6300" t="s">
        <v>62</v>
      </c>
      <c r="F6300" t="s">
        <v>63</v>
      </c>
      <c r="G6300" t="s">
        <v>38</v>
      </c>
      <c r="H6300" t="s">
        <v>39</v>
      </c>
      <c r="I6300" t="str">
        <f t="shared" si="392"/>
        <v>05Qd-611,84869530208907</v>
      </c>
      <c r="J6300" t="str">
        <f t="shared" si="393"/>
        <v>CaféPlátanoFríjolGulupa</v>
      </c>
      <c r="K6300">
        <v>0.1848695302089067</v>
      </c>
      <c r="L6300">
        <v>0.1848695302089067</v>
      </c>
      <c r="M6300">
        <v>0.1848695302089067</v>
      </c>
      <c r="N6300">
        <v>1.2940867114623471</v>
      </c>
      <c r="O6300">
        <v>1.8486953020890671</v>
      </c>
      <c r="P6300">
        <v>28.469907652171631</v>
      </c>
      <c r="Q6300">
        <v>11.627119309911009</v>
      </c>
      <c r="R6300">
        <v>10.638401147476181</v>
      </c>
      <c r="S6300">
        <v>209.64204725690021</v>
      </c>
      <c r="T6300">
        <f t="shared" si="394"/>
        <v>260.37747536645901</v>
      </c>
      <c r="U6300">
        <v>2665308.385709058</v>
      </c>
      <c r="V6300">
        <v>946409.90485799371</v>
      </c>
      <c r="W6300">
        <v>1421589.011840157</v>
      </c>
      <c r="X6300">
        <v>37887388.761705622</v>
      </c>
      <c r="Y6300">
        <f t="shared" si="395"/>
        <v>42920696.064112827</v>
      </c>
      <c r="Z6300">
        <v>0.11565315457869201</v>
      </c>
      <c r="AA6300">
        <v>4.0090983973775737E-2</v>
      </c>
      <c r="AB6300">
        <v>4.6889764463297463E-2</v>
      </c>
      <c r="AC6300">
        <v>1.19721098936893</v>
      </c>
      <c r="AD6300">
        <v>0.11065</v>
      </c>
      <c r="AE6300">
        <v>5.4999999999999997E-3</v>
      </c>
      <c r="AF6300">
        <v>0.580741979713843</v>
      </c>
      <c r="AG6300">
        <v>0.29301820538111711</v>
      </c>
      <c r="AH6300">
        <v>2.8386054871840272</v>
      </c>
    </row>
    <row r="6301" spans="1:34">
      <c r="A6301" t="s">
        <v>809</v>
      </c>
      <c r="B6301" t="s">
        <v>7135</v>
      </c>
      <c r="C6301" t="s">
        <v>889</v>
      </c>
      <c r="D6301" t="s">
        <v>7175</v>
      </c>
      <c r="E6301" t="s">
        <v>62</v>
      </c>
      <c r="F6301" t="s">
        <v>46</v>
      </c>
      <c r="G6301" t="s">
        <v>39</v>
      </c>
      <c r="I6301" t="str">
        <f t="shared" si="392"/>
        <v>05Qd-611,41473820459126</v>
      </c>
      <c r="J6301" t="str">
        <f t="shared" si="393"/>
        <v>CaféGranadillaGulupa</v>
      </c>
      <c r="K6301">
        <v>0.14147382045912629</v>
      </c>
      <c r="L6301">
        <v>1.1317905636730099</v>
      </c>
      <c r="M6301">
        <v>0.14147382045912629</v>
      </c>
      <c r="O6301">
        <v>1.4147382045912631</v>
      </c>
      <c r="P6301">
        <v>21.78696835070544</v>
      </c>
      <c r="Q6301">
        <v>144.37017540161679</v>
      </c>
      <c r="R6301">
        <v>22.918758914378451</v>
      </c>
      <c r="T6301">
        <f t="shared" si="394"/>
        <v>189.0759026667007</v>
      </c>
      <c r="U6301">
        <v>2039662.023276133</v>
      </c>
      <c r="V6301">
        <v>27906633.292332269</v>
      </c>
      <c r="W6301">
        <v>4141974.094828357</v>
      </c>
      <c r="Y6301">
        <f t="shared" si="395"/>
        <v>34088269.410436757</v>
      </c>
      <c r="Z6301">
        <v>8.8505085764582991E-2</v>
      </c>
      <c r="AA6301">
        <v>1.1080502915631121</v>
      </c>
      <c r="AB6301">
        <v>0.1308830475279949</v>
      </c>
      <c r="AD6301">
        <v>8.3624000000000004E-2</v>
      </c>
      <c r="AE6301">
        <v>5.4999999999999997E-3</v>
      </c>
      <c r="AF6301">
        <v>0.44442037840563231</v>
      </c>
      <c r="AG6301">
        <v>0.22423600542771521</v>
      </c>
      <c r="AH6301">
        <v>2.172518588424611</v>
      </c>
    </row>
    <row r="6302" spans="1:34">
      <c r="A6302" t="s">
        <v>809</v>
      </c>
      <c r="B6302" t="s">
        <v>7135</v>
      </c>
      <c r="C6302" t="s">
        <v>891</v>
      </c>
      <c r="D6302" t="s">
        <v>7176</v>
      </c>
      <c r="E6302" t="s">
        <v>63</v>
      </c>
      <c r="F6302" t="s">
        <v>46</v>
      </c>
      <c r="G6302" t="s">
        <v>39</v>
      </c>
      <c r="I6302" t="str">
        <f t="shared" si="392"/>
        <v>05Qd-611,46293616858105</v>
      </c>
      <c r="J6302" t="str">
        <f t="shared" si="393"/>
        <v>PlátanoGranadillaGulupa</v>
      </c>
      <c r="K6302">
        <v>0.1462936168581053</v>
      </c>
      <c r="L6302">
        <v>1.170348934864843</v>
      </c>
      <c r="M6302">
        <v>0.1462936168581053</v>
      </c>
      <c r="O6302">
        <v>1.4629361685810529</v>
      </c>
      <c r="P6302">
        <v>9.200939362833136</v>
      </c>
      <c r="Q6302">
        <v>149.2886461777822</v>
      </c>
      <c r="R6302">
        <v>23.699565931013058</v>
      </c>
      <c r="T6302">
        <f t="shared" si="394"/>
        <v>182.18915147162841</v>
      </c>
      <c r="U6302">
        <v>748926.70444694394</v>
      </c>
      <c r="V6302">
        <v>28857369.550203189</v>
      </c>
      <c r="W6302">
        <v>4283084.8088963768</v>
      </c>
      <c r="Y6302">
        <f t="shared" si="395"/>
        <v>33889381.063546509</v>
      </c>
      <c r="Z6302">
        <v>3.1725374334517678E-2</v>
      </c>
      <c r="AA6302">
        <v>1.145799868041868</v>
      </c>
      <c r="AB6302">
        <v>0.13534203251274751</v>
      </c>
      <c r="AD6302">
        <v>8.1077999999999997E-2</v>
      </c>
      <c r="AE6302">
        <v>5.4999999999999997E-3</v>
      </c>
      <c r="AF6302">
        <v>0.45956110007781781</v>
      </c>
      <c r="AG6302">
        <v>0.23187538272009689</v>
      </c>
      <c r="AH6302">
        <v>2.2409506513789679</v>
      </c>
    </row>
    <row r="6303" spans="1:34">
      <c r="A6303" t="s">
        <v>809</v>
      </c>
      <c r="B6303" t="s">
        <v>7135</v>
      </c>
      <c r="C6303" t="s">
        <v>893</v>
      </c>
      <c r="D6303" t="s">
        <v>7177</v>
      </c>
      <c r="E6303" t="s">
        <v>62</v>
      </c>
      <c r="F6303" t="s">
        <v>63</v>
      </c>
      <c r="G6303" t="s">
        <v>46</v>
      </c>
      <c r="H6303" t="s">
        <v>39</v>
      </c>
      <c r="I6303" t="str">
        <f t="shared" si="392"/>
        <v>05Qd-611,54087879777811</v>
      </c>
      <c r="J6303" t="str">
        <f t="shared" si="393"/>
        <v>CaféPlátanoGranadillaGulupa</v>
      </c>
      <c r="K6303">
        <v>0.15408787977781069</v>
      </c>
      <c r="L6303">
        <v>0.15408787977781069</v>
      </c>
      <c r="M6303">
        <v>1.078615158444675</v>
      </c>
      <c r="N6303">
        <v>0.1540878797778108</v>
      </c>
      <c r="O6303">
        <v>1.5408787977781071</v>
      </c>
      <c r="P6303">
        <v>23.729533485782859</v>
      </c>
      <c r="Q6303">
        <v>9.6911489976919594</v>
      </c>
      <c r="R6303">
        <v>137.58716905196781</v>
      </c>
      <c r="S6303">
        <v>24.962236524005341</v>
      </c>
      <c r="T6303">
        <f t="shared" si="394"/>
        <v>195.97008805944796</v>
      </c>
      <c r="U6303">
        <v>2221521.9438478439</v>
      </c>
      <c r="V6303">
        <v>788828.18318138388</v>
      </c>
      <c r="W6303">
        <v>26595483.878731892</v>
      </c>
      <c r="X6303">
        <v>4511279.9265296673</v>
      </c>
      <c r="Y6303">
        <f t="shared" si="395"/>
        <v>34117113.932290785</v>
      </c>
      <c r="Z6303">
        <v>9.6396357790860476E-2</v>
      </c>
      <c r="AA6303">
        <v>3.3415645681278798E-2</v>
      </c>
      <c r="AB6303">
        <v>1.0559902858001851</v>
      </c>
      <c r="AC6303">
        <v>0.14255281455606009</v>
      </c>
      <c r="AD6303">
        <v>0.11065</v>
      </c>
      <c r="AE6303">
        <v>5.4999999999999997E-3</v>
      </c>
      <c r="AF6303">
        <v>0.48404569563710181</v>
      </c>
      <c r="AG6303">
        <v>0.24422928944783001</v>
      </c>
      <c r="AH6303">
        <v>2.3853037828630388</v>
      </c>
    </row>
    <row r="6304" spans="1:34">
      <c r="A6304" t="s">
        <v>809</v>
      </c>
      <c r="B6304" t="s">
        <v>7135</v>
      </c>
      <c r="C6304" t="s">
        <v>895</v>
      </c>
      <c r="D6304" t="s">
        <v>7178</v>
      </c>
      <c r="E6304" t="s">
        <v>38</v>
      </c>
      <c r="F6304" t="s">
        <v>46</v>
      </c>
      <c r="G6304" t="s">
        <v>39</v>
      </c>
      <c r="I6304" t="str">
        <f t="shared" si="392"/>
        <v>05Qd-611,46802916221765</v>
      </c>
      <c r="J6304" t="str">
        <f t="shared" si="393"/>
        <v>FríjolGranadillaGulupa</v>
      </c>
      <c r="K6304">
        <v>0.14680291622176561</v>
      </c>
      <c r="L6304">
        <v>1.174423329774124</v>
      </c>
      <c r="M6304">
        <v>0.1468029162217655</v>
      </c>
      <c r="O6304">
        <v>1.4680291622176549</v>
      </c>
      <c r="P6304">
        <v>8.4478405425797813</v>
      </c>
      <c r="Q6304">
        <v>149.8083722884148</v>
      </c>
      <c r="R6304">
        <v>23.782072427926011</v>
      </c>
      <c r="T6304">
        <f t="shared" si="394"/>
        <v>182.03828525892058</v>
      </c>
      <c r="U6304">
        <v>1128868.6262745671</v>
      </c>
      <c r="V6304">
        <v>28957832.16958788</v>
      </c>
      <c r="W6304">
        <v>4297995.7285559103</v>
      </c>
      <c r="Y6304">
        <f t="shared" si="395"/>
        <v>34384696.524418354</v>
      </c>
      <c r="Z6304">
        <v>3.7234660337943239E-2</v>
      </c>
      <c r="AA6304">
        <v>1.149788799043838</v>
      </c>
      <c r="AB6304">
        <v>0.13581320557221241</v>
      </c>
      <c r="AD6304">
        <v>8.1077999999999997E-2</v>
      </c>
      <c r="AE6304">
        <v>5.4999999999999997E-3</v>
      </c>
      <c r="AF6304">
        <v>0.46116099336680272</v>
      </c>
      <c r="AG6304">
        <v>0.23268262221149841</v>
      </c>
      <c r="AH6304">
        <v>2.2484507777959561</v>
      </c>
    </row>
    <row r="6305" spans="1:34">
      <c r="A6305" t="s">
        <v>809</v>
      </c>
      <c r="B6305" t="s">
        <v>7135</v>
      </c>
      <c r="C6305" t="s">
        <v>897</v>
      </c>
      <c r="D6305" t="s">
        <v>7179</v>
      </c>
      <c r="E6305" t="s">
        <v>62</v>
      </c>
      <c r="F6305" t="s">
        <v>38</v>
      </c>
      <c r="G6305" t="s">
        <v>46</v>
      </c>
      <c r="H6305" t="s">
        <v>39</v>
      </c>
      <c r="I6305" t="str">
        <f t="shared" si="392"/>
        <v>05Qd-611,54652998763874</v>
      </c>
      <c r="J6305" t="str">
        <f t="shared" si="393"/>
        <v>CaféFríjolGranadillaGulupa</v>
      </c>
      <c r="K6305">
        <v>0.15465299876387351</v>
      </c>
      <c r="L6305">
        <v>0.15465299876387359</v>
      </c>
      <c r="M6305">
        <v>1.0825709913471151</v>
      </c>
      <c r="N6305">
        <v>0.15465299876387351</v>
      </c>
      <c r="O6305">
        <v>1.5465299876387359</v>
      </c>
      <c r="P6305">
        <v>23.816561809636529</v>
      </c>
      <c r="Q6305">
        <v>8.8995771106847243</v>
      </c>
      <c r="R6305">
        <v>138.09177150079131</v>
      </c>
      <c r="S6305">
        <v>25.053785799747509</v>
      </c>
      <c r="T6305">
        <f t="shared" si="394"/>
        <v>195.8616962208601</v>
      </c>
      <c r="U6305">
        <v>2229669.3998984681</v>
      </c>
      <c r="V6305">
        <v>1189233.311960133</v>
      </c>
      <c r="W6305">
        <v>26693023.107028559</v>
      </c>
      <c r="X6305">
        <v>4527825.0950503964</v>
      </c>
      <c r="Y6305">
        <f t="shared" si="395"/>
        <v>34639750.913937554</v>
      </c>
      <c r="Z6305">
        <v>9.674989248842053E-2</v>
      </c>
      <c r="AA6305">
        <v>3.9225732209013278E-2</v>
      </c>
      <c r="AB6305">
        <v>1.059863141734501</v>
      </c>
      <c r="AC6305">
        <v>0.14307562856413439</v>
      </c>
      <c r="AD6305">
        <v>0.11065</v>
      </c>
      <c r="AE6305">
        <v>5.4999999999999997E-3</v>
      </c>
      <c r="AF6305">
        <v>0.48582093852525721</v>
      </c>
      <c r="AG6305">
        <v>0.24512500304073959</v>
      </c>
      <c r="AH6305">
        <v>2.3936259292047319</v>
      </c>
    </row>
    <row r="6306" spans="1:34">
      <c r="A6306" t="s">
        <v>809</v>
      </c>
      <c r="B6306" t="s">
        <v>7135</v>
      </c>
      <c r="C6306" t="s">
        <v>899</v>
      </c>
      <c r="D6306" t="s">
        <v>7180</v>
      </c>
      <c r="E6306" t="s">
        <v>63</v>
      </c>
      <c r="F6306" t="s">
        <v>38</v>
      </c>
      <c r="G6306" t="s">
        <v>46</v>
      </c>
      <c r="H6306" t="s">
        <v>39</v>
      </c>
      <c r="I6306" t="str">
        <f t="shared" si="392"/>
        <v>05Qd-611,60430948101561</v>
      </c>
      <c r="J6306" t="str">
        <f t="shared" si="393"/>
        <v>PlátanoFríjolGranadillaGulupa</v>
      </c>
      <c r="K6306">
        <v>0.16043094810156111</v>
      </c>
      <c r="L6306">
        <v>0.16043094810156111</v>
      </c>
      <c r="M6306">
        <v>1.123016636710928</v>
      </c>
      <c r="N6306">
        <v>0.16043094810156111</v>
      </c>
      <c r="O6306">
        <v>1.604309481015612</v>
      </c>
      <c r="P6306">
        <v>10.090087709267751</v>
      </c>
      <c r="Q6306">
        <v>9.2320718316625641</v>
      </c>
      <c r="R6306">
        <v>143.2509812546308</v>
      </c>
      <c r="S6306">
        <v>25.989813592452901</v>
      </c>
      <c r="T6306">
        <f t="shared" si="394"/>
        <v>188.56295438801402</v>
      </c>
      <c r="U6306">
        <v>821300.50396893965</v>
      </c>
      <c r="V6306">
        <v>1233663.93976637</v>
      </c>
      <c r="W6306">
        <v>27690294.006493099</v>
      </c>
      <c r="X6306">
        <v>4696987.9578349423</v>
      </c>
      <c r="Y6306">
        <f t="shared" si="395"/>
        <v>34442246.408063352</v>
      </c>
      <c r="Z6306">
        <v>3.4791209573417629E-2</v>
      </c>
      <c r="AA6306">
        <v>4.0691234302402512E-2</v>
      </c>
      <c r="AB6306">
        <v>1.0994604052002701</v>
      </c>
      <c r="AC6306">
        <v>0.14842103886919791</v>
      </c>
      <c r="AD6306">
        <v>0.10810400000000001</v>
      </c>
      <c r="AE6306">
        <v>5.4999999999999997E-3</v>
      </c>
      <c r="AF6306">
        <v>0.50397156471694604</v>
      </c>
      <c r="AG6306">
        <v>0.25428305274097451</v>
      </c>
      <c r="AH6306">
        <v>2.4761680984735319</v>
      </c>
    </row>
    <row r="6307" spans="1:34">
      <c r="A6307" t="s">
        <v>809</v>
      </c>
      <c r="B6307" t="s">
        <v>7135</v>
      </c>
      <c r="C6307" t="s">
        <v>901</v>
      </c>
      <c r="D6307" t="s">
        <v>7181</v>
      </c>
      <c r="E6307" t="s">
        <v>62</v>
      </c>
      <c r="F6307" t="s">
        <v>75</v>
      </c>
      <c r="G6307" t="s">
        <v>39</v>
      </c>
      <c r="I6307" t="str">
        <f t="shared" si="392"/>
        <v>05Qd-611,66542681270214</v>
      </c>
      <c r="J6307" t="str">
        <f t="shared" si="393"/>
        <v>CaféCaña paneleraGulupa</v>
      </c>
      <c r="K6307">
        <v>0.16654268127021399</v>
      </c>
      <c r="L6307">
        <v>0.16654268127021399</v>
      </c>
      <c r="M6307">
        <v>1.3323414501617119</v>
      </c>
      <c r="O6307">
        <v>1.6654268127021401</v>
      </c>
      <c r="P6307">
        <v>25.647572915612962</v>
      </c>
      <c r="Q6307">
        <v>10.628513333969821</v>
      </c>
      <c r="R6307">
        <v>215.83931492619729</v>
      </c>
      <c r="T6307">
        <f t="shared" si="394"/>
        <v>252.11540117578008</v>
      </c>
      <c r="U6307">
        <v>2401085.80611618</v>
      </c>
      <c r="V6307">
        <v>1530351.883666524</v>
      </c>
      <c r="W6307">
        <v>39007384.929074101</v>
      </c>
      <c r="Y6307">
        <f t="shared" si="395"/>
        <v>42938822.618856803</v>
      </c>
      <c r="Z6307">
        <v>0.1041879991750308</v>
      </c>
      <c r="AA6307">
        <v>4.7897129714888173E-2</v>
      </c>
      <c r="AB6307">
        <v>1.2326019667745809</v>
      </c>
      <c r="AD6307">
        <v>7.9644000000000006E-2</v>
      </c>
      <c r="AE6307">
        <v>5.4999999999999997E-3</v>
      </c>
      <c r="AF6307">
        <v>0.52317072650329</v>
      </c>
      <c r="AG6307">
        <v>0.2639701498132892</v>
      </c>
      <c r="AH6307">
        <v>2.5377116890187188</v>
      </c>
    </row>
    <row r="6308" spans="1:34">
      <c r="A6308" t="s">
        <v>809</v>
      </c>
      <c r="B6308" t="s">
        <v>7135</v>
      </c>
      <c r="C6308" t="s">
        <v>903</v>
      </c>
      <c r="D6308" t="s">
        <v>7182</v>
      </c>
      <c r="E6308" t="s">
        <v>63</v>
      </c>
      <c r="F6308" t="s">
        <v>75</v>
      </c>
      <c r="G6308" t="s">
        <v>39</v>
      </c>
      <c r="I6308" t="str">
        <f t="shared" si="392"/>
        <v>05Qd-611,73262496859757</v>
      </c>
      <c r="J6308" t="str">
        <f t="shared" si="393"/>
        <v>PlátanoCaña paneleraGulupa</v>
      </c>
      <c r="K6308">
        <v>0.17326249685975731</v>
      </c>
      <c r="L6308">
        <v>0.17326249685975731</v>
      </c>
      <c r="M6308">
        <v>1.3860999748780589</v>
      </c>
      <c r="O6308">
        <v>1.732624968597573</v>
      </c>
      <c r="P6308">
        <v>10.897110630643139</v>
      </c>
      <c r="Q6308">
        <v>11.05736225756436</v>
      </c>
      <c r="R6308">
        <v>224.5481959302455</v>
      </c>
      <c r="T6308">
        <f t="shared" si="394"/>
        <v>246.502668818453</v>
      </c>
      <c r="U6308">
        <v>886989.5595191014</v>
      </c>
      <c r="V6308">
        <v>1592099.9134623469</v>
      </c>
      <c r="W6308">
        <v>40581290.376941957</v>
      </c>
      <c r="Y6308">
        <f t="shared" si="395"/>
        <v>43060379.849923402</v>
      </c>
      <c r="Z6308">
        <v>3.7573871567756281E-2</v>
      </c>
      <c r="AA6308">
        <v>4.9829726671402112E-2</v>
      </c>
      <c r="AB6308">
        <v>1.28233611209313</v>
      </c>
      <c r="AD6308">
        <v>7.7098E-2</v>
      </c>
      <c r="AE6308">
        <v>5.4999999999999997E-3</v>
      </c>
      <c r="AF6308">
        <v>0.54428009484740525</v>
      </c>
      <c r="AG6308">
        <v>0.27462105752271537</v>
      </c>
      <c r="AH6308">
        <v>2.634124120967694</v>
      </c>
    </row>
    <row r="6309" spans="1:34">
      <c r="A6309" t="s">
        <v>809</v>
      </c>
      <c r="B6309" t="s">
        <v>7135</v>
      </c>
      <c r="C6309" t="s">
        <v>905</v>
      </c>
      <c r="D6309" t="s">
        <v>7183</v>
      </c>
      <c r="E6309" t="s">
        <v>62</v>
      </c>
      <c r="F6309" t="s">
        <v>63</v>
      </c>
      <c r="G6309" t="s">
        <v>75</v>
      </c>
      <c r="H6309" t="s">
        <v>39</v>
      </c>
      <c r="I6309" t="str">
        <f t="shared" si="392"/>
        <v>05Qd-611,81635600009913</v>
      </c>
      <c r="J6309" t="str">
        <f t="shared" si="393"/>
        <v>CaféPlátanoCaña paneleraGulupa</v>
      </c>
      <c r="K6309">
        <v>0.1816356000099133</v>
      </c>
      <c r="L6309">
        <v>0.18163560000991341</v>
      </c>
      <c r="M6309">
        <v>0.1816356000099133</v>
      </c>
      <c r="N6309">
        <v>1.271449200069394</v>
      </c>
      <c r="O6309">
        <v>1.816356000099133</v>
      </c>
      <c r="P6309">
        <v>27.971882401526649</v>
      </c>
      <c r="Q6309">
        <v>11.423725639677039</v>
      </c>
      <c r="R6309">
        <v>11.5917216049664</v>
      </c>
      <c r="S6309">
        <v>205.97477041124179</v>
      </c>
      <c r="T6309">
        <f t="shared" si="394"/>
        <v>256.96210005741187</v>
      </c>
      <c r="U6309">
        <v>2618684.0378869232</v>
      </c>
      <c r="V6309">
        <v>929854.31796118</v>
      </c>
      <c r="W6309">
        <v>1669039.9151498729</v>
      </c>
      <c r="X6309">
        <v>37224623.131593272</v>
      </c>
      <c r="Y6309">
        <f t="shared" si="395"/>
        <v>42442201.402591251</v>
      </c>
      <c r="Z6309">
        <v>0.11363002924928681</v>
      </c>
      <c r="AA6309">
        <v>3.9389670763136632E-2</v>
      </c>
      <c r="AB6309">
        <v>5.2237803715919393E-2</v>
      </c>
      <c r="AC6309">
        <v>1.176268128916417</v>
      </c>
      <c r="AD6309">
        <v>0.10667</v>
      </c>
      <c r="AE6309">
        <v>5.4999999999999997E-3</v>
      </c>
      <c r="AF6309">
        <v>0.57058303668035604</v>
      </c>
      <c r="AG6309">
        <v>0.28789242601571258</v>
      </c>
      <c r="AH6309">
        <v>2.7870014627952018</v>
      </c>
    </row>
    <row r="6310" spans="1:34">
      <c r="A6310" t="s">
        <v>809</v>
      </c>
      <c r="B6310" t="s">
        <v>7135</v>
      </c>
      <c r="C6310" t="s">
        <v>907</v>
      </c>
      <c r="D6310" t="s">
        <v>7184</v>
      </c>
      <c r="E6310" t="s">
        <v>38</v>
      </c>
      <c r="F6310" t="s">
        <v>75</v>
      </c>
      <c r="G6310" t="s">
        <v>39</v>
      </c>
      <c r="I6310" t="str">
        <f t="shared" si="392"/>
        <v>05Qd-611,73977339296947</v>
      </c>
      <c r="J6310" t="str">
        <f t="shared" si="393"/>
        <v>FríjolCaña paneleraGulupa</v>
      </c>
      <c r="K6310">
        <v>0.1739773392969472</v>
      </c>
      <c r="L6310">
        <v>0.1739773392969472</v>
      </c>
      <c r="M6310">
        <v>1.391818714375578</v>
      </c>
      <c r="O6310">
        <v>1.7397733929694721</v>
      </c>
      <c r="P6310">
        <v>10.0116050704516</v>
      </c>
      <c r="Q6310">
        <v>11.10298246925672</v>
      </c>
      <c r="R6310">
        <v>225.4746317288436</v>
      </c>
      <c r="T6310">
        <f t="shared" si="394"/>
        <v>246.58921926855191</v>
      </c>
      <c r="U6310">
        <v>1337831.461865267</v>
      </c>
      <c r="V6310">
        <v>1598668.5627835579</v>
      </c>
      <c r="W6310">
        <v>40748719.734380133</v>
      </c>
      <c r="Y6310">
        <f t="shared" si="395"/>
        <v>43685219.759028956</v>
      </c>
      <c r="Z6310">
        <v>4.4127101163542702E-2</v>
      </c>
      <c r="AA6310">
        <v>5.0035313015266938E-2</v>
      </c>
      <c r="AB6310">
        <v>1.287626745024544</v>
      </c>
      <c r="AD6310">
        <v>7.7098E-2</v>
      </c>
      <c r="AE6310">
        <v>5.4999999999999997E-3</v>
      </c>
      <c r="AF6310">
        <v>0.54652567318412737</v>
      </c>
      <c r="AG6310">
        <v>0.27575408278566133</v>
      </c>
      <c r="AH6310">
        <v>2.644651148939261</v>
      </c>
    </row>
    <row r="6311" spans="1:34">
      <c r="A6311" t="s">
        <v>809</v>
      </c>
      <c r="B6311" t="s">
        <v>7135</v>
      </c>
      <c r="C6311" t="s">
        <v>909</v>
      </c>
      <c r="D6311" t="s">
        <v>7185</v>
      </c>
      <c r="E6311" t="s">
        <v>62</v>
      </c>
      <c r="F6311" t="s">
        <v>38</v>
      </c>
      <c r="G6311" t="s">
        <v>75</v>
      </c>
      <c r="H6311" t="s">
        <v>39</v>
      </c>
      <c r="I6311" t="str">
        <f t="shared" si="392"/>
        <v>05Qd-611,82421359680583</v>
      </c>
      <c r="J6311" t="str">
        <f t="shared" si="393"/>
        <v>CaféFríjolCaña paneleraGulupa</v>
      </c>
      <c r="K6311">
        <v>0.18242135968058301</v>
      </c>
      <c r="L6311">
        <v>0.18242135968058301</v>
      </c>
      <c r="M6311">
        <v>0.18242135968058301</v>
      </c>
      <c r="N6311">
        <v>1.2769495177640811</v>
      </c>
      <c r="O6311">
        <v>1.8242135968058311</v>
      </c>
      <c r="P6311">
        <v>28.092889390809791</v>
      </c>
      <c r="Q6311">
        <v>10.49752006161901</v>
      </c>
      <c r="R6311">
        <v>11.64186765205363</v>
      </c>
      <c r="S6311">
        <v>206.8658218777812</v>
      </c>
      <c r="T6311">
        <f t="shared" si="394"/>
        <v>257.09809898226365</v>
      </c>
      <c r="U6311">
        <v>2630012.5236412892</v>
      </c>
      <c r="V6311">
        <v>1402763.3442558721</v>
      </c>
      <c r="W6311">
        <v>1676260.2191761271</v>
      </c>
      <c r="X6311">
        <v>37385657.684352137</v>
      </c>
      <c r="Y6311">
        <f t="shared" si="395"/>
        <v>43094693.771425426</v>
      </c>
      <c r="Z6311">
        <v>0.1141215952988731</v>
      </c>
      <c r="AA6311">
        <v>4.6268817683645012E-2</v>
      </c>
      <c r="AB6311">
        <v>5.2463785623882847E-2</v>
      </c>
      <c r="AC6311">
        <v>1.1813566911671329</v>
      </c>
      <c r="AD6311">
        <v>0.10667</v>
      </c>
      <c r="AE6311">
        <v>5.4999999999999997E-3</v>
      </c>
      <c r="AF6311">
        <v>0.57305139166675312</v>
      </c>
      <c r="AG6311">
        <v>0.28913785509372408</v>
      </c>
      <c r="AH6311">
        <v>2.798572843566308</v>
      </c>
    </row>
    <row r="6312" spans="1:34">
      <c r="A6312" t="s">
        <v>809</v>
      </c>
      <c r="B6312" t="s">
        <v>7135</v>
      </c>
      <c r="C6312" t="s">
        <v>911</v>
      </c>
      <c r="D6312" t="s">
        <v>7186</v>
      </c>
      <c r="E6312" t="s">
        <v>63</v>
      </c>
      <c r="F6312" t="s">
        <v>38</v>
      </c>
      <c r="G6312" t="s">
        <v>75</v>
      </c>
      <c r="H6312" t="s">
        <v>39</v>
      </c>
      <c r="I6312" t="str">
        <f t="shared" si="392"/>
        <v>05Qd-611,90514770279606</v>
      </c>
      <c r="J6312" t="str">
        <f t="shared" si="393"/>
        <v>PlátanoFríjolCaña paneleraGulupa</v>
      </c>
      <c r="K6312">
        <v>0.19051477027960631</v>
      </c>
      <c r="L6312">
        <v>0.19051477027960631</v>
      </c>
      <c r="M6312">
        <v>0.19051477027960631</v>
      </c>
      <c r="N6312">
        <v>1.3336033919572441</v>
      </c>
      <c r="O6312">
        <v>1.905147702796063</v>
      </c>
      <c r="P6312">
        <v>11.98216905640489</v>
      </c>
      <c r="Q6312">
        <v>10.963259053362799</v>
      </c>
      <c r="R6312">
        <v>12.158377424881429</v>
      </c>
      <c r="S6312">
        <v>216.04374949707349</v>
      </c>
      <c r="T6312">
        <f t="shared" si="394"/>
        <v>251.14755503172262</v>
      </c>
      <c r="U6312">
        <v>975309.80584315839</v>
      </c>
      <c r="V6312">
        <v>1464999.1467858001</v>
      </c>
      <c r="W6312">
        <v>1750630.1408144501</v>
      </c>
      <c r="X6312">
        <v>39044331.200895362</v>
      </c>
      <c r="Y6312">
        <f t="shared" si="395"/>
        <v>43235270.29433877</v>
      </c>
      <c r="Z6312">
        <v>4.1315216160371253E-2</v>
      </c>
      <c r="AA6312">
        <v>4.8321606568130802E-2</v>
      </c>
      <c r="AB6312">
        <v>5.4791424006672612E-2</v>
      </c>
      <c r="AC6312">
        <v>1.2337694392261349</v>
      </c>
      <c r="AD6312">
        <v>0.10412399999999999</v>
      </c>
      <c r="AE6312">
        <v>5.4999999999999997E-3</v>
      </c>
      <c r="AF6312">
        <v>0.59847571815583123</v>
      </c>
      <c r="AG6312">
        <v>0.30196591089317598</v>
      </c>
      <c r="AH6312">
        <v>2.9152133318450701</v>
      </c>
    </row>
    <row r="6313" spans="1:34">
      <c r="A6313" t="s">
        <v>809</v>
      </c>
      <c r="B6313" t="s">
        <v>7135</v>
      </c>
      <c r="C6313" t="s">
        <v>913</v>
      </c>
      <c r="D6313" t="s">
        <v>7187</v>
      </c>
      <c r="E6313" t="s">
        <v>46</v>
      </c>
      <c r="F6313" t="s">
        <v>75</v>
      </c>
      <c r="G6313" t="s">
        <v>39</v>
      </c>
      <c r="I6313" t="str">
        <f t="shared" si="392"/>
        <v>05Qd-611,44756299646329</v>
      </c>
      <c r="J6313" t="str">
        <f t="shared" si="393"/>
        <v>GranadillaCaña paneleraGulupa</v>
      </c>
      <c r="K6313">
        <v>1.158050397170632</v>
      </c>
      <c r="L6313">
        <v>0.144756299646329</v>
      </c>
      <c r="M6313">
        <v>0.14475629964632891</v>
      </c>
      <c r="O6313">
        <v>1.4475629964632899</v>
      </c>
      <c r="P6313">
        <v>147.71985588999749</v>
      </c>
      <c r="Q6313">
        <v>9.2381379309659621</v>
      </c>
      <c r="R6313">
        <v>23.450520542705281</v>
      </c>
      <c r="T6313">
        <f t="shared" si="394"/>
        <v>180.40851436366873</v>
      </c>
      <c r="U6313">
        <v>28554123.70907297</v>
      </c>
      <c r="V6313">
        <v>1330157.9760021281</v>
      </c>
      <c r="W6313">
        <v>4238076.283318663</v>
      </c>
      <c r="Y6313">
        <f t="shared" si="395"/>
        <v>34122357.968393758</v>
      </c>
      <c r="Z6313">
        <v>1.133759302662311</v>
      </c>
      <c r="AA6313">
        <v>4.1631437709100182E-2</v>
      </c>
      <c r="AB6313">
        <v>0.1339197993317848</v>
      </c>
      <c r="AD6313">
        <v>7.7098E-2</v>
      </c>
      <c r="AE6313">
        <v>5.4999999999999997E-3</v>
      </c>
      <c r="AF6313">
        <v>0.4547318313497245</v>
      </c>
      <c r="AG6313">
        <v>0.2294387349394314</v>
      </c>
      <c r="AH6313">
        <v>2.214331562752446</v>
      </c>
    </row>
    <row r="6314" spans="1:34">
      <c r="A6314" t="s">
        <v>809</v>
      </c>
      <c r="B6314" t="s">
        <v>7135</v>
      </c>
      <c r="C6314" t="s">
        <v>915</v>
      </c>
      <c r="D6314" t="s">
        <v>7188</v>
      </c>
      <c r="E6314" t="s">
        <v>62</v>
      </c>
      <c r="F6314" t="s">
        <v>46</v>
      </c>
      <c r="G6314" t="s">
        <v>75</v>
      </c>
      <c r="H6314" t="s">
        <v>39</v>
      </c>
      <c r="I6314" t="str">
        <f t="shared" si="392"/>
        <v>05Qd-611,52383342069984</v>
      </c>
      <c r="J6314" t="str">
        <f t="shared" si="393"/>
        <v>CaféGranadillaCaña paneleraGulupa</v>
      </c>
      <c r="K6314">
        <v>0.1523833420699838</v>
      </c>
      <c r="L6314">
        <v>1.066683394489887</v>
      </c>
      <c r="M6314">
        <v>0.1523833420699838</v>
      </c>
      <c r="N6314">
        <v>0.1523833420699838</v>
      </c>
      <c r="O6314">
        <v>1.5238334206998381</v>
      </c>
      <c r="P6314">
        <v>23.467034678777509</v>
      </c>
      <c r="Q6314">
        <v>136.0651640889532</v>
      </c>
      <c r="R6314">
        <v>9.7248847605492053</v>
      </c>
      <c r="S6314">
        <v>24.686101415337379</v>
      </c>
      <c r="T6314">
        <f t="shared" si="394"/>
        <v>193.9431849436173</v>
      </c>
      <c r="U6314">
        <v>2196947.2146250531</v>
      </c>
      <c r="V6314">
        <v>26301281.60146926</v>
      </c>
      <c r="W6314">
        <v>1400242.4651602369</v>
      </c>
      <c r="X6314">
        <v>4461375.6332366392</v>
      </c>
      <c r="Y6314">
        <f t="shared" si="395"/>
        <v>34359846.914491192</v>
      </c>
      <c r="Z6314">
        <v>9.5330010281967303E-2</v>
      </c>
      <c r="AA6314">
        <v>1.044308800768132</v>
      </c>
      <c r="AB6314">
        <v>4.3824950131984952E-2</v>
      </c>
      <c r="AC6314">
        <v>0.1409758790558894</v>
      </c>
      <c r="AD6314">
        <v>0.10667</v>
      </c>
      <c r="AE6314">
        <v>5.4999999999999997E-3</v>
      </c>
      <c r="AF6314">
        <v>0.47869112692141519</v>
      </c>
      <c r="AG6314">
        <v>0.2415275971809244</v>
      </c>
      <c r="AH6314">
        <v>2.3562221448021781</v>
      </c>
    </row>
    <row r="6315" spans="1:34">
      <c r="A6315" t="s">
        <v>809</v>
      </c>
      <c r="B6315" t="s">
        <v>7135</v>
      </c>
      <c r="C6315" t="s">
        <v>917</v>
      </c>
      <c r="D6315" t="s">
        <v>7189</v>
      </c>
      <c r="E6315" t="s">
        <v>38</v>
      </c>
      <c r="F6315" t="s">
        <v>46</v>
      </c>
      <c r="G6315" t="s">
        <v>75</v>
      </c>
      <c r="H6315" t="s">
        <v>39</v>
      </c>
      <c r="I6315" t="str">
        <f t="shared" si="392"/>
        <v>05Qd-611,58584027470034</v>
      </c>
      <c r="J6315" t="str">
        <f t="shared" si="393"/>
        <v>FríjolGranadillaCaña paneleraGulupa</v>
      </c>
      <c r="K6315">
        <v>0.15858402747003389</v>
      </c>
      <c r="L6315">
        <v>1.110088192290237</v>
      </c>
      <c r="M6315">
        <v>0.15858402747003389</v>
      </c>
      <c r="N6315">
        <v>0.15858402747003381</v>
      </c>
      <c r="O6315">
        <v>1.5858402747003391</v>
      </c>
      <c r="P6315">
        <v>9.1257899444119506</v>
      </c>
      <c r="Q6315">
        <v>141.60184063745871</v>
      </c>
      <c r="R6315">
        <v>10.120603545376831</v>
      </c>
      <c r="S6315">
        <v>25.69061245014548</v>
      </c>
      <c r="T6315">
        <f t="shared" si="394"/>
        <v>186.53884657739297</v>
      </c>
      <c r="U6315">
        <v>1219461.6963109281</v>
      </c>
      <c r="V6315">
        <v>27371516.514376841</v>
      </c>
      <c r="W6315">
        <v>1457220.2351205631</v>
      </c>
      <c r="X6315">
        <v>4642915.0743419835</v>
      </c>
      <c r="Y6315">
        <f t="shared" si="395"/>
        <v>34691113.520150319</v>
      </c>
      <c r="Z6315">
        <v>4.0222786779996543E-2</v>
      </c>
      <c r="AA6315">
        <v>1.086803145924919</v>
      </c>
      <c r="AB6315">
        <v>4.5608246946124378E-2</v>
      </c>
      <c r="AC6315">
        <v>0.14671237927400119</v>
      </c>
      <c r="AD6315">
        <v>0.10412399999999999</v>
      </c>
      <c r="AE6315">
        <v>5.4999999999999997E-3</v>
      </c>
      <c r="AF6315">
        <v>0.49816971980115349</v>
      </c>
      <c r="AG6315">
        <v>0.25135568354000359</v>
      </c>
      <c r="AH6315">
        <v>2.444989678041495</v>
      </c>
    </row>
    <row r="6316" spans="1:34">
      <c r="A6316" t="s">
        <v>809</v>
      </c>
      <c r="B6316" t="s">
        <v>7135</v>
      </c>
      <c r="C6316" t="s">
        <v>919</v>
      </c>
      <c r="D6316" t="s">
        <v>7190</v>
      </c>
      <c r="E6316" t="s">
        <v>62</v>
      </c>
      <c r="F6316" t="s">
        <v>407</v>
      </c>
      <c r="G6316" t="s">
        <v>39</v>
      </c>
      <c r="I6316" t="str">
        <f t="shared" si="392"/>
        <v>05Qd-611,67217171161914</v>
      </c>
      <c r="J6316" t="str">
        <f t="shared" si="393"/>
        <v>CaféYucaGulupa</v>
      </c>
      <c r="K6316">
        <v>0.16721717116191451</v>
      </c>
      <c r="L6316">
        <v>0.1672171711619144</v>
      </c>
      <c r="M6316">
        <v>1.3377373692953149</v>
      </c>
      <c r="O6316">
        <v>1.6721717116191439</v>
      </c>
      <c r="P6316">
        <v>25.75144435893483</v>
      </c>
      <c r="Q6316">
        <v>11.754180161480059</v>
      </c>
      <c r="R6316">
        <v>216.7134538258411</v>
      </c>
      <c r="T6316">
        <f t="shared" si="394"/>
        <v>254.219078346256</v>
      </c>
      <c r="U6316">
        <v>2410810.0887624002</v>
      </c>
      <c r="V6316">
        <v>819587.04674134962</v>
      </c>
      <c r="W6316">
        <v>39165362.971913703</v>
      </c>
      <c r="Y6316">
        <f t="shared" si="395"/>
        <v>42395760.107417449</v>
      </c>
      <c r="Z6316">
        <v>0.1046099555873095</v>
      </c>
      <c r="AA6316">
        <v>4.2643897601545022E-2</v>
      </c>
      <c r="AB6316">
        <v>1.237593945772028</v>
      </c>
      <c r="AD6316">
        <v>8.3624000000000004E-2</v>
      </c>
      <c r="AE6316">
        <v>5.4999999999999997E-3</v>
      </c>
      <c r="AF6316">
        <v>0.52528954291700858</v>
      </c>
      <c r="AG6316">
        <v>0.26503921629163429</v>
      </c>
      <c r="AH6316">
        <v>2.5516244708277869</v>
      </c>
    </row>
    <row r="6317" spans="1:34">
      <c r="A6317" t="s">
        <v>809</v>
      </c>
      <c r="B6317" t="s">
        <v>7135</v>
      </c>
      <c r="C6317" t="s">
        <v>921</v>
      </c>
      <c r="D6317" t="s">
        <v>7191</v>
      </c>
      <c r="E6317" t="s">
        <v>63</v>
      </c>
      <c r="F6317" t="s">
        <v>407</v>
      </c>
      <c r="G6317" t="s">
        <v>39</v>
      </c>
      <c r="I6317" t="str">
        <f t="shared" si="392"/>
        <v>05Qd-611,7399263402015</v>
      </c>
      <c r="J6317" t="str">
        <f t="shared" si="393"/>
        <v>PlátanoYucaGulupa</v>
      </c>
      <c r="K6317">
        <v>0.17399263402015039</v>
      </c>
      <c r="L6317">
        <v>0.17399263402015039</v>
      </c>
      <c r="M6317">
        <v>1.3919410721612031</v>
      </c>
      <c r="O6317">
        <v>1.7399263402015039</v>
      </c>
      <c r="P6317">
        <v>10.94303162079709</v>
      </c>
      <c r="Q6317">
        <v>12.23044710559676</v>
      </c>
      <c r="R6317">
        <v>225.49445369011491</v>
      </c>
      <c r="T6317">
        <f t="shared" si="394"/>
        <v>248.66793241650876</v>
      </c>
      <c r="U6317">
        <v>890727.37958993728</v>
      </c>
      <c r="V6317">
        <v>852795.84674497123</v>
      </c>
      <c r="W6317">
        <v>40752302.042235509</v>
      </c>
      <c r="Y6317">
        <f t="shared" si="395"/>
        <v>42495825.268570416</v>
      </c>
      <c r="Z6317">
        <v>3.7732209813993493E-2</v>
      </c>
      <c r="AA6317">
        <v>4.4371783214739127E-2</v>
      </c>
      <c r="AB6317">
        <v>1.2877399430693801</v>
      </c>
      <c r="AD6317">
        <v>8.1077999999999997E-2</v>
      </c>
      <c r="AE6317">
        <v>5.4999999999999997E-3</v>
      </c>
      <c r="AF6317">
        <v>0.54657371943502731</v>
      </c>
      <c r="AG6317">
        <v>0.27577832492193832</v>
      </c>
      <c r="AH6317">
        <v>2.6488563845584689</v>
      </c>
    </row>
    <row r="6318" spans="1:34">
      <c r="A6318" t="s">
        <v>809</v>
      </c>
      <c r="B6318" t="s">
        <v>7135</v>
      </c>
      <c r="C6318" t="s">
        <v>923</v>
      </c>
      <c r="D6318" t="s">
        <v>7192</v>
      </c>
      <c r="E6318" t="s">
        <v>62</v>
      </c>
      <c r="F6318" t="s">
        <v>63</v>
      </c>
      <c r="G6318" t="s">
        <v>407</v>
      </c>
      <c r="H6318" t="s">
        <v>39</v>
      </c>
      <c r="I6318" t="str">
        <f t="shared" si="392"/>
        <v>05Qd-611,82438175168845</v>
      </c>
      <c r="J6318" t="str">
        <f t="shared" si="393"/>
        <v>CaféPlátanoYucaGulupa</v>
      </c>
      <c r="K6318">
        <v>0.18243817516884489</v>
      </c>
      <c r="L6318">
        <v>0.18243817516884489</v>
      </c>
      <c r="M6318">
        <v>0.18243817516884489</v>
      </c>
      <c r="N6318">
        <v>1.277067226181914</v>
      </c>
      <c r="O6318">
        <v>1.8243817516884491</v>
      </c>
      <c r="P6318">
        <v>28.095478976002109</v>
      </c>
      <c r="Q6318">
        <v>11.474202519872071</v>
      </c>
      <c r="R6318">
        <v>12.824108698680551</v>
      </c>
      <c r="S6318">
        <v>206.88489064147009</v>
      </c>
      <c r="T6318">
        <f t="shared" si="394"/>
        <v>259.27868083602482</v>
      </c>
      <c r="U6318">
        <v>2630254.9565712772</v>
      </c>
      <c r="V6318">
        <v>933962.97274570516</v>
      </c>
      <c r="W6318">
        <v>894190.25666169368</v>
      </c>
      <c r="X6318">
        <v>37389103.871186033</v>
      </c>
      <c r="Y6318">
        <f t="shared" si="395"/>
        <v>41847512.057164706</v>
      </c>
      <c r="Z6318">
        <v>0.11413211495704</v>
      </c>
      <c r="AA6318">
        <v>3.956371798334709E-2</v>
      </c>
      <c r="AB6318">
        <v>4.6525573937498288E-2</v>
      </c>
      <c r="AC6318">
        <v>1.1814655878972531</v>
      </c>
      <c r="AD6318">
        <v>0.11065</v>
      </c>
      <c r="AE6318">
        <v>5.4999999999999997E-3</v>
      </c>
      <c r="AF6318">
        <v>0.57310421519008858</v>
      </c>
      <c r="AG6318">
        <v>0.28916450764261908</v>
      </c>
      <c r="AH6318">
        <v>2.8028004745211561</v>
      </c>
    </row>
    <row r="6319" spans="1:34">
      <c r="A6319" t="s">
        <v>809</v>
      </c>
      <c r="B6319" t="s">
        <v>7135</v>
      </c>
      <c r="C6319" t="s">
        <v>925</v>
      </c>
      <c r="D6319" t="s">
        <v>7193</v>
      </c>
      <c r="E6319" t="s">
        <v>38</v>
      </c>
      <c r="F6319" t="s">
        <v>407</v>
      </c>
      <c r="G6319" t="s">
        <v>39</v>
      </c>
      <c r="I6319" t="str">
        <f t="shared" si="392"/>
        <v>05Qd-611,74713526451601</v>
      </c>
      <c r="J6319" t="str">
        <f t="shared" si="393"/>
        <v>FríjolYucaGulupa</v>
      </c>
      <c r="K6319">
        <v>0.1747135264516006</v>
      </c>
      <c r="L6319">
        <v>0.1747135264516006</v>
      </c>
      <c r="M6319">
        <v>1.397708211612805</v>
      </c>
      <c r="O6319">
        <v>1.7471352645160061</v>
      </c>
      <c r="P6319">
        <v>10.05396929489665</v>
      </c>
      <c r="Q6319">
        <v>12.281120726358511</v>
      </c>
      <c r="R6319">
        <v>226.4287302812744</v>
      </c>
      <c r="T6319">
        <f t="shared" si="394"/>
        <v>248.76382030252955</v>
      </c>
      <c r="U6319">
        <v>1343492.5114094</v>
      </c>
      <c r="V6319">
        <v>856329.18064127513</v>
      </c>
      <c r="W6319">
        <v>40921148.42054265</v>
      </c>
      <c r="Y6319">
        <f t="shared" si="395"/>
        <v>43120970.112593323</v>
      </c>
      <c r="Z6319">
        <v>4.4313825510402867E-2</v>
      </c>
      <c r="AA6319">
        <v>4.4555625955379229E-2</v>
      </c>
      <c r="AB6319">
        <v>1.293075352719695</v>
      </c>
      <c r="AD6319">
        <v>8.1077999999999997E-2</v>
      </c>
      <c r="AE6319">
        <v>5.4999999999999997E-3</v>
      </c>
      <c r="AF6319">
        <v>0.54883830298932124</v>
      </c>
      <c r="AG6319">
        <v>0.27692093942578699</v>
      </c>
      <c r="AH6319">
        <v>2.659472506931114</v>
      </c>
    </row>
    <row r="6320" spans="1:34">
      <c r="A6320" t="s">
        <v>809</v>
      </c>
      <c r="B6320" t="s">
        <v>7135</v>
      </c>
      <c r="C6320" t="s">
        <v>927</v>
      </c>
      <c r="D6320" t="s">
        <v>7194</v>
      </c>
      <c r="E6320" t="s">
        <v>62</v>
      </c>
      <c r="F6320" t="s">
        <v>38</v>
      </c>
      <c r="G6320" t="s">
        <v>407</v>
      </c>
      <c r="H6320" t="s">
        <v>39</v>
      </c>
      <c r="I6320" t="str">
        <f t="shared" si="392"/>
        <v>05Qd-611,83230909249993</v>
      </c>
      <c r="J6320" t="str">
        <f t="shared" si="393"/>
        <v>CaféFríjolYucaGulupa</v>
      </c>
      <c r="K6320">
        <v>0.18323090924999311</v>
      </c>
      <c r="L6320">
        <v>0.18323090924999311</v>
      </c>
      <c r="M6320">
        <v>0.18323090924999311</v>
      </c>
      <c r="N6320">
        <v>1.282616364749952</v>
      </c>
      <c r="O6320">
        <v>1.832309092499931</v>
      </c>
      <c r="P6320">
        <v>28.21756002449893</v>
      </c>
      <c r="Q6320">
        <v>10.54410595956778</v>
      </c>
      <c r="R6320">
        <v>12.87983227745667</v>
      </c>
      <c r="S6320">
        <v>207.7838510894922</v>
      </c>
      <c r="T6320">
        <f t="shared" si="394"/>
        <v>259.4253493510156</v>
      </c>
      <c r="U6320">
        <v>2641683.99407537</v>
      </c>
      <c r="V6320">
        <v>1408988.527881928</v>
      </c>
      <c r="W6320">
        <v>898075.71040968457</v>
      </c>
      <c r="X6320">
        <v>37551567.768201269</v>
      </c>
      <c r="Y6320">
        <f t="shared" si="395"/>
        <v>42500316.000568256</v>
      </c>
      <c r="Z6320">
        <v>0.1146280441516629</v>
      </c>
      <c r="AA6320">
        <v>4.6474149457832493E-2</v>
      </c>
      <c r="AB6320">
        <v>4.6727737810663E-2</v>
      </c>
      <c r="AC6320">
        <v>1.186599316275994</v>
      </c>
      <c r="AD6320">
        <v>0.11065</v>
      </c>
      <c r="AE6320">
        <v>5.4999999999999997E-3</v>
      </c>
      <c r="AF6320">
        <v>0.57559447931935004</v>
      </c>
      <c r="AG6320">
        <v>0.29042099116123909</v>
      </c>
      <c r="AH6320">
        <v>2.8144745629805201</v>
      </c>
    </row>
    <row r="6321" spans="1:34">
      <c r="A6321" t="s">
        <v>809</v>
      </c>
      <c r="B6321" t="s">
        <v>7135</v>
      </c>
      <c r="C6321" t="s">
        <v>929</v>
      </c>
      <c r="D6321" t="s">
        <v>7195</v>
      </c>
      <c r="E6321" t="s">
        <v>63</v>
      </c>
      <c r="F6321" t="s">
        <v>38</v>
      </c>
      <c r="G6321" t="s">
        <v>407</v>
      </c>
      <c r="H6321" t="s">
        <v>39</v>
      </c>
      <c r="I6321" t="str">
        <f t="shared" si="392"/>
        <v>05Qd-611,91397921124519</v>
      </c>
      <c r="J6321" t="str">
        <f t="shared" si="393"/>
        <v>PlátanoFríjolYucaGulupa</v>
      </c>
      <c r="K6321">
        <v>0.1913979211245195</v>
      </c>
      <c r="L6321">
        <v>0.19139792112451939</v>
      </c>
      <c r="M6321">
        <v>0.1913979211245195</v>
      </c>
      <c r="N6321">
        <v>1.339785447871636</v>
      </c>
      <c r="O6321">
        <v>1.913979211245195</v>
      </c>
      <c r="P6321">
        <v>12.037713635497241</v>
      </c>
      <c r="Q6321">
        <v>11.01408037016553</v>
      </c>
      <c r="R6321">
        <v>13.45391523967338</v>
      </c>
      <c r="S6321">
        <v>217.04524255520511</v>
      </c>
      <c r="T6321">
        <f t="shared" si="394"/>
        <v>253.55095180054127</v>
      </c>
      <c r="U6321">
        <v>979830.95492686657</v>
      </c>
      <c r="V6321">
        <v>1471790.301258401</v>
      </c>
      <c r="W6321">
        <v>938104.95559087058</v>
      </c>
      <c r="X6321">
        <v>39225325.22061643</v>
      </c>
      <c r="Y6321">
        <f t="shared" si="395"/>
        <v>42615051.432392567</v>
      </c>
      <c r="Z6321">
        <v>4.1506737101273887E-2</v>
      </c>
      <c r="AA6321">
        <v>4.8545606353583529E-2</v>
      </c>
      <c r="AB6321">
        <v>4.8810497707077453E-2</v>
      </c>
      <c r="AC6321">
        <v>1.2394887045675129</v>
      </c>
      <c r="AD6321">
        <v>0.10810400000000001</v>
      </c>
      <c r="AE6321">
        <v>5.4999999999999997E-3</v>
      </c>
      <c r="AF6321">
        <v>0.60125001400372613</v>
      </c>
      <c r="AG6321">
        <v>0.30336570498236343</v>
      </c>
      <c r="AH6321">
        <v>2.932198930231285</v>
      </c>
    </row>
    <row r="6322" spans="1:34">
      <c r="A6322" t="s">
        <v>809</v>
      </c>
      <c r="B6322" t="s">
        <v>7135</v>
      </c>
      <c r="C6322" t="s">
        <v>931</v>
      </c>
      <c r="D6322" t="s">
        <v>7196</v>
      </c>
      <c r="E6322" t="s">
        <v>46</v>
      </c>
      <c r="F6322" t="s">
        <v>407</v>
      </c>
      <c r="G6322" t="s">
        <v>39</v>
      </c>
      <c r="I6322" t="str">
        <f t="shared" si="392"/>
        <v>05Qd-611,45265594466939</v>
      </c>
      <c r="J6322" t="str">
        <f t="shared" si="393"/>
        <v>GranadillaYucaGulupa</v>
      </c>
      <c r="K6322">
        <v>1.1621247557355101</v>
      </c>
      <c r="L6322">
        <v>0.14526559446693879</v>
      </c>
      <c r="M6322">
        <v>0.14526559446693879</v>
      </c>
      <c r="O6322">
        <v>1.4526559446693881</v>
      </c>
      <c r="P6322">
        <v>148.23957736457101</v>
      </c>
      <c r="Q6322">
        <v>10.21114014047977</v>
      </c>
      <c r="R6322">
        <v>23.533026303644089</v>
      </c>
      <c r="T6322">
        <f t="shared" si="394"/>
        <v>181.98374380869484</v>
      </c>
      <c r="U6322">
        <v>28654585.43231136</v>
      </c>
      <c r="V6322">
        <v>711995.05849194562</v>
      </c>
      <c r="W6322">
        <v>4252987.0699698636</v>
      </c>
      <c r="Y6322">
        <f t="shared" si="395"/>
        <v>33619567.560773171</v>
      </c>
      <c r="Z6322">
        <v>1.137748198082233</v>
      </c>
      <c r="AA6322">
        <v>3.7045783590475043E-2</v>
      </c>
      <c r="AB6322">
        <v>0.13439096818829349</v>
      </c>
      <c r="AD6322">
        <v>8.1077999999999997E-2</v>
      </c>
      <c r="AE6322">
        <v>5.4999999999999997E-3</v>
      </c>
      <c r="AF6322">
        <v>0.45633171036734699</v>
      </c>
      <c r="AG6322">
        <v>0.23024596723009799</v>
      </c>
      <c r="AH6322">
        <v>2.2258116222668329</v>
      </c>
    </row>
    <row r="6323" spans="1:34">
      <c r="A6323" t="s">
        <v>809</v>
      </c>
      <c r="B6323" t="s">
        <v>7135</v>
      </c>
      <c r="C6323" t="s">
        <v>933</v>
      </c>
      <c r="D6323" t="s">
        <v>7197</v>
      </c>
      <c r="E6323" t="s">
        <v>62</v>
      </c>
      <c r="F6323" t="s">
        <v>46</v>
      </c>
      <c r="G6323" t="s">
        <v>407</v>
      </c>
      <c r="H6323" t="s">
        <v>39</v>
      </c>
      <c r="I6323" t="str">
        <f t="shared" si="392"/>
        <v>05Qd-611,52947823705013</v>
      </c>
      <c r="J6323" t="str">
        <f t="shared" si="393"/>
        <v>CaféGranadillaYucaGulupa</v>
      </c>
      <c r="K6323">
        <v>0.15294782370501331</v>
      </c>
      <c r="L6323">
        <v>1.070634765935093</v>
      </c>
      <c r="M6323">
        <v>0.15294782370501339</v>
      </c>
      <c r="N6323">
        <v>0.15294782370501331</v>
      </c>
      <c r="O6323">
        <v>1.529478237050133</v>
      </c>
      <c r="P6323">
        <v>23.553964850572051</v>
      </c>
      <c r="Q6323">
        <v>136.5691974383478</v>
      </c>
      <c r="R6323">
        <v>10.7511463245258</v>
      </c>
      <c r="S6323">
        <v>24.77754744021216</v>
      </c>
      <c r="T6323">
        <f t="shared" si="394"/>
        <v>195.65185605365781</v>
      </c>
      <c r="U6323">
        <v>2205085.481832867</v>
      </c>
      <c r="V6323">
        <v>26398710.823325738</v>
      </c>
      <c r="W6323">
        <v>749648.22251734941</v>
      </c>
      <c r="X6323">
        <v>4477902.1418281998</v>
      </c>
      <c r="Y6323">
        <f t="shared" si="395"/>
        <v>33831346.669504151</v>
      </c>
      <c r="Z6323">
        <v>9.5683146256939119E-2</v>
      </c>
      <c r="AA6323">
        <v>1.048177288828084</v>
      </c>
      <c r="AB6323">
        <v>3.9004913712720891E-2</v>
      </c>
      <c r="AC6323">
        <v>0.14149810342522129</v>
      </c>
      <c r="AD6323">
        <v>0.11065</v>
      </c>
      <c r="AE6323">
        <v>5.4999999999999997E-3</v>
      </c>
      <c r="AF6323">
        <v>0.48046436765972761</v>
      </c>
      <c r="AG6323">
        <v>0.2424223005724461</v>
      </c>
      <c r="AH6323">
        <v>2.3685149052823071</v>
      </c>
    </row>
    <row r="6324" spans="1:34">
      <c r="A6324" t="s">
        <v>809</v>
      </c>
      <c r="B6324" t="s">
        <v>7135</v>
      </c>
      <c r="C6324" t="s">
        <v>935</v>
      </c>
      <c r="D6324" t="s">
        <v>7198</v>
      </c>
      <c r="E6324" t="s">
        <v>63</v>
      </c>
      <c r="F6324" t="s">
        <v>46</v>
      </c>
      <c r="G6324" t="s">
        <v>407</v>
      </c>
      <c r="H6324" t="s">
        <v>39</v>
      </c>
      <c r="I6324" t="str">
        <f t="shared" si="392"/>
        <v>05Qd-611,5859673531069</v>
      </c>
      <c r="J6324" t="str">
        <f t="shared" si="393"/>
        <v>PlátanoGranadillaYucaGulupa</v>
      </c>
      <c r="K6324">
        <v>0.15859673531069041</v>
      </c>
      <c r="L6324">
        <v>1.110177147174833</v>
      </c>
      <c r="M6324">
        <v>0.15859673531069041</v>
      </c>
      <c r="N6324">
        <v>0.15859673531069041</v>
      </c>
      <c r="O6324">
        <v>1.5859673531069041</v>
      </c>
      <c r="P6324">
        <v>9.9747273741431943</v>
      </c>
      <c r="Q6324">
        <v>141.6131876416697</v>
      </c>
      <c r="R6324">
        <v>11.14822471227769</v>
      </c>
      <c r="S6324">
        <v>25.692671120331841</v>
      </c>
      <c r="T6324">
        <f t="shared" si="394"/>
        <v>188.42881084842242</v>
      </c>
      <c r="U6324">
        <v>811910.54581339261</v>
      </c>
      <c r="V6324">
        <v>27373709.880732469</v>
      </c>
      <c r="W6324">
        <v>777335.4196396881</v>
      </c>
      <c r="X6324">
        <v>4643287.1258397792</v>
      </c>
      <c r="Y6324">
        <f t="shared" si="395"/>
        <v>33606242.972025327</v>
      </c>
      <c r="Z6324">
        <v>3.4393440424979833E-2</v>
      </c>
      <c r="AA6324">
        <v>1.0868902349049621</v>
      </c>
      <c r="AB6324">
        <v>4.0445505049117911E-2</v>
      </c>
      <c r="AC6324">
        <v>0.14672413580186791</v>
      </c>
      <c r="AD6324">
        <v>0.10810400000000001</v>
      </c>
      <c r="AE6324">
        <v>5.4999999999999997E-3</v>
      </c>
      <c r="AF6324">
        <v>0.49820963971944621</v>
      </c>
      <c r="AG6324">
        <v>0.25137582546744419</v>
      </c>
      <c r="AH6324">
        <v>2.4491568182937939</v>
      </c>
    </row>
    <row r="6325" spans="1:34">
      <c r="A6325" t="s">
        <v>809</v>
      </c>
      <c r="B6325" t="s">
        <v>7135</v>
      </c>
      <c r="C6325" t="s">
        <v>937</v>
      </c>
      <c r="D6325" t="s">
        <v>7199</v>
      </c>
      <c r="E6325" t="s">
        <v>38</v>
      </c>
      <c r="F6325" t="s">
        <v>46</v>
      </c>
      <c r="G6325" t="s">
        <v>407</v>
      </c>
      <c r="H6325" t="s">
        <v>39</v>
      </c>
      <c r="I6325" t="str">
        <f t="shared" si="392"/>
        <v>05Qd-611,59195474983538</v>
      </c>
      <c r="J6325" t="str">
        <f t="shared" si="393"/>
        <v>FríjolGranadillaYucaGulupa</v>
      </c>
      <c r="K6325">
        <v>0.15919547498353809</v>
      </c>
      <c r="L6325">
        <v>1.1143683248847669</v>
      </c>
      <c r="M6325">
        <v>0.15919547498353809</v>
      </c>
      <c r="N6325">
        <v>0.15919547498353809</v>
      </c>
      <c r="O6325">
        <v>1.5919547498353821</v>
      </c>
      <c r="P6325">
        <v>9.1609759695072412</v>
      </c>
      <c r="Q6325">
        <v>142.14781046018729</v>
      </c>
      <c r="R6325">
        <v>11.19031186119652</v>
      </c>
      <c r="S6325">
        <v>25.789666947333181</v>
      </c>
      <c r="T6325">
        <f t="shared" si="394"/>
        <v>188.28876523822422</v>
      </c>
      <c r="U6325">
        <v>1224163.53693081</v>
      </c>
      <c r="V6325">
        <v>27477052.021202829</v>
      </c>
      <c r="W6325">
        <v>780270.04218369117</v>
      </c>
      <c r="X6325">
        <v>4660816.6179142362</v>
      </c>
      <c r="Y6325">
        <f t="shared" si="395"/>
        <v>34142302.218231566</v>
      </c>
      <c r="Z6325">
        <v>4.0377872530782427E-2</v>
      </c>
      <c r="AA6325">
        <v>1.0909934990887651</v>
      </c>
      <c r="AB6325">
        <v>4.0598196265704621E-2</v>
      </c>
      <c r="AC6325">
        <v>0.14727805364195951</v>
      </c>
      <c r="AD6325">
        <v>0.10810400000000001</v>
      </c>
      <c r="AE6325">
        <v>5.4999999999999997E-3</v>
      </c>
      <c r="AF6325">
        <v>0.50009049733048638</v>
      </c>
      <c r="AG6325">
        <v>0.25232482784890797</v>
      </c>
      <c r="AH6325">
        <v>2.4579740750147758</v>
      </c>
    </row>
    <row r="6326" spans="1:34">
      <c r="A6326" t="s">
        <v>809</v>
      </c>
      <c r="B6326" t="s">
        <v>7135</v>
      </c>
      <c r="C6326" t="s">
        <v>939</v>
      </c>
      <c r="D6326" t="s">
        <v>7200</v>
      </c>
      <c r="E6326" t="s">
        <v>75</v>
      </c>
      <c r="F6326" t="s">
        <v>407</v>
      </c>
      <c r="G6326" t="s">
        <v>39</v>
      </c>
      <c r="I6326" t="str">
        <f t="shared" si="392"/>
        <v>05Qd-611,71822376726781</v>
      </c>
      <c r="J6326" t="str">
        <f t="shared" si="393"/>
        <v>Caña paneleraYucaGulupa</v>
      </c>
      <c r="K6326">
        <v>0.17182237672678091</v>
      </c>
      <c r="L6326">
        <v>0.1718223767267808</v>
      </c>
      <c r="M6326">
        <v>1.3745790138142471</v>
      </c>
      <c r="O6326">
        <v>1.718223767267808</v>
      </c>
      <c r="P6326">
        <v>10.965455871050599</v>
      </c>
      <c r="Q6326">
        <v>12.077893423186159</v>
      </c>
      <c r="R6326">
        <v>222.68180023790799</v>
      </c>
      <c r="T6326">
        <f t="shared" si="394"/>
        <v>245.72514953214474</v>
      </c>
      <c r="U6326">
        <v>1578866.7257809809</v>
      </c>
      <c r="V6326">
        <v>842158.69295638485</v>
      </c>
      <c r="W6326">
        <v>40243987.530952707</v>
      </c>
      <c r="Y6326">
        <f t="shared" si="395"/>
        <v>42665012.949690074</v>
      </c>
      <c r="Z6326">
        <v>4.9415552837474931E-2</v>
      </c>
      <c r="AA6326">
        <v>4.3818321933553811E-2</v>
      </c>
      <c r="AB6326">
        <v>1.2716776136544119</v>
      </c>
      <c r="AD6326">
        <v>7.7098E-2</v>
      </c>
      <c r="AE6326">
        <v>5.4999999999999997E-3</v>
      </c>
      <c r="AF6326">
        <v>0.53975615725690318</v>
      </c>
      <c r="AG6326">
        <v>0.27233846711194759</v>
      </c>
      <c r="AH6326">
        <v>2.6129163916366589</v>
      </c>
    </row>
    <row r="6327" spans="1:34">
      <c r="A6327" t="s">
        <v>809</v>
      </c>
      <c r="B6327" t="s">
        <v>7135</v>
      </c>
      <c r="C6327" t="s">
        <v>941</v>
      </c>
      <c r="D6327" t="s">
        <v>7201</v>
      </c>
      <c r="E6327" t="s">
        <v>62</v>
      </c>
      <c r="F6327" t="s">
        <v>75</v>
      </c>
      <c r="G6327" t="s">
        <v>407</v>
      </c>
      <c r="H6327" t="s">
        <v>39</v>
      </c>
      <c r="I6327" t="str">
        <f t="shared" si="392"/>
        <v>05Qd-611,80053561249438</v>
      </c>
      <c r="J6327" t="str">
        <f t="shared" si="393"/>
        <v>CaféCaña paneleraYucaGulupa</v>
      </c>
      <c r="K6327">
        <v>0.18005356124943839</v>
      </c>
      <c r="L6327">
        <v>0.18005356124943839</v>
      </c>
      <c r="M6327">
        <v>0.18005356124943839</v>
      </c>
      <c r="N6327">
        <v>1.260374928746069</v>
      </c>
      <c r="O6327">
        <v>1.800535612494385</v>
      </c>
      <c r="P6327">
        <v>27.728248432413519</v>
      </c>
      <c r="Q6327">
        <v>11.4907581766589</v>
      </c>
      <c r="R6327">
        <v>12.656487267044589</v>
      </c>
      <c r="S6327">
        <v>204.1807384568632</v>
      </c>
      <c r="T6327">
        <f t="shared" si="394"/>
        <v>256.05623233298019</v>
      </c>
      <c r="U6327">
        <v>2595875.4053878542</v>
      </c>
      <c r="V6327">
        <v>1654502.644711684</v>
      </c>
      <c r="W6327">
        <v>882502.46965845453</v>
      </c>
      <c r="X6327">
        <v>36900398.1633875</v>
      </c>
      <c r="Y6327">
        <f t="shared" si="395"/>
        <v>42033278.683145493</v>
      </c>
      <c r="Z6327">
        <v>0.1126403162711237</v>
      </c>
      <c r="AA6327">
        <v>5.1782814549499623E-2</v>
      </c>
      <c r="AB6327">
        <v>4.5917447205705161E-2</v>
      </c>
      <c r="AC6327">
        <v>1.166022880889293</v>
      </c>
      <c r="AD6327">
        <v>0.10667</v>
      </c>
      <c r="AE6327">
        <v>5.4999999999999997E-3</v>
      </c>
      <c r="AF6327">
        <v>0.56561328141184852</v>
      </c>
      <c r="AG6327">
        <v>0.28538489458035993</v>
      </c>
      <c r="AH6327">
        <v>2.7637037884865929</v>
      </c>
    </row>
    <row r="6328" spans="1:34">
      <c r="A6328" t="s">
        <v>809</v>
      </c>
      <c r="B6328" t="s">
        <v>7135</v>
      </c>
      <c r="C6328" t="s">
        <v>943</v>
      </c>
      <c r="D6328" t="s">
        <v>7202</v>
      </c>
      <c r="E6328" t="s">
        <v>63</v>
      </c>
      <c r="F6328" t="s">
        <v>75</v>
      </c>
      <c r="G6328" t="s">
        <v>407</v>
      </c>
      <c r="H6328" t="s">
        <v>39</v>
      </c>
      <c r="I6328" t="str">
        <f t="shared" si="392"/>
        <v>05Qd-611,87933695251718</v>
      </c>
      <c r="J6328" t="str">
        <f t="shared" si="393"/>
        <v>PlátanoCaña paneleraYucaGulupa</v>
      </c>
      <c r="K6328">
        <v>0.18793369525171821</v>
      </c>
      <c r="L6328">
        <v>0.18793369525171821</v>
      </c>
      <c r="M6328">
        <v>0.18793369525171821</v>
      </c>
      <c r="N6328">
        <v>1.3155358667620269</v>
      </c>
      <c r="O6328">
        <v>1.8793369525171819</v>
      </c>
      <c r="P6328">
        <v>11.81983583003073</v>
      </c>
      <c r="Q6328">
        <v>11.993656945178239</v>
      </c>
      <c r="R6328">
        <v>13.21040475121081</v>
      </c>
      <c r="S6328">
        <v>213.11681041544841</v>
      </c>
      <c r="T6328">
        <f t="shared" si="394"/>
        <v>250.14070794186819</v>
      </c>
      <c r="U6328">
        <v>962096.4062698778</v>
      </c>
      <c r="V6328">
        <v>1726912.778990519</v>
      </c>
      <c r="W6328">
        <v>921125.63084446033</v>
      </c>
      <c r="X6328">
        <v>38515362.512035593</v>
      </c>
      <c r="Y6328">
        <f t="shared" si="395"/>
        <v>42125497.328140453</v>
      </c>
      <c r="Z6328">
        <v>4.0755481749507307E-2</v>
      </c>
      <c r="AA6328">
        <v>5.4049115281535443E-2</v>
      </c>
      <c r="AB6328">
        <v>4.7927047207575103E-2</v>
      </c>
      <c r="AC6328">
        <v>1.217054454424251</v>
      </c>
      <c r="AD6328">
        <v>0.10412399999999999</v>
      </c>
      <c r="AE6328">
        <v>5.4999999999999997E-3</v>
      </c>
      <c r="AF6328">
        <v>0.59036762906298901</v>
      </c>
      <c r="AG6328">
        <v>0.29787490697397329</v>
      </c>
      <c r="AH6328">
        <v>2.877203488554144</v>
      </c>
    </row>
    <row r="6329" spans="1:34">
      <c r="A6329" t="s">
        <v>809</v>
      </c>
      <c r="B6329" t="s">
        <v>7135</v>
      </c>
      <c r="C6329" t="s">
        <v>945</v>
      </c>
      <c r="D6329" t="s">
        <v>7203</v>
      </c>
      <c r="E6329" t="s">
        <v>38</v>
      </c>
      <c r="F6329" t="s">
        <v>75</v>
      </c>
      <c r="G6329" t="s">
        <v>407</v>
      </c>
      <c r="H6329" t="s">
        <v>39</v>
      </c>
      <c r="I6329" t="str">
        <f t="shared" si="392"/>
        <v>05Qd-611,88775017251099</v>
      </c>
      <c r="J6329" t="str">
        <f t="shared" si="393"/>
        <v>FríjolCaña paneleraYucaGulupa</v>
      </c>
      <c r="K6329">
        <v>0.18877501725109869</v>
      </c>
      <c r="L6329">
        <v>0.18877501725109869</v>
      </c>
      <c r="M6329">
        <v>0.18877501725109869</v>
      </c>
      <c r="N6329">
        <v>1.321425120757691</v>
      </c>
      <c r="O6329">
        <v>1.8877501725109871</v>
      </c>
      <c r="P6329">
        <v>10.8631441745405</v>
      </c>
      <c r="Q6329">
        <v>12.047348899819401</v>
      </c>
      <c r="R6329">
        <v>13.26954371574311</v>
      </c>
      <c r="S6329">
        <v>214.07086956274591</v>
      </c>
      <c r="T6329">
        <f t="shared" si="394"/>
        <v>250.25090635284892</v>
      </c>
      <c r="U6329">
        <v>1451620.9887635061</v>
      </c>
      <c r="V6329">
        <v>1734643.6423145761</v>
      </c>
      <c r="W6329">
        <v>925249.23016168084</v>
      </c>
      <c r="X6329">
        <v>38687784.076737382</v>
      </c>
      <c r="Y6329">
        <f t="shared" si="395"/>
        <v>42799297.937977143</v>
      </c>
      <c r="Z6329">
        <v>4.7880340721677662E-2</v>
      </c>
      <c r="AA6329">
        <v>5.4291076733272457E-2</v>
      </c>
      <c r="AB6329">
        <v>4.8141602022384003E-2</v>
      </c>
      <c r="AC6329">
        <v>1.222502837086975</v>
      </c>
      <c r="AD6329">
        <v>0.10412399999999999</v>
      </c>
      <c r="AE6329">
        <v>5.4999999999999997E-3</v>
      </c>
      <c r="AF6329">
        <v>0.59301052539612154</v>
      </c>
      <c r="AG6329">
        <v>0.2992084023429914</v>
      </c>
      <c r="AH6329">
        <v>2.8895931002500999</v>
      </c>
    </row>
    <row r="6330" spans="1:34">
      <c r="A6330" t="s">
        <v>809</v>
      </c>
      <c r="B6330" t="s">
        <v>7135</v>
      </c>
      <c r="C6330" t="s">
        <v>947</v>
      </c>
      <c r="D6330" t="s">
        <v>7204</v>
      </c>
      <c r="E6330" t="s">
        <v>46</v>
      </c>
      <c r="F6330" t="s">
        <v>75</v>
      </c>
      <c r="G6330" t="s">
        <v>407</v>
      </c>
      <c r="H6330" t="s">
        <v>39</v>
      </c>
      <c r="I6330" t="str">
        <f t="shared" si="392"/>
        <v>05Qd-611,56791567483957</v>
      </c>
      <c r="J6330" t="str">
        <f t="shared" si="393"/>
        <v>GranadillaCaña paneleraYucaGulupa</v>
      </c>
      <c r="K6330">
        <v>1.0975409723876961</v>
      </c>
      <c r="L6330">
        <v>0.15679156748395659</v>
      </c>
      <c r="M6330">
        <v>0.15679156748395659</v>
      </c>
      <c r="N6330">
        <v>0.15679156748395651</v>
      </c>
      <c r="O6330">
        <v>1.567915674839566</v>
      </c>
      <c r="P6330">
        <v>140.00132867325411</v>
      </c>
      <c r="Q6330">
        <v>10.00621133842227</v>
      </c>
      <c r="R6330">
        <v>11.021334227827429</v>
      </c>
      <c r="S6330">
        <v>25.400233932400958</v>
      </c>
      <c r="T6330">
        <f t="shared" si="394"/>
        <v>186.42910817190477</v>
      </c>
      <c r="U6330">
        <v>27062138.899915978</v>
      </c>
      <c r="V6330">
        <v>1440749.4151771781</v>
      </c>
      <c r="W6330">
        <v>768487.69091837923</v>
      </c>
      <c r="X6330">
        <v>4590436.6525092069</v>
      </c>
      <c r="Y6330">
        <f t="shared" si="395"/>
        <v>33861812.658520743</v>
      </c>
      <c r="Z6330">
        <v>1.0745191146583939</v>
      </c>
      <c r="AA6330">
        <v>4.5092741324339693E-2</v>
      </c>
      <c r="AB6330">
        <v>3.998514926494845E-2</v>
      </c>
      <c r="AC6330">
        <v>0.1450541033838865</v>
      </c>
      <c r="AD6330">
        <v>0.10412399999999999</v>
      </c>
      <c r="AE6330">
        <v>5.4999999999999997E-3</v>
      </c>
      <c r="AF6330">
        <v>0.49253895544698401</v>
      </c>
      <c r="AG6330">
        <v>0.2485146344620712</v>
      </c>
      <c r="AH6330">
        <v>2.4185932647486208</v>
      </c>
    </row>
    <row r="6331" spans="1:34">
      <c r="A6331" t="s">
        <v>809</v>
      </c>
      <c r="B6331" t="s">
        <v>7135</v>
      </c>
      <c r="C6331" t="s">
        <v>949</v>
      </c>
      <c r="D6331" t="s">
        <v>7205</v>
      </c>
      <c r="E6331" t="s">
        <v>62</v>
      </c>
      <c r="F6331" t="s">
        <v>63</v>
      </c>
      <c r="G6331" t="s">
        <v>168</v>
      </c>
      <c r="I6331" t="str">
        <f t="shared" si="392"/>
        <v>05Qd-615,26637067502772</v>
      </c>
      <c r="J6331" t="str">
        <f t="shared" si="393"/>
        <v>CaféPlátanoBovinos DP</v>
      </c>
      <c r="K6331">
        <v>1.7397336075249461</v>
      </c>
      <c r="L6331">
        <v>0.52663706750277184</v>
      </c>
      <c r="M6331">
        <v>3</v>
      </c>
      <c r="O6331">
        <v>5.2663706750277184</v>
      </c>
      <c r="P6331">
        <v>267.91897555884168</v>
      </c>
      <c r="Q6331">
        <v>33.122126777500611</v>
      </c>
      <c r="R6331">
        <v>75</v>
      </c>
      <c r="T6331">
        <f t="shared" si="394"/>
        <v>376.04110233634231</v>
      </c>
      <c r="U6331">
        <v>25082156.955752961</v>
      </c>
      <c r="V6331">
        <v>2696033.9888718901</v>
      </c>
      <c r="W6331">
        <v>8284202.229372723</v>
      </c>
      <c r="Y6331">
        <f t="shared" si="395"/>
        <v>36062393.173997574</v>
      </c>
      <c r="Z6331">
        <v>1.0883658308076041</v>
      </c>
      <c r="AA6331">
        <v>0.1142070205370851</v>
      </c>
      <c r="AB6331">
        <v>0.21796463297412441</v>
      </c>
      <c r="AD6331">
        <v>8.873700000000001E-2</v>
      </c>
      <c r="AE6331">
        <v>5.4999999999999997E-3</v>
      </c>
      <c r="AF6331">
        <v>1.654357280113419</v>
      </c>
      <c r="AG6331">
        <v>0.83471975199189341</v>
      </c>
      <c r="AH6331">
        <v>7.8496847071330311</v>
      </c>
    </row>
    <row r="6332" spans="1:34">
      <c r="A6332" t="s">
        <v>809</v>
      </c>
      <c r="B6332" t="s">
        <v>7135</v>
      </c>
      <c r="C6332" t="s">
        <v>951</v>
      </c>
      <c r="D6332" t="s">
        <v>7206</v>
      </c>
      <c r="E6332" t="s">
        <v>62</v>
      </c>
      <c r="F6332" t="s">
        <v>38</v>
      </c>
      <c r="G6332" t="s">
        <v>168</v>
      </c>
      <c r="I6332" t="str">
        <f t="shared" si="392"/>
        <v>05Qd-615,29941298434585</v>
      </c>
      <c r="J6332" t="str">
        <f t="shared" si="393"/>
        <v>CaféFríjolBovinos DP</v>
      </c>
      <c r="K6332">
        <v>1.769471685911266</v>
      </c>
      <c r="L6332">
        <v>0.52994129843458515</v>
      </c>
      <c r="M6332">
        <v>3</v>
      </c>
      <c r="O6332">
        <v>5.2994129843458513</v>
      </c>
      <c r="P6332">
        <v>272.49863963033499</v>
      </c>
      <c r="Q6332">
        <v>30.495712900826579</v>
      </c>
      <c r="R6332">
        <v>75</v>
      </c>
      <c r="T6332">
        <f t="shared" si="394"/>
        <v>377.99435253116155</v>
      </c>
      <c r="U6332">
        <v>25510897.968987349</v>
      </c>
      <c r="V6332">
        <v>4075083.2542474652</v>
      </c>
      <c r="W6332">
        <v>8284202.229372723</v>
      </c>
      <c r="Y6332">
        <f t="shared" si="395"/>
        <v>37870183.452607535</v>
      </c>
      <c r="Z6332">
        <v>1.106969775830885</v>
      </c>
      <c r="AA6332">
        <v>0.1344127538750815</v>
      </c>
      <c r="AB6332">
        <v>0.21796463297412441</v>
      </c>
      <c r="AD6332">
        <v>8.873700000000001E-2</v>
      </c>
      <c r="AE6332">
        <v>5.4999999999999997E-3</v>
      </c>
      <c r="AF6332">
        <v>1.664737063145294</v>
      </c>
      <c r="AG6332">
        <v>0.83995695801881742</v>
      </c>
      <c r="AH6332">
        <v>7.8983440055099621</v>
      </c>
    </row>
    <row r="6333" spans="1:34">
      <c r="A6333" t="s">
        <v>809</v>
      </c>
      <c r="B6333" t="s">
        <v>7135</v>
      </c>
      <c r="C6333" t="s">
        <v>953</v>
      </c>
      <c r="D6333" t="s">
        <v>7207</v>
      </c>
      <c r="E6333" t="s">
        <v>63</v>
      </c>
      <c r="F6333" t="s">
        <v>38</v>
      </c>
      <c r="G6333" t="s">
        <v>168</v>
      </c>
      <c r="I6333" t="str">
        <f t="shared" si="392"/>
        <v>05Qd-617,74670940009687</v>
      </c>
      <c r="J6333" t="str">
        <f t="shared" si="393"/>
        <v>PlátanoFríjolBovinos DP</v>
      </c>
      <c r="K6333">
        <v>3.9720384600871799</v>
      </c>
      <c r="L6333">
        <v>0.7746709400096865</v>
      </c>
      <c r="M6333">
        <v>3</v>
      </c>
      <c r="O6333">
        <v>7.7467094000968668</v>
      </c>
      <c r="P6333">
        <v>249.81599199608829</v>
      </c>
      <c r="Q6333">
        <v>44.578791366011963</v>
      </c>
      <c r="R6333">
        <v>75</v>
      </c>
      <c r="T6333">
        <f t="shared" si="394"/>
        <v>369.39478336210027</v>
      </c>
      <c r="U6333">
        <v>20334213.739037719</v>
      </c>
      <c r="V6333">
        <v>5956977.8473781114</v>
      </c>
      <c r="W6333">
        <v>8284202.229372723</v>
      </c>
      <c r="Y6333">
        <f t="shared" si="395"/>
        <v>34575393.815788552</v>
      </c>
      <c r="Z6333">
        <v>0.8613800774342204</v>
      </c>
      <c r="AA6333">
        <v>0.19648526110586401</v>
      </c>
      <c r="AB6333">
        <v>0.21796463297412441</v>
      </c>
      <c r="AD6333">
        <v>8.6191000000000004E-2</v>
      </c>
      <c r="AE6333">
        <v>5.4999999999999997E-3</v>
      </c>
      <c r="AF6333">
        <v>2.43352127751734</v>
      </c>
      <c r="AG6333">
        <v>1.2278534399153529</v>
      </c>
      <c r="AH6333">
        <v>11.499775117529561</v>
      </c>
    </row>
    <row r="6334" spans="1:34">
      <c r="A6334" t="s">
        <v>809</v>
      </c>
      <c r="B6334" t="s">
        <v>7135</v>
      </c>
      <c r="C6334" t="s">
        <v>955</v>
      </c>
      <c r="D6334" t="s">
        <v>7208</v>
      </c>
      <c r="E6334" t="s">
        <v>62</v>
      </c>
      <c r="F6334" t="s">
        <v>63</v>
      </c>
      <c r="G6334" t="s">
        <v>38</v>
      </c>
      <c r="H6334" t="s">
        <v>168</v>
      </c>
      <c r="I6334" t="str">
        <f t="shared" si="392"/>
        <v>05Qd-615,64736468445079</v>
      </c>
      <c r="J6334" t="str">
        <f t="shared" si="393"/>
        <v>CaféPlátanoFríjolBovinos DP</v>
      </c>
      <c r="K6334">
        <v>1.5178917475606299</v>
      </c>
      <c r="L6334">
        <v>0.56473646844507885</v>
      </c>
      <c r="M6334">
        <v>0.56473646844507874</v>
      </c>
      <c r="N6334">
        <v>3</v>
      </c>
      <c r="O6334">
        <v>5.6473646844507872</v>
      </c>
      <c r="P6334">
        <v>233.75532912433709</v>
      </c>
      <c r="Q6334">
        <v>35.518337120501727</v>
      </c>
      <c r="R6334">
        <v>32.498016775066802</v>
      </c>
      <c r="S6334">
        <v>75</v>
      </c>
      <c r="T6334">
        <f t="shared" si="394"/>
        <v>376.77168301990559</v>
      </c>
      <c r="U6334">
        <v>21883809.61860102</v>
      </c>
      <c r="V6334">
        <v>2891077.7604453312</v>
      </c>
      <c r="W6334">
        <v>4342647.256255432</v>
      </c>
      <c r="X6334">
        <v>8284202.229372723</v>
      </c>
      <c r="Y6334">
        <f t="shared" si="395"/>
        <v>37401736.864674509</v>
      </c>
      <c r="Z6334">
        <v>0.94958303142749545</v>
      </c>
      <c r="AA6334">
        <v>0.12246929323752651</v>
      </c>
      <c r="AB6334">
        <v>0.14323809856227129</v>
      </c>
      <c r="AC6334">
        <v>0.21796463297412441</v>
      </c>
      <c r="AD6334">
        <v>0.115763</v>
      </c>
      <c r="AE6334">
        <v>5.4999999999999997E-3</v>
      </c>
      <c r="AF6334">
        <v>1.774041262131137</v>
      </c>
      <c r="AG6334">
        <v>0.89510730248544979</v>
      </c>
      <c r="AH6334">
        <v>8.4377762490673742</v>
      </c>
    </row>
    <row r="6335" spans="1:34">
      <c r="A6335" t="s">
        <v>809</v>
      </c>
      <c r="B6335" t="s">
        <v>7135</v>
      </c>
      <c r="C6335" t="s">
        <v>957</v>
      </c>
      <c r="D6335" t="s">
        <v>7209</v>
      </c>
      <c r="E6335" t="s">
        <v>62</v>
      </c>
      <c r="F6335" t="s">
        <v>46</v>
      </c>
      <c r="G6335" t="s">
        <v>168</v>
      </c>
      <c r="I6335" t="str">
        <f t="shared" si="392"/>
        <v>05Qd-614,25326788671074</v>
      </c>
      <c r="J6335" t="str">
        <f t="shared" si="393"/>
        <v>CaféGranadillaBovinos DP</v>
      </c>
      <c r="K6335">
        <v>0.42532678867107387</v>
      </c>
      <c r="L6335">
        <v>0.82794109803966531</v>
      </c>
      <c r="M6335">
        <v>3</v>
      </c>
      <c r="O6335">
        <v>4.2532678867107396</v>
      </c>
      <c r="P6335">
        <v>65.500325455345376</v>
      </c>
      <c r="Q6335">
        <v>105.61141379221419</v>
      </c>
      <c r="R6335">
        <v>75</v>
      </c>
      <c r="T6335">
        <f t="shared" si="394"/>
        <v>246.11173924755957</v>
      </c>
      <c r="U6335">
        <v>6132038.3907001531</v>
      </c>
      <c r="V6335">
        <v>20414597.322371051</v>
      </c>
      <c r="W6335">
        <v>8284202.229372723</v>
      </c>
      <c r="Y6335">
        <f t="shared" si="395"/>
        <v>34830837.94244393</v>
      </c>
      <c r="Z6335">
        <v>0.26608162405696678</v>
      </c>
      <c r="AA6335">
        <v>0.8105743275528704</v>
      </c>
      <c r="AB6335">
        <v>0.21796463297412441</v>
      </c>
      <c r="AD6335">
        <v>8.873700000000001E-2</v>
      </c>
      <c r="AE6335">
        <v>5.4999999999999997E-3</v>
      </c>
      <c r="AF6335">
        <v>1.336105095301803</v>
      </c>
      <c r="AG6335">
        <v>0.67414296004365226</v>
      </c>
      <c r="AH6335">
        <v>6.3577529420561936</v>
      </c>
    </row>
    <row r="6336" spans="1:34">
      <c r="A6336" t="s">
        <v>809</v>
      </c>
      <c r="B6336" t="s">
        <v>7135</v>
      </c>
      <c r="C6336" t="s">
        <v>959</v>
      </c>
      <c r="D6336" t="s">
        <v>7210</v>
      </c>
      <c r="E6336" t="s">
        <v>63</v>
      </c>
      <c r="F6336" t="s">
        <v>46</v>
      </c>
      <c r="G6336" t="s">
        <v>168</v>
      </c>
      <c r="I6336" t="str">
        <f t="shared" si="392"/>
        <v>05Qd-614,39650008879169</v>
      </c>
      <c r="J6336" t="str">
        <f t="shared" si="393"/>
        <v>PlátanoGranadillaBovinos DP</v>
      </c>
      <c r="K6336">
        <v>0.43965000887916889</v>
      </c>
      <c r="L6336">
        <v>0.9568500799125208</v>
      </c>
      <c r="M6336">
        <v>3</v>
      </c>
      <c r="O6336">
        <v>4.3965000887916901</v>
      </c>
      <c r="P6336">
        <v>27.65119326080946</v>
      </c>
      <c r="Q6336">
        <v>122.0549263299321</v>
      </c>
      <c r="R6336">
        <v>75</v>
      </c>
      <c r="T6336">
        <f t="shared" si="394"/>
        <v>224.70611959074157</v>
      </c>
      <c r="U6336">
        <v>2250717.6959013222</v>
      </c>
      <c r="V6336">
        <v>23593114.444424938</v>
      </c>
      <c r="W6336">
        <v>8284202.229372723</v>
      </c>
      <c r="Y6336">
        <f t="shared" si="395"/>
        <v>34128034.369698986</v>
      </c>
      <c r="Z6336">
        <v>9.5342923412675654E-2</v>
      </c>
      <c r="AA6336">
        <v>0.93677933361491883</v>
      </c>
      <c r="AB6336">
        <v>0.21796463297412441</v>
      </c>
      <c r="AD6336">
        <v>8.6191000000000004E-2</v>
      </c>
      <c r="AE6336">
        <v>5.4999999999999997E-3</v>
      </c>
      <c r="AF6336">
        <v>1.3810995043324681</v>
      </c>
      <c r="AG6336">
        <v>0.69684526407348291</v>
      </c>
      <c r="AH6336">
        <v>6.5661358571976409</v>
      </c>
    </row>
    <row r="6337" spans="1:34">
      <c r="A6337" t="s">
        <v>809</v>
      </c>
      <c r="B6337" t="s">
        <v>7135</v>
      </c>
      <c r="C6337" t="s">
        <v>961</v>
      </c>
      <c r="D6337" t="s">
        <v>7211</v>
      </c>
      <c r="E6337" t="s">
        <v>62</v>
      </c>
      <c r="F6337" t="s">
        <v>63</v>
      </c>
      <c r="G6337" t="s">
        <v>46</v>
      </c>
      <c r="H6337" t="s">
        <v>168</v>
      </c>
      <c r="I6337" t="str">
        <f t="shared" si="392"/>
        <v>05Qd-614,62789588944644</v>
      </c>
      <c r="J6337" t="str">
        <f t="shared" si="393"/>
        <v>CaféPlátanoGranadillaBovinos DP</v>
      </c>
      <c r="K6337">
        <v>0.46278958894464373</v>
      </c>
      <c r="L6337">
        <v>0.46278958894464373</v>
      </c>
      <c r="M6337">
        <v>0.70231671155715014</v>
      </c>
      <c r="N6337">
        <v>3</v>
      </c>
      <c r="O6337">
        <v>4.627895889446437</v>
      </c>
      <c r="P6337">
        <v>71.269596697475123</v>
      </c>
      <c r="Q6337">
        <v>29.106525883218811</v>
      </c>
      <c r="R6337">
        <v>89.586881256492291</v>
      </c>
      <c r="S6337">
        <v>75</v>
      </c>
      <c r="T6337">
        <f t="shared" si="394"/>
        <v>264.96300383718619</v>
      </c>
      <c r="U6337">
        <v>6672148.5733162742</v>
      </c>
      <c r="V6337">
        <v>2369177.0642108149</v>
      </c>
      <c r="W6337">
        <v>17317068.681767691</v>
      </c>
      <c r="X6337">
        <v>8284202.229372723</v>
      </c>
      <c r="Y6337">
        <f t="shared" si="395"/>
        <v>34642596.548667505</v>
      </c>
      <c r="Z6337">
        <v>0.28951810396846872</v>
      </c>
      <c r="AA6337">
        <v>0.1003609949819415</v>
      </c>
      <c r="AB6337">
        <v>0.68758501969219432</v>
      </c>
      <c r="AC6337">
        <v>0.21796463297412441</v>
      </c>
      <c r="AD6337">
        <v>0.115763</v>
      </c>
      <c r="AE6337">
        <v>5.4999999999999997E-3</v>
      </c>
      <c r="AF6337">
        <v>1.4537892846428599</v>
      </c>
      <c r="AG6337">
        <v>0.73352149847726023</v>
      </c>
      <c r="AH6337">
        <v>6.9364696725665569</v>
      </c>
    </row>
    <row r="6338" spans="1:34">
      <c r="A6338" t="s">
        <v>809</v>
      </c>
      <c r="B6338" t="s">
        <v>7135</v>
      </c>
      <c r="C6338" t="s">
        <v>963</v>
      </c>
      <c r="D6338" t="s">
        <v>7212</v>
      </c>
      <c r="E6338" t="s">
        <v>38</v>
      </c>
      <c r="F6338" t="s">
        <v>46</v>
      </c>
      <c r="G6338" t="s">
        <v>168</v>
      </c>
      <c r="I6338" t="str">
        <f t="shared" si="392"/>
        <v>05Qd-614,41162882802814</v>
      </c>
      <c r="J6338" t="str">
        <f t="shared" si="393"/>
        <v>FríjolGranadillaBovinos DP</v>
      </c>
      <c r="K6338">
        <v>0.44116288280281402</v>
      </c>
      <c r="L6338">
        <v>0.97046594522532659</v>
      </c>
      <c r="M6338">
        <v>3</v>
      </c>
      <c r="O6338">
        <v>4.4116288280281406</v>
      </c>
      <c r="P6338">
        <v>25.386918619471029</v>
      </c>
      <c r="Q6338">
        <v>123.7917537311743</v>
      </c>
      <c r="R6338">
        <v>75</v>
      </c>
      <c r="T6338">
        <f t="shared" si="394"/>
        <v>224.17867235064531</v>
      </c>
      <c r="U6338">
        <v>3392404.9350669701</v>
      </c>
      <c r="V6338">
        <v>23928841.718037412</v>
      </c>
      <c r="W6338">
        <v>8284202.229372723</v>
      </c>
      <c r="Y6338">
        <f t="shared" si="395"/>
        <v>35605448.882477105</v>
      </c>
      <c r="Z6338">
        <v>0.1118952573806921</v>
      </c>
      <c r="AA6338">
        <v>0.9501095945430329</v>
      </c>
      <c r="AB6338">
        <v>0.21796463297412441</v>
      </c>
      <c r="AD6338">
        <v>8.6191000000000004E-2</v>
      </c>
      <c r="AE6338">
        <v>5.4999999999999997E-3</v>
      </c>
      <c r="AF6338">
        <v>1.3858519878622431</v>
      </c>
      <c r="AG6338">
        <v>0.69924316924246033</v>
      </c>
      <c r="AH6338">
        <v>6.588414985132844</v>
      </c>
    </row>
    <row r="6339" spans="1:34">
      <c r="A6339" t="s">
        <v>809</v>
      </c>
      <c r="B6339" t="s">
        <v>7135</v>
      </c>
      <c r="C6339" t="s">
        <v>965</v>
      </c>
      <c r="D6339" t="s">
        <v>7213</v>
      </c>
      <c r="E6339" t="s">
        <v>62</v>
      </c>
      <c r="F6339" t="s">
        <v>38</v>
      </c>
      <c r="G6339" t="s">
        <v>46</v>
      </c>
      <c r="H6339" t="s">
        <v>168</v>
      </c>
      <c r="I6339" t="str">
        <f t="shared" ref="I6339:I6402" si="396">_xlfn.CONCAT(A6339,O6339)</f>
        <v>05Qd-614,64466207962357</v>
      </c>
      <c r="J6339" t="str">
        <f t="shared" ref="J6339:J6402" si="397">_xlfn.CONCAT(,E6339,F6339,G6339,H6339)</f>
        <v>CaféFríjolGranadillaBovinos DP</v>
      </c>
      <c r="K6339">
        <v>0.46446620796235688</v>
      </c>
      <c r="L6339">
        <v>0.46446620796235683</v>
      </c>
      <c r="M6339">
        <v>0.71572966369885538</v>
      </c>
      <c r="N6339">
        <v>3</v>
      </c>
      <c r="O6339">
        <v>4.6446620796235676</v>
      </c>
      <c r="P6339">
        <v>71.527796026202964</v>
      </c>
      <c r="Q6339">
        <v>26.72791905819744</v>
      </c>
      <c r="R6339">
        <v>91.297825238095356</v>
      </c>
      <c r="S6339">
        <v>75</v>
      </c>
      <c r="T6339">
        <f t="shared" ref="T6339:T6402" si="398">SUM(P6339:S6339)</f>
        <v>264.55354032249579</v>
      </c>
      <c r="U6339">
        <v>6696320.7920832103</v>
      </c>
      <c r="V6339">
        <v>3571600.2353888191</v>
      </c>
      <c r="W6339">
        <v>17647792.712167289</v>
      </c>
      <c r="X6339">
        <v>8284202.229372723</v>
      </c>
      <c r="Y6339">
        <f t="shared" ref="Y6339:Y6402" si="399">SUM(U6339:X6339)</f>
        <v>36199915.969012044</v>
      </c>
      <c r="Z6339">
        <v>0.29056698572960071</v>
      </c>
      <c r="AA6339">
        <v>0.1178058443049291</v>
      </c>
      <c r="AB6339">
        <v>0.70071662372598831</v>
      </c>
      <c r="AC6339">
        <v>0.21796463297412441</v>
      </c>
      <c r="AD6339">
        <v>0.115763</v>
      </c>
      <c r="AE6339">
        <v>5.4999999999999997E-3</v>
      </c>
      <c r="AF6339">
        <v>1.45905615066709</v>
      </c>
      <c r="AG6339">
        <v>0.73617893962033565</v>
      </c>
      <c r="AH6339">
        <v>6.9611601699109933</v>
      </c>
    </row>
    <row r="6340" spans="1:34">
      <c r="A6340" t="s">
        <v>809</v>
      </c>
      <c r="B6340" t="s">
        <v>7135</v>
      </c>
      <c r="C6340" t="s">
        <v>967</v>
      </c>
      <c r="D6340" t="s">
        <v>7214</v>
      </c>
      <c r="E6340" t="s">
        <v>63</v>
      </c>
      <c r="F6340" t="s">
        <v>38</v>
      </c>
      <c r="G6340" t="s">
        <v>46</v>
      </c>
      <c r="H6340" t="s">
        <v>168</v>
      </c>
      <c r="I6340" t="str">
        <f t="shared" si="396"/>
        <v>05Qd-614,81599916347698</v>
      </c>
      <c r="J6340" t="str">
        <f t="shared" si="397"/>
        <v>PlátanoFríjolGranadillaBovinos DP</v>
      </c>
      <c r="K6340">
        <v>0.4815999163476975</v>
      </c>
      <c r="L6340">
        <v>0.48159991634769761</v>
      </c>
      <c r="M6340">
        <v>0.85279933078158121</v>
      </c>
      <c r="N6340">
        <v>3</v>
      </c>
      <c r="O6340">
        <v>4.8159991634769757</v>
      </c>
      <c r="P6340">
        <v>30.289576009038079</v>
      </c>
      <c r="Q6340">
        <v>27.71388609528114</v>
      </c>
      <c r="R6340">
        <v>108.7823073623796</v>
      </c>
      <c r="S6340">
        <v>75</v>
      </c>
      <c r="T6340">
        <f t="shared" si="398"/>
        <v>241.78576946669881</v>
      </c>
      <c r="U6340">
        <v>2465473.517973396</v>
      </c>
      <c r="V6340">
        <v>3703353.1075097681</v>
      </c>
      <c r="W6340">
        <v>21027528.378425092</v>
      </c>
      <c r="X6340">
        <v>8284202.229372723</v>
      </c>
      <c r="Y6340">
        <f t="shared" si="399"/>
        <v>35480557.233280979</v>
      </c>
      <c r="Z6340">
        <v>0.1044402206585856</v>
      </c>
      <c r="AA6340">
        <v>0.1221515877579665</v>
      </c>
      <c r="AB6340">
        <v>0.83491113766730918</v>
      </c>
      <c r="AC6340">
        <v>0.21796463297412441</v>
      </c>
      <c r="AD6340">
        <v>0.113217</v>
      </c>
      <c r="AE6340">
        <v>5.4999999999999997E-3</v>
      </c>
      <c r="AF6340">
        <v>1.5128793183697311</v>
      </c>
      <c r="AG6340">
        <v>0.7633358674111006</v>
      </c>
      <c r="AH6340">
        <v>7.2109313492578071</v>
      </c>
    </row>
    <row r="6341" spans="1:34">
      <c r="A6341" t="s">
        <v>809</v>
      </c>
      <c r="B6341" t="s">
        <v>7135</v>
      </c>
      <c r="C6341" t="s">
        <v>969</v>
      </c>
      <c r="D6341" t="s">
        <v>7215</v>
      </c>
      <c r="E6341" t="s">
        <v>62</v>
      </c>
      <c r="F6341" t="s">
        <v>75</v>
      </c>
      <c r="G6341" t="s">
        <v>168</v>
      </c>
      <c r="I6341" t="str">
        <f t="shared" si="396"/>
        <v>05Qd-615,16773580075809</v>
      </c>
      <c r="J6341" t="str">
        <f t="shared" si="397"/>
        <v>CaféCaña paneleraBovinos DP</v>
      </c>
      <c r="K6341">
        <v>1.65096222068228</v>
      </c>
      <c r="L6341">
        <v>0.51677358007580887</v>
      </c>
      <c r="M6341">
        <v>3</v>
      </c>
      <c r="O6341">
        <v>5.1677358007580887</v>
      </c>
      <c r="P6341">
        <v>254.24818198507111</v>
      </c>
      <c r="Q6341">
        <v>32.979743358205383</v>
      </c>
      <c r="R6341">
        <v>75</v>
      </c>
      <c r="T6341">
        <f t="shared" si="398"/>
        <v>362.22792534327652</v>
      </c>
      <c r="U6341">
        <v>23802318.566509388</v>
      </c>
      <c r="V6341">
        <v>4748605.0762865292</v>
      </c>
      <c r="W6341">
        <v>8284202.229372723</v>
      </c>
      <c r="Y6341">
        <f t="shared" si="399"/>
        <v>36835125.872168638</v>
      </c>
      <c r="Z6341">
        <v>1.0328310387135351</v>
      </c>
      <c r="AA6341">
        <v>0.14862238922380699</v>
      </c>
      <c r="AB6341">
        <v>0.21796463297412441</v>
      </c>
      <c r="AD6341">
        <v>8.4757000000000013E-2</v>
      </c>
      <c r="AE6341">
        <v>5.4999999999999997E-3</v>
      </c>
      <c r="AF6341">
        <v>1.623372502855944</v>
      </c>
      <c r="AG6341">
        <v>0.81908612442015705</v>
      </c>
      <c r="AH6341">
        <v>7.7004514280341896</v>
      </c>
    </row>
    <row r="6342" spans="1:34">
      <c r="A6342" t="s">
        <v>809</v>
      </c>
      <c r="B6342" t="s">
        <v>7135</v>
      </c>
      <c r="C6342" t="s">
        <v>971</v>
      </c>
      <c r="D6342" t="s">
        <v>7216</v>
      </c>
      <c r="E6342" t="s">
        <v>63</v>
      </c>
      <c r="F6342" t="s">
        <v>75</v>
      </c>
      <c r="G6342" t="s">
        <v>168</v>
      </c>
      <c r="I6342" t="str">
        <f t="shared" si="396"/>
        <v>05Qd-616,44752142107648</v>
      </c>
      <c r="J6342" t="str">
        <f t="shared" si="397"/>
        <v>PlátanoCaña paneleraBovinos DP</v>
      </c>
      <c r="K6342">
        <v>0.64475214210764742</v>
      </c>
      <c r="L6342">
        <v>2.8027692789688272</v>
      </c>
      <c r="M6342">
        <v>3</v>
      </c>
      <c r="O6342">
        <v>6.4475214210764751</v>
      </c>
      <c r="P6342">
        <v>40.550814799685909</v>
      </c>
      <c r="Q6342">
        <v>178.8686865514573</v>
      </c>
      <c r="R6342">
        <v>75</v>
      </c>
      <c r="T6342">
        <f t="shared" si="398"/>
        <v>294.4195013511432</v>
      </c>
      <c r="U6342">
        <v>3300705.1663924651</v>
      </c>
      <c r="V6342">
        <v>25754498.563604761</v>
      </c>
      <c r="W6342">
        <v>8284202.229372723</v>
      </c>
      <c r="Y6342">
        <f t="shared" si="399"/>
        <v>37339405.95936995</v>
      </c>
      <c r="Z6342">
        <v>0.13982156912004701</v>
      </c>
      <c r="AA6342">
        <v>0.80606726571108134</v>
      </c>
      <c r="AB6342">
        <v>0.21796463297412441</v>
      </c>
      <c r="AD6342">
        <v>8.2211000000000006E-2</v>
      </c>
      <c r="AE6342">
        <v>5.4999999999999997E-3</v>
      </c>
      <c r="AF6342">
        <v>2.0253993992910391</v>
      </c>
      <c r="AG6342">
        <v>1.0219321452406209</v>
      </c>
      <c r="AH6342">
        <v>9.5825639656081361</v>
      </c>
    </row>
    <row r="6343" spans="1:34">
      <c r="A6343" t="s">
        <v>809</v>
      </c>
      <c r="B6343" t="s">
        <v>7135</v>
      </c>
      <c r="C6343" t="s">
        <v>973</v>
      </c>
      <c r="D6343" t="s">
        <v>7217</v>
      </c>
      <c r="E6343" t="s">
        <v>62</v>
      </c>
      <c r="F6343" t="s">
        <v>63</v>
      </c>
      <c r="G6343" t="s">
        <v>75</v>
      </c>
      <c r="H6343" t="s">
        <v>168</v>
      </c>
      <c r="I6343" t="str">
        <f t="shared" si="396"/>
        <v>05Qd-615,49807193628017</v>
      </c>
      <c r="J6343" t="str">
        <f t="shared" si="397"/>
        <v>CaféPlátanoCaña paneleraBovinos DP</v>
      </c>
      <c r="K6343">
        <v>1.3984575490241371</v>
      </c>
      <c r="L6343">
        <v>0.54980719362801711</v>
      </c>
      <c r="M6343">
        <v>0.54980719362801711</v>
      </c>
      <c r="N6343">
        <v>3</v>
      </c>
      <c r="O6343">
        <v>5.4980719362801711</v>
      </c>
      <c r="P6343">
        <v>215.36246254971709</v>
      </c>
      <c r="Q6343">
        <v>34.57938055306591</v>
      </c>
      <c r="R6343">
        <v>35.087900855316867</v>
      </c>
      <c r="S6343">
        <v>75</v>
      </c>
      <c r="T6343">
        <f t="shared" si="398"/>
        <v>360.02974395809986</v>
      </c>
      <c r="U6343">
        <v>20161898.114092749</v>
      </c>
      <c r="V6343">
        <v>2814649.7328344639</v>
      </c>
      <c r="W6343">
        <v>5052149.2028633794</v>
      </c>
      <c r="X6343">
        <v>8284202.229372723</v>
      </c>
      <c r="Y6343">
        <f t="shared" si="399"/>
        <v>36312899.279163316</v>
      </c>
      <c r="Z6343">
        <v>0.87486578727312159</v>
      </c>
      <c r="AA6343">
        <v>0.1192317163542264</v>
      </c>
      <c r="AB6343">
        <v>0.1581227482980942</v>
      </c>
      <c r="AC6343">
        <v>0.21796463297412441</v>
      </c>
      <c r="AD6343">
        <v>0.11178299999999999</v>
      </c>
      <c r="AE6343">
        <v>5.4999999999999997E-3</v>
      </c>
      <c r="AF6343">
        <v>1.727143016632515</v>
      </c>
      <c r="AG6343">
        <v>0.87144440190040717</v>
      </c>
      <c r="AH6343">
        <v>8.2139423548130921</v>
      </c>
    </row>
    <row r="6344" spans="1:34">
      <c r="A6344" t="s">
        <v>809</v>
      </c>
      <c r="B6344" t="s">
        <v>7135</v>
      </c>
      <c r="C6344" t="s">
        <v>975</v>
      </c>
      <c r="D6344" t="s">
        <v>7218</v>
      </c>
      <c r="E6344" t="s">
        <v>38</v>
      </c>
      <c r="F6344" t="s">
        <v>75</v>
      </c>
      <c r="G6344" t="s">
        <v>168</v>
      </c>
      <c r="I6344" t="str">
        <f t="shared" si="396"/>
        <v>05Qd-616,51294352928728</v>
      </c>
      <c r="J6344" t="str">
        <f t="shared" si="397"/>
        <v>FríjolCaña paneleraBovinos DP</v>
      </c>
      <c r="K6344">
        <v>0.65129435292872839</v>
      </c>
      <c r="L6344">
        <v>2.8616491763585561</v>
      </c>
      <c r="M6344">
        <v>3</v>
      </c>
      <c r="O6344">
        <v>6.5129435292872842</v>
      </c>
      <c r="P6344">
        <v>37.479029582171371</v>
      </c>
      <c r="Q6344">
        <v>182.62631654598189</v>
      </c>
      <c r="R6344">
        <v>75</v>
      </c>
      <c r="T6344">
        <f t="shared" si="398"/>
        <v>295.10534612815326</v>
      </c>
      <c r="U6344">
        <v>5008250.3836666225</v>
      </c>
      <c r="V6344">
        <v>26295542.82441058</v>
      </c>
      <c r="W6344">
        <v>8284202.229372723</v>
      </c>
      <c r="Y6344">
        <f t="shared" si="399"/>
        <v>39587995.437449925</v>
      </c>
      <c r="Z6344">
        <v>0.1651923860605585</v>
      </c>
      <c r="AA6344">
        <v>0.82300093137183439</v>
      </c>
      <c r="AB6344">
        <v>0.21796463297412441</v>
      </c>
      <c r="AD6344">
        <v>8.2211000000000006E-2</v>
      </c>
      <c r="AE6344">
        <v>5.4999999999999997E-3</v>
      </c>
      <c r="AF6344">
        <v>2.0459508468965288</v>
      </c>
      <c r="AG6344">
        <v>1.032301549392034</v>
      </c>
      <c r="AH6344">
        <v>9.6789069255758484</v>
      </c>
    </row>
    <row r="6345" spans="1:34">
      <c r="A6345" t="s">
        <v>809</v>
      </c>
      <c r="B6345" t="s">
        <v>7135</v>
      </c>
      <c r="C6345" t="s">
        <v>977</v>
      </c>
      <c r="D6345" t="s">
        <v>7219</v>
      </c>
      <c r="E6345" t="s">
        <v>62</v>
      </c>
      <c r="F6345" t="s">
        <v>38</v>
      </c>
      <c r="G6345" t="s">
        <v>75</v>
      </c>
      <c r="H6345" t="s">
        <v>168</v>
      </c>
      <c r="I6345" t="str">
        <f t="shared" si="396"/>
        <v>05Qd-615,53409563325562</v>
      </c>
      <c r="J6345" t="str">
        <f t="shared" si="397"/>
        <v>CaféFríjolCaña paneleraBovinos DP</v>
      </c>
      <c r="K6345">
        <v>1.4272765066044919</v>
      </c>
      <c r="L6345">
        <v>0.55340956332556146</v>
      </c>
      <c r="M6345">
        <v>0.55340956332556146</v>
      </c>
      <c r="N6345">
        <v>3</v>
      </c>
      <c r="O6345">
        <v>5.5340956332556157</v>
      </c>
      <c r="P6345">
        <v>219.80058201709181</v>
      </c>
      <c r="Q6345">
        <v>31.846204871370951</v>
      </c>
      <c r="R6345">
        <v>35.317798885492799</v>
      </c>
      <c r="S6345">
        <v>75</v>
      </c>
      <c r="T6345">
        <f t="shared" si="398"/>
        <v>361.96458577395555</v>
      </c>
      <c r="U6345">
        <v>20577387.942078549</v>
      </c>
      <c r="V6345">
        <v>4255546.8896462563</v>
      </c>
      <c r="W6345">
        <v>5085251.1873532031</v>
      </c>
      <c r="X6345">
        <v>8284202.229372723</v>
      </c>
      <c r="Y6345">
        <f t="shared" si="399"/>
        <v>38202388.248450734</v>
      </c>
      <c r="Z6345">
        <v>0.8928947364031985</v>
      </c>
      <c r="AA6345">
        <v>0.1403651756281776</v>
      </c>
      <c r="AB6345">
        <v>0.15915877802553871</v>
      </c>
      <c r="AC6345">
        <v>0.21796463297412441</v>
      </c>
      <c r="AD6345">
        <v>0.11178299999999999</v>
      </c>
      <c r="AE6345">
        <v>5.4999999999999997E-3</v>
      </c>
      <c r="AF6345">
        <v>1.7384593612321311</v>
      </c>
      <c r="AG6345">
        <v>0.87715415787101514</v>
      </c>
      <c r="AH6345">
        <v>8.2669921523587604</v>
      </c>
    </row>
    <row r="6346" spans="1:34">
      <c r="A6346" t="s">
        <v>809</v>
      </c>
      <c r="B6346" t="s">
        <v>7135</v>
      </c>
      <c r="C6346" t="s">
        <v>979</v>
      </c>
      <c r="D6346" t="s">
        <v>7220</v>
      </c>
      <c r="E6346" t="s">
        <v>63</v>
      </c>
      <c r="F6346" t="s">
        <v>38</v>
      </c>
      <c r="G6346" t="s">
        <v>75</v>
      </c>
      <c r="H6346" t="s">
        <v>168</v>
      </c>
      <c r="I6346" t="str">
        <f t="shared" si="396"/>
        <v>05Qd-616,72172901655765</v>
      </c>
      <c r="J6346" t="str">
        <f t="shared" si="397"/>
        <v>PlátanoFríjolCaña paneleraBovinos DP</v>
      </c>
      <c r="K6346">
        <v>0.67217290165576482</v>
      </c>
      <c r="L6346">
        <v>0.67217290165576493</v>
      </c>
      <c r="M6346">
        <v>2.377383213246119</v>
      </c>
      <c r="N6346">
        <v>3</v>
      </c>
      <c r="O6346">
        <v>6.7217290165576493</v>
      </c>
      <c r="P6346">
        <v>42.275406420998863</v>
      </c>
      <c r="Q6346">
        <v>38.680495158918113</v>
      </c>
      <c r="R6346">
        <v>151.7211623424341</v>
      </c>
      <c r="S6346">
        <v>75</v>
      </c>
      <c r="T6346">
        <f t="shared" si="398"/>
        <v>307.67706392235107</v>
      </c>
      <c r="U6346">
        <v>3441081.3463164479</v>
      </c>
      <c r="V6346">
        <v>5168799.9097025497</v>
      </c>
      <c r="W6346">
        <v>21845648.519885261</v>
      </c>
      <c r="X6346">
        <v>8284202.229372723</v>
      </c>
      <c r="Y6346">
        <f t="shared" si="399"/>
        <v>38739732.005276985</v>
      </c>
      <c r="Z6346">
        <v>0.1457680613859714</v>
      </c>
      <c r="AA6346">
        <v>0.17048795981487019</v>
      </c>
      <c r="AB6346">
        <v>0.68372762632597628</v>
      </c>
      <c r="AC6346">
        <v>0.21796463297412441</v>
      </c>
      <c r="AD6346">
        <v>0.109237</v>
      </c>
      <c r="AE6346">
        <v>5.4999999999999997E-3</v>
      </c>
      <c r="AF6346">
        <v>2.1115379109605179</v>
      </c>
      <c r="AG6346">
        <v>1.065394049124387</v>
      </c>
      <c r="AH6346">
        <v>10.013397976642549</v>
      </c>
    </row>
    <row r="6347" spans="1:34">
      <c r="A6347" t="s">
        <v>809</v>
      </c>
      <c r="B6347" t="s">
        <v>7135</v>
      </c>
      <c r="C6347" t="s">
        <v>981</v>
      </c>
      <c r="D6347" t="s">
        <v>7221</v>
      </c>
      <c r="E6347" t="s">
        <v>46</v>
      </c>
      <c r="F6347" t="s">
        <v>75</v>
      </c>
      <c r="G6347" t="s">
        <v>168</v>
      </c>
      <c r="I6347" t="str">
        <f t="shared" si="396"/>
        <v>05Qd-614,35082671180385</v>
      </c>
      <c r="J6347" t="str">
        <f t="shared" si="397"/>
        <v>GranadillaCaña paneleraBovinos DP</v>
      </c>
      <c r="K6347">
        <v>0.91574404062346304</v>
      </c>
      <c r="L6347">
        <v>0.43508267118038468</v>
      </c>
      <c r="M6347">
        <v>3</v>
      </c>
      <c r="O6347">
        <v>4.3508267118038484</v>
      </c>
      <c r="P6347">
        <v>116.81147732734659</v>
      </c>
      <c r="Q6347">
        <v>27.766347561782499</v>
      </c>
      <c r="R6347">
        <v>75</v>
      </c>
      <c r="T6347">
        <f t="shared" si="398"/>
        <v>219.57782488912909</v>
      </c>
      <c r="U6347">
        <v>22579560.16913823</v>
      </c>
      <c r="V6347">
        <v>3997951.638062452</v>
      </c>
      <c r="W6347">
        <v>8284202.229372723</v>
      </c>
      <c r="Y6347">
        <f t="shared" si="399"/>
        <v>34861714.036573403</v>
      </c>
      <c r="Z6347">
        <v>0.89653552854958118</v>
      </c>
      <c r="AA6347">
        <v>0.12512835135886571</v>
      </c>
      <c r="AB6347">
        <v>0.21796463297412441</v>
      </c>
      <c r="AD6347">
        <v>8.2211000000000006E-2</v>
      </c>
      <c r="AE6347">
        <v>5.4999999999999997E-3</v>
      </c>
      <c r="AF6347">
        <v>1.366751846639952</v>
      </c>
      <c r="AG6347">
        <v>0.68960603382090979</v>
      </c>
      <c r="AH6347">
        <v>6.4948955922647098</v>
      </c>
    </row>
    <row r="6348" spans="1:34">
      <c r="A6348" t="s">
        <v>809</v>
      </c>
      <c r="B6348" t="s">
        <v>7135</v>
      </c>
      <c r="C6348" t="s">
        <v>983</v>
      </c>
      <c r="D6348" t="s">
        <v>7222</v>
      </c>
      <c r="E6348" t="s">
        <v>62</v>
      </c>
      <c r="F6348" t="s">
        <v>46</v>
      </c>
      <c r="G6348" t="s">
        <v>75</v>
      </c>
      <c r="H6348" t="s">
        <v>168</v>
      </c>
      <c r="I6348" t="str">
        <f t="shared" si="396"/>
        <v>05Qd-614,57731590195481</v>
      </c>
      <c r="J6348" t="str">
        <f t="shared" si="397"/>
        <v>CaféGranadillaCaña paneleraBovinos DP</v>
      </c>
      <c r="K6348">
        <v>0.4577315901954811</v>
      </c>
      <c r="L6348">
        <v>0.66185272156384933</v>
      </c>
      <c r="M6348">
        <v>0.4577315901954811</v>
      </c>
      <c r="N6348">
        <v>3</v>
      </c>
      <c r="O6348">
        <v>4.5773159019548117</v>
      </c>
      <c r="P6348">
        <v>70.490664890104085</v>
      </c>
      <c r="Q6348">
        <v>84.425331478392295</v>
      </c>
      <c r="R6348">
        <v>29.211768855086781</v>
      </c>
      <c r="S6348">
        <v>75</v>
      </c>
      <c r="T6348">
        <f t="shared" si="398"/>
        <v>259.1277652235832</v>
      </c>
      <c r="U6348">
        <v>6599226.1914298981</v>
      </c>
      <c r="V6348">
        <v>16319345.457584759</v>
      </c>
      <c r="W6348">
        <v>4206071.3561635818</v>
      </c>
      <c r="X6348">
        <v>8284202.229372723</v>
      </c>
      <c r="Y6348">
        <f t="shared" si="399"/>
        <v>35408845.234550968</v>
      </c>
      <c r="Z6348">
        <v>0.28635385342629072</v>
      </c>
      <c r="AA6348">
        <v>0.64796979639118291</v>
      </c>
      <c r="AB6348">
        <v>0.13164210629360201</v>
      </c>
      <c r="AC6348">
        <v>0.21796463297412441</v>
      </c>
      <c r="AD6348">
        <v>0.11178299999999999</v>
      </c>
      <c r="AE6348">
        <v>5.4999999999999997E-3</v>
      </c>
      <c r="AF6348">
        <v>1.4379002833365899</v>
      </c>
      <c r="AG6348">
        <v>0.72550457045983763</v>
      </c>
      <c r="AH6348">
        <v>6.8580037557512394</v>
      </c>
    </row>
    <row r="6349" spans="1:34">
      <c r="A6349" t="s">
        <v>809</v>
      </c>
      <c r="B6349" t="s">
        <v>7135</v>
      </c>
      <c r="C6349" t="s">
        <v>985</v>
      </c>
      <c r="D6349" t="s">
        <v>7223</v>
      </c>
      <c r="E6349" t="s">
        <v>63</v>
      </c>
      <c r="F6349" t="s">
        <v>46</v>
      </c>
      <c r="G6349" t="s">
        <v>75</v>
      </c>
      <c r="H6349" t="s">
        <v>168</v>
      </c>
      <c r="I6349" t="str">
        <f t="shared" si="396"/>
        <v>05Qd-614,74363137866038</v>
      </c>
      <c r="J6349" t="str">
        <f t="shared" si="397"/>
        <v>PlátanoGranadillaCaña paneleraBovinos DP</v>
      </c>
      <c r="K6349">
        <v>0.47436313786603812</v>
      </c>
      <c r="L6349">
        <v>0.7949051029283053</v>
      </c>
      <c r="M6349">
        <v>0.47436313786603812</v>
      </c>
      <c r="N6349">
        <v>3</v>
      </c>
      <c r="O6349">
        <v>4.7436313786603819</v>
      </c>
      <c r="P6349">
        <v>29.834428604646629</v>
      </c>
      <c r="Q6349">
        <v>101.397372288532</v>
      </c>
      <c r="R6349">
        <v>30.27317020177378</v>
      </c>
      <c r="S6349">
        <v>75</v>
      </c>
      <c r="T6349">
        <f t="shared" si="398"/>
        <v>236.5049710949524</v>
      </c>
      <c r="U6349">
        <v>2428425.9913930758</v>
      </c>
      <c r="V6349">
        <v>19600026.64948253</v>
      </c>
      <c r="W6349">
        <v>4358897.7674582982</v>
      </c>
      <c r="X6349">
        <v>8284202.229372723</v>
      </c>
      <c r="Y6349">
        <f t="shared" si="399"/>
        <v>34671552.637706622</v>
      </c>
      <c r="Z6349">
        <v>0.1028708459227808</v>
      </c>
      <c r="AA6349">
        <v>0.77823129060756868</v>
      </c>
      <c r="AB6349">
        <v>0.13642528493622</v>
      </c>
      <c r="AC6349">
        <v>0.21796463297412441</v>
      </c>
      <c r="AD6349">
        <v>0.109237</v>
      </c>
      <c r="AE6349">
        <v>5.4999999999999997E-3</v>
      </c>
      <c r="AF6349">
        <v>1.490145982825251</v>
      </c>
      <c r="AG6349">
        <v>0.75186557351767058</v>
      </c>
      <c r="AH6349">
        <v>7.1003799350033026</v>
      </c>
    </row>
    <row r="6350" spans="1:34">
      <c r="A6350" t="s">
        <v>809</v>
      </c>
      <c r="B6350" t="s">
        <v>7135</v>
      </c>
      <c r="C6350" t="s">
        <v>987</v>
      </c>
      <c r="D6350" t="s">
        <v>7224</v>
      </c>
      <c r="E6350" t="s">
        <v>38</v>
      </c>
      <c r="F6350" t="s">
        <v>46</v>
      </c>
      <c r="G6350" t="s">
        <v>75</v>
      </c>
      <c r="H6350" t="s">
        <v>168</v>
      </c>
      <c r="I6350" t="str">
        <f t="shared" si="396"/>
        <v>05Qd-614,76124823622759</v>
      </c>
      <c r="J6350" t="str">
        <f t="shared" si="397"/>
        <v>FríjolGranadillaCaña paneleraBovinos DP</v>
      </c>
      <c r="K6350">
        <v>0.47612482362275887</v>
      </c>
      <c r="L6350">
        <v>0.80899858898207222</v>
      </c>
      <c r="M6350">
        <v>0.47612482362275887</v>
      </c>
      <c r="N6350">
        <v>3</v>
      </c>
      <c r="O6350">
        <v>4.7612482362275914</v>
      </c>
      <c r="P6350">
        <v>27.398819395746031</v>
      </c>
      <c r="Q6350">
        <v>103.1951245572904</v>
      </c>
      <c r="R6350">
        <v>30.38559844186673</v>
      </c>
      <c r="S6350">
        <v>75</v>
      </c>
      <c r="T6350">
        <f t="shared" si="398"/>
        <v>235.97954239490318</v>
      </c>
      <c r="U6350">
        <v>3661251.3525705771</v>
      </c>
      <c r="V6350">
        <v>19947530.64866475</v>
      </c>
      <c r="W6350">
        <v>4375085.8046368985</v>
      </c>
      <c r="X6350">
        <v>8284202.229372723</v>
      </c>
      <c r="Y6350">
        <f t="shared" si="399"/>
        <v>36268070.035244949</v>
      </c>
      <c r="Z6350">
        <v>0.12076290132598939</v>
      </c>
      <c r="AA6350">
        <v>0.79202915377435235</v>
      </c>
      <c r="AB6350">
        <v>0.13693193999042569</v>
      </c>
      <c r="AC6350">
        <v>0.21796463297412441</v>
      </c>
      <c r="AD6350">
        <v>0.109237</v>
      </c>
      <c r="AE6350">
        <v>5.4999999999999997E-3</v>
      </c>
      <c r="AF6350">
        <v>1.4956800742076199</v>
      </c>
      <c r="AG6350">
        <v>0.75465784544207315</v>
      </c>
      <c r="AH6350">
        <v>7.1263231558772837</v>
      </c>
    </row>
    <row r="6351" spans="1:34">
      <c r="A6351" t="s">
        <v>809</v>
      </c>
      <c r="B6351" t="s">
        <v>7135</v>
      </c>
      <c r="C6351" t="s">
        <v>989</v>
      </c>
      <c r="D6351" t="s">
        <v>7225</v>
      </c>
      <c r="E6351" t="s">
        <v>62</v>
      </c>
      <c r="F6351" t="s">
        <v>407</v>
      </c>
      <c r="G6351" t="s">
        <v>168</v>
      </c>
      <c r="I6351" t="str">
        <f t="shared" si="396"/>
        <v>05Qd-615,20023031369167</v>
      </c>
      <c r="J6351" t="str">
        <f t="shared" si="397"/>
        <v>CaféYucaBovinos DP</v>
      </c>
      <c r="K6351">
        <v>1.680207282322502</v>
      </c>
      <c r="L6351">
        <v>0.52002303136916694</v>
      </c>
      <c r="M6351">
        <v>3</v>
      </c>
      <c r="O6351">
        <v>5.2002303136916694</v>
      </c>
      <c r="P6351">
        <v>258.75192147766529</v>
      </c>
      <c r="Q6351">
        <v>36.553927783610092</v>
      </c>
      <c r="R6351">
        <v>75</v>
      </c>
      <c r="T6351">
        <f t="shared" si="398"/>
        <v>370.3058492612754</v>
      </c>
      <c r="U6351">
        <v>24223951.63899127</v>
      </c>
      <c r="V6351">
        <v>2548806.0679166219</v>
      </c>
      <c r="W6351">
        <v>8284202.229372723</v>
      </c>
      <c r="Y6351">
        <f t="shared" si="399"/>
        <v>35056959.936280616</v>
      </c>
      <c r="Z6351">
        <v>1.0511265557233851</v>
      </c>
      <c r="AA6351">
        <v>0.13261681647920731</v>
      </c>
      <c r="AB6351">
        <v>0.21796463297412441</v>
      </c>
      <c r="AD6351">
        <v>8.873700000000001E-2</v>
      </c>
      <c r="AE6351">
        <v>5.4999999999999997E-3</v>
      </c>
      <c r="AF6351">
        <v>1.6335802032539271</v>
      </c>
      <c r="AG6351">
        <v>0.82423650472012966</v>
      </c>
      <c r="AH6351">
        <v>7.7522840216657256</v>
      </c>
    </row>
    <row r="6352" spans="1:34">
      <c r="A6352" t="s">
        <v>809</v>
      </c>
      <c r="B6352" t="s">
        <v>7135</v>
      </c>
      <c r="C6352" t="s">
        <v>991</v>
      </c>
      <c r="D6352" t="s">
        <v>7226</v>
      </c>
      <c r="E6352" t="s">
        <v>63</v>
      </c>
      <c r="F6352" t="s">
        <v>407</v>
      </c>
      <c r="G6352" t="s">
        <v>168</v>
      </c>
      <c r="I6352" t="str">
        <f t="shared" si="396"/>
        <v>05Qd-616,76430512053484</v>
      </c>
      <c r="J6352" t="str">
        <f t="shared" si="397"/>
        <v>PlátanoYucaBovinos DP</v>
      </c>
      <c r="K6352">
        <v>0.67643051205348348</v>
      </c>
      <c r="L6352">
        <v>3.0878746084813531</v>
      </c>
      <c r="M6352">
        <v>3</v>
      </c>
      <c r="O6352">
        <v>6.7643051205348366</v>
      </c>
      <c r="P6352">
        <v>42.543183074152317</v>
      </c>
      <c r="Q6352">
        <v>217.05566606556869</v>
      </c>
      <c r="R6352">
        <v>75</v>
      </c>
      <c r="T6352">
        <f t="shared" si="398"/>
        <v>334.59884913972098</v>
      </c>
      <c r="U6352">
        <v>3462877.4997814018</v>
      </c>
      <c r="V6352">
        <v>15134701.85799464</v>
      </c>
      <c r="W6352">
        <v>8284202.229372723</v>
      </c>
      <c r="Y6352">
        <f t="shared" si="399"/>
        <v>26881781.587148763</v>
      </c>
      <c r="Z6352">
        <v>0.14669137086822431</v>
      </c>
      <c r="AA6352">
        <v>0.7874730070812318</v>
      </c>
      <c r="AB6352">
        <v>0.21796463297412441</v>
      </c>
      <c r="AD6352">
        <v>8.6191000000000004E-2</v>
      </c>
      <c r="AE6352">
        <v>5.4999999999999997E-3</v>
      </c>
      <c r="AF6352">
        <v>2.1249126033093728</v>
      </c>
      <c r="AG6352">
        <v>1.0721423616047721</v>
      </c>
      <c r="AH6352">
        <v>10.053051085448979</v>
      </c>
    </row>
    <row r="6353" spans="1:34">
      <c r="A6353" t="s">
        <v>809</v>
      </c>
      <c r="B6353" t="s">
        <v>7135</v>
      </c>
      <c r="C6353" t="s">
        <v>993</v>
      </c>
      <c r="D6353" t="s">
        <v>7227</v>
      </c>
      <c r="E6353" t="s">
        <v>62</v>
      </c>
      <c r="F6353" t="s">
        <v>63</v>
      </c>
      <c r="G6353" t="s">
        <v>407</v>
      </c>
      <c r="H6353" t="s">
        <v>168</v>
      </c>
      <c r="I6353" t="str">
        <f t="shared" si="396"/>
        <v>05Qd-615,53486829632484</v>
      </c>
      <c r="J6353" t="str">
        <f t="shared" si="397"/>
        <v>CaféPlátanoYucaBovinos DP</v>
      </c>
      <c r="K6353">
        <v>1.4278946370598731</v>
      </c>
      <c r="L6353">
        <v>0.55348682963248419</v>
      </c>
      <c r="M6353">
        <v>0.55348682963248419</v>
      </c>
      <c r="N6353">
        <v>3</v>
      </c>
      <c r="O6353">
        <v>5.5348682963248406</v>
      </c>
      <c r="P6353">
        <v>219.8957741072204</v>
      </c>
      <c r="Q6353">
        <v>34.81080628770502</v>
      </c>
      <c r="R6353">
        <v>38.906195262729142</v>
      </c>
      <c r="S6353">
        <v>75</v>
      </c>
      <c r="T6353">
        <f t="shared" si="398"/>
        <v>368.61277565765454</v>
      </c>
      <c r="U6353">
        <v>20586299.677205078</v>
      </c>
      <c r="V6353">
        <v>2833487.039106431</v>
      </c>
      <c r="W6353">
        <v>2712823.288162644</v>
      </c>
      <c r="X6353">
        <v>8284202.229372723</v>
      </c>
      <c r="Y6353">
        <f t="shared" si="399"/>
        <v>34416812.23384688</v>
      </c>
      <c r="Z6353">
        <v>0.89328143472511867</v>
      </c>
      <c r="AA6353">
        <v>0.12002968575414701</v>
      </c>
      <c r="AB6353">
        <v>0.1411507892559497</v>
      </c>
      <c r="AC6353">
        <v>0.21796463297412441</v>
      </c>
      <c r="AD6353">
        <v>0.115763</v>
      </c>
      <c r="AE6353">
        <v>5.4999999999999997E-3</v>
      </c>
      <c r="AF6353">
        <v>1.7387020826151329</v>
      </c>
      <c r="AG6353">
        <v>0.87727662496748737</v>
      </c>
      <c r="AH6353">
        <v>8.2721100039074624</v>
      </c>
    </row>
    <row r="6354" spans="1:34">
      <c r="A6354" t="s">
        <v>809</v>
      </c>
      <c r="B6354" t="s">
        <v>7135</v>
      </c>
      <c r="C6354" t="s">
        <v>995</v>
      </c>
      <c r="D6354" t="s">
        <v>7228</v>
      </c>
      <c r="E6354" t="s">
        <v>38</v>
      </c>
      <c r="F6354" t="s">
        <v>407</v>
      </c>
      <c r="G6354" t="s">
        <v>168</v>
      </c>
      <c r="I6354" t="str">
        <f t="shared" si="396"/>
        <v>05Qd-616,84000160915179</v>
      </c>
      <c r="J6354" t="str">
        <f t="shared" si="397"/>
        <v>FríjolYucaBovinos DP</v>
      </c>
      <c r="K6354">
        <v>0.68400016091517923</v>
      </c>
      <c r="L6354">
        <v>3.1560014482366139</v>
      </c>
      <c r="M6354">
        <v>3</v>
      </c>
      <c r="O6354">
        <v>6.840001609151793</v>
      </c>
      <c r="P6354">
        <v>39.361100169028042</v>
      </c>
      <c r="Q6354">
        <v>221.84449931009391</v>
      </c>
      <c r="R6354">
        <v>75</v>
      </c>
      <c r="T6354">
        <f t="shared" si="398"/>
        <v>336.20559947912193</v>
      </c>
      <c r="U6354">
        <v>5259747.8435474001</v>
      </c>
      <c r="V6354">
        <v>15468614.18895239</v>
      </c>
      <c r="W6354">
        <v>8284202.229372723</v>
      </c>
      <c r="Y6354">
        <f t="shared" si="399"/>
        <v>29012564.261872515</v>
      </c>
      <c r="Z6354">
        <v>0.17348779110287971</v>
      </c>
      <c r="AA6354">
        <v>0.80484678489515715</v>
      </c>
      <c r="AB6354">
        <v>0.21796463297412441</v>
      </c>
      <c r="AD6354">
        <v>8.6191000000000004E-2</v>
      </c>
      <c r="AE6354">
        <v>5.4999999999999997E-3</v>
      </c>
      <c r="AF6354">
        <v>2.1486916049691498</v>
      </c>
      <c r="AG6354">
        <v>1.084140255050559</v>
      </c>
      <c r="AH6354">
        <v>10.1645244691715</v>
      </c>
    </row>
    <row r="6355" spans="1:34">
      <c r="A6355" t="s">
        <v>809</v>
      </c>
      <c r="B6355" t="s">
        <v>7135</v>
      </c>
      <c r="C6355" t="s">
        <v>997</v>
      </c>
      <c r="D6355" t="s">
        <v>7229</v>
      </c>
      <c r="E6355" t="s">
        <v>62</v>
      </c>
      <c r="F6355" t="s">
        <v>38</v>
      </c>
      <c r="G6355" t="s">
        <v>407</v>
      </c>
      <c r="H6355" t="s">
        <v>168</v>
      </c>
      <c r="I6355" t="str">
        <f t="shared" si="396"/>
        <v>05Qd-615,57137739167898</v>
      </c>
      <c r="J6355" t="str">
        <f t="shared" si="397"/>
        <v>CaféFríjolYucaBovinos DP</v>
      </c>
      <c r="K6355">
        <v>1.457101913343184</v>
      </c>
      <c r="L6355">
        <v>0.55713773916789788</v>
      </c>
      <c r="M6355">
        <v>0.55713773916789799</v>
      </c>
      <c r="N6355">
        <v>3</v>
      </c>
      <c r="O6355">
        <v>5.5713773916789791</v>
      </c>
      <c r="P6355">
        <v>224.39369465485029</v>
      </c>
      <c r="Q6355">
        <v>32.060744444843579</v>
      </c>
      <c r="R6355">
        <v>39.162828287521592</v>
      </c>
      <c r="S6355">
        <v>75</v>
      </c>
      <c r="T6355">
        <f t="shared" si="398"/>
        <v>370.61726738721552</v>
      </c>
      <c r="U6355">
        <v>21007387.989127882</v>
      </c>
      <c r="V6355">
        <v>4284215.3987601399</v>
      </c>
      <c r="W6355">
        <v>2730717.6117136171</v>
      </c>
      <c r="X6355">
        <v>8284202.229372723</v>
      </c>
      <c r="Y6355">
        <f t="shared" si="399"/>
        <v>36306523.228974365</v>
      </c>
      <c r="Z6355">
        <v>0.91155331346575896</v>
      </c>
      <c r="AA6355">
        <v>0.14131077919479759</v>
      </c>
      <c r="AB6355">
        <v>0.1420818480180307</v>
      </c>
      <c r="AC6355">
        <v>0.21796463297412441</v>
      </c>
      <c r="AD6355">
        <v>0.115763</v>
      </c>
      <c r="AE6355">
        <v>5.4999999999999997E-3</v>
      </c>
      <c r="AF6355">
        <v>1.750170908380831</v>
      </c>
      <c r="AG6355">
        <v>0.88306331658111814</v>
      </c>
      <c r="AH6355">
        <v>8.3258746166409274</v>
      </c>
    </row>
    <row r="6356" spans="1:34">
      <c r="A6356" t="s">
        <v>809</v>
      </c>
      <c r="B6356" t="s">
        <v>7135</v>
      </c>
      <c r="C6356" t="s">
        <v>999</v>
      </c>
      <c r="D6356" t="s">
        <v>7230</v>
      </c>
      <c r="E6356" t="s">
        <v>63</v>
      </c>
      <c r="F6356" t="s">
        <v>38</v>
      </c>
      <c r="G6356" t="s">
        <v>407</v>
      </c>
      <c r="H6356" t="s">
        <v>168</v>
      </c>
      <c r="I6356" t="str">
        <f t="shared" si="396"/>
        <v>05Qd-616,99978762425842</v>
      </c>
      <c r="J6356" t="str">
        <f t="shared" si="397"/>
        <v>PlátanoFríjolYucaBovinos DP</v>
      </c>
      <c r="K6356">
        <v>0.699978762425842</v>
      </c>
      <c r="L6356">
        <v>0.69997876242584223</v>
      </c>
      <c r="M6356">
        <v>2.5998300994067378</v>
      </c>
      <c r="N6356">
        <v>3</v>
      </c>
      <c r="O6356">
        <v>6.9997876242584223</v>
      </c>
      <c r="P6356">
        <v>44.024218463324729</v>
      </c>
      <c r="Q6356">
        <v>40.280596055959833</v>
      </c>
      <c r="R6356">
        <v>182.74960140352829</v>
      </c>
      <c r="S6356">
        <v>75</v>
      </c>
      <c r="T6356">
        <f t="shared" si="398"/>
        <v>342.05441592281284</v>
      </c>
      <c r="U6356">
        <v>3583428.990171907</v>
      </c>
      <c r="V6356">
        <v>5382618.3041715091</v>
      </c>
      <c r="W6356">
        <v>12742633.17813709</v>
      </c>
      <c r="X6356">
        <v>8284202.229372723</v>
      </c>
      <c r="Y6356">
        <f t="shared" si="399"/>
        <v>29992882.701853231</v>
      </c>
      <c r="Z6356">
        <v>0.1517980670729577</v>
      </c>
      <c r="AA6356">
        <v>0.17754055664212909</v>
      </c>
      <c r="AB6356">
        <v>0.66301138675025473</v>
      </c>
      <c r="AC6356">
        <v>0.21796463297412441</v>
      </c>
      <c r="AD6356">
        <v>0.113217</v>
      </c>
      <c r="AE6356">
        <v>5.4999999999999997E-3</v>
      </c>
      <c r="AF6356">
        <v>2.1988861646885089</v>
      </c>
      <c r="AG6356">
        <v>1.1094663384449599</v>
      </c>
      <c r="AH6356">
        <v>10.426857127391891</v>
      </c>
    </row>
    <row r="6357" spans="1:34">
      <c r="A6357" t="s">
        <v>809</v>
      </c>
      <c r="B6357" t="s">
        <v>7135</v>
      </c>
      <c r="C6357" t="s">
        <v>1001</v>
      </c>
      <c r="D6357" t="s">
        <v>7231</v>
      </c>
      <c r="E6357" t="s">
        <v>46</v>
      </c>
      <c r="F6357" t="s">
        <v>407</v>
      </c>
      <c r="G6357" t="s">
        <v>168</v>
      </c>
      <c r="I6357" t="str">
        <f t="shared" si="396"/>
        <v>05Qd-614,36595898139637</v>
      </c>
      <c r="J6357" t="str">
        <f t="shared" si="397"/>
        <v>GranadillaYucaBovinos DP</v>
      </c>
      <c r="K6357">
        <v>0.92936308325672967</v>
      </c>
      <c r="L6357">
        <v>0.43659589813963662</v>
      </c>
      <c r="M6357">
        <v>3</v>
      </c>
      <c r="O6357">
        <v>4.365958981396366</v>
      </c>
      <c r="P6357">
        <v>118.5487100246982</v>
      </c>
      <c r="Q6357">
        <v>30.689592515157429</v>
      </c>
      <c r="R6357">
        <v>75</v>
      </c>
      <c r="T6357">
        <f t="shared" si="398"/>
        <v>224.23830253985562</v>
      </c>
      <c r="U6357">
        <v>22915365.786147259</v>
      </c>
      <c r="V6357">
        <v>2139901.9029521248</v>
      </c>
      <c r="W6357">
        <v>8284202.229372723</v>
      </c>
      <c r="Y6357">
        <f t="shared" si="399"/>
        <v>33339469.918472104</v>
      </c>
      <c r="Z6357">
        <v>0.90986890015115029</v>
      </c>
      <c r="AA6357">
        <v>0.11134114184657221</v>
      </c>
      <c r="AB6357">
        <v>0.21796463297412441</v>
      </c>
      <c r="AD6357">
        <v>8.6191000000000004E-2</v>
      </c>
      <c r="AE6357">
        <v>5.4999999999999997E-3</v>
      </c>
      <c r="AF6357">
        <v>1.371505439182104</v>
      </c>
      <c r="AG6357">
        <v>0.69200449855132407</v>
      </c>
      <c r="AH6357">
        <v>6.5211599191297944</v>
      </c>
    </row>
    <row r="6358" spans="1:34">
      <c r="A6358" t="s">
        <v>809</v>
      </c>
      <c r="B6358" t="s">
        <v>7135</v>
      </c>
      <c r="C6358" t="s">
        <v>1003</v>
      </c>
      <c r="D6358" t="s">
        <v>7232</v>
      </c>
      <c r="E6358" t="s">
        <v>62</v>
      </c>
      <c r="F6358" t="s">
        <v>46</v>
      </c>
      <c r="G6358" t="s">
        <v>407</v>
      </c>
      <c r="H6358" t="s">
        <v>168</v>
      </c>
      <c r="I6358" t="str">
        <f t="shared" si="396"/>
        <v>05Qd-614,594067679906</v>
      </c>
      <c r="J6358" t="str">
        <f t="shared" si="397"/>
        <v>CaféGranadillaYucaBovinos DP</v>
      </c>
      <c r="K6358">
        <v>0.45940676799059998</v>
      </c>
      <c r="L6358">
        <v>0.67525414392480099</v>
      </c>
      <c r="M6358">
        <v>0.45940676799059998</v>
      </c>
      <c r="N6358">
        <v>3</v>
      </c>
      <c r="O6358">
        <v>4.5940676799060007</v>
      </c>
      <c r="P6358">
        <v>70.748642270552409</v>
      </c>
      <c r="Q6358">
        <v>86.134804731644053</v>
      </c>
      <c r="R6358">
        <v>32.293034745433403</v>
      </c>
      <c r="S6358">
        <v>75</v>
      </c>
      <c r="T6358">
        <f t="shared" si="398"/>
        <v>264.17648174762985</v>
      </c>
      <c r="U6358">
        <v>6623377.6317447983</v>
      </c>
      <c r="V6358">
        <v>16649785.19743295</v>
      </c>
      <c r="W6358">
        <v>2251705.5731424899</v>
      </c>
      <c r="X6358">
        <v>8284202.229372723</v>
      </c>
      <c r="Y6358">
        <f t="shared" si="399"/>
        <v>33809070.631692961</v>
      </c>
      <c r="Z6358">
        <v>0.28740183356810622</v>
      </c>
      <c r="AA6358">
        <v>0.66109011249120575</v>
      </c>
      <c r="AB6358">
        <v>0.1171583936955749</v>
      </c>
      <c r="AC6358">
        <v>0.21796463297412441</v>
      </c>
      <c r="AD6358">
        <v>0.115763</v>
      </c>
      <c r="AE6358">
        <v>5.4999999999999997E-3</v>
      </c>
      <c r="AF6358">
        <v>1.44316262196</v>
      </c>
      <c r="AG6358">
        <v>0.72815972726510114</v>
      </c>
      <c r="AH6358">
        <v>6.8866530291311019</v>
      </c>
    </row>
    <row r="6359" spans="1:34">
      <c r="A6359" t="s">
        <v>809</v>
      </c>
      <c r="B6359" t="s">
        <v>7135</v>
      </c>
      <c r="C6359" t="s">
        <v>1005</v>
      </c>
      <c r="D6359" t="s">
        <v>7233</v>
      </c>
      <c r="E6359" t="s">
        <v>63</v>
      </c>
      <c r="F6359" t="s">
        <v>46</v>
      </c>
      <c r="G6359" t="s">
        <v>407</v>
      </c>
      <c r="H6359" t="s">
        <v>168</v>
      </c>
      <c r="I6359" t="str">
        <f t="shared" si="396"/>
        <v>05Qd-614,76162500742987</v>
      </c>
      <c r="J6359" t="str">
        <f t="shared" si="397"/>
        <v>PlátanoGranadillaYucaBovinos DP</v>
      </c>
      <c r="K6359">
        <v>0.47616250074298638</v>
      </c>
      <c r="L6359">
        <v>0.80930000594389262</v>
      </c>
      <c r="M6359">
        <v>0.47616250074298649</v>
      </c>
      <c r="N6359">
        <v>3</v>
      </c>
      <c r="O6359">
        <v>4.7616250074298652</v>
      </c>
      <c r="P6359">
        <v>29.947597101523652</v>
      </c>
      <c r="Q6359">
        <v>103.2335730309248</v>
      </c>
      <c r="R6359">
        <v>33.470843819349973</v>
      </c>
      <c r="S6359">
        <v>75</v>
      </c>
      <c r="T6359">
        <f t="shared" si="398"/>
        <v>241.65201395179841</v>
      </c>
      <c r="U6359">
        <v>2437637.5410045958</v>
      </c>
      <c r="V6359">
        <v>19954962.706230521</v>
      </c>
      <c r="W6359">
        <v>2333830.999778362</v>
      </c>
      <c r="X6359">
        <v>8284202.229372723</v>
      </c>
      <c r="Y6359">
        <f t="shared" si="399"/>
        <v>33010633.476386204</v>
      </c>
      <c r="Z6359">
        <v>0.10326105748539589</v>
      </c>
      <c r="AA6359">
        <v>0.79232424825839121</v>
      </c>
      <c r="AB6359">
        <v>0.12143145815879169</v>
      </c>
      <c r="AC6359">
        <v>0.21796463297412441</v>
      </c>
      <c r="AD6359">
        <v>0.113217</v>
      </c>
      <c r="AE6359">
        <v>5.4999999999999997E-3</v>
      </c>
      <c r="AF6359">
        <v>1.495798431653361</v>
      </c>
      <c r="AG6359">
        <v>0.75471756367763365</v>
      </c>
      <c r="AH6359">
        <v>7.1308580027608599</v>
      </c>
    </row>
    <row r="6360" spans="1:34">
      <c r="A6360" t="s">
        <v>809</v>
      </c>
      <c r="B6360" t="s">
        <v>7135</v>
      </c>
      <c r="C6360" t="s">
        <v>1007</v>
      </c>
      <c r="D6360" t="s">
        <v>7234</v>
      </c>
      <c r="E6360" t="s">
        <v>38</v>
      </c>
      <c r="F6360" t="s">
        <v>46</v>
      </c>
      <c r="G6360" t="s">
        <v>407</v>
      </c>
      <c r="H6360" t="s">
        <v>168</v>
      </c>
      <c r="I6360" t="str">
        <f t="shared" si="396"/>
        <v>05Qd-614,77937601770839</v>
      </c>
      <c r="J6360" t="str">
        <f t="shared" si="397"/>
        <v>FríjolGranadillaYucaBovinos DP</v>
      </c>
      <c r="K6360">
        <v>0.47793760177083922</v>
      </c>
      <c r="L6360">
        <v>0.82350081416671461</v>
      </c>
      <c r="M6360">
        <v>0.47793760177083922</v>
      </c>
      <c r="N6360">
        <v>3</v>
      </c>
      <c r="O6360">
        <v>4.779376017708393</v>
      </c>
      <c r="P6360">
        <v>27.50313653826738</v>
      </c>
      <c r="Q6360">
        <v>105.04501521800231</v>
      </c>
      <c r="R6360">
        <v>33.595620821264482</v>
      </c>
      <c r="S6360">
        <v>75</v>
      </c>
      <c r="T6360">
        <f t="shared" si="398"/>
        <v>241.14377257753415</v>
      </c>
      <c r="U6360">
        <v>3675191.050980059</v>
      </c>
      <c r="V6360">
        <v>20305112.955091871</v>
      </c>
      <c r="W6360">
        <v>2342531.361104751</v>
      </c>
      <c r="X6360">
        <v>8284202.229372723</v>
      </c>
      <c r="Y6360">
        <f t="shared" si="399"/>
        <v>34607037.596549407</v>
      </c>
      <c r="Z6360">
        <v>0.12122268904921039</v>
      </c>
      <c r="AA6360">
        <v>0.80622718242022418</v>
      </c>
      <c r="AB6360">
        <v>0.1218841462765141</v>
      </c>
      <c r="AC6360">
        <v>0.21796463297412441</v>
      </c>
      <c r="AD6360">
        <v>0.113217</v>
      </c>
      <c r="AE6360">
        <v>5.4999999999999997E-3</v>
      </c>
      <c r="AF6360">
        <v>1.5013746652487101</v>
      </c>
      <c r="AG6360">
        <v>0.75753109880678027</v>
      </c>
      <c r="AH6360">
        <v>7.1569987817638836</v>
      </c>
    </row>
    <row r="6361" spans="1:34">
      <c r="A6361" t="s">
        <v>809</v>
      </c>
      <c r="B6361" t="s">
        <v>7135</v>
      </c>
      <c r="C6361" t="s">
        <v>1009</v>
      </c>
      <c r="D6361" t="s">
        <v>7235</v>
      </c>
      <c r="E6361" t="s">
        <v>75</v>
      </c>
      <c r="F6361" t="s">
        <v>407</v>
      </c>
      <c r="G6361" t="s">
        <v>168</v>
      </c>
      <c r="I6361" t="str">
        <f t="shared" si="396"/>
        <v>05Qd-616,31806234968112</v>
      </c>
      <c r="J6361" t="str">
        <f t="shared" si="397"/>
        <v>Caña paneleraYucaBovinos DP</v>
      </c>
      <c r="K6361">
        <v>2.6862561147130051</v>
      </c>
      <c r="L6361">
        <v>0.63180623496811161</v>
      </c>
      <c r="M6361">
        <v>3</v>
      </c>
      <c r="O6361">
        <v>6.3180623496811164</v>
      </c>
      <c r="P6361">
        <v>171.43298472156539</v>
      </c>
      <c r="Q6361">
        <v>44.411493516839421</v>
      </c>
      <c r="R6361">
        <v>75</v>
      </c>
      <c r="T6361">
        <f t="shared" si="398"/>
        <v>290.8444782384048</v>
      </c>
      <c r="U6361">
        <v>24683865.26389496</v>
      </c>
      <c r="V6361">
        <v>3096692.7776148459</v>
      </c>
      <c r="W6361">
        <v>8284202.229372723</v>
      </c>
      <c r="Y6361">
        <f t="shared" si="399"/>
        <v>36064760.270882532</v>
      </c>
      <c r="Z6361">
        <v>0.77255846124552419</v>
      </c>
      <c r="AA6361">
        <v>0.16112388578748041</v>
      </c>
      <c r="AB6361">
        <v>0.21796463297412441</v>
      </c>
      <c r="AD6361">
        <v>8.2211000000000006E-2</v>
      </c>
      <c r="AE6361">
        <v>5.4999999999999997E-3</v>
      </c>
      <c r="AF6361">
        <v>1.9847316281720779</v>
      </c>
      <c r="AG6361">
        <v>1.001412882424457</v>
      </c>
      <c r="AH6361">
        <v>9.3919178602776512</v>
      </c>
    </row>
    <row r="6362" spans="1:34">
      <c r="A6362" t="s">
        <v>809</v>
      </c>
      <c r="B6362" t="s">
        <v>7135</v>
      </c>
      <c r="C6362" t="s">
        <v>1011</v>
      </c>
      <c r="D6362" t="s">
        <v>7236</v>
      </c>
      <c r="E6362" t="s">
        <v>62</v>
      </c>
      <c r="F6362" t="s">
        <v>75</v>
      </c>
      <c r="G6362" t="s">
        <v>407</v>
      </c>
      <c r="H6362" t="s">
        <v>168</v>
      </c>
      <c r="I6362" t="str">
        <f t="shared" si="396"/>
        <v>05Qd-615,42602348533753</v>
      </c>
      <c r="J6362" t="str">
        <f t="shared" si="397"/>
        <v>CaféCaña paneleraYucaBovinos DP</v>
      </c>
      <c r="K6362">
        <v>1.3408187882700251</v>
      </c>
      <c r="L6362">
        <v>0.54260234853375311</v>
      </c>
      <c r="M6362">
        <v>0.54260234853375322</v>
      </c>
      <c r="N6362">
        <v>3</v>
      </c>
      <c r="O6362">
        <v>5.4260234853375318</v>
      </c>
      <c r="P6362">
        <v>206.4860933935839</v>
      </c>
      <c r="Q6362">
        <v>34.62809804939635</v>
      </c>
      <c r="R6362">
        <v>38.141093503682953</v>
      </c>
      <c r="S6362">
        <v>75</v>
      </c>
      <c r="T6362">
        <f t="shared" si="398"/>
        <v>354.25528494666321</v>
      </c>
      <c r="U6362">
        <v>19330906.266998138</v>
      </c>
      <c r="V6362">
        <v>4985944.2626196053</v>
      </c>
      <c r="W6362">
        <v>2659474.8212735411</v>
      </c>
      <c r="X6362">
        <v>8284202.229372723</v>
      </c>
      <c r="Y6362">
        <f t="shared" si="399"/>
        <v>35260527.58026401</v>
      </c>
      <c r="Z6362">
        <v>0.83880736001533229</v>
      </c>
      <c r="AA6362">
        <v>0.15605065844446839</v>
      </c>
      <c r="AB6362">
        <v>0.13837501752033771</v>
      </c>
      <c r="AC6362">
        <v>0.21796463297412441</v>
      </c>
      <c r="AD6362">
        <v>0.11178299999999999</v>
      </c>
      <c r="AE6362">
        <v>5.4999999999999997E-3</v>
      </c>
      <c r="AF6362">
        <v>1.7045099953939891</v>
      </c>
      <c r="AG6362">
        <v>0.86002472242599881</v>
      </c>
      <c r="AH6362">
        <v>8.1078412031575198</v>
      </c>
    </row>
    <row r="6363" spans="1:34">
      <c r="A6363" t="s">
        <v>809</v>
      </c>
      <c r="B6363" t="s">
        <v>7135</v>
      </c>
      <c r="C6363" t="s">
        <v>1013</v>
      </c>
      <c r="D6363" t="s">
        <v>7237</v>
      </c>
      <c r="E6363" t="s">
        <v>63</v>
      </c>
      <c r="F6363" t="s">
        <v>75</v>
      </c>
      <c r="G6363" t="s">
        <v>407</v>
      </c>
      <c r="H6363" t="s">
        <v>168</v>
      </c>
      <c r="I6363" t="str">
        <f t="shared" si="396"/>
        <v>05Qd-616,51435187071685</v>
      </c>
      <c r="J6363" t="str">
        <f t="shared" si="397"/>
        <v>PlátanoCaña paneleraYucaBovinos DP</v>
      </c>
      <c r="K6363">
        <v>0.65143518707168535</v>
      </c>
      <c r="L6363">
        <v>2.2114814965734828</v>
      </c>
      <c r="M6363">
        <v>0.65143518707168535</v>
      </c>
      <c r="N6363">
        <v>3</v>
      </c>
      <c r="O6363">
        <v>6.5143518707168546</v>
      </c>
      <c r="P6363">
        <v>40.971135882681907</v>
      </c>
      <c r="Q6363">
        <v>141.1335544431553</v>
      </c>
      <c r="R6363">
        <v>45.791269515938602</v>
      </c>
      <c r="S6363">
        <v>75</v>
      </c>
      <c r="T6363">
        <f t="shared" si="398"/>
        <v>302.89595984177583</v>
      </c>
      <c r="U6363">
        <v>3334917.9430540898</v>
      </c>
      <c r="V6363">
        <v>20321186.425981849</v>
      </c>
      <c r="W6363">
        <v>3192900.8092028098</v>
      </c>
      <c r="X6363">
        <v>8284202.229372723</v>
      </c>
      <c r="Y6363">
        <f t="shared" si="399"/>
        <v>35133207.407611474</v>
      </c>
      <c r="Z6363">
        <v>0.1412708606731034</v>
      </c>
      <c r="AA6363">
        <v>0.63601483593022645</v>
      </c>
      <c r="AB6363">
        <v>0.16612968164991559</v>
      </c>
      <c r="AC6363">
        <v>0.21796463297412441</v>
      </c>
      <c r="AD6363">
        <v>0.109237</v>
      </c>
      <c r="AE6363">
        <v>5.4999999999999997E-3</v>
      </c>
      <c r="AF6363">
        <v>2.0463932578168129</v>
      </c>
      <c r="AG6363">
        <v>1.032524771508621</v>
      </c>
      <c r="AH6363">
        <v>9.7080069000422888</v>
      </c>
    </row>
    <row r="6364" spans="1:34">
      <c r="A6364" t="s">
        <v>809</v>
      </c>
      <c r="B6364" t="s">
        <v>7135</v>
      </c>
      <c r="C6364" t="s">
        <v>1015</v>
      </c>
      <c r="D6364" t="s">
        <v>7238</v>
      </c>
      <c r="E6364" t="s">
        <v>38</v>
      </c>
      <c r="F6364" t="s">
        <v>75</v>
      </c>
      <c r="G6364" t="s">
        <v>407</v>
      </c>
      <c r="H6364" t="s">
        <v>168</v>
      </c>
      <c r="I6364" t="str">
        <f t="shared" si="396"/>
        <v>05Qd-616,58114427139776</v>
      </c>
      <c r="J6364" t="str">
        <f t="shared" si="397"/>
        <v>FríjolCaña paneleraYucaBovinos DP</v>
      </c>
      <c r="K6364">
        <v>0.65811442713977586</v>
      </c>
      <c r="L6364">
        <v>2.2649154171182069</v>
      </c>
      <c r="M6364">
        <v>0.65811442713977586</v>
      </c>
      <c r="N6364">
        <v>3</v>
      </c>
      <c r="O6364">
        <v>6.5811442713977586</v>
      </c>
      <c r="P6364">
        <v>37.871493852679833</v>
      </c>
      <c r="Q6364">
        <v>144.54363006259621</v>
      </c>
      <c r="R6364">
        <v>46.260772680934103</v>
      </c>
      <c r="S6364">
        <v>75</v>
      </c>
      <c r="T6364">
        <f t="shared" si="398"/>
        <v>303.67589659621012</v>
      </c>
      <c r="U6364">
        <v>5060694.6266276101</v>
      </c>
      <c r="V6364">
        <v>20812187.893795561</v>
      </c>
      <c r="W6364">
        <v>3225637.9892653902</v>
      </c>
      <c r="X6364">
        <v>8284202.229372723</v>
      </c>
      <c r="Y6364">
        <f t="shared" si="399"/>
        <v>37382722.739061281</v>
      </c>
      <c r="Z6364">
        <v>0.1669222096448823</v>
      </c>
      <c r="AA6364">
        <v>0.65138225648564052</v>
      </c>
      <c r="AB6364">
        <v>0.16783302842668879</v>
      </c>
      <c r="AC6364">
        <v>0.21796463297412441</v>
      </c>
      <c r="AD6364">
        <v>0.109237</v>
      </c>
      <c r="AE6364">
        <v>5.4999999999999997E-3</v>
      </c>
      <c r="AF6364">
        <v>2.0673751637898721</v>
      </c>
      <c r="AG6364">
        <v>1.0431113670165451</v>
      </c>
      <c r="AH6364">
        <v>9.8063678022041749</v>
      </c>
    </row>
    <row r="6365" spans="1:34">
      <c r="A6365" t="s">
        <v>809</v>
      </c>
      <c r="B6365" t="s">
        <v>7135</v>
      </c>
      <c r="C6365" t="s">
        <v>1017</v>
      </c>
      <c r="D6365" t="s">
        <v>7239</v>
      </c>
      <c r="E6365" t="s">
        <v>46</v>
      </c>
      <c r="F6365" t="s">
        <v>75</v>
      </c>
      <c r="G6365" t="s">
        <v>407</v>
      </c>
      <c r="H6365" t="s">
        <v>168</v>
      </c>
      <c r="I6365" t="str">
        <f t="shared" si="396"/>
        <v>05Qd-614,70809654101258</v>
      </c>
      <c r="J6365" t="str">
        <f t="shared" si="397"/>
        <v>GranadillaCaña paneleraYucaBovinos DP</v>
      </c>
      <c r="K6365">
        <v>0.7664772328100653</v>
      </c>
      <c r="L6365">
        <v>0.47080965410125808</v>
      </c>
      <c r="M6365">
        <v>0.47080965410125808</v>
      </c>
      <c r="N6365">
        <v>3</v>
      </c>
      <c r="O6365">
        <v>4.7080965410125817</v>
      </c>
      <c r="P6365">
        <v>97.77113901976756</v>
      </c>
      <c r="Q6365">
        <v>30.046392001207099</v>
      </c>
      <c r="R6365">
        <v>33.09457669698174</v>
      </c>
      <c r="S6365">
        <v>75</v>
      </c>
      <c r="T6365">
        <f t="shared" si="398"/>
        <v>235.91210771795639</v>
      </c>
      <c r="U6365">
        <v>18899078.81325284</v>
      </c>
      <c r="V6365">
        <v>4326244.9932172829</v>
      </c>
      <c r="W6365">
        <v>2307594.9156473512</v>
      </c>
      <c r="X6365">
        <v>8284202.229372723</v>
      </c>
      <c r="Y6365">
        <f t="shared" si="399"/>
        <v>33817120.951490194</v>
      </c>
      <c r="Z6365">
        <v>0.75039971930447491</v>
      </c>
      <c r="AA6365">
        <v>0.13540331464293959</v>
      </c>
      <c r="AB6365">
        <v>0.12006636961865839</v>
      </c>
      <c r="AC6365">
        <v>0.21796463297412441</v>
      </c>
      <c r="AD6365">
        <v>0.109237</v>
      </c>
      <c r="AE6365">
        <v>5.4999999999999997E-3</v>
      </c>
      <c r="AF6365">
        <v>1.4789832066008111</v>
      </c>
      <c r="AG6365">
        <v>0.74623330175049418</v>
      </c>
      <c r="AH6365">
        <v>7.0480500493638871</v>
      </c>
    </row>
    <row r="6366" spans="1:34">
      <c r="A6366" t="s">
        <v>809</v>
      </c>
      <c r="B6366" t="s">
        <v>7135</v>
      </c>
      <c r="C6366" t="s">
        <v>1019</v>
      </c>
      <c r="D6366" t="s">
        <v>7240</v>
      </c>
      <c r="E6366" t="s">
        <v>62</v>
      </c>
      <c r="F6366" t="s">
        <v>39</v>
      </c>
      <c r="G6366" t="s">
        <v>168</v>
      </c>
      <c r="I6366" t="str">
        <f t="shared" si="396"/>
        <v>05Qd-614,35588400848071</v>
      </c>
      <c r="J6366" t="str">
        <f t="shared" si="397"/>
        <v>CaféGulupaBovinos DP</v>
      </c>
      <c r="K6366">
        <v>0.43558840084807049</v>
      </c>
      <c r="L6366">
        <v>0.92029560763263596</v>
      </c>
      <c r="M6366">
        <v>3</v>
      </c>
      <c r="O6366">
        <v>4.3558840084807056</v>
      </c>
      <c r="P6366">
        <v>67.080613730602863</v>
      </c>
      <c r="Q6366">
        <v>149.08788843648699</v>
      </c>
      <c r="R6366">
        <v>75</v>
      </c>
      <c r="T6366">
        <f t="shared" si="398"/>
        <v>291.16850216708985</v>
      </c>
      <c r="U6366">
        <v>6279982.5162428366</v>
      </c>
      <c r="V6366">
        <v>26943787.578706078</v>
      </c>
      <c r="W6366">
        <v>8284202.229372723</v>
      </c>
      <c r="Y6366">
        <f t="shared" si="399"/>
        <v>41507972.324321635</v>
      </c>
      <c r="Z6366">
        <v>0.27250122072057981</v>
      </c>
      <c r="AA6366">
        <v>0.85140200047391246</v>
      </c>
      <c r="AB6366">
        <v>0.21796463297412441</v>
      </c>
      <c r="AD6366">
        <v>8.873700000000001E-2</v>
      </c>
      <c r="AE6366">
        <v>5.4999999999999997E-3</v>
      </c>
      <c r="AF6366">
        <v>1.368340526224306</v>
      </c>
      <c r="AG6366">
        <v>0.69040761534419193</v>
      </c>
      <c r="AH6366">
        <v>6.508869150049204</v>
      </c>
    </row>
    <row r="6367" spans="1:34">
      <c r="A6367" t="s">
        <v>809</v>
      </c>
      <c r="B6367" t="s">
        <v>7135</v>
      </c>
      <c r="C6367" t="s">
        <v>1021</v>
      </c>
      <c r="D6367" t="s">
        <v>7241</v>
      </c>
      <c r="E6367" t="s">
        <v>63</v>
      </c>
      <c r="F6367" t="s">
        <v>39</v>
      </c>
      <c r="G6367" t="s">
        <v>168</v>
      </c>
      <c r="I6367" t="str">
        <f t="shared" si="396"/>
        <v>05Qd-614,5195493119635</v>
      </c>
      <c r="J6367" t="str">
        <f t="shared" si="397"/>
        <v>PlátanoGulupaBovinos DP</v>
      </c>
      <c r="K6367">
        <v>0.45195493119635022</v>
      </c>
      <c r="L6367">
        <v>1.0675943807671531</v>
      </c>
      <c r="M6367">
        <v>3</v>
      </c>
      <c r="O6367">
        <v>4.5195493119635044</v>
      </c>
      <c r="P6367">
        <v>28.42509472374595</v>
      </c>
      <c r="Q6367">
        <v>172.9502896842788</v>
      </c>
      <c r="R6367">
        <v>75</v>
      </c>
      <c r="T6367">
        <f t="shared" si="398"/>
        <v>276.37538440802473</v>
      </c>
      <c r="U6367">
        <v>2313710.7718632119</v>
      </c>
      <c r="V6367">
        <v>31256300.66800544</v>
      </c>
      <c r="W6367">
        <v>8284202.229372723</v>
      </c>
      <c r="Y6367">
        <f t="shared" si="399"/>
        <v>41854213.669241376</v>
      </c>
      <c r="Z6367">
        <v>9.80113806909476E-2</v>
      </c>
      <c r="AA6367">
        <v>0.98767394296061672</v>
      </c>
      <c r="AB6367">
        <v>0.21796463297412441</v>
      </c>
      <c r="AD6367">
        <v>8.6191000000000004E-2</v>
      </c>
      <c r="AE6367">
        <v>5.4999999999999997E-3</v>
      </c>
      <c r="AF6367">
        <v>1.4197537105644511</v>
      </c>
      <c r="AG6367">
        <v>0.71634856594621532</v>
      </c>
      <c r="AH6367">
        <v>6.7473425884741696</v>
      </c>
    </row>
    <row r="6368" spans="1:34">
      <c r="A6368" t="s">
        <v>809</v>
      </c>
      <c r="B6368" t="s">
        <v>7135</v>
      </c>
      <c r="C6368" t="s">
        <v>1023</v>
      </c>
      <c r="D6368" t="s">
        <v>7242</v>
      </c>
      <c r="E6368" t="s">
        <v>62</v>
      </c>
      <c r="F6368" t="s">
        <v>63</v>
      </c>
      <c r="G6368" t="s">
        <v>39</v>
      </c>
      <c r="H6368" t="s">
        <v>168</v>
      </c>
      <c r="I6368" t="str">
        <f t="shared" si="396"/>
        <v>05Qd-614,72226352446328</v>
      </c>
      <c r="J6368" t="str">
        <f t="shared" si="397"/>
        <v>CaféPlátanoGulupaBovinos DP</v>
      </c>
      <c r="K6368">
        <v>0.47222635244632749</v>
      </c>
      <c r="L6368">
        <v>0.47222635244632749</v>
      </c>
      <c r="M6368">
        <v>0.77781081957062148</v>
      </c>
      <c r="N6368">
        <v>3</v>
      </c>
      <c r="O6368">
        <v>4.7222635244632762</v>
      </c>
      <c r="P6368">
        <v>72.722858276734442</v>
      </c>
      <c r="Q6368">
        <v>29.700038372862199</v>
      </c>
      <c r="R6368">
        <v>126.00535277044069</v>
      </c>
      <c r="S6368">
        <v>75</v>
      </c>
      <c r="T6368">
        <f t="shared" si="398"/>
        <v>303.42824942003733</v>
      </c>
      <c r="U6368">
        <v>6808200.6575432913</v>
      </c>
      <c r="V6368">
        <v>2417487.0612000641</v>
      </c>
      <c r="W6368">
        <v>22772215.063418839</v>
      </c>
      <c r="X6368">
        <v>8284202.229372723</v>
      </c>
      <c r="Y6368">
        <f t="shared" si="399"/>
        <v>40282105.011534922</v>
      </c>
      <c r="Z6368">
        <v>0.295421680759893</v>
      </c>
      <c r="AA6368">
        <v>0.1024074605832918</v>
      </c>
      <c r="AB6368">
        <v>0.71958366668314</v>
      </c>
      <c r="AC6368">
        <v>0.21796463297412441</v>
      </c>
      <c r="AD6368">
        <v>0.115763</v>
      </c>
      <c r="AE6368">
        <v>5.4999999999999997E-3</v>
      </c>
      <c r="AF6368">
        <v>1.483433567894223</v>
      </c>
      <c r="AG6368">
        <v>0.74847876862742935</v>
      </c>
      <c r="AH6368">
        <v>7.0754388609849279</v>
      </c>
    </row>
    <row r="6369" spans="1:34">
      <c r="A6369" t="s">
        <v>809</v>
      </c>
      <c r="B6369" t="s">
        <v>7135</v>
      </c>
      <c r="C6369" t="s">
        <v>1025</v>
      </c>
      <c r="D6369" t="s">
        <v>7243</v>
      </c>
      <c r="E6369" t="s">
        <v>38</v>
      </c>
      <c r="F6369" t="s">
        <v>39</v>
      </c>
      <c r="G6369" t="s">
        <v>168</v>
      </c>
      <c r="I6369" t="str">
        <f t="shared" si="396"/>
        <v>05Qd-614,53690837024264</v>
      </c>
      <c r="J6369" t="str">
        <f t="shared" si="397"/>
        <v>FríjolGulupaBovinos DP</v>
      </c>
      <c r="K6369">
        <v>0.4536908370242636</v>
      </c>
      <c r="L6369">
        <v>1.0832175332183731</v>
      </c>
      <c r="M6369">
        <v>3</v>
      </c>
      <c r="O6369">
        <v>4.5369083702426369</v>
      </c>
      <c r="P6369">
        <v>26.107845439668989</v>
      </c>
      <c r="Q6369">
        <v>175.48124038137649</v>
      </c>
      <c r="R6369">
        <v>75</v>
      </c>
      <c r="T6369">
        <f t="shared" si="398"/>
        <v>276.5890858210455</v>
      </c>
      <c r="U6369">
        <v>3488740.9945675479</v>
      </c>
      <c r="V6369">
        <v>31713704.67761302</v>
      </c>
      <c r="W6369">
        <v>8284202.229372723</v>
      </c>
      <c r="Y6369">
        <f t="shared" si="399"/>
        <v>43486647.901553296</v>
      </c>
      <c r="Z6369">
        <v>0.1150728108801083</v>
      </c>
      <c r="AA6369">
        <v>1.002127541500432</v>
      </c>
      <c r="AB6369">
        <v>0.21796463297412441</v>
      </c>
      <c r="AD6369">
        <v>8.6191000000000004E-2</v>
      </c>
      <c r="AE6369">
        <v>5.4999999999999997E-3</v>
      </c>
      <c r="AF6369">
        <v>1.4252068178772681</v>
      </c>
      <c r="AG6369">
        <v>0.71909997668345793</v>
      </c>
      <c r="AH6369">
        <v>6.7729061648033628</v>
      </c>
    </row>
    <row r="6370" spans="1:34">
      <c r="A6370" t="s">
        <v>809</v>
      </c>
      <c r="B6370" t="s">
        <v>7135</v>
      </c>
      <c r="C6370" t="s">
        <v>1027</v>
      </c>
      <c r="D6370" t="s">
        <v>7244</v>
      </c>
      <c r="E6370" t="s">
        <v>62</v>
      </c>
      <c r="F6370" t="s">
        <v>38</v>
      </c>
      <c r="G6370" t="s">
        <v>39</v>
      </c>
      <c r="H6370" t="s">
        <v>168</v>
      </c>
      <c r="I6370" t="str">
        <f t="shared" si="396"/>
        <v>05Qd-614,74121797350154</v>
      </c>
      <c r="J6370" t="str">
        <f t="shared" si="397"/>
        <v>CaféFríjolGulupaBovinos DP</v>
      </c>
      <c r="K6370">
        <v>0.47412179735015442</v>
      </c>
      <c r="L6370">
        <v>0.47412179735015442</v>
      </c>
      <c r="M6370">
        <v>0.79297437880123611</v>
      </c>
      <c r="N6370">
        <v>3</v>
      </c>
      <c r="O6370">
        <v>4.7412179735015449</v>
      </c>
      <c r="P6370">
        <v>73.014756791923787</v>
      </c>
      <c r="Q6370">
        <v>27.283554338422519</v>
      </c>
      <c r="R6370">
        <v>128.46184936580019</v>
      </c>
      <c r="S6370">
        <v>75</v>
      </c>
      <c r="T6370">
        <f t="shared" si="398"/>
        <v>303.76016049614651</v>
      </c>
      <c r="U6370">
        <v>6835527.7416285407</v>
      </c>
      <c r="V6370">
        <v>3645848.705436979</v>
      </c>
      <c r="W6370">
        <v>23216163.41594635</v>
      </c>
      <c r="X6370">
        <v>8284202.229372723</v>
      </c>
      <c r="Y6370">
        <f t="shared" si="399"/>
        <v>41981742.092384592</v>
      </c>
      <c r="Z6370">
        <v>0.29660745854712472</v>
      </c>
      <c r="AA6370">
        <v>0.1202548596274462</v>
      </c>
      <c r="AB6370">
        <v>0.73361207728966282</v>
      </c>
      <c r="AC6370">
        <v>0.21796463297412441</v>
      </c>
      <c r="AD6370">
        <v>0.115763</v>
      </c>
      <c r="AE6370">
        <v>5.4999999999999997E-3</v>
      </c>
      <c r="AF6370">
        <v>1.489387845079019</v>
      </c>
      <c r="AG6370">
        <v>0.75148304879999483</v>
      </c>
      <c r="AH6370">
        <v>7.1033518673805593</v>
      </c>
    </row>
    <row r="6371" spans="1:34">
      <c r="A6371" t="s">
        <v>809</v>
      </c>
      <c r="B6371" t="s">
        <v>7135</v>
      </c>
      <c r="C6371" t="s">
        <v>1029</v>
      </c>
      <c r="D6371" t="s">
        <v>7245</v>
      </c>
      <c r="E6371" t="s">
        <v>63</v>
      </c>
      <c r="F6371" t="s">
        <v>38</v>
      </c>
      <c r="G6371" t="s">
        <v>39</v>
      </c>
      <c r="H6371" t="s">
        <v>168</v>
      </c>
      <c r="I6371" t="str">
        <f t="shared" si="396"/>
        <v>05Qd-614,93576732386175</v>
      </c>
      <c r="J6371" t="str">
        <f t="shared" si="397"/>
        <v>PlátanoFríjolGulupaBovinos DP</v>
      </c>
      <c r="K6371">
        <v>0.49357673238617439</v>
      </c>
      <c r="L6371">
        <v>0.49357673238617439</v>
      </c>
      <c r="M6371">
        <v>0.94861385908939666</v>
      </c>
      <c r="N6371">
        <v>3</v>
      </c>
      <c r="O6371">
        <v>4.9357673238617457</v>
      </c>
      <c r="P6371">
        <v>31.042841670907102</v>
      </c>
      <c r="Q6371">
        <v>28.40309741822259</v>
      </c>
      <c r="R6371">
        <v>153.67544517248231</v>
      </c>
      <c r="S6371">
        <v>75</v>
      </c>
      <c r="T6371">
        <f t="shared" si="398"/>
        <v>288.12138426161198</v>
      </c>
      <c r="U6371">
        <v>2526786.9064732092</v>
      </c>
      <c r="V6371">
        <v>3795451.0863269898</v>
      </c>
      <c r="W6371">
        <v>27772870.044734672</v>
      </c>
      <c r="X6371">
        <v>8284202.229372723</v>
      </c>
      <c r="Y6371">
        <f t="shared" si="399"/>
        <v>42379310.266907595</v>
      </c>
      <c r="Z6371">
        <v>0.1070375244939599</v>
      </c>
      <c r="AA6371">
        <v>0.12518935218799351</v>
      </c>
      <c r="AB6371">
        <v>0.87760033907321355</v>
      </c>
      <c r="AC6371">
        <v>0.21796463297412441</v>
      </c>
      <c r="AD6371">
        <v>0.113217</v>
      </c>
      <c r="AE6371">
        <v>5.4999999999999997E-3</v>
      </c>
      <c r="AF6371">
        <v>1.5505028242497629</v>
      </c>
      <c r="AG6371">
        <v>0.78231912083208666</v>
      </c>
      <c r="AH6371">
        <v>7.3873062689435951</v>
      </c>
    </row>
    <row r="6372" spans="1:34">
      <c r="A6372" t="s">
        <v>809</v>
      </c>
      <c r="B6372" t="s">
        <v>7135</v>
      </c>
      <c r="C6372" t="s">
        <v>1031</v>
      </c>
      <c r="D6372" t="s">
        <v>7246</v>
      </c>
      <c r="E6372" t="s">
        <v>46</v>
      </c>
      <c r="F6372" t="s">
        <v>39</v>
      </c>
      <c r="G6372" t="s">
        <v>168</v>
      </c>
      <c r="I6372" t="str">
        <f t="shared" si="396"/>
        <v>05Qd-614,10063830542347</v>
      </c>
      <c r="J6372" t="str">
        <f t="shared" si="397"/>
        <v>GranadillaGulupaBovinos DP</v>
      </c>
      <c r="K6372">
        <v>0.69057447488112267</v>
      </c>
      <c r="L6372">
        <v>0.41006383054234691</v>
      </c>
      <c r="M6372">
        <v>3</v>
      </c>
      <c r="O6372">
        <v>4.1006383054234696</v>
      </c>
      <c r="P6372">
        <v>88.089052220858846</v>
      </c>
      <c r="Q6372">
        <v>66.430340547860183</v>
      </c>
      <c r="R6372">
        <v>75</v>
      </c>
      <c r="T6372">
        <f t="shared" si="398"/>
        <v>229.51939276871903</v>
      </c>
      <c r="U6372">
        <v>17027539.590902831</v>
      </c>
      <c r="V6372">
        <v>12005569.35424811</v>
      </c>
      <c r="W6372">
        <v>8284202.229372723</v>
      </c>
      <c r="Y6372">
        <f t="shared" si="399"/>
        <v>37317311.174523667</v>
      </c>
      <c r="Z6372">
        <v>0.67608908644262677</v>
      </c>
      <c r="AA6372">
        <v>0.37936632832992412</v>
      </c>
      <c r="AB6372">
        <v>0.21796463297412441</v>
      </c>
      <c r="AD6372">
        <v>8.6191000000000004E-2</v>
      </c>
      <c r="AE6372">
        <v>5.4999999999999997E-3</v>
      </c>
      <c r="AF6372">
        <v>1.2881586299759591</v>
      </c>
      <c r="AG6372">
        <v>0.64995117140962</v>
      </c>
      <c r="AH6372">
        <v>6.1304391068090487</v>
      </c>
    </row>
    <row r="6373" spans="1:34">
      <c r="A6373" t="s">
        <v>809</v>
      </c>
      <c r="B6373" t="s">
        <v>7135</v>
      </c>
      <c r="C6373" t="s">
        <v>1033</v>
      </c>
      <c r="D6373" t="s">
        <v>7247</v>
      </c>
      <c r="E6373" t="s">
        <v>62</v>
      </c>
      <c r="F6373" t="s">
        <v>46</v>
      </c>
      <c r="G6373" t="s">
        <v>39</v>
      </c>
      <c r="H6373" t="s">
        <v>168</v>
      </c>
      <c r="I6373" t="str">
        <f t="shared" si="396"/>
        <v>05Qd-614,30122805716179</v>
      </c>
      <c r="J6373" t="str">
        <f t="shared" si="397"/>
        <v>CaféGranadillaGulupaBovinos DP</v>
      </c>
      <c r="K6373">
        <v>0.43012280571617861</v>
      </c>
      <c r="L6373">
        <v>0.44098244572942952</v>
      </c>
      <c r="M6373">
        <v>0.43012280571617861</v>
      </c>
      <c r="N6373">
        <v>3</v>
      </c>
      <c r="O6373">
        <v>4.3012280571617856</v>
      </c>
      <c r="P6373">
        <v>66.238912080291499</v>
      </c>
      <c r="Q6373">
        <v>56.251319884113549</v>
      </c>
      <c r="R6373">
        <v>69.679894526020931</v>
      </c>
      <c r="S6373">
        <v>75</v>
      </c>
      <c r="T6373">
        <f t="shared" si="398"/>
        <v>267.17012649042596</v>
      </c>
      <c r="U6373">
        <v>6201183.719483518</v>
      </c>
      <c r="V6373">
        <v>10873332.74929342</v>
      </c>
      <c r="W6373">
        <v>12592842.358321831</v>
      </c>
      <c r="X6373">
        <v>8284202.229372723</v>
      </c>
      <c r="Y6373">
        <f t="shared" si="399"/>
        <v>37951561.056471489</v>
      </c>
      <c r="Z6373">
        <v>0.26908198057895688</v>
      </c>
      <c r="AA6373">
        <v>0.43173246292048151</v>
      </c>
      <c r="AB6373">
        <v>0.39792368256351529</v>
      </c>
      <c r="AC6373">
        <v>0.21796463297412441</v>
      </c>
      <c r="AD6373">
        <v>0.115763</v>
      </c>
      <c r="AE6373">
        <v>5.4999999999999997E-3</v>
      </c>
      <c r="AF6373">
        <v>1.3511711174330221</v>
      </c>
      <c r="AG6373">
        <v>0.68174464706014315</v>
      </c>
      <c r="AH6373">
        <v>6.4554068216549512</v>
      </c>
    </row>
    <row r="6374" spans="1:34">
      <c r="A6374" t="s">
        <v>809</v>
      </c>
      <c r="B6374" t="s">
        <v>7135</v>
      </c>
      <c r="C6374" t="s">
        <v>1035</v>
      </c>
      <c r="D6374" t="s">
        <v>7248</v>
      </c>
      <c r="E6374" t="s">
        <v>63</v>
      </c>
      <c r="F6374" t="s">
        <v>46</v>
      </c>
      <c r="G6374" t="s">
        <v>39</v>
      </c>
      <c r="H6374" t="s">
        <v>168</v>
      </c>
      <c r="I6374" t="str">
        <f t="shared" si="396"/>
        <v>05Qd-614,44776430983254</v>
      </c>
      <c r="J6374" t="str">
        <f t="shared" si="397"/>
        <v>PlátanoGranadillaGulupaBovinos DP</v>
      </c>
      <c r="K6374">
        <v>0.44477643098325442</v>
      </c>
      <c r="L6374">
        <v>0.5582114478660356</v>
      </c>
      <c r="M6374">
        <v>0.44477643098325442</v>
      </c>
      <c r="N6374">
        <v>3</v>
      </c>
      <c r="O6374">
        <v>4.4477643098325448</v>
      </c>
      <c r="P6374">
        <v>27.973612652311189</v>
      </c>
      <c r="Q6374">
        <v>71.204944824838904</v>
      </c>
      <c r="R6374">
        <v>72.053781819287209</v>
      </c>
      <c r="S6374">
        <v>75</v>
      </c>
      <c r="T6374">
        <f t="shared" si="398"/>
        <v>246.23233929643732</v>
      </c>
      <c r="U6374">
        <v>2276961.5915303468</v>
      </c>
      <c r="V6374">
        <v>13763855.853882121</v>
      </c>
      <c r="W6374">
        <v>13021861.211807059</v>
      </c>
      <c r="X6374">
        <v>8284202.229372723</v>
      </c>
      <c r="Y6374">
        <f t="shared" si="399"/>
        <v>37346880.886592254</v>
      </c>
      <c r="Z6374">
        <v>9.6454644236466658E-2</v>
      </c>
      <c r="AA6374">
        <v>0.54650248678034441</v>
      </c>
      <c r="AB6374">
        <v>0.41148033301703307</v>
      </c>
      <c r="AC6374">
        <v>0.21796463297412441</v>
      </c>
      <c r="AD6374">
        <v>0.113217</v>
      </c>
      <c r="AE6374">
        <v>5.4999999999999997E-3</v>
      </c>
      <c r="AF6374">
        <v>1.397203448114936</v>
      </c>
      <c r="AG6374">
        <v>0.70497064310845836</v>
      </c>
      <c r="AH6374">
        <v>6.6686554010559389</v>
      </c>
    </row>
    <row r="6375" spans="1:34">
      <c r="A6375" t="s">
        <v>809</v>
      </c>
      <c r="B6375" t="s">
        <v>7135</v>
      </c>
      <c r="C6375" t="s">
        <v>1037</v>
      </c>
      <c r="D6375" t="s">
        <v>7249</v>
      </c>
      <c r="E6375" t="s">
        <v>38</v>
      </c>
      <c r="F6375" t="s">
        <v>46</v>
      </c>
      <c r="G6375" t="s">
        <v>39</v>
      </c>
      <c r="H6375" t="s">
        <v>168</v>
      </c>
      <c r="I6375" t="str">
        <f t="shared" si="396"/>
        <v>05Qd-614,4632485365634</v>
      </c>
      <c r="J6375" t="str">
        <f t="shared" si="397"/>
        <v>FríjolGranadillaGulupaBovinos DP</v>
      </c>
      <c r="K6375">
        <v>0.44632485365634023</v>
      </c>
      <c r="L6375">
        <v>0.57059882925072269</v>
      </c>
      <c r="M6375">
        <v>0.44632485365634023</v>
      </c>
      <c r="N6375">
        <v>3</v>
      </c>
      <c r="O6375">
        <v>4.4632485365634036</v>
      </c>
      <c r="P6375">
        <v>25.683966578587579</v>
      </c>
      <c r="Q6375">
        <v>72.785067933013778</v>
      </c>
      <c r="R6375">
        <v>72.304626292327114</v>
      </c>
      <c r="S6375">
        <v>75</v>
      </c>
      <c r="T6375">
        <f t="shared" si="398"/>
        <v>245.77366080392846</v>
      </c>
      <c r="U6375">
        <v>3432098.8805025411</v>
      </c>
      <c r="V6375">
        <v>14069292.319647361</v>
      </c>
      <c r="W6375">
        <v>13067194.87551214</v>
      </c>
      <c r="X6375">
        <v>8284202.229372723</v>
      </c>
      <c r="Y6375">
        <f t="shared" si="399"/>
        <v>38852788.305034764</v>
      </c>
      <c r="Z6375">
        <v>0.1132045245012108</v>
      </c>
      <c r="AA6375">
        <v>0.55863003227821584</v>
      </c>
      <c r="AB6375">
        <v>0.4129128403011173</v>
      </c>
      <c r="AC6375">
        <v>0.21796463297412441</v>
      </c>
      <c r="AD6375">
        <v>0.113217</v>
      </c>
      <c r="AE6375">
        <v>5.4999999999999997E-3</v>
      </c>
      <c r="AF6375">
        <v>1.402067603108923</v>
      </c>
      <c r="AG6375">
        <v>0.70742489304529943</v>
      </c>
      <c r="AH6375">
        <v>6.691458032717625</v>
      </c>
    </row>
    <row r="6376" spans="1:34">
      <c r="A6376" t="s">
        <v>809</v>
      </c>
      <c r="B6376" t="s">
        <v>7135</v>
      </c>
      <c r="C6376" t="s">
        <v>1039</v>
      </c>
      <c r="D6376" t="s">
        <v>7250</v>
      </c>
      <c r="E6376" t="s">
        <v>75</v>
      </c>
      <c r="F6376" t="s">
        <v>39</v>
      </c>
      <c r="G6376" t="s">
        <v>168</v>
      </c>
      <c r="I6376" t="str">
        <f t="shared" si="396"/>
        <v>05Qd-614,46722642665165</v>
      </c>
      <c r="J6376" t="str">
        <f t="shared" si="397"/>
        <v>Caña paneleraGulupaBovinos DP</v>
      </c>
      <c r="K6376">
        <v>0.44672264266516543</v>
      </c>
      <c r="L6376">
        <v>1.0205037839864901</v>
      </c>
      <c r="M6376">
        <v>3</v>
      </c>
      <c r="O6376">
        <v>4.4672264266516546</v>
      </c>
      <c r="P6376">
        <v>28.50919372703844</v>
      </c>
      <c r="Q6376">
        <v>165.3216130058114</v>
      </c>
      <c r="R6376">
        <v>75</v>
      </c>
      <c r="T6376">
        <f t="shared" si="398"/>
        <v>268.83080673284985</v>
      </c>
      <c r="U6376">
        <v>4104910.719972854</v>
      </c>
      <c r="V6376">
        <v>29877614.269755051</v>
      </c>
      <c r="W6376">
        <v>8284202.229372723</v>
      </c>
      <c r="Y6376">
        <f t="shared" si="399"/>
        <v>42266727.219100632</v>
      </c>
      <c r="Z6376">
        <v>0.128475969037601</v>
      </c>
      <c r="AA6376">
        <v>0.94410856247846664</v>
      </c>
      <c r="AB6376">
        <v>0.21796463297412441</v>
      </c>
      <c r="AD6376">
        <v>8.2211000000000006E-2</v>
      </c>
      <c r="AE6376">
        <v>5.4999999999999997E-3</v>
      </c>
      <c r="AF6376">
        <v>1.403317202089525</v>
      </c>
      <c r="AG6376">
        <v>0.70805538862428741</v>
      </c>
      <c r="AH6376">
        <v>6.6663100173654684</v>
      </c>
    </row>
    <row r="6377" spans="1:34">
      <c r="A6377" t="s">
        <v>809</v>
      </c>
      <c r="B6377" t="s">
        <v>7135</v>
      </c>
      <c r="C6377" t="s">
        <v>1041</v>
      </c>
      <c r="D6377" t="s">
        <v>7251</v>
      </c>
      <c r="E6377" t="s">
        <v>62</v>
      </c>
      <c r="F6377" t="s">
        <v>75</v>
      </c>
      <c r="G6377" t="s">
        <v>39</v>
      </c>
      <c r="H6377" t="s">
        <v>168</v>
      </c>
      <c r="I6377" t="str">
        <f t="shared" si="396"/>
        <v>05Qd-614,66517137278737</v>
      </c>
      <c r="J6377" t="str">
        <f t="shared" si="397"/>
        <v>CaféCaña paneleraGulupaBovinos DP</v>
      </c>
      <c r="K6377">
        <v>0.46651713727873678</v>
      </c>
      <c r="L6377">
        <v>0.46651713727873678</v>
      </c>
      <c r="M6377">
        <v>0.7321370982298957</v>
      </c>
      <c r="N6377">
        <v>3</v>
      </c>
      <c r="O6377">
        <v>4.6651713727873698</v>
      </c>
      <c r="P6377">
        <v>71.843639140925475</v>
      </c>
      <c r="Q6377">
        <v>29.772449778489829</v>
      </c>
      <c r="R6377">
        <v>118.60620991324311</v>
      </c>
      <c r="S6377">
        <v>75</v>
      </c>
      <c r="T6377">
        <f t="shared" si="398"/>
        <v>295.2222988326584</v>
      </c>
      <c r="U6377">
        <v>6725889.5322604962</v>
      </c>
      <c r="V6377">
        <v>4286801.2833231371</v>
      </c>
      <c r="W6377">
        <v>21435010.978636581</v>
      </c>
      <c r="X6377">
        <v>8284202.229372723</v>
      </c>
      <c r="Y6377">
        <f t="shared" si="399"/>
        <v>40731904.023592941</v>
      </c>
      <c r="Z6377">
        <v>0.29185003353628491</v>
      </c>
      <c r="AA6377">
        <v>0.13416880086254679</v>
      </c>
      <c r="AB6377">
        <v>0.67732909391753282</v>
      </c>
      <c r="AC6377">
        <v>0.21796463297412441</v>
      </c>
      <c r="AD6377">
        <v>0.11178299999999999</v>
      </c>
      <c r="AE6377">
        <v>5.4999999999999997E-3</v>
      </c>
      <c r="AF6377">
        <v>1.4654988605614769</v>
      </c>
      <c r="AG6377">
        <v>0.7394296625867981</v>
      </c>
      <c r="AH6377">
        <v>6.9873828959356459</v>
      </c>
    </row>
    <row r="6378" spans="1:34">
      <c r="A6378" t="s">
        <v>809</v>
      </c>
      <c r="B6378" t="s">
        <v>7135</v>
      </c>
      <c r="C6378" t="s">
        <v>1043</v>
      </c>
      <c r="D6378" t="s">
        <v>7252</v>
      </c>
      <c r="E6378" t="s">
        <v>63</v>
      </c>
      <c r="F6378" t="s">
        <v>75</v>
      </c>
      <c r="G6378" t="s">
        <v>39</v>
      </c>
      <c r="H6378" t="s">
        <v>168</v>
      </c>
      <c r="I6378" t="str">
        <f t="shared" si="396"/>
        <v>05Qd-614,85340595073249</v>
      </c>
      <c r="J6378" t="str">
        <f t="shared" si="397"/>
        <v>PlátanoCaña paneleraGulupaBovinos DP</v>
      </c>
      <c r="K6378">
        <v>0.48534059507324911</v>
      </c>
      <c r="L6378">
        <v>0.48534059507324923</v>
      </c>
      <c r="M6378">
        <v>0.88272476058599447</v>
      </c>
      <c r="N6378">
        <v>3</v>
      </c>
      <c r="O6378">
        <v>4.8534059507324923</v>
      </c>
      <c r="P6378">
        <v>30.52484094313991</v>
      </c>
      <c r="Q6378">
        <v>30.973735662891961</v>
      </c>
      <c r="R6378">
        <v>143.0014112149311</v>
      </c>
      <c r="S6378">
        <v>75</v>
      </c>
      <c r="T6378">
        <f t="shared" si="398"/>
        <v>279.49998782096299</v>
      </c>
      <c r="U6378">
        <v>2484623.3226640499</v>
      </c>
      <c r="V6378">
        <v>4459769.0407366911</v>
      </c>
      <c r="W6378">
        <v>25843813.925044071</v>
      </c>
      <c r="X6378">
        <v>8284202.229372723</v>
      </c>
      <c r="Y6378">
        <f t="shared" si="399"/>
        <v>41072408.517817535</v>
      </c>
      <c r="Z6378">
        <v>0.1052514278416604</v>
      </c>
      <c r="AA6378">
        <v>0.13958236567842519</v>
      </c>
      <c r="AB6378">
        <v>0.81664371838529592</v>
      </c>
      <c r="AC6378">
        <v>0.21796463297412441</v>
      </c>
      <c r="AD6378">
        <v>0.109237</v>
      </c>
      <c r="AE6378">
        <v>5.4999999999999997E-3</v>
      </c>
      <c r="AF6378">
        <v>1.524630141591359</v>
      </c>
      <c r="AG6378">
        <v>0.7692648431911</v>
      </c>
      <c r="AH6378">
        <v>7.2620379355149511</v>
      </c>
    </row>
    <row r="6379" spans="1:34">
      <c r="A6379" t="s">
        <v>809</v>
      </c>
      <c r="B6379" t="s">
        <v>7135</v>
      </c>
      <c r="C6379" t="s">
        <v>1045</v>
      </c>
      <c r="D6379" t="s">
        <v>7253</v>
      </c>
      <c r="E6379" t="s">
        <v>38</v>
      </c>
      <c r="F6379" t="s">
        <v>75</v>
      </c>
      <c r="G6379" t="s">
        <v>39</v>
      </c>
      <c r="H6379" t="s">
        <v>168</v>
      </c>
      <c r="I6379" t="str">
        <f t="shared" si="396"/>
        <v>05Qd-614,87343002173097</v>
      </c>
      <c r="J6379" t="str">
        <f t="shared" si="397"/>
        <v>FríjolCaña paneleraGulupaBovinos DP</v>
      </c>
      <c r="K6379">
        <v>0.48734300217309701</v>
      </c>
      <c r="L6379">
        <v>0.48734300217309712</v>
      </c>
      <c r="M6379">
        <v>0.89874401738477683</v>
      </c>
      <c r="N6379">
        <v>3</v>
      </c>
      <c r="O6379">
        <v>4.8734300217309707</v>
      </c>
      <c r="P6379">
        <v>28.04437457959731</v>
      </c>
      <c r="Q6379">
        <v>31.101526391361372</v>
      </c>
      <c r="R6379">
        <v>145.59653081633391</v>
      </c>
      <c r="S6379">
        <v>75</v>
      </c>
      <c r="T6379">
        <f t="shared" si="398"/>
        <v>279.74243178729262</v>
      </c>
      <c r="U6379">
        <v>3747515.6457832032</v>
      </c>
      <c r="V6379">
        <v>4478169.0535967425</v>
      </c>
      <c r="W6379">
        <v>26312814.807777211</v>
      </c>
      <c r="X6379">
        <v>8284202.229372723</v>
      </c>
      <c r="Y6379">
        <f t="shared" si="399"/>
        <v>42822701.736529879</v>
      </c>
      <c r="Z6379">
        <v>0.12360824717253401</v>
      </c>
      <c r="AA6379">
        <v>0.14015825140256469</v>
      </c>
      <c r="AB6379">
        <v>0.83146376878157358</v>
      </c>
      <c r="AC6379">
        <v>0.21796463297412441</v>
      </c>
      <c r="AD6379">
        <v>0.109237</v>
      </c>
      <c r="AE6379">
        <v>5.4999999999999997E-3</v>
      </c>
      <c r="AF6379">
        <v>1.53092042567465</v>
      </c>
      <c r="AG6379">
        <v>0.77243865844435888</v>
      </c>
      <c r="AH6379">
        <v>7.2915261058499814</v>
      </c>
    </row>
    <row r="6380" spans="1:34">
      <c r="A6380" t="s">
        <v>809</v>
      </c>
      <c r="B6380" t="s">
        <v>7135</v>
      </c>
      <c r="C6380" t="s">
        <v>1047</v>
      </c>
      <c r="D6380" t="s">
        <v>7254</v>
      </c>
      <c r="E6380" t="s">
        <v>46</v>
      </c>
      <c r="F6380" t="s">
        <v>75</v>
      </c>
      <c r="G6380" t="s">
        <v>39</v>
      </c>
      <c r="H6380" t="s">
        <v>168</v>
      </c>
      <c r="I6380" t="str">
        <f t="shared" si="396"/>
        <v>05Qd-614,40102526014412</v>
      </c>
      <c r="J6380" t="str">
        <f t="shared" si="397"/>
        <v>GranadillaCaña paneleraGulupaBovinos DP</v>
      </c>
      <c r="K6380">
        <v>0.52082020811529695</v>
      </c>
      <c r="L6380">
        <v>0.44010252601441202</v>
      </c>
      <c r="M6380">
        <v>0.44010252601441202</v>
      </c>
      <c r="N6380">
        <v>3</v>
      </c>
      <c r="O6380">
        <v>4.4010252601441211</v>
      </c>
      <c r="P6380">
        <v>66.435352274270812</v>
      </c>
      <c r="Q6380">
        <v>28.086707445694099</v>
      </c>
      <c r="R6380">
        <v>71.296609214334751</v>
      </c>
      <c r="S6380">
        <v>75</v>
      </c>
      <c r="T6380">
        <f t="shared" si="398"/>
        <v>240.81866893429967</v>
      </c>
      <c r="U6380">
        <v>12841897.631608929</v>
      </c>
      <c r="V6380">
        <v>4044078.8184488532</v>
      </c>
      <c r="W6380">
        <v>12885021.807599209</v>
      </c>
      <c r="X6380">
        <v>8284202.229372723</v>
      </c>
      <c r="Y6380">
        <f t="shared" si="399"/>
        <v>38055200.487029716</v>
      </c>
      <c r="Z6380">
        <v>0.5098955601655345</v>
      </c>
      <c r="AA6380">
        <v>0.12657204516937429</v>
      </c>
      <c r="AB6380">
        <v>0.40715631798589119</v>
      </c>
      <c r="AC6380">
        <v>0.21796463297412441</v>
      </c>
      <c r="AD6380">
        <v>0.109237</v>
      </c>
      <c r="AE6380">
        <v>5.4999999999999997E-3</v>
      </c>
      <c r="AF6380">
        <v>1.3825210241290431</v>
      </c>
      <c r="AG6380">
        <v>0.69756250373284323</v>
      </c>
      <c r="AH6380">
        <v>6.5958457880060077</v>
      </c>
    </row>
    <row r="6381" spans="1:34">
      <c r="A6381" t="s">
        <v>809</v>
      </c>
      <c r="B6381" t="s">
        <v>7135</v>
      </c>
      <c r="C6381" t="s">
        <v>1049</v>
      </c>
      <c r="D6381" t="s">
        <v>7255</v>
      </c>
      <c r="E6381" t="s">
        <v>407</v>
      </c>
      <c r="F6381" t="s">
        <v>39</v>
      </c>
      <c r="G6381" t="s">
        <v>168</v>
      </c>
      <c r="I6381" t="str">
        <f t="shared" si="396"/>
        <v>05Qd-614,48454785092498</v>
      </c>
      <c r="J6381" t="str">
        <f t="shared" si="397"/>
        <v>YucaGulupaBovinos DP</v>
      </c>
      <c r="K6381">
        <v>0.44845478509249842</v>
      </c>
      <c r="L6381">
        <v>1.0360930658324861</v>
      </c>
      <c r="M6381">
        <v>3</v>
      </c>
      <c r="O6381">
        <v>4.4845478509249848</v>
      </c>
      <c r="P6381">
        <v>31.52318808904495</v>
      </c>
      <c r="Q6381">
        <v>167.84707666486281</v>
      </c>
      <c r="R6381">
        <v>75</v>
      </c>
      <c r="T6381">
        <f t="shared" si="398"/>
        <v>274.37026475390775</v>
      </c>
      <c r="U6381">
        <v>2198026.2574535199</v>
      </c>
      <c r="V6381">
        <v>30334026.638867188</v>
      </c>
      <c r="W6381">
        <v>8284202.229372723</v>
      </c>
      <c r="Y6381">
        <f t="shared" si="399"/>
        <v>40816255.125693433</v>
      </c>
      <c r="Z6381">
        <v>0.1143654075806005</v>
      </c>
      <c r="AA6381">
        <v>0.95853082597679606</v>
      </c>
      <c r="AB6381">
        <v>0.21796463297412441</v>
      </c>
      <c r="AD6381">
        <v>8.6191000000000004E-2</v>
      </c>
      <c r="AE6381">
        <v>5.4999999999999997E-3</v>
      </c>
      <c r="AF6381">
        <v>1.4087584872015659</v>
      </c>
      <c r="AG6381">
        <v>0.71080083437161012</v>
      </c>
      <c r="AH6381">
        <v>6.6957981724981606</v>
      </c>
    </row>
    <row r="6382" spans="1:34">
      <c r="A6382" t="s">
        <v>809</v>
      </c>
      <c r="B6382" t="s">
        <v>7135</v>
      </c>
      <c r="C6382" t="s">
        <v>1051</v>
      </c>
      <c r="D6382" t="s">
        <v>7256</v>
      </c>
      <c r="E6382" t="s">
        <v>62</v>
      </c>
      <c r="F6382" t="s">
        <v>407</v>
      </c>
      <c r="G6382" t="s">
        <v>39</v>
      </c>
      <c r="H6382" t="s">
        <v>168</v>
      </c>
      <c r="I6382" t="str">
        <f t="shared" si="396"/>
        <v>05Qd-614,68406509366418</v>
      </c>
      <c r="J6382" t="str">
        <f t="shared" si="397"/>
        <v>CaféYucaGulupaBovinos DP</v>
      </c>
      <c r="K6382">
        <v>0.46840650936641792</v>
      </c>
      <c r="L6382">
        <v>0.46840650936641809</v>
      </c>
      <c r="M6382">
        <v>0.74725207493134493</v>
      </c>
      <c r="N6382">
        <v>3</v>
      </c>
      <c r="O6382">
        <v>4.6840650936641808</v>
      </c>
      <c r="P6382">
        <v>72.13460244242836</v>
      </c>
      <c r="Q6382">
        <v>32.92565268055958</v>
      </c>
      <c r="R6382">
        <v>121.0548361388779</v>
      </c>
      <c r="S6382">
        <v>75</v>
      </c>
      <c r="T6382">
        <f t="shared" si="398"/>
        <v>301.11509126186581</v>
      </c>
      <c r="U6382">
        <v>6753129.0630978951</v>
      </c>
      <c r="V6382">
        <v>2295816.302946073</v>
      </c>
      <c r="W6382">
        <v>21877536.964986291</v>
      </c>
      <c r="X6382">
        <v>8284202.229372723</v>
      </c>
      <c r="Y6382">
        <f t="shared" si="399"/>
        <v>39210684.560402982</v>
      </c>
      <c r="Z6382">
        <v>0.29303201220992742</v>
      </c>
      <c r="AA6382">
        <v>0.1194535171389631</v>
      </c>
      <c r="AB6382">
        <v>0.6913125588976976</v>
      </c>
      <c r="AC6382">
        <v>0.21796463297412441</v>
      </c>
      <c r="AD6382">
        <v>0.115763</v>
      </c>
      <c r="AE6382">
        <v>5.4999999999999997E-3</v>
      </c>
      <c r="AF6382">
        <v>1.471434060836915</v>
      </c>
      <c r="AG6382">
        <v>0.74242431734577263</v>
      </c>
      <c r="AH6382">
        <v>7.0191864718468686</v>
      </c>
    </row>
    <row r="6383" spans="1:34">
      <c r="A6383" t="s">
        <v>809</v>
      </c>
      <c r="B6383" t="s">
        <v>7135</v>
      </c>
      <c r="C6383" t="s">
        <v>1053</v>
      </c>
      <c r="D6383" t="s">
        <v>7257</v>
      </c>
      <c r="E6383" t="s">
        <v>63</v>
      </c>
      <c r="F6383" t="s">
        <v>407</v>
      </c>
      <c r="G6383" t="s">
        <v>39</v>
      </c>
      <c r="H6383" t="s">
        <v>168</v>
      </c>
      <c r="I6383" t="str">
        <f t="shared" si="396"/>
        <v>05Qd-614,87385845547719</v>
      </c>
      <c r="J6383" t="str">
        <f t="shared" si="397"/>
        <v>PlátanoYucaGulupaBovinos DP</v>
      </c>
      <c r="K6383">
        <v>0.48738584554771908</v>
      </c>
      <c r="L6383">
        <v>0.48738584554771908</v>
      </c>
      <c r="M6383">
        <v>0.8990867643817535</v>
      </c>
      <c r="N6383">
        <v>3</v>
      </c>
      <c r="O6383">
        <v>4.8738584554771922</v>
      </c>
      <c r="P6383">
        <v>30.653474208223891</v>
      </c>
      <c r="Q6383">
        <v>34.259765291544348</v>
      </c>
      <c r="R6383">
        <v>145.6520558298441</v>
      </c>
      <c r="S6383">
        <v>75</v>
      </c>
      <c r="T6383">
        <f t="shared" si="398"/>
        <v>285.56529532961235</v>
      </c>
      <c r="U6383">
        <v>2495093.654388085</v>
      </c>
      <c r="V6383">
        <v>2388840.3505475111</v>
      </c>
      <c r="W6383">
        <v>26322849.520757679</v>
      </c>
      <c r="X6383">
        <v>8284202.229372723</v>
      </c>
      <c r="Y6383">
        <f t="shared" si="399"/>
        <v>39490985.755066</v>
      </c>
      <c r="Z6383">
        <v>0.10569496282496289</v>
      </c>
      <c r="AA6383">
        <v>0.12429364727055719</v>
      </c>
      <c r="AB6383">
        <v>0.83178085763483134</v>
      </c>
      <c r="AC6383">
        <v>0.21796463297412441</v>
      </c>
      <c r="AD6383">
        <v>0.113217</v>
      </c>
      <c r="AE6383">
        <v>5.4999999999999997E-3</v>
      </c>
      <c r="AF6383">
        <v>1.5310550121917881</v>
      </c>
      <c r="AG6383">
        <v>0.77250656519313499</v>
      </c>
      <c r="AH6383">
        <v>7.2961370328621147</v>
      </c>
    </row>
    <row r="6384" spans="1:34">
      <c r="A6384" t="s">
        <v>809</v>
      </c>
      <c r="B6384" t="s">
        <v>7135</v>
      </c>
      <c r="C6384" t="s">
        <v>1055</v>
      </c>
      <c r="D6384" t="s">
        <v>7258</v>
      </c>
      <c r="E6384" t="s">
        <v>38</v>
      </c>
      <c r="F6384" t="s">
        <v>407</v>
      </c>
      <c r="G6384" t="s">
        <v>39</v>
      </c>
      <c r="H6384" t="s">
        <v>168</v>
      </c>
      <c r="I6384" t="str">
        <f t="shared" si="396"/>
        <v>05Qd-614,89405199810789</v>
      </c>
      <c r="J6384" t="str">
        <f t="shared" si="397"/>
        <v>FríjolYucaGulupaBovinos DP</v>
      </c>
      <c r="K6384">
        <v>0.48940519981078873</v>
      </c>
      <c r="L6384">
        <v>0.48940519981078878</v>
      </c>
      <c r="M6384">
        <v>0.91524159848631093</v>
      </c>
      <c r="N6384">
        <v>3</v>
      </c>
      <c r="O6384">
        <v>4.8940519981078889</v>
      </c>
      <c r="P6384">
        <v>28.163044680020839</v>
      </c>
      <c r="Q6384">
        <v>34.401711562092082</v>
      </c>
      <c r="R6384">
        <v>148.26913895478239</v>
      </c>
      <c r="S6384">
        <v>75</v>
      </c>
      <c r="T6384">
        <f t="shared" si="398"/>
        <v>285.8338951968953</v>
      </c>
      <c r="U6384">
        <v>3763373.3022540798</v>
      </c>
      <c r="V6384">
        <v>2398737.878327067</v>
      </c>
      <c r="W6384">
        <v>26795819.74344746</v>
      </c>
      <c r="X6384">
        <v>8284202.229372723</v>
      </c>
      <c r="Y6384">
        <f t="shared" si="399"/>
        <v>41242133.15340133</v>
      </c>
      <c r="Z6384">
        <v>0.1241312969222622</v>
      </c>
      <c r="AA6384">
        <v>0.1248086251033792</v>
      </c>
      <c r="AB6384">
        <v>0.84672633597882319</v>
      </c>
      <c r="AC6384">
        <v>0.21796463297412441</v>
      </c>
      <c r="AD6384">
        <v>0.113217</v>
      </c>
      <c r="AE6384">
        <v>5.4999999999999997E-3</v>
      </c>
      <c r="AF6384">
        <v>1.537398533437033</v>
      </c>
      <c r="AG6384">
        <v>0.77570724170010041</v>
      </c>
      <c r="AH6384">
        <v>7.3258747732450216</v>
      </c>
    </row>
    <row r="6385" spans="1:34">
      <c r="A6385" t="s">
        <v>809</v>
      </c>
      <c r="B6385" t="s">
        <v>7135</v>
      </c>
      <c r="C6385" t="s">
        <v>1057</v>
      </c>
      <c r="D6385" t="s">
        <v>7259</v>
      </c>
      <c r="E6385" t="s">
        <v>46</v>
      </c>
      <c r="F6385" t="s">
        <v>407</v>
      </c>
      <c r="G6385" t="s">
        <v>39</v>
      </c>
      <c r="H6385" t="s">
        <v>168</v>
      </c>
      <c r="I6385" t="str">
        <f t="shared" si="396"/>
        <v>05Qd-614,41650934875264</v>
      </c>
      <c r="J6385" t="str">
        <f t="shared" si="397"/>
        <v>GranadillaYucaGulupaBovinos DP</v>
      </c>
      <c r="K6385">
        <v>0.53320747900210819</v>
      </c>
      <c r="L6385">
        <v>0.44165093487526352</v>
      </c>
      <c r="M6385">
        <v>0.44165093487526341</v>
      </c>
      <c r="N6385">
        <v>3</v>
      </c>
      <c r="O6385">
        <v>4.4165093487526352</v>
      </c>
      <c r="P6385">
        <v>68.015461287437105</v>
      </c>
      <c r="Q6385">
        <v>31.044925715094919</v>
      </c>
      <c r="R6385">
        <v>71.547451449792675</v>
      </c>
      <c r="S6385">
        <v>75</v>
      </c>
      <c r="T6385">
        <f t="shared" si="398"/>
        <v>245.6078384523247</v>
      </c>
      <c r="U6385">
        <v>13147331.37282088</v>
      </c>
      <c r="V6385">
        <v>2164678.321549172</v>
      </c>
      <c r="W6385">
        <v>12930355.0669191</v>
      </c>
      <c r="X6385">
        <v>8284202.229372723</v>
      </c>
      <c r="Y6385">
        <f t="shared" si="399"/>
        <v>36526566.990661874</v>
      </c>
      <c r="Z6385">
        <v>0.52202299748331726</v>
      </c>
      <c r="AA6385">
        <v>0.1126302825934718</v>
      </c>
      <c r="AB6385">
        <v>0.40858881249172901</v>
      </c>
      <c r="AC6385">
        <v>0.21796463297412441</v>
      </c>
      <c r="AD6385">
        <v>0.113217</v>
      </c>
      <c r="AE6385">
        <v>5.4999999999999997E-3</v>
      </c>
      <c r="AF6385">
        <v>1.3873851357338121</v>
      </c>
      <c r="AG6385">
        <v>0.70001673177729273</v>
      </c>
      <c r="AH6385">
        <v>6.62262821626374</v>
      </c>
    </row>
    <row r="6386" spans="1:34">
      <c r="A6386" t="s">
        <v>809</v>
      </c>
      <c r="B6386" t="s">
        <v>7135</v>
      </c>
      <c r="C6386" t="s">
        <v>1059</v>
      </c>
      <c r="D6386" t="s">
        <v>7260</v>
      </c>
      <c r="E6386" t="s">
        <v>75</v>
      </c>
      <c r="F6386" t="s">
        <v>407</v>
      </c>
      <c r="G6386" t="s">
        <v>39</v>
      </c>
      <c r="H6386" t="s">
        <v>168</v>
      </c>
      <c r="I6386" t="str">
        <f t="shared" si="396"/>
        <v>05Qd-614,81306549766367</v>
      </c>
      <c r="J6386" t="str">
        <f t="shared" si="397"/>
        <v>Caña paneleraYucaGulupaBovinos DP</v>
      </c>
      <c r="K6386">
        <v>0.48130654976636711</v>
      </c>
      <c r="L6386">
        <v>0.481306549766367</v>
      </c>
      <c r="M6386">
        <v>0.8504523981309372</v>
      </c>
      <c r="N6386">
        <v>3</v>
      </c>
      <c r="O6386">
        <v>4.8130654976636711</v>
      </c>
      <c r="P6386">
        <v>30.716288718919269</v>
      </c>
      <c r="Q6386">
        <v>33.832433951273401</v>
      </c>
      <c r="R6386">
        <v>137.77328849721181</v>
      </c>
      <c r="S6386">
        <v>75</v>
      </c>
      <c r="T6386">
        <f t="shared" si="398"/>
        <v>277.32201116740447</v>
      </c>
      <c r="U6386">
        <v>4422700.4119197531</v>
      </c>
      <c r="V6386">
        <v>2359043.6972428029</v>
      </c>
      <c r="W6386">
        <v>24898965.692106321</v>
      </c>
      <c r="X6386">
        <v>8284202.229372723</v>
      </c>
      <c r="Y6386">
        <f t="shared" si="399"/>
        <v>39964912.0306416</v>
      </c>
      <c r="Z6386">
        <v>0.13842218745944981</v>
      </c>
      <c r="AA6386">
        <v>0.1227432989122629</v>
      </c>
      <c r="AB6386">
        <v>0.78678727473135301</v>
      </c>
      <c r="AC6386">
        <v>0.21796463297412441</v>
      </c>
      <c r="AD6386">
        <v>0.109237</v>
      </c>
      <c r="AE6386">
        <v>5.4999999999999997E-3</v>
      </c>
      <c r="AF6386">
        <v>1.511957747957174</v>
      </c>
      <c r="AG6386">
        <v>0.76287088137969183</v>
      </c>
      <c r="AH6386">
        <v>7.2026311270005374</v>
      </c>
    </row>
    <row r="6387" spans="1:34">
      <c r="A6387" t="s">
        <v>809</v>
      </c>
      <c r="B6387" t="s">
        <v>7135</v>
      </c>
      <c r="C6387" t="s">
        <v>1061</v>
      </c>
      <c r="D6387" t="s">
        <v>7261</v>
      </c>
      <c r="E6387" t="s">
        <v>62</v>
      </c>
      <c r="F6387" t="s">
        <v>63</v>
      </c>
      <c r="G6387" t="s">
        <v>51</v>
      </c>
      <c r="I6387" t="str">
        <f t="shared" si="396"/>
        <v>05Qd-611,78827769030977</v>
      </c>
      <c r="J6387" t="str">
        <f t="shared" si="397"/>
        <v>CaféPlátanoPiscicultura cachama</v>
      </c>
      <c r="K6387">
        <v>1.232150992913303</v>
      </c>
      <c r="L6387">
        <v>0.17882776903097691</v>
      </c>
      <c r="M6387">
        <v>0.37729892836548889</v>
      </c>
      <c r="O6387">
        <v>1.788277690309769</v>
      </c>
      <c r="P6387">
        <v>189.75125290864861</v>
      </c>
      <c r="Q6387">
        <v>11.24713090415049</v>
      </c>
      <c r="R6387">
        <v>751.32437739843795</v>
      </c>
      <c r="T6387">
        <f t="shared" si="398"/>
        <v>952.32276121123709</v>
      </c>
      <c r="U6387">
        <v>17764216.58106938</v>
      </c>
      <c r="V6387">
        <v>915480.07767058292</v>
      </c>
      <c r="W6387">
        <v>31320303.341278411</v>
      </c>
      <c r="Y6387">
        <f t="shared" si="399"/>
        <v>50000000.000018373</v>
      </c>
      <c r="Z6387">
        <v>0.77082550643505432</v>
      </c>
      <c r="AA6387">
        <v>3.8780761838824403E-2</v>
      </c>
      <c r="AB6387">
        <v>0.65688482717347518</v>
      </c>
      <c r="AD6387">
        <v>7.8413999999999998E-2</v>
      </c>
      <c r="AE6387">
        <v>5.4999999999999997E-3</v>
      </c>
      <c r="AF6387">
        <v>0.56176262522819953</v>
      </c>
      <c r="AG6387">
        <v>0.28344201391409829</v>
      </c>
      <c r="AH6387">
        <v>2.717396329452066</v>
      </c>
    </row>
    <row r="6388" spans="1:34">
      <c r="A6388" t="s">
        <v>809</v>
      </c>
      <c r="B6388" t="s">
        <v>7135</v>
      </c>
      <c r="C6388" t="s">
        <v>1063</v>
      </c>
      <c r="D6388" t="s">
        <v>7262</v>
      </c>
      <c r="E6388" t="s">
        <v>62</v>
      </c>
      <c r="F6388" t="s">
        <v>38</v>
      </c>
      <c r="G6388" t="s">
        <v>51</v>
      </c>
      <c r="I6388" t="str">
        <f t="shared" si="396"/>
        <v>05Qd-611,8359528405202</v>
      </c>
      <c r="J6388" t="str">
        <f t="shared" si="397"/>
        <v>CaféFríjolPiscicultura cachama</v>
      </c>
      <c r="K6388">
        <v>1.291312370718384</v>
      </c>
      <c r="L6388">
        <v>0.18359528405201939</v>
      </c>
      <c r="M6388">
        <v>0.36104518574979122</v>
      </c>
      <c r="O6388">
        <v>1.835952840520195</v>
      </c>
      <c r="P6388">
        <v>198.8621050906311</v>
      </c>
      <c r="Q6388">
        <v>10.5650740731753</v>
      </c>
      <c r="R6388">
        <v>718.95791109534809</v>
      </c>
      <c r="T6388">
        <f t="shared" si="398"/>
        <v>928.38509025915448</v>
      </c>
      <c r="U6388">
        <v>18617160.363615919</v>
      </c>
      <c r="V6388">
        <v>1411790.456432116</v>
      </c>
      <c r="W6388">
        <v>29971049.179969002</v>
      </c>
      <c r="Y6388">
        <f t="shared" si="399"/>
        <v>50000000.000017032</v>
      </c>
      <c r="Z6388">
        <v>0.80783647284281024</v>
      </c>
      <c r="AA6388">
        <v>4.6566568412021801E-2</v>
      </c>
      <c r="AB6388">
        <v>0.62858674279966509</v>
      </c>
      <c r="AD6388">
        <v>7.8413999999999998E-2</v>
      </c>
      <c r="AE6388">
        <v>5.4999999999999997E-3</v>
      </c>
      <c r="AF6388">
        <v>0.57673911220529672</v>
      </c>
      <c r="AG6388">
        <v>0.29099852522245079</v>
      </c>
      <c r="AH6388">
        <v>2.7876044779479421</v>
      </c>
    </row>
    <row r="6389" spans="1:34">
      <c r="A6389" t="s">
        <v>809</v>
      </c>
      <c r="B6389" t="s">
        <v>7135</v>
      </c>
      <c r="C6389" t="s">
        <v>1065</v>
      </c>
      <c r="D6389" t="s">
        <v>7263</v>
      </c>
      <c r="E6389" t="s">
        <v>63</v>
      </c>
      <c r="F6389" t="s">
        <v>38</v>
      </c>
      <c r="G6389" t="s">
        <v>51</v>
      </c>
      <c r="I6389" t="str">
        <f t="shared" si="396"/>
        <v>05Qd-613,26626813602773</v>
      </c>
      <c r="J6389" t="str">
        <f t="shared" si="397"/>
        <v>PlátanoFríjolPiscicultura cachama</v>
      </c>
      <c r="K6389">
        <v>2.5231789972555299</v>
      </c>
      <c r="L6389">
        <v>0.32662681360277279</v>
      </c>
      <c r="M6389">
        <v>0.41646232516942588</v>
      </c>
      <c r="O6389">
        <v>3.2662681360277288</v>
      </c>
      <c r="P6389">
        <v>158.69193375565919</v>
      </c>
      <c r="Q6389">
        <v>18.795888455505018</v>
      </c>
      <c r="R6389">
        <v>829.31138586410361</v>
      </c>
      <c r="T6389">
        <f t="shared" si="398"/>
        <v>1006.7992080752679</v>
      </c>
      <c r="U6389">
        <v>12917010.13159845</v>
      </c>
      <c r="V6389">
        <v>2511658.2958011669</v>
      </c>
      <c r="W6389">
        <v>34571331.572628021</v>
      </c>
      <c r="Y6389">
        <f t="shared" si="399"/>
        <v>50000000.000027642</v>
      </c>
      <c r="Z6389">
        <v>0.54717902202504443</v>
      </c>
      <c r="AA6389">
        <v>8.2844665315720642E-2</v>
      </c>
      <c r="AB6389">
        <v>0.72506906838647922</v>
      </c>
      <c r="AD6389">
        <v>7.5867999999999991E-2</v>
      </c>
      <c r="AE6389">
        <v>5.4999999999999997E-3</v>
      </c>
      <c r="AF6389">
        <v>1.0260528176003341</v>
      </c>
      <c r="AG6389">
        <v>0.51770349956039508</v>
      </c>
      <c r="AH6389">
        <v>4.8913924531884572</v>
      </c>
    </row>
    <row r="6390" spans="1:34">
      <c r="A6390" t="s">
        <v>809</v>
      </c>
      <c r="B6390" t="s">
        <v>7135</v>
      </c>
      <c r="C6390" t="s">
        <v>1067</v>
      </c>
      <c r="D6390" t="s">
        <v>7264</v>
      </c>
      <c r="E6390" t="s">
        <v>62</v>
      </c>
      <c r="F6390" t="s">
        <v>63</v>
      </c>
      <c r="G6390" t="s">
        <v>38</v>
      </c>
      <c r="H6390" t="s">
        <v>51</v>
      </c>
      <c r="I6390" t="str">
        <f t="shared" si="396"/>
        <v>05Qd-611,94628177875858</v>
      </c>
      <c r="J6390" t="str">
        <f t="shared" si="397"/>
        <v>CaféPlátanoFríjolPiscicultura cachama</v>
      </c>
      <c r="K6390">
        <v>1.1917055754593699</v>
      </c>
      <c r="L6390">
        <v>0.19462817787585809</v>
      </c>
      <c r="M6390">
        <v>0.19462817787585809</v>
      </c>
      <c r="N6390">
        <v>0.36531984754749469</v>
      </c>
      <c r="O6390">
        <v>1.9462817787585811</v>
      </c>
      <c r="P6390">
        <v>183.52265862074299</v>
      </c>
      <c r="Q6390">
        <v>12.24087626920447</v>
      </c>
      <c r="R6390">
        <v>11.199966963219831</v>
      </c>
      <c r="S6390">
        <v>727.47014734171603</v>
      </c>
      <c r="T6390">
        <f t="shared" si="398"/>
        <v>934.43364919488329</v>
      </c>
      <c r="U6390">
        <v>17181105.290735848</v>
      </c>
      <c r="V6390">
        <v>996367.73619767244</v>
      </c>
      <c r="W6390">
        <v>1496629.96790296</v>
      </c>
      <c r="X6390">
        <v>30325897.005181361</v>
      </c>
      <c r="Y6390">
        <f t="shared" si="399"/>
        <v>50000000.000017837</v>
      </c>
      <c r="Z6390">
        <v>0.74552312095534046</v>
      </c>
      <c r="AA6390">
        <v>4.2207253684524562E-2</v>
      </c>
      <c r="AB6390">
        <v>4.9364919184935907E-2</v>
      </c>
      <c r="AC6390">
        <v>0.63602901274825474</v>
      </c>
      <c r="AD6390">
        <v>0.10544000000000001</v>
      </c>
      <c r="AE6390">
        <v>5.4999999999999997E-3</v>
      </c>
      <c r="AF6390">
        <v>0.61139741741107267</v>
      </c>
      <c r="AG6390">
        <v>0.30848566193323512</v>
      </c>
      <c r="AH6390">
        <v>2.9771048581028889</v>
      </c>
    </row>
    <row r="6391" spans="1:34">
      <c r="A6391" t="s">
        <v>809</v>
      </c>
      <c r="B6391" t="s">
        <v>7135</v>
      </c>
      <c r="C6391" t="s">
        <v>1069</v>
      </c>
      <c r="D6391" t="s">
        <v>7265</v>
      </c>
      <c r="E6391" t="s">
        <v>62</v>
      </c>
      <c r="F6391" t="s">
        <v>46</v>
      </c>
      <c r="G6391" t="s">
        <v>51</v>
      </c>
      <c r="I6391" t="str">
        <f t="shared" si="396"/>
        <v>05Qd-611,11412350125732</v>
      </c>
      <c r="J6391" t="str">
        <f t="shared" si="397"/>
        <v>CaféGranadillaPiscicultura cachama</v>
      </c>
      <c r="K6391">
        <v>0.1114123501257321</v>
      </c>
      <c r="L6391">
        <v>0.59709223584543358</v>
      </c>
      <c r="M6391">
        <v>0.40561891528615551</v>
      </c>
      <c r="O6391">
        <v>1.114123501257321</v>
      </c>
      <c r="P6391">
        <v>17.15750191936274</v>
      </c>
      <c r="Q6391">
        <v>76.16454279332001</v>
      </c>
      <c r="R6391">
        <v>807.71864449397094</v>
      </c>
      <c r="T6391">
        <f t="shared" si="398"/>
        <v>901.04068920665372</v>
      </c>
      <c r="U6391">
        <v>1606258.5907267099</v>
      </c>
      <c r="V6391">
        <v>14722541.96338344</v>
      </c>
      <c r="W6391">
        <v>33671199.445910573</v>
      </c>
      <c r="Y6391">
        <f t="shared" si="399"/>
        <v>50000000.000020728</v>
      </c>
      <c r="Z6391">
        <v>6.9698828879513577E-2</v>
      </c>
      <c r="AA6391">
        <v>0.58456771707963362</v>
      </c>
      <c r="AB6391">
        <v>0.7061904793112318</v>
      </c>
      <c r="AD6391">
        <v>7.8413999999999998E-2</v>
      </c>
      <c r="AE6391">
        <v>5.4999999999999997E-3</v>
      </c>
      <c r="AF6391">
        <v>0.34998644018554592</v>
      </c>
      <c r="AG6391">
        <v>0.1765885749492854</v>
      </c>
      <c r="AH6391">
        <v>1.7246125163921531</v>
      </c>
    </row>
    <row r="6392" spans="1:34">
      <c r="A6392" t="s">
        <v>809</v>
      </c>
      <c r="B6392" t="s">
        <v>7135</v>
      </c>
      <c r="C6392" t="s">
        <v>1071</v>
      </c>
      <c r="D6392" t="s">
        <v>7266</v>
      </c>
      <c r="E6392" t="s">
        <v>63</v>
      </c>
      <c r="F6392" t="s">
        <v>46</v>
      </c>
      <c r="G6392" t="s">
        <v>51</v>
      </c>
      <c r="I6392" t="str">
        <f t="shared" si="396"/>
        <v>05Qd-611,14845127474996</v>
      </c>
      <c r="J6392" t="str">
        <f t="shared" si="397"/>
        <v>PlátanoGranadillaPiscicultura cachama</v>
      </c>
      <c r="K6392">
        <v>0.11484512747499651</v>
      </c>
      <c r="L6392">
        <v>0.62359089651202426</v>
      </c>
      <c r="M6392">
        <v>0.41001525076294432</v>
      </c>
      <c r="O6392">
        <v>1.1484512747499649</v>
      </c>
      <c r="P6392">
        <v>7.2230291157487354</v>
      </c>
      <c r="Q6392">
        <v>79.544687858258811</v>
      </c>
      <c r="R6392">
        <v>816.47317244675992</v>
      </c>
      <c r="T6392">
        <f t="shared" si="398"/>
        <v>903.24088942076742</v>
      </c>
      <c r="U6392">
        <v>587931.20772359206</v>
      </c>
      <c r="V6392">
        <v>15375921.15711044</v>
      </c>
      <c r="W6392">
        <v>34036147.635187328</v>
      </c>
      <c r="Y6392">
        <f t="shared" si="399"/>
        <v>50000000.000021361</v>
      </c>
      <c r="Z6392">
        <v>2.4905424706080051E-2</v>
      </c>
      <c r="AA6392">
        <v>0.61051054574429353</v>
      </c>
      <c r="AB6392">
        <v>0.71384458551921326</v>
      </c>
      <c r="AD6392">
        <v>7.5867999999999991E-2</v>
      </c>
      <c r="AE6392">
        <v>5.4999999999999997E-3</v>
      </c>
      <c r="AF6392">
        <v>0.36077003395286861</v>
      </c>
      <c r="AG6392">
        <v>0.18202952704786951</v>
      </c>
      <c r="AH6392">
        <v>1.7726188357507029</v>
      </c>
    </row>
    <row r="6393" spans="1:34">
      <c r="A6393" t="s">
        <v>809</v>
      </c>
      <c r="B6393" t="s">
        <v>7135</v>
      </c>
      <c r="C6393" t="s">
        <v>1073</v>
      </c>
      <c r="D6393" t="s">
        <v>7267</v>
      </c>
      <c r="E6393" t="s">
        <v>62</v>
      </c>
      <c r="F6393" t="s">
        <v>63</v>
      </c>
      <c r="G6393" t="s">
        <v>46</v>
      </c>
      <c r="H6393" t="s">
        <v>51</v>
      </c>
      <c r="I6393" t="str">
        <f t="shared" si="396"/>
        <v>05Qd-611,21135397723412</v>
      </c>
      <c r="J6393" t="str">
        <f t="shared" si="397"/>
        <v>CaféPlátanoGranadillaPiscicultura cachama</v>
      </c>
      <c r="K6393">
        <v>0.121135397723412</v>
      </c>
      <c r="L6393">
        <v>0.121135397723412</v>
      </c>
      <c r="M6393">
        <v>0.56228434260739402</v>
      </c>
      <c r="N6393">
        <v>0.40679883917990223</v>
      </c>
      <c r="O6393">
        <v>1.21135397723412</v>
      </c>
      <c r="P6393">
        <v>18.65485124940545</v>
      </c>
      <c r="Q6393">
        <v>7.6186471637162043</v>
      </c>
      <c r="R6393">
        <v>71.724479575414989</v>
      </c>
      <c r="S6393">
        <v>810.06825515596574</v>
      </c>
      <c r="T6393">
        <f t="shared" si="398"/>
        <v>908.06623314450235</v>
      </c>
      <c r="U6393">
        <v>1746438.101473884</v>
      </c>
      <c r="V6393">
        <v>620133.23723384598</v>
      </c>
      <c r="W6393">
        <v>13864281.483529091</v>
      </c>
      <c r="X6393">
        <v>33769147.177784242</v>
      </c>
      <c r="Y6393">
        <f t="shared" si="399"/>
        <v>50000000.000021063</v>
      </c>
      <c r="Z6393">
        <v>7.5781503106682011E-2</v>
      </c>
      <c r="AA6393">
        <v>2.6269538756864799E-2</v>
      </c>
      <c r="AB6393">
        <v>0.5504899490816928</v>
      </c>
      <c r="AC6393">
        <v>0.70824474992996744</v>
      </c>
      <c r="AD6393">
        <v>0.10544000000000001</v>
      </c>
      <c r="AE6393">
        <v>5.4999999999999997E-3</v>
      </c>
      <c r="AF6393">
        <v>0.38053004520443567</v>
      </c>
      <c r="AG6393">
        <v>0.19199960539160801</v>
      </c>
      <c r="AH6393">
        <v>1.894823627830164</v>
      </c>
    </row>
    <row r="6394" spans="1:34">
      <c r="A6394" t="s">
        <v>809</v>
      </c>
      <c r="B6394" t="s">
        <v>7135</v>
      </c>
      <c r="C6394" t="s">
        <v>1075</v>
      </c>
      <c r="D6394" t="s">
        <v>7268</v>
      </c>
      <c r="E6394" t="s">
        <v>38</v>
      </c>
      <c r="F6394" t="s">
        <v>46</v>
      </c>
      <c r="G6394" t="s">
        <v>51</v>
      </c>
      <c r="I6394" t="str">
        <f t="shared" si="396"/>
        <v>05Qd-611,15915547145978</v>
      </c>
      <c r="J6394" t="str">
        <f t="shared" si="397"/>
        <v>FríjolGranadillaPiscicultura cachama</v>
      </c>
      <c r="K6394">
        <v>0.11591554714597831</v>
      </c>
      <c r="L6394">
        <v>0.64249492151129195</v>
      </c>
      <c r="M6394">
        <v>0.40074500280251257</v>
      </c>
      <c r="O6394">
        <v>1.1591554714597829</v>
      </c>
      <c r="P6394">
        <v>6.6704128494003863</v>
      </c>
      <c r="Q6394">
        <v>81.956068101688118</v>
      </c>
      <c r="R6394">
        <v>798.01310602840658</v>
      </c>
      <c r="T6394">
        <f t="shared" si="398"/>
        <v>886.63958697949511</v>
      </c>
      <c r="U6394">
        <v>891354.39430149714</v>
      </c>
      <c r="V6394">
        <v>15842038.92689603</v>
      </c>
      <c r="W6394">
        <v>33266606.678823069</v>
      </c>
      <c r="Y6394">
        <f t="shared" si="399"/>
        <v>50000000.000020593</v>
      </c>
      <c r="Z6394">
        <v>2.9400478798032412E-2</v>
      </c>
      <c r="AA6394">
        <v>0.6290180427004235</v>
      </c>
      <c r="AB6394">
        <v>0.69770490217655468</v>
      </c>
      <c r="AD6394">
        <v>7.5867999999999991E-2</v>
      </c>
      <c r="AE6394">
        <v>5.4999999999999997E-3</v>
      </c>
      <c r="AF6394">
        <v>0.36413260883553389</v>
      </c>
      <c r="AG6394">
        <v>0.18372614222637559</v>
      </c>
      <c r="AH6394">
        <v>1.788382222521693</v>
      </c>
    </row>
    <row r="6395" spans="1:34">
      <c r="A6395" t="s">
        <v>809</v>
      </c>
      <c r="B6395" t="s">
        <v>7135</v>
      </c>
      <c r="C6395" t="s">
        <v>1077</v>
      </c>
      <c r="D6395" t="s">
        <v>7269</v>
      </c>
      <c r="E6395" t="s">
        <v>62</v>
      </c>
      <c r="F6395" t="s">
        <v>38</v>
      </c>
      <c r="G6395" t="s">
        <v>46</v>
      </c>
      <c r="H6395" t="s">
        <v>51</v>
      </c>
      <c r="I6395" t="str">
        <f t="shared" si="396"/>
        <v>05Qd-611,22326894406077</v>
      </c>
      <c r="J6395" t="str">
        <f t="shared" si="397"/>
        <v>CaféFríjolGranadillaPiscicultura cachama</v>
      </c>
      <c r="K6395">
        <v>0.1223268944060765</v>
      </c>
      <c r="L6395">
        <v>0.12232689440607659</v>
      </c>
      <c r="M6395">
        <v>0.58163094297105045</v>
      </c>
      <c r="N6395">
        <v>0.39698421227756231</v>
      </c>
      <c r="O6395">
        <v>1.223268944060766</v>
      </c>
      <c r="P6395">
        <v>18.838341738535789</v>
      </c>
      <c r="Q6395">
        <v>7.0393567417314964</v>
      </c>
      <c r="R6395">
        <v>74.192314329984498</v>
      </c>
      <c r="S6395">
        <v>790.52415393430704</v>
      </c>
      <c r="T6395">
        <f t="shared" si="398"/>
        <v>890.59416674455883</v>
      </c>
      <c r="U6395">
        <v>1763616.195107063</v>
      </c>
      <c r="V6395">
        <v>940655.65452403273</v>
      </c>
      <c r="W6395">
        <v>14341311.862762621</v>
      </c>
      <c r="X6395">
        <v>32954416.28762655</v>
      </c>
      <c r="Y6395">
        <f t="shared" si="399"/>
        <v>50000000.000020266</v>
      </c>
      <c r="Z6395">
        <v>7.6526895545687423E-2</v>
      </c>
      <c r="AA6395">
        <v>3.102663407942844E-2</v>
      </c>
      <c r="AB6395">
        <v>0.56943073800657551</v>
      </c>
      <c r="AC6395">
        <v>0.69115729218275002</v>
      </c>
      <c r="AD6395">
        <v>0.10544000000000001</v>
      </c>
      <c r="AE6395">
        <v>5.4999999999999997E-3</v>
      </c>
      <c r="AF6395">
        <v>0.38427296672065953</v>
      </c>
      <c r="AG6395">
        <v>0.19388812763363139</v>
      </c>
      <c r="AH6395">
        <v>1.912370038415057</v>
      </c>
    </row>
    <row r="6396" spans="1:34">
      <c r="A6396" t="s">
        <v>809</v>
      </c>
      <c r="B6396" t="s">
        <v>7135</v>
      </c>
      <c r="C6396" t="s">
        <v>1079</v>
      </c>
      <c r="D6396" t="s">
        <v>7270</v>
      </c>
      <c r="E6396" t="s">
        <v>63</v>
      </c>
      <c r="F6396" t="s">
        <v>38</v>
      </c>
      <c r="G6396" t="s">
        <v>46</v>
      </c>
      <c r="H6396" t="s">
        <v>51</v>
      </c>
      <c r="I6396" t="str">
        <f t="shared" si="396"/>
        <v>05Qd-611,2647773204303</v>
      </c>
      <c r="J6396" t="str">
        <f t="shared" si="397"/>
        <v>PlátanoFríjolGranadillaPiscicultura cachama</v>
      </c>
      <c r="K6396">
        <v>0.12647773204302981</v>
      </c>
      <c r="L6396">
        <v>0.12647773204302981</v>
      </c>
      <c r="M6396">
        <v>0.61028900167353928</v>
      </c>
      <c r="N6396">
        <v>0.40153285467069921</v>
      </c>
      <c r="O6396">
        <v>1.2647773204302979</v>
      </c>
      <c r="P6396">
        <v>7.9546460622769111</v>
      </c>
      <c r="Q6396">
        <v>7.2782185802943502</v>
      </c>
      <c r="R6396">
        <v>77.847910245293335</v>
      </c>
      <c r="S6396">
        <v>799.58197429132952</v>
      </c>
      <c r="T6396">
        <f t="shared" si="398"/>
        <v>892.66274917919407</v>
      </c>
      <c r="U6396">
        <v>647482.46081566392</v>
      </c>
      <c r="V6396">
        <v>972574.30097678921</v>
      </c>
      <c r="W6396">
        <v>15047935.473835191</v>
      </c>
      <c r="X6396">
        <v>33332007.764393318</v>
      </c>
      <c r="Y6396">
        <f t="shared" si="399"/>
        <v>50000000.000020966</v>
      </c>
      <c r="Z6396">
        <v>2.7428082511199652E-2</v>
      </c>
      <c r="AA6396">
        <v>3.2079440341781083E-2</v>
      </c>
      <c r="AB6396">
        <v>0.59748766949209009</v>
      </c>
      <c r="AC6396">
        <v>0.69907656771643312</v>
      </c>
      <c r="AD6396">
        <v>0.102894</v>
      </c>
      <c r="AE6396">
        <v>5.4999999999999997E-3</v>
      </c>
      <c r="AF6396">
        <v>0.39731224725559089</v>
      </c>
      <c r="AG6396">
        <v>0.20046720528820219</v>
      </c>
      <c r="AH6396">
        <v>1.9709507729740909</v>
      </c>
    </row>
    <row r="6397" spans="1:34">
      <c r="A6397" t="s">
        <v>809</v>
      </c>
      <c r="B6397" t="s">
        <v>7135</v>
      </c>
      <c r="C6397" t="s">
        <v>1081</v>
      </c>
      <c r="D6397" t="s">
        <v>7271</v>
      </c>
      <c r="E6397" t="s">
        <v>62</v>
      </c>
      <c r="F6397" t="s">
        <v>75</v>
      </c>
      <c r="G6397" t="s">
        <v>51</v>
      </c>
      <c r="I6397" t="str">
        <f t="shared" si="396"/>
        <v>05Qd-611,76980586711986</v>
      </c>
      <c r="J6397" t="str">
        <f t="shared" si="397"/>
        <v>CaféCaña paneleraPiscicultura cachama</v>
      </c>
      <c r="K6397">
        <v>1.2223942873172471</v>
      </c>
      <c r="L6397">
        <v>0.17698058671198619</v>
      </c>
      <c r="M6397">
        <v>0.37043099309062949</v>
      </c>
      <c r="O6397">
        <v>1.769805867119862</v>
      </c>
      <c r="P6397">
        <v>188.24872024685601</v>
      </c>
      <c r="Q6397">
        <v>11.29464538084491</v>
      </c>
      <c r="R6397">
        <v>737.64809367096871</v>
      </c>
      <c r="T6397">
        <f t="shared" si="398"/>
        <v>937.19145929866966</v>
      </c>
      <c r="U6397">
        <v>17623551.814881701</v>
      </c>
      <c r="V6397">
        <v>1626265.2443289009</v>
      </c>
      <c r="W6397">
        <v>30750182.940807801</v>
      </c>
      <c r="Y6397">
        <f t="shared" si="399"/>
        <v>50000000.000018403</v>
      </c>
      <c r="Z6397">
        <v>0.76472177598686009</v>
      </c>
      <c r="AA6397">
        <v>5.089903713635658E-2</v>
      </c>
      <c r="AB6397">
        <v>0.64492761728791093</v>
      </c>
      <c r="AD6397">
        <v>7.4434E-2</v>
      </c>
      <c r="AE6397">
        <v>5.4999999999999997E-3</v>
      </c>
      <c r="AF6397">
        <v>0.5559599582575484</v>
      </c>
      <c r="AG6397">
        <v>0.28051422993849823</v>
      </c>
      <c r="AH6397">
        <v>2.6862140553159088</v>
      </c>
    </row>
    <row r="6398" spans="1:34">
      <c r="A6398" t="s">
        <v>809</v>
      </c>
      <c r="B6398" t="s">
        <v>7135</v>
      </c>
      <c r="C6398" t="s">
        <v>1083</v>
      </c>
      <c r="D6398" t="s">
        <v>7272</v>
      </c>
      <c r="E6398" t="s">
        <v>63</v>
      </c>
      <c r="F6398" t="s">
        <v>75</v>
      </c>
      <c r="G6398" t="s">
        <v>51</v>
      </c>
      <c r="I6398" t="str">
        <f t="shared" si="396"/>
        <v>05Qd-612,73112366692805</v>
      </c>
      <c r="J6398" t="str">
        <f t="shared" si="397"/>
        <v>PlátanoCaña paneleraPiscicultura cachama</v>
      </c>
      <c r="K6398">
        <v>0.27311236669280542</v>
      </c>
      <c r="L6398">
        <v>2.1056099669866191</v>
      </c>
      <c r="M6398">
        <v>0.35240133324862982</v>
      </c>
      <c r="O6398">
        <v>2.731123666928053</v>
      </c>
      <c r="P6398">
        <v>17.177033278339689</v>
      </c>
      <c r="Q6398">
        <v>134.37698636511379</v>
      </c>
      <c r="R6398">
        <v>701.74520093236549</v>
      </c>
      <c r="T6398">
        <f t="shared" si="398"/>
        <v>853.29922057581894</v>
      </c>
      <c r="U6398">
        <v>1398154.9511441691</v>
      </c>
      <c r="V6398">
        <v>19348338.54402037</v>
      </c>
      <c r="W6398">
        <v>29253506.50486394</v>
      </c>
      <c r="Y6398">
        <f t="shared" si="399"/>
        <v>50000000.000028476</v>
      </c>
      <c r="Z6398">
        <v>5.9227410291724243E-2</v>
      </c>
      <c r="AA6398">
        <v>0.60556653074467393</v>
      </c>
      <c r="AB6398">
        <v>0.61353762622534458</v>
      </c>
      <c r="AD6398">
        <v>7.1887999999999994E-2</v>
      </c>
      <c r="AE6398">
        <v>5.4999999999999997E-3</v>
      </c>
      <c r="AF6398">
        <v>0.857944607411954</v>
      </c>
      <c r="AG6398">
        <v>0.43288310120809648</v>
      </c>
      <c r="AH6398">
        <v>4.0993393755481033</v>
      </c>
    </row>
    <row r="6399" spans="1:34">
      <c r="A6399" t="s">
        <v>809</v>
      </c>
      <c r="B6399" t="s">
        <v>7135</v>
      </c>
      <c r="C6399" t="s">
        <v>1085</v>
      </c>
      <c r="D6399" t="s">
        <v>7273</v>
      </c>
      <c r="E6399" t="s">
        <v>62</v>
      </c>
      <c r="F6399" t="s">
        <v>63</v>
      </c>
      <c r="G6399" t="s">
        <v>75</v>
      </c>
      <c r="H6399" t="s">
        <v>51</v>
      </c>
      <c r="I6399" t="str">
        <f t="shared" si="396"/>
        <v>05Qd-611,87210651537703</v>
      </c>
      <c r="J6399" t="str">
        <f t="shared" si="397"/>
        <v>CaféPlátanoCaña paneleraPiscicultura cachama</v>
      </c>
      <c r="K6399">
        <v>1.1225999393977999</v>
      </c>
      <c r="L6399">
        <v>0.18721065153770339</v>
      </c>
      <c r="M6399">
        <v>0.18721065153770339</v>
      </c>
      <c r="N6399">
        <v>0.37508527290382732</v>
      </c>
      <c r="O6399">
        <v>1.872106515377034</v>
      </c>
      <c r="P6399">
        <v>172.88039066726111</v>
      </c>
      <c r="Q6399">
        <v>11.774360972602191</v>
      </c>
      <c r="R6399">
        <v>11.94751333984634</v>
      </c>
      <c r="S6399">
        <v>746.91627234838472</v>
      </c>
      <c r="T6399">
        <f t="shared" si="398"/>
        <v>943.51853732809434</v>
      </c>
      <c r="U6399">
        <v>16184792.75028353</v>
      </c>
      <c r="V6399">
        <v>958394.89995991078</v>
      </c>
      <c r="W6399">
        <v>1720268.768570628</v>
      </c>
      <c r="X6399">
        <v>31136543.5812052</v>
      </c>
      <c r="Y6399">
        <f t="shared" si="399"/>
        <v>50000000.000019267</v>
      </c>
      <c r="Z6399">
        <v>0.70229109239630094</v>
      </c>
      <c r="AA6399">
        <v>4.059868179486821E-2</v>
      </c>
      <c r="AB6399">
        <v>5.3841170277314512E-2</v>
      </c>
      <c r="AC6399">
        <v>0.65303080963980586</v>
      </c>
      <c r="AD6399">
        <v>0.10145999999999999</v>
      </c>
      <c r="AE6399">
        <v>5.4999999999999997E-3</v>
      </c>
      <c r="AF6399">
        <v>0.58809628755299492</v>
      </c>
      <c r="AG6399">
        <v>0.29672888268725978</v>
      </c>
      <c r="AH6399">
        <v>2.863891685617288</v>
      </c>
    </row>
    <row r="6400" spans="1:34">
      <c r="A6400" t="s">
        <v>809</v>
      </c>
      <c r="B6400" t="s">
        <v>7135</v>
      </c>
      <c r="C6400" t="s">
        <v>1087</v>
      </c>
      <c r="D6400" t="s">
        <v>7274</v>
      </c>
      <c r="E6400" t="s">
        <v>38</v>
      </c>
      <c r="F6400" t="s">
        <v>75</v>
      </c>
      <c r="G6400" t="s">
        <v>51</v>
      </c>
      <c r="I6400" t="str">
        <f t="shared" si="396"/>
        <v>05Qd-612,87676047741346</v>
      </c>
      <c r="J6400" t="str">
        <f t="shared" si="397"/>
        <v>FríjolCaña paneleraPiscicultura cachama</v>
      </c>
      <c r="K6400">
        <v>0.28767604774134597</v>
      </c>
      <c r="L6400">
        <v>2.2640242945208588</v>
      </c>
      <c r="M6400">
        <v>0.32506013515125581</v>
      </c>
      <c r="O6400">
        <v>2.8767604774134599</v>
      </c>
      <c r="P6400">
        <v>16.55444892911564</v>
      </c>
      <c r="Q6400">
        <v>144.48675990573389</v>
      </c>
      <c r="R6400">
        <v>647.30001942382501</v>
      </c>
      <c r="T6400">
        <f t="shared" si="398"/>
        <v>808.34122825867451</v>
      </c>
      <c r="U6400">
        <v>2212139.0581594012</v>
      </c>
      <c r="V6400">
        <v>20803999.415412549</v>
      </c>
      <c r="W6400">
        <v>26983861.526455179</v>
      </c>
      <c r="Y6400">
        <f t="shared" si="399"/>
        <v>50000000.000027128</v>
      </c>
      <c r="Z6400">
        <v>7.2965307506764832E-2</v>
      </c>
      <c r="AA6400">
        <v>0.65112597254502236</v>
      </c>
      <c r="AB6400">
        <v>0.56593606460757229</v>
      </c>
      <c r="AD6400">
        <v>7.1887999999999994E-2</v>
      </c>
      <c r="AE6400">
        <v>5.4999999999999997E-3</v>
      </c>
      <c r="AF6400">
        <v>0.90369439081051106</v>
      </c>
      <c r="AG6400">
        <v>0.45596653567003348</v>
      </c>
      <c r="AH6400">
        <v>4.3138094038940054</v>
      </c>
    </row>
    <row r="6401" spans="1:34">
      <c r="A6401" t="s">
        <v>809</v>
      </c>
      <c r="B6401" t="s">
        <v>7135</v>
      </c>
      <c r="C6401" t="s">
        <v>1089</v>
      </c>
      <c r="D6401" t="s">
        <v>7275</v>
      </c>
      <c r="E6401" t="s">
        <v>62</v>
      </c>
      <c r="F6401" t="s">
        <v>38</v>
      </c>
      <c r="G6401" t="s">
        <v>75</v>
      </c>
      <c r="H6401" t="s">
        <v>51</v>
      </c>
      <c r="I6401" t="str">
        <f t="shared" si="396"/>
        <v>05Qd-611,92442153009995</v>
      </c>
      <c r="J6401" t="str">
        <f t="shared" si="397"/>
        <v>CaféFríjolCaña paneleraPiscicultura cachama</v>
      </c>
      <c r="K6401">
        <v>1.1815507690293541</v>
      </c>
      <c r="L6401">
        <v>0.1924421530099947</v>
      </c>
      <c r="M6401">
        <v>0.1924421530099947</v>
      </c>
      <c r="N6401">
        <v>0.35798645505060439</v>
      </c>
      <c r="O6401">
        <v>1.924421530099947</v>
      </c>
      <c r="P6401">
        <v>181.95881843052049</v>
      </c>
      <c r="Q6401">
        <v>11.07417116866606</v>
      </c>
      <c r="R6401">
        <v>12.28138020647085</v>
      </c>
      <c r="S6401">
        <v>712.86698751877782</v>
      </c>
      <c r="T6401">
        <f t="shared" si="398"/>
        <v>918.18135732443523</v>
      </c>
      <c r="U6401">
        <v>17034701.00928076</v>
      </c>
      <c r="V6401">
        <v>1479820.1186789749</v>
      </c>
      <c r="W6401">
        <v>1768340.7587143171</v>
      </c>
      <c r="X6401">
        <v>29717138.113343839</v>
      </c>
      <c r="Y6401">
        <f t="shared" si="399"/>
        <v>50000000.000017896</v>
      </c>
      <c r="Z6401">
        <v>0.73917034126016679</v>
      </c>
      <c r="AA6401">
        <v>4.8810462260880247E-2</v>
      </c>
      <c r="AB6401">
        <v>5.5345732967856338E-2</v>
      </c>
      <c r="AC6401">
        <v>0.62326143271884982</v>
      </c>
      <c r="AD6401">
        <v>0.10145999999999999</v>
      </c>
      <c r="AE6401">
        <v>5.4999999999999997E-3</v>
      </c>
      <c r="AF6401">
        <v>0.60453032359160652</v>
      </c>
      <c r="AG6401">
        <v>0.30502081252084168</v>
      </c>
      <c r="AH6401">
        <v>2.940932666212396</v>
      </c>
    </row>
    <row r="6402" spans="1:34">
      <c r="A6402" t="s">
        <v>809</v>
      </c>
      <c r="B6402" t="s">
        <v>7135</v>
      </c>
      <c r="C6402" t="s">
        <v>1091</v>
      </c>
      <c r="D6402" t="s">
        <v>7276</v>
      </c>
      <c r="E6402" t="s">
        <v>63</v>
      </c>
      <c r="F6402" t="s">
        <v>38</v>
      </c>
      <c r="G6402" t="s">
        <v>75</v>
      </c>
      <c r="H6402" t="s">
        <v>51</v>
      </c>
      <c r="I6402" t="str">
        <f t="shared" si="396"/>
        <v>05Qd-612,92186584349017</v>
      </c>
      <c r="J6402" t="str">
        <f t="shared" si="397"/>
        <v>PlátanoFríjolCaña paneleraPiscicultura cachama</v>
      </c>
      <c r="K6402">
        <v>0.2921865843490174</v>
      </c>
      <c r="L6402">
        <v>0.2921865843490174</v>
      </c>
      <c r="M6402">
        <v>2.0018480770512381</v>
      </c>
      <c r="N6402">
        <v>0.33564459774090077</v>
      </c>
      <c r="O6402">
        <v>2.9218658434901741</v>
      </c>
      <c r="P6402">
        <v>18.376680425067288</v>
      </c>
      <c r="Q6402">
        <v>16.814009808447999</v>
      </c>
      <c r="R6402">
        <v>127.7550524420808</v>
      </c>
      <c r="S6402">
        <v>668.37711285664454</v>
      </c>
      <c r="T6402">
        <f t="shared" si="398"/>
        <v>831.32285553224062</v>
      </c>
      <c r="U6402">
        <v>1495802.3487269781</v>
      </c>
      <c r="V6402">
        <v>2246823.6774783479</v>
      </c>
      <c r="W6402">
        <v>18394876.02916047</v>
      </c>
      <c r="X6402">
        <v>27862497.94466139</v>
      </c>
      <c r="Y6402">
        <f t="shared" si="399"/>
        <v>50000000.000027187</v>
      </c>
      <c r="Z6402">
        <v>6.3363863462256836E-2</v>
      </c>
      <c r="AA6402">
        <v>7.4109346759192188E-2</v>
      </c>
      <c r="AB6402">
        <v>0.57572495101393062</v>
      </c>
      <c r="AC6402">
        <v>0.58436382137074006</v>
      </c>
      <c r="AD6402">
        <v>9.8914000000000002E-2</v>
      </c>
      <c r="AE6402">
        <v>5.4999999999999997E-3</v>
      </c>
      <c r="AF6402">
        <v>0.91786361575607545</v>
      </c>
      <c r="AG6402">
        <v>0.46311573619319252</v>
      </c>
      <c r="AH6402">
        <v>4.4072591954394413</v>
      </c>
    </row>
    <row r="6403" spans="1:34">
      <c r="A6403" t="s">
        <v>809</v>
      </c>
      <c r="B6403" t="s">
        <v>7135</v>
      </c>
      <c r="C6403" t="s">
        <v>1093</v>
      </c>
      <c r="D6403" t="s">
        <v>7277</v>
      </c>
      <c r="E6403" t="s">
        <v>46</v>
      </c>
      <c r="F6403" t="s">
        <v>75</v>
      </c>
      <c r="G6403" t="s">
        <v>51</v>
      </c>
      <c r="I6403" t="str">
        <f t="shared" ref="I6403:I6466" si="400">_xlfn.CONCAT(A6403,O6403)</f>
        <v>05Qd-611,13981772169454</v>
      </c>
      <c r="J6403" t="str">
        <f t="shared" ref="J6403:J6466" si="401">_xlfn.CONCAT(,E6403,F6403,G6403,H6403)</f>
        <v>GranadillaCaña paneleraPiscicultura cachama</v>
      </c>
      <c r="K6403">
        <v>0.62041073768712562</v>
      </c>
      <c r="L6403">
        <v>0.1139817721694537</v>
      </c>
      <c r="M6403">
        <v>0.40542521183795782</v>
      </c>
      <c r="O6403">
        <v>1.1398177216945371</v>
      </c>
      <c r="P6403">
        <v>79.139029689608208</v>
      </c>
      <c r="Q6403">
        <v>7.274152043745298</v>
      </c>
      <c r="R6403">
        <v>807.33291818606028</v>
      </c>
      <c r="T6403">
        <f t="shared" ref="T6403:T6466" si="402">SUM(P6403:S6403)</f>
        <v>893.74609991941384</v>
      </c>
      <c r="U6403">
        <v>15297507.77482369</v>
      </c>
      <c r="V6403">
        <v>1047372.471805935</v>
      </c>
      <c r="W6403">
        <v>33655119.753391728</v>
      </c>
      <c r="Y6403">
        <f t="shared" ref="Y6403:Y6466" si="403">SUM(U6403:X6403)</f>
        <v>50000000.000021353</v>
      </c>
      <c r="Z6403">
        <v>0.60739709346235349</v>
      </c>
      <c r="AA6403">
        <v>3.2780784391691929E-2</v>
      </c>
      <c r="AB6403">
        <v>0.70585323781244602</v>
      </c>
      <c r="AD6403">
        <v>7.1887999999999994E-2</v>
      </c>
      <c r="AE6403">
        <v>5.4999999999999997E-3</v>
      </c>
      <c r="AF6403">
        <v>0.35805792304540429</v>
      </c>
      <c r="AG6403">
        <v>0.18066110888858411</v>
      </c>
      <c r="AH6403">
        <v>1.7559247536285261</v>
      </c>
    </row>
    <row r="6404" spans="1:34">
      <c r="A6404" t="s">
        <v>809</v>
      </c>
      <c r="B6404" t="s">
        <v>7135</v>
      </c>
      <c r="C6404" t="s">
        <v>1095</v>
      </c>
      <c r="D6404" t="s">
        <v>7278</v>
      </c>
      <c r="E6404" t="s">
        <v>62</v>
      </c>
      <c r="F6404" t="s">
        <v>46</v>
      </c>
      <c r="G6404" t="s">
        <v>75</v>
      </c>
      <c r="H6404" t="s">
        <v>51</v>
      </c>
      <c r="I6404" t="str">
        <f t="shared" si="400"/>
        <v>05Qd-611,20175272743462</v>
      </c>
      <c r="J6404" t="str">
        <f t="shared" si="401"/>
        <v>CaféGranadillaCaña paneleraPiscicultura cachama</v>
      </c>
      <c r="K6404">
        <v>0.12017527274346181</v>
      </c>
      <c r="L6404">
        <v>0.55941730014566504</v>
      </c>
      <c r="M6404">
        <v>0.12017527274346181</v>
      </c>
      <c r="N6404">
        <v>0.40198488180202963</v>
      </c>
      <c r="O6404">
        <v>1.201752727434618</v>
      </c>
      <c r="P6404">
        <v>18.506992002493121</v>
      </c>
      <c r="Q6404">
        <v>71.358762245399078</v>
      </c>
      <c r="R6404">
        <v>7.6694123033540063</v>
      </c>
      <c r="S6404">
        <v>800.48210672606854</v>
      </c>
      <c r="T6404">
        <f t="shared" si="402"/>
        <v>898.01727327731476</v>
      </c>
      <c r="U6404">
        <v>1732595.7492079481</v>
      </c>
      <c r="V6404">
        <v>13793588.63170555</v>
      </c>
      <c r="W6404">
        <v>1104284.2207800299</v>
      </c>
      <c r="X6404">
        <v>33369531.398327541</v>
      </c>
      <c r="Y6404">
        <f t="shared" si="403"/>
        <v>50000000.00002107</v>
      </c>
      <c r="Z6404">
        <v>7.5180855273609903E-2</v>
      </c>
      <c r="AA6404">
        <v>0.54768304528022194</v>
      </c>
      <c r="AB6404">
        <v>3.4562014873391618E-2</v>
      </c>
      <c r="AC6404">
        <v>0.69986355580921167</v>
      </c>
      <c r="AD6404">
        <v>0.10145999999999999</v>
      </c>
      <c r="AE6404">
        <v>5.4999999999999997E-3</v>
      </c>
      <c r="AF6404">
        <v>0.37751394579097958</v>
      </c>
      <c r="AG6404">
        <v>0.19047780729838701</v>
      </c>
      <c r="AH6404">
        <v>1.876704480523985</v>
      </c>
    </row>
    <row r="6405" spans="1:34">
      <c r="A6405" t="s">
        <v>809</v>
      </c>
      <c r="B6405" t="s">
        <v>7135</v>
      </c>
      <c r="C6405" t="s">
        <v>1097</v>
      </c>
      <c r="D6405" t="s">
        <v>7279</v>
      </c>
      <c r="E6405" t="s">
        <v>63</v>
      </c>
      <c r="F6405" t="s">
        <v>46</v>
      </c>
      <c r="G6405" t="s">
        <v>75</v>
      </c>
      <c r="H6405" t="s">
        <v>51</v>
      </c>
      <c r="I6405" t="str">
        <f t="shared" si="400"/>
        <v>05Qd-611,24178985867715</v>
      </c>
      <c r="J6405" t="str">
        <f t="shared" si="401"/>
        <v>PlátanoGranadillaCaña paneleraPiscicultura cachama</v>
      </c>
      <c r="K6405">
        <v>0.12417898586771541</v>
      </c>
      <c r="L6405">
        <v>0.5868144344229772</v>
      </c>
      <c r="M6405">
        <v>0.12417898586771541</v>
      </c>
      <c r="N6405">
        <v>0.40661745251874593</v>
      </c>
      <c r="O6405">
        <v>1.2417898586771541</v>
      </c>
      <c r="P6405">
        <v>7.8100695276074124</v>
      </c>
      <c r="Q6405">
        <v>74.853515787327311</v>
      </c>
      <c r="R6405">
        <v>7.9249234912486974</v>
      </c>
      <c r="S6405">
        <v>809.70705556058908</v>
      </c>
      <c r="T6405">
        <f t="shared" si="402"/>
        <v>900.29556436677251</v>
      </c>
      <c r="U6405">
        <v>635714.3985145723</v>
      </c>
      <c r="V6405">
        <v>14469121.5474921</v>
      </c>
      <c r="W6405">
        <v>1141074.128776171</v>
      </c>
      <c r="X6405">
        <v>33754089.925238922</v>
      </c>
      <c r="Y6405">
        <f t="shared" si="403"/>
        <v>50000000.000021763</v>
      </c>
      <c r="Z6405">
        <v>2.692957420661227E-2</v>
      </c>
      <c r="AA6405">
        <v>0.57450550130552258</v>
      </c>
      <c r="AB6405">
        <v>3.5713469655979373E-2</v>
      </c>
      <c r="AC6405">
        <v>0.70792895219875884</v>
      </c>
      <c r="AD6405">
        <v>9.8914000000000002E-2</v>
      </c>
      <c r="AE6405">
        <v>5.4999999999999997E-3</v>
      </c>
      <c r="AF6405">
        <v>0.39009105508182851</v>
      </c>
      <c r="AG6405">
        <v>0.19682369260032889</v>
      </c>
      <c r="AH6405">
        <v>1.9331186063593111</v>
      </c>
    </row>
    <row r="6406" spans="1:34">
      <c r="A6406" t="s">
        <v>809</v>
      </c>
      <c r="B6406" t="s">
        <v>7135</v>
      </c>
      <c r="C6406" t="s">
        <v>1099</v>
      </c>
      <c r="D6406" t="s">
        <v>7280</v>
      </c>
      <c r="E6406" t="s">
        <v>38</v>
      </c>
      <c r="F6406" t="s">
        <v>46</v>
      </c>
      <c r="G6406" t="s">
        <v>75</v>
      </c>
      <c r="H6406" t="s">
        <v>51</v>
      </c>
      <c r="I6406" t="str">
        <f t="shared" si="400"/>
        <v>05Qd-611,25431418166824</v>
      </c>
      <c r="J6406" t="str">
        <f t="shared" si="401"/>
        <v>FríjolGranadillaCaña paneleraPiscicultura cachama</v>
      </c>
      <c r="K6406">
        <v>0.12543141816682349</v>
      </c>
      <c r="L6406">
        <v>0.6068994337043917</v>
      </c>
      <c r="M6406">
        <v>0.12543141816682349</v>
      </c>
      <c r="N6406">
        <v>0.39655191163019621</v>
      </c>
      <c r="O6406">
        <v>1.2543141816682351</v>
      </c>
      <c r="P6406">
        <v>7.2180079726908408</v>
      </c>
      <c r="Q6406">
        <v>77.415540036574299</v>
      </c>
      <c r="R6406">
        <v>8.0048519113355976</v>
      </c>
      <c r="S6406">
        <v>789.66330331875292</v>
      </c>
      <c r="T6406">
        <f t="shared" si="402"/>
        <v>882.30170323935363</v>
      </c>
      <c r="U6406">
        <v>964528.47369703162</v>
      </c>
      <c r="V6406">
        <v>14964358.67670458</v>
      </c>
      <c r="W6406">
        <v>1152582.6628857851</v>
      </c>
      <c r="X6406">
        <v>32918530.18673357</v>
      </c>
      <c r="Y6406">
        <f t="shared" si="403"/>
        <v>50000000.000020966</v>
      </c>
      <c r="Z6406">
        <v>3.181405636447257E-2</v>
      </c>
      <c r="AA6406">
        <v>0.59416920060125733</v>
      </c>
      <c r="AB6406">
        <v>3.6073665083553648E-2</v>
      </c>
      <c r="AC6406">
        <v>0.69040464828507908</v>
      </c>
      <c r="AD6406">
        <v>9.8914000000000002E-2</v>
      </c>
      <c r="AE6406">
        <v>5.4999999999999997E-3</v>
      </c>
      <c r="AF6406">
        <v>0.39402539738269149</v>
      </c>
      <c r="AG6406">
        <v>0.19880879779441521</v>
      </c>
      <c r="AH6406">
        <v>1.9515623768453421</v>
      </c>
    </row>
    <row r="6407" spans="1:34">
      <c r="A6407" t="s">
        <v>809</v>
      </c>
      <c r="B6407" t="s">
        <v>7135</v>
      </c>
      <c r="C6407" t="s">
        <v>1101</v>
      </c>
      <c r="D6407" t="s">
        <v>7281</v>
      </c>
      <c r="E6407" t="s">
        <v>62</v>
      </c>
      <c r="F6407" t="s">
        <v>407</v>
      </c>
      <c r="G6407" t="s">
        <v>51</v>
      </c>
      <c r="I6407" t="str">
        <f t="shared" si="400"/>
        <v>05Qd-611,7465310905932</v>
      </c>
      <c r="J6407" t="str">
        <f t="shared" si="401"/>
        <v>CaféYucaPiscicultura cachama</v>
      </c>
      <c r="K6407">
        <v>1.1858155336914491</v>
      </c>
      <c r="L6407">
        <v>0.17465310905932049</v>
      </c>
      <c r="M6407">
        <v>0.38606244784243521</v>
      </c>
      <c r="O6407">
        <v>1.746531090593205</v>
      </c>
      <c r="P6407">
        <v>182.61559218848319</v>
      </c>
      <c r="Q6407">
        <v>12.276873812546899</v>
      </c>
      <c r="R6407">
        <v>768.77538327157845</v>
      </c>
      <c r="T6407">
        <f t="shared" si="402"/>
        <v>963.66784927260858</v>
      </c>
      <c r="U6407">
        <v>17096187.14495771</v>
      </c>
      <c r="V6407">
        <v>856033.05487998785</v>
      </c>
      <c r="W6407">
        <v>32047779.80018124</v>
      </c>
      <c r="Y6407">
        <f t="shared" si="403"/>
        <v>50000000.000018939</v>
      </c>
      <c r="Z6407">
        <v>0.74183834980732821</v>
      </c>
      <c r="AA6407">
        <v>4.4540218248910801E-2</v>
      </c>
      <c r="AB6407">
        <v>0.67214228629742168</v>
      </c>
      <c r="AD6407">
        <v>7.8413999999999998E-2</v>
      </c>
      <c r="AE6407">
        <v>5.4999999999999997E-3</v>
      </c>
      <c r="AF6407">
        <v>0.54864851013399107</v>
      </c>
      <c r="AG6407">
        <v>0.27682517785902289</v>
      </c>
      <c r="AH6407">
        <v>2.6559187785862188</v>
      </c>
    </row>
    <row r="6408" spans="1:34">
      <c r="A6408" t="s">
        <v>809</v>
      </c>
      <c r="B6408" t="s">
        <v>7135</v>
      </c>
      <c r="C6408" t="s">
        <v>1103</v>
      </c>
      <c r="D6408" t="s">
        <v>7282</v>
      </c>
      <c r="E6408" t="s">
        <v>63</v>
      </c>
      <c r="F6408" t="s">
        <v>407</v>
      </c>
      <c r="G6408" t="s">
        <v>51</v>
      </c>
      <c r="I6408" t="str">
        <f t="shared" si="400"/>
        <v>05Qd-612,54713923304438</v>
      </c>
      <c r="J6408" t="str">
        <f t="shared" si="401"/>
        <v>PlátanoYucaPiscicultura cachama</v>
      </c>
      <c r="K6408">
        <v>0.25471392330443771</v>
      </c>
      <c r="L6408">
        <v>1.852425309739939</v>
      </c>
      <c r="M6408">
        <v>0.44000000000000011</v>
      </c>
      <c r="O6408">
        <v>2.5471392330443758</v>
      </c>
      <c r="P6408">
        <v>16.019888041093399</v>
      </c>
      <c r="Q6408">
        <v>130.2123500539636</v>
      </c>
      <c r="R6408">
        <v>876.18252054794527</v>
      </c>
      <c r="T6408">
        <f t="shared" si="402"/>
        <v>1022.4147586430023</v>
      </c>
      <c r="U6408">
        <v>1303967.0715241809</v>
      </c>
      <c r="V6408">
        <v>9079353.3843997903</v>
      </c>
      <c r="W6408">
        <v>36525238.833471939</v>
      </c>
      <c r="Y6408">
        <f t="shared" si="403"/>
        <v>46908559.289395913</v>
      </c>
      <c r="Z6408">
        <v>5.5237506178309997E-2</v>
      </c>
      <c r="AA6408">
        <v>0.47240743683297171</v>
      </c>
      <c r="AB6408">
        <v>0.76604862146957076</v>
      </c>
      <c r="AD6408">
        <v>7.5867999999999991E-2</v>
      </c>
      <c r="AE6408">
        <v>5.4999999999999997E-3</v>
      </c>
      <c r="AF6408">
        <v>0.80014845017100822</v>
      </c>
      <c r="AG6408">
        <v>0.40372156843753371</v>
      </c>
      <c r="AH6408">
        <v>3.8323772516529182</v>
      </c>
    </row>
    <row r="6409" spans="1:34">
      <c r="A6409" t="s">
        <v>809</v>
      </c>
      <c r="B6409" t="s">
        <v>7135</v>
      </c>
      <c r="C6409" t="s">
        <v>1105</v>
      </c>
      <c r="D6409" t="s">
        <v>7283</v>
      </c>
      <c r="E6409" t="s">
        <v>62</v>
      </c>
      <c r="F6409" t="s">
        <v>63</v>
      </c>
      <c r="G6409" t="s">
        <v>407</v>
      </c>
      <c r="H6409" t="s">
        <v>51</v>
      </c>
      <c r="I6409" t="str">
        <f t="shared" si="400"/>
        <v>05Qd-611,84608303644152</v>
      </c>
      <c r="J6409" t="str">
        <f t="shared" si="401"/>
        <v>CaféPlátanoYucaPiscicultura cachama</v>
      </c>
      <c r="K6409">
        <v>1.0853234089659549</v>
      </c>
      <c r="L6409">
        <v>0.18460830364415229</v>
      </c>
      <c r="M6409">
        <v>0.18460830364415229</v>
      </c>
      <c r="N6409">
        <v>0.39154302018726339</v>
      </c>
      <c r="O6409">
        <v>1.8460830364415231</v>
      </c>
      <c r="P6409">
        <v>167.13980498075699</v>
      </c>
      <c r="Q6409">
        <v>11.610689818085691</v>
      </c>
      <c r="R6409">
        <v>12.97665332609577</v>
      </c>
      <c r="S6409">
        <v>779.68897802416234</v>
      </c>
      <c r="T6409">
        <f t="shared" si="402"/>
        <v>971.41612614910082</v>
      </c>
      <c r="U6409">
        <v>15647368.064680319</v>
      </c>
      <c r="V6409">
        <v>945072.59736326337</v>
      </c>
      <c r="W6409">
        <v>904826.77907005511</v>
      </c>
      <c r="X6409">
        <v>32502732.558906179</v>
      </c>
      <c r="Y6409">
        <f t="shared" si="403"/>
        <v>50000000.000019819</v>
      </c>
      <c r="Z6409">
        <v>0.67897114166499439</v>
      </c>
      <c r="AA6409">
        <v>4.0034334129914168E-2</v>
      </c>
      <c r="AB6409">
        <v>4.7079002367366882E-2</v>
      </c>
      <c r="AC6409">
        <v>0.68168407013746679</v>
      </c>
      <c r="AD6409">
        <v>0.10544000000000001</v>
      </c>
      <c r="AE6409">
        <v>5.4999999999999997E-3</v>
      </c>
      <c r="AF6409">
        <v>0.57992137270414335</v>
      </c>
      <c r="AG6409">
        <v>0.29260416127598138</v>
      </c>
      <c r="AH6409">
        <v>2.8295485704216481</v>
      </c>
    </row>
    <row r="6410" spans="1:34">
      <c r="A6410" t="s">
        <v>809</v>
      </c>
      <c r="B6410" t="s">
        <v>7135</v>
      </c>
      <c r="C6410" t="s">
        <v>1107</v>
      </c>
      <c r="D6410" t="s">
        <v>7284</v>
      </c>
      <c r="E6410" t="s">
        <v>38</v>
      </c>
      <c r="F6410" t="s">
        <v>407</v>
      </c>
      <c r="G6410" t="s">
        <v>51</v>
      </c>
      <c r="I6410" t="str">
        <f t="shared" si="400"/>
        <v>05Qd-612,57564319502188</v>
      </c>
      <c r="J6410" t="str">
        <f t="shared" si="401"/>
        <v>FríjolYucaPiscicultura cachama</v>
      </c>
      <c r="K6410">
        <v>0.25756431950218778</v>
      </c>
      <c r="L6410">
        <v>1.87807887551969</v>
      </c>
      <c r="M6410">
        <v>0.44000000000000011</v>
      </c>
      <c r="O6410">
        <v>2.5756431950218781</v>
      </c>
      <c r="P6410">
        <v>14.82165584044408</v>
      </c>
      <c r="Q6410">
        <v>132.01561362949451</v>
      </c>
      <c r="R6410">
        <v>876.18252054794527</v>
      </c>
      <c r="T6410">
        <f t="shared" si="402"/>
        <v>1023.0197900178839</v>
      </c>
      <c r="U6410">
        <v>1980589.2622361251</v>
      </c>
      <c r="V6410">
        <v>9205090.0540833902</v>
      </c>
      <c r="W6410">
        <v>36525238.833471939</v>
      </c>
      <c r="Y6410">
        <f t="shared" si="403"/>
        <v>47710918.149791457</v>
      </c>
      <c r="Z6410">
        <v>6.5327857229688688E-2</v>
      </c>
      <c r="AA6410">
        <v>0.47894963596613932</v>
      </c>
      <c r="AB6410">
        <v>0.76604862146957076</v>
      </c>
      <c r="AD6410">
        <v>7.5867999999999991E-2</v>
      </c>
      <c r="AE6410">
        <v>5.4999999999999997E-3</v>
      </c>
      <c r="AF6410">
        <v>0.80910257435242239</v>
      </c>
      <c r="AG6410">
        <v>0.40823944641096771</v>
      </c>
      <c r="AH6410">
        <v>3.874353215785268</v>
      </c>
    </row>
    <row r="6411" spans="1:34">
      <c r="A6411" t="s">
        <v>809</v>
      </c>
      <c r="B6411" t="s">
        <v>7135</v>
      </c>
      <c r="C6411" t="s">
        <v>1109</v>
      </c>
      <c r="D6411" t="s">
        <v>7285</v>
      </c>
      <c r="E6411" t="s">
        <v>62</v>
      </c>
      <c r="F6411" t="s">
        <v>38</v>
      </c>
      <c r="G6411" t="s">
        <v>407</v>
      </c>
      <c r="H6411" t="s">
        <v>51</v>
      </c>
      <c r="I6411" t="str">
        <f t="shared" si="400"/>
        <v>05Qd-611,89693398265033</v>
      </c>
      <c r="J6411" t="str">
        <f t="shared" si="401"/>
        <v>CaféFríjolYucaPiscicultura cachama</v>
      </c>
      <c r="K6411">
        <v>1.1424054182774619</v>
      </c>
      <c r="L6411">
        <v>0.18969339826503309</v>
      </c>
      <c r="M6411">
        <v>0.18969339826503309</v>
      </c>
      <c r="N6411">
        <v>0.37514176784280268</v>
      </c>
      <c r="O6411">
        <v>1.8969339826503311</v>
      </c>
      <c r="P6411">
        <v>175.93043441472921</v>
      </c>
      <c r="Q6411">
        <v>10.91599282743327</v>
      </c>
      <c r="R6411">
        <v>13.33409938200429</v>
      </c>
      <c r="S6411">
        <v>747.02877207117945</v>
      </c>
      <c r="T6411">
        <f t="shared" si="402"/>
        <v>947.20929869534621</v>
      </c>
      <c r="U6411">
        <v>16470333.092606559</v>
      </c>
      <c r="V6411">
        <v>1458683.0522447971</v>
      </c>
      <c r="W6411">
        <v>929750.52137336496</v>
      </c>
      <c r="X6411">
        <v>31141233.333793741</v>
      </c>
      <c r="Y6411">
        <f t="shared" si="403"/>
        <v>50000000.000018463</v>
      </c>
      <c r="Z6411">
        <v>0.71468126890503236</v>
      </c>
      <c r="AA6411">
        <v>4.8113276183688547E-2</v>
      </c>
      <c r="AB6411">
        <v>4.8375808507551112E-2</v>
      </c>
      <c r="AC6411">
        <v>0.65312916843553803</v>
      </c>
      <c r="AD6411">
        <v>0.10544000000000001</v>
      </c>
      <c r="AE6411">
        <v>5.4999999999999997E-3</v>
      </c>
      <c r="AF6411">
        <v>0.59589549193204105</v>
      </c>
      <c r="AG6411">
        <v>0.30066403625007743</v>
      </c>
      <c r="AH6411">
        <v>2.9044335108324488</v>
      </c>
    </row>
    <row r="6412" spans="1:34">
      <c r="A6412" t="s">
        <v>809</v>
      </c>
      <c r="B6412" t="s">
        <v>7135</v>
      </c>
      <c r="C6412" t="s">
        <v>1111</v>
      </c>
      <c r="D6412" t="s">
        <v>7286</v>
      </c>
      <c r="E6412" t="s">
        <v>63</v>
      </c>
      <c r="F6412" t="s">
        <v>38</v>
      </c>
      <c r="G6412" t="s">
        <v>407</v>
      </c>
      <c r="H6412" t="s">
        <v>51</v>
      </c>
      <c r="I6412" t="str">
        <f t="shared" si="400"/>
        <v>05Qd-612,63581156719279</v>
      </c>
      <c r="J6412" t="str">
        <f t="shared" si="401"/>
        <v>PlátanoFríjolYucaPiscicultura cachama</v>
      </c>
      <c r="K6412">
        <v>0.26358115671927851</v>
      </c>
      <c r="L6412">
        <v>0.26358115671927862</v>
      </c>
      <c r="M6412">
        <v>1.668649253754229</v>
      </c>
      <c r="N6412">
        <v>0.44000000000000011</v>
      </c>
      <c r="O6412">
        <v>2.635811567192786</v>
      </c>
      <c r="P6412">
        <v>16.5775807054642</v>
      </c>
      <c r="Q6412">
        <v>15.16789747302758</v>
      </c>
      <c r="R6412">
        <v>117.2941978306453</v>
      </c>
      <c r="S6412">
        <v>876.18252054794527</v>
      </c>
      <c r="T6412">
        <f t="shared" si="402"/>
        <v>1025.2221965570823</v>
      </c>
      <c r="U6412">
        <v>1349361.450592543</v>
      </c>
      <c r="V6412">
        <v>2026856.8633068991</v>
      </c>
      <c r="W6412">
        <v>8178605.7282798514</v>
      </c>
      <c r="X6412">
        <v>36525238.833471939</v>
      </c>
      <c r="Y6412">
        <f t="shared" si="403"/>
        <v>48080062.875651233</v>
      </c>
      <c r="Z6412">
        <v>5.7160462937730527E-2</v>
      </c>
      <c r="AA6412">
        <v>6.6853950142915536E-2</v>
      </c>
      <c r="AB6412">
        <v>0.42554067513251193</v>
      </c>
      <c r="AC6412">
        <v>0.76604862146957076</v>
      </c>
      <c r="AD6412">
        <v>0.102894</v>
      </c>
      <c r="AE6412">
        <v>5.4999999999999997E-3</v>
      </c>
      <c r="AF6412">
        <v>0.82800363367312646</v>
      </c>
      <c r="AG6412">
        <v>0.41777613340005659</v>
      </c>
      <c r="AH6412">
        <v>3.989985334265969</v>
      </c>
    </row>
    <row r="6413" spans="1:34">
      <c r="A6413" t="s">
        <v>809</v>
      </c>
      <c r="B6413" t="s">
        <v>7135</v>
      </c>
      <c r="C6413" t="s">
        <v>1113</v>
      </c>
      <c r="D6413" t="s">
        <v>7287</v>
      </c>
      <c r="E6413" t="s">
        <v>46</v>
      </c>
      <c r="F6413" t="s">
        <v>407</v>
      </c>
      <c r="G6413" t="s">
        <v>51</v>
      </c>
      <c r="I6413" t="str">
        <f t="shared" si="400"/>
        <v>05Qd-611,13693841834757</v>
      </c>
      <c r="J6413" t="str">
        <f t="shared" si="401"/>
        <v>GranadillaYucaPiscicultura cachama</v>
      </c>
      <c r="K6413">
        <v>0.60832543538369666</v>
      </c>
      <c r="L6413">
        <v>0.1136938418347571</v>
      </c>
      <c r="M6413">
        <v>0.41491914112911749</v>
      </c>
      <c r="O6413">
        <v>1.136938418347571</v>
      </c>
      <c r="P6413">
        <v>77.597439514421268</v>
      </c>
      <c r="Q6413">
        <v>7.991870038768659</v>
      </c>
      <c r="R6413">
        <v>826.2384065865881</v>
      </c>
      <c r="T6413">
        <f t="shared" si="402"/>
        <v>911.82771613977798</v>
      </c>
      <c r="U6413">
        <v>14999519.69254612</v>
      </c>
      <c r="V6413">
        <v>557251.38402084121</v>
      </c>
      <c r="W6413">
        <v>34443228.923454687</v>
      </c>
      <c r="Y6413">
        <f t="shared" si="403"/>
        <v>50000000.000021651</v>
      </c>
      <c r="Z6413">
        <v>0.59556529067943886</v>
      </c>
      <c r="AA6413">
        <v>2.8994322266300269E-2</v>
      </c>
      <c r="AB6413">
        <v>0.72238235473476975</v>
      </c>
      <c r="AD6413">
        <v>7.5867999999999991E-2</v>
      </c>
      <c r="AE6413">
        <v>5.4999999999999997E-3</v>
      </c>
      <c r="AF6413">
        <v>0.35715342984740461</v>
      </c>
      <c r="AG6413">
        <v>0.18020473930809011</v>
      </c>
      <c r="AH6413">
        <v>1.7556645875030661</v>
      </c>
    </row>
    <row r="6414" spans="1:34">
      <c r="A6414" t="s">
        <v>809</v>
      </c>
      <c r="B6414" t="s">
        <v>7135</v>
      </c>
      <c r="C6414" t="s">
        <v>1115</v>
      </c>
      <c r="D6414" t="s">
        <v>7288</v>
      </c>
      <c r="E6414" t="s">
        <v>62</v>
      </c>
      <c r="F6414" t="s">
        <v>46</v>
      </c>
      <c r="G6414" t="s">
        <v>407</v>
      </c>
      <c r="H6414" t="s">
        <v>51</v>
      </c>
      <c r="I6414" t="str">
        <f t="shared" si="400"/>
        <v>05Qd-611,19855245289406</v>
      </c>
      <c r="J6414" t="str">
        <f t="shared" si="401"/>
        <v>CaféGranadillaYucaPiscicultura cachama</v>
      </c>
      <c r="K6414">
        <v>0.11985524528940571</v>
      </c>
      <c r="L6414">
        <v>0.54683948567048524</v>
      </c>
      <c r="M6414">
        <v>0.11985524528940571</v>
      </c>
      <c r="N6414">
        <v>0.4120024766447607</v>
      </c>
      <c r="O6414">
        <v>1.198552452894057</v>
      </c>
      <c r="P6414">
        <v>18.45770777456848</v>
      </c>
      <c r="Q6414">
        <v>69.754347665321944</v>
      </c>
      <c r="R6414">
        <v>8.4249729656408032</v>
      </c>
      <c r="S6414">
        <v>820.43038286045987</v>
      </c>
      <c r="T6414">
        <f t="shared" si="402"/>
        <v>917.06741126599104</v>
      </c>
      <c r="U6414">
        <v>1727981.8365962319</v>
      </c>
      <c r="V6414">
        <v>13483456.64488397</v>
      </c>
      <c r="W6414">
        <v>587450.47437794192</v>
      </c>
      <c r="X6414">
        <v>34201111.044163242</v>
      </c>
      <c r="Y6414">
        <f t="shared" si="403"/>
        <v>50000000.000021383</v>
      </c>
      <c r="Z6414">
        <v>7.4980648216386614E-2</v>
      </c>
      <c r="AA6414">
        <v>0.53536906118830629</v>
      </c>
      <c r="AB6414">
        <v>3.056560980917724E-2</v>
      </c>
      <c r="AC6414">
        <v>0.71730438471765434</v>
      </c>
      <c r="AD6414">
        <v>0.10544000000000001</v>
      </c>
      <c r="AE6414">
        <v>5.4999999999999997E-3</v>
      </c>
      <c r="AF6414">
        <v>0.37650862394577722</v>
      </c>
      <c r="AG6414">
        <v>0.18997056378370811</v>
      </c>
      <c r="AH6414">
        <v>1.8759716406235429</v>
      </c>
    </row>
    <row r="6415" spans="1:34">
      <c r="A6415" t="s">
        <v>809</v>
      </c>
      <c r="B6415" t="s">
        <v>7135</v>
      </c>
      <c r="C6415" t="s">
        <v>1117</v>
      </c>
      <c r="D6415" t="s">
        <v>7289</v>
      </c>
      <c r="E6415" t="s">
        <v>63</v>
      </c>
      <c r="F6415" t="s">
        <v>46</v>
      </c>
      <c r="G6415" t="s">
        <v>407</v>
      </c>
      <c r="H6415" t="s">
        <v>51</v>
      </c>
      <c r="I6415" t="str">
        <f t="shared" si="400"/>
        <v>05Qd-611,23837309695997</v>
      </c>
      <c r="J6415" t="str">
        <f t="shared" si="401"/>
        <v>PlátanoGranadillaYucaPiscicultura cachama</v>
      </c>
      <c r="K6415">
        <v>0.123837309695997</v>
      </c>
      <c r="L6415">
        <v>0.57374335259113229</v>
      </c>
      <c r="M6415">
        <v>0.123837309695997</v>
      </c>
      <c r="N6415">
        <v>0.41695512497684378</v>
      </c>
      <c r="O6415">
        <v>1.23837309695997</v>
      </c>
      <c r="P6415">
        <v>7.7885802664542414</v>
      </c>
      <c r="Q6415">
        <v>73.186180471658844</v>
      </c>
      <c r="R6415">
        <v>8.7048838272135605</v>
      </c>
      <c r="S6415">
        <v>830.29270990362397</v>
      </c>
      <c r="T6415">
        <f t="shared" si="402"/>
        <v>919.97235446895058</v>
      </c>
      <c r="U6415">
        <v>633965.24216196616</v>
      </c>
      <c r="V6415">
        <v>14146827.03548312</v>
      </c>
      <c r="W6415">
        <v>606967.89824209642</v>
      </c>
      <c r="X6415">
        <v>34612239.824134909</v>
      </c>
      <c r="Y6415">
        <f t="shared" si="403"/>
        <v>50000000.000022091</v>
      </c>
      <c r="Z6415">
        <v>2.685547798367546E-2</v>
      </c>
      <c r="AA6415">
        <v>0.561708596560339</v>
      </c>
      <c r="AB6415">
        <v>3.1581120032305031E-2</v>
      </c>
      <c r="AC6415">
        <v>0.72592704250723583</v>
      </c>
      <c r="AD6415">
        <v>0.102894</v>
      </c>
      <c r="AE6415">
        <v>5.4999999999999997E-3</v>
      </c>
      <c r="AF6415">
        <v>0.38901772679370777</v>
      </c>
      <c r="AG6415">
        <v>0.19628213586815521</v>
      </c>
      <c r="AH6415">
        <v>1.9320669596218329</v>
      </c>
    </row>
    <row r="6416" spans="1:34">
      <c r="A6416" t="s">
        <v>809</v>
      </c>
      <c r="B6416" t="s">
        <v>7135</v>
      </c>
      <c r="C6416" t="s">
        <v>1119</v>
      </c>
      <c r="D6416" t="s">
        <v>7290</v>
      </c>
      <c r="E6416" t="s">
        <v>38</v>
      </c>
      <c r="F6416" t="s">
        <v>46</v>
      </c>
      <c r="G6416" t="s">
        <v>407</v>
      </c>
      <c r="H6416" t="s">
        <v>51</v>
      </c>
      <c r="I6416" t="str">
        <f t="shared" si="400"/>
        <v>05Qd-611,25082824824623</v>
      </c>
      <c r="J6416" t="str">
        <f t="shared" si="401"/>
        <v>FríjolGranadillaYucaPiscicultura cachama</v>
      </c>
      <c r="K6416">
        <v>0.1250828248246226</v>
      </c>
      <c r="L6416">
        <v>0.59364106788522786</v>
      </c>
      <c r="M6416">
        <v>0.1250828248246226</v>
      </c>
      <c r="N6416">
        <v>0.40702153071175362</v>
      </c>
      <c r="O6416">
        <v>1.250828248246227</v>
      </c>
      <c r="P6416">
        <v>7.1979480103623752</v>
      </c>
      <c r="Q6416">
        <v>75.724314945741597</v>
      </c>
      <c r="R6416">
        <v>8.7924346996149314</v>
      </c>
      <c r="S6416">
        <v>810.5117061279708</v>
      </c>
      <c r="T6416">
        <f t="shared" si="402"/>
        <v>902.22640378368965</v>
      </c>
      <c r="U6416">
        <v>961847.89964941354</v>
      </c>
      <c r="V6416">
        <v>14637446.291280329</v>
      </c>
      <c r="W6416">
        <v>613072.5827003303</v>
      </c>
      <c r="X6416">
        <v>33787633.226391204</v>
      </c>
      <c r="Y6416">
        <f t="shared" si="403"/>
        <v>50000000.000021279</v>
      </c>
      <c r="Z6416">
        <v>3.172564017338473E-2</v>
      </c>
      <c r="AA6416">
        <v>0.58118894031007917</v>
      </c>
      <c r="AB6416">
        <v>3.1898752601001328E-2</v>
      </c>
      <c r="AC6416">
        <v>0.70863246025039395</v>
      </c>
      <c r="AD6416">
        <v>0.102894</v>
      </c>
      <c r="AE6416">
        <v>5.4999999999999997E-3</v>
      </c>
      <c r="AF6416">
        <v>0.39293033976321262</v>
      </c>
      <c r="AG6416">
        <v>0.19825627734702689</v>
      </c>
      <c r="AH6416">
        <v>1.950408865356466</v>
      </c>
    </row>
    <row r="6417" spans="1:34">
      <c r="A6417" t="s">
        <v>809</v>
      </c>
      <c r="B6417" t="s">
        <v>7135</v>
      </c>
      <c r="C6417" t="s">
        <v>1121</v>
      </c>
      <c r="D6417" t="s">
        <v>7291</v>
      </c>
      <c r="E6417" t="s">
        <v>75</v>
      </c>
      <c r="F6417" t="s">
        <v>407</v>
      </c>
      <c r="G6417" t="s">
        <v>51</v>
      </c>
      <c r="I6417" t="str">
        <f t="shared" si="400"/>
        <v>05Qd-612,38991720403226</v>
      </c>
      <c r="J6417" t="str">
        <f t="shared" si="401"/>
        <v>Caña paneleraYucaPiscicultura cachama</v>
      </c>
      <c r="K6417">
        <v>0.91369407628405741</v>
      </c>
      <c r="L6417">
        <v>1.036223127748201</v>
      </c>
      <c r="M6417">
        <v>0.44</v>
      </c>
      <c r="O6417">
        <v>2.3899172040322578</v>
      </c>
      <c r="P6417">
        <v>58.310636041688277</v>
      </c>
      <c r="Q6417">
        <v>72.839130374063188</v>
      </c>
      <c r="R6417">
        <v>876.18252054794527</v>
      </c>
      <c r="T6417">
        <f t="shared" si="402"/>
        <v>1007.3322869636968</v>
      </c>
      <c r="U6417">
        <v>8395886.5083213486</v>
      </c>
      <c r="V6417">
        <v>5078874.6582364384</v>
      </c>
      <c r="W6417">
        <v>36525238.833471932</v>
      </c>
      <c r="Y6417">
        <f t="shared" si="403"/>
        <v>50000000.00002972</v>
      </c>
      <c r="Z6417">
        <v>0.2627754240397801</v>
      </c>
      <c r="AA6417">
        <v>0.26425870408523833</v>
      </c>
      <c r="AB6417">
        <v>0.76604862146957065</v>
      </c>
      <c r="AD6417">
        <v>7.1887999999999994E-2</v>
      </c>
      <c r="AE6417">
        <v>5.4999999999999997E-3</v>
      </c>
      <c r="AF6417">
        <v>0.7507593311096098</v>
      </c>
      <c r="AG6417">
        <v>0.37880187683911293</v>
      </c>
      <c r="AH6417">
        <v>3.5968664119809799</v>
      </c>
    </row>
    <row r="6418" spans="1:34">
      <c r="A6418" t="s">
        <v>809</v>
      </c>
      <c r="B6418" t="s">
        <v>7135</v>
      </c>
      <c r="C6418" t="s">
        <v>1123</v>
      </c>
      <c r="D6418" t="s">
        <v>7292</v>
      </c>
      <c r="E6418" t="s">
        <v>62</v>
      </c>
      <c r="F6418" t="s">
        <v>75</v>
      </c>
      <c r="G6418" t="s">
        <v>407</v>
      </c>
      <c r="H6418" t="s">
        <v>51</v>
      </c>
      <c r="I6418" t="str">
        <f t="shared" si="400"/>
        <v>05Qd-611,8264042947455</v>
      </c>
      <c r="J6418" t="str">
        <f t="shared" si="401"/>
        <v>CaféCaña paneleraYucaPiscicultura cachama</v>
      </c>
      <c r="K6418">
        <v>1.0768198257278709</v>
      </c>
      <c r="L6418">
        <v>0.18264042947454959</v>
      </c>
      <c r="M6418">
        <v>0.18264042947454959</v>
      </c>
      <c r="N6418">
        <v>0.38430361006852609</v>
      </c>
      <c r="O6418">
        <v>1.8264042947454959</v>
      </c>
      <c r="P6418">
        <v>165.83025316209211</v>
      </c>
      <c r="Q6418">
        <v>11.655848369840109</v>
      </c>
      <c r="R6418">
        <v>12.83832574069346</v>
      </c>
      <c r="S6418">
        <v>765.27296755799068</v>
      </c>
      <c r="T6418">
        <f t="shared" si="402"/>
        <v>955.59739483061639</v>
      </c>
      <c r="U6418">
        <v>15524769.86427689</v>
      </c>
      <c r="V6418">
        <v>1678273.239918283</v>
      </c>
      <c r="W6418">
        <v>895181.57237377914</v>
      </c>
      <c r="X6418">
        <v>31901775.323450871</v>
      </c>
      <c r="Y6418">
        <f t="shared" si="403"/>
        <v>50000000.000019819</v>
      </c>
      <c r="Z6418">
        <v>0.67365135627042161</v>
      </c>
      <c r="AA6418">
        <v>5.2526789379185722E-2</v>
      </c>
      <c r="AB6418">
        <v>4.6577153041737492E-2</v>
      </c>
      <c r="AC6418">
        <v>0.6690801152699406</v>
      </c>
      <c r="AD6418">
        <v>0.10145999999999999</v>
      </c>
      <c r="AE6418">
        <v>5.4999999999999997E-3</v>
      </c>
      <c r="AF6418">
        <v>0.57373956902999879</v>
      </c>
      <c r="AG6418">
        <v>0.28948508071716123</v>
      </c>
      <c r="AH6418">
        <v>2.7965889444926559</v>
      </c>
    </row>
    <row r="6419" spans="1:34">
      <c r="A6419" t="s">
        <v>809</v>
      </c>
      <c r="B6419" t="s">
        <v>7135</v>
      </c>
      <c r="C6419" t="s">
        <v>1125</v>
      </c>
      <c r="D6419" t="s">
        <v>7293</v>
      </c>
      <c r="E6419" t="s">
        <v>63</v>
      </c>
      <c r="F6419" t="s">
        <v>75</v>
      </c>
      <c r="G6419" t="s">
        <v>407</v>
      </c>
      <c r="H6419" t="s">
        <v>51</v>
      </c>
      <c r="I6419" t="str">
        <f t="shared" si="400"/>
        <v>05Qd-612,45349291432861</v>
      </c>
      <c r="J6419" t="str">
        <f t="shared" si="401"/>
        <v>PlátanoCaña paneleraYucaPiscicultura cachama</v>
      </c>
      <c r="K6419">
        <v>0.24534929143286141</v>
      </c>
      <c r="L6419">
        <v>0.82854334245680605</v>
      </c>
      <c r="M6419">
        <v>0.93960028043894595</v>
      </c>
      <c r="N6419">
        <v>0.44000000000000011</v>
      </c>
      <c r="O6419">
        <v>2.4534929143286131</v>
      </c>
      <c r="P6419">
        <v>15.430912172862589</v>
      </c>
      <c r="Q6419">
        <v>52.87643921611982</v>
      </c>
      <c r="R6419">
        <v>66.047230074012944</v>
      </c>
      <c r="S6419">
        <v>876.18252054794527</v>
      </c>
      <c r="T6419">
        <f t="shared" si="402"/>
        <v>1010.5371020109407</v>
      </c>
      <c r="U6419">
        <v>1256026.3408445851</v>
      </c>
      <c r="V6419">
        <v>7613440.9219152238</v>
      </c>
      <c r="W6419">
        <v>4605293.903797932</v>
      </c>
      <c r="X6419">
        <v>36525238.833471939</v>
      </c>
      <c r="Y6419">
        <f t="shared" si="403"/>
        <v>50000000.000029683</v>
      </c>
      <c r="Z6419">
        <v>5.320668311158061E-2</v>
      </c>
      <c r="AA6419">
        <v>0.23828635185518809</v>
      </c>
      <c r="AB6419">
        <v>0.23961784466873809</v>
      </c>
      <c r="AC6419">
        <v>0.76604862146957076</v>
      </c>
      <c r="AD6419">
        <v>9.8914000000000002E-2</v>
      </c>
      <c r="AE6419">
        <v>5.4999999999999997E-3</v>
      </c>
      <c r="AF6419">
        <v>0.77073075842783667</v>
      </c>
      <c r="AG6419">
        <v>0.38887862692108532</v>
      </c>
      <c r="AH6419">
        <v>3.7175162996775351</v>
      </c>
    </row>
    <row r="6420" spans="1:34">
      <c r="A6420" t="s">
        <v>809</v>
      </c>
      <c r="B6420" t="s">
        <v>7135</v>
      </c>
      <c r="C6420" t="s">
        <v>1127</v>
      </c>
      <c r="D6420" t="s">
        <v>7294</v>
      </c>
      <c r="E6420" t="s">
        <v>38</v>
      </c>
      <c r="F6420" t="s">
        <v>75</v>
      </c>
      <c r="G6420" t="s">
        <v>407</v>
      </c>
      <c r="H6420" t="s">
        <v>51</v>
      </c>
      <c r="I6420" t="str">
        <f t="shared" si="400"/>
        <v>05Qd-612,5048505528911</v>
      </c>
      <c r="J6420" t="str">
        <f t="shared" si="401"/>
        <v>FríjolCaña paneleraYucaPiscicultura cachama</v>
      </c>
      <c r="K6420">
        <v>0.25048505528910991</v>
      </c>
      <c r="L6420">
        <v>0.61941202042681098</v>
      </c>
      <c r="M6420">
        <v>1.1949534771751791</v>
      </c>
      <c r="N6420">
        <v>0.44000000000000011</v>
      </c>
      <c r="O6420">
        <v>2.5048505528910989</v>
      </c>
      <c r="P6420">
        <v>14.414276363455141</v>
      </c>
      <c r="Q6420">
        <v>39.529980351679313</v>
      </c>
      <c r="R6420">
        <v>83.996747210271977</v>
      </c>
      <c r="S6420">
        <v>876.18252054794527</v>
      </c>
      <c r="T6420">
        <f t="shared" si="402"/>
        <v>1014.1235244733517</v>
      </c>
      <c r="U6420">
        <v>1926151.929021439</v>
      </c>
      <c r="V6420">
        <v>5691744.2723758537</v>
      </c>
      <c r="W6420">
        <v>5856864.9651595932</v>
      </c>
      <c r="X6420">
        <v>36525238.833471939</v>
      </c>
      <c r="Y6420">
        <f t="shared" si="403"/>
        <v>50000000.000028826</v>
      </c>
      <c r="Z6420">
        <v>6.3532293454795302E-2</v>
      </c>
      <c r="AA6420">
        <v>0.1781408685333207</v>
      </c>
      <c r="AB6420">
        <v>0.30473828354581473</v>
      </c>
      <c r="AC6420">
        <v>0.76604862146957076</v>
      </c>
      <c r="AD6420">
        <v>9.8914000000000002E-2</v>
      </c>
      <c r="AE6420">
        <v>5.4999999999999997E-3</v>
      </c>
      <c r="AF6420">
        <v>0.78686404802861765</v>
      </c>
      <c r="AG6420">
        <v>0.39701881263323918</v>
      </c>
      <c r="AH6420">
        <v>3.7931474135529561</v>
      </c>
    </row>
    <row r="6421" spans="1:34">
      <c r="A6421" t="s">
        <v>809</v>
      </c>
      <c r="B6421" t="s">
        <v>7135</v>
      </c>
      <c r="C6421" t="s">
        <v>1129</v>
      </c>
      <c r="D6421" t="s">
        <v>7295</v>
      </c>
      <c r="E6421" t="s">
        <v>46</v>
      </c>
      <c r="F6421" t="s">
        <v>75</v>
      </c>
      <c r="G6421" t="s">
        <v>407</v>
      </c>
      <c r="H6421" t="s">
        <v>51</v>
      </c>
      <c r="I6421" t="str">
        <f t="shared" si="400"/>
        <v>05Qd-611,22834053443193</v>
      </c>
      <c r="J6421" t="str">
        <f t="shared" si="401"/>
        <v>GranadillaCaña paneleraYucaPiscicultura cachama</v>
      </c>
      <c r="K6421">
        <v>0.57072004504841978</v>
      </c>
      <c r="L6421">
        <v>0.1228340534431928</v>
      </c>
      <c r="M6421">
        <v>0.1228340534431927</v>
      </c>
      <c r="N6421">
        <v>0.4119523824971224</v>
      </c>
      <c r="O6421">
        <v>1.228340534431928</v>
      </c>
      <c r="P6421">
        <v>72.800530109971845</v>
      </c>
      <c r="Q6421">
        <v>7.8390918467819297</v>
      </c>
      <c r="R6421">
        <v>8.6343620341366165</v>
      </c>
      <c r="S6421">
        <v>820.33062918649989</v>
      </c>
      <c r="T6421">
        <f t="shared" si="402"/>
        <v>909.60461317739032</v>
      </c>
      <c r="U6421">
        <v>14072281.14542851</v>
      </c>
      <c r="V6421">
        <v>1128715.615909833</v>
      </c>
      <c r="W6421">
        <v>602050.60521741991</v>
      </c>
      <c r="X6421">
        <v>34196952.633466311</v>
      </c>
      <c r="Y6421">
        <f t="shared" si="403"/>
        <v>50000000.000022076</v>
      </c>
      <c r="Z6421">
        <v>0.55874870547119981</v>
      </c>
      <c r="AA6421">
        <v>3.532667149526883E-2</v>
      </c>
      <c r="AB6421">
        <v>3.1325268575092727E-2</v>
      </c>
      <c r="AC6421">
        <v>0.7172171698250589</v>
      </c>
      <c r="AD6421">
        <v>9.8914000000000002E-2</v>
      </c>
      <c r="AE6421">
        <v>5.4999999999999997E-3</v>
      </c>
      <c r="AF6421">
        <v>0.38586613647076268</v>
      </c>
      <c r="AG6421">
        <v>0.19469197470746061</v>
      </c>
      <c r="AH6421">
        <v>1.913312645610151</v>
      </c>
    </row>
    <row r="6422" spans="1:34">
      <c r="A6422" t="s">
        <v>809</v>
      </c>
      <c r="B6422" t="s">
        <v>7135</v>
      </c>
      <c r="C6422" t="s">
        <v>1131</v>
      </c>
      <c r="D6422" t="s">
        <v>7296</v>
      </c>
      <c r="E6422" t="s">
        <v>62</v>
      </c>
      <c r="F6422" t="s">
        <v>39</v>
      </c>
      <c r="G6422" t="s">
        <v>51</v>
      </c>
      <c r="I6422" t="str">
        <f t="shared" si="400"/>
        <v>05Qd-611,34043599452625</v>
      </c>
      <c r="J6422" t="str">
        <f t="shared" si="401"/>
        <v>CaféGulupaPiscicultura cachama</v>
      </c>
      <c r="K6422">
        <v>0.13404359945262551</v>
      </c>
      <c r="L6422">
        <v>0.96916108092930275</v>
      </c>
      <c r="M6422">
        <v>0.2372313141443268</v>
      </c>
      <c r="O6422">
        <v>1.3404359945262549</v>
      </c>
      <c r="P6422">
        <v>20.642714315704321</v>
      </c>
      <c r="Q6422">
        <v>157.00409511054701</v>
      </c>
      <c r="R6422">
        <v>472.40438813608557</v>
      </c>
      <c r="T6422">
        <f t="shared" si="402"/>
        <v>650.05119756233694</v>
      </c>
      <c r="U6422">
        <v>1932538.74377237</v>
      </c>
      <c r="V6422">
        <v>28374437.601936329</v>
      </c>
      <c r="W6422">
        <v>19693023.65431805</v>
      </c>
      <c r="Y6422">
        <f t="shared" si="403"/>
        <v>50000000.000026748</v>
      </c>
      <c r="Z6422">
        <v>8.385678867826693E-2</v>
      </c>
      <c r="AA6422">
        <v>0.89660938967998405</v>
      </c>
      <c r="AB6422">
        <v>0.41302436629471873</v>
      </c>
      <c r="AD6422">
        <v>7.8413999999999998E-2</v>
      </c>
      <c r="AE6422">
        <v>5.4999999999999997E-3</v>
      </c>
      <c r="AF6422">
        <v>0.42107937000824758</v>
      </c>
      <c r="AG6422">
        <v>0.2124591051324114</v>
      </c>
      <c r="AH6422">
        <v>2.057888469666914</v>
      </c>
    </row>
    <row r="6423" spans="1:34">
      <c r="A6423" t="s">
        <v>809</v>
      </c>
      <c r="B6423" t="s">
        <v>7135</v>
      </c>
      <c r="C6423" t="s">
        <v>1133</v>
      </c>
      <c r="D6423" t="s">
        <v>7297</v>
      </c>
      <c r="E6423" t="s">
        <v>63</v>
      </c>
      <c r="F6423" t="s">
        <v>39</v>
      </c>
      <c r="G6423" t="s">
        <v>51</v>
      </c>
      <c r="I6423" t="str">
        <f t="shared" si="400"/>
        <v>05Qd-611,39430622471354</v>
      </c>
      <c r="J6423" t="str">
        <f t="shared" si="401"/>
        <v>PlátanoGulupaPiscicultura cachama</v>
      </c>
      <c r="K6423">
        <v>0.13943062247135421</v>
      </c>
      <c r="L6423">
        <v>1.0213795406680131</v>
      </c>
      <c r="M6423">
        <v>0.23349606157417549</v>
      </c>
      <c r="O6423">
        <v>1.394306224713542</v>
      </c>
      <c r="P6423">
        <v>8.7693006040402075</v>
      </c>
      <c r="Q6423">
        <v>165.46348558821799</v>
      </c>
      <c r="R6423">
        <v>464.96629038199842</v>
      </c>
      <c r="T6423">
        <f t="shared" si="402"/>
        <v>639.19907657425665</v>
      </c>
      <c r="U6423">
        <v>713792.70558154781</v>
      </c>
      <c r="V6423">
        <v>29903254.07701033</v>
      </c>
      <c r="W6423">
        <v>19382953.217435971</v>
      </c>
      <c r="Y6423">
        <f t="shared" si="403"/>
        <v>50000000.00002785</v>
      </c>
      <c r="Z6423">
        <v>3.02370587767271E-2</v>
      </c>
      <c r="AA6423">
        <v>0.94491875975029205</v>
      </c>
      <c r="AB6423">
        <v>0.40652121838061622</v>
      </c>
      <c r="AD6423">
        <v>7.5867999999999991E-2</v>
      </c>
      <c r="AE6423">
        <v>5.4999999999999997E-3</v>
      </c>
      <c r="AF6423">
        <v>0.43800195540739539</v>
      </c>
      <c r="AG6423">
        <v>0.22099753661709651</v>
      </c>
      <c r="AH6423">
        <v>2.1346737167380341</v>
      </c>
    </row>
    <row r="6424" spans="1:34">
      <c r="A6424" t="s">
        <v>809</v>
      </c>
      <c r="B6424" t="s">
        <v>7135</v>
      </c>
      <c r="C6424" t="s">
        <v>1135</v>
      </c>
      <c r="D6424" t="s">
        <v>7298</v>
      </c>
      <c r="E6424" t="s">
        <v>62</v>
      </c>
      <c r="F6424" t="s">
        <v>63</v>
      </c>
      <c r="G6424" t="s">
        <v>39</v>
      </c>
      <c r="H6424" t="s">
        <v>51</v>
      </c>
      <c r="I6424" t="str">
        <f t="shared" si="400"/>
        <v>05Qd-611,44036072862645</v>
      </c>
      <c r="J6424" t="str">
        <f t="shared" si="401"/>
        <v>CaféPlátanoGulupaPiscicultura cachama</v>
      </c>
      <c r="K6424">
        <v>0.14403607286264511</v>
      </c>
      <c r="L6424">
        <v>0.14403607286264519</v>
      </c>
      <c r="M6424">
        <v>0.90198224375699643</v>
      </c>
      <c r="N6424">
        <v>0.25030633914416511</v>
      </c>
      <c r="O6424">
        <v>1.4403607286264519</v>
      </c>
      <c r="P6424">
        <v>22.181555220847351</v>
      </c>
      <c r="Q6424">
        <v>9.0589541835938832</v>
      </c>
      <c r="R6424">
        <v>146.1211234886334</v>
      </c>
      <c r="S6424">
        <v>498.44099804650767</v>
      </c>
      <c r="T6424">
        <f t="shared" si="402"/>
        <v>675.80263093958229</v>
      </c>
      <c r="U6424">
        <v>2076602.6311182419</v>
      </c>
      <c r="V6424">
        <v>737369.57009634655</v>
      </c>
      <c r="W6424">
        <v>26407621.39251066</v>
      </c>
      <c r="X6424">
        <v>20778406.406301491</v>
      </c>
      <c r="Y6424">
        <f t="shared" si="403"/>
        <v>50000000.00002674</v>
      </c>
      <c r="Z6424">
        <v>9.0108013910497192E-2</v>
      </c>
      <c r="AA6424">
        <v>3.1235801174247239E-2</v>
      </c>
      <c r="AB6424">
        <v>0.83445958054947644</v>
      </c>
      <c r="AC6424">
        <v>0.43578824101473301</v>
      </c>
      <c r="AD6424">
        <v>0.10544000000000001</v>
      </c>
      <c r="AE6424">
        <v>5.4999999999999997E-3</v>
      </c>
      <c r="AF6424">
        <v>0.45246933883553458</v>
      </c>
      <c r="AG6424">
        <v>0.22829717548729259</v>
      </c>
      <c r="AH6424">
        <v>2.2320672429492792</v>
      </c>
    </row>
    <row r="6425" spans="1:34">
      <c r="A6425" t="s">
        <v>809</v>
      </c>
      <c r="B6425" t="s">
        <v>7135</v>
      </c>
      <c r="C6425" t="s">
        <v>1137</v>
      </c>
      <c r="D6425" t="s">
        <v>7299</v>
      </c>
      <c r="E6425" t="s">
        <v>38</v>
      </c>
      <c r="F6425" t="s">
        <v>39</v>
      </c>
      <c r="G6425" t="s">
        <v>51</v>
      </c>
      <c r="I6425" t="str">
        <f t="shared" si="400"/>
        <v>05Qd-611,41649446997814</v>
      </c>
      <c r="J6425" t="str">
        <f t="shared" si="401"/>
        <v>FríjolGulupaPiscicultura cachama</v>
      </c>
      <c r="K6425">
        <v>0.1416494469978142</v>
      </c>
      <c r="L6425">
        <v>1.0592163811912749</v>
      </c>
      <c r="M6425">
        <v>0.21562864178905311</v>
      </c>
      <c r="O6425">
        <v>1.4164944699781421</v>
      </c>
      <c r="P6425">
        <v>8.1512818136014911</v>
      </c>
      <c r="Q6425">
        <v>171.59305375298649</v>
      </c>
      <c r="R6425">
        <v>429.38647014786949</v>
      </c>
      <c r="T6425">
        <f t="shared" si="402"/>
        <v>609.13080571445744</v>
      </c>
      <c r="U6425">
        <v>1089240.0557180941</v>
      </c>
      <c r="V6425">
        <v>31011015.306394689</v>
      </c>
      <c r="W6425">
        <v>17899744.637914389</v>
      </c>
      <c r="Y6425">
        <f t="shared" si="403"/>
        <v>50000000.000027172</v>
      </c>
      <c r="Z6425">
        <v>3.5927549545770689E-2</v>
      </c>
      <c r="AA6425">
        <v>0.97992312296352724</v>
      </c>
      <c r="AB6425">
        <v>0.3754136904360455</v>
      </c>
      <c r="AD6425">
        <v>7.5867999999999991E-2</v>
      </c>
      <c r="AE6425">
        <v>5.4999999999999997E-3</v>
      </c>
      <c r="AF6425">
        <v>0.44497208480988759</v>
      </c>
      <c r="AG6425">
        <v>0.2245143734915355</v>
      </c>
      <c r="AH6425">
        <v>2.1673489282795648</v>
      </c>
    </row>
    <row r="6426" spans="1:34">
      <c r="A6426" t="s">
        <v>809</v>
      </c>
      <c r="B6426" t="s">
        <v>7135</v>
      </c>
      <c r="C6426" t="s">
        <v>1139</v>
      </c>
      <c r="D6426" t="s">
        <v>7300</v>
      </c>
      <c r="E6426" t="s">
        <v>62</v>
      </c>
      <c r="F6426" t="s">
        <v>38</v>
      </c>
      <c r="G6426" t="s">
        <v>39</v>
      </c>
      <c r="H6426" t="s">
        <v>51</v>
      </c>
      <c r="I6426" t="str">
        <f t="shared" si="400"/>
        <v>05Qd-611,46405140753403</v>
      </c>
      <c r="J6426" t="str">
        <f t="shared" si="401"/>
        <v>CaféFríjolGulupaPiscicultura cachama</v>
      </c>
      <c r="K6426">
        <v>0.14640514075340319</v>
      </c>
      <c r="L6426">
        <v>0.14640514075340319</v>
      </c>
      <c r="M6426">
        <v>0.93912559069544177</v>
      </c>
      <c r="N6426">
        <v>0.23211553533178389</v>
      </c>
      <c r="O6426">
        <v>1.4640514075340321</v>
      </c>
      <c r="P6426">
        <v>22.54639167602409</v>
      </c>
      <c r="Q6426">
        <v>8.4249503724458386</v>
      </c>
      <c r="R6426">
        <v>152.1383456926616</v>
      </c>
      <c r="S6426">
        <v>462.21721546667737</v>
      </c>
      <c r="T6426">
        <f t="shared" si="402"/>
        <v>645.32690320780887</v>
      </c>
      <c r="U6426">
        <v>2110758.0514755938</v>
      </c>
      <c r="V6426">
        <v>1125809.8570205721</v>
      </c>
      <c r="W6426">
        <v>27495078.989364851</v>
      </c>
      <c r="X6426">
        <v>19268353.102164999</v>
      </c>
      <c r="Y6426">
        <f t="shared" si="403"/>
        <v>50000000.000026017</v>
      </c>
      <c r="Z6426">
        <v>9.159008710377918E-2</v>
      </c>
      <c r="AA6426">
        <v>3.7133769736881428E-2</v>
      </c>
      <c r="AB6426">
        <v>0.86882236531712098</v>
      </c>
      <c r="AC6426">
        <v>0.40411769514223739</v>
      </c>
      <c r="AD6426">
        <v>0.10544000000000001</v>
      </c>
      <c r="AE6426">
        <v>5.4999999999999997E-3</v>
      </c>
      <c r="AF6426">
        <v>0.45991143692168551</v>
      </c>
      <c r="AG6426">
        <v>0.2320521480941441</v>
      </c>
      <c r="AH6426">
        <v>2.266954992549862</v>
      </c>
    </row>
    <row r="6427" spans="1:34">
      <c r="A6427" t="s">
        <v>809</v>
      </c>
      <c r="B6427" t="s">
        <v>7135</v>
      </c>
      <c r="C6427" t="s">
        <v>1141</v>
      </c>
      <c r="D6427" t="s">
        <v>7301</v>
      </c>
      <c r="E6427" t="s">
        <v>63</v>
      </c>
      <c r="F6427" t="s">
        <v>38</v>
      </c>
      <c r="G6427" t="s">
        <v>39</v>
      </c>
      <c r="H6427" t="s">
        <v>51</v>
      </c>
      <c r="I6427" t="str">
        <f t="shared" si="400"/>
        <v>05Qd-611,52855470183853</v>
      </c>
      <c r="J6427" t="str">
        <f t="shared" si="401"/>
        <v>PlátanoFríjolGulupaPiscicultura cachama</v>
      </c>
      <c r="K6427">
        <v>0.15285547018385309</v>
      </c>
      <c r="L6427">
        <v>0.15285547018385309</v>
      </c>
      <c r="M6427">
        <v>0.99504851274058681</v>
      </c>
      <c r="N6427">
        <v>0.22779524873023849</v>
      </c>
      <c r="O6427">
        <v>1.528554701838531</v>
      </c>
      <c r="P6427">
        <v>9.6136382614909657</v>
      </c>
      <c r="Q6427">
        <v>8.7961375114890021</v>
      </c>
      <c r="R6427">
        <v>161.1978590639751</v>
      </c>
      <c r="S6427">
        <v>453.61412545751472</v>
      </c>
      <c r="T6427">
        <f t="shared" si="402"/>
        <v>633.22176029446973</v>
      </c>
      <c r="U6427">
        <v>782519.05995677516</v>
      </c>
      <c r="V6427">
        <v>1175410.8779714811</v>
      </c>
      <c r="W6427">
        <v>29132352.187094171</v>
      </c>
      <c r="X6427">
        <v>18909717.87500478</v>
      </c>
      <c r="Y6427">
        <f t="shared" si="403"/>
        <v>50000000.00002721</v>
      </c>
      <c r="Z6427">
        <v>3.3148384152433832E-2</v>
      </c>
      <c r="AA6427">
        <v>3.8769812341429052E-2</v>
      </c>
      <c r="AB6427">
        <v>0.92055888052668755</v>
      </c>
      <c r="AC6427">
        <v>0.39659599151617531</v>
      </c>
      <c r="AD6427">
        <v>0.102894</v>
      </c>
      <c r="AE6427">
        <v>5.4999999999999997E-3</v>
      </c>
      <c r="AF6427">
        <v>0.48017425188644969</v>
      </c>
      <c r="AG6427">
        <v>0.24227592024140721</v>
      </c>
      <c r="AH6427">
        <v>2.3593988739663878</v>
      </c>
    </row>
    <row r="6428" spans="1:34">
      <c r="A6428" t="s">
        <v>809</v>
      </c>
      <c r="B6428" t="s">
        <v>7135</v>
      </c>
      <c r="C6428" t="s">
        <v>1143</v>
      </c>
      <c r="D6428" t="s">
        <v>7302</v>
      </c>
      <c r="E6428" t="s">
        <v>46</v>
      </c>
      <c r="F6428" t="s">
        <v>39</v>
      </c>
      <c r="G6428" t="s">
        <v>51</v>
      </c>
      <c r="I6428" t="str">
        <f t="shared" si="400"/>
        <v>05Qd-611,08480757881964</v>
      </c>
      <c r="J6428" t="str">
        <f t="shared" si="401"/>
        <v>GranadillaGulupaPiscicultura cachama</v>
      </c>
      <c r="K6428">
        <v>0.58645993134173025</v>
      </c>
      <c r="L6428">
        <v>0.108480757881964</v>
      </c>
      <c r="M6428">
        <v>0.38986688959594579</v>
      </c>
      <c r="O6428">
        <v>1.0848075788196401</v>
      </c>
      <c r="P6428">
        <v>74.808295696558986</v>
      </c>
      <c r="Q6428">
        <v>17.573882776878161</v>
      </c>
      <c r="R6428">
        <v>776.3512591008257</v>
      </c>
      <c r="T6428">
        <f t="shared" si="402"/>
        <v>868.73343757426289</v>
      </c>
      <c r="U6428">
        <v>14460380.542038539</v>
      </c>
      <c r="V6428">
        <v>3176025.6949041528</v>
      </c>
      <c r="W6428">
        <v>32363593.763078991</v>
      </c>
      <c r="Y6428">
        <f t="shared" si="403"/>
        <v>50000000.000021681</v>
      </c>
      <c r="Z6428">
        <v>0.57415843422867674</v>
      </c>
      <c r="AA6428">
        <v>0.10035985558077209</v>
      </c>
      <c r="AB6428">
        <v>0.67876589393546283</v>
      </c>
      <c r="AD6428">
        <v>7.5867999999999991E-2</v>
      </c>
      <c r="AE6428">
        <v>5.4999999999999997E-3</v>
      </c>
      <c r="AF6428">
        <v>0.3407772498909864</v>
      </c>
      <c r="AG6428">
        <v>0.17194200124291301</v>
      </c>
      <c r="AH6428">
        <v>1.6788948299535389</v>
      </c>
    </row>
    <row r="6429" spans="1:34">
      <c r="A6429" t="s">
        <v>809</v>
      </c>
      <c r="B6429" t="s">
        <v>7135</v>
      </c>
      <c r="C6429" t="s">
        <v>1145</v>
      </c>
      <c r="D6429" t="s">
        <v>7303</v>
      </c>
      <c r="E6429" t="s">
        <v>62</v>
      </c>
      <c r="F6429" t="s">
        <v>46</v>
      </c>
      <c r="G6429" t="s">
        <v>39</v>
      </c>
      <c r="H6429" t="s">
        <v>51</v>
      </c>
      <c r="I6429" t="str">
        <f t="shared" si="400"/>
        <v>05Qd-611,14076186583503</v>
      </c>
      <c r="J6429" t="str">
        <f t="shared" si="401"/>
        <v>CaféGranadillaGulupaPiscicultura cachama</v>
      </c>
      <c r="K6429">
        <v>0.11407618658350339</v>
      </c>
      <c r="L6429">
        <v>0.52681082788943923</v>
      </c>
      <c r="M6429">
        <v>0.11407618658350339</v>
      </c>
      <c r="N6429">
        <v>0.38579866477858787</v>
      </c>
      <c r="O6429">
        <v>1.140761865835034</v>
      </c>
      <c r="P6429">
        <v>17.567732733859511</v>
      </c>
      <c r="Q6429">
        <v>67.199510286642422</v>
      </c>
      <c r="R6429">
        <v>18.48034222652754</v>
      </c>
      <c r="S6429">
        <v>768.25010574939745</v>
      </c>
      <c r="T6429">
        <f t="shared" si="402"/>
        <v>871.49769099642697</v>
      </c>
      <c r="U6429">
        <v>1644663.760259148</v>
      </c>
      <c r="V6429">
        <v>12989608.731698191</v>
      </c>
      <c r="W6429">
        <v>3339844.8428993188</v>
      </c>
      <c r="X6429">
        <v>32025882.665164761</v>
      </c>
      <c r="Y6429">
        <f t="shared" si="403"/>
        <v>50000000.00002142</v>
      </c>
      <c r="Z6429">
        <v>7.1365307337455428E-2</v>
      </c>
      <c r="AA6429">
        <v>0.51576052158192942</v>
      </c>
      <c r="AB6429">
        <v>0.10553640879963901</v>
      </c>
      <c r="AC6429">
        <v>0.67168303481463243</v>
      </c>
      <c r="AD6429">
        <v>0.10544000000000001</v>
      </c>
      <c r="AE6429">
        <v>5.4999999999999997E-3</v>
      </c>
      <c r="AF6429">
        <v>0.35835451282775932</v>
      </c>
      <c r="AG6429">
        <v>0.18081075573485289</v>
      </c>
      <c r="AH6429">
        <v>1.7908671343976461</v>
      </c>
    </row>
    <row r="6430" spans="1:34">
      <c r="A6430" t="s">
        <v>809</v>
      </c>
      <c r="B6430" t="s">
        <v>7135</v>
      </c>
      <c r="C6430" t="s">
        <v>1147</v>
      </c>
      <c r="D6430" t="s">
        <v>7304</v>
      </c>
      <c r="E6430" t="s">
        <v>63</v>
      </c>
      <c r="F6430" t="s">
        <v>46</v>
      </c>
      <c r="G6430" t="s">
        <v>39</v>
      </c>
      <c r="H6430" t="s">
        <v>51</v>
      </c>
      <c r="I6430" t="str">
        <f t="shared" si="400"/>
        <v>05Qd-611,17677732985787</v>
      </c>
      <c r="J6430" t="str">
        <f t="shared" si="401"/>
        <v>PlátanoGranadillaGulupaPiscicultura cachama</v>
      </c>
      <c r="K6430">
        <v>0.1176777329857869</v>
      </c>
      <c r="L6430">
        <v>0.55174418322842456</v>
      </c>
      <c r="M6430">
        <v>0.1176777329857869</v>
      </c>
      <c r="N6430">
        <v>0.38967768065787078</v>
      </c>
      <c r="O6430">
        <v>1.176777329857869</v>
      </c>
      <c r="P6430">
        <v>7.4011820119813043</v>
      </c>
      <c r="Q6430">
        <v>70.379986426996723</v>
      </c>
      <c r="R6430">
        <v>19.063792743697469</v>
      </c>
      <c r="S6430">
        <v>775.97448281838751</v>
      </c>
      <c r="T6430">
        <f t="shared" si="402"/>
        <v>872.81944400106295</v>
      </c>
      <c r="U6430">
        <v>602432.27725591569</v>
      </c>
      <c r="V6430">
        <v>13604392.090497689</v>
      </c>
      <c r="W6430">
        <v>3445288.4638545508</v>
      </c>
      <c r="X6430">
        <v>32347887.168413941</v>
      </c>
      <c r="Y6430">
        <f t="shared" si="403"/>
        <v>50000000.000022098</v>
      </c>
      <c r="Z6430">
        <v>2.5519706259177519E-2</v>
      </c>
      <c r="AA6430">
        <v>0.54017087853290968</v>
      </c>
      <c r="AB6430">
        <v>0.1088683423504159</v>
      </c>
      <c r="AC6430">
        <v>0.67843647746686708</v>
      </c>
      <c r="AD6430">
        <v>0.102894</v>
      </c>
      <c r="AE6430">
        <v>5.4999999999999997E-3</v>
      </c>
      <c r="AF6430">
        <v>0.36966827115953999</v>
      </c>
      <c r="AG6430">
        <v>0.18651920678247219</v>
      </c>
      <c r="AH6430">
        <v>1.841358807799881</v>
      </c>
    </row>
    <row r="6431" spans="1:34">
      <c r="A6431" t="s">
        <v>809</v>
      </c>
      <c r="B6431" t="s">
        <v>7135</v>
      </c>
      <c r="C6431" t="s">
        <v>1149</v>
      </c>
      <c r="D6431" t="s">
        <v>7305</v>
      </c>
      <c r="E6431" t="s">
        <v>38</v>
      </c>
      <c r="F6431" t="s">
        <v>46</v>
      </c>
      <c r="G6431" t="s">
        <v>39</v>
      </c>
      <c r="H6431" t="s">
        <v>51</v>
      </c>
      <c r="I6431" t="str">
        <f t="shared" si="400"/>
        <v>05Qd-611,18801865139157</v>
      </c>
      <c r="J6431" t="str">
        <f t="shared" si="401"/>
        <v>FríjolGranadillaGulupaPiscicultura cachama</v>
      </c>
      <c r="K6431">
        <v>0.1188018651391573</v>
      </c>
      <c r="L6431">
        <v>0.57043259659508183</v>
      </c>
      <c r="M6431">
        <v>0.1188018651391573</v>
      </c>
      <c r="N6431">
        <v>0.37998232451817709</v>
      </c>
      <c r="O6431">
        <v>1.188018651391574</v>
      </c>
      <c r="P6431">
        <v>6.8365073302806003</v>
      </c>
      <c r="Q6431">
        <v>72.763863446580828</v>
      </c>
      <c r="R6431">
        <v>19.24590215254349</v>
      </c>
      <c r="S6431">
        <v>756.66788831819019</v>
      </c>
      <c r="T6431">
        <f t="shared" si="402"/>
        <v>855.5141612475951</v>
      </c>
      <c r="U6431">
        <v>913549.27919758158</v>
      </c>
      <c r="V6431">
        <v>14065193.51028184</v>
      </c>
      <c r="W6431">
        <v>3478200.0388958799</v>
      </c>
      <c r="X6431">
        <v>31543057.17164604</v>
      </c>
      <c r="Y6431">
        <f t="shared" si="403"/>
        <v>50000000.000021338</v>
      </c>
      <c r="Z6431">
        <v>3.0132556013317199E-2</v>
      </c>
      <c r="AA6431">
        <v>0.55846728649426758</v>
      </c>
      <c r="AB6431">
        <v>0.1099083216312458</v>
      </c>
      <c r="AC6431">
        <v>0.66155667245443772</v>
      </c>
      <c r="AD6431">
        <v>0.102894</v>
      </c>
      <c r="AE6431">
        <v>5.4999999999999997E-3</v>
      </c>
      <c r="AF6431">
        <v>0.37319957635337392</v>
      </c>
      <c r="AG6431">
        <v>0.18830095624556439</v>
      </c>
      <c r="AH6431">
        <v>1.8579131839905121</v>
      </c>
    </row>
    <row r="6432" spans="1:34">
      <c r="A6432" t="s">
        <v>809</v>
      </c>
      <c r="B6432" t="s">
        <v>7135</v>
      </c>
      <c r="C6432" t="s">
        <v>1151</v>
      </c>
      <c r="D6432" t="s">
        <v>7306</v>
      </c>
      <c r="E6432" t="s">
        <v>75</v>
      </c>
      <c r="F6432" t="s">
        <v>39</v>
      </c>
      <c r="G6432" t="s">
        <v>51</v>
      </c>
      <c r="I6432" t="str">
        <f t="shared" si="400"/>
        <v>05Qd-611,38231532621625</v>
      </c>
      <c r="J6432" t="str">
        <f t="shared" si="401"/>
        <v>Caña paneleraGulupaPiscicultura cachama</v>
      </c>
      <c r="K6432">
        <v>0.13823153262162521</v>
      </c>
      <c r="L6432">
        <v>1.0150625837331551</v>
      </c>
      <c r="M6432">
        <v>0.2290212098614719</v>
      </c>
      <c r="O6432">
        <v>1.382315326216252</v>
      </c>
      <c r="P6432">
        <v>8.8217367250156773</v>
      </c>
      <c r="Q6432">
        <v>164.4401385647711</v>
      </c>
      <c r="R6432">
        <v>456.05541117128263</v>
      </c>
      <c r="T6432">
        <f t="shared" si="402"/>
        <v>629.31728646106944</v>
      </c>
      <c r="U6432">
        <v>1270202.2371453729</v>
      </c>
      <c r="V6432">
        <v>29718310.517152999</v>
      </c>
      <c r="W6432">
        <v>19011487.24572945</v>
      </c>
      <c r="Y6432">
        <f t="shared" si="403"/>
        <v>50000000.00002782</v>
      </c>
      <c r="Z6432">
        <v>3.9754936081060427E-2</v>
      </c>
      <c r="AA6432">
        <v>0.9390746921195875</v>
      </c>
      <c r="AB6432">
        <v>0.3987304138674404</v>
      </c>
      <c r="AD6432">
        <v>7.1887999999999994E-2</v>
      </c>
      <c r="AE6432">
        <v>5.4999999999999997E-3</v>
      </c>
      <c r="AF6432">
        <v>0.43423518101034092</v>
      </c>
      <c r="AG6432">
        <v>0.2190969792052759</v>
      </c>
      <c r="AH6432">
        <v>2.113035486431869</v>
      </c>
    </row>
    <row r="6433" spans="1:34">
      <c r="A6433" t="s">
        <v>809</v>
      </c>
      <c r="B6433" t="s">
        <v>7135</v>
      </c>
      <c r="C6433" t="s">
        <v>1153</v>
      </c>
      <c r="D6433" t="s">
        <v>7307</v>
      </c>
      <c r="E6433" t="s">
        <v>62</v>
      </c>
      <c r="F6433" t="s">
        <v>75</v>
      </c>
      <c r="G6433" t="s">
        <v>39</v>
      </c>
      <c r="H6433" t="s">
        <v>51</v>
      </c>
      <c r="I6433" t="str">
        <f t="shared" si="400"/>
        <v>05Qd-611,42756825322671</v>
      </c>
      <c r="J6433" t="str">
        <f t="shared" si="401"/>
        <v>CaféCaña paneleraGulupaPiscicultura cachama</v>
      </c>
      <c r="K6433">
        <v>0.14275682532267059</v>
      </c>
      <c r="L6433">
        <v>0.14275682532267059</v>
      </c>
      <c r="M6433">
        <v>0.89651890804599488</v>
      </c>
      <c r="N6433">
        <v>0.24553569453537019</v>
      </c>
      <c r="O6433">
        <v>1.427568253226706</v>
      </c>
      <c r="P6433">
        <v>21.98455109969127</v>
      </c>
      <c r="Q6433">
        <v>9.1105343680363315</v>
      </c>
      <c r="R6433">
        <v>145.23606310345119</v>
      </c>
      <c r="S6433">
        <v>488.94109936929772</v>
      </c>
      <c r="T6433">
        <f t="shared" si="402"/>
        <v>665.27224794047652</v>
      </c>
      <c r="U6433">
        <v>2058159.4123150201</v>
      </c>
      <c r="V6433">
        <v>1311784.91226726</v>
      </c>
      <c r="W6433">
        <v>26247669.573065341</v>
      </c>
      <c r="X6433">
        <v>20382386.102379099</v>
      </c>
      <c r="Y6433">
        <f t="shared" si="403"/>
        <v>50000000.000026718</v>
      </c>
      <c r="Z6433">
        <v>8.9307725115919209E-2</v>
      </c>
      <c r="AA6433">
        <v>4.1056395441788129E-2</v>
      </c>
      <c r="AB6433">
        <v>0.8294052317999776</v>
      </c>
      <c r="AC6433">
        <v>0.42748245527362261</v>
      </c>
      <c r="AD6433">
        <v>0.10145999999999999</v>
      </c>
      <c r="AE6433">
        <v>5.4999999999999997E-3</v>
      </c>
      <c r="AF6433">
        <v>0.44845076017592872</v>
      </c>
      <c r="AG6433">
        <v>0.2262695681364329</v>
      </c>
      <c r="AH6433">
        <v>2.2092485815390681</v>
      </c>
    </row>
    <row r="6434" spans="1:34">
      <c r="A6434" t="s">
        <v>809</v>
      </c>
      <c r="B6434" t="s">
        <v>7135</v>
      </c>
      <c r="C6434" t="s">
        <v>1155</v>
      </c>
      <c r="D6434" t="s">
        <v>7308</v>
      </c>
      <c r="E6434" t="s">
        <v>63</v>
      </c>
      <c r="F6434" t="s">
        <v>75</v>
      </c>
      <c r="G6434" t="s">
        <v>39</v>
      </c>
      <c r="H6434" t="s">
        <v>51</v>
      </c>
      <c r="I6434" t="str">
        <f t="shared" si="400"/>
        <v>05Qd-611,48882958816394</v>
      </c>
      <c r="J6434" t="str">
        <f t="shared" si="401"/>
        <v>PlátanoCaña paneleraGulupaPiscicultura cachama</v>
      </c>
      <c r="K6434">
        <v>0.14888295881639421</v>
      </c>
      <c r="L6434">
        <v>0.14888295881639421</v>
      </c>
      <c r="M6434">
        <v>0.94916008384866246</v>
      </c>
      <c r="N6434">
        <v>0.24190358668249129</v>
      </c>
      <c r="O6434">
        <v>1.488829588163942</v>
      </c>
      <c r="P6434">
        <v>9.3637925266247155</v>
      </c>
      <c r="Q6434">
        <v>9.5014953578986105</v>
      </c>
      <c r="R6434">
        <v>153.76393358348329</v>
      </c>
      <c r="S6434">
        <v>481.7083961569399</v>
      </c>
      <c r="T6434">
        <f t="shared" si="402"/>
        <v>654.33761762494646</v>
      </c>
      <c r="U6434">
        <v>762182.42524430726</v>
      </c>
      <c r="V6434">
        <v>1368077.628706126</v>
      </c>
      <c r="W6434">
        <v>27788862.04096048</v>
      </c>
      <c r="X6434">
        <v>20080877.905116979</v>
      </c>
      <c r="Y6434">
        <f t="shared" si="403"/>
        <v>50000000.000027895</v>
      </c>
      <c r="Z6434">
        <v>3.2286901519852543E-2</v>
      </c>
      <c r="AA6434">
        <v>4.2818251371821603E-2</v>
      </c>
      <c r="AB6434">
        <v>0.87810567328201594</v>
      </c>
      <c r="AC6434">
        <v>0.42115888433333459</v>
      </c>
      <c r="AD6434">
        <v>9.8914000000000002E-2</v>
      </c>
      <c r="AE6434">
        <v>5.4999999999999997E-3</v>
      </c>
      <c r="AF6434">
        <v>0.46769515858553162</v>
      </c>
      <c r="AG6434">
        <v>0.2359794897239848</v>
      </c>
      <c r="AH6434">
        <v>2.2969182364734579</v>
      </c>
    </row>
    <row r="6435" spans="1:34">
      <c r="A6435" t="s">
        <v>809</v>
      </c>
      <c r="B6435" t="s">
        <v>7135</v>
      </c>
      <c r="C6435" t="s">
        <v>1157</v>
      </c>
      <c r="D6435" t="s">
        <v>7309</v>
      </c>
      <c r="E6435" t="s">
        <v>38</v>
      </c>
      <c r="F6435" t="s">
        <v>75</v>
      </c>
      <c r="G6435" t="s">
        <v>39</v>
      </c>
      <c r="H6435" t="s">
        <v>51</v>
      </c>
      <c r="I6435" t="str">
        <f t="shared" si="400"/>
        <v>05Qd-611,51415551702774</v>
      </c>
      <c r="J6435" t="str">
        <f t="shared" si="401"/>
        <v>FríjolCaña paneleraGulupaPiscicultura cachama</v>
      </c>
      <c r="K6435">
        <v>0.1514155517027736</v>
      </c>
      <c r="L6435">
        <v>0.1514155517027736</v>
      </c>
      <c r="M6435">
        <v>0.9883771092281467</v>
      </c>
      <c r="N6435">
        <v>0.2229473043940422</v>
      </c>
      <c r="O6435">
        <v>1.5141555170277361</v>
      </c>
      <c r="P6435">
        <v>8.71327674798688</v>
      </c>
      <c r="Q6435">
        <v>9.6631217773671789</v>
      </c>
      <c r="R6435">
        <v>160.11709169495981</v>
      </c>
      <c r="S6435">
        <v>443.96029798486791</v>
      </c>
      <c r="T6435">
        <f t="shared" si="402"/>
        <v>622.45378820518181</v>
      </c>
      <c r="U6435">
        <v>1164338.3540767371</v>
      </c>
      <c r="V6435">
        <v>1391349.490697724</v>
      </c>
      <c r="W6435">
        <v>28937031.38190918</v>
      </c>
      <c r="X6435">
        <v>18507280.773343541</v>
      </c>
      <c r="Y6435">
        <f t="shared" si="403"/>
        <v>50000000.00002718</v>
      </c>
      <c r="Z6435">
        <v>3.8404595648619408E-2</v>
      </c>
      <c r="AA6435">
        <v>4.3546616791837273E-2</v>
      </c>
      <c r="AB6435">
        <v>0.91438690029625747</v>
      </c>
      <c r="AC6435">
        <v>0.38815562543502902</v>
      </c>
      <c r="AD6435">
        <v>9.8914000000000002E-2</v>
      </c>
      <c r="AE6435">
        <v>5.4999999999999997E-3</v>
      </c>
      <c r="AF6435">
        <v>0.47565094775740402</v>
      </c>
      <c r="AG6435">
        <v>0.2399936494488962</v>
      </c>
      <c r="AH6435">
        <v>2.3342141142340358</v>
      </c>
    </row>
    <row r="6436" spans="1:34">
      <c r="A6436" t="s">
        <v>809</v>
      </c>
      <c r="B6436" t="s">
        <v>7135</v>
      </c>
      <c r="C6436" t="s">
        <v>1159</v>
      </c>
      <c r="D6436" t="s">
        <v>7310</v>
      </c>
      <c r="E6436" t="s">
        <v>46</v>
      </c>
      <c r="F6436" t="s">
        <v>75</v>
      </c>
      <c r="G6436" t="s">
        <v>39</v>
      </c>
      <c r="H6436" t="s">
        <v>51</v>
      </c>
      <c r="I6436" t="str">
        <f t="shared" si="400"/>
        <v>05Qd-611,16771431937754</v>
      </c>
      <c r="J6436" t="str">
        <f t="shared" si="401"/>
        <v>GranadillaCaña paneleraGulupaPiscicultura cachama</v>
      </c>
      <c r="K6436">
        <v>0.5490395223647716</v>
      </c>
      <c r="L6436">
        <v>0.1167714319377543</v>
      </c>
      <c r="M6436">
        <v>0.1167714319377542</v>
      </c>
      <c r="N6436">
        <v>0.38513193313726263</v>
      </c>
      <c r="O6436">
        <v>1.167714319377543</v>
      </c>
      <c r="P6436">
        <v>70.034982346011759</v>
      </c>
      <c r="Q6436">
        <v>7.4521841002636808</v>
      </c>
      <c r="R6436">
        <v>18.916971973916191</v>
      </c>
      <c r="S6436">
        <v>766.92242709024879</v>
      </c>
      <c r="T6436">
        <f t="shared" si="402"/>
        <v>863.32656551044045</v>
      </c>
      <c r="U6436">
        <v>13537703.092263659</v>
      </c>
      <c r="V6436">
        <v>1073006.5077698501</v>
      </c>
      <c r="W6436">
        <v>3418754.3994539119</v>
      </c>
      <c r="X6436">
        <v>31970536.00053468</v>
      </c>
      <c r="Y6436">
        <f t="shared" si="403"/>
        <v>50000000.000022098</v>
      </c>
      <c r="Z6436">
        <v>0.53752295023703833</v>
      </c>
      <c r="AA6436">
        <v>3.3583081405067758E-2</v>
      </c>
      <c r="AB6436">
        <v>0.10802988727258341</v>
      </c>
      <c r="AC6436">
        <v>0.67052224196297938</v>
      </c>
      <c r="AD6436">
        <v>9.8914000000000002E-2</v>
      </c>
      <c r="AE6436">
        <v>5.4999999999999997E-3</v>
      </c>
      <c r="AF6436">
        <v>0.36682125216048461</v>
      </c>
      <c r="AG6436">
        <v>0.18508271962134051</v>
      </c>
      <c r="AH6436">
        <v>1.824032291159368</v>
      </c>
    </row>
    <row r="6437" spans="1:34">
      <c r="A6437" t="s">
        <v>809</v>
      </c>
      <c r="B6437" t="s">
        <v>7135</v>
      </c>
      <c r="C6437" t="s">
        <v>1161</v>
      </c>
      <c r="D6437" t="s">
        <v>7311</v>
      </c>
      <c r="E6437" t="s">
        <v>407</v>
      </c>
      <c r="F6437" t="s">
        <v>39</v>
      </c>
      <c r="G6437" t="s">
        <v>51</v>
      </c>
      <c r="I6437" t="str">
        <f t="shared" si="400"/>
        <v>05Qd-611,37313278550759</v>
      </c>
      <c r="J6437" t="str">
        <f t="shared" si="401"/>
        <v>YucaGulupaPiscicultura cachama</v>
      </c>
      <c r="K6437">
        <v>0.13731327855075859</v>
      </c>
      <c r="L6437">
        <v>0.99118190715652477</v>
      </c>
      <c r="M6437">
        <v>0.24463759980030331</v>
      </c>
      <c r="O6437">
        <v>1.373132785507587</v>
      </c>
      <c r="P6437">
        <v>9.6521487801410739</v>
      </c>
      <c r="Q6437">
        <v>160.57146895935699</v>
      </c>
      <c r="R6437">
        <v>487.1527018496119</v>
      </c>
      <c r="T6437">
        <f t="shared" si="402"/>
        <v>657.37631958910993</v>
      </c>
      <c r="U6437">
        <v>673018.10970607365</v>
      </c>
      <c r="V6437">
        <v>29019148.34406421</v>
      </c>
      <c r="W6437">
        <v>20307833.546257731</v>
      </c>
      <c r="Y6437">
        <f t="shared" si="403"/>
        <v>50000000.000028014</v>
      </c>
      <c r="Z6437">
        <v>3.501777568154827E-2</v>
      </c>
      <c r="AA6437">
        <v>0.91698173020453999</v>
      </c>
      <c r="AB6437">
        <v>0.42591885474237923</v>
      </c>
      <c r="AD6437">
        <v>7.5867999999999991E-2</v>
      </c>
      <c r="AE6437">
        <v>5.4999999999999997E-3</v>
      </c>
      <c r="AF6437">
        <v>0.43135061324845653</v>
      </c>
      <c r="AG6437">
        <v>0.2176415465029525</v>
      </c>
      <c r="AH6437">
        <v>2.1034929452589961</v>
      </c>
    </row>
    <row r="6438" spans="1:34">
      <c r="A6438" t="s">
        <v>809</v>
      </c>
      <c r="B6438" t="s">
        <v>7135</v>
      </c>
      <c r="C6438" t="s">
        <v>1163</v>
      </c>
      <c r="D6438" t="s">
        <v>7312</v>
      </c>
      <c r="E6438" t="s">
        <v>62</v>
      </c>
      <c r="F6438" t="s">
        <v>407</v>
      </c>
      <c r="G6438" t="s">
        <v>39</v>
      </c>
      <c r="H6438" t="s">
        <v>51</v>
      </c>
      <c r="I6438" t="str">
        <f t="shared" si="400"/>
        <v>05Qd-611,41777678218467</v>
      </c>
      <c r="J6438" t="str">
        <f t="shared" si="401"/>
        <v>CaféYucaGulupaPiscicultura cachama</v>
      </c>
      <c r="K6438">
        <v>0.14177767821846651</v>
      </c>
      <c r="L6438">
        <v>0.14177767821846651</v>
      </c>
      <c r="M6438">
        <v>0.87267488351234879</v>
      </c>
      <c r="N6438">
        <v>0.26154654223538371</v>
      </c>
      <c r="O6438">
        <v>1.4177767821846661</v>
      </c>
      <c r="P6438">
        <v>21.833762445643849</v>
      </c>
      <c r="Q6438">
        <v>9.9659643867708425</v>
      </c>
      <c r="R6438">
        <v>141.37333112900049</v>
      </c>
      <c r="S6438">
        <v>520.82388321908661</v>
      </c>
      <c r="T6438">
        <f t="shared" si="402"/>
        <v>693.99694118050184</v>
      </c>
      <c r="U6438">
        <v>2044042.813518404</v>
      </c>
      <c r="V6438">
        <v>694899.61932440603</v>
      </c>
      <c r="W6438">
        <v>25549580.47351107</v>
      </c>
      <c r="X6438">
        <v>21711477.09367305</v>
      </c>
      <c r="Y6438">
        <f t="shared" si="403"/>
        <v>50000000.000026926</v>
      </c>
      <c r="Z6438">
        <v>8.8695177167807768E-2</v>
      </c>
      <c r="AA6438">
        <v>3.6156291546631067E-2</v>
      </c>
      <c r="AB6438">
        <v>0.80734617814490561</v>
      </c>
      <c r="AC6438">
        <v>0.45535765483988311</v>
      </c>
      <c r="AD6438">
        <v>0.10544000000000001</v>
      </c>
      <c r="AE6438">
        <v>5.4999999999999997E-3</v>
      </c>
      <c r="AF6438">
        <v>0.44537490539832431</v>
      </c>
      <c r="AG6438">
        <v>0.22471761997626949</v>
      </c>
      <c r="AH6438">
        <v>2.1988093075592601</v>
      </c>
    </row>
    <row r="6439" spans="1:34">
      <c r="A6439" t="s">
        <v>809</v>
      </c>
      <c r="B6439" t="s">
        <v>7135</v>
      </c>
      <c r="C6439" t="s">
        <v>1165</v>
      </c>
      <c r="D6439" t="s">
        <v>7313</v>
      </c>
      <c r="E6439" t="s">
        <v>63</v>
      </c>
      <c r="F6439" t="s">
        <v>407</v>
      </c>
      <c r="G6439" t="s">
        <v>39</v>
      </c>
      <c r="H6439" t="s">
        <v>51</v>
      </c>
      <c r="I6439" t="str">
        <f t="shared" si="400"/>
        <v>05Qd-611,47818285537191</v>
      </c>
      <c r="J6439" t="str">
        <f t="shared" si="401"/>
        <v>PlátanoYucaGulupaPiscicultura cachama</v>
      </c>
      <c r="K6439">
        <v>0.14781828553719081</v>
      </c>
      <c r="L6439">
        <v>0.14781828553719081</v>
      </c>
      <c r="M6439">
        <v>0.92392371514804128</v>
      </c>
      <c r="N6439">
        <v>0.25862256914948512</v>
      </c>
      <c r="O6439">
        <v>1.4781828553719081</v>
      </c>
      <c r="P6439">
        <v>9.2968313392977215</v>
      </c>
      <c r="Q6439">
        <v>10.39057620274451</v>
      </c>
      <c r="R6439">
        <v>149.67564185398271</v>
      </c>
      <c r="S6439">
        <v>515.00130569995713</v>
      </c>
      <c r="T6439">
        <f t="shared" si="402"/>
        <v>684.36435509598209</v>
      </c>
      <c r="U6439">
        <v>756732.00117638696</v>
      </c>
      <c r="V6439">
        <v>724506.64758876769</v>
      </c>
      <c r="W6439">
        <v>27050008.837828729</v>
      </c>
      <c r="X6439">
        <v>21468752.513434209</v>
      </c>
      <c r="Y6439">
        <f t="shared" si="403"/>
        <v>50000000.000028089</v>
      </c>
      <c r="Z6439">
        <v>3.2056015449413458E-2</v>
      </c>
      <c r="AA6439">
        <v>3.7696773532786637E-2</v>
      </c>
      <c r="AB6439">
        <v>0.8547585067648602</v>
      </c>
      <c r="AC6439">
        <v>0.45026696040427677</v>
      </c>
      <c r="AD6439">
        <v>0.102894</v>
      </c>
      <c r="AE6439">
        <v>5.4999999999999997E-3</v>
      </c>
      <c r="AF6439">
        <v>0.46435063519536368</v>
      </c>
      <c r="AG6439">
        <v>0.2342919825764474</v>
      </c>
      <c r="AH6439">
        <v>2.285219473143719</v>
      </c>
    </row>
    <row r="6440" spans="1:34">
      <c r="A6440" t="s">
        <v>809</v>
      </c>
      <c r="B6440" t="s">
        <v>7135</v>
      </c>
      <c r="C6440" t="s">
        <v>1167</v>
      </c>
      <c r="D6440" t="s">
        <v>7314</v>
      </c>
      <c r="E6440" t="s">
        <v>38</v>
      </c>
      <c r="F6440" t="s">
        <v>407</v>
      </c>
      <c r="G6440" t="s">
        <v>39</v>
      </c>
      <c r="H6440" t="s">
        <v>51</v>
      </c>
      <c r="I6440" t="str">
        <f t="shared" si="400"/>
        <v>05Qd-611,50314482760962</v>
      </c>
      <c r="J6440" t="str">
        <f t="shared" si="401"/>
        <v>FríjolYucaGulupaPiscicultura cachama</v>
      </c>
      <c r="K6440">
        <v>0.15031448276096149</v>
      </c>
      <c r="L6440">
        <v>0.15031448276096149</v>
      </c>
      <c r="M6440">
        <v>0.96242939595815014</v>
      </c>
      <c r="N6440">
        <v>0.2400864661295421</v>
      </c>
      <c r="O6440">
        <v>1.5031448276096151</v>
      </c>
      <c r="P6440">
        <v>8.6499152352444195</v>
      </c>
      <c r="Q6440">
        <v>10.56604114861647</v>
      </c>
      <c r="R6440">
        <v>155.91356214522031</v>
      </c>
      <c r="S6440">
        <v>478.08992055188872</v>
      </c>
      <c r="T6440">
        <f t="shared" si="402"/>
        <v>653.21943908096989</v>
      </c>
      <c r="U6440">
        <v>1155871.477424918</v>
      </c>
      <c r="V6440">
        <v>736741.34152898041</v>
      </c>
      <c r="W6440">
        <v>28177351.917287592</v>
      </c>
      <c r="X6440">
        <v>19930035.263785891</v>
      </c>
      <c r="Y6440">
        <f t="shared" si="403"/>
        <v>50000000.000027381</v>
      </c>
      <c r="Z6440">
        <v>3.8125323757350581E-2</v>
      </c>
      <c r="AA6440">
        <v>3.8333356355376477E-2</v>
      </c>
      <c r="AB6440">
        <v>0.89038164067904846</v>
      </c>
      <c r="AC6440">
        <v>0.41799524184553738</v>
      </c>
      <c r="AD6440">
        <v>0.102894</v>
      </c>
      <c r="AE6440">
        <v>5.4999999999999997E-3</v>
      </c>
      <c r="AF6440">
        <v>0.47219209244281102</v>
      </c>
      <c r="AG6440">
        <v>0.238248455176124</v>
      </c>
      <c r="AH6440">
        <v>2.3219793752285498</v>
      </c>
    </row>
    <row r="6441" spans="1:34">
      <c r="A6441" t="s">
        <v>809</v>
      </c>
      <c r="B6441" t="s">
        <v>7135</v>
      </c>
      <c r="C6441" t="s">
        <v>1169</v>
      </c>
      <c r="D6441" t="s">
        <v>7315</v>
      </c>
      <c r="E6441" t="s">
        <v>46</v>
      </c>
      <c r="F6441" t="s">
        <v>407</v>
      </c>
      <c r="G6441" t="s">
        <v>39</v>
      </c>
      <c r="H6441" t="s">
        <v>51</v>
      </c>
      <c r="I6441" t="str">
        <f t="shared" si="400"/>
        <v>05Qd-611,16469253846131</v>
      </c>
      <c r="J6441" t="str">
        <f t="shared" si="401"/>
        <v>GranadillaYucaGulupaPiscicultura cachama</v>
      </c>
      <c r="K6441">
        <v>0.53684389496896301</v>
      </c>
      <c r="L6441">
        <v>0.1164692538461309</v>
      </c>
      <c r="M6441">
        <v>0.1164692538461309</v>
      </c>
      <c r="N6441">
        <v>0.39491013580008438</v>
      </c>
      <c r="O6441">
        <v>1.1646925384613089</v>
      </c>
      <c r="P6441">
        <v>68.479319202336413</v>
      </c>
      <c r="Q6441">
        <v>8.1869618022361514</v>
      </c>
      <c r="R6441">
        <v>18.8680191230732</v>
      </c>
      <c r="S6441">
        <v>786.39399585283934</v>
      </c>
      <c r="T6441">
        <f t="shared" si="402"/>
        <v>881.92829598048513</v>
      </c>
      <c r="U6441">
        <v>13236994.7170319</v>
      </c>
      <c r="V6441">
        <v>570854.60262624256</v>
      </c>
      <c r="W6441">
        <v>3409907.435234901</v>
      </c>
      <c r="X6441">
        <v>32782243.245129362</v>
      </c>
      <c r="Y6441">
        <f t="shared" si="403"/>
        <v>50000000.000022404</v>
      </c>
      <c r="Z6441">
        <v>0.52558313652462696</v>
      </c>
      <c r="AA6441">
        <v>2.9702110735586849E-2</v>
      </c>
      <c r="AB6441">
        <v>0.1077503303241705</v>
      </c>
      <c r="AC6441">
        <v>0.68754628439549015</v>
      </c>
      <c r="AD6441">
        <v>0.102894</v>
      </c>
      <c r="AE6441">
        <v>5.4999999999999997E-3</v>
      </c>
      <c r="AF6441">
        <v>0.36587200161088251</v>
      </c>
      <c r="AG6441">
        <v>0.1846037673461175</v>
      </c>
      <c r="AH6441">
        <v>1.8235623074183089</v>
      </c>
    </row>
    <row r="6442" spans="1:34">
      <c r="A6442" t="s">
        <v>809</v>
      </c>
      <c r="B6442" t="s">
        <v>7135</v>
      </c>
      <c r="C6442" t="s">
        <v>1171</v>
      </c>
      <c r="D6442" t="s">
        <v>7316</v>
      </c>
      <c r="E6442" t="s">
        <v>75</v>
      </c>
      <c r="F6442" t="s">
        <v>407</v>
      </c>
      <c r="G6442" t="s">
        <v>39</v>
      </c>
      <c r="H6442" t="s">
        <v>51</v>
      </c>
      <c r="I6442" t="str">
        <f t="shared" si="400"/>
        <v>05Qd-611,46471287087331</v>
      </c>
      <c r="J6442" t="str">
        <f t="shared" si="401"/>
        <v>Caña paneleraYucaGulupaPiscicultura cachama</v>
      </c>
      <c r="K6442">
        <v>0.1464712870873312</v>
      </c>
      <c r="L6442">
        <v>0.1464712870873312</v>
      </c>
      <c r="M6442">
        <v>0.91811828385280636</v>
      </c>
      <c r="N6442">
        <v>0.25365201284584321</v>
      </c>
      <c r="O6442">
        <v>1.4647128708733119</v>
      </c>
      <c r="P6442">
        <v>9.3475859520093394</v>
      </c>
      <c r="Q6442">
        <v>10.29589177322768</v>
      </c>
      <c r="R6442">
        <v>148.73516198415459</v>
      </c>
      <c r="S6442">
        <v>505.10331808484239</v>
      </c>
      <c r="T6442">
        <f t="shared" si="402"/>
        <v>673.48195779423395</v>
      </c>
      <c r="U6442">
        <v>1345916.904829171</v>
      </c>
      <c r="V6442">
        <v>717904.55957463279</v>
      </c>
      <c r="W6442">
        <v>26880041.377021272</v>
      </c>
      <c r="X6442">
        <v>21056137.15860299</v>
      </c>
      <c r="Y6442">
        <f t="shared" si="403"/>
        <v>50000000.000028066</v>
      </c>
      <c r="Z6442">
        <v>4.2124662480639737E-2</v>
      </c>
      <c r="AA6442">
        <v>3.735326058153815E-2</v>
      </c>
      <c r="AB6442">
        <v>0.84938767180989228</v>
      </c>
      <c r="AC6442">
        <v>0.44161312448531831</v>
      </c>
      <c r="AD6442">
        <v>9.8914000000000002E-2</v>
      </c>
      <c r="AE6442">
        <v>5.4999999999999997E-3</v>
      </c>
      <c r="AF6442">
        <v>0.46011922645234932</v>
      </c>
      <c r="AG6442">
        <v>0.23215699003341991</v>
      </c>
      <c r="AH6442">
        <v>2.2614030873590809</v>
      </c>
    </row>
    <row r="6443" spans="1:34">
      <c r="A6443" t="s">
        <v>809</v>
      </c>
      <c r="B6443" t="s">
        <v>7135</v>
      </c>
      <c r="C6443" t="s">
        <v>1173</v>
      </c>
      <c r="D6443" t="s">
        <v>7317</v>
      </c>
      <c r="E6443" t="s">
        <v>62</v>
      </c>
      <c r="F6443" t="s">
        <v>168</v>
      </c>
      <c r="G6443" t="s">
        <v>51</v>
      </c>
      <c r="I6443" t="str">
        <f t="shared" si="400"/>
        <v>05Qd-614,22677824080142</v>
      </c>
      <c r="J6443" t="str">
        <f t="shared" si="401"/>
        <v>CaféBovinos DPPiscicultura cachama</v>
      </c>
      <c r="K6443">
        <v>0.8764734329582603</v>
      </c>
      <c r="L6443">
        <v>3</v>
      </c>
      <c r="M6443">
        <v>0.3503048078431602</v>
      </c>
      <c r="O6443">
        <v>4.2267782408014209</v>
      </c>
      <c r="P6443">
        <v>134.9769086755721</v>
      </c>
      <c r="Q6443">
        <v>75.000000000000014</v>
      </c>
      <c r="R6443">
        <v>697.57033976382661</v>
      </c>
      <c r="T6443">
        <f t="shared" si="402"/>
        <v>907.5472484393988</v>
      </c>
      <c r="U6443">
        <v>12636327.836583151</v>
      </c>
      <c r="V6443">
        <v>8284202.229372724</v>
      </c>
      <c r="W6443">
        <v>29079469.934056628</v>
      </c>
      <c r="Y6443">
        <f t="shared" si="403"/>
        <v>50000000.000012502</v>
      </c>
      <c r="Z6443">
        <v>0.54831597890410422</v>
      </c>
      <c r="AA6443">
        <v>0.21796463297412441</v>
      </c>
      <c r="AB6443">
        <v>0.60988753441458121</v>
      </c>
      <c r="AD6443">
        <v>8.3527000000000004E-2</v>
      </c>
      <c r="AE6443">
        <v>5.4999999999999997E-3</v>
      </c>
      <c r="AF6443">
        <v>1.327783740565891</v>
      </c>
      <c r="AG6443">
        <v>0.66994435116702522</v>
      </c>
      <c r="AH6443">
        <v>6.3135333325343366</v>
      </c>
    </row>
    <row r="6444" spans="1:34">
      <c r="A6444" t="s">
        <v>809</v>
      </c>
      <c r="B6444" t="s">
        <v>7135</v>
      </c>
      <c r="C6444" t="s">
        <v>1175</v>
      </c>
      <c r="D6444" t="s">
        <v>7318</v>
      </c>
      <c r="E6444" t="s">
        <v>63</v>
      </c>
      <c r="F6444" t="s">
        <v>168</v>
      </c>
      <c r="G6444" t="s">
        <v>51</v>
      </c>
      <c r="I6444" t="str">
        <f t="shared" si="400"/>
        <v>05Qd-615,13980146520532</v>
      </c>
      <c r="J6444" t="str">
        <f t="shared" si="401"/>
        <v>PlátanoBovinos DPPiscicultura cachama</v>
      </c>
      <c r="K6444">
        <v>1.744880246655468</v>
      </c>
      <c r="L6444">
        <v>3</v>
      </c>
      <c r="M6444">
        <v>0.39492121854985579</v>
      </c>
      <c r="O6444">
        <v>5.1398014652053243</v>
      </c>
      <c r="P6444">
        <v>109.7418854607586</v>
      </c>
      <c r="Q6444">
        <v>75.000000000000014</v>
      </c>
      <c r="R6444">
        <v>786.4160651974513</v>
      </c>
      <c r="T6444">
        <f t="shared" si="402"/>
        <v>971.15795065820998</v>
      </c>
      <c r="U6444">
        <v>8932634.525330957</v>
      </c>
      <c r="V6444">
        <v>8284202.229372724</v>
      </c>
      <c r="W6444">
        <v>32783163.245316468</v>
      </c>
      <c r="Y6444">
        <f t="shared" si="403"/>
        <v>50000000.000020146</v>
      </c>
      <c r="Z6444">
        <v>0.37839640705405969</v>
      </c>
      <c r="AA6444">
        <v>0.21796463297412441</v>
      </c>
      <c r="AB6444">
        <v>0.68756557968000021</v>
      </c>
      <c r="AD6444">
        <v>8.0981000000000011E-2</v>
      </c>
      <c r="AE6444">
        <v>5.4999999999999997E-3</v>
      </c>
      <c r="AF6444">
        <v>1.614597318912667</v>
      </c>
      <c r="AG6444">
        <v>0.81465853223504392</v>
      </c>
      <c r="AH6444">
        <v>7.6555383163530353</v>
      </c>
    </row>
    <row r="6445" spans="1:34">
      <c r="A6445" t="s">
        <v>809</v>
      </c>
      <c r="B6445" t="s">
        <v>7135</v>
      </c>
      <c r="C6445" t="s">
        <v>1177</v>
      </c>
      <c r="D6445" t="s">
        <v>7319</v>
      </c>
      <c r="E6445" t="s">
        <v>62</v>
      </c>
      <c r="F6445" t="s">
        <v>63</v>
      </c>
      <c r="G6445" t="s">
        <v>168</v>
      </c>
      <c r="H6445" t="s">
        <v>51</v>
      </c>
      <c r="I6445" t="str">
        <f t="shared" si="400"/>
        <v>05Qd-614,46015984572873</v>
      </c>
      <c r="J6445" t="str">
        <f t="shared" si="401"/>
        <v>CaféPlátanoBovinos DPPiscicultura cachama</v>
      </c>
      <c r="K6445">
        <v>0.652434469882055</v>
      </c>
      <c r="L6445">
        <v>0.44601598457287261</v>
      </c>
      <c r="M6445">
        <v>3</v>
      </c>
      <c r="N6445">
        <v>0.36170939127379831</v>
      </c>
      <c r="O6445">
        <v>4.460159845728727</v>
      </c>
      <c r="P6445">
        <v>100.4749083618365</v>
      </c>
      <c r="Q6445">
        <v>28.051572700466409</v>
      </c>
      <c r="R6445">
        <v>75.000000000000014</v>
      </c>
      <c r="S6445">
        <v>720.28055943668073</v>
      </c>
      <c r="T6445">
        <f t="shared" si="402"/>
        <v>923.80704049898372</v>
      </c>
      <c r="U6445">
        <v>9406304.3365623578</v>
      </c>
      <c r="V6445">
        <v>2283307.2872947669</v>
      </c>
      <c r="W6445">
        <v>8284202.229372724</v>
      </c>
      <c r="X6445">
        <v>30026186.146784611</v>
      </c>
      <c r="Y6445">
        <f t="shared" si="403"/>
        <v>50000000.000014462</v>
      </c>
      <c r="Z6445">
        <v>0.40815868635826152</v>
      </c>
      <c r="AA6445">
        <v>9.6723455019075699E-2</v>
      </c>
      <c r="AB6445">
        <v>0.21796463297412441</v>
      </c>
      <c r="AC6445">
        <v>0.62974313763156986</v>
      </c>
      <c r="AD6445">
        <v>0.110553</v>
      </c>
      <c r="AE6445">
        <v>5.4999999999999997E-3</v>
      </c>
      <c r="AF6445">
        <v>1.4010973337367729</v>
      </c>
      <c r="AG6445">
        <v>0.70693533554800325</v>
      </c>
      <c r="AH6445">
        <v>6.6842455150135027</v>
      </c>
    </row>
    <row r="6446" spans="1:34">
      <c r="A6446" t="s">
        <v>809</v>
      </c>
      <c r="B6446" t="s">
        <v>7135</v>
      </c>
      <c r="C6446" t="s">
        <v>1179</v>
      </c>
      <c r="D6446" t="s">
        <v>7320</v>
      </c>
      <c r="E6446" t="s">
        <v>38</v>
      </c>
      <c r="F6446" t="s">
        <v>168</v>
      </c>
      <c r="G6446" t="s">
        <v>51</v>
      </c>
      <c r="I6446" t="str">
        <f t="shared" si="400"/>
        <v>05Qd-618,26385167136738</v>
      </c>
      <c r="J6446" t="str">
        <f t="shared" si="401"/>
        <v>FríjolBovinos DPPiscicultura cachama</v>
      </c>
      <c r="K6446">
        <v>5.2474100336069167</v>
      </c>
      <c r="L6446">
        <v>3</v>
      </c>
      <c r="M6446">
        <v>1.6441637760463031E-2</v>
      </c>
      <c r="O6446">
        <v>8.2638516713673802</v>
      </c>
      <c r="P6446">
        <v>301.96459557028902</v>
      </c>
      <c r="Q6446">
        <v>75.000000000000014</v>
      </c>
      <c r="R6446">
        <v>32.740626397497209</v>
      </c>
      <c r="T6446">
        <f t="shared" si="402"/>
        <v>409.7052219677862</v>
      </c>
      <c r="U6446">
        <v>40350946.075136334</v>
      </c>
      <c r="V6446">
        <v>8284202.229372724</v>
      </c>
      <c r="W6446">
        <v>1364851.695487143</v>
      </c>
      <c r="Y6446">
        <f t="shared" si="403"/>
        <v>49999999.9999962</v>
      </c>
      <c r="Z6446">
        <v>1.3309376631191221</v>
      </c>
      <c r="AA6446">
        <v>0.21796463297412441</v>
      </c>
      <c r="AB6446">
        <v>2.862521350251078E-2</v>
      </c>
      <c r="AD6446">
        <v>8.0981000000000011E-2</v>
      </c>
      <c r="AE6446">
        <v>5.4999999999999997E-3</v>
      </c>
      <c r="AF6446">
        <v>2.5959743470264018</v>
      </c>
      <c r="AG6446">
        <v>1.3098204899117301</v>
      </c>
      <c r="AH6446">
        <v>12.256127508305511</v>
      </c>
    </row>
    <row r="6447" spans="1:34">
      <c r="A6447" t="s">
        <v>809</v>
      </c>
      <c r="B6447" t="s">
        <v>7135</v>
      </c>
      <c r="C6447" t="s">
        <v>1181</v>
      </c>
      <c r="D6447" t="s">
        <v>7321</v>
      </c>
      <c r="E6447" t="s">
        <v>62</v>
      </c>
      <c r="F6447" t="s">
        <v>38</v>
      </c>
      <c r="G6447" t="s">
        <v>168</v>
      </c>
      <c r="H6447" t="s">
        <v>51</v>
      </c>
      <c r="I6447" t="str">
        <f t="shared" si="400"/>
        <v>05Qd-614,57906687664449</v>
      </c>
      <c r="J6447" t="str">
        <f t="shared" si="401"/>
        <v>CaféFríjolBovinos DPPiscicultura cachama</v>
      </c>
      <c r="K6447">
        <v>0.79998940675458807</v>
      </c>
      <c r="L6447">
        <v>0.45790668766444897</v>
      </c>
      <c r="M6447">
        <v>3</v>
      </c>
      <c r="N6447">
        <v>0.32117078222545248</v>
      </c>
      <c r="O6447">
        <v>4.5790668766444904</v>
      </c>
      <c r="P6447">
        <v>123.1983686402066</v>
      </c>
      <c r="Q6447">
        <v>26.350448481054201</v>
      </c>
      <c r="R6447">
        <v>75.000000000000014</v>
      </c>
      <c r="S6447">
        <v>639.5550579469367</v>
      </c>
      <c r="T6447">
        <f t="shared" si="402"/>
        <v>864.10387506819757</v>
      </c>
      <c r="U6447">
        <v>11533639.274638521</v>
      </c>
      <c r="V6447">
        <v>3521159.5707324478</v>
      </c>
      <c r="W6447">
        <v>8284202.229372724</v>
      </c>
      <c r="X6447">
        <v>26660998.925267391</v>
      </c>
      <c r="Y6447">
        <f t="shared" si="403"/>
        <v>50000000.000011086</v>
      </c>
      <c r="Z6447">
        <v>0.50046807830448525</v>
      </c>
      <c r="AA6447">
        <v>0.11614210684958121</v>
      </c>
      <c r="AB6447">
        <v>0.21796463297412441</v>
      </c>
      <c r="AC6447">
        <v>0.55916462495479902</v>
      </c>
      <c r="AD6447">
        <v>0.110553</v>
      </c>
      <c r="AE6447">
        <v>5.4999999999999997E-3</v>
      </c>
      <c r="AF6447">
        <v>1.4384503277417251</v>
      </c>
      <c r="AG6447">
        <v>0.72578209994815179</v>
      </c>
      <c r="AH6447">
        <v>6.8593523043343669</v>
      </c>
    </row>
    <row r="6448" spans="1:34">
      <c r="A6448" t="s">
        <v>809</v>
      </c>
      <c r="B6448" t="s">
        <v>7135</v>
      </c>
      <c r="C6448" t="s">
        <v>1183</v>
      </c>
      <c r="D6448" t="s">
        <v>7322</v>
      </c>
      <c r="E6448" t="s">
        <v>63</v>
      </c>
      <c r="F6448" t="s">
        <v>38</v>
      </c>
      <c r="G6448" t="s">
        <v>168</v>
      </c>
      <c r="H6448" t="s">
        <v>51</v>
      </c>
      <c r="I6448" t="str">
        <f t="shared" si="400"/>
        <v>05Qd-615,46517089815907</v>
      </c>
      <c r="J6448" t="str">
        <f t="shared" si="401"/>
        <v>PlátanoFríjolBovinos DPPiscicultura cachama</v>
      </c>
      <c r="K6448">
        <v>1.5631511901548221</v>
      </c>
      <c r="L6448">
        <v>0.54651708981590685</v>
      </c>
      <c r="M6448">
        <v>3</v>
      </c>
      <c r="N6448">
        <v>0.35550261818833928</v>
      </c>
      <c r="O6448">
        <v>5.4651708981590676</v>
      </c>
      <c r="P6448">
        <v>98.312282001373674</v>
      </c>
      <c r="Q6448">
        <v>31.44957435031537</v>
      </c>
      <c r="R6448">
        <v>75.000000000000014</v>
      </c>
      <c r="S6448">
        <v>707.92086378557474</v>
      </c>
      <c r="T6448">
        <f t="shared" si="402"/>
        <v>912.6827201372638</v>
      </c>
      <c r="U6448">
        <v>8002301.7718568873</v>
      </c>
      <c r="V6448">
        <v>4202545.9186660629</v>
      </c>
      <c r="W6448">
        <v>8284202.229372724</v>
      </c>
      <c r="X6448">
        <v>29510950.08012199</v>
      </c>
      <c r="Y6448">
        <f t="shared" si="403"/>
        <v>50000000.000017665</v>
      </c>
      <c r="Z6448">
        <v>0.33898646922653453</v>
      </c>
      <c r="AA6448">
        <v>0.1386169888984769</v>
      </c>
      <c r="AB6448">
        <v>0.21796463297412441</v>
      </c>
      <c r="AC6448">
        <v>0.61893702407272821</v>
      </c>
      <c r="AD6448">
        <v>0.10800700000000001</v>
      </c>
      <c r="AE6448">
        <v>5.4999999999999997E-3</v>
      </c>
      <c r="AF6448">
        <v>1.716807611987142</v>
      </c>
      <c r="AG6448">
        <v>0.86622958735821221</v>
      </c>
      <c r="AH6448">
        <v>8.1617150975044215</v>
      </c>
    </row>
    <row r="6449" spans="1:34">
      <c r="A6449" t="s">
        <v>809</v>
      </c>
      <c r="B6449" t="s">
        <v>7135</v>
      </c>
      <c r="C6449" t="s">
        <v>1185</v>
      </c>
      <c r="D6449" t="s">
        <v>7323</v>
      </c>
      <c r="E6449" t="s">
        <v>46</v>
      </c>
      <c r="F6449" t="s">
        <v>168</v>
      </c>
      <c r="G6449" t="s">
        <v>51</v>
      </c>
      <c r="I6449" t="str">
        <f t="shared" si="400"/>
        <v>05Qd-613,80642617386599</v>
      </c>
      <c r="J6449" t="str">
        <f t="shared" si="401"/>
        <v>GranadillaBovinos DPPiscicultura cachama</v>
      </c>
      <c r="K6449">
        <v>0.43230648263443261</v>
      </c>
      <c r="L6449">
        <v>3</v>
      </c>
      <c r="M6449">
        <v>0.3741196912315588</v>
      </c>
      <c r="O6449">
        <v>3.8064261738659919</v>
      </c>
      <c r="P6449">
        <v>55.144621918954918</v>
      </c>
      <c r="Q6449">
        <v>75.000000000000014</v>
      </c>
      <c r="R6449">
        <v>744.99348647701402</v>
      </c>
      <c r="T6449">
        <f t="shared" si="402"/>
        <v>875.13810839596897</v>
      </c>
      <c r="U6449">
        <v>10659408.964875091</v>
      </c>
      <c r="V6449">
        <v>8284202.229372724</v>
      </c>
      <c r="W6449">
        <v>31056388.805766959</v>
      </c>
      <c r="Y6449">
        <f t="shared" si="403"/>
        <v>50000000.000014775</v>
      </c>
      <c r="Z6449">
        <v>0.42323848554908189</v>
      </c>
      <c r="AA6449">
        <v>0.21796463297412441</v>
      </c>
      <c r="AB6449">
        <v>0.65134971302853872</v>
      </c>
      <c r="AD6449">
        <v>8.0981000000000011E-2</v>
      </c>
      <c r="AE6449">
        <v>5.4999999999999997E-3</v>
      </c>
      <c r="AF6449">
        <v>1.195735970847956</v>
      </c>
      <c r="AG6449">
        <v>0.60331854855775968</v>
      </c>
      <c r="AH6449">
        <v>5.6919616932717076</v>
      </c>
    </row>
    <row r="6450" spans="1:34">
      <c r="A6450" t="s">
        <v>809</v>
      </c>
      <c r="B6450" t="s">
        <v>7135</v>
      </c>
      <c r="C6450" t="s">
        <v>1187</v>
      </c>
      <c r="D6450" t="s">
        <v>7324</v>
      </c>
      <c r="E6450" t="s">
        <v>62</v>
      </c>
      <c r="F6450" t="s">
        <v>46</v>
      </c>
      <c r="G6450" t="s">
        <v>168</v>
      </c>
      <c r="H6450" t="s">
        <v>51</v>
      </c>
      <c r="I6450" t="str">
        <f t="shared" si="400"/>
        <v>05Qd-614,07223824948355</v>
      </c>
      <c r="J6450" t="str">
        <f t="shared" si="401"/>
        <v>CaféGranadillaBovinos DPPiscicultura cachama</v>
      </c>
      <c r="K6450">
        <v>0.4072238249483543</v>
      </c>
      <c r="L6450">
        <v>0.40722382494835418</v>
      </c>
      <c r="M6450">
        <v>3</v>
      </c>
      <c r="N6450">
        <v>0.25779059958683498</v>
      </c>
      <c r="O6450">
        <v>4.0722382494835454</v>
      </c>
      <c r="P6450">
        <v>62.712469042046557</v>
      </c>
      <c r="Q6450">
        <v>51.94510090693484</v>
      </c>
      <c r="R6450">
        <v>75.000000000000014</v>
      </c>
      <c r="S6450">
        <v>513.34458481717991</v>
      </c>
      <c r="T6450">
        <f t="shared" si="402"/>
        <v>703.00215476616131</v>
      </c>
      <c r="U6450">
        <v>5871043.6179984119</v>
      </c>
      <c r="V6450">
        <v>10040944.248425379</v>
      </c>
      <c r="W6450">
        <v>8284202.229372724</v>
      </c>
      <c r="X6450">
        <v>21399689.133938819</v>
      </c>
      <c r="Y6450">
        <f t="shared" si="403"/>
        <v>45595879.22973533</v>
      </c>
      <c r="Z6450">
        <v>0.25475652976268132</v>
      </c>
      <c r="AA6450">
        <v>0.39868195799504352</v>
      </c>
      <c r="AB6450">
        <v>0.21796463297412441</v>
      </c>
      <c r="AC6450">
        <v>0.44881848509388411</v>
      </c>
      <c r="AD6450">
        <v>0.110553</v>
      </c>
      <c r="AE6450">
        <v>5.4999999999999997E-3</v>
      </c>
      <c r="AF6450">
        <v>1.2792371464346211</v>
      </c>
      <c r="AG6450">
        <v>0.64544976254314179</v>
      </c>
      <c r="AH6450">
        <v>6.1129781584613081</v>
      </c>
    </row>
    <row r="6451" spans="1:34">
      <c r="A6451" t="s">
        <v>809</v>
      </c>
      <c r="B6451" t="s">
        <v>7135</v>
      </c>
      <c r="C6451" t="s">
        <v>1189</v>
      </c>
      <c r="D6451" t="s">
        <v>7325</v>
      </c>
      <c r="E6451" t="s">
        <v>63</v>
      </c>
      <c r="F6451" t="s">
        <v>46</v>
      </c>
      <c r="G6451" t="s">
        <v>168</v>
      </c>
      <c r="H6451" t="s">
        <v>51</v>
      </c>
      <c r="I6451" t="str">
        <f t="shared" si="400"/>
        <v>05Qd-614,1589943010836</v>
      </c>
      <c r="J6451" t="str">
        <f t="shared" si="401"/>
        <v>PlátanoGranadillaBovinos DPPiscicultura cachama</v>
      </c>
      <c r="K6451">
        <v>0.41589943010835978</v>
      </c>
      <c r="L6451">
        <v>0.41589943010835972</v>
      </c>
      <c r="M6451">
        <v>3</v>
      </c>
      <c r="N6451">
        <v>0.32719544086687818</v>
      </c>
      <c r="O6451">
        <v>4.1589943010835979</v>
      </c>
      <c r="P6451">
        <v>26.157432700399209</v>
      </c>
      <c r="Q6451">
        <v>53.051753214231347</v>
      </c>
      <c r="R6451">
        <v>75.000000000000014</v>
      </c>
      <c r="S6451">
        <v>651.55210475122158</v>
      </c>
      <c r="T6451">
        <f t="shared" si="402"/>
        <v>805.76129066585213</v>
      </c>
      <c r="U6451">
        <v>2129130.4177305861</v>
      </c>
      <c r="V6451">
        <v>10254859.207217431</v>
      </c>
      <c r="W6451">
        <v>8284202.229372724</v>
      </c>
      <c r="X6451">
        <v>27161117.324740611</v>
      </c>
      <c r="Y6451">
        <f t="shared" si="403"/>
        <v>47829309.179061353</v>
      </c>
      <c r="Z6451">
        <v>9.0192350077024211E-2</v>
      </c>
      <c r="AA6451">
        <v>0.40717558493944328</v>
      </c>
      <c r="AB6451">
        <v>0.21796463297412441</v>
      </c>
      <c r="AC6451">
        <v>0.56965367369818287</v>
      </c>
      <c r="AD6451">
        <v>0.10800700000000001</v>
      </c>
      <c r="AE6451">
        <v>5.4999999999999997E-3</v>
      </c>
      <c r="AF6451">
        <v>1.3064903563613399</v>
      </c>
      <c r="AG6451">
        <v>0.65920059672175024</v>
      </c>
      <c r="AH6451">
        <v>6.2381922541666874</v>
      </c>
    </row>
    <row r="6452" spans="1:34">
      <c r="A6452" t="s">
        <v>809</v>
      </c>
      <c r="B6452" t="s">
        <v>7135</v>
      </c>
      <c r="C6452" t="s">
        <v>1191</v>
      </c>
      <c r="D6452" t="s">
        <v>7326</v>
      </c>
      <c r="E6452" t="s">
        <v>38</v>
      </c>
      <c r="F6452" t="s">
        <v>46</v>
      </c>
      <c r="G6452" t="s">
        <v>168</v>
      </c>
      <c r="H6452" t="s">
        <v>51</v>
      </c>
      <c r="I6452" t="str">
        <f t="shared" si="400"/>
        <v>05Qd-614,16803670648597</v>
      </c>
      <c r="J6452" t="str">
        <f t="shared" si="401"/>
        <v>FríjolGranadillaBovinos DPPiscicultura cachama</v>
      </c>
      <c r="K6452">
        <v>0.41680367064859708</v>
      </c>
      <c r="L6452">
        <v>0.41680367064859702</v>
      </c>
      <c r="M6452">
        <v>3</v>
      </c>
      <c r="N6452">
        <v>0.33442936518877647</v>
      </c>
      <c r="O6452">
        <v>4.1680367064859709</v>
      </c>
      <c r="P6452">
        <v>23.98515668368745</v>
      </c>
      <c r="Q6452">
        <v>53.167097315507171</v>
      </c>
      <c r="R6452">
        <v>75.000000000000014</v>
      </c>
      <c r="S6452">
        <v>665.95719121898048</v>
      </c>
      <c r="T6452">
        <f t="shared" si="402"/>
        <v>818.1094452181751</v>
      </c>
      <c r="U6452">
        <v>3205090.1931709591</v>
      </c>
      <c r="V6452">
        <v>10277155.12483187</v>
      </c>
      <c r="W6452">
        <v>8284202.229372724</v>
      </c>
      <c r="X6452">
        <v>27761619.173741959</v>
      </c>
      <c r="Y6452">
        <f t="shared" si="403"/>
        <v>49528066.721117511</v>
      </c>
      <c r="Z6452">
        <v>0.105716858381506</v>
      </c>
      <c r="AA6452">
        <v>0.40806085826333588</v>
      </c>
      <c r="AB6452">
        <v>0.21796463297412441</v>
      </c>
      <c r="AC6452">
        <v>0.58224807768592235</v>
      </c>
      <c r="AD6452">
        <v>0.10800700000000001</v>
      </c>
      <c r="AE6452">
        <v>5.4999999999999997E-3</v>
      </c>
      <c r="AF6452">
        <v>1.309330902561038</v>
      </c>
      <c r="AG6452">
        <v>0.66063381797802645</v>
      </c>
      <c r="AH6452">
        <v>6.2515084270250352</v>
      </c>
    </row>
    <row r="6453" spans="1:34">
      <c r="A6453" t="s">
        <v>809</v>
      </c>
      <c r="B6453" t="s">
        <v>7135</v>
      </c>
      <c r="C6453" t="s">
        <v>1193</v>
      </c>
      <c r="D6453" t="s">
        <v>7327</v>
      </c>
      <c r="E6453" t="s">
        <v>75</v>
      </c>
      <c r="F6453" t="s">
        <v>168</v>
      </c>
      <c r="G6453" t="s">
        <v>51</v>
      </c>
      <c r="I6453" t="str">
        <f t="shared" si="400"/>
        <v>05Qd-614,88777128893728</v>
      </c>
      <c r="J6453" t="str">
        <f t="shared" si="401"/>
        <v>Caña paneleraBovinos DPPiscicultura cachama</v>
      </c>
      <c r="K6453">
        <v>1.5576684656559381</v>
      </c>
      <c r="L6453">
        <v>3</v>
      </c>
      <c r="M6453">
        <v>0.33010282328133989</v>
      </c>
      <c r="O6453">
        <v>4.8877712889372784</v>
      </c>
      <c r="P6453">
        <v>99.408151297065857</v>
      </c>
      <c r="Q6453">
        <v>75.000000000000014</v>
      </c>
      <c r="R6453">
        <v>657.34164486963027</v>
      </c>
      <c r="T6453">
        <f t="shared" si="402"/>
        <v>831.74979616669611</v>
      </c>
      <c r="U6453">
        <v>14313333.0889326</v>
      </c>
      <c r="V6453">
        <v>8284202.229372724</v>
      </c>
      <c r="W6453">
        <v>27402464.68171436</v>
      </c>
      <c r="Y6453">
        <f t="shared" si="403"/>
        <v>50000000.000019684</v>
      </c>
      <c r="Z6453">
        <v>0.44798034944125059</v>
      </c>
      <c r="AA6453">
        <v>0.21796463297412441</v>
      </c>
      <c r="AB6453">
        <v>0.57471548344973578</v>
      </c>
      <c r="AD6453">
        <v>7.7001E-2</v>
      </c>
      <c r="AE6453">
        <v>5.4999999999999997E-3</v>
      </c>
      <c r="AF6453">
        <v>1.535425535791815</v>
      </c>
      <c r="AG6453">
        <v>0.77471174929655862</v>
      </c>
      <c r="AH6453">
        <v>7.2804095740256516</v>
      </c>
    </row>
    <row r="6454" spans="1:34">
      <c r="A6454" t="s">
        <v>809</v>
      </c>
      <c r="B6454" t="s">
        <v>7135</v>
      </c>
      <c r="C6454" t="s">
        <v>1195</v>
      </c>
      <c r="D6454" t="s">
        <v>7328</v>
      </c>
      <c r="E6454" t="s">
        <v>62</v>
      </c>
      <c r="F6454" t="s">
        <v>75</v>
      </c>
      <c r="G6454" t="s">
        <v>168</v>
      </c>
      <c r="H6454" t="s">
        <v>51</v>
      </c>
      <c r="I6454" t="str">
        <f t="shared" si="400"/>
        <v>05Qd-614,41408910150625</v>
      </c>
      <c r="J6454" t="str">
        <f t="shared" si="401"/>
        <v>CaféCaña paneleraBovinos DPPiscicultura cachama</v>
      </c>
      <c r="K6454">
        <v>0.62810018065956563</v>
      </c>
      <c r="L6454">
        <v>0.44140891015062522</v>
      </c>
      <c r="M6454">
        <v>3</v>
      </c>
      <c r="N6454">
        <v>0.34458001069606148</v>
      </c>
      <c r="O6454">
        <v>4.4140891015062529</v>
      </c>
      <c r="P6454">
        <v>96.727427821573102</v>
      </c>
      <c r="Q6454">
        <v>28.170078994087149</v>
      </c>
      <c r="R6454">
        <v>75.000000000000014</v>
      </c>
      <c r="S6454">
        <v>686.17041432298424</v>
      </c>
      <c r="T6454">
        <f t="shared" si="402"/>
        <v>886.06792113864458</v>
      </c>
      <c r="U6454">
        <v>9055471.0486123152</v>
      </c>
      <c r="V6454">
        <v>4056083.1131341429</v>
      </c>
      <c r="W6454">
        <v>8284202.229372724</v>
      </c>
      <c r="X6454">
        <v>28604243.608895361</v>
      </c>
      <c r="Y6454">
        <f t="shared" si="403"/>
        <v>50000000.000014544</v>
      </c>
      <c r="Z6454">
        <v>0.39293531607203369</v>
      </c>
      <c r="AA6454">
        <v>0.12694775696861069</v>
      </c>
      <c r="AB6454">
        <v>0.21796463297412441</v>
      </c>
      <c r="AC6454">
        <v>0.59992055040838144</v>
      </c>
      <c r="AD6454">
        <v>0.106573</v>
      </c>
      <c r="AE6454">
        <v>5.4999999999999997E-3</v>
      </c>
      <c r="AF6454">
        <v>1.386624848640708</v>
      </c>
      <c r="AG6454">
        <v>0.69963312258874111</v>
      </c>
      <c r="AH6454">
        <v>6.6124200727357021</v>
      </c>
    </row>
    <row r="6455" spans="1:34">
      <c r="A6455" t="s">
        <v>809</v>
      </c>
      <c r="B6455" t="s">
        <v>7135</v>
      </c>
      <c r="C6455" t="s">
        <v>1197</v>
      </c>
      <c r="D6455" t="s">
        <v>7329</v>
      </c>
      <c r="E6455" t="s">
        <v>63</v>
      </c>
      <c r="F6455" t="s">
        <v>75</v>
      </c>
      <c r="G6455" t="s">
        <v>168</v>
      </c>
      <c r="H6455" t="s">
        <v>51</v>
      </c>
      <c r="I6455" t="str">
        <f t="shared" si="400"/>
        <v>05Qd-614,95940483962426</v>
      </c>
      <c r="J6455" t="str">
        <f t="shared" si="401"/>
        <v>PlátanoCaña paneleraBovinos DPPiscicultura cachama</v>
      </c>
      <c r="K6455">
        <v>0.49594048396242613</v>
      </c>
      <c r="L6455">
        <v>1.114938453558465</v>
      </c>
      <c r="M6455">
        <v>3</v>
      </c>
      <c r="N6455">
        <v>0.34852590210336931</v>
      </c>
      <c r="O6455">
        <v>4.9594048396242618</v>
      </c>
      <c r="P6455">
        <v>31.191506632434351</v>
      </c>
      <c r="Q6455">
        <v>71.153761485172083</v>
      </c>
      <c r="R6455">
        <v>75.000000000000014</v>
      </c>
      <c r="S6455">
        <v>694.02796222994664</v>
      </c>
      <c r="T6455">
        <f t="shared" si="402"/>
        <v>871.37323034755309</v>
      </c>
      <c r="U6455">
        <v>2538887.7534968378</v>
      </c>
      <c r="V6455">
        <v>10245110.43993021</v>
      </c>
      <c r="W6455">
        <v>8284202.229372724</v>
      </c>
      <c r="X6455">
        <v>28931799.577220049</v>
      </c>
      <c r="Y6455">
        <f t="shared" si="403"/>
        <v>50000000.000019819</v>
      </c>
      <c r="Z6455">
        <v>0.1075501299322623</v>
      </c>
      <c r="AA6455">
        <v>0.32065264787926528</v>
      </c>
      <c r="AB6455">
        <v>0.21796463297412441</v>
      </c>
      <c r="AC6455">
        <v>0.60679042466528321</v>
      </c>
      <c r="AD6455">
        <v>0.10402699999999999</v>
      </c>
      <c r="AE6455">
        <v>5.4999999999999997E-3</v>
      </c>
      <c r="AF6455">
        <v>1.557928221871496</v>
      </c>
      <c r="AG6455">
        <v>0.78606566708044556</v>
      </c>
      <c r="AH6455">
        <v>7.4129257285762034</v>
      </c>
    </row>
    <row r="6456" spans="1:34">
      <c r="A6456" t="s">
        <v>809</v>
      </c>
      <c r="B6456" t="s">
        <v>7135</v>
      </c>
      <c r="C6456" t="s">
        <v>1199</v>
      </c>
      <c r="D6456" t="s">
        <v>7330</v>
      </c>
      <c r="E6456" t="s">
        <v>38</v>
      </c>
      <c r="F6456" t="s">
        <v>75</v>
      </c>
      <c r="G6456" t="s">
        <v>168</v>
      </c>
      <c r="H6456" t="s">
        <v>51</v>
      </c>
      <c r="I6456" t="str">
        <f t="shared" si="400"/>
        <v>05Qd-615,22386445069753</v>
      </c>
      <c r="J6456" t="str">
        <f t="shared" si="401"/>
        <v>FríjolCaña paneleraBovinos DPPiscicultura cachama</v>
      </c>
      <c r="K6456">
        <v>0.52238644506975263</v>
      </c>
      <c r="L6456">
        <v>1.4026005584102861</v>
      </c>
      <c r="M6456">
        <v>3</v>
      </c>
      <c r="N6456">
        <v>0.29887744721748621</v>
      </c>
      <c r="O6456">
        <v>5.2238644506975254</v>
      </c>
      <c r="P6456">
        <v>30.060965429923041</v>
      </c>
      <c r="Q6456">
        <v>89.511941465082231</v>
      </c>
      <c r="R6456">
        <v>75.000000000000014</v>
      </c>
      <c r="S6456">
        <v>595.16180690443741</v>
      </c>
      <c r="T6456">
        <f t="shared" si="402"/>
        <v>789.73471379944272</v>
      </c>
      <c r="U6456">
        <v>4016988.788829755</v>
      </c>
      <c r="V6456">
        <v>12888422.296457861</v>
      </c>
      <c r="W6456">
        <v>8284202.229372724</v>
      </c>
      <c r="X6456">
        <v>24810386.685357001</v>
      </c>
      <c r="Y6456">
        <f t="shared" si="403"/>
        <v>50000000.000017345</v>
      </c>
      <c r="Z6456">
        <v>0.13249656306510091</v>
      </c>
      <c r="AA6456">
        <v>0.40338332715655167</v>
      </c>
      <c r="AB6456">
        <v>0.21796463297412441</v>
      </c>
      <c r="AC6456">
        <v>0.52035149188477192</v>
      </c>
      <c r="AD6456">
        <v>0.10402699999999999</v>
      </c>
      <c r="AE6456">
        <v>5.4999999999999997E-3</v>
      </c>
      <c r="AF6456">
        <v>1.6410045394861339</v>
      </c>
      <c r="AG6456">
        <v>0.82798251543555779</v>
      </c>
      <c r="AH6456">
        <v>7.8023785056192168</v>
      </c>
    </row>
    <row r="6457" spans="1:34">
      <c r="A6457" t="s">
        <v>809</v>
      </c>
      <c r="B6457" t="s">
        <v>7135</v>
      </c>
      <c r="C6457" t="s">
        <v>1201</v>
      </c>
      <c r="D6457" t="s">
        <v>7331</v>
      </c>
      <c r="E6457" t="s">
        <v>46</v>
      </c>
      <c r="F6457" t="s">
        <v>75</v>
      </c>
      <c r="G6457" t="s">
        <v>168</v>
      </c>
      <c r="H6457" t="s">
        <v>51</v>
      </c>
      <c r="I6457" t="str">
        <f t="shared" si="400"/>
        <v>05Qd-614,13155622397299</v>
      </c>
      <c r="J6457" t="str">
        <f t="shared" si="401"/>
        <v>GranadillaCaña paneleraBovinos DPPiscicultura cachama</v>
      </c>
      <c r="K6457">
        <v>0.41315562239729919</v>
      </c>
      <c r="L6457">
        <v>0.41315562239729942</v>
      </c>
      <c r="M6457">
        <v>3</v>
      </c>
      <c r="N6457">
        <v>0.30524497917839472</v>
      </c>
      <c r="O6457">
        <v>4.1315562239729937</v>
      </c>
      <c r="P6457">
        <v>52.701755596979133</v>
      </c>
      <c r="Q6457">
        <v>26.366994983883831</v>
      </c>
      <c r="R6457">
        <v>75.000000000000014</v>
      </c>
      <c r="S6457">
        <v>607.84162554802469</v>
      </c>
      <c r="T6457">
        <f t="shared" si="402"/>
        <v>761.91037612888772</v>
      </c>
      <c r="U6457">
        <v>10187204.962629329</v>
      </c>
      <c r="V6457">
        <v>3796465.1473171869</v>
      </c>
      <c r="W6457">
        <v>8284202.229372724</v>
      </c>
      <c r="X6457">
        <v>25338967.652747799</v>
      </c>
      <c r="Y6457">
        <f t="shared" si="403"/>
        <v>47606839.992067039</v>
      </c>
      <c r="Z6457">
        <v>0.40448933093466788</v>
      </c>
      <c r="AA6457">
        <v>0.1188222039387692</v>
      </c>
      <c r="AB6457">
        <v>0.21796463297412441</v>
      </c>
      <c r="AC6457">
        <v>0.53143748979572059</v>
      </c>
      <c r="AD6457">
        <v>0.10402699999999999</v>
      </c>
      <c r="AE6457">
        <v>5.4999999999999997E-3</v>
      </c>
      <c r="AF6457">
        <v>1.2978710651224059</v>
      </c>
      <c r="AG6457">
        <v>0.65485166149971952</v>
      </c>
      <c r="AH6457">
        <v>6.1938059505951193</v>
      </c>
    </row>
    <row r="6458" spans="1:34">
      <c r="A6458" t="s">
        <v>809</v>
      </c>
      <c r="B6458" t="s">
        <v>7135</v>
      </c>
      <c r="C6458" t="s">
        <v>1203</v>
      </c>
      <c r="D6458" t="s">
        <v>7332</v>
      </c>
      <c r="E6458" t="s">
        <v>407</v>
      </c>
      <c r="F6458" t="s">
        <v>168</v>
      </c>
      <c r="G6458" t="s">
        <v>51</v>
      </c>
      <c r="I6458" t="str">
        <f t="shared" si="400"/>
        <v>05Qd-614,56038336879726</v>
      </c>
      <c r="J6458" t="str">
        <f t="shared" si="401"/>
        <v>YucaBovinos DPPiscicultura cachama</v>
      </c>
      <c r="K6458">
        <v>1.124234487519516</v>
      </c>
      <c r="L6458">
        <v>3</v>
      </c>
      <c r="M6458">
        <v>0.43614888127774037</v>
      </c>
      <c r="O6458">
        <v>4.5603833687972566</v>
      </c>
      <c r="P6458">
        <v>79.025704227816419</v>
      </c>
      <c r="Q6458">
        <v>75.000000000000014</v>
      </c>
      <c r="R6458">
        <v>868.5136957547661</v>
      </c>
      <c r="T6458">
        <f t="shared" si="402"/>
        <v>1022.5393999825826</v>
      </c>
      <c r="U6458">
        <v>5510247.644236885</v>
      </c>
      <c r="V6458">
        <v>8284202.229372724</v>
      </c>
      <c r="W6458">
        <v>36205550.126411512</v>
      </c>
      <c r="Y6458">
        <f t="shared" si="403"/>
        <v>50000000.000021122</v>
      </c>
      <c r="Z6458">
        <v>0.28670345295750921</v>
      </c>
      <c r="AA6458">
        <v>0.21796463297412441</v>
      </c>
      <c r="AB6458">
        <v>0.75934374831433737</v>
      </c>
      <c r="AD6458">
        <v>8.0981000000000011E-2</v>
      </c>
      <c r="AE6458">
        <v>5.4999999999999997E-3</v>
      </c>
      <c r="AF6458">
        <v>1.4325811629729599</v>
      </c>
      <c r="AG6458">
        <v>0.72282076395436523</v>
      </c>
      <c r="AH6458">
        <v>6.8022662957245821</v>
      </c>
    </row>
    <row r="6459" spans="1:34">
      <c r="A6459" t="s">
        <v>809</v>
      </c>
      <c r="B6459" t="s">
        <v>7135</v>
      </c>
      <c r="C6459" t="s">
        <v>1205</v>
      </c>
      <c r="D6459" t="s">
        <v>7333</v>
      </c>
      <c r="E6459" t="s">
        <v>62</v>
      </c>
      <c r="F6459" t="s">
        <v>407</v>
      </c>
      <c r="G6459" t="s">
        <v>168</v>
      </c>
      <c r="H6459" t="s">
        <v>51</v>
      </c>
      <c r="I6459" t="str">
        <f t="shared" si="400"/>
        <v>05Qd-614,35603926716284</v>
      </c>
      <c r="J6459" t="str">
        <f t="shared" si="401"/>
        <v>CaféYucaBovinos DPPiscicultura cachama</v>
      </c>
      <c r="K6459">
        <v>0.53686877459067761</v>
      </c>
      <c r="L6459">
        <v>0.43560392671628378</v>
      </c>
      <c r="M6459">
        <v>3</v>
      </c>
      <c r="N6459">
        <v>0.3835665658558764</v>
      </c>
      <c r="O6459">
        <v>4.3560392671628376</v>
      </c>
      <c r="P6459">
        <v>82.67779128696435</v>
      </c>
      <c r="Q6459">
        <v>30.61986396548691</v>
      </c>
      <c r="R6459">
        <v>75.000000000000014</v>
      </c>
      <c r="S6459">
        <v>763.80527379436637</v>
      </c>
      <c r="T6459">
        <f t="shared" si="402"/>
        <v>952.10292904681762</v>
      </c>
      <c r="U6459">
        <v>7740165.9717797013</v>
      </c>
      <c r="V6459">
        <v>2135039.9206349491</v>
      </c>
      <c r="W6459">
        <v>8284202.229372724</v>
      </c>
      <c r="X6459">
        <v>31840591.878228471</v>
      </c>
      <c r="Y6459">
        <f t="shared" si="403"/>
        <v>50000000.00001584</v>
      </c>
      <c r="Z6459">
        <v>0.33586155223115932</v>
      </c>
      <c r="AA6459">
        <v>0.1110881682583504</v>
      </c>
      <c r="AB6459">
        <v>0.21796463297412441</v>
      </c>
      <c r="AC6459">
        <v>0.66779690685388959</v>
      </c>
      <c r="AD6459">
        <v>0.110553</v>
      </c>
      <c r="AE6459">
        <v>5.4999999999999997E-3</v>
      </c>
      <c r="AF6459">
        <v>1.3683892985851851</v>
      </c>
      <c r="AG6459">
        <v>0.69043222384530978</v>
      </c>
      <c r="AH6459">
        <v>6.530913789593332</v>
      </c>
    </row>
    <row r="6460" spans="1:34">
      <c r="A6460" t="s">
        <v>809</v>
      </c>
      <c r="B6460" t="s">
        <v>7135</v>
      </c>
      <c r="C6460" t="s">
        <v>1207</v>
      </c>
      <c r="D6460" t="s">
        <v>7334</v>
      </c>
      <c r="E6460" t="s">
        <v>63</v>
      </c>
      <c r="F6460" t="s">
        <v>407</v>
      </c>
      <c r="G6460" t="s">
        <v>168</v>
      </c>
      <c r="H6460" t="s">
        <v>51</v>
      </c>
      <c r="I6460" t="str">
        <f t="shared" si="400"/>
        <v>05Qd-614,71702030304814</v>
      </c>
      <c r="J6460" t="str">
        <f t="shared" si="401"/>
        <v>PlátanoYucaBovinos DPPiscicultura cachama</v>
      </c>
      <c r="K6460">
        <v>0.471702030304814</v>
      </c>
      <c r="L6460">
        <v>0.82031466762464511</v>
      </c>
      <c r="M6460">
        <v>3</v>
      </c>
      <c r="N6460">
        <v>0.42500360511867968</v>
      </c>
      <c r="O6460">
        <v>4.7170203030481392</v>
      </c>
      <c r="P6460">
        <v>29.667061840226911</v>
      </c>
      <c r="Q6460">
        <v>57.662298227903641</v>
      </c>
      <c r="R6460">
        <v>75.000000000000014</v>
      </c>
      <c r="S6460">
        <v>846.31984085192812</v>
      </c>
      <c r="T6460">
        <f t="shared" si="402"/>
        <v>1008.6492009200587</v>
      </c>
      <c r="U6460">
        <v>2414802.8781034551</v>
      </c>
      <c r="V6460">
        <v>4020635.387893843</v>
      </c>
      <c r="W6460">
        <v>8284202.229372724</v>
      </c>
      <c r="X6460">
        <v>35280359.504650839</v>
      </c>
      <c r="Y6460">
        <f t="shared" si="403"/>
        <v>50000000.000020862</v>
      </c>
      <c r="Z6460">
        <v>0.1022937555798293</v>
      </c>
      <c r="AA6460">
        <v>0.20919750312818489</v>
      </c>
      <c r="AB6460">
        <v>0.21796463297412441</v>
      </c>
      <c r="AC6460">
        <v>0.73993960413809623</v>
      </c>
      <c r="AD6460">
        <v>0.10800700000000001</v>
      </c>
      <c r="AE6460">
        <v>5.4999999999999997E-3</v>
      </c>
      <c r="AF6460">
        <v>1.481786482632923</v>
      </c>
      <c r="AG6460">
        <v>0.74764771803313013</v>
      </c>
      <c r="AH6460">
        <v>7.0599615037141934</v>
      </c>
    </row>
    <row r="6461" spans="1:34">
      <c r="A6461" t="s">
        <v>809</v>
      </c>
      <c r="B6461" t="s">
        <v>7135</v>
      </c>
      <c r="C6461" t="s">
        <v>1209</v>
      </c>
      <c r="D6461" t="s">
        <v>7335</v>
      </c>
      <c r="E6461" t="s">
        <v>38</v>
      </c>
      <c r="F6461" t="s">
        <v>407</v>
      </c>
      <c r="G6461" t="s">
        <v>168</v>
      </c>
      <c r="H6461" t="s">
        <v>51</v>
      </c>
      <c r="I6461" t="str">
        <f t="shared" si="400"/>
        <v>05Qd-614,90668265895835</v>
      </c>
      <c r="J6461" t="str">
        <f t="shared" si="401"/>
        <v>FríjolYucaBovinos DPPiscicultura cachama</v>
      </c>
      <c r="K6461">
        <v>0.49066826589583512</v>
      </c>
      <c r="L6461">
        <v>1.0191109726962759</v>
      </c>
      <c r="M6461">
        <v>3</v>
      </c>
      <c r="N6461">
        <v>0.39690342036623849</v>
      </c>
      <c r="O6461">
        <v>4.9066826589583501</v>
      </c>
      <c r="P6461">
        <v>28.235728392005779</v>
      </c>
      <c r="Q6461">
        <v>71.636267342510394</v>
      </c>
      <c r="R6461">
        <v>75.000000000000014</v>
      </c>
      <c r="S6461">
        <v>790.36327106952615</v>
      </c>
      <c r="T6461">
        <f t="shared" si="402"/>
        <v>965.23526680404234</v>
      </c>
      <c r="U6461">
        <v>3773085.886397616</v>
      </c>
      <c r="V6461">
        <v>4995002.2872057948</v>
      </c>
      <c r="W6461">
        <v>8284202.229372724</v>
      </c>
      <c r="X6461">
        <v>32947709.59704265</v>
      </c>
      <c r="Y6461">
        <f t="shared" si="403"/>
        <v>50000000.00001879</v>
      </c>
      <c r="Z6461">
        <v>0.1244516572929651</v>
      </c>
      <c r="AA6461">
        <v>0.25989474443500932</v>
      </c>
      <c r="AB6461">
        <v>0.21796463297412441</v>
      </c>
      <c r="AC6461">
        <v>0.69101663188207851</v>
      </c>
      <c r="AD6461">
        <v>0.10800700000000001</v>
      </c>
      <c r="AE6461">
        <v>5.4999999999999997E-3</v>
      </c>
      <c r="AF6461">
        <v>1.5413662803010519</v>
      </c>
      <c r="AG6461">
        <v>0.77770920144489852</v>
      </c>
      <c r="AH6461">
        <v>7.3392651407043008</v>
      </c>
    </row>
    <row r="6462" spans="1:34">
      <c r="A6462" t="s">
        <v>809</v>
      </c>
      <c r="B6462" t="s">
        <v>7135</v>
      </c>
      <c r="C6462" t="s">
        <v>1211</v>
      </c>
      <c r="D6462" t="s">
        <v>7336</v>
      </c>
      <c r="E6462" t="s">
        <v>46</v>
      </c>
      <c r="F6462" t="s">
        <v>407</v>
      </c>
      <c r="G6462" t="s">
        <v>168</v>
      </c>
      <c r="H6462" t="s">
        <v>51</v>
      </c>
      <c r="I6462" t="str">
        <f t="shared" si="400"/>
        <v>05Qd-614,14067012612368</v>
      </c>
      <c r="J6462" t="str">
        <f t="shared" si="401"/>
        <v>GranadillaYucaBovinos DPPiscicultura cachama</v>
      </c>
      <c r="K6462">
        <v>0.41406701261236728</v>
      </c>
      <c r="L6462">
        <v>0.4140670126123675</v>
      </c>
      <c r="M6462">
        <v>3</v>
      </c>
      <c r="N6462">
        <v>0.3125361008989393</v>
      </c>
      <c r="O6462">
        <v>4.1406701261236751</v>
      </c>
      <c r="P6462">
        <v>52.818011704276657</v>
      </c>
      <c r="Q6462">
        <v>29.105971781204989</v>
      </c>
      <c r="R6462">
        <v>75.000000000000014</v>
      </c>
      <c r="S6462">
        <v>622.36061056331721</v>
      </c>
      <c r="T6462">
        <f t="shared" si="402"/>
        <v>779.28459404879891</v>
      </c>
      <c r="U6462">
        <v>10209677.170239519</v>
      </c>
      <c r="V6462">
        <v>2029480.3318457131</v>
      </c>
      <c r="W6462">
        <v>8284202.229372724</v>
      </c>
      <c r="X6462">
        <v>25944217.566854179</v>
      </c>
      <c r="Y6462">
        <f t="shared" si="403"/>
        <v>46467577.298312135</v>
      </c>
      <c r="Z6462">
        <v>0.40538160396286538</v>
      </c>
      <c r="AA6462">
        <v>0.10559580193425221</v>
      </c>
      <c r="AB6462">
        <v>0.21796463297412441</v>
      </c>
      <c r="AC6462">
        <v>0.54413147557524344</v>
      </c>
      <c r="AD6462">
        <v>0.10800700000000001</v>
      </c>
      <c r="AE6462">
        <v>5.4999999999999997E-3</v>
      </c>
      <c r="AF6462">
        <v>1.300734071033615</v>
      </c>
      <c r="AG6462">
        <v>0.65629621499060253</v>
      </c>
      <c r="AH6462">
        <v>6.2112074121478926</v>
      </c>
    </row>
    <row r="6463" spans="1:34">
      <c r="A6463" t="s">
        <v>809</v>
      </c>
      <c r="B6463" t="s">
        <v>7135</v>
      </c>
      <c r="C6463" t="s">
        <v>1213</v>
      </c>
      <c r="D6463" t="s">
        <v>7337</v>
      </c>
      <c r="E6463" t="s">
        <v>75</v>
      </c>
      <c r="F6463" t="s">
        <v>407</v>
      </c>
      <c r="G6463" t="s">
        <v>168</v>
      </c>
      <c r="H6463" t="s">
        <v>51</v>
      </c>
      <c r="I6463" t="str">
        <f t="shared" si="400"/>
        <v>05Qd-614,65829046916773</v>
      </c>
      <c r="J6463" t="str">
        <f t="shared" si="401"/>
        <v>Caña paneleraYucaBovinos DPPiscicultura cachama</v>
      </c>
      <c r="K6463">
        <v>0.46582904691677263</v>
      </c>
      <c r="L6463">
        <v>0.78802617915419859</v>
      </c>
      <c r="M6463">
        <v>3</v>
      </c>
      <c r="N6463">
        <v>0.40443524309675438</v>
      </c>
      <c r="O6463">
        <v>4.658290469167726</v>
      </c>
      <c r="P6463">
        <v>29.728536845592782</v>
      </c>
      <c r="Q6463">
        <v>55.392646684426623</v>
      </c>
      <c r="R6463">
        <v>75.000000000000014</v>
      </c>
      <c r="S6463">
        <v>805.3615697612164</v>
      </c>
      <c r="T6463">
        <f t="shared" si="402"/>
        <v>965.48275329123589</v>
      </c>
      <c r="U6463">
        <v>4280478.4574052794</v>
      </c>
      <c r="V6463">
        <v>3862378.7523739692</v>
      </c>
      <c r="W6463">
        <v>8284202.229372724</v>
      </c>
      <c r="X6463">
        <v>33572940.56086871</v>
      </c>
      <c r="Y6463">
        <f t="shared" si="403"/>
        <v>50000000.000020683</v>
      </c>
      <c r="Z6463">
        <v>0.13397090832790531</v>
      </c>
      <c r="AA6463">
        <v>0.2009632590821045</v>
      </c>
      <c r="AB6463">
        <v>0.21796463297412441</v>
      </c>
      <c r="AC6463">
        <v>0.70412968283631683</v>
      </c>
      <c r="AD6463">
        <v>0.10402699999999999</v>
      </c>
      <c r="AE6463">
        <v>5.4999999999999997E-3</v>
      </c>
      <c r="AF6463">
        <v>1.4633373201574009</v>
      </c>
      <c r="AG6463">
        <v>0.73833903936308454</v>
      </c>
      <c r="AH6463">
        <v>6.9694938286882113</v>
      </c>
    </row>
    <row r="6464" spans="1:34">
      <c r="A6464" t="s">
        <v>809</v>
      </c>
      <c r="B6464" t="s">
        <v>7135</v>
      </c>
      <c r="C6464" t="s">
        <v>1215</v>
      </c>
      <c r="D6464" t="s">
        <v>7338</v>
      </c>
      <c r="E6464" t="s">
        <v>39</v>
      </c>
      <c r="F6464" t="s">
        <v>168</v>
      </c>
      <c r="G6464" t="s">
        <v>51</v>
      </c>
      <c r="I6464" t="str">
        <f t="shared" si="400"/>
        <v>05Qd-613,96539434354267</v>
      </c>
      <c r="J6464" t="str">
        <f t="shared" si="401"/>
        <v>GulupaBovinos DPPiscicultura cachama</v>
      </c>
      <c r="K6464">
        <v>0.71505949138182145</v>
      </c>
      <c r="L6464">
        <v>3</v>
      </c>
      <c r="M6464">
        <v>0.25033485216084689</v>
      </c>
      <c r="O6464">
        <v>3.9653943435426688</v>
      </c>
      <c r="P6464">
        <v>115.8396376038551</v>
      </c>
      <c r="Q6464">
        <v>75.000000000000014</v>
      </c>
      <c r="R6464">
        <v>498.49777669838193</v>
      </c>
      <c r="T6464">
        <f t="shared" si="402"/>
        <v>689.33741430223699</v>
      </c>
      <c r="U6464">
        <v>20935024.444471959</v>
      </c>
      <c r="V6464">
        <v>8284202.229372724</v>
      </c>
      <c r="W6464">
        <v>20780773.326174591</v>
      </c>
      <c r="Y6464">
        <f t="shared" si="403"/>
        <v>50000000.000019275</v>
      </c>
      <c r="Z6464">
        <v>0.66152992187632331</v>
      </c>
      <c r="AA6464">
        <v>0.21796463297412441</v>
      </c>
      <c r="AB6464">
        <v>0.43583788273546709</v>
      </c>
      <c r="AD6464">
        <v>8.0981000000000011E-2</v>
      </c>
      <c r="AE6464">
        <v>5.4999999999999997E-3</v>
      </c>
      <c r="AF6464">
        <v>1.2456736157725661</v>
      </c>
      <c r="AG6464">
        <v>0.62851500345151301</v>
      </c>
      <c r="AH6464">
        <v>5.9260639627667482</v>
      </c>
    </row>
    <row r="6465" spans="1:34">
      <c r="A6465" t="s">
        <v>809</v>
      </c>
      <c r="B6465" t="s">
        <v>7135</v>
      </c>
      <c r="C6465" t="s">
        <v>1217</v>
      </c>
      <c r="D6465" t="s">
        <v>7339</v>
      </c>
      <c r="E6465" t="s">
        <v>62</v>
      </c>
      <c r="F6465" t="s">
        <v>39</v>
      </c>
      <c r="G6465" t="s">
        <v>168</v>
      </c>
      <c r="H6465" t="s">
        <v>51</v>
      </c>
      <c r="I6465" t="str">
        <f t="shared" si="400"/>
        <v>05Qd-614,10152094502152</v>
      </c>
      <c r="J6465" t="str">
        <f t="shared" si="401"/>
        <v>CaféGulupaBovinos DPPiscicultura cachama</v>
      </c>
      <c r="K6465">
        <v>0.41015209450215229</v>
      </c>
      <c r="L6465">
        <v>0.41015209450215218</v>
      </c>
      <c r="M6465">
        <v>3</v>
      </c>
      <c r="N6465">
        <v>0.28121675601721863</v>
      </c>
      <c r="O6465">
        <v>4.1015209450215231</v>
      </c>
      <c r="P6465">
        <v>63.163422553331451</v>
      </c>
      <c r="Q6465">
        <v>66.444639309348659</v>
      </c>
      <c r="R6465">
        <v>75.000000000000014</v>
      </c>
      <c r="S6465">
        <v>559.99365024427993</v>
      </c>
      <c r="T6465">
        <f t="shared" si="402"/>
        <v>764.60171210696012</v>
      </c>
      <c r="U6465">
        <v>5913261.1829402102</v>
      </c>
      <c r="V6465">
        <v>12008153.48630756</v>
      </c>
      <c r="W6465">
        <v>8284202.229372724</v>
      </c>
      <c r="X6465">
        <v>23344339.039779808</v>
      </c>
      <c r="Y6465">
        <f t="shared" si="403"/>
        <v>49549955.938400298</v>
      </c>
      <c r="Z6465">
        <v>0.2565884358154028</v>
      </c>
      <c r="AA6465">
        <v>0.37944798482303871</v>
      </c>
      <c r="AB6465">
        <v>0.21796463297412441</v>
      </c>
      <c r="AC6465">
        <v>0.48960388245712477</v>
      </c>
      <c r="AD6465">
        <v>0.110553</v>
      </c>
      <c r="AE6465">
        <v>5.4999999999999997E-3</v>
      </c>
      <c r="AF6465">
        <v>1.2884358989596409</v>
      </c>
      <c r="AG6465">
        <v>0.65009106978591147</v>
      </c>
      <c r="AH6465">
        <v>6.1561009137670748</v>
      </c>
    </row>
    <row r="6466" spans="1:34">
      <c r="A6466" t="s">
        <v>809</v>
      </c>
      <c r="B6466" t="s">
        <v>7135</v>
      </c>
      <c r="C6466" t="s">
        <v>1219</v>
      </c>
      <c r="D6466" t="s">
        <v>7340</v>
      </c>
      <c r="E6466" t="s">
        <v>63</v>
      </c>
      <c r="F6466" t="s">
        <v>39</v>
      </c>
      <c r="G6466" t="s">
        <v>168</v>
      </c>
      <c r="H6466" t="s">
        <v>51</v>
      </c>
      <c r="I6466" t="str">
        <f t="shared" si="400"/>
        <v>05Qd-614,25154859127753</v>
      </c>
      <c r="J6466" t="str">
        <f t="shared" si="401"/>
        <v>PlátanoGulupaBovinos DPPiscicultura cachama</v>
      </c>
      <c r="K6466">
        <v>0.42515485912775308</v>
      </c>
      <c r="L6466">
        <v>0.54082918651756473</v>
      </c>
      <c r="M6466">
        <v>3</v>
      </c>
      <c r="N6466">
        <v>0.28556454563221251</v>
      </c>
      <c r="O6466">
        <v>4.2515485912775306</v>
      </c>
      <c r="P6466">
        <v>26.739540402795011</v>
      </c>
      <c r="Q6466">
        <v>87.614328215845489</v>
      </c>
      <c r="R6466">
        <v>75.000000000000014</v>
      </c>
      <c r="S6466">
        <v>568.65150766172883</v>
      </c>
      <c r="T6466">
        <f t="shared" si="402"/>
        <v>758.00537628036932</v>
      </c>
      <c r="U6466">
        <v>2176512.101925734</v>
      </c>
      <c r="V6466">
        <v>15834028.324201809</v>
      </c>
      <c r="W6466">
        <v>8284202.229372724</v>
      </c>
      <c r="X6466">
        <v>23705257.34451922</v>
      </c>
      <c r="Y6466">
        <f t="shared" si="403"/>
        <v>50000000.000019491</v>
      </c>
      <c r="Z6466">
        <v>9.2199491308289361E-2</v>
      </c>
      <c r="AA6466">
        <v>0.50034255025972174</v>
      </c>
      <c r="AB6466">
        <v>0.21796463297412441</v>
      </c>
      <c r="AC6466">
        <v>0.4971734693685016</v>
      </c>
      <c r="AD6466">
        <v>0.10800700000000001</v>
      </c>
      <c r="AE6466">
        <v>5.4999999999999997E-3</v>
      </c>
      <c r="AF6466">
        <v>1.335565002495559</v>
      </c>
      <c r="AG6466">
        <v>0.67387045171748861</v>
      </c>
      <c r="AH6466">
        <v>6.3744910454905792</v>
      </c>
    </row>
    <row r="6467" spans="1:34">
      <c r="A6467" t="s">
        <v>809</v>
      </c>
      <c r="B6467" t="s">
        <v>7135</v>
      </c>
      <c r="C6467" t="s">
        <v>1221</v>
      </c>
      <c r="D6467" t="s">
        <v>7341</v>
      </c>
      <c r="E6467" t="s">
        <v>38</v>
      </c>
      <c r="F6467" t="s">
        <v>39</v>
      </c>
      <c r="G6467" t="s">
        <v>168</v>
      </c>
      <c r="H6467" t="s">
        <v>51</v>
      </c>
      <c r="I6467" t="str">
        <f t="shared" ref="I6467:I6530" si="404">_xlfn.CONCAT(A6467,O6467)</f>
        <v>05Qd-614,31920546695204</v>
      </c>
      <c r="J6467" t="str">
        <f t="shared" ref="J6467:J6530" si="405">_xlfn.CONCAT(,E6467,F6467,G6467,H6467)</f>
        <v>FríjolGulupaBovinos DPPiscicultura cachama</v>
      </c>
      <c r="K6467">
        <v>0.43192054669520369</v>
      </c>
      <c r="L6467">
        <v>0.65620209612221436</v>
      </c>
      <c r="M6467">
        <v>3</v>
      </c>
      <c r="N6467">
        <v>0.23108282413461839</v>
      </c>
      <c r="O6467">
        <v>4.3192054669520363</v>
      </c>
      <c r="P6467">
        <v>24.855064187096719</v>
      </c>
      <c r="Q6467">
        <v>106.30473957179871</v>
      </c>
      <c r="R6467">
        <v>75.000000000000014</v>
      </c>
      <c r="S6467">
        <v>460.16075296728991</v>
      </c>
      <c r="T6467">
        <f t="shared" ref="T6467:T6530" si="406">SUM(P6467:S6467)</f>
        <v>666.32055672618537</v>
      </c>
      <c r="U6467">
        <v>3321334.2538169809</v>
      </c>
      <c r="V6467">
        <v>19211837.739941001</v>
      </c>
      <c r="W6467">
        <v>8284202.229372724</v>
      </c>
      <c r="X6467">
        <v>19182625.776886661</v>
      </c>
      <c r="Y6467">
        <f t="shared" ref="Y6467:Y6530" si="407">SUM(U6467:X6467)</f>
        <v>50000000.000017367</v>
      </c>
      <c r="Z6467">
        <v>0.1095510584059516</v>
      </c>
      <c r="AA6467">
        <v>0.60707860900347443</v>
      </c>
      <c r="AB6467">
        <v>0.21796463297412441</v>
      </c>
      <c r="AC6467">
        <v>0.40231972471277211</v>
      </c>
      <c r="AD6467">
        <v>0.10800700000000001</v>
      </c>
      <c r="AE6467">
        <v>5.4999999999999997E-3</v>
      </c>
      <c r="AF6467">
        <v>1.3568184712938329</v>
      </c>
      <c r="AG6467">
        <v>0.6845940665118978</v>
      </c>
      <c r="AH6467">
        <v>6.4741250047577674</v>
      </c>
    </row>
    <row r="6468" spans="1:34">
      <c r="A6468" t="s">
        <v>809</v>
      </c>
      <c r="B6468" t="s">
        <v>7135</v>
      </c>
      <c r="C6468" t="s">
        <v>1223</v>
      </c>
      <c r="D6468" t="s">
        <v>7342</v>
      </c>
      <c r="E6468" t="s">
        <v>46</v>
      </c>
      <c r="F6468" t="s">
        <v>39</v>
      </c>
      <c r="G6468" t="s">
        <v>168</v>
      </c>
      <c r="H6468" t="s">
        <v>51</v>
      </c>
      <c r="I6468" t="str">
        <f t="shared" si="404"/>
        <v>05Qd-613,97744672873839</v>
      </c>
      <c r="J6468" t="str">
        <f t="shared" si="405"/>
        <v>GranadillaGulupaBovinos DPPiscicultura cachama</v>
      </c>
      <c r="K6468">
        <v>0.39774467287383869</v>
      </c>
      <c r="L6468">
        <v>0.39774467287383869</v>
      </c>
      <c r="M6468">
        <v>3</v>
      </c>
      <c r="N6468">
        <v>0.18195738299071049</v>
      </c>
      <c r="O6468">
        <v>3.9774467287383879</v>
      </c>
      <c r="P6468">
        <v>50.735948885720617</v>
      </c>
      <c r="Q6468">
        <v>64.434637005561868</v>
      </c>
      <c r="R6468">
        <v>75.000000000000014</v>
      </c>
      <c r="S6468">
        <v>362.33608741161032</v>
      </c>
      <c r="T6468">
        <f t="shared" si="406"/>
        <v>552.50667330289275</v>
      </c>
      <c r="U6468">
        <v>9807216.1812755074</v>
      </c>
      <c r="V6468">
        <v>11644897.452072339</v>
      </c>
      <c r="W6468">
        <v>8284202.229372724</v>
      </c>
      <c r="X6468">
        <v>15104629.252839141</v>
      </c>
      <c r="Y6468">
        <f t="shared" si="407"/>
        <v>44840945.115559712</v>
      </c>
      <c r="Z6468">
        <v>0.38940163921782089</v>
      </c>
      <c r="AA6468">
        <v>0.36796938652542921</v>
      </c>
      <c r="AB6468">
        <v>0.21796463297412441</v>
      </c>
      <c r="AC6468">
        <v>0.31679136910510108</v>
      </c>
      <c r="AD6468">
        <v>0.10800700000000001</v>
      </c>
      <c r="AE6468">
        <v>5.4999999999999997E-3</v>
      </c>
      <c r="AF6468">
        <v>1.249459705362844</v>
      </c>
      <c r="AG6468">
        <v>0.63042530650503459</v>
      </c>
      <c r="AH6468">
        <v>5.9708387406062684</v>
      </c>
    </row>
    <row r="6469" spans="1:34">
      <c r="A6469" t="s">
        <v>809</v>
      </c>
      <c r="B6469" t="s">
        <v>7135</v>
      </c>
      <c r="C6469" t="s">
        <v>1225</v>
      </c>
      <c r="D6469" t="s">
        <v>7343</v>
      </c>
      <c r="E6469" t="s">
        <v>75</v>
      </c>
      <c r="F6469" t="s">
        <v>39</v>
      </c>
      <c r="G6469" t="s">
        <v>168</v>
      </c>
      <c r="H6469" t="s">
        <v>51</v>
      </c>
      <c r="I6469" t="str">
        <f t="shared" si="404"/>
        <v>05Qd-614,21498568514493</v>
      </c>
      <c r="J6469" t="str">
        <f t="shared" si="405"/>
        <v>Caña paneleraGulupaBovinos DPPiscicultura cachama</v>
      </c>
      <c r="K6469">
        <v>0.42149856851449269</v>
      </c>
      <c r="L6469">
        <v>0.52156738528514934</v>
      </c>
      <c r="M6469">
        <v>3</v>
      </c>
      <c r="N6469">
        <v>0.27191973134528552</v>
      </c>
      <c r="O6469">
        <v>4.2149856851449279</v>
      </c>
      <c r="P6469">
        <v>26.89942975300654</v>
      </c>
      <c r="Q6469">
        <v>84.493916416194196</v>
      </c>
      <c r="R6469">
        <v>75.000000000000014</v>
      </c>
      <c r="S6469">
        <v>541.48026272007348</v>
      </c>
      <c r="T6469">
        <f t="shared" si="406"/>
        <v>727.87360888927424</v>
      </c>
      <c r="U6469">
        <v>3873128.0376249268</v>
      </c>
      <c r="V6469">
        <v>15270094.4354761</v>
      </c>
      <c r="W6469">
        <v>8284202.229372724</v>
      </c>
      <c r="X6469">
        <v>22572575.29754563</v>
      </c>
      <c r="Y6469">
        <f t="shared" si="407"/>
        <v>50000000.000019386</v>
      </c>
      <c r="Z6469">
        <v>0.1212216079193691</v>
      </c>
      <c r="AA6469">
        <v>0.48252269328550951</v>
      </c>
      <c r="AB6469">
        <v>0.21796463297412441</v>
      </c>
      <c r="AC6469">
        <v>0.47341758033507259</v>
      </c>
      <c r="AD6469">
        <v>0.10402699999999999</v>
      </c>
      <c r="AE6469">
        <v>5.4999999999999997E-3</v>
      </c>
      <c r="AF6469">
        <v>1.3240792728203961</v>
      </c>
      <c r="AG6469">
        <v>0.66807523109547107</v>
      </c>
      <c r="AH6469">
        <v>6.3166671890607953</v>
      </c>
    </row>
    <row r="6470" spans="1:34">
      <c r="A6470" t="s">
        <v>809</v>
      </c>
      <c r="B6470" t="s">
        <v>7135</v>
      </c>
      <c r="C6470" t="s">
        <v>1227</v>
      </c>
      <c r="D6470" t="s">
        <v>7344</v>
      </c>
      <c r="E6470" t="s">
        <v>407</v>
      </c>
      <c r="F6470" t="s">
        <v>39</v>
      </c>
      <c r="G6470" t="s">
        <v>168</v>
      </c>
      <c r="H6470" t="s">
        <v>51</v>
      </c>
      <c r="I6470" t="str">
        <f t="shared" si="404"/>
        <v>05Qd-614,18698608410873</v>
      </c>
      <c r="J6470" t="str">
        <f t="shared" si="405"/>
        <v>YucaGulupaBovinos DPPiscicultura cachama</v>
      </c>
      <c r="K6470">
        <v>0.41869860841087247</v>
      </c>
      <c r="L6470">
        <v>0.44874991157776162</v>
      </c>
      <c r="M6470">
        <v>3</v>
      </c>
      <c r="N6470">
        <v>0.31953756412009021</v>
      </c>
      <c r="O6470">
        <v>4.1869860841087254</v>
      </c>
      <c r="P6470">
        <v>29.431540089007949</v>
      </c>
      <c r="Q6470">
        <v>72.697485675597378</v>
      </c>
      <c r="R6470">
        <v>75.000000000000014</v>
      </c>
      <c r="S6470">
        <v>636.30279168293475</v>
      </c>
      <c r="T6470">
        <f t="shared" si="406"/>
        <v>813.43181744754008</v>
      </c>
      <c r="U6470">
        <v>2052181.3253849519</v>
      </c>
      <c r="V6470">
        <v>13138194.068552859</v>
      </c>
      <c r="W6470">
        <v>8284202.229372724</v>
      </c>
      <c r="X6470">
        <v>26525422.37670942</v>
      </c>
      <c r="Y6470">
        <f t="shared" si="407"/>
        <v>50000000.000019953</v>
      </c>
      <c r="Z6470">
        <v>0.1067769563312007</v>
      </c>
      <c r="AA6470">
        <v>0.41515635765406272</v>
      </c>
      <c r="AB6470">
        <v>0.21796463297412441</v>
      </c>
      <c r="AC6470">
        <v>0.5563211602316811</v>
      </c>
      <c r="AD6470">
        <v>0.10800700000000001</v>
      </c>
      <c r="AE6470">
        <v>5.4999999999999997E-3</v>
      </c>
      <c r="AF6470">
        <v>1.3152835866310131</v>
      </c>
      <c r="AG6470">
        <v>0.66363729433123286</v>
      </c>
      <c r="AH6470">
        <v>6.2794139650709706</v>
      </c>
    </row>
    <row r="6471" spans="1:34">
      <c r="A6471" t="s">
        <v>58</v>
      </c>
      <c r="B6471" t="s">
        <v>7345</v>
      </c>
      <c r="C6471" t="s">
        <v>60</v>
      </c>
      <c r="D6471" t="s">
        <v>7346</v>
      </c>
      <c r="E6471" t="s">
        <v>62</v>
      </c>
      <c r="F6471" t="s">
        <v>63</v>
      </c>
      <c r="G6471" t="s">
        <v>38</v>
      </c>
      <c r="I6471" t="str">
        <f t="shared" si="404"/>
        <v>10Qf-303,70038101709639</v>
      </c>
      <c r="J6471" t="str">
        <f t="shared" si="405"/>
        <v>CaféPlátanoFríjol</v>
      </c>
      <c r="K6471">
        <v>2.9603048136771108</v>
      </c>
      <c r="L6471">
        <v>0.37003810170963902</v>
      </c>
      <c r="M6471">
        <v>0.37003810170963891</v>
      </c>
      <c r="O6471">
        <v>3.7003810170963889</v>
      </c>
      <c r="P6471">
        <v>350.05119125860739</v>
      </c>
      <c r="Q6471">
        <v>18.391723130165911</v>
      </c>
      <c r="R6471">
        <v>16.601254835791519</v>
      </c>
      <c r="T6471">
        <f t="shared" si="406"/>
        <v>385.04416922456483</v>
      </c>
      <c r="U6471">
        <v>32771246.991306789</v>
      </c>
      <c r="V6471">
        <v>1553127.726710431</v>
      </c>
      <c r="W6471">
        <v>2263693.6972990409</v>
      </c>
      <c r="Y6471">
        <f t="shared" si="407"/>
        <v>36588068.415316261</v>
      </c>
      <c r="Z6471">
        <v>1.4220110942298381</v>
      </c>
      <c r="AA6471">
        <v>6.3415731584786292E-2</v>
      </c>
      <c r="AB6471">
        <v>7.3171608990333536E-2</v>
      </c>
      <c r="AD6471">
        <v>8.3624000000000004E-2</v>
      </c>
      <c r="AE6471">
        <v>5.4999999999999997E-3</v>
      </c>
      <c r="AF6471">
        <v>1.1624233561559341</v>
      </c>
      <c r="AG6471">
        <v>0.58651039120977777</v>
      </c>
      <c r="AH6471">
        <v>5.5384387644621009</v>
      </c>
    </row>
    <row r="6472" spans="1:34">
      <c r="A6472" t="s">
        <v>58</v>
      </c>
      <c r="B6472" t="s">
        <v>7345</v>
      </c>
      <c r="C6472" t="s">
        <v>64</v>
      </c>
      <c r="D6472" t="s">
        <v>7347</v>
      </c>
      <c r="E6472" t="s">
        <v>62</v>
      </c>
      <c r="F6472" t="s">
        <v>63</v>
      </c>
      <c r="G6472" t="s">
        <v>66</v>
      </c>
      <c r="I6472" t="str">
        <f t="shared" si="404"/>
        <v>10Qf-302,91279454393633</v>
      </c>
      <c r="J6472" t="str">
        <f t="shared" si="405"/>
        <v>CaféPlátanoAguacate</v>
      </c>
      <c r="K6472">
        <v>2.1529640638187382</v>
      </c>
      <c r="L6472">
        <v>0.29127945439363262</v>
      </c>
      <c r="M6472">
        <v>0.46855102572395518</v>
      </c>
      <c r="O6472">
        <v>2.9127945439363252</v>
      </c>
      <c r="P6472">
        <v>254.58447109728081</v>
      </c>
      <c r="Q6472">
        <v>14.47724181364736</v>
      </c>
      <c r="R6472">
        <v>44.889878509478677</v>
      </c>
      <c r="T6472">
        <f t="shared" si="406"/>
        <v>313.95159142040688</v>
      </c>
      <c r="U6472">
        <v>23833801.429107539</v>
      </c>
      <c r="V6472">
        <v>1222561.1220836421</v>
      </c>
      <c r="W6472">
        <v>24943637.44881174</v>
      </c>
      <c r="Y6472">
        <f t="shared" si="407"/>
        <v>50000000.000002921</v>
      </c>
      <c r="Z6472">
        <v>1.03419714418717</v>
      </c>
      <c r="AA6472">
        <v>4.9918372218015407E-2</v>
      </c>
      <c r="AB6472">
        <v>0.25833135366510768</v>
      </c>
      <c r="AD6472">
        <v>8.3624000000000004E-2</v>
      </c>
      <c r="AE6472">
        <v>5.4999999999999997E-3</v>
      </c>
      <c r="AF6472">
        <v>0.91501399285957863</v>
      </c>
      <c r="AG6472">
        <v>0.46167793521390749</v>
      </c>
      <c r="AH6472">
        <v>4.3786104720098109</v>
      </c>
    </row>
    <row r="6473" spans="1:34">
      <c r="A6473" t="s">
        <v>58</v>
      </c>
      <c r="B6473" t="s">
        <v>7345</v>
      </c>
      <c r="C6473" t="s">
        <v>67</v>
      </c>
      <c r="D6473" t="s">
        <v>7348</v>
      </c>
      <c r="E6473" t="s">
        <v>62</v>
      </c>
      <c r="F6473" t="s">
        <v>38</v>
      </c>
      <c r="G6473" t="s">
        <v>66</v>
      </c>
      <c r="I6473" t="str">
        <f t="shared" si="404"/>
        <v>10Qf-302,96257409506444</v>
      </c>
      <c r="J6473" t="str">
        <f t="shared" si="405"/>
        <v>CaféFríjolAguacate</v>
      </c>
      <c r="K6473">
        <v>2.223515309459319</v>
      </c>
      <c r="L6473">
        <v>0.29625740950644391</v>
      </c>
      <c r="M6473">
        <v>0.44280137609867598</v>
      </c>
      <c r="O6473">
        <v>2.9625740950644381</v>
      </c>
      <c r="P6473">
        <v>262.92704023649969</v>
      </c>
      <c r="Q6473">
        <v>13.291184690130001</v>
      </c>
      <c r="R6473">
        <v>42.422914230498712</v>
      </c>
      <c r="T6473">
        <f t="shared" si="406"/>
        <v>318.64113915712841</v>
      </c>
      <c r="U6473">
        <v>24614819.750514761</v>
      </c>
      <c r="V6473">
        <v>1812343.18190323</v>
      </c>
      <c r="W6473">
        <v>23572837.067584321</v>
      </c>
      <c r="Y6473">
        <f t="shared" si="407"/>
        <v>50000000.00000231</v>
      </c>
      <c r="Z6473">
        <v>1.0680871184726299</v>
      </c>
      <c r="AA6473">
        <v>5.8582160130917049E-2</v>
      </c>
      <c r="AB6473">
        <v>0.24413451814687839</v>
      </c>
      <c r="AD6473">
        <v>8.3624000000000004E-2</v>
      </c>
      <c r="AE6473">
        <v>5.4999999999999997E-3</v>
      </c>
      <c r="AF6473">
        <v>0.93065154818778162</v>
      </c>
      <c r="AG6473">
        <v>0.46956799406771338</v>
      </c>
      <c r="AH6473">
        <v>4.4519176373199336</v>
      </c>
    </row>
    <row r="6474" spans="1:34">
      <c r="A6474" t="s">
        <v>58</v>
      </c>
      <c r="B6474" t="s">
        <v>7345</v>
      </c>
      <c r="C6474" t="s">
        <v>69</v>
      </c>
      <c r="D6474" t="s">
        <v>7349</v>
      </c>
      <c r="E6474" t="s">
        <v>63</v>
      </c>
      <c r="F6474" t="s">
        <v>38</v>
      </c>
      <c r="G6474" t="s">
        <v>66</v>
      </c>
      <c r="I6474" t="str">
        <f t="shared" si="404"/>
        <v>10Qf-300</v>
      </c>
      <c r="J6474" t="str">
        <f t="shared" si="405"/>
        <v>PlátanoFríjolAguacate</v>
      </c>
      <c r="K6474">
        <v>0</v>
      </c>
      <c r="L6474">
        <v>0</v>
      </c>
      <c r="M6474">
        <v>0</v>
      </c>
      <c r="O6474">
        <v>0</v>
      </c>
      <c r="P6474">
        <v>0</v>
      </c>
      <c r="Q6474">
        <v>0</v>
      </c>
      <c r="R6474">
        <v>0</v>
      </c>
      <c r="T6474">
        <f t="shared" si="406"/>
        <v>0</v>
      </c>
      <c r="U6474">
        <v>0</v>
      </c>
      <c r="V6474">
        <v>0</v>
      </c>
      <c r="W6474">
        <v>0</v>
      </c>
      <c r="Y6474">
        <f t="shared" si="407"/>
        <v>0</v>
      </c>
      <c r="Z6474">
        <v>0</v>
      </c>
      <c r="AA6474">
        <v>0</v>
      </c>
      <c r="AB6474">
        <v>0</v>
      </c>
      <c r="AD6474">
        <v>8.1077999999999997E-2</v>
      </c>
      <c r="AE6474">
        <v>5.4999999999999997E-3</v>
      </c>
      <c r="AF6474">
        <v>0</v>
      </c>
      <c r="AG6474">
        <v>0</v>
      </c>
      <c r="AH6474">
        <v>0</v>
      </c>
    </row>
    <row r="6475" spans="1:34">
      <c r="A6475" t="s">
        <v>58</v>
      </c>
      <c r="B6475" t="s">
        <v>7345</v>
      </c>
      <c r="C6475" t="s">
        <v>71</v>
      </c>
      <c r="D6475" t="s">
        <v>7350</v>
      </c>
      <c r="E6475" t="s">
        <v>62</v>
      </c>
      <c r="F6475" t="s">
        <v>63</v>
      </c>
      <c r="G6475" t="s">
        <v>38</v>
      </c>
      <c r="H6475" t="s">
        <v>66</v>
      </c>
      <c r="I6475" t="str">
        <f t="shared" si="404"/>
        <v>10Qf-303,15639891034164</v>
      </c>
      <c r="J6475" t="str">
        <f t="shared" si="405"/>
        <v>CaféPlátanoFríjolAguacate</v>
      </c>
      <c r="K6475">
        <v>2.0794786876623088</v>
      </c>
      <c r="L6475">
        <v>0.3156398910341639</v>
      </c>
      <c r="M6475">
        <v>0.3156398910341639</v>
      </c>
      <c r="N6475">
        <v>0.44564044061100277</v>
      </c>
      <c r="O6475">
        <v>3.1563989103416401</v>
      </c>
      <c r="P6475">
        <v>245.89494583461291</v>
      </c>
      <c r="Q6475">
        <v>15.688010120890921</v>
      </c>
      <c r="R6475">
        <v>14.16075329321453</v>
      </c>
      <c r="S6475">
        <v>42.694912911628492</v>
      </c>
      <c r="T6475">
        <f t="shared" si="406"/>
        <v>318.43862216034688</v>
      </c>
      <c r="U6475">
        <v>23020301.616133861</v>
      </c>
      <c r="V6475">
        <v>1324806.997322917</v>
      </c>
      <c r="W6475">
        <v>1930914.7589100311</v>
      </c>
      <c r="X6475">
        <v>23723976.627635121</v>
      </c>
      <c r="Y6475">
        <f t="shared" si="407"/>
        <v>50000000.00000193</v>
      </c>
      <c r="Z6475">
        <v>0.99889773188499775</v>
      </c>
      <c r="AA6475">
        <v>5.4093171797158009E-2</v>
      </c>
      <c r="AB6475">
        <v>6.2414866419961752E-2</v>
      </c>
      <c r="AC6475">
        <v>0.24569981058750159</v>
      </c>
      <c r="AD6475">
        <v>0.11065</v>
      </c>
      <c r="AE6475">
        <v>5.4999999999999997E-3</v>
      </c>
      <c r="AF6475">
        <v>0.99153892471465122</v>
      </c>
      <c r="AG6475">
        <v>0.50028922728914993</v>
      </c>
      <c r="AH6475">
        <v>4.7643770623454396</v>
      </c>
    </row>
    <row r="6476" spans="1:34">
      <c r="A6476" t="s">
        <v>58</v>
      </c>
      <c r="B6476" t="s">
        <v>7345</v>
      </c>
      <c r="C6476" t="s">
        <v>73</v>
      </c>
      <c r="D6476" t="s">
        <v>7351</v>
      </c>
      <c r="E6476" t="s">
        <v>62</v>
      </c>
      <c r="F6476" t="s">
        <v>63</v>
      </c>
      <c r="G6476" t="s">
        <v>75</v>
      </c>
      <c r="I6476" t="str">
        <f t="shared" si="404"/>
        <v>10Qf-303,5886710030361</v>
      </c>
      <c r="J6476" t="str">
        <f t="shared" si="405"/>
        <v>CaféPlátanoCaña panelera</v>
      </c>
      <c r="K6476">
        <v>2.8709368024288828</v>
      </c>
      <c r="L6476">
        <v>0.35886710030361041</v>
      </c>
      <c r="M6476">
        <v>0.35886710030361041</v>
      </c>
      <c r="O6476">
        <v>3.588671003036104</v>
      </c>
      <c r="P6476">
        <v>339.48357043344089</v>
      </c>
      <c r="Q6476">
        <v>17.836499319436321</v>
      </c>
      <c r="R6476">
        <v>18.098800780016258</v>
      </c>
      <c r="T6476">
        <f t="shared" si="406"/>
        <v>375.41887053289344</v>
      </c>
      <c r="U6476">
        <v>31781922.79867417</v>
      </c>
      <c r="V6476">
        <v>1506240.684704042</v>
      </c>
      <c r="W6476">
        <v>2605965.0108617619</v>
      </c>
      <c r="Y6476">
        <f t="shared" si="407"/>
        <v>35894128.494239971</v>
      </c>
      <c r="Z6476">
        <v>1.379082304303511</v>
      </c>
      <c r="AA6476">
        <v>6.1501287576385608E-2</v>
      </c>
      <c r="AB6476">
        <v>8.1561793395292501E-2</v>
      </c>
      <c r="AD6476">
        <v>7.9644000000000006E-2</v>
      </c>
      <c r="AE6476">
        <v>5.4999999999999997E-3</v>
      </c>
      <c r="AF6476">
        <v>1.127331205142232</v>
      </c>
      <c r="AG6476">
        <v>0.56880435398122253</v>
      </c>
      <c r="AH6476">
        <v>5.3699505621595582</v>
      </c>
    </row>
    <row r="6477" spans="1:34">
      <c r="A6477" t="s">
        <v>58</v>
      </c>
      <c r="B6477" t="s">
        <v>7345</v>
      </c>
      <c r="C6477" t="s">
        <v>76</v>
      </c>
      <c r="D6477" t="s">
        <v>7352</v>
      </c>
      <c r="E6477" t="s">
        <v>62</v>
      </c>
      <c r="F6477" t="s">
        <v>38</v>
      </c>
      <c r="G6477" t="s">
        <v>75</v>
      </c>
      <c r="I6477" t="str">
        <f t="shared" si="404"/>
        <v>10Qf-303,61474249743954</v>
      </c>
      <c r="J6477" t="str">
        <f t="shared" si="405"/>
        <v>CaféFríjolCaña panelera</v>
      </c>
      <c r="K6477">
        <v>2.8917939979516318</v>
      </c>
      <c r="L6477">
        <v>0.36147424974395392</v>
      </c>
      <c r="M6477">
        <v>0.36147424974395409</v>
      </c>
      <c r="O6477">
        <v>3.6147424974395399</v>
      </c>
      <c r="P6477">
        <v>341.94989961188219</v>
      </c>
      <c r="Q6477">
        <v>16.217049295331019</v>
      </c>
      <c r="R6477">
        <v>18.230287556833058</v>
      </c>
      <c r="T6477">
        <f t="shared" si="406"/>
        <v>376.39723646404627</v>
      </c>
      <c r="U6477">
        <v>32012816.69272995</v>
      </c>
      <c r="V6477">
        <v>2211304.6659269831</v>
      </c>
      <c r="W6477">
        <v>2624897.2011179202</v>
      </c>
      <c r="Y6477">
        <f t="shared" si="407"/>
        <v>36849018.559774853</v>
      </c>
      <c r="Z6477">
        <v>1.3891012602200909</v>
      </c>
      <c r="AA6477">
        <v>7.1478186543863689E-2</v>
      </c>
      <c r="AB6477">
        <v>8.2154335268938963E-2</v>
      </c>
      <c r="AD6477">
        <v>7.9644000000000006E-2</v>
      </c>
      <c r="AE6477">
        <v>5.4999999999999997E-3</v>
      </c>
      <c r="AF6477">
        <v>1.1355212033841491</v>
      </c>
      <c r="AG6477">
        <v>0.57293668584416713</v>
      </c>
      <c r="AH6477">
        <v>5.4083443866678564</v>
      </c>
    </row>
    <row r="6478" spans="1:34">
      <c r="A6478" t="s">
        <v>58</v>
      </c>
      <c r="B6478" t="s">
        <v>7345</v>
      </c>
      <c r="C6478" t="s">
        <v>78</v>
      </c>
      <c r="D6478" t="s">
        <v>7353</v>
      </c>
      <c r="E6478" t="s">
        <v>63</v>
      </c>
      <c r="F6478" t="s">
        <v>38</v>
      </c>
      <c r="G6478" t="s">
        <v>75</v>
      </c>
      <c r="I6478" t="str">
        <f t="shared" si="404"/>
        <v>10Qf-305,63414542775055</v>
      </c>
      <c r="J6478" t="str">
        <f t="shared" si="405"/>
        <v>PlátanoFríjolCaña panelera</v>
      </c>
      <c r="K6478">
        <v>0.56341454277505765</v>
      </c>
      <c r="L6478">
        <v>0.56341454277505321</v>
      </c>
      <c r="M6478">
        <v>4.5073163422004408</v>
      </c>
      <c r="O6478">
        <v>5.6341454277505516</v>
      </c>
      <c r="P6478">
        <v>28.00296572259159</v>
      </c>
      <c r="Q6478">
        <v>25.276825169044429</v>
      </c>
      <c r="R6478">
        <v>227.3181923363307</v>
      </c>
      <c r="T6478">
        <f t="shared" si="406"/>
        <v>280.59798322796672</v>
      </c>
      <c r="U6478">
        <v>2364769.3142217519</v>
      </c>
      <c r="V6478">
        <v>3446666.5555626671</v>
      </c>
      <c r="W6478">
        <v>32730525.22987603</v>
      </c>
      <c r="Y6478">
        <f t="shared" si="407"/>
        <v>38541961.099660449</v>
      </c>
      <c r="Z6478">
        <v>9.6555855330876725E-2</v>
      </c>
      <c r="AA6478">
        <v>0.111410010031218</v>
      </c>
      <c r="AB6478">
        <v>1.0244037526949621</v>
      </c>
      <c r="AD6478">
        <v>7.7098E-2</v>
      </c>
      <c r="AE6478">
        <v>5.4999999999999997E-3</v>
      </c>
      <c r="AF6478">
        <v>1.769888616047294</v>
      </c>
      <c r="AG6478">
        <v>0.89301205029846242</v>
      </c>
      <c r="AH6478">
        <v>8.3796440940963066</v>
      </c>
    </row>
    <row r="6479" spans="1:34">
      <c r="A6479" t="s">
        <v>58</v>
      </c>
      <c r="B6479" t="s">
        <v>7345</v>
      </c>
      <c r="C6479" t="s">
        <v>80</v>
      </c>
      <c r="D6479" t="s">
        <v>7354</v>
      </c>
      <c r="E6479" t="s">
        <v>62</v>
      </c>
      <c r="F6479" t="s">
        <v>63</v>
      </c>
      <c r="G6479" t="s">
        <v>38</v>
      </c>
      <c r="H6479" t="s">
        <v>75</v>
      </c>
      <c r="I6479" t="str">
        <f t="shared" si="404"/>
        <v>10Qf-303,86625410018775</v>
      </c>
      <c r="J6479" t="str">
        <f t="shared" si="405"/>
        <v>CaféPlátanoFríjolCaña panelera</v>
      </c>
      <c r="K6479">
        <v>2.7063778701314281</v>
      </c>
      <c r="L6479">
        <v>0.38662541001877537</v>
      </c>
      <c r="M6479">
        <v>0.38662541001877537</v>
      </c>
      <c r="N6479">
        <v>0.38662541001877548</v>
      </c>
      <c r="O6479">
        <v>3.8662541001877542</v>
      </c>
      <c r="P6479">
        <v>320.02474645800828</v>
      </c>
      <c r="Q6479">
        <v>19.216149535141149</v>
      </c>
      <c r="R6479">
        <v>17.345421804024149</v>
      </c>
      <c r="S6479">
        <v>19.49873996948147</v>
      </c>
      <c r="T6479">
        <f t="shared" si="406"/>
        <v>376.08505776665504</v>
      </c>
      <c r="U6479">
        <v>29960218.02353413</v>
      </c>
      <c r="V6479">
        <v>1622748.1477627179</v>
      </c>
      <c r="W6479">
        <v>2365165.9108388559</v>
      </c>
      <c r="X6479">
        <v>2807535.9651709911</v>
      </c>
      <c r="Y6479">
        <f t="shared" si="407"/>
        <v>36755668.047306702</v>
      </c>
      <c r="Z6479">
        <v>1.3000348270638511</v>
      </c>
      <c r="AA6479">
        <v>6.6258401803302586E-2</v>
      </c>
      <c r="AB6479">
        <v>7.6451595651681817E-2</v>
      </c>
      <c r="AC6479">
        <v>8.7870584365753235E-2</v>
      </c>
      <c r="AD6479">
        <v>0.10667</v>
      </c>
      <c r="AE6479">
        <v>5.4999999999999997E-3</v>
      </c>
      <c r="AF6479">
        <v>1.2145300838286139</v>
      </c>
      <c r="AG6479">
        <v>0.61280127487975899</v>
      </c>
      <c r="AH6479">
        <v>5.805755458896126</v>
      </c>
    </row>
    <row r="6480" spans="1:34">
      <c r="A6480" t="s">
        <v>58</v>
      </c>
      <c r="B6480" t="s">
        <v>7345</v>
      </c>
      <c r="C6480" t="s">
        <v>82</v>
      </c>
      <c r="D6480" t="s">
        <v>7355</v>
      </c>
      <c r="E6480" t="s">
        <v>62</v>
      </c>
      <c r="F6480" t="s">
        <v>66</v>
      </c>
      <c r="G6480" t="s">
        <v>75</v>
      </c>
      <c r="I6480" t="str">
        <f t="shared" si="404"/>
        <v>10Qf-302,85803190293346</v>
      </c>
      <c r="J6480" t="str">
        <f t="shared" si="405"/>
        <v>CaféAguacateCaña panelera</v>
      </c>
      <c r="K6480">
        <v>2.110963944235015</v>
      </c>
      <c r="L6480">
        <v>0.46126476840509978</v>
      </c>
      <c r="M6480">
        <v>0.285803190293346</v>
      </c>
      <c r="O6480">
        <v>2.85803190293346</v>
      </c>
      <c r="P6480">
        <v>249.6180258091606</v>
      </c>
      <c r="Q6480">
        <v>44.191813223362082</v>
      </c>
      <c r="R6480">
        <v>14.413957141894921</v>
      </c>
      <c r="T6480">
        <f t="shared" si="406"/>
        <v>308.2237961744176</v>
      </c>
      <c r="U6480">
        <v>23368850.56114845</v>
      </c>
      <c r="V6480">
        <v>24555748.5083501</v>
      </c>
      <c r="W6480">
        <v>2075400.9305032771</v>
      </c>
      <c r="Y6480">
        <f t="shared" si="407"/>
        <v>50000000.000001833</v>
      </c>
      <c r="Z6480">
        <v>1.014021979882773</v>
      </c>
      <c r="AA6480">
        <v>0.25431414185039891</v>
      </c>
      <c r="AB6480">
        <v>6.4956137630615904E-2</v>
      </c>
      <c r="AD6480">
        <v>7.9644000000000006E-2</v>
      </c>
      <c r="AE6480">
        <v>5.4999999999999997E-3</v>
      </c>
      <c r="AF6480">
        <v>0.89781106898433316</v>
      </c>
      <c r="AG6480">
        <v>0.45299805661495351</v>
      </c>
      <c r="AH6480">
        <v>4.293985028532747</v>
      </c>
    </row>
    <row r="6481" spans="1:34">
      <c r="A6481" t="s">
        <v>58</v>
      </c>
      <c r="B6481" t="s">
        <v>7345</v>
      </c>
      <c r="C6481" t="s">
        <v>84</v>
      </c>
      <c r="D6481" t="s">
        <v>7356</v>
      </c>
      <c r="E6481" t="s">
        <v>63</v>
      </c>
      <c r="F6481" t="s">
        <v>66</v>
      </c>
      <c r="G6481" t="s">
        <v>75</v>
      </c>
      <c r="I6481" t="str">
        <f t="shared" si="404"/>
        <v>10Qf-300</v>
      </c>
      <c r="J6481" t="str">
        <f t="shared" si="405"/>
        <v>PlátanoAguacateCaña panelera</v>
      </c>
      <c r="K6481">
        <v>0</v>
      </c>
      <c r="L6481">
        <v>0</v>
      </c>
      <c r="M6481">
        <v>0</v>
      </c>
      <c r="O6481">
        <v>0</v>
      </c>
      <c r="P6481">
        <v>0</v>
      </c>
      <c r="Q6481">
        <v>0</v>
      </c>
      <c r="R6481">
        <v>0</v>
      </c>
      <c r="T6481">
        <f t="shared" si="406"/>
        <v>0</v>
      </c>
      <c r="U6481">
        <v>0</v>
      </c>
      <c r="V6481">
        <v>0</v>
      </c>
      <c r="W6481">
        <v>0</v>
      </c>
      <c r="Y6481">
        <f t="shared" si="407"/>
        <v>0</v>
      </c>
      <c r="Z6481">
        <v>0</v>
      </c>
      <c r="AA6481">
        <v>0</v>
      </c>
      <c r="AB6481">
        <v>0</v>
      </c>
      <c r="AD6481">
        <v>7.7098E-2</v>
      </c>
      <c r="AE6481">
        <v>5.4999999999999997E-3</v>
      </c>
      <c r="AF6481">
        <v>0</v>
      </c>
      <c r="AG6481">
        <v>0</v>
      </c>
      <c r="AH6481">
        <v>0</v>
      </c>
    </row>
    <row r="6482" spans="1:34">
      <c r="A6482" t="s">
        <v>58</v>
      </c>
      <c r="B6482" t="s">
        <v>7345</v>
      </c>
      <c r="C6482" t="s">
        <v>86</v>
      </c>
      <c r="D6482" t="s">
        <v>7357</v>
      </c>
      <c r="E6482" t="s">
        <v>62</v>
      </c>
      <c r="F6482" t="s">
        <v>63</v>
      </c>
      <c r="G6482" t="s">
        <v>66</v>
      </c>
      <c r="H6482" t="s">
        <v>75</v>
      </c>
      <c r="I6482" t="str">
        <f t="shared" si="404"/>
        <v>10Qf-303,03800334341491</v>
      </c>
      <c r="J6482" t="str">
        <f t="shared" si="405"/>
        <v>CaféPlátanoAguacateCaña panelera</v>
      </c>
      <c r="K6482">
        <v>1.9652426868823161</v>
      </c>
      <c r="L6482">
        <v>0.3038003343414914</v>
      </c>
      <c r="M6482">
        <v>0.46515998784961632</v>
      </c>
      <c r="N6482">
        <v>0.3038003343414914</v>
      </c>
      <c r="O6482">
        <v>3.038003343414915</v>
      </c>
      <c r="P6482">
        <v>232.38672601451111</v>
      </c>
      <c r="Q6482">
        <v>15.09955761378559</v>
      </c>
      <c r="R6482">
        <v>44.56499761104309</v>
      </c>
      <c r="S6482">
        <v>15.321609931635381</v>
      </c>
      <c r="T6482">
        <f t="shared" si="406"/>
        <v>307.37289117097521</v>
      </c>
      <c r="U6482">
        <v>21755683.128347069</v>
      </c>
      <c r="V6482">
        <v>1275113.888190662</v>
      </c>
      <c r="W6482">
        <v>24763113.205626041</v>
      </c>
      <c r="X6482">
        <v>2206089.7778376448</v>
      </c>
      <c r="Y6482">
        <f t="shared" si="407"/>
        <v>50000000.000001408</v>
      </c>
      <c r="Z6482">
        <v>0.94402336228661166</v>
      </c>
      <c r="AA6482">
        <v>5.2064153310044152E-2</v>
      </c>
      <c r="AB6482">
        <v>0.25646173572316833</v>
      </c>
      <c r="AC6482">
        <v>6.9046452243792453E-2</v>
      </c>
      <c r="AD6482">
        <v>0.10667</v>
      </c>
      <c r="AE6482">
        <v>5.4999999999999997E-3</v>
      </c>
      <c r="AF6482">
        <v>0.95434660002562754</v>
      </c>
      <c r="AG6482">
        <v>0.48152352993126402</v>
      </c>
      <c r="AH6482">
        <v>4.5860434733718058</v>
      </c>
    </row>
    <row r="6483" spans="1:34">
      <c r="A6483" t="s">
        <v>58</v>
      </c>
      <c r="B6483" t="s">
        <v>7345</v>
      </c>
      <c r="C6483" t="s">
        <v>88</v>
      </c>
      <c r="D6483" t="s">
        <v>7358</v>
      </c>
      <c r="E6483" t="s">
        <v>38</v>
      </c>
      <c r="F6483" t="s">
        <v>66</v>
      </c>
      <c r="G6483" t="s">
        <v>75</v>
      </c>
      <c r="I6483" t="str">
        <f t="shared" si="404"/>
        <v>10Qf-300</v>
      </c>
      <c r="J6483" t="str">
        <f t="shared" si="405"/>
        <v>FríjolAguacateCaña panelera</v>
      </c>
      <c r="K6483">
        <v>0</v>
      </c>
      <c r="L6483">
        <v>0</v>
      </c>
      <c r="M6483">
        <v>0</v>
      </c>
      <c r="O6483">
        <v>0</v>
      </c>
      <c r="P6483">
        <v>0</v>
      </c>
      <c r="Q6483">
        <v>0</v>
      </c>
      <c r="R6483">
        <v>0</v>
      </c>
      <c r="T6483">
        <f t="shared" si="406"/>
        <v>0</v>
      </c>
      <c r="U6483">
        <v>0</v>
      </c>
      <c r="V6483">
        <v>0</v>
      </c>
      <c r="W6483">
        <v>0</v>
      </c>
      <c r="Y6483">
        <f t="shared" si="407"/>
        <v>0</v>
      </c>
      <c r="Z6483">
        <v>0</v>
      </c>
      <c r="AA6483">
        <v>0</v>
      </c>
      <c r="AB6483">
        <v>0</v>
      </c>
      <c r="AD6483">
        <v>7.7098E-2</v>
      </c>
      <c r="AE6483">
        <v>5.4999999999999997E-3</v>
      </c>
      <c r="AF6483">
        <v>0</v>
      </c>
      <c r="AG6483">
        <v>0</v>
      </c>
      <c r="AH6483">
        <v>0</v>
      </c>
    </row>
    <row r="6484" spans="1:34">
      <c r="A6484" t="s">
        <v>58</v>
      </c>
      <c r="B6484" t="s">
        <v>7345</v>
      </c>
      <c r="C6484" t="s">
        <v>90</v>
      </c>
      <c r="D6484" t="s">
        <v>7359</v>
      </c>
      <c r="E6484" t="s">
        <v>62</v>
      </c>
      <c r="F6484" t="s">
        <v>38</v>
      </c>
      <c r="G6484" t="s">
        <v>66</v>
      </c>
      <c r="H6484" t="s">
        <v>75</v>
      </c>
      <c r="I6484" t="str">
        <f t="shared" si="404"/>
        <v>10Qf-303,09219431373934</v>
      </c>
      <c r="J6484" t="str">
        <f t="shared" si="405"/>
        <v>CaféFríjolAguacateCaña panelera</v>
      </c>
      <c r="K6484">
        <v>2.0355322143041108</v>
      </c>
      <c r="L6484">
        <v>0.30921943137393371</v>
      </c>
      <c r="M6484">
        <v>0.43822323668735919</v>
      </c>
      <c r="N6484">
        <v>0.30921943137393371</v>
      </c>
      <c r="O6484">
        <v>3.0921943137393368</v>
      </c>
      <c r="P6484">
        <v>240.69834740340491</v>
      </c>
      <c r="Q6484">
        <v>13.87270812573057</v>
      </c>
      <c r="R6484">
        <v>41.984302188926641</v>
      </c>
      <c r="S6484">
        <v>15.59491210259162</v>
      </c>
      <c r="T6484">
        <f t="shared" si="406"/>
        <v>312.1502698206537</v>
      </c>
      <c r="U6484">
        <v>22533804.16959912</v>
      </c>
      <c r="V6484">
        <v>1891637.846615117</v>
      </c>
      <c r="W6484">
        <v>23329116.6542322</v>
      </c>
      <c r="X6484">
        <v>2245441.3295543161</v>
      </c>
      <c r="Y6484">
        <f t="shared" si="407"/>
        <v>50000000.00000076</v>
      </c>
      <c r="Z6484">
        <v>0.97778761769036859</v>
      </c>
      <c r="AA6484">
        <v>6.1145279959470139E-2</v>
      </c>
      <c r="AB6484">
        <v>0.24161040255121691</v>
      </c>
      <c r="AC6484">
        <v>7.0278081646920149E-2</v>
      </c>
      <c r="AD6484">
        <v>0.10667</v>
      </c>
      <c r="AE6484">
        <v>5.4999999999999997E-3</v>
      </c>
      <c r="AF6484">
        <v>0.97136994148879707</v>
      </c>
      <c r="AG6484">
        <v>0.49011279872768498</v>
      </c>
      <c r="AH6484">
        <v>4.6658470539558197</v>
      </c>
    </row>
    <row r="6485" spans="1:34">
      <c r="A6485" t="s">
        <v>58</v>
      </c>
      <c r="B6485" t="s">
        <v>7345</v>
      </c>
      <c r="C6485" t="s">
        <v>92</v>
      </c>
      <c r="D6485" t="s">
        <v>7360</v>
      </c>
      <c r="E6485" t="s">
        <v>63</v>
      </c>
      <c r="F6485" t="s">
        <v>38</v>
      </c>
      <c r="G6485" t="s">
        <v>66</v>
      </c>
      <c r="H6485" t="s">
        <v>75</v>
      </c>
      <c r="I6485" t="str">
        <f t="shared" si="404"/>
        <v>10Qf-300</v>
      </c>
      <c r="J6485" t="str">
        <f t="shared" si="405"/>
        <v>PlátanoFríjolAguacateCaña panelera</v>
      </c>
      <c r="K6485">
        <v>0</v>
      </c>
      <c r="L6485">
        <v>0</v>
      </c>
      <c r="M6485">
        <v>0</v>
      </c>
      <c r="N6485">
        <v>0</v>
      </c>
      <c r="O6485">
        <v>0</v>
      </c>
      <c r="P6485">
        <v>0</v>
      </c>
      <c r="Q6485">
        <v>0</v>
      </c>
      <c r="R6485">
        <v>0</v>
      </c>
      <c r="S6485">
        <v>0</v>
      </c>
      <c r="T6485">
        <f t="shared" si="406"/>
        <v>0</v>
      </c>
      <c r="U6485">
        <v>0</v>
      </c>
      <c r="V6485">
        <v>0</v>
      </c>
      <c r="W6485">
        <v>0</v>
      </c>
      <c r="X6485">
        <v>0</v>
      </c>
      <c r="Y6485">
        <f t="shared" si="407"/>
        <v>0</v>
      </c>
      <c r="Z6485">
        <v>0</v>
      </c>
      <c r="AA6485">
        <v>0</v>
      </c>
      <c r="AB6485">
        <v>0</v>
      </c>
      <c r="AC6485">
        <v>0</v>
      </c>
      <c r="AD6485">
        <v>0.10412399999999999</v>
      </c>
      <c r="AE6485">
        <v>5.4999999999999997E-3</v>
      </c>
      <c r="AF6485">
        <v>0</v>
      </c>
      <c r="AG6485">
        <v>0</v>
      </c>
      <c r="AH6485">
        <v>0</v>
      </c>
    </row>
    <row r="6486" spans="1:34">
      <c r="A6486" t="s">
        <v>58</v>
      </c>
      <c r="B6486" t="s">
        <v>7345</v>
      </c>
      <c r="C6486" t="s">
        <v>94</v>
      </c>
      <c r="D6486" t="s">
        <v>7361</v>
      </c>
      <c r="E6486" t="s">
        <v>62</v>
      </c>
      <c r="F6486" t="s">
        <v>63</v>
      </c>
      <c r="G6486" t="s">
        <v>39</v>
      </c>
      <c r="I6486" t="str">
        <f t="shared" si="404"/>
        <v>10Qf-302,26855417835608</v>
      </c>
      <c r="J6486" t="str">
        <f t="shared" si="405"/>
        <v>CaféPlátanoGulupa</v>
      </c>
      <c r="K6486">
        <v>0.22685541783560789</v>
      </c>
      <c r="L6486">
        <v>0.22685541783560789</v>
      </c>
      <c r="M6486">
        <v>1.8148433426848629</v>
      </c>
      <c r="O6486">
        <v>2.2685541783560792</v>
      </c>
      <c r="P6486">
        <v>26.825281264933039</v>
      </c>
      <c r="Q6486">
        <v>11.275222784178281</v>
      </c>
      <c r="R6486">
        <v>225.75041895683901</v>
      </c>
      <c r="T6486">
        <f t="shared" si="406"/>
        <v>263.85092300595034</v>
      </c>
      <c r="U6486">
        <v>2511341.0263898908</v>
      </c>
      <c r="V6486">
        <v>952159.89317617007</v>
      </c>
      <c r="W6486">
        <v>41203830.656760164</v>
      </c>
      <c r="Y6486">
        <f t="shared" si="407"/>
        <v>44667331.576326221</v>
      </c>
      <c r="Z6486">
        <v>0.1089721975446431</v>
      </c>
      <c r="AA6486">
        <v>3.8877624275853617E-2</v>
      </c>
      <c r="AB6486">
        <v>1.289201693869034</v>
      </c>
      <c r="AD6486">
        <v>8.3624000000000004E-2</v>
      </c>
      <c r="AE6486">
        <v>5.4999999999999997E-3</v>
      </c>
      <c r="AF6486">
        <v>0.71263482042599346</v>
      </c>
      <c r="AG6486">
        <v>0.35956583726943858</v>
      </c>
      <c r="AH6486">
        <v>3.4298788360515111</v>
      </c>
    </row>
    <row r="6487" spans="1:34">
      <c r="A6487" t="s">
        <v>58</v>
      </c>
      <c r="B6487" t="s">
        <v>7345</v>
      </c>
      <c r="C6487" t="s">
        <v>96</v>
      </c>
      <c r="D6487" t="s">
        <v>7362</v>
      </c>
      <c r="E6487" t="s">
        <v>62</v>
      </c>
      <c r="F6487" t="s">
        <v>38</v>
      </c>
      <c r="G6487" t="s">
        <v>39</v>
      </c>
      <c r="I6487" t="str">
        <f t="shared" si="404"/>
        <v>10Qf-302,27894471216358</v>
      </c>
      <c r="J6487" t="str">
        <f t="shared" si="405"/>
        <v>CaféFríjolGulupa</v>
      </c>
      <c r="K6487">
        <v>0.22789447121635781</v>
      </c>
      <c r="L6487">
        <v>0.22789447121635781</v>
      </c>
      <c r="M6487">
        <v>1.823155769730862</v>
      </c>
      <c r="O6487">
        <v>2.278944712163578</v>
      </c>
      <c r="P6487">
        <v>26.948147623840519</v>
      </c>
      <c r="Q6487">
        <v>10.224174685933869</v>
      </c>
      <c r="R6487">
        <v>226.7844111720604</v>
      </c>
      <c r="T6487">
        <f t="shared" si="406"/>
        <v>263.95673348183482</v>
      </c>
      <c r="U6487">
        <v>2522843.5834307689</v>
      </c>
      <c r="V6487">
        <v>1394135.565387181</v>
      </c>
      <c r="W6487">
        <v>41392554.293833613</v>
      </c>
      <c r="Y6487">
        <f t="shared" si="407"/>
        <v>45309533.442651562</v>
      </c>
      <c r="Z6487">
        <v>0.1094713169015744</v>
      </c>
      <c r="AA6487">
        <v>4.5064021953033891E-2</v>
      </c>
      <c r="AB6487">
        <v>1.2951065534102499</v>
      </c>
      <c r="AD6487">
        <v>8.3624000000000004E-2</v>
      </c>
      <c r="AE6487">
        <v>5.4999999999999997E-3</v>
      </c>
      <c r="AF6487">
        <v>0.71589886245976275</v>
      </c>
      <c r="AG6487">
        <v>0.3612127368779271</v>
      </c>
      <c r="AH6487">
        <v>3.445180311501268</v>
      </c>
    </row>
    <row r="6488" spans="1:34">
      <c r="A6488" t="s">
        <v>58</v>
      </c>
      <c r="B6488" t="s">
        <v>7345</v>
      </c>
      <c r="C6488" t="s">
        <v>98</v>
      </c>
      <c r="D6488" t="s">
        <v>7363</v>
      </c>
      <c r="E6488" t="s">
        <v>63</v>
      </c>
      <c r="F6488" t="s">
        <v>38</v>
      </c>
      <c r="G6488" t="s">
        <v>39</v>
      </c>
      <c r="I6488" t="str">
        <f t="shared" si="404"/>
        <v>10Qf-302,37640893683138</v>
      </c>
      <c r="J6488" t="str">
        <f t="shared" si="405"/>
        <v>PlátanoFríjolGulupa</v>
      </c>
      <c r="K6488">
        <v>0.2376408936831382</v>
      </c>
      <c r="L6488">
        <v>0.2376408936831382</v>
      </c>
      <c r="M6488">
        <v>1.9011271494651061</v>
      </c>
      <c r="O6488">
        <v>2.3764089368313819</v>
      </c>
      <c r="P6488">
        <v>11.81128511045873</v>
      </c>
      <c r="Q6488">
        <v>10.66143463932988</v>
      </c>
      <c r="R6488">
        <v>236.48335941053909</v>
      </c>
      <c r="T6488">
        <f t="shared" si="406"/>
        <v>258.9560791603277</v>
      </c>
      <c r="U6488">
        <v>997428.80334291118</v>
      </c>
      <c r="V6488">
        <v>1453758.925812311</v>
      </c>
      <c r="W6488">
        <v>43162800.491442487</v>
      </c>
      <c r="Y6488">
        <f t="shared" si="407"/>
        <v>45613988.220597707</v>
      </c>
      <c r="Z6488">
        <v>4.0725998370848497E-2</v>
      </c>
      <c r="AA6488">
        <v>4.6991286768464882E-2</v>
      </c>
      <c r="AB6488">
        <v>1.350494714174574</v>
      </c>
      <c r="AD6488">
        <v>8.1077999999999997E-2</v>
      </c>
      <c r="AE6488">
        <v>5.4999999999999997E-3</v>
      </c>
      <c r="AF6488">
        <v>0.74651589638682148</v>
      </c>
      <c r="AG6488">
        <v>0.37666081648777411</v>
      </c>
      <c r="AH6488">
        <v>3.586163649705977</v>
      </c>
    </row>
    <row r="6489" spans="1:34">
      <c r="A6489" t="s">
        <v>58</v>
      </c>
      <c r="B6489" t="s">
        <v>7345</v>
      </c>
      <c r="C6489" t="s">
        <v>100</v>
      </c>
      <c r="D6489" t="s">
        <v>7364</v>
      </c>
      <c r="E6489" t="s">
        <v>62</v>
      </c>
      <c r="F6489" t="s">
        <v>63</v>
      </c>
      <c r="G6489" t="s">
        <v>38</v>
      </c>
      <c r="H6489" t="s">
        <v>39</v>
      </c>
      <c r="I6489" t="str">
        <f t="shared" si="404"/>
        <v>10Qf-302,48766784350041</v>
      </c>
      <c r="J6489" t="str">
        <f t="shared" si="405"/>
        <v>CaféPlátanoFríjolGulupa</v>
      </c>
      <c r="K6489">
        <v>0.2487667843500404</v>
      </c>
      <c r="L6489">
        <v>0.2487667843500404</v>
      </c>
      <c r="M6489">
        <v>0.2487667843500404</v>
      </c>
      <c r="N6489">
        <v>1.7413674904502829</v>
      </c>
      <c r="O6489">
        <v>2.4876678435004052</v>
      </c>
      <c r="P6489">
        <v>29.41626443499171</v>
      </c>
      <c r="Q6489">
        <v>12.36426681633378</v>
      </c>
      <c r="R6489">
        <v>11.160582552431361</v>
      </c>
      <c r="S6489">
        <v>216.61067447584799</v>
      </c>
      <c r="T6489">
        <f t="shared" si="406"/>
        <v>269.55178827960481</v>
      </c>
      <c r="U6489">
        <v>2753904.8328749342</v>
      </c>
      <c r="V6489">
        <v>1044126.506091029</v>
      </c>
      <c r="W6489">
        <v>1521821.1293074191</v>
      </c>
      <c r="X6489">
        <v>39535649.992551453</v>
      </c>
      <c r="Y6489">
        <f t="shared" si="407"/>
        <v>44855502.460824832</v>
      </c>
      <c r="Z6489">
        <v>0.1194975347090131</v>
      </c>
      <c r="AA6489">
        <v>4.2632711471240488E-2</v>
      </c>
      <c r="AB6489">
        <v>4.919132865006165E-2</v>
      </c>
      <c r="AC6489">
        <v>1.2370069997423461</v>
      </c>
      <c r="AD6489">
        <v>0.11065</v>
      </c>
      <c r="AE6489">
        <v>5.4999999999999997E-3</v>
      </c>
      <c r="AF6489">
        <v>0.78146633827237844</v>
      </c>
      <c r="AG6489">
        <v>0.39429535319481412</v>
      </c>
      <c r="AH6489">
        <v>3.7795795349675969</v>
      </c>
    </row>
    <row r="6490" spans="1:34">
      <c r="A6490" t="s">
        <v>58</v>
      </c>
      <c r="B6490" t="s">
        <v>7345</v>
      </c>
      <c r="C6490" t="s">
        <v>102</v>
      </c>
      <c r="D6490" t="s">
        <v>7365</v>
      </c>
      <c r="E6490" t="s">
        <v>62</v>
      </c>
      <c r="F6490" t="s">
        <v>66</v>
      </c>
      <c r="G6490" t="s">
        <v>39</v>
      </c>
      <c r="I6490" t="str">
        <f t="shared" si="404"/>
        <v>10Qf-302,03475128955012</v>
      </c>
      <c r="J6490" t="str">
        <f t="shared" si="405"/>
        <v>CaféAguacateGulupa</v>
      </c>
      <c r="K6490">
        <v>0.20707809585246431</v>
      </c>
      <c r="L6490">
        <v>0.20347512895501199</v>
      </c>
      <c r="M6490">
        <v>1.6241980647426419</v>
      </c>
      <c r="O6490">
        <v>2.034751289550119</v>
      </c>
      <c r="P6490">
        <v>24.486645362265619</v>
      </c>
      <c r="Q6490">
        <v>19.494085632142522</v>
      </c>
      <c r="R6490">
        <v>202.0358369015477</v>
      </c>
      <c r="T6490">
        <f t="shared" si="406"/>
        <v>246.01656789595583</v>
      </c>
      <c r="U6490">
        <v>2292401.577809548</v>
      </c>
      <c r="V6490">
        <v>10832139.01551502</v>
      </c>
      <c r="W6490">
        <v>36875459.40669889</v>
      </c>
      <c r="Y6490">
        <f t="shared" si="407"/>
        <v>50000000.000023454</v>
      </c>
      <c r="Z6490">
        <v>9.9471969343732689E-2</v>
      </c>
      <c r="AA6490">
        <v>0.11218416482797</v>
      </c>
      <c r="AB6490">
        <v>1.1537739081916001</v>
      </c>
      <c r="AD6490">
        <v>8.3624000000000004E-2</v>
      </c>
      <c r="AE6490">
        <v>5.4999999999999997E-3</v>
      </c>
      <c r="AF6490">
        <v>0.63918888676967078</v>
      </c>
      <c r="AG6490">
        <v>0.3225080793936938</v>
      </c>
      <c r="AH6490">
        <v>3.0855722557134828</v>
      </c>
    </row>
    <row r="6491" spans="1:34">
      <c r="A6491" t="s">
        <v>58</v>
      </c>
      <c r="B6491" t="s">
        <v>7345</v>
      </c>
      <c r="C6491" t="s">
        <v>104</v>
      </c>
      <c r="D6491" t="s">
        <v>7366</v>
      </c>
      <c r="E6491" t="s">
        <v>63</v>
      </c>
      <c r="F6491" t="s">
        <v>66</v>
      </c>
      <c r="G6491" t="s">
        <v>39</v>
      </c>
      <c r="I6491" t="str">
        <f t="shared" si="404"/>
        <v>10Qf-300</v>
      </c>
      <c r="J6491" t="str">
        <f t="shared" si="405"/>
        <v>PlátanoAguacateGulupa</v>
      </c>
      <c r="K6491">
        <v>0</v>
      </c>
      <c r="L6491">
        <v>0</v>
      </c>
      <c r="M6491">
        <v>0</v>
      </c>
      <c r="O6491">
        <v>0</v>
      </c>
      <c r="P6491">
        <v>0</v>
      </c>
      <c r="Q6491">
        <v>0</v>
      </c>
      <c r="R6491">
        <v>0</v>
      </c>
      <c r="T6491">
        <f t="shared" si="406"/>
        <v>0</v>
      </c>
      <c r="U6491">
        <v>0</v>
      </c>
      <c r="V6491">
        <v>0</v>
      </c>
      <c r="W6491">
        <v>0</v>
      </c>
      <c r="Y6491">
        <f t="shared" si="407"/>
        <v>0</v>
      </c>
      <c r="Z6491">
        <v>0</v>
      </c>
      <c r="AA6491">
        <v>0</v>
      </c>
      <c r="AB6491">
        <v>0</v>
      </c>
      <c r="AD6491">
        <v>8.1077999999999997E-2</v>
      </c>
      <c r="AE6491">
        <v>5.4999999999999997E-3</v>
      </c>
      <c r="AF6491">
        <v>0</v>
      </c>
      <c r="AG6491">
        <v>0</v>
      </c>
      <c r="AH6491">
        <v>0</v>
      </c>
    </row>
    <row r="6492" spans="1:34">
      <c r="A6492" t="s">
        <v>58</v>
      </c>
      <c r="B6492" t="s">
        <v>7345</v>
      </c>
      <c r="C6492" t="s">
        <v>106</v>
      </c>
      <c r="D6492" t="s">
        <v>7367</v>
      </c>
      <c r="E6492" t="s">
        <v>62</v>
      </c>
      <c r="F6492" t="s">
        <v>63</v>
      </c>
      <c r="G6492" t="s">
        <v>66</v>
      </c>
      <c r="H6492" t="s">
        <v>39</v>
      </c>
      <c r="I6492" t="str">
        <f t="shared" si="404"/>
        <v>10Qf-302,197740747432</v>
      </c>
      <c r="J6492" t="str">
        <f t="shared" si="405"/>
        <v>CaféPlátanoAguacateGulupa</v>
      </c>
      <c r="K6492">
        <v>0.21977407474319971</v>
      </c>
      <c r="L6492">
        <v>0.21977407474319971</v>
      </c>
      <c r="M6492">
        <v>0.22032595944155489</v>
      </c>
      <c r="N6492">
        <v>1.5378666385040429</v>
      </c>
      <c r="O6492">
        <v>2.1977407474319981</v>
      </c>
      <c r="P6492">
        <v>25.98792405301494</v>
      </c>
      <c r="Q6492">
        <v>10.92326415898925</v>
      </c>
      <c r="R6492">
        <v>21.10849194393316</v>
      </c>
      <c r="S6492">
        <v>191.296973009487</v>
      </c>
      <c r="T6492">
        <f t="shared" si="406"/>
        <v>249.31665316542436</v>
      </c>
      <c r="U6492">
        <v>2432948.9491823958</v>
      </c>
      <c r="V6492">
        <v>922438.00710996543</v>
      </c>
      <c r="W6492">
        <v>11729204.614119301</v>
      </c>
      <c r="X6492">
        <v>34915408.429610513</v>
      </c>
      <c r="Y6492">
        <f t="shared" si="407"/>
        <v>50000000.000022173</v>
      </c>
      <c r="Z6492">
        <v>0.1055706057920207</v>
      </c>
      <c r="AA6492">
        <v>3.7664050455392527E-2</v>
      </c>
      <c r="AB6492">
        <v>0.1214747172139006</v>
      </c>
      <c r="AC6492">
        <v>1.092447060676333</v>
      </c>
      <c r="AD6492">
        <v>0.11065</v>
      </c>
      <c r="AE6492">
        <v>5.4999999999999997E-3</v>
      </c>
      <c r="AF6492">
        <v>0.69038976359120341</v>
      </c>
      <c r="AG6492">
        <v>0.34834190846797158</v>
      </c>
      <c r="AH6492">
        <v>3.3526224194911731</v>
      </c>
    </row>
    <row r="6493" spans="1:34">
      <c r="A6493" t="s">
        <v>58</v>
      </c>
      <c r="B6493" t="s">
        <v>7345</v>
      </c>
      <c r="C6493" t="s">
        <v>108</v>
      </c>
      <c r="D6493" t="s">
        <v>7368</v>
      </c>
      <c r="E6493" t="s">
        <v>38</v>
      </c>
      <c r="F6493" t="s">
        <v>66</v>
      </c>
      <c r="G6493" t="s">
        <v>39</v>
      </c>
      <c r="I6493" t="str">
        <f t="shared" si="404"/>
        <v>10Qf-300</v>
      </c>
      <c r="J6493" t="str">
        <f t="shared" si="405"/>
        <v>FríjolAguacateGulupa</v>
      </c>
      <c r="K6493">
        <v>0</v>
      </c>
      <c r="L6493">
        <v>0</v>
      </c>
      <c r="M6493">
        <v>0</v>
      </c>
      <c r="O6493">
        <v>0</v>
      </c>
      <c r="P6493">
        <v>0</v>
      </c>
      <c r="Q6493">
        <v>0</v>
      </c>
      <c r="R6493">
        <v>0</v>
      </c>
      <c r="T6493">
        <f t="shared" si="406"/>
        <v>0</v>
      </c>
      <c r="U6493">
        <v>0</v>
      </c>
      <c r="V6493">
        <v>0</v>
      </c>
      <c r="W6493">
        <v>0</v>
      </c>
      <c r="Y6493">
        <f t="shared" si="407"/>
        <v>0</v>
      </c>
      <c r="Z6493">
        <v>0</v>
      </c>
      <c r="AA6493">
        <v>0</v>
      </c>
      <c r="AB6493">
        <v>0</v>
      </c>
      <c r="AD6493">
        <v>8.1077999999999997E-2</v>
      </c>
      <c r="AE6493">
        <v>5.4999999999999997E-3</v>
      </c>
      <c r="AF6493">
        <v>0</v>
      </c>
      <c r="AG6493">
        <v>0</v>
      </c>
      <c r="AH6493">
        <v>0</v>
      </c>
    </row>
    <row r="6494" spans="1:34">
      <c r="A6494" t="s">
        <v>58</v>
      </c>
      <c r="B6494" t="s">
        <v>7345</v>
      </c>
      <c r="C6494" t="s">
        <v>110</v>
      </c>
      <c r="D6494" t="s">
        <v>7369</v>
      </c>
      <c r="E6494" t="s">
        <v>62</v>
      </c>
      <c r="F6494" t="s">
        <v>38</v>
      </c>
      <c r="G6494" t="s">
        <v>66</v>
      </c>
      <c r="H6494" t="s">
        <v>39</v>
      </c>
      <c r="I6494" t="str">
        <f t="shared" si="404"/>
        <v>10Qf-302,33259503595002</v>
      </c>
      <c r="J6494" t="str">
        <f t="shared" si="405"/>
        <v>CaféFríjolAguacateGulupa</v>
      </c>
      <c r="K6494">
        <v>0.53394573756957364</v>
      </c>
      <c r="L6494">
        <v>0.23325950359500239</v>
      </c>
      <c r="M6494">
        <v>0.2332595035950025</v>
      </c>
      <c r="N6494">
        <v>1.3321302911904449</v>
      </c>
      <c r="O6494">
        <v>2.3325950359500229</v>
      </c>
      <c r="P6494">
        <v>63.138208146720821</v>
      </c>
      <c r="Q6494">
        <v>10.464869547648521</v>
      </c>
      <c r="R6494">
        <v>22.347599733417098</v>
      </c>
      <c r="S6494">
        <v>165.7051957423736</v>
      </c>
      <c r="T6494">
        <f t="shared" si="406"/>
        <v>261.65587317016002</v>
      </c>
      <c r="U6494">
        <v>5910900.6494885013</v>
      </c>
      <c r="V6494">
        <v>1426955.942330075</v>
      </c>
      <c r="W6494">
        <v>12417730.769394141</v>
      </c>
      <c r="X6494">
        <v>30244412.638806369</v>
      </c>
      <c r="Y6494">
        <f t="shared" si="407"/>
        <v>50000000.000019088</v>
      </c>
      <c r="Z6494">
        <v>0.25648600746540678</v>
      </c>
      <c r="AA6494">
        <v>4.6124907439195811E-2</v>
      </c>
      <c r="AB6494">
        <v>0.1286055093484075</v>
      </c>
      <c r="AC6494">
        <v>0.94629910332441536</v>
      </c>
      <c r="AD6494">
        <v>0.11065</v>
      </c>
      <c r="AE6494">
        <v>5.4999999999999997E-3</v>
      </c>
      <c r="AF6494">
        <v>0.7327523673141435</v>
      </c>
      <c r="AG6494">
        <v>0.36971631319807868</v>
      </c>
      <c r="AH6494">
        <v>3.5512137164622462</v>
      </c>
    </row>
    <row r="6495" spans="1:34">
      <c r="A6495" t="s">
        <v>58</v>
      </c>
      <c r="B6495" t="s">
        <v>7345</v>
      </c>
      <c r="C6495" t="s">
        <v>112</v>
      </c>
      <c r="D6495" t="s">
        <v>7370</v>
      </c>
      <c r="E6495" t="s">
        <v>63</v>
      </c>
      <c r="F6495" t="s">
        <v>38</v>
      </c>
      <c r="G6495" t="s">
        <v>66</v>
      </c>
      <c r="H6495" t="s">
        <v>39</v>
      </c>
      <c r="I6495" t="str">
        <f t="shared" si="404"/>
        <v>10Qf-300</v>
      </c>
      <c r="J6495" t="str">
        <f t="shared" si="405"/>
        <v>PlátanoFríjolAguacateGulupa</v>
      </c>
      <c r="K6495">
        <v>0</v>
      </c>
      <c r="L6495">
        <v>0</v>
      </c>
      <c r="M6495">
        <v>0</v>
      </c>
      <c r="N6495">
        <v>0</v>
      </c>
      <c r="O6495">
        <v>0</v>
      </c>
      <c r="P6495">
        <v>0</v>
      </c>
      <c r="Q6495">
        <v>0</v>
      </c>
      <c r="R6495">
        <v>0</v>
      </c>
      <c r="S6495">
        <v>0</v>
      </c>
      <c r="T6495">
        <f t="shared" si="406"/>
        <v>0</v>
      </c>
      <c r="U6495">
        <v>0</v>
      </c>
      <c r="V6495">
        <v>0</v>
      </c>
      <c r="W6495">
        <v>0</v>
      </c>
      <c r="X6495">
        <v>0</v>
      </c>
      <c r="Y6495">
        <f t="shared" si="407"/>
        <v>0</v>
      </c>
      <c r="Z6495">
        <v>0</v>
      </c>
      <c r="AA6495">
        <v>0</v>
      </c>
      <c r="AB6495">
        <v>0</v>
      </c>
      <c r="AC6495">
        <v>0</v>
      </c>
      <c r="AD6495">
        <v>0.10810400000000001</v>
      </c>
      <c r="AE6495">
        <v>5.4999999999999997E-3</v>
      </c>
      <c r="AF6495">
        <v>0</v>
      </c>
      <c r="AG6495">
        <v>0</v>
      </c>
      <c r="AH6495">
        <v>0</v>
      </c>
    </row>
    <row r="6496" spans="1:34">
      <c r="A6496" t="s">
        <v>58</v>
      </c>
      <c r="B6496" t="s">
        <v>7345</v>
      </c>
      <c r="C6496" t="s">
        <v>114</v>
      </c>
      <c r="D6496" t="s">
        <v>7371</v>
      </c>
      <c r="E6496" t="s">
        <v>62</v>
      </c>
      <c r="F6496" t="s">
        <v>75</v>
      </c>
      <c r="G6496" t="s">
        <v>39</v>
      </c>
      <c r="I6496" t="str">
        <f t="shared" si="404"/>
        <v>10Qf-302,23607678166697</v>
      </c>
      <c r="J6496" t="str">
        <f t="shared" si="405"/>
        <v>CaféCaña paneleraGulupa</v>
      </c>
      <c r="K6496">
        <v>0.22360767816669669</v>
      </c>
      <c r="L6496">
        <v>0.22360767816669669</v>
      </c>
      <c r="M6496">
        <v>1.788861425333574</v>
      </c>
      <c r="O6496">
        <v>2.2360767816669669</v>
      </c>
      <c r="P6496">
        <v>26.441241373247681</v>
      </c>
      <c r="Q6496">
        <v>11.277241119615439</v>
      </c>
      <c r="R6496">
        <v>222.518498829409</v>
      </c>
      <c r="T6496">
        <f t="shared" si="406"/>
        <v>260.23698132227213</v>
      </c>
      <c r="U6496">
        <v>2475387.8102340349</v>
      </c>
      <c r="V6496">
        <v>1623759.2829475279</v>
      </c>
      <c r="W6496">
        <v>40613942.539421767</v>
      </c>
      <c r="Y6496">
        <f t="shared" si="407"/>
        <v>44713089.632603332</v>
      </c>
      <c r="Z6496">
        <v>0.1074121143332708</v>
      </c>
      <c r="AA6496">
        <v>5.0820605268088133E-2</v>
      </c>
      <c r="AB6496">
        <v>1.2707450419523481</v>
      </c>
      <c r="AD6496">
        <v>7.9644000000000006E-2</v>
      </c>
      <c r="AE6496">
        <v>5.4999999999999997E-3</v>
      </c>
      <c r="AF6496">
        <v>0.7024324968587331</v>
      </c>
      <c r="AG6496">
        <v>0.35441816989421432</v>
      </c>
      <c r="AH6496">
        <v>3.3780714484199139</v>
      </c>
    </row>
    <row r="6497" spans="1:34">
      <c r="A6497" t="s">
        <v>58</v>
      </c>
      <c r="B6497" t="s">
        <v>7345</v>
      </c>
      <c r="C6497" t="s">
        <v>116</v>
      </c>
      <c r="D6497" t="s">
        <v>7372</v>
      </c>
      <c r="E6497" t="s">
        <v>63</v>
      </c>
      <c r="F6497" t="s">
        <v>75</v>
      </c>
      <c r="G6497" t="s">
        <v>39</v>
      </c>
      <c r="I6497" t="str">
        <f t="shared" si="404"/>
        <v>10Qf-302,32983337990295</v>
      </c>
      <c r="J6497" t="str">
        <f t="shared" si="405"/>
        <v>PlátanoCaña paneleraGulupa</v>
      </c>
      <c r="K6497">
        <v>0.23298333799029489</v>
      </c>
      <c r="L6497">
        <v>0.23298333799029489</v>
      </c>
      <c r="M6497">
        <v>1.8638667039223591</v>
      </c>
      <c r="O6497">
        <v>2.3298333799029489</v>
      </c>
      <c r="P6497">
        <v>11.57979415217542</v>
      </c>
      <c r="Q6497">
        <v>11.75008524264859</v>
      </c>
      <c r="R6497">
        <v>231.8484903868858</v>
      </c>
      <c r="T6497">
        <f t="shared" si="406"/>
        <v>255.17836978170982</v>
      </c>
      <c r="U6497">
        <v>977880.06268125575</v>
      </c>
      <c r="V6497">
        <v>1691841.9838509241</v>
      </c>
      <c r="W6497">
        <v>42316846.985578187</v>
      </c>
      <c r="Y6497">
        <f t="shared" si="407"/>
        <v>44986569.032110363</v>
      </c>
      <c r="Z6497">
        <v>3.9927804076007177E-2</v>
      </c>
      <c r="AA6497">
        <v>5.295146549135718E-2</v>
      </c>
      <c r="AB6497">
        <v>1.3240261874548189</v>
      </c>
      <c r="AD6497">
        <v>7.7098E-2</v>
      </c>
      <c r="AE6497">
        <v>5.4999999999999997E-3</v>
      </c>
      <c r="AF6497">
        <v>0.73188483138312532</v>
      </c>
      <c r="AG6497">
        <v>0.36927859071461738</v>
      </c>
      <c r="AH6497">
        <v>3.513594802000692</v>
      </c>
    </row>
    <row r="6498" spans="1:34">
      <c r="A6498" t="s">
        <v>58</v>
      </c>
      <c r="B6498" t="s">
        <v>7345</v>
      </c>
      <c r="C6498" t="s">
        <v>118</v>
      </c>
      <c r="D6498" t="s">
        <v>7373</v>
      </c>
      <c r="E6498" t="s">
        <v>62</v>
      </c>
      <c r="F6498" t="s">
        <v>63</v>
      </c>
      <c r="G6498" t="s">
        <v>75</v>
      </c>
      <c r="H6498" t="s">
        <v>39</v>
      </c>
      <c r="I6498" t="str">
        <f t="shared" si="404"/>
        <v>10Qf-302,43667582962588</v>
      </c>
      <c r="J6498" t="str">
        <f t="shared" si="405"/>
        <v>CaféPlátanoCaña paneleraGulupa</v>
      </c>
      <c r="K6498">
        <v>0.2436675829625882</v>
      </c>
      <c r="L6498">
        <v>0.2436675829625882</v>
      </c>
      <c r="M6498">
        <v>0.24366758296258809</v>
      </c>
      <c r="N6498">
        <v>1.705673080738118</v>
      </c>
      <c r="O6498">
        <v>2.4366758296258819</v>
      </c>
      <c r="P6498">
        <v>28.813292230272008</v>
      </c>
      <c r="Q6498">
        <v>12.11082507703806</v>
      </c>
      <c r="R6498">
        <v>12.28892544581803</v>
      </c>
      <c r="S6498">
        <v>212.1706064229121</v>
      </c>
      <c r="T6498">
        <f t="shared" si="406"/>
        <v>265.38364917604019</v>
      </c>
      <c r="U6498">
        <v>2697455.5147660188</v>
      </c>
      <c r="V6498">
        <v>1022724.08557719</v>
      </c>
      <c r="W6498">
        <v>1769427.163829016</v>
      </c>
      <c r="X6498">
        <v>38725251.442670397</v>
      </c>
      <c r="Y6498">
        <f t="shared" si="407"/>
        <v>44214858.206842624</v>
      </c>
      <c r="Z6498">
        <v>0.1170480839257127</v>
      </c>
      <c r="AA6498">
        <v>4.1758829606131413E-2</v>
      </c>
      <c r="AB6498">
        <v>5.5379735400406027E-2</v>
      </c>
      <c r="AC6498">
        <v>1.2116509304992009</v>
      </c>
      <c r="AD6498">
        <v>0.10667</v>
      </c>
      <c r="AE6498">
        <v>5.4999999999999997E-3</v>
      </c>
      <c r="AF6498">
        <v>0.76544790459451784</v>
      </c>
      <c r="AG6498">
        <v>0.38621311899570232</v>
      </c>
      <c r="AH6498">
        <v>3.7005068532161021</v>
      </c>
    </row>
    <row r="6499" spans="1:34">
      <c r="A6499" t="s">
        <v>58</v>
      </c>
      <c r="B6499" t="s">
        <v>7345</v>
      </c>
      <c r="C6499" t="s">
        <v>120</v>
      </c>
      <c r="D6499" t="s">
        <v>7374</v>
      </c>
      <c r="E6499" t="s">
        <v>38</v>
      </c>
      <c r="F6499" t="s">
        <v>75</v>
      </c>
      <c r="G6499" t="s">
        <v>39</v>
      </c>
      <c r="I6499" t="str">
        <f t="shared" si="404"/>
        <v>10Qf-302,3407941990141</v>
      </c>
      <c r="J6499" t="str">
        <f t="shared" si="405"/>
        <v>FríjolCaña paneleraGulupa</v>
      </c>
      <c r="K6499">
        <v>0.23407941990141021</v>
      </c>
      <c r="L6499">
        <v>0.23407941990141029</v>
      </c>
      <c r="M6499">
        <v>1.8726353592112821</v>
      </c>
      <c r="O6499">
        <v>2.3407941990141028</v>
      </c>
      <c r="P6499">
        <v>10.501653974667811</v>
      </c>
      <c r="Q6499">
        <v>11.80536411365981</v>
      </c>
      <c r="R6499">
        <v>232.9392333499859</v>
      </c>
      <c r="T6499">
        <f t="shared" si="406"/>
        <v>255.24625143831352</v>
      </c>
      <c r="U6499">
        <v>1431971.7484499121</v>
      </c>
      <c r="V6499">
        <v>1699801.3401334819</v>
      </c>
      <c r="W6499">
        <v>42515928.735013261</v>
      </c>
      <c r="Y6499">
        <f t="shared" si="407"/>
        <v>45647701.823596656</v>
      </c>
      <c r="Z6499">
        <v>4.6287038298423788E-2</v>
      </c>
      <c r="AA6499">
        <v>5.320057834205616E-2</v>
      </c>
      <c r="AB6499">
        <v>1.330255135698202</v>
      </c>
      <c r="AD6499">
        <v>7.7098E-2</v>
      </c>
      <c r="AE6499">
        <v>5.4999999999999997E-3</v>
      </c>
      <c r="AF6499">
        <v>0.73532802063270242</v>
      </c>
      <c r="AG6499">
        <v>0.3710158805437353</v>
      </c>
      <c r="AH6499">
        <v>3.529736100190541</v>
      </c>
    </row>
    <row r="6500" spans="1:34">
      <c r="A6500" t="s">
        <v>58</v>
      </c>
      <c r="B6500" t="s">
        <v>7345</v>
      </c>
      <c r="C6500" t="s">
        <v>122</v>
      </c>
      <c r="D6500" t="s">
        <v>7375</v>
      </c>
      <c r="E6500" t="s">
        <v>62</v>
      </c>
      <c r="F6500" t="s">
        <v>38</v>
      </c>
      <c r="G6500" t="s">
        <v>75</v>
      </c>
      <c r="H6500" t="s">
        <v>39</v>
      </c>
      <c r="I6500" t="str">
        <f t="shared" si="404"/>
        <v>10Qf-302,44866757783725</v>
      </c>
      <c r="J6500" t="str">
        <f t="shared" si="405"/>
        <v>CaféFríjolCaña paneleraGulupa</v>
      </c>
      <c r="K6500">
        <v>0.24486675778372469</v>
      </c>
      <c r="L6500">
        <v>0.2448667577837246</v>
      </c>
      <c r="M6500">
        <v>0.2448667577837246</v>
      </c>
      <c r="N6500">
        <v>1.714067304486073</v>
      </c>
      <c r="O6500">
        <v>2.448667577837246</v>
      </c>
      <c r="P6500">
        <v>28.955092687011039</v>
      </c>
      <c r="Q6500">
        <v>10.98561317875164</v>
      </c>
      <c r="R6500">
        <v>12.34940361773682</v>
      </c>
      <c r="S6500">
        <v>213.21477342253581</v>
      </c>
      <c r="T6500">
        <f t="shared" si="406"/>
        <v>265.50488290603533</v>
      </c>
      <c r="U6500">
        <v>2710730.6525382018</v>
      </c>
      <c r="V6500">
        <v>1497962.868450823</v>
      </c>
      <c r="W6500">
        <v>1778135.1440900769</v>
      </c>
      <c r="X6500">
        <v>38915832.175271817</v>
      </c>
      <c r="Y6500">
        <f t="shared" si="407"/>
        <v>44902660.840350918</v>
      </c>
      <c r="Z6500">
        <v>0.1176241191676576</v>
      </c>
      <c r="AA6500">
        <v>4.8420134501016163E-2</v>
      </c>
      <c r="AB6500">
        <v>5.5652278770705568E-2</v>
      </c>
      <c r="AC6500">
        <v>1.2176138955772611</v>
      </c>
      <c r="AD6500">
        <v>0.10667</v>
      </c>
      <c r="AE6500">
        <v>5.4999999999999997E-3</v>
      </c>
      <c r="AF6500">
        <v>0.76921494591745965</v>
      </c>
      <c r="AG6500">
        <v>0.38811381108720361</v>
      </c>
      <c r="AH6500">
        <v>3.7181663348419098</v>
      </c>
    </row>
    <row r="6501" spans="1:34">
      <c r="A6501" t="s">
        <v>58</v>
      </c>
      <c r="B6501" t="s">
        <v>7345</v>
      </c>
      <c r="C6501" t="s">
        <v>124</v>
      </c>
      <c r="D6501" t="s">
        <v>7376</v>
      </c>
      <c r="E6501" t="s">
        <v>63</v>
      </c>
      <c r="F6501" t="s">
        <v>38</v>
      </c>
      <c r="G6501" t="s">
        <v>75</v>
      </c>
      <c r="H6501" t="s">
        <v>39</v>
      </c>
      <c r="I6501" t="str">
        <f t="shared" si="404"/>
        <v>10Qf-302,56154907957394</v>
      </c>
      <c r="J6501" t="str">
        <f t="shared" si="405"/>
        <v>PlátanoFríjolCaña paneleraGulupa</v>
      </c>
      <c r="K6501">
        <v>0.25615490795739371</v>
      </c>
      <c r="L6501">
        <v>0.25615490795739382</v>
      </c>
      <c r="M6501">
        <v>0.25615490795739371</v>
      </c>
      <c r="N6501">
        <v>1.7930843557017559</v>
      </c>
      <c r="O6501">
        <v>2.561549079573938</v>
      </c>
      <c r="P6501">
        <v>12.731473120792961</v>
      </c>
      <c r="Q6501">
        <v>11.492040643361261</v>
      </c>
      <c r="R6501">
        <v>12.91870066668697</v>
      </c>
      <c r="S6501">
        <v>223.04379392095811</v>
      </c>
      <c r="T6501">
        <f t="shared" si="406"/>
        <v>260.18600835179927</v>
      </c>
      <c r="U6501">
        <v>1075136.014490108</v>
      </c>
      <c r="V6501">
        <v>1567017.688168688</v>
      </c>
      <c r="W6501">
        <v>1860105.6684570301</v>
      </c>
      <c r="X6501">
        <v>40709819.083514258</v>
      </c>
      <c r="Y6501">
        <f t="shared" si="407"/>
        <v>45212078.454630084</v>
      </c>
      <c r="Z6501">
        <v>4.3898860177102067E-2</v>
      </c>
      <c r="AA6501">
        <v>5.0652261697960888E-2</v>
      </c>
      <c r="AB6501">
        <v>5.8217801694096738E-2</v>
      </c>
      <c r="AC6501">
        <v>1.2737448650531671</v>
      </c>
      <c r="AD6501">
        <v>0.10412399999999999</v>
      </c>
      <c r="AE6501">
        <v>5.4999999999999997E-3</v>
      </c>
      <c r="AF6501">
        <v>0.80467510353107985</v>
      </c>
      <c r="AG6501">
        <v>0.40600552911246912</v>
      </c>
      <c r="AH6501">
        <v>3.8818537122174859</v>
      </c>
    </row>
    <row r="6502" spans="1:34">
      <c r="A6502" t="s">
        <v>58</v>
      </c>
      <c r="B6502" t="s">
        <v>7345</v>
      </c>
      <c r="C6502" t="s">
        <v>126</v>
      </c>
      <c r="D6502" t="s">
        <v>7377</v>
      </c>
      <c r="E6502" t="s">
        <v>66</v>
      </c>
      <c r="F6502" t="s">
        <v>75</v>
      </c>
      <c r="G6502" t="s">
        <v>39</v>
      </c>
      <c r="I6502" t="str">
        <f t="shared" si="404"/>
        <v>10Qf-300</v>
      </c>
      <c r="J6502" t="str">
        <f t="shared" si="405"/>
        <v>AguacateCaña paneleraGulupa</v>
      </c>
      <c r="K6502">
        <v>0</v>
      </c>
      <c r="L6502">
        <v>0</v>
      </c>
      <c r="M6502">
        <v>0</v>
      </c>
      <c r="O6502">
        <v>0</v>
      </c>
      <c r="P6502">
        <v>0</v>
      </c>
      <c r="Q6502">
        <v>0</v>
      </c>
      <c r="R6502">
        <v>0</v>
      </c>
      <c r="T6502">
        <f t="shared" si="406"/>
        <v>0</v>
      </c>
      <c r="U6502">
        <v>0</v>
      </c>
      <c r="V6502">
        <v>0</v>
      </c>
      <c r="W6502">
        <v>0</v>
      </c>
      <c r="Y6502">
        <f t="shared" si="407"/>
        <v>0</v>
      </c>
      <c r="Z6502">
        <v>0</v>
      </c>
      <c r="AA6502">
        <v>0</v>
      </c>
      <c r="AB6502">
        <v>0</v>
      </c>
      <c r="AD6502">
        <v>7.7098E-2</v>
      </c>
      <c r="AE6502">
        <v>5.4999999999999997E-3</v>
      </c>
      <c r="AF6502">
        <v>0</v>
      </c>
      <c r="AG6502">
        <v>0</v>
      </c>
      <c r="AH6502">
        <v>0</v>
      </c>
    </row>
    <row r="6503" spans="1:34">
      <c r="A6503" t="s">
        <v>58</v>
      </c>
      <c r="B6503" t="s">
        <v>7345</v>
      </c>
      <c r="C6503" t="s">
        <v>128</v>
      </c>
      <c r="D6503" t="s">
        <v>7378</v>
      </c>
      <c r="E6503" t="s">
        <v>62</v>
      </c>
      <c r="F6503" t="s">
        <v>66</v>
      </c>
      <c r="G6503" t="s">
        <v>75</v>
      </c>
      <c r="H6503" t="s">
        <v>39</v>
      </c>
      <c r="I6503" t="str">
        <f t="shared" si="404"/>
        <v>10Qf-302,16685752988663</v>
      </c>
      <c r="J6503" t="str">
        <f t="shared" si="405"/>
        <v>CaféAguacateCaña paneleraGulupa</v>
      </c>
      <c r="K6503">
        <v>0.21668575298866311</v>
      </c>
      <c r="L6503">
        <v>0.21849393061587871</v>
      </c>
      <c r="M6503">
        <v>0.21668575298866311</v>
      </c>
      <c r="N6503">
        <v>1.514992093293426</v>
      </c>
      <c r="O6503">
        <v>2.1668575298866308</v>
      </c>
      <c r="P6503">
        <v>25.622735068363529</v>
      </c>
      <c r="Q6503">
        <v>20.93297306360758</v>
      </c>
      <c r="R6503">
        <v>10.92814658098145</v>
      </c>
      <c r="S6503">
        <v>188.4515824221626</v>
      </c>
      <c r="T6503">
        <f t="shared" si="406"/>
        <v>245.93543713511517</v>
      </c>
      <c r="U6503">
        <v>2398760.5255650221</v>
      </c>
      <c r="V6503">
        <v>11631675.294334261</v>
      </c>
      <c r="W6503">
        <v>1573494.728725373</v>
      </c>
      <c r="X6503">
        <v>34396069.451396383</v>
      </c>
      <c r="Y6503">
        <f t="shared" si="407"/>
        <v>50000000.00002104</v>
      </c>
      <c r="Z6503">
        <v>0.1040871005201269</v>
      </c>
      <c r="AA6503">
        <v>0.1204646447553904</v>
      </c>
      <c r="AB6503">
        <v>4.9247419454201011E-2</v>
      </c>
      <c r="AC6503">
        <v>1.076197778031152</v>
      </c>
      <c r="AD6503">
        <v>0.10667</v>
      </c>
      <c r="AE6503">
        <v>5.4999999999999997E-3</v>
      </c>
      <c r="AF6503">
        <v>0.68068822928375849</v>
      </c>
      <c r="AG6503">
        <v>0.34344691848703113</v>
      </c>
      <c r="AH6503">
        <v>3.3031626776574212</v>
      </c>
    </row>
    <row r="6504" spans="1:34">
      <c r="A6504" t="s">
        <v>58</v>
      </c>
      <c r="B6504" t="s">
        <v>7345</v>
      </c>
      <c r="C6504" t="s">
        <v>130</v>
      </c>
      <c r="D6504" t="s">
        <v>7379</v>
      </c>
      <c r="E6504" t="s">
        <v>63</v>
      </c>
      <c r="F6504" t="s">
        <v>66</v>
      </c>
      <c r="G6504" t="s">
        <v>75</v>
      </c>
      <c r="H6504" t="s">
        <v>39</v>
      </c>
      <c r="I6504" t="str">
        <f t="shared" si="404"/>
        <v>10Qf-300</v>
      </c>
      <c r="J6504" t="str">
        <f t="shared" si="405"/>
        <v>PlátanoAguacateCaña paneleraGulupa</v>
      </c>
      <c r="K6504">
        <v>0</v>
      </c>
      <c r="L6504">
        <v>0</v>
      </c>
      <c r="M6504">
        <v>0</v>
      </c>
      <c r="N6504">
        <v>0</v>
      </c>
      <c r="O6504">
        <v>0</v>
      </c>
      <c r="P6504">
        <v>0</v>
      </c>
      <c r="Q6504">
        <v>0</v>
      </c>
      <c r="R6504">
        <v>0</v>
      </c>
      <c r="S6504">
        <v>0</v>
      </c>
      <c r="T6504">
        <f t="shared" si="406"/>
        <v>0</v>
      </c>
      <c r="U6504">
        <v>0</v>
      </c>
      <c r="V6504">
        <v>0</v>
      </c>
      <c r="W6504">
        <v>0</v>
      </c>
      <c r="X6504">
        <v>0</v>
      </c>
      <c r="Y6504">
        <f t="shared" si="407"/>
        <v>0</v>
      </c>
      <c r="Z6504">
        <v>0</v>
      </c>
      <c r="AA6504">
        <v>0</v>
      </c>
      <c r="AB6504">
        <v>0</v>
      </c>
      <c r="AC6504">
        <v>0</v>
      </c>
      <c r="AD6504">
        <v>0.10412399999999999</v>
      </c>
      <c r="AE6504">
        <v>5.4999999999999997E-3</v>
      </c>
      <c r="AF6504">
        <v>0</v>
      </c>
      <c r="AG6504">
        <v>0</v>
      </c>
      <c r="AH6504">
        <v>0</v>
      </c>
    </row>
    <row r="6505" spans="1:34">
      <c r="A6505" t="s">
        <v>58</v>
      </c>
      <c r="B6505" t="s">
        <v>7345</v>
      </c>
      <c r="C6505" t="s">
        <v>132</v>
      </c>
      <c r="D6505" t="s">
        <v>7380</v>
      </c>
      <c r="E6505" t="s">
        <v>38</v>
      </c>
      <c r="F6505" t="s">
        <v>66</v>
      </c>
      <c r="G6505" t="s">
        <v>75</v>
      </c>
      <c r="H6505" t="s">
        <v>39</v>
      </c>
      <c r="I6505" t="str">
        <f t="shared" si="404"/>
        <v>10Qf-300</v>
      </c>
      <c r="J6505" t="str">
        <f t="shared" si="405"/>
        <v>FríjolAguacateCaña paneleraGulupa</v>
      </c>
      <c r="K6505">
        <v>0</v>
      </c>
      <c r="L6505">
        <v>0</v>
      </c>
      <c r="M6505">
        <v>0</v>
      </c>
      <c r="N6505">
        <v>0</v>
      </c>
      <c r="O6505">
        <v>0</v>
      </c>
      <c r="P6505">
        <v>0</v>
      </c>
      <c r="Q6505">
        <v>0</v>
      </c>
      <c r="R6505">
        <v>0</v>
      </c>
      <c r="S6505">
        <v>0</v>
      </c>
      <c r="T6505">
        <f t="shared" si="406"/>
        <v>0</v>
      </c>
      <c r="U6505">
        <v>0</v>
      </c>
      <c r="V6505">
        <v>0</v>
      </c>
      <c r="W6505">
        <v>0</v>
      </c>
      <c r="X6505">
        <v>0</v>
      </c>
      <c r="Y6505">
        <f t="shared" si="407"/>
        <v>0</v>
      </c>
      <c r="Z6505">
        <v>0</v>
      </c>
      <c r="AA6505">
        <v>0</v>
      </c>
      <c r="AB6505">
        <v>0</v>
      </c>
      <c r="AC6505">
        <v>0</v>
      </c>
      <c r="AD6505">
        <v>0.10412399999999999</v>
      </c>
      <c r="AE6505">
        <v>5.4999999999999997E-3</v>
      </c>
      <c r="AF6505">
        <v>0</v>
      </c>
      <c r="AG6505">
        <v>0</v>
      </c>
      <c r="AH6505">
        <v>0</v>
      </c>
    </row>
    <row r="6506" spans="1:34">
      <c r="A6506" t="s">
        <v>3487</v>
      </c>
      <c r="B6506" t="s">
        <v>7381</v>
      </c>
      <c r="C6506" t="s">
        <v>3489</v>
      </c>
      <c r="D6506" t="s">
        <v>7382</v>
      </c>
      <c r="E6506" t="s">
        <v>62</v>
      </c>
      <c r="F6506" t="s">
        <v>63</v>
      </c>
      <c r="G6506" t="s">
        <v>38</v>
      </c>
      <c r="I6506" t="str">
        <f t="shared" si="404"/>
        <v>10Rf-303,72141677197416</v>
      </c>
      <c r="J6506" t="str">
        <f t="shared" si="405"/>
        <v>CaféPlátanoFríjol</v>
      </c>
      <c r="K6506">
        <v>2.977133417579326</v>
      </c>
      <c r="L6506">
        <v>0.37214167719741592</v>
      </c>
      <c r="M6506">
        <v>0.37214167719741581</v>
      </c>
      <c r="O6506">
        <v>3.721416771974158</v>
      </c>
      <c r="P6506">
        <v>352.04114608216912</v>
      </c>
      <c r="Q6506">
        <v>18.49627554727066</v>
      </c>
      <c r="R6506">
        <v>16.69562888153861</v>
      </c>
      <c r="T6506">
        <f t="shared" si="406"/>
        <v>387.23305051097839</v>
      </c>
      <c r="U6506">
        <v>32957543.460660338</v>
      </c>
      <c r="V6506">
        <v>1577031.660692896</v>
      </c>
      <c r="W6506">
        <v>2364088.5162478662</v>
      </c>
      <c r="Y6506">
        <f t="shared" si="407"/>
        <v>36898663.6376011</v>
      </c>
      <c r="Z6506">
        <v>1.4300948771358371</v>
      </c>
      <c r="AA6506">
        <v>6.3776234402968701E-2</v>
      </c>
      <c r="AB6506">
        <v>7.3587571569219662E-2</v>
      </c>
      <c r="AD6506">
        <v>8.3624000000000004E-2</v>
      </c>
      <c r="AE6506">
        <v>5.4999999999999997E-3</v>
      </c>
      <c r="AF6506">
        <v>1.169031446693453</v>
      </c>
      <c r="AG6506">
        <v>0.58984455835790417</v>
      </c>
      <c r="AH6506">
        <v>5.5694167770255154</v>
      </c>
    </row>
    <row r="6507" spans="1:34">
      <c r="A6507" t="s">
        <v>3487</v>
      </c>
      <c r="B6507" t="s">
        <v>7381</v>
      </c>
      <c r="C6507" t="s">
        <v>3491</v>
      </c>
      <c r="D6507" t="s">
        <v>7383</v>
      </c>
      <c r="E6507" t="s">
        <v>62</v>
      </c>
      <c r="F6507" t="s">
        <v>63</v>
      </c>
      <c r="G6507" t="s">
        <v>66</v>
      </c>
      <c r="I6507" t="str">
        <f t="shared" si="404"/>
        <v>10Rf-302,93105529527786</v>
      </c>
      <c r="J6507" t="str">
        <f t="shared" si="405"/>
        <v>CaféPlátanoAguacate</v>
      </c>
      <c r="K6507">
        <v>2.174649043474016</v>
      </c>
      <c r="L6507">
        <v>0.29310552952778562</v>
      </c>
      <c r="M6507">
        <v>0.46330072227605468</v>
      </c>
      <c r="O6507">
        <v>2.931055295277857</v>
      </c>
      <c r="P6507">
        <v>257.14868439237051</v>
      </c>
      <c r="Q6507">
        <v>14.568001841133871</v>
      </c>
      <c r="R6507">
        <v>44.386869293886861</v>
      </c>
      <c r="T6507">
        <f t="shared" si="406"/>
        <v>316.10355552739122</v>
      </c>
      <c r="U6507">
        <v>24073859.08161727</v>
      </c>
      <c r="V6507">
        <v>1242098.7175383321</v>
      </c>
      <c r="W6507">
        <v>24684042.200848859</v>
      </c>
      <c r="Y6507">
        <f t="shared" si="407"/>
        <v>50000000.000004455</v>
      </c>
      <c r="Z6507">
        <v>1.0446137342306969</v>
      </c>
      <c r="AA6507">
        <v>5.0231318074201781E-2</v>
      </c>
      <c r="AB6507">
        <v>0.25543664653101689</v>
      </c>
      <c r="AD6507">
        <v>8.3624000000000004E-2</v>
      </c>
      <c r="AE6507">
        <v>5.4999999999999997E-3</v>
      </c>
      <c r="AF6507">
        <v>0.92075035453754661</v>
      </c>
      <c r="AG6507">
        <v>0.46457226430154019</v>
      </c>
      <c r="AH6507">
        <v>4.4055019141169431</v>
      </c>
    </row>
    <row r="6508" spans="1:34">
      <c r="A6508" t="s">
        <v>3487</v>
      </c>
      <c r="B6508" t="s">
        <v>7381</v>
      </c>
      <c r="C6508" t="s">
        <v>3493</v>
      </c>
      <c r="D6508" t="s">
        <v>7384</v>
      </c>
      <c r="E6508" t="s">
        <v>62</v>
      </c>
      <c r="F6508" t="s">
        <v>38</v>
      </c>
      <c r="G6508" t="s">
        <v>66</v>
      </c>
      <c r="I6508" t="str">
        <f t="shared" si="404"/>
        <v>10Rf-302,99802145535916</v>
      </c>
      <c r="J6508" t="str">
        <f t="shared" si="405"/>
        <v>CaféFríjolAguacate</v>
      </c>
      <c r="K6508">
        <v>2.2664203272429848</v>
      </c>
      <c r="L6508">
        <v>0.29980214553591622</v>
      </c>
      <c r="M6508">
        <v>0.43179898258026089</v>
      </c>
      <c r="O6508">
        <v>2.998021455359162</v>
      </c>
      <c r="P6508">
        <v>268.00048825332351</v>
      </c>
      <c r="Q6508">
        <v>13.45021443836133</v>
      </c>
      <c r="R6508">
        <v>41.368821759797108</v>
      </c>
      <c r="T6508">
        <f t="shared" si="406"/>
        <v>322.81952445148198</v>
      </c>
      <c r="U6508">
        <v>25089788.047177572</v>
      </c>
      <c r="V6508">
        <v>1904540.2674206379</v>
      </c>
      <c r="W6508">
        <v>23005671.685406819</v>
      </c>
      <c r="Y6508">
        <f t="shared" si="407"/>
        <v>50000000.000005029</v>
      </c>
      <c r="Z6508">
        <v>1.088696959393274</v>
      </c>
      <c r="AA6508">
        <v>5.9283098865399099E-2</v>
      </c>
      <c r="AB6508">
        <v>0.2380684483804601</v>
      </c>
      <c r="AD6508">
        <v>8.3624000000000004E-2</v>
      </c>
      <c r="AE6508">
        <v>5.4999999999999997E-3</v>
      </c>
      <c r="AF6508">
        <v>0.9417868446154436</v>
      </c>
      <c r="AG6508">
        <v>0.47518640067442719</v>
      </c>
      <c r="AH6508">
        <v>4.5041187006490322</v>
      </c>
    </row>
    <row r="6509" spans="1:34">
      <c r="A6509" t="s">
        <v>3487</v>
      </c>
      <c r="B6509" t="s">
        <v>7381</v>
      </c>
      <c r="C6509" t="s">
        <v>3495</v>
      </c>
      <c r="D6509" t="s">
        <v>7385</v>
      </c>
      <c r="E6509" t="s">
        <v>63</v>
      </c>
      <c r="F6509" t="s">
        <v>38</v>
      </c>
      <c r="G6509" t="s">
        <v>66</v>
      </c>
      <c r="I6509" t="str">
        <f t="shared" si="404"/>
        <v>10Rf-300</v>
      </c>
      <c r="J6509" t="str">
        <f t="shared" si="405"/>
        <v>PlátanoFríjolAguacate</v>
      </c>
      <c r="K6509">
        <v>0</v>
      </c>
      <c r="L6509">
        <v>0</v>
      </c>
      <c r="M6509">
        <v>0</v>
      </c>
      <c r="O6509">
        <v>0</v>
      </c>
      <c r="P6509">
        <v>0</v>
      </c>
      <c r="Q6509">
        <v>0</v>
      </c>
      <c r="R6509">
        <v>0</v>
      </c>
      <c r="T6509">
        <f t="shared" si="406"/>
        <v>0</v>
      </c>
      <c r="U6509">
        <v>0</v>
      </c>
      <c r="V6509">
        <v>0</v>
      </c>
      <c r="W6509">
        <v>0</v>
      </c>
      <c r="Y6509">
        <f t="shared" si="407"/>
        <v>0</v>
      </c>
      <c r="Z6509">
        <v>0</v>
      </c>
      <c r="AA6509">
        <v>0</v>
      </c>
      <c r="AB6509">
        <v>0</v>
      </c>
      <c r="AD6509">
        <v>8.1077999999999997E-2</v>
      </c>
      <c r="AE6509">
        <v>5.4999999999999997E-3</v>
      </c>
      <c r="AF6509">
        <v>0</v>
      </c>
      <c r="AG6509">
        <v>0</v>
      </c>
      <c r="AH6509">
        <v>0</v>
      </c>
    </row>
    <row r="6510" spans="1:34">
      <c r="A6510" t="s">
        <v>3487</v>
      </c>
      <c r="B6510" t="s">
        <v>7381</v>
      </c>
      <c r="C6510" t="s">
        <v>3497</v>
      </c>
      <c r="D6510" t="s">
        <v>7386</v>
      </c>
      <c r="E6510" t="s">
        <v>62</v>
      </c>
      <c r="F6510" t="s">
        <v>63</v>
      </c>
      <c r="G6510" t="s">
        <v>38</v>
      </c>
      <c r="H6510" t="s">
        <v>66</v>
      </c>
      <c r="I6510" t="str">
        <f t="shared" si="404"/>
        <v>10Rf-303,19906582718705</v>
      </c>
      <c r="J6510" t="str">
        <f t="shared" si="405"/>
        <v>CaféPlátanoFríjolAguacate</v>
      </c>
      <c r="K6510">
        <v>2.1261505808540888</v>
      </c>
      <c r="L6510">
        <v>0.31990658271870448</v>
      </c>
      <c r="M6510">
        <v>0.31990658271870442</v>
      </c>
      <c r="N6510">
        <v>0.43310208089554658</v>
      </c>
      <c r="O6510">
        <v>3.1990658271870451</v>
      </c>
      <c r="P6510">
        <v>251.41382069324061</v>
      </c>
      <c r="Q6510">
        <v>15.900074261803161</v>
      </c>
      <c r="R6510">
        <v>14.352172597425509</v>
      </c>
      <c r="S6510">
        <v>41.493666060305692</v>
      </c>
      <c r="T6510">
        <f t="shared" si="406"/>
        <v>323.15973361277503</v>
      </c>
      <c r="U6510">
        <v>23536970.07955464</v>
      </c>
      <c r="V6510">
        <v>1355674.0357888909</v>
      </c>
      <c r="W6510">
        <v>2032256.8656457891</v>
      </c>
      <c r="X6510">
        <v>23075099.019014999</v>
      </c>
      <c r="Y6510">
        <f t="shared" si="407"/>
        <v>50000000.000004321</v>
      </c>
      <c r="Z6510">
        <v>1.021317027898297</v>
      </c>
      <c r="AA6510">
        <v>5.4824381295238783E-2</v>
      </c>
      <c r="AB6510">
        <v>6.3258565201738767E-2</v>
      </c>
      <c r="AC6510">
        <v>0.23878689980467019</v>
      </c>
      <c r="AD6510">
        <v>0.11065</v>
      </c>
      <c r="AE6510">
        <v>5.4999999999999997E-3</v>
      </c>
      <c r="AF6510">
        <v>1.0049421446660869</v>
      </c>
      <c r="AG6510">
        <v>0.50705193360914658</v>
      </c>
      <c r="AH6510">
        <v>4.8272099054622783</v>
      </c>
    </row>
    <row r="6511" spans="1:34">
      <c r="A6511" t="s">
        <v>3487</v>
      </c>
      <c r="B6511" t="s">
        <v>7381</v>
      </c>
      <c r="C6511" t="s">
        <v>3499</v>
      </c>
      <c r="D6511" t="s">
        <v>7387</v>
      </c>
      <c r="E6511" t="s">
        <v>62</v>
      </c>
      <c r="F6511" t="s">
        <v>63</v>
      </c>
      <c r="G6511" t="s">
        <v>75</v>
      </c>
      <c r="I6511" t="str">
        <f t="shared" si="404"/>
        <v>10Rf-303,59238936919412</v>
      </c>
      <c r="J6511" t="str">
        <f t="shared" si="405"/>
        <v>CaféPlátanoCaña panelera</v>
      </c>
      <c r="K6511">
        <v>2.8739114953552929</v>
      </c>
      <c r="L6511">
        <v>0.35923893691941172</v>
      </c>
      <c r="M6511">
        <v>0.35923893691941178</v>
      </c>
      <c r="O6511">
        <v>3.5923893691941169</v>
      </c>
      <c r="P6511">
        <v>339.83532299544322</v>
      </c>
      <c r="Q6511">
        <v>17.854980432748381</v>
      </c>
      <c r="R6511">
        <v>18.117553674406441</v>
      </c>
      <c r="T6511">
        <f t="shared" si="406"/>
        <v>375.80785710259806</v>
      </c>
      <c r="U6511">
        <v>31814853.325343009</v>
      </c>
      <c r="V6511">
        <v>1522353.479841586</v>
      </c>
      <c r="W6511">
        <v>2608665.1558728698</v>
      </c>
      <c r="Y6511">
        <f t="shared" si="407"/>
        <v>35945871.961057462</v>
      </c>
      <c r="Z6511">
        <v>1.3805112268670729</v>
      </c>
      <c r="AA6511">
        <v>6.1565011530519263E-2</v>
      </c>
      <c r="AB6511">
        <v>8.1646302845195112E-2</v>
      </c>
      <c r="AD6511">
        <v>7.9644000000000006E-2</v>
      </c>
      <c r="AE6511">
        <v>5.4999999999999997E-3</v>
      </c>
      <c r="AF6511">
        <v>1.128499278280874</v>
      </c>
      <c r="AG6511">
        <v>0.56939371501726754</v>
      </c>
      <c r="AH6511">
        <v>5.3754263624922594</v>
      </c>
    </row>
    <row r="6512" spans="1:34">
      <c r="A6512" t="s">
        <v>3487</v>
      </c>
      <c r="B6512" t="s">
        <v>7381</v>
      </c>
      <c r="C6512" t="s">
        <v>3501</v>
      </c>
      <c r="D6512" t="s">
        <v>7388</v>
      </c>
      <c r="E6512" t="s">
        <v>62</v>
      </c>
      <c r="F6512" t="s">
        <v>38</v>
      </c>
      <c r="G6512" t="s">
        <v>75</v>
      </c>
      <c r="I6512" t="str">
        <f t="shared" si="404"/>
        <v>10Rf-303,63246498790248</v>
      </c>
      <c r="J6512" t="str">
        <f t="shared" si="405"/>
        <v>CaféFríjolCaña panelera</v>
      </c>
      <c r="K6512">
        <v>2.9059719903219841</v>
      </c>
      <c r="L6512">
        <v>0.36324649879024801</v>
      </c>
      <c r="M6512">
        <v>0.36324649879024812</v>
      </c>
      <c r="O6512">
        <v>3.63246498790248</v>
      </c>
      <c r="P6512">
        <v>343.62642396706588</v>
      </c>
      <c r="Q6512">
        <v>16.296558832089762</v>
      </c>
      <c r="R6512">
        <v>18.319667671071201</v>
      </c>
      <c r="T6512">
        <f t="shared" si="406"/>
        <v>378.24265047022686</v>
      </c>
      <c r="U6512">
        <v>32169770.290097021</v>
      </c>
      <c r="V6512">
        <v>2307580.496827065</v>
      </c>
      <c r="W6512">
        <v>2637766.642204239</v>
      </c>
      <c r="Y6512">
        <f t="shared" si="407"/>
        <v>37115117.429128326</v>
      </c>
      <c r="Z6512">
        <v>1.395911796199832</v>
      </c>
      <c r="AA6512">
        <v>7.1828632386196647E-2</v>
      </c>
      <c r="AB6512">
        <v>8.2557124519991906E-2</v>
      </c>
      <c r="AD6512">
        <v>7.9644000000000006E-2</v>
      </c>
      <c r="AE6512">
        <v>5.4999999999999997E-3</v>
      </c>
      <c r="AF6512">
        <v>1.1410884778751249</v>
      </c>
      <c r="AG6512">
        <v>0.57574570058254315</v>
      </c>
      <c r="AH6512">
        <v>5.4344431663601487</v>
      </c>
    </row>
    <row r="6513" spans="1:34">
      <c r="A6513" t="s">
        <v>3487</v>
      </c>
      <c r="B6513" t="s">
        <v>7381</v>
      </c>
      <c r="C6513" t="s">
        <v>3503</v>
      </c>
      <c r="D6513" t="s">
        <v>7389</v>
      </c>
      <c r="E6513" t="s">
        <v>63</v>
      </c>
      <c r="F6513" t="s">
        <v>38</v>
      </c>
      <c r="G6513" t="s">
        <v>75</v>
      </c>
      <c r="I6513" t="str">
        <f t="shared" si="404"/>
        <v>10Rf-305,67948816787087</v>
      </c>
      <c r="J6513" t="str">
        <f t="shared" si="405"/>
        <v>PlátanoFríjolCaña panelera</v>
      </c>
      <c r="K6513">
        <v>0.5679488167870872</v>
      </c>
      <c r="L6513">
        <v>0.56794881678708586</v>
      </c>
      <c r="M6513">
        <v>4.5435905342966958</v>
      </c>
      <c r="O6513">
        <v>5.6794881678708684</v>
      </c>
      <c r="P6513">
        <v>28.228329304990979</v>
      </c>
      <c r="Q6513">
        <v>25.48024918949335</v>
      </c>
      <c r="R6513">
        <v>229.147614358162</v>
      </c>
      <c r="T6513">
        <f t="shared" si="406"/>
        <v>282.85619285264636</v>
      </c>
      <c r="U6513">
        <v>2406807.1936247102</v>
      </c>
      <c r="V6513">
        <v>3607984.157255894</v>
      </c>
      <c r="W6513">
        <v>32993935.487657089</v>
      </c>
      <c r="Y6513">
        <f t="shared" si="407"/>
        <v>39008726.838537693</v>
      </c>
      <c r="Z6513">
        <v>9.7332922077112416E-2</v>
      </c>
      <c r="AA6513">
        <v>0.1123066207411168</v>
      </c>
      <c r="AB6513">
        <v>1.032647997315973</v>
      </c>
      <c r="AD6513">
        <v>7.7098E-2</v>
      </c>
      <c r="AE6513">
        <v>5.4999999999999997E-3</v>
      </c>
      <c r="AF6513">
        <v>1.784132408755247</v>
      </c>
      <c r="AG6513">
        <v>0.90019887460753267</v>
      </c>
      <c r="AH6513">
        <v>8.4464174512336481</v>
      </c>
    </row>
    <row r="6514" spans="1:34">
      <c r="A6514" t="s">
        <v>3487</v>
      </c>
      <c r="B6514" t="s">
        <v>7381</v>
      </c>
      <c r="C6514" t="s">
        <v>3505</v>
      </c>
      <c r="D6514" t="s">
        <v>7390</v>
      </c>
      <c r="E6514" t="s">
        <v>62</v>
      </c>
      <c r="F6514" t="s">
        <v>66</v>
      </c>
      <c r="G6514" t="s">
        <v>75</v>
      </c>
      <c r="I6514" t="str">
        <f t="shared" si="404"/>
        <v>10Rf-302,87285222384391</v>
      </c>
      <c r="J6514" t="str">
        <f t="shared" si="405"/>
        <v>CaféAguacateCaña panelera</v>
      </c>
      <c r="K6514">
        <v>2.1285251017250619</v>
      </c>
      <c r="L6514">
        <v>0.4570418997344613</v>
      </c>
      <c r="M6514">
        <v>0.28728522238439141</v>
      </c>
      <c r="O6514">
        <v>2.8728522238439149</v>
      </c>
      <c r="P6514">
        <v>251.6946038935759</v>
      </c>
      <c r="Q6514">
        <v>43.787238158579008</v>
      </c>
      <c r="R6514">
        <v>14.48870069889062</v>
      </c>
      <c r="T6514">
        <f t="shared" si="406"/>
        <v>309.97054275104551</v>
      </c>
      <c r="U6514">
        <v>23563256.56518583</v>
      </c>
      <c r="V6514">
        <v>24350580.515347179</v>
      </c>
      <c r="W6514">
        <v>2086162.9194707</v>
      </c>
      <c r="Y6514">
        <f t="shared" si="407"/>
        <v>50000000.00000371</v>
      </c>
      <c r="Z6514">
        <v>1.0224576520010591</v>
      </c>
      <c r="AA6514">
        <v>0.25198590155180928</v>
      </c>
      <c r="AB6514">
        <v>6.5292967602248217E-2</v>
      </c>
      <c r="AD6514">
        <v>7.9644000000000006E-2</v>
      </c>
      <c r="AE6514">
        <v>5.4999999999999997E-3</v>
      </c>
      <c r="AF6514">
        <v>0.90246666717609891</v>
      </c>
      <c r="AG6514">
        <v>0.45534707747926051</v>
      </c>
      <c r="AH6514">
        <v>4.3158099684992743</v>
      </c>
    </row>
    <row r="6515" spans="1:34">
      <c r="A6515" t="s">
        <v>3487</v>
      </c>
      <c r="B6515" t="s">
        <v>7381</v>
      </c>
      <c r="C6515" t="s">
        <v>3507</v>
      </c>
      <c r="D6515" t="s">
        <v>7391</v>
      </c>
      <c r="E6515" t="s">
        <v>63</v>
      </c>
      <c r="F6515" t="s">
        <v>66</v>
      </c>
      <c r="G6515" t="s">
        <v>75</v>
      </c>
      <c r="I6515" t="str">
        <f t="shared" si="404"/>
        <v>10Rf-300</v>
      </c>
      <c r="J6515" t="str">
        <f t="shared" si="405"/>
        <v>PlátanoAguacateCaña panelera</v>
      </c>
      <c r="K6515">
        <v>0</v>
      </c>
      <c r="L6515">
        <v>0</v>
      </c>
      <c r="M6515">
        <v>0</v>
      </c>
      <c r="O6515">
        <v>0</v>
      </c>
      <c r="P6515">
        <v>0</v>
      </c>
      <c r="Q6515">
        <v>0</v>
      </c>
      <c r="R6515">
        <v>0</v>
      </c>
      <c r="T6515">
        <f t="shared" si="406"/>
        <v>0</v>
      </c>
      <c r="U6515">
        <v>0</v>
      </c>
      <c r="V6515">
        <v>0</v>
      </c>
      <c r="W6515">
        <v>0</v>
      </c>
      <c r="Y6515">
        <f t="shared" si="407"/>
        <v>0</v>
      </c>
      <c r="Z6515">
        <v>0</v>
      </c>
      <c r="AA6515">
        <v>0</v>
      </c>
      <c r="AB6515">
        <v>0</v>
      </c>
      <c r="AD6515">
        <v>7.7098E-2</v>
      </c>
      <c r="AE6515">
        <v>5.4999999999999997E-3</v>
      </c>
      <c r="AF6515">
        <v>0</v>
      </c>
      <c r="AG6515">
        <v>0</v>
      </c>
      <c r="AH6515">
        <v>0</v>
      </c>
    </row>
    <row r="6516" spans="1:34">
      <c r="A6516" t="s">
        <v>3487</v>
      </c>
      <c r="B6516" t="s">
        <v>7381</v>
      </c>
      <c r="C6516" t="s">
        <v>3509</v>
      </c>
      <c r="D6516" t="s">
        <v>7392</v>
      </c>
      <c r="E6516" t="s">
        <v>62</v>
      </c>
      <c r="F6516" t="s">
        <v>63</v>
      </c>
      <c r="G6516" t="s">
        <v>66</v>
      </c>
      <c r="H6516" t="s">
        <v>75</v>
      </c>
      <c r="I6516" t="str">
        <f t="shared" si="404"/>
        <v>10Rf-303,05694417523553</v>
      </c>
      <c r="J6516" t="str">
        <f t="shared" si="405"/>
        <v>CaféPlátanoAguacateCaña panelera</v>
      </c>
      <c r="K6516">
        <v>1.985650671116872</v>
      </c>
      <c r="L6516">
        <v>0.30569441752355292</v>
      </c>
      <c r="M6516">
        <v>0.45990466907155059</v>
      </c>
      <c r="N6516">
        <v>0.30569441752355281</v>
      </c>
      <c r="O6516">
        <v>3.056944175235528</v>
      </c>
      <c r="P6516">
        <v>234.79993669453549</v>
      </c>
      <c r="Q6516">
        <v>15.193697793699579</v>
      </c>
      <c r="R6516">
        <v>44.06150789802529</v>
      </c>
      <c r="S6516">
        <v>15.41713452595986</v>
      </c>
      <c r="T6516">
        <f t="shared" si="406"/>
        <v>309.4722769122202</v>
      </c>
      <c r="U6516">
        <v>21981604.151363149</v>
      </c>
      <c r="V6516">
        <v>1295446.880774857</v>
      </c>
      <c r="W6516">
        <v>24503105.032858949</v>
      </c>
      <c r="X6516">
        <v>2219843.935005961</v>
      </c>
      <c r="Y6516">
        <f t="shared" si="407"/>
        <v>50000000.000002921</v>
      </c>
      <c r="Z6516">
        <v>0.95382653520932148</v>
      </c>
      <c r="AA6516">
        <v>5.238875412849478E-2</v>
      </c>
      <c r="AB6516">
        <v>0.25356426343232918</v>
      </c>
      <c r="AC6516">
        <v>6.9476931440793477E-2</v>
      </c>
      <c r="AD6516">
        <v>0.10667</v>
      </c>
      <c r="AE6516">
        <v>5.4999999999999997E-3</v>
      </c>
      <c r="AF6516">
        <v>0.96029659955042768</v>
      </c>
      <c r="AG6516">
        <v>0.4845256517748312</v>
      </c>
      <c r="AH6516">
        <v>4.6139364265607874</v>
      </c>
    </row>
    <row r="6517" spans="1:34">
      <c r="A6517" t="s">
        <v>3487</v>
      </c>
      <c r="B6517" t="s">
        <v>7381</v>
      </c>
      <c r="C6517" t="s">
        <v>3511</v>
      </c>
      <c r="D6517" t="s">
        <v>7393</v>
      </c>
      <c r="E6517" t="s">
        <v>38</v>
      </c>
      <c r="F6517" t="s">
        <v>66</v>
      </c>
      <c r="G6517" t="s">
        <v>75</v>
      </c>
      <c r="I6517" t="str">
        <f t="shared" si="404"/>
        <v>10Rf-300</v>
      </c>
      <c r="J6517" t="str">
        <f t="shared" si="405"/>
        <v>FríjolAguacateCaña panelera</v>
      </c>
      <c r="K6517">
        <v>0</v>
      </c>
      <c r="L6517">
        <v>0</v>
      </c>
      <c r="M6517">
        <v>0</v>
      </c>
      <c r="O6517">
        <v>0</v>
      </c>
      <c r="P6517">
        <v>0</v>
      </c>
      <c r="Q6517">
        <v>0</v>
      </c>
      <c r="R6517">
        <v>0</v>
      </c>
      <c r="T6517">
        <f t="shared" si="406"/>
        <v>0</v>
      </c>
      <c r="U6517">
        <v>0</v>
      </c>
      <c r="V6517">
        <v>0</v>
      </c>
      <c r="W6517">
        <v>0</v>
      </c>
      <c r="Y6517">
        <f t="shared" si="407"/>
        <v>0</v>
      </c>
      <c r="Z6517">
        <v>0</v>
      </c>
      <c r="AA6517">
        <v>0</v>
      </c>
      <c r="AB6517">
        <v>0</v>
      </c>
      <c r="AD6517">
        <v>7.7098E-2</v>
      </c>
      <c r="AE6517">
        <v>5.4999999999999997E-3</v>
      </c>
      <c r="AF6517">
        <v>0</v>
      </c>
      <c r="AG6517">
        <v>0</v>
      </c>
      <c r="AH6517">
        <v>0</v>
      </c>
    </row>
    <row r="6518" spans="1:34">
      <c r="A6518" t="s">
        <v>3487</v>
      </c>
      <c r="B6518" t="s">
        <v>7381</v>
      </c>
      <c r="C6518" t="s">
        <v>3513</v>
      </c>
      <c r="D6518" t="s">
        <v>7394</v>
      </c>
      <c r="E6518" t="s">
        <v>62</v>
      </c>
      <c r="F6518" t="s">
        <v>38</v>
      </c>
      <c r="G6518" t="s">
        <v>66</v>
      </c>
      <c r="H6518" t="s">
        <v>75</v>
      </c>
      <c r="I6518" t="str">
        <f t="shared" si="404"/>
        <v>10Rf-303,12985781272311</v>
      </c>
      <c r="J6518" t="str">
        <f t="shared" si="405"/>
        <v>CaféFríjolAguacateCaña panelera</v>
      </c>
      <c r="K6518">
        <v>2.076949594614196</v>
      </c>
      <c r="L6518">
        <v>0.31298578127231091</v>
      </c>
      <c r="M6518">
        <v>0.42693665556429161</v>
      </c>
      <c r="N6518">
        <v>0.31298578127231091</v>
      </c>
      <c r="O6518">
        <v>3.1298578127231091</v>
      </c>
      <c r="P6518">
        <v>245.59588472772759</v>
      </c>
      <c r="Q6518">
        <v>14.041680277989579</v>
      </c>
      <c r="R6518">
        <v>40.902982914000177</v>
      </c>
      <c r="S6518">
        <v>15.784861018000401</v>
      </c>
      <c r="T6518">
        <f t="shared" si="406"/>
        <v>316.32540893771778</v>
      </c>
      <c r="U6518">
        <v>22992303.981376521</v>
      </c>
      <c r="V6518">
        <v>1988291.386299676</v>
      </c>
      <c r="W6518">
        <v>22746613.411836941</v>
      </c>
      <c r="X6518">
        <v>2272791.2204903481</v>
      </c>
      <c r="Y6518">
        <f t="shared" si="407"/>
        <v>50000000.000003487</v>
      </c>
      <c r="Z6518">
        <v>0.99768285753957864</v>
      </c>
      <c r="AA6518">
        <v>6.1890040784940717E-2</v>
      </c>
      <c r="AB6518">
        <v>0.2353876485293511</v>
      </c>
      <c r="AC6518">
        <v>7.1134081687062936E-2</v>
      </c>
      <c r="AD6518">
        <v>0.10667</v>
      </c>
      <c r="AE6518">
        <v>5.4999999999999997E-3</v>
      </c>
      <c r="AF6518">
        <v>0.9832014071381493</v>
      </c>
      <c r="AG6518">
        <v>0.49608246331661271</v>
      </c>
      <c r="AH6518">
        <v>4.7213116831778708</v>
      </c>
    </row>
    <row r="6519" spans="1:34">
      <c r="A6519" t="s">
        <v>3487</v>
      </c>
      <c r="B6519" t="s">
        <v>7381</v>
      </c>
      <c r="C6519" t="s">
        <v>3515</v>
      </c>
      <c r="D6519" t="s">
        <v>7395</v>
      </c>
      <c r="E6519" t="s">
        <v>63</v>
      </c>
      <c r="F6519" t="s">
        <v>38</v>
      </c>
      <c r="G6519" t="s">
        <v>66</v>
      </c>
      <c r="H6519" t="s">
        <v>75</v>
      </c>
      <c r="I6519" t="str">
        <f t="shared" si="404"/>
        <v>10Rf-300</v>
      </c>
      <c r="J6519" t="str">
        <f t="shared" si="405"/>
        <v>PlátanoFríjolAguacateCaña panelera</v>
      </c>
      <c r="K6519">
        <v>0</v>
      </c>
      <c r="L6519">
        <v>0</v>
      </c>
      <c r="M6519">
        <v>0</v>
      </c>
      <c r="N6519">
        <v>0</v>
      </c>
      <c r="O6519">
        <v>0</v>
      </c>
      <c r="P6519">
        <v>0</v>
      </c>
      <c r="Q6519">
        <v>0</v>
      </c>
      <c r="R6519">
        <v>0</v>
      </c>
      <c r="S6519">
        <v>0</v>
      </c>
      <c r="T6519">
        <f t="shared" si="406"/>
        <v>0</v>
      </c>
      <c r="U6519">
        <v>0</v>
      </c>
      <c r="V6519">
        <v>0</v>
      </c>
      <c r="W6519">
        <v>0</v>
      </c>
      <c r="X6519">
        <v>0</v>
      </c>
      <c r="Y6519">
        <f t="shared" si="407"/>
        <v>0</v>
      </c>
      <c r="Z6519">
        <v>0</v>
      </c>
      <c r="AA6519">
        <v>0</v>
      </c>
      <c r="AB6519">
        <v>0</v>
      </c>
      <c r="AC6519">
        <v>0</v>
      </c>
      <c r="AD6519">
        <v>0.10412399999999999</v>
      </c>
      <c r="AE6519">
        <v>5.4999999999999997E-3</v>
      </c>
      <c r="AF6519">
        <v>0</v>
      </c>
      <c r="AG6519">
        <v>0</v>
      </c>
      <c r="AH6519">
        <v>0</v>
      </c>
    </row>
    <row r="6520" spans="1:34">
      <c r="A6520" t="s">
        <v>3487</v>
      </c>
      <c r="B6520" t="s">
        <v>7381</v>
      </c>
      <c r="C6520" t="s">
        <v>3517</v>
      </c>
      <c r="D6520" t="s">
        <v>7396</v>
      </c>
      <c r="E6520" t="s">
        <v>62</v>
      </c>
      <c r="F6520" t="s">
        <v>63</v>
      </c>
      <c r="G6520" t="s">
        <v>39</v>
      </c>
      <c r="I6520" t="str">
        <f t="shared" si="404"/>
        <v>10Rf-302,27559017895379</v>
      </c>
      <c r="J6520" t="str">
        <f t="shared" si="405"/>
        <v>CaféPlátanoGulupa</v>
      </c>
      <c r="K6520">
        <v>0.22755901789537919</v>
      </c>
      <c r="L6520">
        <v>0.227559017895379</v>
      </c>
      <c r="M6520">
        <v>1.820472143163032</v>
      </c>
      <c r="O6520">
        <v>2.2755901789537911</v>
      </c>
      <c r="P6520">
        <v>26.908480818558271</v>
      </c>
      <c r="Q6520">
        <v>11.3101932843346</v>
      </c>
      <c r="R6520">
        <v>226.45059182371099</v>
      </c>
      <c r="T6520">
        <f t="shared" si="406"/>
        <v>264.66926592660388</v>
      </c>
      <c r="U6520">
        <v>2519130.0389386429</v>
      </c>
      <c r="V6520">
        <v>964331.0542366897</v>
      </c>
      <c r="W6520">
        <v>41365118.793323137</v>
      </c>
      <c r="Y6520">
        <f t="shared" si="407"/>
        <v>44848579.886498466</v>
      </c>
      <c r="Z6520">
        <v>0.1093101786492485</v>
      </c>
      <c r="AA6520">
        <v>3.8998204595359458E-2</v>
      </c>
      <c r="AB6520">
        <v>1.293200198279983</v>
      </c>
      <c r="AD6520">
        <v>8.3624000000000004E-2</v>
      </c>
      <c r="AE6520">
        <v>5.4999999999999997E-3</v>
      </c>
      <c r="AF6520">
        <v>0.71484508239386091</v>
      </c>
      <c r="AG6520">
        <v>0.36068104336417578</v>
      </c>
      <c r="AH6520">
        <v>3.440240304711828</v>
      </c>
    </row>
    <row r="6521" spans="1:34">
      <c r="A6521" t="s">
        <v>3487</v>
      </c>
      <c r="B6521" t="s">
        <v>7381</v>
      </c>
      <c r="C6521" t="s">
        <v>3519</v>
      </c>
      <c r="D6521" t="s">
        <v>7397</v>
      </c>
      <c r="E6521" t="s">
        <v>62</v>
      </c>
      <c r="F6521" t="s">
        <v>38</v>
      </c>
      <c r="G6521" t="s">
        <v>39</v>
      </c>
      <c r="I6521" t="str">
        <f t="shared" si="404"/>
        <v>10Rf-302,29160526433847</v>
      </c>
      <c r="J6521" t="str">
        <f t="shared" si="405"/>
        <v>CaféFríjolGulupa</v>
      </c>
      <c r="K6521">
        <v>0.22916052643384649</v>
      </c>
      <c r="L6521">
        <v>0.22916052643384641</v>
      </c>
      <c r="M6521">
        <v>1.833284211470771</v>
      </c>
      <c r="O6521">
        <v>2.291605264338465</v>
      </c>
      <c r="P6521">
        <v>27.097856577808201</v>
      </c>
      <c r="Q6521">
        <v>10.28097452682756</v>
      </c>
      <c r="R6521">
        <v>228.04429951194419</v>
      </c>
      <c r="T6521">
        <f t="shared" si="406"/>
        <v>265.42313061657995</v>
      </c>
      <c r="U6521">
        <v>2536859.1023885682</v>
      </c>
      <c r="V6521">
        <v>1455778.275090049</v>
      </c>
      <c r="W6521">
        <v>41656237.077955037</v>
      </c>
      <c r="Y6521">
        <f t="shared" si="407"/>
        <v>45648874.455433652</v>
      </c>
      <c r="Z6521">
        <v>0.11007947878978901</v>
      </c>
      <c r="AA6521">
        <v>4.5314372651803131E-2</v>
      </c>
      <c r="AB6521">
        <v>1.302301446732572</v>
      </c>
      <c r="AD6521">
        <v>8.3624000000000004E-2</v>
      </c>
      <c r="AE6521">
        <v>5.4999999999999997E-3</v>
      </c>
      <c r="AF6521">
        <v>0.71987599926862755</v>
      </c>
      <c r="AG6521">
        <v>0.36321943439764659</v>
      </c>
      <c r="AH6521">
        <v>3.4638246980047391</v>
      </c>
    </row>
    <row r="6522" spans="1:34">
      <c r="A6522" t="s">
        <v>3487</v>
      </c>
      <c r="B6522" t="s">
        <v>7381</v>
      </c>
      <c r="C6522" t="s">
        <v>3521</v>
      </c>
      <c r="D6522" t="s">
        <v>7398</v>
      </c>
      <c r="E6522" t="s">
        <v>63</v>
      </c>
      <c r="F6522" t="s">
        <v>38</v>
      </c>
      <c r="G6522" t="s">
        <v>39</v>
      </c>
      <c r="I6522" t="str">
        <f t="shared" si="404"/>
        <v>10Rf-302,39111628836354</v>
      </c>
      <c r="J6522" t="str">
        <f t="shared" si="405"/>
        <v>PlátanoFríjolGulupa</v>
      </c>
      <c r="K6522">
        <v>0.23911162883635409</v>
      </c>
      <c r="L6522">
        <v>0.23911162883635409</v>
      </c>
      <c r="M6522">
        <v>1.9128930306908329</v>
      </c>
      <c r="O6522">
        <v>2.3911162883635408</v>
      </c>
      <c r="P6522">
        <v>11.884383944364689</v>
      </c>
      <c r="Q6522">
        <v>10.727417166430969</v>
      </c>
      <c r="R6522">
        <v>237.9469307026898</v>
      </c>
      <c r="T6522">
        <f t="shared" si="406"/>
        <v>260.55873181348545</v>
      </c>
      <c r="U6522">
        <v>1013287.767053137</v>
      </c>
      <c r="V6522">
        <v>1518994.217714221</v>
      </c>
      <c r="W6522">
        <v>43465124.006767057</v>
      </c>
      <c r="Y6522">
        <f t="shared" si="407"/>
        <v>45997405.991534412</v>
      </c>
      <c r="Z6522">
        <v>4.0978047403847348E-2</v>
      </c>
      <c r="AA6522">
        <v>4.7282111029702423E-2</v>
      </c>
      <c r="AB6522">
        <v>1.3588527876508381</v>
      </c>
      <c r="AD6522">
        <v>8.1077999999999997E-2</v>
      </c>
      <c r="AE6522">
        <v>5.4999999999999997E-3</v>
      </c>
      <c r="AF6522">
        <v>0.75113600681577197</v>
      </c>
      <c r="AG6522">
        <v>0.37899193170562118</v>
      </c>
      <c r="AH6522">
        <v>3.607822226884934</v>
      </c>
    </row>
    <row r="6523" spans="1:34">
      <c r="A6523" t="s">
        <v>3487</v>
      </c>
      <c r="B6523" t="s">
        <v>7381</v>
      </c>
      <c r="C6523" t="s">
        <v>3523</v>
      </c>
      <c r="D6523" t="s">
        <v>7399</v>
      </c>
      <c r="E6523" t="s">
        <v>62</v>
      </c>
      <c r="F6523" t="s">
        <v>63</v>
      </c>
      <c r="G6523" t="s">
        <v>38</v>
      </c>
      <c r="H6523" t="s">
        <v>39</v>
      </c>
      <c r="I6523" t="str">
        <f t="shared" si="404"/>
        <v>10Rf-302,5029583257946</v>
      </c>
      <c r="J6523" t="str">
        <f t="shared" si="405"/>
        <v>CaféPlátanoFríjolGulupa</v>
      </c>
      <c r="K6523">
        <v>0.25029583257946042</v>
      </c>
      <c r="L6523">
        <v>0.25029583257946042</v>
      </c>
      <c r="M6523">
        <v>0.25029583257946048</v>
      </c>
      <c r="N6523">
        <v>1.7520708280562229</v>
      </c>
      <c r="O6523">
        <v>2.5029583257946042</v>
      </c>
      <c r="P6523">
        <v>29.59707188148418</v>
      </c>
      <c r="Q6523">
        <v>12.44026394084133</v>
      </c>
      <c r="R6523">
        <v>11.229181216178519</v>
      </c>
      <c r="S6523">
        <v>217.94207476365631</v>
      </c>
      <c r="T6523">
        <f t="shared" si="406"/>
        <v>271.20859180216036</v>
      </c>
      <c r="U6523">
        <v>2770831.744237721</v>
      </c>
      <c r="V6523">
        <v>1060683.273880936</v>
      </c>
      <c r="W6523">
        <v>1590043.6304851209</v>
      </c>
      <c r="X6523">
        <v>39810890.932359211</v>
      </c>
      <c r="Y6523">
        <f t="shared" si="407"/>
        <v>45232449.580962986</v>
      </c>
      <c r="Z6523">
        <v>0.12023202783816719</v>
      </c>
      <c r="AA6523">
        <v>4.2894753978887923E-2</v>
      </c>
      <c r="AB6523">
        <v>4.9493683782286052E-2</v>
      </c>
      <c r="AC6523">
        <v>1.244610279125798</v>
      </c>
      <c r="AD6523">
        <v>0.11065</v>
      </c>
      <c r="AE6523">
        <v>5.4999999999999997E-3</v>
      </c>
      <c r="AF6523">
        <v>0.78626963113966619</v>
      </c>
      <c r="AG6523">
        <v>0.39671889463844479</v>
      </c>
      <c r="AH6523">
        <v>3.8020968515727152</v>
      </c>
    </row>
    <row r="6524" spans="1:34">
      <c r="A6524" t="s">
        <v>3487</v>
      </c>
      <c r="B6524" t="s">
        <v>7381</v>
      </c>
      <c r="C6524" t="s">
        <v>3525</v>
      </c>
      <c r="D6524" t="s">
        <v>7400</v>
      </c>
      <c r="E6524" t="s">
        <v>62</v>
      </c>
      <c r="F6524" t="s">
        <v>66</v>
      </c>
      <c r="G6524" t="s">
        <v>39</v>
      </c>
      <c r="I6524" t="str">
        <f t="shared" si="404"/>
        <v>10Rf-302,07917169817137</v>
      </c>
      <c r="J6524" t="str">
        <f t="shared" si="405"/>
        <v>CaféAguacateGulupa</v>
      </c>
      <c r="K6524">
        <v>0.3086650399620201</v>
      </c>
      <c r="L6524">
        <v>0.2079171698171377</v>
      </c>
      <c r="M6524">
        <v>1.562589488392216</v>
      </c>
      <c r="O6524">
        <v>2.0791716981713741</v>
      </c>
      <c r="P6524">
        <v>36.49913496724664</v>
      </c>
      <c r="Q6524">
        <v>19.919658651275</v>
      </c>
      <c r="R6524">
        <v>194.37227630911249</v>
      </c>
      <c r="T6524">
        <f t="shared" si="406"/>
        <v>250.79106992763414</v>
      </c>
      <c r="U6524">
        <v>3416992.1338648512</v>
      </c>
      <c r="V6524">
        <v>11077548.441613</v>
      </c>
      <c r="W6524">
        <v>35505459.424518928</v>
      </c>
      <c r="Y6524">
        <f t="shared" si="407"/>
        <v>49999999.999996781</v>
      </c>
      <c r="Z6524">
        <v>0.1482702420368944</v>
      </c>
      <c r="AA6524">
        <v>0.1146332437242879</v>
      </c>
      <c r="AB6524">
        <v>1.1100093147857979</v>
      </c>
      <c r="AD6524">
        <v>8.3624000000000004E-2</v>
      </c>
      <c r="AE6524">
        <v>5.4999999999999997E-3</v>
      </c>
      <c r="AF6524">
        <v>0.65314294183393951</v>
      </c>
      <c r="AG6524">
        <v>0.32954871416016279</v>
      </c>
      <c r="AH6524">
        <v>3.1509873541654758</v>
      </c>
    </row>
    <row r="6525" spans="1:34">
      <c r="A6525" t="s">
        <v>3487</v>
      </c>
      <c r="B6525" t="s">
        <v>7381</v>
      </c>
      <c r="C6525" t="s">
        <v>3527</v>
      </c>
      <c r="D6525" t="s">
        <v>7401</v>
      </c>
      <c r="E6525" t="s">
        <v>63</v>
      </c>
      <c r="F6525" t="s">
        <v>66</v>
      </c>
      <c r="G6525" t="s">
        <v>39</v>
      </c>
      <c r="I6525" t="str">
        <f t="shared" si="404"/>
        <v>10Rf-300</v>
      </c>
      <c r="J6525" t="str">
        <f t="shared" si="405"/>
        <v>PlátanoAguacateGulupa</v>
      </c>
      <c r="K6525">
        <v>0</v>
      </c>
      <c r="L6525">
        <v>0</v>
      </c>
      <c r="M6525">
        <v>0</v>
      </c>
      <c r="O6525">
        <v>0</v>
      </c>
      <c r="P6525">
        <v>0</v>
      </c>
      <c r="Q6525">
        <v>0</v>
      </c>
      <c r="R6525">
        <v>0</v>
      </c>
      <c r="T6525">
        <f t="shared" si="406"/>
        <v>0</v>
      </c>
      <c r="U6525">
        <v>0</v>
      </c>
      <c r="V6525">
        <v>0</v>
      </c>
      <c r="W6525">
        <v>0</v>
      </c>
      <c r="Y6525">
        <f t="shared" si="407"/>
        <v>0</v>
      </c>
      <c r="Z6525">
        <v>0</v>
      </c>
      <c r="AA6525">
        <v>0</v>
      </c>
      <c r="AB6525">
        <v>0</v>
      </c>
      <c r="AD6525">
        <v>8.1077999999999997E-2</v>
      </c>
      <c r="AE6525">
        <v>5.4999999999999997E-3</v>
      </c>
      <c r="AF6525">
        <v>0</v>
      </c>
      <c r="AG6525">
        <v>0</v>
      </c>
      <c r="AH6525">
        <v>0</v>
      </c>
    </row>
    <row r="6526" spans="1:34">
      <c r="A6526" t="s">
        <v>3487</v>
      </c>
      <c r="B6526" t="s">
        <v>7381</v>
      </c>
      <c r="C6526" t="s">
        <v>3529</v>
      </c>
      <c r="D6526" t="s">
        <v>7402</v>
      </c>
      <c r="E6526" t="s">
        <v>38</v>
      </c>
      <c r="F6526" t="s">
        <v>66</v>
      </c>
      <c r="G6526" t="s">
        <v>39</v>
      </c>
      <c r="I6526" t="str">
        <f t="shared" si="404"/>
        <v>10Rf-300</v>
      </c>
      <c r="J6526" t="str">
        <f t="shared" si="405"/>
        <v>FríjolAguacateGulupa</v>
      </c>
      <c r="K6526">
        <v>0</v>
      </c>
      <c r="L6526">
        <v>0</v>
      </c>
      <c r="M6526">
        <v>0</v>
      </c>
      <c r="O6526">
        <v>0</v>
      </c>
      <c r="P6526">
        <v>0</v>
      </c>
      <c r="Q6526">
        <v>0</v>
      </c>
      <c r="R6526">
        <v>0</v>
      </c>
      <c r="T6526">
        <f t="shared" si="406"/>
        <v>0</v>
      </c>
      <c r="U6526">
        <v>0</v>
      </c>
      <c r="V6526">
        <v>0</v>
      </c>
      <c r="W6526">
        <v>0</v>
      </c>
      <c r="Y6526">
        <f t="shared" si="407"/>
        <v>0</v>
      </c>
      <c r="Z6526">
        <v>0</v>
      </c>
      <c r="AA6526">
        <v>0</v>
      </c>
      <c r="AB6526">
        <v>0</v>
      </c>
      <c r="AD6526">
        <v>8.1077999999999997E-2</v>
      </c>
      <c r="AE6526">
        <v>5.4999999999999997E-3</v>
      </c>
      <c r="AF6526">
        <v>0</v>
      </c>
      <c r="AG6526">
        <v>0</v>
      </c>
      <c r="AH6526">
        <v>0</v>
      </c>
    </row>
    <row r="6527" spans="1:34">
      <c r="A6527" t="s">
        <v>3487</v>
      </c>
      <c r="B6527" t="s">
        <v>7381</v>
      </c>
      <c r="C6527" t="s">
        <v>3531</v>
      </c>
      <c r="D6527" t="s">
        <v>7403</v>
      </c>
      <c r="E6527" t="s">
        <v>62</v>
      </c>
      <c r="F6527" t="s">
        <v>38</v>
      </c>
      <c r="G6527" t="s">
        <v>66</v>
      </c>
      <c r="H6527" t="s">
        <v>39</v>
      </c>
      <c r="I6527" t="str">
        <f t="shared" si="404"/>
        <v>10Rf-302,42732468172377</v>
      </c>
      <c r="J6527" t="str">
        <f t="shared" si="405"/>
        <v>CaféFríjolAguacateGulupa</v>
      </c>
      <c r="K6527">
        <v>0.73788138355978428</v>
      </c>
      <c r="L6527">
        <v>0.24273246817237679</v>
      </c>
      <c r="M6527">
        <v>0.24273246817237759</v>
      </c>
      <c r="N6527">
        <v>1.2039783618192299</v>
      </c>
      <c r="O6527">
        <v>2.427324681723769</v>
      </c>
      <c r="P6527">
        <v>87.253263964332092</v>
      </c>
      <c r="Q6527">
        <v>10.88986118573345</v>
      </c>
      <c r="R6527">
        <v>23.255164130156871</v>
      </c>
      <c r="S6527">
        <v>149.76423209816201</v>
      </c>
      <c r="T6527">
        <f t="shared" si="406"/>
        <v>271.16252137838444</v>
      </c>
      <c r="U6527">
        <v>8168514.5932280989</v>
      </c>
      <c r="V6527">
        <v>1541996.1689010239</v>
      </c>
      <c r="W6527">
        <v>12932460.926130621</v>
      </c>
      <c r="X6527">
        <v>27357028.31173889</v>
      </c>
      <c r="Y6527">
        <f t="shared" si="407"/>
        <v>49999999.999998629</v>
      </c>
      <c r="Z6527">
        <v>0.35444847057635559</v>
      </c>
      <c r="AA6527">
        <v>4.7998098488529491E-2</v>
      </c>
      <c r="AB6527">
        <v>0.13382834235515181</v>
      </c>
      <c r="AC6527">
        <v>0.85526442251635237</v>
      </c>
      <c r="AD6527">
        <v>0.11065</v>
      </c>
      <c r="AE6527">
        <v>5.4999999999999997E-3</v>
      </c>
      <c r="AF6527">
        <v>0.76251037122212639</v>
      </c>
      <c r="AG6527">
        <v>0.38473096205321738</v>
      </c>
      <c r="AH6527">
        <v>3.6907160149991132</v>
      </c>
    </row>
    <row r="6528" spans="1:34">
      <c r="A6528" t="s">
        <v>3487</v>
      </c>
      <c r="B6528" t="s">
        <v>7381</v>
      </c>
      <c r="C6528" t="s">
        <v>3533</v>
      </c>
      <c r="D6528" t="s">
        <v>7404</v>
      </c>
      <c r="E6528" t="s">
        <v>63</v>
      </c>
      <c r="F6528" t="s">
        <v>38</v>
      </c>
      <c r="G6528" t="s">
        <v>66</v>
      </c>
      <c r="H6528" t="s">
        <v>39</v>
      </c>
      <c r="I6528" t="str">
        <f t="shared" si="404"/>
        <v>10Rf-300</v>
      </c>
      <c r="J6528" t="str">
        <f t="shared" si="405"/>
        <v>PlátanoFríjolAguacateGulupa</v>
      </c>
      <c r="K6528">
        <v>0</v>
      </c>
      <c r="L6528">
        <v>0</v>
      </c>
      <c r="M6528">
        <v>0</v>
      </c>
      <c r="N6528">
        <v>0</v>
      </c>
      <c r="O6528">
        <v>0</v>
      </c>
      <c r="P6528">
        <v>0</v>
      </c>
      <c r="Q6528">
        <v>0</v>
      </c>
      <c r="R6528">
        <v>0</v>
      </c>
      <c r="S6528">
        <v>0</v>
      </c>
      <c r="T6528">
        <f t="shared" si="406"/>
        <v>0</v>
      </c>
      <c r="U6528">
        <v>0</v>
      </c>
      <c r="V6528">
        <v>0</v>
      </c>
      <c r="W6528">
        <v>0</v>
      </c>
      <c r="X6528">
        <v>0</v>
      </c>
      <c r="Y6528">
        <f t="shared" si="407"/>
        <v>0</v>
      </c>
      <c r="Z6528">
        <v>0</v>
      </c>
      <c r="AA6528">
        <v>0</v>
      </c>
      <c r="AB6528">
        <v>0</v>
      </c>
      <c r="AC6528">
        <v>0</v>
      </c>
      <c r="AD6528">
        <v>0.10810400000000001</v>
      </c>
      <c r="AE6528">
        <v>5.4999999999999997E-3</v>
      </c>
      <c r="AF6528">
        <v>0</v>
      </c>
      <c r="AG6528">
        <v>0</v>
      </c>
      <c r="AH6528">
        <v>0</v>
      </c>
    </row>
    <row r="6529" spans="1:34">
      <c r="A6529" t="s">
        <v>3487</v>
      </c>
      <c r="B6529" t="s">
        <v>7381</v>
      </c>
      <c r="C6529" t="s">
        <v>3535</v>
      </c>
      <c r="D6529" t="s">
        <v>7405</v>
      </c>
      <c r="E6529" t="s">
        <v>62</v>
      </c>
      <c r="F6529" t="s">
        <v>75</v>
      </c>
      <c r="G6529" t="s">
        <v>39</v>
      </c>
      <c r="I6529" t="str">
        <f t="shared" si="404"/>
        <v>10Rf-302,24201811182584</v>
      </c>
      <c r="J6529" t="str">
        <f t="shared" si="405"/>
        <v>CaféCaña paneleraGulupa</v>
      </c>
      <c r="K6529">
        <v>0.2242018111825845</v>
      </c>
      <c r="L6529">
        <v>0.22420181118258439</v>
      </c>
      <c r="M6529">
        <v>1.7936144894606749</v>
      </c>
      <c r="O6529">
        <v>2.242018111825844</v>
      </c>
      <c r="P6529">
        <v>26.51149662838786</v>
      </c>
      <c r="Q6529">
        <v>11.307205123232061</v>
      </c>
      <c r="R6529">
        <v>223.10973785967951</v>
      </c>
      <c r="T6529">
        <f t="shared" si="406"/>
        <v>260.92843961129944</v>
      </c>
      <c r="U6529">
        <v>2481964.9977315492</v>
      </c>
      <c r="V6529">
        <v>1628073.6652073991</v>
      </c>
      <c r="W6529">
        <v>40754854.01114545</v>
      </c>
      <c r="Y6529">
        <f t="shared" si="407"/>
        <v>44864892.674084395</v>
      </c>
      <c r="Z6529">
        <v>0.1076975118829208</v>
      </c>
      <c r="AA6529">
        <v>5.0955637301534941E-2</v>
      </c>
      <c r="AB6529">
        <v>1.274121453667677</v>
      </c>
      <c r="AD6529">
        <v>7.9644000000000006E-2</v>
      </c>
      <c r="AE6529">
        <v>5.4999999999999997E-3</v>
      </c>
      <c r="AF6529">
        <v>0.70429888329607682</v>
      </c>
      <c r="AG6529">
        <v>0.35535987072439629</v>
      </c>
      <c r="AH6529">
        <v>3.386820865846317</v>
      </c>
    </row>
    <row r="6530" spans="1:34">
      <c r="A6530" t="s">
        <v>3487</v>
      </c>
      <c r="B6530" t="s">
        <v>7381</v>
      </c>
      <c r="C6530" t="s">
        <v>3537</v>
      </c>
      <c r="D6530" t="s">
        <v>7406</v>
      </c>
      <c r="E6530" t="s">
        <v>63</v>
      </c>
      <c r="F6530" t="s">
        <v>75</v>
      </c>
      <c r="G6530" t="s">
        <v>39</v>
      </c>
      <c r="I6530" t="str">
        <f t="shared" si="404"/>
        <v>10Rf-302,33717975184122</v>
      </c>
      <c r="J6530" t="str">
        <f t="shared" si="405"/>
        <v>PlátanoCaña paneleraGulupa</v>
      </c>
      <c r="K6530">
        <v>0.23371797518412221</v>
      </c>
      <c r="L6530">
        <v>0.23371797518412221</v>
      </c>
      <c r="M6530">
        <v>1.8697438014729779</v>
      </c>
      <c r="O6530">
        <v>2.3371797518412221</v>
      </c>
      <c r="P6530">
        <v>11.616307267466979</v>
      </c>
      <c r="Q6530">
        <v>11.787135315517959</v>
      </c>
      <c r="R6530">
        <v>232.57954920783041</v>
      </c>
      <c r="T6530">
        <f t="shared" si="406"/>
        <v>255.98299179081533</v>
      </c>
      <c r="U6530">
        <v>990430.98132454092</v>
      </c>
      <c r="V6530">
        <v>1697176.657386536</v>
      </c>
      <c r="W6530">
        <v>42484678.90677464</v>
      </c>
      <c r="Y6530">
        <f t="shared" si="407"/>
        <v>45172286.54548572</v>
      </c>
      <c r="Z6530">
        <v>4.0053703422265607E-2</v>
      </c>
      <c r="AA6530">
        <v>5.3118430718798612E-2</v>
      </c>
      <c r="AB6530">
        <v>1.328201073484421</v>
      </c>
      <c r="AD6530">
        <v>7.7098E-2</v>
      </c>
      <c r="AE6530">
        <v>5.4999999999999997E-3</v>
      </c>
      <c r="AF6530">
        <v>0.73419259220143096</v>
      </c>
      <c r="AG6530">
        <v>0.37044299066683373</v>
      </c>
      <c r="AH6530">
        <v>3.5244133347094868</v>
      </c>
    </row>
    <row r="6531" spans="1:34">
      <c r="A6531" t="s">
        <v>3487</v>
      </c>
      <c r="B6531" t="s">
        <v>7381</v>
      </c>
      <c r="C6531" t="s">
        <v>3539</v>
      </c>
      <c r="D6531" t="s">
        <v>7407</v>
      </c>
      <c r="E6531" t="s">
        <v>62</v>
      </c>
      <c r="F6531" t="s">
        <v>63</v>
      </c>
      <c r="G6531" t="s">
        <v>75</v>
      </c>
      <c r="H6531" t="s">
        <v>39</v>
      </c>
      <c r="I6531" t="str">
        <f t="shared" ref="I6531:I6594" si="408">_xlfn.CONCAT(A6531,O6531)</f>
        <v>10Rf-302,44392042301249</v>
      </c>
      <c r="J6531" t="str">
        <f t="shared" ref="J6531:J6594" si="409">_xlfn.CONCAT(,E6531,F6531,G6531,H6531)</f>
        <v>CaféPlátanoCaña paneleraGulupa</v>
      </c>
      <c r="K6531">
        <v>0.24439204230124889</v>
      </c>
      <c r="L6531">
        <v>0.24439204230124881</v>
      </c>
      <c r="M6531">
        <v>0.24439204230124889</v>
      </c>
      <c r="N6531">
        <v>1.710744296108742</v>
      </c>
      <c r="O6531">
        <v>2.443920423012488</v>
      </c>
      <c r="P6531">
        <v>28.898958359430381</v>
      </c>
      <c r="Q6531">
        <v>12.14683233011321</v>
      </c>
      <c r="R6531">
        <v>12.32546221732076</v>
      </c>
      <c r="S6531">
        <v>212.8014206467146</v>
      </c>
      <c r="T6531">
        <f t="shared" ref="T6531:T6594" si="410">SUM(P6531:S6531)</f>
        <v>266.17267355357899</v>
      </c>
      <c r="U6531">
        <v>2705475.4442721689</v>
      </c>
      <c r="V6531">
        <v>1035664.6727477669</v>
      </c>
      <c r="W6531">
        <v>1774687.9294069831</v>
      </c>
      <c r="X6531">
        <v>38871861.510929316</v>
      </c>
      <c r="Y6531">
        <f t="shared" ref="Y6531:Y6594" si="411">SUM(U6531:X6531)</f>
        <v>44387689.557356238</v>
      </c>
      <c r="Z6531">
        <v>0.1173960849870001</v>
      </c>
      <c r="AA6531">
        <v>4.1882984710031067E-2</v>
      </c>
      <c r="AB6531">
        <v>5.5544387448066973E-2</v>
      </c>
      <c r="AC6531">
        <v>1.2152533458107679</v>
      </c>
      <c r="AD6531">
        <v>0.10667</v>
      </c>
      <c r="AE6531">
        <v>5.4999999999999997E-3</v>
      </c>
      <c r="AF6531">
        <v>0.76772369309292832</v>
      </c>
      <c r="AG6531">
        <v>0.38736138704747941</v>
      </c>
      <c r="AH6531">
        <v>3.7111755031528961</v>
      </c>
    </row>
    <row r="6532" spans="1:34">
      <c r="A6532" t="s">
        <v>3487</v>
      </c>
      <c r="B6532" t="s">
        <v>7381</v>
      </c>
      <c r="C6532" t="s">
        <v>3541</v>
      </c>
      <c r="D6532" t="s">
        <v>7408</v>
      </c>
      <c r="E6532" t="s">
        <v>38</v>
      </c>
      <c r="F6532" t="s">
        <v>75</v>
      </c>
      <c r="G6532" t="s">
        <v>39</v>
      </c>
      <c r="I6532" t="str">
        <f t="shared" si="408"/>
        <v>10Rf-302,35407669407407</v>
      </c>
      <c r="J6532" t="str">
        <f t="shared" si="409"/>
        <v>FríjolCaña paneleraGulupa</v>
      </c>
      <c r="K6532">
        <v>0.23540766940740671</v>
      </c>
      <c r="L6532">
        <v>0.23540766940740679</v>
      </c>
      <c r="M6532">
        <v>1.8832613552592541</v>
      </c>
      <c r="O6532">
        <v>2.3540766940740681</v>
      </c>
      <c r="P6532">
        <v>10.56124407750502</v>
      </c>
      <c r="Q6532">
        <v>11.872351929413471</v>
      </c>
      <c r="R6532">
        <v>234.26101303379849</v>
      </c>
      <c r="T6532">
        <f t="shared" si="410"/>
        <v>256.69460904071695</v>
      </c>
      <c r="U6532">
        <v>1495464.2330681391</v>
      </c>
      <c r="V6532">
        <v>1709446.614764099</v>
      </c>
      <c r="W6532">
        <v>42791827.368378103</v>
      </c>
      <c r="Y6532">
        <f t="shared" si="411"/>
        <v>45996738.216210343</v>
      </c>
      <c r="Z6532">
        <v>4.6549687341982657E-2</v>
      </c>
      <c r="AA6532">
        <v>5.3502457259610413E-2</v>
      </c>
      <c r="AB6532">
        <v>1.3378034743244029</v>
      </c>
      <c r="AD6532">
        <v>7.7098E-2</v>
      </c>
      <c r="AE6532">
        <v>5.4999999999999997E-3</v>
      </c>
      <c r="AF6532">
        <v>0.73950053216986422</v>
      </c>
      <c r="AG6532">
        <v>0.3731211560107397</v>
      </c>
      <c r="AH6532">
        <v>3.549296382254671</v>
      </c>
    </row>
    <row r="6533" spans="1:34">
      <c r="A6533" t="s">
        <v>3487</v>
      </c>
      <c r="B6533" t="s">
        <v>7381</v>
      </c>
      <c r="C6533" t="s">
        <v>3543</v>
      </c>
      <c r="D6533" t="s">
        <v>7409</v>
      </c>
      <c r="E6533" t="s">
        <v>62</v>
      </c>
      <c r="F6533" t="s">
        <v>38</v>
      </c>
      <c r="G6533" t="s">
        <v>75</v>
      </c>
      <c r="H6533" t="s">
        <v>39</v>
      </c>
      <c r="I6533" t="str">
        <f t="shared" si="408"/>
        <v>10Rf-302,46240210232992</v>
      </c>
      <c r="J6533" t="str">
        <f t="shared" si="409"/>
        <v>CaféFríjolCaña paneleraGulupa</v>
      </c>
      <c r="K6533">
        <v>0.24624021023299211</v>
      </c>
      <c r="L6533">
        <v>0.24624021023299211</v>
      </c>
      <c r="M6533">
        <v>0.24624021023299211</v>
      </c>
      <c r="N6533">
        <v>1.723681471630945</v>
      </c>
      <c r="O6533">
        <v>2.462402102329921</v>
      </c>
      <c r="P6533">
        <v>29.117501187575531</v>
      </c>
      <c r="Q6533">
        <v>11.04723124999833</v>
      </c>
      <c r="R6533">
        <v>12.41867116062132</v>
      </c>
      <c r="S6533">
        <v>214.41069056305619</v>
      </c>
      <c r="T6533">
        <f t="shared" si="410"/>
        <v>266.99409416125138</v>
      </c>
      <c r="U6533">
        <v>2725935.0832568919</v>
      </c>
      <c r="V6533">
        <v>1564279.6518635119</v>
      </c>
      <c r="W6533">
        <v>1788108.6663880129</v>
      </c>
      <c r="X6533">
        <v>39165822.505793087</v>
      </c>
      <c r="Y6533">
        <f t="shared" si="411"/>
        <v>45244145.9073015</v>
      </c>
      <c r="Z6533">
        <v>0.1182838703565325</v>
      </c>
      <c r="AA6533">
        <v>4.8691722008141237E-2</v>
      </c>
      <c r="AB6533">
        <v>5.596443122160074E-2</v>
      </c>
      <c r="AC6533">
        <v>1.224443466084417</v>
      </c>
      <c r="AD6533">
        <v>0.10667</v>
      </c>
      <c r="AE6533">
        <v>5.4999999999999997E-3</v>
      </c>
      <c r="AF6533">
        <v>0.7735294562292947</v>
      </c>
      <c r="AG6533">
        <v>0.39029073321929247</v>
      </c>
      <c r="AH6533">
        <v>3.7383922917785091</v>
      </c>
    </row>
    <row r="6534" spans="1:34">
      <c r="A6534" t="s">
        <v>3487</v>
      </c>
      <c r="B6534" t="s">
        <v>7381</v>
      </c>
      <c r="C6534" t="s">
        <v>3545</v>
      </c>
      <c r="D6534" t="s">
        <v>7410</v>
      </c>
      <c r="E6534" t="s">
        <v>63</v>
      </c>
      <c r="F6534" t="s">
        <v>38</v>
      </c>
      <c r="G6534" t="s">
        <v>75</v>
      </c>
      <c r="H6534" t="s">
        <v>39</v>
      </c>
      <c r="I6534" t="str">
        <f t="shared" si="408"/>
        <v>10Rf-302,57767239063471</v>
      </c>
      <c r="J6534" t="str">
        <f t="shared" si="409"/>
        <v>PlátanoFríjolCaña paneleraGulupa</v>
      </c>
      <c r="K6534">
        <v>0.25776723906347082</v>
      </c>
      <c r="L6534">
        <v>0.25776723906347071</v>
      </c>
      <c r="M6534">
        <v>0.25776723906347082</v>
      </c>
      <c r="N6534">
        <v>1.804370673444295</v>
      </c>
      <c r="O6534">
        <v>2.5776723906347079</v>
      </c>
      <c r="P6534">
        <v>12.811609590956749</v>
      </c>
      <c r="Q6534">
        <v>11.564375679802071</v>
      </c>
      <c r="R6534">
        <v>13.000015614353179</v>
      </c>
      <c r="S6534">
        <v>224.44771176826319</v>
      </c>
      <c r="T6534">
        <f t="shared" si="410"/>
        <v>261.8237126533752</v>
      </c>
      <c r="U6534">
        <v>1092344.991170773</v>
      </c>
      <c r="V6534">
        <v>1637506.914904346</v>
      </c>
      <c r="W6534">
        <v>1871813.842443462</v>
      </c>
      <c r="X6534">
        <v>40999258.096050709</v>
      </c>
      <c r="Y6534">
        <f t="shared" si="411"/>
        <v>45600923.844569288</v>
      </c>
      <c r="Z6534">
        <v>4.4175175389444772E-2</v>
      </c>
      <c r="AA6534">
        <v>5.0971085248054077E-2</v>
      </c>
      <c r="AB6534">
        <v>5.8584245473555507E-2</v>
      </c>
      <c r="AC6534">
        <v>1.2817622732828491</v>
      </c>
      <c r="AD6534">
        <v>0.10412399999999999</v>
      </c>
      <c r="AE6534">
        <v>5.4999999999999997E-3</v>
      </c>
      <c r="AF6534">
        <v>0.80974001800043183</v>
      </c>
      <c r="AG6534">
        <v>0.4085610739156012</v>
      </c>
      <c r="AH6534">
        <v>3.9055974825507409</v>
      </c>
    </row>
    <row r="6535" spans="1:34">
      <c r="A6535" t="s">
        <v>3487</v>
      </c>
      <c r="B6535" t="s">
        <v>7381</v>
      </c>
      <c r="C6535" t="s">
        <v>3547</v>
      </c>
      <c r="D6535" t="s">
        <v>7411</v>
      </c>
      <c r="E6535" t="s">
        <v>66</v>
      </c>
      <c r="F6535" t="s">
        <v>75</v>
      </c>
      <c r="G6535" t="s">
        <v>39</v>
      </c>
      <c r="I6535" t="str">
        <f t="shared" si="408"/>
        <v>10Rf-300</v>
      </c>
      <c r="J6535" t="str">
        <f t="shared" si="409"/>
        <v>AguacateCaña paneleraGulupa</v>
      </c>
      <c r="K6535">
        <v>0</v>
      </c>
      <c r="L6535">
        <v>0</v>
      </c>
      <c r="M6535">
        <v>0</v>
      </c>
      <c r="O6535">
        <v>0</v>
      </c>
      <c r="P6535">
        <v>0</v>
      </c>
      <c r="Q6535">
        <v>0</v>
      </c>
      <c r="R6535">
        <v>0</v>
      </c>
      <c r="T6535">
        <f t="shared" si="410"/>
        <v>0</v>
      </c>
      <c r="U6535">
        <v>0</v>
      </c>
      <c r="V6535">
        <v>0</v>
      </c>
      <c r="W6535">
        <v>0</v>
      </c>
      <c r="Y6535">
        <f t="shared" si="411"/>
        <v>0</v>
      </c>
      <c r="Z6535">
        <v>0</v>
      </c>
      <c r="AA6535">
        <v>0</v>
      </c>
      <c r="AB6535">
        <v>0</v>
      </c>
      <c r="AD6535">
        <v>7.7098E-2</v>
      </c>
      <c r="AE6535">
        <v>5.4999999999999997E-3</v>
      </c>
      <c r="AF6535">
        <v>0</v>
      </c>
      <c r="AG6535">
        <v>0</v>
      </c>
      <c r="AH6535">
        <v>0</v>
      </c>
    </row>
    <row r="6536" spans="1:34">
      <c r="A6536" t="s">
        <v>3487</v>
      </c>
      <c r="B6536" t="s">
        <v>7381</v>
      </c>
      <c r="C6536" t="s">
        <v>3549</v>
      </c>
      <c r="D6536" t="s">
        <v>7412</v>
      </c>
      <c r="E6536" t="s">
        <v>62</v>
      </c>
      <c r="F6536" t="s">
        <v>66</v>
      </c>
      <c r="G6536" t="s">
        <v>75</v>
      </c>
      <c r="H6536" t="s">
        <v>39</v>
      </c>
      <c r="I6536" t="str">
        <f t="shared" si="408"/>
        <v>10Rf-302,20586228567745</v>
      </c>
      <c r="J6536" t="str">
        <f t="shared" si="409"/>
        <v>CaféAguacateCaña paneleraGulupa</v>
      </c>
      <c r="K6536">
        <v>0.29625729973119252</v>
      </c>
      <c r="L6536">
        <v>0.22058622856774521</v>
      </c>
      <c r="M6536">
        <v>0.22058622856774479</v>
      </c>
      <c r="N6536">
        <v>1.468432528810766</v>
      </c>
      <c r="O6536">
        <v>2.205862285677449</v>
      </c>
      <c r="P6536">
        <v>35.03194002550903</v>
      </c>
      <c r="Q6536">
        <v>21.133427220590381</v>
      </c>
      <c r="R6536">
        <v>11.124859877891071</v>
      </c>
      <c r="S6536">
        <v>182.6599854610393</v>
      </c>
      <c r="T6536">
        <f t="shared" si="410"/>
        <v>249.95021258502976</v>
      </c>
      <c r="U6536">
        <v>3279635.6299569472</v>
      </c>
      <c r="V6536">
        <v>11752538.93009899</v>
      </c>
      <c r="W6536">
        <v>1601818.592563011</v>
      </c>
      <c r="X6536">
        <v>33366006.847377229</v>
      </c>
      <c r="Y6536">
        <f t="shared" si="411"/>
        <v>49999999.999996178</v>
      </c>
      <c r="Z6536">
        <v>0.14231006382111039</v>
      </c>
      <c r="AA6536">
        <v>0.1216182142334238</v>
      </c>
      <c r="AB6536">
        <v>5.013390301052395E-2</v>
      </c>
      <c r="AC6536">
        <v>1.0431234801096301</v>
      </c>
      <c r="AD6536">
        <v>0.10667</v>
      </c>
      <c r="AE6536">
        <v>5.4999999999999997E-3</v>
      </c>
      <c r="AF6536">
        <v>0.69294103214998382</v>
      </c>
      <c r="AG6536">
        <v>0.34962917227987561</v>
      </c>
      <c r="AH6536">
        <v>3.3606024901073082</v>
      </c>
    </row>
    <row r="6537" spans="1:34">
      <c r="A6537" t="s">
        <v>3487</v>
      </c>
      <c r="B6537" t="s">
        <v>7381</v>
      </c>
      <c r="C6537" t="s">
        <v>3551</v>
      </c>
      <c r="D6537" t="s">
        <v>7413</v>
      </c>
      <c r="E6537" t="s">
        <v>63</v>
      </c>
      <c r="F6537" t="s">
        <v>66</v>
      </c>
      <c r="G6537" t="s">
        <v>75</v>
      </c>
      <c r="H6537" t="s">
        <v>39</v>
      </c>
      <c r="I6537" t="str">
        <f t="shared" si="408"/>
        <v>10Rf-300</v>
      </c>
      <c r="J6537" t="str">
        <f t="shared" si="409"/>
        <v>PlátanoAguacateCaña paneleraGulupa</v>
      </c>
      <c r="K6537">
        <v>0</v>
      </c>
      <c r="L6537">
        <v>0</v>
      </c>
      <c r="M6537">
        <v>0</v>
      </c>
      <c r="N6537">
        <v>0</v>
      </c>
      <c r="O6537">
        <v>0</v>
      </c>
      <c r="P6537">
        <v>0</v>
      </c>
      <c r="Q6537">
        <v>0</v>
      </c>
      <c r="R6537">
        <v>0</v>
      </c>
      <c r="S6537">
        <v>0</v>
      </c>
      <c r="T6537">
        <f t="shared" si="410"/>
        <v>0</v>
      </c>
      <c r="U6537">
        <v>0</v>
      </c>
      <c r="V6537">
        <v>0</v>
      </c>
      <c r="W6537">
        <v>0</v>
      </c>
      <c r="X6537">
        <v>0</v>
      </c>
      <c r="Y6537">
        <f t="shared" si="411"/>
        <v>0</v>
      </c>
      <c r="Z6537">
        <v>0</v>
      </c>
      <c r="AA6537">
        <v>0</v>
      </c>
      <c r="AB6537">
        <v>0</v>
      </c>
      <c r="AC6537">
        <v>0</v>
      </c>
      <c r="AD6537">
        <v>0.10412399999999999</v>
      </c>
      <c r="AE6537">
        <v>5.4999999999999997E-3</v>
      </c>
      <c r="AF6537">
        <v>0</v>
      </c>
      <c r="AG6537">
        <v>0</v>
      </c>
      <c r="AH6537">
        <v>0</v>
      </c>
    </row>
    <row r="6538" spans="1:34">
      <c r="A6538" t="s">
        <v>3487</v>
      </c>
      <c r="B6538" t="s">
        <v>7381</v>
      </c>
      <c r="C6538" t="s">
        <v>3553</v>
      </c>
      <c r="D6538" t="s">
        <v>7414</v>
      </c>
      <c r="E6538" t="s">
        <v>38</v>
      </c>
      <c r="F6538" t="s">
        <v>66</v>
      </c>
      <c r="G6538" t="s">
        <v>75</v>
      </c>
      <c r="H6538" t="s">
        <v>39</v>
      </c>
      <c r="I6538" t="str">
        <f t="shared" si="408"/>
        <v>10Rf-300</v>
      </c>
      <c r="J6538" t="str">
        <f t="shared" si="409"/>
        <v>FríjolAguacateCaña paneleraGulupa</v>
      </c>
      <c r="K6538">
        <v>0</v>
      </c>
      <c r="L6538">
        <v>0</v>
      </c>
      <c r="M6538">
        <v>0</v>
      </c>
      <c r="N6538">
        <v>0</v>
      </c>
      <c r="O6538">
        <v>0</v>
      </c>
      <c r="P6538">
        <v>0</v>
      </c>
      <c r="Q6538">
        <v>0</v>
      </c>
      <c r="R6538">
        <v>0</v>
      </c>
      <c r="S6538">
        <v>0</v>
      </c>
      <c r="T6538">
        <f t="shared" si="410"/>
        <v>0</v>
      </c>
      <c r="U6538">
        <v>0</v>
      </c>
      <c r="V6538">
        <v>0</v>
      </c>
      <c r="W6538">
        <v>0</v>
      </c>
      <c r="X6538">
        <v>0</v>
      </c>
      <c r="Y6538">
        <f t="shared" si="411"/>
        <v>0</v>
      </c>
      <c r="Z6538">
        <v>0</v>
      </c>
      <c r="AA6538">
        <v>0</v>
      </c>
      <c r="AB6538">
        <v>0</v>
      </c>
      <c r="AC6538">
        <v>0</v>
      </c>
      <c r="AD6538">
        <v>0.10412399999999999</v>
      </c>
      <c r="AE6538">
        <v>5.4999999999999997E-3</v>
      </c>
      <c r="AF6538">
        <v>0</v>
      </c>
      <c r="AG6538">
        <v>0</v>
      </c>
      <c r="AH6538">
        <v>0</v>
      </c>
    </row>
    <row r="6539" spans="1:34">
      <c r="A6539" t="s">
        <v>34</v>
      </c>
      <c r="B6539" t="s">
        <v>7415</v>
      </c>
      <c r="C6539" t="s">
        <v>36</v>
      </c>
      <c r="D6539" t="s">
        <v>7416</v>
      </c>
      <c r="E6539" t="s">
        <v>38</v>
      </c>
      <c r="F6539" t="s">
        <v>39</v>
      </c>
      <c r="I6539" t="str">
        <f t="shared" si="408"/>
        <v>10Lf-302,41462437595153</v>
      </c>
      <c r="J6539" t="str">
        <f t="shared" si="409"/>
        <v>FríjolGulupa</v>
      </c>
      <c r="K6539">
        <v>0.48292487519030552</v>
      </c>
      <c r="L6539">
        <v>1.9316995007612221</v>
      </c>
      <c r="O6539">
        <v>2.4146243759515271</v>
      </c>
      <c r="P6539">
        <v>21.665765991492339</v>
      </c>
      <c r="Q6539">
        <v>240.28628881566539</v>
      </c>
      <c r="T6539">
        <f t="shared" si="410"/>
        <v>261.95205480715771</v>
      </c>
      <c r="U6539">
        <v>3073108.2636986319</v>
      </c>
      <c r="V6539">
        <v>43919328.695918933</v>
      </c>
      <c r="Y6539">
        <f t="shared" si="411"/>
        <v>46992436.959617563</v>
      </c>
      <c r="Z6539">
        <v>9.5493923398348807E-2</v>
      </c>
      <c r="AA6539">
        <v>1.372212250972104</v>
      </c>
      <c r="AD6539">
        <v>5.4052000000000003E-2</v>
      </c>
      <c r="AE6539">
        <v>5.4999999999999997E-3</v>
      </c>
      <c r="AF6539">
        <v>0.75852074637220746</v>
      </c>
      <c r="AG6539">
        <v>2.4146243759515271</v>
      </c>
      <c r="AH6539">
        <v>5.6473214982752618</v>
      </c>
    </row>
    <row r="6540" spans="1:34">
      <c r="A6540" t="s">
        <v>34</v>
      </c>
      <c r="B6540" t="s">
        <v>7415</v>
      </c>
      <c r="C6540" t="s">
        <v>40</v>
      </c>
      <c r="D6540" t="s">
        <v>7417</v>
      </c>
      <c r="E6540" t="s">
        <v>38</v>
      </c>
      <c r="I6540" t="str">
        <f t="shared" si="408"/>
        <v>10Lf-300</v>
      </c>
      <c r="J6540" t="str">
        <f t="shared" si="409"/>
        <v>Fríjol</v>
      </c>
      <c r="K6540">
        <v>0</v>
      </c>
      <c r="O6540">
        <v>0</v>
      </c>
      <c r="P6540">
        <v>0</v>
      </c>
      <c r="T6540">
        <f t="shared" si="410"/>
        <v>0</v>
      </c>
      <c r="U6540">
        <v>0</v>
      </c>
      <c r="Y6540">
        <f t="shared" si="411"/>
        <v>0</v>
      </c>
      <c r="Z6540">
        <v>0</v>
      </c>
      <c r="AD6540">
        <v>2.7026000000000001E-2</v>
      </c>
      <c r="AE6540">
        <v>5.4999999999999997E-3</v>
      </c>
      <c r="AF6540">
        <v>0</v>
      </c>
      <c r="AG6540">
        <v>0</v>
      </c>
      <c r="AH6540">
        <v>0</v>
      </c>
    </row>
    <row r="6541" spans="1:34">
      <c r="A6541" t="s">
        <v>34</v>
      </c>
      <c r="B6541" t="s">
        <v>7415</v>
      </c>
      <c r="C6541" t="s">
        <v>42</v>
      </c>
      <c r="D6541" t="s">
        <v>7418</v>
      </c>
      <c r="E6541" t="s">
        <v>39</v>
      </c>
      <c r="I6541" t="str">
        <f t="shared" si="408"/>
        <v>10Lf-302,02480535446228</v>
      </c>
      <c r="J6541" t="str">
        <f t="shared" si="409"/>
        <v>Gulupa</v>
      </c>
      <c r="K6541">
        <v>2.0248053544622828</v>
      </c>
      <c r="O6541">
        <v>2.0248053544622828</v>
      </c>
      <c r="P6541">
        <v>251.86783141275481</v>
      </c>
      <c r="T6541">
        <f t="shared" si="410"/>
        <v>251.86783141275481</v>
      </c>
      <c r="U6541">
        <v>46036193.451849997</v>
      </c>
      <c r="Y6541">
        <f t="shared" si="411"/>
        <v>46036193.451849997</v>
      </c>
      <c r="Z6541">
        <v>1.4383514165283759</v>
      </c>
      <c r="AD6541">
        <v>2.7026000000000001E-2</v>
      </c>
      <c r="AE6541">
        <v>5.4999999999999997E-3</v>
      </c>
      <c r="AF6541">
        <v>0.63606450925516755</v>
      </c>
      <c r="AG6541">
        <v>2.0248053544622828</v>
      </c>
      <c r="AH6541">
        <v>4.7182012181797344</v>
      </c>
    </row>
    <row r="6542" spans="1:34">
      <c r="A6542" t="s">
        <v>34</v>
      </c>
      <c r="B6542" t="s">
        <v>7415</v>
      </c>
      <c r="C6542" t="s">
        <v>44</v>
      </c>
      <c r="D6542" t="s">
        <v>7419</v>
      </c>
      <c r="E6542" t="s">
        <v>46</v>
      </c>
      <c r="I6542" t="str">
        <f t="shared" si="408"/>
        <v>10Lf-301,78922744763173</v>
      </c>
      <c r="J6542" t="str">
        <f t="shared" si="409"/>
        <v>Granadilla</v>
      </c>
      <c r="K6542">
        <v>1.789227447631734</v>
      </c>
      <c r="O6542">
        <v>1.789227447631734</v>
      </c>
      <c r="P6542">
        <v>177.93460324095861</v>
      </c>
      <c r="T6542">
        <f t="shared" si="410"/>
        <v>177.93460324095861</v>
      </c>
      <c r="U6542">
        <v>34888450.245573767</v>
      </c>
      <c r="Y6542">
        <f t="shared" si="411"/>
        <v>34888450.245573767</v>
      </c>
      <c r="Z6542">
        <v>1.365659413045937</v>
      </c>
      <c r="AD6542">
        <v>2.7026000000000001E-2</v>
      </c>
      <c r="AE6542">
        <v>5.4999999999999997E-3</v>
      </c>
      <c r="AF6542">
        <v>0.56206097831363377</v>
      </c>
      <c r="AG6542">
        <v>1.789227447631734</v>
      </c>
      <c r="AH6542">
        <v>4.1730418735771018</v>
      </c>
    </row>
    <row r="6543" spans="1:34">
      <c r="A6543" t="s">
        <v>34</v>
      </c>
      <c r="B6543" t="s">
        <v>7415</v>
      </c>
      <c r="C6543" t="s">
        <v>47</v>
      </c>
      <c r="D6543" t="s">
        <v>7420</v>
      </c>
      <c r="E6543" t="s">
        <v>46</v>
      </c>
      <c r="F6543" t="s">
        <v>38</v>
      </c>
      <c r="G6543" t="s">
        <v>39</v>
      </c>
      <c r="I6543" t="str">
        <f t="shared" si="408"/>
        <v>10Lf-301,97616935874331</v>
      </c>
      <c r="J6543" t="str">
        <f t="shared" si="409"/>
        <v>GranadillaFríjolGulupa</v>
      </c>
      <c r="K6543">
        <v>1.5809354869946499</v>
      </c>
      <c r="L6543">
        <v>0.19761693587433121</v>
      </c>
      <c r="M6543">
        <v>0.19761693587433121</v>
      </c>
      <c r="O6543">
        <v>1.976169358743312</v>
      </c>
      <c r="P6543">
        <v>157.2204411464202</v>
      </c>
      <c r="Q6543">
        <v>8.8658143503620401</v>
      </c>
      <c r="R6543">
        <v>24.581794481830212</v>
      </c>
      <c r="T6543">
        <f t="shared" si="410"/>
        <v>190.66804997861243</v>
      </c>
      <c r="U6543">
        <v>30826929.88668441</v>
      </c>
      <c r="V6543">
        <v>1257541.8452878259</v>
      </c>
      <c r="W6543">
        <v>4493040.0194879631</v>
      </c>
      <c r="Y6543">
        <f t="shared" si="411"/>
        <v>36577511.751460202</v>
      </c>
      <c r="Z6543">
        <v>1.20667689962522</v>
      </c>
      <c r="AA6543">
        <v>3.9076919633024169E-2</v>
      </c>
      <c r="AB6543">
        <v>0.14038020939564641</v>
      </c>
      <c r="AD6543">
        <v>8.1077999999999997E-2</v>
      </c>
      <c r="AE6543">
        <v>5.4999999999999997E-3</v>
      </c>
      <c r="AF6543">
        <v>0.62078618599266344</v>
      </c>
      <c r="AG6543">
        <v>1.976169358743312</v>
      </c>
      <c r="AH6543">
        <v>4.6597029034792872</v>
      </c>
    </row>
    <row r="6544" spans="1:34">
      <c r="A6544" t="s">
        <v>34</v>
      </c>
      <c r="B6544" t="s">
        <v>7415</v>
      </c>
      <c r="C6544" t="s">
        <v>49</v>
      </c>
      <c r="D6544" t="s">
        <v>7421</v>
      </c>
      <c r="E6544" t="s">
        <v>51</v>
      </c>
      <c r="F6544" t="s">
        <v>38</v>
      </c>
      <c r="I6544" t="str">
        <f t="shared" si="408"/>
        <v>10Lf-300</v>
      </c>
      <c r="J6544" t="str">
        <f t="shared" si="409"/>
        <v>Piscicultura cachamaFríjol</v>
      </c>
      <c r="K6544">
        <v>0</v>
      </c>
      <c r="L6544">
        <v>0</v>
      </c>
      <c r="O6544">
        <v>0</v>
      </c>
      <c r="P6544">
        <v>0</v>
      </c>
      <c r="Q6544">
        <v>0</v>
      </c>
      <c r="T6544">
        <f t="shared" si="410"/>
        <v>0</v>
      </c>
      <c r="U6544">
        <v>0</v>
      </c>
      <c r="V6544">
        <v>0</v>
      </c>
      <c r="Y6544">
        <f t="shared" si="411"/>
        <v>0</v>
      </c>
      <c r="Z6544">
        <v>0</v>
      </c>
      <c r="AA6544">
        <v>0</v>
      </c>
      <c r="AD6544">
        <v>4.8842000000000003E-2</v>
      </c>
      <c r="AE6544">
        <v>5.4999999999999997E-3</v>
      </c>
      <c r="AF6544">
        <v>0</v>
      </c>
      <c r="AG6544">
        <v>0</v>
      </c>
      <c r="AH6544">
        <v>0</v>
      </c>
    </row>
    <row r="6545" spans="1:34">
      <c r="A6545" t="s">
        <v>34</v>
      </c>
      <c r="B6545" t="s">
        <v>7415</v>
      </c>
      <c r="C6545" t="s">
        <v>52</v>
      </c>
      <c r="D6545" t="s">
        <v>7422</v>
      </c>
      <c r="E6545" t="s">
        <v>46</v>
      </c>
      <c r="F6545" t="s">
        <v>39</v>
      </c>
      <c r="I6545" t="str">
        <f t="shared" si="408"/>
        <v>10Lf-301,83185318830055</v>
      </c>
      <c r="J6545" t="str">
        <f t="shared" si="409"/>
        <v>GranadillaGulupa</v>
      </c>
      <c r="K6545">
        <v>1.465482550640441</v>
      </c>
      <c r="L6545">
        <v>0.3663706376601103</v>
      </c>
      <c r="O6545">
        <v>1.831853188300552</v>
      </c>
      <c r="P6545">
        <v>145.7389090190313</v>
      </c>
      <c r="Q6545">
        <v>45.573258583793908</v>
      </c>
      <c r="T6545">
        <f t="shared" si="410"/>
        <v>191.31216760282521</v>
      </c>
      <c r="U6545">
        <v>28575693.448840391</v>
      </c>
      <c r="V6545">
        <v>8329842.4281762997</v>
      </c>
      <c r="Y6545">
        <f t="shared" si="411"/>
        <v>36905535.877016693</v>
      </c>
      <c r="Z6545">
        <v>1.118555409255388</v>
      </c>
      <c r="AA6545">
        <v>0.26025697951236809</v>
      </c>
      <c r="AD6545">
        <v>5.4052000000000003E-2</v>
      </c>
      <c r="AE6545">
        <v>5.4999999999999997E-3</v>
      </c>
      <c r="AF6545">
        <v>0.57545126334048735</v>
      </c>
      <c r="AG6545">
        <v>1.831853188300552</v>
      </c>
      <c r="AH6545">
        <v>4.2987096399415909</v>
      </c>
    </row>
    <row r="6546" spans="1:34">
      <c r="A6546" t="s">
        <v>34</v>
      </c>
      <c r="B6546" t="s">
        <v>7415</v>
      </c>
      <c r="C6546" t="s">
        <v>54</v>
      </c>
      <c r="D6546" t="s">
        <v>7423</v>
      </c>
      <c r="E6546" t="s">
        <v>46</v>
      </c>
      <c r="F6546" t="s">
        <v>38</v>
      </c>
      <c r="I6546" t="str">
        <f t="shared" si="408"/>
        <v>10Lf-302,14516902570303</v>
      </c>
      <c r="J6546" t="str">
        <f t="shared" si="409"/>
        <v>GranadillaFríjol</v>
      </c>
      <c r="K6546">
        <v>1.716135220562423</v>
      </c>
      <c r="L6546">
        <v>0.42903380514060591</v>
      </c>
      <c r="O6546">
        <v>2.1451690257030291</v>
      </c>
      <c r="P6546">
        <v>170.66574737761351</v>
      </c>
      <c r="Q6546">
        <v>19.24801662153536</v>
      </c>
      <c r="T6546">
        <f t="shared" si="410"/>
        <v>189.91376399914887</v>
      </c>
      <c r="U6546">
        <v>33463212.481184911</v>
      </c>
      <c r="V6546">
        <v>2730170.673987539</v>
      </c>
      <c r="Y6546">
        <f t="shared" si="411"/>
        <v>36193383.155172452</v>
      </c>
      <c r="Z6546">
        <v>1.309870481320226</v>
      </c>
      <c r="AA6546">
        <v>8.4837463191876572E-2</v>
      </c>
      <c r="AD6546">
        <v>5.4052000000000003E-2</v>
      </c>
      <c r="AE6546">
        <v>5.4999999999999997E-3</v>
      </c>
      <c r="AF6546">
        <v>0.67387508660828144</v>
      </c>
      <c r="AG6546">
        <v>2.1451690257030291</v>
      </c>
      <c r="AH6546">
        <v>5.0237651380143404</v>
      </c>
    </row>
    <row r="6547" spans="1:34">
      <c r="A6547" t="s">
        <v>34</v>
      </c>
      <c r="B6547" t="s">
        <v>7415</v>
      </c>
      <c r="C6547" t="s">
        <v>56</v>
      </c>
      <c r="D6547" t="s">
        <v>7424</v>
      </c>
      <c r="E6547" t="s">
        <v>51</v>
      </c>
      <c r="F6547" t="s">
        <v>39</v>
      </c>
      <c r="I6547" t="str">
        <f t="shared" si="408"/>
        <v>10Lf-300</v>
      </c>
      <c r="J6547" t="str">
        <f t="shared" si="409"/>
        <v>Piscicultura cachamaGulupa</v>
      </c>
      <c r="K6547">
        <v>0</v>
      </c>
      <c r="L6547">
        <v>0</v>
      </c>
      <c r="O6547">
        <v>0</v>
      </c>
      <c r="P6547">
        <v>0</v>
      </c>
      <c r="Q6547">
        <v>0</v>
      </c>
      <c r="T6547">
        <f t="shared" si="410"/>
        <v>0</v>
      </c>
      <c r="U6547">
        <v>0</v>
      </c>
      <c r="V6547">
        <v>0</v>
      </c>
      <c r="Y6547">
        <f t="shared" si="411"/>
        <v>0</v>
      </c>
      <c r="Z6547">
        <v>0</v>
      </c>
      <c r="AA6547">
        <v>0</v>
      </c>
      <c r="AD6547">
        <v>4.8842000000000003E-2</v>
      </c>
      <c r="AE6547">
        <v>5.4999999999999997E-3</v>
      </c>
      <c r="AF6547">
        <v>0</v>
      </c>
      <c r="AG6547">
        <v>0</v>
      </c>
      <c r="AH6547">
        <v>0</v>
      </c>
    </row>
    <row r="6548" spans="1:34">
      <c r="A6548" t="s">
        <v>34</v>
      </c>
      <c r="B6548" t="s">
        <v>7425</v>
      </c>
      <c r="C6548" t="s">
        <v>36</v>
      </c>
      <c r="D6548" t="s">
        <v>7426</v>
      </c>
      <c r="E6548" t="s">
        <v>38</v>
      </c>
      <c r="F6548" t="s">
        <v>39</v>
      </c>
      <c r="I6548" t="str">
        <f t="shared" si="408"/>
        <v>10Lf-302,40957733935568</v>
      </c>
      <c r="J6548" t="str">
        <f t="shared" si="409"/>
        <v>FríjolGulupa</v>
      </c>
      <c r="K6548">
        <v>0.48191546787113643</v>
      </c>
      <c r="L6548">
        <v>1.9276618714845459</v>
      </c>
      <c r="O6548">
        <v>2.4095773393556819</v>
      </c>
      <c r="P6548">
        <v>21.620480308582341</v>
      </c>
      <c r="Q6548">
        <v>239.78404353676791</v>
      </c>
      <c r="T6548">
        <f t="shared" si="410"/>
        <v>261.40452384535024</v>
      </c>
      <c r="U6548">
        <v>3065162.6677639592</v>
      </c>
      <c r="V6548">
        <v>43802271.091391161</v>
      </c>
      <c r="Y6548">
        <f t="shared" si="411"/>
        <v>46867433.759155117</v>
      </c>
      <c r="Z6548">
        <v>9.5294322445557814E-2</v>
      </c>
      <c r="AA6548">
        <v>1.3693440593324859</v>
      </c>
      <c r="AD6548">
        <v>5.4052000000000003E-2</v>
      </c>
      <c r="AE6548">
        <v>5.4999999999999997E-3</v>
      </c>
      <c r="AF6548">
        <v>0.75693528984995251</v>
      </c>
      <c r="AG6548">
        <v>2.4095773393556819</v>
      </c>
      <c r="AH6548">
        <v>5.6356419685613171</v>
      </c>
    </row>
    <row r="6549" spans="1:34">
      <c r="A6549" t="s">
        <v>34</v>
      </c>
      <c r="B6549" t="s">
        <v>7425</v>
      </c>
      <c r="C6549" t="s">
        <v>40</v>
      </c>
      <c r="D6549" t="s">
        <v>7427</v>
      </c>
      <c r="E6549" t="s">
        <v>38</v>
      </c>
      <c r="I6549" t="str">
        <f t="shared" si="408"/>
        <v>10Lf-300</v>
      </c>
      <c r="J6549" t="str">
        <f t="shared" si="409"/>
        <v>Fríjol</v>
      </c>
      <c r="K6549">
        <v>0</v>
      </c>
      <c r="O6549">
        <v>0</v>
      </c>
      <c r="P6549">
        <v>0</v>
      </c>
      <c r="T6549">
        <f t="shared" si="410"/>
        <v>0</v>
      </c>
      <c r="U6549">
        <v>0</v>
      </c>
      <c r="Y6549">
        <f t="shared" si="411"/>
        <v>0</v>
      </c>
      <c r="Z6549">
        <v>0</v>
      </c>
      <c r="AD6549">
        <v>2.7026000000000001E-2</v>
      </c>
      <c r="AE6549">
        <v>5.4999999999999997E-3</v>
      </c>
      <c r="AF6549">
        <v>0</v>
      </c>
      <c r="AG6549">
        <v>0</v>
      </c>
      <c r="AH6549">
        <v>0</v>
      </c>
    </row>
    <row r="6550" spans="1:34">
      <c r="A6550" t="s">
        <v>34</v>
      </c>
      <c r="B6550" t="s">
        <v>7425</v>
      </c>
      <c r="C6550" t="s">
        <v>42</v>
      </c>
      <c r="D6550" t="s">
        <v>7428</v>
      </c>
      <c r="E6550" t="s">
        <v>39</v>
      </c>
      <c r="I6550" t="str">
        <f t="shared" si="408"/>
        <v>10Lf-302,02053941054812</v>
      </c>
      <c r="J6550" t="str">
        <f t="shared" si="409"/>
        <v>Gulupa</v>
      </c>
      <c r="K6550">
        <v>2.0205394105481229</v>
      </c>
      <c r="O6550">
        <v>2.0205394105481229</v>
      </c>
      <c r="P6550">
        <v>251.33718581750281</v>
      </c>
      <c r="T6550">
        <f t="shared" si="410"/>
        <v>251.33718581750281</v>
      </c>
      <c r="U6550">
        <v>45912727.911928371</v>
      </c>
      <c r="Y6550">
        <f t="shared" si="411"/>
        <v>45912727.911928371</v>
      </c>
      <c r="Z6550">
        <v>1.435321038098053</v>
      </c>
      <c r="AD6550">
        <v>2.7026000000000001E-2</v>
      </c>
      <c r="AE6550">
        <v>5.4999999999999997E-3</v>
      </c>
      <c r="AF6550">
        <v>0.63472442216171399</v>
      </c>
      <c r="AG6550">
        <v>2.0205394105481229</v>
      </c>
      <c r="AH6550">
        <v>4.7083292432579604</v>
      </c>
    </row>
    <row r="6551" spans="1:34">
      <c r="A6551" t="s">
        <v>34</v>
      </c>
      <c r="B6551" t="s">
        <v>7425</v>
      </c>
      <c r="C6551" t="s">
        <v>44</v>
      </c>
      <c r="D6551" t="s">
        <v>7429</v>
      </c>
      <c r="E6551" t="s">
        <v>46</v>
      </c>
      <c r="I6551" t="str">
        <f t="shared" si="408"/>
        <v>10Lf-301,78840488191667</v>
      </c>
      <c r="J6551" t="str">
        <f t="shared" si="409"/>
        <v>Granadilla</v>
      </c>
      <c r="K6551">
        <v>1.7884048819166749</v>
      </c>
      <c r="O6551">
        <v>1.7884048819166749</v>
      </c>
      <c r="P6551">
        <v>177.85280095006351</v>
      </c>
      <c r="T6551">
        <f t="shared" si="410"/>
        <v>177.85280095006351</v>
      </c>
      <c r="U6551">
        <v>34867403.563709587</v>
      </c>
      <c r="Y6551">
        <f t="shared" si="411"/>
        <v>34867403.563709587</v>
      </c>
      <c r="Z6551">
        <v>1.3650315752530919</v>
      </c>
      <c r="AD6551">
        <v>2.7026000000000001E-2</v>
      </c>
      <c r="AE6551">
        <v>5.4999999999999997E-3</v>
      </c>
      <c r="AF6551">
        <v>0.56180258070680889</v>
      </c>
      <c r="AG6551">
        <v>1.7884048819166749</v>
      </c>
      <c r="AH6551">
        <v>4.1711383445401591</v>
      </c>
    </row>
    <row r="6552" spans="1:34">
      <c r="A6552" t="s">
        <v>34</v>
      </c>
      <c r="B6552" t="s">
        <v>7425</v>
      </c>
      <c r="C6552" t="s">
        <v>47</v>
      </c>
      <c r="D6552" t="s">
        <v>7430</v>
      </c>
      <c r="E6552" t="s">
        <v>46</v>
      </c>
      <c r="F6552" t="s">
        <v>38</v>
      </c>
      <c r="G6552" t="s">
        <v>39</v>
      </c>
      <c r="I6552" t="str">
        <f t="shared" si="408"/>
        <v>10Lf-301,97489487236465</v>
      </c>
      <c r="J6552" t="str">
        <f t="shared" si="409"/>
        <v>GranadillaFríjolGulupa</v>
      </c>
      <c r="K6552">
        <v>1.579915897891718</v>
      </c>
      <c r="L6552">
        <v>0.1974894872364647</v>
      </c>
      <c r="M6552">
        <v>0.19748948723646459</v>
      </c>
      <c r="O6552">
        <v>1.9748948723646469</v>
      </c>
      <c r="P6552">
        <v>157.11904532738151</v>
      </c>
      <c r="Q6552">
        <v>8.8600965410177572</v>
      </c>
      <c r="R6552">
        <v>24.565941001412838</v>
      </c>
      <c r="T6552">
        <f t="shared" si="410"/>
        <v>190.54508286981212</v>
      </c>
      <c r="U6552">
        <v>30802625.158052851</v>
      </c>
      <c r="V6552">
        <v>1256107.0227256641</v>
      </c>
      <c r="W6552">
        <v>4487554.6824866533</v>
      </c>
      <c r="Y6552">
        <f t="shared" si="411"/>
        <v>36546286.863265172</v>
      </c>
      <c r="Z6552">
        <v>1.205898680255904</v>
      </c>
      <c r="AA6552">
        <v>3.9051717844740118E-2</v>
      </c>
      <c r="AB6552">
        <v>0.1402896743087029</v>
      </c>
      <c r="AD6552">
        <v>8.1077999999999997E-2</v>
      </c>
      <c r="AE6552">
        <v>5.4999999999999997E-3</v>
      </c>
      <c r="AF6552">
        <v>0.62038582377947027</v>
      </c>
      <c r="AG6552">
        <v>1.9748948723646469</v>
      </c>
      <c r="AH6552">
        <v>4.6567535685087647</v>
      </c>
    </row>
    <row r="6553" spans="1:34">
      <c r="A6553" t="s">
        <v>34</v>
      </c>
      <c r="B6553" t="s">
        <v>7425</v>
      </c>
      <c r="C6553" t="s">
        <v>49</v>
      </c>
      <c r="D6553" t="s">
        <v>7431</v>
      </c>
      <c r="E6553" t="s">
        <v>51</v>
      </c>
      <c r="F6553" t="s">
        <v>38</v>
      </c>
      <c r="I6553" t="str">
        <f t="shared" si="408"/>
        <v>10Lf-300</v>
      </c>
      <c r="J6553" t="str">
        <f t="shared" si="409"/>
        <v>Piscicultura cachamaFríjol</v>
      </c>
      <c r="K6553">
        <v>0</v>
      </c>
      <c r="L6553">
        <v>0</v>
      </c>
      <c r="O6553">
        <v>0</v>
      </c>
      <c r="P6553">
        <v>0</v>
      </c>
      <c r="Q6553">
        <v>0</v>
      </c>
      <c r="T6553">
        <f t="shared" si="410"/>
        <v>0</v>
      </c>
      <c r="U6553">
        <v>0</v>
      </c>
      <c r="V6553">
        <v>0</v>
      </c>
      <c r="Y6553">
        <f t="shared" si="411"/>
        <v>0</v>
      </c>
      <c r="Z6553">
        <v>0</v>
      </c>
      <c r="AA6553">
        <v>0</v>
      </c>
      <c r="AD6553">
        <v>4.8842000000000003E-2</v>
      </c>
      <c r="AE6553">
        <v>5.4999999999999997E-3</v>
      </c>
      <c r="AF6553">
        <v>0</v>
      </c>
      <c r="AG6553">
        <v>0</v>
      </c>
      <c r="AH6553">
        <v>0</v>
      </c>
    </row>
    <row r="6554" spans="1:34">
      <c r="A6554" t="s">
        <v>34</v>
      </c>
      <c r="B6554" t="s">
        <v>7425</v>
      </c>
      <c r="C6554" t="s">
        <v>52</v>
      </c>
      <c r="D6554" t="s">
        <v>7432</v>
      </c>
      <c r="E6554" t="s">
        <v>46</v>
      </c>
      <c r="F6554" t="s">
        <v>39</v>
      </c>
      <c r="I6554" t="str">
        <f t="shared" si="408"/>
        <v>10Lf-301,83046434137016</v>
      </c>
      <c r="J6554" t="str">
        <f t="shared" si="409"/>
        <v>GranadillaGulupa</v>
      </c>
      <c r="K6554">
        <v>1.4643714730961319</v>
      </c>
      <c r="L6554">
        <v>0.36609286827403298</v>
      </c>
      <c r="O6554">
        <v>1.8304643413701649</v>
      </c>
      <c r="P6554">
        <v>145.628414882426</v>
      </c>
      <c r="Q6554">
        <v>45.538706535247627</v>
      </c>
      <c r="T6554">
        <f t="shared" si="410"/>
        <v>191.16712141767363</v>
      </c>
      <c r="U6554">
        <v>28549928.282965649</v>
      </c>
      <c r="V6554">
        <v>8318730.2181863524</v>
      </c>
      <c r="Y6554">
        <f t="shared" si="411"/>
        <v>36868658.501152001</v>
      </c>
      <c r="Z6554">
        <v>1.1177073597192499</v>
      </c>
      <c r="AA6554">
        <v>0.26005966178548051</v>
      </c>
      <c r="AD6554">
        <v>5.4052000000000003E-2</v>
      </c>
      <c r="AE6554">
        <v>5.4999999999999997E-3</v>
      </c>
      <c r="AF6554">
        <v>0.57501497634664878</v>
      </c>
      <c r="AG6554">
        <v>1.8304643413701649</v>
      </c>
      <c r="AH6554">
        <v>4.2954956590869804</v>
      </c>
    </row>
    <row r="6555" spans="1:34">
      <c r="A6555" t="s">
        <v>34</v>
      </c>
      <c r="B6555" t="s">
        <v>7425</v>
      </c>
      <c r="C6555" t="s">
        <v>54</v>
      </c>
      <c r="D6555" t="s">
        <v>7433</v>
      </c>
      <c r="E6555" t="s">
        <v>46</v>
      </c>
      <c r="F6555" t="s">
        <v>38</v>
      </c>
      <c r="I6555" t="str">
        <f t="shared" si="408"/>
        <v>10Lf-302,14407007710763</v>
      </c>
      <c r="J6555" t="str">
        <f t="shared" si="409"/>
        <v>GranadillaFríjol</v>
      </c>
      <c r="K6555">
        <v>1.715256061686107</v>
      </c>
      <c r="L6555">
        <v>0.42881401542152692</v>
      </c>
      <c r="O6555">
        <v>2.1440700771076342</v>
      </c>
      <c r="P6555">
        <v>170.57831702545229</v>
      </c>
      <c r="Q6555">
        <v>19.238156055502131</v>
      </c>
      <c r="T6555">
        <f t="shared" si="410"/>
        <v>189.81647308095444</v>
      </c>
      <c r="U6555">
        <v>33441267.088139798</v>
      </c>
      <c r="V6555">
        <v>2727417.5641016932</v>
      </c>
      <c r="Y6555">
        <f t="shared" si="411"/>
        <v>36168684.652241491</v>
      </c>
      <c r="Z6555">
        <v>1.309199447798695</v>
      </c>
      <c r="AA6555">
        <v>8.4794001809629066E-2</v>
      </c>
      <c r="AD6555">
        <v>5.4052000000000003E-2</v>
      </c>
      <c r="AE6555">
        <v>5.4999999999999997E-3</v>
      </c>
      <c r="AF6555">
        <v>0.67352986715423069</v>
      </c>
      <c r="AG6555">
        <v>2.1440700771076342</v>
      </c>
      <c r="AH6555">
        <v>5.0212220213694989</v>
      </c>
    </row>
    <row r="6556" spans="1:34">
      <c r="A6556" t="s">
        <v>34</v>
      </c>
      <c r="B6556" t="s">
        <v>7425</v>
      </c>
      <c r="C6556" t="s">
        <v>56</v>
      </c>
      <c r="D6556" t="s">
        <v>7434</v>
      </c>
      <c r="E6556" t="s">
        <v>51</v>
      </c>
      <c r="F6556" t="s">
        <v>39</v>
      </c>
      <c r="I6556" t="str">
        <f t="shared" si="408"/>
        <v>10Lf-300</v>
      </c>
      <c r="J6556" t="str">
        <f t="shared" si="409"/>
        <v>Piscicultura cachamaGulupa</v>
      </c>
      <c r="K6556">
        <v>0</v>
      </c>
      <c r="L6556">
        <v>0</v>
      </c>
      <c r="O6556">
        <v>0</v>
      </c>
      <c r="P6556">
        <v>0</v>
      </c>
      <c r="Q6556">
        <v>0</v>
      </c>
      <c r="T6556">
        <f t="shared" si="410"/>
        <v>0</v>
      </c>
      <c r="U6556">
        <v>0</v>
      </c>
      <c r="V6556">
        <v>0</v>
      </c>
      <c r="Y6556">
        <f t="shared" si="411"/>
        <v>0</v>
      </c>
      <c r="Z6556">
        <v>0</v>
      </c>
      <c r="AA6556">
        <v>0</v>
      </c>
      <c r="AD6556">
        <v>4.8842000000000003E-2</v>
      </c>
      <c r="AE6556">
        <v>5.4999999999999997E-3</v>
      </c>
      <c r="AF6556">
        <v>0</v>
      </c>
      <c r="AG6556">
        <v>0</v>
      </c>
      <c r="AH6556">
        <v>0</v>
      </c>
    </row>
    <row r="6557" spans="1:34">
      <c r="A6557" t="s">
        <v>34</v>
      </c>
      <c r="B6557" t="s">
        <v>7435</v>
      </c>
      <c r="C6557" t="s">
        <v>36</v>
      </c>
      <c r="D6557" t="s">
        <v>7436</v>
      </c>
      <c r="E6557" t="s">
        <v>38</v>
      </c>
      <c r="F6557" t="s">
        <v>39</v>
      </c>
      <c r="I6557" t="str">
        <f t="shared" si="408"/>
        <v>10Lf-302,41162014944247</v>
      </c>
      <c r="J6557" t="str">
        <f t="shared" si="409"/>
        <v>FríjolGulupa</v>
      </c>
      <c r="K6557">
        <v>0.48232402988849321</v>
      </c>
      <c r="L6557">
        <v>1.9292961195539731</v>
      </c>
      <c r="O6557">
        <v>2.4116201494424661</v>
      </c>
      <c r="P6557">
        <v>21.638809886361031</v>
      </c>
      <c r="Q6557">
        <v>239.98732950513519</v>
      </c>
      <c r="T6557">
        <f t="shared" si="410"/>
        <v>261.62613939149622</v>
      </c>
      <c r="U6557">
        <v>3068495.8835579548</v>
      </c>
      <c r="V6557">
        <v>43849573.074507967</v>
      </c>
      <c r="Y6557">
        <f t="shared" si="411"/>
        <v>46918068.95806592</v>
      </c>
      <c r="Z6557">
        <v>9.5375111802232723E-2</v>
      </c>
      <c r="AA6557">
        <v>1.3705049724150391</v>
      </c>
      <c r="AD6557">
        <v>5.4052000000000003E-2</v>
      </c>
      <c r="AE6557">
        <v>5.4999999999999997E-3</v>
      </c>
      <c r="AF6557">
        <v>0.75757701029606261</v>
      </c>
      <c r="AG6557">
        <v>2.4116201494424661</v>
      </c>
      <c r="AH6557">
        <v>5.6403693091809952</v>
      </c>
    </row>
    <row r="6558" spans="1:34">
      <c r="A6558" t="s">
        <v>34</v>
      </c>
      <c r="B6558" t="s">
        <v>7435</v>
      </c>
      <c r="C6558" t="s">
        <v>40</v>
      </c>
      <c r="D6558" t="s">
        <v>7437</v>
      </c>
      <c r="E6558" t="s">
        <v>38</v>
      </c>
      <c r="I6558" t="str">
        <f t="shared" si="408"/>
        <v>10Lf-300</v>
      </c>
      <c r="J6558" t="str">
        <f t="shared" si="409"/>
        <v>Fríjol</v>
      </c>
      <c r="K6558">
        <v>0</v>
      </c>
      <c r="O6558">
        <v>0</v>
      </c>
      <c r="P6558">
        <v>0</v>
      </c>
      <c r="T6558">
        <f t="shared" si="410"/>
        <v>0</v>
      </c>
      <c r="U6558">
        <v>0</v>
      </c>
      <c r="Y6558">
        <f t="shared" si="411"/>
        <v>0</v>
      </c>
      <c r="Z6558">
        <v>0</v>
      </c>
      <c r="AD6558">
        <v>2.7026000000000001E-2</v>
      </c>
      <c r="AE6558">
        <v>5.4999999999999997E-3</v>
      </c>
      <c r="AF6558">
        <v>0</v>
      </c>
      <c r="AG6558">
        <v>0</v>
      </c>
      <c r="AH6558">
        <v>0</v>
      </c>
    </row>
    <row r="6559" spans="1:34">
      <c r="A6559" t="s">
        <v>34</v>
      </c>
      <c r="B6559" t="s">
        <v>7435</v>
      </c>
      <c r="C6559" t="s">
        <v>42</v>
      </c>
      <c r="D6559" t="s">
        <v>7438</v>
      </c>
      <c r="E6559" t="s">
        <v>39</v>
      </c>
      <c r="I6559" t="str">
        <f t="shared" si="408"/>
        <v>10Lf-302,02225296398287</v>
      </c>
      <c r="J6559" t="str">
        <f t="shared" si="409"/>
        <v>Gulupa</v>
      </c>
      <c r="K6559">
        <v>2.0222529639828659</v>
      </c>
      <c r="O6559">
        <v>2.0222529639828659</v>
      </c>
      <c r="P6559">
        <v>251.55033667008601</v>
      </c>
      <c r="T6559">
        <f t="shared" si="410"/>
        <v>251.55033667008601</v>
      </c>
      <c r="U6559">
        <v>45962321.812893853</v>
      </c>
      <c r="Y6559">
        <f t="shared" si="411"/>
        <v>45962321.812893853</v>
      </c>
      <c r="Z6559">
        <v>1.436538286958408</v>
      </c>
      <c r="AD6559">
        <v>2.7026000000000001E-2</v>
      </c>
      <c r="AE6559">
        <v>5.4999999999999997E-3</v>
      </c>
      <c r="AF6559">
        <v>0.63526271119880606</v>
      </c>
      <c r="AG6559">
        <v>2.0222529639828659</v>
      </c>
      <c r="AH6559">
        <v>4.7122946391645382</v>
      </c>
    </row>
    <row r="6560" spans="1:34">
      <c r="A6560" t="s">
        <v>34</v>
      </c>
      <c r="B6560" t="s">
        <v>7435</v>
      </c>
      <c r="C6560" t="s">
        <v>44</v>
      </c>
      <c r="D6560" t="s">
        <v>7439</v>
      </c>
      <c r="E6560" t="s">
        <v>46</v>
      </c>
      <c r="I6560" t="str">
        <f t="shared" si="408"/>
        <v>10Lf-301,78875059021231</v>
      </c>
      <c r="J6560" t="str">
        <f t="shared" si="409"/>
        <v>Granadilla</v>
      </c>
      <c r="K6560">
        <v>1.788750590212312</v>
      </c>
      <c r="O6560">
        <v>1.788750590212312</v>
      </c>
      <c r="P6560">
        <v>177.88718085436389</v>
      </c>
      <c r="T6560">
        <f t="shared" si="410"/>
        <v>177.88718085436389</v>
      </c>
      <c r="U6560">
        <v>34876249.072802737</v>
      </c>
      <c r="Y6560">
        <f t="shared" si="411"/>
        <v>34876249.072802737</v>
      </c>
      <c r="Z6560">
        <v>1.3652954432083531</v>
      </c>
      <c r="AD6560">
        <v>2.7026000000000001E-2</v>
      </c>
      <c r="AE6560">
        <v>5.4999999999999997E-3</v>
      </c>
      <c r="AF6560">
        <v>0.56191118017140695</v>
      </c>
      <c r="AG6560">
        <v>1.788750590212312</v>
      </c>
      <c r="AH6560">
        <v>4.1719383605960312</v>
      </c>
    </row>
    <row r="6561" spans="1:34">
      <c r="A6561" t="s">
        <v>34</v>
      </c>
      <c r="B6561" t="s">
        <v>7435</v>
      </c>
      <c r="C6561" t="s">
        <v>47</v>
      </c>
      <c r="D6561" t="s">
        <v>7440</v>
      </c>
      <c r="E6561" t="s">
        <v>46</v>
      </c>
      <c r="F6561" t="s">
        <v>38</v>
      </c>
      <c r="G6561" t="s">
        <v>39</v>
      </c>
      <c r="I6561" t="str">
        <f t="shared" si="408"/>
        <v>10Lf-301,97542706264272</v>
      </c>
      <c r="J6561" t="str">
        <f t="shared" si="409"/>
        <v>GranadillaFríjolGulupa</v>
      </c>
      <c r="K6561">
        <v>1.580341650114172</v>
      </c>
      <c r="L6561">
        <v>0.19754270626427159</v>
      </c>
      <c r="M6561">
        <v>0.19754270626427151</v>
      </c>
      <c r="O6561">
        <v>1.9754270626427159</v>
      </c>
      <c r="P6561">
        <v>157.16138541828599</v>
      </c>
      <c r="Q6561">
        <v>8.8624841401289114</v>
      </c>
      <c r="R6561">
        <v>24.572560976559618</v>
      </c>
      <c r="T6561">
        <f t="shared" si="410"/>
        <v>190.59643053497453</v>
      </c>
      <c r="U6561">
        <v>30812785.92504283</v>
      </c>
      <c r="V6561">
        <v>1256746.385078412</v>
      </c>
      <c r="W6561">
        <v>4489804.984251881</v>
      </c>
      <c r="Y6561">
        <f t="shared" si="411"/>
        <v>36559337.294373125</v>
      </c>
      <c r="Z6561">
        <v>1.206223643150359</v>
      </c>
      <c r="AA6561">
        <v>3.9062241414814493E-2</v>
      </c>
      <c r="AB6561">
        <v>0.14032747925813349</v>
      </c>
      <c r="AD6561">
        <v>8.1077999999999997E-2</v>
      </c>
      <c r="AE6561">
        <v>5.4999999999999997E-3</v>
      </c>
      <c r="AF6561">
        <v>0.62055300397153368</v>
      </c>
      <c r="AG6561">
        <v>1.9754270626427159</v>
      </c>
      <c r="AH6561">
        <v>4.6579851292569652</v>
      </c>
    </row>
    <row r="6562" spans="1:34">
      <c r="A6562" t="s">
        <v>34</v>
      </c>
      <c r="B6562" t="s">
        <v>7435</v>
      </c>
      <c r="C6562" t="s">
        <v>49</v>
      </c>
      <c r="D6562" t="s">
        <v>7441</v>
      </c>
      <c r="E6562" t="s">
        <v>51</v>
      </c>
      <c r="F6562" t="s">
        <v>38</v>
      </c>
      <c r="I6562" t="str">
        <f t="shared" si="408"/>
        <v>10Lf-300</v>
      </c>
      <c r="J6562" t="str">
        <f t="shared" si="409"/>
        <v>Piscicultura cachamaFríjol</v>
      </c>
      <c r="K6562">
        <v>0</v>
      </c>
      <c r="L6562">
        <v>0</v>
      </c>
      <c r="O6562">
        <v>0</v>
      </c>
      <c r="P6562">
        <v>0</v>
      </c>
      <c r="Q6562">
        <v>0</v>
      </c>
      <c r="T6562">
        <f t="shared" si="410"/>
        <v>0</v>
      </c>
      <c r="U6562">
        <v>0</v>
      </c>
      <c r="V6562">
        <v>0</v>
      </c>
      <c r="Y6562">
        <f t="shared" si="411"/>
        <v>0</v>
      </c>
      <c r="Z6562">
        <v>0</v>
      </c>
      <c r="AA6562">
        <v>0</v>
      </c>
      <c r="AD6562">
        <v>4.8842000000000003E-2</v>
      </c>
      <c r="AE6562">
        <v>5.4999999999999997E-3</v>
      </c>
      <c r="AF6562">
        <v>0</v>
      </c>
      <c r="AG6562">
        <v>0</v>
      </c>
      <c r="AH6562">
        <v>0</v>
      </c>
    </row>
    <row r="6563" spans="1:34">
      <c r="A6563" t="s">
        <v>34</v>
      </c>
      <c r="B6563" t="s">
        <v>7435</v>
      </c>
      <c r="C6563" t="s">
        <v>52</v>
      </c>
      <c r="D6563" t="s">
        <v>7442</v>
      </c>
      <c r="E6563" t="s">
        <v>46</v>
      </c>
      <c r="F6563" t="s">
        <v>39</v>
      </c>
      <c r="I6563" t="str">
        <f t="shared" si="408"/>
        <v>10Lf-301,83103521804937</v>
      </c>
      <c r="J6563" t="str">
        <f t="shared" si="409"/>
        <v>GranadillaGulupa</v>
      </c>
      <c r="K6563">
        <v>1.464828174439496</v>
      </c>
      <c r="L6563">
        <v>0.36620704360987388</v>
      </c>
      <c r="O6563">
        <v>1.8310352180493701</v>
      </c>
      <c r="P6563">
        <v>145.67383279306591</v>
      </c>
      <c r="Q6563">
        <v>45.552908934592189</v>
      </c>
      <c r="T6563">
        <f t="shared" si="410"/>
        <v>191.22674172765809</v>
      </c>
      <c r="U6563">
        <v>28560556.480122279</v>
      </c>
      <c r="V6563">
        <v>8323254.4534859154</v>
      </c>
      <c r="Y6563">
        <f t="shared" si="411"/>
        <v>36883810.933608197</v>
      </c>
      <c r="Z6563">
        <v>1.11805594507621</v>
      </c>
      <c r="AA6563">
        <v>0.26014076797955371</v>
      </c>
      <c r="AD6563">
        <v>5.4052000000000003E-2</v>
      </c>
      <c r="AE6563">
        <v>5.4999999999999997E-3</v>
      </c>
      <c r="AF6563">
        <v>0.57519430933488047</v>
      </c>
      <c r="AG6563">
        <v>1.8310352180493701</v>
      </c>
      <c r="AH6563">
        <v>4.2968167454336186</v>
      </c>
    </row>
    <row r="6564" spans="1:34">
      <c r="A6564" t="s">
        <v>34</v>
      </c>
      <c r="B6564" t="s">
        <v>7435</v>
      </c>
      <c r="C6564" t="s">
        <v>54</v>
      </c>
      <c r="D6564" t="s">
        <v>7443</v>
      </c>
      <c r="E6564" t="s">
        <v>46</v>
      </c>
      <c r="F6564" t="s">
        <v>38</v>
      </c>
      <c r="I6564" t="str">
        <f t="shared" si="408"/>
        <v>10Lf-302,14454138871992</v>
      </c>
      <c r="J6564" t="str">
        <f t="shared" si="409"/>
        <v>GranadillaFríjol</v>
      </c>
      <c r="K6564">
        <v>1.715633110975936</v>
      </c>
      <c r="L6564">
        <v>0.42890827774398388</v>
      </c>
      <c r="O6564">
        <v>2.1445413887199201</v>
      </c>
      <c r="P6564">
        <v>170.61581372039549</v>
      </c>
      <c r="Q6564">
        <v>19.242385006059639</v>
      </c>
      <c r="T6564">
        <f t="shared" si="410"/>
        <v>189.85819872645513</v>
      </c>
      <c r="U6564">
        <v>33450637.56979233</v>
      </c>
      <c r="V6564">
        <v>2728670.3608476901</v>
      </c>
      <c r="Y6564">
        <f t="shared" si="411"/>
        <v>36179307.930640019</v>
      </c>
      <c r="Z6564">
        <v>1.3094872373206581</v>
      </c>
      <c r="AA6564">
        <v>8.4812641311262774E-2</v>
      </c>
      <c r="AD6564">
        <v>5.4052000000000003E-2</v>
      </c>
      <c r="AE6564">
        <v>5.4999999999999997E-3</v>
      </c>
      <c r="AF6564">
        <v>0.67367792315808994</v>
      </c>
      <c r="AG6564">
        <v>2.1445413887199201</v>
      </c>
      <c r="AH6564">
        <v>5.0223127005979293</v>
      </c>
    </row>
    <row r="6565" spans="1:34">
      <c r="A6565" t="s">
        <v>34</v>
      </c>
      <c r="B6565" t="s">
        <v>7435</v>
      </c>
      <c r="C6565" t="s">
        <v>56</v>
      </c>
      <c r="D6565" t="s">
        <v>7444</v>
      </c>
      <c r="E6565" t="s">
        <v>51</v>
      </c>
      <c r="F6565" t="s">
        <v>39</v>
      </c>
      <c r="I6565" t="str">
        <f t="shared" si="408"/>
        <v>10Lf-300</v>
      </c>
      <c r="J6565" t="str">
        <f t="shared" si="409"/>
        <v>Piscicultura cachamaGulupa</v>
      </c>
      <c r="K6565">
        <v>0</v>
      </c>
      <c r="L6565">
        <v>0</v>
      </c>
      <c r="O6565">
        <v>0</v>
      </c>
      <c r="P6565">
        <v>0</v>
      </c>
      <c r="Q6565">
        <v>0</v>
      </c>
      <c r="T6565">
        <f t="shared" si="410"/>
        <v>0</v>
      </c>
      <c r="U6565">
        <v>0</v>
      </c>
      <c r="V6565">
        <v>0</v>
      </c>
      <c r="Y6565">
        <f t="shared" si="411"/>
        <v>0</v>
      </c>
      <c r="Z6565">
        <v>0</v>
      </c>
      <c r="AA6565">
        <v>0</v>
      </c>
      <c r="AD6565">
        <v>4.8842000000000003E-2</v>
      </c>
      <c r="AE6565">
        <v>5.4999999999999997E-3</v>
      </c>
      <c r="AF6565">
        <v>0</v>
      </c>
      <c r="AG6565">
        <v>0</v>
      </c>
      <c r="AH6565">
        <v>0</v>
      </c>
    </row>
    <row r="6566" spans="1:34">
      <c r="A6566" t="s">
        <v>34</v>
      </c>
      <c r="B6566" t="s">
        <v>7445</v>
      </c>
      <c r="C6566" t="s">
        <v>36</v>
      </c>
      <c r="D6566" t="s">
        <v>7446</v>
      </c>
      <c r="E6566" t="s">
        <v>38</v>
      </c>
      <c r="F6566" t="s">
        <v>39</v>
      </c>
      <c r="I6566" t="str">
        <f t="shared" si="408"/>
        <v>10Lf-302,41444880400583</v>
      </c>
      <c r="J6566" t="str">
        <f t="shared" si="409"/>
        <v>FríjolGulupa</v>
      </c>
      <c r="K6566">
        <v>0.48288976080116619</v>
      </c>
      <c r="L6566">
        <v>1.931559043204665</v>
      </c>
      <c r="O6566">
        <v>2.414448804005831</v>
      </c>
      <c r="P6566">
        <v>21.66419063230687</v>
      </c>
      <c r="Q6566">
        <v>240.26881714111781</v>
      </c>
      <c r="T6566">
        <f t="shared" si="410"/>
        <v>261.93300777342466</v>
      </c>
      <c r="U6566">
        <v>3073058.3785711639</v>
      </c>
      <c r="V6566">
        <v>43915106.629798107</v>
      </c>
      <c r="Y6566">
        <f t="shared" si="411"/>
        <v>46988165.008369267</v>
      </c>
      <c r="Z6566">
        <v>9.5486979852967516E-2</v>
      </c>
      <c r="AA6566">
        <v>1.372112474801032</v>
      </c>
      <c r="AD6566">
        <v>5.4052000000000003E-2</v>
      </c>
      <c r="AE6566">
        <v>5.4999999999999997E-3</v>
      </c>
      <c r="AF6566">
        <v>0.75846559288141302</v>
      </c>
      <c r="AG6566">
        <v>2.414448804005831</v>
      </c>
      <c r="AH6566">
        <v>5.6469152008930763</v>
      </c>
    </row>
    <row r="6567" spans="1:34">
      <c r="A6567" t="s">
        <v>34</v>
      </c>
      <c r="B6567" t="s">
        <v>7445</v>
      </c>
      <c r="C6567" t="s">
        <v>40</v>
      </c>
      <c r="D6567" t="s">
        <v>7447</v>
      </c>
      <c r="E6567" t="s">
        <v>38</v>
      </c>
      <c r="I6567" t="str">
        <f t="shared" si="408"/>
        <v>10Lf-300</v>
      </c>
      <c r="J6567" t="str">
        <f t="shared" si="409"/>
        <v>Fríjol</v>
      </c>
      <c r="K6567">
        <v>0</v>
      </c>
      <c r="O6567">
        <v>0</v>
      </c>
      <c r="P6567">
        <v>0</v>
      </c>
      <c r="T6567">
        <f t="shared" si="410"/>
        <v>0</v>
      </c>
      <c r="U6567">
        <v>0</v>
      </c>
      <c r="Y6567">
        <f t="shared" si="411"/>
        <v>0</v>
      </c>
      <c r="Z6567">
        <v>0</v>
      </c>
      <c r="AD6567">
        <v>2.7026000000000001E-2</v>
      </c>
      <c r="AE6567">
        <v>5.4999999999999997E-3</v>
      </c>
      <c r="AF6567">
        <v>0</v>
      </c>
      <c r="AG6567">
        <v>0</v>
      </c>
      <c r="AH6567">
        <v>0</v>
      </c>
    </row>
    <row r="6568" spans="1:34">
      <c r="A6568" t="s">
        <v>34</v>
      </c>
      <c r="B6568" t="s">
        <v>7445</v>
      </c>
      <c r="C6568" t="s">
        <v>42</v>
      </c>
      <c r="D6568" t="s">
        <v>7448</v>
      </c>
      <c r="E6568" t="s">
        <v>39</v>
      </c>
      <c r="I6568" t="str">
        <f t="shared" si="408"/>
        <v>10Lf-302,02463162479328</v>
      </c>
      <c r="J6568" t="str">
        <f t="shared" si="409"/>
        <v>Gulupa</v>
      </c>
      <c r="K6568">
        <v>2.0246316247932752</v>
      </c>
      <c r="O6568">
        <v>2.0246316247932752</v>
      </c>
      <c r="P6568">
        <v>251.84622098245401</v>
      </c>
      <c r="T6568">
        <f t="shared" si="410"/>
        <v>251.84622098245401</v>
      </c>
      <c r="U6568">
        <v>46031165.343692318</v>
      </c>
      <c r="Y6568">
        <f t="shared" si="411"/>
        <v>46031165.343692318</v>
      </c>
      <c r="Z6568">
        <v>1.438228005003924</v>
      </c>
      <c r="AD6568">
        <v>2.7026000000000001E-2</v>
      </c>
      <c r="AE6568">
        <v>5.4999999999999997E-3</v>
      </c>
      <c r="AF6568">
        <v>0.63600993449003396</v>
      </c>
      <c r="AG6568">
        <v>2.0246316247932752</v>
      </c>
      <c r="AH6568">
        <v>4.7177991840765827</v>
      </c>
    </row>
    <row r="6569" spans="1:34">
      <c r="A6569" t="s">
        <v>34</v>
      </c>
      <c r="B6569" t="s">
        <v>7445</v>
      </c>
      <c r="C6569" t="s">
        <v>44</v>
      </c>
      <c r="D6569" t="s">
        <v>7449</v>
      </c>
      <c r="E6569" t="s">
        <v>46</v>
      </c>
      <c r="I6569" t="str">
        <f t="shared" si="408"/>
        <v>10Lf-301,78921542955612</v>
      </c>
      <c r="J6569" t="str">
        <f t="shared" si="409"/>
        <v>Granadilla</v>
      </c>
      <c r="K6569">
        <v>1.789215429556122</v>
      </c>
      <c r="O6569">
        <v>1.789215429556122</v>
      </c>
      <c r="P6569">
        <v>177.9334080706528</v>
      </c>
      <c r="T6569">
        <f t="shared" si="410"/>
        <v>177.9334080706528</v>
      </c>
      <c r="U6569">
        <v>34888142.743548699</v>
      </c>
      <c r="Y6569">
        <f t="shared" si="411"/>
        <v>34888142.743548699</v>
      </c>
      <c r="Z6569">
        <v>1.365650240037716</v>
      </c>
      <c r="AD6569">
        <v>2.7026000000000001E-2</v>
      </c>
      <c r="AE6569">
        <v>5.4999999999999997E-3</v>
      </c>
      <c r="AF6569">
        <v>0.56205720300192319</v>
      </c>
      <c r="AG6569">
        <v>1.789215429556122</v>
      </c>
      <c r="AH6569">
        <v>4.1730140621141683</v>
      </c>
    </row>
    <row r="6570" spans="1:34">
      <c r="A6570" t="s">
        <v>34</v>
      </c>
      <c r="B6570" t="s">
        <v>7445</v>
      </c>
      <c r="C6570" t="s">
        <v>47</v>
      </c>
      <c r="D6570" t="s">
        <v>7450</v>
      </c>
      <c r="E6570" t="s">
        <v>46</v>
      </c>
      <c r="F6570" t="s">
        <v>38</v>
      </c>
      <c r="G6570" t="s">
        <v>39</v>
      </c>
      <c r="I6570" t="str">
        <f t="shared" si="408"/>
        <v>10Lf-301,97614847596052</v>
      </c>
      <c r="J6570" t="str">
        <f t="shared" si="409"/>
        <v>GranadillaFríjolGulupa</v>
      </c>
      <c r="K6570">
        <v>1.5809187807684191</v>
      </c>
      <c r="L6570">
        <v>0.19761484759605241</v>
      </c>
      <c r="M6570">
        <v>0.19761484759605241</v>
      </c>
      <c r="O6570">
        <v>1.9761484759605239</v>
      </c>
      <c r="P6570">
        <v>157.21877975019021</v>
      </c>
      <c r="Q6570">
        <v>8.8657206626047138</v>
      </c>
      <c r="R6570">
        <v>24.581534718529841</v>
      </c>
      <c r="T6570">
        <f t="shared" si="410"/>
        <v>190.66603513132475</v>
      </c>
      <c r="U6570">
        <v>30826539.486689311</v>
      </c>
      <c r="V6570">
        <v>1257599.585726494</v>
      </c>
      <c r="W6570">
        <v>4492887.3048652681</v>
      </c>
      <c r="Y6570">
        <f t="shared" si="411"/>
        <v>36577026.377281077</v>
      </c>
      <c r="Z6570">
        <v>1.206664148303336</v>
      </c>
      <c r="AA6570">
        <v>3.9076506695326738E-2</v>
      </c>
      <c r="AB6570">
        <v>0.1403787259552684</v>
      </c>
      <c r="AD6570">
        <v>8.1077999999999997E-2</v>
      </c>
      <c r="AE6570">
        <v>5.4999999999999997E-3</v>
      </c>
      <c r="AF6570">
        <v>0.62077962595618552</v>
      </c>
      <c r="AG6570">
        <v>1.9761484759605239</v>
      </c>
      <c r="AH6570">
        <v>4.6596545778772329</v>
      </c>
    </row>
    <row r="6571" spans="1:34">
      <c r="A6571" t="s">
        <v>34</v>
      </c>
      <c r="B6571" t="s">
        <v>7445</v>
      </c>
      <c r="C6571" t="s">
        <v>49</v>
      </c>
      <c r="D6571" t="s">
        <v>7451</v>
      </c>
      <c r="E6571" t="s">
        <v>51</v>
      </c>
      <c r="F6571" t="s">
        <v>38</v>
      </c>
      <c r="I6571" t="str">
        <f t="shared" si="408"/>
        <v>10Lf-300</v>
      </c>
      <c r="J6571" t="str">
        <f t="shared" si="409"/>
        <v>Piscicultura cachamaFríjol</v>
      </c>
      <c r="K6571">
        <v>0</v>
      </c>
      <c r="L6571">
        <v>0</v>
      </c>
      <c r="O6571">
        <v>0</v>
      </c>
      <c r="P6571">
        <v>0</v>
      </c>
      <c r="Q6571">
        <v>0</v>
      </c>
      <c r="T6571">
        <f t="shared" si="410"/>
        <v>0</v>
      </c>
      <c r="U6571">
        <v>0</v>
      </c>
      <c r="V6571">
        <v>0</v>
      </c>
      <c r="Y6571">
        <f t="shared" si="411"/>
        <v>0</v>
      </c>
      <c r="Z6571">
        <v>0</v>
      </c>
      <c r="AA6571">
        <v>0</v>
      </c>
      <c r="AD6571">
        <v>4.8842000000000003E-2</v>
      </c>
      <c r="AE6571">
        <v>5.4999999999999997E-3</v>
      </c>
      <c r="AF6571">
        <v>0</v>
      </c>
      <c r="AG6571">
        <v>0</v>
      </c>
      <c r="AH6571">
        <v>0</v>
      </c>
    </row>
    <row r="6572" spans="1:34">
      <c r="A6572" t="s">
        <v>34</v>
      </c>
      <c r="B6572" t="s">
        <v>7445</v>
      </c>
      <c r="C6572" t="s">
        <v>52</v>
      </c>
      <c r="D6572" t="s">
        <v>7452</v>
      </c>
      <c r="E6572" t="s">
        <v>46</v>
      </c>
      <c r="F6572" t="s">
        <v>39</v>
      </c>
      <c r="I6572" t="str">
        <f t="shared" si="408"/>
        <v>10Lf-301,83181466929375</v>
      </c>
      <c r="J6572" t="str">
        <f t="shared" si="409"/>
        <v>GranadillaGulupa</v>
      </c>
      <c r="K6572">
        <v>1.4654517354349981</v>
      </c>
      <c r="L6572">
        <v>0.36636293385874957</v>
      </c>
      <c r="O6572">
        <v>1.831814669293748</v>
      </c>
      <c r="P6572">
        <v>145.73584451688461</v>
      </c>
      <c r="Q6572">
        <v>45.572300299217027</v>
      </c>
      <c r="T6572">
        <f t="shared" si="410"/>
        <v>191.30814481610165</v>
      </c>
      <c r="U6572">
        <v>28575032.656811591</v>
      </c>
      <c r="V6572">
        <v>8329472.1754502999</v>
      </c>
      <c r="Y6572">
        <f t="shared" si="411"/>
        <v>36904504.83226189</v>
      </c>
      <c r="Z6572">
        <v>1.118531889006225</v>
      </c>
      <c r="AA6572">
        <v>0.26025150699938049</v>
      </c>
      <c r="AD6572">
        <v>5.4052000000000003E-2</v>
      </c>
      <c r="AE6572">
        <v>5.4999999999999997E-3</v>
      </c>
      <c r="AF6572">
        <v>0.57543916312892596</v>
      </c>
      <c r="AG6572">
        <v>1.831814669293748</v>
      </c>
      <c r="AH6572">
        <v>4.2986205017164218</v>
      </c>
    </row>
    <row r="6573" spans="1:34">
      <c r="A6573" t="s">
        <v>34</v>
      </c>
      <c r="B6573" t="s">
        <v>7445</v>
      </c>
      <c r="C6573" t="s">
        <v>54</v>
      </c>
      <c r="D6573" t="s">
        <v>7453</v>
      </c>
      <c r="E6573" t="s">
        <v>46</v>
      </c>
      <c r="F6573" t="s">
        <v>38</v>
      </c>
      <c r="I6573" t="str">
        <f t="shared" si="408"/>
        <v>10Lf-302,14517263403608</v>
      </c>
      <c r="J6573" t="str">
        <f t="shared" si="409"/>
        <v>GranadillaFríjol</v>
      </c>
      <c r="K6573">
        <v>1.7161381072288611</v>
      </c>
      <c r="L6573">
        <v>0.42903452680721521</v>
      </c>
      <c r="O6573">
        <v>2.1451726340360762</v>
      </c>
      <c r="P6573">
        <v>170.66603445003011</v>
      </c>
      <c r="Q6573">
        <v>19.2480489981237</v>
      </c>
      <c r="T6573">
        <f t="shared" si="410"/>
        <v>189.9140834481538</v>
      </c>
      <c r="U6573">
        <v>33463198.597330201</v>
      </c>
      <c r="V6573">
        <v>2730329.4754350958</v>
      </c>
      <c r="Y6573">
        <f t="shared" si="411"/>
        <v>36193528.072765298</v>
      </c>
      <c r="Z6573">
        <v>1.3098726846193081</v>
      </c>
      <c r="AA6573">
        <v>8.4837605894767756E-2</v>
      </c>
      <c r="AD6573">
        <v>5.4052000000000003E-2</v>
      </c>
      <c r="AE6573">
        <v>5.4999999999999997E-3</v>
      </c>
      <c r="AF6573">
        <v>0.67387622011604487</v>
      </c>
      <c r="AG6573">
        <v>2.1451726340360762</v>
      </c>
      <c r="AH6573">
        <v>5.0237734881881977</v>
      </c>
    </row>
    <row r="6574" spans="1:34">
      <c r="A6574" t="s">
        <v>34</v>
      </c>
      <c r="B6574" t="s">
        <v>7445</v>
      </c>
      <c r="C6574" t="s">
        <v>56</v>
      </c>
      <c r="D6574" t="s">
        <v>7454</v>
      </c>
      <c r="E6574" t="s">
        <v>51</v>
      </c>
      <c r="F6574" t="s">
        <v>39</v>
      </c>
      <c r="I6574" t="str">
        <f t="shared" si="408"/>
        <v>10Lf-300</v>
      </c>
      <c r="J6574" t="str">
        <f t="shared" si="409"/>
        <v>Piscicultura cachamaGulupa</v>
      </c>
      <c r="K6574">
        <v>0</v>
      </c>
      <c r="L6574">
        <v>0</v>
      </c>
      <c r="O6574">
        <v>0</v>
      </c>
      <c r="P6574">
        <v>0</v>
      </c>
      <c r="Q6574">
        <v>0</v>
      </c>
      <c r="T6574">
        <f t="shared" si="410"/>
        <v>0</v>
      </c>
      <c r="U6574">
        <v>0</v>
      </c>
      <c r="V6574">
        <v>0</v>
      </c>
      <c r="Y6574">
        <f t="shared" si="411"/>
        <v>0</v>
      </c>
      <c r="Z6574">
        <v>0</v>
      </c>
      <c r="AA6574">
        <v>0</v>
      </c>
      <c r="AD6574">
        <v>4.8842000000000003E-2</v>
      </c>
      <c r="AE6574">
        <v>5.4999999999999997E-3</v>
      </c>
      <c r="AF6574">
        <v>0</v>
      </c>
      <c r="AG6574">
        <v>0</v>
      </c>
      <c r="AH6574">
        <v>0</v>
      </c>
    </row>
    <row r="6575" spans="1:34">
      <c r="A6575" t="s">
        <v>745</v>
      </c>
      <c r="B6575" t="s">
        <v>7455</v>
      </c>
      <c r="C6575" t="s">
        <v>747</v>
      </c>
      <c r="D6575" t="s">
        <v>7456</v>
      </c>
      <c r="E6575" t="s">
        <v>39</v>
      </c>
      <c r="I6575" t="str">
        <f t="shared" si="408"/>
        <v>10Lfs1-302,0203488195892</v>
      </c>
      <c r="J6575" t="str">
        <f t="shared" si="409"/>
        <v>Gulupa</v>
      </c>
      <c r="K6575">
        <v>2.0203488195891972</v>
      </c>
      <c r="O6575">
        <v>2.0203488195891972</v>
      </c>
      <c r="P6575">
        <v>251.31347799225151</v>
      </c>
      <c r="T6575">
        <f t="shared" si="410"/>
        <v>251.31347799225151</v>
      </c>
      <c r="U6575">
        <v>45907211.801974297</v>
      </c>
      <c r="Y6575">
        <f t="shared" si="411"/>
        <v>45907211.801974297</v>
      </c>
      <c r="Z6575">
        <v>1.4351856488987189</v>
      </c>
      <c r="AD6575">
        <v>2.7026000000000001E-2</v>
      </c>
      <c r="AE6575">
        <v>5.4999999999999997E-3</v>
      </c>
      <c r="AF6575">
        <v>0.63466455065629235</v>
      </c>
      <c r="AG6575">
        <v>0.32022528790488769</v>
      </c>
      <c r="AH6575">
        <v>3.0077646581503772</v>
      </c>
    </row>
    <row r="6576" spans="1:34">
      <c r="A6576" t="s">
        <v>745</v>
      </c>
      <c r="B6576" t="s">
        <v>7455</v>
      </c>
      <c r="C6576" t="s">
        <v>749</v>
      </c>
      <c r="D6576" t="s">
        <v>7457</v>
      </c>
      <c r="E6576" t="s">
        <v>46</v>
      </c>
      <c r="I6576" t="str">
        <f t="shared" si="408"/>
        <v>10Lfs1-301,78800792858749</v>
      </c>
      <c r="J6576" t="str">
        <f t="shared" si="409"/>
        <v>Granadilla</v>
      </c>
      <c r="K6576">
        <v>1.788007928587493</v>
      </c>
      <c r="O6576">
        <v>1.788007928587493</v>
      </c>
      <c r="P6576">
        <v>177.81332484364299</v>
      </c>
      <c r="T6576">
        <f t="shared" si="410"/>
        <v>177.81332484364299</v>
      </c>
      <c r="U6576">
        <v>34857246.867084153</v>
      </c>
      <c r="Y6576">
        <f t="shared" si="411"/>
        <v>34857246.867084153</v>
      </c>
      <c r="Z6576">
        <v>1.364728593621966</v>
      </c>
      <c r="AD6576">
        <v>2.7026000000000001E-2</v>
      </c>
      <c r="AE6576">
        <v>5.4999999999999997E-3</v>
      </c>
      <c r="AF6576">
        <v>0.56167788332591395</v>
      </c>
      <c r="AG6576">
        <v>0.2833992566811176</v>
      </c>
      <c r="AH6576">
        <v>2.665611068594524</v>
      </c>
    </row>
    <row r="6577" spans="1:34">
      <c r="A6577" t="s">
        <v>745</v>
      </c>
      <c r="B6577" t="s">
        <v>7455</v>
      </c>
      <c r="C6577" t="s">
        <v>751</v>
      </c>
      <c r="D6577" t="s">
        <v>7458</v>
      </c>
      <c r="E6577" t="s">
        <v>168</v>
      </c>
      <c r="F6577" t="s">
        <v>46</v>
      </c>
      <c r="I6577" t="str">
        <f t="shared" si="408"/>
        <v>10Lfs1-304,50439216198406</v>
      </c>
      <c r="J6577" t="str">
        <f t="shared" si="409"/>
        <v>Bovinos DPGranadilla</v>
      </c>
      <c r="K6577">
        <v>3</v>
      </c>
      <c r="L6577">
        <v>1.5043921619840599</v>
      </c>
      <c r="O6577">
        <v>4.5043921619840592</v>
      </c>
      <c r="P6577">
        <v>57.588487332339788</v>
      </c>
      <c r="Q6577">
        <v>149.6083814362193</v>
      </c>
      <c r="T6577">
        <f t="shared" si="410"/>
        <v>207.19686876855909</v>
      </c>
      <c r="U6577">
        <v>6387902.7699856292</v>
      </c>
      <c r="V6577">
        <v>29328152.373804651</v>
      </c>
      <c r="Y6577">
        <f t="shared" si="411"/>
        <v>35716055.143790282</v>
      </c>
      <c r="Z6577">
        <v>0.16736338006571269</v>
      </c>
      <c r="AA6577">
        <v>1.14825385651524</v>
      </c>
      <c r="AD6577">
        <v>5.9165000000000009E-2</v>
      </c>
      <c r="AE6577">
        <v>5.4999999999999997E-3</v>
      </c>
      <c r="AF6577">
        <v>1.414992302193945</v>
      </c>
      <c r="AG6577">
        <v>0.71394615767447345</v>
      </c>
      <c r="AH6577">
        <v>6.6979956218524777</v>
      </c>
    </row>
    <row r="6578" spans="1:34">
      <c r="A6578" t="s">
        <v>745</v>
      </c>
      <c r="B6578" t="s">
        <v>7455</v>
      </c>
      <c r="C6578" t="s">
        <v>753</v>
      </c>
      <c r="D6578" t="s">
        <v>7459</v>
      </c>
      <c r="E6578" t="s">
        <v>168</v>
      </c>
      <c r="F6578" t="s">
        <v>39</v>
      </c>
      <c r="I6578" t="str">
        <f t="shared" si="408"/>
        <v>10Lfs1-304,69987888759801</v>
      </c>
      <c r="J6578" t="str">
        <f t="shared" si="409"/>
        <v>Bovinos DPGulupa</v>
      </c>
      <c r="K6578">
        <v>3</v>
      </c>
      <c r="L6578">
        <v>1.6998788875980131</v>
      </c>
      <c r="O6578">
        <v>4.6998788875980129</v>
      </c>
      <c r="P6578">
        <v>57.588487332339781</v>
      </c>
      <c r="Q6578">
        <v>211.44986017549209</v>
      </c>
      <c r="T6578">
        <f t="shared" si="410"/>
        <v>269.03834750783187</v>
      </c>
      <c r="U6578">
        <v>6387902.7699856283</v>
      </c>
      <c r="V6578">
        <v>38625359.825999677</v>
      </c>
      <c r="Y6578">
        <f t="shared" si="411"/>
        <v>45013262.595985308</v>
      </c>
      <c r="Z6578">
        <v>0.16736338006571269</v>
      </c>
      <c r="AA6578">
        <v>1.2075349368841399</v>
      </c>
      <c r="AD6578">
        <v>5.9165000000000009E-2</v>
      </c>
      <c r="AE6578">
        <v>5.4999999999999997E-3</v>
      </c>
      <c r="AF6578">
        <v>1.4764017447951869</v>
      </c>
      <c r="AG6578">
        <v>0.7449308036842851</v>
      </c>
      <c r="AH6578">
        <v>6.9858764360774854</v>
      </c>
    </row>
    <row r="6579" spans="1:34">
      <c r="A6579" t="s">
        <v>745</v>
      </c>
      <c r="B6579" t="s">
        <v>7455</v>
      </c>
      <c r="C6579" t="s">
        <v>755</v>
      </c>
      <c r="D6579" t="s">
        <v>7460</v>
      </c>
      <c r="E6579" t="s">
        <v>39</v>
      </c>
      <c r="F6579" t="s">
        <v>46</v>
      </c>
      <c r="I6579" t="str">
        <f t="shared" si="408"/>
        <v>10Lfs1-301,83010037800265</v>
      </c>
      <c r="J6579" t="str">
        <f t="shared" si="409"/>
        <v>GulupaGranadilla</v>
      </c>
      <c r="K6579">
        <v>0.36602007560053068</v>
      </c>
      <c r="L6579">
        <v>1.4640803024021229</v>
      </c>
      <c r="O6579">
        <v>1.8301003780026539</v>
      </c>
      <c r="P6579">
        <v>45.529651772142948</v>
      </c>
      <c r="Q6579">
        <v>145.59945861865839</v>
      </c>
      <c r="T6579">
        <f t="shared" si="410"/>
        <v>191.12911039080134</v>
      </c>
      <c r="U6579">
        <v>8316861.4109838707</v>
      </c>
      <c r="V6579">
        <v>28542271.943045679</v>
      </c>
      <c r="Y6579">
        <f t="shared" si="411"/>
        <v>36859133.354029551</v>
      </c>
      <c r="Z6579">
        <v>0.26000795239780322</v>
      </c>
      <c r="AA6579">
        <v>1.117485118550525</v>
      </c>
      <c r="AD6579">
        <v>5.4052000000000003E-2</v>
      </c>
      <c r="AE6579">
        <v>5.4999999999999997E-3</v>
      </c>
      <c r="AF6579">
        <v>0.57490064230449855</v>
      </c>
      <c r="AG6579">
        <v>0.2900709099134206</v>
      </c>
      <c r="AH6579">
        <v>2.7546239302205731</v>
      </c>
    </row>
    <row r="6580" spans="1:34">
      <c r="A6580" t="s">
        <v>745</v>
      </c>
      <c r="B6580" t="s">
        <v>7455</v>
      </c>
      <c r="C6580" t="s">
        <v>757</v>
      </c>
      <c r="D6580" t="s">
        <v>7461</v>
      </c>
      <c r="E6580" t="s">
        <v>39</v>
      </c>
      <c r="F6580" t="s">
        <v>46</v>
      </c>
      <c r="G6580" t="s">
        <v>168</v>
      </c>
      <c r="I6580" t="str">
        <f t="shared" si="408"/>
        <v>10Lfs1-304,55679548525634</v>
      </c>
      <c r="J6580" t="str">
        <f t="shared" si="409"/>
        <v>GulupaGranadillaBovinos DP</v>
      </c>
      <c r="K6580">
        <v>0.4556795485256338</v>
      </c>
      <c r="L6580">
        <v>1.1011159367307051</v>
      </c>
      <c r="M6580">
        <v>3</v>
      </c>
      <c r="O6580">
        <v>4.5567954852563393</v>
      </c>
      <c r="P6580">
        <v>56.68249516100952</v>
      </c>
      <c r="Q6580">
        <v>109.5034773716488</v>
      </c>
      <c r="R6580">
        <v>57.588487332339788</v>
      </c>
      <c r="T6580">
        <f t="shared" si="410"/>
        <v>223.77445986499811</v>
      </c>
      <c r="U6580">
        <v>10354141.495352181</v>
      </c>
      <c r="V6580">
        <v>21466275.077551849</v>
      </c>
      <c r="W6580">
        <v>6387902.7699856292</v>
      </c>
      <c r="Y6580">
        <f t="shared" si="411"/>
        <v>38208319.342889659</v>
      </c>
      <c r="Z6580">
        <v>0.32369892871945433</v>
      </c>
      <c r="AA6580">
        <v>0.84044616342186207</v>
      </c>
      <c r="AB6580">
        <v>0.16736338006571269</v>
      </c>
      <c r="AD6580">
        <v>8.6191000000000004E-2</v>
      </c>
      <c r="AE6580">
        <v>5.4999999999999997E-3</v>
      </c>
      <c r="AF6580">
        <v>1.431454079138117</v>
      </c>
      <c r="AG6580">
        <v>0.72225208441312982</v>
      </c>
      <c r="AH6580">
        <v>6.8021926488075861</v>
      </c>
    </row>
    <row r="6581" spans="1:34">
      <c r="A6581" t="s">
        <v>34</v>
      </c>
      <c r="B6581" t="s">
        <v>7462</v>
      </c>
      <c r="C6581" t="s">
        <v>36</v>
      </c>
      <c r="D6581" t="s">
        <v>7463</v>
      </c>
      <c r="E6581" t="s">
        <v>38</v>
      </c>
      <c r="F6581" t="s">
        <v>39</v>
      </c>
      <c r="I6581" t="str">
        <f t="shared" si="408"/>
        <v>10Lf-302,41110873279636</v>
      </c>
      <c r="J6581" t="str">
        <f t="shared" si="409"/>
        <v>FríjolGulupa</v>
      </c>
      <c r="K6581">
        <v>0.48222174655927208</v>
      </c>
      <c r="L6581">
        <v>1.9288869862370881</v>
      </c>
      <c r="O6581">
        <v>2.411108732796361</v>
      </c>
      <c r="P6581">
        <v>21.634221084272799</v>
      </c>
      <c r="Q6581">
        <v>239.93643694844801</v>
      </c>
      <c r="T6581">
        <f t="shared" si="410"/>
        <v>261.57065803272081</v>
      </c>
      <c r="U6581">
        <v>3067667.6344825299</v>
      </c>
      <c r="V6581">
        <v>43837726.924908839</v>
      </c>
      <c r="Y6581">
        <f t="shared" si="411"/>
        <v>46905394.559391372</v>
      </c>
      <c r="Z6581">
        <v>9.5354886220765808E-2</v>
      </c>
      <c r="AA6581">
        <v>1.3702143383130529</v>
      </c>
      <c r="AD6581">
        <v>5.4052000000000003E-2</v>
      </c>
      <c r="AE6581">
        <v>5.4999999999999997E-3</v>
      </c>
      <c r="AF6581">
        <v>0.75741635585225986</v>
      </c>
      <c r="AG6581">
        <v>2.411108732796361</v>
      </c>
      <c r="AH6581">
        <v>5.6391858214449808</v>
      </c>
    </row>
    <row r="6582" spans="1:34">
      <c r="A6582" t="s">
        <v>34</v>
      </c>
      <c r="B6582" t="s">
        <v>7462</v>
      </c>
      <c r="C6582" t="s">
        <v>40</v>
      </c>
      <c r="D6582" t="s">
        <v>7464</v>
      </c>
      <c r="E6582" t="s">
        <v>38</v>
      </c>
      <c r="I6582" t="str">
        <f t="shared" si="408"/>
        <v>10Lf-300</v>
      </c>
      <c r="J6582" t="str">
        <f t="shared" si="409"/>
        <v>Fríjol</v>
      </c>
      <c r="K6582">
        <v>0</v>
      </c>
      <c r="O6582">
        <v>0</v>
      </c>
      <c r="P6582">
        <v>0</v>
      </c>
      <c r="T6582">
        <f t="shared" si="410"/>
        <v>0</v>
      </c>
      <c r="U6582">
        <v>0</v>
      </c>
      <c r="Y6582">
        <f t="shared" si="411"/>
        <v>0</v>
      </c>
      <c r="Z6582">
        <v>0</v>
      </c>
      <c r="AD6582">
        <v>2.7026000000000001E-2</v>
      </c>
      <c r="AE6582">
        <v>5.4999999999999997E-3</v>
      </c>
      <c r="AF6582">
        <v>0</v>
      </c>
      <c r="AG6582">
        <v>0</v>
      </c>
      <c r="AH6582">
        <v>0</v>
      </c>
    </row>
    <row r="6583" spans="1:34">
      <c r="A6583" t="s">
        <v>34</v>
      </c>
      <c r="B6583" t="s">
        <v>7462</v>
      </c>
      <c r="C6583" t="s">
        <v>42</v>
      </c>
      <c r="D6583" t="s">
        <v>7465</v>
      </c>
      <c r="E6583" t="s">
        <v>39</v>
      </c>
      <c r="I6583" t="str">
        <f t="shared" si="408"/>
        <v>10Lf-302,02182328201312</v>
      </c>
      <c r="J6583" t="str">
        <f t="shared" si="409"/>
        <v>Gulupa</v>
      </c>
      <c r="K6583">
        <v>2.0218232820131248</v>
      </c>
      <c r="O6583">
        <v>2.0218232820131248</v>
      </c>
      <c r="P6583">
        <v>251.49688804319581</v>
      </c>
      <c r="T6583">
        <f t="shared" si="410"/>
        <v>251.49688804319581</v>
      </c>
      <c r="U6583">
        <v>45949885.897783823</v>
      </c>
      <c r="Y6583">
        <f t="shared" si="411"/>
        <v>45949885.897783823</v>
      </c>
      <c r="Z6583">
        <v>1.436233055806944</v>
      </c>
      <c r="AD6583">
        <v>2.7026000000000001E-2</v>
      </c>
      <c r="AE6583">
        <v>5.4999999999999997E-3</v>
      </c>
      <c r="AF6583">
        <v>0.635127732569568</v>
      </c>
      <c r="AG6583">
        <v>2.0218232820131248</v>
      </c>
      <c r="AH6583">
        <v>4.7113002965958177</v>
      </c>
    </row>
    <row r="6584" spans="1:34">
      <c r="A6584" t="s">
        <v>34</v>
      </c>
      <c r="B6584" t="s">
        <v>7462</v>
      </c>
      <c r="C6584" t="s">
        <v>44</v>
      </c>
      <c r="D6584" t="s">
        <v>7466</v>
      </c>
      <c r="E6584" t="s">
        <v>46</v>
      </c>
      <c r="I6584" t="str">
        <f t="shared" si="408"/>
        <v>10Lf-301,78866290661302</v>
      </c>
      <c r="J6584" t="str">
        <f t="shared" si="409"/>
        <v>Granadilla</v>
      </c>
      <c r="K6584">
        <v>1.78866290661302</v>
      </c>
      <c r="O6584">
        <v>1.78866290661302</v>
      </c>
      <c r="P6584">
        <v>177.87846091969519</v>
      </c>
      <c r="T6584">
        <f t="shared" si="410"/>
        <v>177.87846091969519</v>
      </c>
      <c r="U6584">
        <v>34874005.545283057</v>
      </c>
      <c r="Y6584">
        <f t="shared" si="411"/>
        <v>34874005.545283057</v>
      </c>
      <c r="Z6584">
        <v>1.365228517154373</v>
      </c>
      <c r="AD6584">
        <v>2.7026000000000001E-2</v>
      </c>
      <c r="AE6584">
        <v>5.4999999999999997E-3</v>
      </c>
      <c r="AF6584">
        <v>0.5618836355852419</v>
      </c>
      <c r="AG6584">
        <v>1.78866290661302</v>
      </c>
      <c r="AH6584">
        <v>4.1717354488112814</v>
      </c>
    </row>
    <row r="6585" spans="1:34">
      <c r="A6585" t="s">
        <v>34</v>
      </c>
      <c r="B6585" t="s">
        <v>7462</v>
      </c>
      <c r="C6585" t="s">
        <v>47</v>
      </c>
      <c r="D6585" t="s">
        <v>7467</v>
      </c>
      <c r="E6585" t="s">
        <v>46</v>
      </c>
      <c r="F6585" t="s">
        <v>38</v>
      </c>
      <c r="G6585" t="s">
        <v>39</v>
      </c>
      <c r="I6585" t="str">
        <f t="shared" si="408"/>
        <v>10Lf-301,97529293619536</v>
      </c>
      <c r="J6585" t="str">
        <f t="shared" si="409"/>
        <v>GranadillaFríjolGulupa</v>
      </c>
      <c r="K6585">
        <v>1.58023434895629</v>
      </c>
      <c r="L6585">
        <v>0.19752929361953631</v>
      </c>
      <c r="M6585">
        <v>0.19752929361953631</v>
      </c>
      <c r="O6585">
        <v>1.9752929361953631</v>
      </c>
      <c r="P6585">
        <v>157.1507145620009</v>
      </c>
      <c r="Q6585">
        <v>8.8618824001128331</v>
      </c>
      <c r="R6585">
        <v>24.570892562489341</v>
      </c>
      <c r="T6585">
        <f t="shared" si="410"/>
        <v>190.58348952460307</v>
      </c>
      <c r="U6585">
        <v>30810222.118768059</v>
      </c>
      <c r="V6585">
        <v>1256588.333525866</v>
      </c>
      <c r="W6585">
        <v>4489239.2841822132</v>
      </c>
      <c r="Y6585">
        <f t="shared" si="411"/>
        <v>36556049.736476138</v>
      </c>
      <c r="Z6585">
        <v>1.206141743648713</v>
      </c>
      <c r="AA6585">
        <v>3.9059589188485483E-2</v>
      </c>
      <c r="AB6585">
        <v>0.1403179513810407</v>
      </c>
      <c r="AD6585">
        <v>8.1077999999999997E-2</v>
      </c>
      <c r="AE6585">
        <v>5.4999999999999997E-3</v>
      </c>
      <c r="AF6585">
        <v>0.62051087000901461</v>
      </c>
      <c r="AG6585">
        <v>1.9752929361953631</v>
      </c>
      <c r="AH6585">
        <v>4.6576747423997409</v>
      </c>
    </row>
    <row r="6586" spans="1:34">
      <c r="A6586" t="s">
        <v>34</v>
      </c>
      <c r="B6586" t="s">
        <v>7462</v>
      </c>
      <c r="C6586" t="s">
        <v>49</v>
      </c>
      <c r="D6586" t="s">
        <v>7468</v>
      </c>
      <c r="E6586" t="s">
        <v>51</v>
      </c>
      <c r="F6586" t="s">
        <v>38</v>
      </c>
      <c r="I6586" t="str">
        <f t="shared" si="408"/>
        <v>10Lf-300</v>
      </c>
      <c r="J6586" t="str">
        <f t="shared" si="409"/>
        <v>Piscicultura cachamaFríjol</v>
      </c>
      <c r="K6586">
        <v>0</v>
      </c>
      <c r="L6586">
        <v>0</v>
      </c>
      <c r="O6586">
        <v>0</v>
      </c>
      <c r="P6586">
        <v>0</v>
      </c>
      <c r="Q6586">
        <v>0</v>
      </c>
      <c r="T6586">
        <f t="shared" si="410"/>
        <v>0</v>
      </c>
      <c r="U6586">
        <v>0</v>
      </c>
      <c r="V6586">
        <v>0</v>
      </c>
      <c r="Y6586">
        <f t="shared" si="411"/>
        <v>0</v>
      </c>
      <c r="Z6586">
        <v>0</v>
      </c>
      <c r="AA6586">
        <v>0</v>
      </c>
      <c r="AD6586">
        <v>4.8842000000000003E-2</v>
      </c>
      <c r="AE6586">
        <v>5.4999999999999997E-3</v>
      </c>
      <c r="AF6586">
        <v>0</v>
      </c>
      <c r="AG6586">
        <v>0</v>
      </c>
      <c r="AH6586">
        <v>0</v>
      </c>
    </row>
    <row r="6587" spans="1:34">
      <c r="A6587" t="s">
        <v>34</v>
      </c>
      <c r="B6587" t="s">
        <v>7462</v>
      </c>
      <c r="C6587" t="s">
        <v>52</v>
      </c>
      <c r="D6587" t="s">
        <v>7469</v>
      </c>
      <c r="E6587" t="s">
        <v>46</v>
      </c>
      <c r="F6587" t="s">
        <v>39</v>
      </c>
      <c r="I6587" t="str">
        <f t="shared" si="408"/>
        <v>10Lf-301,83089125527175</v>
      </c>
      <c r="J6587" t="str">
        <f t="shared" si="409"/>
        <v>GranadillaGulupa</v>
      </c>
      <c r="K6587">
        <v>1.464713004217399</v>
      </c>
      <c r="L6587">
        <v>0.36617825105434981</v>
      </c>
      <c r="O6587">
        <v>1.8308912552717489</v>
      </c>
      <c r="P6587">
        <v>145.6623793762289</v>
      </c>
      <c r="Q6587">
        <v>45.549327395999008</v>
      </c>
      <c r="T6587">
        <f t="shared" si="410"/>
        <v>191.2117067722279</v>
      </c>
      <c r="U6587">
        <v>28557873.72929354</v>
      </c>
      <c r="V6587">
        <v>8322116.4796578828</v>
      </c>
      <c r="Y6587">
        <f t="shared" si="411"/>
        <v>36879990.208951421</v>
      </c>
      <c r="Z6587">
        <v>1.117968039372484</v>
      </c>
      <c r="AA6587">
        <v>0.26012031474787273</v>
      </c>
      <c r="AD6587">
        <v>5.4052000000000003E-2</v>
      </c>
      <c r="AE6587">
        <v>5.4999999999999997E-3</v>
      </c>
      <c r="AF6587">
        <v>0.57514908542568033</v>
      </c>
      <c r="AG6587">
        <v>1.8308912552717489</v>
      </c>
      <c r="AH6587">
        <v>4.2964835959691783</v>
      </c>
    </row>
    <row r="6588" spans="1:34">
      <c r="A6588" t="s">
        <v>34</v>
      </c>
      <c r="B6588" t="s">
        <v>7462</v>
      </c>
      <c r="C6588" t="s">
        <v>54</v>
      </c>
      <c r="D6588" t="s">
        <v>7470</v>
      </c>
      <c r="E6588" t="s">
        <v>46</v>
      </c>
      <c r="F6588" t="s">
        <v>38</v>
      </c>
      <c r="I6588" t="str">
        <f t="shared" si="408"/>
        <v>10Lf-302,14442272190032</v>
      </c>
      <c r="J6588" t="str">
        <f t="shared" si="409"/>
        <v>GranadillaFríjol</v>
      </c>
      <c r="K6588">
        <v>1.7155381775202601</v>
      </c>
      <c r="L6588">
        <v>0.42888454438006501</v>
      </c>
      <c r="O6588">
        <v>2.1444227219003249</v>
      </c>
      <c r="P6588">
        <v>170.6063728039864</v>
      </c>
      <c r="Q6588">
        <v>19.241320241051099</v>
      </c>
      <c r="T6588">
        <f t="shared" si="410"/>
        <v>189.84769304503749</v>
      </c>
      <c r="U6588">
        <v>33448274.51544515</v>
      </c>
      <c r="V6588">
        <v>2728361.4750103271</v>
      </c>
      <c r="Y6588">
        <f t="shared" si="411"/>
        <v>36176635.990455478</v>
      </c>
      <c r="Z6588">
        <v>1.309414777685898</v>
      </c>
      <c r="AA6588">
        <v>8.4807948258259089E-2</v>
      </c>
      <c r="AD6588">
        <v>5.4052000000000003E-2</v>
      </c>
      <c r="AE6588">
        <v>5.4999999999999997E-3</v>
      </c>
      <c r="AF6588">
        <v>0.67364064562313875</v>
      </c>
      <c r="AG6588">
        <v>2.1444227219003249</v>
      </c>
      <c r="AH6588">
        <v>5.0220380894237886</v>
      </c>
    </row>
    <row r="6589" spans="1:34">
      <c r="A6589" t="s">
        <v>34</v>
      </c>
      <c r="B6589" t="s">
        <v>7462</v>
      </c>
      <c r="C6589" t="s">
        <v>56</v>
      </c>
      <c r="D6589" t="s">
        <v>7471</v>
      </c>
      <c r="E6589" t="s">
        <v>51</v>
      </c>
      <c r="F6589" t="s">
        <v>39</v>
      </c>
      <c r="I6589" t="str">
        <f t="shared" si="408"/>
        <v>10Lf-300</v>
      </c>
      <c r="J6589" t="str">
        <f t="shared" si="409"/>
        <v>Piscicultura cachamaGulupa</v>
      </c>
      <c r="K6589">
        <v>0</v>
      </c>
      <c r="L6589">
        <v>0</v>
      </c>
      <c r="O6589">
        <v>0</v>
      </c>
      <c r="P6589">
        <v>0</v>
      </c>
      <c r="Q6589">
        <v>0</v>
      </c>
      <c r="T6589">
        <f t="shared" si="410"/>
        <v>0</v>
      </c>
      <c r="U6589">
        <v>0</v>
      </c>
      <c r="V6589">
        <v>0</v>
      </c>
      <c r="Y6589">
        <f t="shared" si="411"/>
        <v>0</v>
      </c>
      <c r="Z6589">
        <v>0</v>
      </c>
      <c r="AA6589">
        <v>0</v>
      </c>
      <c r="AD6589">
        <v>4.8842000000000003E-2</v>
      </c>
      <c r="AE6589">
        <v>5.4999999999999997E-3</v>
      </c>
      <c r="AF6589">
        <v>0</v>
      </c>
      <c r="AG6589">
        <v>0</v>
      </c>
      <c r="AH6589">
        <v>0</v>
      </c>
    </row>
    <row r="6590" spans="1:34">
      <c r="A6590" t="s">
        <v>34</v>
      </c>
      <c r="B6590" t="s">
        <v>7472</v>
      </c>
      <c r="C6590" t="s">
        <v>36</v>
      </c>
      <c r="D6590" t="s">
        <v>7473</v>
      </c>
      <c r="E6590" t="s">
        <v>38</v>
      </c>
      <c r="F6590" t="s">
        <v>39</v>
      </c>
      <c r="I6590" t="str">
        <f t="shared" si="408"/>
        <v>10Lf-302,41097714093994</v>
      </c>
      <c r="J6590" t="str">
        <f t="shared" si="409"/>
        <v>FríjolGulupa</v>
      </c>
      <c r="K6590">
        <v>0.48219542818798772</v>
      </c>
      <c r="L6590">
        <v>1.9287817127519511</v>
      </c>
      <c r="O6590">
        <v>2.4109771409399379</v>
      </c>
      <c r="P6590">
        <v>21.633040346433809</v>
      </c>
      <c r="Q6590">
        <v>239.923341860395</v>
      </c>
      <c r="T6590">
        <f t="shared" si="410"/>
        <v>261.5563822068288</v>
      </c>
      <c r="U6590">
        <v>3067433.3327848008</v>
      </c>
      <c r="V6590">
        <v>43834692.836083293</v>
      </c>
      <c r="Y6590">
        <f t="shared" si="411"/>
        <v>46902126.168868095</v>
      </c>
      <c r="Z6590">
        <v>9.5349682006486275E-2</v>
      </c>
      <c r="AA6590">
        <v>1.370139555684621</v>
      </c>
      <c r="AD6590">
        <v>5.4052000000000003E-2</v>
      </c>
      <c r="AE6590">
        <v>5.4999999999999997E-3</v>
      </c>
      <c r="AF6590">
        <v>0.75737501809631569</v>
      </c>
      <c r="AG6590">
        <v>0.85951335074508795</v>
      </c>
      <c r="AH6590">
        <v>4.0874175097813419</v>
      </c>
    </row>
    <row r="6591" spans="1:34">
      <c r="A6591" t="s">
        <v>34</v>
      </c>
      <c r="B6591" t="s">
        <v>7472</v>
      </c>
      <c r="C6591" t="s">
        <v>40</v>
      </c>
      <c r="D6591" t="s">
        <v>7474</v>
      </c>
      <c r="E6591" t="s">
        <v>38</v>
      </c>
      <c r="I6591" t="str">
        <f t="shared" si="408"/>
        <v>10Lf-300</v>
      </c>
      <c r="J6591" t="str">
        <f t="shared" si="409"/>
        <v>Fríjol</v>
      </c>
      <c r="K6591">
        <v>0</v>
      </c>
      <c r="O6591">
        <v>0</v>
      </c>
      <c r="P6591">
        <v>0</v>
      </c>
      <c r="T6591">
        <f t="shared" si="410"/>
        <v>0</v>
      </c>
      <c r="U6591">
        <v>0</v>
      </c>
      <c r="Y6591">
        <f t="shared" si="411"/>
        <v>0</v>
      </c>
      <c r="Z6591">
        <v>0</v>
      </c>
      <c r="AD6591">
        <v>2.7026000000000001E-2</v>
      </c>
      <c r="AE6591">
        <v>5.4999999999999997E-3</v>
      </c>
      <c r="AF6591">
        <v>0</v>
      </c>
      <c r="AG6591">
        <v>0</v>
      </c>
      <c r="AH6591">
        <v>0</v>
      </c>
    </row>
    <row r="6592" spans="1:34">
      <c r="A6592" t="s">
        <v>34</v>
      </c>
      <c r="B6592" t="s">
        <v>7472</v>
      </c>
      <c r="C6592" t="s">
        <v>42</v>
      </c>
      <c r="D6592" t="s">
        <v>7475</v>
      </c>
      <c r="E6592" t="s">
        <v>39</v>
      </c>
      <c r="I6592" t="str">
        <f t="shared" si="408"/>
        <v>10Lf-302,02171508663234</v>
      </c>
      <c r="J6592" t="str">
        <f t="shared" si="409"/>
        <v>Gulupa</v>
      </c>
      <c r="K6592">
        <v>2.021715086632339</v>
      </c>
      <c r="O6592">
        <v>2.021715086632339</v>
      </c>
      <c r="P6592">
        <v>251.4834294972336</v>
      </c>
      <c r="T6592">
        <f t="shared" si="410"/>
        <v>251.4834294972336</v>
      </c>
      <c r="U6592">
        <v>45946754.492067888</v>
      </c>
      <c r="Y6592">
        <f t="shared" si="411"/>
        <v>45946754.492067888</v>
      </c>
      <c r="Z6592">
        <v>1.4361561975653001</v>
      </c>
      <c r="AD6592">
        <v>2.7026000000000001E-2</v>
      </c>
      <c r="AE6592">
        <v>5.4999999999999997E-3</v>
      </c>
      <c r="AF6592">
        <v>0.63509374449183409</v>
      </c>
      <c r="AG6592">
        <v>0.72074142838442867</v>
      </c>
      <c r="AH6592">
        <v>3.4100762595086009</v>
      </c>
    </row>
    <row r="6593" spans="1:34">
      <c r="A6593" t="s">
        <v>34</v>
      </c>
      <c r="B6593" t="s">
        <v>7472</v>
      </c>
      <c r="C6593" t="s">
        <v>44</v>
      </c>
      <c r="D6593" t="s">
        <v>7476</v>
      </c>
      <c r="E6593" t="s">
        <v>46</v>
      </c>
      <c r="I6593" t="str">
        <f t="shared" si="408"/>
        <v>10Lf-301,7886326151038</v>
      </c>
      <c r="J6593" t="str">
        <f t="shared" si="409"/>
        <v>Granadilla</v>
      </c>
      <c r="K6593">
        <v>1.788632615103797</v>
      </c>
      <c r="O6593">
        <v>1.788632615103797</v>
      </c>
      <c r="P6593">
        <v>177.87544849794739</v>
      </c>
      <c r="T6593">
        <f t="shared" si="410"/>
        <v>177.87544849794739</v>
      </c>
      <c r="U6593">
        <v>34873230.487742089</v>
      </c>
      <c r="Y6593">
        <f t="shared" si="411"/>
        <v>34873230.487742089</v>
      </c>
      <c r="Z6593">
        <v>1.3652053966255879</v>
      </c>
      <c r="AD6593">
        <v>2.7026000000000001E-2</v>
      </c>
      <c r="AE6593">
        <v>5.4999999999999997E-3</v>
      </c>
      <c r="AF6593">
        <v>0.56187411992789438</v>
      </c>
      <c r="AG6593">
        <v>0.63764752728450358</v>
      </c>
      <c r="AH6593">
        <v>3.020680262316195</v>
      </c>
    </row>
    <row r="6594" spans="1:34">
      <c r="A6594" t="s">
        <v>34</v>
      </c>
      <c r="B6594" t="s">
        <v>7472</v>
      </c>
      <c r="C6594" t="s">
        <v>47</v>
      </c>
      <c r="D6594" t="s">
        <v>7477</v>
      </c>
      <c r="E6594" t="s">
        <v>46</v>
      </c>
      <c r="F6594" t="s">
        <v>38</v>
      </c>
      <c r="G6594" t="s">
        <v>39</v>
      </c>
      <c r="I6594" t="str">
        <f t="shared" si="408"/>
        <v>10Lf-301,97525020368302</v>
      </c>
      <c r="J6594" t="str">
        <f t="shared" si="409"/>
        <v>GranadillaFríjolGulupa</v>
      </c>
      <c r="K6594">
        <v>1.580200162946416</v>
      </c>
      <c r="L6594">
        <v>0.197525020368302</v>
      </c>
      <c r="M6594">
        <v>0.197525020368302</v>
      </c>
      <c r="O6594">
        <v>1.97525020368302</v>
      </c>
      <c r="P6594">
        <v>157.14731484101429</v>
      </c>
      <c r="Q6594">
        <v>8.8616906865233656</v>
      </c>
      <c r="R6594">
        <v>24.570361007928248</v>
      </c>
      <c r="T6594">
        <f t="shared" si="410"/>
        <v>190.57936653546591</v>
      </c>
      <c r="U6594">
        <v>30809392.624208659</v>
      </c>
      <c r="V6594">
        <v>1256533.7539876329</v>
      </c>
      <c r="W6594">
        <v>4489076.4662694233</v>
      </c>
      <c r="Y6594">
        <f t="shared" si="411"/>
        <v>36555002.844465718</v>
      </c>
      <c r="Z6594">
        <v>1.206115650573603</v>
      </c>
      <c r="AA6594">
        <v>3.9058744192613452E-2</v>
      </c>
      <c r="AB6594">
        <v>0.1403149158117438</v>
      </c>
      <c r="AD6594">
        <v>8.1077999999999997E-2</v>
      </c>
      <c r="AE6594">
        <v>5.4999999999999997E-3</v>
      </c>
      <c r="AF6594">
        <v>0.62049744618314751</v>
      </c>
      <c r="AG6594">
        <v>0.70417669761299639</v>
      </c>
      <c r="AH6594">
        <v>3.3865023474791638</v>
      </c>
    </row>
    <row r="6595" spans="1:34">
      <c r="A6595" t="s">
        <v>34</v>
      </c>
      <c r="B6595" t="s">
        <v>7472</v>
      </c>
      <c r="C6595" t="s">
        <v>49</v>
      </c>
      <c r="D6595" t="s">
        <v>7478</v>
      </c>
      <c r="E6595" t="s">
        <v>51</v>
      </c>
      <c r="F6595" t="s">
        <v>38</v>
      </c>
      <c r="I6595" t="str">
        <f t="shared" ref="I6595:I6658" si="412">_xlfn.CONCAT(A6595,O6595)</f>
        <v>10Lf-300</v>
      </c>
      <c r="J6595" t="str">
        <f t="shared" ref="J6595:J6658" si="413">_xlfn.CONCAT(,E6595,F6595,G6595,H6595)</f>
        <v>Piscicultura cachamaFríjol</v>
      </c>
      <c r="K6595">
        <v>0</v>
      </c>
      <c r="L6595">
        <v>0</v>
      </c>
      <c r="O6595">
        <v>0</v>
      </c>
      <c r="P6595">
        <v>0</v>
      </c>
      <c r="Q6595">
        <v>0</v>
      </c>
      <c r="T6595">
        <f t="shared" ref="T6595:T6658" si="414">SUM(P6595:S6595)</f>
        <v>0</v>
      </c>
      <c r="U6595">
        <v>0</v>
      </c>
      <c r="V6595">
        <v>0</v>
      </c>
      <c r="Y6595">
        <f t="shared" ref="Y6595:Y6658" si="415">SUM(U6595:X6595)</f>
        <v>0</v>
      </c>
      <c r="Z6595">
        <v>0</v>
      </c>
      <c r="AA6595">
        <v>0</v>
      </c>
      <c r="AD6595">
        <v>4.8842000000000003E-2</v>
      </c>
      <c r="AE6595">
        <v>5.4999999999999997E-3</v>
      </c>
      <c r="AF6595">
        <v>0</v>
      </c>
      <c r="AG6595">
        <v>0</v>
      </c>
      <c r="AH6595">
        <v>0</v>
      </c>
    </row>
    <row r="6596" spans="1:34">
      <c r="A6596" t="s">
        <v>34</v>
      </c>
      <c r="B6596" t="s">
        <v>7472</v>
      </c>
      <c r="C6596" t="s">
        <v>52</v>
      </c>
      <c r="D6596" t="s">
        <v>7479</v>
      </c>
      <c r="E6596" t="s">
        <v>46</v>
      </c>
      <c r="F6596" t="s">
        <v>39</v>
      </c>
      <c r="I6596" t="str">
        <f t="shared" si="412"/>
        <v>10Lf-301,83084811889734</v>
      </c>
      <c r="J6596" t="str">
        <f t="shared" si="413"/>
        <v>GranadillaGulupa</v>
      </c>
      <c r="K6596">
        <v>1.464678495117874</v>
      </c>
      <c r="L6596">
        <v>0.36616962377946838</v>
      </c>
      <c r="O6596">
        <v>1.830848118897342</v>
      </c>
      <c r="P6596">
        <v>145.6589475247109</v>
      </c>
      <c r="Q6596">
        <v>45.548254239504942</v>
      </c>
      <c r="T6596">
        <f t="shared" si="414"/>
        <v>191.20720176421582</v>
      </c>
      <c r="U6596">
        <v>28557049.848786689</v>
      </c>
      <c r="V6596">
        <v>8321798.6142019155</v>
      </c>
      <c r="Y6596">
        <f t="shared" si="415"/>
        <v>36878848.462988608</v>
      </c>
      <c r="Z6596">
        <v>1.117941699693499</v>
      </c>
      <c r="AA6596">
        <v>0.26011418623136168</v>
      </c>
      <c r="AD6596">
        <v>5.4052000000000003E-2</v>
      </c>
      <c r="AE6596">
        <v>5.4999999999999997E-3</v>
      </c>
      <c r="AF6596">
        <v>0.57513553473214929</v>
      </c>
      <c r="AG6596">
        <v>0.65269735438690235</v>
      </c>
      <c r="AH6596">
        <v>3.1182330080163938</v>
      </c>
    </row>
    <row r="6597" spans="1:34">
      <c r="A6597" t="s">
        <v>34</v>
      </c>
      <c r="B6597" t="s">
        <v>7472</v>
      </c>
      <c r="C6597" t="s">
        <v>54</v>
      </c>
      <c r="D6597" t="s">
        <v>7480</v>
      </c>
      <c r="E6597" t="s">
        <v>46</v>
      </c>
      <c r="F6597" t="s">
        <v>38</v>
      </c>
      <c r="I6597" t="str">
        <f t="shared" si="412"/>
        <v>10Lf-302,14438116999669</v>
      </c>
      <c r="J6597" t="str">
        <f t="shared" si="413"/>
        <v>GranadillaFríjol</v>
      </c>
      <c r="K6597">
        <v>1.715504935997352</v>
      </c>
      <c r="L6597">
        <v>0.42887623399933789</v>
      </c>
      <c r="O6597">
        <v>2.1443811699966902</v>
      </c>
      <c r="P6597">
        <v>170.6030670100821</v>
      </c>
      <c r="Q6597">
        <v>19.24094740715211</v>
      </c>
      <c r="T6597">
        <f t="shared" si="414"/>
        <v>189.84401441723421</v>
      </c>
      <c r="U6597">
        <v>33447449.482197411</v>
      </c>
      <c r="V6597">
        <v>2728249.1266091112</v>
      </c>
      <c r="Y6597">
        <f t="shared" si="415"/>
        <v>36175698.608806521</v>
      </c>
      <c r="Z6597">
        <v>1.3093894055071269</v>
      </c>
      <c r="AA6597">
        <v>8.4806304957403558E-2</v>
      </c>
      <c r="AD6597">
        <v>5.4052000000000003E-2</v>
      </c>
      <c r="AE6597">
        <v>5.4999999999999997E-3</v>
      </c>
      <c r="AF6597">
        <v>0.6736275926691172</v>
      </c>
      <c r="AG6597">
        <v>0.76447188710381986</v>
      </c>
      <c r="AH6597">
        <v>3.6420326497696269</v>
      </c>
    </row>
    <row r="6598" spans="1:34">
      <c r="A6598" t="s">
        <v>34</v>
      </c>
      <c r="B6598" t="s">
        <v>7472</v>
      </c>
      <c r="C6598" t="s">
        <v>56</v>
      </c>
      <c r="D6598" t="s">
        <v>7481</v>
      </c>
      <c r="E6598" t="s">
        <v>51</v>
      </c>
      <c r="F6598" t="s">
        <v>39</v>
      </c>
      <c r="I6598" t="str">
        <f t="shared" si="412"/>
        <v>10Lf-300</v>
      </c>
      <c r="J6598" t="str">
        <f t="shared" si="413"/>
        <v>Piscicultura cachamaGulupa</v>
      </c>
      <c r="K6598">
        <v>0</v>
      </c>
      <c r="L6598">
        <v>0</v>
      </c>
      <c r="O6598">
        <v>0</v>
      </c>
      <c r="P6598">
        <v>0</v>
      </c>
      <c r="Q6598">
        <v>0</v>
      </c>
      <c r="T6598">
        <f t="shared" si="414"/>
        <v>0</v>
      </c>
      <c r="U6598">
        <v>0</v>
      </c>
      <c r="V6598">
        <v>0</v>
      </c>
      <c r="Y6598">
        <f t="shared" si="415"/>
        <v>0</v>
      </c>
      <c r="Z6598">
        <v>0</v>
      </c>
      <c r="AA6598">
        <v>0</v>
      </c>
      <c r="AD6598">
        <v>4.8842000000000003E-2</v>
      </c>
      <c r="AE6598">
        <v>5.4999999999999997E-3</v>
      </c>
      <c r="AF6598">
        <v>0</v>
      </c>
      <c r="AG6598">
        <v>0</v>
      </c>
      <c r="AH6598">
        <v>0</v>
      </c>
    </row>
    <row r="6599" spans="1:34">
      <c r="A6599" t="s">
        <v>58</v>
      </c>
      <c r="B6599" t="s">
        <v>7482</v>
      </c>
      <c r="C6599" t="s">
        <v>60</v>
      </c>
      <c r="D6599" t="s">
        <v>7483</v>
      </c>
      <c r="E6599" t="s">
        <v>62</v>
      </c>
      <c r="F6599" t="s">
        <v>63</v>
      </c>
      <c r="G6599" t="s">
        <v>38</v>
      </c>
      <c r="I6599" t="str">
        <f t="shared" si="412"/>
        <v>10Qf-303,72478903016082</v>
      </c>
      <c r="J6599" t="str">
        <f t="shared" si="413"/>
        <v>CaféPlátanoFríjol</v>
      </c>
      <c r="K6599">
        <v>2.97983122412866</v>
      </c>
      <c r="L6599">
        <v>0.37247890301608261</v>
      </c>
      <c r="M6599">
        <v>0.37247890301608239</v>
      </c>
      <c r="O6599">
        <v>3.7247890301608249</v>
      </c>
      <c r="P6599">
        <v>352.36015728399411</v>
      </c>
      <c r="Q6599">
        <v>18.513036426381781</v>
      </c>
      <c r="R6599">
        <v>16.710758058039701</v>
      </c>
      <c r="T6599">
        <f t="shared" si="414"/>
        <v>387.5839517684156</v>
      </c>
      <c r="U6599">
        <v>32987408.792214882</v>
      </c>
      <c r="V6599">
        <v>1592964.117019132</v>
      </c>
      <c r="W6599">
        <v>2369469.464942975</v>
      </c>
      <c r="Y6599">
        <f t="shared" si="415"/>
        <v>36949842.374176994</v>
      </c>
      <c r="Z6599">
        <v>1.431390794645923</v>
      </c>
      <c r="AA6599">
        <v>6.3834026889475426E-2</v>
      </c>
      <c r="AB6599">
        <v>7.3654254852997508E-2</v>
      </c>
      <c r="AD6599">
        <v>8.3624000000000004E-2</v>
      </c>
      <c r="AE6599">
        <v>5.4999999999999997E-3</v>
      </c>
      <c r="AF6599">
        <v>1.1700907948149191</v>
      </c>
      <c r="AG6599">
        <v>1.3278872892523339</v>
      </c>
      <c r="AH6599">
        <v>6.3118911142280769</v>
      </c>
    </row>
    <row r="6600" spans="1:34">
      <c r="A6600" t="s">
        <v>58</v>
      </c>
      <c r="B6600" t="s">
        <v>7482</v>
      </c>
      <c r="C6600" t="s">
        <v>64</v>
      </c>
      <c r="D6600" t="s">
        <v>7484</v>
      </c>
      <c r="E6600" t="s">
        <v>62</v>
      </c>
      <c r="F6600" t="s">
        <v>63</v>
      </c>
      <c r="G6600" t="s">
        <v>66</v>
      </c>
      <c r="I6600" t="str">
        <f t="shared" si="412"/>
        <v>10Qf-302,93428781444636</v>
      </c>
      <c r="J6600" t="str">
        <f t="shared" si="413"/>
        <v>CaféPlátanoAguacate</v>
      </c>
      <c r="K6600">
        <v>2.1786273917928209</v>
      </c>
      <c r="L6600">
        <v>0.29342878144463602</v>
      </c>
      <c r="M6600">
        <v>0.46223164120890331</v>
      </c>
      <c r="O6600">
        <v>2.93428781444636</v>
      </c>
      <c r="P6600">
        <v>257.61911755918658</v>
      </c>
      <c r="Q6600">
        <v>14.5840681860009</v>
      </c>
      <c r="R6600">
        <v>44.284445189389253</v>
      </c>
      <c r="T6600">
        <f t="shared" si="414"/>
        <v>316.48763093457671</v>
      </c>
      <c r="U6600">
        <v>24117900.301552001</v>
      </c>
      <c r="V6600">
        <v>1254893.9442129219</v>
      </c>
      <c r="W6600">
        <v>24627205.754257921</v>
      </c>
      <c r="Y6600">
        <f t="shared" si="415"/>
        <v>50000000.000022843</v>
      </c>
      <c r="Z6600">
        <v>1.046524772384577</v>
      </c>
      <c r="AA6600">
        <v>5.0286715766219292E-2</v>
      </c>
      <c r="AB6600">
        <v>0.25484721839172669</v>
      </c>
      <c r="AD6600">
        <v>8.3624000000000004E-2</v>
      </c>
      <c r="AE6600">
        <v>5.4999999999999997E-3</v>
      </c>
      <c r="AF6600">
        <v>0.92176580558524412</v>
      </c>
      <c r="AG6600">
        <v>1.046073605850127</v>
      </c>
      <c r="AH6600">
        <v>4.9912512258817321</v>
      </c>
    </row>
    <row r="6601" spans="1:34">
      <c r="A6601" t="s">
        <v>58</v>
      </c>
      <c r="B6601" t="s">
        <v>7482</v>
      </c>
      <c r="C6601" t="s">
        <v>67</v>
      </c>
      <c r="D6601" t="s">
        <v>7485</v>
      </c>
      <c r="E6601" t="s">
        <v>62</v>
      </c>
      <c r="F6601" t="s">
        <v>38</v>
      </c>
      <c r="G6601" t="s">
        <v>66</v>
      </c>
      <c r="I6601" t="str">
        <f t="shared" si="412"/>
        <v>10Qf-302,99923450659489</v>
      </c>
      <c r="J6601" t="str">
        <f t="shared" si="413"/>
        <v>CaféFríjolAguacate</v>
      </c>
      <c r="K6601">
        <v>2.2678811672244188</v>
      </c>
      <c r="L6601">
        <v>0.2999234506594895</v>
      </c>
      <c r="M6601">
        <v>0.43142988871098631</v>
      </c>
      <c r="O6601">
        <v>2.9992345065948949</v>
      </c>
      <c r="P6601">
        <v>268.1732301863085</v>
      </c>
      <c r="Q6601">
        <v>13.455656627314371</v>
      </c>
      <c r="R6601">
        <v>41.333460447921347</v>
      </c>
      <c r="T6601">
        <f t="shared" si="414"/>
        <v>322.96234726154427</v>
      </c>
      <c r="U6601">
        <v>25105959.877735421</v>
      </c>
      <c r="V6601">
        <v>1907918.6831886349</v>
      </c>
      <c r="W6601">
        <v>22986121.43909936</v>
      </c>
      <c r="Y6601">
        <f t="shared" si="415"/>
        <v>50000000.000023417</v>
      </c>
      <c r="Z6601">
        <v>1.089398688029763</v>
      </c>
      <c r="AA6601">
        <v>5.9307085830605177E-2</v>
      </c>
      <c r="AB6601">
        <v>0.23786495182694839</v>
      </c>
      <c r="AD6601">
        <v>8.3624000000000004E-2</v>
      </c>
      <c r="AE6601">
        <v>5.4999999999999997E-3</v>
      </c>
      <c r="AF6601">
        <v>0.94216790783085702</v>
      </c>
      <c r="AG6601">
        <v>1.0692271016010799</v>
      </c>
      <c r="AH6601">
        <v>5.0997535160268317</v>
      </c>
    </row>
    <row r="6602" spans="1:34">
      <c r="A6602" t="s">
        <v>58</v>
      </c>
      <c r="B6602" t="s">
        <v>7482</v>
      </c>
      <c r="C6602" t="s">
        <v>69</v>
      </c>
      <c r="D6602" t="s">
        <v>7486</v>
      </c>
      <c r="E6602" t="s">
        <v>63</v>
      </c>
      <c r="F6602" t="s">
        <v>38</v>
      </c>
      <c r="G6602" t="s">
        <v>66</v>
      </c>
      <c r="I6602" t="str">
        <f t="shared" si="412"/>
        <v>10Qf-300</v>
      </c>
      <c r="J6602" t="str">
        <f t="shared" si="413"/>
        <v>PlátanoFríjolAguacate</v>
      </c>
      <c r="K6602">
        <v>0</v>
      </c>
      <c r="L6602">
        <v>0</v>
      </c>
      <c r="M6602">
        <v>0</v>
      </c>
      <c r="O6602">
        <v>0</v>
      </c>
      <c r="P6602">
        <v>0</v>
      </c>
      <c r="Q6602">
        <v>0</v>
      </c>
      <c r="R6602">
        <v>0</v>
      </c>
      <c r="T6602">
        <f t="shared" si="414"/>
        <v>0</v>
      </c>
      <c r="U6602">
        <v>0</v>
      </c>
      <c r="V6602">
        <v>0</v>
      </c>
      <c r="W6602">
        <v>0</v>
      </c>
      <c r="Y6602">
        <f t="shared" si="415"/>
        <v>0</v>
      </c>
      <c r="Z6602">
        <v>0</v>
      </c>
      <c r="AA6602">
        <v>0</v>
      </c>
      <c r="AB6602">
        <v>0</v>
      </c>
      <c r="AD6602">
        <v>8.1077999999999997E-2</v>
      </c>
      <c r="AE6602">
        <v>5.4999999999999997E-3</v>
      </c>
      <c r="AF6602">
        <v>0</v>
      </c>
      <c r="AG6602">
        <v>0</v>
      </c>
      <c r="AH6602">
        <v>0</v>
      </c>
    </row>
    <row r="6603" spans="1:34">
      <c r="A6603" t="s">
        <v>58</v>
      </c>
      <c r="B6603" t="s">
        <v>7482</v>
      </c>
      <c r="C6603" t="s">
        <v>71</v>
      </c>
      <c r="D6603" t="s">
        <v>7487</v>
      </c>
      <c r="E6603" t="s">
        <v>62</v>
      </c>
      <c r="F6603" t="s">
        <v>63</v>
      </c>
      <c r="G6603" t="s">
        <v>38</v>
      </c>
      <c r="H6603" t="s">
        <v>66</v>
      </c>
      <c r="I6603" t="str">
        <f t="shared" si="412"/>
        <v>10Qf-303,20373379349168</v>
      </c>
      <c r="J6603" t="str">
        <f t="shared" si="413"/>
        <v>CaféPlátanoFríjolAguacate</v>
      </c>
      <c r="K6603">
        <v>2.1313457684302199</v>
      </c>
      <c r="L6603">
        <v>0.3203733793491676</v>
      </c>
      <c r="M6603">
        <v>0.32037337934916749</v>
      </c>
      <c r="N6603">
        <v>0.431641266363121</v>
      </c>
      <c r="O6603">
        <v>3.203733793491677</v>
      </c>
      <c r="P6603">
        <v>252.02814310741709</v>
      </c>
      <c r="Q6603">
        <v>15.92327510070572</v>
      </c>
      <c r="R6603">
        <v>14.37311479171038</v>
      </c>
      <c r="S6603">
        <v>41.353711640647447</v>
      </c>
      <c r="T6603">
        <f t="shared" si="414"/>
        <v>323.67824464048067</v>
      </c>
      <c r="U6603">
        <v>23594481.986584269</v>
      </c>
      <c r="V6603">
        <v>1370126.719175145</v>
      </c>
      <c r="W6603">
        <v>2038007.8807192701</v>
      </c>
      <c r="X6603">
        <v>22997383.413544379</v>
      </c>
      <c r="Y6603">
        <f t="shared" si="415"/>
        <v>50000000.000023067</v>
      </c>
      <c r="Z6603">
        <v>1.0238125865771639</v>
      </c>
      <c r="AA6603">
        <v>5.4904379137853808E-2</v>
      </c>
      <c r="AB6603">
        <v>6.3350869914049326E-2</v>
      </c>
      <c r="AC6603">
        <v>0.23798149297617779</v>
      </c>
      <c r="AD6603">
        <v>0.11065</v>
      </c>
      <c r="AE6603">
        <v>5.4999999999999997E-3</v>
      </c>
      <c r="AF6603">
        <v>1.0064085215157099</v>
      </c>
      <c r="AG6603">
        <v>1.1421310973797829</v>
      </c>
      <c r="AH6603">
        <v>5.4684234123871693</v>
      </c>
    </row>
    <row r="6604" spans="1:34">
      <c r="A6604" t="s">
        <v>58</v>
      </c>
      <c r="B6604" t="s">
        <v>7482</v>
      </c>
      <c r="C6604" t="s">
        <v>73</v>
      </c>
      <c r="D6604" t="s">
        <v>7488</v>
      </c>
      <c r="E6604" t="s">
        <v>62</v>
      </c>
      <c r="F6604" t="s">
        <v>63</v>
      </c>
      <c r="G6604" t="s">
        <v>75</v>
      </c>
      <c r="I6604" t="str">
        <f t="shared" si="412"/>
        <v>10Qf-303,59493961394416</v>
      </c>
      <c r="J6604" t="str">
        <f t="shared" si="413"/>
        <v>CaféPlátanoCaña panelera</v>
      </c>
      <c r="K6604">
        <v>2.87595169115533</v>
      </c>
      <c r="L6604">
        <v>0.35949396139441608</v>
      </c>
      <c r="M6604">
        <v>0.35949396139441642</v>
      </c>
      <c r="O6604">
        <v>3.5949396139441632</v>
      </c>
      <c r="P6604">
        <v>340.07657280421421</v>
      </c>
      <c r="Q6604">
        <v>17.867655720817439</v>
      </c>
      <c r="R6604">
        <v>18.130415363770648</v>
      </c>
      <c r="T6604">
        <f t="shared" si="414"/>
        <v>376.07464388880226</v>
      </c>
      <c r="U6604">
        <v>31837438.75646643</v>
      </c>
      <c r="V6604">
        <v>1537431.989165948</v>
      </c>
      <c r="W6604">
        <v>2610517.0527400211</v>
      </c>
      <c r="Y6604">
        <f t="shared" si="415"/>
        <v>35985387.798372395</v>
      </c>
      <c r="Z6604">
        <v>1.3814912546833471</v>
      </c>
      <c r="AA6604">
        <v>6.1608716661368537E-2</v>
      </c>
      <c r="AB6604">
        <v>8.1704263726879375E-2</v>
      </c>
      <c r="AD6604">
        <v>7.9644000000000006E-2</v>
      </c>
      <c r="AE6604">
        <v>5.4999999999999997E-3</v>
      </c>
      <c r="AF6604">
        <v>1.1293004022861239</v>
      </c>
      <c r="AG6604">
        <v>1.2815959723710939</v>
      </c>
      <c r="AH6604">
        <v>6.0909799886013811</v>
      </c>
    </row>
    <row r="6605" spans="1:34">
      <c r="A6605" t="s">
        <v>58</v>
      </c>
      <c r="B6605" t="s">
        <v>7482</v>
      </c>
      <c r="C6605" t="s">
        <v>76</v>
      </c>
      <c r="D6605" t="s">
        <v>7489</v>
      </c>
      <c r="E6605" t="s">
        <v>62</v>
      </c>
      <c r="F6605" t="s">
        <v>38</v>
      </c>
      <c r="G6605" t="s">
        <v>75</v>
      </c>
      <c r="I6605" t="str">
        <f t="shared" si="412"/>
        <v>10Qf-303,63341959087206</v>
      </c>
      <c r="J6605" t="str">
        <f t="shared" si="413"/>
        <v>CaféFríjolCaña panelera</v>
      </c>
      <c r="K6605">
        <v>2.9067356726976512</v>
      </c>
      <c r="L6605">
        <v>0.36334195908720629</v>
      </c>
      <c r="M6605">
        <v>0.36334195908720651</v>
      </c>
      <c r="O6605">
        <v>3.6334195908720628</v>
      </c>
      <c r="P6605">
        <v>343.71672815605012</v>
      </c>
      <c r="Q6605">
        <v>16.30084152813966</v>
      </c>
      <c r="R6605">
        <v>18.324482035206529</v>
      </c>
      <c r="T6605">
        <f t="shared" si="414"/>
        <v>378.3420517193963</v>
      </c>
      <c r="U6605">
        <v>32178224.427535929</v>
      </c>
      <c r="V6605">
        <v>2311346.1471736641</v>
      </c>
      <c r="W6605">
        <v>2638459.8408663319</v>
      </c>
      <c r="Y6605">
        <f t="shared" si="415"/>
        <v>37128030.415575929</v>
      </c>
      <c r="Z6605">
        <v>1.396278638426905</v>
      </c>
      <c r="AA6605">
        <v>7.1847508776197735E-2</v>
      </c>
      <c r="AB6605">
        <v>8.2578820331648595E-2</v>
      </c>
      <c r="AD6605">
        <v>7.9644000000000006E-2</v>
      </c>
      <c r="AE6605">
        <v>5.4999999999999997E-3</v>
      </c>
      <c r="AF6605">
        <v>1.141388353153528</v>
      </c>
      <c r="AG6605">
        <v>1.295314084145891</v>
      </c>
      <c r="AH6605">
        <v>6.1552660281714813</v>
      </c>
    </row>
    <row r="6606" spans="1:34">
      <c r="A6606" t="s">
        <v>58</v>
      </c>
      <c r="B6606" t="s">
        <v>7482</v>
      </c>
      <c r="C6606" t="s">
        <v>78</v>
      </c>
      <c r="D6606" t="s">
        <v>7490</v>
      </c>
      <c r="E6606" t="s">
        <v>63</v>
      </c>
      <c r="F6606" t="s">
        <v>38</v>
      </c>
      <c r="G6606" t="s">
        <v>75</v>
      </c>
      <c r="I6606" t="str">
        <f t="shared" si="412"/>
        <v>10Qf-305,68648886779619</v>
      </c>
      <c r="J6606" t="str">
        <f t="shared" si="413"/>
        <v>PlátanoFríjolCaña panelera</v>
      </c>
      <c r="K6606">
        <v>0.56864888677962</v>
      </c>
      <c r="L6606">
        <v>0.56864888677961911</v>
      </c>
      <c r="M6606">
        <v>4.5491910942369529</v>
      </c>
      <c r="O6606">
        <v>5.686488867796192</v>
      </c>
      <c r="P6606">
        <v>28.263124352892572</v>
      </c>
      <c r="Q6606">
        <v>25.511656875067459</v>
      </c>
      <c r="R6606">
        <v>229.43006827642171</v>
      </c>
      <c r="T6606">
        <f t="shared" si="414"/>
        <v>283.20484950438174</v>
      </c>
      <c r="U6606">
        <v>2431915.645390789</v>
      </c>
      <c r="V6606">
        <v>3617375.8099796218</v>
      </c>
      <c r="W6606">
        <v>33034604.758351449</v>
      </c>
      <c r="Y6606">
        <f t="shared" si="415"/>
        <v>39083896.213721856</v>
      </c>
      <c r="Z6606">
        <v>9.7452897427034238E-2</v>
      </c>
      <c r="AA6606">
        <v>0.1124450531012518</v>
      </c>
      <c r="AB6606">
        <v>1.033920868839606</v>
      </c>
      <c r="AD6606">
        <v>7.7098E-2</v>
      </c>
      <c r="AE6606">
        <v>5.4999999999999997E-3</v>
      </c>
      <c r="AF6606">
        <v>1.7863315815066569</v>
      </c>
      <c r="AG6606">
        <v>2.0272332813693419</v>
      </c>
      <c r="AH6606">
        <v>9.5826517306721914</v>
      </c>
    </row>
    <row r="6607" spans="1:34">
      <c r="A6607" t="s">
        <v>58</v>
      </c>
      <c r="B6607" t="s">
        <v>7482</v>
      </c>
      <c r="C6607" t="s">
        <v>80</v>
      </c>
      <c r="D6607" t="s">
        <v>7491</v>
      </c>
      <c r="E6607" t="s">
        <v>62</v>
      </c>
      <c r="F6607" t="s">
        <v>63</v>
      </c>
      <c r="G6607" t="s">
        <v>38</v>
      </c>
      <c r="H6607" t="s">
        <v>75</v>
      </c>
      <c r="I6607" t="str">
        <f t="shared" si="412"/>
        <v>10Qf-303,89264757828759</v>
      </c>
      <c r="J6607" t="str">
        <f t="shared" si="413"/>
        <v>CaféPlátanoFríjolCaña panelera</v>
      </c>
      <c r="K6607">
        <v>2.724853304801317</v>
      </c>
      <c r="L6607">
        <v>0.38926475782875941</v>
      </c>
      <c r="M6607">
        <v>0.38926475782875941</v>
      </c>
      <c r="N6607">
        <v>0.38926475782875941</v>
      </c>
      <c r="O6607">
        <v>3.8926475782875949</v>
      </c>
      <c r="P6607">
        <v>322.20943632012478</v>
      </c>
      <c r="Q6607">
        <v>19.347331037643631</v>
      </c>
      <c r="R6607">
        <v>17.463832544408429</v>
      </c>
      <c r="S6607">
        <v>19.63185061172662</v>
      </c>
      <c r="T6607">
        <f t="shared" si="414"/>
        <v>378.65245051390349</v>
      </c>
      <c r="U6607">
        <v>30164745.283714</v>
      </c>
      <c r="V6607">
        <v>1664751.442887981</v>
      </c>
      <c r="W6607">
        <v>2476250.198293359</v>
      </c>
      <c r="X6607">
        <v>2826701.96851455</v>
      </c>
      <c r="Y6607">
        <f t="shared" si="415"/>
        <v>37132448.893409885</v>
      </c>
      <c r="Z6607">
        <v>1.308909681082234</v>
      </c>
      <c r="AA6607">
        <v>6.6710723257508334E-2</v>
      </c>
      <c r="AB6607">
        <v>7.6973502247379311E-2</v>
      </c>
      <c r="AC6607">
        <v>8.8470444148369409E-2</v>
      </c>
      <c r="AD6607">
        <v>0.10667</v>
      </c>
      <c r="AE6607">
        <v>5.4999999999999997E-3</v>
      </c>
      <c r="AF6607">
        <v>1.2228212287814439</v>
      </c>
      <c r="AG6607">
        <v>1.387728861659528</v>
      </c>
      <c r="AH6607">
        <v>6.6153676687285659</v>
      </c>
    </row>
    <row r="6608" spans="1:34">
      <c r="A6608" t="s">
        <v>58</v>
      </c>
      <c r="B6608" t="s">
        <v>7482</v>
      </c>
      <c r="C6608" t="s">
        <v>82</v>
      </c>
      <c r="D6608" t="s">
        <v>7492</v>
      </c>
      <c r="E6608" t="s">
        <v>62</v>
      </c>
      <c r="F6608" t="s">
        <v>66</v>
      </c>
      <c r="G6608" t="s">
        <v>75</v>
      </c>
      <c r="I6608" t="str">
        <f t="shared" si="412"/>
        <v>10Qf-302,87326371091598</v>
      </c>
      <c r="J6608" t="str">
        <f t="shared" si="413"/>
        <v>CaféAguacateCaña panelera</v>
      </c>
      <c r="K6608">
        <v>2.1290025251262672</v>
      </c>
      <c r="L6608">
        <v>0.45693481469811992</v>
      </c>
      <c r="M6608">
        <v>0.28732637109159848</v>
      </c>
      <c r="O6608">
        <v>2.8732637109159849</v>
      </c>
      <c r="P6608">
        <v>251.75105842810709</v>
      </c>
      <c r="Q6608">
        <v>43.77697879725519</v>
      </c>
      <c r="R6608">
        <v>14.490775958097901</v>
      </c>
      <c r="T6608">
        <f t="shared" si="414"/>
        <v>310.01881318346017</v>
      </c>
      <c r="U6608">
        <v>23568541.750727549</v>
      </c>
      <c r="V6608">
        <v>24344996.522573769</v>
      </c>
      <c r="W6608">
        <v>2086461.726720328</v>
      </c>
      <c r="Y6608">
        <f t="shared" si="415"/>
        <v>50000000.000021644</v>
      </c>
      <c r="Z6608">
        <v>1.0226869869567099</v>
      </c>
      <c r="AA6608">
        <v>0.25192686118933733</v>
      </c>
      <c r="AB6608">
        <v>6.5302319706001574E-2</v>
      </c>
      <c r="AD6608">
        <v>7.9644000000000006E-2</v>
      </c>
      <c r="AE6608">
        <v>5.4999999999999997E-3</v>
      </c>
      <c r="AF6608">
        <v>0.90259593013067596</v>
      </c>
      <c r="AG6608">
        <v>1.0243185129415491</v>
      </c>
      <c r="AH6608">
        <v>4.8853221539882101</v>
      </c>
    </row>
    <row r="6609" spans="1:34">
      <c r="A6609" t="s">
        <v>58</v>
      </c>
      <c r="B6609" t="s">
        <v>7482</v>
      </c>
      <c r="C6609" t="s">
        <v>84</v>
      </c>
      <c r="D6609" t="s">
        <v>7493</v>
      </c>
      <c r="E6609" t="s">
        <v>63</v>
      </c>
      <c r="F6609" t="s">
        <v>66</v>
      </c>
      <c r="G6609" t="s">
        <v>75</v>
      </c>
      <c r="I6609" t="str">
        <f t="shared" si="412"/>
        <v>10Qf-300</v>
      </c>
      <c r="J6609" t="str">
        <f t="shared" si="413"/>
        <v>PlátanoAguacateCaña panelera</v>
      </c>
      <c r="K6609">
        <v>0</v>
      </c>
      <c r="L6609">
        <v>0</v>
      </c>
      <c r="M6609">
        <v>0</v>
      </c>
      <c r="O6609">
        <v>0</v>
      </c>
      <c r="P6609">
        <v>0</v>
      </c>
      <c r="Q6609">
        <v>0</v>
      </c>
      <c r="R6609">
        <v>0</v>
      </c>
      <c r="T6609">
        <f t="shared" si="414"/>
        <v>0</v>
      </c>
      <c r="U6609">
        <v>0</v>
      </c>
      <c r="V6609">
        <v>0</v>
      </c>
      <c r="W6609">
        <v>0</v>
      </c>
      <c r="Y6609">
        <f t="shared" si="415"/>
        <v>0</v>
      </c>
      <c r="Z6609">
        <v>0</v>
      </c>
      <c r="AA6609">
        <v>0</v>
      </c>
      <c r="AB6609">
        <v>0</v>
      </c>
      <c r="AD6609">
        <v>7.7098E-2</v>
      </c>
      <c r="AE6609">
        <v>5.4999999999999997E-3</v>
      </c>
      <c r="AF6609">
        <v>0</v>
      </c>
      <c r="AG6609">
        <v>0</v>
      </c>
      <c r="AH6609">
        <v>0</v>
      </c>
    </row>
    <row r="6610" spans="1:34">
      <c r="A6610" t="s">
        <v>58</v>
      </c>
      <c r="B6610" t="s">
        <v>7482</v>
      </c>
      <c r="C6610" t="s">
        <v>86</v>
      </c>
      <c r="D6610" t="s">
        <v>7494</v>
      </c>
      <c r="E6610" t="s">
        <v>62</v>
      </c>
      <c r="F6610" t="s">
        <v>63</v>
      </c>
      <c r="G6610" t="s">
        <v>66</v>
      </c>
      <c r="H6610" t="s">
        <v>75</v>
      </c>
      <c r="I6610" t="str">
        <f t="shared" si="412"/>
        <v>10Qf-303,06040946382828</v>
      </c>
      <c r="J6610" t="str">
        <f t="shared" si="413"/>
        <v>CaféPlátanoAguacateCaña panelera</v>
      </c>
      <c r="K6610">
        <v>1.9895296096692829</v>
      </c>
      <c r="L6610">
        <v>0.30604094638282769</v>
      </c>
      <c r="M6610">
        <v>0.45879796139333978</v>
      </c>
      <c r="N6610">
        <v>0.30604094638282781</v>
      </c>
      <c r="O6610">
        <v>3.0604094638282779</v>
      </c>
      <c r="P6610">
        <v>235.25861481944241</v>
      </c>
      <c r="Q6610">
        <v>15.21092105478256</v>
      </c>
      <c r="R6610">
        <v>43.955478948150237</v>
      </c>
      <c r="S6610">
        <v>15.43461107029407</v>
      </c>
      <c r="T6610">
        <f t="shared" si="414"/>
        <v>309.85962589266927</v>
      </c>
      <c r="U6610">
        <v>22024544.882593881</v>
      </c>
      <c r="V6610">
        <v>1308831.834444517</v>
      </c>
      <c r="W6610">
        <v>24444262.97887595</v>
      </c>
      <c r="X6610">
        <v>2222360.3041068362</v>
      </c>
      <c r="Y6610">
        <f t="shared" si="415"/>
        <v>50000000.000021182</v>
      </c>
      <c r="Z6610">
        <v>0.95568982091891441</v>
      </c>
      <c r="AA6610">
        <v>5.2448140934946937E-2</v>
      </c>
      <c r="AB6610">
        <v>0.25295409020267512</v>
      </c>
      <c r="AC6610">
        <v>6.9555689051067002E-2</v>
      </c>
      <c r="AD6610">
        <v>0.10667</v>
      </c>
      <c r="AE6610">
        <v>5.4999999999999997E-3</v>
      </c>
      <c r="AF6610">
        <v>0.96138517188322881</v>
      </c>
      <c r="AG6610">
        <v>1.091035973854781</v>
      </c>
      <c r="AH6610">
        <v>5.2250006095662886</v>
      </c>
    </row>
    <row r="6611" spans="1:34">
      <c r="A6611" t="s">
        <v>58</v>
      </c>
      <c r="B6611" t="s">
        <v>7482</v>
      </c>
      <c r="C6611" t="s">
        <v>88</v>
      </c>
      <c r="D6611" t="s">
        <v>7495</v>
      </c>
      <c r="E6611" t="s">
        <v>38</v>
      </c>
      <c r="F6611" t="s">
        <v>66</v>
      </c>
      <c r="G6611" t="s">
        <v>75</v>
      </c>
      <c r="I6611" t="str">
        <f t="shared" si="412"/>
        <v>10Qf-300</v>
      </c>
      <c r="J6611" t="str">
        <f t="shared" si="413"/>
        <v>FríjolAguacateCaña panelera</v>
      </c>
      <c r="K6611">
        <v>0</v>
      </c>
      <c r="L6611">
        <v>0</v>
      </c>
      <c r="M6611">
        <v>0</v>
      </c>
      <c r="O6611">
        <v>0</v>
      </c>
      <c r="P6611">
        <v>0</v>
      </c>
      <c r="Q6611">
        <v>0</v>
      </c>
      <c r="R6611">
        <v>0</v>
      </c>
      <c r="T6611">
        <f t="shared" si="414"/>
        <v>0</v>
      </c>
      <c r="U6611">
        <v>0</v>
      </c>
      <c r="V6611">
        <v>0</v>
      </c>
      <c r="W6611">
        <v>0</v>
      </c>
      <c r="Y6611">
        <f t="shared" si="415"/>
        <v>0</v>
      </c>
      <c r="Z6611">
        <v>0</v>
      </c>
      <c r="AA6611">
        <v>0</v>
      </c>
      <c r="AB6611">
        <v>0</v>
      </c>
      <c r="AD6611">
        <v>7.7098E-2</v>
      </c>
      <c r="AE6611">
        <v>5.4999999999999997E-3</v>
      </c>
      <c r="AF6611">
        <v>0</v>
      </c>
      <c r="AG6611">
        <v>0</v>
      </c>
      <c r="AH6611">
        <v>0</v>
      </c>
    </row>
    <row r="6612" spans="1:34">
      <c r="A6612" t="s">
        <v>58</v>
      </c>
      <c r="B6612" t="s">
        <v>7482</v>
      </c>
      <c r="C6612" t="s">
        <v>90</v>
      </c>
      <c r="D6612" t="s">
        <v>7496</v>
      </c>
      <c r="E6612" t="s">
        <v>62</v>
      </c>
      <c r="F6612" t="s">
        <v>38</v>
      </c>
      <c r="G6612" t="s">
        <v>66</v>
      </c>
      <c r="H6612" t="s">
        <v>75</v>
      </c>
      <c r="I6612" t="str">
        <f t="shared" si="412"/>
        <v>10Qf-303,13112650031592</v>
      </c>
      <c r="J6612" t="str">
        <f t="shared" si="413"/>
        <v>CaféFríjolAguacateCaña panelera</v>
      </c>
      <c r="K6612">
        <v>2.0783388473768669</v>
      </c>
      <c r="L6612">
        <v>0.31311265003159161</v>
      </c>
      <c r="M6612">
        <v>0.42656235287586619</v>
      </c>
      <c r="N6612">
        <v>0.31311265003159161</v>
      </c>
      <c r="O6612">
        <v>3.1311265003159159</v>
      </c>
      <c r="P6612">
        <v>245.76016158945001</v>
      </c>
      <c r="Q6612">
        <v>14.047372071871861</v>
      </c>
      <c r="R6612">
        <v>40.867122567342683</v>
      </c>
      <c r="S6612">
        <v>15.791259410044381</v>
      </c>
      <c r="T6612">
        <f t="shared" si="414"/>
        <v>316.46591563870896</v>
      </c>
      <c r="U6612">
        <v>23007683.325155068</v>
      </c>
      <c r="V6612">
        <v>1991819.8247732681</v>
      </c>
      <c r="W6612">
        <v>22726784.353879031</v>
      </c>
      <c r="X6612">
        <v>2273712.4962143619</v>
      </c>
      <c r="Y6612">
        <f t="shared" si="415"/>
        <v>50000000.000021726</v>
      </c>
      <c r="Z6612">
        <v>0.99835019856205742</v>
      </c>
      <c r="AA6612">
        <v>6.1915127907602653E-2</v>
      </c>
      <c r="AB6612">
        <v>0.23518128014069581</v>
      </c>
      <c r="AC6612">
        <v>7.1162915880902441E-2</v>
      </c>
      <c r="AD6612">
        <v>0.10667</v>
      </c>
      <c r="AE6612">
        <v>5.4999999999999997E-3</v>
      </c>
      <c r="AF6612">
        <v>0.98359994774321968</v>
      </c>
      <c r="AG6612">
        <v>1.1162465973626241</v>
      </c>
      <c r="AH6612">
        <v>5.3431430454217592</v>
      </c>
    </row>
    <row r="6613" spans="1:34">
      <c r="A6613" t="s">
        <v>58</v>
      </c>
      <c r="B6613" t="s">
        <v>7482</v>
      </c>
      <c r="C6613" t="s">
        <v>92</v>
      </c>
      <c r="D6613" t="s">
        <v>7497</v>
      </c>
      <c r="E6613" t="s">
        <v>63</v>
      </c>
      <c r="F6613" t="s">
        <v>38</v>
      </c>
      <c r="G6613" t="s">
        <v>66</v>
      </c>
      <c r="H6613" t="s">
        <v>75</v>
      </c>
      <c r="I6613" t="str">
        <f t="shared" si="412"/>
        <v>10Qf-300</v>
      </c>
      <c r="J6613" t="str">
        <f t="shared" si="413"/>
        <v>PlátanoFríjolAguacateCaña panelera</v>
      </c>
      <c r="K6613">
        <v>0</v>
      </c>
      <c r="L6613">
        <v>0</v>
      </c>
      <c r="M6613">
        <v>0</v>
      </c>
      <c r="N6613">
        <v>0</v>
      </c>
      <c r="O6613">
        <v>0</v>
      </c>
      <c r="P6613">
        <v>0</v>
      </c>
      <c r="Q6613">
        <v>0</v>
      </c>
      <c r="R6613">
        <v>0</v>
      </c>
      <c r="S6613">
        <v>0</v>
      </c>
      <c r="T6613">
        <f t="shared" si="414"/>
        <v>0</v>
      </c>
      <c r="U6613">
        <v>0</v>
      </c>
      <c r="V6613">
        <v>0</v>
      </c>
      <c r="W6613">
        <v>0</v>
      </c>
      <c r="X6613">
        <v>0</v>
      </c>
      <c r="Y6613">
        <f t="shared" si="415"/>
        <v>0</v>
      </c>
      <c r="Z6613">
        <v>0</v>
      </c>
      <c r="AA6613">
        <v>0</v>
      </c>
      <c r="AB6613">
        <v>0</v>
      </c>
      <c r="AC6613">
        <v>0</v>
      </c>
      <c r="AD6613">
        <v>0.10412399999999999</v>
      </c>
      <c r="AE6613">
        <v>5.4999999999999997E-3</v>
      </c>
      <c r="AF6613">
        <v>0</v>
      </c>
      <c r="AG6613">
        <v>0</v>
      </c>
      <c r="AH6613">
        <v>0</v>
      </c>
    </row>
    <row r="6614" spans="1:34">
      <c r="A6614" t="s">
        <v>58</v>
      </c>
      <c r="B6614" t="s">
        <v>7482</v>
      </c>
      <c r="C6614" t="s">
        <v>94</v>
      </c>
      <c r="D6614" t="s">
        <v>7498</v>
      </c>
      <c r="E6614" t="s">
        <v>62</v>
      </c>
      <c r="F6614" t="s">
        <v>63</v>
      </c>
      <c r="G6614" t="s">
        <v>39</v>
      </c>
      <c r="I6614" t="str">
        <f t="shared" si="412"/>
        <v>10Qf-302,27794960636762</v>
      </c>
      <c r="J6614" t="str">
        <f t="shared" si="413"/>
        <v>CaféPlátanoGulupa</v>
      </c>
      <c r="K6614">
        <v>0.22779496063676191</v>
      </c>
      <c r="L6614">
        <v>0.22779496063676191</v>
      </c>
      <c r="M6614">
        <v>1.8223596850940951</v>
      </c>
      <c r="O6614">
        <v>2.2779496063676188</v>
      </c>
      <c r="P6614">
        <v>26.936380660935399</v>
      </c>
      <c r="Q6614">
        <v>11.32192016746917</v>
      </c>
      <c r="R6614">
        <v>226.68538530241739</v>
      </c>
      <c r="T6614">
        <f t="shared" si="414"/>
        <v>264.94368613082196</v>
      </c>
      <c r="U6614">
        <v>2521741.9787017158</v>
      </c>
      <c r="V6614">
        <v>974200.67390093149</v>
      </c>
      <c r="W6614">
        <v>41416048.433254272</v>
      </c>
      <c r="Y6614">
        <f t="shared" si="415"/>
        <v>44911991.085856922</v>
      </c>
      <c r="Z6614">
        <v>0.1094235160306895</v>
      </c>
      <c r="AA6614">
        <v>3.9038639570806007E-2</v>
      </c>
      <c r="AB6614">
        <v>1.2945410425267241</v>
      </c>
      <c r="AD6614">
        <v>8.3624000000000004E-2</v>
      </c>
      <c r="AE6614">
        <v>5.4999999999999997E-3</v>
      </c>
      <c r="AF6614">
        <v>0.71558626378040391</v>
      </c>
      <c r="AG6614">
        <v>0.81208903467005622</v>
      </c>
      <c r="AH6614">
        <v>3.894748904818079</v>
      </c>
    </row>
    <row r="6615" spans="1:34">
      <c r="A6615" t="s">
        <v>58</v>
      </c>
      <c r="B6615" t="s">
        <v>7482</v>
      </c>
      <c r="C6615" t="s">
        <v>96</v>
      </c>
      <c r="D6615" t="s">
        <v>7499</v>
      </c>
      <c r="E6615" t="s">
        <v>62</v>
      </c>
      <c r="F6615" t="s">
        <v>38</v>
      </c>
      <c r="G6615" t="s">
        <v>39</v>
      </c>
      <c r="I6615" t="str">
        <f t="shared" si="412"/>
        <v>10Qf-302,29333966036705</v>
      </c>
      <c r="J6615" t="str">
        <f t="shared" si="413"/>
        <v>CaféFríjolGulupa</v>
      </c>
      <c r="K6615">
        <v>0.22933396603670481</v>
      </c>
      <c r="L6615">
        <v>0.22933396603670481</v>
      </c>
      <c r="M6615">
        <v>1.834671728293638</v>
      </c>
      <c r="O6615">
        <v>2.2933396603670482</v>
      </c>
      <c r="P6615">
        <v>27.118365526518971</v>
      </c>
      <c r="Q6615">
        <v>10.28875565810125</v>
      </c>
      <c r="R6615">
        <v>228.2168943010947</v>
      </c>
      <c r="T6615">
        <f t="shared" si="414"/>
        <v>265.62401548571495</v>
      </c>
      <c r="U6615">
        <v>2538779.1182048731</v>
      </c>
      <c r="V6615">
        <v>1458874.1144750931</v>
      </c>
      <c r="W6615">
        <v>41695859.373781227</v>
      </c>
      <c r="Y6615">
        <f t="shared" si="415"/>
        <v>45693512.60646119</v>
      </c>
      <c r="Z6615">
        <v>0.11016279218316111</v>
      </c>
      <c r="AA6615">
        <v>4.5348668727653578E-2</v>
      </c>
      <c r="AB6615">
        <v>1.3032870905048139</v>
      </c>
      <c r="AD6615">
        <v>8.3624000000000004E-2</v>
      </c>
      <c r="AE6615">
        <v>5.4999999999999997E-3</v>
      </c>
      <c r="AF6615">
        <v>0.72042083571739735</v>
      </c>
      <c r="AG6615">
        <v>0.81757558892085258</v>
      </c>
      <c r="AH6615">
        <v>3.9204600850052982</v>
      </c>
    </row>
    <row r="6616" spans="1:34">
      <c r="A6616" t="s">
        <v>58</v>
      </c>
      <c r="B6616" t="s">
        <v>7482</v>
      </c>
      <c r="C6616" t="s">
        <v>98</v>
      </c>
      <c r="D6616" t="s">
        <v>7500</v>
      </c>
      <c r="E6616" t="s">
        <v>63</v>
      </c>
      <c r="F6616" t="s">
        <v>38</v>
      </c>
      <c r="G6616" t="s">
        <v>39</v>
      </c>
      <c r="I6616" t="str">
        <f t="shared" si="412"/>
        <v>10Qf-302,39396501625245</v>
      </c>
      <c r="J6616" t="str">
        <f t="shared" si="413"/>
        <v>PlátanoFríjolGulupa</v>
      </c>
      <c r="K6616">
        <v>0.23939650162524459</v>
      </c>
      <c r="L6616">
        <v>0.23939650162524459</v>
      </c>
      <c r="M6616">
        <v>1.9151720130019561</v>
      </c>
      <c r="O6616">
        <v>2.3939650162524462</v>
      </c>
      <c r="P6616">
        <v>11.898542760541689</v>
      </c>
      <c r="Q6616">
        <v>10.74019759564165</v>
      </c>
      <c r="R6616">
        <v>238.23041589363211</v>
      </c>
      <c r="T6616">
        <f t="shared" si="414"/>
        <v>260.86915624981543</v>
      </c>
      <c r="U6616">
        <v>1023816.473204286</v>
      </c>
      <c r="V6616">
        <v>1522885.446724741</v>
      </c>
      <c r="W6616">
        <v>43525357.53357964</v>
      </c>
      <c r="Y6616">
        <f t="shared" si="415"/>
        <v>46072059.453508668</v>
      </c>
      <c r="Z6616">
        <v>4.102686782594072E-2</v>
      </c>
      <c r="AA6616">
        <v>4.7338441986499509E-2</v>
      </c>
      <c r="AB6616">
        <v>1.360471697551596</v>
      </c>
      <c r="AD6616">
        <v>8.1077999999999997E-2</v>
      </c>
      <c r="AE6616">
        <v>5.4999999999999997E-3</v>
      </c>
      <c r="AF6616">
        <v>0.75203089515783639</v>
      </c>
      <c r="AG6616">
        <v>0.85344852829399687</v>
      </c>
      <c r="AH6616">
        <v>4.086022439704279</v>
      </c>
    </row>
    <row r="6617" spans="1:34">
      <c r="A6617" t="s">
        <v>58</v>
      </c>
      <c r="B6617" t="s">
        <v>7482</v>
      </c>
      <c r="C6617" t="s">
        <v>100</v>
      </c>
      <c r="D6617" t="s">
        <v>7501</v>
      </c>
      <c r="E6617" t="s">
        <v>62</v>
      </c>
      <c r="F6617" t="s">
        <v>63</v>
      </c>
      <c r="G6617" t="s">
        <v>38</v>
      </c>
      <c r="H6617" t="s">
        <v>39</v>
      </c>
      <c r="I6617" t="str">
        <f t="shared" si="412"/>
        <v>10Qf-302,50588026872004</v>
      </c>
      <c r="J6617" t="str">
        <f t="shared" si="413"/>
        <v>CaféPlátanoFríjolGulupa</v>
      </c>
      <c r="K6617">
        <v>0.25058802687200421</v>
      </c>
      <c r="L6617">
        <v>0.25058802687200399</v>
      </c>
      <c r="M6617">
        <v>0.25058802687200399</v>
      </c>
      <c r="N6617">
        <v>1.7541161881040279</v>
      </c>
      <c r="O6617">
        <v>2.5058802687200399</v>
      </c>
      <c r="P6617">
        <v>29.631623377570438</v>
      </c>
      <c r="Q6617">
        <v>12.454786652161721</v>
      </c>
      <c r="R6617">
        <v>11.24229011466673</v>
      </c>
      <c r="S6617">
        <v>218.19649941665489</v>
      </c>
      <c r="T6617">
        <f t="shared" si="414"/>
        <v>271.5251995610538</v>
      </c>
      <c r="U6617">
        <v>2774066.4014548291</v>
      </c>
      <c r="V6617">
        <v>1071678.776246001</v>
      </c>
      <c r="W6617">
        <v>1594078.679747096</v>
      </c>
      <c r="X6617">
        <v>39865105.444494441</v>
      </c>
      <c r="Y6617">
        <f t="shared" si="415"/>
        <v>45304929.301942363</v>
      </c>
      <c r="Z6617">
        <v>0.1203723861971268</v>
      </c>
      <c r="AA6617">
        <v>4.2944829132611127E-2</v>
      </c>
      <c r="AB6617">
        <v>4.9551462498651812E-2</v>
      </c>
      <c r="AC6617">
        <v>1.2460632318827569</v>
      </c>
      <c r="AD6617">
        <v>0.11065</v>
      </c>
      <c r="AE6617">
        <v>5.4999999999999997E-3</v>
      </c>
      <c r="AF6617">
        <v>0.78718751896964612</v>
      </c>
      <c r="AG6617">
        <v>0.89334631579869439</v>
      </c>
      <c r="AH6617">
        <v>4.3025641034883808</v>
      </c>
    </row>
    <row r="6618" spans="1:34">
      <c r="A6618" t="s">
        <v>58</v>
      </c>
      <c r="B6618" t="s">
        <v>7482</v>
      </c>
      <c r="C6618" t="s">
        <v>102</v>
      </c>
      <c r="D6618" t="s">
        <v>7502</v>
      </c>
      <c r="E6618" t="s">
        <v>62</v>
      </c>
      <c r="F6618" t="s">
        <v>66</v>
      </c>
      <c r="G6618" t="s">
        <v>39</v>
      </c>
      <c r="I6618" t="str">
        <f t="shared" si="412"/>
        <v>10Qf-302,0862495905153</v>
      </c>
      <c r="J6618" t="str">
        <f t="shared" si="413"/>
        <v>CaféAguacateGulupa</v>
      </c>
      <c r="K6618">
        <v>0.32491628824471031</v>
      </c>
      <c r="L6618">
        <v>0.20862495905152989</v>
      </c>
      <c r="M6618">
        <v>1.552708343219058</v>
      </c>
      <c r="O6618">
        <v>2.086249590515298</v>
      </c>
      <c r="P6618">
        <v>38.420818435284133</v>
      </c>
      <c r="Q6618">
        <v>19.987468923791411</v>
      </c>
      <c r="R6618">
        <v>193.1431494692643</v>
      </c>
      <c r="T6618">
        <f t="shared" si="414"/>
        <v>251.55143682833983</v>
      </c>
      <c r="U6618">
        <v>3596897.1453111409</v>
      </c>
      <c r="V6618">
        <v>11115313.911869651</v>
      </c>
      <c r="W6618">
        <v>35287788.942805812</v>
      </c>
      <c r="Y6618">
        <f t="shared" si="415"/>
        <v>49999999.999986604</v>
      </c>
      <c r="Z6618">
        <v>0.15607668657811169</v>
      </c>
      <c r="AA6618">
        <v>0.1150234768920579</v>
      </c>
      <c r="AB6618">
        <v>1.102990092357621</v>
      </c>
      <c r="AD6618">
        <v>8.3624000000000004E-2</v>
      </c>
      <c r="AE6618">
        <v>5.4999999999999997E-3</v>
      </c>
      <c r="AF6618">
        <v>0.65536636351265909</v>
      </c>
      <c r="AG6618">
        <v>0.74374797901870371</v>
      </c>
      <c r="AH6618">
        <v>3.5744879330466608</v>
      </c>
    </row>
    <row r="6619" spans="1:34">
      <c r="A6619" t="s">
        <v>58</v>
      </c>
      <c r="B6619" t="s">
        <v>7482</v>
      </c>
      <c r="C6619" t="s">
        <v>104</v>
      </c>
      <c r="D6619" t="s">
        <v>7503</v>
      </c>
      <c r="E6619" t="s">
        <v>63</v>
      </c>
      <c r="F6619" t="s">
        <v>66</v>
      </c>
      <c r="G6619" t="s">
        <v>39</v>
      </c>
      <c r="I6619" t="str">
        <f t="shared" si="412"/>
        <v>10Qf-300</v>
      </c>
      <c r="J6619" t="str">
        <f t="shared" si="413"/>
        <v>PlátanoAguacateGulupa</v>
      </c>
      <c r="K6619">
        <v>0</v>
      </c>
      <c r="L6619">
        <v>0</v>
      </c>
      <c r="M6619">
        <v>0</v>
      </c>
      <c r="O6619">
        <v>0</v>
      </c>
      <c r="P6619">
        <v>0</v>
      </c>
      <c r="Q6619">
        <v>0</v>
      </c>
      <c r="R6619">
        <v>0</v>
      </c>
      <c r="T6619">
        <f t="shared" si="414"/>
        <v>0</v>
      </c>
      <c r="U6619">
        <v>0</v>
      </c>
      <c r="V6619">
        <v>0</v>
      </c>
      <c r="W6619">
        <v>0</v>
      </c>
      <c r="Y6619">
        <f t="shared" si="415"/>
        <v>0</v>
      </c>
      <c r="Z6619">
        <v>0</v>
      </c>
      <c r="AA6619">
        <v>0</v>
      </c>
      <c r="AB6619">
        <v>0</v>
      </c>
      <c r="AD6619">
        <v>8.1077999999999997E-2</v>
      </c>
      <c r="AE6619">
        <v>5.4999999999999997E-3</v>
      </c>
      <c r="AF6619">
        <v>0</v>
      </c>
      <c r="AG6619">
        <v>0</v>
      </c>
      <c r="AH6619">
        <v>0</v>
      </c>
    </row>
    <row r="6620" spans="1:34">
      <c r="A6620" t="s">
        <v>58</v>
      </c>
      <c r="B6620" t="s">
        <v>7482</v>
      </c>
      <c r="C6620" t="s">
        <v>106</v>
      </c>
      <c r="D6620" t="s">
        <v>7504</v>
      </c>
      <c r="E6620" t="s">
        <v>62</v>
      </c>
      <c r="F6620" t="s">
        <v>63</v>
      </c>
      <c r="G6620" t="s">
        <v>66</v>
      </c>
      <c r="H6620" t="s">
        <v>39</v>
      </c>
      <c r="I6620" t="str">
        <f t="shared" si="412"/>
        <v>10Qf-302,26240038696295</v>
      </c>
      <c r="J6620" t="str">
        <f t="shared" si="413"/>
        <v>CaféPlátanoAguacateGulupa</v>
      </c>
      <c r="K6620">
        <v>0.35643328170583288</v>
      </c>
      <c r="L6620">
        <v>0.2262400386962945</v>
      </c>
      <c r="M6620">
        <v>0.22624003869629461</v>
      </c>
      <c r="N6620">
        <v>1.4534870278645231</v>
      </c>
      <c r="O6620">
        <v>2.2624003869629452</v>
      </c>
      <c r="P6620">
        <v>42.147651244859489</v>
      </c>
      <c r="Q6620">
        <v>11.244637061524211</v>
      </c>
      <c r="R6620">
        <v>21.67509469297314</v>
      </c>
      <c r="S6620">
        <v>180.800897670496</v>
      </c>
      <c r="T6620">
        <f t="shared" si="414"/>
        <v>255.86828066985282</v>
      </c>
      <c r="U6620">
        <v>3945797.4248924539</v>
      </c>
      <c r="V6620">
        <v>967550.80773166998</v>
      </c>
      <c r="W6620">
        <v>12053826.449987311</v>
      </c>
      <c r="X6620">
        <v>33032825.317377262</v>
      </c>
      <c r="Y6620">
        <f t="shared" si="415"/>
        <v>49999999.999988697</v>
      </c>
      <c r="Z6620">
        <v>0.17121617969767869</v>
      </c>
      <c r="AA6620">
        <v>3.8772162924329889E-2</v>
      </c>
      <c r="AB6620">
        <v>0.1247353911121149</v>
      </c>
      <c r="AC6620">
        <v>1.032506715189792</v>
      </c>
      <c r="AD6620">
        <v>0.11065</v>
      </c>
      <c r="AE6620">
        <v>5.4999999999999997E-3</v>
      </c>
      <c r="AF6620">
        <v>0.71070169223966861</v>
      </c>
      <c r="AG6620">
        <v>0.8065457379522899</v>
      </c>
      <c r="AH6620">
        <v>3.8957978171549041</v>
      </c>
    </row>
    <row r="6621" spans="1:34">
      <c r="A6621" t="s">
        <v>58</v>
      </c>
      <c r="B6621" t="s">
        <v>7482</v>
      </c>
      <c r="C6621" t="s">
        <v>108</v>
      </c>
      <c r="D6621" t="s">
        <v>7505</v>
      </c>
      <c r="E6621" t="s">
        <v>38</v>
      </c>
      <c r="F6621" t="s">
        <v>66</v>
      </c>
      <c r="G6621" t="s">
        <v>39</v>
      </c>
      <c r="I6621" t="str">
        <f t="shared" si="412"/>
        <v>10Qf-300</v>
      </c>
      <c r="J6621" t="str">
        <f t="shared" si="413"/>
        <v>FríjolAguacateGulupa</v>
      </c>
      <c r="K6621">
        <v>0</v>
      </c>
      <c r="L6621">
        <v>0</v>
      </c>
      <c r="M6621">
        <v>0</v>
      </c>
      <c r="O6621">
        <v>0</v>
      </c>
      <c r="P6621">
        <v>0</v>
      </c>
      <c r="Q6621">
        <v>0</v>
      </c>
      <c r="R6621">
        <v>0</v>
      </c>
      <c r="T6621">
        <f t="shared" si="414"/>
        <v>0</v>
      </c>
      <c r="U6621">
        <v>0</v>
      </c>
      <c r="V6621">
        <v>0</v>
      </c>
      <c r="W6621">
        <v>0</v>
      </c>
      <c r="Y6621">
        <f t="shared" si="415"/>
        <v>0</v>
      </c>
      <c r="Z6621">
        <v>0</v>
      </c>
      <c r="AA6621">
        <v>0</v>
      </c>
      <c r="AB6621">
        <v>0</v>
      </c>
      <c r="AD6621">
        <v>8.1077999999999997E-2</v>
      </c>
      <c r="AE6621">
        <v>5.4999999999999997E-3</v>
      </c>
      <c r="AF6621">
        <v>0</v>
      </c>
      <c r="AG6621">
        <v>0</v>
      </c>
      <c r="AH6621">
        <v>0</v>
      </c>
    </row>
    <row r="6622" spans="1:34">
      <c r="A6622" t="s">
        <v>58</v>
      </c>
      <c r="B6622" t="s">
        <v>7482</v>
      </c>
      <c r="C6622" t="s">
        <v>110</v>
      </c>
      <c r="D6622" t="s">
        <v>7506</v>
      </c>
      <c r="E6622" t="s">
        <v>62</v>
      </c>
      <c r="F6622" t="s">
        <v>38</v>
      </c>
      <c r="G6622" t="s">
        <v>66</v>
      </c>
      <c r="H6622" t="s">
        <v>39</v>
      </c>
      <c r="I6622" t="str">
        <f t="shared" si="412"/>
        <v>10Qf-302,43570258704957</v>
      </c>
      <c r="J6622" t="str">
        <f t="shared" si="413"/>
        <v>CaféFríjolAguacateGulupa</v>
      </c>
      <c r="K6622">
        <v>0.75587790820861833</v>
      </c>
      <c r="L6622">
        <v>0.24357025870495741</v>
      </c>
      <c r="M6622">
        <v>0.2435702587049576</v>
      </c>
      <c r="N6622">
        <v>1.1926841614310411</v>
      </c>
      <c r="O6622">
        <v>2.4357025870495739</v>
      </c>
      <c r="P6622">
        <v>89.38132350155729</v>
      </c>
      <c r="Q6622">
        <v>10.92744751553604</v>
      </c>
      <c r="R6622">
        <v>23.335429273458601</v>
      </c>
      <c r="S6622">
        <v>148.3593337196362</v>
      </c>
      <c r="T6622">
        <f t="shared" si="414"/>
        <v>272.0035340101881</v>
      </c>
      <c r="U6622">
        <v>8367740.210646701</v>
      </c>
      <c r="V6622">
        <v>1549436.1852347341</v>
      </c>
      <c r="W6622">
        <v>12977161.97241861</v>
      </c>
      <c r="X6622">
        <v>27105661.631695241</v>
      </c>
      <c r="Y6622">
        <f t="shared" si="415"/>
        <v>49999999.999995284</v>
      </c>
      <c r="Z6622">
        <v>0.3630932755268414</v>
      </c>
      <c r="AA6622">
        <v>4.8163763810512711E-2</v>
      </c>
      <c r="AB6622">
        <v>0.13429025055828669</v>
      </c>
      <c r="AC6622">
        <v>0.84724141472890901</v>
      </c>
      <c r="AD6622">
        <v>0.11065</v>
      </c>
      <c r="AE6622">
        <v>5.4999999999999997E-3</v>
      </c>
      <c r="AF6622">
        <v>0.76514217394227468</v>
      </c>
      <c r="AG6622">
        <v>0.86832797228317316</v>
      </c>
      <c r="AH6622">
        <v>4.1853227332750222</v>
      </c>
    </row>
    <row r="6623" spans="1:34">
      <c r="A6623" t="s">
        <v>58</v>
      </c>
      <c r="B6623" t="s">
        <v>7482</v>
      </c>
      <c r="C6623" t="s">
        <v>112</v>
      </c>
      <c r="D6623" t="s">
        <v>7507</v>
      </c>
      <c r="E6623" t="s">
        <v>63</v>
      </c>
      <c r="F6623" t="s">
        <v>38</v>
      </c>
      <c r="G6623" t="s">
        <v>66</v>
      </c>
      <c r="H6623" t="s">
        <v>39</v>
      </c>
      <c r="I6623" t="str">
        <f t="shared" si="412"/>
        <v>10Qf-300</v>
      </c>
      <c r="J6623" t="str">
        <f t="shared" si="413"/>
        <v>PlátanoFríjolAguacateGulupa</v>
      </c>
      <c r="K6623">
        <v>0</v>
      </c>
      <c r="L6623">
        <v>0</v>
      </c>
      <c r="M6623">
        <v>0</v>
      </c>
      <c r="N6623">
        <v>0</v>
      </c>
      <c r="O6623">
        <v>0</v>
      </c>
      <c r="P6623">
        <v>0</v>
      </c>
      <c r="Q6623">
        <v>0</v>
      </c>
      <c r="R6623">
        <v>0</v>
      </c>
      <c r="S6623">
        <v>0</v>
      </c>
      <c r="T6623">
        <f t="shared" si="414"/>
        <v>0</v>
      </c>
      <c r="U6623">
        <v>0</v>
      </c>
      <c r="V6623">
        <v>0</v>
      </c>
      <c r="W6623">
        <v>0</v>
      </c>
      <c r="X6623">
        <v>0</v>
      </c>
      <c r="Y6623">
        <f t="shared" si="415"/>
        <v>0</v>
      </c>
      <c r="Z6623">
        <v>0</v>
      </c>
      <c r="AA6623">
        <v>0</v>
      </c>
      <c r="AB6623">
        <v>0</v>
      </c>
      <c r="AC6623">
        <v>0</v>
      </c>
      <c r="AD6623">
        <v>0.10810400000000001</v>
      </c>
      <c r="AE6623">
        <v>5.4999999999999997E-3</v>
      </c>
      <c r="AF6623">
        <v>0</v>
      </c>
      <c r="AG6623">
        <v>0</v>
      </c>
      <c r="AH6623">
        <v>0</v>
      </c>
    </row>
    <row r="6624" spans="1:34">
      <c r="A6624" t="s">
        <v>58</v>
      </c>
      <c r="B6624" t="s">
        <v>7482</v>
      </c>
      <c r="C6624" t="s">
        <v>114</v>
      </c>
      <c r="D6624" t="s">
        <v>7508</v>
      </c>
      <c r="E6624" t="s">
        <v>62</v>
      </c>
      <c r="F6624" t="s">
        <v>75</v>
      </c>
      <c r="G6624" t="s">
        <v>39</v>
      </c>
      <c r="I6624" t="str">
        <f t="shared" si="412"/>
        <v>10Qf-302,24344764552788</v>
      </c>
      <c r="J6624" t="str">
        <f t="shared" si="413"/>
        <v>CaféCaña paneleraGulupa</v>
      </c>
      <c r="K6624">
        <v>0.22434476455278821</v>
      </c>
      <c r="L6624">
        <v>0.2243447645527881</v>
      </c>
      <c r="M6624">
        <v>1.794758116422305</v>
      </c>
      <c r="O6624">
        <v>2.2434476455278811</v>
      </c>
      <c r="P6624">
        <v>26.528400630064649</v>
      </c>
      <c r="Q6624">
        <v>11.314414712982581</v>
      </c>
      <c r="R6624">
        <v>223.25199491275191</v>
      </c>
      <c r="T6624">
        <f t="shared" si="414"/>
        <v>261.09481025579913</v>
      </c>
      <c r="U6624">
        <v>2483547.5240246318</v>
      </c>
      <c r="V6624">
        <v>1629111.7416446661</v>
      </c>
      <c r="W6624">
        <v>40788758.489180669</v>
      </c>
      <c r="Y6624">
        <f t="shared" si="415"/>
        <v>44901417.75484997</v>
      </c>
      <c r="Z6624">
        <v>0.107766180919112</v>
      </c>
      <c r="AA6624">
        <v>5.0988127137565738E-2</v>
      </c>
      <c r="AB6624">
        <v>1.27493384655108</v>
      </c>
      <c r="AD6624">
        <v>7.9644000000000006E-2</v>
      </c>
      <c r="AE6624">
        <v>5.4999999999999997E-3</v>
      </c>
      <c r="AF6624">
        <v>0.70474795147472702</v>
      </c>
      <c r="AG6624">
        <v>0.79978908563068962</v>
      </c>
      <c r="AH6624">
        <v>3.8331286826332982</v>
      </c>
    </row>
    <row r="6625" spans="1:34">
      <c r="A6625" t="s">
        <v>58</v>
      </c>
      <c r="B6625" t="s">
        <v>7482</v>
      </c>
      <c r="C6625" t="s">
        <v>116</v>
      </c>
      <c r="D6625" t="s">
        <v>7509</v>
      </c>
      <c r="E6625" t="s">
        <v>63</v>
      </c>
      <c r="F6625" t="s">
        <v>75</v>
      </c>
      <c r="G6625" t="s">
        <v>39</v>
      </c>
      <c r="I6625" t="str">
        <f t="shared" si="412"/>
        <v>10Qf-302,33965054978547</v>
      </c>
      <c r="J6625" t="str">
        <f t="shared" si="413"/>
        <v>PlátanoCaña paneleraGulupa</v>
      </c>
      <c r="K6625">
        <v>0.23396505497854711</v>
      </c>
      <c r="L6625">
        <v>0.23396505497854711</v>
      </c>
      <c r="M6625">
        <v>1.871720439828376</v>
      </c>
      <c r="O6625">
        <v>2.3396505497854712</v>
      </c>
      <c r="P6625">
        <v>11.628587687102479</v>
      </c>
      <c r="Q6625">
        <v>11.79959632955987</v>
      </c>
      <c r="R6625">
        <v>232.82542549167391</v>
      </c>
      <c r="T6625">
        <f t="shared" si="414"/>
        <v>256.25360950833624</v>
      </c>
      <c r="U6625">
        <v>1000588.044582868</v>
      </c>
      <c r="V6625">
        <v>1698970.862814164</v>
      </c>
      <c r="W6625">
        <v>42537850.800535798</v>
      </c>
      <c r="Y6625">
        <f t="shared" si="415"/>
        <v>45237409.70793283</v>
      </c>
      <c r="Z6625">
        <v>4.0096047023778197E-2</v>
      </c>
      <c r="AA6625">
        <v>5.3174585967156511E-2</v>
      </c>
      <c r="AB6625">
        <v>1.329605208737316</v>
      </c>
      <c r="AD6625">
        <v>7.7098E-2</v>
      </c>
      <c r="AE6625">
        <v>5.4999999999999997E-3</v>
      </c>
      <c r="AF6625">
        <v>0.73496875909491222</v>
      </c>
      <c r="AG6625">
        <v>0.83408542099852023</v>
      </c>
      <c r="AH6625">
        <v>3.9913027298789032</v>
      </c>
    </row>
    <row r="6626" spans="1:34">
      <c r="A6626" t="s">
        <v>58</v>
      </c>
      <c r="B6626" t="s">
        <v>7482</v>
      </c>
      <c r="C6626" t="s">
        <v>118</v>
      </c>
      <c r="D6626" t="s">
        <v>7510</v>
      </c>
      <c r="E6626" t="s">
        <v>62</v>
      </c>
      <c r="F6626" t="s">
        <v>63</v>
      </c>
      <c r="G6626" t="s">
        <v>75</v>
      </c>
      <c r="H6626" t="s">
        <v>39</v>
      </c>
      <c r="I6626" t="str">
        <f t="shared" si="412"/>
        <v>10Qf-302,44643186956634</v>
      </c>
      <c r="J6626" t="str">
        <f t="shared" si="413"/>
        <v>CaféPlátanoCaña paneleraGulupa</v>
      </c>
      <c r="K6626">
        <v>0.2446431869566342</v>
      </c>
      <c r="L6626">
        <v>0.24464318695663409</v>
      </c>
      <c r="M6626">
        <v>0.24464318695663409</v>
      </c>
      <c r="N6626">
        <v>1.712502308696439</v>
      </c>
      <c r="O6626">
        <v>2.4464318695663412</v>
      </c>
      <c r="P6626">
        <v>28.92865580321714</v>
      </c>
      <c r="Q6626">
        <v>12.15931478245022</v>
      </c>
      <c r="R6626">
        <v>12.338128235133309</v>
      </c>
      <c r="S6626">
        <v>213.0201018236898</v>
      </c>
      <c r="T6626">
        <f t="shared" si="414"/>
        <v>266.44620064449049</v>
      </c>
      <c r="U6626">
        <v>2708255.6726777549</v>
      </c>
      <c r="V6626">
        <v>1046254.74124717</v>
      </c>
      <c r="W6626">
        <v>1776511.6524065139</v>
      </c>
      <c r="X6626">
        <v>38919363.251480907</v>
      </c>
      <c r="Y6626">
        <f t="shared" si="415"/>
        <v>44450385.317812346</v>
      </c>
      <c r="Z6626">
        <v>0.11751672475509579</v>
      </c>
      <c r="AA6626">
        <v>4.1926024932054919E-2</v>
      </c>
      <c r="AB6626">
        <v>5.560146654079387E-2</v>
      </c>
      <c r="AC6626">
        <v>1.2165021769096269</v>
      </c>
      <c r="AD6626">
        <v>0.10667</v>
      </c>
      <c r="AE6626">
        <v>5.4999999999999997E-3</v>
      </c>
      <c r="AF6626">
        <v>0.76851262918314378</v>
      </c>
      <c r="AG6626">
        <v>0.87215296150040056</v>
      </c>
      <c r="AH6626">
        <v>4.1992674602498852</v>
      </c>
    </row>
    <row r="6627" spans="1:34">
      <c r="A6627" t="s">
        <v>58</v>
      </c>
      <c r="B6627" t="s">
        <v>7482</v>
      </c>
      <c r="C6627" t="s">
        <v>120</v>
      </c>
      <c r="D6627" t="s">
        <v>7511</v>
      </c>
      <c r="E6627" t="s">
        <v>38</v>
      </c>
      <c r="F6627" t="s">
        <v>75</v>
      </c>
      <c r="G6627" t="s">
        <v>39</v>
      </c>
      <c r="I6627" t="str">
        <f t="shared" si="412"/>
        <v>10Qf-302,35588858179076</v>
      </c>
      <c r="J6627" t="str">
        <f t="shared" si="413"/>
        <v>FríjolCaña paneleraGulupa</v>
      </c>
      <c r="K6627">
        <v>0.2355888581790761</v>
      </c>
      <c r="L6627">
        <v>0.23558885817907621</v>
      </c>
      <c r="M6627">
        <v>1.884710865432609</v>
      </c>
      <c r="O6627">
        <v>2.355888581790762</v>
      </c>
      <c r="P6627">
        <v>10.56937286467037</v>
      </c>
      <c r="Q6627">
        <v>11.881489851165689</v>
      </c>
      <c r="R6627">
        <v>234.44131924603221</v>
      </c>
      <c r="T6627">
        <f t="shared" si="414"/>
        <v>256.89218196186829</v>
      </c>
      <c r="U6627">
        <v>1498663.6859591471</v>
      </c>
      <c r="V6627">
        <v>1710762.3430627701</v>
      </c>
      <c r="W6627">
        <v>42833079.069902226</v>
      </c>
      <c r="Y6627">
        <f t="shared" si="415"/>
        <v>46042505.098924145</v>
      </c>
      <c r="Z6627">
        <v>4.6585515744227667E-2</v>
      </c>
      <c r="AA6627">
        <v>5.3543637075614568E-2</v>
      </c>
      <c r="AB6627">
        <v>1.3388331560202369</v>
      </c>
      <c r="AD6627">
        <v>7.7098E-2</v>
      </c>
      <c r="AE6627">
        <v>5.4999999999999997E-3</v>
      </c>
      <c r="AF6627">
        <v>0.74006971155730739</v>
      </c>
      <c r="AG6627">
        <v>0.83987427940840664</v>
      </c>
      <c r="AH6627">
        <v>4.0184305727564764</v>
      </c>
    </row>
    <row r="6628" spans="1:34">
      <c r="A6628" t="s">
        <v>58</v>
      </c>
      <c r="B6628" t="s">
        <v>7482</v>
      </c>
      <c r="C6628" t="s">
        <v>122</v>
      </c>
      <c r="D6628" t="s">
        <v>7512</v>
      </c>
      <c r="E6628" t="s">
        <v>62</v>
      </c>
      <c r="F6628" t="s">
        <v>38</v>
      </c>
      <c r="G6628" t="s">
        <v>75</v>
      </c>
      <c r="H6628" t="s">
        <v>39</v>
      </c>
      <c r="I6628" t="str">
        <f t="shared" si="412"/>
        <v>10Qf-302,46419155381121</v>
      </c>
      <c r="J6628" t="str">
        <f t="shared" si="413"/>
        <v>CaféFríjolCaña paneleraGulupa</v>
      </c>
      <c r="K6628">
        <v>0.24641915538112061</v>
      </c>
      <c r="L6628">
        <v>0.24641915538112069</v>
      </c>
      <c r="M6628">
        <v>0.24641915538112069</v>
      </c>
      <c r="N6628">
        <v>1.724934087667845</v>
      </c>
      <c r="O6628">
        <v>2.464191553811208</v>
      </c>
      <c r="P6628">
        <v>29.13866115798902</v>
      </c>
      <c r="Q6628">
        <v>11.055259380053011</v>
      </c>
      <c r="R6628">
        <v>12.42769592935546</v>
      </c>
      <c r="S6628">
        <v>214.56650489064651</v>
      </c>
      <c r="T6628">
        <f t="shared" si="414"/>
        <v>267.18812135804399</v>
      </c>
      <c r="U6628">
        <v>2727916.046710426</v>
      </c>
      <c r="V6628">
        <v>1567559.020188034</v>
      </c>
      <c r="W6628">
        <v>1789408.102291978</v>
      </c>
      <c r="X6628">
        <v>39201895.37957982</v>
      </c>
      <c r="Y6628">
        <f t="shared" si="415"/>
        <v>45286778.548770256</v>
      </c>
      <c r="Z6628">
        <v>0.11836982839190829</v>
      </c>
      <c r="AA6628">
        <v>4.8727106754601367E-2</v>
      </c>
      <c r="AB6628">
        <v>5.6005101116356773E-2</v>
      </c>
      <c r="AC6628">
        <v>1.225333281022466</v>
      </c>
      <c r="AD6628">
        <v>0.10667</v>
      </c>
      <c r="AE6628">
        <v>5.4999999999999997E-3</v>
      </c>
      <c r="AF6628">
        <v>0.77409158758467256</v>
      </c>
      <c r="AG6628">
        <v>0.87848428893369546</v>
      </c>
      <c r="AH6628">
        <v>4.2289374303295757</v>
      </c>
    </row>
    <row r="6629" spans="1:34">
      <c r="A6629" t="s">
        <v>58</v>
      </c>
      <c r="B6629" t="s">
        <v>7482</v>
      </c>
      <c r="C6629" t="s">
        <v>124</v>
      </c>
      <c r="D6629" t="s">
        <v>7513</v>
      </c>
      <c r="E6629" t="s">
        <v>63</v>
      </c>
      <c r="F6629" t="s">
        <v>38</v>
      </c>
      <c r="G6629" t="s">
        <v>75</v>
      </c>
      <c r="H6629" t="s">
        <v>39</v>
      </c>
      <c r="I6629" t="str">
        <f t="shared" si="412"/>
        <v>10Qf-302,58074940956147</v>
      </c>
      <c r="J6629" t="str">
        <f t="shared" si="413"/>
        <v>PlátanoFríjolCaña paneleraGulupa</v>
      </c>
      <c r="K6629">
        <v>0.2580749409561468</v>
      </c>
      <c r="L6629">
        <v>0.2580749409561468</v>
      </c>
      <c r="M6629">
        <v>0.25807494095614691</v>
      </c>
      <c r="N6629">
        <v>1.806524586693028</v>
      </c>
      <c r="O6629">
        <v>2.5807494095614678</v>
      </c>
      <c r="P6629">
        <v>12.82690306476548</v>
      </c>
      <c r="Q6629">
        <v>11.578180305623491</v>
      </c>
      <c r="R6629">
        <v>13.0155339921885</v>
      </c>
      <c r="S6629">
        <v>224.7156394768767</v>
      </c>
      <c r="T6629">
        <f t="shared" si="414"/>
        <v>262.13625683945418</v>
      </c>
      <c r="U6629">
        <v>1103697.7319148269</v>
      </c>
      <c r="V6629">
        <v>1641705.576640802</v>
      </c>
      <c r="W6629">
        <v>1874048.263947722</v>
      </c>
      <c r="X6629">
        <v>41056170.409344792</v>
      </c>
      <c r="Y6629">
        <f t="shared" si="415"/>
        <v>45675621.981848143</v>
      </c>
      <c r="Z6629">
        <v>4.4227908177079119E-2</v>
      </c>
      <c r="AA6629">
        <v>5.1031930448784651E-2</v>
      </c>
      <c r="AB6629">
        <v>5.8654178655439697E-2</v>
      </c>
      <c r="AC6629">
        <v>1.2832923384644559</v>
      </c>
      <c r="AD6629">
        <v>0.10412399999999999</v>
      </c>
      <c r="AE6629">
        <v>5.4999999999999997E-3</v>
      </c>
      <c r="AF6629">
        <v>0.81070662080464972</v>
      </c>
      <c r="AG6629">
        <v>0.92003716450866335</v>
      </c>
      <c r="AH6629">
        <v>4.4211171948747818</v>
      </c>
    </row>
    <row r="6630" spans="1:34">
      <c r="A6630" t="s">
        <v>58</v>
      </c>
      <c r="B6630" t="s">
        <v>7482</v>
      </c>
      <c r="C6630" t="s">
        <v>126</v>
      </c>
      <c r="D6630" t="s">
        <v>7514</v>
      </c>
      <c r="E6630" t="s">
        <v>66</v>
      </c>
      <c r="F6630" t="s">
        <v>75</v>
      </c>
      <c r="G6630" t="s">
        <v>39</v>
      </c>
      <c r="I6630" t="str">
        <f t="shared" si="412"/>
        <v>10Qf-300</v>
      </c>
      <c r="J6630" t="str">
        <f t="shared" si="413"/>
        <v>AguacateCaña paneleraGulupa</v>
      </c>
      <c r="K6630">
        <v>0</v>
      </c>
      <c r="L6630">
        <v>0</v>
      </c>
      <c r="M6630">
        <v>0</v>
      </c>
      <c r="O6630">
        <v>0</v>
      </c>
      <c r="P6630">
        <v>0</v>
      </c>
      <c r="Q6630">
        <v>0</v>
      </c>
      <c r="R6630">
        <v>0</v>
      </c>
      <c r="T6630">
        <f t="shared" si="414"/>
        <v>0</v>
      </c>
      <c r="U6630">
        <v>0</v>
      </c>
      <c r="V6630">
        <v>0</v>
      </c>
      <c r="W6630">
        <v>0</v>
      </c>
      <c r="Y6630">
        <f t="shared" si="415"/>
        <v>0</v>
      </c>
      <c r="Z6630">
        <v>0</v>
      </c>
      <c r="AA6630">
        <v>0</v>
      </c>
      <c r="AB6630">
        <v>0</v>
      </c>
      <c r="AD6630">
        <v>7.7098E-2</v>
      </c>
      <c r="AE6630">
        <v>5.4999999999999997E-3</v>
      </c>
      <c r="AF6630">
        <v>0</v>
      </c>
      <c r="AG6630">
        <v>0</v>
      </c>
      <c r="AH6630">
        <v>0</v>
      </c>
    </row>
    <row r="6631" spans="1:34">
      <c r="A6631" t="s">
        <v>58</v>
      </c>
      <c r="B6631" t="s">
        <v>7482</v>
      </c>
      <c r="C6631" t="s">
        <v>128</v>
      </c>
      <c r="D6631" t="s">
        <v>7515</v>
      </c>
      <c r="E6631" t="s">
        <v>62</v>
      </c>
      <c r="F6631" t="s">
        <v>66</v>
      </c>
      <c r="G6631" t="s">
        <v>75</v>
      </c>
      <c r="H6631" t="s">
        <v>39</v>
      </c>
      <c r="I6631" t="str">
        <f t="shared" si="412"/>
        <v>10Qf-302,21293125956307</v>
      </c>
      <c r="J6631" t="str">
        <f t="shared" si="413"/>
        <v>CaféAguacateCaña paneleraGulupa</v>
      </c>
      <c r="K6631">
        <v>0.3115156026514207</v>
      </c>
      <c r="L6631">
        <v>0.22129312595630721</v>
      </c>
      <c r="M6631">
        <v>0.2212931259563071</v>
      </c>
      <c r="N6631">
        <v>1.4588294049990369</v>
      </c>
      <c r="O6631">
        <v>2.2129312595630721</v>
      </c>
      <c r="P6631">
        <v>36.836209332214672</v>
      </c>
      <c r="Q6631">
        <v>21.201152049155599</v>
      </c>
      <c r="R6631">
        <v>11.16051094480882</v>
      </c>
      <c r="S6631">
        <v>181.4654420132367</v>
      </c>
      <c r="T6631">
        <f t="shared" si="414"/>
        <v>250.66331433941579</v>
      </c>
      <c r="U6631">
        <v>3448548.5106024588</v>
      </c>
      <c r="V6631">
        <v>11790260.24846678</v>
      </c>
      <c r="W6631">
        <v>1606951.8295170381</v>
      </c>
      <c r="X6631">
        <v>33154239.41140135</v>
      </c>
      <c r="Y6631">
        <f t="shared" si="415"/>
        <v>49999999.999987632</v>
      </c>
      <c r="Z6631">
        <v>0.1496395374386372</v>
      </c>
      <c r="AA6631">
        <v>0.1220079556900931</v>
      </c>
      <c r="AB6631">
        <v>5.029456365260792E-2</v>
      </c>
      <c r="AC6631">
        <v>1.036301754402881</v>
      </c>
      <c r="AD6631">
        <v>0.10667</v>
      </c>
      <c r="AE6631">
        <v>5.4999999999999997E-3</v>
      </c>
      <c r="AF6631">
        <v>0.69516165221876602</v>
      </c>
      <c r="AG6631">
        <v>0.78890999403423501</v>
      </c>
      <c r="AH6631">
        <v>3.809172905816073</v>
      </c>
    </row>
    <row r="6632" spans="1:34">
      <c r="A6632" t="s">
        <v>58</v>
      </c>
      <c r="B6632" t="s">
        <v>7482</v>
      </c>
      <c r="C6632" t="s">
        <v>130</v>
      </c>
      <c r="D6632" t="s">
        <v>7516</v>
      </c>
      <c r="E6632" t="s">
        <v>63</v>
      </c>
      <c r="F6632" t="s">
        <v>66</v>
      </c>
      <c r="G6632" t="s">
        <v>75</v>
      </c>
      <c r="H6632" t="s">
        <v>39</v>
      </c>
      <c r="I6632" t="str">
        <f t="shared" si="412"/>
        <v>10Qf-300</v>
      </c>
      <c r="J6632" t="str">
        <f t="shared" si="413"/>
        <v>PlátanoAguacateCaña paneleraGulupa</v>
      </c>
      <c r="K6632">
        <v>0</v>
      </c>
      <c r="L6632">
        <v>0</v>
      </c>
      <c r="M6632">
        <v>0</v>
      </c>
      <c r="N6632">
        <v>0</v>
      </c>
      <c r="O6632">
        <v>0</v>
      </c>
      <c r="P6632">
        <v>0</v>
      </c>
      <c r="Q6632">
        <v>0</v>
      </c>
      <c r="R6632">
        <v>0</v>
      </c>
      <c r="S6632">
        <v>0</v>
      </c>
      <c r="T6632">
        <f t="shared" si="414"/>
        <v>0</v>
      </c>
      <c r="U6632">
        <v>0</v>
      </c>
      <c r="V6632">
        <v>0</v>
      </c>
      <c r="W6632">
        <v>0</v>
      </c>
      <c r="X6632">
        <v>0</v>
      </c>
      <c r="Y6632">
        <f t="shared" si="415"/>
        <v>0</v>
      </c>
      <c r="Z6632">
        <v>0</v>
      </c>
      <c r="AA6632">
        <v>0</v>
      </c>
      <c r="AB6632">
        <v>0</v>
      </c>
      <c r="AC6632">
        <v>0</v>
      </c>
      <c r="AD6632">
        <v>0.10412399999999999</v>
      </c>
      <c r="AE6632">
        <v>5.4999999999999997E-3</v>
      </c>
      <c r="AF6632">
        <v>0</v>
      </c>
      <c r="AG6632">
        <v>0</v>
      </c>
      <c r="AH6632">
        <v>0</v>
      </c>
    </row>
    <row r="6633" spans="1:34">
      <c r="A6633" t="s">
        <v>58</v>
      </c>
      <c r="B6633" t="s">
        <v>7482</v>
      </c>
      <c r="C6633" t="s">
        <v>132</v>
      </c>
      <c r="D6633" t="s">
        <v>7517</v>
      </c>
      <c r="E6633" t="s">
        <v>38</v>
      </c>
      <c r="F6633" t="s">
        <v>66</v>
      </c>
      <c r="G6633" t="s">
        <v>75</v>
      </c>
      <c r="H6633" t="s">
        <v>39</v>
      </c>
      <c r="I6633" t="str">
        <f t="shared" si="412"/>
        <v>10Qf-300</v>
      </c>
      <c r="J6633" t="str">
        <f t="shared" si="413"/>
        <v>FríjolAguacateCaña paneleraGulupa</v>
      </c>
      <c r="K6633">
        <v>0</v>
      </c>
      <c r="L6633">
        <v>0</v>
      </c>
      <c r="M6633">
        <v>0</v>
      </c>
      <c r="N6633">
        <v>0</v>
      </c>
      <c r="O6633">
        <v>0</v>
      </c>
      <c r="P6633">
        <v>0</v>
      </c>
      <c r="Q6633">
        <v>0</v>
      </c>
      <c r="R6633">
        <v>0</v>
      </c>
      <c r="S6633">
        <v>0</v>
      </c>
      <c r="T6633">
        <f t="shared" si="414"/>
        <v>0</v>
      </c>
      <c r="U6633">
        <v>0</v>
      </c>
      <c r="V6633">
        <v>0</v>
      </c>
      <c r="W6633">
        <v>0</v>
      </c>
      <c r="X6633">
        <v>0</v>
      </c>
      <c r="Y6633">
        <f t="shared" si="415"/>
        <v>0</v>
      </c>
      <c r="Z6633">
        <v>0</v>
      </c>
      <c r="AA6633">
        <v>0</v>
      </c>
      <c r="AB6633">
        <v>0</v>
      </c>
      <c r="AC6633">
        <v>0</v>
      </c>
      <c r="AD6633">
        <v>0.10412399999999999</v>
      </c>
      <c r="AE6633">
        <v>5.4999999999999997E-3</v>
      </c>
      <c r="AF6633">
        <v>0</v>
      </c>
      <c r="AG6633">
        <v>0</v>
      </c>
      <c r="AH6633">
        <v>0</v>
      </c>
    </row>
    <row r="6634" spans="1:34">
      <c r="A6634" t="s">
        <v>34</v>
      </c>
      <c r="B6634" t="s">
        <v>7518</v>
      </c>
      <c r="C6634" t="s">
        <v>36</v>
      </c>
      <c r="D6634" t="s">
        <v>7519</v>
      </c>
      <c r="E6634" t="s">
        <v>38</v>
      </c>
      <c r="F6634" t="s">
        <v>39</v>
      </c>
      <c r="I6634" t="str">
        <f t="shared" si="412"/>
        <v>10Lf-302,41008250655919</v>
      </c>
      <c r="J6634" t="str">
        <f t="shared" si="413"/>
        <v>FríjolGulupa</v>
      </c>
      <c r="K6634">
        <v>0.48201650131183832</v>
      </c>
      <c r="L6634">
        <v>1.9280660052473531</v>
      </c>
      <c r="O6634">
        <v>2.410082506559192</v>
      </c>
      <c r="P6634">
        <v>21.62501303612656</v>
      </c>
      <c r="Q6634">
        <v>239.83431419326081</v>
      </c>
      <c r="T6634">
        <f t="shared" si="414"/>
        <v>261.45932722938738</v>
      </c>
      <c r="U6634">
        <v>3065992.3804552741</v>
      </c>
      <c r="V6634">
        <v>43813964.812971428</v>
      </c>
      <c r="Y6634">
        <f t="shared" si="415"/>
        <v>46879957.193426698</v>
      </c>
      <c r="Z6634">
        <v>9.5314300873140897E-2</v>
      </c>
      <c r="AA6634">
        <v>1.369631141924855</v>
      </c>
      <c r="AD6634">
        <v>5.4052000000000003E-2</v>
      </c>
      <c r="AE6634">
        <v>5.4999999999999997E-3</v>
      </c>
      <c r="AF6634">
        <v>0.7570939811180708</v>
      </c>
      <c r="AG6634">
        <v>2.410082506559192</v>
      </c>
      <c r="AH6634">
        <v>5.6368109942364546</v>
      </c>
    </row>
    <row r="6635" spans="1:34">
      <c r="A6635" t="s">
        <v>34</v>
      </c>
      <c r="B6635" t="s">
        <v>7518</v>
      </c>
      <c r="C6635" t="s">
        <v>40</v>
      </c>
      <c r="D6635" t="s">
        <v>7520</v>
      </c>
      <c r="E6635" t="s">
        <v>38</v>
      </c>
      <c r="I6635" t="str">
        <f t="shared" si="412"/>
        <v>10Lf-300</v>
      </c>
      <c r="J6635" t="str">
        <f t="shared" si="413"/>
        <v>Fríjol</v>
      </c>
      <c r="K6635">
        <v>0</v>
      </c>
      <c r="O6635">
        <v>0</v>
      </c>
      <c r="P6635">
        <v>0</v>
      </c>
      <c r="T6635">
        <f t="shared" si="414"/>
        <v>0</v>
      </c>
      <c r="U6635">
        <v>0</v>
      </c>
      <c r="Y6635">
        <f t="shared" si="415"/>
        <v>0</v>
      </c>
      <c r="Z6635">
        <v>0</v>
      </c>
      <c r="AD6635">
        <v>2.7026000000000001E-2</v>
      </c>
      <c r="AE6635">
        <v>5.4999999999999997E-3</v>
      </c>
      <c r="AF6635">
        <v>0</v>
      </c>
      <c r="AG6635">
        <v>0</v>
      </c>
      <c r="AH6635">
        <v>0</v>
      </c>
    </row>
    <row r="6636" spans="1:34">
      <c r="A6636" t="s">
        <v>34</v>
      </c>
      <c r="B6636" t="s">
        <v>7518</v>
      </c>
      <c r="C6636" t="s">
        <v>42</v>
      </c>
      <c r="D6636" t="s">
        <v>7521</v>
      </c>
      <c r="E6636" t="s">
        <v>39</v>
      </c>
      <c r="I6636" t="str">
        <f t="shared" si="412"/>
        <v>10Lf-302,02096254846487</v>
      </c>
      <c r="J6636" t="str">
        <f t="shared" si="413"/>
        <v>Gulupa</v>
      </c>
      <c r="K6636">
        <v>2.0209625484648721</v>
      </c>
      <c r="O6636">
        <v>2.0209625484648721</v>
      </c>
      <c r="P6636">
        <v>251.38982042222921</v>
      </c>
      <c r="T6636">
        <f t="shared" si="414"/>
        <v>251.38982042222921</v>
      </c>
      <c r="U6636">
        <v>45924974.428151518</v>
      </c>
      <c r="Y6636">
        <f t="shared" si="415"/>
        <v>45924974.428151518</v>
      </c>
      <c r="Z6636">
        <v>1.4356216205815009</v>
      </c>
      <c r="AD6636">
        <v>2.7026000000000001E-2</v>
      </c>
      <c r="AE6636">
        <v>5.4999999999999997E-3</v>
      </c>
      <c r="AF6636">
        <v>0.63485734506749913</v>
      </c>
      <c r="AG6636">
        <v>2.0209625484648721</v>
      </c>
      <c r="AH6636">
        <v>4.7093084419972433</v>
      </c>
    </row>
    <row r="6637" spans="1:34">
      <c r="A6637" t="s">
        <v>34</v>
      </c>
      <c r="B6637" t="s">
        <v>7518</v>
      </c>
      <c r="C6637" t="s">
        <v>44</v>
      </c>
      <c r="D6637" t="s">
        <v>7522</v>
      </c>
      <c r="E6637" t="s">
        <v>46</v>
      </c>
      <c r="I6637" t="str">
        <f t="shared" si="412"/>
        <v>10Lf-301,78849370216425</v>
      </c>
      <c r="J6637" t="str">
        <f t="shared" si="413"/>
        <v>Granadilla</v>
      </c>
      <c r="K6637">
        <v>1.7884937021642531</v>
      </c>
      <c r="O6637">
        <v>1.7884937021642531</v>
      </c>
      <c r="P6637">
        <v>177.86163392182101</v>
      </c>
      <c r="T6637">
        <f t="shared" si="414"/>
        <v>177.86163392182101</v>
      </c>
      <c r="U6637">
        <v>34869676.174229689</v>
      </c>
      <c r="Y6637">
        <f t="shared" si="415"/>
        <v>34869676.174229689</v>
      </c>
      <c r="Z6637">
        <v>1.3650993688739279</v>
      </c>
      <c r="AD6637">
        <v>2.7026000000000001E-2</v>
      </c>
      <c r="AE6637">
        <v>5.4999999999999997E-3</v>
      </c>
      <c r="AF6637">
        <v>0.56183048235526278</v>
      </c>
      <c r="AG6637">
        <v>1.7884937021642531</v>
      </c>
      <c r="AH6637">
        <v>4.1713438866837693</v>
      </c>
    </row>
    <row r="6638" spans="1:34">
      <c r="A6638" t="s">
        <v>34</v>
      </c>
      <c r="B6638" t="s">
        <v>7518</v>
      </c>
      <c r="C6638" t="s">
        <v>47</v>
      </c>
      <c r="D6638" t="s">
        <v>7523</v>
      </c>
      <c r="E6638" t="s">
        <v>46</v>
      </c>
      <c r="F6638" t="s">
        <v>38</v>
      </c>
      <c r="G6638" t="s">
        <v>39</v>
      </c>
      <c r="I6638" t="str">
        <f t="shared" si="412"/>
        <v>10Lf-301,97502991665355</v>
      </c>
      <c r="J6638" t="str">
        <f t="shared" si="413"/>
        <v>GranadillaFríjolGulupa</v>
      </c>
      <c r="K6638">
        <v>1.5800239333228401</v>
      </c>
      <c r="L6638">
        <v>0.19750299166535501</v>
      </c>
      <c r="M6638">
        <v>0.19750299166535501</v>
      </c>
      <c r="O6638">
        <v>1.9750299166535501</v>
      </c>
      <c r="P6638">
        <v>157.12978920547161</v>
      </c>
      <c r="Q6638">
        <v>8.8607023988047882</v>
      </c>
      <c r="R6638">
        <v>24.56762083261814</v>
      </c>
      <c r="T6638">
        <f t="shared" si="414"/>
        <v>190.55811243689453</v>
      </c>
      <c r="U6638">
        <v>30805209.342269331</v>
      </c>
      <c r="V6638">
        <v>1256269.579807075</v>
      </c>
      <c r="W6638">
        <v>4488118.7177885547</v>
      </c>
      <c r="Y6638">
        <f t="shared" si="415"/>
        <v>36549597.639864966</v>
      </c>
      <c r="Z6638">
        <v>1.205981140204553</v>
      </c>
      <c r="AA6638">
        <v>3.9054388220536099E-2</v>
      </c>
      <c r="AB6638">
        <v>0.1402992673860726</v>
      </c>
      <c r="AD6638">
        <v>8.1077999999999997E-2</v>
      </c>
      <c r="AE6638">
        <v>5.4999999999999997E-3</v>
      </c>
      <c r="AF6638">
        <v>0.62042824606917801</v>
      </c>
      <c r="AG6638">
        <v>1.9750299166535501</v>
      </c>
      <c r="AH6638">
        <v>4.6570660793762766</v>
      </c>
    </row>
    <row r="6639" spans="1:34">
      <c r="A6639" t="s">
        <v>34</v>
      </c>
      <c r="B6639" t="s">
        <v>7518</v>
      </c>
      <c r="C6639" t="s">
        <v>49</v>
      </c>
      <c r="D6639" t="s">
        <v>7524</v>
      </c>
      <c r="E6639" t="s">
        <v>51</v>
      </c>
      <c r="F6639" t="s">
        <v>38</v>
      </c>
      <c r="I6639" t="str">
        <f t="shared" si="412"/>
        <v>10Lf-300</v>
      </c>
      <c r="J6639" t="str">
        <f t="shared" si="413"/>
        <v>Piscicultura cachamaFríjol</v>
      </c>
      <c r="K6639">
        <v>0</v>
      </c>
      <c r="L6639">
        <v>0</v>
      </c>
      <c r="O6639">
        <v>0</v>
      </c>
      <c r="P6639">
        <v>0</v>
      </c>
      <c r="Q6639">
        <v>0</v>
      </c>
      <c r="T6639">
        <f t="shared" si="414"/>
        <v>0</v>
      </c>
      <c r="U6639">
        <v>0</v>
      </c>
      <c r="V6639">
        <v>0</v>
      </c>
      <c r="Y6639">
        <f t="shared" si="415"/>
        <v>0</v>
      </c>
      <c r="Z6639">
        <v>0</v>
      </c>
      <c r="AA6639">
        <v>0</v>
      </c>
      <c r="AD6639">
        <v>4.8842000000000003E-2</v>
      </c>
      <c r="AE6639">
        <v>5.4999999999999997E-3</v>
      </c>
      <c r="AF6639">
        <v>0</v>
      </c>
      <c r="AG6639">
        <v>0</v>
      </c>
      <c r="AH6639">
        <v>0</v>
      </c>
    </row>
    <row r="6640" spans="1:34">
      <c r="A6640" t="s">
        <v>34</v>
      </c>
      <c r="B6640" t="s">
        <v>7518</v>
      </c>
      <c r="C6640" t="s">
        <v>52</v>
      </c>
      <c r="D6640" t="s">
        <v>7525</v>
      </c>
      <c r="E6640" t="s">
        <v>46</v>
      </c>
      <c r="F6640" t="s">
        <v>39</v>
      </c>
      <c r="I6640" t="str">
        <f t="shared" si="412"/>
        <v>10Lf-301,8306082265302</v>
      </c>
      <c r="J6640" t="str">
        <f t="shared" si="413"/>
        <v>GranadillaGulupa</v>
      </c>
      <c r="K6640">
        <v>1.4644865812241561</v>
      </c>
      <c r="L6640">
        <v>0.36612164530603902</v>
      </c>
      <c r="O6640">
        <v>1.8306082265301951</v>
      </c>
      <c r="P6640">
        <v>145.63986212414861</v>
      </c>
      <c r="Q6640">
        <v>45.542286142852809</v>
      </c>
      <c r="T6640">
        <f t="shared" si="414"/>
        <v>191.18214826700142</v>
      </c>
      <c r="U6640">
        <v>28552615.414298609</v>
      </c>
      <c r="V6640">
        <v>8319860.8559295926</v>
      </c>
      <c r="Y6640">
        <f t="shared" si="415"/>
        <v>36872476.2702282</v>
      </c>
      <c r="Z6640">
        <v>1.1177952180285791</v>
      </c>
      <c r="AA6640">
        <v>0.26008010398979309</v>
      </c>
      <c r="AD6640">
        <v>5.4052000000000003E-2</v>
      </c>
      <c r="AE6640">
        <v>5.4999999999999997E-3</v>
      </c>
      <c r="AF6640">
        <v>0.57506017587335967</v>
      </c>
      <c r="AG6640">
        <v>1.8306082265301951</v>
      </c>
      <c r="AH6640">
        <v>4.2958286289337497</v>
      </c>
    </row>
    <row r="6641" spans="1:34">
      <c r="A6641" t="s">
        <v>34</v>
      </c>
      <c r="B6641" t="s">
        <v>7518</v>
      </c>
      <c r="C6641" t="s">
        <v>54</v>
      </c>
      <c r="D6641" t="s">
        <v>7526</v>
      </c>
      <c r="E6641" t="s">
        <v>46</v>
      </c>
      <c r="F6641" t="s">
        <v>38</v>
      </c>
      <c r="I6641" t="str">
        <f t="shared" si="412"/>
        <v>10Lf-302,14419101030996</v>
      </c>
      <c r="J6641" t="str">
        <f t="shared" si="413"/>
        <v>GranadillaFríjol</v>
      </c>
      <c r="K6641">
        <v>1.7153528082479681</v>
      </c>
      <c r="L6641">
        <v>0.42883820206199202</v>
      </c>
      <c r="O6641">
        <v>2.1441910103099602</v>
      </c>
      <c r="P6641">
        <v>170.58793825115069</v>
      </c>
      <c r="Q6641">
        <v>19.239241156144821</v>
      </c>
      <c r="T6641">
        <f t="shared" si="414"/>
        <v>189.82717940729552</v>
      </c>
      <c r="U6641">
        <v>33443672.111219391</v>
      </c>
      <c r="V6641">
        <v>2727737.8604090428</v>
      </c>
      <c r="Y6641">
        <f t="shared" si="415"/>
        <v>36171409.971628435</v>
      </c>
      <c r="Z6641">
        <v>1.309273291318735</v>
      </c>
      <c r="AA6641">
        <v>8.4798784493873555E-2</v>
      </c>
      <c r="AD6641">
        <v>5.4052000000000003E-2</v>
      </c>
      <c r="AE6641">
        <v>5.4999999999999997E-3</v>
      </c>
      <c r="AF6641">
        <v>0.67356785664187213</v>
      </c>
      <c r="AG6641">
        <v>2.1441910103099602</v>
      </c>
      <c r="AH6641">
        <v>5.021501877261791</v>
      </c>
    </row>
    <row r="6642" spans="1:34">
      <c r="A6642" t="s">
        <v>34</v>
      </c>
      <c r="B6642" t="s">
        <v>7518</v>
      </c>
      <c r="C6642" t="s">
        <v>56</v>
      </c>
      <c r="D6642" t="s">
        <v>7527</v>
      </c>
      <c r="E6642" t="s">
        <v>51</v>
      </c>
      <c r="F6642" t="s">
        <v>39</v>
      </c>
      <c r="I6642" t="str">
        <f t="shared" si="412"/>
        <v>10Lf-300</v>
      </c>
      <c r="J6642" t="str">
        <f t="shared" si="413"/>
        <v>Piscicultura cachamaGulupa</v>
      </c>
      <c r="K6642">
        <v>0</v>
      </c>
      <c r="L6642">
        <v>0</v>
      </c>
      <c r="O6642">
        <v>0</v>
      </c>
      <c r="P6642">
        <v>0</v>
      </c>
      <c r="Q6642">
        <v>0</v>
      </c>
      <c r="T6642">
        <f t="shared" si="414"/>
        <v>0</v>
      </c>
      <c r="U6642">
        <v>0</v>
      </c>
      <c r="V6642">
        <v>0</v>
      </c>
      <c r="Y6642">
        <f t="shared" si="415"/>
        <v>0</v>
      </c>
      <c r="Z6642">
        <v>0</v>
      </c>
      <c r="AA6642">
        <v>0</v>
      </c>
      <c r="AD6642">
        <v>4.8842000000000003E-2</v>
      </c>
      <c r="AE6642">
        <v>5.4999999999999997E-3</v>
      </c>
      <c r="AF6642">
        <v>0</v>
      </c>
      <c r="AG6642">
        <v>0</v>
      </c>
      <c r="AH6642">
        <v>0</v>
      </c>
    </row>
    <row r="6643" spans="1:34">
      <c r="A6643" t="s">
        <v>34</v>
      </c>
      <c r="B6643" t="s">
        <v>7528</v>
      </c>
      <c r="C6643" t="s">
        <v>36</v>
      </c>
      <c r="D6643" t="s">
        <v>7529</v>
      </c>
      <c r="E6643" t="s">
        <v>38</v>
      </c>
      <c r="F6643" t="s">
        <v>39</v>
      </c>
      <c r="I6643" t="str">
        <f t="shared" si="412"/>
        <v>10Lf-302,40963141686323</v>
      </c>
      <c r="J6643" t="str">
        <f t="shared" si="413"/>
        <v>FríjolGulupa</v>
      </c>
      <c r="K6643">
        <v>0.48192628337264531</v>
      </c>
      <c r="L6643">
        <v>1.927705133490581</v>
      </c>
      <c r="O6643">
        <v>2.4096314168632271</v>
      </c>
      <c r="P6643">
        <v>21.620965531309128</v>
      </c>
      <c r="Q6643">
        <v>239.78942494669889</v>
      </c>
      <c r="T6643">
        <f t="shared" si="414"/>
        <v>261.41039047800803</v>
      </c>
      <c r="U6643">
        <v>3065247.358755033</v>
      </c>
      <c r="V6643">
        <v>43803525.622837089</v>
      </c>
      <c r="Y6643">
        <f t="shared" si="415"/>
        <v>46868772.981592119</v>
      </c>
      <c r="Z6643">
        <v>9.5296461110856837E-2</v>
      </c>
      <c r="AA6643">
        <v>1.3693747911593881</v>
      </c>
      <c r="AD6643">
        <v>5.4052000000000003E-2</v>
      </c>
      <c r="AE6643">
        <v>5.4999999999999997E-3</v>
      </c>
      <c r="AF6643">
        <v>0.75695227754865757</v>
      </c>
      <c r="AG6643">
        <v>0.38192657957282139</v>
      </c>
      <c r="AH6643">
        <v>3.608062273984705</v>
      </c>
    </row>
    <row r="6644" spans="1:34">
      <c r="A6644" t="s">
        <v>34</v>
      </c>
      <c r="B6644" t="s">
        <v>7528</v>
      </c>
      <c r="C6644" t="s">
        <v>40</v>
      </c>
      <c r="D6644" t="s">
        <v>7530</v>
      </c>
      <c r="E6644" t="s">
        <v>38</v>
      </c>
      <c r="I6644" t="str">
        <f t="shared" si="412"/>
        <v>10Lf-300</v>
      </c>
      <c r="J6644" t="str">
        <f t="shared" si="413"/>
        <v>Fríjol</v>
      </c>
      <c r="K6644">
        <v>0</v>
      </c>
      <c r="O6644">
        <v>0</v>
      </c>
      <c r="P6644">
        <v>0</v>
      </c>
      <c r="T6644">
        <f t="shared" si="414"/>
        <v>0</v>
      </c>
      <c r="U6644">
        <v>0</v>
      </c>
      <c r="Y6644">
        <f t="shared" si="415"/>
        <v>0</v>
      </c>
      <c r="Z6644">
        <v>0</v>
      </c>
      <c r="AD6644">
        <v>2.7026000000000001E-2</v>
      </c>
      <c r="AE6644">
        <v>5.4999999999999997E-3</v>
      </c>
      <c r="AF6644">
        <v>0</v>
      </c>
      <c r="AG6644">
        <v>0</v>
      </c>
      <c r="AH6644">
        <v>0</v>
      </c>
    </row>
    <row r="6645" spans="1:34">
      <c r="A6645" t="s">
        <v>34</v>
      </c>
      <c r="B6645" t="s">
        <v>7528</v>
      </c>
      <c r="C6645" t="s">
        <v>42</v>
      </c>
      <c r="D6645" t="s">
        <v>7531</v>
      </c>
      <c r="E6645" t="s">
        <v>39</v>
      </c>
      <c r="I6645" t="str">
        <f t="shared" si="412"/>
        <v>10Lf-302,02058516763709</v>
      </c>
      <c r="J6645" t="str">
        <f t="shared" si="413"/>
        <v>Gulupa</v>
      </c>
      <c r="K6645">
        <v>2.0205851676370861</v>
      </c>
      <c r="O6645">
        <v>2.0205851676370861</v>
      </c>
      <c r="P6645">
        <v>251.3428775936251</v>
      </c>
      <c r="T6645">
        <f t="shared" si="414"/>
        <v>251.3428775936251</v>
      </c>
      <c r="U6645">
        <v>45914052.219931029</v>
      </c>
      <c r="Y6645">
        <f t="shared" si="415"/>
        <v>45914052.219931029</v>
      </c>
      <c r="Z6645">
        <v>1.4353535423452299</v>
      </c>
      <c r="AD6645">
        <v>2.7026000000000001E-2</v>
      </c>
      <c r="AE6645">
        <v>5.4999999999999997E-3</v>
      </c>
      <c r="AF6645">
        <v>0.63473879611636208</v>
      </c>
      <c r="AG6645">
        <v>0.32026274907047808</v>
      </c>
      <c r="AH6645">
        <v>3.0081127128239258</v>
      </c>
    </row>
    <row r="6646" spans="1:34">
      <c r="A6646" t="s">
        <v>34</v>
      </c>
      <c r="B6646" t="s">
        <v>7528</v>
      </c>
      <c r="C6646" t="s">
        <v>44</v>
      </c>
      <c r="D6646" t="s">
        <v>7532</v>
      </c>
      <c r="E6646" t="s">
        <v>46</v>
      </c>
      <c r="I6646" t="str">
        <f t="shared" si="412"/>
        <v>10Lf-301,78841389939474</v>
      </c>
      <c r="J6646" t="str">
        <f t="shared" si="413"/>
        <v>Granadilla</v>
      </c>
      <c r="K6646">
        <v>1.7884138993947389</v>
      </c>
      <c r="O6646">
        <v>1.7884138993947389</v>
      </c>
      <c r="P6646">
        <v>177.85369771776271</v>
      </c>
      <c r="T6646">
        <f t="shared" si="414"/>
        <v>177.85369771776271</v>
      </c>
      <c r="U6646">
        <v>34867634.290567286</v>
      </c>
      <c r="Y6646">
        <f t="shared" si="415"/>
        <v>34867634.290567286</v>
      </c>
      <c r="Z6646">
        <v>1.3650384580023009</v>
      </c>
      <c r="AD6646">
        <v>2.7026000000000001E-2</v>
      </c>
      <c r="AE6646">
        <v>5.4999999999999997E-3</v>
      </c>
      <c r="AF6646">
        <v>0.56180541342243118</v>
      </c>
      <c r="AG6646">
        <v>0.28346360305406609</v>
      </c>
      <c r="AH6646">
        <v>2.6662089158712359</v>
      </c>
    </row>
    <row r="6647" spans="1:34">
      <c r="A6647" t="s">
        <v>34</v>
      </c>
      <c r="B6647" t="s">
        <v>7528</v>
      </c>
      <c r="C6647" t="s">
        <v>47</v>
      </c>
      <c r="D6647" t="s">
        <v>7533</v>
      </c>
      <c r="E6647" t="s">
        <v>46</v>
      </c>
      <c r="F6647" t="s">
        <v>38</v>
      </c>
      <c r="G6647" t="s">
        <v>39</v>
      </c>
      <c r="I6647" t="str">
        <f t="shared" si="412"/>
        <v>10Lf-301,97490871853042</v>
      </c>
      <c r="J6647" t="str">
        <f t="shared" si="413"/>
        <v>GranadillaFríjolGulupa</v>
      </c>
      <c r="K6647">
        <v>1.579926974824339</v>
      </c>
      <c r="L6647">
        <v>0.19749087185304251</v>
      </c>
      <c r="M6647">
        <v>0.19749087185304251</v>
      </c>
      <c r="O6647">
        <v>1.9749087185304239</v>
      </c>
      <c r="P6647">
        <v>157.1201469031559</v>
      </c>
      <c r="Q6647">
        <v>8.860158659952404</v>
      </c>
      <c r="R6647">
        <v>24.566113235437221</v>
      </c>
      <c r="T6647">
        <f t="shared" si="414"/>
        <v>190.54641879854552</v>
      </c>
      <c r="U6647">
        <v>30802889.634564549</v>
      </c>
      <c r="V6647">
        <v>1256122.3452875649</v>
      </c>
      <c r="W6647">
        <v>4487613.9587939978</v>
      </c>
      <c r="Y6647">
        <f t="shared" si="415"/>
        <v>36546625.938646108</v>
      </c>
      <c r="Z6647">
        <v>1.2059071349201349</v>
      </c>
      <c r="AA6647">
        <v>3.9051991639850299E-2</v>
      </c>
      <c r="AB6647">
        <v>0.14029065789224179</v>
      </c>
      <c r="AD6647">
        <v>8.1077999999999997E-2</v>
      </c>
      <c r="AE6647">
        <v>5.4999999999999997E-3</v>
      </c>
      <c r="AF6647">
        <v>0.62039017336034263</v>
      </c>
      <c r="AG6647">
        <v>0.31302303188707231</v>
      </c>
      <c r="AH6647">
        <v>2.9948999237778389</v>
      </c>
    </row>
    <row r="6648" spans="1:34">
      <c r="A6648" t="s">
        <v>34</v>
      </c>
      <c r="B6648" t="s">
        <v>7528</v>
      </c>
      <c r="C6648" t="s">
        <v>49</v>
      </c>
      <c r="D6648" t="s">
        <v>7534</v>
      </c>
      <c r="E6648" t="s">
        <v>51</v>
      </c>
      <c r="F6648" t="s">
        <v>38</v>
      </c>
      <c r="I6648" t="str">
        <f t="shared" si="412"/>
        <v>10Lf-300</v>
      </c>
      <c r="J6648" t="str">
        <f t="shared" si="413"/>
        <v>Piscicultura cachamaFríjol</v>
      </c>
      <c r="K6648">
        <v>0</v>
      </c>
      <c r="L6648">
        <v>0</v>
      </c>
      <c r="O6648">
        <v>0</v>
      </c>
      <c r="P6648">
        <v>0</v>
      </c>
      <c r="Q6648">
        <v>0</v>
      </c>
      <c r="T6648">
        <f t="shared" si="414"/>
        <v>0</v>
      </c>
      <c r="U6648">
        <v>0</v>
      </c>
      <c r="V6648">
        <v>0</v>
      </c>
      <c r="Y6648">
        <f t="shared" si="415"/>
        <v>0</v>
      </c>
      <c r="Z6648">
        <v>0</v>
      </c>
      <c r="AA6648">
        <v>0</v>
      </c>
      <c r="AD6648">
        <v>4.8842000000000003E-2</v>
      </c>
      <c r="AE6648">
        <v>5.4999999999999997E-3</v>
      </c>
      <c r="AF6648">
        <v>0</v>
      </c>
      <c r="AG6648">
        <v>0</v>
      </c>
      <c r="AH6648">
        <v>0</v>
      </c>
    </row>
    <row r="6649" spans="1:34">
      <c r="A6649" t="s">
        <v>34</v>
      </c>
      <c r="B6649" t="s">
        <v>7528</v>
      </c>
      <c r="C6649" t="s">
        <v>52</v>
      </c>
      <c r="D6649" t="s">
        <v>7535</v>
      </c>
      <c r="E6649" t="s">
        <v>46</v>
      </c>
      <c r="F6649" t="s">
        <v>39</v>
      </c>
      <c r="I6649" t="str">
        <f t="shared" si="412"/>
        <v>10Lf-301,83047940920177</v>
      </c>
      <c r="J6649" t="str">
        <f t="shared" si="413"/>
        <v>GranadillaGulupa</v>
      </c>
      <c r="K6649">
        <v>1.4643835273614141</v>
      </c>
      <c r="L6649">
        <v>0.36609588184035358</v>
      </c>
      <c r="O6649">
        <v>1.830479409201768</v>
      </c>
      <c r="P6649">
        <v>145.6296136517123</v>
      </c>
      <c r="Q6649">
        <v>45.539081396175533</v>
      </c>
      <c r="T6649">
        <f t="shared" si="414"/>
        <v>191.16869504788784</v>
      </c>
      <c r="U6649">
        <v>28550208.265798569</v>
      </c>
      <c r="V6649">
        <v>8318850.2546400568</v>
      </c>
      <c r="Y6649">
        <f t="shared" si="415"/>
        <v>36869058.520438626</v>
      </c>
      <c r="Z6649">
        <v>1.1177165603498751</v>
      </c>
      <c r="AA6649">
        <v>0.26006180251835459</v>
      </c>
      <c r="AD6649">
        <v>5.4052000000000003E-2</v>
      </c>
      <c r="AE6649">
        <v>5.4999999999999997E-3</v>
      </c>
      <c r="AF6649">
        <v>0.57501970969689042</v>
      </c>
      <c r="AG6649">
        <v>0.29013098635848023</v>
      </c>
      <c r="AH6649">
        <v>2.755182105257139</v>
      </c>
    </row>
    <row r="6650" spans="1:34">
      <c r="A6650" t="s">
        <v>34</v>
      </c>
      <c r="B6650" t="s">
        <v>7528</v>
      </c>
      <c r="C6650" t="s">
        <v>54</v>
      </c>
      <c r="D6650" t="s">
        <v>7536</v>
      </c>
      <c r="E6650" t="s">
        <v>46</v>
      </c>
      <c r="F6650" t="s">
        <v>38</v>
      </c>
      <c r="I6650" t="str">
        <f t="shared" si="412"/>
        <v>10Lf-302,14408204394107</v>
      </c>
      <c r="J6650" t="str">
        <f t="shared" si="413"/>
        <v>GranadillaFríjol</v>
      </c>
      <c r="K6650">
        <v>1.715265635152859</v>
      </c>
      <c r="L6650">
        <v>0.4288164087882147</v>
      </c>
      <c r="O6650">
        <v>2.144082043941073</v>
      </c>
      <c r="P6650">
        <v>170.57926908496279</v>
      </c>
      <c r="Q6650">
        <v>19.238263430634898</v>
      </c>
      <c r="T6650">
        <f t="shared" si="414"/>
        <v>189.81753251559769</v>
      </c>
      <c r="U6650">
        <v>33441506.40851558</v>
      </c>
      <c r="V6650">
        <v>2727446.9348925781</v>
      </c>
      <c r="Y6650">
        <f t="shared" si="415"/>
        <v>36168953.34340816</v>
      </c>
      <c r="Z6650">
        <v>1.309206754916078</v>
      </c>
      <c r="AA6650">
        <v>8.4794475075735024E-2</v>
      </c>
      <c r="AD6650">
        <v>5.4052000000000003E-2</v>
      </c>
      <c r="AE6650">
        <v>5.4999999999999997E-3</v>
      </c>
      <c r="AF6650">
        <v>0.67353362636892344</v>
      </c>
      <c r="AG6650">
        <v>0.3398370039646601</v>
      </c>
      <c r="AH6650">
        <v>3.2170046742746572</v>
      </c>
    </row>
    <row r="6651" spans="1:34">
      <c r="A6651" t="s">
        <v>34</v>
      </c>
      <c r="B6651" t="s">
        <v>7528</v>
      </c>
      <c r="C6651" t="s">
        <v>56</v>
      </c>
      <c r="D6651" t="s">
        <v>7537</v>
      </c>
      <c r="E6651" t="s">
        <v>51</v>
      </c>
      <c r="F6651" t="s">
        <v>39</v>
      </c>
      <c r="I6651" t="str">
        <f t="shared" si="412"/>
        <v>10Lf-300</v>
      </c>
      <c r="J6651" t="str">
        <f t="shared" si="413"/>
        <v>Piscicultura cachamaGulupa</v>
      </c>
      <c r="K6651">
        <v>0</v>
      </c>
      <c r="L6651">
        <v>0</v>
      </c>
      <c r="O6651">
        <v>0</v>
      </c>
      <c r="P6651">
        <v>0</v>
      </c>
      <c r="Q6651">
        <v>0</v>
      </c>
      <c r="T6651">
        <f t="shared" si="414"/>
        <v>0</v>
      </c>
      <c r="U6651">
        <v>0</v>
      </c>
      <c r="V6651">
        <v>0</v>
      </c>
      <c r="Y6651">
        <f t="shared" si="415"/>
        <v>0</v>
      </c>
      <c r="Z6651">
        <v>0</v>
      </c>
      <c r="AA6651">
        <v>0</v>
      </c>
      <c r="AD6651">
        <v>4.8842000000000003E-2</v>
      </c>
      <c r="AE6651">
        <v>5.4999999999999997E-3</v>
      </c>
      <c r="AF6651">
        <v>0</v>
      </c>
      <c r="AG6651">
        <v>0</v>
      </c>
      <c r="AH6651">
        <v>0</v>
      </c>
    </row>
    <row r="6652" spans="1:34">
      <c r="A6652" t="s">
        <v>745</v>
      </c>
      <c r="B6652" t="s">
        <v>7538</v>
      </c>
      <c r="C6652" t="s">
        <v>747</v>
      </c>
      <c r="D6652" t="s">
        <v>7539</v>
      </c>
      <c r="E6652" t="s">
        <v>39</v>
      </c>
      <c r="I6652" t="str">
        <f t="shared" si="412"/>
        <v>10Lfs1-302,02096032725741</v>
      </c>
      <c r="J6652" t="str">
        <f t="shared" si="413"/>
        <v>Gulupa</v>
      </c>
      <c r="K6652">
        <v>2.0209603272574088</v>
      </c>
      <c r="O6652">
        <v>2.0209603272574088</v>
      </c>
      <c r="P6652">
        <v>251.38954412371709</v>
      </c>
      <c r="T6652">
        <f t="shared" si="414"/>
        <v>251.38954412371709</v>
      </c>
      <c r="U6652">
        <v>45924910.141649112</v>
      </c>
      <c r="Y6652">
        <f t="shared" si="415"/>
        <v>45924910.141649112</v>
      </c>
      <c r="Z6652">
        <v>1.4356200427128469</v>
      </c>
      <c r="AD6652">
        <v>2.7026000000000001E-2</v>
      </c>
      <c r="AE6652">
        <v>5.4999999999999997E-3</v>
      </c>
      <c r="AF6652">
        <v>0.63485664730599245</v>
      </c>
      <c r="AG6652">
        <v>0.32032221187029941</v>
      </c>
      <c r="AH6652">
        <v>3.0086651864337011</v>
      </c>
    </row>
    <row r="6653" spans="1:34">
      <c r="A6653" t="s">
        <v>745</v>
      </c>
      <c r="B6653" t="s">
        <v>7538</v>
      </c>
      <c r="C6653" t="s">
        <v>749</v>
      </c>
      <c r="D6653" t="s">
        <v>7540</v>
      </c>
      <c r="E6653" t="s">
        <v>46</v>
      </c>
      <c r="I6653" t="str">
        <f t="shared" si="412"/>
        <v>10Lfs1-301,78849323265073</v>
      </c>
      <c r="J6653" t="str">
        <f t="shared" si="413"/>
        <v>Granadilla</v>
      </c>
      <c r="K6653">
        <v>1.788493232650729</v>
      </c>
      <c r="O6653">
        <v>1.788493232650729</v>
      </c>
      <c r="P6653">
        <v>177.86158722976811</v>
      </c>
      <c r="T6653">
        <f t="shared" si="414"/>
        <v>177.86158722976811</v>
      </c>
      <c r="U6653">
        <v>34869664.160961919</v>
      </c>
      <c r="Y6653">
        <f t="shared" si="415"/>
        <v>34869664.160961919</v>
      </c>
      <c r="Z6653">
        <v>1.365099010509448</v>
      </c>
      <c r="AD6653">
        <v>2.7026000000000001E-2</v>
      </c>
      <c r="AE6653">
        <v>5.4999999999999997E-3</v>
      </c>
      <c r="AF6653">
        <v>0.5618303348641035</v>
      </c>
      <c r="AG6653">
        <v>0.28347617737514058</v>
      </c>
      <c r="AH6653">
        <v>2.6663257448899729</v>
      </c>
    </row>
    <row r="6654" spans="1:34">
      <c r="A6654" t="s">
        <v>745</v>
      </c>
      <c r="B6654" t="s">
        <v>7538</v>
      </c>
      <c r="C6654" t="s">
        <v>751</v>
      </c>
      <c r="D6654" t="s">
        <v>7541</v>
      </c>
      <c r="E6654" t="s">
        <v>168</v>
      </c>
      <c r="F6654" t="s">
        <v>46</v>
      </c>
      <c r="I6654" t="str">
        <f t="shared" si="412"/>
        <v>10Lfs1-304,50481434993882</v>
      </c>
      <c r="J6654" t="str">
        <f t="shared" si="413"/>
        <v>Bovinos DPGranadilla</v>
      </c>
      <c r="K6654">
        <v>3</v>
      </c>
      <c r="L6654">
        <v>1.5048143499388169</v>
      </c>
      <c r="O6654">
        <v>4.5048143499388171</v>
      </c>
      <c r="P6654">
        <v>57.588487332339788</v>
      </c>
      <c r="Q6654">
        <v>149.65036706880181</v>
      </c>
      <c r="T6654">
        <f t="shared" si="414"/>
        <v>207.23885440114159</v>
      </c>
      <c r="U6654">
        <v>6388112.4074392067</v>
      </c>
      <c r="V6654">
        <v>29338870.31218639</v>
      </c>
      <c r="Y6654">
        <f t="shared" si="415"/>
        <v>35726982.7196256</v>
      </c>
      <c r="Z6654">
        <v>0.16736338006571269</v>
      </c>
      <c r="AA6654">
        <v>1.148576098919498</v>
      </c>
      <c r="AD6654">
        <v>5.9165000000000009E-2</v>
      </c>
      <c r="AE6654">
        <v>5.4999999999999997E-3</v>
      </c>
      <c r="AF6654">
        <v>1.4151249266823509</v>
      </c>
      <c r="AG6654">
        <v>0.71401307446530249</v>
      </c>
      <c r="AH6654">
        <v>6.6986173510864706</v>
      </c>
    </row>
    <row r="6655" spans="1:34">
      <c r="A6655" t="s">
        <v>745</v>
      </c>
      <c r="B6655" t="s">
        <v>7538</v>
      </c>
      <c r="C6655" t="s">
        <v>753</v>
      </c>
      <c r="D6655" t="s">
        <v>7542</v>
      </c>
      <c r="E6655" t="s">
        <v>168</v>
      </c>
      <c r="F6655" t="s">
        <v>39</v>
      </c>
      <c r="I6655" t="str">
        <f t="shared" si="412"/>
        <v>10Lfs1-304,70040906255299</v>
      </c>
      <c r="J6655" t="str">
        <f t="shared" si="413"/>
        <v>Bovinos DPGulupa</v>
      </c>
      <c r="K6655">
        <v>3</v>
      </c>
      <c r="L6655">
        <v>1.7004090625529911</v>
      </c>
      <c r="O6655">
        <v>4.7004090625529908</v>
      </c>
      <c r="P6655">
        <v>57.588487332339781</v>
      </c>
      <c r="Q6655">
        <v>211.51580923863801</v>
      </c>
      <c r="T6655">
        <f t="shared" si="414"/>
        <v>269.10429657097779</v>
      </c>
      <c r="U6655">
        <v>6388112.4074392058</v>
      </c>
      <c r="V6655">
        <v>38640606.818723314</v>
      </c>
      <c r="Y6655">
        <f t="shared" si="415"/>
        <v>45028719.226162523</v>
      </c>
      <c r="Z6655">
        <v>0.16736338006571269</v>
      </c>
      <c r="AA6655">
        <v>1.2079115547629</v>
      </c>
      <c r="AD6655">
        <v>5.9165000000000009E-2</v>
      </c>
      <c r="AE6655">
        <v>5.4999999999999997E-3</v>
      </c>
      <c r="AF6655">
        <v>1.4765682919014631</v>
      </c>
      <c r="AG6655">
        <v>0.74501483641464905</v>
      </c>
      <c r="AH6655">
        <v>6.9866571908691029</v>
      </c>
    </row>
    <row r="6656" spans="1:34">
      <c r="A6656" t="s">
        <v>745</v>
      </c>
      <c r="B6656" t="s">
        <v>7538</v>
      </c>
      <c r="C6656" t="s">
        <v>755</v>
      </c>
      <c r="D6656" t="s">
        <v>7543</v>
      </c>
      <c r="E6656" t="s">
        <v>39</v>
      </c>
      <c r="F6656" t="s">
        <v>46</v>
      </c>
      <c r="I6656" t="str">
        <f t="shared" si="412"/>
        <v>10Lfs1-301,830607468525</v>
      </c>
      <c r="J6656" t="str">
        <f t="shared" si="413"/>
        <v>GulupaGranadilla</v>
      </c>
      <c r="K6656">
        <v>0.3661214937049998</v>
      </c>
      <c r="L6656">
        <v>1.464485974819999</v>
      </c>
      <c r="O6656">
        <v>1.8306074685249989</v>
      </c>
      <c r="P6656">
        <v>45.54226728502784</v>
      </c>
      <c r="Q6656">
        <v>145.6398018186334</v>
      </c>
      <c r="T6656">
        <f t="shared" si="414"/>
        <v>191.18206910366123</v>
      </c>
      <c r="U6656">
        <v>8319854.9088523798</v>
      </c>
      <c r="V6656">
        <v>28552601.25011884</v>
      </c>
      <c r="Y6656">
        <f t="shared" si="415"/>
        <v>36872456.15897122</v>
      </c>
      <c r="Z6656">
        <v>0.26007999629767897</v>
      </c>
      <c r="AA6656">
        <v>1.117794755179909</v>
      </c>
      <c r="AD6656">
        <v>5.4052000000000003E-2</v>
      </c>
      <c r="AE6656">
        <v>5.4999999999999997E-3</v>
      </c>
      <c r="AF6656">
        <v>0.57505993775654418</v>
      </c>
      <c r="AG6656">
        <v>0.29015128376121241</v>
      </c>
      <c r="AH6656">
        <v>2.755370690042755</v>
      </c>
    </row>
    <row r="6657" spans="1:34">
      <c r="A6657" t="s">
        <v>745</v>
      </c>
      <c r="B6657" t="s">
        <v>7538</v>
      </c>
      <c r="C6657" t="s">
        <v>757</v>
      </c>
      <c r="D6657" t="s">
        <v>7544</v>
      </c>
      <c r="E6657" t="s">
        <v>39</v>
      </c>
      <c r="F6657" t="s">
        <v>46</v>
      </c>
      <c r="G6657" t="s">
        <v>168</v>
      </c>
      <c r="I6657" t="str">
        <f t="shared" si="412"/>
        <v>10Lfs1-304,55723533232305</v>
      </c>
      <c r="J6657" t="str">
        <f t="shared" si="413"/>
        <v>GulupaGranadillaBovinos DP</v>
      </c>
      <c r="K6657">
        <v>0.45572353323230541</v>
      </c>
      <c r="L6657">
        <v>1.101511799090749</v>
      </c>
      <c r="M6657">
        <v>3</v>
      </c>
      <c r="O6657">
        <v>4.5572353323230548</v>
      </c>
      <c r="P6657">
        <v>56.68796646849114</v>
      </c>
      <c r="Q6657">
        <v>109.542844983668</v>
      </c>
      <c r="R6657">
        <v>57.588487332339788</v>
      </c>
      <c r="T6657">
        <f t="shared" si="414"/>
        <v>223.81929878449893</v>
      </c>
      <c r="U6657">
        <v>10355998.596731851</v>
      </c>
      <c r="V6657">
        <v>21475813.160726819</v>
      </c>
      <c r="W6657">
        <v>6388112.4074392067</v>
      </c>
      <c r="Y6657">
        <f t="shared" si="415"/>
        <v>38219924.164897881</v>
      </c>
      <c r="Z6657">
        <v>0.32373017392779357</v>
      </c>
      <c r="AA6657">
        <v>0.84074831235154712</v>
      </c>
      <c r="AB6657">
        <v>0.16736338006571269</v>
      </c>
      <c r="AD6657">
        <v>8.6191000000000004E-2</v>
      </c>
      <c r="AE6657">
        <v>5.4999999999999997E-3</v>
      </c>
      <c r="AF6657">
        <v>1.431592250991536</v>
      </c>
      <c r="AG6657">
        <v>0.72232180017320424</v>
      </c>
      <c r="AH6657">
        <v>6.8028403834877942</v>
      </c>
    </row>
    <row r="6658" spans="1:34">
      <c r="A6658" t="s">
        <v>745</v>
      </c>
      <c r="B6658" t="s">
        <v>7545</v>
      </c>
      <c r="C6658" t="s">
        <v>747</v>
      </c>
      <c r="D6658" t="s">
        <v>7546</v>
      </c>
      <c r="E6658" t="s">
        <v>39</v>
      </c>
      <c r="I6658" t="str">
        <f t="shared" si="412"/>
        <v>10Lfs1-302,02126121850191</v>
      </c>
      <c r="J6658" t="str">
        <f t="shared" si="413"/>
        <v>Gulupa</v>
      </c>
      <c r="K6658">
        <v>2.0212612185019072</v>
      </c>
      <c r="O6658">
        <v>2.0212612185019072</v>
      </c>
      <c r="P6658">
        <v>251.42697232642101</v>
      </c>
      <c r="T6658">
        <f t="shared" si="414"/>
        <v>251.42697232642101</v>
      </c>
      <c r="U6658">
        <v>45933618.577751301</v>
      </c>
      <c r="Y6658">
        <f t="shared" si="415"/>
        <v>45933618.577751301</v>
      </c>
      <c r="Z6658">
        <v>1.435833785405096</v>
      </c>
      <c r="AD6658">
        <v>2.7026000000000001E-2</v>
      </c>
      <c r="AE6658">
        <v>5.4999999999999997E-3</v>
      </c>
      <c r="AF6658">
        <v>0.63495116811578234</v>
      </c>
      <c r="AG6658">
        <v>0.32036990313255231</v>
      </c>
      <c r="AH6658">
        <v>3.0091082897502419</v>
      </c>
    </row>
    <row r="6659" spans="1:34">
      <c r="A6659" t="s">
        <v>745</v>
      </c>
      <c r="B6659" t="s">
        <v>7545</v>
      </c>
      <c r="C6659" t="s">
        <v>749</v>
      </c>
      <c r="D6659" t="s">
        <v>7547</v>
      </c>
      <c r="E6659" t="s">
        <v>46</v>
      </c>
      <c r="I6659" t="str">
        <f t="shared" ref="I6659:I6722" si="416">_xlfn.CONCAT(A6659,O6659)</f>
        <v>10Lfs1-301,78855681392589</v>
      </c>
      <c r="J6659" t="str">
        <f t="shared" ref="J6659:J6722" si="417">_xlfn.CONCAT(,E6659,F6659,G6659,H6659)</f>
        <v>Granadilla</v>
      </c>
      <c r="K6659">
        <v>1.7885568139258901</v>
      </c>
      <c r="O6659">
        <v>1.7885568139258901</v>
      </c>
      <c r="P6659">
        <v>177.8679102430799</v>
      </c>
      <c r="T6659">
        <f t="shared" ref="T6659:T6722" si="418">SUM(P6659:S6659)</f>
        <v>177.8679102430799</v>
      </c>
      <c r="U6659">
        <v>34871290.991306603</v>
      </c>
      <c r="Y6659">
        <f t="shared" ref="Y6659:Y6722" si="419">SUM(U6659:X6659)</f>
        <v>34871290.991306603</v>
      </c>
      <c r="Z6659">
        <v>1.3651475400393469</v>
      </c>
      <c r="AD6659">
        <v>2.7026000000000001E-2</v>
      </c>
      <c r="AE6659">
        <v>5.4999999999999997E-3</v>
      </c>
      <c r="AF6659">
        <v>0.56185030803954661</v>
      </c>
      <c r="AG6659">
        <v>0.28348625500725361</v>
      </c>
      <c r="AH6659">
        <v>2.6664193769726898</v>
      </c>
    </row>
    <row r="6660" spans="1:34">
      <c r="A6660" t="s">
        <v>745</v>
      </c>
      <c r="B6660" t="s">
        <v>7545</v>
      </c>
      <c r="C6660" t="s">
        <v>751</v>
      </c>
      <c r="D6660" t="s">
        <v>7548</v>
      </c>
      <c r="E6660" t="s">
        <v>168</v>
      </c>
      <c r="F6660" t="s">
        <v>46</v>
      </c>
      <c r="I6660" t="str">
        <f t="shared" si="416"/>
        <v>10Lfs1-304,50487466338269</v>
      </c>
      <c r="J6660" t="str">
        <f t="shared" si="417"/>
        <v>Bovinos DPGranadilla</v>
      </c>
      <c r="K6660">
        <v>3</v>
      </c>
      <c r="L6660">
        <v>1.5048746633826919</v>
      </c>
      <c r="O6660">
        <v>4.5048746633826919</v>
      </c>
      <c r="P6660">
        <v>57.588487332339788</v>
      </c>
      <c r="Q6660">
        <v>149.6563651037192</v>
      </c>
      <c r="T6660">
        <f t="shared" si="418"/>
        <v>207.24485243605898</v>
      </c>
      <c r="U6660">
        <v>6388215.4885187997</v>
      </c>
      <c r="V6660">
        <v>29340372.015958142</v>
      </c>
      <c r="Y6660">
        <f t="shared" si="419"/>
        <v>35728587.504476942</v>
      </c>
      <c r="Z6660">
        <v>0.16736338006571269</v>
      </c>
      <c r="AA6660">
        <v>1.148622134219522</v>
      </c>
      <c r="AD6660">
        <v>5.9165000000000009E-2</v>
      </c>
      <c r="AE6660">
        <v>5.4999999999999997E-3</v>
      </c>
      <c r="AF6660">
        <v>1.415143873313935</v>
      </c>
      <c r="AG6660">
        <v>0.71402263414615663</v>
      </c>
      <c r="AH6660">
        <v>6.6987061708427831</v>
      </c>
    </row>
    <row r="6661" spans="1:34">
      <c r="A6661" t="s">
        <v>745</v>
      </c>
      <c r="B6661" t="s">
        <v>7545</v>
      </c>
      <c r="C6661" t="s">
        <v>753</v>
      </c>
      <c r="D6661" t="s">
        <v>7549</v>
      </c>
      <c r="E6661" t="s">
        <v>168</v>
      </c>
      <c r="F6661" t="s">
        <v>39</v>
      </c>
      <c r="I6661" t="str">
        <f t="shared" si="416"/>
        <v>10Lfs1-304,70066993238247</v>
      </c>
      <c r="J6661" t="str">
        <f t="shared" si="417"/>
        <v>Bovinos DPGulupa</v>
      </c>
      <c r="K6661">
        <v>3</v>
      </c>
      <c r="L6661">
        <v>1.7006699323824701</v>
      </c>
      <c r="O6661">
        <v>4.7006699323824694</v>
      </c>
      <c r="P6661">
        <v>57.588487332339781</v>
      </c>
      <c r="Q6661">
        <v>211.5482591321979</v>
      </c>
      <c r="T6661">
        <f t="shared" si="418"/>
        <v>269.13674646453768</v>
      </c>
      <c r="U6661">
        <v>6388215.4885187987</v>
      </c>
      <c r="V6661">
        <v>38648109.05470442</v>
      </c>
      <c r="Y6661">
        <f t="shared" si="419"/>
        <v>45036324.543223217</v>
      </c>
      <c r="Z6661">
        <v>0.16736338006571269</v>
      </c>
      <c r="AA6661">
        <v>1.2080968676315831</v>
      </c>
      <c r="AD6661">
        <v>5.9165000000000009E-2</v>
      </c>
      <c r="AE6661">
        <v>5.4999999999999997E-3</v>
      </c>
      <c r="AF6661">
        <v>1.4766502405389961</v>
      </c>
      <c r="AG6661">
        <v>0.74505618428262144</v>
      </c>
      <c r="AH6661">
        <v>6.9870413572040864</v>
      </c>
    </row>
    <row r="6662" spans="1:34">
      <c r="A6662" t="s">
        <v>745</v>
      </c>
      <c r="B6662" t="s">
        <v>7545</v>
      </c>
      <c r="C6662" t="s">
        <v>755</v>
      </c>
      <c r="D6662" t="s">
        <v>7550</v>
      </c>
      <c r="E6662" t="s">
        <v>39</v>
      </c>
      <c r="F6662" t="s">
        <v>46</v>
      </c>
      <c r="I6662" t="str">
        <f t="shared" si="416"/>
        <v>10Lfs1-301,83071012956386</v>
      </c>
      <c r="J6662" t="str">
        <f t="shared" si="417"/>
        <v>GulupaGranadilla</v>
      </c>
      <c r="K6662">
        <v>0.36614202591277101</v>
      </c>
      <c r="L6662">
        <v>1.464568103651084</v>
      </c>
      <c r="O6662">
        <v>1.830710129563855</v>
      </c>
      <c r="P6662">
        <v>45.544821309608047</v>
      </c>
      <c r="Q6662">
        <v>145.6479693442283</v>
      </c>
      <c r="T6662">
        <f t="shared" si="418"/>
        <v>191.19279065383634</v>
      </c>
      <c r="U6662">
        <v>8320660.3924392695</v>
      </c>
      <c r="V6662">
        <v>28554519.55529505</v>
      </c>
      <c r="Y6662">
        <f t="shared" si="419"/>
        <v>36875179.947734319</v>
      </c>
      <c r="Z6662">
        <v>0.2600945816651401</v>
      </c>
      <c r="AA6662">
        <v>1.117857441459063</v>
      </c>
      <c r="AD6662">
        <v>5.4052000000000003E-2</v>
      </c>
      <c r="AE6662">
        <v>5.4999999999999997E-3</v>
      </c>
      <c r="AF6662">
        <v>0.57509218729754596</v>
      </c>
      <c r="AG6662">
        <v>0.29016755553587098</v>
      </c>
      <c r="AH6662">
        <v>2.7555218723972721</v>
      </c>
    </row>
    <row r="6663" spans="1:34">
      <c r="A6663" t="s">
        <v>745</v>
      </c>
      <c r="B6663" t="s">
        <v>7545</v>
      </c>
      <c r="C6663" t="s">
        <v>757</v>
      </c>
      <c r="D6663" t="s">
        <v>7551</v>
      </c>
      <c r="E6663" t="s">
        <v>39</v>
      </c>
      <c r="F6663" t="s">
        <v>46</v>
      </c>
      <c r="G6663" t="s">
        <v>168</v>
      </c>
      <c r="I6663" t="str">
        <f t="shared" si="416"/>
        <v>10Lfs1-304,55734258204136</v>
      </c>
      <c r="J6663" t="str">
        <f t="shared" si="417"/>
        <v>GulupaGranadillaBovinos DP</v>
      </c>
      <c r="K6663">
        <v>0.45573425820413638</v>
      </c>
      <c r="L6663">
        <v>1.1016083238372281</v>
      </c>
      <c r="M6663">
        <v>3</v>
      </c>
      <c r="O6663">
        <v>4.5573425820413647</v>
      </c>
      <c r="P6663">
        <v>56.689300559884707</v>
      </c>
      <c r="Q6663">
        <v>109.5524441503309</v>
      </c>
      <c r="R6663">
        <v>57.588487332339788</v>
      </c>
      <c r="T6663">
        <f t="shared" si="418"/>
        <v>223.83023204255539</v>
      </c>
      <c r="U6663">
        <v>10356664.14491367</v>
      </c>
      <c r="V6663">
        <v>21477933.560664192</v>
      </c>
      <c r="W6663">
        <v>6388215.4885187997</v>
      </c>
      <c r="Y6663">
        <f t="shared" si="419"/>
        <v>38222813.194096662</v>
      </c>
      <c r="Z6663">
        <v>0.32373779257537932</v>
      </c>
      <c r="AA6663">
        <v>0.84082198656708362</v>
      </c>
      <c r="AB6663">
        <v>0.16736338006571269</v>
      </c>
      <c r="AD6663">
        <v>8.6191000000000004E-2</v>
      </c>
      <c r="AE6663">
        <v>5.4999999999999997E-3</v>
      </c>
      <c r="AF6663">
        <v>1.431625942002523</v>
      </c>
      <c r="AG6663">
        <v>0.72233879925355626</v>
      </c>
      <c r="AH6663">
        <v>6.8029983232974436</v>
      </c>
    </row>
    <row r="6664" spans="1:34">
      <c r="A6664" t="s">
        <v>745</v>
      </c>
      <c r="B6664" t="s">
        <v>7552</v>
      </c>
      <c r="C6664" t="s">
        <v>747</v>
      </c>
      <c r="D6664" t="s">
        <v>7553</v>
      </c>
      <c r="E6664" t="s">
        <v>39</v>
      </c>
      <c r="I6664" t="str">
        <f t="shared" si="416"/>
        <v>10Lfs1-302,02090905756103</v>
      </c>
      <c r="J6664" t="str">
        <f t="shared" si="417"/>
        <v>Gulupa</v>
      </c>
      <c r="K6664">
        <v>2.0209090575610338</v>
      </c>
      <c r="O6664">
        <v>2.0209090575610338</v>
      </c>
      <c r="P6664">
        <v>251.38316662811499</v>
      </c>
      <c r="T6664">
        <f t="shared" si="418"/>
        <v>251.38316662811499</v>
      </c>
      <c r="U6664">
        <v>45923426.286999077</v>
      </c>
      <c r="Y6664">
        <f t="shared" si="419"/>
        <v>45923426.286999077</v>
      </c>
      <c r="Z6664">
        <v>1.4355836225007781</v>
      </c>
      <c r="AD6664">
        <v>2.7026000000000001E-2</v>
      </c>
      <c r="AE6664">
        <v>5.4999999999999997E-3</v>
      </c>
      <c r="AF6664">
        <v>0.6348405416422096</v>
      </c>
      <c r="AG6664">
        <v>0.32031408562342378</v>
      </c>
      <c r="AH6664">
        <v>3.0085896848266671</v>
      </c>
    </row>
    <row r="6665" spans="1:34">
      <c r="A6665" t="s">
        <v>745</v>
      </c>
      <c r="B6665" t="s">
        <v>7552</v>
      </c>
      <c r="C6665" t="s">
        <v>749</v>
      </c>
      <c r="D6665" t="s">
        <v>7554</v>
      </c>
      <c r="E6665" t="s">
        <v>46</v>
      </c>
      <c r="I6665" t="str">
        <f t="shared" si="416"/>
        <v>10Lfs1-301,78848239469974</v>
      </c>
      <c r="J6665" t="str">
        <f t="shared" si="417"/>
        <v>Granadilla</v>
      </c>
      <c r="K6665">
        <v>1.7884823946997399</v>
      </c>
      <c r="O6665">
        <v>1.7884823946997399</v>
      </c>
      <c r="P6665">
        <v>177.86050942017391</v>
      </c>
      <c r="T6665">
        <f t="shared" si="418"/>
        <v>177.86050942017391</v>
      </c>
      <c r="U6665">
        <v>34869386.854364857</v>
      </c>
      <c r="Y6665">
        <f t="shared" si="419"/>
        <v>34869386.854364857</v>
      </c>
      <c r="Z6665">
        <v>1.365090738252164</v>
      </c>
      <c r="AD6665">
        <v>2.7026000000000001E-2</v>
      </c>
      <c r="AE6665">
        <v>5.4999999999999997E-3</v>
      </c>
      <c r="AF6665">
        <v>0.56182693027216957</v>
      </c>
      <c r="AG6665">
        <v>0.2834744595599088</v>
      </c>
      <c r="AH6665">
        <v>2.6663097845318182</v>
      </c>
    </row>
    <row r="6666" spans="1:34">
      <c r="A6666" t="s">
        <v>745</v>
      </c>
      <c r="B6666" t="s">
        <v>7552</v>
      </c>
      <c r="C6666" t="s">
        <v>751</v>
      </c>
      <c r="D6666" t="s">
        <v>7555</v>
      </c>
      <c r="E6666" t="s">
        <v>168</v>
      </c>
      <c r="F6666" t="s">
        <v>46</v>
      </c>
      <c r="I6666" t="str">
        <f t="shared" si="416"/>
        <v>10Lfs1-304,50480406920387</v>
      </c>
      <c r="J6666" t="str">
        <f t="shared" si="417"/>
        <v>Bovinos DPGranadilla</v>
      </c>
      <c r="K6666">
        <v>3</v>
      </c>
      <c r="L6666">
        <v>1.504804069203874</v>
      </c>
      <c r="O6666">
        <v>4.5048040692038747</v>
      </c>
      <c r="P6666">
        <v>57.588487332339788</v>
      </c>
      <c r="Q6666">
        <v>149.64934467307711</v>
      </c>
      <c r="T6666">
        <f t="shared" si="418"/>
        <v>207.23783200541689</v>
      </c>
      <c r="U6666">
        <v>6388094.8385206889</v>
      </c>
      <c r="V6666">
        <v>29338614.338388018</v>
      </c>
      <c r="Y6666">
        <f t="shared" si="419"/>
        <v>35726709.176908709</v>
      </c>
      <c r="Z6666">
        <v>0.16736338006571269</v>
      </c>
      <c r="AA6666">
        <v>1.148568251967192</v>
      </c>
      <c r="AD6666">
        <v>5.9165000000000009E-2</v>
      </c>
      <c r="AE6666">
        <v>5.4999999999999997E-3</v>
      </c>
      <c r="AF6666">
        <v>1.415121697132107</v>
      </c>
      <c r="AG6666">
        <v>0.71401144496881419</v>
      </c>
      <c r="AH6666">
        <v>6.6986022113047961</v>
      </c>
    </row>
    <row r="6667" spans="1:34">
      <c r="A6667" t="s">
        <v>745</v>
      </c>
      <c r="B6667" t="s">
        <v>7552</v>
      </c>
      <c r="C6667" t="s">
        <v>753</v>
      </c>
      <c r="D6667" t="s">
        <v>7556</v>
      </c>
      <c r="E6667" t="s">
        <v>168</v>
      </c>
      <c r="F6667" t="s">
        <v>39</v>
      </c>
      <c r="I6667" t="str">
        <f t="shared" si="416"/>
        <v>10Lfs1-304,70036461209861</v>
      </c>
      <c r="J6667" t="str">
        <f t="shared" si="417"/>
        <v>Bovinos DPGulupa</v>
      </c>
      <c r="K6667">
        <v>3</v>
      </c>
      <c r="L6667">
        <v>1.7003646120986069</v>
      </c>
      <c r="O6667">
        <v>4.7003646120986069</v>
      </c>
      <c r="P6667">
        <v>57.588487332339781</v>
      </c>
      <c r="Q6667">
        <v>211.5102799962709</v>
      </c>
      <c r="T6667">
        <f t="shared" si="418"/>
        <v>269.09876732861068</v>
      </c>
      <c r="U6667">
        <v>6388094.838520688</v>
      </c>
      <c r="V6667">
        <v>38639328.490601242</v>
      </c>
      <c r="Y6667">
        <f t="shared" si="419"/>
        <v>45027423.329121932</v>
      </c>
      <c r="Z6667">
        <v>0.16736338006571269</v>
      </c>
      <c r="AA6667">
        <v>1.2078799787035579</v>
      </c>
      <c r="AD6667">
        <v>5.9165000000000009E-2</v>
      </c>
      <c r="AE6667">
        <v>5.4999999999999997E-3</v>
      </c>
      <c r="AF6667">
        <v>1.476554328407939</v>
      </c>
      <c r="AG6667">
        <v>0.74500779101762915</v>
      </c>
      <c r="AH6667">
        <v>6.9865917315241752</v>
      </c>
    </row>
    <row r="6668" spans="1:34">
      <c r="A6668" t="s">
        <v>745</v>
      </c>
      <c r="B6668" t="s">
        <v>7552</v>
      </c>
      <c r="C6668" t="s">
        <v>755</v>
      </c>
      <c r="D6668" t="s">
        <v>7557</v>
      </c>
      <c r="E6668" t="s">
        <v>39</v>
      </c>
      <c r="F6668" t="s">
        <v>46</v>
      </c>
      <c r="I6668" t="str">
        <f t="shared" si="416"/>
        <v>10Lfs1-301,83058997164233</v>
      </c>
      <c r="J6668" t="str">
        <f t="shared" si="417"/>
        <v>GulupaGranadilla</v>
      </c>
      <c r="K6668">
        <v>0.36611799432846681</v>
      </c>
      <c r="L6668">
        <v>1.464471977313867</v>
      </c>
      <c r="O6668">
        <v>1.8305899716423339</v>
      </c>
      <c r="P6668">
        <v>45.541831993617357</v>
      </c>
      <c r="Q6668">
        <v>145.63840979846111</v>
      </c>
      <c r="T6668">
        <f t="shared" si="418"/>
        <v>191.18024179207848</v>
      </c>
      <c r="U6668">
        <v>8319717.6349829417</v>
      </c>
      <c r="V6668">
        <v>28552274.300081652</v>
      </c>
      <c r="Y6668">
        <f t="shared" si="419"/>
        <v>36871991.935064591</v>
      </c>
      <c r="Z6668">
        <v>0.26007751046209859</v>
      </c>
      <c r="AA6668">
        <v>1.117784071336424</v>
      </c>
      <c r="AD6668">
        <v>5.4052000000000003E-2</v>
      </c>
      <c r="AE6668">
        <v>5.4999999999999997E-3</v>
      </c>
      <c r="AF6668">
        <v>0.57505444135361272</v>
      </c>
      <c r="AG6668">
        <v>0.29014851050530988</v>
      </c>
      <c r="AH6668">
        <v>2.7553449235012559</v>
      </c>
    </row>
    <row r="6669" spans="1:34">
      <c r="A6669" t="s">
        <v>745</v>
      </c>
      <c r="B6669" t="s">
        <v>7552</v>
      </c>
      <c r="C6669" t="s">
        <v>757</v>
      </c>
      <c r="D6669" t="s">
        <v>7558</v>
      </c>
      <c r="E6669" t="s">
        <v>39</v>
      </c>
      <c r="F6669" t="s">
        <v>46</v>
      </c>
      <c r="G6669" t="s">
        <v>168</v>
      </c>
      <c r="I6669" t="str">
        <f t="shared" si="416"/>
        <v>10Lfs1-304,55721705373533</v>
      </c>
      <c r="J6669" t="str">
        <f t="shared" si="417"/>
        <v>GulupaGranadillaBovinos DP</v>
      </c>
      <c r="K6669">
        <v>0.45572170537353313</v>
      </c>
      <c r="L6669">
        <v>1.101495348361798</v>
      </c>
      <c r="M6669">
        <v>3</v>
      </c>
      <c r="O6669">
        <v>4.5572170537353314</v>
      </c>
      <c r="P6669">
        <v>56.687739099068153</v>
      </c>
      <c r="Q6669">
        <v>109.5412089960618</v>
      </c>
      <c r="R6669">
        <v>57.588487332339788</v>
      </c>
      <c r="T6669">
        <f t="shared" si="418"/>
        <v>223.81743542746975</v>
      </c>
      <c r="U6669">
        <v>10355885.17247016</v>
      </c>
      <c r="V6669">
        <v>21475451.776397921</v>
      </c>
      <c r="W6669">
        <v>6388094.8385206889</v>
      </c>
      <c r="Y6669">
        <f t="shared" si="419"/>
        <v>38219431.787388772</v>
      </c>
      <c r="Z6669">
        <v>0.32372887548039042</v>
      </c>
      <c r="AA6669">
        <v>0.84073575604246908</v>
      </c>
      <c r="AB6669">
        <v>0.16736338006571269</v>
      </c>
      <c r="AD6669">
        <v>8.6191000000000004E-2</v>
      </c>
      <c r="AE6669">
        <v>5.4999999999999997E-3</v>
      </c>
      <c r="AF6669">
        <v>1.4315865090268061</v>
      </c>
      <c r="AG6669">
        <v>0.72231890301705004</v>
      </c>
      <c r="AH6669">
        <v>6.8028134657791872</v>
      </c>
    </row>
    <row r="6670" spans="1:34">
      <c r="A6670" t="s">
        <v>58</v>
      </c>
      <c r="B6670" t="s">
        <v>7559</v>
      </c>
      <c r="C6670" t="s">
        <v>60</v>
      </c>
      <c r="D6670" t="s">
        <v>7560</v>
      </c>
      <c r="E6670" t="s">
        <v>62</v>
      </c>
      <c r="F6670" t="s">
        <v>63</v>
      </c>
      <c r="G6670" t="s">
        <v>38</v>
      </c>
      <c r="I6670" t="str">
        <f t="shared" si="416"/>
        <v>10Qf-303,72258239712018</v>
      </c>
      <c r="J6670" t="str">
        <f t="shared" si="417"/>
        <v>CaféPlátanoFríjol</v>
      </c>
      <c r="K6670">
        <v>2.978065917696147</v>
      </c>
      <c r="L6670">
        <v>0.37225823971201838</v>
      </c>
      <c r="M6670">
        <v>0.37225823971201838</v>
      </c>
      <c r="O6670">
        <v>3.7225823971201839</v>
      </c>
      <c r="P6670">
        <v>352.15141269229451</v>
      </c>
      <c r="Q6670">
        <v>18.502068965532249</v>
      </c>
      <c r="R6670">
        <v>16.700858299807368</v>
      </c>
      <c r="T6670">
        <f t="shared" si="418"/>
        <v>387.35433995763412</v>
      </c>
      <c r="U6670">
        <v>32967866.448856208</v>
      </c>
      <c r="V6670">
        <v>1580667.585043879</v>
      </c>
      <c r="W6670">
        <v>2367721.7506692661</v>
      </c>
      <c r="Y6670">
        <f t="shared" si="419"/>
        <v>36916255.784569353</v>
      </c>
      <c r="Z6670">
        <v>1.43054281260024</v>
      </c>
      <c r="AA6670">
        <v>6.3796210446259188E-2</v>
      </c>
      <c r="AB6670">
        <v>7.3610620727406414E-2</v>
      </c>
      <c r="AD6670">
        <v>8.3624000000000004E-2</v>
      </c>
      <c r="AE6670">
        <v>5.4999999999999997E-3</v>
      </c>
      <c r="AF6670">
        <v>1.1693976116607909</v>
      </c>
      <c r="AG6670">
        <v>0.59002930994354919</v>
      </c>
      <c r="AH6670">
        <v>5.5711333187245238</v>
      </c>
    </row>
    <row r="6671" spans="1:34">
      <c r="A6671" t="s">
        <v>58</v>
      </c>
      <c r="B6671" t="s">
        <v>7559</v>
      </c>
      <c r="C6671" t="s">
        <v>64</v>
      </c>
      <c r="D6671" t="s">
        <v>7561</v>
      </c>
      <c r="E6671" t="s">
        <v>62</v>
      </c>
      <c r="F6671" t="s">
        <v>63</v>
      </c>
      <c r="G6671" t="s">
        <v>66</v>
      </c>
      <c r="I6671" t="str">
        <f t="shared" si="416"/>
        <v>10Qf-302,93176308521068</v>
      </c>
      <c r="J6671" t="str">
        <f t="shared" si="417"/>
        <v>CaféPlátanoAguacate</v>
      </c>
      <c r="K6671">
        <v>2.1755195783876138</v>
      </c>
      <c r="L6671">
        <v>0.29317630852106757</v>
      </c>
      <c r="M6671">
        <v>0.46306719830199472</v>
      </c>
      <c r="O6671">
        <v>2.931763085210676</v>
      </c>
      <c r="P6671">
        <v>257.25162371879702</v>
      </c>
      <c r="Q6671">
        <v>14.57151971575775</v>
      </c>
      <c r="R6671">
        <v>44.364496356364413</v>
      </c>
      <c r="T6671">
        <f t="shared" si="418"/>
        <v>316.18763979091921</v>
      </c>
      <c r="U6671">
        <v>24083496.100932389</v>
      </c>
      <c r="V6671">
        <v>1244873.1502641169</v>
      </c>
      <c r="W6671">
        <v>24671630.74881167</v>
      </c>
      <c r="Y6671">
        <f t="shared" si="419"/>
        <v>50000000.000008181</v>
      </c>
      <c r="Z6671">
        <v>1.0450319041094649</v>
      </c>
      <c r="AA6671">
        <v>5.0243447910613408E-2</v>
      </c>
      <c r="AB6671">
        <v>0.25530789520827901</v>
      </c>
      <c r="AD6671">
        <v>8.3624000000000004E-2</v>
      </c>
      <c r="AE6671">
        <v>5.4999999999999997E-3</v>
      </c>
      <c r="AF6671">
        <v>0.92097269692481964</v>
      </c>
      <c r="AG6671">
        <v>0.46468444900589212</v>
      </c>
      <c r="AH6671">
        <v>4.406544231141388</v>
      </c>
    </row>
    <row r="6672" spans="1:34">
      <c r="A6672" t="s">
        <v>58</v>
      </c>
      <c r="B6672" t="s">
        <v>7559</v>
      </c>
      <c r="C6672" t="s">
        <v>67</v>
      </c>
      <c r="D6672" t="s">
        <v>7562</v>
      </c>
      <c r="E6672" t="s">
        <v>62</v>
      </c>
      <c r="F6672" t="s">
        <v>38</v>
      </c>
      <c r="G6672" t="s">
        <v>66</v>
      </c>
      <c r="I6672" t="str">
        <f t="shared" si="416"/>
        <v>10Qf-302,99881076939384</v>
      </c>
      <c r="J6672" t="str">
        <f t="shared" si="417"/>
        <v>CaféFríjolAguacate</v>
      </c>
      <c r="K6672">
        <v>2.2673847862915122</v>
      </c>
      <c r="L6672">
        <v>0.29988107693938432</v>
      </c>
      <c r="M6672">
        <v>0.43154490616294672</v>
      </c>
      <c r="O6672">
        <v>2.9988107693938431</v>
      </c>
      <c r="P6672">
        <v>268.11453395473143</v>
      </c>
      <c r="Q6672">
        <v>13.45375558814419</v>
      </c>
      <c r="R6672">
        <v>41.344479780206449</v>
      </c>
      <c r="T6672">
        <f t="shared" si="418"/>
        <v>322.91276932308205</v>
      </c>
      <c r="U6672">
        <v>25100464.828009821</v>
      </c>
      <c r="V6672">
        <v>1907372.0142038809</v>
      </c>
      <c r="W6672">
        <v>22992163.157795701</v>
      </c>
      <c r="Y6672">
        <f t="shared" si="419"/>
        <v>50000000.000009403</v>
      </c>
      <c r="Z6672">
        <v>1.089160246640114</v>
      </c>
      <c r="AA6672">
        <v>5.9298706819728507E-2</v>
      </c>
      <c r="AB6672">
        <v>0.23792836565474679</v>
      </c>
      <c r="AD6672">
        <v>8.3624000000000004E-2</v>
      </c>
      <c r="AE6672">
        <v>5.4999999999999997E-3</v>
      </c>
      <c r="AF6672">
        <v>0.94203479666822276</v>
      </c>
      <c r="AG6672">
        <v>0.47531150694892399</v>
      </c>
      <c r="AH6672">
        <v>4.5052810730109893</v>
      </c>
    </row>
    <row r="6673" spans="1:34">
      <c r="A6673" t="s">
        <v>58</v>
      </c>
      <c r="B6673" t="s">
        <v>7559</v>
      </c>
      <c r="C6673" t="s">
        <v>69</v>
      </c>
      <c r="D6673" t="s">
        <v>7563</v>
      </c>
      <c r="E6673" t="s">
        <v>63</v>
      </c>
      <c r="F6673" t="s">
        <v>38</v>
      </c>
      <c r="G6673" t="s">
        <v>66</v>
      </c>
      <c r="I6673" t="str">
        <f t="shared" si="416"/>
        <v>10Qf-300</v>
      </c>
      <c r="J6673" t="str">
        <f t="shared" si="417"/>
        <v>PlátanoFríjolAguacate</v>
      </c>
      <c r="K6673">
        <v>0</v>
      </c>
      <c r="L6673">
        <v>0</v>
      </c>
      <c r="M6673">
        <v>0</v>
      </c>
      <c r="O6673">
        <v>0</v>
      </c>
      <c r="P6673">
        <v>0</v>
      </c>
      <c r="Q6673">
        <v>0</v>
      </c>
      <c r="R6673">
        <v>0</v>
      </c>
      <c r="T6673">
        <f t="shared" si="418"/>
        <v>0</v>
      </c>
      <c r="U6673">
        <v>0</v>
      </c>
      <c r="V6673">
        <v>0</v>
      </c>
      <c r="W6673">
        <v>0</v>
      </c>
      <c r="Y6673">
        <f t="shared" si="419"/>
        <v>0</v>
      </c>
      <c r="Z6673">
        <v>0</v>
      </c>
      <c r="AA6673">
        <v>0</v>
      </c>
      <c r="AB6673">
        <v>0</v>
      </c>
      <c r="AD6673">
        <v>8.1077999999999997E-2</v>
      </c>
      <c r="AE6673">
        <v>5.4999999999999997E-3</v>
      </c>
      <c r="AF6673">
        <v>0</v>
      </c>
      <c r="AG6673">
        <v>0</v>
      </c>
      <c r="AH6673">
        <v>0</v>
      </c>
    </row>
    <row r="6674" spans="1:34">
      <c r="A6674" t="s">
        <v>58</v>
      </c>
      <c r="B6674" t="s">
        <v>7559</v>
      </c>
      <c r="C6674" t="s">
        <v>71</v>
      </c>
      <c r="D6674" t="s">
        <v>7564</v>
      </c>
      <c r="E6674" t="s">
        <v>62</v>
      </c>
      <c r="F6674" t="s">
        <v>63</v>
      </c>
      <c r="G6674" t="s">
        <v>38</v>
      </c>
      <c r="H6674" t="s">
        <v>66</v>
      </c>
      <c r="I6674" t="str">
        <f t="shared" si="416"/>
        <v>10Qf-303,20067531756209</v>
      </c>
      <c r="J6674" t="str">
        <f t="shared" si="417"/>
        <v>CaféPlátanoFríjolAguacate</v>
      </c>
      <c r="K6674">
        <v>2.1279398617977958</v>
      </c>
      <c r="L6674">
        <v>0.32006753175620878</v>
      </c>
      <c r="M6674">
        <v>0.32006753175620878</v>
      </c>
      <c r="N6674">
        <v>0.4326003922518743</v>
      </c>
      <c r="O6674">
        <v>3.2006753175620881</v>
      </c>
      <c r="P6674">
        <v>251.62540023158641</v>
      </c>
      <c r="Q6674">
        <v>15.90807378974953</v>
      </c>
      <c r="R6674">
        <v>14.35939335651719</v>
      </c>
      <c r="S6674">
        <v>41.445601407732923</v>
      </c>
      <c r="T6674">
        <f t="shared" si="418"/>
        <v>323.33846878558609</v>
      </c>
      <c r="U6674">
        <v>23556777.826200239</v>
      </c>
      <c r="V6674">
        <v>1359057.5533356229</v>
      </c>
      <c r="W6674">
        <v>2035766.507702999</v>
      </c>
      <c r="X6674">
        <v>23048398.112769879</v>
      </c>
      <c r="Y6674">
        <f t="shared" si="419"/>
        <v>50000000.00000874</v>
      </c>
      <c r="Z6674">
        <v>1.0221765263326781</v>
      </c>
      <c r="AA6674">
        <v>5.4851964133098029E-2</v>
      </c>
      <c r="AB6674">
        <v>6.3290391383921729E-2</v>
      </c>
      <c r="AC6674">
        <v>0.23851029832623349</v>
      </c>
      <c r="AD6674">
        <v>0.11065</v>
      </c>
      <c r="AE6674">
        <v>5.4999999999999997E-3</v>
      </c>
      <c r="AF6674">
        <v>1.0054477437367819</v>
      </c>
      <c r="AG6674">
        <v>0.50730703783359099</v>
      </c>
      <c r="AH6674">
        <v>4.8295800991324596</v>
      </c>
    </row>
    <row r="6675" spans="1:34">
      <c r="A6675" t="s">
        <v>58</v>
      </c>
      <c r="B6675" t="s">
        <v>7559</v>
      </c>
      <c r="C6675" t="s">
        <v>73</v>
      </c>
      <c r="D6675" t="s">
        <v>7565</v>
      </c>
      <c r="E6675" t="s">
        <v>62</v>
      </c>
      <c r="F6675" t="s">
        <v>63</v>
      </c>
      <c r="G6675" t="s">
        <v>75</v>
      </c>
      <c r="I6675" t="str">
        <f t="shared" si="416"/>
        <v>10Qf-303,59294695618576</v>
      </c>
      <c r="J6675" t="str">
        <f t="shared" si="417"/>
        <v>CaféPlátanoCaña panelera</v>
      </c>
      <c r="K6675">
        <v>2.8743575649486099</v>
      </c>
      <c r="L6675">
        <v>0.3592946956185763</v>
      </c>
      <c r="M6675">
        <v>0.35929469561857619</v>
      </c>
      <c r="O6675">
        <v>3.592946956185763</v>
      </c>
      <c r="P6675">
        <v>339.88806999359127</v>
      </c>
      <c r="Q6675">
        <v>17.857751765085229</v>
      </c>
      <c r="R6675">
        <v>18.120365761630591</v>
      </c>
      <c r="T6675">
        <f t="shared" si="418"/>
        <v>375.86618752030711</v>
      </c>
      <c r="U6675">
        <v>31819791.41710652</v>
      </c>
      <c r="V6675">
        <v>1525622.3187479801</v>
      </c>
      <c r="W6675">
        <v>2609070.055678261</v>
      </c>
      <c r="Y6675">
        <f t="shared" si="419"/>
        <v>35954483.791532762</v>
      </c>
      <c r="Z6675">
        <v>1.3807255007173751</v>
      </c>
      <c r="AA6675">
        <v>6.15745672456832E-2</v>
      </c>
      <c r="AB6675">
        <v>8.1658975445991877E-2</v>
      </c>
      <c r="AD6675">
        <v>7.9644000000000006E-2</v>
      </c>
      <c r="AE6675">
        <v>5.4999999999999997E-3</v>
      </c>
      <c r="AF6675">
        <v>1.1286744364981449</v>
      </c>
      <c r="AG6675">
        <v>0.56948209255544346</v>
      </c>
      <c r="AH6675">
        <v>5.376247485239352</v>
      </c>
    </row>
    <row r="6676" spans="1:34">
      <c r="A6676" t="s">
        <v>58</v>
      </c>
      <c r="B6676" t="s">
        <v>7559</v>
      </c>
      <c r="C6676" t="s">
        <v>76</v>
      </c>
      <c r="D6676" t="s">
        <v>7566</v>
      </c>
      <c r="E6676" t="s">
        <v>62</v>
      </c>
      <c r="F6676" t="s">
        <v>38</v>
      </c>
      <c r="G6676" t="s">
        <v>75</v>
      </c>
      <c r="I6676" t="str">
        <f t="shared" si="416"/>
        <v>10Qf-303,6330863549375</v>
      </c>
      <c r="J6676" t="str">
        <f t="shared" si="417"/>
        <v>CaféFríjolCaña panelera</v>
      </c>
      <c r="K6676">
        <v>2.9064690839499971</v>
      </c>
      <c r="L6676">
        <v>0.36330863549374959</v>
      </c>
      <c r="M6676">
        <v>0.36330863549374959</v>
      </c>
      <c r="O6676">
        <v>3.6330863549374959</v>
      </c>
      <c r="P6676">
        <v>343.68520447367081</v>
      </c>
      <c r="Q6676">
        <v>16.29934651056049</v>
      </c>
      <c r="R6676">
        <v>18.322801421188871</v>
      </c>
      <c r="T6676">
        <f t="shared" si="418"/>
        <v>378.30735240542015</v>
      </c>
      <c r="U6676">
        <v>32175273.22951939</v>
      </c>
      <c r="V6676">
        <v>2310798.4369398789</v>
      </c>
      <c r="W6676">
        <v>2638217.8568045129</v>
      </c>
      <c r="Y6676">
        <f t="shared" si="419"/>
        <v>37124289.523263782</v>
      </c>
      <c r="Z6676">
        <v>1.3961505799394791</v>
      </c>
      <c r="AA6676">
        <v>7.1840919344084389E-2</v>
      </c>
      <c r="AB6676">
        <v>8.2571246686579391E-2</v>
      </c>
      <c r="AD6676">
        <v>7.9644000000000006E-2</v>
      </c>
      <c r="AE6676">
        <v>5.4999999999999997E-3</v>
      </c>
      <c r="AF6676">
        <v>1.1412836717081141</v>
      </c>
      <c r="AG6676">
        <v>0.57584418725759312</v>
      </c>
      <c r="AH6676">
        <v>5.4353582139032044</v>
      </c>
    </row>
    <row r="6677" spans="1:34">
      <c r="A6677" t="s">
        <v>58</v>
      </c>
      <c r="B6677" t="s">
        <v>7559</v>
      </c>
      <c r="C6677" t="s">
        <v>78</v>
      </c>
      <c r="D6677" t="s">
        <v>7567</v>
      </c>
      <c r="E6677" t="s">
        <v>63</v>
      </c>
      <c r="F6677" t="s">
        <v>38</v>
      </c>
      <c r="G6677" t="s">
        <v>75</v>
      </c>
      <c r="I6677" t="str">
        <f t="shared" si="416"/>
        <v>10Qf-305,68200523981904</v>
      </c>
      <c r="J6677" t="str">
        <f t="shared" si="417"/>
        <v>PlátanoFríjolCaña panelera</v>
      </c>
      <c r="K6677">
        <v>0.56820052398190501</v>
      </c>
      <c r="L6677">
        <v>0.56820052398190457</v>
      </c>
      <c r="M6677">
        <v>4.5456041918552357</v>
      </c>
      <c r="O6677">
        <v>5.6820052398190448</v>
      </c>
      <c r="P6677">
        <v>28.240839716798771</v>
      </c>
      <c r="Q6677">
        <v>25.491541689551809</v>
      </c>
      <c r="R6677">
        <v>229.24916946577801</v>
      </c>
      <c r="T6677">
        <f t="shared" si="418"/>
        <v>282.98155087212859</v>
      </c>
      <c r="U6677">
        <v>2412669.6315921689</v>
      </c>
      <c r="V6677">
        <v>3613998.5522265239</v>
      </c>
      <c r="W6677">
        <v>33008557.951340649</v>
      </c>
      <c r="Y6677">
        <f t="shared" si="419"/>
        <v>39035226.135159343</v>
      </c>
      <c r="Z6677">
        <v>9.7376058705018503E-2</v>
      </c>
      <c r="AA6677">
        <v>0.1123563935087163</v>
      </c>
      <c r="AB6677">
        <v>1.0331056528704099</v>
      </c>
      <c r="AD6677">
        <v>7.7098E-2</v>
      </c>
      <c r="AE6677">
        <v>5.4999999999999997E-3</v>
      </c>
      <c r="AF6677">
        <v>1.7849231119850399</v>
      </c>
      <c r="AG6677">
        <v>0.90059783051131859</v>
      </c>
      <c r="AH6677">
        <v>8.4501241823154025</v>
      </c>
    </row>
    <row r="6678" spans="1:34">
      <c r="A6678" t="s">
        <v>58</v>
      </c>
      <c r="B6678" t="s">
        <v>7559</v>
      </c>
      <c r="C6678" t="s">
        <v>80</v>
      </c>
      <c r="D6678" t="s">
        <v>7568</v>
      </c>
      <c r="E6678" t="s">
        <v>62</v>
      </c>
      <c r="F6678" t="s">
        <v>63</v>
      </c>
      <c r="G6678" t="s">
        <v>38</v>
      </c>
      <c r="H6678" t="s">
        <v>75</v>
      </c>
      <c r="I6678" t="str">
        <f t="shared" si="416"/>
        <v>10Qf-303,89027618890721</v>
      </c>
      <c r="J6678" t="str">
        <f t="shared" si="417"/>
        <v>CaféPlátanoFríjolCaña panelera</v>
      </c>
      <c r="K6678">
        <v>2.7231933322350508</v>
      </c>
      <c r="L6678">
        <v>0.38902761889072152</v>
      </c>
      <c r="M6678">
        <v>0.38902761889072152</v>
      </c>
      <c r="N6678">
        <v>0.3890276188907214</v>
      </c>
      <c r="O6678">
        <v>3.8902761889072148</v>
      </c>
      <c r="P6678">
        <v>322.01314728543042</v>
      </c>
      <c r="Q6678">
        <v>19.335544700853919</v>
      </c>
      <c r="R6678">
        <v>17.453193629324641</v>
      </c>
      <c r="S6678">
        <v>19.619890946454699</v>
      </c>
      <c r="T6678">
        <f t="shared" si="418"/>
        <v>378.42177656206366</v>
      </c>
      <c r="U6678">
        <v>30146369.0101909</v>
      </c>
      <c r="V6678">
        <v>1651873.0313211509</v>
      </c>
      <c r="W6678">
        <v>2474382.18042188</v>
      </c>
      <c r="X6678">
        <v>2824979.9500438771</v>
      </c>
      <c r="Y6678">
        <f t="shared" si="419"/>
        <v>37097604.171977811</v>
      </c>
      <c r="Z6678">
        <v>1.30811229717959</v>
      </c>
      <c r="AA6678">
        <v>6.6670083282399192E-2</v>
      </c>
      <c r="AB6678">
        <v>7.6926610217692842E-2</v>
      </c>
      <c r="AC6678">
        <v>8.841654821571393E-2</v>
      </c>
      <c r="AD6678">
        <v>0.10667</v>
      </c>
      <c r="AE6678">
        <v>5.4999999999999997E-3</v>
      </c>
      <c r="AF6678">
        <v>1.2220762897090729</v>
      </c>
      <c r="AG6678">
        <v>0.61660877594179353</v>
      </c>
      <c r="AH6678">
        <v>5.8411312545580811</v>
      </c>
    </row>
    <row r="6679" spans="1:34">
      <c r="A6679" t="s">
        <v>58</v>
      </c>
      <c r="B6679" t="s">
        <v>7559</v>
      </c>
      <c r="C6679" t="s">
        <v>82</v>
      </c>
      <c r="D6679" t="s">
        <v>7569</v>
      </c>
      <c r="E6679" t="s">
        <v>62</v>
      </c>
      <c r="F6679" t="s">
        <v>66</v>
      </c>
      <c r="G6679" t="s">
        <v>75</v>
      </c>
      <c r="I6679" t="str">
        <f t="shared" si="416"/>
        <v>10Qf-302,87294880587537</v>
      </c>
      <c r="J6679" t="str">
        <f t="shared" si="417"/>
        <v>CaféAguacateCaña panelera</v>
      </c>
      <c r="K6679">
        <v>2.1286371957953851</v>
      </c>
      <c r="L6679">
        <v>0.45701672949244709</v>
      </c>
      <c r="M6679">
        <v>0.28729488058753683</v>
      </c>
      <c r="O6679">
        <v>2.8729488058753692</v>
      </c>
      <c r="P6679">
        <v>251.70785883363081</v>
      </c>
      <c r="Q6679">
        <v>43.784826704875911</v>
      </c>
      <c r="R6679">
        <v>14.48918779256533</v>
      </c>
      <c r="T6679">
        <f t="shared" si="418"/>
        <v>309.98187333107205</v>
      </c>
      <c r="U6679">
        <v>23564497.472016718</v>
      </c>
      <c r="V6679">
        <v>24349269.474090129</v>
      </c>
      <c r="W6679">
        <v>2086233.053900531</v>
      </c>
      <c r="Y6679">
        <f t="shared" si="419"/>
        <v>50000000.000007384</v>
      </c>
      <c r="Z6679">
        <v>1.0225114974736129</v>
      </c>
      <c r="AA6679">
        <v>0.25197202416741649</v>
      </c>
      <c r="AB6679">
        <v>6.5295162677720037E-2</v>
      </c>
      <c r="AD6679">
        <v>7.9644000000000006E-2</v>
      </c>
      <c r="AE6679">
        <v>5.4999999999999997E-3</v>
      </c>
      <c r="AF6679">
        <v>0.90249700708126768</v>
      </c>
      <c r="AG6679">
        <v>0.45536238573124588</v>
      </c>
      <c r="AH6679">
        <v>4.3159521986878824</v>
      </c>
    </row>
    <row r="6680" spans="1:34">
      <c r="A6680" t="s">
        <v>58</v>
      </c>
      <c r="B6680" t="s">
        <v>7559</v>
      </c>
      <c r="C6680" t="s">
        <v>84</v>
      </c>
      <c r="D6680" t="s">
        <v>7570</v>
      </c>
      <c r="E6680" t="s">
        <v>63</v>
      </c>
      <c r="F6680" t="s">
        <v>66</v>
      </c>
      <c r="G6680" t="s">
        <v>75</v>
      </c>
      <c r="I6680" t="str">
        <f t="shared" si="416"/>
        <v>10Qf-300</v>
      </c>
      <c r="J6680" t="str">
        <f t="shared" si="417"/>
        <v>PlátanoAguacateCaña panelera</v>
      </c>
      <c r="K6680">
        <v>0</v>
      </c>
      <c r="L6680">
        <v>0</v>
      </c>
      <c r="M6680">
        <v>0</v>
      </c>
      <c r="O6680">
        <v>0</v>
      </c>
      <c r="P6680">
        <v>0</v>
      </c>
      <c r="Q6680">
        <v>0</v>
      </c>
      <c r="R6680">
        <v>0</v>
      </c>
      <c r="T6680">
        <f t="shared" si="418"/>
        <v>0</v>
      </c>
      <c r="U6680">
        <v>0</v>
      </c>
      <c r="V6680">
        <v>0</v>
      </c>
      <c r="W6680">
        <v>0</v>
      </c>
      <c r="Y6680">
        <f t="shared" si="419"/>
        <v>0</v>
      </c>
      <c r="Z6680">
        <v>0</v>
      </c>
      <c r="AA6680">
        <v>0</v>
      </c>
      <c r="AB6680">
        <v>0</v>
      </c>
      <c r="AD6680">
        <v>7.7098E-2</v>
      </c>
      <c r="AE6680">
        <v>5.4999999999999997E-3</v>
      </c>
      <c r="AF6680">
        <v>0</v>
      </c>
      <c r="AG6680">
        <v>0</v>
      </c>
      <c r="AH6680">
        <v>0</v>
      </c>
    </row>
    <row r="6681" spans="1:34">
      <c r="A6681" t="s">
        <v>58</v>
      </c>
      <c r="B6681" t="s">
        <v>7559</v>
      </c>
      <c r="C6681" t="s">
        <v>86</v>
      </c>
      <c r="D6681" t="s">
        <v>7571</v>
      </c>
      <c r="E6681" t="s">
        <v>62</v>
      </c>
      <c r="F6681" t="s">
        <v>63</v>
      </c>
      <c r="G6681" t="s">
        <v>66</v>
      </c>
      <c r="H6681" t="s">
        <v>75</v>
      </c>
      <c r="I6681" t="str">
        <f t="shared" si="416"/>
        <v>10Qf-303,05770220850292</v>
      </c>
      <c r="J6681" t="str">
        <f t="shared" si="417"/>
        <v>CaféPlátanoAguacateCaña panelera</v>
      </c>
      <c r="K6681">
        <v>1.9864986590984841</v>
      </c>
      <c r="L6681">
        <v>0.3057702208502921</v>
      </c>
      <c r="M6681">
        <v>0.45966310770385338</v>
      </c>
      <c r="N6681">
        <v>0.3057702208502921</v>
      </c>
      <c r="O6681">
        <v>3.0577022085029211</v>
      </c>
      <c r="P6681">
        <v>234.9002098832168</v>
      </c>
      <c r="Q6681">
        <v>15.197465388958809</v>
      </c>
      <c r="R6681">
        <v>44.038364932044693</v>
      </c>
      <c r="S6681">
        <v>15.42095752703173</v>
      </c>
      <c r="T6681">
        <f t="shared" si="418"/>
        <v>309.55699773125201</v>
      </c>
      <c r="U6681">
        <v>21990991.571017589</v>
      </c>
      <c r="V6681">
        <v>1298348.9014068979</v>
      </c>
      <c r="W6681">
        <v>24490265.13582762</v>
      </c>
      <c r="X6681">
        <v>2220394.3917544959</v>
      </c>
      <c r="Y6681">
        <f t="shared" si="419"/>
        <v>50000000.000006601</v>
      </c>
      <c r="Z6681">
        <v>0.95423387445089347</v>
      </c>
      <c r="AA6681">
        <v>5.2401745016188557E-2</v>
      </c>
      <c r="AB6681">
        <v>0.25343108076558768</v>
      </c>
      <c r="AC6681">
        <v>6.9494159699580532E-2</v>
      </c>
      <c r="AD6681">
        <v>0.10667</v>
      </c>
      <c r="AE6681">
        <v>5.4999999999999997E-3</v>
      </c>
      <c r="AF6681">
        <v>0.96053472518416372</v>
      </c>
      <c r="AG6681">
        <v>0.48464580004771302</v>
      </c>
      <c r="AH6681">
        <v>4.6150527337347977</v>
      </c>
    </row>
    <row r="6682" spans="1:34">
      <c r="A6682" t="s">
        <v>58</v>
      </c>
      <c r="B6682" t="s">
        <v>7559</v>
      </c>
      <c r="C6682" t="s">
        <v>88</v>
      </c>
      <c r="D6682" t="s">
        <v>7572</v>
      </c>
      <c r="E6682" t="s">
        <v>38</v>
      </c>
      <c r="F6682" t="s">
        <v>66</v>
      </c>
      <c r="G6682" t="s">
        <v>75</v>
      </c>
      <c r="I6682" t="str">
        <f t="shared" si="416"/>
        <v>10Qf-300</v>
      </c>
      <c r="J6682" t="str">
        <f t="shared" si="417"/>
        <v>FríjolAguacateCaña panelera</v>
      </c>
      <c r="K6682">
        <v>0</v>
      </c>
      <c r="L6682">
        <v>0</v>
      </c>
      <c r="M6682">
        <v>0</v>
      </c>
      <c r="O6682">
        <v>0</v>
      </c>
      <c r="P6682">
        <v>0</v>
      </c>
      <c r="Q6682">
        <v>0</v>
      </c>
      <c r="R6682">
        <v>0</v>
      </c>
      <c r="T6682">
        <f t="shared" si="418"/>
        <v>0</v>
      </c>
      <c r="U6682">
        <v>0</v>
      </c>
      <c r="V6682">
        <v>0</v>
      </c>
      <c r="W6682">
        <v>0</v>
      </c>
      <c r="Y6682">
        <f t="shared" si="419"/>
        <v>0</v>
      </c>
      <c r="Z6682">
        <v>0</v>
      </c>
      <c r="AA6682">
        <v>0</v>
      </c>
      <c r="AB6682">
        <v>0</v>
      </c>
      <c r="AD6682">
        <v>7.7098E-2</v>
      </c>
      <c r="AE6682">
        <v>5.4999999999999997E-3</v>
      </c>
      <c r="AF6682">
        <v>0</v>
      </c>
      <c r="AG6682">
        <v>0</v>
      </c>
      <c r="AH6682">
        <v>0</v>
      </c>
    </row>
    <row r="6683" spans="1:34">
      <c r="A6683" t="s">
        <v>58</v>
      </c>
      <c r="B6683" t="s">
        <v>7559</v>
      </c>
      <c r="C6683" t="s">
        <v>90</v>
      </c>
      <c r="D6683" t="s">
        <v>7573</v>
      </c>
      <c r="E6683" t="s">
        <v>62</v>
      </c>
      <c r="F6683" t="s">
        <v>38</v>
      </c>
      <c r="G6683" t="s">
        <v>66</v>
      </c>
      <c r="H6683" t="s">
        <v>75</v>
      </c>
      <c r="I6683" t="str">
        <f t="shared" si="416"/>
        <v>10Qf-303,13070563932654</v>
      </c>
      <c r="J6683" t="str">
        <f t="shared" si="417"/>
        <v>CaféFríjolAguacateCaña panelera</v>
      </c>
      <c r="K6683">
        <v>2.077891395240171</v>
      </c>
      <c r="L6683">
        <v>0.31307056393265448</v>
      </c>
      <c r="M6683">
        <v>0.42667311622106557</v>
      </c>
      <c r="N6683">
        <v>0.31307056393265448</v>
      </c>
      <c r="O6683">
        <v>3.1307056393265449</v>
      </c>
      <c r="P6683">
        <v>245.7072511078137</v>
      </c>
      <c r="Q6683">
        <v>14.045483936433181</v>
      </c>
      <c r="R6683">
        <v>40.877734331774569</v>
      </c>
      <c r="S6683">
        <v>15.78913687521289</v>
      </c>
      <c r="T6683">
        <f t="shared" si="418"/>
        <v>316.41960625123431</v>
      </c>
      <c r="U6683">
        <v>23002729.928322181</v>
      </c>
      <c r="V6683">
        <v>1991262.797275048</v>
      </c>
      <c r="W6683">
        <v>22732600.392450619</v>
      </c>
      <c r="X6683">
        <v>2273406.8819600008</v>
      </c>
      <c r="Y6683">
        <f t="shared" si="419"/>
        <v>50000000.000007853</v>
      </c>
      <c r="Z6683">
        <v>0.99813526059364976</v>
      </c>
      <c r="AA6683">
        <v>6.1906805771149341E-2</v>
      </c>
      <c r="AB6683">
        <v>0.23524234850535819</v>
      </c>
      <c r="AC6683">
        <v>7.1153350730730078E-2</v>
      </c>
      <c r="AD6683">
        <v>0.10667</v>
      </c>
      <c r="AE6683">
        <v>5.4999999999999997E-3</v>
      </c>
      <c r="AF6683">
        <v>0.98346774010257965</v>
      </c>
      <c r="AG6683">
        <v>0.49621684383325743</v>
      </c>
      <c r="AH6683">
        <v>4.7225602232623816</v>
      </c>
    </row>
    <row r="6684" spans="1:34">
      <c r="A6684" t="s">
        <v>58</v>
      </c>
      <c r="B6684" t="s">
        <v>7559</v>
      </c>
      <c r="C6684" t="s">
        <v>92</v>
      </c>
      <c r="D6684" t="s">
        <v>7574</v>
      </c>
      <c r="E6684" t="s">
        <v>63</v>
      </c>
      <c r="F6684" t="s">
        <v>38</v>
      </c>
      <c r="G6684" t="s">
        <v>66</v>
      </c>
      <c r="H6684" t="s">
        <v>75</v>
      </c>
      <c r="I6684" t="str">
        <f t="shared" si="416"/>
        <v>10Qf-300</v>
      </c>
      <c r="J6684" t="str">
        <f t="shared" si="417"/>
        <v>PlátanoFríjolAguacateCaña panelera</v>
      </c>
      <c r="K6684">
        <v>0</v>
      </c>
      <c r="L6684">
        <v>0</v>
      </c>
      <c r="M6684">
        <v>0</v>
      </c>
      <c r="N6684">
        <v>0</v>
      </c>
      <c r="O6684">
        <v>0</v>
      </c>
      <c r="P6684">
        <v>0</v>
      </c>
      <c r="Q6684">
        <v>0</v>
      </c>
      <c r="R6684">
        <v>0</v>
      </c>
      <c r="S6684">
        <v>0</v>
      </c>
      <c r="T6684">
        <f t="shared" si="418"/>
        <v>0</v>
      </c>
      <c r="U6684">
        <v>0</v>
      </c>
      <c r="V6684">
        <v>0</v>
      </c>
      <c r="W6684">
        <v>0</v>
      </c>
      <c r="X6684">
        <v>0</v>
      </c>
      <c r="Y6684">
        <f t="shared" si="419"/>
        <v>0</v>
      </c>
      <c r="Z6684">
        <v>0</v>
      </c>
      <c r="AA6684">
        <v>0</v>
      </c>
      <c r="AB6684">
        <v>0</v>
      </c>
      <c r="AC6684">
        <v>0</v>
      </c>
      <c r="AD6684">
        <v>0.10412399999999999</v>
      </c>
      <c r="AE6684">
        <v>5.4999999999999997E-3</v>
      </c>
      <c r="AF6684">
        <v>0</v>
      </c>
      <c r="AG6684">
        <v>0</v>
      </c>
      <c r="AH6684">
        <v>0</v>
      </c>
    </row>
    <row r="6685" spans="1:34">
      <c r="A6685" t="s">
        <v>58</v>
      </c>
      <c r="B6685" t="s">
        <v>7559</v>
      </c>
      <c r="C6685" t="s">
        <v>94</v>
      </c>
      <c r="D6685" t="s">
        <v>7575</v>
      </c>
      <c r="E6685" t="s">
        <v>62</v>
      </c>
      <c r="F6685" t="s">
        <v>63</v>
      </c>
      <c r="G6685" t="s">
        <v>39</v>
      </c>
      <c r="I6685" t="str">
        <f t="shared" si="416"/>
        <v>10Qf-302,27612309931893</v>
      </c>
      <c r="J6685" t="str">
        <f t="shared" si="417"/>
        <v>CaféPlátanoGulupa</v>
      </c>
      <c r="K6685">
        <v>0.22761230993189349</v>
      </c>
      <c r="L6685">
        <v>0.22761230993189349</v>
      </c>
      <c r="M6685">
        <v>1.8208984794551479</v>
      </c>
      <c r="O6685">
        <v>2.276123099318935</v>
      </c>
      <c r="P6685">
        <v>26.91478251451209</v>
      </c>
      <c r="Q6685">
        <v>11.31284201800848</v>
      </c>
      <c r="R6685">
        <v>226.50362427797191</v>
      </c>
      <c r="T6685">
        <f t="shared" si="418"/>
        <v>264.7312488104925</v>
      </c>
      <c r="U6685">
        <v>2519719.9938930152</v>
      </c>
      <c r="V6685">
        <v>966478.00340063137</v>
      </c>
      <c r="W6685">
        <v>41376667.064534754</v>
      </c>
      <c r="Y6685">
        <f t="shared" si="419"/>
        <v>44862865.061828397</v>
      </c>
      <c r="Z6685">
        <v>0.1093357779952373</v>
      </c>
      <c r="AA6685">
        <v>3.9007337583199353E-2</v>
      </c>
      <c r="AB6685">
        <v>1.2935030527782341</v>
      </c>
      <c r="AD6685">
        <v>8.3624000000000004E-2</v>
      </c>
      <c r="AE6685">
        <v>5.4999999999999997E-3</v>
      </c>
      <c r="AF6685">
        <v>0.71501249193264982</v>
      </c>
      <c r="AG6685">
        <v>0.36076551124205131</v>
      </c>
      <c r="AH6685">
        <v>3.441025102493636</v>
      </c>
    </row>
    <row r="6686" spans="1:34">
      <c r="A6686" t="s">
        <v>58</v>
      </c>
      <c r="B6686" t="s">
        <v>7559</v>
      </c>
      <c r="C6686" t="s">
        <v>96</v>
      </c>
      <c r="D6686" t="s">
        <v>7576</v>
      </c>
      <c r="E6686" t="s">
        <v>62</v>
      </c>
      <c r="F6686" t="s">
        <v>38</v>
      </c>
      <c r="G6686" t="s">
        <v>39</v>
      </c>
      <c r="I6686" t="str">
        <f t="shared" si="416"/>
        <v>10Qf-302,29216612105918</v>
      </c>
      <c r="J6686" t="str">
        <f t="shared" si="417"/>
        <v>CaféFríjolGulupa</v>
      </c>
      <c r="K6686">
        <v>0.2292166121059184</v>
      </c>
      <c r="L6686">
        <v>0.2292166121059184</v>
      </c>
      <c r="M6686">
        <v>1.833732896847347</v>
      </c>
      <c r="O6686">
        <v>2.2921661210591839</v>
      </c>
      <c r="P6686">
        <v>27.10448861658697</v>
      </c>
      <c r="Q6686">
        <v>10.28349073402461</v>
      </c>
      <c r="R6686">
        <v>228.10011199413449</v>
      </c>
      <c r="T6686">
        <f t="shared" si="418"/>
        <v>265.48809134474607</v>
      </c>
      <c r="U6686">
        <v>2537479.9835233921</v>
      </c>
      <c r="V6686">
        <v>1457915.7697563821</v>
      </c>
      <c r="W6686">
        <v>41668306.286268413</v>
      </c>
      <c r="Y6686">
        <f t="shared" si="419"/>
        <v>45663702.039548188</v>
      </c>
      <c r="Z6686">
        <v>0.1101064200856802</v>
      </c>
      <c r="AA6686">
        <v>4.5325463074242997E-2</v>
      </c>
      <c r="AB6686">
        <v>1.302620177244397</v>
      </c>
      <c r="AD6686">
        <v>8.3624000000000004E-2</v>
      </c>
      <c r="AE6686">
        <v>5.4999999999999997E-3</v>
      </c>
      <c r="AF6686">
        <v>0.72005218462592169</v>
      </c>
      <c r="AG6686">
        <v>0.36330833018788072</v>
      </c>
      <c r="AH6686">
        <v>3.4646506358729861</v>
      </c>
    </row>
    <row r="6687" spans="1:34">
      <c r="A6687" t="s">
        <v>58</v>
      </c>
      <c r="B6687" t="s">
        <v>7559</v>
      </c>
      <c r="C6687" t="s">
        <v>98</v>
      </c>
      <c r="D6687" t="s">
        <v>7577</v>
      </c>
      <c r="E6687" t="s">
        <v>63</v>
      </c>
      <c r="F6687" t="s">
        <v>38</v>
      </c>
      <c r="G6687" t="s">
        <v>39</v>
      </c>
      <c r="I6687" t="str">
        <f t="shared" si="416"/>
        <v>10Qf-302,39193452365769</v>
      </c>
      <c r="J6687" t="str">
        <f t="shared" si="417"/>
        <v>PlátanoFríjolGulupa</v>
      </c>
      <c r="K6687">
        <v>0.23919345236576889</v>
      </c>
      <c r="L6687">
        <v>0.23919345236576889</v>
      </c>
      <c r="M6687">
        <v>1.9135476189261511</v>
      </c>
      <c r="O6687">
        <v>2.3919345236576892</v>
      </c>
      <c r="P6687">
        <v>11.888450757191739</v>
      </c>
      <c r="Q6687">
        <v>10.731088067500631</v>
      </c>
      <c r="R6687">
        <v>238.02835567469251</v>
      </c>
      <c r="T6687">
        <f t="shared" si="418"/>
        <v>260.64789449938485</v>
      </c>
      <c r="U6687">
        <v>1015653.372781749</v>
      </c>
      <c r="V6687">
        <v>1521372.7444212681</v>
      </c>
      <c r="W6687">
        <v>43481953.350925863</v>
      </c>
      <c r="Y6687">
        <f t="shared" si="419"/>
        <v>46018979.468128882</v>
      </c>
      <c r="Z6687">
        <v>4.0992070011126772E-2</v>
      </c>
      <c r="AA6687">
        <v>4.7298290875163983E-2</v>
      </c>
      <c r="AB6687">
        <v>1.3593177844039519</v>
      </c>
      <c r="AD6687">
        <v>8.1077999999999997E-2</v>
      </c>
      <c r="AE6687">
        <v>5.4999999999999997E-3</v>
      </c>
      <c r="AF6687">
        <v>0.75139304408094953</v>
      </c>
      <c r="AG6687">
        <v>0.37912162199974381</v>
      </c>
      <c r="AH6687">
        <v>3.609027189738383</v>
      </c>
    </row>
    <row r="6688" spans="1:34">
      <c r="A6688" t="s">
        <v>58</v>
      </c>
      <c r="B6688" t="s">
        <v>7559</v>
      </c>
      <c r="C6688" t="s">
        <v>100</v>
      </c>
      <c r="D6688" t="s">
        <v>7578</v>
      </c>
      <c r="E6688" t="s">
        <v>62</v>
      </c>
      <c r="F6688" t="s">
        <v>63</v>
      </c>
      <c r="G6688" t="s">
        <v>38</v>
      </c>
      <c r="H6688" t="s">
        <v>39</v>
      </c>
      <c r="I6688" t="str">
        <f t="shared" si="416"/>
        <v>10Qf-302,50380873535528</v>
      </c>
      <c r="J6688" t="str">
        <f t="shared" si="417"/>
        <v>CaféPlátanoFríjolGulupa</v>
      </c>
      <c r="K6688">
        <v>0.25038087353552851</v>
      </c>
      <c r="L6688">
        <v>0.25038087353552851</v>
      </c>
      <c r="M6688">
        <v>0.25038087353552851</v>
      </c>
      <c r="N6688">
        <v>1.752666114748699</v>
      </c>
      <c r="O6688">
        <v>2.503808735355284</v>
      </c>
      <c r="P6688">
        <v>29.60712783512783</v>
      </c>
      <c r="Q6688">
        <v>12.44449066698521</v>
      </c>
      <c r="R6688">
        <v>11.23299646270757</v>
      </c>
      <c r="S6688">
        <v>218.0161231495776</v>
      </c>
      <c r="T6688">
        <f t="shared" si="418"/>
        <v>271.3007381143982</v>
      </c>
      <c r="U6688">
        <v>2771773.166946223</v>
      </c>
      <c r="V6688">
        <v>1063156.9391687619</v>
      </c>
      <c r="W6688">
        <v>1592529.531865461</v>
      </c>
      <c r="X6688">
        <v>39826208.392984092</v>
      </c>
      <c r="Y6688">
        <f t="shared" si="419"/>
        <v>45253668.030964538</v>
      </c>
      <c r="Z6688">
        <v>0.1202728780852208</v>
      </c>
      <c r="AA6688">
        <v>4.2909327976589258E-2</v>
      </c>
      <c r="AB6688">
        <v>4.951049984408299E-2</v>
      </c>
      <c r="AC6688">
        <v>1.2450331501220031</v>
      </c>
      <c r="AD6688">
        <v>0.11065</v>
      </c>
      <c r="AE6688">
        <v>5.4999999999999997E-3</v>
      </c>
      <c r="AF6688">
        <v>0.78653677550427781</v>
      </c>
      <c r="AG6688">
        <v>0.39685368455381259</v>
      </c>
      <c r="AH6688">
        <v>3.8033491954133751</v>
      </c>
    </row>
    <row r="6689" spans="1:34">
      <c r="A6689" t="s">
        <v>58</v>
      </c>
      <c r="B6689" t="s">
        <v>7559</v>
      </c>
      <c r="C6689" t="s">
        <v>102</v>
      </c>
      <c r="D6689" t="s">
        <v>7579</v>
      </c>
      <c r="E6689" t="s">
        <v>62</v>
      </c>
      <c r="F6689" t="s">
        <v>66</v>
      </c>
      <c r="G6689" t="s">
        <v>39</v>
      </c>
      <c r="I6689" t="str">
        <f t="shared" si="416"/>
        <v>10Qf-302,08081928350967</v>
      </c>
      <c r="J6689" t="str">
        <f t="shared" si="417"/>
        <v>CaféAguacateGulupa</v>
      </c>
      <c r="K6689">
        <v>0.31244804794855968</v>
      </c>
      <c r="L6689">
        <v>0.20808192835096651</v>
      </c>
      <c r="M6689">
        <v>1.5602893072101389</v>
      </c>
      <c r="O6689">
        <v>2.0808192835096651</v>
      </c>
      <c r="P6689">
        <v>36.946469460002518</v>
      </c>
      <c r="Q6689">
        <v>19.93544346479781</v>
      </c>
      <c r="R6689">
        <v>194.0861541666016</v>
      </c>
      <c r="T6689">
        <f t="shared" si="418"/>
        <v>250.96806709140193</v>
      </c>
      <c r="U6689">
        <v>3458870.891931992</v>
      </c>
      <c r="V6689">
        <v>11086340.21282525</v>
      </c>
      <c r="W6689">
        <v>35454788.895262912</v>
      </c>
      <c r="Y6689">
        <f t="shared" si="419"/>
        <v>50000000.000020154</v>
      </c>
      <c r="Z6689">
        <v>0.15008744656987541</v>
      </c>
      <c r="AA6689">
        <v>0.1147240818459335</v>
      </c>
      <c r="AB6689">
        <v>1.108375345943202</v>
      </c>
      <c r="AD6689">
        <v>8.3624000000000004E-2</v>
      </c>
      <c r="AE6689">
        <v>5.4999999999999997E-3</v>
      </c>
      <c r="AF6689">
        <v>0.65366050790879526</v>
      </c>
      <c r="AG6689">
        <v>0.32980985643628191</v>
      </c>
      <c r="AH6689">
        <v>3.1534136478547419</v>
      </c>
    </row>
    <row r="6690" spans="1:34">
      <c r="A6690" t="s">
        <v>58</v>
      </c>
      <c r="B6690" t="s">
        <v>7559</v>
      </c>
      <c r="C6690" t="s">
        <v>104</v>
      </c>
      <c r="D6690" t="s">
        <v>7580</v>
      </c>
      <c r="E6690" t="s">
        <v>63</v>
      </c>
      <c r="F6690" t="s">
        <v>66</v>
      </c>
      <c r="G6690" t="s">
        <v>39</v>
      </c>
      <c r="I6690" t="str">
        <f t="shared" si="416"/>
        <v>10Qf-300</v>
      </c>
      <c r="J6690" t="str">
        <f t="shared" si="417"/>
        <v>PlátanoAguacateGulupa</v>
      </c>
      <c r="K6690">
        <v>0</v>
      </c>
      <c r="L6690">
        <v>0</v>
      </c>
      <c r="M6690">
        <v>0</v>
      </c>
      <c r="O6690">
        <v>0</v>
      </c>
      <c r="P6690">
        <v>0</v>
      </c>
      <c r="Q6690">
        <v>0</v>
      </c>
      <c r="R6690">
        <v>0</v>
      </c>
      <c r="T6690">
        <f t="shared" si="418"/>
        <v>0</v>
      </c>
      <c r="U6690">
        <v>0</v>
      </c>
      <c r="V6690">
        <v>0</v>
      </c>
      <c r="W6690">
        <v>0</v>
      </c>
      <c r="Y6690">
        <f t="shared" si="419"/>
        <v>0</v>
      </c>
      <c r="Z6690">
        <v>0</v>
      </c>
      <c r="AA6690">
        <v>0</v>
      </c>
      <c r="AB6690">
        <v>0</v>
      </c>
      <c r="AD6690">
        <v>8.1077999999999997E-2</v>
      </c>
      <c r="AE6690">
        <v>5.4999999999999997E-3</v>
      </c>
      <c r="AF6690">
        <v>0</v>
      </c>
      <c r="AG6690">
        <v>0</v>
      </c>
      <c r="AH6690">
        <v>0</v>
      </c>
    </row>
    <row r="6691" spans="1:34">
      <c r="A6691" t="s">
        <v>58</v>
      </c>
      <c r="B6691" t="s">
        <v>7559</v>
      </c>
      <c r="C6691" t="s">
        <v>106</v>
      </c>
      <c r="D6691" t="s">
        <v>7581</v>
      </c>
      <c r="E6691" t="s">
        <v>62</v>
      </c>
      <c r="F6691" t="s">
        <v>63</v>
      </c>
      <c r="G6691" t="s">
        <v>66</v>
      </c>
      <c r="H6691" t="s">
        <v>39</v>
      </c>
      <c r="I6691" t="str">
        <f t="shared" si="416"/>
        <v>10Qf-302,25218020581656</v>
      </c>
      <c r="J6691" t="str">
        <f t="shared" si="417"/>
        <v>CaféPlátanoAguacateGulupa</v>
      </c>
      <c r="K6691">
        <v>0.33442585745899922</v>
      </c>
      <c r="L6691">
        <v>0.22521802058165549</v>
      </c>
      <c r="M6691">
        <v>0.22521802058165599</v>
      </c>
      <c r="N6691">
        <v>1.4673183071942451</v>
      </c>
      <c r="O6691">
        <v>2.2521802058165559</v>
      </c>
      <c r="P6691">
        <v>39.54530940541607</v>
      </c>
      <c r="Q6691">
        <v>11.19384047027695</v>
      </c>
      <c r="R6691">
        <v>21.577179489544161</v>
      </c>
      <c r="S6691">
        <v>182.5213861721507</v>
      </c>
      <c r="T6691">
        <f t="shared" si="418"/>
        <v>254.83771553738788</v>
      </c>
      <c r="U6691">
        <v>3702170.237481433</v>
      </c>
      <c r="V6691">
        <v>956311.47070530476</v>
      </c>
      <c r="W6691">
        <v>11999329.389219981</v>
      </c>
      <c r="X6691">
        <v>33342188.90261228</v>
      </c>
      <c r="Y6691">
        <f t="shared" si="419"/>
        <v>50000000.000018999</v>
      </c>
      <c r="Z6691">
        <v>0.16064470027102201</v>
      </c>
      <c r="AA6691">
        <v>3.8597013321807087E-2</v>
      </c>
      <c r="AB6691">
        <v>0.1241719107043686</v>
      </c>
      <c r="AC6691">
        <v>1.0423319757623519</v>
      </c>
      <c r="AD6691">
        <v>0.11065</v>
      </c>
      <c r="AE6691">
        <v>5.4999999999999997E-3</v>
      </c>
      <c r="AF6691">
        <v>0.70749116413085533</v>
      </c>
      <c r="AG6691">
        <v>0.35697056262192423</v>
      </c>
      <c r="AH6691">
        <v>3.4327919325693359</v>
      </c>
    </row>
    <row r="6692" spans="1:34">
      <c r="A6692" t="s">
        <v>58</v>
      </c>
      <c r="B6692" t="s">
        <v>7559</v>
      </c>
      <c r="C6692" t="s">
        <v>108</v>
      </c>
      <c r="D6692" t="s">
        <v>7582</v>
      </c>
      <c r="E6692" t="s">
        <v>38</v>
      </c>
      <c r="F6692" t="s">
        <v>66</v>
      </c>
      <c r="G6692" t="s">
        <v>39</v>
      </c>
      <c r="I6692" t="str">
        <f t="shared" si="416"/>
        <v>10Qf-300</v>
      </c>
      <c r="J6692" t="str">
        <f t="shared" si="417"/>
        <v>FríjolAguacateGulupa</v>
      </c>
      <c r="K6692">
        <v>0</v>
      </c>
      <c r="L6692">
        <v>0</v>
      </c>
      <c r="M6692">
        <v>0</v>
      </c>
      <c r="O6692">
        <v>0</v>
      </c>
      <c r="P6692">
        <v>0</v>
      </c>
      <c r="Q6692">
        <v>0</v>
      </c>
      <c r="R6692">
        <v>0</v>
      </c>
      <c r="T6692">
        <f t="shared" si="418"/>
        <v>0</v>
      </c>
      <c r="U6692">
        <v>0</v>
      </c>
      <c r="V6692">
        <v>0</v>
      </c>
      <c r="W6692">
        <v>0</v>
      </c>
      <c r="Y6692">
        <f t="shared" si="419"/>
        <v>0</v>
      </c>
      <c r="Z6692">
        <v>0</v>
      </c>
      <c r="AA6692">
        <v>0</v>
      </c>
      <c r="AB6692">
        <v>0</v>
      </c>
      <c r="AD6692">
        <v>8.1077999999999997E-2</v>
      </c>
      <c r="AE6692">
        <v>5.4999999999999997E-3</v>
      </c>
      <c r="AF6692">
        <v>0</v>
      </c>
      <c r="AG6692">
        <v>0</v>
      </c>
      <c r="AH6692">
        <v>0</v>
      </c>
    </row>
    <row r="6693" spans="1:34">
      <c r="A6693" t="s">
        <v>58</v>
      </c>
      <c r="B6693" t="s">
        <v>7559</v>
      </c>
      <c r="C6693" t="s">
        <v>110</v>
      </c>
      <c r="D6693" t="s">
        <v>7583</v>
      </c>
      <c r="E6693" t="s">
        <v>62</v>
      </c>
      <c r="F6693" t="s">
        <v>38</v>
      </c>
      <c r="G6693" t="s">
        <v>66</v>
      </c>
      <c r="H6693" t="s">
        <v>39</v>
      </c>
      <c r="I6693" t="str">
        <f t="shared" si="416"/>
        <v>10Qf-302,43045182393898</v>
      </c>
      <c r="J6693" t="str">
        <f t="shared" si="417"/>
        <v>CaféFríjolAguacateGulupa</v>
      </c>
      <c r="K6693">
        <v>0.74462897778621917</v>
      </c>
      <c r="L6693">
        <v>0.24304518239389819</v>
      </c>
      <c r="M6693">
        <v>0.24304518239389819</v>
      </c>
      <c r="N6693">
        <v>1.199732481364967</v>
      </c>
      <c r="O6693">
        <v>2.430451823938983</v>
      </c>
      <c r="P6693">
        <v>88.051155919978143</v>
      </c>
      <c r="Q6693">
        <v>10.90389068285352</v>
      </c>
      <c r="R6693">
        <v>23.285123948066889</v>
      </c>
      <c r="S6693">
        <v>149.23608221941129</v>
      </c>
      <c r="T6693">
        <f t="shared" si="418"/>
        <v>271.47625277030983</v>
      </c>
      <c r="U6693">
        <v>8243211.9946476975</v>
      </c>
      <c r="V6693">
        <v>1545871.3961431561</v>
      </c>
      <c r="W6693">
        <v>12949137.873050701</v>
      </c>
      <c r="X6693">
        <v>27261778.736176461</v>
      </c>
      <c r="Y6693">
        <f t="shared" si="419"/>
        <v>50000000.000018016</v>
      </c>
      <c r="Z6693">
        <v>0.35768974282812521</v>
      </c>
      <c r="AA6693">
        <v>4.8059934830887642E-2</v>
      </c>
      <c r="AB6693">
        <v>0.13400075450179241</v>
      </c>
      <c r="AC6693">
        <v>0.85224829647127831</v>
      </c>
      <c r="AD6693">
        <v>0.11065</v>
      </c>
      <c r="AE6693">
        <v>5.4999999999999997E-3</v>
      </c>
      <c r="AF6693">
        <v>0.76349271956198417</v>
      </c>
      <c r="AG6693">
        <v>0.38522661409432879</v>
      </c>
      <c r="AH6693">
        <v>3.6953211575952958</v>
      </c>
    </row>
    <row r="6694" spans="1:34">
      <c r="A6694" t="s">
        <v>58</v>
      </c>
      <c r="B6694" t="s">
        <v>7559</v>
      </c>
      <c r="C6694" t="s">
        <v>112</v>
      </c>
      <c r="D6694" t="s">
        <v>7584</v>
      </c>
      <c r="E6694" t="s">
        <v>63</v>
      </c>
      <c r="F6694" t="s">
        <v>38</v>
      </c>
      <c r="G6694" t="s">
        <v>66</v>
      </c>
      <c r="H6694" t="s">
        <v>39</v>
      </c>
      <c r="I6694" t="str">
        <f t="shared" si="416"/>
        <v>10Qf-300</v>
      </c>
      <c r="J6694" t="str">
        <f t="shared" si="417"/>
        <v>PlátanoFríjolAguacateGulupa</v>
      </c>
      <c r="K6694">
        <v>0</v>
      </c>
      <c r="L6694">
        <v>0</v>
      </c>
      <c r="M6694">
        <v>0</v>
      </c>
      <c r="N6694">
        <v>0</v>
      </c>
      <c r="O6694">
        <v>0</v>
      </c>
      <c r="P6694">
        <v>0</v>
      </c>
      <c r="Q6694">
        <v>0</v>
      </c>
      <c r="R6694">
        <v>0</v>
      </c>
      <c r="S6694">
        <v>0</v>
      </c>
      <c r="T6694">
        <f t="shared" si="418"/>
        <v>0</v>
      </c>
      <c r="U6694">
        <v>0</v>
      </c>
      <c r="V6694">
        <v>0</v>
      </c>
      <c r="W6694">
        <v>0</v>
      </c>
      <c r="X6694">
        <v>0</v>
      </c>
      <c r="Y6694">
        <f t="shared" si="419"/>
        <v>0</v>
      </c>
      <c r="Z6694">
        <v>0</v>
      </c>
      <c r="AA6694">
        <v>0</v>
      </c>
      <c r="AB6694">
        <v>0</v>
      </c>
      <c r="AC6694">
        <v>0</v>
      </c>
      <c r="AD6694">
        <v>0.10810400000000001</v>
      </c>
      <c r="AE6694">
        <v>5.4999999999999997E-3</v>
      </c>
      <c r="AF6694">
        <v>0</v>
      </c>
      <c r="AG6694">
        <v>0</v>
      </c>
      <c r="AH6694">
        <v>0</v>
      </c>
    </row>
    <row r="6695" spans="1:34">
      <c r="A6695" t="s">
        <v>58</v>
      </c>
      <c r="B6695" t="s">
        <v>7559</v>
      </c>
      <c r="C6695" t="s">
        <v>114</v>
      </c>
      <c r="D6695" t="s">
        <v>7585</v>
      </c>
      <c r="E6695" t="s">
        <v>62</v>
      </c>
      <c r="F6695" t="s">
        <v>75</v>
      </c>
      <c r="G6695" t="s">
        <v>39</v>
      </c>
      <c r="I6695" t="str">
        <f t="shared" si="416"/>
        <v>10Qf-302,24234907914122</v>
      </c>
      <c r="J6695" t="str">
        <f t="shared" si="417"/>
        <v>CaféCaña paneleraGulupa</v>
      </c>
      <c r="K6695">
        <v>0.22423490791412201</v>
      </c>
      <c r="L6695">
        <v>0.22423490791412201</v>
      </c>
      <c r="M6695">
        <v>1.7938792633129761</v>
      </c>
      <c r="O6695">
        <v>2.2423490791412202</v>
      </c>
      <c r="P6695">
        <v>26.515410262635221</v>
      </c>
      <c r="Q6695">
        <v>11.308874295886961</v>
      </c>
      <c r="R6695">
        <v>223.14267337906011</v>
      </c>
      <c r="T6695">
        <f t="shared" si="418"/>
        <v>260.96695793758227</v>
      </c>
      <c r="U6695">
        <v>2482331.386070617</v>
      </c>
      <c r="V6695">
        <v>1628314.0018787959</v>
      </c>
      <c r="W6695">
        <v>40762703.615570873</v>
      </c>
      <c r="Y6695">
        <f t="shared" si="419"/>
        <v>44873349.003520288</v>
      </c>
      <c r="Z6695">
        <v>0.10771341021852859</v>
      </c>
      <c r="AA6695">
        <v>5.0963159386388762E-2</v>
      </c>
      <c r="AB6695">
        <v>1.2743095398186139</v>
      </c>
      <c r="AD6695">
        <v>7.9644000000000006E-2</v>
      </c>
      <c r="AE6695">
        <v>5.4999999999999997E-3</v>
      </c>
      <c r="AF6695">
        <v>0.70440285208624698</v>
      </c>
      <c r="AG6695">
        <v>0.35541232904388331</v>
      </c>
      <c r="AH6695">
        <v>3.3873082602713498</v>
      </c>
    </row>
    <row r="6696" spans="1:34">
      <c r="A6696" t="s">
        <v>58</v>
      </c>
      <c r="B6696" t="s">
        <v>7559</v>
      </c>
      <c r="C6696" t="s">
        <v>116</v>
      </c>
      <c r="D6696" t="s">
        <v>7586</v>
      </c>
      <c r="E6696" t="s">
        <v>63</v>
      </c>
      <c r="F6696" t="s">
        <v>75</v>
      </c>
      <c r="G6696" t="s">
        <v>39</v>
      </c>
      <c r="I6696" t="str">
        <f t="shared" si="416"/>
        <v>10Qf-302,33773771735916</v>
      </c>
      <c r="J6696" t="str">
        <f t="shared" si="417"/>
        <v>PlátanoCaña paneleraGulupa</v>
      </c>
      <c r="K6696">
        <v>0.23377377173591571</v>
      </c>
      <c r="L6696">
        <v>0.23377377173591571</v>
      </c>
      <c r="M6696">
        <v>1.8701901738873259</v>
      </c>
      <c r="O6696">
        <v>2.337737717359158</v>
      </c>
      <c r="P6696">
        <v>11.61908048116433</v>
      </c>
      <c r="Q6696">
        <v>11.789949311769689</v>
      </c>
      <c r="R6696">
        <v>232.63507397802951</v>
      </c>
      <c r="T6696">
        <f t="shared" si="418"/>
        <v>256.04410377096355</v>
      </c>
      <c r="U6696">
        <v>992640.54840605066</v>
      </c>
      <c r="V6696">
        <v>1697581.83206423</v>
      </c>
      <c r="W6696">
        <v>42496732.819204003</v>
      </c>
      <c r="Y6696">
        <f t="shared" si="419"/>
        <v>45186955.199674286</v>
      </c>
      <c r="Z6696">
        <v>4.0063265624470053E-2</v>
      </c>
      <c r="AA6696">
        <v>5.3131111922580458E-2</v>
      </c>
      <c r="AB6696">
        <v>1.328518160948192</v>
      </c>
      <c r="AD6696">
        <v>7.7098E-2</v>
      </c>
      <c r="AE6696">
        <v>5.4999999999999997E-3</v>
      </c>
      <c r="AF6696">
        <v>0.7343678693274841</v>
      </c>
      <c r="AG6696">
        <v>0.37053142820142648</v>
      </c>
      <c r="AH6696">
        <v>3.525235014888068</v>
      </c>
    </row>
    <row r="6697" spans="1:34">
      <c r="A6697" t="s">
        <v>58</v>
      </c>
      <c r="B6697" t="s">
        <v>7559</v>
      </c>
      <c r="C6697" t="s">
        <v>118</v>
      </c>
      <c r="D6697" t="s">
        <v>7587</v>
      </c>
      <c r="E6697" t="s">
        <v>62</v>
      </c>
      <c r="F6697" t="s">
        <v>63</v>
      </c>
      <c r="G6697" t="s">
        <v>75</v>
      </c>
      <c r="H6697" t="s">
        <v>39</v>
      </c>
      <c r="I6697" t="str">
        <f t="shared" si="416"/>
        <v>10Qf-302,44448651199268</v>
      </c>
      <c r="J6697" t="str">
        <f t="shared" si="417"/>
        <v>CaféPlátanoCaña paneleraGulupa</v>
      </c>
      <c r="K6697">
        <v>0.24444865119926851</v>
      </c>
      <c r="L6697">
        <v>0.24444865119926851</v>
      </c>
      <c r="M6697">
        <v>0.24444865119926851</v>
      </c>
      <c r="N6697">
        <v>1.7111405583948791</v>
      </c>
      <c r="O6697">
        <v>2.4444865119926842</v>
      </c>
      <c r="P6697">
        <v>28.905652268819729</v>
      </c>
      <c r="Q6697">
        <v>12.14964591923896</v>
      </c>
      <c r="R6697">
        <v>12.32831718275718</v>
      </c>
      <c r="S6697">
        <v>212.85071216130891</v>
      </c>
      <c r="T6697">
        <f t="shared" si="418"/>
        <v>266.23432753212478</v>
      </c>
      <c r="U6697">
        <v>2706102.1176371332</v>
      </c>
      <c r="V6697">
        <v>1037967.781337216</v>
      </c>
      <c r="W6697">
        <v>1775099.003053515</v>
      </c>
      <c r="X6697">
        <v>38882614.261126883</v>
      </c>
      <c r="Y6697">
        <f t="shared" si="419"/>
        <v>44401783.163154751</v>
      </c>
      <c r="Z6697">
        <v>0.11742327761954389</v>
      </c>
      <c r="AA6697">
        <v>4.1892686129062079E-2</v>
      </c>
      <c r="AB6697">
        <v>5.5557253278455718E-2</v>
      </c>
      <c r="AC6697">
        <v>1.215534836779431</v>
      </c>
      <c r="AD6697">
        <v>0.10667</v>
      </c>
      <c r="AE6697">
        <v>5.4999999999999997E-3</v>
      </c>
      <c r="AF6697">
        <v>0.76790152209194262</v>
      </c>
      <c r="AG6697">
        <v>0.38745111215084038</v>
      </c>
      <c r="AH6697">
        <v>3.712009146235467</v>
      </c>
    </row>
    <row r="6698" spans="1:34">
      <c r="A6698" t="s">
        <v>58</v>
      </c>
      <c r="B6698" t="s">
        <v>7559</v>
      </c>
      <c r="C6698" t="s">
        <v>120</v>
      </c>
      <c r="D6698" t="s">
        <v>7588</v>
      </c>
      <c r="E6698" t="s">
        <v>38</v>
      </c>
      <c r="F6698" t="s">
        <v>75</v>
      </c>
      <c r="G6698" t="s">
        <v>39</v>
      </c>
      <c r="I6698" t="str">
        <f t="shared" si="416"/>
        <v>10Qf-302,35466429347574</v>
      </c>
      <c r="J6698" t="str">
        <f t="shared" si="417"/>
        <v>FríjolCaña paneleraGulupa</v>
      </c>
      <c r="K6698">
        <v>0.235466429347574</v>
      </c>
      <c r="L6698">
        <v>0.23546642934757411</v>
      </c>
      <c r="M6698">
        <v>1.883731434780592</v>
      </c>
      <c r="O6698">
        <v>2.3546642934757398</v>
      </c>
      <c r="P6698">
        <v>10.563880262093431</v>
      </c>
      <c r="Q6698">
        <v>11.87531537869604</v>
      </c>
      <c r="R6698">
        <v>234.3194867578876</v>
      </c>
      <c r="T6698">
        <f t="shared" si="418"/>
        <v>256.75868239867708</v>
      </c>
      <c r="U6698">
        <v>1497667.2826637209</v>
      </c>
      <c r="V6698">
        <v>1709873.308512249</v>
      </c>
      <c r="W6698">
        <v>42804433.797559664</v>
      </c>
      <c r="Y6698">
        <f t="shared" si="419"/>
        <v>46011974.388735637</v>
      </c>
      <c r="Z6698">
        <v>4.6561306576181377E-2</v>
      </c>
      <c r="AA6698">
        <v>5.3515811969740673E-2</v>
      </c>
      <c r="AB6698">
        <v>1.338137402493798</v>
      </c>
      <c r="AD6698">
        <v>7.7098E-2</v>
      </c>
      <c r="AE6698">
        <v>5.4999999999999997E-3</v>
      </c>
      <c r="AF6698">
        <v>0.73968511836934248</v>
      </c>
      <c r="AG6698">
        <v>0.37321429051590482</v>
      </c>
      <c r="AH6698">
        <v>3.5501617023609868</v>
      </c>
    </row>
    <row r="6699" spans="1:34">
      <c r="A6699" t="s">
        <v>58</v>
      </c>
      <c r="B6699" t="s">
        <v>7559</v>
      </c>
      <c r="C6699" t="s">
        <v>122</v>
      </c>
      <c r="D6699" t="s">
        <v>7589</v>
      </c>
      <c r="E6699" t="s">
        <v>62</v>
      </c>
      <c r="F6699" t="s">
        <v>38</v>
      </c>
      <c r="G6699" t="s">
        <v>75</v>
      </c>
      <c r="H6699" t="s">
        <v>39</v>
      </c>
      <c r="I6699" t="str">
        <f t="shared" si="416"/>
        <v>10Qf-302,46300034982653</v>
      </c>
      <c r="J6699" t="str">
        <f t="shared" si="417"/>
        <v>CaféFríjolCaña paneleraGulupa</v>
      </c>
      <c r="K6699">
        <v>0.24630003498265271</v>
      </c>
      <c r="L6699">
        <v>0.2463000349826526</v>
      </c>
      <c r="M6699">
        <v>0.2463000349826526</v>
      </c>
      <c r="N6699">
        <v>1.7241002448785689</v>
      </c>
      <c r="O6699">
        <v>2.4630003498265269</v>
      </c>
      <c r="P6699">
        <v>29.124575366149529</v>
      </c>
      <c r="Q6699">
        <v>11.04991520581264</v>
      </c>
      <c r="R6699">
        <v>12.42168831160815</v>
      </c>
      <c r="S6699">
        <v>214.46278224164649</v>
      </c>
      <c r="T6699">
        <f t="shared" si="418"/>
        <v>267.0589611252168</v>
      </c>
      <c r="U6699">
        <v>2726597.356830297</v>
      </c>
      <c r="V6699">
        <v>1566573.6518556899</v>
      </c>
      <c r="W6699">
        <v>1788543.0924032889</v>
      </c>
      <c r="X6699">
        <v>39177099.99931962</v>
      </c>
      <c r="Y6699">
        <f t="shared" si="419"/>
        <v>45258814.100408897</v>
      </c>
      <c r="Z6699">
        <v>0.11831260775456449</v>
      </c>
      <c r="AA6699">
        <v>4.8703551798559792E-2</v>
      </c>
      <c r="AB6699">
        <v>5.5978027937119118E-2</v>
      </c>
      <c r="AC6699">
        <v>1.224740948058473</v>
      </c>
      <c r="AD6699">
        <v>0.10667</v>
      </c>
      <c r="AE6699">
        <v>5.4999999999999997E-3</v>
      </c>
      <c r="AF6699">
        <v>0.77371738738006079</v>
      </c>
      <c r="AG6699">
        <v>0.39038555544750447</v>
      </c>
      <c r="AH6699">
        <v>3.7392732926540919</v>
      </c>
    </row>
    <row r="6700" spans="1:34">
      <c r="A6700" t="s">
        <v>58</v>
      </c>
      <c r="B6700" t="s">
        <v>7559</v>
      </c>
      <c r="C6700" t="s">
        <v>124</v>
      </c>
      <c r="D6700" t="s">
        <v>7590</v>
      </c>
      <c r="E6700" t="s">
        <v>63</v>
      </c>
      <c r="F6700" t="s">
        <v>38</v>
      </c>
      <c r="G6700" t="s">
        <v>75</v>
      </c>
      <c r="H6700" t="s">
        <v>39</v>
      </c>
      <c r="I6700" t="str">
        <f t="shared" si="416"/>
        <v>10Qf-302,57856923185612</v>
      </c>
      <c r="J6700" t="str">
        <f t="shared" si="417"/>
        <v>PlátanoFríjolCaña paneleraGulupa</v>
      </c>
      <c r="K6700">
        <v>0.2578569231856116</v>
      </c>
      <c r="L6700">
        <v>0.2578569231856116</v>
      </c>
      <c r="M6700">
        <v>0.2578569231856116</v>
      </c>
      <c r="N6700">
        <v>1.804998462299281</v>
      </c>
      <c r="O6700">
        <v>2.578569231856116</v>
      </c>
      <c r="P6700">
        <v>12.81606709286255</v>
      </c>
      <c r="Q6700">
        <v>11.568399235645391</v>
      </c>
      <c r="R6700">
        <v>13.004538667757579</v>
      </c>
      <c r="S6700">
        <v>224.52580313499229</v>
      </c>
      <c r="T6700">
        <f t="shared" si="418"/>
        <v>261.91480813125781</v>
      </c>
      <c r="U6700">
        <v>1094901.4328707871</v>
      </c>
      <c r="V6700">
        <v>1640080.407782349</v>
      </c>
      <c r="W6700">
        <v>1872465.0965821969</v>
      </c>
      <c r="X6700">
        <v>41015367.561239243</v>
      </c>
      <c r="Y6700">
        <f t="shared" si="419"/>
        <v>45622814.498474576</v>
      </c>
      <c r="Z6700">
        <v>4.4190545115402227E-2</v>
      </c>
      <c r="AA6700">
        <v>5.0988819452957891E-2</v>
      </c>
      <c r="AB6700">
        <v>5.8604628500683653E-2</v>
      </c>
      <c r="AC6700">
        <v>1.282208232686729</v>
      </c>
      <c r="AD6700">
        <v>0.10412399999999999</v>
      </c>
      <c r="AE6700">
        <v>5.4999999999999997E-3</v>
      </c>
      <c r="AF6700">
        <v>0.81002174822705231</v>
      </c>
      <c r="AG6700">
        <v>0.40870322324919439</v>
      </c>
      <c r="AH6700">
        <v>3.9069182033323639</v>
      </c>
    </row>
    <row r="6701" spans="1:34">
      <c r="A6701" t="s">
        <v>58</v>
      </c>
      <c r="B6701" t="s">
        <v>7559</v>
      </c>
      <c r="C6701" t="s">
        <v>126</v>
      </c>
      <c r="D6701" t="s">
        <v>7591</v>
      </c>
      <c r="E6701" t="s">
        <v>66</v>
      </c>
      <c r="F6701" t="s">
        <v>75</v>
      </c>
      <c r="G6701" t="s">
        <v>39</v>
      </c>
      <c r="I6701" t="str">
        <f t="shared" si="416"/>
        <v>10Qf-300</v>
      </c>
      <c r="J6701" t="str">
        <f t="shared" si="417"/>
        <v>AguacateCaña paneleraGulupa</v>
      </c>
      <c r="K6701">
        <v>0</v>
      </c>
      <c r="L6701">
        <v>0</v>
      </c>
      <c r="M6701">
        <v>0</v>
      </c>
      <c r="O6701">
        <v>0</v>
      </c>
      <c r="P6701">
        <v>0</v>
      </c>
      <c r="Q6701">
        <v>0</v>
      </c>
      <c r="R6701">
        <v>0</v>
      </c>
      <c r="T6701">
        <f t="shared" si="418"/>
        <v>0</v>
      </c>
      <c r="U6701">
        <v>0</v>
      </c>
      <c r="V6701">
        <v>0</v>
      </c>
      <c r="W6701">
        <v>0</v>
      </c>
      <c r="Y6701">
        <f t="shared" si="419"/>
        <v>0</v>
      </c>
      <c r="Z6701">
        <v>0</v>
      </c>
      <c r="AA6701">
        <v>0</v>
      </c>
      <c r="AB6701">
        <v>0</v>
      </c>
      <c r="AD6701">
        <v>7.7098E-2</v>
      </c>
      <c r="AE6701">
        <v>5.4999999999999997E-3</v>
      </c>
      <c r="AF6701">
        <v>0</v>
      </c>
      <c r="AG6701">
        <v>0</v>
      </c>
      <c r="AH6701">
        <v>0</v>
      </c>
    </row>
    <row r="6702" spans="1:34">
      <c r="A6702" t="s">
        <v>58</v>
      </c>
      <c r="B6702" t="s">
        <v>7559</v>
      </c>
      <c r="C6702" t="s">
        <v>128</v>
      </c>
      <c r="D6702" t="s">
        <v>7592</v>
      </c>
      <c r="E6702" t="s">
        <v>62</v>
      </c>
      <c r="F6702" t="s">
        <v>66</v>
      </c>
      <c r="G6702" t="s">
        <v>75</v>
      </c>
      <c r="H6702" t="s">
        <v>39</v>
      </c>
      <c r="I6702" t="str">
        <f t="shared" si="416"/>
        <v>10Qf-302,20750822073395</v>
      </c>
      <c r="J6702" t="str">
        <f t="shared" si="417"/>
        <v>CaféAguacateCaña paneleraGulupa</v>
      </c>
      <c r="K6702">
        <v>0.29981008227347161</v>
      </c>
      <c r="L6702">
        <v>0.2207508220733948</v>
      </c>
      <c r="M6702">
        <v>0.2207508220733945</v>
      </c>
      <c r="N6702">
        <v>1.466196494313684</v>
      </c>
      <c r="O6702">
        <v>2.2075082207339451</v>
      </c>
      <c r="P6702">
        <v>35.452050736899857</v>
      </c>
      <c r="Q6702">
        <v>21.149196223466092</v>
      </c>
      <c r="R6702">
        <v>11.13316084798813</v>
      </c>
      <c r="S6702">
        <v>182.38184259732989</v>
      </c>
      <c r="T6702">
        <f t="shared" si="418"/>
        <v>250.11625040568396</v>
      </c>
      <c r="U6702">
        <v>3318965.7400393649</v>
      </c>
      <c r="V6702">
        <v>11761322.740332739</v>
      </c>
      <c r="W6702">
        <v>1603013.8119530729</v>
      </c>
      <c r="X6702">
        <v>33316697.707693178</v>
      </c>
      <c r="Y6702">
        <f t="shared" si="419"/>
        <v>50000000.000018358</v>
      </c>
      <c r="Z6702">
        <v>0.1440166773317075</v>
      </c>
      <c r="AA6702">
        <v>0.1217089613682813</v>
      </c>
      <c r="AB6702">
        <v>5.0171311124810963E-2</v>
      </c>
      <c r="AC6702">
        <v>1.0415350788446911</v>
      </c>
      <c r="AD6702">
        <v>0.10667</v>
      </c>
      <c r="AE6702">
        <v>5.4999999999999997E-3</v>
      </c>
      <c r="AF6702">
        <v>0.69345807981171048</v>
      </c>
      <c r="AG6702">
        <v>0.3498900529863303</v>
      </c>
      <c r="AH6702">
        <v>3.363026353531986</v>
      </c>
    </row>
    <row r="6703" spans="1:34">
      <c r="A6703" t="s">
        <v>58</v>
      </c>
      <c r="B6703" t="s">
        <v>7559</v>
      </c>
      <c r="C6703" t="s">
        <v>130</v>
      </c>
      <c r="D6703" t="s">
        <v>7593</v>
      </c>
      <c r="E6703" t="s">
        <v>63</v>
      </c>
      <c r="F6703" t="s">
        <v>66</v>
      </c>
      <c r="G6703" t="s">
        <v>75</v>
      </c>
      <c r="H6703" t="s">
        <v>39</v>
      </c>
      <c r="I6703" t="str">
        <f t="shared" si="416"/>
        <v>10Qf-300</v>
      </c>
      <c r="J6703" t="str">
        <f t="shared" si="417"/>
        <v>PlátanoAguacateCaña paneleraGulupa</v>
      </c>
      <c r="K6703">
        <v>0</v>
      </c>
      <c r="L6703">
        <v>0</v>
      </c>
      <c r="M6703">
        <v>0</v>
      </c>
      <c r="N6703">
        <v>0</v>
      </c>
      <c r="O6703">
        <v>0</v>
      </c>
      <c r="P6703">
        <v>0</v>
      </c>
      <c r="Q6703">
        <v>0</v>
      </c>
      <c r="R6703">
        <v>0</v>
      </c>
      <c r="S6703">
        <v>0</v>
      </c>
      <c r="T6703">
        <f t="shared" si="418"/>
        <v>0</v>
      </c>
      <c r="U6703">
        <v>0</v>
      </c>
      <c r="V6703">
        <v>0</v>
      </c>
      <c r="W6703">
        <v>0</v>
      </c>
      <c r="X6703">
        <v>0</v>
      </c>
      <c r="Y6703">
        <f t="shared" si="419"/>
        <v>0</v>
      </c>
      <c r="Z6703">
        <v>0</v>
      </c>
      <c r="AA6703">
        <v>0</v>
      </c>
      <c r="AB6703">
        <v>0</v>
      </c>
      <c r="AC6703">
        <v>0</v>
      </c>
      <c r="AD6703">
        <v>0.10412399999999999</v>
      </c>
      <c r="AE6703">
        <v>5.4999999999999997E-3</v>
      </c>
      <c r="AF6703">
        <v>0</v>
      </c>
      <c r="AG6703">
        <v>0</v>
      </c>
      <c r="AH6703">
        <v>0</v>
      </c>
    </row>
    <row r="6704" spans="1:34">
      <c r="A6704" t="s">
        <v>58</v>
      </c>
      <c r="B6704" t="s">
        <v>7559</v>
      </c>
      <c r="C6704" t="s">
        <v>132</v>
      </c>
      <c r="D6704" t="s">
        <v>7594</v>
      </c>
      <c r="E6704" t="s">
        <v>38</v>
      </c>
      <c r="F6704" t="s">
        <v>66</v>
      </c>
      <c r="G6704" t="s">
        <v>75</v>
      </c>
      <c r="H6704" t="s">
        <v>39</v>
      </c>
      <c r="I6704" t="str">
        <f t="shared" si="416"/>
        <v>10Qf-300</v>
      </c>
      <c r="J6704" t="str">
        <f t="shared" si="417"/>
        <v>FríjolAguacateCaña paneleraGulupa</v>
      </c>
      <c r="K6704">
        <v>0</v>
      </c>
      <c r="L6704">
        <v>0</v>
      </c>
      <c r="M6704">
        <v>0</v>
      </c>
      <c r="N6704">
        <v>0</v>
      </c>
      <c r="O6704">
        <v>0</v>
      </c>
      <c r="P6704">
        <v>0</v>
      </c>
      <c r="Q6704">
        <v>0</v>
      </c>
      <c r="R6704">
        <v>0</v>
      </c>
      <c r="S6704">
        <v>0</v>
      </c>
      <c r="T6704">
        <f t="shared" si="418"/>
        <v>0</v>
      </c>
      <c r="U6704">
        <v>0</v>
      </c>
      <c r="V6704">
        <v>0</v>
      </c>
      <c r="W6704">
        <v>0</v>
      </c>
      <c r="X6704">
        <v>0</v>
      </c>
      <c r="Y6704">
        <f t="shared" si="419"/>
        <v>0</v>
      </c>
      <c r="Z6704">
        <v>0</v>
      </c>
      <c r="AA6704">
        <v>0</v>
      </c>
      <c r="AB6704">
        <v>0</v>
      </c>
      <c r="AC6704">
        <v>0</v>
      </c>
      <c r="AD6704">
        <v>0.10412399999999999</v>
      </c>
      <c r="AE6704">
        <v>5.4999999999999997E-3</v>
      </c>
      <c r="AF6704">
        <v>0</v>
      </c>
      <c r="AG6704">
        <v>0</v>
      </c>
      <c r="AH6704">
        <v>0</v>
      </c>
    </row>
    <row r="6705" spans="1:34">
      <c r="A6705" t="s">
        <v>3487</v>
      </c>
      <c r="B6705" t="s">
        <v>7595</v>
      </c>
      <c r="C6705" t="s">
        <v>3489</v>
      </c>
      <c r="D6705" t="s">
        <v>7596</v>
      </c>
      <c r="E6705" t="s">
        <v>62</v>
      </c>
      <c r="F6705" t="s">
        <v>63</v>
      </c>
      <c r="G6705" t="s">
        <v>38</v>
      </c>
      <c r="I6705" t="str">
        <f t="shared" si="416"/>
        <v>10Rf-303,72214680736662</v>
      </c>
      <c r="J6705" t="str">
        <f t="shared" si="417"/>
        <v>CaféPlátanoFríjol</v>
      </c>
      <c r="K6705">
        <v>2.977717445893298</v>
      </c>
      <c r="L6705">
        <v>0.37221468073666231</v>
      </c>
      <c r="M6705">
        <v>0.3722146807366622</v>
      </c>
      <c r="O6705">
        <v>3.722146807366622</v>
      </c>
      <c r="P6705">
        <v>352.11020647287279</v>
      </c>
      <c r="Q6705">
        <v>18.499903986815511</v>
      </c>
      <c r="R6705">
        <v>16.698904085776611</v>
      </c>
      <c r="T6705">
        <f t="shared" si="418"/>
        <v>387.30901454546495</v>
      </c>
      <c r="U6705">
        <v>32964008.78681143</v>
      </c>
      <c r="V6705">
        <v>1578280.3883651351</v>
      </c>
      <c r="W6705">
        <v>2367363.1132111652</v>
      </c>
      <c r="Y6705">
        <f t="shared" si="419"/>
        <v>36909652.288387731</v>
      </c>
      <c r="Z6705">
        <v>1.4303754207940349</v>
      </c>
      <c r="AA6705">
        <v>6.3788745473661687E-2</v>
      </c>
      <c r="AB6705">
        <v>7.3602007343276349E-2</v>
      </c>
      <c r="AD6705">
        <v>8.3624000000000004E-2</v>
      </c>
      <c r="AE6705">
        <v>5.4999999999999997E-3</v>
      </c>
      <c r="AF6705">
        <v>1.169260777183232</v>
      </c>
      <c r="AG6705">
        <v>0.58996026896760967</v>
      </c>
      <c r="AH6705">
        <v>5.5704918535174643</v>
      </c>
    </row>
    <row r="6706" spans="1:34">
      <c r="A6706" t="s">
        <v>3487</v>
      </c>
      <c r="B6706" t="s">
        <v>7595</v>
      </c>
      <c r="C6706" t="s">
        <v>3491</v>
      </c>
      <c r="D6706" t="s">
        <v>7597</v>
      </c>
      <c r="E6706" t="s">
        <v>62</v>
      </c>
      <c r="F6706" t="s">
        <v>63</v>
      </c>
      <c r="G6706" t="s">
        <v>66</v>
      </c>
      <c r="I6706" t="str">
        <f t="shared" si="416"/>
        <v>10Rf-302,93126690193112</v>
      </c>
      <c r="J6706" t="str">
        <f t="shared" si="417"/>
        <v>CaféPlátanoAguacate</v>
      </c>
      <c r="K6706">
        <v>2.174909305181969</v>
      </c>
      <c r="L6706">
        <v>0.29312669019311188</v>
      </c>
      <c r="M6706">
        <v>0.46323090655603788</v>
      </c>
      <c r="O6706">
        <v>2.9312669019311191</v>
      </c>
      <c r="P6706">
        <v>257.17945991267737</v>
      </c>
      <c r="Q6706">
        <v>14.569053573634211</v>
      </c>
      <c r="R6706">
        <v>44.380180547053442</v>
      </c>
      <c r="T6706">
        <f t="shared" si="418"/>
        <v>316.12869403336504</v>
      </c>
      <c r="U6706">
        <v>24076740.237866551</v>
      </c>
      <c r="V6706">
        <v>1242928.1551242231</v>
      </c>
      <c r="W6706">
        <v>24680331.607027009</v>
      </c>
      <c r="Y6706">
        <f t="shared" si="419"/>
        <v>50000000.000017785</v>
      </c>
      <c r="Z6706">
        <v>1.0447387534633119</v>
      </c>
      <c r="AA6706">
        <v>5.023494450906426E-2</v>
      </c>
      <c r="AB6706">
        <v>0.25539815426770113</v>
      </c>
      <c r="AD6706">
        <v>8.3624000000000004E-2</v>
      </c>
      <c r="AE6706">
        <v>5.4999999999999997E-3</v>
      </c>
      <c r="AF6706">
        <v>0.92081682783176533</v>
      </c>
      <c r="AG6706">
        <v>0.46460580395608242</v>
      </c>
      <c r="AH6706">
        <v>4.4058135337189679</v>
      </c>
    </row>
    <row r="6707" spans="1:34">
      <c r="A6707" t="s">
        <v>3487</v>
      </c>
      <c r="B6707" t="s">
        <v>7595</v>
      </c>
      <c r="C6707" t="s">
        <v>3493</v>
      </c>
      <c r="D6707" t="s">
        <v>7598</v>
      </c>
      <c r="E6707" t="s">
        <v>62</v>
      </c>
      <c r="F6707" t="s">
        <v>38</v>
      </c>
      <c r="G6707" t="s">
        <v>66</v>
      </c>
      <c r="I6707" t="str">
        <f t="shared" si="416"/>
        <v>10Rf-302,99871799152017</v>
      </c>
      <c r="J6707" t="str">
        <f t="shared" si="417"/>
        <v>CaféFríjolAguacate</v>
      </c>
      <c r="K6707">
        <v>2.2672759606041359</v>
      </c>
      <c r="L6707">
        <v>0.29987179915201762</v>
      </c>
      <c r="M6707">
        <v>0.43157023176402121</v>
      </c>
      <c r="O6707">
        <v>2.9987179915201749</v>
      </c>
      <c r="P6707">
        <v>268.10166549560199</v>
      </c>
      <c r="Q6707">
        <v>13.453339352865511</v>
      </c>
      <c r="R6707">
        <v>41.346906118199527</v>
      </c>
      <c r="T6707">
        <f t="shared" si="418"/>
        <v>322.901910966667</v>
      </c>
      <c r="U6707">
        <v>25099260.102920871</v>
      </c>
      <c r="V6707">
        <v>1907247.2762217671</v>
      </c>
      <c r="W6707">
        <v>22993492.620875109</v>
      </c>
      <c r="Y6707">
        <f t="shared" si="419"/>
        <v>50000000.000017747</v>
      </c>
      <c r="Z6707">
        <v>1.08910797116697</v>
      </c>
      <c r="AA6707">
        <v>5.9296872223165743E-2</v>
      </c>
      <c r="AB6707">
        <v>0.23794232869494689</v>
      </c>
      <c r="AD6707">
        <v>8.3624000000000004E-2</v>
      </c>
      <c r="AE6707">
        <v>5.4999999999999997E-3</v>
      </c>
      <c r="AF6707">
        <v>0.94200565178644236</v>
      </c>
      <c r="AG6707">
        <v>0.47529680165594768</v>
      </c>
      <c r="AH6707">
        <v>4.5051444449625651</v>
      </c>
    </row>
    <row r="6708" spans="1:34">
      <c r="A6708" t="s">
        <v>3487</v>
      </c>
      <c r="B6708" t="s">
        <v>7595</v>
      </c>
      <c r="C6708" t="s">
        <v>3495</v>
      </c>
      <c r="D6708" t="s">
        <v>7599</v>
      </c>
      <c r="E6708" t="s">
        <v>63</v>
      </c>
      <c r="F6708" t="s">
        <v>38</v>
      </c>
      <c r="G6708" t="s">
        <v>66</v>
      </c>
      <c r="I6708" t="str">
        <f t="shared" si="416"/>
        <v>10Rf-300</v>
      </c>
      <c r="J6708" t="str">
        <f t="shared" si="417"/>
        <v>PlátanoFríjolAguacate</v>
      </c>
      <c r="K6708">
        <v>0</v>
      </c>
      <c r="L6708">
        <v>0</v>
      </c>
      <c r="M6708">
        <v>0</v>
      </c>
      <c r="O6708">
        <v>0</v>
      </c>
      <c r="P6708">
        <v>0</v>
      </c>
      <c r="Q6708">
        <v>0</v>
      </c>
      <c r="R6708">
        <v>0</v>
      </c>
      <c r="T6708">
        <f t="shared" si="418"/>
        <v>0</v>
      </c>
      <c r="U6708">
        <v>0</v>
      </c>
      <c r="V6708">
        <v>0</v>
      </c>
      <c r="W6708">
        <v>0</v>
      </c>
      <c r="Y6708">
        <f t="shared" si="419"/>
        <v>0</v>
      </c>
      <c r="Z6708">
        <v>0</v>
      </c>
      <c r="AA6708">
        <v>0</v>
      </c>
      <c r="AB6708">
        <v>0</v>
      </c>
      <c r="AD6708">
        <v>8.1077999999999997E-2</v>
      </c>
      <c r="AE6708">
        <v>5.4999999999999997E-3</v>
      </c>
      <c r="AF6708">
        <v>0</v>
      </c>
      <c r="AG6708">
        <v>0</v>
      </c>
      <c r="AH6708">
        <v>0</v>
      </c>
    </row>
    <row r="6709" spans="1:34">
      <c r="A6709" t="s">
        <v>3487</v>
      </c>
      <c r="B6709" t="s">
        <v>7595</v>
      </c>
      <c r="C6709" t="s">
        <v>3497</v>
      </c>
      <c r="D6709" t="s">
        <v>7600</v>
      </c>
      <c r="E6709" t="s">
        <v>62</v>
      </c>
      <c r="F6709" t="s">
        <v>63</v>
      </c>
      <c r="G6709" t="s">
        <v>38</v>
      </c>
      <c r="H6709" t="s">
        <v>66</v>
      </c>
      <c r="I6709" t="str">
        <f t="shared" si="416"/>
        <v>10Rf-303,20007139768558</v>
      </c>
      <c r="J6709" t="str">
        <f t="shared" si="417"/>
        <v>CaféPlátanoFríjolAguacate</v>
      </c>
      <c r="K6709">
        <v>2.127267845107502</v>
      </c>
      <c r="L6709">
        <v>0.32000713976855782</v>
      </c>
      <c r="M6709">
        <v>0.32000713976855782</v>
      </c>
      <c r="N6709">
        <v>0.43278927304096171</v>
      </c>
      <c r="O6709">
        <v>3.200071397685579</v>
      </c>
      <c r="P6709">
        <v>251.54593535962579</v>
      </c>
      <c r="Q6709">
        <v>15.905072172588961</v>
      </c>
      <c r="R6709">
        <v>14.35668395234393</v>
      </c>
      <c r="S6709">
        <v>41.463697271810489</v>
      </c>
      <c r="T6709">
        <f t="shared" si="418"/>
        <v>323.27138875636916</v>
      </c>
      <c r="U6709">
        <v>23549338.448728651</v>
      </c>
      <c r="V6709">
        <v>1356907.771165696</v>
      </c>
      <c r="W6709">
        <v>2035312.2481707491</v>
      </c>
      <c r="X6709">
        <v>23058441.53195107</v>
      </c>
      <c r="Y6709">
        <f t="shared" si="419"/>
        <v>50000000.000016168</v>
      </c>
      <c r="Z6709">
        <v>1.0218537166055539</v>
      </c>
      <c r="AA6709">
        <v>5.4841614382461407E-2</v>
      </c>
      <c r="AB6709">
        <v>6.3278449427441749E-2</v>
      </c>
      <c r="AC6709">
        <v>0.2386144360342897</v>
      </c>
      <c r="AD6709">
        <v>0.11065</v>
      </c>
      <c r="AE6709">
        <v>5.4999999999999997E-3</v>
      </c>
      <c r="AF6709">
        <v>1.005258030686569</v>
      </c>
      <c r="AG6709">
        <v>0.50721131653316431</v>
      </c>
      <c r="AH6709">
        <v>4.8286907449053116</v>
      </c>
    </row>
    <row r="6710" spans="1:34">
      <c r="A6710" t="s">
        <v>3487</v>
      </c>
      <c r="B6710" t="s">
        <v>7595</v>
      </c>
      <c r="C6710" t="s">
        <v>3499</v>
      </c>
      <c r="D6710" t="s">
        <v>7601</v>
      </c>
      <c r="E6710" t="s">
        <v>62</v>
      </c>
      <c r="F6710" t="s">
        <v>63</v>
      </c>
      <c r="G6710" t="s">
        <v>75</v>
      </c>
      <c r="I6710" t="str">
        <f t="shared" si="416"/>
        <v>10Rf-303,59255607877275</v>
      </c>
      <c r="J6710" t="str">
        <f t="shared" si="417"/>
        <v>CaféPlátanoCaña panelera</v>
      </c>
      <c r="K6710">
        <v>2.8740448630181992</v>
      </c>
      <c r="L6710">
        <v>0.35925560787727479</v>
      </c>
      <c r="M6710">
        <v>0.35925560787727479</v>
      </c>
      <c r="O6710">
        <v>3.592556078772748</v>
      </c>
      <c r="P6710">
        <v>339.85109350294618</v>
      </c>
      <c r="Q6710">
        <v>17.85580901672369</v>
      </c>
      <c r="R6710">
        <v>18.11839444344022</v>
      </c>
      <c r="T6710">
        <f t="shared" si="418"/>
        <v>375.82529696311008</v>
      </c>
      <c r="U6710">
        <v>31816329.735678028</v>
      </c>
      <c r="V6710">
        <v>1523330.7810447391</v>
      </c>
      <c r="W6710">
        <v>2608786.2144286749</v>
      </c>
      <c r="Y6710">
        <f t="shared" si="419"/>
        <v>35948446.731151447</v>
      </c>
      <c r="Z6710">
        <v>1.3805752913159051</v>
      </c>
      <c r="AA6710">
        <v>6.1567868536282259E-2</v>
      </c>
      <c r="AB6710">
        <v>8.165009174983355E-2</v>
      </c>
      <c r="AD6710">
        <v>7.9644000000000006E-2</v>
      </c>
      <c r="AE6710">
        <v>5.4999999999999997E-3</v>
      </c>
      <c r="AF6710">
        <v>1.128551647782015</v>
      </c>
      <c r="AG6710">
        <v>0.56942013848548068</v>
      </c>
      <c r="AH6710">
        <v>5.3756718650402444</v>
      </c>
    </row>
    <row r="6711" spans="1:34">
      <c r="A6711" t="s">
        <v>3487</v>
      </c>
      <c r="B6711" t="s">
        <v>7595</v>
      </c>
      <c r="C6711" t="s">
        <v>3501</v>
      </c>
      <c r="D6711" t="s">
        <v>7602</v>
      </c>
      <c r="E6711" t="s">
        <v>62</v>
      </c>
      <c r="F6711" t="s">
        <v>38</v>
      </c>
      <c r="G6711" t="s">
        <v>75</v>
      </c>
      <c r="I6711" t="str">
        <f t="shared" si="416"/>
        <v>10Rf-303,63301428519095</v>
      </c>
      <c r="J6711" t="str">
        <f t="shared" si="417"/>
        <v>CaféFríjolCaña panelera</v>
      </c>
      <c r="K6711">
        <v>2.9064114281527589</v>
      </c>
      <c r="L6711">
        <v>0.36330142851909492</v>
      </c>
      <c r="M6711">
        <v>0.36330142851909492</v>
      </c>
      <c r="O6711">
        <v>3.6330142851909488</v>
      </c>
      <c r="P6711">
        <v>343.67838677016522</v>
      </c>
      <c r="Q6711">
        <v>16.2990231794703</v>
      </c>
      <c r="R6711">
        <v>18.32243795070524</v>
      </c>
      <c r="T6711">
        <f t="shared" si="418"/>
        <v>378.29984790034075</v>
      </c>
      <c r="U6711">
        <v>32174634.96674218</v>
      </c>
      <c r="V6711">
        <v>2310672.9674145109</v>
      </c>
      <c r="W6711">
        <v>2638165.5223225602</v>
      </c>
      <c r="Y6711">
        <f t="shared" si="419"/>
        <v>37123473.456479251</v>
      </c>
      <c r="Z6711">
        <v>1.3961228844187541</v>
      </c>
      <c r="AA6711">
        <v>7.1839494231564882E-2</v>
      </c>
      <c r="AB6711">
        <v>8.2569608715928694E-2</v>
      </c>
      <c r="AD6711">
        <v>7.9644000000000006E-2</v>
      </c>
      <c r="AE6711">
        <v>5.4999999999999997E-3</v>
      </c>
      <c r="AF6711">
        <v>1.141261031997157</v>
      </c>
      <c r="AG6711">
        <v>0.57583276420276541</v>
      </c>
      <c r="AH6711">
        <v>5.4352520813908711</v>
      </c>
    </row>
    <row r="6712" spans="1:34">
      <c r="A6712" t="s">
        <v>3487</v>
      </c>
      <c r="B6712" t="s">
        <v>7595</v>
      </c>
      <c r="C6712" t="s">
        <v>3503</v>
      </c>
      <c r="D6712" t="s">
        <v>7603</v>
      </c>
      <c r="E6712" t="s">
        <v>63</v>
      </c>
      <c r="F6712" t="s">
        <v>38</v>
      </c>
      <c r="G6712" t="s">
        <v>75</v>
      </c>
      <c r="I6712" t="str">
        <f t="shared" si="416"/>
        <v>10Rf-305,68112942996034</v>
      </c>
      <c r="J6712" t="str">
        <f t="shared" si="417"/>
        <v>PlátanoFríjolCaña panelera</v>
      </c>
      <c r="K6712">
        <v>0.56811294299603521</v>
      </c>
      <c r="L6712">
        <v>0.56811294299603299</v>
      </c>
      <c r="M6712">
        <v>4.5449035439682746</v>
      </c>
      <c r="O6712">
        <v>5.6811294299603432</v>
      </c>
      <c r="P6712">
        <v>28.236486745480029</v>
      </c>
      <c r="Q6712">
        <v>25.487612488049301</v>
      </c>
      <c r="R6712">
        <v>229.21383358095511</v>
      </c>
      <c r="T6712">
        <f t="shared" si="418"/>
        <v>282.93793281448444</v>
      </c>
      <c r="U6712">
        <v>2408936.462507254</v>
      </c>
      <c r="V6712">
        <v>3613316.9780537719</v>
      </c>
      <c r="W6712">
        <v>33003470.096040431</v>
      </c>
      <c r="Y6712">
        <f t="shared" si="419"/>
        <v>39025723.536601454</v>
      </c>
      <c r="Z6712">
        <v>9.7361049406607905E-2</v>
      </c>
      <c r="AA6712">
        <v>0.11233907517954</v>
      </c>
      <c r="AB6712">
        <v>1.0329464125885599</v>
      </c>
      <c r="AD6712">
        <v>7.7098E-2</v>
      </c>
      <c r="AE6712">
        <v>5.4999999999999997E-3</v>
      </c>
      <c r="AF6712">
        <v>1.7846479884692179</v>
      </c>
      <c r="AG6712">
        <v>0.90045901464871436</v>
      </c>
      <c r="AH6712">
        <v>8.4488344330782752</v>
      </c>
    </row>
    <row r="6713" spans="1:34">
      <c r="A6713" t="s">
        <v>3487</v>
      </c>
      <c r="B6713" t="s">
        <v>7595</v>
      </c>
      <c r="C6713" t="s">
        <v>3505</v>
      </c>
      <c r="D6713" t="s">
        <v>7604</v>
      </c>
      <c r="E6713" t="s">
        <v>62</v>
      </c>
      <c r="F6713" t="s">
        <v>66</v>
      </c>
      <c r="G6713" t="s">
        <v>75</v>
      </c>
      <c r="I6713" t="str">
        <f t="shared" si="416"/>
        <v>10Rf-302,87288110940825</v>
      </c>
      <c r="J6713" t="str">
        <f t="shared" si="417"/>
        <v>CaféAguacateCaña panelera</v>
      </c>
      <c r="K6713">
        <v>2.1285586266373762</v>
      </c>
      <c r="L6713">
        <v>0.45703437183005158</v>
      </c>
      <c r="M6713">
        <v>0.28728811094082529</v>
      </c>
      <c r="O6713">
        <v>2.8728811094082518</v>
      </c>
      <c r="P6713">
        <v>251.69856815949811</v>
      </c>
      <c r="Q6713">
        <v>43.78651694211414</v>
      </c>
      <c r="R6713">
        <v>14.488846377910489</v>
      </c>
      <c r="T6713">
        <f t="shared" si="418"/>
        <v>309.97393147952272</v>
      </c>
      <c r="U6713">
        <v>23563627.693583399</v>
      </c>
      <c r="V6713">
        <v>24350188.411295962</v>
      </c>
      <c r="W6713">
        <v>2086183.8951382721</v>
      </c>
      <c r="Y6713">
        <f t="shared" si="419"/>
        <v>50000000.000017636</v>
      </c>
      <c r="Z6713">
        <v>1.0224737560174511</v>
      </c>
      <c r="AA6713">
        <v>0.2519817511100651</v>
      </c>
      <c r="AB6713">
        <v>6.5293624101110531E-2</v>
      </c>
      <c r="AD6713">
        <v>7.9644000000000006E-2</v>
      </c>
      <c r="AE6713">
        <v>5.4999999999999997E-3</v>
      </c>
      <c r="AF6713">
        <v>0.90247574117536722</v>
      </c>
      <c r="AG6713">
        <v>0.45535165584120801</v>
      </c>
      <c r="AH6713">
        <v>4.315852506424827</v>
      </c>
    </row>
    <row r="6714" spans="1:34">
      <c r="A6714" t="s">
        <v>3487</v>
      </c>
      <c r="B6714" t="s">
        <v>7595</v>
      </c>
      <c r="C6714" t="s">
        <v>3507</v>
      </c>
      <c r="D6714" t="s">
        <v>7605</v>
      </c>
      <c r="E6714" t="s">
        <v>63</v>
      </c>
      <c r="F6714" t="s">
        <v>66</v>
      </c>
      <c r="G6714" t="s">
        <v>75</v>
      </c>
      <c r="I6714" t="str">
        <f t="shared" si="416"/>
        <v>10Rf-300</v>
      </c>
      <c r="J6714" t="str">
        <f t="shared" si="417"/>
        <v>PlátanoAguacateCaña panelera</v>
      </c>
      <c r="K6714">
        <v>0</v>
      </c>
      <c r="L6714">
        <v>0</v>
      </c>
      <c r="M6714">
        <v>0</v>
      </c>
      <c r="O6714">
        <v>0</v>
      </c>
      <c r="P6714">
        <v>0</v>
      </c>
      <c r="Q6714">
        <v>0</v>
      </c>
      <c r="R6714">
        <v>0</v>
      </c>
      <c r="T6714">
        <f t="shared" si="418"/>
        <v>0</v>
      </c>
      <c r="U6714">
        <v>0</v>
      </c>
      <c r="V6714">
        <v>0</v>
      </c>
      <c r="W6714">
        <v>0</v>
      </c>
      <c r="Y6714">
        <f t="shared" si="419"/>
        <v>0</v>
      </c>
      <c r="Z6714">
        <v>0</v>
      </c>
      <c r="AA6714">
        <v>0</v>
      </c>
      <c r="AB6714">
        <v>0</v>
      </c>
      <c r="AD6714">
        <v>7.7098E-2</v>
      </c>
      <c r="AE6714">
        <v>5.4999999999999997E-3</v>
      </c>
      <c r="AF6714">
        <v>0</v>
      </c>
      <c r="AG6714">
        <v>0</v>
      </c>
      <c r="AH6714">
        <v>0</v>
      </c>
    </row>
    <row r="6715" spans="1:34">
      <c r="A6715" t="s">
        <v>3487</v>
      </c>
      <c r="B6715" t="s">
        <v>7595</v>
      </c>
      <c r="C6715" t="s">
        <v>3509</v>
      </c>
      <c r="D6715" t="s">
        <v>7606</v>
      </c>
      <c r="E6715" t="s">
        <v>62</v>
      </c>
      <c r="F6715" t="s">
        <v>63</v>
      </c>
      <c r="G6715" t="s">
        <v>66</v>
      </c>
      <c r="H6715" t="s">
        <v>75</v>
      </c>
      <c r="I6715" t="str">
        <f t="shared" si="416"/>
        <v>10Rf-303,05717080129162</v>
      </c>
      <c r="J6715" t="str">
        <f t="shared" si="417"/>
        <v>CaféPlátanoAguacateCaña panelera</v>
      </c>
      <c r="K6715">
        <v>1.985904190079304</v>
      </c>
      <c r="L6715">
        <v>0.30571708012916199</v>
      </c>
      <c r="M6715">
        <v>0.45983245095399222</v>
      </c>
      <c r="N6715">
        <v>0.30571708012916199</v>
      </c>
      <c r="O6715">
        <v>3.0571708012916199</v>
      </c>
      <c r="P6715">
        <v>234.82991489623819</v>
      </c>
      <c r="Q6715">
        <v>15.19482417599872</v>
      </c>
      <c r="R6715">
        <v>44.054588987713707</v>
      </c>
      <c r="S6715">
        <v>15.418277472704579</v>
      </c>
      <c r="T6715">
        <f t="shared" si="418"/>
        <v>309.4976055326552</v>
      </c>
      <c r="U6715">
        <v>21984410.663887281</v>
      </c>
      <c r="V6715">
        <v>1296314.457562939</v>
      </c>
      <c r="W6715">
        <v>24499266.375793129</v>
      </c>
      <c r="X6715">
        <v>2220008.502772755</v>
      </c>
      <c r="Y6715">
        <f t="shared" si="419"/>
        <v>50000000.000016101</v>
      </c>
      <c r="Z6715">
        <v>0.95394831549880732</v>
      </c>
      <c r="AA6715">
        <v>5.2392637960207461E-2</v>
      </c>
      <c r="AB6715">
        <v>0.2535244466289423</v>
      </c>
      <c r="AC6715">
        <v>6.9482082101734371E-2</v>
      </c>
      <c r="AD6715">
        <v>0.10667</v>
      </c>
      <c r="AE6715">
        <v>5.4999999999999997E-3</v>
      </c>
      <c r="AF6715">
        <v>0.96036779098166081</v>
      </c>
      <c r="AG6715">
        <v>0.48456157200472177</v>
      </c>
      <c r="AH6715">
        <v>4.6142701642780031</v>
      </c>
    </row>
    <row r="6716" spans="1:34">
      <c r="A6716" t="s">
        <v>3487</v>
      </c>
      <c r="B6716" t="s">
        <v>7595</v>
      </c>
      <c r="C6716" t="s">
        <v>3511</v>
      </c>
      <c r="D6716" t="s">
        <v>7607</v>
      </c>
      <c r="E6716" t="s">
        <v>38</v>
      </c>
      <c r="F6716" t="s">
        <v>66</v>
      </c>
      <c r="G6716" t="s">
        <v>75</v>
      </c>
      <c r="I6716" t="str">
        <f t="shared" si="416"/>
        <v>10Rf-300</v>
      </c>
      <c r="J6716" t="str">
        <f t="shared" si="417"/>
        <v>FríjolAguacateCaña panelera</v>
      </c>
      <c r="K6716">
        <v>0</v>
      </c>
      <c r="L6716">
        <v>0</v>
      </c>
      <c r="M6716">
        <v>0</v>
      </c>
      <c r="O6716">
        <v>0</v>
      </c>
      <c r="P6716">
        <v>0</v>
      </c>
      <c r="Q6716">
        <v>0</v>
      </c>
      <c r="R6716">
        <v>0</v>
      </c>
      <c r="T6716">
        <f t="shared" si="418"/>
        <v>0</v>
      </c>
      <c r="U6716">
        <v>0</v>
      </c>
      <c r="V6716">
        <v>0</v>
      </c>
      <c r="W6716">
        <v>0</v>
      </c>
      <c r="Y6716">
        <f t="shared" si="419"/>
        <v>0</v>
      </c>
      <c r="Z6716">
        <v>0</v>
      </c>
      <c r="AA6716">
        <v>0</v>
      </c>
      <c r="AB6716">
        <v>0</v>
      </c>
      <c r="AD6716">
        <v>7.7098E-2</v>
      </c>
      <c r="AE6716">
        <v>5.4999999999999997E-3</v>
      </c>
      <c r="AF6716">
        <v>0</v>
      </c>
      <c r="AG6716">
        <v>0</v>
      </c>
      <c r="AH6716">
        <v>0</v>
      </c>
    </row>
    <row r="6717" spans="1:34">
      <c r="A6717" t="s">
        <v>3487</v>
      </c>
      <c r="B6717" t="s">
        <v>7595</v>
      </c>
      <c r="C6717" t="s">
        <v>3513</v>
      </c>
      <c r="D6717" t="s">
        <v>7608</v>
      </c>
      <c r="E6717" t="s">
        <v>62</v>
      </c>
      <c r="F6717" t="s">
        <v>38</v>
      </c>
      <c r="G6717" t="s">
        <v>66</v>
      </c>
      <c r="H6717" t="s">
        <v>75</v>
      </c>
      <c r="I6717" t="str">
        <f t="shared" si="416"/>
        <v>10Rf-303,13061324193374</v>
      </c>
      <c r="J6717" t="str">
        <f t="shared" si="417"/>
        <v>CaféFríjolAguacateCaña panelera</v>
      </c>
      <c r="K6717">
        <v>2.0777930178143111</v>
      </c>
      <c r="L6717">
        <v>0.31306132419337368</v>
      </c>
      <c r="M6717">
        <v>0.42669757573267891</v>
      </c>
      <c r="N6717">
        <v>0.31306132419337368</v>
      </c>
      <c r="O6717">
        <v>3.1306132419337369</v>
      </c>
      <c r="P6717">
        <v>245.6956181384802</v>
      </c>
      <c r="Q6717">
        <v>14.04506940812999</v>
      </c>
      <c r="R6717">
        <v>40.880077693424496</v>
      </c>
      <c r="S6717">
        <v>15.78867088599192</v>
      </c>
      <c r="T6717">
        <f t="shared" si="418"/>
        <v>316.40943612602655</v>
      </c>
      <c r="U6717">
        <v>23001640.867862489</v>
      </c>
      <c r="V6717">
        <v>1991135.410354156</v>
      </c>
      <c r="W6717">
        <v>22733883.935533728</v>
      </c>
      <c r="X6717">
        <v>2273339.7862656489</v>
      </c>
      <c r="Y6717">
        <f t="shared" si="419"/>
        <v>50000000.000016026</v>
      </c>
      <c r="Z6717">
        <v>0.998088004044139</v>
      </c>
      <c r="AA6717">
        <v>6.1904978698243317E-2</v>
      </c>
      <c r="AB6717">
        <v>0.2352558340349977</v>
      </c>
      <c r="AC6717">
        <v>7.1151250761951654E-2</v>
      </c>
      <c r="AD6717">
        <v>0.10667</v>
      </c>
      <c r="AE6717">
        <v>5.4999999999999997E-3</v>
      </c>
      <c r="AF6717">
        <v>0.98343871474358224</v>
      </c>
      <c r="AG6717">
        <v>0.4962021988464973</v>
      </c>
      <c r="AH6717">
        <v>4.7224241555238162</v>
      </c>
    </row>
    <row r="6718" spans="1:34">
      <c r="A6718" t="s">
        <v>3487</v>
      </c>
      <c r="B6718" t="s">
        <v>7595</v>
      </c>
      <c r="C6718" t="s">
        <v>3515</v>
      </c>
      <c r="D6718" t="s">
        <v>7609</v>
      </c>
      <c r="E6718" t="s">
        <v>63</v>
      </c>
      <c r="F6718" t="s">
        <v>38</v>
      </c>
      <c r="G6718" t="s">
        <v>66</v>
      </c>
      <c r="H6718" t="s">
        <v>75</v>
      </c>
      <c r="I6718" t="str">
        <f t="shared" si="416"/>
        <v>10Rf-300</v>
      </c>
      <c r="J6718" t="str">
        <f t="shared" si="417"/>
        <v>PlátanoFríjolAguacateCaña panelera</v>
      </c>
      <c r="K6718">
        <v>0</v>
      </c>
      <c r="L6718">
        <v>0</v>
      </c>
      <c r="M6718">
        <v>0</v>
      </c>
      <c r="N6718">
        <v>0</v>
      </c>
      <c r="O6718">
        <v>0</v>
      </c>
      <c r="P6718">
        <v>0</v>
      </c>
      <c r="Q6718">
        <v>0</v>
      </c>
      <c r="R6718">
        <v>0</v>
      </c>
      <c r="S6718">
        <v>0</v>
      </c>
      <c r="T6718">
        <f t="shared" si="418"/>
        <v>0</v>
      </c>
      <c r="U6718">
        <v>0</v>
      </c>
      <c r="V6718">
        <v>0</v>
      </c>
      <c r="W6718">
        <v>0</v>
      </c>
      <c r="X6718">
        <v>0</v>
      </c>
      <c r="Y6718">
        <f t="shared" si="419"/>
        <v>0</v>
      </c>
      <c r="Z6718">
        <v>0</v>
      </c>
      <c r="AA6718">
        <v>0</v>
      </c>
      <c r="AB6718">
        <v>0</v>
      </c>
      <c r="AC6718">
        <v>0</v>
      </c>
      <c r="AD6718">
        <v>0.10412399999999999</v>
      </c>
      <c r="AE6718">
        <v>5.4999999999999997E-3</v>
      </c>
      <c r="AF6718">
        <v>0</v>
      </c>
      <c r="AG6718">
        <v>0</v>
      </c>
      <c r="AH6718">
        <v>0</v>
      </c>
    </row>
    <row r="6719" spans="1:34">
      <c r="A6719" t="s">
        <v>3487</v>
      </c>
      <c r="B6719" t="s">
        <v>7595</v>
      </c>
      <c r="C6719" t="s">
        <v>3517</v>
      </c>
      <c r="D6719" t="s">
        <v>7610</v>
      </c>
      <c r="E6719" t="s">
        <v>62</v>
      </c>
      <c r="F6719" t="s">
        <v>63</v>
      </c>
      <c r="G6719" t="s">
        <v>39</v>
      </c>
      <c r="I6719" t="str">
        <f t="shared" si="416"/>
        <v>10Rf-302,27574952277331</v>
      </c>
      <c r="J6719" t="str">
        <f t="shared" si="417"/>
        <v>CaféPlátanoGulupa</v>
      </c>
      <c r="K6719">
        <v>0.22757495227733129</v>
      </c>
      <c r="L6719">
        <v>0.22757495227733129</v>
      </c>
      <c r="M6719">
        <v>1.820599618218651</v>
      </c>
      <c r="O6719">
        <v>2.2757495227733129</v>
      </c>
      <c r="P6719">
        <v>26.91036503310217</v>
      </c>
      <c r="Q6719">
        <v>11.310985258836039</v>
      </c>
      <c r="R6719">
        <v>226.46644859026239</v>
      </c>
      <c r="T6719">
        <f t="shared" si="418"/>
        <v>264.68779888220058</v>
      </c>
      <c r="U6719">
        <v>2519306.436167805</v>
      </c>
      <c r="V6719">
        <v>964972.91120163328</v>
      </c>
      <c r="W6719">
        <v>41368571.785538569</v>
      </c>
      <c r="Y6719">
        <f t="shared" si="419"/>
        <v>44852851.132908009</v>
      </c>
      <c r="Z6719">
        <v>0.1093178328839783</v>
      </c>
      <c r="AA6719">
        <v>3.9000935369526188E-2</v>
      </c>
      <c r="AB6719">
        <v>1.29329075213318</v>
      </c>
      <c r="AD6719">
        <v>8.3624000000000004E-2</v>
      </c>
      <c r="AE6719">
        <v>5.4999999999999997E-3</v>
      </c>
      <c r="AF6719">
        <v>0.71489513804397276</v>
      </c>
      <c r="AG6719">
        <v>0.36070629935957021</v>
      </c>
      <c r="AH6719">
        <v>3.4404749601768558</v>
      </c>
    </row>
    <row r="6720" spans="1:34">
      <c r="A6720" t="s">
        <v>3487</v>
      </c>
      <c r="B6720" t="s">
        <v>7595</v>
      </c>
      <c r="C6720" t="s">
        <v>3519</v>
      </c>
      <c r="D6720" t="s">
        <v>7611</v>
      </c>
      <c r="E6720" t="s">
        <v>62</v>
      </c>
      <c r="F6720" t="s">
        <v>38</v>
      </c>
      <c r="G6720" t="s">
        <v>39</v>
      </c>
      <c r="I6720" t="str">
        <f t="shared" si="416"/>
        <v>10Rf-302,2919176393408</v>
      </c>
      <c r="J6720" t="str">
        <f t="shared" si="417"/>
        <v>CaféFríjolGulupa</v>
      </c>
      <c r="K6720">
        <v>0.22919176393407981</v>
      </c>
      <c r="L6720">
        <v>0.22919176393407981</v>
      </c>
      <c r="M6720">
        <v>1.833534111472638</v>
      </c>
      <c r="O6720">
        <v>2.2919176393407978</v>
      </c>
      <c r="P6720">
        <v>27.10155036100176</v>
      </c>
      <c r="Q6720">
        <v>10.28237595467894</v>
      </c>
      <c r="R6720">
        <v>228.0753848562226</v>
      </c>
      <c r="T6720">
        <f t="shared" si="418"/>
        <v>265.45931117190332</v>
      </c>
      <c r="U6720">
        <v>2537204.9086146038</v>
      </c>
      <c r="V6720">
        <v>1457707.489439975</v>
      </c>
      <c r="W6720">
        <v>41662475.786908567</v>
      </c>
      <c r="Y6720">
        <f t="shared" si="419"/>
        <v>45657388.184963144</v>
      </c>
      <c r="Z6720">
        <v>0.11009448402562901</v>
      </c>
      <c r="AA6720">
        <v>4.532054957829354E-2</v>
      </c>
      <c r="AB6720">
        <v>1.302478967016625</v>
      </c>
      <c r="AD6720">
        <v>8.3624000000000004E-2</v>
      </c>
      <c r="AE6720">
        <v>5.4999999999999997E-3</v>
      </c>
      <c r="AF6720">
        <v>0.71997412754161183</v>
      </c>
      <c r="AG6720">
        <v>0.36326894583551639</v>
      </c>
      <c r="AH6720">
        <v>3.4642847127179262</v>
      </c>
    </row>
    <row r="6721" spans="1:34">
      <c r="A6721" t="s">
        <v>3487</v>
      </c>
      <c r="B6721" t="s">
        <v>7595</v>
      </c>
      <c r="C6721" t="s">
        <v>3521</v>
      </c>
      <c r="D6721" t="s">
        <v>7612</v>
      </c>
      <c r="E6721" t="s">
        <v>63</v>
      </c>
      <c r="F6721" t="s">
        <v>38</v>
      </c>
      <c r="G6721" t="s">
        <v>39</v>
      </c>
      <c r="I6721" t="str">
        <f t="shared" si="416"/>
        <v>10Rf-302,39151844086744</v>
      </c>
      <c r="J6721" t="str">
        <f t="shared" si="417"/>
        <v>PlátanoFríjolGulupa</v>
      </c>
      <c r="K6721">
        <v>0.23915184408674381</v>
      </c>
      <c r="L6721">
        <v>0.23915184408674381</v>
      </c>
      <c r="M6721">
        <v>1.91321475269395</v>
      </c>
      <c r="O6721">
        <v>2.3915184408674381</v>
      </c>
      <c r="P6721">
        <v>11.886382732455321</v>
      </c>
      <c r="Q6721">
        <v>10.729221368800729</v>
      </c>
      <c r="R6721">
        <v>237.98695006705211</v>
      </c>
      <c r="T6721">
        <f t="shared" si="418"/>
        <v>260.60255416830813</v>
      </c>
      <c r="U6721">
        <v>1014061.736136907</v>
      </c>
      <c r="V6721">
        <v>1521055.6795526729</v>
      </c>
      <c r="W6721">
        <v>43473019.024035469</v>
      </c>
      <c r="Y6721">
        <f t="shared" si="419"/>
        <v>46008136.439725049</v>
      </c>
      <c r="Z6721">
        <v>4.0984939341495247E-2</v>
      </c>
      <c r="AA6721">
        <v>4.7290063223174847E-2</v>
      </c>
      <c r="AB6721">
        <v>1.359081327790705</v>
      </c>
      <c r="AD6721">
        <v>8.1077999999999997E-2</v>
      </c>
      <c r="AE6721">
        <v>5.4999999999999997E-3</v>
      </c>
      <c r="AF6721">
        <v>0.75126233744526838</v>
      </c>
      <c r="AG6721">
        <v>0.37905567287748893</v>
      </c>
      <c r="AH6721">
        <v>3.6084144511901952</v>
      </c>
    </row>
    <row r="6722" spans="1:34">
      <c r="A6722" t="s">
        <v>3487</v>
      </c>
      <c r="B6722" t="s">
        <v>7595</v>
      </c>
      <c r="C6722" t="s">
        <v>3523</v>
      </c>
      <c r="D6722" t="s">
        <v>7613</v>
      </c>
      <c r="E6722" t="s">
        <v>62</v>
      </c>
      <c r="F6722" t="s">
        <v>63</v>
      </c>
      <c r="G6722" t="s">
        <v>38</v>
      </c>
      <c r="H6722" t="s">
        <v>39</v>
      </c>
      <c r="I6722" t="str">
        <f t="shared" si="416"/>
        <v>10Rf-302,50338517738033</v>
      </c>
      <c r="J6722" t="str">
        <f t="shared" si="417"/>
        <v>CaféPlátanoFríjolGulupa</v>
      </c>
      <c r="K6722">
        <v>0.25033851773803301</v>
      </c>
      <c r="L6722">
        <v>0.2503385177380329</v>
      </c>
      <c r="M6722">
        <v>0.2503385177380329</v>
      </c>
      <c r="N6722">
        <v>1.752369624166231</v>
      </c>
      <c r="O6722">
        <v>2.5033851773803302</v>
      </c>
      <c r="P6722">
        <v>29.602119331509709</v>
      </c>
      <c r="Q6722">
        <v>12.442385488905179</v>
      </c>
      <c r="R6722">
        <v>11.231096227610839</v>
      </c>
      <c r="S6722">
        <v>217.9792423502079</v>
      </c>
      <c r="T6722">
        <f t="shared" si="418"/>
        <v>271.25484339823362</v>
      </c>
      <c r="U6722">
        <v>2771304.2786429548</v>
      </c>
      <c r="V6722">
        <v>1061495.9415796569</v>
      </c>
      <c r="W6722">
        <v>1592205.260512725</v>
      </c>
      <c r="X6722">
        <v>39818215.859590322</v>
      </c>
      <c r="Y6722">
        <f t="shared" si="419"/>
        <v>45243221.340325661</v>
      </c>
      <c r="Z6722">
        <v>0.120252532067586</v>
      </c>
      <c r="AA6722">
        <v>4.2902069200066978E-2</v>
      </c>
      <c r="AB6722">
        <v>4.9502124377236473E-2</v>
      </c>
      <c r="AC6722">
        <v>1.2448225335072549</v>
      </c>
      <c r="AD6722">
        <v>0.11065</v>
      </c>
      <c r="AE6722">
        <v>5.4999999999999997E-3</v>
      </c>
      <c r="AF6722">
        <v>0.78640372064303554</v>
      </c>
      <c r="AG6722">
        <v>0.39678655061478219</v>
      </c>
      <c r="AH6722">
        <v>3.8027254486381481</v>
      </c>
    </row>
    <row r="6723" spans="1:34">
      <c r="A6723" t="s">
        <v>3487</v>
      </c>
      <c r="B6723" t="s">
        <v>7595</v>
      </c>
      <c r="C6723" t="s">
        <v>3525</v>
      </c>
      <c r="D6723" t="s">
        <v>7614</v>
      </c>
      <c r="E6723" t="s">
        <v>62</v>
      </c>
      <c r="F6723" t="s">
        <v>66</v>
      </c>
      <c r="G6723" t="s">
        <v>39</v>
      </c>
      <c r="I6723" t="str">
        <f t="shared" ref="I6723:I6786" si="420">_xlfn.CONCAT(A6723,O6723)</f>
        <v>10Rf-302,0796648770881</v>
      </c>
      <c r="J6723" t="str">
        <f t="shared" ref="J6723:J6786" si="421">_xlfn.CONCAT(,E6723,F6723,G6723,H6723)</f>
        <v>CaféAguacateGulupa</v>
      </c>
      <c r="K6723">
        <v>0.30979743056156628</v>
      </c>
      <c r="L6723">
        <v>0.20796648770880979</v>
      </c>
      <c r="M6723">
        <v>1.5619009588177211</v>
      </c>
      <c r="O6723">
        <v>2.079664877088097</v>
      </c>
      <c r="P6723">
        <v>36.633038299264953</v>
      </c>
      <c r="Q6723">
        <v>19.924383588462121</v>
      </c>
      <c r="R6723">
        <v>194.2866293354864</v>
      </c>
      <c r="T6723">
        <f t="shared" ref="T6723:T6786" si="422">SUM(P6723:S6723)</f>
        <v>250.84405122321346</v>
      </c>
      <c r="U6723">
        <v>3429527.955127886</v>
      </c>
      <c r="V6723">
        <v>11080180.115704831</v>
      </c>
      <c r="W6723">
        <v>35490291.929190353</v>
      </c>
      <c r="Y6723">
        <f t="shared" ref="Y6723:Y6786" si="423">SUM(U6723:X6723)</f>
        <v>50000000.000023067</v>
      </c>
      <c r="Z6723">
        <v>0.14881419683104821</v>
      </c>
      <c r="AA6723">
        <v>0.11466043469606289</v>
      </c>
      <c r="AB6723">
        <v>1.109520207283877</v>
      </c>
      <c r="AD6723">
        <v>8.3624000000000004E-2</v>
      </c>
      <c r="AE6723">
        <v>5.4999999999999997E-3</v>
      </c>
      <c r="AF6723">
        <v>0.65329786714809346</v>
      </c>
      <c r="AG6723">
        <v>0.32962688301846338</v>
      </c>
      <c r="AH6723">
        <v>3.151713627254654</v>
      </c>
    </row>
    <row r="6724" spans="1:34">
      <c r="A6724" t="s">
        <v>3487</v>
      </c>
      <c r="B6724" t="s">
        <v>7595</v>
      </c>
      <c r="C6724" t="s">
        <v>3527</v>
      </c>
      <c r="D6724" t="s">
        <v>7615</v>
      </c>
      <c r="E6724" t="s">
        <v>63</v>
      </c>
      <c r="F6724" t="s">
        <v>66</v>
      </c>
      <c r="G6724" t="s">
        <v>39</v>
      </c>
      <c r="I6724" t="str">
        <f t="shared" si="420"/>
        <v>10Rf-300</v>
      </c>
      <c r="J6724" t="str">
        <f t="shared" si="421"/>
        <v>PlátanoAguacateGulupa</v>
      </c>
      <c r="K6724">
        <v>0</v>
      </c>
      <c r="L6724">
        <v>0</v>
      </c>
      <c r="M6724">
        <v>0</v>
      </c>
      <c r="O6724">
        <v>0</v>
      </c>
      <c r="P6724">
        <v>0</v>
      </c>
      <c r="Q6724">
        <v>0</v>
      </c>
      <c r="R6724">
        <v>0</v>
      </c>
      <c r="T6724">
        <f t="shared" si="422"/>
        <v>0</v>
      </c>
      <c r="U6724">
        <v>0</v>
      </c>
      <c r="V6724">
        <v>0</v>
      </c>
      <c r="W6724">
        <v>0</v>
      </c>
      <c r="Y6724">
        <f t="shared" si="423"/>
        <v>0</v>
      </c>
      <c r="Z6724">
        <v>0</v>
      </c>
      <c r="AA6724">
        <v>0</v>
      </c>
      <c r="AB6724">
        <v>0</v>
      </c>
      <c r="AD6724">
        <v>8.1077999999999997E-2</v>
      </c>
      <c r="AE6724">
        <v>5.4999999999999997E-3</v>
      </c>
      <c r="AF6724">
        <v>0</v>
      </c>
      <c r="AG6724">
        <v>0</v>
      </c>
      <c r="AH6724">
        <v>0</v>
      </c>
    </row>
    <row r="6725" spans="1:34">
      <c r="A6725" t="s">
        <v>3487</v>
      </c>
      <c r="B6725" t="s">
        <v>7595</v>
      </c>
      <c r="C6725" t="s">
        <v>3529</v>
      </c>
      <c r="D6725" t="s">
        <v>7616</v>
      </c>
      <c r="E6725" t="s">
        <v>38</v>
      </c>
      <c r="F6725" t="s">
        <v>66</v>
      </c>
      <c r="G6725" t="s">
        <v>39</v>
      </c>
      <c r="I6725" t="str">
        <f t="shared" si="420"/>
        <v>10Rf-300</v>
      </c>
      <c r="J6725" t="str">
        <f t="shared" si="421"/>
        <v>FríjolAguacateGulupa</v>
      </c>
      <c r="K6725">
        <v>0</v>
      </c>
      <c r="L6725">
        <v>0</v>
      </c>
      <c r="M6725">
        <v>0</v>
      </c>
      <c r="O6725">
        <v>0</v>
      </c>
      <c r="P6725">
        <v>0</v>
      </c>
      <c r="Q6725">
        <v>0</v>
      </c>
      <c r="R6725">
        <v>0</v>
      </c>
      <c r="T6725">
        <f t="shared" si="422"/>
        <v>0</v>
      </c>
      <c r="U6725">
        <v>0</v>
      </c>
      <c r="V6725">
        <v>0</v>
      </c>
      <c r="W6725">
        <v>0</v>
      </c>
      <c r="Y6725">
        <f t="shared" si="423"/>
        <v>0</v>
      </c>
      <c r="Z6725">
        <v>0</v>
      </c>
      <c r="AA6725">
        <v>0</v>
      </c>
      <c r="AB6725">
        <v>0</v>
      </c>
      <c r="AD6725">
        <v>8.1077999999999997E-2</v>
      </c>
      <c r="AE6725">
        <v>5.4999999999999997E-3</v>
      </c>
      <c r="AF6725">
        <v>0</v>
      </c>
      <c r="AG6725">
        <v>0</v>
      </c>
      <c r="AH6725">
        <v>0</v>
      </c>
    </row>
    <row r="6726" spans="1:34">
      <c r="A6726" t="s">
        <v>3487</v>
      </c>
      <c r="B6726" t="s">
        <v>7595</v>
      </c>
      <c r="C6726" t="s">
        <v>3531</v>
      </c>
      <c r="D6726" t="s">
        <v>7617</v>
      </c>
      <c r="E6726" t="s">
        <v>62</v>
      </c>
      <c r="F6726" t="s">
        <v>38</v>
      </c>
      <c r="G6726" t="s">
        <v>66</v>
      </c>
      <c r="H6726" t="s">
        <v>39</v>
      </c>
      <c r="I6726" t="str">
        <f t="shared" si="420"/>
        <v>10Rf-302,42932958998591</v>
      </c>
      <c r="J6726" t="str">
        <f t="shared" si="421"/>
        <v>CaféFríjolAguacateGulupa</v>
      </c>
      <c r="K6726">
        <v>0.74222457703345335</v>
      </c>
      <c r="L6726">
        <v>0.24293295899859049</v>
      </c>
      <c r="M6726">
        <v>0.24293295899859191</v>
      </c>
      <c r="N6726">
        <v>1.20123909495527</v>
      </c>
      <c r="O6726">
        <v>2.429329589985906</v>
      </c>
      <c r="P6726">
        <v>87.766839472604161</v>
      </c>
      <c r="Q6726">
        <v>10.89885593325495</v>
      </c>
      <c r="R6726">
        <v>23.274372302451699</v>
      </c>
      <c r="S6726">
        <v>149.4234915903566</v>
      </c>
      <c r="T6726">
        <f t="shared" si="422"/>
        <v>271.36355929866738</v>
      </c>
      <c r="U6726">
        <v>8216594.7319351146</v>
      </c>
      <c r="V6726">
        <v>1545104.3601458271</v>
      </c>
      <c r="W6726">
        <v>12943147.578250449</v>
      </c>
      <c r="X6726">
        <v>27295153.329689629</v>
      </c>
      <c r="Y6726">
        <f t="shared" si="423"/>
        <v>50000000.000021018</v>
      </c>
      <c r="Z6726">
        <v>0.35653476563469211</v>
      </c>
      <c r="AA6726">
        <v>4.8037743693372117E-2</v>
      </c>
      <c r="AB6726">
        <v>0.13393888115176061</v>
      </c>
      <c r="AC6726">
        <v>0.85331854245171124</v>
      </c>
      <c r="AD6726">
        <v>0.11065</v>
      </c>
      <c r="AE6726">
        <v>5.4999999999999997E-3</v>
      </c>
      <c r="AF6726">
        <v>0.76314018533588657</v>
      </c>
      <c r="AG6726">
        <v>0.38504874001276601</v>
      </c>
      <c r="AH6726">
        <v>3.6936685153345579</v>
      </c>
    </row>
    <row r="6727" spans="1:34">
      <c r="A6727" t="s">
        <v>3487</v>
      </c>
      <c r="B6727" t="s">
        <v>7595</v>
      </c>
      <c r="C6727" t="s">
        <v>3533</v>
      </c>
      <c r="D6727" t="s">
        <v>7618</v>
      </c>
      <c r="E6727" t="s">
        <v>63</v>
      </c>
      <c r="F6727" t="s">
        <v>38</v>
      </c>
      <c r="G6727" t="s">
        <v>66</v>
      </c>
      <c r="H6727" t="s">
        <v>39</v>
      </c>
      <c r="I6727" t="str">
        <f t="shared" si="420"/>
        <v>10Rf-300</v>
      </c>
      <c r="J6727" t="str">
        <f t="shared" si="421"/>
        <v>PlátanoFríjolAguacateGulupa</v>
      </c>
      <c r="K6727">
        <v>0</v>
      </c>
      <c r="L6727">
        <v>0</v>
      </c>
      <c r="M6727">
        <v>0</v>
      </c>
      <c r="N6727">
        <v>0</v>
      </c>
      <c r="O6727">
        <v>0</v>
      </c>
      <c r="P6727">
        <v>0</v>
      </c>
      <c r="Q6727">
        <v>0</v>
      </c>
      <c r="R6727">
        <v>0</v>
      </c>
      <c r="S6727">
        <v>0</v>
      </c>
      <c r="T6727">
        <f t="shared" si="422"/>
        <v>0</v>
      </c>
      <c r="U6727">
        <v>0</v>
      </c>
      <c r="V6727">
        <v>0</v>
      </c>
      <c r="W6727">
        <v>0</v>
      </c>
      <c r="X6727">
        <v>0</v>
      </c>
      <c r="Y6727">
        <f t="shared" si="423"/>
        <v>0</v>
      </c>
      <c r="Z6727">
        <v>0</v>
      </c>
      <c r="AA6727">
        <v>0</v>
      </c>
      <c r="AB6727">
        <v>0</v>
      </c>
      <c r="AC6727">
        <v>0</v>
      </c>
      <c r="AD6727">
        <v>0.10810400000000001</v>
      </c>
      <c r="AE6727">
        <v>5.4999999999999997E-3</v>
      </c>
      <c r="AF6727">
        <v>0</v>
      </c>
      <c r="AG6727">
        <v>0</v>
      </c>
      <c r="AH6727">
        <v>0</v>
      </c>
    </row>
    <row r="6728" spans="1:34">
      <c r="A6728" t="s">
        <v>3487</v>
      </c>
      <c r="B6728" t="s">
        <v>7595</v>
      </c>
      <c r="C6728" t="s">
        <v>3535</v>
      </c>
      <c r="D6728" t="s">
        <v>7619</v>
      </c>
      <c r="E6728" t="s">
        <v>62</v>
      </c>
      <c r="F6728" t="s">
        <v>75</v>
      </c>
      <c r="G6728" t="s">
        <v>39</v>
      </c>
      <c r="I6728" t="str">
        <f t="shared" si="420"/>
        <v>10Rf-302,24211708553507</v>
      </c>
      <c r="J6728" t="str">
        <f t="shared" si="421"/>
        <v>CaféCaña paneleraGulupa</v>
      </c>
      <c r="K6728">
        <v>0.22421170855350661</v>
      </c>
      <c r="L6728">
        <v>0.2242117085535065</v>
      </c>
      <c r="M6728">
        <v>1.793693668428052</v>
      </c>
      <c r="O6728">
        <v>2.2421170855350652</v>
      </c>
      <c r="P6728">
        <v>26.5126669762742</v>
      </c>
      <c r="Q6728">
        <v>11.307704278892791</v>
      </c>
      <c r="R6728">
        <v>223.11958702111269</v>
      </c>
      <c r="T6728">
        <f t="shared" si="422"/>
        <v>260.9399582762797</v>
      </c>
      <c r="U6728">
        <v>2482074.563876749</v>
      </c>
      <c r="V6728">
        <v>1628145.536388404</v>
      </c>
      <c r="W6728">
        <v>40757201.38634035</v>
      </c>
      <c r="Y6728">
        <f t="shared" si="423"/>
        <v>44867421.486605503</v>
      </c>
      <c r="Z6728">
        <v>0.1077022661809208</v>
      </c>
      <c r="AA6728">
        <v>5.0957886734045263E-2</v>
      </c>
      <c r="AB6728">
        <v>1.274177699656772</v>
      </c>
      <c r="AD6728">
        <v>7.9644000000000006E-2</v>
      </c>
      <c r="AE6728">
        <v>5.4999999999999997E-3</v>
      </c>
      <c r="AF6728">
        <v>0.70432997451363299</v>
      </c>
      <c r="AG6728">
        <v>0.35537555805730792</v>
      </c>
      <c r="AH6728">
        <v>3.3869666181060061</v>
      </c>
    </row>
    <row r="6729" spans="1:34">
      <c r="A6729" t="s">
        <v>3487</v>
      </c>
      <c r="B6729" t="s">
        <v>7595</v>
      </c>
      <c r="C6729" t="s">
        <v>3537</v>
      </c>
      <c r="D6729" t="s">
        <v>7620</v>
      </c>
      <c r="E6729" t="s">
        <v>63</v>
      </c>
      <c r="F6729" t="s">
        <v>75</v>
      </c>
      <c r="G6729" t="s">
        <v>39</v>
      </c>
      <c r="I6729" t="str">
        <f t="shared" si="420"/>
        <v>10Rf-302,33734658355703</v>
      </c>
      <c r="J6729" t="str">
        <f t="shared" si="421"/>
        <v>PlátanoCaña paneleraGulupa</v>
      </c>
      <c r="K6729">
        <v>0.23373465835570251</v>
      </c>
      <c r="L6729">
        <v>0.23373465835570251</v>
      </c>
      <c r="M6729">
        <v>1.8698772668456201</v>
      </c>
      <c r="O6729">
        <v>2.3373465835570251</v>
      </c>
      <c r="P6729">
        <v>11.617136458491411</v>
      </c>
      <c r="Q6729">
        <v>11.78797670052805</v>
      </c>
      <c r="R6729">
        <v>232.59615111670129</v>
      </c>
      <c r="T6729">
        <f t="shared" si="422"/>
        <v>256.00126427572076</v>
      </c>
      <c r="U6729">
        <v>991091.55671649077</v>
      </c>
      <c r="V6729">
        <v>1697297.804634003</v>
      </c>
      <c r="W6729">
        <v>42488283.074197367</v>
      </c>
      <c r="Y6729">
        <f t="shared" si="423"/>
        <v>45176672.435547858</v>
      </c>
      <c r="Z6729">
        <v>4.0056562521169292E-2</v>
      </c>
      <c r="AA6729">
        <v>5.3122222399318929E-2</v>
      </c>
      <c r="AB6729">
        <v>1.3282958826508291</v>
      </c>
      <c r="AD6729">
        <v>7.7098E-2</v>
      </c>
      <c r="AE6729">
        <v>5.4999999999999997E-3</v>
      </c>
      <c r="AF6729">
        <v>0.73424500007026949</v>
      </c>
      <c r="AG6729">
        <v>0.37046943349378841</v>
      </c>
      <c r="AH6729">
        <v>3.524659017121083</v>
      </c>
    </row>
    <row r="6730" spans="1:34">
      <c r="A6730" t="s">
        <v>3487</v>
      </c>
      <c r="B6730" t="s">
        <v>7595</v>
      </c>
      <c r="C6730" t="s">
        <v>3539</v>
      </c>
      <c r="D6730" t="s">
        <v>7621</v>
      </c>
      <c r="E6730" t="s">
        <v>62</v>
      </c>
      <c r="F6730" t="s">
        <v>63</v>
      </c>
      <c r="G6730" t="s">
        <v>75</v>
      </c>
      <c r="H6730" t="s">
        <v>39</v>
      </c>
      <c r="I6730" t="str">
        <f t="shared" si="420"/>
        <v>10Rf-302,4440896834036</v>
      </c>
      <c r="J6730" t="str">
        <f t="shared" si="421"/>
        <v>CaféPlátanoCaña paneleraGulupa</v>
      </c>
      <c r="K6730">
        <v>0.24440896834036041</v>
      </c>
      <c r="L6730">
        <v>0.24440896834036041</v>
      </c>
      <c r="M6730">
        <v>0.2444089683403603</v>
      </c>
      <c r="N6730">
        <v>1.710862778382523</v>
      </c>
      <c r="O6730">
        <v>2.4440896834036039</v>
      </c>
      <c r="P6730">
        <v>28.900959835807711</v>
      </c>
      <c r="Q6730">
        <v>12.147673592198361</v>
      </c>
      <c r="R6730">
        <v>12.326315850907161</v>
      </c>
      <c r="S6730">
        <v>212.8161587909477</v>
      </c>
      <c r="T6730">
        <f t="shared" si="422"/>
        <v>266.19110806986095</v>
      </c>
      <c r="U6730">
        <v>2705662.8193714311</v>
      </c>
      <c r="V6730">
        <v>1036353.216129744</v>
      </c>
      <c r="W6730">
        <v>1774810.840271923</v>
      </c>
      <c r="X6730">
        <v>38875076.625564411</v>
      </c>
      <c r="Y6730">
        <f t="shared" si="423"/>
        <v>44391903.501337513</v>
      </c>
      <c r="Z6730">
        <v>0.1174042155738528</v>
      </c>
      <c r="AA6730">
        <v>4.1885885430654517E-2</v>
      </c>
      <c r="AB6730">
        <v>5.5548234326490323E-2</v>
      </c>
      <c r="AC6730">
        <v>1.2153375115040039</v>
      </c>
      <c r="AD6730">
        <v>0.10667</v>
      </c>
      <c r="AE6730">
        <v>5.4999999999999997E-3</v>
      </c>
      <c r="AF6730">
        <v>0.76777686389642008</v>
      </c>
      <c r="AG6730">
        <v>0.38738821481947122</v>
      </c>
      <c r="AH6730">
        <v>3.7114247621194951</v>
      </c>
    </row>
    <row r="6731" spans="1:34">
      <c r="A6731" t="s">
        <v>3487</v>
      </c>
      <c r="B6731" t="s">
        <v>7595</v>
      </c>
      <c r="C6731" t="s">
        <v>3541</v>
      </c>
      <c r="D6731" t="s">
        <v>7622</v>
      </c>
      <c r="E6731" t="s">
        <v>38</v>
      </c>
      <c r="F6731" t="s">
        <v>75</v>
      </c>
      <c r="G6731" t="s">
        <v>39</v>
      </c>
      <c r="I6731" t="str">
        <f t="shared" si="420"/>
        <v>10Rf-302,35440506084294</v>
      </c>
      <c r="J6731" t="str">
        <f t="shared" si="421"/>
        <v>FríjolCaña paneleraGulupa</v>
      </c>
      <c r="K6731">
        <v>0.2354405060842937</v>
      </c>
      <c r="L6731">
        <v>0.2354405060842937</v>
      </c>
      <c r="M6731">
        <v>1.8835240486743501</v>
      </c>
      <c r="O6731">
        <v>2.3544050608429372</v>
      </c>
      <c r="P6731">
        <v>10.562717250236259</v>
      </c>
      <c r="Q6731">
        <v>11.87400798669136</v>
      </c>
      <c r="R6731">
        <v>234.2936897652387</v>
      </c>
      <c r="T6731">
        <f t="shared" si="422"/>
        <v>256.7304150021663</v>
      </c>
      <c r="U6731">
        <v>1497450.794677444</v>
      </c>
      <c r="V6731">
        <v>1709685.0630112849</v>
      </c>
      <c r="W6731">
        <v>42798372.051517807</v>
      </c>
      <c r="Y6731">
        <f t="shared" si="423"/>
        <v>46005507.909206539</v>
      </c>
      <c r="Z6731">
        <v>4.6556180490851959E-2</v>
      </c>
      <c r="AA6731">
        <v>5.3509920240345531E-2</v>
      </c>
      <c r="AB6731">
        <v>1.337990082604988</v>
      </c>
      <c r="AD6731">
        <v>7.7098E-2</v>
      </c>
      <c r="AE6731">
        <v>5.4999999999999997E-3</v>
      </c>
      <c r="AF6731">
        <v>0.73960368403443044</v>
      </c>
      <c r="AG6731">
        <v>0.3731732021436055</v>
      </c>
      <c r="AH6731">
        <v>3.5497799470209732</v>
      </c>
    </row>
    <row r="6732" spans="1:34">
      <c r="A6732" t="s">
        <v>3487</v>
      </c>
      <c r="B6732" t="s">
        <v>7595</v>
      </c>
      <c r="C6732" t="s">
        <v>3543</v>
      </c>
      <c r="D6732" t="s">
        <v>7623</v>
      </c>
      <c r="E6732" t="s">
        <v>62</v>
      </c>
      <c r="F6732" t="s">
        <v>38</v>
      </c>
      <c r="G6732" t="s">
        <v>75</v>
      </c>
      <c r="H6732" t="s">
        <v>39</v>
      </c>
      <c r="I6732" t="str">
        <f t="shared" si="420"/>
        <v>10Rf-302,46274802680488</v>
      </c>
      <c r="J6732" t="str">
        <f t="shared" si="421"/>
        <v>CaféFríjolCaña paneleraGulupa</v>
      </c>
      <c r="K6732">
        <v>0.2462748026804881</v>
      </c>
      <c r="L6732">
        <v>0.24627480268048799</v>
      </c>
      <c r="M6732">
        <v>0.2462748026804881</v>
      </c>
      <c r="N6732">
        <v>1.723923618763417</v>
      </c>
      <c r="O6732">
        <v>2.4627480268048809</v>
      </c>
      <c r="P6732">
        <v>29.121591687782999</v>
      </c>
      <c r="Q6732">
        <v>11.048783192983709</v>
      </c>
      <c r="R6732">
        <v>12.420415766953839</v>
      </c>
      <c r="S6732">
        <v>214.44081151912931</v>
      </c>
      <c r="T6732">
        <f t="shared" si="422"/>
        <v>267.03160216684984</v>
      </c>
      <c r="U6732">
        <v>2726318.029511509</v>
      </c>
      <c r="V6732">
        <v>1566359.183966812</v>
      </c>
      <c r="W6732">
        <v>1788359.864415745</v>
      </c>
      <c r="X6732">
        <v>39171851.549314603</v>
      </c>
      <c r="Y6732">
        <f t="shared" si="423"/>
        <v>45252888.627208672</v>
      </c>
      <c r="Z6732">
        <v>0.1183004871737901</v>
      </c>
      <c r="AA6732">
        <v>4.8698562344394437E-2</v>
      </c>
      <c r="AB6732">
        <v>5.597229324643755E-2</v>
      </c>
      <c r="AC6732">
        <v>1.224615478999254</v>
      </c>
      <c r="AD6732">
        <v>0.10667</v>
      </c>
      <c r="AE6732">
        <v>5.4999999999999997E-3</v>
      </c>
      <c r="AF6732">
        <v>0.77363812360362749</v>
      </c>
      <c r="AG6732">
        <v>0.39034556224857359</v>
      </c>
      <c r="AH6732">
        <v>3.738901712657082</v>
      </c>
    </row>
    <row r="6733" spans="1:34">
      <c r="A6733" t="s">
        <v>3487</v>
      </c>
      <c r="B6733" t="s">
        <v>7595</v>
      </c>
      <c r="C6733" t="s">
        <v>3545</v>
      </c>
      <c r="D6733" t="s">
        <v>7624</v>
      </c>
      <c r="E6733" t="s">
        <v>63</v>
      </c>
      <c r="F6733" t="s">
        <v>38</v>
      </c>
      <c r="G6733" t="s">
        <v>75</v>
      </c>
      <c r="H6733" t="s">
        <v>39</v>
      </c>
      <c r="I6733" t="str">
        <f t="shared" si="420"/>
        <v>10Rf-302,5781235818583</v>
      </c>
      <c r="J6733" t="str">
        <f t="shared" si="421"/>
        <v>PlátanoFríjolCaña paneleraGulupa</v>
      </c>
      <c r="K6733">
        <v>0.25781235818582982</v>
      </c>
      <c r="L6733">
        <v>0.25781235818582982</v>
      </c>
      <c r="M6733">
        <v>0.25781235818582982</v>
      </c>
      <c r="N6733">
        <v>1.8046865073008089</v>
      </c>
      <c r="O6733">
        <v>2.5781235818582982</v>
      </c>
      <c r="P6733">
        <v>12.81385211247675</v>
      </c>
      <c r="Q6733">
        <v>11.56639988770063</v>
      </c>
      <c r="R6733">
        <v>13.00229111413082</v>
      </c>
      <c r="S6733">
        <v>224.48699869940029</v>
      </c>
      <c r="T6733">
        <f t="shared" si="422"/>
        <v>261.86954181370851</v>
      </c>
      <c r="U6733">
        <v>1093186.83507473</v>
      </c>
      <c r="V6733">
        <v>1639740.4468066201</v>
      </c>
      <c r="W6733">
        <v>1872141.4814331851</v>
      </c>
      <c r="X6733">
        <v>41006986.149274357</v>
      </c>
      <c r="Y6733">
        <f t="shared" si="423"/>
        <v>45612054.912588894</v>
      </c>
      <c r="Z6733">
        <v>4.4182907734140187E-2</v>
      </c>
      <c r="AA6733">
        <v>5.0980007136810918E-2</v>
      </c>
      <c r="AB6733">
        <v>5.8594499956434863E-2</v>
      </c>
      <c r="AC6733">
        <v>1.2819866306878229</v>
      </c>
      <c r="AD6733">
        <v>0.10412399999999999</v>
      </c>
      <c r="AE6733">
        <v>5.4999999999999997E-3</v>
      </c>
      <c r="AF6733">
        <v>0.80988175346333968</v>
      </c>
      <c r="AG6733">
        <v>0.40863258772454031</v>
      </c>
      <c r="AH6733">
        <v>3.9062619230461779</v>
      </c>
    </row>
    <row r="6734" spans="1:34">
      <c r="A6734" t="s">
        <v>3487</v>
      </c>
      <c r="B6734" t="s">
        <v>7595</v>
      </c>
      <c r="C6734" t="s">
        <v>3547</v>
      </c>
      <c r="D6734" t="s">
        <v>7625</v>
      </c>
      <c r="E6734" t="s">
        <v>66</v>
      </c>
      <c r="F6734" t="s">
        <v>75</v>
      </c>
      <c r="G6734" t="s">
        <v>39</v>
      </c>
      <c r="I6734" t="str">
        <f t="shared" si="420"/>
        <v>10Rf-300</v>
      </c>
      <c r="J6734" t="str">
        <f t="shared" si="421"/>
        <v>AguacateCaña paneleraGulupa</v>
      </c>
      <c r="K6734">
        <v>0</v>
      </c>
      <c r="L6734">
        <v>0</v>
      </c>
      <c r="M6734">
        <v>0</v>
      </c>
      <c r="O6734">
        <v>0</v>
      </c>
      <c r="P6734">
        <v>0</v>
      </c>
      <c r="Q6734">
        <v>0</v>
      </c>
      <c r="R6734">
        <v>0</v>
      </c>
      <c r="T6734">
        <f t="shared" si="422"/>
        <v>0</v>
      </c>
      <c r="U6734">
        <v>0</v>
      </c>
      <c r="V6734">
        <v>0</v>
      </c>
      <c r="W6734">
        <v>0</v>
      </c>
      <c r="Y6734">
        <f t="shared" si="423"/>
        <v>0</v>
      </c>
      <c r="Z6734">
        <v>0</v>
      </c>
      <c r="AA6734">
        <v>0</v>
      </c>
      <c r="AB6734">
        <v>0</v>
      </c>
      <c r="AD6734">
        <v>7.7098E-2</v>
      </c>
      <c r="AE6734">
        <v>5.4999999999999997E-3</v>
      </c>
      <c r="AF6734">
        <v>0</v>
      </c>
      <c r="AG6734">
        <v>0</v>
      </c>
      <c r="AH6734">
        <v>0</v>
      </c>
    </row>
    <row r="6735" spans="1:34">
      <c r="A6735" t="s">
        <v>3487</v>
      </c>
      <c r="B6735" t="s">
        <v>7595</v>
      </c>
      <c r="C6735" t="s">
        <v>3549</v>
      </c>
      <c r="D6735" t="s">
        <v>7626</v>
      </c>
      <c r="E6735" t="s">
        <v>62</v>
      </c>
      <c r="F6735" t="s">
        <v>66</v>
      </c>
      <c r="G6735" t="s">
        <v>75</v>
      </c>
      <c r="H6735" t="s">
        <v>39</v>
      </c>
      <c r="I6735" t="str">
        <f t="shared" si="420"/>
        <v>10Rf-302,20635498666593</v>
      </c>
      <c r="J6735" t="str">
        <f t="shared" si="421"/>
        <v>CaféAguacateCaña paneleraGulupa</v>
      </c>
      <c r="K6735">
        <v>0.29732081028552371</v>
      </c>
      <c r="L6735">
        <v>0.22063549866659299</v>
      </c>
      <c r="M6735">
        <v>0.22063549866659291</v>
      </c>
      <c r="N6735">
        <v>1.4677631790472201</v>
      </c>
      <c r="O6735">
        <v>2.20635498666593</v>
      </c>
      <c r="P6735">
        <v>35.157698405098778</v>
      </c>
      <c r="Q6735">
        <v>21.13814757895052</v>
      </c>
      <c r="R6735">
        <v>11.12734472451733</v>
      </c>
      <c r="S6735">
        <v>182.57672428582089</v>
      </c>
      <c r="T6735">
        <f t="shared" si="422"/>
        <v>249.9999149943875</v>
      </c>
      <c r="U6735">
        <v>3291408.9334670529</v>
      </c>
      <c r="V6735">
        <v>11755168.30657444</v>
      </c>
      <c r="W6735">
        <v>1602176.3744649219</v>
      </c>
      <c r="X6735">
        <v>33351246.38551525</v>
      </c>
      <c r="Y6735">
        <f t="shared" si="423"/>
        <v>50000000.000021666</v>
      </c>
      <c r="Z6735">
        <v>0.14282093141829241</v>
      </c>
      <c r="AA6735">
        <v>0.12164537885505899</v>
      </c>
      <c r="AB6735">
        <v>5.0145100909744618E-2</v>
      </c>
      <c r="AC6735">
        <v>1.0426479972794269</v>
      </c>
      <c r="AD6735">
        <v>0.10667</v>
      </c>
      <c r="AE6735">
        <v>5.4999999999999997E-3</v>
      </c>
      <c r="AF6735">
        <v>0.6930958073296114</v>
      </c>
      <c r="AG6735">
        <v>0.34970726538654978</v>
      </c>
      <c r="AH6735">
        <v>3.3613280593820911</v>
      </c>
    </row>
    <row r="6736" spans="1:34">
      <c r="A6736" t="s">
        <v>3487</v>
      </c>
      <c r="B6736" t="s">
        <v>7595</v>
      </c>
      <c r="C6736" t="s">
        <v>3551</v>
      </c>
      <c r="D6736" t="s">
        <v>7627</v>
      </c>
      <c r="E6736" t="s">
        <v>63</v>
      </c>
      <c r="F6736" t="s">
        <v>66</v>
      </c>
      <c r="G6736" t="s">
        <v>75</v>
      </c>
      <c r="H6736" t="s">
        <v>39</v>
      </c>
      <c r="I6736" t="str">
        <f t="shared" si="420"/>
        <v>10Rf-300</v>
      </c>
      <c r="J6736" t="str">
        <f t="shared" si="421"/>
        <v>PlátanoAguacateCaña paneleraGulupa</v>
      </c>
      <c r="K6736">
        <v>0</v>
      </c>
      <c r="L6736">
        <v>0</v>
      </c>
      <c r="M6736">
        <v>0</v>
      </c>
      <c r="N6736">
        <v>0</v>
      </c>
      <c r="O6736">
        <v>0</v>
      </c>
      <c r="P6736">
        <v>0</v>
      </c>
      <c r="Q6736">
        <v>0</v>
      </c>
      <c r="R6736">
        <v>0</v>
      </c>
      <c r="S6736">
        <v>0</v>
      </c>
      <c r="T6736">
        <f t="shared" si="422"/>
        <v>0</v>
      </c>
      <c r="U6736">
        <v>0</v>
      </c>
      <c r="V6736">
        <v>0</v>
      </c>
      <c r="W6736">
        <v>0</v>
      </c>
      <c r="X6736">
        <v>0</v>
      </c>
      <c r="Y6736">
        <f t="shared" si="423"/>
        <v>0</v>
      </c>
      <c r="Z6736">
        <v>0</v>
      </c>
      <c r="AA6736">
        <v>0</v>
      </c>
      <c r="AB6736">
        <v>0</v>
      </c>
      <c r="AC6736">
        <v>0</v>
      </c>
      <c r="AD6736">
        <v>0.10412399999999999</v>
      </c>
      <c r="AE6736">
        <v>5.4999999999999997E-3</v>
      </c>
      <c r="AF6736">
        <v>0</v>
      </c>
      <c r="AG6736">
        <v>0</v>
      </c>
      <c r="AH6736">
        <v>0</v>
      </c>
    </row>
    <row r="6737" spans="1:34">
      <c r="A6737" t="s">
        <v>3487</v>
      </c>
      <c r="B6737" t="s">
        <v>7595</v>
      </c>
      <c r="C6737" t="s">
        <v>3553</v>
      </c>
      <c r="D6737" t="s">
        <v>7628</v>
      </c>
      <c r="E6737" t="s">
        <v>38</v>
      </c>
      <c r="F6737" t="s">
        <v>66</v>
      </c>
      <c r="G6737" t="s">
        <v>75</v>
      </c>
      <c r="H6737" t="s">
        <v>39</v>
      </c>
      <c r="I6737" t="str">
        <f t="shared" si="420"/>
        <v>10Rf-300</v>
      </c>
      <c r="J6737" t="str">
        <f t="shared" si="421"/>
        <v>FríjolAguacateCaña paneleraGulupa</v>
      </c>
      <c r="K6737">
        <v>0</v>
      </c>
      <c r="L6737">
        <v>0</v>
      </c>
      <c r="M6737">
        <v>0</v>
      </c>
      <c r="N6737">
        <v>0</v>
      </c>
      <c r="O6737">
        <v>0</v>
      </c>
      <c r="P6737">
        <v>0</v>
      </c>
      <c r="Q6737">
        <v>0</v>
      </c>
      <c r="R6737">
        <v>0</v>
      </c>
      <c r="S6737">
        <v>0</v>
      </c>
      <c r="T6737">
        <f t="shared" si="422"/>
        <v>0</v>
      </c>
      <c r="U6737">
        <v>0</v>
      </c>
      <c r="V6737">
        <v>0</v>
      </c>
      <c r="W6737">
        <v>0</v>
      </c>
      <c r="X6737">
        <v>0</v>
      </c>
      <c r="Y6737">
        <f t="shared" si="423"/>
        <v>0</v>
      </c>
      <c r="Z6737">
        <v>0</v>
      </c>
      <c r="AA6737">
        <v>0</v>
      </c>
      <c r="AB6737">
        <v>0</v>
      </c>
      <c r="AC6737">
        <v>0</v>
      </c>
      <c r="AD6737">
        <v>0.10412399999999999</v>
      </c>
      <c r="AE6737">
        <v>5.4999999999999997E-3</v>
      </c>
      <c r="AF6737">
        <v>0</v>
      </c>
      <c r="AG6737">
        <v>0</v>
      </c>
      <c r="AH6737">
        <v>0</v>
      </c>
    </row>
    <row r="6738" spans="1:34">
      <c r="A6738" t="s">
        <v>809</v>
      </c>
      <c r="B6738" t="s">
        <v>7629</v>
      </c>
      <c r="C6738" t="s">
        <v>811</v>
      </c>
      <c r="D6738" t="s">
        <v>7630</v>
      </c>
      <c r="E6738" t="s">
        <v>62</v>
      </c>
      <c r="F6738" t="s">
        <v>63</v>
      </c>
      <c r="G6738" t="s">
        <v>38</v>
      </c>
      <c r="I6738" t="str">
        <f t="shared" si="420"/>
        <v>05Qd-612,80327070341841</v>
      </c>
      <c r="J6738" t="str">
        <f t="shared" si="421"/>
        <v>CaféPlátanoFríjol</v>
      </c>
      <c r="K6738">
        <v>2.2426165627347272</v>
      </c>
      <c r="L6738">
        <v>0.28032707034184079</v>
      </c>
      <c r="M6738">
        <v>0.28032707034184079</v>
      </c>
      <c r="O6738">
        <v>2.8032707034184079</v>
      </c>
      <c r="P6738">
        <v>345.36295066114792</v>
      </c>
      <c r="Q6738">
        <v>17.630792315960392</v>
      </c>
      <c r="R6738">
        <v>16.131548684216838</v>
      </c>
      <c r="T6738">
        <f t="shared" si="422"/>
        <v>379.12529166132515</v>
      </c>
      <c r="U6738">
        <v>32332341.212921608</v>
      </c>
      <c r="V6738">
        <v>1404182.4904415701</v>
      </c>
      <c r="W6738">
        <v>2139592.582396463</v>
      </c>
      <c r="Y6738">
        <f t="shared" si="423"/>
        <v>35876116.285759643</v>
      </c>
      <c r="Z6738">
        <v>1.402966079362052</v>
      </c>
      <c r="AA6738">
        <v>6.0791997858113157E-2</v>
      </c>
      <c r="AB6738">
        <v>7.1101334471730351E-2</v>
      </c>
      <c r="AD6738">
        <v>8.3624000000000004E-2</v>
      </c>
      <c r="AE6738">
        <v>5.4999999999999997E-3</v>
      </c>
      <c r="AF6738">
        <v>0.88060859793248425</v>
      </c>
      <c r="AG6738">
        <v>0.44431840649181781</v>
      </c>
      <c r="AH6738">
        <v>4.2173217078427108</v>
      </c>
    </row>
    <row r="6739" spans="1:34">
      <c r="A6739" t="s">
        <v>809</v>
      </c>
      <c r="B6739" t="s">
        <v>7629</v>
      </c>
      <c r="C6739" t="s">
        <v>813</v>
      </c>
      <c r="D6739" t="s">
        <v>7631</v>
      </c>
      <c r="E6739" t="s">
        <v>62</v>
      </c>
      <c r="F6739" t="s">
        <v>63</v>
      </c>
      <c r="G6739" t="s">
        <v>46</v>
      </c>
      <c r="I6739" t="str">
        <f t="shared" si="420"/>
        <v>05Qd-611,51355611379068</v>
      </c>
      <c r="J6739" t="str">
        <f t="shared" si="421"/>
        <v>CaféPlátanoGranadilla</v>
      </c>
      <c r="K6739">
        <v>0.15135561137906769</v>
      </c>
      <c r="L6739">
        <v>0.15135561137906769</v>
      </c>
      <c r="M6739">
        <v>1.210844891032542</v>
      </c>
      <c r="O6739">
        <v>1.513556113790677</v>
      </c>
      <c r="P6739">
        <v>23.30876415237643</v>
      </c>
      <c r="Q6739">
        <v>9.5193066685478005</v>
      </c>
      <c r="R6739">
        <v>154.45427353202831</v>
      </c>
      <c r="T6739">
        <f t="shared" si="422"/>
        <v>187.28234435295255</v>
      </c>
      <c r="U6739">
        <v>2182130.1745987502</v>
      </c>
      <c r="V6739">
        <v>758153.32093828102</v>
      </c>
      <c r="W6739">
        <v>29804723.049911689</v>
      </c>
      <c r="Y6739">
        <f t="shared" si="423"/>
        <v>32745006.54544872</v>
      </c>
      <c r="Z6739">
        <v>9.4687068763549043E-2</v>
      </c>
      <c r="AA6739">
        <v>3.2823123330720107E-2</v>
      </c>
      <c r="AB6739">
        <v>1.185446386999514</v>
      </c>
      <c r="AD6739">
        <v>8.3624000000000004E-2</v>
      </c>
      <c r="AE6739">
        <v>5.4999999999999997E-3</v>
      </c>
      <c r="AF6739">
        <v>0.47546265354680961</v>
      </c>
      <c r="AG6739">
        <v>0.23989864403582231</v>
      </c>
      <c r="AH6739">
        <v>2.3180414113733092</v>
      </c>
    </row>
    <row r="6740" spans="1:34">
      <c r="A6740" t="s">
        <v>809</v>
      </c>
      <c r="B6740" t="s">
        <v>7629</v>
      </c>
      <c r="C6740" t="s">
        <v>815</v>
      </c>
      <c r="D6740" t="s">
        <v>7632</v>
      </c>
      <c r="E6740" t="s">
        <v>62</v>
      </c>
      <c r="F6740" t="s">
        <v>38</v>
      </c>
      <c r="G6740" t="s">
        <v>46</v>
      </c>
      <c r="I6740" t="str">
        <f t="shared" si="420"/>
        <v>05Qd-611,51942997772068</v>
      </c>
      <c r="J6740" t="str">
        <f t="shared" si="421"/>
        <v>CaféFríjolGranadilla</v>
      </c>
      <c r="K6740">
        <v>0.15194299777206799</v>
      </c>
      <c r="L6740">
        <v>0.15194299777206799</v>
      </c>
      <c r="M6740">
        <v>1.2155439821765439</v>
      </c>
      <c r="O6740">
        <v>1.5194299777206799</v>
      </c>
      <c r="P6740">
        <v>23.399221656898479</v>
      </c>
      <c r="Q6740">
        <v>8.7436288717926409</v>
      </c>
      <c r="R6740">
        <v>155.05368532645619</v>
      </c>
      <c r="T6740">
        <f t="shared" si="422"/>
        <v>187.19653585514732</v>
      </c>
      <c r="U6740">
        <v>2190598.6651993701</v>
      </c>
      <c r="V6740">
        <v>1159702.880580764</v>
      </c>
      <c r="W6740">
        <v>29920390.309335679</v>
      </c>
      <c r="Y6740">
        <f t="shared" si="423"/>
        <v>33270691.855115812</v>
      </c>
      <c r="Z6740">
        <v>9.5054533803517083E-2</v>
      </c>
      <c r="AA6740">
        <v>3.8538375519906798E-2</v>
      </c>
      <c r="AB6740">
        <v>1.1900469107000251</v>
      </c>
      <c r="AD6740">
        <v>8.3624000000000004E-2</v>
      </c>
      <c r="AE6740">
        <v>5.4999999999999997E-3</v>
      </c>
      <c r="AF6740">
        <v>0.4773078464044021</v>
      </c>
      <c r="AG6740">
        <v>0.24082965146872781</v>
      </c>
      <c r="AH6740">
        <v>2.32669147559381</v>
      </c>
    </row>
    <row r="6741" spans="1:34">
      <c r="A6741" t="s">
        <v>809</v>
      </c>
      <c r="B6741" t="s">
        <v>7629</v>
      </c>
      <c r="C6741" t="s">
        <v>817</v>
      </c>
      <c r="D6741" t="s">
        <v>7633</v>
      </c>
      <c r="E6741" t="s">
        <v>63</v>
      </c>
      <c r="F6741" t="s">
        <v>38</v>
      </c>
      <c r="G6741" t="s">
        <v>46</v>
      </c>
      <c r="I6741" t="str">
        <f t="shared" si="420"/>
        <v>05Qd-611,57435632251992</v>
      </c>
      <c r="J6741" t="str">
        <f t="shared" si="421"/>
        <v>PlátanoFríjolGranadilla</v>
      </c>
      <c r="K6741">
        <v>0.15743563225199159</v>
      </c>
      <c r="L6741">
        <v>0.15743563225199159</v>
      </c>
      <c r="M6741">
        <v>1.2594850580159309</v>
      </c>
      <c r="O6741">
        <v>1.5743563225199151</v>
      </c>
      <c r="P6741">
        <v>9.9017013661291227</v>
      </c>
      <c r="Q6741">
        <v>9.0597050195918829</v>
      </c>
      <c r="R6741">
        <v>160.65876901409581</v>
      </c>
      <c r="T6741">
        <f t="shared" si="422"/>
        <v>179.62017539981682</v>
      </c>
      <c r="U6741">
        <v>788608.67025887349</v>
      </c>
      <c r="V6741">
        <v>1201625.339145785</v>
      </c>
      <c r="W6741">
        <v>31001991.76432576</v>
      </c>
      <c r="Y6741">
        <f t="shared" si="423"/>
        <v>32992225.77373042</v>
      </c>
      <c r="Z6741">
        <v>3.4141642499894008E-2</v>
      </c>
      <c r="AA6741">
        <v>3.9931511191077539E-2</v>
      </c>
      <c r="AB6741">
        <v>1.233066285006716</v>
      </c>
      <c r="AD6741">
        <v>8.1077999999999997E-2</v>
      </c>
      <c r="AE6741">
        <v>5.4999999999999997E-3</v>
      </c>
      <c r="AF6741">
        <v>0.49456219555599412</v>
      </c>
      <c r="AG6741">
        <v>0.24953547711940649</v>
      </c>
      <c r="AH6741">
        <v>2.4050319951953152</v>
      </c>
    </row>
    <row r="6742" spans="1:34">
      <c r="A6742" t="s">
        <v>809</v>
      </c>
      <c r="B6742" t="s">
        <v>7629</v>
      </c>
      <c r="C6742" t="s">
        <v>819</v>
      </c>
      <c r="D6742" t="s">
        <v>7634</v>
      </c>
      <c r="E6742" t="s">
        <v>62</v>
      </c>
      <c r="F6742" t="s">
        <v>63</v>
      </c>
      <c r="G6742" t="s">
        <v>38</v>
      </c>
      <c r="H6742" t="s">
        <v>46</v>
      </c>
      <c r="I6742" t="str">
        <f t="shared" si="420"/>
        <v>05Qd-611,66562990808575</v>
      </c>
      <c r="J6742" t="str">
        <f t="shared" si="421"/>
        <v>CaféPlátanoFríjolGranadilla</v>
      </c>
      <c r="K6742">
        <v>0.1665629908085747</v>
      </c>
      <c r="L6742">
        <v>0.16656299080857459</v>
      </c>
      <c r="M6742">
        <v>0.1665629908085747</v>
      </c>
      <c r="N6742">
        <v>1.165940935660023</v>
      </c>
      <c r="O6742">
        <v>1.6656299080857471</v>
      </c>
      <c r="P6742">
        <v>25.6507005845205</v>
      </c>
      <c r="Q6742">
        <v>10.475754249813111</v>
      </c>
      <c r="R6742">
        <v>9.5849430165297971</v>
      </c>
      <c r="S6742">
        <v>148.72636580648731</v>
      </c>
      <c r="T6742">
        <f t="shared" si="422"/>
        <v>194.43776365735073</v>
      </c>
      <c r="U6742">
        <v>2401378.613605015</v>
      </c>
      <c r="V6742">
        <v>834328.397053389</v>
      </c>
      <c r="W6742">
        <v>1271289.7801886131</v>
      </c>
      <c r="X6742">
        <v>28699420.493295819</v>
      </c>
      <c r="Y6742">
        <f t="shared" si="423"/>
        <v>33206417.284142837</v>
      </c>
      <c r="Z6742">
        <v>0.1042007046878148</v>
      </c>
      <c r="AA6742">
        <v>3.6121010247523219E-2</v>
      </c>
      <c r="AB6742">
        <v>4.2246547597599562E-2</v>
      </c>
      <c r="AC6742">
        <v>1.1414843303789111</v>
      </c>
      <c r="AD6742">
        <v>0.11065</v>
      </c>
      <c r="AE6742">
        <v>5.4999999999999997E-3</v>
      </c>
      <c r="AF6742">
        <v>0.52323452610023458</v>
      </c>
      <c r="AG6742">
        <v>0.26400234043159082</v>
      </c>
      <c r="AH6742">
        <v>2.5690167746175718</v>
      </c>
    </row>
    <row r="6743" spans="1:34">
      <c r="A6743" t="s">
        <v>809</v>
      </c>
      <c r="B6743" t="s">
        <v>7629</v>
      </c>
      <c r="C6743" t="s">
        <v>821</v>
      </c>
      <c r="D6743" t="s">
        <v>7635</v>
      </c>
      <c r="E6743" t="s">
        <v>62</v>
      </c>
      <c r="F6743" t="s">
        <v>63</v>
      </c>
      <c r="G6743" t="s">
        <v>75</v>
      </c>
      <c r="I6743" t="str">
        <f t="shared" si="420"/>
        <v>05Qd-612,73182517902002</v>
      </c>
      <c r="J6743" t="str">
        <f t="shared" si="421"/>
        <v>CaféPlátanoCaña panelera</v>
      </c>
      <c r="K6743">
        <v>2.1854601432160141</v>
      </c>
      <c r="L6743">
        <v>0.27318251790200171</v>
      </c>
      <c r="M6743">
        <v>0.27318251790200182</v>
      </c>
      <c r="O6743">
        <v>2.7318251790200172</v>
      </c>
      <c r="P6743">
        <v>336.56086205526623</v>
      </c>
      <c r="Q6743">
        <v>17.181445343854961</v>
      </c>
      <c r="R6743">
        <v>17.434113657735178</v>
      </c>
      <c r="T6743">
        <f t="shared" si="422"/>
        <v>371.17642105685633</v>
      </c>
      <c r="U6743">
        <v>31508303.395179652</v>
      </c>
      <c r="V6743">
        <v>1368394.8106223149</v>
      </c>
      <c r="W6743">
        <v>2510259.6983999861</v>
      </c>
      <c r="Y6743">
        <f t="shared" si="423"/>
        <v>35386957.904201955</v>
      </c>
      <c r="Z6743">
        <v>1.367209401588855</v>
      </c>
      <c r="AA6743">
        <v>5.9242623350363219E-2</v>
      </c>
      <c r="AB6743">
        <v>7.8566397490395873E-2</v>
      </c>
      <c r="AD6743">
        <v>7.9644000000000006E-2</v>
      </c>
      <c r="AE6743">
        <v>5.4999999999999997E-3</v>
      </c>
      <c r="AF6743">
        <v>0.85816497770262323</v>
      </c>
      <c r="AG6743">
        <v>0.43299429087467273</v>
      </c>
      <c r="AH6743">
        <v>4.1081284475973128</v>
      </c>
    </row>
    <row r="6744" spans="1:34">
      <c r="A6744" t="s">
        <v>809</v>
      </c>
      <c r="B6744" t="s">
        <v>7629</v>
      </c>
      <c r="C6744" t="s">
        <v>823</v>
      </c>
      <c r="D6744" t="s">
        <v>7636</v>
      </c>
      <c r="E6744" t="s">
        <v>62</v>
      </c>
      <c r="F6744" t="s">
        <v>38</v>
      </c>
      <c r="G6744" t="s">
        <v>75</v>
      </c>
      <c r="I6744" t="str">
        <f t="shared" si="420"/>
        <v>05Qd-612,75102032267466</v>
      </c>
      <c r="J6744" t="str">
        <f t="shared" si="421"/>
        <v>CaféFríjolCaña panelera</v>
      </c>
      <c r="K6744">
        <v>2.2008162581397319</v>
      </c>
      <c r="L6744">
        <v>0.27510203226746638</v>
      </c>
      <c r="M6744">
        <v>0.2751020322674666</v>
      </c>
      <c r="O6744">
        <v>2.7510203226746648</v>
      </c>
      <c r="P6744">
        <v>338.9257037535188</v>
      </c>
      <c r="Q6744">
        <v>15.83087149320966</v>
      </c>
      <c r="R6744">
        <v>17.556614291641679</v>
      </c>
      <c r="T6744">
        <f t="shared" si="422"/>
        <v>372.31318953837012</v>
      </c>
      <c r="U6744">
        <v>31729696.18950247</v>
      </c>
      <c r="V6744">
        <v>2099712.549786563</v>
      </c>
      <c r="W6744">
        <v>2527898.014311017</v>
      </c>
      <c r="Y6744">
        <f t="shared" si="423"/>
        <v>36357306.753600046</v>
      </c>
      <c r="Z6744">
        <v>1.3768160854539251</v>
      </c>
      <c r="AA6744">
        <v>6.977607116661827E-2</v>
      </c>
      <c r="AB6744">
        <v>7.9118443535596078E-2</v>
      </c>
      <c r="AD6744">
        <v>7.9644000000000006E-2</v>
      </c>
      <c r="AE6744">
        <v>5.4999999999999997E-3</v>
      </c>
      <c r="AF6744">
        <v>0.86419486576167492</v>
      </c>
      <c r="AG6744">
        <v>0.43603672114393438</v>
      </c>
      <c r="AH6744">
        <v>4.1363959095802736</v>
      </c>
    </row>
    <row r="6745" spans="1:34">
      <c r="A6745" t="s">
        <v>809</v>
      </c>
      <c r="B6745" t="s">
        <v>7629</v>
      </c>
      <c r="C6745" t="s">
        <v>825</v>
      </c>
      <c r="D6745" t="s">
        <v>7637</v>
      </c>
      <c r="E6745" t="s">
        <v>63</v>
      </c>
      <c r="F6745" t="s">
        <v>38</v>
      </c>
      <c r="G6745" t="s">
        <v>75</v>
      </c>
      <c r="I6745" t="str">
        <f t="shared" si="420"/>
        <v>05Qd-614,40066833962214</v>
      </c>
      <c r="J6745" t="str">
        <f t="shared" si="421"/>
        <v>PlátanoFríjolCaña panelera</v>
      </c>
      <c r="K6745">
        <v>0.44006683396221291</v>
      </c>
      <c r="L6745">
        <v>0.4400668339622138</v>
      </c>
      <c r="M6745">
        <v>3.5205346716977099</v>
      </c>
      <c r="O6745">
        <v>4.4006683396221362</v>
      </c>
      <c r="P6745">
        <v>27.677408911200519</v>
      </c>
      <c r="Q6745">
        <v>25.323845990734672</v>
      </c>
      <c r="R6745">
        <v>224.67543704386341</v>
      </c>
      <c r="T6745">
        <f t="shared" si="422"/>
        <v>277.67669194579861</v>
      </c>
      <c r="U6745">
        <v>2204332.7535948139</v>
      </c>
      <c r="V6745">
        <v>3358804.1731256009</v>
      </c>
      <c r="W6745">
        <v>32350006.768562071</v>
      </c>
      <c r="Y6745">
        <f t="shared" si="423"/>
        <v>37913143.695282489</v>
      </c>
      <c r="Z6745">
        <v>9.543331650073783E-2</v>
      </c>
      <c r="AA6745">
        <v>0.1116172587731447</v>
      </c>
      <c r="AB6745">
        <v>1.0124942420164129</v>
      </c>
      <c r="AD6745">
        <v>7.7098E-2</v>
      </c>
      <c r="AE6745">
        <v>5.4999999999999997E-3</v>
      </c>
      <c r="AF6745">
        <v>1.3824089024991</v>
      </c>
      <c r="AG6745">
        <v>0.69750593183010856</v>
      </c>
      <c r="AH6745">
        <v>6.563181173951345</v>
      </c>
    </row>
    <row r="6746" spans="1:34">
      <c r="A6746" t="s">
        <v>809</v>
      </c>
      <c r="B6746" t="s">
        <v>7629</v>
      </c>
      <c r="C6746" t="s">
        <v>827</v>
      </c>
      <c r="D6746" t="s">
        <v>7638</v>
      </c>
      <c r="E6746" t="s">
        <v>62</v>
      </c>
      <c r="F6746" t="s">
        <v>63</v>
      </c>
      <c r="G6746" t="s">
        <v>38</v>
      </c>
      <c r="H6746" t="s">
        <v>75</v>
      </c>
      <c r="I6746" t="str">
        <f t="shared" si="420"/>
        <v>05Qd-612,93651114556849</v>
      </c>
      <c r="J6746" t="str">
        <f t="shared" si="421"/>
        <v>CaféPlátanoFríjolCaña panelera</v>
      </c>
      <c r="K6746">
        <v>2.0555578018979439</v>
      </c>
      <c r="L6746">
        <v>0.29365111455684911</v>
      </c>
      <c r="M6746">
        <v>0.29365111455684911</v>
      </c>
      <c r="N6746">
        <v>0.29365111455684911</v>
      </c>
      <c r="O6746">
        <v>2.9365111455684909</v>
      </c>
      <c r="P6746">
        <v>316.55590149228351</v>
      </c>
      <c r="Q6746">
        <v>18.468790073640459</v>
      </c>
      <c r="R6746">
        <v>16.898286864953221</v>
      </c>
      <c r="S6746">
        <v>18.74038992766458</v>
      </c>
      <c r="T6746">
        <f t="shared" si="422"/>
        <v>370.66336835854173</v>
      </c>
      <c r="U6746">
        <v>29635470.163835119</v>
      </c>
      <c r="V6746">
        <v>1470923.7779161229</v>
      </c>
      <c r="W6746">
        <v>2241288.1701083118</v>
      </c>
      <c r="X6746">
        <v>2698344.5497296751</v>
      </c>
      <c r="Y6746">
        <f t="shared" si="423"/>
        <v>36046026.661589228</v>
      </c>
      <c r="Z6746">
        <v>1.285943356591523</v>
      </c>
      <c r="AA6746">
        <v>6.3681462890485721E-2</v>
      </c>
      <c r="AB6746">
        <v>7.4480805898061692E-2</v>
      </c>
      <c r="AC6746">
        <v>8.4453098854764319E-2</v>
      </c>
      <c r="AD6746">
        <v>0.10667</v>
      </c>
      <c r="AE6746">
        <v>5.4999999999999997E-3</v>
      </c>
      <c r="AF6746">
        <v>0.92246423420999724</v>
      </c>
      <c r="AG6746">
        <v>0.46543701657260589</v>
      </c>
      <c r="AH6746">
        <v>4.4365823963510946</v>
      </c>
    </row>
    <row r="6747" spans="1:34">
      <c r="A6747" t="s">
        <v>809</v>
      </c>
      <c r="B6747" t="s">
        <v>7629</v>
      </c>
      <c r="C6747" t="s">
        <v>829</v>
      </c>
      <c r="D6747" t="s">
        <v>7639</v>
      </c>
      <c r="E6747" t="s">
        <v>62</v>
      </c>
      <c r="F6747" t="s">
        <v>46</v>
      </c>
      <c r="G6747" t="s">
        <v>75</v>
      </c>
      <c r="I6747" t="str">
        <f t="shared" si="420"/>
        <v>05Qd-611,49819238141641</v>
      </c>
      <c r="J6747" t="str">
        <f t="shared" si="421"/>
        <v>CaféGranadillaCaña panelera</v>
      </c>
      <c r="K6747">
        <v>0.14981923814164111</v>
      </c>
      <c r="L6747">
        <v>1.198553905133128</v>
      </c>
      <c r="M6747">
        <v>0.149819238141641</v>
      </c>
      <c r="O6747">
        <v>1.49819238141641</v>
      </c>
      <c r="P6747">
        <v>23.07216267381272</v>
      </c>
      <c r="Q6747">
        <v>152.88644654432261</v>
      </c>
      <c r="R6747">
        <v>9.5612473519028374</v>
      </c>
      <c r="T6747">
        <f t="shared" si="422"/>
        <v>185.51985657003817</v>
      </c>
      <c r="U6747">
        <v>2159979.9129051929</v>
      </c>
      <c r="V6747">
        <v>29502182.705185939</v>
      </c>
      <c r="W6747">
        <v>1376681.049871807</v>
      </c>
      <c r="Y6747">
        <f t="shared" si="423"/>
        <v>33038843.667962939</v>
      </c>
      <c r="Z6747">
        <v>9.3725923834377209E-2</v>
      </c>
      <c r="AA6747">
        <v>1.173413215009419</v>
      </c>
      <c r="AB6747">
        <v>4.3087522239497578E-2</v>
      </c>
      <c r="AD6747">
        <v>7.9644000000000006E-2</v>
      </c>
      <c r="AE6747">
        <v>5.4999999999999997E-3</v>
      </c>
      <c r="AF6747">
        <v>0.47063635018316552</v>
      </c>
      <c r="AG6747">
        <v>0.23746349245450099</v>
      </c>
      <c r="AH6747">
        <v>2.2914362240540771</v>
      </c>
    </row>
    <row r="6748" spans="1:34">
      <c r="A6748" t="s">
        <v>809</v>
      </c>
      <c r="B6748" t="s">
        <v>7629</v>
      </c>
      <c r="C6748" t="s">
        <v>831</v>
      </c>
      <c r="D6748" t="s">
        <v>7640</v>
      </c>
      <c r="E6748" t="s">
        <v>63</v>
      </c>
      <c r="F6748" t="s">
        <v>46</v>
      </c>
      <c r="G6748" t="s">
        <v>75</v>
      </c>
      <c r="I6748" t="str">
        <f t="shared" si="420"/>
        <v>05Qd-611,55156703938765</v>
      </c>
      <c r="J6748" t="str">
        <f t="shared" si="421"/>
        <v>PlátanoGranadillaCaña panelera</v>
      </c>
      <c r="K6748">
        <v>0.15515670393876541</v>
      </c>
      <c r="L6748">
        <v>1.241253631510123</v>
      </c>
      <c r="M6748">
        <v>0.15515670393876541</v>
      </c>
      <c r="O6748">
        <v>1.5515670393876539</v>
      </c>
      <c r="P6748">
        <v>9.7583712491180972</v>
      </c>
      <c r="Q6748">
        <v>158.33318482303901</v>
      </c>
      <c r="R6748">
        <v>9.9018767086639521</v>
      </c>
      <c r="T6748">
        <f t="shared" si="422"/>
        <v>177.99343278082105</v>
      </c>
      <c r="U6748">
        <v>777193.32164305262</v>
      </c>
      <c r="V6748">
        <v>30553228.572743829</v>
      </c>
      <c r="W6748">
        <v>1425726.7405880629</v>
      </c>
      <c r="Y6748">
        <f t="shared" si="423"/>
        <v>32756148.634974942</v>
      </c>
      <c r="Z6748">
        <v>3.364743191592328E-2</v>
      </c>
      <c r="AA6748">
        <v>1.2152172782171451</v>
      </c>
      <c r="AB6748">
        <v>4.4622559922833878E-2</v>
      </c>
      <c r="AD6748">
        <v>7.7098E-2</v>
      </c>
      <c r="AE6748">
        <v>5.4999999999999997E-3</v>
      </c>
      <c r="AF6748">
        <v>0.48740325844638338</v>
      </c>
      <c r="AG6748">
        <v>0.2459233757429431</v>
      </c>
      <c r="AH6748">
        <v>2.3674916735769802</v>
      </c>
    </row>
    <row r="6749" spans="1:34">
      <c r="A6749" t="s">
        <v>809</v>
      </c>
      <c r="B6749" t="s">
        <v>7629</v>
      </c>
      <c r="C6749" t="s">
        <v>833</v>
      </c>
      <c r="D6749" t="s">
        <v>7641</v>
      </c>
      <c r="E6749" t="s">
        <v>62</v>
      </c>
      <c r="F6749" t="s">
        <v>63</v>
      </c>
      <c r="G6749" t="s">
        <v>46</v>
      </c>
      <c r="H6749" t="s">
        <v>75</v>
      </c>
      <c r="I6749" t="str">
        <f t="shared" si="420"/>
        <v>05Qd-611,64014299082232</v>
      </c>
      <c r="J6749" t="str">
        <f t="shared" si="421"/>
        <v>CaféPlátanoGranadillaCaña panelera</v>
      </c>
      <c r="K6749">
        <v>0.16401429908223211</v>
      </c>
      <c r="L6749">
        <v>0.164014299082232</v>
      </c>
      <c r="M6749">
        <v>1.148100093575624</v>
      </c>
      <c r="N6749">
        <v>0.16401429908223211</v>
      </c>
      <c r="O6749">
        <v>1.6401429908223211</v>
      </c>
      <c r="P6749">
        <v>25.258202058663741</v>
      </c>
      <c r="Q6749">
        <v>10.315457727433889</v>
      </c>
      <c r="R6749">
        <v>146.45060420914891</v>
      </c>
      <c r="S6749">
        <v>10.46715563519027</v>
      </c>
      <c r="T6749">
        <f t="shared" si="422"/>
        <v>192.49141963043681</v>
      </c>
      <c r="U6749">
        <v>2364633.5133003201</v>
      </c>
      <c r="V6749">
        <v>821561.7802179209</v>
      </c>
      <c r="W6749">
        <v>28260271.46500925</v>
      </c>
      <c r="X6749">
        <v>1507118.7135596429</v>
      </c>
      <c r="Y6749">
        <f t="shared" si="423"/>
        <v>32953585.472087134</v>
      </c>
      <c r="Z6749">
        <v>0.1026062600117936</v>
      </c>
      <c r="AA6749">
        <v>3.5568298510551571E-2</v>
      </c>
      <c r="AB6749">
        <v>1.124017715169473</v>
      </c>
      <c r="AC6749">
        <v>4.7169975277941791E-2</v>
      </c>
      <c r="AD6749">
        <v>0.10667</v>
      </c>
      <c r="AE6749">
        <v>5.4999999999999997E-3</v>
      </c>
      <c r="AF6749">
        <v>0.51522816465622634</v>
      </c>
      <c r="AG6749">
        <v>0.2599626640453378</v>
      </c>
      <c r="AH6749">
        <v>2.527503819523885</v>
      </c>
    </row>
    <row r="6750" spans="1:34">
      <c r="A6750" t="s">
        <v>809</v>
      </c>
      <c r="B6750" t="s">
        <v>7629</v>
      </c>
      <c r="C6750" t="s">
        <v>835</v>
      </c>
      <c r="D6750" t="s">
        <v>7642</v>
      </c>
      <c r="E6750" t="s">
        <v>38</v>
      </c>
      <c r="F6750" t="s">
        <v>46</v>
      </c>
      <c r="G6750" t="s">
        <v>75</v>
      </c>
      <c r="I6750" t="str">
        <f t="shared" si="420"/>
        <v>05Qd-611,55774023797119</v>
      </c>
      <c r="J6750" t="str">
        <f t="shared" si="421"/>
        <v>FríjolGranadillaCaña panelera</v>
      </c>
      <c r="K6750">
        <v>0.1557740237971193</v>
      </c>
      <c r="L6750">
        <v>1.2461921903769539</v>
      </c>
      <c r="M6750">
        <v>0.15577402379711941</v>
      </c>
      <c r="O6750">
        <v>1.5577402379711931</v>
      </c>
      <c r="P6750">
        <v>8.9640870057796835</v>
      </c>
      <c r="Q6750">
        <v>158.96314290249299</v>
      </c>
      <c r="R6750">
        <v>9.9412731702544423</v>
      </c>
      <c r="T6750">
        <f t="shared" si="422"/>
        <v>177.86850307852711</v>
      </c>
      <c r="U6750">
        <v>1188943.135031295</v>
      </c>
      <c r="V6750">
        <v>30674790.285876289</v>
      </c>
      <c r="W6750">
        <v>1431399.260093882</v>
      </c>
      <c r="Y6750">
        <f t="shared" si="423"/>
        <v>33295132.681001466</v>
      </c>
      <c r="Z6750">
        <v>3.9510065704678861E-2</v>
      </c>
      <c r="AA6750">
        <v>1.2200522466008139</v>
      </c>
      <c r="AB6750">
        <v>4.4800099092406773E-2</v>
      </c>
      <c r="AD6750">
        <v>7.7098E-2</v>
      </c>
      <c r="AE6750">
        <v>5.4999999999999997E-3</v>
      </c>
      <c r="AF6750">
        <v>0.48934248313231188</v>
      </c>
      <c r="AG6750">
        <v>0.24690182771843411</v>
      </c>
      <c r="AH6750">
        <v>2.376582548821939</v>
      </c>
    </row>
    <row r="6751" spans="1:34">
      <c r="A6751" t="s">
        <v>809</v>
      </c>
      <c r="B6751" t="s">
        <v>7629</v>
      </c>
      <c r="C6751" t="s">
        <v>837</v>
      </c>
      <c r="D6751" t="s">
        <v>7643</v>
      </c>
      <c r="E6751" t="s">
        <v>62</v>
      </c>
      <c r="F6751" t="s">
        <v>38</v>
      </c>
      <c r="G6751" t="s">
        <v>46</v>
      </c>
      <c r="H6751" t="s">
        <v>75</v>
      </c>
      <c r="I6751" t="str">
        <f t="shared" si="420"/>
        <v>05Qd-611,64704270717358</v>
      </c>
      <c r="J6751" t="str">
        <f t="shared" si="421"/>
        <v>CaféFríjolGranadillaCaña panelera</v>
      </c>
      <c r="K6751">
        <v>0.16470427071735791</v>
      </c>
      <c r="L6751">
        <v>0.16470427071735791</v>
      </c>
      <c r="M6751">
        <v>1.152929895021505</v>
      </c>
      <c r="N6751">
        <v>0.16470427071735791</v>
      </c>
      <c r="O6751">
        <v>1.647042707173578</v>
      </c>
      <c r="P6751">
        <v>25.36445769047311</v>
      </c>
      <c r="Q6751">
        <v>9.4779821240079567</v>
      </c>
      <c r="R6751">
        <v>147.0666892908568</v>
      </c>
      <c r="S6751">
        <v>10.511188628222831</v>
      </c>
      <c r="T6751">
        <f t="shared" si="422"/>
        <v>192.42031773356069</v>
      </c>
      <c r="U6751">
        <v>2374580.999957121</v>
      </c>
      <c r="V6751">
        <v>1257103.1241690239</v>
      </c>
      <c r="W6751">
        <v>28379156.134339418</v>
      </c>
      <c r="X6751">
        <v>1513458.826397012</v>
      </c>
      <c r="Y6751">
        <f t="shared" si="423"/>
        <v>33524299.084862575</v>
      </c>
      <c r="Z6751">
        <v>0.1030379017002965</v>
      </c>
      <c r="AA6751">
        <v>4.1775107294906799E-2</v>
      </c>
      <c r="AB6751">
        <v>1.1287462074118291</v>
      </c>
      <c r="AC6751">
        <v>4.736840886058355E-2</v>
      </c>
      <c r="AD6751">
        <v>0.10667</v>
      </c>
      <c r="AE6751">
        <v>5.4999999999999997E-3</v>
      </c>
      <c r="AF6751">
        <v>0.51739561481892515</v>
      </c>
      <c r="AG6751">
        <v>0.26105626908701218</v>
      </c>
      <c r="AH6751">
        <v>2.537664591079515</v>
      </c>
    </row>
    <row r="6752" spans="1:34">
      <c r="A6752" t="s">
        <v>809</v>
      </c>
      <c r="B6752" t="s">
        <v>7629</v>
      </c>
      <c r="C6752" t="s">
        <v>839</v>
      </c>
      <c r="D6752" t="s">
        <v>7644</v>
      </c>
      <c r="E6752" t="s">
        <v>63</v>
      </c>
      <c r="F6752" t="s">
        <v>38</v>
      </c>
      <c r="G6752" t="s">
        <v>46</v>
      </c>
      <c r="H6752" t="s">
        <v>75</v>
      </c>
      <c r="I6752" t="str">
        <f t="shared" si="420"/>
        <v>05Qd-611,71177926408636</v>
      </c>
      <c r="J6752" t="str">
        <f t="shared" si="421"/>
        <v>PlátanoFríjolGranadillaCaña panelera</v>
      </c>
      <c r="K6752">
        <v>0.17117792640863619</v>
      </c>
      <c r="L6752">
        <v>0.17117792640863619</v>
      </c>
      <c r="M6752">
        <v>1.1982454848604529</v>
      </c>
      <c r="N6752">
        <v>0.17117792640863619</v>
      </c>
      <c r="O6752">
        <v>1.7117792640863621</v>
      </c>
      <c r="P6752">
        <v>10.76600438875616</v>
      </c>
      <c r="Q6752">
        <v>9.8505115833333381</v>
      </c>
      <c r="R6752">
        <v>152.84710473472231</v>
      </c>
      <c r="S6752">
        <v>10.92432798270846</v>
      </c>
      <c r="T6752">
        <f t="shared" si="422"/>
        <v>184.38794868952027</v>
      </c>
      <c r="U6752">
        <v>857445.00779033883</v>
      </c>
      <c r="V6752">
        <v>1306513.213894421</v>
      </c>
      <c r="W6752">
        <v>29494590.99721564</v>
      </c>
      <c r="X6752">
        <v>1572944.905916065</v>
      </c>
      <c r="Y6752">
        <f t="shared" si="423"/>
        <v>33231494.124816466</v>
      </c>
      <c r="Z6752">
        <v>3.7121809616532282E-2</v>
      </c>
      <c r="AA6752">
        <v>4.3417066303714308E-2</v>
      </c>
      <c r="AB6752">
        <v>1.1731112641149419</v>
      </c>
      <c r="AC6752">
        <v>4.9230211036517042E-2</v>
      </c>
      <c r="AD6752">
        <v>0.10412399999999999</v>
      </c>
      <c r="AE6752">
        <v>5.4999999999999997E-3</v>
      </c>
      <c r="AF6752">
        <v>0.53773170599571574</v>
      </c>
      <c r="AG6752">
        <v>0.27131701335768837</v>
      </c>
      <c r="AH6752">
        <v>2.6304519834397659</v>
      </c>
    </row>
    <row r="6753" spans="1:34">
      <c r="A6753" t="s">
        <v>809</v>
      </c>
      <c r="B6753" t="s">
        <v>7629</v>
      </c>
      <c r="C6753" t="s">
        <v>841</v>
      </c>
      <c r="D6753" t="s">
        <v>7645</v>
      </c>
      <c r="E6753" t="s">
        <v>62</v>
      </c>
      <c r="F6753" t="s">
        <v>63</v>
      </c>
      <c r="G6753" t="s">
        <v>407</v>
      </c>
      <c r="I6753" t="str">
        <f t="shared" si="420"/>
        <v>05Qd-612,74158288178137</v>
      </c>
      <c r="J6753" t="str">
        <f t="shared" si="421"/>
        <v>CaféPlátanoYuca</v>
      </c>
      <c r="K6753">
        <v>2.193266305425094</v>
      </c>
      <c r="L6753">
        <v>0.2741582881781367</v>
      </c>
      <c r="M6753">
        <v>0.27415828817813681</v>
      </c>
      <c r="O6753">
        <v>2.7415828817813681</v>
      </c>
      <c r="P6753">
        <v>337.76301103546461</v>
      </c>
      <c r="Q6753">
        <v>17.242815096928201</v>
      </c>
      <c r="R6753">
        <v>19.271381578919758</v>
      </c>
      <c r="T6753">
        <f t="shared" si="422"/>
        <v>374.2772077113126</v>
      </c>
      <c r="U6753">
        <v>31620846.709226891</v>
      </c>
      <c r="V6753">
        <v>1373282.52815445</v>
      </c>
      <c r="W6753">
        <v>1285505.8613726681</v>
      </c>
      <c r="Y6753">
        <f t="shared" si="423"/>
        <v>34279635.098754011</v>
      </c>
      <c r="Z6753">
        <v>1.372092885003418</v>
      </c>
      <c r="AA6753">
        <v>5.9454229830124418E-2</v>
      </c>
      <c r="AB6753">
        <v>6.9916132933279362E-2</v>
      </c>
      <c r="AD6753">
        <v>8.3624000000000004E-2</v>
      </c>
      <c r="AE6753">
        <v>5.4999999999999997E-3</v>
      </c>
      <c r="AF6753">
        <v>0.86123022464336174</v>
      </c>
      <c r="AG6753">
        <v>0.43454088676234692</v>
      </c>
      <c r="AH6753">
        <v>4.126477993187077</v>
      </c>
    </row>
    <row r="6754" spans="1:34">
      <c r="A6754" t="s">
        <v>809</v>
      </c>
      <c r="B6754" t="s">
        <v>7629</v>
      </c>
      <c r="C6754" t="s">
        <v>843</v>
      </c>
      <c r="D6754" t="s">
        <v>7646</v>
      </c>
      <c r="E6754" t="s">
        <v>62</v>
      </c>
      <c r="F6754" t="s">
        <v>38</v>
      </c>
      <c r="G6754" t="s">
        <v>407</v>
      </c>
      <c r="I6754" t="str">
        <f t="shared" si="420"/>
        <v>05Qd-612,76091588035581</v>
      </c>
      <c r="J6754" t="str">
        <f t="shared" si="421"/>
        <v>CaféFríjolYuca</v>
      </c>
      <c r="K6754">
        <v>2.2087327042846501</v>
      </c>
      <c r="L6754">
        <v>0.2760915880355812</v>
      </c>
      <c r="M6754">
        <v>0.27609158803558131</v>
      </c>
      <c r="O6754">
        <v>2.760915880355812</v>
      </c>
      <c r="P6754">
        <v>340.14483645983609</v>
      </c>
      <c r="Q6754">
        <v>15.887815929683899</v>
      </c>
      <c r="R6754">
        <v>19.407278835598991</v>
      </c>
      <c r="T6754">
        <f t="shared" si="422"/>
        <v>375.43993122511898</v>
      </c>
      <c r="U6754">
        <v>31843829.49352083</v>
      </c>
      <c r="V6754">
        <v>2107265.320836267</v>
      </c>
      <c r="W6754">
        <v>1294570.946783914</v>
      </c>
      <c r="Y6754">
        <f t="shared" si="423"/>
        <v>35245665.76114101</v>
      </c>
      <c r="Z6754">
        <v>1.381768561768856</v>
      </c>
      <c r="AA6754">
        <v>7.0027059184155638E-2</v>
      </c>
      <c r="AB6754">
        <v>7.0409165081718933E-2</v>
      </c>
      <c r="AD6754">
        <v>8.3624000000000004E-2</v>
      </c>
      <c r="AE6754">
        <v>5.4999999999999997E-3</v>
      </c>
      <c r="AF6754">
        <v>0.86730341791282062</v>
      </c>
      <c r="AG6754">
        <v>0.43760516703639629</v>
      </c>
      <c r="AH6754">
        <v>4.1549484653050293</v>
      </c>
    </row>
    <row r="6755" spans="1:34">
      <c r="A6755" t="s">
        <v>809</v>
      </c>
      <c r="B6755" t="s">
        <v>7629</v>
      </c>
      <c r="C6755" t="s">
        <v>845</v>
      </c>
      <c r="D6755" t="s">
        <v>7647</v>
      </c>
      <c r="E6755" t="s">
        <v>63</v>
      </c>
      <c r="F6755" t="s">
        <v>38</v>
      </c>
      <c r="G6755" t="s">
        <v>407</v>
      </c>
      <c r="I6755" t="str">
        <f t="shared" si="420"/>
        <v>05Qd-614,61221770436746</v>
      </c>
      <c r="J6755" t="str">
        <f t="shared" si="421"/>
        <v>PlátanoFríjolYuca</v>
      </c>
      <c r="K6755">
        <v>0.46122177043674689</v>
      </c>
      <c r="L6755">
        <v>0.46122177043674611</v>
      </c>
      <c r="M6755">
        <v>3.6897741634939711</v>
      </c>
      <c r="O6755">
        <v>4.6122177043674633</v>
      </c>
      <c r="P6755">
        <v>29.007920056574459</v>
      </c>
      <c r="Q6755">
        <v>26.541216426041839</v>
      </c>
      <c r="R6755">
        <v>259.3649322705478</v>
      </c>
      <c r="T6755">
        <f t="shared" si="422"/>
        <v>314.91406875316409</v>
      </c>
      <c r="U6755">
        <v>2310299.6562835928</v>
      </c>
      <c r="V6755">
        <v>3520268.940359042</v>
      </c>
      <c r="W6755">
        <v>17301050.228439491</v>
      </c>
      <c r="Y6755">
        <f t="shared" si="423"/>
        <v>23131618.825082127</v>
      </c>
      <c r="Z6755">
        <v>0.1000209963537044</v>
      </c>
      <c r="AA6755">
        <v>0.11698293470365589</v>
      </c>
      <c r="AB6755">
        <v>0.94097006011725159</v>
      </c>
      <c r="AD6755">
        <v>8.1077999999999997E-2</v>
      </c>
      <c r="AE6755">
        <v>5.4999999999999997E-3</v>
      </c>
      <c r="AF6755">
        <v>1.448864200324858</v>
      </c>
      <c r="AG6755">
        <v>0.73103650614224291</v>
      </c>
      <c r="AH6755">
        <v>6.8786964108345643</v>
      </c>
    </row>
    <row r="6756" spans="1:34">
      <c r="A6756" t="s">
        <v>809</v>
      </c>
      <c r="B6756" t="s">
        <v>7629</v>
      </c>
      <c r="C6756" t="s">
        <v>847</v>
      </c>
      <c r="D6756" t="s">
        <v>7648</v>
      </c>
      <c r="E6756" t="s">
        <v>62</v>
      </c>
      <c r="F6756" t="s">
        <v>63</v>
      </c>
      <c r="G6756" t="s">
        <v>38</v>
      </c>
      <c r="H6756" t="s">
        <v>407</v>
      </c>
      <c r="I6756" t="str">
        <f t="shared" si="420"/>
        <v>05Qd-612,94778886611656</v>
      </c>
      <c r="J6756" t="str">
        <f t="shared" si="421"/>
        <v>CaféPlátanoFríjolYuca</v>
      </c>
      <c r="K6756">
        <v>2.0634522062815921</v>
      </c>
      <c r="L6756">
        <v>0.29477888661165591</v>
      </c>
      <c r="M6756">
        <v>0.29477888661165591</v>
      </c>
      <c r="N6756">
        <v>0.2947788866116558</v>
      </c>
      <c r="O6756">
        <v>2.947788866116559</v>
      </c>
      <c r="P6756">
        <v>317.77163976736517</v>
      </c>
      <c r="Q6756">
        <v>18.539719773201021</v>
      </c>
      <c r="R6756">
        <v>16.963185020470739</v>
      </c>
      <c r="S6756">
        <v>20.720863275930551</v>
      </c>
      <c r="T6756">
        <f t="shared" si="422"/>
        <v>373.99540783696744</v>
      </c>
      <c r="U6756">
        <v>29749285.686491221</v>
      </c>
      <c r="V6756">
        <v>1476572.8854769371</v>
      </c>
      <c r="W6756">
        <v>2249895.875101469</v>
      </c>
      <c r="X6756">
        <v>1382194.1662473939</v>
      </c>
      <c r="Y6756">
        <f t="shared" si="423"/>
        <v>34857948.61331702</v>
      </c>
      <c r="Z6756">
        <v>1.2908820437264821</v>
      </c>
      <c r="AA6756">
        <v>6.3926032622037679E-2</v>
      </c>
      <c r="AB6756">
        <v>7.4766850688452111E-2</v>
      </c>
      <c r="AC6756">
        <v>7.5174819478276048E-2</v>
      </c>
      <c r="AD6756">
        <v>0.11065</v>
      </c>
      <c r="AE6756">
        <v>5.4999999999999997E-3</v>
      </c>
      <c r="AF6756">
        <v>0.92600697364918094</v>
      </c>
      <c r="AG6756">
        <v>0.46722453527947472</v>
      </c>
      <c r="AH6756">
        <v>4.457170375045215</v>
      </c>
    </row>
    <row r="6757" spans="1:34">
      <c r="A6757" t="s">
        <v>809</v>
      </c>
      <c r="B6757" t="s">
        <v>7629</v>
      </c>
      <c r="C6757" t="s">
        <v>849</v>
      </c>
      <c r="D6757" t="s">
        <v>7649</v>
      </c>
      <c r="E6757" t="s">
        <v>62</v>
      </c>
      <c r="F6757" t="s">
        <v>46</v>
      </c>
      <c r="G6757" t="s">
        <v>407</v>
      </c>
      <c r="I6757" t="str">
        <f t="shared" si="420"/>
        <v>05Qd-611,50112244472492</v>
      </c>
      <c r="J6757" t="str">
        <f t="shared" si="421"/>
        <v>CaféGranadillaYuca</v>
      </c>
      <c r="K6757">
        <v>0.15011224447249191</v>
      </c>
      <c r="L6757">
        <v>1.2008979557799351</v>
      </c>
      <c r="M6757">
        <v>0.15011224447249191</v>
      </c>
      <c r="O6757">
        <v>1.501122444724919</v>
      </c>
      <c r="P6757">
        <v>23.117285648763751</v>
      </c>
      <c r="Q6757">
        <v>153.18545151387411</v>
      </c>
      <c r="R6757">
        <v>10.551825232501489</v>
      </c>
      <c r="T6757">
        <f t="shared" si="422"/>
        <v>186.85456239513937</v>
      </c>
      <c r="U6757">
        <v>2164204.255498589</v>
      </c>
      <c r="V6757">
        <v>29559881.07833055</v>
      </c>
      <c r="W6757">
        <v>703864.07580649562</v>
      </c>
      <c r="Y6757">
        <f t="shared" si="423"/>
        <v>32427949.409635633</v>
      </c>
      <c r="Z6757">
        <v>9.3909226655756864E-2</v>
      </c>
      <c r="AA6757">
        <v>1.1757080971952221</v>
      </c>
      <c r="AB6757">
        <v>3.8281781335869298E-2</v>
      </c>
      <c r="AD6757">
        <v>8.3624000000000004E-2</v>
      </c>
      <c r="AE6757">
        <v>5.4999999999999997E-3</v>
      </c>
      <c r="AF6757">
        <v>0.47155678891882258</v>
      </c>
      <c r="AG6757">
        <v>0.23792790748889961</v>
      </c>
      <c r="AH6757">
        <v>2.2997311411326411</v>
      </c>
    </row>
    <row r="6758" spans="1:34">
      <c r="A6758" t="s">
        <v>809</v>
      </c>
      <c r="B6758" t="s">
        <v>7629</v>
      </c>
      <c r="C6758" t="s">
        <v>851</v>
      </c>
      <c r="D6758" t="s">
        <v>7650</v>
      </c>
      <c r="E6758" t="s">
        <v>63</v>
      </c>
      <c r="F6758" t="s">
        <v>46</v>
      </c>
      <c r="G6758" t="s">
        <v>407</v>
      </c>
      <c r="I6758" t="str">
        <f t="shared" si="420"/>
        <v>05Qd-611,55470981363857</v>
      </c>
      <c r="J6758" t="str">
        <f t="shared" si="421"/>
        <v>PlátanoGranadillaYuca</v>
      </c>
      <c r="K6758">
        <v>0.15547098136385651</v>
      </c>
      <c r="L6758">
        <v>1.2437678509108521</v>
      </c>
      <c r="M6758">
        <v>0.15547098136385651</v>
      </c>
      <c r="O6758">
        <v>1.5547098136385651</v>
      </c>
      <c r="P6758">
        <v>9.7781373031228682</v>
      </c>
      <c r="Q6758">
        <v>158.65389636414201</v>
      </c>
      <c r="R6758">
        <v>10.92850639760791</v>
      </c>
      <c r="T6758">
        <f t="shared" si="422"/>
        <v>179.36054006487279</v>
      </c>
      <c r="U6758">
        <v>778767.56439069682</v>
      </c>
      <c r="V6758">
        <v>30615115.618293941</v>
      </c>
      <c r="W6758">
        <v>728990.75619679317</v>
      </c>
      <c r="Y6758">
        <f t="shared" si="423"/>
        <v>32122873.938881431</v>
      </c>
      <c r="Z6758">
        <v>3.3715586420337333E-2</v>
      </c>
      <c r="AA6758">
        <v>1.2176787597221601</v>
      </c>
      <c r="AB6758">
        <v>3.9648372013615561E-2</v>
      </c>
      <c r="AD6758">
        <v>8.1077999999999997E-2</v>
      </c>
      <c r="AE6758">
        <v>5.4999999999999997E-3</v>
      </c>
      <c r="AF6758">
        <v>0.48839051737337108</v>
      </c>
      <c r="AG6758">
        <v>0.24642150546171249</v>
      </c>
      <c r="AH6758">
        <v>2.376099836473649</v>
      </c>
    </row>
    <row r="6759" spans="1:34">
      <c r="A6759" t="s">
        <v>809</v>
      </c>
      <c r="B6759" t="s">
        <v>7629</v>
      </c>
      <c r="C6759" t="s">
        <v>853</v>
      </c>
      <c r="D6759" t="s">
        <v>7651</v>
      </c>
      <c r="E6759" t="s">
        <v>62</v>
      </c>
      <c r="F6759" t="s">
        <v>63</v>
      </c>
      <c r="G6759" t="s">
        <v>46</v>
      </c>
      <c r="H6759" t="s">
        <v>407</v>
      </c>
      <c r="I6759" t="str">
        <f t="shared" si="420"/>
        <v>05Qd-611,64365524342555</v>
      </c>
      <c r="J6759" t="str">
        <f t="shared" si="421"/>
        <v>CaféPlátanoGranadillaYuca</v>
      </c>
      <c r="K6759">
        <v>0.16436552434255511</v>
      </c>
      <c r="L6759">
        <v>0.164365524342555</v>
      </c>
      <c r="M6759">
        <v>1.150558670397885</v>
      </c>
      <c r="N6759">
        <v>0.164365524342555</v>
      </c>
      <c r="O6759">
        <v>1.64365524342555</v>
      </c>
      <c r="P6759">
        <v>25.31229074875348</v>
      </c>
      <c r="Q6759">
        <v>10.337547565612279</v>
      </c>
      <c r="R6759">
        <v>146.76421803352659</v>
      </c>
      <c r="S6759">
        <v>11.5537296321549</v>
      </c>
      <c r="T6759">
        <f t="shared" si="422"/>
        <v>193.96778598004724</v>
      </c>
      <c r="U6759">
        <v>2369697.2121724589</v>
      </c>
      <c r="V6759">
        <v>823321.0978612185</v>
      </c>
      <c r="W6759">
        <v>28320788.87878133</v>
      </c>
      <c r="X6759">
        <v>770696.54305930377</v>
      </c>
      <c r="Y6759">
        <f t="shared" si="423"/>
        <v>32284503.731874309</v>
      </c>
      <c r="Z6759">
        <v>0.1028259842101414</v>
      </c>
      <c r="AA6759">
        <v>3.5644465558019492E-2</v>
      </c>
      <c r="AB6759">
        <v>1.1264247212465479</v>
      </c>
      <c r="AC6759">
        <v>4.1916667651919919E-2</v>
      </c>
      <c r="AD6759">
        <v>0.11065</v>
      </c>
      <c r="AE6759">
        <v>5.4999999999999997E-3</v>
      </c>
      <c r="AF6759">
        <v>0.51633149008132473</v>
      </c>
      <c r="AG6759">
        <v>0.26051935608294968</v>
      </c>
      <c r="AH6759">
        <v>2.5366560895898251</v>
      </c>
    </row>
    <row r="6760" spans="1:34">
      <c r="A6760" t="s">
        <v>809</v>
      </c>
      <c r="B6760" t="s">
        <v>7629</v>
      </c>
      <c r="C6760" t="s">
        <v>855</v>
      </c>
      <c r="D6760" t="s">
        <v>7652</v>
      </c>
      <c r="E6760" t="s">
        <v>38</v>
      </c>
      <c r="F6760" t="s">
        <v>46</v>
      </c>
      <c r="G6760" t="s">
        <v>407</v>
      </c>
      <c r="I6760" t="str">
        <f t="shared" si="420"/>
        <v>05Qd-611,56090809572784</v>
      </c>
      <c r="J6760" t="str">
        <f t="shared" si="421"/>
        <v>FríjolGranadillaYuca</v>
      </c>
      <c r="K6760">
        <v>0.15609080957278401</v>
      </c>
      <c r="L6760">
        <v>1.2487264765822721</v>
      </c>
      <c r="M6760">
        <v>0.15609080957278401</v>
      </c>
      <c r="O6760">
        <v>1.5609080957278401</v>
      </c>
      <c r="P6760">
        <v>8.9823165872338429</v>
      </c>
      <c r="Q6760">
        <v>159.28641414694681</v>
      </c>
      <c r="R6760">
        <v>10.972075920918691</v>
      </c>
      <c r="T6760">
        <f t="shared" si="422"/>
        <v>179.24080665509933</v>
      </c>
      <c r="U6760">
        <v>1191360.998190192</v>
      </c>
      <c r="V6760">
        <v>30737171.27211003</v>
      </c>
      <c r="W6760">
        <v>731897.08013438189</v>
      </c>
      <c r="Y6760">
        <f t="shared" si="423"/>
        <v>32660429.350434601</v>
      </c>
      <c r="Z6760">
        <v>3.9590414318046649E-2</v>
      </c>
      <c r="AA6760">
        <v>1.222533373992081</v>
      </c>
      <c r="AB6760">
        <v>3.9806441250694463E-2</v>
      </c>
      <c r="AD6760">
        <v>8.1077999999999997E-2</v>
      </c>
      <c r="AE6760">
        <v>5.4999999999999997E-3</v>
      </c>
      <c r="AF6760">
        <v>0.49033762169460943</v>
      </c>
      <c r="AG6760">
        <v>0.24740393317286261</v>
      </c>
      <c r="AH6760">
        <v>2.3852276505953118</v>
      </c>
    </row>
    <row r="6761" spans="1:34">
      <c r="A6761" t="s">
        <v>809</v>
      </c>
      <c r="B6761" t="s">
        <v>7629</v>
      </c>
      <c r="C6761" t="s">
        <v>857</v>
      </c>
      <c r="D6761" t="s">
        <v>7653</v>
      </c>
      <c r="E6761" t="s">
        <v>62</v>
      </c>
      <c r="F6761" t="s">
        <v>38</v>
      </c>
      <c r="G6761" t="s">
        <v>46</v>
      </c>
      <c r="H6761" t="s">
        <v>407</v>
      </c>
      <c r="I6761" t="str">
        <f t="shared" si="420"/>
        <v>05Qd-611,65058460436957</v>
      </c>
      <c r="J6761" t="str">
        <f t="shared" si="421"/>
        <v>CaféFríjolGranadillaYuca</v>
      </c>
      <c r="K6761">
        <v>0.16505846043695721</v>
      </c>
      <c r="L6761">
        <v>0.1650584604369571</v>
      </c>
      <c r="M6761">
        <v>1.1554092230587001</v>
      </c>
      <c r="N6761">
        <v>0.1650584604369571</v>
      </c>
      <c r="O6761">
        <v>1.6505846043695711</v>
      </c>
      <c r="P6761">
        <v>25.4190029072914</v>
      </c>
      <c r="Q6761">
        <v>9.4983641324176222</v>
      </c>
      <c r="R6761">
        <v>147.38295012134679</v>
      </c>
      <c r="S6761">
        <v>11.602438120866919</v>
      </c>
      <c r="T6761">
        <f t="shared" si="422"/>
        <v>193.90275528192274</v>
      </c>
      <c r="U6761">
        <v>2379687.4381501158</v>
      </c>
      <c r="V6761">
        <v>1259806.4724253721</v>
      </c>
      <c r="W6761">
        <v>28440184.335429199</v>
      </c>
      <c r="X6761">
        <v>773945.66391145834</v>
      </c>
      <c r="Y6761">
        <f t="shared" si="423"/>
        <v>32853623.909916144</v>
      </c>
      <c r="Z6761">
        <v>0.10325948044474791</v>
      </c>
      <c r="AA6761">
        <v>4.1864942934714842E-2</v>
      </c>
      <c r="AB6761">
        <v>1.131173529429411</v>
      </c>
      <c r="AC6761">
        <v>4.2093380938293387E-2</v>
      </c>
      <c r="AD6761">
        <v>0.11065</v>
      </c>
      <c r="AE6761">
        <v>5.4999999999999997E-3</v>
      </c>
      <c r="AF6761">
        <v>0.51850825268154066</v>
      </c>
      <c r="AG6761">
        <v>0.26161765979257701</v>
      </c>
      <c r="AH6761">
        <v>2.5468605168436889</v>
      </c>
    </row>
    <row r="6762" spans="1:34">
      <c r="A6762" t="s">
        <v>809</v>
      </c>
      <c r="B6762" t="s">
        <v>7629</v>
      </c>
      <c r="C6762" t="s">
        <v>859</v>
      </c>
      <c r="D6762" t="s">
        <v>7654</v>
      </c>
      <c r="E6762" t="s">
        <v>63</v>
      </c>
      <c r="F6762" t="s">
        <v>38</v>
      </c>
      <c r="G6762" t="s">
        <v>46</v>
      </c>
      <c r="H6762" t="s">
        <v>407</v>
      </c>
      <c r="I6762" t="str">
        <f t="shared" si="420"/>
        <v>05Qd-611,71560538299212</v>
      </c>
      <c r="J6762" t="str">
        <f t="shared" si="421"/>
        <v>PlátanoFríjolGranadillaYuca</v>
      </c>
      <c r="K6762">
        <v>0.17156053829921231</v>
      </c>
      <c r="L6762">
        <v>0.17156053829921231</v>
      </c>
      <c r="M6762">
        <v>1.2009237680944871</v>
      </c>
      <c r="N6762">
        <v>0.17156053829921231</v>
      </c>
      <c r="O6762">
        <v>1.715605382992123</v>
      </c>
      <c r="P6762">
        <v>10.79006824663524</v>
      </c>
      <c r="Q6762">
        <v>9.8725291584910355</v>
      </c>
      <c r="R6762">
        <v>153.18874410925261</v>
      </c>
      <c r="S6762">
        <v>12.05948804035703</v>
      </c>
      <c r="T6762">
        <f t="shared" si="422"/>
        <v>185.9108295547359</v>
      </c>
      <c r="U6762">
        <v>859361.5437735623</v>
      </c>
      <c r="V6762">
        <v>1309433.493987296</v>
      </c>
      <c r="W6762">
        <v>29560516.443679322</v>
      </c>
      <c r="X6762">
        <v>804433.37689863413</v>
      </c>
      <c r="Y6762">
        <f t="shared" si="423"/>
        <v>32533744.858338814</v>
      </c>
      <c r="Z6762">
        <v>3.7204783198798268E-2</v>
      </c>
      <c r="AA6762">
        <v>4.3514110859459637E-2</v>
      </c>
      <c r="AB6762">
        <v>1.175733368074467</v>
      </c>
      <c r="AC6762">
        <v>4.3751547624337847E-2</v>
      </c>
      <c r="AD6762">
        <v>0.10810400000000001</v>
      </c>
      <c r="AE6762">
        <v>5.4999999999999997E-3</v>
      </c>
      <c r="AF6762">
        <v>0.53893362816506496</v>
      </c>
      <c r="AG6762">
        <v>0.27192345320425149</v>
      </c>
      <c r="AH6762">
        <v>2.64006646436144</v>
      </c>
    </row>
    <row r="6763" spans="1:34">
      <c r="A6763" t="s">
        <v>809</v>
      </c>
      <c r="B6763" t="s">
        <v>7629</v>
      </c>
      <c r="C6763" t="s">
        <v>861</v>
      </c>
      <c r="D6763" t="s">
        <v>7655</v>
      </c>
      <c r="E6763" t="s">
        <v>62</v>
      </c>
      <c r="F6763" t="s">
        <v>75</v>
      </c>
      <c r="G6763" t="s">
        <v>407</v>
      </c>
      <c r="I6763" t="str">
        <f t="shared" si="420"/>
        <v>05Qd-612,69158630019529</v>
      </c>
      <c r="J6763" t="str">
        <f t="shared" si="421"/>
        <v>CaféCaña paneleraYuca</v>
      </c>
      <c r="K6763">
        <v>2.1532690401562289</v>
      </c>
      <c r="L6763">
        <v>0.26915863001952872</v>
      </c>
      <c r="M6763">
        <v>0.26915863001952872</v>
      </c>
      <c r="O6763">
        <v>2.691586300195286</v>
      </c>
      <c r="P6763">
        <v>331.60343218405927</v>
      </c>
      <c r="Q6763">
        <v>17.177314945915029</v>
      </c>
      <c r="R6763">
        <v>18.91994109984844</v>
      </c>
      <c r="T6763">
        <f t="shared" si="422"/>
        <v>367.70068822982273</v>
      </c>
      <c r="U6763">
        <v>31044196.536502</v>
      </c>
      <c r="V6763">
        <v>2473284.4056183458</v>
      </c>
      <c r="W6763">
        <v>1262062.871884878</v>
      </c>
      <c r="Y6763">
        <f t="shared" si="423"/>
        <v>34779543.814005226</v>
      </c>
      <c r="Z6763">
        <v>1.3470708605646811</v>
      </c>
      <c r="AA6763">
        <v>7.740914051341545E-2</v>
      </c>
      <c r="AB6763">
        <v>6.8641114888918553E-2</v>
      </c>
      <c r="AD6763">
        <v>7.9644000000000006E-2</v>
      </c>
      <c r="AE6763">
        <v>5.4999999999999997E-3</v>
      </c>
      <c r="AF6763">
        <v>0.84552449220794335</v>
      </c>
      <c r="AG6763">
        <v>0.42661642858095289</v>
      </c>
      <c r="AH6763">
        <v>4.0488712209841822</v>
      </c>
    </row>
    <row r="6764" spans="1:34">
      <c r="A6764" t="s">
        <v>809</v>
      </c>
      <c r="B6764" t="s">
        <v>7629</v>
      </c>
      <c r="C6764" t="s">
        <v>863</v>
      </c>
      <c r="D6764" t="s">
        <v>7656</v>
      </c>
      <c r="E6764" t="s">
        <v>63</v>
      </c>
      <c r="F6764" t="s">
        <v>75</v>
      </c>
      <c r="G6764" t="s">
        <v>407</v>
      </c>
      <c r="I6764" t="str">
        <f t="shared" si="420"/>
        <v>05Qd-614,25052895410895</v>
      </c>
      <c r="J6764" t="str">
        <f t="shared" si="421"/>
        <v>PlátanoCaña paneleraYuca</v>
      </c>
      <c r="K6764">
        <v>0.42505289541089469</v>
      </c>
      <c r="L6764">
        <v>3.400423163287158</v>
      </c>
      <c r="M6764">
        <v>0.4250528954108948</v>
      </c>
      <c r="O6764">
        <v>4.2505289541089484</v>
      </c>
      <c r="P6764">
        <v>26.73312753259485</v>
      </c>
      <c r="Q6764">
        <v>217.01009408812291</v>
      </c>
      <c r="R6764">
        <v>29.878201359958961</v>
      </c>
      <c r="T6764">
        <f t="shared" si="422"/>
        <v>273.6214229806767</v>
      </c>
      <c r="U6764">
        <v>2129126.6395344841</v>
      </c>
      <c r="V6764">
        <v>31246308.474862341</v>
      </c>
      <c r="W6764">
        <v>1993038.3723766741</v>
      </c>
      <c r="Y6764">
        <f t="shared" si="423"/>
        <v>35368473.486773498</v>
      </c>
      <c r="Z6764">
        <v>9.2177379358668154E-2</v>
      </c>
      <c r="AA6764">
        <v>0.97795056555634208</v>
      </c>
      <c r="AB6764">
        <v>0.1083974332372321</v>
      </c>
      <c r="AD6764">
        <v>7.7098E-2</v>
      </c>
      <c r="AE6764">
        <v>5.4999999999999997E-3</v>
      </c>
      <c r="AF6764">
        <v>1.3352446976258481</v>
      </c>
      <c r="AG6764">
        <v>0.67370883922626834</v>
      </c>
      <c r="AH6764">
        <v>6.3420804909610649</v>
      </c>
    </row>
    <row r="6765" spans="1:34">
      <c r="A6765" t="s">
        <v>809</v>
      </c>
      <c r="B6765" t="s">
        <v>7629</v>
      </c>
      <c r="C6765" t="s">
        <v>865</v>
      </c>
      <c r="D6765" t="s">
        <v>7657</v>
      </c>
      <c r="E6765" t="s">
        <v>62</v>
      </c>
      <c r="F6765" t="s">
        <v>63</v>
      </c>
      <c r="G6765" t="s">
        <v>75</v>
      </c>
      <c r="H6765" t="s">
        <v>407</v>
      </c>
      <c r="I6765" t="str">
        <f t="shared" si="420"/>
        <v>05Qd-612,86889060196486</v>
      </c>
      <c r="J6765" t="str">
        <f t="shared" si="421"/>
        <v>CaféPlátanoCaña paneleraYuca</v>
      </c>
      <c r="K6765">
        <v>2.0082234213754049</v>
      </c>
      <c r="L6765">
        <v>0.2868890601964863</v>
      </c>
      <c r="M6765">
        <v>0.28688906019648619</v>
      </c>
      <c r="N6765">
        <v>0.28688906019648619</v>
      </c>
      <c r="O6765">
        <v>2.8688906019648641</v>
      </c>
      <c r="P6765">
        <v>309.26640689181238</v>
      </c>
      <c r="Q6765">
        <v>18.043499801418761</v>
      </c>
      <c r="R6765">
        <v>18.30884538673374</v>
      </c>
      <c r="S6765">
        <v>20.166264483938619</v>
      </c>
      <c r="T6765">
        <f t="shared" si="422"/>
        <v>365.78501656390353</v>
      </c>
      <c r="U6765">
        <v>28953039.03959034</v>
      </c>
      <c r="V6765">
        <v>1437052.0639904691</v>
      </c>
      <c r="W6765">
        <v>2636208.3901043441</v>
      </c>
      <c r="X6765">
        <v>1345199.4134375751</v>
      </c>
      <c r="Y6765">
        <f t="shared" si="423"/>
        <v>34371498.907122731</v>
      </c>
      <c r="Z6765">
        <v>1.256331281409238</v>
      </c>
      <c r="AA6765">
        <v>6.2215037283817283E-2</v>
      </c>
      <c r="AB6765">
        <v>8.2508354166092424E-2</v>
      </c>
      <c r="AC6765">
        <v>7.3162747707149908E-2</v>
      </c>
      <c r="AD6765">
        <v>0.10667</v>
      </c>
      <c r="AE6765">
        <v>5.4999999999999997E-3</v>
      </c>
      <c r="AF6765">
        <v>0.90122217862770604</v>
      </c>
      <c r="AG6765">
        <v>0.45471916041143101</v>
      </c>
      <c r="AH6765">
        <v>4.3370019410040008</v>
      </c>
    </row>
    <row r="6766" spans="1:34">
      <c r="A6766" t="s">
        <v>809</v>
      </c>
      <c r="B6766" t="s">
        <v>7629</v>
      </c>
      <c r="C6766" t="s">
        <v>867</v>
      </c>
      <c r="D6766" t="s">
        <v>7658</v>
      </c>
      <c r="E6766" t="s">
        <v>38</v>
      </c>
      <c r="F6766" t="s">
        <v>75</v>
      </c>
      <c r="G6766" t="s">
        <v>407</v>
      </c>
      <c r="I6766" t="str">
        <f t="shared" si="420"/>
        <v>05Qd-614,29718106472447</v>
      </c>
      <c r="J6766" t="str">
        <f t="shared" si="421"/>
        <v>FríjolCaña paneleraYuca</v>
      </c>
      <c r="K6766">
        <v>0.42971810647244751</v>
      </c>
      <c r="L6766">
        <v>3.4377448517795801</v>
      </c>
      <c r="M6766">
        <v>0.42971810647244751</v>
      </c>
      <c r="O6766">
        <v>4.2971810647244748</v>
      </c>
      <c r="P6766">
        <v>24.72832376336903</v>
      </c>
      <c r="Q6766">
        <v>219.39191033343951</v>
      </c>
      <c r="R6766">
        <v>30.206132582140221</v>
      </c>
      <c r="T6766">
        <f t="shared" si="422"/>
        <v>274.32636667894877</v>
      </c>
      <c r="U6766">
        <v>3279817.650178154</v>
      </c>
      <c r="V6766">
        <v>31589255.495111901</v>
      </c>
      <c r="W6766">
        <v>2014913.166693561</v>
      </c>
      <c r="Y6766">
        <f t="shared" si="423"/>
        <v>36883986.311983615</v>
      </c>
      <c r="Z6766">
        <v>0.1089924379390048</v>
      </c>
      <c r="AA6766">
        <v>0.98868416094021727</v>
      </c>
      <c r="AB6766">
        <v>0.1095871602336649</v>
      </c>
      <c r="AD6766">
        <v>7.7098E-2</v>
      </c>
      <c r="AE6766">
        <v>5.4999999999999997E-3</v>
      </c>
      <c r="AF6766">
        <v>1.3498998109082121</v>
      </c>
      <c r="AG6766">
        <v>0.6811031987588293</v>
      </c>
      <c r="AH6766">
        <v>6.4107820743915163</v>
      </c>
    </row>
    <row r="6767" spans="1:34">
      <c r="A6767" t="s">
        <v>809</v>
      </c>
      <c r="B6767" t="s">
        <v>7629</v>
      </c>
      <c r="C6767" t="s">
        <v>869</v>
      </c>
      <c r="D6767" t="s">
        <v>7659</v>
      </c>
      <c r="E6767" t="s">
        <v>62</v>
      </c>
      <c r="F6767" t="s">
        <v>38</v>
      </c>
      <c r="G6767" t="s">
        <v>75</v>
      </c>
      <c r="H6767" t="s">
        <v>407</v>
      </c>
      <c r="I6767" t="str">
        <f t="shared" si="420"/>
        <v>05Qd-612,890067710876</v>
      </c>
      <c r="J6767" t="str">
        <f t="shared" si="421"/>
        <v>CaféFríjolCaña paneleraYuca</v>
      </c>
      <c r="K6767">
        <v>2.0230473976132011</v>
      </c>
      <c r="L6767">
        <v>0.28900677108759998</v>
      </c>
      <c r="M6767">
        <v>0.28900677108760009</v>
      </c>
      <c r="N6767">
        <v>0.28900677108759998</v>
      </c>
      <c r="O6767">
        <v>2.8900677108760009</v>
      </c>
      <c r="P6767">
        <v>311.54929923243287</v>
      </c>
      <c r="Q6767">
        <v>16.631026008950069</v>
      </c>
      <c r="R6767">
        <v>18.44399463659586</v>
      </c>
      <c r="S6767">
        <v>20.315124527265009</v>
      </c>
      <c r="T6767">
        <f t="shared" si="422"/>
        <v>366.93944440524382</v>
      </c>
      <c r="U6767">
        <v>29166759.86276494</v>
      </c>
      <c r="V6767">
        <v>2205840.2812376819</v>
      </c>
      <c r="W6767">
        <v>2655667.9233997092</v>
      </c>
      <c r="X6767">
        <v>1355129.1871508199</v>
      </c>
      <c r="Y6767">
        <f t="shared" si="423"/>
        <v>35383397.254553154</v>
      </c>
      <c r="Z6767">
        <v>1.2656050628342419</v>
      </c>
      <c r="AA6767">
        <v>7.3302828266411657E-2</v>
      </c>
      <c r="AB6767">
        <v>8.3117400882986206E-2</v>
      </c>
      <c r="AC6767">
        <v>7.3702808549961862E-2</v>
      </c>
      <c r="AD6767">
        <v>0.10667</v>
      </c>
      <c r="AE6767">
        <v>5.4999999999999997E-3</v>
      </c>
      <c r="AF6767">
        <v>0.90787467357361284</v>
      </c>
      <c r="AG6767">
        <v>0.45807573217384617</v>
      </c>
      <c r="AH6767">
        <v>4.3681881166234602</v>
      </c>
    </row>
    <row r="6768" spans="1:34">
      <c r="A6768" t="s">
        <v>809</v>
      </c>
      <c r="B6768" t="s">
        <v>7629</v>
      </c>
      <c r="C6768" t="s">
        <v>871</v>
      </c>
      <c r="D6768" t="s">
        <v>7660</v>
      </c>
      <c r="E6768" t="s">
        <v>63</v>
      </c>
      <c r="F6768" t="s">
        <v>38</v>
      </c>
      <c r="G6768" t="s">
        <v>75</v>
      </c>
      <c r="H6768" t="s">
        <v>407</v>
      </c>
      <c r="I6768" t="str">
        <f t="shared" si="420"/>
        <v>05Qd-614,42604460611623</v>
      </c>
      <c r="J6768" t="str">
        <f t="shared" si="421"/>
        <v>PlátanoFríjolCaña paneleraYuca</v>
      </c>
      <c r="K6768">
        <v>0.44260446061162279</v>
      </c>
      <c r="L6768">
        <v>0.44260446061162279</v>
      </c>
      <c r="M6768">
        <v>3.0982312242813599</v>
      </c>
      <c r="N6768">
        <v>0.44260446061162279</v>
      </c>
      <c r="O6768">
        <v>4.4260446061162284</v>
      </c>
      <c r="P6768">
        <v>27.837009510516999</v>
      </c>
      <c r="Q6768">
        <v>25.46987486974157</v>
      </c>
      <c r="R6768">
        <v>197.7246410820546</v>
      </c>
      <c r="S6768">
        <v>31.11195180587195</v>
      </c>
      <c r="T6768">
        <f t="shared" si="422"/>
        <v>282.14347726818511</v>
      </c>
      <c r="U6768">
        <v>2217043.9445048962</v>
      </c>
      <c r="V6768">
        <v>3378172.574291233</v>
      </c>
      <c r="W6768">
        <v>28469482.74130743</v>
      </c>
      <c r="X6768">
        <v>2075336.230638541</v>
      </c>
      <c r="Y6768">
        <f t="shared" si="423"/>
        <v>36140035.490742102</v>
      </c>
      <c r="Z6768">
        <v>9.5983628654492711E-2</v>
      </c>
      <c r="AA6768">
        <v>0.1122608949405116</v>
      </c>
      <c r="AB6768">
        <v>0.89104115356080582</v>
      </c>
      <c r="AC6768">
        <v>0.1128734517224506</v>
      </c>
      <c r="AD6768">
        <v>0.10412399999999999</v>
      </c>
      <c r="AE6768">
        <v>5.4999999999999997E-3</v>
      </c>
      <c r="AF6768">
        <v>1.3903805045391291</v>
      </c>
      <c r="AG6768">
        <v>0.70152807006942219</v>
      </c>
      <c r="AH6768">
        <v>6.6275771807247796</v>
      </c>
    </row>
    <row r="6769" spans="1:34">
      <c r="A6769" t="s">
        <v>809</v>
      </c>
      <c r="B6769" t="s">
        <v>7629</v>
      </c>
      <c r="C6769" t="s">
        <v>873</v>
      </c>
      <c r="D6769" t="s">
        <v>7661</v>
      </c>
      <c r="E6769" t="s">
        <v>46</v>
      </c>
      <c r="F6769" t="s">
        <v>75</v>
      </c>
      <c r="G6769" t="s">
        <v>407</v>
      </c>
      <c r="I6769" t="str">
        <f t="shared" si="420"/>
        <v>05Qd-611,5385037137532</v>
      </c>
      <c r="J6769" t="str">
        <f t="shared" si="421"/>
        <v>GranadillaCaña paneleraYuca</v>
      </c>
      <c r="K6769">
        <v>1.230802971002563</v>
      </c>
      <c r="L6769">
        <v>0.1538503713753204</v>
      </c>
      <c r="M6769">
        <v>0.1538503713753204</v>
      </c>
      <c r="O6769">
        <v>1.538503713753204</v>
      </c>
      <c r="P6769">
        <v>157.00010806929509</v>
      </c>
      <c r="Q6769">
        <v>9.8185084515704624</v>
      </c>
      <c r="R6769">
        <v>10.81458901912109</v>
      </c>
      <c r="T6769">
        <f t="shared" si="422"/>
        <v>177.63320553998665</v>
      </c>
      <c r="U6769">
        <v>30295987.497174799</v>
      </c>
      <c r="V6769">
        <v>1413722.919802211</v>
      </c>
      <c r="W6769">
        <v>721391.84808751661</v>
      </c>
      <c r="Y6769">
        <f t="shared" si="423"/>
        <v>32431102.265064526</v>
      </c>
      <c r="Z6769">
        <v>1.2049858292246309</v>
      </c>
      <c r="AA6769">
        <v>4.4246862955756777E-2</v>
      </c>
      <c r="AB6769">
        <v>3.9235082362062627E-2</v>
      </c>
      <c r="AD6769">
        <v>7.7098E-2</v>
      </c>
      <c r="AE6769">
        <v>5.4999999999999997E-3</v>
      </c>
      <c r="AF6769">
        <v>0.48329959594341482</v>
      </c>
      <c r="AG6769">
        <v>0.2438528386298828</v>
      </c>
      <c r="AH6769">
        <v>2.3482541483265011</v>
      </c>
    </row>
    <row r="6770" spans="1:34">
      <c r="A6770" t="s">
        <v>809</v>
      </c>
      <c r="B6770" t="s">
        <v>7629</v>
      </c>
      <c r="C6770" t="s">
        <v>875</v>
      </c>
      <c r="D6770" t="s">
        <v>7662</v>
      </c>
      <c r="E6770" t="s">
        <v>62</v>
      </c>
      <c r="F6770" t="s">
        <v>46</v>
      </c>
      <c r="G6770" t="s">
        <v>75</v>
      </c>
      <c r="H6770" t="s">
        <v>407</v>
      </c>
      <c r="I6770" t="str">
        <f t="shared" si="420"/>
        <v>05Qd-611,62555258425154</v>
      </c>
      <c r="J6770" t="str">
        <f t="shared" si="421"/>
        <v>CaféGranadillaCaña paneleraYuca</v>
      </c>
      <c r="K6770">
        <v>0.16255525842515409</v>
      </c>
      <c r="L6770">
        <v>1.137886808976079</v>
      </c>
      <c r="M6770">
        <v>0.16255525842515409</v>
      </c>
      <c r="N6770">
        <v>0.16255525842515409</v>
      </c>
      <c r="O6770">
        <v>1.625552584251541</v>
      </c>
      <c r="P6770">
        <v>25.033509797473741</v>
      </c>
      <c r="Q6770">
        <v>145.14780691043501</v>
      </c>
      <c r="R6770">
        <v>10.374041768160611</v>
      </c>
      <c r="S6770">
        <v>11.426480788118941</v>
      </c>
      <c r="T6770">
        <f t="shared" si="422"/>
        <v>191.98183926418832</v>
      </c>
      <c r="U6770">
        <v>2343598.1739774691</v>
      </c>
      <c r="V6770">
        <v>28008873.353513889</v>
      </c>
      <c r="W6770">
        <v>1493711.6661837059</v>
      </c>
      <c r="X6770">
        <v>762208.35376206832</v>
      </c>
      <c r="Y6770">
        <f t="shared" si="423"/>
        <v>32608391.547437131</v>
      </c>
      <c r="Z6770">
        <v>0.1016934938330785</v>
      </c>
      <c r="AA6770">
        <v>1.114018662922901</v>
      </c>
      <c r="AB6770">
        <v>4.6750359963246738E-2</v>
      </c>
      <c r="AC6770">
        <v>4.1455011747345012E-2</v>
      </c>
      <c r="AD6770">
        <v>0.10667</v>
      </c>
      <c r="AE6770">
        <v>5.4999999999999997E-3</v>
      </c>
      <c r="AF6770">
        <v>0.51064479086435843</v>
      </c>
      <c r="AG6770">
        <v>0.25765008460386918</v>
      </c>
      <c r="AH6770">
        <v>2.5060174597197689</v>
      </c>
    </row>
    <row r="6771" spans="1:34">
      <c r="A6771" t="s">
        <v>809</v>
      </c>
      <c r="B6771" t="s">
        <v>7629</v>
      </c>
      <c r="C6771" t="s">
        <v>877</v>
      </c>
      <c r="D6771" t="s">
        <v>7663</v>
      </c>
      <c r="E6771" t="s">
        <v>63</v>
      </c>
      <c r="F6771" t="s">
        <v>46</v>
      </c>
      <c r="G6771" t="s">
        <v>75</v>
      </c>
      <c r="H6771" t="s">
        <v>407</v>
      </c>
      <c r="I6771" t="str">
        <f t="shared" si="420"/>
        <v>05Qd-611,68857851344892</v>
      </c>
      <c r="J6771" t="str">
        <f t="shared" si="421"/>
        <v>PlátanoGranadillaCaña paneleraYuca</v>
      </c>
      <c r="K6771">
        <v>0.16885785134489181</v>
      </c>
      <c r="L6771">
        <v>1.182004959414243</v>
      </c>
      <c r="M6771">
        <v>0.16885785134489181</v>
      </c>
      <c r="N6771">
        <v>0.16885785134489181</v>
      </c>
      <c r="O6771">
        <v>1.6885785134489191</v>
      </c>
      <c r="P6771">
        <v>10.62008640246809</v>
      </c>
      <c r="Q6771">
        <v>150.77547807291771</v>
      </c>
      <c r="R6771">
        <v>10.77626414368086</v>
      </c>
      <c r="S6771">
        <v>11.86950833217022</v>
      </c>
      <c r="T6771">
        <f t="shared" si="422"/>
        <v>184.0413369512369</v>
      </c>
      <c r="U6771">
        <v>845823.55154978659</v>
      </c>
      <c r="V6771">
        <v>29094833.467003349</v>
      </c>
      <c r="W6771">
        <v>1551625.858948831</v>
      </c>
      <c r="X6771">
        <v>791760.6981176195</v>
      </c>
      <c r="Y6771">
        <f t="shared" si="423"/>
        <v>32284043.575619586</v>
      </c>
      <c r="Z6771">
        <v>3.6618675908703713E-2</v>
      </c>
      <c r="AA6771">
        <v>1.157211397537675</v>
      </c>
      <c r="AB6771">
        <v>4.8562965046306639E-2</v>
      </c>
      <c r="AC6771">
        <v>4.3062305575042127E-2</v>
      </c>
      <c r="AD6771">
        <v>0.10412399999999999</v>
      </c>
      <c r="AE6771">
        <v>5.4999999999999997E-3</v>
      </c>
      <c r="AF6771">
        <v>0.53044351207819429</v>
      </c>
      <c r="AG6771">
        <v>0.26763969438165358</v>
      </c>
      <c r="AH6771">
        <v>2.5962857199087659</v>
      </c>
    </row>
    <row r="6772" spans="1:34">
      <c r="A6772" t="s">
        <v>809</v>
      </c>
      <c r="B6772" t="s">
        <v>7629</v>
      </c>
      <c r="C6772" t="s">
        <v>879</v>
      </c>
      <c r="D6772" t="s">
        <v>7664</v>
      </c>
      <c r="E6772" t="s">
        <v>38</v>
      </c>
      <c r="F6772" t="s">
        <v>46</v>
      </c>
      <c r="G6772" t="s">
        <v>75</v>
      </c>
      <c r="H6772" t="s">
        <v>407</v>
      </c>
      <c r="I6772" t="str">
        <f t="shared" si="420"/>
        <v>05Qd-611,69589267058477</v>
      </c>
      <c r="J6772" t="str">
        <f t="shared" si="421"/>
        <v>FríjolGranadillaCaña paneleraYuca</v>
      </c>
      <c r="K6772">
        <v>0.16958926705847691</v>
      </c>
      <c r="L6772">
        <v>1.1871248694093379</v>
      </c>
      <c r="M6772">
        <v>0.16958926705847691</v>
      </c>
      <c r="N6772">
        <v>0.16958926705847691</v>
      </c>
      <c r="O6772">
        <v>1.695892670584769</v>
      </c>
      <c r="P6772">
        <v>9.7590914589105324</v>
      </c>
      <c r="Q6772">
        <v>151.42856913742841</v>
      </c>
      <c r="R6772">
        <v>10.82294203793129</v>
      </c>
      <c r="S6772">
        <v>11.920921664967789</v>
      </c>
      <c r="T6772">
        <f t="shared" si="422"/>
        <v>183.93152429923802</v>
      </c>
      <c r="U6772">
        <v>1294387.7928374719</v>
      </c>
      <c r="V6772">
        <v>29220859.104617551</v>
      </c>
      <c r="W6772">
        <v>1558346.799229671</v>
      </c>
      <c r="X6772">
        <v>795190.2467669117</v>
      </c>
      <c r="Y6772">
        <f t="shared" si="423"/>
        <v>32868783.943451602</v>
      </c>
      <c r="Z6772">
        <v>4.3014123413897848E-2</v>
      </c>
      <c r="AA6772">
        <v>1.16222391305506</v>
      </c>
      <c r="AB6772">
        <v>4.8773317810186123E-2</v>
      </c>
      <c r="AC6772">
        <v>4.3248831974080887E-2</v>
      </c>
      <c r="AD6772">
        <v>0.10412399999999999</v>
      </c>
      <c r="AE6772">
        <v>5.4999999999999997E-3</v>
      </c>
      <c r="AF6772">
        <v>0.53274115306327807</v>
      </c>
      <c r="AG6772">
        <v>0.26879898828768578</v>
      </c>
      <c r="AH6772">
        <v>2.607056811935732</v>
      </c>
    </row>
    <row r="6773" spans="1:34">
      <c r="A6773" t="s">
        <v>809</v>
      </c>
      <c r="B6773" t="s">
        <v>7629</v>
      </c>
      <c r="C6773" t="s">
        <v>881</v>
      </c>
      <c r="D6773" t="s">
        <v>7665</v>
      </c>
      <c r="E6773" t="s">
        <v>62</v>
      </c>
      <c r="F6773" t="s">
        <v>63</v>
      </c>
      <c r="G6773" t="s">
        <v>39</v>
      </c>
      <c r="I6773" t="str">
        <f t="shared" si="420"/>
        <v>05Qd-611,64693332429196</v>
      </c>
      <c r="J6773" t="str">
        <f t="shared" si="421"/>
        <v>CaféPlátanoGulupa</v>
      </c>
      <c r="K6773">
        <v>0.16469333242919601</v>
      </c>
      <c r="L6773">
        <v>0.16469333242919601</v>
      </c>
      <c r="M6773">
        <v>1.3175466594335681</v>
      </c>
      <c r="O6773">
        <v>1.6469333242919599</v>
      </c>
      <c r="P6773">
        <v>25.362773194096182</v>
      </c>
      <c r="Q6773">
        <v>10.35816461229283</v>
      </c>
      <c r="R6773">
        <v>213.44255882823799</v>
      </c>
      <c r="T6773">
        <f t="shared" si="422"/>
        <v>249.16349663462699</v>
      </c>
      <c r="U6773">
        <v>2374423.3000315009</v>
      </c>
      <c r="V6773">
        <v>824963.11686040065</v>
      </c>
      <c r="W6773">
        <v>38297740.559757449</v>
      </c>
      <c r="Y6773">
        <f t="shared" si="423"/>
        <v>41497126.976649351</v>
      </c>
      <c r="Z6773">
        <v>0.1030310587796152</v>
      </c>
      <c r="AA6773">
        <v>3.5715554334699709E-2</v>
      </c>
      <c r="AB6773">
        <v>1.218914718549049</v>
      </c>
      <c r="AD6773">
        <v>8.3624000000000004E-2</v>
      </c>
      <c r="AE6773">
        <v>5.4999999999999997E-3</v>
      </c>
      <c r="AF6773">
        <v>0.51736125370428065</v>
      </c>
      <c r="AG6773">
        <v>0.26103893190027572</v>
      </c>
      <c r="AH6773">
        <v>2.5144575098965158</v>
      </c>
    </row>
    <row r="6774" spans="1:34">
      <c r="A6774" t="s">
        <v>809</v>
      </c>
      <c r="B6774" t="s">
        <v>7629</v>
      </c>
      <c r="C6774" t="s">
        <v>883</v>
      </c>
      <c r="D6774" t="s">
        <v>7666</v>
      </c>
      <c r="E6774" t="s">
        <v>62</v>
      </c>
      <c r="F6774" t="s">
        <v>38</v>
      </c>
      <c r="G6774" t="s">
        <v>39</v>
      </c>
      <c r="I6774" t="str">
        <f t="shared" si="420"/>
        <v>05Qd-611,65389041091588</v>
      </c>
      <c r="J6774" t="str">
        <f t="shared" si="421"/>
        <v>CaféFríjolGulupa</v>
      </c>
      <c r="K6774">
        <v>0.1653890410915877</v>
      </c>
      <c r="L6774">
        <v>0.1653890410915877</v>
      </c>
      <c r="M6774">
        <v>1.323112328732702</v>
      </c>
      <c r="O6774">
        <v>1.653890410915877</v>
      </c>
      <c r="P6774">
        <v>25.46991232810451</v>
      </c>
      <c r="Q6774">
        <v>9.517387546452273</v>
      </c>
      <c r="R6774">
        <v>214.34419725469769</v>
      </c>
      <c r="T6774">
        <f t="shared" si="422"/>
        <v>249.33149712925447</v>
      </c>
      <c r="U6774">
        <v>2384453.498787282</v>
      </c>
      <c r="V6774">
        <v>1262329.624811864</v>
      </c>
      <c r="W6774">
        <v>38459520.453724347</v>
      </c>
      <c r="Y6774">
        <f t="shared" si="423"/>
        <v>42106303.577323496</v>
      </c>
      <c r="Z6774">
        <v>0.1034662895144064</v>
      </c>
      <c r="AA6774">
        <v>4.1948790440651793E-2</v>
      </c>
      <c r="AB6774">
        <v>1.2240637401633629</v>
      </c>
      <c r="AD6774">
        <v>8.3624000000000004E-2</v>
      </c>
      <c r="AE6774">
        <v>5.4999999999999997E-3</v>
      </c>
      <c r="AF6774">
        <v>0.51954672594216034</v>
      </c>
      <c r="AG6774">
        <v>0.2621416301301665</v>
      </c>
      <c r="AH6774">
        <v>2.5247027669882041</v>
      </c>
    </row>
    <row r="6775" spans="1:34">
      <c r="A6775" t="s">
        <v>809</v>
      </c>
      <c r="B6775" t="s">
        <v>7629</v>
      </c>
      <c r="C6775" t="s">
        <v>885</v>
      </c>
      <c r="D6775" t="s">
        <v>7667</v>
      </c>
      <c r="E6775" t="s">
        <v>63</v>
      </c>
      <c r="F6775" t="s">
        <v>38</v>
      </c>
      <c r="G6775" t="s">
        <v>39</v>
      </c>
      <c r="I6775" t="str">
        <f t="shared" si="420"/>
        <v>05Qd-611,71917704966381</v>
      </c>
      <c r="J6775" t="str">
        <f t="shared" si="421"/>
        <v>PlátanoFríjolGulupa</v>
      </c>
      <c r="K6775">
        <v>0.17191770496638131</v>
      </c>
      <c r="L6775">
        <v>0.1719177049663812</v>
      </c>
      <c r="M6775">
        <v>1.3753416397310501</v>
      </c>
      <c r="O6775">
        <v>1.7191770496638119</v>
      </c>
      <c r="P6775">
        <v>10.81253176156928</v>
      </c>
      <c r="Q6775">
        <v>9.8930824767017533</v>
      </c>
      <c r="R6775">
        <v>222.80534563642999</v>
      </c>
      <c r="T6775">
        <f t="shared" si="422"/>
        <v>243.51095987470103</v>
      </c>
      <c r="U6775">
        <v>861150.62243655557</v>
      </c>
      <c r="V6775">
        <v>1312159.5637558061</v>
      </c>
      <c r="W6775">
        <v>39977694.089479737</v>
      </c>
      <c r="Y6775">
        <f t="shared" si="423"/>
        <v>42151004.2756721</v>
      </c>
      <c r="Z6775">
        <v>3.7282238705464273E-2</v>
      </c>
      <c r="AA6775">
        <v>4.3604701563502449E-2</v>
      </c>
      <c r="AB6775">
        <v>1.2723831491647351</v>
      </c>
      <c r="AD6775">
        <v>8.1077999999999997E-2</v>
      </c>
      <c r="AE6775">
        <v>5.4999999999999997E-3</v>
      </c>
      <c r="AF6775">
        <v>0.54005561769543831</v>
      </c>
      <c r="AG6775">
        <v>0.27248956237171418</v>
      </c>
      <c r="AH6775">
        <v>2.618300229730965</v>
      </c>
    </row>
    <row r="6776" spans="1:34">
      <c r="A6776" t="s">
        <v>809</v>
      </c>
      <c r="B6776" t="s">
        <v>7629</v>
      </c>
      <c r="C6776" t="s">
        <v>887</v>
      </c>
      <c r="D6776" t="s">
        <v>7668</v>
      </c>
      <c r="E6776" t="s">
        <v>62</v>
      </c>
      <c r="F6776" t="s">
        <v>63</v>
      </c>
      <c r="G6776" t="s">
        <v>38</v>
      </c>
      <c r="H6776" t="s">
        <v>39</v>
      </c>
      <c r="I6776" t="str">
        <f t="shared" si="420"/>
        <v>05Qd-611,80650450931849</v>
      </c>
      <c r="J6776" t="str">
        <f t="shared" si="421"/>
        <v>CaféPlátanoFríjolGulupa</v>
      </c>
      <c r="K6776">
        <v>0.1806504509318487</v>
      </c>
      <c r="L6776">
        <v>0.1806504509318487</v>
      </c>
      <c r="M6776">
        <v>0.1806504509318487</v>
      </c>
      <c r="N6776">
        <v>1.2645531565229411</v>
      </c>
      <c r="O6776">
        <v>1.8065045093184871</v>
      </c>
      <c r="P6776">
        <v>27.8201694435047</v>
      </c>
      <c r="Q6776">
        <v>11.361766019528909</v>
      </c>
      <c r="R6776">
        <v>10.395612312714571</v>
      </c>
      <c r="S6776">
        <v>204.85761135671649</v>
      </c>
      <c r="T6776">
        <f t="shared" si="422"/>
        <v>254.43515913246466</v>
      </c>
      <c r="U6776">
        <v>2604480.907192687</v>
      </c>
      <c r="V6776">
        <v>904893.70070306212</v>
      </c>
      <c r="W6776">
        <v>1378812.1295207969</v>
      </c>
      <c r="X6776">
        <v>36757353.802831151</v>
      </c>
      <c r="Y6776">
        <f t="shared" si="423"/>
        <v>41645540.540247694</v>
      </c>
      <c r="Z6776">
        <v>0.113013726506051</v>
      </c>
      <c r="AA6776">
        <v>3.9176030387376277E-2</v>
      </c>
      <c r="AB6776">
        <v>4.5819649591854493E-2</v>
      </c>
      <c r="AC6776">
        <v>1.1698883252727721</v>
      </c>
      <c r="AD6776">
        <v>0.11065</v>
      </c>
      <c r="AE6776">
        <v>5.4999999999999997E-3</v>
      </c>
      <c r="AF6776">
        <v>0.56748832753460332</v>
      </c>
      <c r="AG6776">
        <v>0.28633096472698022</v>
      </c>
      <c r="AH6776">
        <v>2.776473801580071</v>
      </c>
    </row>
    <row r="6777" spans="1:34">
      <c r="A6777" t="s">
        <v>809</v>
      </c>
      <c r="B6777" t="s">
        <v>7629</v>
      </c>
      <c r="C6777" t="s">
        <v>889</v>
      </c>
      <c r="D6777" t="s">
        <v>7669</v>
      </c>
      <c r="E6777" t="s">
        <v>62</v>
      </c>
      <c r="F6777" t="s">
        <v>46</v>
      </c>
      <c r="G6777" t="s">
        <v>39</v>
      </c>
      <c r="I6777" t="str">
        <f t="shared" si="420"/>
        <v>05Qd-611,40493746481513</v>
      </c>
      <c r="J6777" t="str">
        <f t="shared" si="421"/>
        <v>CaféGranadillaGulupa</v>
      </c>
      <c r="K6777">
        <v>0.14049374648151361</v>
      </c>
      <c r="L6777">
        <v>1.123949971852108</v>
      </c>
      <c r="M6777">
        <v>0.1404937464815135</v>
      </c>
      <c r="O6777">
        <v>1.4049374648151349</v>
      </c>
      <c r="P6777">
        <v>21.636036958153088</v>
      </c>
      <c r="Q6777">
        <v>143.3700366367533</v>
      </c>
      <c r="R6777">
        <v>22.759986930005191</v>
      </c>
      <c r="T6777">
        <f t="shared" si="422"/>
        <v>187.76606052491158</v>
      </c>
      <c r="U6777">
        <v>2025532.061523136</v>
      </c>
      <c r="V6777">
        <v>27665820.685291909</v>
      </c>
      <c r="W6777">
        <v>4083796.9680182198</v>
      </c>
      <c r="Y6777">
        <f t="shared" si="423"/>
        <v>33775149.714833267</v>
      </c>
      <c r="Z6777">
        <v>8.7891957970601425E-2</v>
      </c>
      <c r="AA6777">
        <v>1.1003741628410431</v>
      </c>
      <c r="AB6777">
        <v>0.1299763421843734</v>
      </c>
      <c r="AD6777">
        <v>8.3624000000000004E-2</v>
      </c>
      <c r="AE6777">
        <v>5.4999999999999997E-3</v>
      </c>
      <c r="AF6777">
        <v>0.44134161198381222</v>
      </c>
      <c r="AG6777">
        <v>0.222682588173199</v>
      </c>
      <c r="AH6777">
        <v>2.158085664972146</v>
      </c>
    </row>
    <row r="6778" spans="1:34">
      <c r="A6778" t="s">
        <v>809</v>
      </c>
      <c r="B6778" t="s">
        <v>7629</v>
      </c>
      <c r="C6778" t="s">
        <v>891</v>
      </c>
      <c r="D6778" t="s">
        <v>7670</v>
      </c>
      <c r="E6778" t="s">
        <v>63</v>
      </c>
      <c r="F6778" t="s">
        <v>46</v>
      </c>
      <c r="G6778" t="s">
        <v>39</v>
      </c>
      <c r="I6778" t="str">
        <f t="shared" si="420"/>
        <v>05Qd-611,45177045899364</v>
      </c>
      <c r="J6778" t="str">
        <f t="shared" si="421"/>
        <v>PlátanoGranadillaGulupa</v>
      </c>
      <c r="K6778">
        <v>0.1451770458993642</v>
      </c>
      <c r="L6778">
        <v>1.1614163671949129</v>
      </c>
      <c r="M6778">
        <v>0.14517704589936409</v>
      </c>
      <c r="O6778">
        <v>1.451770458993642</v>
      </c>
      <c r="P6778">
        <v>9.1307141410748809</v>
      </c>
      <c r="Q6778">
        <v>148.14921596632209</v>
      </c>
      <c r="R6778">
        <v>23.51868143569699</v>
      </c>
      <c r="T6778">
        <f t="shared" si="422"/>
        <v>180.79861154309395</v>
      </c>
      <c r="U6778">
        <v>727204.35317691998</v>
      </c>
      <c r="V6778">
        <v>28588049.077335231</v>
      </c>
      <c r="W6778">
        <v>4219928.6069125999</v>
      </c>
      <c r="Y6778">
        <f t="shared" si="423"/>
        <v>33535182.037424751</v>
      </c>
      <c r="Z6778">
        <v>3.1483233683422332E-2</v>
      </c>
      <c r="AA6778">
        <v>1.1370546685952929</v>
      </c>
      <c r="AB6778">
        <v>0.13430904839323321</v>
      </c>
      <c r="AD6778">
        <v>8.1077999999999997E-2</v>
      </c>
      <c r="AE6778">
        <v>5.4999999999999997E-3</v>
      </c>
      <c r="AF6778">
        <v>0.45605354732784559</v>
      </c>
      <c r="AG6778">
        <v>0.23010561775049221</v>
      </c>
      <c r="AH6778">
        <v>2.224507624071979</v>
      </c>
    </row>
    <row r="6779" spans="1:34">
      <c r="A6779" t="s">
        <v>809</v>
      </c>
      <c r="B6779" t="s">
        <v>7629</v>
      </c>
      <c r="C6779" t="s">
        <v>893</v>
      </c>
      <c r="D6779" t="s">
        <v>7671</v>
      </c>
      <c r="E6779" t="s">
        <v>62</v>
      </c>
      <c r="F6779" t="s">
        <v>63</v>
      </c>
      <c r="G6779" t="s">
        <v>46</v>
      </c>
      <c r="H6779" t="s">
        <v>39</v>
      </c>
      <c r="I6779" t="str">
        <f t="shared" si="420"/>
        <v>05Qd-611,52903476038275</v>
      </c>
      <c r="J6779" t="str">
        <f t="shared" si="421"/>
        <v>CaféPlátanoGranadillaGulupa</v>
      </c>
      <c r="K6779">
        <v>0.1529034760382747</v>
      </c>
      <c r="L6779">
        <v>0.1529034760382747</v>
      </c>
      <c r="M6779">
        <v>1.070324332267923</v>
      </c>
      <c r="N6779">
        <v>0.1529034760382747</v>
      </c>
      <c r="O6779">
        <v>1.529034760382747</v>
      </c>
      <c r="P6779">
        <v>23.547135309894308</v>
      </c>
      <c r="Q6779">
        <v>9.6166575248401145</v>
      </c>
      <c r="R6779">
        <v>136.52959880197599</v>
      </c>
      <c r="S6779">
        <v>24.7703631182005</v>
      </c>
      <c r="T6779">
        <f t="shared" si="422"/>
        <v>194.46375475491092</v>
      </c>
      <c r="U6779">
        <v>2204446.1108780559</v>
      </c>
      <c r="V6779">
        <v>765906.7086128334</v>
      </c>
      <c r="W6779">
        <v>26345835.484860431</v>
      </c>
      <c r="X6779">
        <v>4444516.3395704329</v>
      </c>
      <c r="Y6779">
        <f t="shared" si="423"/>
        <v>33760704.643921755</v>
      </c>
      <c r="Z6779">
        <v>9.5655402650133128E-2</v>
      </c>
      <c r="AA6779">
        <v>3.3158794748155522E-2</v>
      </c>
      <c r="AB6779">
        <v>1.0478733667717779</v>
      </c>
      <c r="AC6779">
        <v>0.14145707563820981</v>
      </c>
      <c r="AD6779">
        <v>0.11065</v>
      </c>
      <c r="AE6779">
        <v>5.4999999999999997E-3</v>
      </c>
      <c r="AF6779">
        <v>0.4803250556176169</v>
      </c>
      <c r="AG6779">
        <v>0.24235200952066541</v>
      </c>
      <c r="AH6779">
        <v>2.3678618255210302</v>
      </c>
    </row>
    <row r="6780" spans="1:34">
      <c r="A6780" t="s">
        <v>809</v>
      </c>
      <c r="B6780" t="s">
        <v>7629</v>
      </c>
      <c r="C6780" t="s">
        <v>895</v>
      </c>
      <c r="D6780" t="s">
        <v>7672</v>
      </c>
      <c r="E6780" t="s">
        <v>38</v>
      </c>
      <c r="F6780" t="s">
        <v>46</v>
      </c>
      <c r="G6780" t="s">
        <v>39</v>
      </c>
      <c r="I6780" t="str">
        <f t="shared" si="420"/>
        <v>05Qd-611,45717369506009</v>
      </c>
      <c r="J6780" t="str">
        <f t="shared" si="421"/>
        <v>FríjolGranadillaGulupa</v>
      </c>
      <c r="K6780">
        <v>0.14571736950600919</v>
      </c>
      <c r="L6780">
        <v>1.165738956048074</v>
      </c>
      <c r="M6780">
        <v>0.14571736950600919</v>
      </c>
      <c r="O6780">
        <v>1.457173695060092</v>
      </c>
      <c r="P6780">
        <v>8.3853722633912575</v>
      </c>
      <c r="Q6780">
        <v>148.700601470805</v>
      </c>
      <c r="R6780">
        <v>23.60621385997349</v>
      </c>
      <c r="T6780">
        <f t="shared" si="422"/>
        <v>180.69218759416972</v>
      </c>
      <c r="U6780">
        <v>1112185.8568321329</v>
      </c>
      <c r="V6780">
        <v>28694448.80250334</v>
      </c>
      <c r="W6780">
        <v>4235634.4440891752</v>
      </c>
      <c r="Y6780">
        <f t="shared" si="423"/>
        <v>34042269.103424646</v>
      </c>
      <c r="Z6780">
        <v>3.6959325458484182E-2</v>
      </c>
      <c r="AA6780">
        <v>1.141286587461543</v>
      </c>
      <c r="AB6780">
        <v>0.13480892321148241</v>
      </c>
      <c r="AD6780">
        <v>8.1077999999999997E-2</v>
      </c>
      <c r="AE6780">
        <v>5.4999999999999997E-3</v>
      </c>
      <c r="AF6780">
        <v>0.45775089897175669</v>
      </c>
      <c r="AG6780">
        <v>0.23096203066702459</v>
      </c>
      <c r="AH6780">
        <v>2.2324646246988729</v>
      </c>
    </row>
    <row r="6781" spans="1:34">
      <c r="A6781" t="s">
        <v>809</v>
      </c>
      <c r="B6781" t="s">
        <v>7629</v>
      </c>
      <c r="C6781" t="s">
        <v>897</v>
      </c>
      <c r="D6781" t="s">
        <v>7673</v>
      </c>
      <c r="E6781" t="s">
        <v>62</v>
      </c>
      <c r="F6781" t="s">
        <v>38</v>
      </c>
      <c r="G6781" t="s">
        <v>46</v>
      </c>
      <c r="H6781" t="s">
        <v>39</v>
      </c>
      <c r="I6781" t="str">
        <f t="shared" si="420"/>
        <v>05Qd-611,53502961675007</v>
      </c>
      <c r="J6781" t="str">
        <f t="shared" si="421"/>
        <v>CaféFríjolGranadillaGulupa</v>
      </c>
      <c r="K6781">
        <v>0.1535029616750071</v>
      </c>
      <c r="L6781">
        <v>0.1535029616750071</v>
      </c>
      <c r="M6781">
        <v>1.07452073172505</v>
      </c>
      <c r="N6781">
        <v>0.1535029616750071</v>
      </c>
      <c r="O6781">
        <v>1.535029616750071</v>
      </c>
      <c r="P6781">
        <v>23.639456097951101</v>
      </c>
      <c r="Q6781">
        <v>8.8333977036617739</v>
      </c>
      <c r="R6781">
        <v>137.06488770181849</v>
      </c>
      <c r="S6781">
        <v>24.867479791351151</v>
      </c>
      <c r="T6781">
        <f t="shared" si="422"/>
        <v>194.40522129478251</v>
      </c>
      <c r="U6781">
        <v>2213089.0391793801</v>
      </c>
      <c r="V6781">
        <v>1171609.2840239441</v>
      </c>
      <c r="W6781">
        <v>26449129.081383608</v>
      </c>
      <c r="X6781">
        <v>4461941.8669477701</v>
      </c>
      <c r="Y6781">
        <f t="shared" si="423"/>
        <v>34295769.271534704</v>
      </c>
      <c r="Z6781">
        <v>9.6030436896903659E-2</v>
      </c>
      <c r="AA6781">
        <v>3.8934040180802543E-2</v>
      </c>
      <c r="AB6781">
        <v>1.0519817431721741</v>
      </c>
      <c r="AC6781">
        <v>0.14201168359910429</v>
      </c>
      <c r="AD6781">
        <v>0.11065</v>
      </c>
      <c r="AE6781">
        <v>5.4999999999999997E-3</v>
      </c>
      <c r="AF6781">
        <v>0.48220825657070299</v>
      </c>
      <c r="AG6781">
        <v>0.24330219425488631</v>
      </c>
      <c r="AH6781">
        <v>2.376690067575661</v>
      </c>
    </row>
    <row r="6782" spans="1:34">
      <c r="A6782" t="s">
        <v>809</v>
      </c>
      <c r="B6782" t="s">
        <v>7629</v>
      </c>
      <c r="C6782" t="s">
        <v>899</v>
      </c>
      <c r="D6782" t="s">
        <v>7674</v>
      </c>
      <c r="E6782" t="s">
        <v>63</v>
      </c>
      <c r="F6782" t="s">
        <v>38</v>
      </c>
      <c r="G6782" t="s">
        <v>46</v>
      </c>
      <c r="H6782" t="s">
        <v>39</v>
      </c>
      <c r="I6782" t="str">
        <f t="shared" si="420"/>
        <v>05Qd-611,59111039714576</v>
      </c>
      <c r="J6782" t="str">
        <f t="shared" si="421"/>
        <v>PlátanoFríjolGranadillaGulupa</v>
      </c>
      <c r="K6782">
        <v>0.15911103971457599</v>
      </c>
      <c r="L6782">
        <v>0.15911103971457599</v>
      </c>
      <c r="M6782">
        <v>1.1137772780020321</v>
      </c>
      <c r="N6782">
        <v>0.15911103971457591</v>
      </c>
      <c r="O6782">
        <v>1.591110397145759</v>
      </c>
      <c r="P6782">
        <v>10.00707385470618</v>
      </c>
      <c r="Q6782">
        <v>9.156117103575145</v>
      </c>
      <c r="R6782">
        <v>142.072417057141</v>
      </c>
      <c r="S6782">
        <v>25.775988433761299</v>
      </c>
      <c r="T6782">
        <f t="shared" si="422"/>
        <v>187.01159644918363</v>
      </c>
      <c r="U6782">
        <v>797000.9308437939</v>
      </c>
      <c r="V6782">
        <v>1214412.864000469</v>
      </c>
      <c r="W6782">
        <v>27415421.70758757</v>
      </c>
      <c r="X6782">
        <v>4624954.475465646</v>
      </c>
      <c r="Y6782">
        <f t="shared" si="423"/>
        <v>34051789.97789748</v>
      </c>
      <c r="Z6782">
        <v>3.4504972972233663E-2</v>
      </c>
      <c r="AA6782">
        <v>4.0356456617248397E-2</v>
      </c>
      <c r="AB6782">
        <v>1.090414849918359</v>
      </c>
      <c r="AC6782">
        <v>0.14719993922273511</v>
      </c>
      <c r="AD6782">
        <v>0.10810400000000001</v>
      </c>
      <c r="AE6782">
        <v>5.4999999999999997E-3</v>
      </c>
      <c r="AF6782">
        <v>0.49982525564788249</v>
      </c>
      <c r="AG6782">
        <v>0.25219099794760291</v>
      </c>
      <c r="AH6782">
        <v>2.4567306507412452</v>
      </c>
    </row>
    <row r="6783" spans="1:34">
      <c r="A6783" t="s">
        <v>809</v>
      </c>
      <c r="B6783" t="s">
        <v>7629</v>
      </c>
      <c r="C6783" t="s">
        <v>901</v>
      </c>
      <c r="D6783" t="s">
        <v>7675</v>
      </c>
      <c r="E6783" t="s">
        <v>62</v>
      </c>
      <c r="F6783" t="s">
        <v>75</v>
      </c>
      <c r="G6783" t="s">
        <v>39</v>
      </c>
      <c r="I6783" t="str">
        <f t="shared" si="420"/>
        <v>05Qd-611,62875878499282</v>
      </c>
      <c r="J6783" t="str">
        <f t="shared" si="421"/>
        <v>CaféCaña paneleraGulupa</v>
      </c>
      <c r="K6783">
        <v>0.1628758784992817</v>
      </c>
      <c r="L6783">
        <v>0.16287587849928181</v>
      </c>
      <c r="M6783">
        <v>1.3030070279942541</v>
      </c>
      <c r="O6783">
        <v>1.628758784992818</v>
      </c>
      <c r="P6783">
        <v>25.08288528888939</v>
      </c>
      <c r="Q6783">
        <v>10.394503278129189</v>
      </c>
      <c r="R6783">
        <v>211.08713853506919</v>
      </c>
      <c r="T6783">
        <f t="shared" si="422"/>
        <v>246.56452710208777</v>
      </c>
      <c r="U6783">
        <v>2348220.6305349851</v>
      </c>
      <c r="V6783">
        <v>1496657.827075558</v>
      </c>
      <c r="W6783">
        <v>37875110.341153473</v>
      </c>
      <c r="Y6783">
        <f t="shared" si="423"/>
        <v>41719988.798764013</v>
      </c>
      <c r="Z6783">
        <v>0.1018940716294964</v>
      </c>
      <c r="AA6783">
        <v>4.6842569246552161E-2</v>
      </c>
      <c r="AB6783">
        <v>1.205463528310915</v>
      </c>
      <c r="AD6783">
        <v>7.9644000000000006E-2</v>
      </c>
      <c r="AE6783">
        <v>5.4999999999999997E-3</v>
      </c>
      <c r="AF6783">
        <v>0.51165197434329346</v>
      </c>
      <c r="AG6783">
        <v>0.25815826742136161</v>
      </c>
      <c r="AH6783">
        <v>2.483713026757473</v>
      </c>
    </row>
    <row r="6784" spans="1:34">
      <c r="A6784" t="s">
        <v>809</v>
      </c>
      <c r="B6784" t="s">
        <v>7629</v>
      </c>
      <c r="C6784" t="s">
        <v>903</v>
      </c>
      <c r="D6784" t="s">
        <v>7676</v>
      </c>
      <c r="E6784" t="s">
        <v>63</v>
      </c>
      <c r="F6784" t="s">
        <v>75</v>
      </c>
      <c r="G6784" t="s">
        <v>39</v>
      </c>
      <c r="I6784" t="str">
        <f t="shared" si="420"/>
        <v>05Qd-611,69203842020676</v>
      </c>
      <c r="J6784" t="str">
        <f t="shared" si="421"/>
        <v>PlátanoCaña paneleraGulupa</v>
      </c>
      <c r="K6784">
        <v>0.1692038420206759</v>
      </c>
      <c r="L6784">
        <v>0.1692038420206759</v>
      </c>
      <c r="M6784">
        <v>1.353630736165407</v>
      </c>
      <c r="O6784">
        <v>1.6920384202067591</v>
      </c>
      <c r="P6784">
        <v>10.641847018524791</v>
      </c>
      <c r="Q6784">
        <v>10.798344768797209</v>
      </c>
      <c r="R6784">
        <v>219.28817925879591</v>
      </c>
      <c r="T6784">
        <f t="shared" si="422"/>
        <v>240.7283710461179</v>
      </c>
      <c r="U6784">
        <v>847556.64870733034</v>
      </c>
      <c r="V6784">
        <v>1554805.1489565261</v>
      </c>
      <c r="W6784">
        <v>39346613.173960313</v>
      </c>
      <c r="Y6784">
        <f t="shared" si="423"/>
        <v>41748974.971624166</v>
      </c>
      <c r="Z6784">
        <v>3.6693707779138281E-2</v>
      </c>
      <c r="AA6784">
        <v>4.8662470831561062E-2</v>
      </c>
      <c r="AB6784">
        <v>1.252297530397702</v>
      </c>
      <c r="AD6784">
        <v>7.7098E-2</v>
      </c>
      <c r="AE6784">
        <v>5.4999999999999997E-3</v>
      </c>
      <c r="AF6784">
        <v>0.53153039378222788</v>
      </c>
      <c r="AG6784">
        <v>0.2681880896027713</v>
      </c>
      <c r="AH6784">
        <v>2.5743549035917579</v>
      </c>
    </row>
    <row r="6785" spans="1:34">
      <c r="A6785" t="s">
        <v>809</v>
      </c>
      <c r="B6785" t="s">
        <v>7629</v>
      </c>
      <c r="C6785" t="s">
        <v>905</v>
      </c>
      <c r="D6785" t="s">
        <v>7677</v>
      </c>
      <c r="E6785" t="s">
        <v>62</v>
      </c>
      <c r="F6785" t="s">
        <v>63</v>
      </c>
      <c r="G6785" t="s">
        <v>75</v>
      </c>
      <c r="H6785" t="s">
        <v>39</v>
      </c>
      <c r="I6785" t="str">
        <f t="shared" si="420"/>
        <v>05Qd-611,77656279250334</v>
      </c>
      <c r="J6785" t="str">
        <f t="shared" si="421"/>
        <v>CaféPlátanoCaña paneleraGulupa</v>
      </c>
      <c r="K6785">
        <v>0.17765627925033389</v>
      </c>
      <c r="L6785">
        <v>0.17765627925033389</v>
      </c>
      <c r="M6785">
        <v>0.17765627925033389</v>
      </c>
      <c r="N6785">
        <v>1.2435939547523369</v>
      </c>
      <c r="O6785">
        <v>1.7765627925033389</v>
      </c>
      <c r="P6785">
        <v>27.35906700455142</v>
      </c>
      <c r="Q6785">
        <v>11.1734516372941</v>
      </c>
      <c r="R6785">
        <v>11.337767102548421</v>
      </c>
      <c r="S6785">
        <v>201.46222066987869</v>
      </c>
      <c r="T6785">
        <f t="shared" si="422"/>
        <v>251.33250641427264</v>
      </c>
      <c r="U6785">
        <v>2561313.2154590832</v>
      </c>
      <c r="V6785">
        <v>889895.63632265059</v>
      </c>
      <c r="W6785">
        <v>1632474.1473017191</v>
      </c>
      <c r="X6785">
        <v>36148122.952444971</v>
      </c>
      <c r="Y6785">
        <f t="shared" si="423"/>
        <v>41231805.951528423</v>
      </c>
      <c r="Z6785">
        <v>0.1111405925183892</v>
      </c>
      <c r="AA6785">
        <v>3.85267114392365E-2</v>
      </c>
      <c r="AB6785">
        <v>5.1093364097528231E-2</v>
      </c>
      <c r="AC6785">
        <v>1.1504981356773529</v>
      </c>
      <c r="AD6785">
        <v>0.10667</v>
      </c>
      <c r="AE6785">
        <v>5.4999999999999997E-3</v>
      </c>
      <c r="AF6785">
        <v>0.55808255261884998</v>
      </c>
      <c r="AG6785">
        <v>0.28158520261177927</v>
      </c>
      <c r="AH6785">
        <v>2.7284005477339681</v>
      </c>
    </row>
    <row r="6786" spans="1:34">
      <c r="A6786" t="s">
        <v>809</v>
      </c>
      <c r="B6786" t="s">
        <v>7629</v>
      </c>
      <c r="C6786" t="s">
        <v>907</v>
      </c>
      <c r="D6786" t="s">
        <v>7678</v>
      </c>
      <c r="E6786" t="s">
        <v>38</v>
      </c>
      <c r="F6786" t="s">
        <v>75</v>
      </c>
      <c r="G6786" t="s">
        <v>39</v>
      </c>
      <c r="I6786" t="str">
        <f t="shared" si="420"/>
        <v>05Qd-611,69938264673046</v>
      </c>
      <c r="J6786" t="str">
        <f t="shared" si="421"/>
        <v>FríjolCaña paneleraGulupa</v>
      </c>
      <c r="K6786">
        <v>0.16993826467304579</v>
      </c>
      <c r="L6786">
        <v>0.16993826467304571</v>
      </c>
      <c r="M6786">
        <v>1.3595061173843661</v>
      </c>
      <c r="O6786">
        <v>1.699382646730458</v>
      </c>
      <c r="P6786">
        <v>9.7791746852761783</v>
      </c>
      <c r="Q6786">
        <v>10.84521456153711</v>
      </c>
      <c r="R6786">
        <v>220.23999101626731</v>
      </c>
      <c r="T6786">
        <f t="shared" si="422"/>
        <v>240.86438026308059</v>
      </c>
      <c r="U6786">
        <v>1297051.512422224</v>
      </c>
      <c r="V6786">
        <v>1561553.719838714</v>
      </c>
      <c r="W6786">
        <v>39517395.608117223</v>
      </c>
      <c r="Y6786">
        <f t="shared" si="423"/>
        <v>42376000.840378158</v>
      </c>
      <c r="Z6786">
        <v>4.3102642143441318E-2</v>
      </c>
      <c r="AA6786">
        <v>4.8873688381187497E-2</v>
      </c>
      <c r="AB6786">
        <v>1.257733078803976</v>
      </c>
      <c r="AD6786">
        <v>7.7098E-2</v>
      </c>
      <c r="AE6786">
        <v>5.4999999999999997E-3</v>
      </c>
      <c r="AF6786">
        <v>0.53383748064831127</v>
      </c>
      <c r="AG6786">
        <v>0.26935214950677749</v>
      </c>
      <c r="AH6786">
        <v>2.5851702768855458</v>
      </c>
    </row>
    <row r="6787" spans="1:34">
      <c r="A6787" t="s">
        <v>809</v>
      </c>
      <c r="B6787" t="s">
        <v>7629</v>
      </c>
      <c r="C6787" t="s">
        <v>909</v>
      </c>
      <c r="D6787" t="s">
        <v>7679</v>
      </c>
      <c r="E6787" t="s">
        <v>62</v>
      </c>
      <c r="F6787" t="s">
        <v>38</v>
      </c>
      <c r="G6787" t="s">
        <v>75</v>
      </c>
      <c r="H6787" t="s">
        <v>39</v>
      </c>
      <c r="I6787" t="str">
        <f t="shared" ref="I6787:I6850" si="424">_xlfn.CONCAT(A6787,O6787)</f>
        <v>05Qd-611,78466085126152</v>
      </c>
      <c r="J6787" t="str">
        <f t="shared" ref="J6787:J6850" si="425">_xlfn.CONCAT(,E6787,F6787,G6787,H6787)</f>
        <v>CaféFríjolCaña paneleraGulupa</v>
      </c>
      <c r="K6787">
        <v>0.178466085126152</v>
      </c>
      <c r="L6787">
        <v>0.178466085126152</v>
      </c>
      <c r="M6787">
        <v>0.178466085126152</v>
      </c>
      <c r="N6787">
        <v>1.2492625958830641</v>
      </c>
      <c r="O6787">
        <v>1.7846608512615201</v>
      </c>
      <c r="P6787">
        <v>27.4837771094274</v>
      </c>
      <c r="Q6787">
        <v>10.269911989532201</v>
      </c>
      <c r="R6787">
        <v>11.38944774371148</v>
      </c>
      <c r="S6787">
        <v>202.3805405330564</v>
      </c>
      <c r="T6787">
        <f t="shared" ref="T6787:T6850" si="426">SUM(P6787:S6787)</f>
        <v>251.52367737572749</v>
      </c>
      <c r="U6787">
        <v>2572988.381124164</v>
      </c>
      <c r="V6787">
        <v>1362139.9869788371</v>
      </c>
      <c r="W6787">
        <v>1639915.4106344001</v>
      </c>
      <c r="X6787">
        <v>36312895.976456337</v>
      </c>
      <c r="Y6787">
        <f t="shared" ref="Y6787:Y6850" si="427">SUM(U6787:X6787)</f>
        <v>41887939.75519374</v>
      </c>
      <c r="Z6787">
        <v>0.1116472017147716</v>
      </c>
      <c r="AA6787">
        <v>4.5265613466944882E-2</v>
      </c>
      <c r="AB6787">
        <v>5.1326261615342331E-2</v>
      </c>
      <c r="AC6787">
        <v>1.1557424206208451</v>
      </c>
      <c r="AD6787">
        <v>0.10667</v>
      </c>
      <c r="AE6787">
        <v>5.4999999999999997E-3</v>
      </c>
      <c r="AF6787">
        <v>0.56062644542246709</v>
      </c>
      <c r="AG6787">
        <v>0.28286874492495101</v>
      </c>
      <c r="AH6787">
        <v>2.7403260416089381</v>
      </c>
    </row>
    <row r="6788" spans="1:34">
      <c r="A6788" t="s">
        <v>809</v>
      </c>
      <c r="B6788" t="s">
        <v>7629</v>
      </c>
      <c r="C6788" t="s">
        <v>911</v>
      </c>
      <c r="D6788" t="s">
        <v>7680</v>
      </c>
      <c r="E6788" t="s">
        <v>63</v>
      </c>
      <c r="F6788" t="s">
        <v>38</v>
      </c>
      <c r="G6788" t="s">
        <v>75</v>
      </c>
      <c r="H6788" t="s">
        <v>39</v>
      </c>
      <c r="I6788" t="str">
        <f t="shared" si="424"/>
        <v>05Qd-611,86091788032622</v>
      </c>
      <c r="J6788" t="str">
        <f t="shared" si="425"/>
        <v>PlátanoFríjolCaña paneleraGulupa</v>
      </c>
      <c r="K6788">
        <v>0.18609178803262219</v>
      </c>
      <c r="L6788">
        <v>0.18609178803262211</v>
      </c>
      <c r="M6788">
        <v>0.18609178803262219</v>
      </c>
      <c r="N6788">
        <v>1.302642516228355</v>
      </c>
      <c r="O6788">
        <v>1.860917880326221</v>
      </c>
      <c r="P6788">
        <v>11.703991564239519</v>
      </c>
      <c r="Q6788">
        <v>10.708736529513621</v>
      </c>
      <c r="R6788">
        <v>11.876109087243041</v>
      </c>
      <c r="S6788">
        <v>211.02808762899349</v>
      </c>
      <c r="T6788">
        <f t="shared" si="426"/>
        <v>245.31692480998967</v>
      </c>
      <c r="U6788">
        <v>932149.82788399735</v>
      </c>
      <c r="V6788">
        <v>1420343.0615315251</v>
      </c>
      <c r="W6788">
        <v>1709987.591039995</v>
      </c>
      <c r="X6788">
        <v>37864514.908391051</v>
      </c>
      <c r="Y6788">
        <f t="shared" si="427"/>
        <v>41926995.388846569</v>
      </c>
      <c r="Z6788">
        <v>4.0356043979970523E-2</v>
      </c>
      <c r="AA6788">
        <v>4.7199774346498212E-2</v>
      </c>
      <c r="AB6788">
        <v>5.3519388797471618E-2</v>
      </c>
      <c r="AC6788">
        <v>1.205126304005911</v>
      </c>
      <c r="AD6788">
        <v>0.10412399999999999</v>
      </c>
      <c r="AE6788">
        <v>5.4999999999999997E-3</v>
      </c>
      <c r="AF6788">
        <v>0.58458153308677108</v>
      </c>
      <c r="AG6788">
        <v>0.29495548403170613</v>
      </c>
      <c r="AH6788">
        <v>2.8500788974446989</v>
      </c>
    </row>
    <row r="6789" spans="1:34">
      <c r="A6789" t="s">
        <v>809</v>
      </c>
      <c r="B6789" t="s">
        <v>7629</v>
      </c>
      <c r="C6789" t="s">
        <v>913</v>
      </c>
      <c r="D6789" t="s">
        <v>7681</v>
      </c>
      <c r="E6789" t="s">
        <v>46</v>
      </c>
      <c r="F6789" t="s">
        <v>75</v>
      </c>
      <c r="G6789" t="s">
        <v>39</v>
      </c>
      <c r="I6789" t="str">
        <f t="shared" si="424"/>
        <v>05Qd-611,43762960671042</v>
      </c>
      <c r="J6789" t="str">
        <f t="shared" si="425"/>
        <v>GranadillaCaña paneleraGulupa</v>
      </c>
      <c r="K6789">
        <v>1.1501036853683371</v>
      </c>
      <c r="L6789">
        <v>0.14376296067104219</v>
      </c>
      <c r="M6789">
        <v>0.14376296067104219</v>
      </c>
      <c r="O6789">
        <v>1.4376296067104219</v>
      </c>
      <c r="P6789">
        <v>146.7061805567802</v>
      </c>
      <c r="Q6789">
        <v>9.1747444725235709</v>
      </c>
      <c r="R6789">
        <v>23.289599628708839</v>
      </c>
      <c r="T6789">
        <f t="shared" si="426"/>
        <v>179.1705246580126</v>
      </c>
      <c r="U6789">
        <v>28309589.506427389</v>
      </c>
      <c r="V6789">
        <v>1321030.2367321979</v>
      </c>
      <c r="W6789">
        <v>4178824.734942751</v>
      </c>
      <c r="Y6789">
        <f t="shared" si="427"/>
        <v>33809444.478102334</v>
      </c>
      <c r="Z6789">
        <v>1.125979279915944</v>
      </c>
      <c r="AA6789">
        <v>4.1345756672940021E-2</v>
      </c>
      <c r="AB6789">
        <v>0.1330008220122218</v>
      </c>
      <c r="AD6789">
        <v>7.7098E-2</v>
      </c>
      <c r="AE6789">
        <v>5.4999999999999997E-3</v>
      </c>
      <c r="AF6789">
        <v>0.45161139477814288</v>
      </c>
      <c r="AG6789">
        <v>0.22786429266360181</v>
      </c>
      <c r="AH6789">
        <v>2.199703294152167</v>
      </c>
    </row>
    <row r="6790" spans="1:34">
      <c r="A6790" t="s">
        <v>809</v>
      </c>
      <c r="B6790" t="s">
        <v>7629</v>
      </c>
      <c r="C6790" t="s">
        <v>915</v>
      </c>
      <c r="D6790" t="s">
        <v>7682</v>
      </c>
      <c r="E6790" t="s">
        <v>62</v>
      </c>
      <c r="F6790" t="s">
        <v>46</v>
      </c>
      <c r="G6790" t="s">
        <v>75</v>
      </c>
      <c r="H6790" t="s">
        <v>39</v>
      </c>
      <c r="I6790" t="str">
        <f t="shared" si="424"/>
        <v>05Qd-611,51335680889997</v>
      </c>
      <c r="J6790" t="str">
        <f t="shared" si="425"/>
        <v>CaféGranadillaCaña paneleraGulupa</v>
      </c>
      <c r="K6790">
        <v>0.15133568088999749</v>
      </c>
      <c r="L6790">
        <v>1.059349766229982</v>
      </c>
      <c r="M6790">
        <v>0.15133568088999749</v>
      </c>
      <c r="N6790">
        <v>0.15133568088999749</v>
      </c>
      <c r="O6790">
        <v>1.5133568088999749</v>
      </c>
      <c r="P6790">
        <v>23.30569485705961</v>
      </c>
      <c r="Q6790">
        <v>135.12969313505451</v>
      </c>
      <c r="R6790">
        <v>9.6580245374758142</v>
      </c>
      <c r="S6790">
        <v>24.516380304179599</v>
      </c>
      <c r="T6790">
        <f t="shared" si="426"/>
        <v>192.60979283376955</v>
      </c>
      <c r="U6790">
        <v>2181842.8319545081</v>
      </c>
      <c r="V6790">
        <v>26075698.571556151</v>
      </c>
      <c r="W6790">
        <v>1390615.562026409</v>
      </c>
      <c r="X6790">
        <v>4398944.509981202</v>
      </c>
      <c r="Y6790">
        <f t="shared" si="427"/>
        <v>34047101.475518271</v>
      </c>
      <c r="Z6790">
        <v>9.467460038149246E-2</v>
      </c>
      <c r="AA6790">
        <v>1.0371290016140979</v>
      </c>
      <c r="AB6790">
        <v>4.3523646207655538E-2</v>
      </c>
      <c r="AC6790">
        <v>0.1400066461082784</v>
      </c>
      <c r="AD6790">
        <v>0.10667</v>
      </c>
      <c r="AE6790">
        <v>5.4999999999999997E-3</v>
      </c>
      <c r="AF6790">
        <v>0.47540004468062041</v>
      </c>
      <c r="AG6790">
        <v>0.239867054210646</v>
      </c>
      <c r="AH6790">
        <v>2.340793907791241</v>
      </c>
    </row>
    <row r="6791" spans="1:34">
      <c r="A6791" t="s">
        <v>809</v>
      </c>
      <c r="B6791" t="s">
        <v>7629</v>
      </c>
      <c r="C6791" t="s">
        <v>917</v>
      </c>
      <c r="D6791" t="s">
        <v>7683</v>
      </c>
      <c r="E6791" t="s">
        <v>38</v>
      </c>
      <c r="F6791" t="s">
        <v>46</v>
      </c>
      <c r="G6791" t="s">
        <v>75</v>
      </c>
      <c r="H6791" t="s">
        <v>39</v>
      </c>
      <c r="I6791" t="str">
        <f t="shared" si="424"/>
        <v>05Qd-611,57414068483011</v>
      </c>
      <c r="J6791" t="str">
        <f t="shared" si="425"/>
        <v>FríjolGranadillaCaña paneleraGulupa</v>
      </c>
      <c r="K6791">
        <v>0.15741406848301059</v>
      </c>
      <c r="L6791">
        <v>1.101898479381074</v>
      </c>
      <c r="M6791">
        <v>0.15741406848301059</v>
      </c>
      <c r="N6791">
        <v>0.15741406848301059</v>
      </c>
      <c r="O6791">
        <v>1.5741406848301061</v>
      </c>
      <c r="P6791">
        <v>9.0584641227041551</v>
      </c>
      <c r="Q6791">
        <v>140.55716830395949</v>
      </c>
      <c r="R6791">
        <v>10.045938452927651</v>
      </c>
      <c r="S6791">
        <v>25.501079094247721</v>
      </c>
      <c r="T6791">
        <f t="shared" si="426"/>
        <v>185.16264997383902</v>
      </c>
      <c r="U6791">
        <v>1201460.7539699611</v>
      </c>
      <c r="V6791">
        <v>27123027.276487969</v>
      </c>
      <c r="W6791">
        <v>1446469.5439106701</v>
      </c>
      <c r="X6791">
        <v>4575627.8246798581</v>
      </c>
      <c r="Y6791">
        <f t="shared" si="427"/>
        <v>34346585.399048455</v>
      </c>
      <c r="Z6791">
        <v>3.9926041820071298E-2</v>
      </c>
      <c r="AA6791">
        <v>1.0787852192270979</v>
      </c>
      <c r="AB6791">
        <v>4.5271770573009948E-2</v>
      </c>
      <c r="AC6791">
        <v>0.14563000377012761</v>
      </c>
      <c r="AD6791">
        <v>0.10412399999999999</v>
      </c>
      <c r="AE6791">
        <v>5.4999999999999997E-3</v>
      </c>
      <c r="AF6791">
        <v>0.49449445596757252</v>
      </c>
      <c r="AG6791">
        <v>0.24950129854557179</v>
      </c>
      <c r="AH6791">
        <v>2.4277604393432499</v>
      </c>
    </row>
    <row r="6792" spans="1:34">
      <c r="A6792" t="s">
        <v>809</v>
      </c>
      <c r="B6792" t="s">
        <v>7629</v>
      </c>
      <c r="C6792" t="s">
        <v>919</v>
      </c>
      <c r="D6792" t="s">
        <v>7684</v>
      </c>
      <c r="E6792" t="s">
        <v>62</v>
      </c>
      <c r="F6792" t="s">
        <v>407</v>
      </c>
      <c r="G6792" t="s">
        <v>39</v>
      </c>
      <c r="I6792" t="str">
        <f t="shared" si="424"/>
        <v>05Qd-611,63222239834843</v>
      </c>
      <c r="J6792" t="str">
        <f t="shared" si="425"/>
        <v>CaféYucaGulupa</v>
      </c>
      <c r="K6792">
        <v>0.16322223983484349</v>
      </c>
      <c r="L6792">
        <v>0.16322223983484349</v>
      </c>
      <c r="M6792">
        <v>1.3057779186787479</v>
      </c>
      <c r="O6792">
        <v>1.632222398348435</v>
      </c>
      <c r="P6792">
        <v>25.136224934565899</v>
      </c>
      <c r="Q6792">
        <v>11.47336484673189</v>
      </c>
      <c r="R6792">
        <v>211.53602282595719</v>
      </c>
      <c r="T6792">
        <f t="shared" si="426"/>
        <v>248.14561260725498</v>
      </c>
      <c r="U6792">
        <v>2353214.2050364991</v>
      </c>
      <c r="V6792">
        <v>765335.77521366847</v>
      </c>
      <c r="W6792">
        <v>37955653.107357912</v>
      </c>
      <c r="Y6792">
        <f t="shared" si="427"/>
        <v>41074203.087608077</v>
      </c>
      <c r="Z6792">
        <v>0.1021107529887044</v>
      </c>
      <c r="AA6792">
        <v>4.1625106042920593E-2</v>
      </c>
      <c r="AB6792">
        <v>1.2080269892818321</v>
      </c>
      <c r="AD6792">
        <v>8.3624000000000004E-2</v>
      </c>
      <c r="AE6792">
        <v>5.4999999999999997E-3</v>
      </c>
      <c r="AF6792">
        <v>0.51274002042359201</v>
      </c>
      <c r="AG6792">
        <v>0.25870725013822687</v>
      </c>
      <c r="AH6792">
        <v>2.4927936689102541</v>
      </c>
    </row>
    <row r="6793" spans="1:34">
      <c r="A6793" t="s">
        <v>809</v>
      </c>
      <c r="B6793" t="s">
        <v>7629</v>
      </c>
      <c r="C6793" t="s">
        <v>921</v>
      </c>
      <c r="D6793" t="s">
        <v>7685</v>
      </c>
      <c r="E6793" t="s">
        <v>63</v>
      </c>
      <c r="F6793" t="s">
        <v>407</v>
      </c>
      <c r="G6793" t="s">
        <v>39</v>
      </c>
      <c r="I6793" t="str">
        <f t="shared" si="424"/>
        <v>05Qd-611,69577670329418</v>
      </c>
      <c r="J6793" t="str">
        <f t="shared" si="425"/>
        <v>PlátanoYucaGulupa</v>
      </c>
      <c r="K6793">
        <v>0.1695776703294184</v>
      </c>
      <c r="L6793">
        <v>0.1695776703294184</v>
      </c>
      <c r="M6793">
        <v>1.3566213626353469</v>
      </c>
      <c r="O6793">
        <v>1.695776703294184</v>
      </c>
      <c r="P6793">
        <v>10.66535844489267</v>
      </c>
      <c r="Q6793">
        <v>11.92010649723299</v>
      </c>
      <c r="R6793">
        <v>219.77266074692631</v>
      </c>
      <c r="T6793">
        <f t="shared" si="426"/>
        <v>242.35812568905197</v>
      </c>
      <c r="U6793">
        <v>849429.1869710359</v>
      </c>
      <c r="V6793">
        <v>795135.87064982823</v>
      </c>
      <c r="W6793">
        <v>39433543.102275841</v>
      </c>
      <c r="Y6793">
        <f t="shared" si="427"/>
        <v>41078108.159896702</v>
      </c>
      <c r="Z6793">
        <v>3.6774776545407138E-2</v>
      </c>
      <c r="AA6793">
        <v>4.3245874564126839E-2</v>
      </c>
      <c r="AB6793">
        <v>1.2550642776667971</v>
      </c>
      <c r="AD6793">
        <v>8.1077999999999997E-2</v>
      </c>
      <c r="AE6793">
        <v>5.4999999999999997E-3</v>
      </c>
      <c r="AF6793">
        <v>0.53270472354791121</v>
      </c>
      <c r="AG6793">
        <v>0.26878060747212817</v>
      </c>
      <c r="AH6793">
        <v>2.5838400343142238</v>
      </c>
    </row>
    <row r="6794" spans="1:34">
      <c r="A6794" t="s">
        <v>809</v>
      </c>
      <c r="B6794" t="s">
        <v>7629</v>
      </c>
      <c r="C6794" t="s">
        <v>923</v>
      </c>
      <c r="D6794" t="s">
        <v>7686</v>
      </c>
      <c r="E6794" t="s">
        <v>62</v>
      </c>
      <c r="F6794" t="s">
        <v>63</v>
      </c>
      <c r="G6794" t="s">
        <v>407</v>
      </c>
      <c r="H6794" t="s">
        <v>39</v>
      </c>
      <c r="I6794" t="str">
        <f t="shared" si="424"/>
        <v>05Qd-611,78068434469702</v>
      </c>
      <c r="J6794" t="str">
        <f t="shared" si="425"/>
        <v>CaféPlátanoYucaGulupa</v>
      </c>
      <c r="K6794">
        <v>0.17806843446970189</v>
      </c>
      <c r="L6794">
        <v>0.17806843446970189</v>
      </c>
      <c r="M6794">
        <v>0.17806843446970189</v>
      </c>
      <c r="N6794">
        <v>1.246479041287913</v>
      </c>
      <c r="O6794">
        <v>1.7806843446970191</v>
      </c>
      <c r="P6794">
        <v>27.42253890833409</v>
      </c>
      <c r="Q6794">
        <v>11.199373582919099</v>
      </c>
      <c r="R6794">
        <v>12.516946945615461</v>
      </c>
      <c r="S6794">
        <v>201.929604688642</v>
      </c>
      <c r="T6794">
        <f t="shared" si="426"/>
        <v>253.06846412551064</v>
      </c>
      <c r="U6794">
        <v>2567255.3561739651</v>
      </c>
      <c r="V6794">
        <v>891960.15738968458</v>
      </c>
      <c r="W6794">
        <v>834948.37145875953</v>
      </c>
      <c r="X6794">
        <v>36231985.102480277</v>
      </c>
      <c r="Y6794">
        <f t="shared" si="427"/>
        <v>40526148.987502687</v>
      </c>
      <c r="Z6794">
        <v>0.11139843409586341</v>
      </c>
      <c r="AA6794">
        <v>3.8616091816174321E-2</v>
      </c>
      <c r="AB6794">
        <v>4.5411198101423883E-2</v>
      </c>
      <c r="AC6794">
        <v>1.1531672437634479</v>
      </c>
      <c r="AD6794">
        <v>0.11065</v>
      </c>
      <c r="AE6794">
        <v>5.4999999999999997E-3</v>
      </c>
      <c r="AF6794">
        <v>0.55937728105665518</v>
      </c>
      <c r="AG6794">
        <v>0.28223846863447749</v>
      </c>
      <c r="AH6794">
        <v>2.7384500943881518</v>
      </c>
    </row>
    <row r="6795" spans="1:34">
      <c r="A6795" t="s">
        <v>809</v>
      </c>
      <c r="B6795" t="s">
        <v>7629</v>
      </c>
      <c r="C6795" t="s">
        <v>925</v>
      </c>
      <c r="D6795" t="s">
        <v>7687</v>
      </c>
      <c r="E6795" t="s">
        <v>38</v>
      </c>
      <c r="F6795" t="s">
        <v>407</v>
      </c>
      <c r="G6795" t="s">
        <v>39</v>
      </c>
      <c r="I6795" t="str">
        <f t="shared" si="424"/>
        <v>05Qd-611,70315348814907</v>
      </c>
      <c r="J6795" t="str">
        <f t="shared" si="425"/>
        <v>FríjolYucaGulupa</v>
      </c>
      <c r="K6795">
        <v>0.1703153488149072</v>
      </c>
      <c r="L6795">
        <v>0.1703153488149072</v>
      </c>
      <c r="M6795">
        <v>1.3625227905192581</v>
      </c>
      <c r="O6795">
        <v>1.703153488149072</v>
      </c>
      <c r="P6795">
        <v>9.8008741636214776</v>
      </c>
      <c r="Q6795">
        <v>11.97196005843985</v>
      </c>
      <c r="R6795">
        <v>220.7286920641198</v>
      </c>
      <c r="T6795">
        <f t="shared" si="426"/>
        <v>242.50152628618113</v>
      </c>
      <c r="U6795">
        <v>1299929.602047611</v>
      </c>
      <c r="V6795">
        <v>798594.78492597898</v>
      </c>
      <c r="W6795">
        <v>39605082.646937802</v>
      </c>
      <c r="Y6795">
        <f t="shared" si="427"/>
        <v>41703607.033911392</v>
      </c>
      <c r="Z6795">
        <v>4.3198284657244138E-2</v>
      </c>
      <c r="AA6795">
        <v>4.343399810179624E-2</v>
      </c>
      <c r="AB6795">
        <v>1.2605239228768159</v>
      </c>
      <c r="AD6795">
        <v>8.1077999999999997E-2</v>
      </c>
      <c r="AE6795">
        <v>5.4999999999999997E-3</v>
      </c>
      <c r="AF6795">
        <v>0.53502203816201221</v>
      </c>
      <c r="AG6795">
        <v>0.26994982787162802</v>
      </c>
      <c r="AH6795">
        <v>2.594703354182712</v>
      </c>
    </row>
    <row r="6796" spans="1:34">
      <c r="A6796" t="s">
        <v>809</v>
      </c>
      <c r="B6796" t="s">
        <v>7629</v>
      </c>
      <c r="C6796" t="s">
        <v>927</v>
      </c>
      <c r="D6796" t="s">
        <v>7688</v>
      </c>
      <c r="E6796" t="s">
        <v>62</v>
      </c>
      <c r="F6796" t="s">
        <v>38</v>
      </c>
      <c r="G6796" t="s">
        <v>407</v>
      </c>
      <c r="H6796" t="s">
        <v>39</v>
      </c>
      <c r="I6796" t="str">
        <f t="shared" si="424"/>
        <v>05Qd-611,78882010739908</v>
      </c>
      <c r="J6796" t="str">
        <f t="shared" si="425"/>
        <v>CaféFríjolYucaGulupa</v>
      </c>
      <c r="K6796">
        <v>0.1788820107399082</v>
      </c>
      <c r="L6796">
        <v>0.1788820107399082</v>
      </c>
      <c r="M6796">
        <v>0.1788820107399082</v>
      </c>
      <c r="N6796">
        <v>1.2521740751793571</v>
      </c>
      <c r="O6796">
        <v>1.7888201073990819</v>
      </c>
      <c r="P6796">
        <v>27.547829653945861</v>
      </c>
      <c r="Q6796">
        <v>10.2938466180329</v>
      </c>
      <c r="R6796">
        <v>12.57413558233657</v>
      </c>
      <c r="S6796">
        <v>202.8522001790559</v>
      </c>
      <c r="T6796">
        <f t="shared" si="426"/>
        <v>253.26801203337124</v>
      </c>
      <c r="U6796">
        <v>2578984.8805198339</v>
      </c>
      <c r="V6796">
        <v>1365314.533614438</v>
      </c>
      <c r="W6796">
        <v>838763.16425956797</v>
      </c>
      <c r="X6796">
        <v>36397525.297123037</v>
      </c>
      <c r="Y6796">
        <f t="shared" si="427"/>
        <v>41180587.875516877</v>
      </c>
      <c r="Z6796">
        <v>0.11190740202602149</v>
      </c>
      <c r="AA6796">
        <v>4.5371107617556083E-2</v>
      </c>
      <c r="AB6796">
        <v>4.5618677171406052E-2</v>
      </c>
      <c r="AC6796">
        <v>1.158435945697617</v>
      </c>
      <c r="AD6796">
        <v>0.11065</v>
      </c>
      <c r="AE6796">
        <v>5.4999999999999997E-3</v>
      </c>
      <c r="AF6796">
        <v>0.56193301803112516</v>
      </c>
      <c r="AG6796">
        <v>0.2835279870227545</v>
      </c>
      <c r="AH6796">
        <v>2.750431112452961</v>
      </c>
    </row>
    <row r="6797" spans="1:34">
      <c r="A6797" t="s">
        <v>809</v>
      </c>
      <c r="B6797" t="s">
        <v>7629</v>
      </c>
      <c r="C6797" t="s">
        <v>929</v>
      </c>
      <c r="D6797" t="s">
        <v>7689</v>
      </c>
      <c r="E6797" t="s">
        <v>63</v>
      </c>
      <c r="F6797" t="s">
        <v>38</v>
      </c>
      <c r="G6797" t="s">
        <v>407</v>
      </c>
      <c r="H6797" t="s">
        <v>39</v>
      </c>
      <c r="I6797" t="str">
        <f t="shared" si="424"/>
        <v>05Qd-611,86544062363853</v>
      </c>
      <c r="J6797" t="str">
        <f t="shared" si="425"/>
        <v>PlátanoFríjolYucaGulupa</v>
      </c>
      <c r="K6797">
        <v>0.1865440623638529</v>
      </c>
      <c r="L6797">
        <v>0.1865440623638529</v>
      </c>
      <c r="M6797">
        <v>0.18654406236385279</v>
      </c>
      <c r="N6797">
        <v>1.30580843654697</v>
      </c>
      <c r="O6797">
        <v>1.865440623638529</v>
      </c>
      <c r="P6797">
        <v>11.732436747196861</v>
      </c>
      <c r="Q6797">
        <v>10.73476286148354</v>
      </c>
      <c r="R6797">
        <v>13.11272342333767</v>
      </c>
      <c r="S6797">
        <v>211.54096672060919</v>
      </c>
      <c r="T6797">
        <f t="shared" si="426"/>
        <v>247.12088975262725</v>
      </c>
      <c r="U6797">
        <v>934415.30904504238</v>
      </c>
      <c r="V6797">
        <v>1423795.0392628571</v>
      </c>
      <c r="W6797">
        <v>874689.89964362083</v>
      </c>
      <c r="X6797">
        <v>37956540.184404671</v>
      </c>
      <c r="Y6797">
        <f t="shared" si="427"/>
        <v>41189440.432356194</v>
      </c>
      <c r="Z6797">
        <v>4.0454124626059851E-2</v>
      </c>
      <c r="AA6797">
        <v>4.731448787901079E-2</v>
      </c>
      <c r="AB6797">
        <v>4.7572661577426588E-2</v>
      </c>
      <c r="AC6797">
        <v>1.208055222573222</v>
      </c>
      <c r="AD6797">
        <v>0.10810400000000001</v>
      </c>
      <c r="AE6797">
        <v>5.4999999999999997E-3</v>
      </c>
      <c r="AF6797">
        <v>0.58600229014822902</v>
      </c>
      <c r="AG6797">
        <v>0.29567233884670691</v>
      </c>
      <c r="AH6797">
        <v>2.8607192526334648</v>
      </c>
    </row>
    <row r="6798" spans="1:34">
      <c r="A6798" t="s">
        <v>809</v>
      </c>
      <c r="B6798" t="s">
        <v>7629</v>
      </c>
      <c r="C6798" t="s">
        <v>931</v>
      </c>
      <c r="D6798" t="s">
        <v>7690</v>
      </c>
      <c r="E6798" t="s">
        <v>46</v>
      </c>
      <c r="F6798" t="s">
        <v>407</v>
      </c>
      <c r="G6798" t="s">
        <v>39</v>
      </c>
      <c r="I6798" t="str">
        <f t="shared" si="424"/>
        <v>05Qd-611,44032735557533</v>
      </c>
      <c r="J6798" t="str">
        <f t="shared" si="425"/>
        <v>GranadillaYucaGulupa</v>
      </c>
      <c r="K6798">
        <v>1.1522618844602599</v>
      </c>
      <c r="L6798">
        <v>0.14403273555753249</v>
      </c>
      <c r="M6798">
        <v>0.1440327355575324</v>
      </c>
      <c r="O6798">
        <v>1.4403273555753251</v>
      </c>
      <c r="P6798">
        <v>146.98147847094671</v>
      </c>
      <c r="Q6798">
        <v>10.124478910450851</v>
      </c>
      <c r="R6798">
        <v>23.333303160320259</v>
      </c>
      <c r="T6798">
        <f t="shared" si="426"/>
        <v>180.43926054171783</v>
      </c>
      <c r="U6798">
        <v>28362713.177921321</v>
      </c>
      <c r="V6798">
        <v>675357.75416149898</v>
      </c>
      <c r="W6798">
        <v>4186666.406839808</v>
      </c>
      <c r="Y6798">
        <f t="shared" si="427"/>
        <v>33224737.338922627</v>
      </c>
      <c r="Z6798">
        <v>1.1280922089416949</v>
      </c>
      <c r="AA6798">
        <v>3.6731378624019963E-2</v>
      </c>
      <c r="AB6798">
        <v>0.13325040146922501</v>
      </c>
      <c r="AD6798">
        <v>8.1077999999999997E-2</v>
      </c>
      <c r="AE6798">
        <v>5.4999999999999997E-3</v>
      </c>
      <c r="AF6798">
        <v>0.45245885515455231</v>
      </c>
      <c r="AG6798">
        <v>0.22829188585868901</v>
      </c>
      <c r="AH6798">
        <v>2.2076560965885661</v>
      </c>
    </row>
    <row r="6799" spans="1:34">
      <c r="A6799" t="s">
        <v>809</v>
      </c>
      <c r="B6799" t="s">
        <v>7629</v>
      </c>
      <c r="C6799" t="s">
        <v>933</v>
      </c>
      <c r="D6799" t="s">
        <v>7691</v>
      </c>
      <c r="E6799" t="s">
        <v>62</v>
      </c>
      <c r="F6799" t="s">
        <v>46</v>
      </c>
      <c r="G6799" t="s">
        <v>407</v>
      </c>
      <c r="H6799" t="s">
        <v>39</v>
      </c>
      <c r="I6799" t="str">
        <f t="shared" si="424"/>
        <v>05Qd-611,51634654670323</v>
      </c>
      <c r="J6799" t="str">
        <f t="shared" si="425"/>
        <v>CaféGranadillaYucaGulupa</v>
      </c>
      <c r="K6799">
        <v>0.15163465467032339</v>
      </c>
      <c r="L6799">
        <v>1.061442582692264</v>
      </c>
      <c r="M6799">
        <v>0.15163465467032339</v>
      </c>
      <c r="N6799">
        <v>0.1516346546703233</v>
      </c>
      <c r="O6799">
        <v>1.516346546703234</v>
      </c>
      <c r="P6799">
        <v>23.351736819229799</v>
      </c>
      <c r="Q6799">
        <v>135.39665090042271</v>
      </c>
      <c r="R6799">
        <v>10.658839862761321</v>
      </c>
      <c r="S6799">
        <v>24.564814056592379</v>
      </c>
      <c r="T6799">
        <f t="shared" si="426"/>
        <v>193.97204163900619</v>
      </c>
      <c r="U6799">
        <v>2186153.2086991728</v>
      </c>
      <c r="V6799">
        <v>26127212.861713819</v>
      </c>
      <c r="W6799">
        <v>711002.5331033048</v>
      </c>
      <c r="X6799">
        <v>4407634.9196840441</v>
      </c>
      <c r="Y6799">
        <f t="shared" si="427"/>
        <v>33432003.523200344</v>
      </c>
      <c r="Z6799">
        <v>9.4861636399769411E-2</v>
      </c>
      <c r="AA6799">
        <v>1.039177919466614</v>
      </c>
      <c r="AB6799">
        <v>3.8670027974254367E-2</v>
      </c>
      <c r="AC6799">
        <v>0.14028323862110531</v>
      </c>
      <c r="AD6799">
        <v>0.11065</v>
      </c>
      <c r="AE6799">
        <v>5.4999999999999997E-3</v>
      </c>
      <c r="AF6799">
        <v>0.4763392293308587</v>
      </c>
      <c r="AG6799">
        <v>0.24034092765246251</v>
      </c>
      <c r="AH6799">
        <v>2.3491767036865552</v>
      </c>
    </row>
    <row r="6800" spans="1:34">
      <c r="A6800" t="s">
        <v>809</v>
      </c>
      <c r="B6800" t="s">
        <v>7629</v>
      </c>
      <c r="C6800" t="s">
        <v>935</v>
      </c>
      <c r="D6800" t="s">
        <v>7692</v>
      </c>
      <c r="E6800" t="s">
        <v>63</v>
      </c>
      <c r="F6800" t="s">
        <v>46</v>
      </c>
      <c r="G6800" t="s">
        <v>407</v>
      </c>
      <c r="H6800" t="s">
        <v>39</v>
      </c>
      <c r="I6800" t="str">
        <f t="shared" si="424"/>
        <v>05Qd-611,57104617718292</v>
      </c>
      <c r="J6800" t="str">
        <f t="shared" si="425"/>
        <v>PlátanoGranadillaYucaGulupa</v>
      </c>
      <c r="K6800">
        <v>0.1571046177182924</v>
      </c>
      <c r="L6800">
        <v>1.099732324028047</v>
      </c>
      <c r="M6800">
        <v>0.1571046177182924</v>
      </c>
      <c r="N6800">
        <v>0.1571046177182924</v>
      </c>
      <c r="O6800">
        <v>1.5710461771829241</v>
      </c>
      <c r="P6800">
        <v>9.8808826542933392</v>
      </c>
      <c r="Q6800">
        <v>140.28085549635941</v>
      </c>
      <c r="R6800">
        <v>11.04333943715138</v>
      </c>
      <c r="S6800">
        <v>25.45094807036336</v>
      </c>
      <c r="T6800">
        <f t="shared" si="426"/>
        <v>186.65602565816749</v>
      </c>
      <c r="U6800">
        <v>786950.58988962695</v>
      </c>
      <c r="V6800">
        <v>27069707.76309843</v>
      </c>
      <c r="W6800">
        <v>736650.74387374544</v>
      </c>
      <c r="X6800">
        <v>4566632.8756066374</v>
      </c>
      <c r="Y6800">
        <f t="shared" si="427"/>
        <v>33159941.972468439</v>
      </c>
      <c r="Z6800">
        <v>3.4069858370023451E-2</v>
      </c>
      <c r="AA6800">
        <v>1.076664500829603</v>
      </c>
      <c r="AB6800">
        <v>4.006498366260268E-2</v>
      </c>
      <c r="AC6800">
        <v>0.1453437185831245</v>
      </c>
      <c r="AD6800">
        <v>0.10810400000000001</v>
      </c>
      <c r="AE6800">
        <v>5.4999999999999997E-3</v>
      </c>
      <c r="AF6800">
        <v>0.49352235932447869</v>
      </c>
      <c r="AG6800">
        <v>0.2490108190834934</v>
      </c>
      <c r="AH6800">
        <v>2.4271833555908962</v>
      </c>
    </row>
    <row r="6801" spans="1:34">
      <c r="A6801" t="s">
        <v>809</v>
      </c>
      <c r="B6801" t="s">
        <v>7629</v>
      </c>
      <c r="C6801" t="s">
        <v>937</v>
      </c>
      <c r="D6801" t="s">
        <v>7693</v>
      </c>
      <c r="E6801" t="s">
        <v>38</v>
      </c>
      <c r="F6801" t="s">
        <v>46</v>
      </c>
      <c r="G6801" t="s">
        <v>407</v>
      </c>
      <c r="H6801" t="s">
        <v>39</v>
      </c>
      <c r="I6801" t="str">
        <f t="shared" si="424"/>
        <v>05Qd-611,5773756676764</v>
      </c>
      <c r="J6801" t="str">
        <f t="shared" si="425"/>
        <v>FríjolGranadillaYucaGulupa</v>
      </c>
      <c r="K6801">
        <v>0.15773756676764031</v>
      </c>
      <c r="L6801">
        <v>1.1041629673734821</v>
      </c>
      <c r="M6801">
        <v>0.15773756676764031</v>
      </c>
      <c r="N6801">
        <v>0.15773756676764031</v>
      </c>
      <c r="O6801">
        <v>1.577375667676403</v>
      </c>
      <c r="P6801">
        <v>9.0770799785378493</v>
      </c>
      <c r="Q6801">
        <v>140.8460243336456</v>
      </c>
      <c r="R6801">
        <v>11.08783126240699</v>
      </c>
      <c r="S6801">
        <v>25.553485816357728</v>
      </c>
      <c r="T6801">
        <f t="shared" si="426"/>
        <v>186.56442139094816</v>
      </c>
      <c r="U6801">
        <v>1203929.850262973</v>
      </c>
      <c r="V6801">
        <v>27178767.229609478</v>
      </c>
      <c r="W6801">
        <v>739618.59036233451</v>
      </c>
      <c r="X6801">
        <v>4585031.0995373894</v>
      </c>
      <c r="Y6801">
        <f t="shared" si="427"/>
        <v>33707346.769772172</v>
      </c>
      <c r="Z6801">
        <v>4.0008092974490463E-2</v>
      </c>
      <c r="AA6801">
        <v>1.081002207653019</v>
      </c>
      <c r="AB6801">
        <v>4.022639899010666E-2</v>
      </c>
      <c r="AC6801">
        <v>0.1459292848754587</v>
      </c>
      <c r="AD6801">
        <v>0.10810400000000001</v>
      </c>
      <c r="AE6801">
        <v>5.4999999999999997E-3</v>
      </c>
      <c r="AF6801">
        <v>0.49551068094546707</v>
      </c>
      <c r="AG6801">
        <v>0.25001404332671001</v>
      </c>
      <c r="AH6801">
        <v>2.43650439194858</v>
      </c>
    </row>
    <row r="6802" spans="1:34">
      <c r="A6802" t="s">
        <v>809</v>
      </c>
      <c r="B6802" t="s">
        <v>7629</v>
      </c>
      <c r="C6802" t="s">
        <v>939</v>
      </c>
      <c r="D6802" t="s">
        <v>7694</v>
      </c>
      <c r="E6802" t="s">
        <v>75</v>
      </c>
      <c r="F6802" t="s">
        <v>407</v>
      </c>
      <c r="G6802" t="s">
        <v>39</v>
      </c>
      <c r="I6802" t="str">
        <f t="shared" si="424"/>
        <v>05Qd-611,67651447198378</v>
      </c>
      <c r="J6802" t="str">
        <f t="shared" si="425"/>
        <v>Caña paneleraYucaGulupa</v>
      </c>
      <c r="K6802">
        <v>0.16765144719837821</v>
      </c>
      <c r="L6802">
        <v>0.1676514471983781</v>
      </c>
      <c r="M6802">
        <v>1.341211577587025</v>
      </c>
      <c r="O6802">
        <v>1.676514471983781</v>
      </c>
      <c r="P6802">
        <v>10.69927317380105</v>
      </c>
      <c r="Q6802">
        <v>11.78470668418667</v>
      </c>
      <c r="R6802">
        <v>217.27627556909809</v>
      </c>
      <c r="T6802">
        <f t="shared" si="426"/>
        <v>239.76025542708581</v>
      </c>
      <c r="U6802">
        <v>1540540.275097297</v>
      </c>
      <c r="V6802">
        <v>786103.96743173187</v>
      </c>
      <c r="W6802">
        <v>38985619.724658243</v>
      </c>
      <c r="Y6802">
        <f t="shared" si="427"/>
        <v>41312263.967187271</v>
      </c>
      <c r="Z6802">
        <v>4.8216007164678727E-2</v>
      </c>
      <c r="AA6802">
        <v>4.2754647129844552E-2</v>
      </c>
      <c r="AB6802">
        <v>1.2408080737816509</v>
      </c>
      <c r="AD6802">
        <v>7.7098E-2</v>
      </c>
      <c r="AE6802">
        <v>5.4999999999999997E-3</v>
      </c>
      <c r="AF6802">
        <v>0.5266537608326014</v>
      </c>
      <c r="AG6802">
        <v>0.26572754380942931</v>
      </c>
      <c r="AH6802">
        <v>2.5514937766258119</v>
      </c>
    </row>
    <row r="6803" spans="1:34">
      <c r="A6803" t="s">
        <v>809</v>
      </c>
      <c r="B6803" t="s">
        <v>7629</v>
      </c>
      <c r="C6803" t="s">
        <v>941</v>
      </c>
      <c r="D6803" t="s">
        <v>7695</v>
      </c>
      <c r="E6803" t="s">
        <v>62</v>
      </c>
      <c r="F6803" t="s">
        <v>75</v>
      </c>
      <c r="G6803" t="s">
        <v>407</v>
      </c>
      <c r="H6803" t="s">
        <v>39</v>
      </c>
      <c r="I6803" t="str">
        <f t="shared" si="424"/>
        <v>05Qd-611,75945697352292</v>
      </c>
      <c r="J6803" t="str">
        <f t="shared" si="425"/>
        <v>CaféCaña paneleraYucaGulupa</v>
      </c>
      <c r="K6803">
        <v>0.17594569735229201</v>
      </c>
      <c r="L6803">
        <v>0.1759456973522921</v>
      </c>
      <c r="M6803">
        <v>0.17594569735229201</v>
      </c>
      <c r="N6803">
        <v>1.2316198814660451</v>
      </c>
      <c r="O6803">
        <v>1.7594569735229211</v>
      </c>
      <c r="P6803">
        <v>27.095637392252971</v>
      </c>
      <c r="Q6803">
        <v>11.228600236892611</v>
      </c>
      <c r="R6803">
        <v>12.367733594258519</v>
      </c>
      <c r="S6803">
        <v>199.52242079749919</v>
      </c>
      <c r="T6803">
        <f t="shared" si="426"/>
        <v>250.21439202090329</v>
      </c>
      <c r="U6803">
        <v>2536651.3456953592</v>
      </c>
      <c r="V6803">
        <v>1616755.7007757691</v>
      </c>
      <c r="W6803">
        <v>824995.03018019628</v>
      </c>
      <c r="X6803">
        <v>35800067.004005827</v>
      </c>
      <c r="Y6803">
        <f t="shared" si="427"/>
        <v>40778469.080657154</v>
      </c>
      <c r="Z6803">
        <v>0.11007046380409979</v>
      </c>
      <c r="AA6803">
        <v>5.0601406345716173E-2</v>
      </c>
      <c r="AB6803">
        <v>4.4869855465133411E-2</v>
      </c>
      <c r="AC6803">
        <v>1.13942044513399</v>
      </c>
      <c r="AD6803">
        <v>0.10667</v>
      </c>
      <c r="AE6803">
        <v>5.4999999999999997E-3</v>
      </c>
      <c r="AF6803">
        <v>0.55270899691819508</v>
      </c>
      <c r="AG6803">
        <v>0.27887393030338298</v>
      </c>
      <c r="AH6803">
        <v>2.7032099007444992</v>
      </c>
    </row>
    <row r="6804" spans="1:34">
      <c r="A6804" t="s">
        <v>809</v>
      </c>
      <c r="B6804" t="s">
        <v>7629</v>
      </c>
      <c r="C6804" t="s">
        <v>943</v>
      </c>
      <c r="D6804" t="s">
        <v>7696</v>
      </c>
      <c r="E6804" t="s">
        <v>63</v>
      </c>
      <c r="F6804" t="s">
        <v>75</v>
      </c>
      <c r="G6804" t="s">
        <v>407</v>
      </c>
      <c r="H6804" t="s">
        <v>39</v>
      </c>
      <c r="I6804" t="str">
        <f t="shared" si="424"/>
        <v>05Qd-611,83353063228583</v>
      </c>
      <c r="J6804" t="str">
        <f t="shared" si="425"/>
        <v>PlátanoCaña paneleraYucaGulupa</v>
      </c>
      <c r="K6804">
        <v>0.18335306322858291</v>
      </c>
      <c r="L6804">
        <v>0.18335306322858291</v>
      </c>
      <c r="M6804">
        <v>0.18335306322858291</v>
      </c>
      <c r="N6804">
        <v>1.2834714426000799</v>
      </c>
      <c r="O6804">
        <v>1.8335306322858289</v>
      </c>
      <c r="P6804">
        <v>11.531743168208051</v>
      </c>
      <c r="Q6804">
        <v>11.701327626564041</v>
      </c>
      <c r="R6804">
        <v>12.888418835056051</v>
      </c>
      <c r="S6804">
        <v>207.92237370121299</v>
      </c>
      <c r="T6804">
        <f t="shared" si="426"/>
        <v>244.04386333104114</v>
      </c>
      <c r="U6804">
        <v>918431.31896054454</v>
      </c>
      <c r="V6804">
        <v>1684821.593766866</v>
      </c>
      <c r="W6804">
        <v>859727.56485781516</v>
      </c>
      <c r="X6804">
        <v>37307260.409045033</v>
      </c>
      <c r="Y6804">
        <f t="shared" si="427"/>
        <v>40770240.886630259</v>
      </c>
      <c r="Z6804">
        <v>3.9762121487154932E-2</v>
      </c>
      <c r="AA6804">
        <v>5.2731740513008038E-2</v>
      </c>
      <c r="AB6804">
        <v>4.6758889645838839E-2</v>
      </c>
      <c r="AC6804">
        <v>1.187390382739989</v>
      </c>
      <c r="AD6804">
        <v>0.10412399999999999</v>
      </c>
      <c r="AE6804">
        <v>5.4999999999999997E-3</v>
      </c>
      <c r="AF6804">
        <v>0.57597820909502484</v>
      </c>
      <c r="AG6804">
        <v>0.29061460521730392</v>
      </c>
      <c r="AH6804">
        <v>2.8097474465981578</v>
      </c>
    </row>
    <row r="6805" spans="1:34">
      <c r="A6805" t="s">
        <v>809</v>
      </c>
      <c r="B6805" t="s">
        <v>7629</v>
      </c>
      <c r="C6805" t="s">
        <v>945</v>
      </c>
      <c r="D6805" t="s">
        <v>7697</v>
      </c>
      <c r="E6805" t="s">
        <v>38</v>
      </c>
      <c r="F6805" t="s">
        <v>75</v>
      </c>
      <c r="G6805" t="s">
        <v>407</v>
      </c>
      <c r="H6805" t="s">
        <v>39</v>
      </c>
      <c r="I6805" t="str">
        <f t="shared" si="424"/>
        <v>05Qd-611,84215762881631</v>
      </c>
      <c r="J6805" t="str">
        <f t="shared" si="425"/>
        <v>FríjolCaña paneleraYucaGulupa</v>
      </c>
      <c r="K6805">
        <v>0.18421576288163061</v>
      </c>
      <c r="L6805">
        <v>0.18421576288163061</v>
      </c>
      <c r="M6805">
        <v>0.18421576288163061</v>
      </c>
      <c r="N6805">
        <v>1.2895103401714141</v>
      </c>
      <c r="O6805">
        <v>1.842157628816306</v>
      </c>
      <c r="P6805">
        <v>10.6007798094611</v>
      </c>
      <c r="Q6805">
        <v>11.75638387218045</v>
      </c>
      <c r="R6805">
        <v>12.949060496894409</v>
      </c>
      <c r="S6805">
        <v>208.90067510776899</v>
      </c>
      <c r="T6805">
        <f t="shared" si="426"/>
        <v>244.20689928630495</v>
      </c>
      <c r="U6805">
        <v>1406024.324876674</v>
      </c>
      <c r="V6805">
        <v>1692748.8952190259</v>
      </c>
      <c r="W6805">
        <v>863772.69319577864</v>
      </c>
      <c r="X6805">
        <v>37482795.848946117</v>
      </c>
      <c r="Y6805">
        <f t="shared" si="427"/>
        <v>41445341.762237594</v>
      </c>
      <c r="Z6805">
        <v>4.6723944839289447E-2</v>
      </c>
      <c r="AA6805">
        <v>5.2979850107929063E-2</v>
      </c>
      <c r="AB6805">
        <v>4.697889621220893E-2</v>
      </c>
      <c r="AC6805">
        <v>1.1929772066151101</v>
      </c>
      <c r="AD6805">
        <v>0.10412399999999999</v>
      </c>
      <c r="AE6805">
        <v>5.4999999999999997E-3</v>
      </c>
      <c r="AF6805">
        <v>0.57868826036114307</v>
      </c>
      <c r="AG6805">
        <v>0.29198198416738441</v>
      </c>
      <c r="AH6805">
        <v>2.8224518733448329</v>
      </c>
    </row>
    <row r="6806" spans="1:34">
      <c r="A6806" t="s">
        <v>809</v>
      </c>
      <c r="B6806" t="s">
        <v>7629</v>
      </c>
      <c r="C6806" t="s">
        <v>947</v>
      </c>
      <c r="D6806" t="s">
        <v>7698</v>
      </c>
      <c r="E6806" t="s">
        <v>46</v>
      </c>
      <c r="F6806" t="s">
        <v>75</v>
      </c>
      <c r="G6806" t="s">
        <v>407</v>
      </c>
      <c r="H6806" t="s">
        <v>39</v>
      </c>
      <c r="I6806" t="str">
        <f t="shared" si="424"/>
        <v>05Qd-611,55449952392598</v>
      </c>
      <c r="J6806" t="str">
        <f t="shared" si="425"/>
        <v>GranadillaCaña paneleraYucaGulupa</v>
      </c>
      <c r="K6806">
        <v>1.0881496667481849</v>
      </c>
      <c r="L6806">
        <v>0.1554499523925979</v>
      </c>
      <c r="M6806">
        <v>0.1554499523925979</v>
      </c>
      <c r="N6806">
        <v>0.15544995239259779</v>
      </c>
      <c r="O6806">
        <v>1.5544995239259789</v>
      </c>
      <c r="P6806">
        <v>138.80338226342869</v>
      </c>
      <c r="Q6806">
        <v>9.9205914013658631</v>
      </c>
      <c r="R6806">
        <v>10.92702821020008</v>
      </c>
      <c r="S6806">
        <v>25.182892287600851</v>
      </c>
      <c r="T6806">
        <f t="shared" si="426"/>
        <v>184.8338941625955</v>
      </c>
      <c r="U6806">
        <v>26784602.796339281</v>
      </c>
      <c r="V6806">
        <v>1428421.3851097079</v>
      </c>
      <c r="W6806">
        <v>728892.15306503605</v>
      </c>
      <c r="X6806">
        <v>4518535.9502317747</v>
      </c>
      <c r="Y6806">
        <f t="shared" si="427"/>
        <v>33460452.284745801</v>
      </c>
      <c r="Z6806">
        <v>1.065324799662299</v>
      </c>
      <c r="AA6806">
        <v>4.4706897217783002E-2</v>
      </c>
      <c r="AB6806">
        <v>3.9643009183406283E-2</v>
      </c>
      <c r="AC6806">
        <v>0.14381292200349599</v>
      </c>
      <c r="AD6806">
        <v>0.10412399999999999</v>
      </c>
      <c r="AE6806">
        <v>5.4999999999999997E-3</v>
      </c>
      <c r="AF6806">
        <v>0.48832445777779432</v>
      </c>
      <c r="AG6806">
        <v>0.24638817454226761</v>
      </c>
      <c r="AH6806">
        <v>2.3988361562460399</v>
      </c>
    </row>
    <row r="6807" spans="1:34">
      <c r="A6807" t="s">
        <v>809</v>
      </c>
      <c r="B6807" t="s">
        <v>7629</v>
      </c>
      <c r="C6807" t="s">
        <v>949</v>
      </c>
      <c r="D6807" t="s">
        <v>7699</v>
      </c>
      <c r="E6807" t="s">
        <v>62</v>
      </c>
      <c r="F6807" t="s">
        <v>63</v>
      </c>
      <c r="G6807" t="s">
        <v>168</v>
      </c>
      <c r="I6807" t="str">
        <f t="shared" si="424"/>
        <v>05Qd-615,25014459865578</v>
      </c>
      <c r="J6807" t="str">
        <f t="shared" si="425"/>
        <v>CaféPlátanoBovinos DP</v>
      </c>
      <c r="K6807">
        <v>1.7251301387901989</v>
      </c>
      <c r="L6807">
        <v>0.52501445986557771</v>
      </c>
      <c r="M6807">
        <v>3</v>
      </c>
      <c r="O6807">
        <v>5.2501445986557771</v>
      </c>
      <c r="P6807">
        <v>265.67004137369071</v>
      </c>
      <c r="Q6807">
        <v>33.02007506259924</v>
      </c>
      <c r="R6807">
        <v>75</v>
      </c>
      <c r="T6807">
        <f t="shared" si="426"/>
        <v>373.69011643628994</v>
      </c>
      <c r="U6807">
        <v>24871615.242171619</v>
      </c>
      <c r="V6807">
        <v>2629842.7435955261</v>
      </c>
      <c r="W6807">
        <v>8259586.4630470853</v>
      </c>
      <c r="Y6807">
        <f t="shared" si="427"/>
        <v>35761044.448814228</v>
      </c>
      <c r="Z6807">
        <v>1.079229997417124</v>
      </c>
      <c r="AA6807">
        <v>0.1138551402856182</v>
      </c>
      <c r="AB6807">
        <v>0.21796463297412441</v>
      </c>
      <c r="AD6807">
        <v>8.873700000000001E-2</v>
      </c>
      <c r="AE6807">
        <v>5.4999999999999997E-3</v>
      </c>
      <c r="AF6807">
        <v>1.649260083347365</v>
      </c>
      <c r="AG6807">
        <v>0.83214791888694073</v>
      </c>
      <c r="AH6807">
        <v>7.8257896008900829</v>
      </c>
    </row>
    <row r="6808" spans="1:34">
      <c r="A6808" t="s">
        <v>809</v>
      </c>
      <c r="B6808" t="s">
        <v>7629</v>
      </c>
      <c r="C6808" t="s">
        <v>951</v>
      </c>
      <c r="D6808" t="s">
        <v>7700</v>
      </c>
      <c r="E6808" t="s">
        <v>62</v>
      </c>
      <c r="F6808" t="s">
        <v>38</v>
      </c>
      <c r="G6808" t="s">
        <v>168</v>
      </c>
      <c r="I6808" t="str">
        <f t="shared" si="424"/>
        <v>05Qd-615,28546207332545</v>
      </c>
      <c r="J6808" t="str">
        <f t="shared" si="425"/>
        <v>CaféFríjolBovinos DP</v>
      </c>
      <c r="K6808">
        <v>1.7569158659929029</v>
      </c>
      <c r="L6808">
        <v>0.52854620733254476</v>
      </c>
      <c r="M6808">
        <v>3</v>
      </c>
      <c r="O6808">
        <v>5.2854620733254478</v>
      </c>
      <c r="P6808">
        <v>270.56504336290709</v>
      </c>
      <c r="Q6808">
        <v>30.415431749227348</v>
      </c>
      <c r="R6808">
        <v>75</v>
      </c>
      <c r="T6808">
        <f t="shared" si="426"/>
        <v>375.98047511213446</v>
      </c>
      <c r="U6808">
        <v>25329877.699827518</v>
      </c>
      <c r="V6808">
        <v>4034121.7966693998</v>
      </c>
      <c r="W6808">
        <v>8259586.4630470853</v>
      </c>
      <c r="Y6808">
        <f t="shared" si="427"/>
        <v>37623585.959544003</v>
      </c>
      <c r="Z6808">
        <v>1.099114937988003</v>
      </c>
      <c r="AA6808">
        <v>0.1340589070669807</v>
      </c>
      <c r="AB6808">
        <v>0.21796463297412441</v>
      </c>
      <c r="AD6808">
        <v>8.873700000000001E-2</v>
      </c>
      <c r="AE6808">
        <v>5.4999999999999997E-3</v>
      </c>
      <c r="AF6808">
        <v>1.660354578007994</v>
      </c>
      <c r="AG6808">
        <v>0.83774573862208346</v>
      </c>
      <c r="AH6808">
        <v>7.8777993899555252</v>
      </c>
    </row>
    <row r="6809" spans="1:34">
      <c r="A6809" t="s">
        <v>809</v>
      </c>
      <c r="B6809" t="s">
        <v>7629</v>
      </c>
      <c r="C6809" t="s">
        <v>953</v>
      </c>
      <c r="D6809" t="s">
        <v>7701</v>
      </c>
      <c r="E6809" t="s">
        <v>63</v>
      </c>
      <c r="F6809" t="s">
        <v>38</v>
      </c>
      <c r="G6809" t="s">
        <v>168</v>
      </c>
      <c r="I6809" t="str">
        <f t="shared" si="424"/>
        <v>05Qd-617,61683958815789</v>
      </c>
      <c r="J6809" t="str">
        <f t="shared" si="425"/>
        <v>PlátanoFríjolBovinos DP</v>
      </c>
      <c r="K6809">
        <v>3.8551556293420992</v>
      </c>
      <c r="L6809">
        <v>0.76168395881578865</v>
      </c>
      <c r="M6809">
        <v>3</v>
      </c>
      <c r="O6809">
        <v>7.6168395881578874</v>
      </c>
      <c r="P6809">
        <v>242.4648042864778</v>
      </c>
      <c r="Q6809">
        <v>43.831449630035841</v>
      </c>
      <c r="R6809">
        <v>75</v>
      </c>
      <c r="T6809">
        <f t="shared" si="426"/>
        <v>361.29625391651365</v>
      </c>
      <c r="U6809">
        <v>19310807.286817521</v>
      </c>
      <c r="V6809">
        <v>5813542.5395247377</v>
      </c>
      <c r="W6809">
        <v>8259586.4630470853</v>
      </c>
      <c r="Y6809">
        <f t="shared" si="427"/>
        <v>33383936.289389342</v>
      </c>
      <c r="Z6809">
        <v>0.83603275443883351</v>
      </c>
      <c r="AA6809">
        <v>0.19319128135385721</v>
      </c>
      <c r="AB6809">
        <v>0.21796463297412441</v>
      </c>
      <c r="AD6809">
        <v>8.6191000000000004E-2</v>
      </c>
      <c r="AE6809">
        <v>5.4999999999999997E-3</v>
      </c>
      <c r="AF6809">
        <v>2.3927244779553569</v>
      </c>
      <c r="AG6809">
        <v>1.207269074723025</v>
      </c>
      <c r="AH6809">
        <v>11.308524140836271</v>
      </c>
    </row>
    <row r="6810" spans="1:34">
      <c r="A6810" t="s">
        <v>809</v>
      </c>
      <c r="B6810" t="s">
        <v>7629</v>
      </c>
      <c r="C6810" t="s">
        <v>955</v>
      </c>
      <c r="D6810" t="s">
        <v>7702</v>
      </c>
      <c r="E6810" t="s">
        <v>62</v>
      </c>
      <c r="F6810" t="s">
        <v>63</v>
      </c>
      <c r="G6810" t="s">
        <v>38</v>
      </c>
      <c r="H6810" t="s">
        <v>168</v>
      </c>
      <c r="I6810" t="str">
        <f t="shared" si="424"/>
        <v>05Qd-615,62567042813718</v>
      </c>
      <c r="J6810" t="str">
        <f t="shared" si="425"/>
        <v>CaféPlátanoFríjolBovinos DP</v>
      </c>
      <c r="K6810">
        <v>1.500536342509748</v>
      </c>
      <c r="L6810">
        <v>0.5625670428137185</v>
      </c>
      <c r="M6810">
        <v>0.5625670428137185</v>
      </c>
      <c r="N6810">
        <v>3</v>
      </c>
      <c r="O6810">
        <v>5.6256704281371848</v>
      </c>
      <c r="P6810">
        <v>231.0825967465012</v>
      </c>
      <c r="Q6810">
        <v>35.381894026708487</v>
      </c>
      <c r="R6810">
        <v>32.373176191007623</v>
      </c>
      <c r="S6810">
        <v>75</v>
      </c>
      <c r="T6810">
        <f t="shared" si="426"/>
        <v>373.83766696421731</v>
      </c>
      <c r="U6810">
        <v>21633592.578685239</v>
      </c>
      <c r="V6810">
        <v>2817946.872755554</v>
      </c>
      <c r="W6810">
        <v>4293785.3644928224</v>
      </c>
      <c r="X6810">
        <v>8259586.4630470853</v>
      </c>
      <c r="Y6810">
        <f t="shared" si="427"/>
        <v>37004911.278980702</v>
      </c>
      <c r="Z6810">
        <v>0.93872560489075174</v>
      </c>
      <c r="AA6810">
        <v>0.12199882951037321</v>
      </c>
      <c r="AB6810">
        <v>0.14268785181928351</v>
      </c>
      <c r="AC6810">
        <v>0.21796463297412441</v>
      </c>
      <c r="AD6810">
        <v>0.115763</v>
      </c>
      <c r="AE6810">
        <v>5.4999999999999997E-3</v>
      </c>
      <c r="AF6810">
        <v>1.7672263125038279</v>
      </c>
      <c r="AG6810">
        <v>0.89166876285974384</v>
      </c>
      <c r="AH6810">
        <v>8.4058285035007572</v>
      </c>
    </row>
    <row r="6811" spans="1:34">
      <c r="A6811" t="s">
        <v>809</v>
      </c>
      <c r="B6811" t="s">
        <v>7629</v>
      </c>
      <c r="C6811" t="s">
        <v>957</v>
      </c>
      <c r="D6811" t="s">
        <v>7703</v>
      </c>
      <c r="E6811" t="s">
        <v>62</v>
      </c>
      <c r="F6811" t="s">
        <v>46</v>
      </c>
      <c r="G6811" t="s">
        <v>168</v>
      </c>
      <c r="I6811" t="str">
        <f t="shared" si="424"/>
        <v>05Qd-614,24659761872131</v>
      </c>
      <c r="J6811" t="str">
        <f t="shared" si="425"/>
        <v>CaféGranadillaBovinos DP</v>
      </c>
      <c r="K6811">
        <v>0.42465976187213123</v>
      </c>
      <c r="L6811">
        <v>0.8219378568491813</v>
      </c>
      <c r="M6811">
        <v>3</v>
      </c>
      <c r="O6811">
        <v>4.2465976187213119</v>
      </c>
      <c r="P6811">
        <v>65.397603328308193</v>
      </c>
      <c r="Q6811">
        <v>104.84564580344809</v>
      </c>
      <c r="R6811">
        <v>75</v>
      </c>
      <c r="T6811">
        <f t="shared" si="426"/>
        <v>245.24324913175627</v>
      </c>
      <c r="U6811">
        <v>6122421.7052533654</v>
      </c>
      <c r="V6811">
        <v>20231848.330910139</v>
      </c>
      <c r="W6811">
        <v>8259586.4630470853</v>
      </c>
      <c r="Y6811">
        <f t="shared" si="427"/>
        <v>34613856.499210589</v>
      </c>
      <c r="Z6811">
        <v>0.26566433650612448</v>
      </c>
      <c r="AA6811">
        <v>0.80469700946510336</v>
      </c>
      <c r="AB6811">
        <v>0.21796463297412441</v>
      </c>
      <c r="AD6811">
        <v>8.873700000000001E-2</v>
      </c>
      <c r="AE6811">
        <v>5.4999999999999997E-3</v>
      </c>
      <c r="AF6811">
        <v>1.3340097231585271</v>
      </c>
      <c r="AG6811">
        <v>0.6730857225673279</v>
      </c>
      <c r="AH6811">
        <v>6.3479300644471666</v>
      </c>
    </row>
    <row r="6812" spans="1:34">
      <c r="A6812" t="s">
        <v>809</v>
      </c>
      <c r="B6812" t="s">
        <v>7629</v>
      </c>
      <c r="C6812" t="s">
        <v>959</v>
      </c>
      <c r="D6812" t="s">
        <v>7704</v>
      </c>
      <c r="E6812" t="s">
        <v>63</v>
      </c>
      <c r="F6812" t="s">
        <v>46</v>
      </c>
      <c r="G6812" t="s">
        <v>168</v>
      </c>
      <c r="I6812" t="str">
        <f t="shared" si="424"/>
        <v>05Qd-614,38679484622885</v>
      </c>
      <c r="J6812" t="str">
        <f t="shared" si="425"/>
        <v>PlátanoGranadillaBovinos DP</v>
      </c>
      <c r="K6812">
        <v>0.43867948462288447</v>
      </c>
      <c r="L6812">
        <v>0.94811536160596133</v>
      </c>
      <c r="M6812">
        <v>3</v>
      </c>
      <c r="O6812">
        <v>4.3867948462288453</v>
      </c>
      <c r="P6812">
        <v>27.590153449066388</v>
      </c>
      <c r="Q6812">
        <v>120.9407336034004</v>
      </c>
      <c r="R6812">
        <v>75</v>
      </c>
      <c r="T6812">
        <f t="shared" si="426"/>
        <v>223.5308870524668</v>
      </c>
      <c r="U6812">
        <v>2197383.40101165</v>
      </c>
      <c r="V6812">
        <v>23337684.274271838</v>
      </c>
      <c r="W6812">
        <v>8259586.4630470853</v>
      </c>
      <c r="Y6812">
        <f t="shared" si="427"/>
        <v>33794654.138330571</v>
      </c>
      <c r="Z6812">
        <v>9.5132454589820475E-2</v>
      </c>
      <c r="AA6812">
        <v>0.92822783347261761</v>
      </c>
      <c r="AB6812">
        <v>0.21796463297412441</v>
      </c>
      <c r="AD6812">
        <v>8.6191000000000004E-2</v>
      </c>
      <c r="AE6812">
        <v>5.4999999999999997E-3</v>
      </c>
      <c r="AF6812">
        <v>1.3780507370352391</v>
      </c>
      <c r="AG6812">
        <v>0.69530698312727202</v>
      </c>
      <c r="AH6812">
        <v>6.5518435663913568</v>
      </c>
    </row>
    <row r="6813" spans="1:34">
      <c r="A6813" t="s">
        <v>809</v>
      </c>
      <c r="B6813" t="s">
        <v>7629</v>
      </c>
      <c r="C6813" t="s">
        <v>961</v>
      </c>
      <c r="D6813" t="s">
        <v>7705</v>
      </c>
      <c r="E6813" t="s">
        <v>62</v>
      </c>
      <c r="F6813" t="s">
        <v>63</v>
      </c>
      <c r="G6813" t="s">
        <v>46</v>
      </c>
      <c r="H6813" t="s">
        <v>168</v>
      </c>
      <c r="I6813" t="str">
        <f t="shared" si="424"/>
        <v>05Qd-614,61789988782788</v>
      </c>
      <c r="J6813" t="str">
        <f t="shared" si="425"/>
        <v>CaféPlátanoGranadillaBovinos DP</v>
      </c>
      <c r="K6813">
        <v>0.46178998878278782</v>
      </c>
      <c r="L6813">
        <v>0.46178998878278782</v>
      </c>
      <c r="M6813">
        <v>0.69431991026230344</v>
      </c>
      <c r="N6813">
        <v>3</v>
      </c>
      <c r="O6813">
        <v>4.6178998878278792</v>
      </c>
      <c r="P6813">
        <v>71.115658272549325</v>
      </c>
      <c r="Q6813">
        <v>29.043657381681701</v>
      </c>
      <c r="R6813">
        <v>88.56681655314101</v>
      </c>
      <c r="S6813">
        <v>75</v>
      </c>
      <c r="T6813">
        <f t="shared" si="426"/>
        <v>263.72613220737202</v>
      </c>
      <c r="U6813">
        <v>6657737.0978787597</v>
      </c>
      <c r="V6813">
        <v>2313145.9110219791</v>
      </c>
      <c r="W6813">
        <v>17090556.178306852</v>
      </c>
      <c r="X6813">
        <v>8259586.4630470853</v>
      </c>
      <c r="Y6813">
        <f t="shared" si="427"/>
        <v>34321025.650254674</v>
      </c>
      <c r="Z6813">
        <v>0.28889276072285458</v>
      </c>
      <c r="AA6813">
        <v>0.1001442207302633</v>
      </c>
      <c r="AB6813">
        <v>0.67975595812309009</v>
      </c>
      <c r="AC6813">
        <v>0.21796463297412441</v>
      </c>
      <c r="AD6813">
        <v>0.115763</v>
      </c>
      <c r="AE6813">
        <v>5.4999999999999997E-3</v>
      </c>
      <c r="AF6813">
        <v>1.4506491794223699</v>
      </c>
      <c r="AG6813">
        <v>0.73193713222071888</v>
      </c>
      <c r="AH6813">
        <v>6.9217491994709688</v>
      </c>
    </row>
    <row r="6814" spans="1:34">
      <c r="A6814" t="s">
        <v>809</v>
      </c>
      <c r="B6814" t="s">
        <v>7629</v>
      </c>
      <c r="C6814" t="s">
        <v>963</v>
      </c>
      <c r="D6814" t="s">
        <v>7706</v>
      </c>
      <c r="E6814" t="s">
        <v>38</v>
      </c>
      <c r="F6814" t="s">
        <v>46</v>
      </c>
      <c r="G6814" t="s">
        <v>168</v>
      </c>
      <c r="I6814" t="str">
        <f t="shared" si="424"/>
        <v>05Qd-614,40296414369721</v>
      </c>
      <c r="J6814" t="str">
        <f t="shared" si="425"/>
        <v>FríjolGranadillaBovinos DP</v>
      </c>
      <c r="K6814">
        <v>0.4402964143697215</v>
      </c>
      <c r="L6814">
        <v>0.96266772932749389</v>
      </c>
      <c r="M6814">
        <v>3</v>
      </c>
      <c r="O6814">
        <v>4.4029641436972149</v>
      </c>
      <c r="P6814">
        <v>25.337057299639429</v>
      </c>
      <c r="Q6814">
        <v>122.7970204005339</v>
      </c>
      <c r="R6814">
        <v>75</v>
      </c>
      <c r="T6814">
        <f t="shared" si="426"/>
        <v>223.13407770017332</v>
      </c>
      <c r="U6814">
        <v>3360556.4424885558</v>
      </c>
      <c r="V6814">
        <v>23695888.1143119</v>
      </c>
      <c r="W6814">
        <v>8259586.4630470853</v>
      </c>
      <c r="Y6814">
        <f t="shared" si="427"/>
        <v>35316031.019847542</v>
      </c>
      <c r="Z6814">
        <v>0.1116754888731578</v>
      </c>
      <c r="AA6814">
        <v>0.94247495287291372</v>
      </c>
      <c r="AB6814">
        <v>0.21796463297412441</v>
      </c>
      <c r="AD6814">
        <v>8.6191000000000004E-2</v>
      </c>
      <c r="AE6814">
        <v>5.4999999999999997E-3</v>
      </c>
      <c r="AF6814">
        <v>1.3831300974965071</v>
      </c>
      <c r="AG6814">
        <v>0.69786981677600857</v>
      </c>
      <c r="AH6814">
        <v>6.5756550579697306</v>
      </c>
    </row>
    <row r="6815" spans="1:34">
      <c r="A6815" t="s">
        <v>809</v>
      </c>
      <c r="B6815" t="s">
        <v>7629</v>
      </c>
      <c r="C6815" t="s">
        <v>965</v>
      </c>
      <c r="D6815" t="s">
        <v>7707</v>
      </c>
      <c r="E6815" t="s">
        <v>62</v>
      </c>
      <c r="F6815" t="s">
        <v>38</v>
      </c>
      <c r="G6815" t="s">
        <v>46</v>
      </c>
      <c r="H6815" t="s">
        <v>168</v>
      </c>
      <c r="I6815" t="str">
        <f t="shared" si="424"/>
        <v>05Qd-614,63582120262839</v>
      </c>
      <c r="J6815" t="str">
        <f t="shared" si="425"/>
        <v>CaféFríjolGranadillaBovinos DP</v>
      </c>
      <c r="K6815">
        <v>0.46358212026283868</v>
      </c>
      <c r="L6815">
        <v>0.46358212026283868</v>
      </c>
      <c r="M6815">
        <v>0.70865696210271056</v>
      </c>
      <c r="N6815">
        <v>3</v>
      </c>
      <c r="O6815">
        <v>4.6358212026283878</v>
      </c>
      <c r="P6815">
        <v>71.391646520477167</v>
      </c>
      <c r="Q6815">
        <v>26.67704382967063</v>
      </c>
      <c r="R6815">
        <v>90.395637852219849</v>
      </c>
      <c r="S6815">
        <v>75</v>
      </c>
      <c r="T6815">
        <f t="shared" si="426"/>
        <v>263.46432820236765</v>
      </c>
      <c r="U6815">
        <v>6683574.6875382094</v>
      </c>
      <c r="V6815">
        <v>3538284.2785624131</v>
      </c>
      <c r="W6815">
        <v>17443460.057755161</v>
      </c>
      <c r="X6815">
        <v>8259586.4630470853</v>
      </c>
      <c r="Y6815">
        <f t="shared" si="427"/>
        <v>35924905.48690287</v>
      </c>
      <c r="Z6815">
        <v>0.29001390631593021</v>
      </c>
      <c r="AA6815">
        <v>0.117581606898427</v>
      </c>
      <c r="AB6815">
        <v>0.69379227807645938</v>
      </c>
      <c r="AC6815">
        <v>0.21796463297412441</v>
      </c>
      <c r="AD6815">
        <v>0.115763</v>
      </c>
      <c r="AE6815">
        <v>5.4999999999999997E-3</v>
      </c>
      <c r="AF6815">
        <v>1.456278911820436</v>
      </c>
      <c r="AG6815">
        <v>0.73477766061659944</v>
      </c>
      <c r="AH6815">
        <v>6.9481407750654238</v>
      </c>
    </row>
    <row r="6816" spans="1:34">
      <c r="A6816" t="s">
        <v>809</v>
      </c>
      <c r="B6816" t="s">
        <v>7629</v>
      </c>
      <c r="C6816" t="s">
        <v>967</v>
      </c>
      <c r="D6816" t="s">
        <v>7708</v>
      </c>
      <c r="E6816" t="s">
        <v>63</v>
      </c>
      <c r="F6816" t="s">
        <v>38</v>
      </c>
      <c r="G6816" t="s">
        <v>46</v>
      </c>
      <c r="H6816" t="s">
        <v>168</v>
      </c>
      <c r="I6816" t="str">
        <f t="shared" si="424"/>
        <v>05Qd-614,80340293889579</v>
      </c>
      <c r="J6816" t="str">
        <f t="shared" si="425"/>
        <v>PlátanoFríjolGranadillaBovinos DP</v>
      </c>
      <c r="K6816">
        <v>0.48034029388957861</v>
      </c>
      <c r="L6816">
        <v>0.48034029388957861</v>
      </c>
      <c r="M6816">
        <v>0.84272235111662941</v>
      </c>
      <c r="N6816">
        <v>3</v>
      </c>
      <c r="O6816">
        <v>4.8034029388957862</v>
      </c>
      <c r="P6816">
        <v>30.210353756515222</v>
      </c>
      <c r="Q6816">
        <v>27.641400548373021</v>
      </c>
      <c r="R6816">
        <v>107.49689699720901</v>
      </c>
      <c r="S6816">
        <v>75</v>
      </c>
      <c r="T6816">
        <f t="shared" si="426"/>
        <v>240.34865130209727</v>
      </c>
      <c r="U6816">
        <v>2406065.9903833489</v>
      </c>
      <c r="V6816">
        <v>3666190.812678298</v>
      </c>
      <c r="W6816">
        <v>20743454.813261081</v>
      </c>
      <c r="X6816">
        <v>8259586.4630470853</v>
      </c>
      <c r="Y6816">
        <f t="shared" si="427"/>
        <v>35075298.079369813</v>
      </c>
      <c r="Z6816">
        <v>0.1041670577218681</v>
      </c>
      <c r="AA6816">
        <v>0.1218321008186794</v>
      </c>
      <c r="AB6816">
        <v>0.82504553124310553</v>
      </c>
      <c r="AC6816">
        <v>0.21796463297412441</v>
      </c>
      <c r="AD6816">
        <v>0.113217</v>
      </c>
      <c r="AE6816">
        <v>5.4999999999999997E-3</v>
      </c>
      <c r="AF6816">
        <v>1.5089223891819219</v>
      </c>
      <c r="AG6816">
        <v>0.76133936581498207</v>
      </c>
      <c r="AH6816">
        <v>7.1923816938926901</v>
      </c>
    </row>
    <row r="6817" spans="1:34">
      <c r="A6817" t="s">
        <v>809</v>
      </c>
      <c r="B6817" t="s">
        <v>7629</v>
      </c>
      <c r="C6817" t="s">
        <v>969</v>
      </c>
      <c r="D6817" t="s">
        <v>7709</v>
      </c>
      <c r="E6817" t="s">
        <v>62</v>
      </c>
      <c r="F6817" t="s">
        <v>75</v>
      </c>
      <c r="G6817" t="s">
        <v>168</v>
      </c>
      <c r="I6817" t="str">
        <f t="shared" si="424"/>
        <v>05Qd-615,15870520235503</v>
      </c>
      <c r="J6817" t="str">
        <f t="shared" si="425"/>
        <v>CaféCaña paneleraBovinos DP</v>
      </c>
      <c r="K6817">
        <v>1.6428346821195241</v>
      </c>
      <c r="L6817">
        <v>0.51587052023550262</v>
      </c>
      <c r="M6817">
        <v>3</v>
      </c>
      <c r="O6817">
        <v>5.1587052023550264</v>
      </c>
      <c r="P6817">
        <v>252.99654104640669</v>
      </c>
      <c r="Q6817">
        <v>32.922111383741758</v>
      </c>
      <c r="R6817">
        <v>75</v>
      </c>
      <c r="T6817">
        <f t="shared" si="426"/>
        <v>360.91865243014843</v>
      </c>
      <c r="U6817">
        <v>23685141.892440889</v>
      </c>
      <c r="V6817">
        <v>4740306.9072097735</v>
      </c>
      <c r="W6817">
        <v>8259586.4630470853</v>
      </c>
      <c r="Y6817">
        <f t="shared" si="427"/>
        <v>36685035.262697749</v>
      </c>
      <c r="Z6817">
        <v>1.027746504379075</v>
      </c>
      <c r="AA6817">
        <v>0.1483626721712078</v>
      </c>
      <c r="AB6817">
        <v>0.21796463297412441</v>
      </c>
      <c r="AD6817">
        <v>8.4757000000000013E-2</v>
      </c>
      <c r="AE6817">
        <v>5.4999999999999997E-3</v>
      </c>
      <c r="AF6817">
        <v>1.6205356656612651</v>
      </c>
      <c r="AG6817">
        <v>0.81765477457327174</v>
      </c>
      <c r="AH6817">
        <v>7.6871526425895631</v>
      </c>
    </row>
    <row r="6818" spans="1:34">
      <c r="A6818" t="s">
        <v>809</v>
      </c>
      <c r="B6818" t="s">
        <v>7629</v>
      </c>
      <c r="C6818" t="s">
        <v>971</v>
      </c>
      <c r="D6818" t="s">
        <v>7710</v>
      </c>
      <c r="E6818" t="s">
        <v>63</v>
      </c>
      <c r="F6818" t="s">
        <v>75</v>
      </c>
      <c r="G6818" t="s">
        <v>168</v>
      </c>
      <c r="I6818" t="str">
        <f t="shared" si="424"/>
        <v>05Qd-616,43048104940721</v>
      </c>
      <c r="J6818" t="str">
        <f t="shared" si="425"/>
        <v>PlátanoCaña paneleraBovinos DP</v>
      </c>
      <c r="K6818">
        <v>0.64304810494072051</v>
      </c>
      <c r="L6818">
        <v>2.7874329444664849</v>
      </c>
      <c r="M6818">
        <v>3</v>
      </c>
      <c r="O6818">
        <v>6.4304810494072058</v>
      </c>
      <c r="P6818">
        <v>40.4436416845382</v>
      </c>
      <c r="Q6818">
        <v>177.88994383812309</v>
      </c>
      <c r="R6818">
        <v>75</v>
      </c>
      <c r="T6818">
        <f t="shared" si="426"/>
        <v>293.33358552266128</v>
      </c>
      <c r="U6818">
        <v>3221083.459290233</v>
      </c>
      <c r="V6818">
        <v>25613573.797561642</v>
      </c>
      <c r="W6818">
        <v>8259586.4630470853</v>
      </c>
      <c r="Y6818">
        <f t="shared" si="427"/>
        <v>37094243.719898961</v>
      </c>
      <c r="Z6818">
        <v>0.1394520299825116</v>
      </c>
      <c r="AA6818">
        <v>0.80165658613388791</v>
      </c>
      <c r="AB6818">
        <v>0.21796463297412441</v>
      </c>
      <c r="AD6818">
        <v>8.2211000000000006E-2</v>
      </c>
      <c r="AE6818">
        <v>5.4999999999999997E-3</v>
      </c>
      <c r="AF6818">
        <v>2.0200464029551428</v>
      </c>
      <c r="AG6818">
        <v>1.019231246331042</v>
      </c>
      <c r="AH6818">
        <v>9.5574696986933922</v>
      </c>
    </row>
    <row r="6819" spans="1:34">
      <c r="A6819" t="s">
        <v>809</v>
      </c>
      <c r="B6819" t="s">
        <v>7629</v>
      </c>
      <c r="C6819" t="s">
        <v>973</v>
      </c>
      <c r="D6819" t="s">
        <v>7711</v>
      </c>
      <c r="E6819" t="s">
        <v>62</v>
      </c>
      <c r="F6819" t="s">
        <v>63</v>
      </c>
      <c r="G6819" t="s">
        <v>75</v>
      </c>
      <c r="H6819" t="s">
        <v>168</v>
      </c>
      <c r="I6819" t="str">
        <f t="shared" si="424"/>
        <v>05Qd-615,48229184777366</v>
      </c>
      <c r="J6819" t="str">
        <f t="shared" si="425"/>
        <v>CaféPlátanoCaña paneleraBovinos DP</v>
      </c>
      <c r="K6819">
        <v>1.385833478218931</v>
      </c>
      <c r="L6819">
        <v>0.54822918477736637</v>
      </c>
      <c r="M6819">
        <v>0.54822918477736649</v>
      </c>
      <c r="N6819">
        <v>3</v>
      </c>
      <c r="O6819">
        <v>5.4822918477736637</v>
      </c>
      <c r="P6819">
        <v>213.41835564571539</v>
      </c>
      <c r="Q6819">
        <v>34.480133818583063</v>
      </c>
      <c r="R6819">
        <v>34.987194610032823</v>
      </c>
      <c r="S6819">
        <v>75</v>
      </c>
      <c r="T6819">
        <f t="shared" si="426"/>
        <v>357.88568407433127</v>
      </c>
      <c r="U6819">
        <v>19979893.855517101</v>
      </c>
      <c r="V6819">
        <v>2746127.304347367</v>
      </c>
      <c r="W6819">
        <v>5037648.9630532768</v>
      </c>
      <c r="X6819">
        <v>8259586.4630470853</v>
      </c>
      <c r="Y6819">
        <f t="shared" si="427"/>
        <v>36023256.585964829</v>
      </c>
      <c r="Z6819">
        <v>0.86696825212713524</v>
      </c>
      <c r="AA6819">
        <v>0.11888950783846711</v>
      </c>
      <c r="AB6819">
        <v>0.15766891812054221</v>
      </c>
      <c r="AC6819">
        <v>0.21796463297412441</v>
      </c>
      <c r="AD6819">
        <v>0.11178299999999999</v>
      </c>
      <c r="AE6819">
        <v>5.4999999999999997E-3</v>
      </c>
      <c r="AF6819">
        <v>1.7221859207665959</v>
      </c>
      <c r="AG6819">
        <v>0.86894325787212567</v>
      </c>
      <c r="AH6819">
        <v>8.1907040264123854</v>
      </c>
    </row>
    <row r="6820" spans="1:34">
      <c r="A6820" t="s">
        <v>809</v>
      </c>
      <c r="B6820" t="s">
        <v>7629</v>
      </c>
      <c r="C6820" t="s">
        <v>975</v>
      </c>
      <c r="D6820" t="s">
        <v>7712</v>
      </c>
      <c r="E6820" t="s">
        <v>38</v>
      </c>
      <c r="F6820" t="s">
        <v>75</v>
      </c>
      <c r="G6820" t="s">
        <v>168</v>
      </c>
      <c r="I6820" t="str">
        <f t="shared" si="424"/>
        <v>05Qd-616,50066650676497</v>
      </c>
      <c r="J6820" t="str">
        <f t="shared" si="425"/>
        <v>FríjolCaña paneleraBovinos DP</v>
      </c>
      <c r="K6820">
        <v>0.65006665067649738</v>
      </c>
      <c r="L6820">
        <v>2.8505998560884769</v>
      </c>
      <c r="M6820">
        <v>3</v>
      </c>
      <c r="O6820">
        <v>6.5006665067649747</v>
      </c>
      <c r="P6820">
        <v>37.408380898020262</v>
      </c>
      <c r="Q6820">
        <v>181.9211648880036</v>
      </c>
      <c r="R6820">
        <v>75</v>
      </c>
      <c r="T6820">
        <f t="shared" si="426"/>
        <v>294.32954578602386</v>
      </c>
      <c r="U6820">
        <v>4961624.9410185786</v>
      </c>
      <c r="V6820">
        <v>26194011.20525096</v>
      </c>
      <c r="W6820">
        <v>8259586.4630470853</v>
      </c>
      <c r="Y6820">
        <f t="shared" si="427"/>
        <v>39415222.609316625</v>
      </c>
      <c r="Z6820">
        <v>0.1648809952685058</v>
      </c>
      <c r="AA6820">
        <v>0.81982318304809598</v>
      </c>
      <c r="AB6820">
        <v>0.21796463297412441</v>
      </c>
      <c r="AD6820">
        <v>8.2211000000000006E-2</v>
      </c>
      <c r="AE6820">
        <v>5.4999999999999997E-3</v>
      </c>
      <c r="AF6820">
        <v>2.042094190606798</v>
      </c>
      <c r="AG6820">
        <v>1.030355641322249</v>
      </c>
      <c r="AH6820">
        <v>9.6608273386940215</v>
      </c>
    </row>
    <row r="6821" spans="1:34">
      <c r="A6821" t="s">
        <v>809</v>
      </c>
      <c r="B6821" t="s">
        <v>7629</v>
      </c>
      <c r="C6821" t="s">
        <v>977</v>
      </c>
      <c r="D6821" t="s">
        <v>7713</v>
      </c>
      <c r="E6821" t="s">
        <v>62</v>
      </c>
      <c r="F6821" t="s">
        <v>38</v>
      </c>
      <c r="G6821" t="s">
        <v>75</v>
      </c>
      <c r="H6821" t="s">
        <v>168</v>
      </c>
      <c r="I6821" t="str">
        <f t="shared" si="424"/>
        <v>05Qd-615,52081311933339</v>
      </c>
      <c r="J6821" t="str">
        <f t="shared" si="425"/>
        <v>CaféFríjolCaña paneleraBovinos DP</v>
      </c>
      <c r="K6821">
        <v>1.4166504954667101</v>
      </c>
      <c r="L6821">
        <v>0.55208131193333865</v>
      </c>
      <c r="M6821">
        <v>0.55208131193333865</v>
      </c>
      <c r="N6821">
        <v>3</v>
      </c>
      <c r="O6821">
        <v>5.5208131193333863</v>
      </c>
      <c r="P6821">
        <v>218.16417630187331</v>
      </c>
      <c r="Q6821">
        <v>31.769770041254851</v>
      </c>
      <c r="R6821">
        <v>35.233031800410266</v>
      </c>
      <c r="S6821">
        <v>75</v>
      </c>
      <c r="T6821">
        <f t="shared" si="426"/>
        <v>360.16697814353842</v>
      </c>
      <c r="U6821">
        <v>20424190.189262461</v>
      </c>
      <c r="V6821">
        <v>4213753.1650148761</v>
      </c>
      <c r="W6821">
        <v>5073045.9556097984</v>
      </c>
      <c r="X6821">
        <v>8259586.4630470853</v>
      </c>
      <c r="Y6821">
        <f t="shared" si="427"/>
        <v>37970575.772934221</v>
      </c>
      <c r="Z6821">
        <v>0.88624717416141563</v>
      </c>
      <c r="AA6821">
        <v>0.14002828184768831</v>
      </c>
      <c r="AB6821">
        <v>0.15877677727508821</v>
      </c>
      <c r="AC6821">
        <v>0.21796463297412441</v>
      </c>
      <c r="AD6821">
        <v>0.11178299999999999</v>
      </c>
      <c r="AE6821">
        <v>5.4999999999999997E-3</v>
      </c>
      <c r="AF6821">
        <v>1.7342868437696499</v>
      </c>
      <c r="AG6821">
        <v>0.87504887941434173</v>
      </c>
      <c r="AH6821">
        <v>8.2474318425173792</v>
      </c>
    </row>
    <row r="6822" spans="1:34">
      <c r="A6822" t="s">
        <v>809</v>
      </c>
      <c r="B6822" t="s">
        <v>7629</v>
      </c>
      <c r="C6822" t="s">
        <v>979</v>
      </c>
      <c r="D6822" t="s">
        <v>7714</v>
      </c>
      <c r="E6822" t="s">
        <v>63</v>
      </c>
      <c r="F6822" t="s">
        <v>38</v>
      </c>
      <c r="G6822" t="s">
        <v>75</v>
      </c>
      <c r="H6822" t="s">
        <v>168</v>
      </c>
      <c r="I6822" t="str">
        <f t="shared" si="424"/>
        <v>05Qd-616,69449032646164</v>
      </c>
      <c r="J6822" t="str">
        <f t="shared" si="425"/>
        <v>PlátanoFríjolCaña paneleraBovinos DP</v>
      </c>
      <c r="K6822">
        <v>0.66944903264616362</v>
      </c>
      <c r="L6822">
        <v>0.66944903264616373</v>
      </c>
      <c r="M6822">
        <v>2.355592261169309</v>
      </c>
      <c r="N6822">
        <v>3</v>
      </c>
      <c r="O6822">
        <v>6.6944903264616364</v>
      </c>
      <c r="P6822">
        <v>42.104092360085673</v>
      </c>
      <c r="Q6822">
        <v>38.52374887863833</v>
      </c>
      <c r="R6822">
        <v>150.330495259727</v>
      </c>
      <c r="S6822">
        <v>75</v>
      </c>
      <c r="T6822">
        <f t="shared" si="426"/>
        <v>305.95833649845099</v>
      </c>
      <c r="U6822">
        <v>3353327.984837445</v>
      </c>
      <c r="V6822">
        <v>5109560.7099077646</v>
      </c>
      <c r="W6822">
        <v>21645412.614570841</v>
      </c>
      <c r="X6822">
        <v>8259586.4630470853</v>
      </c>
      <c r="Y6822">
        <f t="shared" si="427"/>
        <v>38367887.772363134</v>
      </c>
      <c r="Z6822">
        <v>0.14517736053501351</v>
      </c>
      <c r="AA6822">
        <v>0.1697970856824767</v>
      </c>
      <c r="AB6822">
        <v>0.67746061987289496</v>
      </c>
      <c r="AC6822">
        <v>0.21796463297412441</v>
      </c>
      <c r="AD6822">
        <v>0.109237</v>
      </c>
      <c r="AE6822">
        <v>5.4999999999999997E-3</v>
      </c>
      <c r="AF6822">
        <v>2.1029812543858539</v>
      </c>
      <c r="AG6822">
        <v>1.061076716744169</v>
      </c>
      <c r="AH6822">
        <v>9.9732852975916604</v>
      </c>
    </row>
    <row r="6823" spans="1:34">
      <c r="A6823" t="s">
        <v>809</v>
      </c>
      <c r="B6823" t="s">
        <v>7629</v>
      </c>
      <c r="C6823" t="s">
        <v>981</v>
      </c>
      <c r="D6823" t="s">
        <v>7715</v>
      </c>
      <c r="E6823" t="s">
        <v>46</v>
      </c>
      <c r="F6823" t="s">
        <v>75</v>
      </c>
      <c r="G6823" t="s">
        <v>168</v>
      </c>
      <c r="I6823" t="str">
        <f t="shared" si="424"/>
        <v>05Qd-614,34447256977658</v>
      </c>
      <c r="J6823" t="str">
        <f t="shared" si="425"/>
        <v>GranadillaCaña paneleraBovinos DP</v>
      </c>
      <c r="K6823">
        <v>0.91002531279891841</v>
      </c>
      <c r="L6823">
        <v>0.43444725697765751</v>
      </c>
      <c r="M6823">
        <v>3</v>
      </c>
      <c r="O6823">
        <v>4.3444725697765758</v>
      </c>
      <c r="P6823">
        <v>116.0820016048911</v>
      </c>
      <c r="Q6823">
        <v>27.72579634527289</v>
      </c>
      <c r="R6823">
        <v>75</v>
      </c>
      <c r="T6823">
        <f t="shared" si="426"/>
        <v>218.807797950164</v>
      </c>
      <c r="U6823">
        <v>22400104.767549518</v>
      </c>
      <c r="V6823">
        <v>3992112.8505838569</v>
      </c>
      <c r="W6823">
        <v>8259586.4630470853</v>
      </c>
      <c r="Y6823">
        <f t="shared" si="427"/>
        <v>34651804.081180461</v>
      </c>
      <c r="Z6823">
        <v>0.8909367559173087</v>
      </c>
      <c r="AA6823">
        <v>0.12494560831510911</v>
      </c>
      <c r="AB6823">
        <v>0.21796463297412441</v>
      </c>
      <c r="AD6823">
        <v>8.2211000000000006E-2</v>
      </c>
      <c r="AE6823">
        <v>5.4999999999999997E-3</v>
      </c>
      <c r="AF6823">
        <v>1.3647557810816471</v>
      </c>
      <c r="AG6823">
        <v>0.68859890230958731</v>
      </c>
      <c r="AH6823">
        <v>6.4855382531678103</v>
      </c>
    </row>
    <row r="6824" spans="1:34">
      <c r="A6824" t="s">
        <v>809</v>
      </c>
      <c r="B6824" t="s">
        <v>7629</v>
      </c>
      <c r="C6824" t="s">
        <v>983</v>
      </c>
      <c r="D6824" t="s">
        <v>7716</v>
      </c>
      <c r="E6824" t="s">
        <v>62</v>
      </c>
      <c r="F6824" t="s">
        <v>46</v>
      </c>
      <c r="G6824" t="s">
        <v>75</v>
      </c>
      <c r="H6824" t="s">
        <v>168</v>
      </c>
      <c r="I6824" t="str">
        <f t="shared" si="424"/>
        <v>05Qd-614,57102473244956</v>
      </c>
      <c r="J6824" t="str">
        <f t="shared" si="425"/>
        <v>CaféGranadillaCaña paneleraBovinos DP</v>
      </c>
      <c r="K6824">
        <v>0.4571024732449559</v>
      </c>
      <c r="L6824">
        <v>0.65681978595964763</v>
      </c>
      <c r="M6824">
        <v>0.4571024732449559</v>
      </c>
      <c r="N6824">
        <v>3</v>
      </c>
      <c r="O6824">
        <v>4.5710247324495601</v>
      </c>
      <c r="P6824">
        <v>70.393780879723209</v>
      </c>
      <c r="Q6824">
        <v>83.783334788116321</v>
      </c>
      <c r="R6824">
        <v>29.17161952011579</v>
      </c>
      <c r="S6824">
        <v>75</v>
      </c>
      <c r="T6824">
        <f t="shared" si="426"/>
        <v>258.3487351879553</v>
      </c>
      <c r="U6824">
        <v>6590156.0613661082</v>
      </c>
      <c r="V6824">
        <v>16167497.554154901</v>
      </c>
      <c r="W6824">
        <v>4200290.43380218</v>
      </c>
      <c r="X6824">
        <v>8259586.4630470853</v>
      </c>
      <c r="Y6824">
        <f t="shared" si="427"/>
        <v>35217530.512370273</v>
      </c>
      <c r="Z6824">
        <v>0.28596028202571999</v>
      </c>
      <c r="AA6824">
        <v>0.64304243090268143</v>
      </c>
      <c r="AB6824">
        <v>0.13146117431895549</v>
      </c>
      <c r="AC6824">
        <v>0.21796463297412441</v>
      </c>
      <c r="AD6824">
        <v>0.11178299999999999</v>
      </c>
      <c r="AE6824">
        <v>5.4999999999999997E-3</v>
      </c>
      <c r="AF6824">
        <v>1.4359239997223749</v>
      </c>
      <c r="AG6824">
        <v>0.72450742009325531</v>
      </c>
      <c r="AH6824">
        <v>6.8487391522651908</v>
      </c>
    </row>
    <row r="6825" spans="1:34">
      <c r="A6825" t="s">
        <v>809</v>
      </c>
      <c r="B6825" t="s">
        <v>7629</v>
      </c>
      <c r="C6825" t="s">
        <v>985</v>
      </c>
      <c r="D6825" t="s">
        <v>7717</v>
      </c>
      <c r="E6825" t="s">
        <v>63</v>
      </c>
      <c r="F6825" t="s">
        <v>46</v>
      </c>
      <c r="G6825" t="s">
        <v>75</v>
      </c>
      <c r="H6825" t="s">
        <v>168</v>
      </c>
      <c r="I6825" t="str">
        <f t="shared" si="424"/>
        <v>05Qd-614,73387223100774</v>
      </c>
      <c r="J6825" t="str">
        <f t="shared" si="425"/>
        <v>PlátanoGranadillaCaña paneleraBovinos DP</v>
      </c>
      <c r="K6825">
        <v>0.47338722310077419</v>
      </c>
      <c r="L6825">
        <v>0.78709778480619441</v>
      </c>
      <c r="M6825">
        <v>0.47338722310077419</v>
      </c>
      <c r="N6825">
        <v>3</v>
      </c>
      <c r="O6825">
        <v>4.7338722310077426</v>
      </c>
      <c r="P6825">
        <v>29.77304976412486</v>
      </c>
      <c r="Q6825">
        <v>100.40147788643741</v>
      </c>
      <c r="R6825">
        <v>30.210888731244339</v>
      </c>
      <c r="S6825">
        <v>75</v>
      </c>
      <c r="T6825">
        <f t="shared" si="426"/>
        <v>235.38541638180658</v>
      </c>
      <c r="U6825">
        <v>2371237.4586809562</v>
      </c>
      <c r="V6825">
        <v>19374266.40115967</v>
      </c>
      <c r="W6825">
        <v>4349930.1383320661</v>
      </c>
      <c r="X6825">
        <v>8259586.4630470853</v>
      </c>
      <c r="Y6825">
        <f t="shared" si="427"/>
        <v>34355020.46121978</v>
      </c>
      <c r="Z6825">
        <v>0.1026592081089682</v>
      </c>
      <c r="AA6825">
        <v>0.7705877376400867</v>
      </c>
      <c r="AB6825">
        <v>0.13614461504579911</v>
      </c>
      <c r="AC6825">
        <v>0.21796463297412441</v>
      </c>
      <c r="AD6825">
        <v>0.109237</v>
      </c>
      <c r="AE6825">
        <v>5.4999999999999997E-3</v>
      </c>
      <c r="AF6825">
        <v>1.4870802819919611</v>
      </c>
      <c r="AG6825">
        <v>0.75031874861472725</v>
      </c>
      <c r="AH6825">
        <v>7.0860082616144311</v>
      </c>
    </row>
    <row r="6826" spans="1:34">
      <c r="A6826" t="s">
        <v>809</v>
      </c>
      <c r="B6826" t="s">
        <v>7629</v>
      </c>
      <c r="C6826" t="s">
        <v>987</v>
      </c>
      <c r="D6826" t="s">
        <v>7718</v>
      </c>
      <c r="E6826" t="s">
        <v>38</v>
      </c>
      <c r="F6826" t="s">
        <v>46</v>
      </c>
      <c r="G6826" t="s">
        <v>75</v>
      </c>
      <c r="H6826" t="s">
        <v>168</v>
      </c>
      <c r="I6826" t="str">
        <f t="shared" si="424"/>
        <v>05Qd-614,75270682378347</v>
      </c>
      <c r="J6826" t="str">
        <f t="shared" si="425"/>
        <v>FríjolGranadillaCaña paneleraBovinos DP</v>
      </c>
      <c r="K6826">
        <v>0.4752706823783473</v>
      </c>
      <c r="L6826">
        <v>0.80216545902677905</v>
      </c>
      <c r="M6826">
        <v>0.4752706823783473</v>
      </c>
      <c r="N6826">
        <v>3</v>
      </c>
      <c r="O6826">
        <v>4.7527068237834733</v>
      </c>
      <c r="P6826">
        <v>27.349667449590349</v>
      </c>
      <c r="Q6826">
        <v>102.3234967121296</v>
      </c>
      <c r="R6826">
        <v>30.33108838152615</v>
      </c>
      <c r="S6826">
        <v>75</v>
      </c>
      <c r="T6826">
        <f t="shared" si="426"/>
        <v>235.00425254324608</v>
      </c>
      <c r="U6826">
        <v>3627497.071214675</v>
      </c>
      <c r="V6826">
        <v>19745154.415369201</v>
      </c>
      <c r="W6826">
        <v>4367237.1459487285</v>
      </c>
      <c r="X6826">
        <v>8259586.4630470853</v>
      </c>
      <c r="Y6826">
        <f t="shared" si="427"/>
        <v>35999475.095579691</v>
      </c>
      <c r="Z6826">
        <v>0.1205462594503726</v>
      </c>
      <c r="AA6826">
        <v>0.78533935454623405</v>
      </c>
      <c r="AB6826">
        <v>0.13668629176580011</v>
      </c>
      <c r="AC6826">
        <v>0.21796463297412441</v>
      </c>
      <c r="AD6826">
        <v>0.109237</v>
      </c>
      <c r="AE6826">
        <v>5.4999999999999997E-3</v>
      </c>
      <c r="AF6826">
        <v>1.492996907994808</v>
      </c>
      <c r="AG6826">
        <v>0.75330403156968051</v>
      </c>
      <c r="AH6826">
        <v>7.1137447633479622</v>
      </c>
    </row>
    <row r="6827" spans="1:34">
      <c r="A6827" t="s">
        <v>809</v>
      </c>
      <c r="B6827" t="s">
        <v>7629</v>
      </c>
      <c r="C6827" t="s">
        <v>989</v>
      </c>
      <c r="D6827" t="s">
        <v>7719</v>
      </c>
      <c r="E6827" t="s">
        <v>62</v>
      </c>
      <c r="F6827" t="s">
        <v>407</v>
      </c>
      <c r="G6827" t="s">
        <v>168</v>
      </c>
      <c r="I6827" t="str">
        <f t="shared" si="424"/>
        <v>05Qd-615,17604014463792</v>
      </c>
      <c r="J6827" t="str">
        <f t="shared" si="425"/>
        <v>CaféYucaBovinos DP</v>
      </c>
      <c r="K6827">
        <v>1.6584361301741251</v>
      </c>
      <c r="L6827">
        <v>0.51760401446379167</v>
      </c>
      <c r="M6827">
        <v>3</v>
      </c>
      <c r="O6827">
        <v>5.1760401446379172</v>
      </c>
      <c r="P6827">
        <v>255.39916404681529</v>
      </c>
      <c r="Q6827">
        <v>36.383888066266017</v>
      </c>
      <c r="R6827">
        <v>75</v>
      </c>
      <c r="T6827">
        <f t="shared" si="426"/>
        <v>366.78305211308128</v>
      </c>
      <c r="U6827">
        <v>23910071.713391609</v>
      </c>
      <c r="V6827">
        <v>2427003.024000824</v>
      </c>
      <c r="W6827">
        <v>8259586.4630470853</v>
      </c>
      <c r="Y6827">
        <f t="shared" si="427"/>
        <v>34596661.20043952</v>
      </c>
      <c r="Z6827">
        <v>1.03750666702714</v>
      </c>
      <c r="AA6827">
        <v>0.13199991626200799</v>
      </c>
      <c r="AB6827">
        <v>0.21796463297412441</v>
      </c>
      <c r="AD6827">
        <v>8.873700000000001E-2</v>
      </c>
      <c r="AE6827">
        <v>5.4999999999999997E-3</v>
      </c>
      <c r="AF6827">
        <v>1.6259811972684559</v>
      </c>
      <c r="AG6827">
        <v>0.82040236292510993</v>
      </c>
      <c r="AH6827">
        <v>7.716660704831483</v>
      </c>
    </row>
    <row r="6828" spans="1:34">
      <c r="A6828" t="s">
        <v>809</v>
      </c>
      <c r="B6828" t="s">
        <v>7629</v>
      </c>
      <c r="C6828" t="s">
        <v>991</v>
      </c>
      <c r="D6828" t="s">
        <v>7720</v>
      </c>
      <c r="E6828" t="s">
        <v>63</v>
      </c>
      <c r="F6828" t="s">
        <v>407</v>
      </c>
      <c r="G6828" t="s">
        <v>168</v>
      </c>
      <c r="I6828" t="str">
        <f t="shared" si="424"/>
        <v>05Qd-616,59199876649555</v>
      </c>
      <c r="J6828" t="str">
        <f t="shared" si="425"/>
        <v>PlátanoYucaBovinos DP</v>
      </c>
      <c r="K6828">
        <v>0.65919987664955482</v>
      </c>
      <c r="L6828">
        <v>2.9327988898459951</v>
      </c>
      <c r="M6828">
        <v>3</v>
      </c>
      <c r="O6828">
        <v>6.5919987664955499</v>
      </c>
      <c r="P6828">
        <v>41.459485542164963</v>
      </c>
      <c r="Q6828">
        <v>206.15494383204879</v>
      </c>
      <c r="R6828">
        <v>75</v>
      </c>
      <c r="T6828">
        <f t="shared" si="426"/>
        <v>322.61442937421373</v>
      </c>
      <c r="U6828">
        <v>3301989.0778432242</v>
      </c>
      <c r="V6828">
        <v>13751654.88586143</v>
      </c>
      <c r="W6828">
        <v>8259586.4630470853</v>
      </c>
      <c r="Y6828">
        <f t="shared" si="427"/>
        <v>25313230.42675174</v>
      </c>
      <c r="Z6828">
        <v>0.14295471871653509</v>
      </c>
      <c r="AA6828">
        <v>0.7479254353813799</v>
      </c>
      <c r="AB6828">
        <v>0.21796463297412441</v>
      </c>
      <c r="AD6828">
        <v>8.6191000000000004E-2</v>
      </c>
      <c r="AE6828">
        <v>5.4999999999999997E-3</v>
      </c>
      <c r="AF6828">
        <v>2.0707849528258269</v>
      </c>
      <c r="AG6828">
        <v>1.044831804489545</v>
      </c>
      <c r="AH6828">
        <v>9.7993065238109214</v>
      </c>
    </row>
    <row r="6829" spans="1:34">
      <c r="A6829" t="s">
        <v>809</v>
      </c>
      <c r="B6829" t="s">
        <v>7629</v>
      </c>
      <c r="C6829" t="s">
        <v>993</v>
      </c>
      <c r="D6829" t="s">
        <v>7721</v>
      </c>
      <c r="E6829" t="s">
        <v>62</v>
      </c>
      <c r="F6829" t="s">
        <v>63</v>
      </c>
      <c r="G6829" t="s">
        <v>407</v>
      </c>
      <c r="H6829" t="s">
        <v>168</v>
      </c>
      <c r="I6829" t="str">
        <f t="shared" si="424"/>
        <v>05Qd-615,50187383812663</v>
      </c>
      <c r="J6829" t="str">
        <f t="shared" si="425"/>
        <v>CaféPlátanoYucaBovinos DP</v>
      </c>
      <c r="K6829">
        <v>1.4014990705013011</v>
      </c>
      <c r="L6829">
        <v>0.55018738381266263</v>
      </c>
      <c r="M6829">
        <v>0.55018738381266263</v>
      </c>
      <c r="N6829">
        <v>3</v>
      </c>
      <c r="O6829">
        <v>5.5018738381266257</v>
      </c>
      <c r="P6829">
        <v>215.8308568572003</v>
      </c>
      <c r="Q6829">
        <v>34.603292101022653</v>
      </c>
      <c r="R6829">
        <v>38.674267642319442</v>
      </c>
      <c r="S6829">
        <v>75</v>
      </c>
      <c r="T6829">
        <f t="shared" si="426"/>
        <v>364.1084166005424</v>
      </c>
      <c r="U6829">
        <v>20205748.459194168</v>
      </c>
      <c r="V6829">
        <v>2755936.0923278122</v>
      </c>
      <c r="W6829">
        <v>2579783.7863829862</v>
      </c>
      <c r="X6829">
        <v>8259586.4630470853</v>
      </c>
      <c r="Y6829">
        <f t="shared" si="427"/>
        <v>33801054.800952055</v>
      </c>
      <c r="Z6829">
        <v>0.87676854297956675</v>
      </c>
      <c r="AA6829">
        <v>0.11931416476301709</v>
      </c>
      <c r="AB6829">
        <v>0.14030936113762521</v>
      </c>
      <c r="AC6829">
        <v>0.21796463297412441</v>
      </c>
      <c r="AD6829">
        <v>0.115763</v>
      </c>
      <c r="AE6829">
        <v>5.4999999999999997E-3</v>
      </c>
      <c r="AF6829">
        <v>1.7283373313486781</v>
      </c>
      <c r="AG6829">
        <v>0.87204700334307017</v>
      </c>
      <c r="AH6829">
        <v>8.2235211728183746</v>
      </c>
    </row>
    <row r="6830" spans="1:34">
      <c r="A6830" t="s">
        <v>809</v>
      </c>
      <c r="B6830" t="s">
        <v>7629</v>
      </c>
      <c r="C6830" t="s">
        <v>995</v>
      </c>
      <c r="D6830" t="s">
        <v>7722</v>
      </c>
      <c r="E6830" t="s">
        <v>38</v>
      </c>
      <c r="F6830" t="s">
        <v>407</v>
      </c>
      <c r="G6830" t="s">
        <v>168</v>
      </c>
      <c r="I6830" t="str">
        <f t="shared" si="424"/>
        <v>05Qd-616,66774236125697</v>
      </c>
      <c r="J6830" t="str">
        <f t="shared" si="425"/>
        <v>FríjolYucaBovinos DP</v>
      </c>
      <c r="K6830">
        <v>0.66677423612569686</v>
      </c>
      <c r="L6830">
        <v>3.0009681251312732</v>
      </c>
      <c r="M6830">
        <v>3</v>
      </c>
      <c r="O6830">
        <v>6.6677423612569697</v>
      </c>
      <c r="P6830">
        <v>38.369826497051463</v>
      </c>
      <c r="Q6830">
        <v>210.94675718139439</v>
      </c>
      <c r="R6830">
        <v>75</v>
      </c>
      <c r="T6830">
        <f t="shared" si="426"/>
        <v>324.31658367844585</v>
      </c>
      <c r="U6830">
        <v>5089145.3615518883</v>
      </c>
      <c r="V6830">
        <v>14071294.872333679</v>
      </c>
      <c r="W6830">
        <v>8259586.4630470853</v>
      </c>
      <c r="Y6830">
        <f t="shared" si="427"/>
        <v>27420026.696932651</v>
      </c>
      <c r="Z6830">
        <v>0.16911865815204369</v>
      </c>
      <c r="AA6830">
        <v>0.76531002494764033</v>
      </c>
      <c r="AB6830">
        <v>0.21796463297412441</v>
      </c>
      <c r="AD6830">
        <v>8.6191000000000004E-2</v>
      </c>
      <c r="AE6830">
        <v>5.4999999999999997E-3</v>
      </c>
      <c r="AF6830">
        <v>2.0945787522273198</v>
      </c>
      <c r="AG6830">
        <v>1.05683716425923</v>
      </c>
      <c r="AH6830">
        <v>9.9108492777435195</v>
      </c>
    </row>
    <row r="6831" spans="1:34">
      <c r="A6831" t="s">
        <v>809</v>
      </c>
      <c r="B6831" t="s">
        <v>7629</v>
      </c>
      <c r="C6831" t="s">
        <v>997</v>
      </c>
      <c r="D6831" t="s">
        <v>7723</v>
      </c>
      <c r="E6831" t="s">
        <v>62</v>
      </c>
      <c r="F6831" t="s">
        <v>38</v>
      </c>
      <c r="G6831" t="s">
        <v>407</v>
      </c>
      <c r="H6831" t="s">
        <v>168</v>
      </c>
      <c r="I6831" t="str">
        <f t="shared" si="424"/>
        <v>05Qd-615,54067176022343</v>
      </c>
      <c r="J6831" t="str">
        <f t="shared" si="425"/>
        <v>CaféFríjolYucaBovinos DP</v>
      </c>
      <c r="K6831">
        <v>1.4325374081787421</v>
      </c>
      <c r="L6831">
        <v>0.55406717602234268</v>
      </c>
      <c r="M6831">
        <v>0.55406717602234268</v>
      </c>
      <c r="N6831">
        <v>3</v>
      </c>
      <c r="O6831">
        <v>5.540671760223427</v>
      </c>
      <c r="P6831">
        <v>220.61076085952629</v>
      </c>
      <c r="Q6831">
        <v>31.884047492922079</v>
      </c>
      <c r="R6831">
        <v>38.946989494416357</v>
      </c>
      <c r="S6831">
        <v>75</v>
      </c>
      <c r="T6831">
        <f t="shared" si="426"/>
        <v>366.44179784686474</v>
      </c>
      <c r="U6831">
        <v>20653235.62269089</v>
      </c>
      <c r="V6831">
        <v>4228910.2458822336</v>
      </c>
      <c r="W6831">
        <v>2597975.81573798</v>
      </c>
      <c r="X6831">
        <v>8259586.4630470853</v>
      </c>
      <c r="Y6831">
        <f t="shared" si="427"/>
        <v>35739708.147358187</v>
      </c>
      <c r="Z6831">
        <v>0.89618592160988164</v>
      </c>
      <c r="AA6831">
        <v>0.14053197058040851</v>
      </c>
      <c r="AB6831">
        <v>0.14129878979830179</v>
      </c>
      <c r="AC6831">
        <v>0.21796463297412441</v>
      </c>
      <c r="AD6831">
        <v>0.115763</v>
      </c>
      <c r="AE6831">
        <v>5.4999999999999997E-3</v>
      </c>
      <c r="AF6831">
        <v>1.740525160279611</v>
      </c>
      <c r="AG6831">
        <v>0.87819647399541323</v>
      </c>
      <c r="AH6831">
        <v>8.2806563944984504</v>
      </c>
    </row>
    <row r="6832" spans="1:34">
      <c r="A6832" t="s">
        <v>809</v>
      </c>
      <c r="B6832" t="s">
        <v>7629</v>
      </c>
      <c r="C6832" t="s">
        <v>999</v>
      </c>
      <c r="D6832" t="s">
        <v>7724</v>
      </c>
      <c r="E6832" t="s">
        <v>63</v>
      </c>
      <c r="F6832" t="s">
        <v>38</v>
      </c>
      <c r="G6832" t="s">
        <v>407</v>
      </c>
      <c r="H6832" t="s">
        <v>168</v>
      </c>
      <c r="I6832" t="str">
        <f t="shared" si="424"/>
        <v>05Qd-616,83603815737934</v>
      </c>
      <c r="J6832" t="str">
        <f t="shared" si="425"/>
        <v>PlátanoFríjolYucaBovinos DP</v>
      </c>
      <c r="K6832">
        <v>0.68360381573793361</v>
      </c>
      <c r="L6832">
        <v>0.68360381573793372</v>
      </c>
      <c r="M6832">
        <v>2.4688305259034711</v>
      </c>
      <c r="N6832">
        <v>3</v>
      </c>
      <c r="O6832">
        <v>6.8360381573793383</v>
      </c>
      <c r="P6832">
        <v>42.994338316939363</v>
      </c>
      <c r="Q6832">
        <v>39.338292305646547</v>
      </c>
      <c r="R6832">
        <v>173.54126127114151</v>
      </c>
      <c r="S6832">
        <v>75</v>
      </c>
      <c r="T6832">
        <f t="shared" si="426"/>
        <v>330.87389189372743</v>
      </c>
      <c r="U6832">
        <v>3424230.515046977</v>
      </c>
      <c r="V6832">
        <v>5217596.9008887168</v>
      </c>
      <c r="W6832">
        <v>11576145.054285361</v>
      </c>
      <c r="X6832">
        <v>8259586.4630470853</v>
      </c>
      <c r="Y6832">
        <f t="shared" si="427"/>
        <v>28477558.933268137</v>
      </c>
      <c r="Z6832">
        <v>0.14824698039850939</v>
      </c>
      <c r="AA6832">
        <v>0.17338726327665441</v>
      </c>
      <c r="AB6832">
        <v>0.62960373872282682</v>
      </c>
      <c r="AC6832">
        <v>0.21796463297412441</v>
      </c>
      <c r="AD6832">
        <v>0.113217</v>
      </c>
      <c r="AE6832">
        <v>5.4999999999999997E-3</v>
      </c>
      <c r="AF6832">
        <v>2.1474465415851318</v>
      </c>
      <c r="AG6832">
        <v>1.083512047944625</v>
      </c>
      <c r="AH6832">
        <v>10.1857137469091</v>
      </c>
    </row>
    <row r="6833" spans="1:34">
      <c r="A6833" t="s">
        <v>809</v>
      </c>
      <c r="B6833" t="s">
        <v>7629</v>
      </c>
      <c r="C6833" t="s">
        <v>1001</v>
      </c>
      <c r="D6833" t="s">
        <v>7725</v>
      </c>
      <c r="E6833" t="s">
        <v>46</v>
      </c>
      <c r="F6833" t="s">
        <v>407</v>
      </c>
      <c r="G6833" t="s">
        <v>168</v>
      </c>
      <c r="I6833" t="str">
        <f t="shared" si="424"/>
        <v>05Qd-614,35254729723897</v>
      </c>
      <c r="J6833" t="str">
        <f t="shared" si="425"/>
        <v>GranadillaYucaBovinos DP</v>
      </c>
      <c r="K6833">
        <v>0.9172925675150756</v>
      </c>
      <c r="L6833">
        <v>0.43525472972389723</v>
      </c>
      <c r="M6833">
        <v>3</v>
      </c>
      <c r="O6833">
        <v>4.3525472972389716</v>
      </c>
      <c r="P6833">
        <v>117.00900600988891</v>
      </c>
      <c r="Q6833">
        <v>30.595317895655452</v>
      </c>
      <c r="R6833">
        <v>75</v>
      </c>
      <c r="T6833">
        <f t="shared" si="426"/>
        <v>222.60432390554436</v>
      </c>
      <c r="U6833">
        <v>22578986.898326419</v>
      </c>
      <c r="V6833">
        <v>2040873.9417233721</v>
      </c>
      <c r="W6833">
        <v>8259586.4630470853</v>
      </c>
      <c r="Y6833">
        <f t="shared" si="427"/>
        <v>32879447.303096876</v>
      </c>
      <c r="Z6833">
        <v>0.89805157376926936</v>
      </c>
      <c r="AA6833">
        <v>0.1109991156767129</v>
      </c>
      <c r="AB6833">
        <v>0.21796463297412441</v>
      </c>
      <c r="AD6833">
        <v>8.6191000000000004E-2</v>
      </c>
      <c r="AE6833">
        <v>5.4999999999999997E-3</v>
      </c>
      <c r="AF6833">
        <v>1.3672923446823999</v>
      </c>
      <c r="AG6833">
        <v>0.68987874661237714</v>
      </c>
      <c r="AH6833">
        <v>6.5014093885337498</v>
      </c>
    </row>
    <row r="6834" spans="1:34">
      <c r="A6834" t="s">
        <v>809</v>
      </c>
      <c r="B6834" t="s">
        <v>7629</v>
      </c>
      <c r="C6834" t="s">
        <v>1003</v>
      </c>
      <c r="D6834" t="s">
        <v>7726</v>
      </c>
      <c r="E6834" t="s">
        <v>62</v>
      </c>
      <c r="F6834" t="s">
        <v>46</v>
      </c>
      <c r="G6834" t="s">
        <v>407</v>
      </c>
      <c r="H6834" t="s">
        <v>168</v>
      </c>
      <c r="I6834" t="str">
        <f t="shared" si="424"/>
        <v>05Qd-614,57996443339649</v>
      </c>
      <c r="J6834" t="str">
        <f t="shared" si="425"/>
        <v>CaféGranadillaYucaBovinos DP</v>
      </c>
      <c r="K6834">
        <v>0.45799644333964901</v>
      </c>
      <c r="L6834">
        <v>0.66397154671719294</v>
      </c>
      <c r="M6834">
        <v>0.45799644333964901</v>
      </c>
      <c r="N6834">
        <v>3</v>
      </c>
      <c r="O6834">
        <v>4.5799644333964906</v>
      </c>
      <c r="P6834">
        <v>70.531452274305948</v>
      </c>
      <c r="Q6834">
        <v>84.695606888748117</v>
      </c>
      <c r="R6834">
        <v>32.193898933493351</v>
      </c>
      <c r="S6834">
        <v>75</v>
      </c>
      <c r="T6834">
        <f t="shared" si="426"/>
        <v>262.42095809654745</v>
      </c>
      <c r="U6834">
        <v>6603044.6427741209</v>
      </c>
      <c r="V6834">
        <v>16343536.822500899</v>
      </c>
      <c r="W6834">
        <v>2147507.9827548522</v>
      </c>
      <c r="X6834">
        <v>8259586.4630470853</v>
      </c>
      <c r="Y6834">
        <f t="shared" si="427"/>
        <v>33353675.911076955</v>
      </c>
      <c r="Z6834">
        <v>0.28651954380040751</v>
      </c>
      <c r="AA6834">
        <v>0.65004417738028963</v>
      </c>
      <c r="AB6834">
        <v>0.1167987312303975</v>
      </c>
      <c r="AC6834">
        <v>0.21796463297412441</v>
      </c>
      <c r="AD6834">
        <v>0.115763</v>
      </c>
      <c r="AE6834">
        <v>5.4999999999999997E-3</v>
      </c>
      <c r="AF6834">
        <v>1.438732282742353</v>
      </c>
      <c r="AG6834">
        <v>0.72592436269334382</v>
      </c>
      <c r="AH6834">
        <v>6.8658840788321873</v>
      </c>
    </row>
    <row r="6835" spans="1:34">
      <c r="A6835" t="s">
        <v>809</v>
      </c>
      <c r="B6835" t="s">
        <v>7629</v>
      </c>
      <c r="C6835" t="s">
        <v>1005</v>
      </c>
      <c r="D6835" t="s">
        <v>7727</v>
      </c>
      <c r="E6835" t="s">
        <v>63</v>
      </c>
      <c r="F6835" t="s">
        <v>46</v>
      </c>
      <c r="G6835" t="s">
        <v>407</v>
      </c>
      <c r="H6835" t="s">
        <v>168</v>
      </c>
      <c r="I6835" t="str">
        <f t="shared" si="424"/>
        <v>05Qd-614,74346091868738</v>
      </c>
      <c r="J6835" t="str">
        <f t="shared" si="425"/>
        <v>PlátanoGranadillaYucaBovinos DP</v>
      </c>
      <c r="K6835">
        <v>0.47434609186873827</v>
      </c>
      <c r="L6835">
        <v>0.7947687349499073</v>
      </c>
      <c r="M6835">
        <v>0.47434609186873827</v>
      </c>
      <c r="N6835">
        <v>3</v>
      </c>
      <c r="O6835">
        <v>4.7434609186873837</v>
      </c>
      <c r="P6835">
        <v>29.83335651967872</v>
      </c>
      <c r="Q6835">
        <v>101.3799773131784</v>
      </c>
      <c r="R6835">
        <v>33.343163169052687</v>
      </c>
      <c r="S6835">
        <v>75</v>
      </c>
      <c r="T6835">
        <f t="shared" si="426"/>
        <v>239.5564970019098</v>
      </c>
      <c r="U6835">
        <v>2376040.515099891</v>
      </c>
      <c r="V6835">
        <v>19563085.420223352</v>
      </c>
      <c r="W6835">
        <v>2224170.1517346599</v>
      </c>
      <c r="X6835">
        <v>8259586.4630470853</v>
      </c>
      <c r="Y6835">
        <f t="shared" si="427"/>
        <v>32422882.550104991</v>
      </c>
      <c r="Z6835">
        <v>0.10286714931142581</v>
      </c>
      <c r="AA6835">
        <v>0.77809778306379362</v>
      </c>
      <c r="AB6835">
        <v>0.120968235670947</v>
      </c>
      <c r="AC6835">
        <v>0.21796463297412441</v>
      </c>
      <c r="AD6835">
        <v>0.113217</v>
      </c>
      <c r="AE6835">
        <v>5.4999999999999997E-3</v>
      </c>
      <c r="AF6835">
        <v>1.490092435189754</v>
      </c>
      <c r="AG6835">
        <v>0.75183855561195034</v>
      </c>
      <c r="AH6835">
        <v>7.1041089094890886</v>
      </c>
    </row>
    <row r="6836" spans="1:34">
      <c r="A6836" t="s">
        <v>809</v>
      </c>
      <c r="B6836" t="s">
        <v>7629</v>
      </c>
      <c r="C6836" t="s">
        <v>1007</v>
      </c>
      <c r="D6836" t="s">
        <v>7728</v>
      </c>
      <c r="E6836" t="s">
        <v>38</v>
      </c>
      <c r="F6836" t="s">
        <v>46</v>
      </c>
      <c r="G6836" t="s">
        <v>407</v>
      </c>
      <c r="H6836" t="s">
        <v>168</v>
      </c>
      <c r="I6836" t="str">
        <f t="shared" si="424"/>
        <v>05Qd-614,76237204190508</v>
      </c>
      <c r="J6836" t="str">
        <f t="shared" si="425"/>
        <v>FríjolGranadillaYucaBovinos DP</v>
      </c>
      <c r="K6836">
        <v>0.47623720419050769</v>
      </c>
      <c r="L6836">
        <v>0.80989763352406219</v>
      </c>
      <c r="M6836">
        <v>0.47623720419050758</v>
      </c>
      <c r="N6836">
        <v>3</v>
      </c>
      <c r="O6836">
        <v>4.7623720419050777</v>
      </c>
      <c r="P6836">
        <v>27.405286386599219</v>
      </c>
      <c r="Q6836">
        <v>103.3098058617534</v>
      </c>
      <c r="R6836">
        <v>33.476094941437168</v>
      </c>
      <c r="S6836">
        <v>75</v>
      </c>
      <c r="T6836">
        <f t="shared" si="426"/>
        <v>239.19118718978979</v>
      </c>
      <c r="U6836">
        <v>3634874.0359063148</v>
      </c>
      <c r="V6836">
        <v>19935480.46057272</v>
      </c>
      <c r="W6836">
        <v>2233037.4232306401</v>
      </c>
      <c r="X6836">
        <v>8259586.4630470853</v>
      </c>
      <c r="Y6836">
        <f t="shared" si="427"/>
        <v>34062978.382756762</v>
      </c>
      <c r="Z6836">
        <v>0.1207914052029995</v>
      </c>
      <c r="AA6836">
        <v>0.7929093400904913</v>
      </c>
      <c r="AB6836">
        <v>0.1214505091099855</v>
      </c>
      <c r="AC6836">
        <v>0.21796463297412441</v>
      </c>
      <c r="AD6836">
        <v>0.113217</v>
      </c>
      <c r="AE6836">
        <v>5.4999999999999997E-3</v>
      </c>
      <c r="AF6836">
        <v>1.496033102169134</v>
      </c>
      <c r="AG6836">
        <v>0.75483596864195479</v>
      </c>
      <c r="AH6836">
        <v>7.1319581127161671</v>
      </c>
    </row>
    <row r="6837" spans="1:34">
      <c r="A6837" t="s">
        <v>809</v>
      </c>
      <c r="B6837" t="s">
        <v>7629</v>
      </c>
      <c r="C6837" t="s">
        <v>1009</v>
      </c>
      <c r="D6837" t="s">
        <v>7729</v>
      </c>
      <c r="E6837" t="s">
        <v>75</v>
      </c>
      <c r="F6837" t="s">
        <v>407</v>
      </c>
      <c r="G6837" t="s">
        <v>168</v>
      </c>
      <c r="I6837" t="str">
        <f t="shared" si="424"/>
        <v>05Qd-616,28508899491761</v>
      </c>
      <c r="J6837" t="str">
        <f t="shared" si="425"/>
        <v>Caña paneleraYucaBovinos DP</v>
      </c>
      <c r="K6837">
        <v>2.6565800954258521</v>
      </c>
      <c r="L6837">
        <v>0.62850889949176125</v>
      </c>
      <c r="M6837">
        <v>3</v>
      </c>
      <c r="O6837">
        <v>6.2850889949176132</v>
      </c>
      <c r="P6837">
        <v>169.5391040401268</v>
      </c>
      <c r="Q6837">
        <v>44.179714238595722</v>
      </c>
      <c r="R6837">
        <v>75</v>
      </c>
      <c r="T6837">
        <f t="shared" si="426"/>
        <v>288.71881827872255</v>
      </c>
      <c r="U6837">
        <v>24411173.893313911</v>
      </c>
      <c r="V6837">
        <v>2947026.9879149888</v>
      </c>
      <c r="W6837">
        <v>8259586.4630470853</v>
      </c>
      <c r="Y6837">
        <f t="shared" si="427"/>
        <v>35617787.344275989</v>
      </c>
      <c r="Z6837">
        <v>0.76402373528592415</v>
      </c>
      <c r="AA6837">
        <v>0.16028299585115149</v>
      </c>
      <c r="AB6837">
        <v>0.21796463297412441</v>
      </c>
      <c r="AD6837">
        <v>8.2211000000000006E-2</v>
      </c>
      <c r="AE6837">
        <v>5.4999999999999997E-3</v>
      </c>
      <c r="AF6837">
        <v>1.9743735062568419</v>
      </c>
      <c r="AG6837">
        <v>0.99618660569444173</v>
      </c>
      <c r="AH6837">
        <v>9.3433601068688965</v>
      </c>
    </row>
    <row r="6838" spans="1:34">
      <c r="A6838" t="s">
        <v>809</v>
      </c>
      <c r="B6838" t="s">
        <v>7629</v>
      </c>
      <c r="C6838" t="s">
        <v>1011</v>
      </c>
      <c r="D6838" t="s">
        <v>7730</v>
      </c>
      <c r="E6838" t="s">
        <v>62</v>
      </c>
      <c r="F6838" t="s">
        <v>75</v>
      </c>
      <c r="G6838" t="s">
        <v>407</v>
      </c>
      <c r="H6838" t="s">
        <v>168</v>
      </c>
      <c r="I6838" t="str">
        <f t="shared" si="424"/>
        <v>05Qd-615,40153950716323</v>
      </c>
      <c r="J6838" t="str">
        <f t="shared" si="425"/>
        <v>CaféCaña paneleraYucaBovinos DP</v>
      </c>
      <c r="K6838">
        <v>1.3212316057305871</v>
      </c>
      <c r="L6838">
        <v>0.54015395071632333</v>
      </c>
      <c r="M6838">
        <v>0.54015395071632333</v>
      </c>
      <c r="N6838">
        <v>3</v>
      </c>
      <c r="O6838">
        <v>5.4015395071632337</v>
      </c>
      <c r="P6838">
        <v>203.4696672825103</v>
      </c>
      <c r="Q6838">
        <v>34.471844837601402</v>
      </c>
      <c r="R6838">
        <v>37.968988516778353</v>
      </c>
      <c r="S6838">
        <v>75</v>
      </c>
      <c r="T6838">
        <f t="shared" si="426"/>
        <v>350.91050063689005</v>
      </c>
      <c r="U6838">
        <v>19048513.155403242</v>
      </c>
      <c r="V6838">
        <v>4963446.0646604327</v>
      </c>
      <c r="W6838">
        <v>2532737.8366116108</v>
      </c>
      <c r="X6838">
        <v>8259586.4630470853</v>
      </c>
      <c r="Y6838">
        <f t="shared" si="427"/>
        <v>34804283.519722372</v>
      </c>
      <c r="Z6838">
        <v>0.82655374825229666</v>
      </c>
      <c r="AA6838">
        <v>0.1553465072505483</v>
      </c>
      <c r="AB6838">
        <v>0.13775062455226611</v>
      </c>
      <c r="AC6838">
        <v>0.21796463297412441</v>
      </c>
      <c r="AD6838">
        <v>0.11178299999999999</v>
      </c>
      <c r="AE6838">
        <v>5.4999999999999997E-3</v>
      </c>
      <c r="AF6838">
        <v>1.6968186933497069</v>
      </c>
      <c r="AG6838">
        <v>0.85614401188537259</v>
      </c>
      <c r="AH6838">
        <v>8.0717852123983143</v>
      </c>
    </row>
    <row r="6839" spans="1:34">
      <c r="A6839" t="s">
        <v>809</v>
      </c>
      <c r="B6839" t="s">
        <v>7629</v>
      </c>
      <c r="C6839" t="s">
        <v>1013</v>
      </c>
      <c r="D6839" t="s">
        <v>7731</v>
      </c>
      <c r="E6839" t="s">
        <v>63</v>
      </c>
      <c r="F6839" t="s">
        <v>75</v>
      </c>
      <c r="G6839" t="s">
        <v>407</v>
      </c>
      <c r="H6839" t="s">
        <v>168</v>
      </c>
      <c r="I6839" t="str">
        <f t="shared" si="424"/>
        <v>05Qd-616,46609168644387</v>
      </c>
      <c r="J6839" t="str">
        <f t="shared" si="425"/>
        <v>PlátanoCaña paneleraYucaBovinos DP</v>
      </c>
      <c r="K6839">
        <v>0.64660916864438678</v>
      </c>
      <c r="L6839">
        <v>2.1728733491550951</v>
      </c>
      <c r="M6839">
        <v>0.64660916864438678</v>
      </c>
      <c r="N6839">
        <v>3</v>
      </c>
      <c r="O6839">
        <v>6.4660916864438676</v>
      </c>
      <c r="P6839">
        <v>40.667609974531317</v>
      </c>
      <c r="Q6839">
        <v>138.66963824758</v>
      </c>
      <c r="R6839">
        <v>45.452034677417373</v>
      </c>
      <c r="S6839">
        <v>75</v>
      </c>
      <c r="T6839">
        <f t="shared" si="426"/>
        <v>299.7892828995287</v>
      </c>
      <c r="U6839">
        <v>3238921.134738192</v>
      </c>
      <c r="V6839">
        <v>19966418.202749379</v>
      </c>
      <c r="W6839">
        <v>3031897.6742719319</v>
      </c>
      <c r="X6839">
        <v>8259586.4630470853</v>
      </c>
      <c r="Y6839">
        <f t="shared" si="427"/>
        <v>34496823.474806592</v>
      </c>
      <c r="Z6839">
        <v>0.14022428567933709</v>
      </c>
      <c r="AA6839">
        <v>0.62491125917232793</v>
      </c>
      <c r="AB6839">
        <v>0.16489894539115171</v>
      </c>
      <c r="AC6839">
        <v>0.21796463297412441</v>
      </c>
      <c r="AD6839">
        <v>0.109237</v>
      </c>
      <c r="AE6839">
        <v>5.4999999999999997E-3</v>
      </c>
      <c r="AF6839">
        <v>2.0312329905059272</v>
      </c>
      <c r="AG6839">
        <v>1.024875532301353</v>
      </c>
      <c r="AH6839">
        <v>9.6369372092511476</v>
      </c>
    </row>
    <row r="6840" spans="1:34">
      <c r="A6840" t="s">
        <v>809</v>
      </c>
      <c r="B6840" t="s">
        <v>7629</v>
      </c>
      <c r="C6840" t="s">
        <v>1015</v>
      </c>
      <c r="D6840" t="s">
        <v>7732</v>
      </c>
      <c r="E6840" t="s">
        <v>38</v>
      </c>
      <c r="F6840" t="s">
        <v>75</v>
      </c>
      <c r="G6840" t="s">
        <v>407</v>
      </c>
      <c r="H6840" t="s">
        <v>168</v>
      </c>
      <c r="I6840" t="str">
        <f t="shared" si="424"/>
        <v>05Qd-616,53706093000461</v>
      </c>
      <c r="J6840" t="str">
        <f t="shared" si="425"/>
        <v>FríjolCaña paneleraYucaBovinos DP</v>
      </c>
      <c r="K6840">
        <v>0.65370609300046079</v>
      </c>
      <c r="L6840">
        <v>2.2296487440036858</v>
      </c>
      <c r="M6840">
        <v>0.65370609300046079</v>
      </c>
      <c r="N6840">
        <v>3</v>
      </c>
      <c r="O6840">
        <v>6.5370609300046079</v>
      </c>
      <c r="P6840">
        <v>37.617814260844703</v>
      </c>
      <c r="Q6840">
        <v>142.2929619300574</v>
      </c>
      <c r="R6840">
        <v>45.950898082975847</v>
      </c>
      <c r="S6840">
        <v>75</v>
      </c>
      <c r="T6840">
        <f t="shared" si="426"/>
        <v>300.86167427387795</v>
      </c>
      <c r="U6840">
        <v>4989402.9354552776</v>
      </c>
      <c r="V6840">
        <v>20488124.301088698</v>
      </c>
      <c r="W6840">
        <v>3065174.5739712911</v>
      </c>
      <c r="X6840">
        <v>8259586.4630470853</v>
      </c>
      <c r="Y6840">
        <f t="shared" si="427"/>
        <v>36802288.273562349</v>
      </c>
      <c r="Z6840">
        <v>0.16580409272624019</v>
      </c>
      <c r="AA6840">
        <v>0.64123967679438354</v>
      </c>
      <c r="AB6840">
        <v>0.16670881045120159</v>
      </c>
      <c r="AC6840">
        <v>0.21796463297412441</v>
      </c>
      <c r="AD6840">
        <v>0.109237</v>
      </c>
      <c r="AE6840">
        <v>5.4999999999999997E-3</v>
      </c>
      <c r="AF6840">
        <v>2.0535269937187248</v>
      </c>
      <c r="AG6840">
        <v>1.0361241574057301</v>
      </c>
      <c r="AH6840">
        <v>9.7414490811290619</v>
      </c>
    </row>
    <row r="6841" spans="1:34">
      <c r="A6841" t="s">
        <v>809</v>
      </c>
      <c r="B6841" t="s">
        <v>7629</v>
      </c>
      <c r="C6841" t="s">
        <v>1017</v>
      </c>
      <c r="D6841" t="s">
        <v>7733</v>
      </c>
      <c r="E6841" t="s">
        <v>46</v>
      </c>
      <c r="F6841" t="s">
        <v>75</v>
      </c>
      <c r="G6841" t="s">
        <v>407</v>
      </c>
      <c r="H6841" t="s">
        <v>168</v>
      </c>
      <c r="I6841" t="str">
        <f t="shared" si="424"/>
        <v>05Qd-614,694015677668</v>
      </c>
      <c r="J6841" t="str">
        <f t="shared" si="425"/>
        <v>GranadillaCaña paneleraYucaBovinos DP</v>
      </c>
      <c r="K6841">
        <v>0.7552125421344037</v>
      </c>
      <c r="L6841">
        <v>0.46940156776680042</v>
      </c>
      <c r="M6841">
        <v>0.46940156776680042</v>
      </c>
      <c r="N6841">
        <v>3</v>
      </c>
      <c r="O6841">
        <v>4.6940156776680046</v>
      </c>
      <c r="P6841">
        <v>96.334225317808048</v>
      </c>
      <c r="Q6841">
        <v>29.95652996543933</v>
      </c>
      <c r="R6841">
        <v>32.995598222802748</v>
      </c>
      <c r="S6841">
        <v>75</v>
      </c>
      <c r="T6841">
        <f t="shared" si="426"/>
        <v>234.28635350605012</v>
      </c>
      <c r="U6841">
        <v>18589417.049892589</v>
      </c>
      <c r="V6841">
        <v>4313306.1624150686</v>
      </c>
      <c r="W6841">
        <v>2200985.6813435638</v>
      </c>
      <c r="X6841">
        <v>8259586.4630470853</v>
      </c>
      <c r="Y6841">
        <f t="shared" si="427"/>
        <v>33363295.356698304</v>
      </c>
      <c r="Z6841">
        <v>0.7393713151207294</v>
      </c>
      <c r="AA6841">
        <v>0.13499835362455739</v>
      </c>
      <c r="AB6841">
        <v>0.1197072779712904</v>
      </c>
      <c r="AC6841">
        <v>0.21796463297412441</v>
      </c>
      <c r="AD6841">
        <v>0.109237</v>
      </c>
      <c r="AE6841">
        <v>5.4999999999999997E-3</v>
      </c>
      <c r="AF6841">
        <v>1.4745598987438759</v>
      </c>
      <c r="AG6841">
        <v>0.74400148491037876</v>
      </c>
      <c r="AH6841">
        <v>7.0273140613222598</v>
      </c>
    </row>
    <row r="6842" spans="1:34">
      <c r="A6842" t="s">
        <v>809</v>
      </c>
      <c r="B6842" t="s">
        <v>7629</v>
      </c>
      <c r="C6842" t="s">
        <v>1019</v>
      </c>
      <c r="D6842" t="s">
        <v>7734</v>
      </c>
      <c r="E6842" t="s">
        <v>62</v>
      </c>
      <c r="F6842" t="s">
        <v>39</v>
      </c>
      <c r="G6842" t="s">
        <v>168</v>
      </c>
      <c r="I6842" t="str">
        <f t="shared" si="424"/>
        <v>05Qd-614,33011036298944</v>
      </c>
      <c r="J6842" t="str">
        <f t="shared" si="425"/>
        <v>CaféGulupaBovinos DP</v>
      </c>
      <c r="K6842">
        <v>0.43301103629894372</v>
      </c>
      <c r="L6842">
        <v>0.89709932669049419</v>
      </c>
      <c r="M6842">
        <v>3</v>
      </c>
      <c r="O6842">
        <v>4.330110362989438</v>
      </c>
      <c r="P6842">
        <v>66.683699590037321</v>
      </c>
      <c r="Q6842">
        <v>145.3300909238601</v>
      </c>
      <c r="R6842">
        <v>75</v>
      </c>
      <c r="T6842">
        <f t="shared" si="426"/>
        <v>287.01379051389745</v>
      </c>
      <c r="U6842">
        <v>6242824.0329705821</v>
      </c>
      <c r="V6842">
        <v>26076402.701894552</v>
      </c>
      <c r="W6842">
        <v>8259586.4630470853</v>
      </c>
      <c r="Y6842">
        <f t="shared" si="427"/>
        <v>40578813.197912216</v>
      </c>
      <c r="Z6842">
        <v>0.27088883851638967</v>
      </c>
      <c r="AA6842">
        <v>0.82994220012943676</v>
      </c>
      <c r="AB6842">
        <v>0.21796463297412441</v>
      </c>
      <c r="AD6842">
        <v>8.873700000000001E-2</v>
      </c>
      <c r="AE6842">
        <v>5.4999999999999997E-3</v>
      </c>
      <c r="AF6842">
        <v>1.3602440930856869</v>
      </c>
      <c r="AG6842">
        <v>0.68632249253382593</v>
      </c>
      <c r="AH6842">
        <v>6.4709139486089509</v>
      </c>
    </row>
    <row r="6843" spans="1:34">
      <c r="A6843" t="s">
        <v>809</v>
      </c>
      <c r="B6843" t="s">
        <v>7629</v>
      </c>
      <c r="C6843" t="s">
        <v>1021</v>
      </c>
      <c r="D6843" t="s">
        <v>7735</v>
      </c>
      <c r="E6843" t="s">
        <v>63</v>
      </c>
      <c r="F6843" t="s">
        <v>39</v>
      </c>
      <c r="G6843" t="s">
        <v>168</v>
      </c>
      <c r="I6843" t="str">
        <f t="shared" si="424"/>
        <v>05Qd-614,48660948965335</v>
      </c>
      <c r="J6843" t="str">
        <f t="shared" si="425"/>
        <v>PlátanoGulupaBovinos DP</v>
      </c>
      <c r="K6843">
        <v>0.44866094896533448</v>
      </c>
      <c r="L6843">
        <v>1.037948540688012</v>
      </c>
      <c r="M6843">
        <v>3</v>
      </c>
      <c r="O6843">
        <v>4.4866094896533459</v>
      </c>
      <c r="P6843">
        <v>28.217924162099209</v>
      </c>
      <c r="Q6843">
        <v>168.1476635914579</v>
      </c>
      <c r="R6843">
        <v>75</v>
      </c>
      <c r="T6843">
        <f t="shared" si="426"/>
        <v>271.36558775355712</v>
      </c>
      <c r="U6843">
        <v>2247381.417405657</v>
      </c>
      <c r="V6843">
        <v>30170532.209263738</v>
      </c>
      <c r="W6843">
        <v>8259586.4630470853</v>
      </c>
      <c r="Y6843">
        <f t="shared" si="427"/>
        <v>40677500.089716479</v>
      </c>
      <c r="Z6843">
        <v>9.7297044538936381E-2</v>
      </c>
      <c r="AA6843">
        <v>0.96024739942419846</v>
      </c>
      <c r="AB6843">
        <v>0.21796463297412441</v>
      </c>
      <c r="AD6843">
        <v>8.6191000000000004E-2</v>
      </c>
      <c r="AE6843">
        <v>5.4999999999999997E-3</v>
      </c>
      <c r="AF6843">
        <v>1.4094061224041921</v>
      </c>
      <c r="AG6843">
        <v>0.71112760411005538</v>
      </c>
      <c r="AH6843">
        <v>6.6988342161675938</v>
      </c>
    </row>
    <row r="6844" spans="1:34">
      <c r="A6844" t="s">
        <v>809</v>
      </c>
      <c r="B6844" t="s">
        <v>7629</v>
      </c>
      <c r="C6844" t="s">
        <v>1023</v>
      </c>
      <c r="D6844" t="s">
        <v>7736</v>
      </c>
      <c r="E6844" t="s">
        <v>62</v>
      </c>
      <c r="F6844" t="s">
        <v>63</v>
      </c>
      <c r="G6844" t="s">
        <v>39</v>
      </c>
      <c r="H6844" t="s">
        <v>168</v>
      </c>
      <c r="I6844" t="str">
        <f t="shared" si="424"/>
        <v>05Qd-614,69438074306551</v>
      </c>
      <c r="J6844" t="str">
        <f t="shared" si="425"/>
        <v>CaféPlátanoGulupaBovinos DP</v>
      </c>
      <c r="K6844">
        <v>0.4694380743065511</v>
      </c>
      <c r="L6844">
        <v>0.4694380743065511</v>
      </c>
      <c r="M6844">
        <v>0.75550459445240992</v>
      </c>
      <c r="N6844">
        <v>3</v>
      </c>
      <c r="O6844">
        <v>4.694380743065512</v>
      </c>
      <c r="P6844">
        <v>72.293463443208864</v>
      </c>
      <c r="Q6844">
        <v>29.524673386735159</v>
      </c>
      <c r="R6844">
        <v>122.3917443012904</v>
      </c>
      <c r="S6844">
        <v>75</v>
      </c>
      <c r="T6844">
        <f t="shared" si="426"/>
        <v>299.2098811312344</v>
      </c>
      <c r="U6844">
        <v>6768001.3824153803</v>
      </c>
      <c r="V6844">
        <v>2351455.8315186761</v>
      </c>
      <c r="W6844">
        <v>21960602.86964133</v>
      </c>
      <c r="X6844">
        <v>8259586.4630470853</v>
      </c>
      <c r="Y6844">
        <f t="shared" si="427"/>
        <v>39339646.54662247</v>
      </c>
      <c r="Z6844">
        <v>0.29367735240927972</v>
      </c>
      <c r="AA6844">
        <v>0.1018027919064694</v>
      </c>
      <c r="AB6844">
        <v>0.69894729231477748</v>
      </c>
      <c r="AC6844">
        <v>0.21796463297412441</v>
      </c>
      <c r="AD6844">
        <v>0.115763</v>
      </c>
      <c r="AE6844">
        <v>5.4999999999999997E-3</v>
      </c>
      <c r="AF6844">
        <v>1.474674578973459</v>
      </c>
      <c r="AG6844">
        <v>0.74405934777588367</v>
      </c>
      <c r="AH6844">
        <v>7.0343776698148552</v>
      </c>
    </row>
    <row r="6845" spans="1:34">
      <c r="A6845" t="s">
        <v>809</v>
      </c>
      <c r="B6845" t="s">
        <v>7629</v>
      </c>
      <c r="C6845" t="s">
        <v>1025</v>
      </c>
      <c r="D6845" t="s">
        <v>7737</v>
      </c>
      <c r="E6845" t="s">
        <v>38</v>
      </c>
      <c r="F6845" t="s">
        <v>39</v>
      </c>
      <c r="G6845" t="s">
        <v>168</v>
      </c>
      <c r="I6845" t="str">
        <f t="shared" si="424"/>
        <v>05Qd-614,50471990598617</v>
      </c>
      <c r="J6845" t="str">
        <f t="shared" si="425"/>
        <v>FríjolGulupaBovinos DP</v>
      </c>
      <c r="K6845">
        <v>0.45047199059861692</v>
      </c>
      <c r="L6845">
        <v>1.054247915387553</v>
      </c>
      <c r="M6845">
        <v>3</v>
      </c>
      <c r="O6845">
        <v>4.5047199059861702</v>
      </c>
      <c r="P6845">
        <v>25.922615458993139</v>
      </c>
      <c r="Q6845">
        <v>170.7881622927836</v>
      </c>
      <c r="R6845">
        <v>75</v>
      </c>
      <c r="T6845">
        <f t="shared" si="426"/>
        <v>271.71077775177673</v>
      </c>
      <c r="U6845">
        <v>3438221.3907734482</v>
      </c>
      <c r="V6845">
        <v>30644313.70235917</v>
      </c>
      <c r="W6845">
        <v>8259586.4630470853</v>
      </c>
      <c r="Y6845">
        <f t="shared" si="427"/>
        <v>42342121.556179702</v>
      </c>
      <c r="Z6845">
        <v>0.1142563921302389</v>
      </c>
      <c r="AA6845">
        <v>0.9753265980105762</v>
      </c>
      <c r="AB6845">
        <v>0.21796463297412441</v>
      </c>
      <c r="AD6845">
        <v>8.6191000000000004E-2</v>
      </c>
      <c r="AE6845">
        <v>5.4999999999999997E-3</v>
      </c>
      <c r="AF6845">
        <v>1.415095258424975</v>
      </c>
      <c r="AG6845">
        <v>0.71399810509880801</v>
      </c>
      <c r="AH6845">
        <v>6.7255042695099529</v>
      </c>
    </row>
    <row r="6846" spans="1:34">
      <c r="A6846" t="s">
        <v>809</v>
      </c>
      <c r="B6846" t="s">
        <v>7629</v>
      </c>
      <c r="C6846" t="s">
        <v>1027</v>
      </c>
      <c r="D6846" t="s">
        <v>7738</v>
      </c>
      <c r="E6846" t="s">
        <v>62</v>
      </c>
      <c r="F6846" t="s">
        <v>38</v>
      </c>
      <c r="G6846" t="s">
        <v>39</v>
      </c>
      <c r="H6846" t="s">
        <v>168</v>
      </c>
      <c r="I6846" t="str">
        <f t="shared" si="424"/>
        <v>05Qd-614,71421106223717</v>
      </c>
      <c r="J6846" t="str">
        <f t="shared" si="425"/>
        <v>CaféFríjolGulupaBovinos DP</v>
      </c>
      <c r="K6846">
        <v>0.47142110622371719</v>
      </c>
      <c r="L6846">
        <v>0.47142110622371719</v>
      </c>
      <c r="M6846">
        <v>0.77136884978973841</v>
      </c>
      <c r="N6846">
        <v>3</v>
      </c>
      <c r="O6846">
        <v>4.7142110622371716</v>
      </c>
      <c r="P6846">
        <v>72.598850358452452</v>
      </c>
      <c r="Q6846">
        <v>27.128141839964819</v>
      </c>
      <c r="R6846">
        <v>124.96175366593759</v>
      </c>
      <c r="S6846">
        <v>75</v>
      </c>
      <c r="T6846">
        <f t="shared" si="426"/>
        <v>299.68874586435487</v>
      </c>
      <c r="U6846">
        <v>6796591.2294928255</v>
      </c>
      <c r="V6846">
        <v>3598115.2331503979</v>
      </c>
      <c r="W6846">
        <v>22421736.54618524</v>
      </c>
      <c r="X6846">
        <v>8259586.4630470853</v>
      </c>
      <c r="Y6846">
        <f t="shared" si="427"/>
        <v>41076029.471875548</v>
      </c>
      <c r="Z6846">
        <v>0.29491792405238032</v>
      </c>
      <c r="AA6846">
        <v>0.1195698642652377</v>
      </c>
      <c r="AB6846">
        <v>0.71362394470582324</v>
      </c>
      <c r="AC6846">
        <v>0.21796463297412441</v>
      </c>
      <c r="AD6846">
        <v>0.115763</v>
      </c>
      <c r="AE6846">
        <v>5.4999999999999997E-3</v>
      </c>
      <c r="AF6846">
        <v>1.4809039986085359</v>
      </c>
      <c r="AG6846">
        <v>0.74720245336459179</v>
      </c>
      <c r="AH6846">
        <v>7.0635805142103001</v>
      </c>
    </row>
    <row r="6847" spans="1:34">
      <c r="A6847" t="s">
        <v>809</v>
      </c>
      <c r="B6847" t="s">
        <v>7629</v>
      </c>
      <c r="C6847" t="s">
        <v>1029</v>
      </c>
      <c r="D6847" t="s">
        <v>7739</v>
      </c>
      <c r="E6847" t="s">
        <v>63</v>
      </c>
      <c r="F6847" t="s">
        <v>38</v>
      </c>
      <c r="G6847" t="s">
        <v>39</v>
      </c>
      <c r="H6847" t="s">
        <v>168</v>
      </c>
      <c r="I6847" t="str">
        <f t="shared" si="424"/>
        <v>05Qd-614,90030259077525</v>
      </c>
      <c r="J6847" t="str">
        <f t="shared" si="425"/>
        <v>PlátanoFríjolGulupaBovinos DP</v>
      </c>
      <c r="K6847">
        <v>0.49003025907752462</v>
      </c>
      <c r="L6847">
        <v>0.49003025907752462</v>
      </c>
      <c r="M6847">
        <v>0.92024207262019786</v>
      </c>
      <c r="N6847">
        <v>3</v>
      </c>
      <c r="O6847">
        <v>4.9003025907752473</v>
      </c>
      <c r="P6847">
        <v>30.81979102409424</v>
      </c>
      <c r="Q6847">
        <v>28.199013999643</v>
      </c>
      <c r="R6847">
        <v>149.07921576447211</v>
      </c>
      <c r="S6847">
        <v>75</v>
      </c>
      <c r="T6847">
        <f t="shared" si="426"/>
        <v>283.09802078820934</v>
      </c>
      <c r="U6847">
        <v>2454603.8623530809</v>
      </c>
      <c r="V6847">
        <v>3740149.3412446869</v>
      </c>
      <c r="W6847">
        <v>26749103.644293979</v>
      </c>
      <c r="X6847">
        <v>8259586.4630470853</v>
      </c>
      <c r="Y6847">
        <f t="shared" si="427"/>
        <v>41203443.310938835</v>
      </c>
      <c r="Z6847">
        <v>0.1062684328842185</v>
      </c>
      <c r="AA6847">
        <v>0.124289835118144</v>
      </c>
      <c r="AB6847">
        <v>0.85135247310867557</v>
      </c>
      <c r="AC6847">
        <v>0.21796463297412441</v>
      </c>
      <c r="AD6847">
        <v>0.113217</v>
      </c>
      <c r="AE6847">
        <v>5.4999999999999997E-3</v>
      </c>
      <c r="AF6847">
        <v>1.539362070400601</v>
      </c>
      <c r="AG6847">
        <v>0.77669796063787666</v>
      </c>
      <c r="AH6847">
        <v>7.3350796218137253</v>
      </c>
    </row>
    <row r="6848" spans="1:34">
      <c r="A6848" t="s">
        <v>809</v>
      </c>
      <c r="B6848" t="s">
        <v>7629</v>
      </c>
      <c r="C6848" t="s">
        <v>1031</v>
      </c>
      <c r="D6848" t="s">
        <v>7740</v>
      </c>
      <c r="E6848" t="s">
        <v>46</v>
      </c>
      <c r="F6848" t="s">
        <v>39</v>
      </c>
      <c r="G6848" t="s">
        <v>168</v>
      </c>
      <c r="I6848" t="str">
        <f t="shared" si="424"/>
        <v>05Qd-614,08665851918957</v>
      </c>
      <c r="J6848" t="str">
        <f t="shared" si="425"/>
        <v>GranadillaGulupaBovinos DP</v>
      </c>
      <c r="K6848">
        <v>0.67799266727060881</v>
      </c>
      <c r="L6848">
        <v>0.40866585191895638</v>
      </c>
      <c r="M6848">
        <v>3</v>
      </c>
      <c r="O6848">
        <v>4.086658519189565</v>
      </c>
      <c r="P6848">
        <v>86.484128280068617</v>
      </c>
      <c r="Q6848">
        <v>66.203868010870949</v>
      </c>
      <c r="R6848">
        <v>75</v>
      </c>
      <c r="T6848">
        <f t="shared" si="426"/>
        <v>227.68799629093957</v>
      </c>
      <c r="U6848">
        <v>16688664.11175066</v>
      </c>
      <c r="V6848">
        <v>11878880.08395317</v>
      </c>
      <c r="W6848">
        <v>8259586.4630470853</v>
      </c>
      <c r="Y6848">
        <f t="shared" si="427"/>
        <v>36827130.658750914</v>
      </c>
      <c r="Z6848">
        <v>0.66377119297479548</v>
      </c>
      <c r="AA6848">
        <v>0.37807300280853412</v>
      </c>
      <c r="AB6848">
        <v>0.21796463297412441</v>
      </c>
      <c r="AD6848">
        <v>8.6191000000000004E-2</v>
      </c>
      <c r="AE6848">
        <v>5.4999999999999997E-3</v>
      </c>
      <c r="AF6848">
        <v>1.283767074090963</v>
      </c>
      <c r="AG6848">
        <v>0.64773537529154601</v>
      </c>
      <c r="AH6848">
        <v>6.109851968572074</v>
      </c>
    </row>
    <row r="6849" spans="1:34">
      <c r="A6849" t="s">
        <v>809</v>
      </c>
      <c r="B6849" t="s">
        <v>7629</v>
      </c>
      <c r="C6849" t="s">
        <v>1033</v>
      </c>
      <c r="D6849" t="s">
        <v>7741</v>
      </c>
      <c r="E6849" t="s">
        <v>62</v>
      </c>
      <c r="F6849" t="s">
        <v>46</v>
      </c>
      <c r="G6849" t="s">
        <v>39</v>
      </c>
      <c r="H6849" t="s">
        <v>168</v>
      </c>
      <c r="I6849" t="str">
        <f t="shared" si="424"/>
        <v>05Qd-614,2865015059972</v>
      </c>
      <c r="J6849" t="str">
        <f t="shared" si="425"/>
        <v>CaféGranadillaGulupaBovinos DP</v>
      </c>
      <c r="K6849">
        <v>0.42865015059971939</v>
      </c>
      <c r="L6849">
        <v>0.42920120479775647</v>
      </c>
      <c r="M6849">
        <v>0.42865015059971939</v>
      </c>
      <c r="N6849">
        <v>3</v>
      </c>
      <c r="O6849">
        <v>4.2865015059971956</v>
      </c>
      <c r="P6849">
        <v>66.012123192356796</v>
      </c>
      <c r="Q6849">
        <v>54.748515501088363</v>
      </c>
      <c r="R6849">
        <v>69.441324397154546</v>
      </c>
      <c r="S6849">
        <v>75</v>
      </c>
      <c r="T6849">
        <f t="shared" si="426"/>
        <v>265.20196309059969</v>
      </c>
      <c r="U6849">
        <v>6179952.0972322989</v>
      </c>
      <c r="V6849">
        <v>10564708.27636482</v>
      </c>
      <c r="W6849">
        <v>12459772.97352537</v>
      </c>
      <c r="X6849">
        <v>8259586.4630470853</v>
      </c>
      <c r="Y6849">
        <f t="shared" si="427"/>
        <v>37464019.810169578</v>
      </c>
      <c r="Z6849">
        <v>0.26816069728455738</v>
      </c>
      <c r="AA6849">
        <v>0.42019834356278812</v>
      </c>
      <c r="AB6849">
        <v>0.39656127085388337</v>
      </c>
      <c r="AC6849">
        <v>0.21796463297412441</v>
      </c>
      <c r="AD6849">
        <v>0.115763</v>
      </c>
      <c r="AE6849">
        <v>5.4999999999999997E-3</v>
      </c>
      <c r="AF6849">
        <v>1.3465449757059249</v>
      </c>
      <c r="AG6849">
        <v>0.67941048870055554</v>
      </c>
      <c r="AH6849">
        <v>6.4337199704036756</v>
      </c>
    </row>
    <row r="6850" spans="1:34">
      <c r="A6850" t="s">
        <v>809</v>
      </c>
      <c r="B6850" t="s">
        <v>7629</v>
      </c>
      <c r="C6850" t="s">
        <v>1035</v>
      </c>
      <c r="D6850" t="s">
        <v>7742</v>
      </c>
      <c r="E6850" t="s">
        <v>63</v>
      </c>
      <c r="F6850" t="s">
        <v>46</v>
      </c>
      <c r="G6850" t="s">
        <v>39</v>
      </c>
      <c r="H6850" t="s">
        <v>168</v>
      </c>
      <c r="I6850" t="str">
        <f t="shared" si="424"/>
        <v>05Qd-614,4293902146437</v>
      </c>
      <c r="J6850" t="str">
        <f t="shared" si="425"/>
        <v>PlátanoGranadillaGulupaBovinos DP</v>
      </c>
      <c r="K6850">
        <v>0.4429390214643697</v>
      </c>
      <c r="L6850">
        <v>0.54351217171495803</v>
      </c>
      <c r="M6850">
        <v>0.44293902146436959</v>
      </c>
      <c r="N6850">
        <v>3</v>
      </c>
      <c r="O6850">
        <v>4.4293902146436972</v>
      </c>
      <c r="P6850">
        <v>27.858051263297561</v>
      </c>
      <c r="Q6850">
        <v>69.329918521985761</v>
      </c>
      <c r="R6850">
        <v>71.756121477227879</v>
      </c>
      <c r="S6850">
        <v>75</v>
      </c>
      <c r="T6850">
        <f t="shared" si="426"/>
        <v>243.94409126251119</v>
      </c>
      <c r="U6850">
        <v>2218719.7886923361</v>
      </c>
      <c r="V6850">
        <v>13378451.58549297</v>
      </c>
      <c r="W6850">
        <v>12875114.21806355</v>
      </c>
      <c r="X6850">
        <v>8259586.4630470853</v>
      </c>
      <c r="Y6850">
        <f t="shared" si="427"/>
        <v>36731872.055295944</v>
      </c>
      <c r="Z6850">
        <v>9.6056181842519822E-2</v>
      </c>
      <c r="AA6850">
        <v>0.53211154048007647</v>
      </c>
      <c r="AB6850">
        <v>0.40978047252971372</v>
      </c>
      <c r="AC6850">
        <v>0.21796463297412441</v>
      </c>
      <c r="AD6850">
        <v>0.113217</v>
      </c>
      <c r="AE6850">
        <v>5.4999999999999997E-3</v>
      </c>
      <c r="AF6850">
        <v>1.3914314810399051</v>
      </c>
      <c r="AG6850">
        <v>0.70205834902102604</v>
      </c>
      <c r="AH6850">
        <v>6.6415970447046284</v>
      </c>
    </row>
    <row r="6851" spans="1:34">
      <c r="A6851" t="s">
        <v>809</v>
      </c>
      <c r="B6851" t="s">
        <v>7629</v>
      </c>
      <c r="C6851" t="s">
        <v>1037</v>
      </c>
      <c r="D6851" t="s">
        <v>7743</v>
      </c>
      <c r="E6851" t="s">
        <v>38</v>
      </c>
      <c r="F6851" t="s">
        <v>46</v>
      </c>
      <c r="G6851" t="s">
        <v>39</v>
      </c>
      <c r="H6851" t="s">
        <v>168</v>
      </c>
      <c r="I6851" t="str">
        <f t="shared" ref="I6851:I6914" si="428">_xlfn.CONCAT(A6851,O6851)</f>
        <v>05Qd-614,44587563133742</v>
      </c>
      <c r="J6851" t="str">
        <f t="shared" ref="J6851:J6914" si="429">_xlfn.CONCAT(,E6851,F6851,G6851,H6851)</f>
        <v>FríjolGranadillaGulupaBovinos DP</v>
      </c>
      <c r="K6851">
        <v>0.44458756313374181</v>
      </c>
      <c r="L6851">
        <v>0.55670050506993496</v>
      </c>
      <c r="M6851">
        <v>0.44458756313374181</v>
      </c>
      <c r="N6851">
        <v>3</v>
      </c>
      <c r="O6851">
        <v>4.4458756313374188</v>
      </c>
      <c r="P6851">
        <v>25.58399340578714</v>
      </c>
      <c r="Q6851">
        <v>71.012210335352663</v>
      </c>
      <c r="R6851">
        <v>72.023185227666175</v>
      </c>
      <c r="S6851">
        <v>75</v>
      </c>
      <c r="T6851">
        <f t="shared" ref="T6851:T6914" si="430">SUM(P6851:S6851)</f>
        <v>243.61938896880599</v>
      </c>
      <c r="U6851">
        <v>3393308.5775365969</v>
      </c>
      <c r="V6851">
        <v>13703079.97187515</v>
      </c>
      <c r="W6851">
        <v>12923033.144276541</v>
      </c>
      <c r="X6851">
        <v>8259586.4630470853</v>
      </c>
      <c r="Y6851">
        <f t="shared" ref="Y6851:Y6914" si="431">SUM(U6851:X6851)</f>
        <v>38279008.156735376</v>
      </c>
      <c r="Z6851">
        <v>0.11276388323752121</v>
      </c>
      <c r="AA6851">
        <v>0.54502323729771818</v>
      </c>
      <c r="AB6851">
        <v>0.41130560387178172</v>
      </c>
      <c r="AC6851">
        <v>0.21796463297412441</v>
      </c>
      <c r="AD6851">
        <v>0.113217</v>
      </c>
      <c r="AE6851">
        <v>5.4999999999999997E-3</v>
      </c>
      <c r="AF6851">
        <v>1.3966101459698701</v>
      </c>
      <c r="AG6851">
        <v>0.70467128756698094</v>
      </c>
      <c r="AH6851">
        <v>6.66587406487427</v>
      </c>
    </row>
    <row r="6852" spans="1:34">
      <c r="A6852" t="s">
        <v>809</v>
      </c>
      <c r="B6852" t="s">
        <v>7629</v>
      </c>
      <c r="C6852" t="s">
        <v>1039</v>
      </c>
      <c r="D6852" t="s">
        <v>7744</v>
      </c>
      <c r="E6852" t="s">
        <v>75</v>
      </c>
      <c r="F6852" t="s">
        <v>39</v>
      </c>
      <c r="G6852" t="s">
        <v>168</v>
      </c>
      <c r="I6852" t="str">
        <f t="shared" si="428"/>
        <v>05Qd-614,4392662694379</v>
      </c>
      <c r="J6852" t="str">
        <f t="shared" si="429"/>
        <v>Caña paneleraGulupaBovinos DP</v>
      </c>
      <c r="K6852">
        <v>0.44392662694378948</v>
      </c>
      <c r="L6852">
        <v>0.99533964249410622</v>
      </c>
      <c r="M6852">
        <v>3</v>
      </c>
      <c r="O6852">
        <v>4.4392662694378959</v>
      </c>
      <c r="P6852">
        <v>28.330756042776489</v>
      </c>
      <c r="Q6852">
        <v>161.24502208404519</v>
      </c>
      <c r="R6852">
        <v>75</v>
      </c>
      <c r="T6852">
        <f t="shared" si="430"/>
        <v>264.57577812682166</v>
      </c>
      <c r="U6852">
        <v>4079218.2794925282</v>
      </c>
      <c r="V6852">
        <v>28931999.579786431</v>
      </c>
      <c r="W6852">
        <v>8259586.4630470853</v>
      </c>
      <c r="Y6852">
        <f t="shared" si="431"/>
        <v>41270804.322326042</v>
      </c>
      <c r="Z6852">
        <v>0.12767184407293611</v>
      </c>
      <c r="AA6852">
        <v>0.92082821621892397</v>
      </c>
      <c r="AB6852">
        <v>0.21796463297412441</v>
      </c>
      <c r="AD6852">
        <v>8.2211000000000006E-2</v>
      </c>
      <c r="AE6852">
        <v>5.4999999999999997E-3</v>
      </c>
      <c r="AF6852">
        <v>1.394533906629706</v>
      </c>
      <c r="AG6852">
        <v>0.70362370370590654</v>
      </c>
      <c r="AH6852">
        <v>6.6251348797735083</v>
      </c>
    </row>
    <row r="6853" spans="1:34">
      <c r="A6853" t="s">
        <v>809</v>
      </c>
      <c r="B6853" t="s">
        <v>7629</v>
      </c>
      <c r="C6853" t="s">
        <v>1041</v>
      </c>
      <c r="D6853" t="s">
        <v>7745</v>
      </c>
      <c r="E6853" t="s">
        <v>62</v>
      </c>
      <c r="F6853" t="s">
        <v>75</v>
      </c>
      <c r="G6853" t="s">
        <v>39</v>
      </c>
      <c r="H6853" t="s">
        <v>168</v>
      </c>
      <c r="I6853" t="str">
        <f t="shared" si="428"/>
        <v>05Qd-614,64257645564139</v>
      </c>
      <c r="J6853" t="str">
        <f t="shared" si="429"/>
        <v>CaféCaña paneleraGulupaBovinos DP</v>
      </c>
      <c r="K6853">
        <v>0.46425764556413918</v>
      </c>
      <c r="L6853">
        <v>0.46425764556413918</v>
      </c>
      <c r="M6853">
        <v>0.71406116451311463</v>
      </c>
      <c r="N6853">
        <v>3</v>
      </c>
      <c r="O6853">
        <v>4.6425764556413931</v>
      </c>
      <c r="P6853">
        <v>71.495677416877427</v>
      </c>
      <c r="Q6853">
        <v>29.6282522812871</v>
      </c>
      <c r="R6853">
        <v>115.6779086511246</v>
      </c>
      <c r="S6853">
        <v>75</v>
      </c>
      <c r="T6853">
        <f t="shared" si="430"/>
        <v>291.80183834928914</v>
      </c>
      <c r="U6853">
        <v>6693313.8979331302</v>
      </c>
      <c r="V6853">
        <v>4266038.9335447447</v>
      </c>
      <c r="W6853">
        <v>20755947.447112329</v>
      </c>
      <c r="X6853">
        <v>8259586.4630470853</v>
      </c>
      <c r="Y6853">
        <f t="shared" si="431"/>
        <v>39974886.74163729</v>
      </c>
      <c r="Z6853">
        <v>0.29043651047360203</v>
      </c>
      <c r="AA6853">
        <v>0.13351897844514379</v>
      </c>
      <c r="AB6853">
        <v>0.6606063300585483</v>
      </c>
      <c r="AC6853">
        <v>0.21796463297412441</v>
      </c>
      <c r="AD6853">
        <v>0.11178299999999999</v>
      </c>
      <c r="AE6853">
        <v>5.4999999999999997E-3</v>
      </c>
      <c r="AF6853">
        <v>1.4584009808297571</v>
      </c>
      <c r="AG6853">
        <v>0.73584836821916078</v>
      </c>
      <c r="AH6853">
        <v>6.9541088046903106</v>
      </c>
    </row>
    <row r="6854" spans="1:34">
      <c r="A6854" t="s">
        <v>809</v>
      </c>
      <c r="B6854" t="s">
        <v>7629</v>
      </c>
      <c r="C6854" t="s">
        <v>1043</v>
      </c>
      <c r="D6854" t="s">
        <v>7746</v>
      </c>
      <c r="E6854" t="s">
        <v>63</v>
      </c>
      <c r="F6854" t="s">
        <v>75</v>
      </c>
      <c r="G6854" t="s">
        <v>39</v>
      </c>
      <c r="H6854" t="s">
        <v>168</v>
      </c>
      <c r="I6854" t="str">
        <f t="shared" si="428"/>
        <v>05Qd-614,82294726761962</v>
      </c>
      <c r="J6854" t="str">
        <f t="shared" si="429"/>
        <v>PlátanoCaña paneleraGulupaBovinos DP</v>
      </c>
      <c r="K6854">
        <v>0.4822947267619615</v>
      </c>
      <c r="L6854">
        <v>0.48229472676196161</v>
      </c>
      <c r="M6854">
        <v>0.85835781409569301</v>
      </c>
      <c r="N6854">
        <v>3</v>
      </c>
      <c r="O6854">
        <v>4.8229472676196163</v>
      </c>
      <c r="P6854">
        <v>30.33327517122715</v>
      </c>
      <c r="Q6854">
        <v>30.779352747274611</v>
      </c>
      <c r="R6854">
        <v>139.05396588350229</v>
      </c>
      <c r="S6854">
        <v>75</v>
      </c>
      <c r="T6854">
        <f t="shared" si="430"/>
        <v>275.16659380200406</v>
      </c>
      <c r="U6854">
        <v>2415855.913328703</v>
      </c>
      <c r="V6854">
        <v>4431780.7180314958</v>
      </c>
      <c r="W6854">
        <v>24950285.165468071</v>
      </c>
      <c r="X6854">
        <v>8259586.4630470853</v>
      </c>
      <c r="Y6854">
        <f t="shared" si="431"/>
        <v>40057508.259875357</v>
      </c>
      <c r="Z6854">
        <v>0.1045908979127096</v>
      </c>
      <c r="AA6854">
        <v>0.1387063839271557</v>
      </c>
      <c r="AB6854">
        <v>0.79410088886919017</v>
      </c>
      <c r="AC6854">
        <v>0.21796463297412441</v>
      </c>
      <c r="AD6854">
        <v>0.109237</v>
      </c>
      <c r="AE6854">
        <v>5.4999999999999997E-3</v>
      </c>
      <c r="AF6854">
        <v>1.515061968885743</v>
      </c>
      <c r="AG6854">
        <v>0.76443714191770917</v>
      </c>
      <c r="AH6854">
        <v>7.2171833784230692</v>
      </c>
    </row>
    <row r="6855" spans="1:34">
      <c r="A6855" t="s">
        <v>809</v>
      </c>
      <c r="B6855" t="s">
        <v>7629</v>
      </c>
      <c r="C6855" t="s">
        <v>1045</v>
      </c>
      <c r="D6855" t="s">
        <v>7747</v>
      </c>
      <c r="E6855" t="s">
        <v>38</v>
      </c>
      <c r="F6855" t="s">
        <v>75</v>
      </c>
      <c r="G6855" t="s">
        <v>39</v>
      </c>
      <c r="H6855" t="s">
        <v>168</v>
      </c>
      <c r="I6855" t="str">
        <f t="shared" si="428"/>
        <v>05Qd-614,84388108142801</v>
      </c>
      <c r="J6855" t="str">
        <f t="shared" si="429"/>
        <v>FríjolCaña paneleraGulupaBovinos DP</v>
      </c>
      <c r="K6855">
        <v>0.48438810814280059</v>
      </c>
      <c r="L6855">
        <v>0.48438810814280059</v>
      </c>
      <c r="M6855">
        <v>0.87510486514240582</v>
      </c>
      <c r="N6855">
        <v>3</v>
      </c>
      <c r="O6855">
        <v>4.8438810814280071</v>
      </c>
      <c r="P6855">
        <v>27.87433385949025</v>
      </c>
      <c r="Q6855">
        <v>30.912949322936988</v>
      </c>
      <c r="R6855">
        <v>141.76698815306969</v>
      </c>
      <c r="S6855">
        <v>75</v>
      </c>
      <c r="T6855">
        <f t="shared" si="430"/>
        <v>275.55427133549694</v>
      </c>
      <c r="U6855">
        <v>3697085.7003555791</v>
      </c>
      <c r="V6855">
        <v>4451016.6887446232</v>
      </c>
      <c r="W6855">
        <v>25437079.474827681</v>
      </c>
      <c r="X6855">
        <v>8259586.4630470853</v>
      </c>
      <c r="Y6855">
        <f t="shared" si="431"/>
        <v>41844768.326974973</v>
      </c>
      <c r="Z6855">
        <v>0.12285877653268309</v>
      </c>
      <c r="AA6855">
        <v>0.1393084335565723</v>
      </c>
      <c r="AB6855">
        <v>0.80959425061617107</v>
      </c>
      <c r="AC6855">
        <v>0.21796463297412441</v>
      </c>
      <c r="AD6855">
        <v>0.109237</v>
      </c>
      <c r="AE6855">
        <v>5.4999999999999997E-3</v>
      </c>
      <c r="AF6855">
        <v>1.5216380360506829</v>
      </c>
      <c r="AG6855">
        <v>0.7677551514063391</v>
      </c>
      <c r="AH6855">
        <v>7.2480112688850298</v>
      </c>
    </row>
    <row r="6856" spans="1:34">
      <c r="A6856" t="s">
        <v>809</v>
      </c>
      <c r="B6856" t="s">
        <v>7629</v>
      </c>
      <c r="C6856" t="s">
        <v>1047</v>
      </c>
      <c r="D6856" t="s">
        <v>7748</v>
      </c>
      <c r="E6856" t="s">
        <v>46</v>
      </c>
      <c r="F6856" t="s">
        <v>75</v>
      </c>
      <c r="G6856" t="s">
        <v>39</v>
      </c>
      <c r="H6856" t="s">
        <v>168</v>
      </c>
      <c r="I6856" t="str">
        <f t="shared" si="428"/>
        <v>05Qd-614,38624609889041</v>
      </c>
      <c r="J6856" t="str">
        <f t="shared" si="429"/>
        <v>GranadillaCaña paneleraGulupaBovinos DP</v>
      </c>
      <c r="K6856">
        <v>0.50899687911233205</v>
      </c>
      <c r="L6856">
        <v>0.43862460988904151</v>
      </c>
      <c r="M6856">
        <v>0.43862460988904139</v>
      </c>
      <c r="N6856">
        <v>3</v>
      </c>
      <c r="O6856">
        <v>4.3862460988904148</v>
      </c>
      <c r="P6856">
        <v>64.927179175133517</v>
      </c>
      <c r="Q6856">
        <v>27.992388973545189</v>
      </c>
      <c r="R6856">
        <v>71.057186802024702</v>
      </c>
      <c r="S6856">
        <v>75</v>
      </c>
      <c r="T6856">
        <f t="shared" si="430"/>
        <v>238.97675495070342</v>
      </c>
      <c r="U6856">
        <v>12528864.041599801</v>
      </c>
      <c r="V6856">
        <v>4030498.325393789</v>
      </c>
      <c r="W6856">
        <v>12749705.213382861</v>
      </c>
      <c r="X6856">
        <v>8259586.4630470853</v>
      </c>
      <c r="Y6856">
        <f t="shared" si="431"/>
        <v>37568654.043423533</v>
      </c>
      <c r="Z6856">
        <v>0.49832023556973148</v>
      </c>
      <c r="AA6856">
        <v>0.1261470013318145</v>
      </c>
      <c r="AB6856">
        <v>0.40578903910806408</v>
      </c>
      <c r="AC6856">
        <v>0.21796463297412441</v>
      </c>
      <c r="AD6856">
        <v>0.109237</v>
      </c>
      <c r="AE6856">
        <v>5.4999999999999997E-3</v>
      </c>
      <c r="AF6856">
        <v>1.3778783556723819</v>
      </c>
      <c r="AG6856">
        <v>0.69522000667413075</v>
      </c>
      <c r="AH6856">
        <v>6.5740814612369274</v>
      </c>
    </row>
    <row r="6857" spans="1:34">
      <c r="A6857" t="s">
        <v>809</v>
      </c>
      <c r="B6857" t="s">
        <v>7629</v>
      </c>
      <c r="C6857" t="s">
        <v>1049</v>
      </c>
      <c r="D6857" t="s">
        <v>7749</v>
      </c>
      <c r="E6857" t="s">
        <v>407</v>
      </c>
      <c r="F6857" t="s">
        <v>39</v>
      </c>
      <c r="G6857" t="s">
        <v>168</v>
      </c>
      <c r="I6857" t="str">
        <f t="shared" si="428"/>
        <v>05Qd-614,44829227335117</v>
      </c>
      <c r="J6857" t="str">
        <f t="shared" si="429"/>
        <v>YucaGulupaBovinos DP</v>
      </c>
      <c r="K6857">
        <v>0.44482922733511671</v>
      </c>
      <c r="L6857">
        <v>1.003463046016051</v>
      </c>
      <c r="M6857">
        <v>3</v>
      </c>
      <c r="O6857">
        <v>4.4482922733511678</v>
      </c>
      <c r="P6857">
        <v>31.268337114291569</v>
      </c>
      <c r="Q6857">
        <v>162.5610134546003</v>
      </c>
      <c r="R6857">
        <v>75</v>
      </c>
      <c r="T6857">
        <f t="shared" si="430"/>
        <v>268.82935056889187</v>
      </c>
      <c r="U6857">
        <v>2085767.9804216439</v>
      </c>
      <c r="V6857">
        <v>29168126.322105691</v>
      </c>
      <c r="W6857">
        <v>8259586.4630470853</v>
      </c>
      <c r="Y6857">
        <f t="shared" si="431"/>
        <v>39513480.765574418</v>
      </c>
      <c r="Z6857">
        <v>0.11344081405542621</v>
      </c>
      <c r="AA6857">
        <v>0.92834349929957694</v>
      </c>
      <c r="AB6857">
        <v>0.21796463297412441</v>
      </c>
      <c r="AD6857">
        <v>8.6191000000000004E-2</v>
      </c>
      <c r="AE6857">
        <v>5.4999999999999997E-3</v>
      </c>
      <c r="AF6857">
        <v>1.397369300529163</v>
      </c>
      <c r="AG6857">
        <v>0.70505432532616008</v>
      </c>
      <c r="AH6857">
        <v>6.6424068992064909</v>
      </c>
    </row>
    <row r="6858" spans="1:34">
      <c r="A6858" t="s">
        <v>809</v>
      </c>
      <c r="B6858" t="s">
        <v>7629</v>
      </c>
      <c r="C6858" t="s">
        <v>1051</v>
      </c>
      <c r="D6858" t="s">
        <v>7750</v>
      </c>
      <c r="E6858" t="s">
        <v>62</v>
      </c>
      <c r="F6858" t="s">
        <v>407</v>
      </c>
      <c r="G6858" t="s">
        <v>39</v>
      </c>
      <c r="H6858" t="s">
        <v>168</v>
      </c>
      <c r="I6858" t="str">
        <f t="shared" si="428"/>
        <v>05Qd-614,65244905922419</v>
      </c>
      <c r="J6858" t="str">
        <f t="shared" si="429"/>
        <v>CaféYucaGulupaBovinos DP</v>
      </c>
      <c r="K6858">
        <v>0.46524490592241902</v>
      </c>
      <c r="L6858">
        <v>0.46524490592241913</v>
      </c>
      <c r="M6858">
        <v>0.72195924737935313</v>
      </c>
      <c r="N6858">
        <v>3</v>
      </c>
      <c r="O6858">
        <v>4.6524490592241907</v>
      </c>
      <c r="P6858">
        <v>71.647715512052528</v>
      </c>
      <c r="Q6858">
        <v>32.703414400712497</v>
      </c>
      <c r="R6858">
        <v>116.9573980754552</v>
      </c>
      <c r="S6858">
        <v>75</v>
      </c>
      <c r="T6858">
        <f t="shared" si="430"/>
        <v>296.30852798822025</v>
      </c>
      <c r="U6858">
        <v>6707547.4674609359</v>
      </c>
      <c r="V6858">
        <v>2181495.4328444041</v>
      </c>
      <c r="W6858">
        <v>20985524.68930329</v>
      </c>
      <c r="X6858">
        <v>8259586.4630470853</v>
      </c>
      <c r="Y6858">
        <f t="shared" si="431"/>
        <v>38134154.052655719</v>
      </c>
      <c r="Z6858">
        <v>0.29105413401976737</v>
      </c>
      <c r="AA6858">
        <v>0.11864724172725891</v>
      </c>
      <c r="AB6858">
        <v>0.66791316005583801</v>
      </c>
      <c r="AC6858">
        <v>0.21796463297412441</v>
      </c>
      <c r="AD6858">
        <v>0.115763</v>
      </c>
      <c r="AE6858">
        <v>5.4999999999999997E-3</v>
      </c>
      <c r="AF6858">
        <v>1.461502322269379</v>
      </c>
      <c r="AG6858">
        <v>0.73741317588703426</v>
      </c>
      <c r="AH6858">
        <v>6.9726275573806049</v>
      </c>
    </row>
    <row r="6859" spans="1:34">
      <c r="A6859" t="s">
        <v>809</v>
      </c>
      <c r="B6859" t="s">
        <v>7629</v>
      </c>
      <c r="C6859" t="s">
        <v>1053</v>
      </c>
      <c r="D6859" t="s">
        <v>7751</v>
      </c>
      <c r="E6859" t="s">
        <v>63</v>
      </c>
      <c r="F6859" t="s">
        <v>407</v>
      </c>
      <c r="G6859" t="s">
        <v>39</v>
      </c>
      <c r="H6859" t="s">
        <v>168</v>
      </c>
      <c r="I6859" t="str">
        <f t="shared" si="428"/>
        <v>05Qd-614,8336027834677</v>
      </c>
      <c r="J6859" t="str">
        <f t="shared" si="429"/>
        <v>PlátanoYucaGulupaBovinos DP</v>
      </c>
      <c r="K6859">
        <v>0.48336027834677009</v>
      </c>
      <c r="L6859">
        <v>0.48336027834677031</v>
      </c>
      <c r="M6859">
        <v>0.86688222677416304</v>
      </c>
      <c r="N6859">
        <v>3</v>
      </c>
      <c r="O6859">
        <v>4.833602783467704</v>
      </c>
      <c r="P6859">
        <v>30.400291598398429</v>
      </c>
      <c r="Q6859">
        <v>33.976796492327672</v>
      </c>
      <c r="R6859">
        <v>140.43492073741439</v>
      </c>
      <c r="S6859">
        <v>75</v>
      </c>
      <c r="T6859">
        <f t="shared" si="430"/>
        <v>279.81200882814051</v>
      </c>
      <c r="U6859">
        <v>2421193.353185033</v>
      </c>
      <c r="V6859">
        <v>2266436.9372111112</v>
      </c>
      <c r="W6859">
        <v>25198068.227150839</v>
      </c>
      <c r="X6859">
        <v>8259586.4630470853</v>
      </c>
      <c r="Y6859">
        <f t="shared" si="431"/>
        <v>38145284.980594069</v>
      </c>
      <c r="Z6859">
        <v>0.1048219744533463</v>
      </c>
      <c r="AA6859">
        <v>0.1232670429193857</v>
      </c>
      <c r="AB6859">
        <v>0.80198716143978765</v>
      </c>
      <c r="AC6859">
        <v>0.21796463297412441</v>
      </c>
      <c r="AD6859">
        <v>0.113217</v>
      </c>
      <c r="AE6859">
        <v>5.4999999999999997E-3</v>
      </c>
      <c r="AF6859">
        <v>1.5184092513511109</v>
      </c>
      <c r="AG6859">
        <v>0.76612604117963112</v>
      </c>
      <c r="AH6859">
        <v>7.236855075998446</v>
      </c>
    </row>
    <row r="6860" spans="1:34">
      <c r="A6860" t="s">
        <v>809</v>
      </c>
      <c r="B6860" t="s">
        <v>7629</v>
      </c>
      <c r="C6860" t="s">
        <v>1055</v>
      </c>
      <c r="D6860" t="s">
        <v>7752</v>
      </c>
      <c r="E6860" t="s">
        <v>38</v>
      </c>
      <c r="F6860" t="s">
        <v>407</v>
      </c>
      <c r="G6860" t="s">
        <v>39</v>
      </c>
      <c r="H6860" t="s">
        <v>168</v>
      </c>
      <c r="I6860" t="str">
        <f t="shared" si="428"/>
        <v>05Qd-614,854629400792</v>
      </c>
      <c r="J6860" t="str">
        <f t="shared" si="429"/>
        <v>FríjolYucaGulupaBovinos DP</v>
      </c>
      <c r="K6860">
        <v>0.48546294007920021</v>
      </c>
      <c r="L6860">
        <v>0.48546294007920032</v>
      </c>
      <c r="M6860">
        <v>0.88370352063360313</v>
      </c>
      <c r="N6860">
        <v>3</v>
      </c>
      <c r="O6860">
        <v>4.8546294007920032</v>
      </c>
      <c r="P6860">
        <v>27.936185551830341</v>
      </c>
      <c r="Q6860">
        <v>34.124598686623273</v>
      </c>
      <c r="R6860">
        <v>143.1599703426437</v>
      </c>
      <c r="S6860">
        <v>75</v>
      </c>
      <c r="T6860">
        <f t="shared" si="430"/>
        <v>280.22075458109731</v>
      </c>
      <c r="U6860">
        <v>3705289.3406092268</v>
      </c>
      <c r="V6860">
        <v>2276296.1466462328</v>
      </c>
      <c r="W6860">
        <v>25687020.58682305</v>
      </c>
      <c r="X6860">
        <v>8259586.4630470853</v>
      </c>
      <c r="Y6860">
        <f t="shared" si="431"/>
        <v>39928192.537125595</v>
      </c>
      <c r="Z6860">
        <v>0.123131393746988</v>
      </c>
      <c r="AA6860">
        <v>0.1238032659100355</v>
      </c>
      <c r="AB6860">
        <v>0.81754920816011034</v>
      </c>
      <c r="AC6860">
        <v>0.21796463297412441</v>
      </c>
      <c r="AD6860">
        <v>0.113217</v>
      </c>
      <c r="AE6860">
        <v>5.4999999999999997E-3</v>
      </c>
      <c r="AF6860">
        <v>1.525014471452985</v>
      </c>
      <c r="AG6860">
        <v>0.76945876002553248</v>
      </c>
      <c r="AH6860">
        <v>7.2678196322705206</v>
      </c>
    </row>
    <row r="6861" spans="1:34">
      <c r="A6861" t="s">
        <v>809</v>
      </c>
      <c r="B6861" t="s">
        <v>7629</v>
      </c>
      <c r="C6861" t="s">
        <v>1057</v>
      </c>
      <c r="D6861" t="s">
        <v>7753</v>
      </c>
      <c r="E6861" t="s">
        <v>46</v>
      </c>
      <c r="F6861" t="s">
        <v>407</v>
      </c>
      <c r="G6861" t="s">
        <v>39</v>
      </c>
      <c r="H6861" t="s">
        <v>168</v>
      </c>
      <c r="I6861" t="str">
        <f t="shared" si="428"/>
        <v>05Qd-614,394477002302</v>
      </c>
      <c r="J6861" t="str">
        <f t="shared" si="429"/>
        <v>GranadillaYucaGulupaBovinos DP</v>
      </c>
      <c r="K6861">
        <v>0.51558160184159996</v>
      </c>
      <c r="L6861">
        <v>0.43944770023019991</v>
      </c>
      <c r="M6861">
        <v>0.43944770023019991</v>
      </c>
      <c r="N6861">
        <v>3</v>
      </c>
      <c r="O6861">
        <v>4.3944770023019997</v>
      </c>
      <c r="P6861">
        <v>65.767120420367362</v>
      </c>
      <c r="Q6861">
        <v>30.890053958946051</v>
      </c>
      <c r="R6861">
        <v>71.190527437292374</v>
      </c>
      <c r="S6861">
        <v>75</v>
      </c>
      <c r="T6861">
        <f t="shared" si="430"/>
        <v>242.84770181660579</v>
      </c>
      <c r="U6861">
        <v>12690945.773752069</v>
      </c>
      <c r="V6861">
        <v>2060534.4385780671</v>
      </c>
      <c r="W6861">
        <v>12773630.36253581</v>
      </c>
      <c r="X6861">
        <v>8259586.4630470853</v>
      </c>
      <c r="Y6861">
        <f t="shared" si="431"/>
        <v>35784697.037913032</v>
      </c>
      <c r="Z6861">
        <v>0.50476683812519829</v>
      </c>
      <c r="AA6861">
        <v>0.11206841139362179</v>
      </c>
      <c r="AB6861">
        <v>0.4065505126576725</v>
      </c>
      <c r="AC6861">
        <v>0.21796463297412441</v>
      </c>
      <c r="AD6861">
        <v>0.113217</v>
      </c>
      <c r="AE6861">
        <v>5.4999999999999997E-3</v>
      </c>
      <c r="AF6861">
        <v>1.380463979780733</v>
      </c>
      <c r="AG6861">
        <v>0.696524604864867</v>
      </c>
      <c r="AH6861">
        <v>6.5901825869475994</v>
      </c>
    </row>
    <row r="6862" spans="1:34">
      <c r="A6862" t="s">
        <v>809</v>
      </c>
      <c r="B6862" t="s">
        <v>7629</v>
      </c>
      <c r="C6862" t="s">
        <v>1059</v>
      </c>
      <c r="D6862" t="s">
        <v>7754</v>
      </c>
      <c r="E6862" t="s">
        <v>75</v>
      </c>
      <c r="F6862" t="s">
        <v>407</v>
      </c>
      <c r="G6862" t="s">
        <v>39</v>
      </c>
      <c r="H6862" t="s">
        <v>168</v>
      </c>
      <c r="I6862" t="str">
        <f t="shared" si="428"/>
        <v>05Qd-614,77869816383418</v>
      </c>
      <c r="J6862" t="str">
        <f t="shared" si="429"/>
        <v>Caña paneleraYucaGulupaBovinos DP</v>
      </c>
      <c r="K6862">
        <v>0.4778698163834178</v>
      </c>
      <c r="L6862">
        <v>0.47786981638341769</v>
      </c>
      <c r="M6862">
        <v>0.82295853106734329</v>
      </c>
      <c r="N6862">
        <v>3</v>
      </c>
      <c r="O6862">
        <v>4.7786981638341786</v>
      </c>
      <c r="P6862">
        <v>30.49696135906543</v>
      </c>
      <c r="Q6862">
        <v>33.590855989695257</v>
      </c>
      <c r="R6862">
        <v>133.3192820329096</v>
      </c>
      <c r="S6862">
        <v>75</v>
      </c>
      <c r="T6862">
        <f t="shared" si="430"/>
        <v>272.40709938167026</v>
      </c>
      <c r="U6862">
        <v>4391120.4507581899</v>
      </c>
      <c r="V6862">
        <v>2240692.6086976961</v>
      </c>
      <c r="W6862">
        <v>23921317.76783222</v>
      </c>
      <c r="X6862">
        <v>8259586.4630470853</v>
      </c>
      <c r="Y6862">
        <f t="shared" si="431"/>
        <v>38812717.290335193</v>
      </c>
      <c r="Z6862">
        <v>0.13743379419363269</v>
      </c>
      <c r="AA6862">
        <v>0.1218668595762309</v>
      </c>
      <c r="AB6862">
        <v>0.76135160686054448</v>
      </c>
      <c r="AC6862">
        <v>0.21796463297412441</v>
      </c>
      <c r="AD6862">
        <v>0.109237</v>
      </c>
      <c r="AE6862">
        <v>5.4999999999999997E-3</v>
      </c>
      <c r="AF6862">
        <v>1.5011617268589039</v>
      </c>
      <c r="AG6862">
        <v>0.75742365896771735</v>
      </c>
      <c r="AH6862">
        <v>7.1520205496608007</v>
      </c>
    </row>
    <row r="6863" spans="1:34">
      <c r="A6863" t="s">
        <v>809</v>
      </c>
      <c r="B6863" t="s">
        <v>7629</v>
      </c>
      <c r="C6863" t="s">
        <v>1061</v>
      </c>
      <c r="D6863" t="s">
        <v>7755</v>
      </c>
      <c r="E6863" t="s">
        <v>62</v>
      </c>
      <c r="F6863" t="s">
        <v>63</v>
      </c>
      <c r="G6863" t="s">
        <v>51</v>
      </c>
      <c r="I6863" t="str">
        <f t="shared" si="428"/>
        <v>05Qd-611,76510575103639</v>
      </c>
      <c r="J6863" t="str">
        <f t="shared" si="429"/>
        <v>CaféPlátanoPiscicultura cachama</v>
      </c>
      <c r="K6863">
        <v>1.2060183044794239</v>
      </c>
      <c r="L6863">
        <v>0.1765105751036391</v>
      </c>
      <c r="M6863">
        <v>0.38257687145332753</v>
      </c>
      <c r="O6863">
        <v>1.765105751036391</v>
      </c>
      <c r="P6863">
        <v>185.72681888983129</v>
      </c>
      <c r="Q6863">
        <v>11.10139412304377</v>
      </c>
      <c r="R6863">
        <v>761.83447166664484</v>
      </c>
      <c r="T6863">
        <f t="shared" si="430"/>
        <v>958.66268467951988</v>
      </c>
      <c r="U6863">
        <v>17387455.340072941</v>
      </c>
      <c r="V6863">
        <v>884156.70536584582</v>
      </c>
      <c r="W6863">
        <v>31728387.95456893</v>
      </c>
      <c r="Y6863">
        <f t="shared" si="431"/>
        <v>50000000.000007719</v>
      </c>
      <c r="Z6863">
        <v>0.75447706950450744</v>
      </c>
      <c r="AA6863">
        <v>3.8278252937005618E-2</v>
      </c>
      <c r="AB6863">
        <v>0.66607382950673344</v>
      </c>
      <c r="AD6863">
        <v>7.8413999999999998E-2</v>
      </c>
      <c r="AE6863">
        <v>5.4999999999999997E-3</v>
      </c>
      <c r="AF6863">
        <v>0.55448348200096054</v>
      </c>
      <c r="AG6863">
        <v>0.27976926153926801</v>
      </c>
      <c r="AH6863">
        <v>2.6832724945766189</v>
      </c>
    </row>
    <row r="6864" spans="1:34">
      <c r="A6864" t="s">
        <v>809</v>
      </c>
      <c r="B6864" t="s">
        <v>7629</v>
      </c>
      <c r="C6864" t="s">
        <v>1063</v>
      </c>
      <c r="D6864" t="s">
        <v>7756</v>
      </c>
      <c r="E6864" t="s">
        <v>62</v>
      </c>
      <c r="F6864" t="s">
        <v>38</v>
      </c>
      <c r="G6864" t="s">
        <v>51</v>
      </c>
      <c r="I6864" t="str">
        <f t="shared" si="428"/>
        <v>05Qd-611,81412847206061</v>
      </c>
      <c r="J6864" t="str">
        <f t="shared" si="429"/>
        <v>CaféFríjolPiscicultura cachama</v>
      </c>
      <c r="K6864">
        <v>1.266727103617544</v>
      </c>
      <c r="L6864">
        <v>0.18141284720606049</v>
      </c>
      <c r="M6864">
        <v>0.36598852123700099</v>
      </c>
      <c r="O6864">
        <v>1.8141284720606059</v>
      </c>
      <c r="P6864">
        <v>195.07597395710181</v>
      </c>
      <c r="Q6864">
        <v>10.439484752857849</v>
      </c>
      <c r="R6864">
        <v>728.80169324784254</v>
      </c>
      <c r="T6864">
        <f t="shared" si="430"/>
        <v>934.31715195780225</v>
      </c>
      <c r="U6864">
        <v>18262708.667358998</v>
      </c>
      <c r="V6864">
        <v>1384631.1087979721</v>
      </c>
      <c r="W6864">
        <v>30352660.22385044</v>
      </c>
      <c r="Y6864">
        <f t="shared" si="431"/>
        <v>50000000.000007406</v>
      </c>
      <c r="Z6864">
        <v>0.79245609245693061</v>
      </c>
      <c r="AA6864">
        <v>4.6013021542792493E-2</v>
      </c>
      <c r="AB6864">
        <v>0.63719318674384384</v>
      </c>
      <c r="AD6864">
        <v>7.8413999999999998E-2</v>
      </c>
      <c r="AE6864">
        <v>5.4999999999999997E-3</v>
      </c>
      <c r="AF6864">
        <v>0.56988328965254631</v>
      </c>
      <c r="AG6864">
        <v>0.28753936282160603</v>
      </c>
      <c r="AH6864">
        <v>2.755465124534759</v>
      </c>
    </row>
    <row r="6865" spans="1:34">
      <c r="A6865" t="s">
        <v>809</v>
      </c>
      <c r="B6865" t="s">
        <v>7629</v>
      </c>
      <c r="C6865" t="s">
        <v>1065</v>
      </c>
      <c r="D6865" t="s">
        <v>7757</v>
      </c>
      <c r="E6865" t="s">
        <v>63</v>
      </c>
      <c r="F6865" t="s">
        <v>38</v>
      </c>
      <c r="G6865" t="s">
        <v>51</v>
      </c>
      <c r="I6865" t="str">
        <f t="shared" si="428"/>
        <v>05Qd-613,07134299649391</v>
      </c>
      <c r="J6865" t="str">
        <f t="shared" si="429"/>
        <v>PlátanoFríjolPiscicultura cachama</v>
      </c>
      <c r="K6865">
        <v>2.3303305588714651</v>
      </c>
      <c r="L6865">
        <v>0.30713429964939071</v>
      </c>
      <c r="M6865">
        <v>0.43387813797305258</v>
      </c>
      <c r="O6865">
        <v>3.0713429964939079</v>
      </c>
      <c r="P6865">
        <v>146.56299179703731</v>
      </c>
      <c r="Q6865">
        <v>17.674182879824031</v>
      </c>
      <c r="R6865">
        <v>863.99191031790531</v>
      </c>
      <c r="T6865">
        <f t="shared" si="430"/>
        <v>1028.2290849947667</v>
      </c>
      <c r="U6865">
        <v>11672826.900798339</v>
      </c>
      <c r="V6865">
        <v>2344198.3984209099</v>
      </c>
      <c r="W6865">
        <v>35982974.700796597</v>
      </c>
      <c r="Y6865">
        <f t="shared" si="431"/>
        <v>50000000.000015847</v>
      </c>
      <c r="Z6865">
        <v>0.5053577243569729</v>
      </c>
      <c r="AA6865">
        <v>7.7900641348986985E-2</v>
      </c>
      <c r="AB6865">
        <v>0.75539033972736613</v>
      </c>
      <c r="AD6865">
        <v>7.5867999999999991E-2</v>
      </c>
      <c r="AE6865">
        <v>5.4999999999999997E-3</v>
      </c>
      <c r="AF6865">
        <v>0.96481978947452607</v>
      </c>
      <c r="AG6865">
        <v>0.48680786494428441</v>
      </c>
      <c r="AH6865">
        <v>4.6043386509127178</v>
      </c>
    </row>
    <row r="6866" spans="1:34">
      <c r="A6866" t="s">
        <v>809</v>
      </c>
      <c r="B6866" t="s">
        <v>7629</v>
      </c>
      <c r="C6866" t="s">
        <v>1067</v>
      </c>
      <c r="D6866" t="s">
        <v>7758</v>
      </c>
      <c r="E6866" t="s">
        <v>62</v>
      </c>
      <c r="F6866" t="s">
        <v>63</v>
      </c>
      <c r="G6866" t="s">
        <v>38</v>
      </c>
      <c r="H6866" t="s">
        <v>51</v>
      </c>
      <c r="I6866" t="str">
        <f t="shared" si="428"/>
        <v>05Qd-611,91758212548209</v>
      </c>
      <c r="J6866" t="str">
        <f t="shared" si="429"/>
        <v>CaféPlátanoFríjolPiscicultura cachama</v>
      </c>
      <c r="K6866">
        <v>1.162490679196408</v>
      </c>
      <c r="L6866">
        <v>0.19175821254820871</v>
      </c>
      <c r="M6866">
        <v>0.19175821254820871</v>
      </c>
      <c r="N6866">
        <v>0.37157502118926211</v>
      </c>
      <c r="O6866">
        <v>1.917582125482088</v>
      </c>
      <c r="P6866">
        <v>179.02356459624681</v>
      </c>
      <c r="Q6866">
        <v>12.0603736777705</v>
      </c>
      <c r="R6866">
        <v>11.034813503910559</v>
      </c>
      <c r="S6866">
        <v>739.92622417787231</v>
      </c>
      <c r="T6866">
        <f t="shared" si="430"/>
        <v>942.04497595580017</v>
      </c>
      <c r="U6866">
        <v>16759907.11973762</v>
      </c>
      <c r="V6866">
        <v>960533.43735308235</v>
      </c>
      <c r="W6866">
        <v>1463591.9701990839</v>
      </c>
      <c r="X6866">
        <v>30815967.472718321</v>
      </c>
      <c r="Y6866">
        <f t="shared" si="431"/>
        <v>50000000.000008106</v>
      </c>
      <c r="Z6866">
        <v>0.72724647520586116</v>
      </c>
      <c r="AA6866">
        <v>4.158487024564167E-2</v>
      </c>
      <c r="AB6866">
        <v>4.8636989611689101E-2</v>
      </c>
      <c r="AC6866">
        <v>0.64691939262400178</v>
      </c>
      <c r="AD6866">
        <v>0.10544000000000001</v>
      </c>
      <c r="AE6866">
        <v>5.4999999999999997E-3</v>
      </c>
      <c r="AF6866">
        <v>0.60238181952316883</v>
      </c>
      <c r="AG6866">
        <v>0.30393676688891091</v>
      </c>
      <c r="AH6866">
        <v>2.9348407118941671</v>
      </c>
    </row>
    <row r="6867" spans="1:34">
      <c r="A6867" t="s">
        <v>809</v>
      </c>
      <c r="B6867" t="s">
        <v>7629</v>
      </c>
      <c r="C6867" t="s">
        <v>1069</v>
      </c>
      <c r="D6867" t="s">
        <v>7759</v>
      </c>
      <c r="E6867" t="s">
        <v>62</v>
      </c>
      <c r="F6867" t="s">
        <v>46</v>
      </c>
      <c r="G6867" t="s">
        <v>51</v>
      </c>
      <c r="I6867" t="str">
        <f t="shared" si="428"/>
        <v>05Qd-611,10507614965222</v>
      </c>
      <c r="J6867" t="str">
        <f t="shared" si="429"/>
        <v>CaféGranadillaPiscicultura cachama</v>
      </c>
      <c r="K6867">
        <v>0.1105076149652221</v>
      </c>
      <c r="L6867">
        <v>0.5843103235888002</v>
      </c>
      <c r="M6867">
        <v>0.41025821109819849</v>
      </c>
      <c r="O6867">
        <v>1.105076149652221</v>
      </c>
      <c r="P6867">
        <v>17.018172704644201</v>
      </c>
      <c r="Q6867">
        <v>74.534093685784086</v>
      </c>
      <c r="R6867">
        <v>816.95698517161486</v>
      </c>
      <c r="T6867">
        <f t="shared" si="430"/>
        <v>908.50925156204312</v>
      </c>
      <c r="U6867">
        <v>1593214.8067811979</v>
      </c>
      <c r="V6867">
        <v>14382690.548347389</v>
      </c>
      <c r="W6867">
        <v>34024094.644882537</v>
      </c>
      <c r="Y6867">
        <f t="shared" si="431"/>
        <v>50000000.000011124</v>
      </c>
      <c r="Z6867">
        <v>6.9132832550897361E-2</v>
      </c>
      <c r="AA6867">
        <v>0.57205391633125713</v>
      </c>
      <c r="AB6867">
        <v>0.71426758422351611</v>
      </c>
      <c r="AD6867">
        <v>7.8413999999999998E-2</v>
      </c>
      <c r="AE6867">
        <v>5.4999999999999997E-3</v>
      </c>
      <c r="AF6867">
        <v>0.3471443402048861</v>
      </c>
      <c r="AG6867">
        <v>0.175154569719877</v>
      </c>
      <c r="AH6867">
        <v>1.7112890595769841</v>
      </c>
    </row>
    <row r="6868" spans="1:34">
      <c r="A6868" t="s">
        <v>809</v>
      </c>
      <c r="B6868" t="s">
        <v>7629</v>
      </c>
      <c r="C6868" t="s">
        <v>1071</v>
      </c>
      <c r="D6868" t="s">
        <v>7760</v>
      </c>
      <c r="E6868" t="s">
        <v>63</v>
      </c>
      <c r="F6868" t="s">
        <v>46</v>
      </c>
      <c r="G6868" t="s">
        <v>51</v>
      </c>
      <c r="I6868" t="str">
        <f t="shared" si="428"/>
        <v>05Qd-611,13789045964259</v>
      </c>
      <c r="J6868" t="str">
        <f t="shared" si="429"/>
        <v>PlátanoGranadillaPiscicultura cachama</v>
      </c>
      <c r="K6868">
        <v>0.1137890459642594</v>
      </c>
      <c r="L6868">
        <v>0.60876267002404372</v>
      </c>
      <c r="M6868">
        <v>0.41533874365429058</v>
      </c>
      <c r="O6868">
        <v>1.1378904596425941</v>
      </c>
      <c r="P6868">
        <v>7.1566082960903747</v>
      </c>
      <c r="Q6868">
        <v>77.653212767657905</v>
      </c>
      <c r="R6868">
        <v>827.07397112780279</v>
      </c>
      <c r="T6868">
        <f t="shared" si="430"/>
        <v>911.88379219155104</v>
      </c>
      <c r="U6868">
        <v>569979.15239588497</v>
      </c>
      <c r="V6868">
        <v>14984580.533448171</v>
      </c>
      <c r="W6868">
        <v>34445440.314167663</v>
      </c>
      <c r="Y6868">
        <f t="shared" si="431"/>
        <v>50000000.00001172</v>
      </c>
      <c r="Z6868">
        <v>2.4676401854806952E-2</v>
      </c>
      <c r="AA6868">
        <v>0.59599335395039044</v>
      </c>
      <c r="AB6868">
        <v>0.72311289095289255</v>
      </c>
      <c r="AD6868">
        <v>7.5867999999999991E-2</v>
      </c>
      <c r="AE6868">
        <v>5.4999999999999997E-3</v>
      </c>
      <c r="AF6868">
        <v>0.35745250041128601</v>
      </c>
      <c r="AG6868">
        <v>0.1803556378533511</v>
      </c>
      <c r="AH6868">
        <v>1.7570665979072311</v>
      </c>
    </row>
    <row r="6869" spans="1:34">
      <c r="A6869" t="s">
        <v>809</v>
      </c>
      <c r="B6869" t="s">
        <v>7629</v>
      </c>
      <c r="C6869" t="s">
        <v>1073</v>
      </c>
      <c r="D6869" t="s">
        <v>7761</v>
      </c>
      <c r="E6869" t="s">
        <v>62</v>
      </c>
      <c r="F6869" t="s">
        <v>63</v>
      </c>
      <c r="G6869" t="s">
        <v>46</v>
      </c>
      <c r="H6869" t="s">
        <v>51</v>
      </c>
      <c r="I6869" t="str">
        <f t="shared" si="428"/>
        <v>05Qd-611,20031539703531</v>
      </c>
      <c r="J6869" t="str">
        <f t="shared" si="429"/>
        <v>CaféPlátanoGranadillaPiscicultura cachama</v>
      </c>
      <c r="K6869">
        <v>0.1200315397035308</v>
      </c>
      <c r="L6869">
        <v>0.12003153970353091</v>
      </c>
      <c r="M6869">
        <v>0.5481742690639444</v>
      </c>
      <c r="N6869">
        <v>0.41207804856430241</v>
      </c>
      <c r="O6869">
        <v>1.200315397035308</v>
      </c>
      <c r="P6869">
        <v>18.48485711434375</v>
      </c>
      <c r="Q6869">
        <v>7.5492215050700393</v>
      </c>
      <c r="R6869">
        <v>69.924611421552143</v>
      </c>
      <c r="S6869">
        <v>820.58087103079333</v>
      </c>
      <c r="T6869">
        <f t="shared" si="430"/>
        <v>916.53956107175929</v>
      </c>
      <c r="U6869">
        <v>1730523.515475333</v>
      </c>
      <c r="V6869">
        <v>601248.34232708579</v>
      </c>
      <c r="W6869">
        <v>13493208.24949456</v>
      </c>
      <c r="X6869">
        <v>34175019.892714337</v>
      </c>
      <c r="Y6869">
        <f t="shared" si="431"/>
        <v>50000000.000011317</v>
      </c>
      <c r="Z6869">
        <v>7.5090936835095878E-2</v>
      </c>
      <c r="AA6869">
        <v>2.6030155045907281E-2</v>
      </c>
      <c r="AB6869">
        <v>0.53667584636196619</v>
      </c>
      <c r="AC6869">
        <v>0.71743595691035156</v>
      </c>
      <c r="AD6869">
        <v>0.10544000000000001</v>
      </c>
      <c r="AE6869">
        <v>5.4999999999999997E-3</v>
      </c>
      <c r="AF6869">
        <v>0.37706242838805498</v>
      </c>
      <c r="AG6869">
        <v>0.19024999043009641</v>
      </c>
      <c r="AH6869">
        <v>1.87856781585346</v>
      </c>
    </row>
    <row r="6870" spans="1:34">
      <c r="A6870" t="s">
        <v>809</v>
      </c>
      <c r="B6870" t="s">
        <v>7629</v>
      </c>
      <c r="C6870" t="s">
        <v>1075</v>
      </c>
      <c r="D6870" t="s">
        <v>7762</v>
      </c>
      <c r="E6870" t="s">
        <v>38</v>
      </c>
      <c r="F6870" t="s">
        <v>46</v>
      </c>
      <c r="G6870" t="s">
        <v>51</v>
      </c>
      <c r="I6870" t="str">
        <f t="shared" si="428"/>
        <v>05Qd-611,14894195883588</v>
      </c>
      <c r="J6870" t="str">
        <f t="shared" si="429"/>
        <v>FríjolGranadillaPiscicultura cachama</v>
      </c>
      <c r="K6870">
        <v>0.1148941958835881</v>
      </c>
      <c r="L6870">
        <v>0.62817044761294316</v>
      </c>
      <c r="M6870">
        <v>0.40587731533935012</v>
      </c>
      <c r="O6870">
        <v>1.1489419588358809</v>
      </c>
      <c r="P6870">
        <v>6.6116387267555714</v>
      </c>
      <c r="Q6870">
        <v>80.128851233463749</v>
      </c>
      <c r="R6870">
        <v>808.23320269832936</v>
      </c>
      <c r="T6870">
        <f t="shared" si="430"/>
        <v>894.97369265854866</v>
      </c>
      <c r="U6870">
        <v>876928.40000489983</v>
      </c>
      <c r="V6870">
        <v>15462299.38937708</v>
      </c>
      <c r="W6870">
        <v>33660772.210629679</v>
      </c>
      <c r="Y6870">
        <f t="shared" si="431"/>
        <v>50000000.00001166</v>
      </c>
      <c r="Z6870">
        <v>2.9141426264747729E-2</v>
      </c>
      <c r="AA6870">
        <v>0.61499403685605314</v>
      </c>
      <c r="AB6870">
        <v>0.7066403588669985</v>
      </c>
      <c r="AD6870">
        <v>7.5867999999999991E-2</v>
      </c>
      <c r="AE6870">
        <v>5.4999999999999997E-3</v>
      </c>
      <c r="AF6870">
        <v>0.36092417555053857</v>
      </c>
      <c r="AG6870">
        <v>0.1821073004754872</v>
      </c>
      <c r="AH6870">
        <v>1.773341434861907</v>
      </c>
    </row>
    <row r="6871" spans="1:34">
      <c r="A6871" t="s">
        <v>809</v>
      </c>
      <c r="B6871" t="s">
        <v>7629</v>
      </c>
      <c r="C6871" t="s">
        <v>1077</v>
      </c>
      <c r="D6871" t="s">
        <v>7763</v>
      </c>
      <c r="E6871" t="s">
        <v>62</v>
      </c>
      <c r="F6871" t="s">
        <v>38</v>
      </c>
      <c r="G6871" t="s">
        <v>46</v>
      </c>
      <c r="H6871" t="s">
        <v>51</v>
      </c>
      <c r="I6871" t="str">
        <f t="shared" si="428"/>
        <v>05Qd-611,21261928872255</v>
      </c>
      <c r="J6871" t="str">
        <f t="shared" si="429"/>
        <v>CaféFríjolGranadillaPiscicultura cachama</v>
      </c>
      <c r="K6871">
        <v>0.12126192887225511</v>
      </c>
      <c r="L6871">
        <v>0.12126192887225511</v>
      </c>
      <c r="M6871">
        <v>0.56803661142947748</v>
      </c>
      <c r="N6871">
        <v>0.40205881954856332</v>
      </c>
      <c r="O6871">
        <v>1.2126192887225511</v>
      </c>
      <c r="P6871">
        <v>18.674337046327281</v>
      </c>
      <c r="Q6871">
        <v>6.9780728160124976</v>
      </c>
      <c r="R6871">
        <v>72.458233757024672</v>
      </c>
      <c r="S6871">
        <v>800.62934072861731</v>
      </c>
      <c r="T6871">
        <f t="shared" si="430"/>
        <v>898.73998434798182</v>
      </c>
      <c r="U6871">
        <v>1748262.3314142311</v>
      </c>
      <c r="V6871">
        <v>925530.03613165382</v>
      </c>
      <c r="W6871">
        <v>13982116.133329639</v>
      </c>
      <c r="X6871">
        <v>33344091.499135721</v>
      </c>
      <c r="Y6871">
        <f t="shared" si="431"/>
        <v>50000000.00001125</v>
      </c>
      <c r="Z6871">
        <v>7.5860660155978532E-2</v>
      </c>
      <c r="AA6871">
        <v>3.0756519350484249E-2</v>
      </c>
      <c r="AB6871">
        <v>0.55612155916048167</v>
      </c>
      <c r="AC6871">
        <v>0.69999228287468129</v>
      </c>
      <c r="AD6871">
        <v>0.10544000000000001</v>
      </c>
      <c r="AE6871">
        <v>5.4999999999999997E-3</v>
      </c>
      <c r="AF6871">
        <v>0.38092752525315732</v>
      </c>
      <c r="AG6871">
        <v>0.19220015726252429</v>
      </c>
      <c r="AH6871">
        <v>1.896686971238233</v>
      </c>
    </row>
    <row r="6872" spans="1:34">
      <c r="A6872" t="s">
        <v>809</v>
      </c>
      <c r="B6872" t="s">
        <v>7629</v>
      </c>
      <c r="C6872" t="s">
        <v>1079</v>
      </c>
      <c r="D6872" t="s">
        <v>7764</v>
      </c>
      <c r="E6872" t="s">
        <v>63</v>
      </c>
      <c r="F6872" t="s">
        <v>38</v>
      </c>
      <c r="G6872" t="s">
        <v>46</v>
      </c>
      <c r="H6872" t="s">
        <v>51</v>
      </c>
      <c r="I6872" t="str">
        <f t="shared" si="428"/>
        <v>05Qd-611,25224568991052</v>
      </c>
      <c r="J6872" t="str">
        <f t="shared" si="429"/>
        <v>PlátanoFríjolGranadillaPiscicultura cachama</v>
      </c>
      <c r="K6872">
        <v>0.1252245689910523</v>
      </c>
      <c r="L6872">
        <v>0.12522456899105239</v>
      </c>
      <c r="M6872">
        <v>0.59441456124060721</v>
      </c>
      <c r="N6872">
        <v>0.40738199068781161</v>
      </c>
      <c r="O6872">
        <v>1.252245689910523</v>
      </c>
      <c r="P6872">
        <v>7.8758300653754807</v>
      </c>
      <c r="Q6872">
        <v>7.2061047428487406</v>
      </c>
      <c r="R6872">
        <v>75.822981054978001</v>
      </c>
      <c r="S6872">
        <v>811.22949869701426</v>
      </c>
      <c r="T6872">
        <f t="shared" si="430"/>
        <v>902.13441456021644</v>
      </c>
      <c r="U6872">
        <v>627260.67423993256</v>
      </c>
      <c r="V6872">
        <v>955774.83337705128</v>
      </c>
      <c r="W6872">
        <v>14631404.489392141</v>
      </c>
      <c r="X6872">
        <v>33785560.003002763</v>
      </c>
      <c r="Y6872">
        <f t="shared" si="431"/>
        <v>50000000.000011891</v>
      </c>
      <c r="Z6872">
        <v>2.7156320367505211E-2</v>
      </c>
      <c r="AA6872">
        <v>3.176159174728891E-2</v>
      </c>
      <c r="AB6872">
        <v>0.5819462089827997</v>
      </c>
      <c r="AC6872">
        <v>0.70926002813165345</v>
      </c>
      <c r="AD6872">
        <v>0.102894</v>
      </c>
      <c r="AE6872">
        <v>5.4999999999999997E-3</v>
      </c>
      <c r="AF6872">
        <v>0.39337560939597588</v>
      </c>
      <c r="AG6872">
        <v>0.19848094185081799</v>
      </c>
      <c r="AH6872">
        <v>1.952496241157317</v>
      </c>
    </row>
    <row r="6873" spans="1:34">
      <c r="A6873" t="s">
        <v>809</v>
      </c>
      <c r="B6873" t="s">
        <v>7629</v>
      </c>
      <c r="C6873" t="s">
        <v>1081</v>
      </c>
      <c r="D6873" t="s">
        <v>7765</v>
      </c>
      <c r="E6873" t="s">
        <v>62</v>
      </c>
      <c r="F6873" t="s">
        <v>75</v>
      </c>
      <c r="G6873" t="s">
        <v>51</v>
      </c>
      <c r="I6873" t="str">
        <f t="shared" si="428"/>
        <v>05Qd-611,75216348362772</v>
      </c>
      <c r="J6873" t="str">
        <f t="shared" si="429"/>
        <v>CaféCaña paneleraPiscicultura cachama</v>
      </c>
      <c r="K6873">
        <v>1.2025138130099891</v>
      </c>
      <c r="L6873">
        <v>0.17521634836277231</v>
      </c>
      <c r="M6873">
        <v>0.37443332225496079</v>
      </c>
      <c r="O6873">
        <v>1.7521634836277229</v>
      </c>
      <c r="P6873">
        <v>185.18712720353841</v>
      </c>
      <c r="Q6873">
        <v>11.18205423798647</v>
      </c>
      <c r="R6873">
        <v>745.61802743293777</v>
      </c>
      <c r="T6873">
        <f t="shared" si="430"/>
        <v>941.98720887446268</v>
      </c>
      <c r="U6873">
        <v>17336930.245480139</v>
      </c>
      <c r="V6873">
        <v>1610053.7515129789</v>
      </c>
      <c r="W6873">
        <v>31053016.003014829</v>
      </c>
      <c r="Y6873">
        <f t="shared" si="431"/>
        <v>50000000.000007942</v>
      </c>
      <c r="Z6873">
        <v>0.75228468283496674</v>
      </c>
      <c r="AA6873">
        <v>5.0391647964909407E-2</v>
      </c>
      <c r="AB6873">
        <v>0.6518957507856461</v>
      </c>
      <c r="AD6873">
        <v>7.4434E-2</v>
      </c>
      <c r="AE6873">
        <v>5.4999999999999997E-3</v>
      </c>
      <c r="AF6873">
        <v>0.55041784826001761</v>
      </c>
      <c r="AG6873">
        <v>0.27771791215499397</v>
      </c>
      <c r="AH6873">
        <v>2.6602332440427339</v>
      </c>
    </row>
    <row r="6874" spans="1:34">
      <c r="A6874" t="s">
        <v>809</v>
      </c>
      <c r="B6874" t="s">
        <v>7629</v>
      </c>
      <c r="C6874" t="s">
        <v>1083</v>
      </c>
      <c r="D6874" t="s">
        <v>7766</v>
      </c>
      <c r="E6874" t="s">
        <v>63</v>
      </c>
      <c r="F6874" t="s">
        <v>75</v>
      </c>
      <c r="G6874" t="s">
        <v>51</v>
      </c>
      <c r="I6874" t="str">
        <f t="shared" si="428"/>
        <v>05Qd-612,70036728149263</v>
      </c>
      <c r="J6874" t="str">
        <f t="shared" si="429"/>
        <v>PlátanoCaña paneleraPiscicultura cachama</v>
      </c>
      <c r="K6874">
        <v>0.27003672814926349</v>
      </c>
      <c r="L6874">
        <v>2.073487499389941</v>
      </c>
      <c r="M6874">
        <v>0.35684305395343052</v>
      </c>
      <c r="O6874">
        <v>2.7003672814926349</v>
      </c>
      <c r="P6874">
        <v>16.983595147894331</v>
      </c>
      <c r="Q6874">
        <v>132.3269768866584</v>
      </c>
      <c r="R6874">
        <v>710.59010557487068</v>
      </c>
      <c r="T6874">
        <f t="shared" si="430"/>
        <v>859.90067760942338</v>
      </c>
      <c r="U6874">
        <v>1352637.278236951</v>
      </c>
      <c r="V6874">
        <v>19053166.889405102</v>
      </c>
      <c r="W6874">
        <v>29594195.83237626</v>
      </c>
      <c r="Y6874">
        <f t="shared" si="431"/>
        <v>50000000.000018314</v>
      </c>
      <c r="Z6874">
        <v>5.8560424361598647E-2</v>
      </c>
      <c r="AA6874">
        <v>0.59632821426324278</v>
      </c>
      <c r="AB6874">
        <v>0.62127074900458423</v>
      </c>
      <c r="AD6874">
        <v>7.1887999999999994E-2</v>
      </c>
      <c r="AE6874">
        <v>5.4999999999999997E-3</v>
      </c>
      <c r="AF6874">
        <v>0.84828291565213676</v>
      </c>
      <c r="AG6874">
        <v>0.42800821411658269</v>
      </c>
      <c r="AH6874">
        <v>4.0540464112613552</v>
      </c>
    </row>
    <row r="6875" spans="1:34">
      <c r="A6875" t="s">
        <v>809</v>
      </c>
      <c r="B6875" t="s">
        <v>7629</v>
      </c>
      <c r="C6875" t="s">
        <v>1085</v>
      </c>
      <c r="D6875" t="s">
        <v>7767</v>
      </c>
      <c r="E6875" t="s">
        <v>62</v>
      </c>
      <c r="F6875" t="s">
        <v>63</v>
      </c>
      <c r="G6875" t="s">
        <v>75</v>
      </c>
      <c r="H6875" t="s">
        <v>51</v>
      </c>
      <c r="I6875" t="str">
        <f t="shared" si="428"/>
        <v>05Qd-611,848482909342</v>
      </c>
      <c r="J6875" t="str">
        <f t="shared" si="429"/>
        <v>CaféPlátanoCaña paneleraPiscicultura cachama</v>
      </c>
      <c r="K6875">
        <v>1.0985035871329369</v>
      </c>
      <c r="L6875">
        <v>0.18484829093420019</v>
      </c>
      <c r="M6875">
        <v>0.18484829093420019</v>
      </c>
      <c r="N6875">
        <v>0.38028274034066428</v>
      </c>
      <c r="O6875">
        <v>1.8484829093420021</v>
      </c>
      <c r="P6875">
        <v>169.16955241847231</v>
      </c>
      <c r="Q6875">
        <v>11.625783494426489</v>
      </c>
      <c r="R6875">
        <v>11.79675089875629</v>
      </c>
      <c r="S6875">
        <v>757.26611352855241</v>
      </c>
      <c r="T6875">
        <f t="shared" si="430"/>
        <v>949.85820034020753</v>
      </c>
      <c r="U6875">
        <v>15837389.85655647</v>
      </c>
      <c r="V6875">
        <v>925921.0435914573</v>
      </c>
      <c r="W6875">
        <v>1698561.1620165759</v>
      </c>
      <c r="X6875">
        <v>31538127.93784415</v>
      </c>
      <c r="Y6875">
        <f t="shared" si="431"/>
        <v>50000000.00000865</v>
      </c>
      <c r="Z6875">
        <v>0.68721657389602886</v>
      </c>
      <c r="AA6875">
        <v>4.0086378004252743E-2</v>
      </c>
      <c r="AB6875">
        <v>5.316176310435234E-2</v>
      </c>
      <c r="AC6875">
        <v>0.66207970228781055</v>
      </c>
      <c r="AD6875">
        <v>0.10145999999999999</v>
      </c>
      <c r="AE6875">
        <v>5.4999999999999997E-3</v>
      </c>
      <c r="AF6875">
        <v>0.58067525947916288</v>
      </c>
      <c r="AG6875">
        <v>0.29298454113070732</v>
      </c>
      <c r="AH6875">
        <v>2.8291027099518722</v>
      </c>
    </row>
    <row r="6876" spans="1:34">
      <c r="A6876" t="s">
        <v>809</v>
      </c>
      <c r="B6876" t="s">
        <v>7629</v>
      </c>
      <c r="C6876" t="s">
        <v>1087</v>
      </c>
      <c r="D6876" t="s">
        <v>7768</v>
      </c>
      <c r="E6876" t="s">
        <v>38</v>
      </c>
      <c r="F6876" t="s">
        <v>75</v>
      </c>
      <c r="G6876" t="s">
        <v>51</v>
      </c>
      <c r="I6876" t="str">
        <f t="shared" si="428"/>
        <v>05Qd-612,85141909195115</v>
      </c>
      <c r="J6876" t="str">
        <f t="shared" si="429"/>
        <v>FríjolCaña paneleraPiscicultura cachama</v>
      </c>
      <c r="K6876">
        <v>0.28514190919511517</v>
      </c>
      <c r="L6876">
        <v>2.2375435219059332</v>
      </c>
      <c r="M6876">
        <v>0.3287336608501043</v>
      </c>
      <c r="O6876">
        <v>2.851419091951152</v>
      </c>
      <c r="P6876">
        <v>16.408620774591629</v>
      </c>
      <c r="Q6876">
        <v>142.79679525111831</v>
      </c>
      <c r="R6876">
        <v>654.6151989831767</v>
      </c>
      <c r="T6876">
        <f t="shared" si="430"/>
        <v>813.82061500888665</v>
      </c>
      <c r="U6876">
        <v>2176341.774985455</v>
      </c>
      <c r="V6876">
        <v>20560668.997389279</v>
      </c>
      <c r="W6876">
        <v>27262989.227643959</v>
      </c>
      <c r="Y6876">
        <f t="shared" si="431"/>
        <v>50000000.000018694</v>
      </c>
      <c r="Z6876">
        <v>7.2322556051639425E-2</v>
      </c>
      <c r="AA6876">
        <v>0.64351018906409185</v>
      </c>
      <c r="AB6876">
        <v>0.57233174482924498</v>
      </c>
      <c r="AD6876">
        <v>7.1887999999999994E-2</v>
      </c>
      <c r="AE6876">
        <v>5.4999999999999997E-3</v>
      </c>
      <c r="AF6876">
        <v>0.89573374616266555</v>
      </c>
      <c r="AG6876">
        <v>0.4519499260742576</v>
      </c>
      <c r="AH6876">
        <v>4.2764907641880754</v>
      </c>
    </row>
    <row r="6877" spans="1:34">
      <c r="A6877" t="s">
        <v>809</v>
      </c>
      <c r="B6877" t="s">
        <v>7629</v>
      </c>
      <c r="C6877" t="s">
        <v>1089</v>
      </c>
      <c r="D6877" t="s">
        <v>7769</v>
      </c>
      <c r="E6877" t="s">
        <v>62</v>
      </c>
      <c r="F6877" t="s">
        <v>38</v>
      </c>
      <c r="G6877" t="s">
        <v>75</v>
      </c>
      <c r="H6877" t="s">
        <v>51</v>
      </c>
      <c r="I6877" t="str">
        <f t="shared" si="428"/>
        <v>05Qd-611,90231694780175</v>
      </c>
      <c r="J6877" t="str">
        <f t="shared" si="429"/>
        <v>CaféFríjolCaña paneleraPiscicultura cachama</v>
      </c>
      <c r="K6877">
        <v>1.1590323743816691</v>
      </c>
      <c r="L6877">
        <v>0.1902316947801751</v>
      </c>
      <c r="M6877">
        <v>0.19023169478017499</v>
      </c>
      <c r="N6877">
        <v>0.36282118385973211</v>
      </c>
      <c r="O6877">
        <v>1.902316947801751</v>
      </c>
      <c r="P6877">
        <v>178.49098565477701</v>
      </c>
      <c r="Q6877">
        <v>10.946969345077351</v>
      </c>
      <c r="R6877">
        <v>12.140311955433731</v>
      </c>
      <c r="S6877">
        <v>722.49449859638537</v>
      </c>
      <c r="T6877">
        <f t="shared" si="430"/>
        <v>924.07276555167346</v>
      </c>
      <c r="U6877">
        <v>16710047.90923037</v>
      </c>
      <c r="V6877">
        <v>1451940.8439293359</v>
      </c>
      <c r="W6877">
        <v>1748028.975032378</v>
      </c>
      <c r="X6877">
        <v>30089982.271816291</v>
      </c>
      <c r="Y6877">
        <f t="shared" si="431"/>
        <v>50000000.000008374</v>
      </c>
      <c r="Z6877">
        <v>0.72508298260182136</v>
      </c>
      <c r="AA6877">
        <v>4.8249808130180219E-2</v>
      </c>
      <c r="AB6877">
        <v>5.4710012420093372E-2</v>
      </c>
      <c r="AC6877">
        <v>0.63167879030842145</v>
      </c>
      <c r="AD6877">
        <v>0.10145999999999999</v>
      </c>
      <c r="AE6877">
        <v>5.4999999999999997E-3</v>
      </c>
      <c r="AF6877">
        <v>0.59758647574924106</v>
      </c>
      <c r="AG6877">
        <v>0.3015172362265775</v>
      </c>
      <c r="AH6877">
        <v>2.9083806597775701</v>
      </c>
    </row>
    <row r="6878" spans="1:34">
      <c r="A6878" t="s">
        <v>809</v>
      </c>
      <c r="B6878" t="s">
        <v>7629</v>
      </c>
      <c r="C6878" t="s">
        <v>1091</v>
      </c>
      <c r="D6878" t="s">
        <v>7770</v>
      </c>
      <c r="E6878" t="s">
        <v>63</v>
      </c>
      <c r="F6878" t="s">
        <v>38</v>
      </c>
      <c r="G6878" t="s">
        <v>75</v>
      </c>
      <c r="H6878" t="s">
        <v>51</v>
      </c>
      <c r="I6878" t="str">
        <f t="shared" si="428"/>
        <v>05Qd-612,87858561498359</v>
      </c>
      <c r="J6878" t="str">
        <f t="shared" si="429"/>
        <v>PlátanoFríjolCaña paneleraPiscicultura cachama</v>
      </c>
      <c r="K6878">
        <v>0.2878585614983592</v>
      </c>
      <c r="L6878">
        <v>0.28785856149835909</v>
      </c>
      <c r="M6878">
        <v>1.9611466574981049</v>
      </c>
      <c r="N6878">
        <v>0.34172183448876903</v>
      </c>
      <c r="O6878">
        <v>2.8785856149835918</v>
      </c>
      <c r="P6878">
        <v>18.104475275826321</v>
      </c>
      <c r="Q6878">
        <v>16.564951766223761</v>
      </c>
      <c r="R6878">
        <v>125.157546642771</v>
      </c>
      <c r="S6878">
        <v>680.47885970144853</v>
      </c>
      <c r="T6878">
        <f t="shared" si="430"/>
        <v>840.30583338626957</v>
      </c>
      <c r="U6878">
        <v>1441908.379689449</v>
      </c>
      <c r="V6878">
        <v>2197076.587038687</v>
      </c>
      <c r="W6878">
        <v>18020872.839071449</v>
      </c>
      <c r="X6878">
        <v>28340142.194218758</v>
      </c>
      <c r="Y6878">
        <f t="shared" si="431"/>
        <v>50000000.000018343</v>
      </c>
      <c r="Z6878">
        <v>6.2425284267795762E-2</v>
      </c>
      <c r="AA6878">
        <v>7.301159975983644E-2</v>
      </c>
      <c r="AB6878">
        <v>0.56401935604543418</v>
      </c>
      <c r="AC6878">
        <v>0.59494440962766881</v>
      </c>
      <c r="AD6878">
        <v>9.8914000000000002E-2</v>
      </c>
      <c r="AE6878">
        <v>5.4999999999999997E-3</v>
      </c>
      <c r="AF6878">
        <v>0.90426773245557857</v>
      </c>
      <c r="AG6878">
        <v>0.45625581997489928</v>
      </c>
      <c r="AH6878">
        <v>4.3435231674140704</v>
      </c>
    </row>
    <row r="6879" spans="1:34">
      <c r="A6879" t="s">
        <v>809</v>
      </c>
      <c r="B6879" t="s">
        <v>7629</v>
      </c>
      <c r="C6879" t="s">
        <v>1093</v>
      </c>
      <c r="D6879" t="s">
        <v>7771</v>
      </c>
      <c r="E6879" t="s">
        <v>46</v>
      </c>
      <c r="F6879" t="s">
        <v>75</v>
      </c>
      <c r="G6879" t="s">
        <v>51</v>
      </c>
      <c r="I6879" t="str">
        <f t="shared" si="428"/>
        <v>05Qd-611,13071465204146</v>
      </c>
      <c r="J6879" t="str">
        <f t="shared" si="429"/>
        <v>GranadillaCaña paneleraPiscicultura cachama</v>
      </c>
      <c r="K6879">
        <v>0.60762111324937518</v>
      </c>
      <c r="L6879">
        <v>0.1130714652041461</v>
      </c>
      <c r="M6879">
        <v>0.41002207358793952</v>
      </c>
      <c r="O6879">
        <v>1.130714652041461</v>
      </c>
      <c r="P6879">
        <v>77.507596823260073</v>
      </c>
      <c r="Q6879">
        <v>7.2160575682331638</v>
      </c>
      <c r="R6879">
        <v>816.4867589013088</v>
      </c>
      <c r="T6879">
        <f t="shared" si="430"/>
        <v>901.21041329280206</v>
      </c>
      <c r="U6879">
        <v>14956481.32456789</v>
      </c>
      <c r="V6879">
        <v>1039007.709281108</v>
      </c>
      <c r="W6879">
        <v>34004510.96616286</v>
      </c>
      <c r="Y6879">
        <f t="shared" si="431"/>
        <v>50000000.000011861</v>
      </c>
      <c r="Z6879">
        <v>0.59487574230243478</v>
      </c>
      <c r="AA6879">
        <v>3.2518983089676358E-2</v>
      </c>
      <c r="AB6879">
        <v>0.71385646419121795</v>
      </c>
      <c r="AD6879">
        <v>7.1887999999999994E-2</v>
      </c>
      <c r="AE6879">
        <v>5.4999999999999997E-3</v>
      </c>
      <c r="AF6879">
        <v>0.35519832001302432</v>
      </c>
      <c r="AG6879">
        <v>0.17921827234857149</v>
      </c>
      <c r="AH6879">
        <v>1.7425192444030559</v>
      </c>
    </row>
    <row r="6880" spans="1:34">
      <c r="A6880" t="s">
        <v>809</v>
      </c>
      <c r="B6880" t="s">
        <v>7629</v>
      </c>
      <c r="C6880" t="s">
        <v>1095</v>
      </c>
      <c r="D6880" t="s">
        <v>7772</v>
      </c>
      <c r="E6880" t="s">
        <v>62</v>
      </c>
      <c r="F6880" t="s">
        <v>46</v>
      </c>
      <c r="G6880" t="s">
        <v>75</v>
      </c>
      <c r="H6880" t="s">
        <v>51</v>
      </c>
      <c r="I6880" t="str">
        <f t="shared" si="428"/>
        <v>05Qd-611,19233342128136</v>
      </c>
      <c r="J6880" t="str">
        <f t="shared" si="429"/>
        <v>CaféGranadillaCaña paneleraPiscicultura cachama</v>
      </c>
      <c r="K6880">
        <v>0.1192333421281361</v>
      </c>
      <c r="L6880">
        <v>0.54737340940055468</v>
      </c>
      <c r="M6880">
        <v>0.1192333421281361</v>
      </c>
      <c r="N6880">
        <v>0.406493327624534</v>
      </c>
      <c r="O6880">
        <v>1.192333421281361</v>
      </c>
      <c r="P6880">
        <v>18.361934687732958</v>
      </c>
      <c r="Q6880">
        <v>69.822454490944395</v>
      </c>
      <c r="R6880">
        <v>7.6092996521806979</v>
      </c>
      <c r="S6880">
        <v>809.45988269087695</v>
      </c>
      <c r="T6880">
        <f t="shared" si="430"/>
        <v>905.25357152173501</v>
      </c>
      <c r="U6880">
        <v>1719015.709463449</v>
      </c>
      <c r="V6880">
        <v>13473495.23699729</v>
      </c>
      <c r="W6880">
        <v>1095628.870208916</v>
      </c>
      <c r="X6880">
        <v>33711860.183341801</v>
      </c>
      <c r="Y6880">
        <f t="shared" si="431"/>
        <v>50000000.000011459</v>
      </c>
      <c r="Z6880">
        <v>7.4591589714631257E-2</v>
      </c>
      <c r="AA6880">
        <v>0.53589178541288007</v>
      </c>
      <c r="AB6880">
        <v>3.4291118713196622E-2</v>
      </c>
      <c r="AC6880">
        <v>0.70771284832580184</v>
      </c>
      <c r="AD6880">
        <v>0.10145999999999999</v>
      </c>
      <c r="AE6880">
        <v>5.4999999999999997E-3</v>
      </c>
      <c r="AF6880">
        <v>0.3745550014496421</v>
      </c>
      <c r="AG6880">
        <v>0.1889848472730957</v>
      </c>
      <c r="AH6880">
        <v>1.862833270004099</v>
      </c>
    </row>
    <row r="6881" spans="1:34">
      <c r="A6881" t="s">
        <v>809</v>
      </c>
      <c r="B6881" t="s">
        <v>7629</v>
      </c>
      <c r="C6881" t="s">
        <v>1097</v>
      </c>
      <c r="D6881" t="s">
        <v>7773</v>
      </c>
      <c r="E6881" t="s">
        <v>63</v>
      </c>
      <c r="F6881" t="s">
        <v>46</v>
      </c>
      <c r="G6881" t="s">
        <v>75</v>
      </c>
      <c r="H6881" t="s">
        <v>51</v>
      </c>
      <c r="I6881" t="str">
        <f t="shared" si="428"/>
        <v>05Qd-611,23062416217897</v>
      </c>
      <c r="J6881" t="str">
        <f t="shared" si="429"/>
        <v>PlátanoGranadillaCaña paneleraPiscicultura cachama</v>
      </c>
      <c r="K6881">
        <v>0.12306241621789731</v>
      </c>
      <c r="L6881">
        <v>0.57263233159737914</v>
      </c>
      <c r="M6881">
        <v>0.12306241621789731</v>
      </c>
      <c r="N6881">
        <v>0.41186699814579908</v>
      </c>
      <c r="O6881">
        <v>1.2306241621789731</v>
      </c>
      <c r="P6881">
        <v>7.7398443881721013</v>
      </c>
      <c r="Q6881">
        <v>73.044459643714774</v>
      </c>
      <c r="R6881">
        <v>7.853665629174631</v>
      </c>
      <c r="S6881">
        <v>820.16060128614129</v>
      </c>
      <c r="T6881">
        <f t="shared" si="430"/>
        <v>908.79857094720273</v>
      </c>
      <c r="U6881">
        <v>616430.26438325422</v>
      </c>
      <c r="V6881">
        <v>14095238.935295129</v>
      </c>
      <c r="W6881">
        <v>1130814.0293601439</v>
      </c>
      <c r="X6881">
        <v>34157516.770973578</v>
      </c>
      <c r="Y6881">
        <f t="shared" si="431"/>
        <v>50000000.000012107</v>
      </c>
      <c r="Z6881">
        <v>2.6687433839371229E-2</v>
      </c>
      <c r="AA6881">
        <v>0.56062088017925726</v>
      </c>
      <c r="AB6881">
        <v>3.5392347881397897E-2</v>
      </c>
      <c r="AC6881">
        <v>0.71706851399636284</v>
      </c>
      <c r="AD6881">
        <v>9.8914000000000002E-2</v>
      </c>
      <c r="AE6881">
        <v>5.4999999999999997E-3</v>
      </c>
      <c r="AF6881">
        <v>0.38658350644365641</v>
      </c>
      <c r="AG6881">
        <v>0.1950539297053672</v>
      </c>
      <c r="AH6881">
        <v>1.9166755983279971</v>
      </c>
    </row>
    <row r="6882" spans="1:34">
      <c r="A6882" t="s">
        <v>809</v>
      </c>
      <c r="B6882" t="s">
        <v>7629</v>
      </c>
      <c r="C6882" t="s">
        <v>1099</v>
      </c>
      <c r="D6882" t="s">
        <v>7774</v>
      </c>
      <c r="E6882" t="s">
        <v>38</v>
      </c>
      <c r="F6882" t="s">
        <v>46</v>
      </c>
      <c r="G6882" t="s">
        <v>75</v>
      </c>
      <c r="H6882" t="s">
        <v>51</v>
      </c>
      <c r="I6882" t="str">
        <f t="shared" si="428"/>
        <v>05Qd-611,2435606101224</v>
      </c>
      <c r="J6882" t="str">
        <f t="shared" si="429"/>
        <v>FríjolGranadillaCaña paneleraPiscicultura cachama</v>
      </c>
      <c r="K6882">
        <v>0.12435606101224</v>
      </c>
      <c r="L6882">
        <v>0.59325858925369146</v>
      </c>
      <c r="M6882">
        <v>0.12435606101224</v>
      </c>
      <c r="N6882">
        <v>0.40158989884422858</v>
      </c>
      <c r="O6882">
        <v>1.2435606101223999</v>
      </c>
      <c r="P6882">
        <v>7.1561260564316296</v>
      </c>
      <c r="Q6882">
        <v>75.675526319210647</v>
      </c>
      <c r="R6882">
        <v>7.9362241711725456</v>
      </c>
      <c r="S6882">
        <v>799.69556771802399</v>
      </c>
      <c r="T6882">
        <f t="shared" si="430"/>
        <v>890.46344426483881</v>
      </c>
      <c r="U6882">
        <v>949145.9579461019</v>
      </c>
      <c r="V6882">
        <v>14602950.45272845</v>
      </c>
      <c r="W6882">
        <v>1142701.262907235</v>
      </c>
      <c r="X6882">
        <v>33305202.326430269</v>
      </c>
      <c r="Y6882">
        <f t="shared" si="431"/>
        <v>50000000.000012055</v>
      </c>
      <c r="Z6882">
        <v>3.1541305935370703E-2</v>
      </c>
      <c r="AA6882">
        <v>0.580814484493965</v>
      </c>
      <c r="AB6882">
        <v>3.5764395887632951E-2</v>
      </c>
      <c r="AC6882">
        <v>0.69917588274028553</v>
      </c>
      <c r="AD6882">
        <v>9.8914000000000002E-2</v>
      </c>
      <c r="AE6882">
        <v>5.4999999999999997E-3</v>
      </c>
      <c r="AF6882">
        <v>0.39064731208033521</v>
      </c>
      <c r="AG6882">
        <v>0.19710435670440041</v>
      </c>
      <c r="AH6882">
        <v>1.9357262789071361</v>
      </c>
    </row>
    <row r="6883" spans="1:34">
      <c r="A6883" t="s">
        <v>809</v>
      </c>
      <c r="B6883" t="s">
        <v>7629</v>
      </c>
      <c r="C6883" t="s">
        <v>1101</v>
      </c>
      <c r="D6883" t="s">
        <v>7775</v>
      </c>
      <c r="E6883" t="s">
        <v>62</v>
      </c>
      <c r="F6883" t="s">
        <v>407</v>
      </c>
      <c r="G6883" t="s">
        <v>51</v>
      </c>
      <c r="I6883" t="str">
        <f t="shared" si="428"/>
        <v>05Qd-611,71819586903559</v>
      </c>
      <c r="J6883" t="str">
        <f t="shared" si="429"/>
        <v>CaféYucaPiscicultura cachama</v>
      </c>
      <c r="K6883">
        <v>1.153769821607153</v>
      </c>
      <c r="L6883">
        <v>0.171819586903559</v>
      </c>
      <c r="M6883">
        <v>0.39260646052487841</v>
      </c>
      <c r="O6883">
        <v>1.7181958690355901</v>
      </c>
      <c r="P6883">
        <v>177.68055252750159</v>
      </c>
      <c r="Q6883">
        <v>12.077697318416901</v>
      </c>
      <c r="R6883">
        <v>781.80663219567111</v>
      </c>
      <c r="T6883">
        <f t="shared" si="430"/>
        <v>971.56488204158961</v>
      </c>
      <c r="U6883">
        <v>16634176.42286751</v>
      </c>
      <c r="V6883">
        <v>805648.03468440112</v>
      </c>
      <c r="W6883">
        <v>32560175.542454761</v>
      </c>
      <c r="Y6883">
        <f t="shared" si="431"/>
        <v>50000000.000006676</v>
      </c>
      <c r="Z6883">
        <v>0.72179076441518009</v>
      </c>
      <c r="AA6883">
        <v>4.3817610469922587E-2</v>
      </c>
      <c r="AB6883">
        <v>0.68353554060256927</v>
      </c>
      <c r="AD6883">
        <v>7.8413999999999998E-2</v>
      </c>
      <c r="AE6883">
        <v>5.4999999999999997E-3</v>
      </c>
      <c r="AF6883">
        <v>0.53974739341432154</v>
      </c>
      <c r="AG6883">
        <v>0.27233404524214111</v>
      </c>
      <c r="AH6883">
        <v>2.6141913076920531</v>
      </c>
    </row>
    <row r="6884" spans="1:34">
      <c r="A6884" t="s">
        <v>809</v>
      </c>
      <c r="B6884" t="s">
        <v>7629</v>
      </c>
      <c r="C6884" t="s">
        <v>1103</v>
      </c>
      <c r="D6884" t="s">
        <v>7776</v>
      </c>
      <c r="E6884" t="s">
        <v>63</v>
      </c>
      <c r="F6884" t="s">
        <v>407</v>
      </c>
      <c r="G6884" t="s">
        <v>51</v>
      </c>
      <c r="I6884" t="str">
        <f t="shared" si="428"/>
        <v>05Qd-612,44135552669167</v>
      </c>
      <c r="J6884" t="str">
        <f t="shared" si="429"/>
        <v>PlátanoYucaPiscicultura cachama</v>
      </c>
      <c r="K6884">
        <v>0.24413555266916731</v>
      </c>
      <c r="L6884">
        <v>1.7572199740225061</v>
      </c>
      <c r="M6884">
        <v>0.44000000000000011</v>
      </c>
      <c r="O6884">
        <v>2.4413555266916731</v>
      </c>
      <c r="P6884">
        <v>15.35457571330331</v>
      </c>
      <c r="Q6884">
        <v>123.520090756781</v>
      </c>
      <c r="R6884">
        <v>876.18252054794539</v>
      </c>
      <c r="T6884">
        <f t="shared" si="430"/>
        <v>1015.0571870180297</v>
      </c>
      <c r="U6884">
        <v>1222896.0547202399</v>
      </c>
      <c r="V6884">
        <v>8239461.1935252054</v>
      </c>
      <c r="W6884">
        <v>36490681.328898482</v>
      </c>
      <c r="Y6884">
        <f t="shared" si="431"/>
        <v>45953038.57714393</v>
      </c>
      <c r="Z6884">
        <v>5.2943470556928572E-2</v>
      </c>
      <c r="AA6884">
        <v>0.44812807270281452</v>
      </c>
      <c r="AB6884">
        <v>0.76604862146957087</v>
      </c>
      <c r="AD6884">
        <v>7.5867999999999991E-2</v>
      </c>
      <c r="AE6884">
        <v>5.4999999999999997E-3</v>
      </c>
      <c r="AF6884">
        <v>0.76691796650000188</v>
      </c>
      <c r="AG6884">
        <v>0.38695485098063009</v>
      </c>
      <c r="AH6884">
        <v>3.6765963441723049</v>
      </c>
    </row>
    <row r="6885" spans="1:34">
      <c r="A6885" t="s">
        <v>809</v>
      </c>
      <c r="B6885" t="s">
        <v>7629</v>
      </c>
      <c r="C6885" t="s">
        <v>1105</v>
      </c>
      <c r="D6885" t="s">
        <v>7777</v>
      </c>
      <c r="E6885" t="s">
        <v>62</v>
      </c>
      <c r="F6885" t="s">
        <v>63</v>
      </c>
      <c r="G6885" t="s">
        <v>407</v>
      </c>
      <c r="H6885" t="s">
        <v>51</v>
      </c>
      <c r="I6885" t="str">
        <f t="shared" si="428"/>
        <v>05Qd-611,81071837773137</v>
      </c>
      <c r="J6885" t="str">
        <f t="shared" si="429"/>
        <v>CaféPlátanoYucaPiscicultura cachama</v>
      </c>
      <c r="K6885">
        <v>1.049259728509464</v>
      </c>
      <c r="L6885">
        <v>0.1810718377731371</v>
      </c>
      <c r="M6885">
        <v>0.18107183777313701</v>
      </c>
      <c r="N6885">
        <v>0.39931497367563262</v>
      </c>
      <c r="O6885">
        <v>1.8107183777313709</v>
      </c>
      <c r="P6885">
        <v>161.58599819045739</v>
      </c>
      <c r="Q6885">
        <v>11.38826857554098</v>
      </c>
      <c r="R6885">
        <v>12.728064878545799</v>
      </c>
      <c r="S6885">
        <v>795.16545483557309</v>
      </c>
      <c r="T6885">
        <f t="shared" si="430"/>
        <v>980.86778648011727</v>
      </c>
      <c r="U6885">
        <v>15127429.32825578</v>
      </c>
      <c r="V6885">
        <v>907004.46376107878</v>
      </c>
      <c r="W6885">
        <v>849031.08468362212</v>
      </c>
      <c r="X6885">
        <v>33116535.1233068</v>
      </c>
      <c r="Y6885">
        <f t="shared" si="431"/>
        <v>50000000.000007279</v>
      </c>
      <c r="Z6885">
        <v>0.65640994185127766</v>
      </c>
      <c r="AA6885">
        <v>3.9267412742715002E-2</v>
      </c>
      <c r="AB6885">
        <v>4.6177129148085437E-2</v>
      </c>
      <c r="AC6885">
        <v>0.69521519344630978</v>
      </c>
      <c r="AD6885">
        <v>0.10544000000000001</v>
      </c>
      <c r="AE6885">
        <v>5.4999999999999997E-3</v>
      </c>
      <c r="AF6885">
        <v>0.56881205583184424</v>
      </c>
      <c r="AG6885">
        <v>0.28699886287042231</v>
      </c>
      <c r="AH6885">
        <v>2.7774692964336372</v>
      </c>
    </row>
    <row r="6886" spans="1:34">
      <c r="A6886" t="s">
        <v>809</v>
      </c>
      <c r="B6886" t="s">
        <v>7629</v>
      </c>
      <c r="C6886" t="s">
        <v>1107</v>
      </c>
      <c r="D6886" t="s">
        <v>7778</v>
      </c>
      <c r="E6886" t="s">
        <v>38</v>
      </c>
      <c r="F6886" t="s">
        <v>407</v>
      </c>
      <c r="G6886" t="s">
        <v>51</v>
      </c>
      <c r="I6886" t="str">
        <f t="shared" si="428"/>
        <v>05Qd-612,46940726793625</v>
      </c>
      <c r="J6886" t="str">
        <f t="shared" si="429"/>
        <v>FríjolYucaPiscicultura cachama</v>
      </c>
      <c r="K6886">
        <v>0.24694072679362469</v>
      </c>
      <c r="L6886">
        <v>1.782466541142623</v>
      </c>
      <c r="M6886">
        <v>0.43999999999999989</v>
      </c>
      <c r="O6886">
        <v>2.4694072679362469</v>
      </c>
      <c r="P6886">
        <v>14.21031636912404</v>
      </c>
      <c r="Q6886">
        <v>125.2947452155711</v>
      </c>
      <c r="R6886">
        <v>876.18252054794516</v>
      </c>
      <c r="T6886">
        <f t="shared" si="430"/>
        <v>1015.6875821326403</v>
      </c>
      <c r="U6886">
        <v>1884771.7656911949</v>
      </c>
      <c r="V6886">
        <v>8357840.2884200551</v>
      </c>
      <c r="W6886">
        <v>36490681.328898467</v>
      </c>
      <c r="Y6886">
        <f t="shared" si="431"/>
        <v>46733293.383009717</v>
      </c>
      <c r="Z6886">
        <v>6.26333203890551E-2</v>
      </c>
      <c r="AA6886">
        <v>0.45456647861280519</v>
      </c>
      <c r="AB6886">
        <v>0.76604862146957065</v>
      </c>
      <c r="AD6886">
        <v>7.5867999999999991E-2</v>
      </c>
      <c r="AE6886">
        <v>5.4999999999999997E-3</v>
      </c>
      <c r="AF6886">
        <v>0.77573003181243372</v>
      </c>
      <c r="AG6886">
        <v>0.39140105196789521</v>
      </c>
      <c r="AH6886">
        <v>3.717906351716576</v>
      </c>
    </row>
    <row r="6887" spans="1:34">
      <c r="A6887" t="s">
        <v>809</v>
      </c>
      <c r="B6887" t="s">
        <v>7629</v>
      </c>
      <c r="C6887" t="s">
        <v>1109</v>
      </c>
      <c r="D6887" t="s">
        <v>7779</v>
      </c>
      <c r="E6887" t="s">
        <v>62</v>
      </c>
      <c r="F6887" t="s">
        <v>38</v>
      </c>
      <c r="G6887" t="s">
        <v>407</v>
      </c>
      <c r="H6887" t="s">
        <v>51</v>
      </c>
      <c r="I6887" t="str">
        <f t="shared" si="428"/>
        <v>05Qd-611,86234450835585</v>
      </c>
      <c r="J6887" t="str">
        <f t="shared" si="429"/>
        <v>CaféFríjolYucaPiscicultura cachama</v>
      </c>
      <c r="K6887">
        <v>1.1071126427206861</v>
      </c>
      <c r="L6887">
        <v>0.18623445083558521</v>
      </c>
      <c r="M6887">
        <v>0.1862344508355851</v>
      </c>
      <c r="N6887">
        <v>0.38276296396399601</v>
      </c>
      <c r="O6887">
        <v>1.8623445083558521</v>
      </c>
      <c r="P6887">
        <v>170.49534697898559</v>
      </c>
      <c r="Q6887">
        <v>10.716946125356859</v>
      </c>
      <c r="R6887">
        <v>13.090959930641059</v>
      </c>
      <c r="S6887">
        <v>762.2050421326735</v>
      </c>
      <c r="T6887">
        <f t="shared" si="430"/>
        <v>956.50829516765702</v>
      </c>
      <c r="U6887">
        <v>15961508.677138381</v>
      </c>
      <c r="V6887">
        <v>1421431.9334504281</v>
      </c>
      <c r="W6887">
        <v>873238.15642994095</v>
      </c>
      <c r="X6887">
        <v>31743821.23298825</v>
      </c>
      <c r="Y6887">
        <f t="shared" si="431"/>
        <v>50000000.000007004</v>
      </c>
      <c r="Z6887">
        <v>0.69260234209450544</v>
      </c>
      <c r="AA6887">
        <v>4.7235958920673581E-2</v>
      </c>
      <c r="AB6887">
        <v>4.7493704122184607E-2</v>
      </c>
      <c r="AC6887">
        <v>0.66639782021415028</v>
      </c>
      <c r="AD6887">
        <v>0.10544000000000001</v>
      </c>
      <c r="AE6887">
        <v>5.4999999999999997E-3</v>
      </c>
      <c r="AF6887">
        <v>0.58502968848874926</v>
      </c>
      <c r="AG6887">
        <v>0.29518160457440251</v>
      </c>
      <c r="AH6887">
        <v>2.8534958014190042</v>
      </c>
    </row>
    <row r="6888" spans="1:34">
      <c r="A6888" t="s">
        <v>809</v>
      </c>
      <c r="B6888" t="s">
        <v>7629</v>
      </c>
      <c r="C6888" t="s">
        <v>1111</v>
      </c>
      <c r="D6888" t="s">
        <v>7780</v>
      </c>
      <c r="E6888" t="s">
        <v>63</v>
      </c>
      <c r="F6888" t="s">
        <v>38</v>
      </c>
      <c r="G6888" t="s">
        <v>407</v>
      </c>
      <c r="H6888" t="s">
        <v>51</v>
      </c>
      <c r="I6888" t="str">
        <f t="shared" si="428"/>
        <v>05Qd-612,53173584027619</v>
      </c>
      <c r="J6888" t="str">
        <f t="shared" si="429"/>
        <v>PlátanoFríjolYucaPiscicultura cachama</v>
      </c>
      <c r="K6888">
        <v>0.2531735840276188</v>
      </c>
      <c r="L6888">
        <v>0.2531735840276188</v>
      </c>
      <c r="M6888">
        <v>1.5853886722209509</v>
      </c>
      <c r="N6888">
        <v>0.43999999999999989</v>
      </c>
      <c r="O6888">
        <v>2.531735840276188</v>
      </c>
      <c r="P6888">
        <v>15.923010483558221</v>
      </c>
      <c r="Q6888">
        <v>14.56898897177116</v>
      </c>
      <c r="R6888">
        <v>111.4415699641918</v>
      </c>
      <c r="S6888">
        <v>876.18252054794516</v>
      </c>
      <c r="T6888">
        <f t="shared" si="430"/>
        <v>1018.1160899674663</v>
      </c>
      <c r="U6888">
        <v>1268168.3338694619</v>
      </c>
      <c r="V6888">
        <v>1932343.9644400631</v>
      </c>
      <c r="W6888">
        <v>7433758.2286392078</v>
      </c>
      <c r="X6888">
        <v>36490681.328898467</v>
      </c>
      <c r="Y6888">
        <f t="shared" si="431"/>
        <v>47124951.855847202</v>
      </c>
      <c r="Z6888">
        <v>5.4903466722530901E-2</v>
      </c>
      <c r="AA6888">
        <v>6.4214203984664847E-2</v>
      </c>
      <c r="AB6888">
        <v>0.40430747468737199</v>
      </c>
      <c r="AC6888">
        <v>0.76604862146957065</v>
      </c>
      <c r="AD6888">
        <v>0.102894</v>
      </c>
      <c r="AE6888">
        <v>5.4999999999999997E-3</v>
      </c>
      <c r="AF6888">
        <v>0.79530968804487578</v>
      </c>
      <c r="AG6888">
        <v>0.40128013068377583</v>
      </c>
      <c r="AH6888">
        <v>3.83671965900484</v>
      </c>
    </row>
    <row r="6889" spans="1:34">
      <c r="A6889" t="s">
        <v>809</v>
      </c>
      <c r="B6889" t="s">
        <v>7629</v>
      </c>
      <c r="C6889" t="s">
        <v>1113</v>
      </c>
      <c r="D6889" t="s">
        <v>7781</v>
      </c>
      <c r="E6889" t="s">
        <v>46</v>
      </c>
      <c r="F6889" t="s">
        <v>407</v>
      </c>
      <c r="G6889" t="s">
        <v>51</v>
      </c>
      <c r="I6889" t="str">
        <f t="shared" si="428"/>
        <v>05Qd-611,12496792752283</v>
      </c>
      <c r="J6889" t="str">
        <f t="shared" si="429"/>
        <v>GranadillaYucaPiscicultura cachama</v>
      </c>
      <c r="K6889">
        <v>0.59149493925526631</v>
      </c>
      <c r="L6889">
        <v>0.1124967927522834</v>
      </c>
      <c r="M6889">
        <v>0.42097619551528409</v>
      </c>
      <c r="O6889">
        <v>1.1249679275228339</v>
      </c>
      <c r="P6889">
        <v>75.450556728729723</v>
      </c>
      <c r="Q6889">
        <v>7.9077259853813038</v>
      </c>
      <c r="R6889">
        <v>838.29996381196861</v>
      </c>
      <c r="T6889">
        <f t="shared" si="430"/>
        <v>921.65824652607967</v>
      </c>
      <c r="U6889">
        <v>14559538.53420005</v>
      </c>
      <c r="V6889">
        <v>527488.2894465751</v>
      </c>
      <c r="W6889">
        <v>34912973.176364303</v>
      </c>
      <c r="Y6889">
        <f t="shared" si="431"/>
        <v>50000000.00001093</v>
      </c>
      <c r="Z6889">
        <v>0.57908782855805729</v>
      </c>
      <c r="AA6889">
        <v>2.8689049559302949E-2</v>
      </c>
      <c r="AB6889">
        <v>0.73292780510451783</v>
      </c>
      <c r="AD6889">
        <v>7.5867999999999991E-2</v>
      </c>
      <c r="AE6889">
        <v>5.4999999999999997E-3</v>
      </c>
      <c r="AF6889">
        <v>0.35339306623753952</v>
      </c>
      <c r="AG6889">
        <v>0.1783074165123692</v>
      </c>
      <c r="AH6889">
        <v>1.738036410272743</v>
      </c>
    </row>
    <row r="6890" spans="1:34">
      <c r="A6890" t="s">
        <v>809</v>
      </c>
      <c r="B6890" t="s">
        <v>7629</v>
      </c>
      <c r="C6890" t="s">
        <v>1115</v>
      </c>
      <c r="D6890" t="s">
        <v>7782</v>
      </c>
      <c r="E6890" t="s">
        <v>62</v>
      </c>
      <c r="F6890" t="s">
        <v>46</v>
      </c>
      <c r="G6890" t="s">
        <v>407</v>
      </c>
      <c r="H6890" t="s">
        <v>51</v>
      </c>
      <c r="I6890" t="str">
        <f t="shared" si="428"/>
        <v>05Qd-611,18594505945982</v>
      </c>
      <c r="J6890" t="str">
        <f t="shared" si="429"/>
        <v>CaféGranadillaYucaPiscicultura cachama</v>
      </c>
      <c r="K6890">
        <v>0.11859450594598241</v>
      </c>
      <c r="L6890">
        <v>0.53069594037625789</v>
      </c>
      <c r="M6890">
        <v>0.11859450594598241</v>
      </c>
      <c r="N6890">
        <v>0.4180601071916018</v>
      </c>
      <c r="O6890">
        <v>1.185945059459824</v>
      </c>
      <c r="P6890">
        <v>18.2635539156813</v>
      </c>
      <c r="Q6890">
        <v>67.695091703540569</v>
      </c>
      <c r="R6890">
        <v>8.3363519390064358</v>
      </c>
      <c r="S6890">
        <v>832.49308740836784</v>
      </c>
      <c r="T6890">
        <f t="shared" si="430"/>
        <v>926.7880849665961</v>
      </c>
      <c r="U6890">
        <v>1709805.4549046559</v>
      </c>
      <c r="V6890">
        <v>13062982.42142207</v>
      </c>
      <c r="W6890">
        <v>556079.96947040258</v>
      </c>
      <c r="X6890">
        <v>34671132.154213361</v>
      </c>
      <c r="Y6890">
        <f t="shared" si="431"/>
        <v>50000000.00001049</v>
      </c>
      <c r="Z6890">
        <v>7.4191938027078477E-2</v>
      </c>
      <c r="AA6890">
        <v>0.51956414052164224</v>
      </c>
      <c r="AB6890">
        <v>3.024409474532579E-2</v>
      </c>
      <c r="AC6890">
        <v>0.7278508381944262</v>
      </c>
      <c r="AD6890">
        <v>0.10544000000000001</v>
      </c>
      <c r="AE6890">
        <v>5.4999999999999997E-3</v>
      </c>
      <c r="AF6890">
        <v>0.37254818621774588</v>
      </c>
      <c r="AG6890">
        <v>0.1879722919243822</v>
      </c>
      <c r="AH6890">
        <v>1.857405537601952</v>
      </c>
    </row>
    <row r="6891" spans="1:34">
      <c r="A6891" t="s">
        <v>809</v>
      </c>
      <c r="B6891" t="s">
        <v>7629</v>
      </c>
      <c r="C6891" t="s">
        <v>1117</v>
      </c>
      <c r="D6891" t="s">
        <v>7783</v>
      </c>
      <c r="E6891" t="s">
        <v>63</v>
      </c>
      <c r="F6891" t="s">
        <v>46</v>
      </c>
      <c r="G6891" t="s">
        <v>407</v>
      </c>
      <c r="H6891" t="s">
        <v>51</v>
      </c>
      <c r="I6891" t="str">
        <f t="shared" si="428"/>
        <v>05Qd-611,22382006940473</v>
      </c>
      <c r="J6891" t="str">
        <f t="shared" si="429"/>
        <v>PlátanoGranadillaYucaPiscicultura cachama</v>
      </c>
      <c r="K6891">
        <v>0.1223820069404728</v>
      </c>
      <c r="L6891">
        <v>0.55528258551947562</v>
      </c>
      <c r="M6891">
        <v>0.1223820069404728</v>
      </c>
      <c r="N6891">
        <v>0.42377347000430682</v>
      </c>
      <c r="O6891">
        <v>1.2238200694047281</v>
      </c>
      <c r="P6891">
        <v>7.6970509660259818</v>
      </c>
      <c r="Q6891">
        <v>70.831341806513834</v>
      </c>
      <c r="R6891">
        <v>8.6025863737937431</v>
      </c>
      <c r="S6891">
        <v>843.87024338573315</v>
      </c>
      <c r="T6891">
        <f t="shared" si="430"/>
        <v>931.00122253206666</v>
      </c>
      <c r="U6891">
        <v>613022.03558634093</v>
      </c>
      <c r="V6891">
        <v>13668178.14438141</v>
      </c>
      <c r="W6891">
        <v>573839.25284179777</v>
      </c>
      <c r="X6891">
        <v>35144960.567201532</v>
      </c>
      <c r="Y6891">
        <f t="shared" si="431"/>
        <v>50000000.000011079</v>
      </c>
      <c r="Z6891">
        <v>2.6539879629621219E-2</v>
      </c>
      <c r="AA6891">
        <v>0.54363505981883842</v>
      </c>
      <c r="AB6891">
        <v>3.1209987203932241E-2</v>
      </c>
      <c r="AC6891">
        <v>0.73779791480039936</v>
      </c>
      <c r="AD6891">
        <v>0.102894</v>
      </c>
      <c r="AE6891">
        <v>5.4999999999999997E-3</v>
      </c>
      <c r="AF6891">
        <v>0.38444609510096173</v>
      </c>
      <c r="AG6891">
        <v>0.1939754810006494</v>
      </c>
      <c r="AH6891">
        <v>1.9106356455063389</v>
      </c>
    </row>
    <row r="6892" spans="1:34">
      <c r="A6892" t="s">
        <v>809</v>
      </c>
      <c r="B6892" t="s">
        <v>7629</v>
      </c>
      <c r="C6892" t="s">
        <v>1119</v>
      </c>
      <c r="D6892" t="s">
        <v>7784</v>
      </c>
      <c r="E6892" t="s">
        <v>38</v>
      </c>
      <c r="F6892" t="s">
        <v>46</v>
      </c>
      <c r="G6892" t="s">
        <v>407</v>
      </c>
      <c r="H6892" t="s">
        <v>51</v>
      </c>
      <c r="I6892" t="str">
        <f t="shared" si="428"/>
        <v>05Qd-611,23661311861487</v>
      </c>
      <c r="J6892" t="str">
        <f t="shared" si="429"/>
        <v>FríjolGranadillaYucaPiscicultura cachama</v>
      </c>
      <c r="K6892">
        <v>0.12366131186148729</v>
      </c>
      <c r="L6892">
        <v>0.57561224555632207</v>
      </c>
      <c r="M6892">
        <v>0.12366131186148729</v>
      </c>
      <c r="N6892">
        <v>0.41367824933557668</v>
      </c>
      <c r="O6892">
        <v>1.236613118614873</v>
      </c>
      <c r="P6892">
        <v>7.1161464007564987</v>
      </c>
      <c r="Q6892">
        <v>73.424574759304846</v>
      </c>
      <c r="R6892">
        <v>8.6925124287472286</v>
      </c>
      <c r="S6892">
        <v>823.76738908797029</v>
      </c>
      <c r="T6892">
        <f t="shared" si="430"/>
        <v>913.0006226767789</v>
      </c>
      <c r="U6892">
        <v>943843.29442607868</v>
      </c>
      <c r="V6892">
        <v>14168588.966266589</v>
      </c>
      <c r="W6892">
        <v>579837.80931578088</v>
      </c>
      <c r="X6892">
        <v>34307729.930002578</v>
      </c>
      <c r="Y6892">
        <f t="shared" si="431"/>
        <v>50000000.000011027</v>
      </c>
      <c r="Z6892">
        <v>3.1365091802067847E-2</v>
      </c>
      <c r="AA6892">
        <v>0.56353828790204652</v>
      </c>
      <c r="AB6892">
        <v>3.1536236880767593E-2</v>
      </c>
      <c r="AC6892">
        <v>0.72022193780787236</v>
      </c>
      <c r="AD6892">
        <v>0.102894</v>
      </c>
      <c r="AE6892">
        <v>5.4999999999999997E-3</v>
      </c>
      <c r="AF6892">
        <v>0.38846485401514352</v>
      </c>
      <c r="AG6892">
        <v>0.19600317930045741</v>
      </c>
      <c r="AH6892">
        <v>1.929475151930474</v>
      </c>
    </row>
    <row r="6893" spans="1:34">
      <c r="A6893" t="s">
        <v>809</v>
      </c>
      <c r="B6893" t="s">
        <v>7629</v>
      </c>
      <c r="C6893" t="s">
        <v>1121</v>
      </c>
      <c r="D6893" t="s">
        <v>7785</v>
      </c>
      <c r="E6893" t="s">
        <v>75</v>
      </c>
      <c r="F6893" t="s">
        <v>407</v>
      </c>
      <c r="G6893" t="s">
        <v>51</v>
      </c>
      <c r="I6893" t="str">
        <f t="shared" si="428"/>
        <v>05Qd-612,32461000021274</v>
      </c>
      <c r="J6893" t="str">
        <f t="shared" si="429"/>
        <v>Caña paneleraYucaPiscicultura cachama</v>
      </c>
      <c r="K6893">
        <v>1.0383347403720919</v>
      </c>
      <c r="L6893">
        <v>0.846275259840648</v>
      </c>
      <c r="M6893">
        <v>0.44</v>
      </c>
      <c r="O6893">
        <v>2.3246100002127399</v>
      </c>
      <c r="P6893">
        <v>66.265023170025316</v>
      </c>
      <c r="Q6893">
        <v>59.487143582512267</v>
      </c>
      <c r="R6893">
        <v>876.18252054794527</v>
      </c>
      <c r="T6893">
        <f t="shared" si="430"/>
        <v>1001.9346873004829</v>
      </c>
      <c r="U6893">
        <v>9541202.9738290086</v>
      </c>
      <c r="V6893">
        <v>3968115.6972827432</v>
      </c>
      <c r="W6893">
        <v>36490681.328898467</v>
      </c>
      <c r="Y6893">
        <f t="shared" si="431"/>
        <v>50000000.000010222</v>
      </c>
      <c r="Z6893">
        <v>0.29862167083995173</v>
      </c>
      <c r="AA6893">
        <v>0.21581800046372909</v>
      </c>
      <c r="AB6893">
        <v>0.76604862146957065</v>
      </c>
      <c r="AD6893">
        <v>7.1887999999999994E-2</v>
      </c>
      <c r="AE6893">
        <v>5.4999999999999997E-3</v>
      </c>
      <c r="AF6893">
        <v>0.73024397912442085</v>
      </c>
      <c r="AG6893">
        <v>0.36845068503371919</v>
      </c>
      <c r="AH6893">
        <v>3.50069266437088</v>
      </c>
    </row>
    <row r="6894" spans="1:34">
      <c r="A6894" t="s">
        <v>809</v>
      </c>
      <c r="B6894" t="s">
        <v>7629</v>
      </c>
      <c r="C6894" t="s">
        <v>1123</v>
      </c>
      <c r="D6894" t="s">
        <v>7786</v>
      </c>
      <c r="E6894" t="s">
        <v>62</v>
      </c>
      <c r="F6894" t="s">
        <v>75</v>
      </c>
      <c r="G6894" t="s">
        <v>407</v>
      </c>
      <c r="H6894" t="s">
        <v>51</v>
      </c>
      <c r="I6894" t="str">
        <f t="shared" si="428"/>
        <v>05Qd-611,79710115794248</v>
      </c>
      <c r="J6894" t="str">
        <f t="shared" si="429"/>
        <v>CaféCaña paneleraYucaPiscicultura cachama</v>
      </c>
      <c r="K6894">
        <v>1.046844235429933</v>
      </c>
      <c r="L6894">
        <v>0.17971011579424809</v>
      </c>
      <c r="M6894">
        <v>0.17971011579424809</v>
      </c>
      <c r="N6894">
        <v>0.39083669092405171</v>
      </c>
      <c r="O6894">
        <v>1.7971011579424809</v>
      </c>
      <c r="P6894">
        <v>161.21401225620971</v>
      </c>
      <c r="Q6894">
        <v>11.468839983844051</v>
      </c>
      <c r="R6894">
        <v>12.632345489451421</v>
      </c>
      <c r="S6894">
        <v>778.28244767375872</v>
      </c>
      <c r="T6894">
        <f t="shared" si="430"/>
        <v>963.59764540326387</v>
      </c>
      <c r="U6894">
        <v>15092604.584809851</v>
      </c>
      <c r="V6894">
        <v>1651346.7426013141</v>
      </c>
      <c r="W6894">
        <v>842646.08134465921</v>
      </c>
      <c r="X6894">
        <v>32413402.59125172</v>
      </c>
      <c r="Y6894">
        <f t="shared" si="431"/>
        <v>50000000.00000754</v>
      </c>
      <c r="Z6894">
        <v>0.65489882536715482</v>
      </c>
      <c r="AA6894">
        <v>5.1684040761352482E-2</v>
      </c>
      <c r="AB6894">
        <v>4.5829861387089263E-2</v>
      </c>
      <c r="AC6894">
        <v>0.68045433705022385</v>
      </c>
      <c r="AD6894">
        <v>0.10145999999999999</v>
      </c>
      <c r="AE6894">
        <v>5.4999999999999997E-3</v>
      </c>
      <c r="AF6894">
        <v>0.56453439516517723</v>
      </c>
      <c r="AG6894">
        <v>0.28484053353388322</v>
      </c>
      <c r="AH6894">
        <v>2.7534360866415422</v>
      </c>
    </row>
    <row r="6895" spans="1:34">
      <c r="A6895" t="s">
        <v>809</v>
      </c>
      <c r="B6895" t="s">
        <v>7629</v>
      </c>
      <c r="C6895" t="s">
        <v>1125</v>
      </c>
      <c r="D6895" t="s">
        <v>7787</v>
      </c>
      <c r="E6895" t="s">
        <v>63</v>
      </c>
      <c r="F6895" t="s">
        <v>75</v>
      </c>
      <c r="G6895" t="s">
        <v>407</v>
      </c>
      <c r="H6895" t="s">
        <v>51</v>
      </c>
      <c r="I6895" t="str">
        <f t="shared" si="428"/>
        <v>05Qd-612,38587167705148</v>
      </c>
      <c r="J6895" t="str">
        <f t="shared" si="429"/>
        <v>PlátanoCaña paneleraYucaPiscicultura cachama</v>
      </c>
      <c r="K6895">
        <v>0.23858716770514829</v>
      </c>
      <c r="L6895">
        <v>0.95752659931604489</v>
      </c>
      <c r="M6895">
        <v>0.7497579100302888</v>
      </c>
      <c r="N6895">
        <v>0.44000000000000011</v>
      </c>
      <c r="O6895">
        <v>2.3858716770514818</v>
      </c>
      <c r="P6895">
        <v>15.00561753787513</v>
      </c>
      <c r="Q6895">
        <v>61.107964341880233</v>
      </c>
      <c r="R6895">
        <v>52.70265900777293</v>
      </c>
      <c r="S6895">
        <v>876.18252054794527</v>
      </c>
      <c r="T6895">
        <f t="shared" si="430"/>
        <v>1004.9987614354736</v>
      </c>
      <c r="U6895">
        <v>1195103.7155529801</v>
      </c>
      <c r="V6895">
        <v>8798661.2425591331</v>
      </c>
      <c r="W6895">
        <v>3515553.7130003101</v>
      </c>
      <c r="X6895">
        <v>36490681.328898467</v>
      </c>
      <c r="Y6895">
        <f t="shared" si="431"/>
        <v>50000000.000010893</v>
      </c>
      <c r="Z6895">
        <v>5.1740242461841918E-2</v>
      </c>
      <c r="AA6895">
        <v>0.27538151411459749</v>
      </c>
      <c r="AB6895">
        <v>0.19120404512955999</v>
      </c>
      <c r="AC6895">
        <v>0.76604862146957076</v>
      </c>
      <c r="AD6895">
        <v>9.8914000000000002E-2</v>
      </c>
      <c r="AE6895">
        <v>5.4999999999999997E-3</v>
      </c>
      <c r="AF6895">
        <v>0.74948848493763831</v>
      </c>
      <c r="AG6895">
        <v>0.37816066081265992</v>
      </c>
      <c r="AH6895">
        <v>3.61793482280178</v>
      </c>
    </row>
    <row r="6896" spans="1:34">
      <c r="A6896" t="s">
        <v>809</v>
      </c>
      <c r="B6896" t="s">
        <v>7629</v>
      </c>
      <c r="C6896" t="s">
        <v>1127</v>
      </c>
      <c r="D6896" t="s">
        <v>7788</v>
      </c>
      <c r="E6896" t="s">
        <v>38</v>
      </c>
      <c r="F6896" t="s">
        <v>75</v>
      </c>
      <c r="G6896" t="s">
        <v>407</v>
      </c>
      <c r="H6896" t="s">
        <v>51</v>
      </c>
      <c r="I6896" t="str">
        <f t="shared" si="428"/>
        <v>05Qd-612,42390673560677</v>
      </c>
      <c r="J6896" t="str">
        <f t="shared" si="429"/>
        <v>FríjolCaña paneleraYucaPiscicultura cachama</v>
      </c>
      <c r="K6896">
        <v>0.2423906735606772</v>
      </c>
      <c r="L6896">
        <v>0.77631690889582372</v>
      </c>
      <c r="M6896">
        <v>0.96519915315027083</v>
      </c>
      <c r="N6896">
        <v>0.43999999999999989</v>
      </c>
      <c r="O6896">
        <v>2.4239067356067721</v>
      </c>
      <c r="P6896">
        <v>13.94848148762806</v>
      </c>
      <c r="Q6896">
        <v>49.543423671666311</v>
      </c>
      <c r="R6896">
        <v>67.846649115065588</v>
      </c>
      <c r="S6896">
        <v>876.18252054794516</v>
      </c>
      <c r="T6896">
        <f t="shared" si="430"/>
        <v>1007.5210748223051</v>
      </c>
      <c r="U6896">
        <v>1850043.5457770349</v>
      </c>
      <c r="V6896">
        <v>7133534.9880870264</v>
      </c>
      <c r="W6896">
        <v>4525740.1372465808</v>
      </c>
      <c r="X6896">
        <v>36490681.328898467</v>
      </c>
      <c r="Y6896">
        <f t="shared" si="431"/>
        <v>50000000.000009112</v>
      </c>
      <c r="Z6896">
        <v>6.1479258255899429E-2</v>
      </c>
      <c r="AA6896">
        <v>0.22326620060184241</v>
      </c>
      <c r="AB6896">
        <v>0.24614609591848391</v>
      </c>
      <c r="AC6896">
        <v>0.76604862146957065</v>
      </c>
      <c r="AD6896">
        <v>9.8914000000000002E-2</v>
      </c>
      <c r="AE6896">
        <v>5.4999999999999997E-3</v>
      </c>
      <c r="AF6896">
        <v>0.76143667087123712</v>
      </c>
      <c r="AG6896">
        <v>0.3841892175936733</v>
      </c>
      <c r="AH6896">
        <v>3.6739466240716818</v>
      </c>
    </row>
    <row r="6897" spans="1:34">
      <c r="A6897" t="s">
        <v>809</v>
      </c>
      <c r="B6897" t="s">
        <v>7629</v>
      </c>
      <c r="C6897" t="s">
        <v>1129</v>
      </c>
      <c r="D6897" t="s">
        <v>7789</v>
      </c>
      <c r="E6897" t="s">
        <v>46</v>
      </c>
      <c r="F6897" t="s">
        <v>75</v>
      </c>
      <c r="G6897" t="s">
        <v>407</v>
      </c>
      <c r="H6897" t="s">
        <v>51</v>
      </c>
      <c r="I6897" t="str">
        <f t="shared" si="428"/>
        <v>05Qd-611,21552350588962</v>
      </c>
      <c r="J6897" t="str">
        <f t="shared" si="429"/>
        <v>GranadillaCaña paneleraYucaPiscicultura cachama</v>
      </c>
      <c r="K6897">
        <v>0.55441796072749305</v>
      </c>
      <c r="L6897">
        <v>0.1215523505889623</v>
      </c>
      <c r="M6897">
        <v>0.1215523505889623</v>
      </c>
      <c r="N6897">
        <v>0.4180008439842049</v>
      </c>
      <c r="O6897">
        <v>1.215523505889623</v>
      </c>
      <c r="P6897">
        <v>70.721051054071083</v>
      </c>
      <c r="Q6897">
        <v>7.7572954221508557</v>
      </c>
      <c r="R6897">
        <v>8.5442674214994927</v>
      </c>
      <c r="S6897">
        <v>832.37507516647509</v>
      </c>
      <c r="T6897">
        <f t="shared" si="430"/>
        <v>919.39768906419658</v>
      </c>
      <c r="U6897">
        <v>13646895.565037031</v>
      </c>
      <c r="V6897">
        <v>1116938.1162183881</v>
      </c>
      <c r="W6897">
        <v>569949.06185074931</v>
      </c>
      <c r="X6897">
        <v>34666217.256905057</v>
      </c>
      <c r="Y6897">
        <f t="shared" si="431"/>
        <v>50000000.000011221</v>
      </c>
      <c r="Z6897">
        <v>0.54278857126910196</v>
      </c>
      <c r="AA6897">
        <v>3.495805795190083E-2</v>
      </c>
      <c r="AB6897">
        <v>3.099840737482468E-2</v>
      </c>
      <c r="AC6897">
        <v>0.72774765978913014</v>
      </c>
      <c r="AD6897">
        <v>9.8914000000000002E-2</v>
      </c>
      <c r="AE6897">
        <v>5.4999999999999997E-3</v>
      </c>
      <c r="AF6897">
        <v>0.38183984478208038</v>
      </c>
      <c r="AG6897">
        <v>0.19266047568350519</v>
      </c>
      <c r="AH6897">
        <v>1.894437826355208</v>
      </c>
    </row>
    <row r="6898" spans="1:34">
      <c r="A6898" t="s">
        <v>809</v>
      </c>
      <c r="B6898" t="s">
        <v>7629</v>
      </c>
      <c r="C6898" t="s">
        <v>1131</v>
      </c>
      <c r="D6898" t="s">
        <v>7790</v>
      </c>
      <c r="E6898" t="s">
        <v>62</v>
      </c>
      <c r="F6898" t="s">
        <v>39</v>
      </c>
      <c r="G6898" t="s">
        <v>51</v>
      </c>
      <c r="I6898" t="str">
        <f t="shared" si="428"/>
        <v>05Qd-611,28664004157837</v>
      </c>
      <c r="J6898" t="str">
        <f t="shared" si="429"/>
        <v>CaféGulupaPiscicultura cachama</v>
      </c>
      <c r="K6898">
        <v>0.12866400415783719</v>
      </c>
      <c r="L6898">
        <v>0.8890565101934359</v>
      </c>
      <c r="M6898">
        <v>0.26891952722709861</v>
      </c>
      <c r="O6898">
        <v>1.2866400415783721</v>
      </c>
      <c r="P6898">
        <v>19.814256640306919</v>
      </c>
      <c r="Q6898">
        <v>144.02715465133659</v>
      </c>
      <c r="R6898">
        <v>535.50588452363877</v>
      </c>
      <c r="T6898">
        <f t="shared" si="430"/>
        <v>699.34729581528222</v>
      </c>
      <c r="U6898">
        <v>1854979.827304536</v>
      </c>
      <c r="V6898">
        <v>25842618.420048699</v>
      </c>
      <c r="W6898">
        <v>22302401.752641119</v>
      </c>
      <c r="Y6898">
        <f t="shared" si="431"/>
        <v>49999999.999994352</v>
      </c>
      <c r="Z6898">
        <v>8.0491349465564355E-2</v>
      </c>
      <c r="AA6898">
        <v>0.82250147130464646</v>
      </c>
      <c r="AB6898">
        <v>0.46819416617856269</v>
      </c>
      <c r="AD6898">
        <v>7.8413999999999998E-2</v>
      </c>
      <c r="AE6898">
        <v>5.4999999999999997E-3</v>
      </c>
      <c r="AF6898">
        <v>0.40418011777331048</v>
      </c>
      <c r="AG6898">
        <v>0.2039324465901719</v>
      </c>
      <c r="AH6898">
        <v>1.9786666059418541</v>
      </c>
    </row>
    <row r="6899" spans="1:34">
      <c r="A6899" t="s">
        <v>809</v>
      </c>
      <c r="B6899" t="s">
        <v>7629</v>
      </c>
      <c r="C6899" t="s">
        <v>1133</v>
      </c>
      <c r="D6899" t="s">
        <v>7791</v>
      </c>
      <c r="E6899" t="s">
        <v>63</v>
      </c>
      <c r="F6899" t="s">
        <v>39</v>
      </c>
      <c r="G6899" t="s">
        <v>51</v>
      </c>
      <c r="I6899" t="str">
        <f t="shared" si="428"/>
        <v>05Qd-611,33401799044998</v>
      </c>
      <c r="J6899" t="str">
        <f t="shared" si="429"/>
        <v>PlátanoGulupaPiscicultura cachama</v>
      </c>
      <c r="K6899">
        <v>0.13340179904499819</v>
      </c>
      <c r="L6899">
        <v>0.93267469391207358</v>
      </c>
      <c r="M6899">
        <v>0.26794149749291019</v>
      </c>
      <c r="O6899">
        <v>1.334017990449982</v>
      </c>
      <c r="P6899">
        <v>8.3901259006836497</v>
      </c>
      <c r="Q6899">
        <v>151.09330041375591</v>
      </c>
      <c r="R6899">
        <v>533.5583105289295</v>
      </c>
      <c r="T6899">
        <f t="shared" si="430"/>
        <v>693.04173684336911</v>
      </c>
      <c r="U6899">
        <v>668221.12535891077</v>
      </c>
      <c r="V6899">
        <v>27110488.420540661</v>
      </c>
      <c r="W6899">
        <v>22221290.454094619</v>
      </c>
      <c r="Y6899">
        <f t="shared" si="431"/>
        <v>49999999.999994189</v>
      </c>
      <c r="Z6899">
        <v>2.892964233501474E-2</v>
      </c>
      <c r="AA6899">
        <v>0.86285438461542141</v>
      </c>
      <c r="AB6899">
        <v>0.46649139724758237</v>
      </c>
      <c r="AD6899">
        <v>7.5867999999999991E-2</v>
      </c>
      <c r="AE6899">
        <v>5.4999999999999997E-3</v>
      </c>
      <c r="AF6899">
        <v>0.41906324307329279</v>
      </c>
      <c r="AG6899">
        <v>0.21144185148632219</v>
      </c>
      <c r="AH6899">
        <v>2.0458910850095968</v>
      </c>
    </row>
    <row r="6900" spans="1:34">
      <c r="A6900" t="s">
        <v>809</v>
      </c>
      <c r="B6900" t="s">
        <v>7629</v>
      </c>
      <c r="C6900" t="s">
        <v>1135</v>
      </c>
      <c r="D6900" t="s">
        <v>7792</v>
      </c>
      <c r="E6900" t="s">
        <v>62</v>
      </c>
      <c r="F6900" t="s">
        <v>63</v>
      </c>
      <c r="G6900" t="s">
        <v>39</v>
      </c>
      <c r="H6900" t="s">
        <v>51</v>
      </c>
      <c r="I6900" t="str">
        <f t="shared" si="428"/>
        <v>05Qd-611,38346971597381</v>
      </c>
      <c r="J6900" t="str">
        <f t="shared" si="429"/>
        <v>CaféPlátanoGulupaPiscicultura cachama</v>
      </c>
      <c r="K6900">
        <v>0.13834697159738071</v>
      </c>
      <c r="L6900">
        <v>0.1383469715973808</v>
      </c>
      <c r="M6900">
        <v>0.82568401316619033</v>
      </c>
      <c r="N6900">
        <v>0.28109175961285598</v>
      </c>
      <c r="O6900">
        <v>1.3834697159738081</v>
      </c>
      <c r="P6900">
        <v>21.305433625996631</v>
      </c>
      <c r="Q6900">
        <v>8.7011458465323539</v>
      </c>
      <c r="R6900">
        <v>133.76081013292281</v>
      </c>
      <c r="S6900">
        <v>559.74474191556646</v>
      </c>
      <c r="T6900">
        <f t="shared" si="430"/>
        <v>723.51213152101832</v>
      </c>
      <c r="U6900">
        <v>1994581.492792621</v>
      </c>
      <c r="V6900">
        <v>692991.92149287031</v>
      </c>
      <c r="W6900">
        <v>24000540.621591941</v>
      </c>
      <c r="X6900">
        <v>23311885.96411832</v>
      </c>
      <c r="Y6900">
        <f t="shared" si="431"/>
        <v>49999999.999995753</v>
      </c>
      <c r="Z6900">
        <v>8.6548949811064785E-2</v>
      </c>
      <c r="AA6900">
        <v>3.0002057206849439E-2</v>
      </c>
      <c r="AB6900">
        <v>0.76387305854625165</v>
      </c>
      <c r="AC6900">
        <v>0.48938626126791879</v>
      </c>
      <c r="AD6900">
        <v>0.10544000000000001</v>
      </c>
      <c r="AE6900">
        <v>5.4999999999999997E-3</v>
      </c>
      <c r="AF6900">
        <v>0.43459781653627472</v>
      </c>
      <c r="AG6900">
        <v>0.21927994998184849</v>
      </c>
      <c r="AH6900">
        <v>2.1482874824919311</v>
      </c>
    </row>
    <row r="6901" spans="1:34">
      <c r="A6901" t="s">
        <v>809</v>
      </c>
      <c r="B6901" t="s">
        <v>7629</v>
      </c>
      <c r="C6901" t="s">
        <v>1137</v>
      </c>
      <c r="D6901" t="s">
        <v>7793</v>
      </c>
      <c r="E6901" t="s">
        <v>38</v>
      </c>
      <c r="F6901" t="s">
        <v>39</v>
      </c>
      <c r="G6901" t="s">
        <v>51</v>
      </c>
      <c r="I6901" t="str">
        <f t="shared" si="428"/>
        <v>05Qd-611,35441682275997</v>
      </c>
      <c r="J6901" t="str">
        <f t="shared" si="429"/>
        <v>FríjolGulupaPiscicultura cachama</v>
      </c>
      <c r="K6901">
        <v>0.13544168227599701</v>
      </c>
      <c r="L6901">
        <v>0.9677266481551573</v>
      </c>
      <c r="M6901">
        <v>0.25124849232881558</v>
      </c>
      <c r="O6901">
        <v>1.35441682275997</v>
      </c>
      <c r="P6901">
        <v>7.7940531709732808</v>
      </c>
      <c r="Q6901">
        <v>156.7717170011355</v>
      </c>
      <c r="R6901">
        <v>500.31713021030168</v>
      </c>
      <c r="T6901">
        <f t="shared" si="430"/>
        <v>664.88290038241053</v>
      </c>
      <c r="U6901">
        <v>1033756.812681849</v>
      </c>
      <c r="V6901">
        <v>28129359.851091161</v>
      </c>
      <c r="W6901">
        <v>20836883.336220458</v>
      </c>
      <c r="Y6901">
        <f t="shared" si="431"/>
        <v>49999999.999993473</v>
      </c>
      <c r="Z6901">
        <v>3.4353030341223299E-2</v>
      </c>
      <c r="AA6901">
        <v>0.89528233897657539</v>
      </c>
      <c r="AB6901">
        <v>0.43742854816999371</v>
      </c>
      <c r="AD6901">
        <v>7.5867999999999991E-2</v>
      </c>
      <c r="AE6901">
        <v>5.4999999999999997E-3</v>
      </c>
      <c r="AF6901">
        <v>0.4254712532230272</v>
      </c>
      <c r="AG6901">
        <v>0.21467506640745521</v>
      </c>
      <c r="AH6901">
        <v>2.075931142390453</v>
      </c>
    </row>
    <row r="6902" spans="1:34">
      <c r="A6902" t="s">
        <v>809</v>
      </c>
      <c r="B6902" t="s">
        <v>7629</v>
      </c>
      <c r="C6902" t="s">
        <v>1139</v>
      </c>
      <c r="D6902" t="s">
        <v>7794</v>
      </c>
      <c r="E6902" t="s">
        <v>62</v>
      </c>
      <c r="F6902" t="s">
        <v>38</v>
      </c>
      <c r="G6902" t="s">
        <v>39</v>
      </c>
      <c r="H6902" t="s">
        <v>51</v>
      </c>
      <c r="I6902" t="str">
        <f t="shared" si="428"/>
        <v>05Qd-611,40542138245115</v>
      </c>
      <c r="J6902" t="str">
        <f t="shared" si="429"/>
        <v>CaféFríjolGulupaPiscicultura cachama</v>
      </c>
      <c r="K6902">
        <v>0.14054213824511519</v>
      </c>
      <c r="L6902">
        <v>0.14054213824511519</v>
      </c>
      <c r="M6902">
        <v>0.86035831919140926</v>
      </c>
      <c r="N6902">
        <v>0.26397878676951281</v>
      </c>
      <c r="O6902">
        <v>1.4054213824511519</v>
      </c>
      <c r="P6902">
        <v>21.643489289747752</v>
      </c>
      <c r="Q6902">
        <v>8.0875612281052671</v>
      </c>
      <c r="R6902">
        <v>139.37804770900831</v>
      </c>
      <c r="S6902">
        <v>525.66726991568237</v>
      </c>
      <c r="T6902">
        <f t="shared" si="430"/>
        <v>694.77636814254367</v>
      </c>
      <c r="U6902">
        <v>2026229.7371930049</v>
      </c>
      <c r="V6902">
        <v>1072685.974054161</v>
      </c>
      <c r="W6902">
        <v>25008434.776030742</v>
      </c>
      <c r="X6902">
        <v>21892649.512717109</v>
      </c>
      <c r="Y6902">
        <f t="shared" si="431"/>
        <v>49999999.999995016</v>
      </c>
      <c r="Z6902">
        <v>8.792223153763995E-2</v>
      </c>
      <c r="AA6902">
        <v>3.5646695007202148E-2</v>
      </c>
      <c r="AB6902">
        <v>0.79595163554919712</v>
      </c>
      <c r="AC6902">
        <v>0.45959224023180678</v>
      </c>
      <c r="AD6902">
        <v>0.10544000000000001</v>
      </c>
      <c r="AE6902">
        <v>5.4999999999999997E-3</v>
      </c>
      <c r="AF6902">
        <v>0.44149362799512643</v>
      </c>
      <c r="AG6902">
        <v>0.22275928911850759</v>
      </c>
      <c r="AH6902">
        <v>2.180614299564787</v>
      </c>
    </row>
    <row r="6903" spans="1:34">
      <c r="A6903" t="s">
        <v>809</v>
      </c>
      <c r="B6903" t="s">
        <v>7629</v>
      </c>
      <c r="C6903" t="s">
        <v>1141</v>
      </c>
      <c r="D6903" t="s">
        <v>7795</v>
      </c>
      <c r="E6903" t="s">
        <v>63</v>
      </c>
      <c r="F6903" t="s">
        <v>38</v>
      </c>
      <c r="G6903" t="s">
        <v>39</v>
      </c>
      <c r="H6903" t="s">
        <v>51</v>
      </c>
      <c r="I6903" t="str">
        <f t="shared" si="428"/>
        <v>05Qd-611,46214372074678</v>
      </c>
      <c r="J6903" t="str">
        <f t="shared" si="429"/>
        <v>PlátanoFríjolGulupaPiscicultura cachama</v>
      </c>
      <c r="K6903">
        <v>0.14621437207467769</v>
      </c>
      <c r="L6903">
        <v>0.14621437207467769</v>
      </c>
      <c r="M6903">
        <v>0.90700756104484515</v>
      </c>
      <c r="N6903">
        <v>0.26270741555257698</v>
      </c>
      <c r="O6903">
        <v>1.462143720746778</v>
      </c>
      <c r="P6903">
        <v>9.1959553692536673</v>
      </c>
      <c r="Q6903">
        <v>8.4139725021155467</v>
      </c>
      <c r="R6903">
        <v>146.9352248892649</v>
      </c>
      <c r="S6903">
        <v>523.13555801248492</v>
      </c>
      <c r="T6903">
        <f t="shared" si="430"/>
        <v>687.68071077311902</v>
      </c>
      <c r="U6903">
        <v>732400.40952094633</v>
      </c>
      <c r="V6903">
        <v>1115979.2222322661</v>
      </c>
      <c r="W6903">
        <v>26364409.95081532</v>
      </c>
      <c r="X6903">
        <v>21787210.417426351</v>
      </c>
      <c r="Y6903">
        <f t="shared" si="431"/>
        <v>49999999.999994889</v>
      </c>
      <c r="Z6903">
        <v>3.1708189234632311E-2</v>
      </c>
      <c r="AA6903">
        <v>3.708538372972113E-2</v>
      </c>
      <c r="AB6903">
        <v>0.83910870106728119</v>
      </c>
      <c r="AC6903">
        <v>0.45737875803155742</v>
      </c>
      <c r="AD6903">
        <v>0.102894</v>
      </c>
      <c r="AE6903">
        <v>5.4999999999999997E-3</v>
      </c>
      <c r="AF6903">
        <v>0.45931216358537508</v>
      </c>
      <c r="AG6903">
        <v>0.23174977973836419</v>
      </c>
      <c r="AH6903">
        <v>2.2615996640705172</v>
      </c>
    </row>
    <row r="6904" spans="1:34">
      <c r="A6904" t="s">
        <v>809</v>
      </c>
      <c r="B6904" t="s">
        <v>7629</v>
      </c>
      <c r="C6904" t="s">
        <v>1143</v>
      </c>
      <c r="D6904" t="s">
        <v>7796</v>
      </c>
      <c r="E6904" t="s">
        <v>46</v>
      </c>
      <c r="F6904" t="s">
        <v>39</v>
      </c>
      <c r="G6904" t="s">
        <v>51</v>
      </c>
      <c r="I6904" t="str">
        <f t="shared" si="428"/>
        <v>05Qd-611,07280067088413</v>
      </c>
      <c r="J6904" t="str">
        <f t="shared" si="429"/>
        <v>GranadillaGulupaPiscicultura cachama</v>
      </c>
      <c r="K6904">
        <v>0.56915394608039971</v>
      </c>
      <c r="L6904">
        <v>0.1072800670884131</v>
      </c>
      <c r="M6904">
        <v>0.39636665771531843</v>
      </c>
      <c r="O6904">
        <v>1.0728006708841309</v>
      </c>
      <c r="P6904">
        <v>72.60075994933753</v>
      </c>
      <c r="Q6904">
        <v>17.379370868322919</v>
      </c>
      <c r="R6904">
        <v>789.29440276857338</v>
      </c>
      <c r="T6904">
        <f t="shared" si="430"/>
        <v>879.27453358623382</v>
      </c>
      <c r="U6904">
        <v>14009619.11911373</v>
      </c>
      <c r="V6904">
        <v>3118359.5261451742</v>
      </c>
      <c r="W6904">
        <v>32872021.354750589</v>
      </c>
      <c r="Y6904">
        <f t="shared" si="431"/>
        <v>50000000.000009492</v>
      </c>
      <c r="Z6904">
        <v>0.55721545676438988</v>
      </c>
      <c r="AA6904">
        <v>9.9249048862689968E-2</v>
      </c>
      <c r="AB6904">
        <v>0.69008211758936544</v>
      </c>
      <c r="AD6904">
        <v>7.5867999999999991E-2</v>
      </c>
      <c r="AE6904">
        <v>5.4999999999999997E-3</v>
      </c>
      <c r="AF6904">
        <v>0.33700544635103602</v>
      </c>
      <c r="AG6904">
        <v>0.1700389063351348</v>
      </c>
      <c r="AH6904">
        <v>1.661213023570302</v>
      </c>
    </row>
    <row r="6905" spans="1:34">
      <c r="A6905" t="s">
        <v>809</v>
      </c>
      <c r="B6905" t="s">
        <v>7629</v>
      </c>
      <c r="C6905" t="s">
        <v>1145</v>
      </c>
      <c r="D6905" t="s">
        <v>7797</v>
      </c>
      <c r="E6905" t="s">
        <v>62</v>
      </c>
      <c r="F6905" t="s">
        <v>46</v>
      </c>
      <c r="G6905" t="s">
        <v>39</v>
      </c>
      <c r="H6905" t="s">
        <v>51</v>
      </c>
      <c r="I6905" t="str">
        <f t="shared" si="428"/>
        <v>05Qd-611,12811460397865</v>
      </c>
      <c r="J6905" t="str">
        <f t="shared" si="429"/>
        <v>CaféGranadillaGulupaPiscicultura cachama</v>
      </c>
      <c r="K6905">
        <v>0.1128114603978653</v>
      </c>
      <c r="L6905">
        <v>0.51016779139446322</v>
      </c>
      <c r="M6905">
        <v>0.1128114603978653</v>
      </c>
      <c r="N6905">
        <v>0.39232389178845989</v>
      </c>
      <c r="O6905">
        <v>1.128114603978654</v>
      </c>
      <c r="P6905">
        <v>17.37296490127126</v>
      </c>
      <c r="Q6905">
        <v>65.07653968137646</v>
      </c>
      <c r="R6905">
        <v>18.27545658445419</v>
      </c>
      <c r="S6905">
        <v>781.24394631452753</v>
      </c>
      <c r="T6905">
        <f t="shared" si="430"/>
        <v>881.96890748162946</v>
      </c>
      <c r="U6905">
        <v>1626429.8993065199</v>
      </c>
      <c r="V6905">
        <v>12557685.830867041</v>
      </c>
      <c r="W6905">
        <v>3279143.1040037768</v>
      </c>
      <c r="X6905">
        <v>32536741.165831681</v>
      </c>
      <c r="Y6905">
        <f t="shared" si="431"/>
        <v>50000000.000009015</v>
      </c>
      <c r="Z6905">
        <v>7.0574103006043845E-2</v>
      </c>
      <c r="AA6905">
        <v>0.4994665869683505</v>
      </c>
      <c r="AB6905">
        <v>0.104366360398263</v>
      </c>
      <c r="AC6905">
        <v>0.68304358289574252</v>
      </c>
      <c r="AD6905">
        <v>0.10544000000000001</v>
      </c>
      <c r="AE6905">
        <v>5.4999999999999997E-3</v>
      </c>
      <c r="AF6905">
        <v>0.35438155098805879</v>
      </c>
      <c r="AG6905">
        <v>0.17880616473061661</v>
      </c>
      <c r="AH6905">
        <v>1.7722423196973289</v>
      </c>
    </row>
    <row r="6906" spans="1:34">
      <c r="A6906" t="s">
        <v>809</v>
      </c>
      <c r="B6906" t="s">
        <v>7629</v>
      </c>
      <c r="C6906" t="s">
        <v>1147</v>
      </c>
      <c r="D6906" t="s">
        <v>7798</v>
      </c>
      <c r="E6906" t="s">
        <v>63</v>
      </c>
      <c r="F6906" t="s">
        <v>46</v>
      </c>
      <c r="G6906" t="s">
        <v>39</v>
      </c>
      <c r="H6906" t="s">
        <v>51</v>
      </c>
      <c r="I6906" t="str">
        <f t="shared" si="428"/>
        <v>05Qd-611,162332574268</v>
      </c>
      <c r="J6906" t="str">
        <f t="shared" si="429"/>
        <v>PlátanoGranadillaGulupaPiscicultura cachama</v>
      </c>
      <c r="K6906">
        <v>0.11623325742680039</v>
      </c>
      <c r="L6906">
        <v>0.53289648795799349</v>
      </c>
      <c r="M6906">
        <v>0.1162332574268003</v>
      </c>
      <c r="N6906">
        <v>0.39696957145640932</v>
      </c>
      <c r="O6906">
        <v>1.162332574268004</v>
      </c>
      <c r="P6906">
        <v>7.3103336734497564</v>
      </c>
      <c r="Q6906">
        <v>67.975791552568964</v>
      </c>
      <c r="R6906">
        <v>18.829787703141651</v>
      </c>
      <c r="S6906">
        <v>790.49499931707794</v>
      </c>
      <c r="T6906">
        <f t="shared" si="430"/>
        <v>884.61091224623829</v>
      </c>
      <c r="U6906">
        <v>582222.41857225297</v>
      </c>
      <c r="V6906">
        <v>13117148.493160499</v>
      </c>
      <c r="W6906">
        <v>3378606.0671740072</v>
      </c>
      <c r="X6906">
        <v>32922023.021102771</v>
      </c>
      <c r="Y6906">
        <f t="shared" si="431"/>
        <v>50000000.000009529</v>
      </c>
      <c r="Z6906">
        <v>2.5206455901368951E-2</v>
      </c>
      <c r="AA6906">
        <v>0.52171852974152366</v>
      </c>
      <c r="AB6906">
        <v>0.10753200066807279</v>
      </c>
      <c r="AC6906">
        <v>0.69113180222624671</v>
      </c>
      <c r="AD6906">
        <v>0.102894</v>
      </c>
      <c r="AE6906">
        <v>5.4999999999999997E-3</v>
      </c>
      <c r="AF6906">
        <v>0.36513065160251418</v>
      </c>
      <c r="AG6906">
        <v>0.18422971302147861</v>
      </c>
      <c r="AH6906">
        <v>1.820086938891996</v>
      </c>
    </row>
    <row r="6907" spans="1:34">
      <c r="A6907" t="s">
        <v>809</v>
      </c>
      <c r="B6907" t="s">
        <v>7629</v>
      </c>
      <c r="C6907" t="s">
        <v>1149</v>
      </c>
      <c r="D6907" t="s">
        <v>7799</v>
      </c>
      <c r="E6907" t="s">
        <v>38</v>
      </c>
      <c r="F6907" t="s">
        <v>46</v>
      </c>
      <c r="G6907" t="s">
        <v>39</v>
      </c>
      <c r="H6907" t="s">
        <v>51</v>
      </c>
      <c r="I6907" t="str">
        <f t="shared" si="428"/>
        <v>05Qd-611,17386635563206</v>
      </c>
      <c r="J6907" t="str">
        <f t="shared" si="429"/>
        <v>FríjolGranadillaGulupaPiscicultura cachama</v>
      </c>
      <c r="K6907">
        <v>0.1173866355632061</v>
      </c>
      <c r="L6907">
        <v>0.55197246800156241</v>
      </c>
      <c r="M6907">
        <v>0.1173866355632061</v>
      </c>
      <c r="N6907">
        <v>0.3871206165040868</v>
      </c>
      <c r="O6907">
        <v>1.173866355632061</v>
      </c>
      <c r="P6907">
        <v>6.7550673010463163</v>
      </c>
      <c r="Q6907">
        <v>70.409106225126578</v>
      </c>
      <c r="R6907">
        <v>19.01663496123939</v>
      </c>
      <c r="S6907">
        <v>770.88253982869378</v>
      </c>
      <c r="T6907">
        <f t="shared" si="430"/>
        <v>867.06334831610604</v>
      </c>
      <c r="U6907">
        <v>895951.91223323462</v>
      </c>
      <c r="V6907">
        <v>13586700.21387626</v>
      </c>
      <c r="W6907">
        <v>3412131.8450423651</v>
      </c>
      <c r="X6907">
        <v>32105216.0288576</v>
      </c>
      <c r="Y6907">
        <f t="shared" si="431"/>
        <v>50000000.000009462</v>
      </c>
      <c r="Z6907">
        <v>2.977360134186401E-2</v>
      </c>
      <c r="AA6907">
        <v>0.5403943748382809</v>
      </c>
      <c r="AB6907">
        <v>0.1085990365688143</v>
      </c>
      <c r="AC6907">
        <v>0.6739845786713774</v>
      </c>
      <c r="AD6907">
        <v>0.102894</v>
      </c>
      <c r="AE6907">
        <v>5.4999999999999997E-3</v>
      </c>
      <c r="AF6907">
        <v>0.36875382899436482</v>
      </c>
      <c r="AG6907">
        <v>0.1860578173676817</v>
      </c>
      <c r="AH6907">
        <v>1.837072001994108</v>
      </c>
    </row>
    <row r="6908" spans="1:34">
      <c r="A6908" t="s">
        <v>809</v>
      </c>
      <c r="B6908" t="s">
        <v>7629</v>
      </c>
      <c r="C6908" t="s">
        <v>1151</v>
      </c>
      <c r="D6908" t="s">
        <v>7800</v>
      </c>
      <c r="E6908" t="s">
        <v>75</v>
      </c>
      <c r="F6908" t="s">
        <v>39</v>
      </c>
      <c r="G6908" t="s">
        <v>51</v>
      </c>
      <c r="I6908" t="str">
        <f t="shared" si="428"/>
        <v>05Qd-611,32517704278866</v>
      </c>
      <c r="J6908" t="str">
        <f t="shared" si="429"/>
        <v>Caña paneleraGulupaPiscicultura cachama</v>
      </c>
      <c r="K6908">
        <v>0.13251770427886581</v>
      </c>
      <c r="L6908">
        <v>0.93062494540114193</v>
      </c>
      <c r="M6908">
        <v>0.26203439310865068</v>
      </c>
      <c r="O6908">
        <v>1.325177042788658</v>
      </c>
      <c r="P6908">
        <v>8.4570884542790061</v>
      </c>
      <c r="Q6908">
        <v>150.76124115498499</v>
      </c>
      <c r="R6908">
        <v>521.79535232770149</v>
      </c>
      <c r="T6908">
        <f t="shared" si="430"/>
        <v>681.01368193696544</v>
      </c>
      <c r="U6908">
        <v>1217698.17091684</v>
      </c>
      <c r="V6908">
        <v>27050907.428761471</v>
      </c>
      <c r="W6908">
        <v>21731394.400316089</v>
      </c>
      <c r="Y6908">
        <f t="shared" si="431"/>
        <v>49999999.999994397</v>
      </c>
      <c r="Z6908">
        <v>3.8111657762166837E-2</v>
      </c>
      <c r="AA6908">
        <v>0.86095808089713588</v>
      </c>
      <c r="AB6908">
        <v>0.4562070127693123</v>
      </c>
      <c r="AD6908">
        <v>7.1887999999999994E-2</v>
      </c>
      <c r="AE6908">
        <v>5.4999999999999997E-3</v>
      </c>
      <c r="AF6908">
        <v>0.41628598202785078</v>
      </c>
      <c r="AG6908">
        <v>0.21004056128200241</v>
      </c>
      <c r="AH6908">
        <v>2.0288915860985122</v>
      </c>
    </row>
    <row r="6909" spans="1:34">
      <c r="A6909" t="s">
        <v>809</v>
      </c>
      <c r="B6909" t="s">
        <v>7629</v>
      </c>
      <c r="C6909" t="s">
        <v>1153</v>
      </c>
      <c r="D6909" t="s">
        <v>7801</v>
      </c>
      <c r="E6909" t="s">
        <v>62</v>
      </c>
      <c r="F6909" t="s">
        <v>75</v>
      </c>
      <c r="G6909" t="s">
        <v>39</v>
      </c>
      <c r="H6909" t="s">
        <v>51</v>
      </c>
      <c r="I6909" t="str">
        <f t="shared" si="428"/>
        <v>05Qd-611,3739634911937</v>
      </c>
      <c r="J6909" t="str">
        <f t="shared" si="429"/>
        <v>CaféCaña paneleraGulupaPiscicultura cachama</v>
      </c>
      <c r="K6909">
        <v>0.13739634911936999</v>
      </c>
      <c r="L6909">
        <v>0.13739634911936999</v>
      </c>
      <c r="M6909">
        <v>0.82429396731659521</v>
      </c>
      <c r="N6909">
        <v>0.27487682563836457</v>
      </c>
      <c r="O6909">
        <v>1.3739634911937</v>
      </c>
      <c r="P6909">
        <v>21.159037764382969</v>
      </c>
      <c r="Q6909">
        <v>8.7684365203934842</v>
      </c>
      <c r="R6909">
        <v>133.5356227052884</v>
      </c>
      <c r="S6909">
        <v>547.36879529100077</v>
      </c>
      <c r="T6909">
        <f t="shared" si="430"/>
        <v>710.83189228106562</v>
      </c>
      <c r="U6909">
        <v>1980876.140377745</v>
      </c>
      <c r="V6909">
        <v>1262527.780146511</v>
      </c>
      <c r="W6909">
        <v>23960135.513406359</v>
      </c>
      <c r="X6909">
        <v>22796460.566065341</v>
      </c>
      <c r="Y6909">
        <f t="shared" si="431"/>
        <v>49999999.999995954</v>
      </c>
      <c r="Z6909">
        <v>8.5954246680315649E-2</v>
      </c>
      <c r="AA6909">
        <v>3.9514740040993389E-2</v>
      </c>
      <c r="AB6909">
        <v>0.76258707194881459</v>
      </c>
      <c r="AC6909">
        <v>0.47856593944136527</v>
      </c>
      <c r="AD6909">
        <v>0.10145999999999999</v>
      </c>
      <c r="AE6909">
        <v>5.4999999999999997E-3</v>
      </c>
      <c r="AF6909">
        <v>0.4316115679142512</v>
      </c>
      <c r="AG6909">
        <v>0.21777321335420141</v>
      </c>
      <c r="AH6909">
        <v>2.1303082724621518</v>
      </c>
    </row>
    <row r="6910" spans="1:34">
      <c r="A6910" t="s">
        <v>809</v>
      </c>
      <c r="B6910" t="s">
        <v>7629</v>
      </c>
      <c r="C6910" t="s">
        <v>1155</v>
      </c>
      <c r="D6910" t="s">
        <v>7802</v>
      </c>
      <c r="E6910" t="s">
        <v>63</v>
      </c>
      <c r="F6910" t="s">
        <v>75</v>
      </c>
      <c r="G6910" t="s">
        <v>39</v>
      </c>
      <c r="H6910" t="s">
        <v>51</v>
      </c>
      <c r="I6910" t="str">
        <f t="shared" si="428"/>
        <v>05Qd-611,42812605853183</v>
      </c>
      <c r="J6910" t="str">
        <f t="shared" si="429"/>
        <v>PlátanoCaña paneleraGulupaPiscicultura cachama</v>
      </c>
      <c r="K6910">
        <v>0.14281260585318301</v>
      </c>
      <c r="L6910">
        <v>0.14281260585318309</v>
      </c>
      <c r="M6910">
        <v>0.86843620513888697</v>
      </c>
      <c r="N6910">
        <v>0.27406464168657729</v>
      </c>
      <c r="O6910">
        <v>1.4281260585318301</v>
      </c>
      <c r="P6910">
        <v>8.9820058791616617</v>
      </c>
      <c r="Q6910">
        <v>9.1140942009140407</v>
      </c>
      <c r="R6910">
        <v>140.68666523249971</v>
      </c>
      <c r="S6910">
        <v>545.75147396821535</v>
      </c>
      <c r="T6910">
        <f t="shared" si="430"/>
        <v>704.53423928079076</v>
      </c>
      <c r="U6910">
        <v>715360.66891018918</v>
      </c>
      <c r="V6910">
        <v>1312297.4766098701</v>
      </c>
      <c r="W6910">
        <v>25243238.437876631</v>
      </c>
      <c r="X6910">
        <v>22729103.416599169</v>
      </c>
      <c r="Y6910">
        <f t="shared" si="431"/>
        <v>49999999.999995857</v>
      </c>
      <c r="Z6910">
        <v>3.0970478942869448E-2</v>
      </c>
      <c r="AA6910">
        <v>4.107243773968524E-2</v>
      </c>
      <c r="AB6910">
        <v>0.80342480851475584</v>
      </c>
      <c r="AC6910">
        <v>0.47715191126716899</v>
      </c>
      <c r="AD6910">
        <v>9.8914000000000002E-2</v>
      </c>
      <c r="AE6910">
        <v>5.4999999999999997E-3</v>
      </c>
      <c r="AF6910">
        <v>0.44862598697334982</v>
      </c>
      <c r="AG6910">
        <v>0.22635798027729509</v>
      </c>
      <c r="AH6910">
        <v>2.2075240257824751</v>
      </c>
    </row>
    <row r="6911" spans="1:34">
      <c r="A6911" t="s">
        <v>809</v>
      </c>
      <c r="B6911" t="s">
        <v>7629</v>
      </c>
      <c r="C6911" t="s">
        <v>1157</v>
      </c>
      <c r="D6911" t="s">
        <v>7803</v>
      </c>
      <c r="E6911" t="s">
        <v>38</v>
      </c>
      <c r="F6911" t="s">
        <v>75</v>
      </c>
      <c r="G6911" t="s">
        <v>39</v>
      </c>
      <c r="H6911" t="s">
        <v>51</v>
      </c>
      <c r="I6911" t="str">
        <f t="shared" si="428"/>
        <v>05Qd-611,45152971729429</v>
      </c>
      <c r="J6911" t="str">
        <f t="shared" si="429"/>
        <v>FríjolCaña paneleraGulupaPiscicultura cachama</v>
      </c>
      <c r="K6911">
        <v>0.14515297172942879</v>
      </c>
      <c r="L6911">
        <v>0.14515297172942879</v>
      </c>
      <c r="M6911">
        <v>0.90494869660861943</v>
      </c>
      <c r="N6911">
        <v>0.25627507722681142</v>
      </c>
      <c r="O6911">
        <v>1.451529717294288</v>
      </c>
      <c r="P6911">
        <v>8.3528937367934954</v>
      </c>
      <c r="Q6911">
        <v>9.2634529702837227</v>
      </c>
      <c r="R6911">
        <v>146.60168885059639</v>
      </c>
      <c r="S6911">
        <v>510.32668890501571</v>
      </c>
      <c r="T6911">
        <f t="shared" si="430"/>
        <v>674.54472446268937</v>
      </c>
      <c r="U6911">
        <v>1107878.098416866</v>
      </c>
      <c r="V6911">
        <v>1333802.974779258</v>
      </c>
      <c r="W6911">
        <v>26304563.982202578</v>
      </c>
      <c r="X6911">
        <v>21253754.94459641</v>
      </c>
      <c r="Y6911">
        <f t="shared" si="431"/>
        <v>49999999.999995112</v>
      </c>
      <c r="Z6911">
        <v>3.6816173264731342E-2</v>
      </c>
      <c r="AA6911">
        <v>4.1745519301119728E-2</v>
      </c>
      <c r="AB6911">
        <v>0.83720396384462259</v>
      </c>
      <c r="AC6911">
        <v>0.44617993096956049</v>
      </c>
      <c r="AD6911">
        <v>9.8914000000000002E-2</v>
      </c>
      <c r="AE6911">
        <v>5.4999999999999997E-3</v>
      </c>
      <c r="AF6911">
        <v>0.45597792166312728</v>
      </c>
      <c r="AG6911">
        <v>0.23006746019114471</v>
      </c>
      <c r="AH6911">
        <v>2.2419890991485611</v>
      </c>
    </row>
    <row r="6912" spans="1:34">
      <c r="A6912" t="s">
        <v>809</v>
      </c>
      <c r="B6912" t="s">
        <v>7629</v>
      </c>
      <c r="C6912" t="s">
        <v>1159</v>
      </c>
      <c r="D6912" t="s">
        <v>7804</v>
      </c>
      <c r="E6912" t="s">
        <v>46</v>
      </c>
      <c r="F6912" t="s">
        <v>75</v>
      </c>
      <c r="G6912" t="s">
        <v>39</v>
      </c>
      <c r="H6912" t="s">
        <v>51</v>
      </c>
      <c r="I6912" t="str">
        <f t="shared" si="428"/>
        <v>05Qd-611,15484619429132</v>
      </c>
      <c r="J6912" t="str">
        <f t="shared" si="429"/>
        <v>GranadillaCaña paneleraGulupaPiscicultura cachama</v>
      </c>
      <c r="K6912">
        <v>0.53221920900484343</v>
      </c>
      <c r="L6912">
        <v>0.1154846194291318</v>
      </c>
      <c r="M6912">
        <v>0.1154846194291318</v>
      </c>
      <c r="N6912">
        <v>0.39165774642821138</v>
      </c>
      <c r="O6912">
        <v>1.154846194291318</v>
      </c>
      <c r="P6912">
        <v>67.889398465013286</v>
      </c>
      <c r="Q6912">
        <v>7.3700615848706326</v>
      </c>
      <c r="R6912">
        <v>18.708508347519359</v>
      </c>
      <c r="S6912">
        <v>779.91743513090512</v>
      </c>
      <c r="T6912">
        <f t="shared" si="430"/>
        <v>873.88540352830842</v>
      </c>
      <c r="U6912">
        <v>13100477.39698983</v>
      </c>
      <c r="V6912">
        <v>1061182.0557346339</v>
      </c>
      <c r="W6912">
        <v>3356845.0588616258</v>
      </c>
      <c r="X6912">
        <v>32481495.488423601</v>
      </c>
      <c r="Y6912">
        <f t="shared" si="431"/>
        <v>50000000.000009686</v>
      </c>
      <c r="Z6912">
        <v>0.52105545729190716</v>
      </c>
      <c r="AA6912">
        <v>3.3212998341830502E-2</v>
      </c>
      <c r="AB6912">
        <v>0.1068394059370326</v>
      </c>
      <c r="AC6912">
        <v>0.68188381077093185</v>
      </c>
      <c r="AD6912">
        <v>9.8914000000000002E-2</v>
      </c>
      <c r="AE6912">
        <v>5.4999999999999997E-3</v>
      </c>
      <c r="AF6912">
        <v>0.36277890920146127</v>
      </c>
      <c r="AG6912">
        <v>0.18304312179517401</v>
      </c>
      <c r="AH6912">
        <v>1.8050822252879539</v>
      </c>
    </row>
    <row r="6913" spans="1:34">
      <c r="A6913" t="s">
        <v>809</v>
      </c>
      <c r="B6913" t="s">
        <v>7629</v>
      </c>
      <c r="C6913" t="s">
        <v>1161</v>
      </c>
      <c r="D6913" t="s">
        <v>7805</v>
      </c>
      <c r="E6913" t="s">
        <v>407</v>
      </c>
      <c r="F6913" t="s">
        <v>39</v>
      </c>
      <c r="G6913" t="s">
        <v>51</v>
      </c>
      <c r="I6913" t="str">
        <f t="shared" si="428"/>
        <v>05Qd-611,31245146851786</v>
      </c>
      <c r="J6913" t="str">
        <f t="shared" si="429"/>
        <v>YucaGulupaPiscicultura cachama</v>
      </c>
      <c r="K6913">
        <v>0.13124514685178651</v>
      </c>
      <c r="L6913">
        <v>0.9018101004518837</v>
      </c>
      <c r="M6913">
        <v>0.27939622121419461</v>
      </c>
      <c r="O6913">
        <v>1.312451468517865</v>
      </c>
      <c r="P6913">
        <v>9.2256021956145169</v>
      </c>
      <c r="Q6913">
        <v>146.09323627320521</v>
      </c>
      <c r="R6913">
        <v>556.36837576141875</v>
      </c>
      <c r="T6913">
        <f t="shared" si="430"/>
        <v>711.68721423023851</v>
      </c>
      <c r="U6913">
        <v>615397.79328160617</v>
      </c>
      <c r="V6913">
        <v>26213332.950290442</v>
      </c>
      <c r="W6913">
        <v>23171269.256421808</v>
      </c>
      <c r="Y6913">
        <f t="shared" si="431"/>
        <v>49999999.999993861</v>
      </c>
      <c r="Z6913">
        <v>3.347027439920032E-2</v>
      </c>
      <c r="AA6913">
        <v>0.83430032394417952</v>
      </c>
      <c r="AB6913">
        <v>0.48643429569304758</v>
      </c>
      <c r="AD6913">
        <v>7.5867999999999991E-2</v>
      </c>
      <c r="AE6913">
        <v>5.4999999999999997E-3</v>
      </c>
      <c r="AF6913">
        <v>0.41228841942969569</v>
      </c>
      <c r="AG6913">
        <v>0.2080235577600815</v>
      </c>
      <c r="AH6913">
        <v>2.0141314457076418</v>
      </c>
    </row>
    <row r="6914" spans="1:34">
      <c r="A6914" t="s">
        <v>809</v>
      </c>
      <c r="B6914" t="s">
        <v>7629</v>
      </c>
      <c r="C6914" t="s">
        <v>1163</v>
      </c>
      <c r="D6914" t="s">
        <v>7806</v>
      </c>
      <c r="E6914" t="s">
        <v>62</v>
      </c>
      <c r="F6914" t="s">
        <v>407</v>
      </c>
      <c r="G6914" t="s">
        <v>39</v>
      </c>
      <c r="H6914" t="s">
        <v>51</v>
      </c>
      <c r="I6914" t="str">
        <f t="shared" si="428"/>
        <v>05Qd-611,36028851879006</v>
      </c>
      <c r="J6914" t="str">
        <f t="shared" si="429"/>
        <v>CaféYucaGulupaPiscicultura cachama</v>
      </c>
      <c r="K6914">
        <v>0.1360288518790059</v>
      </c>
      <c r="L6914">
        <v>0.13602885187900579</v>
      </c>
      <c r="M6914">
        <v>0.79548716646624396</v>
      </c>
      <c r="N6914">
        <v>0.29274364856580309</v>
      </c>
      <c r="O6914">
        <v>1.3602885187900591</v>
      </c>
      <c r="P6914">
        <v>20.948443189366909</v>
      </c>
      <c r="Q6914">
        <v>9.5618627024668257</v>
      </c>
      <c r="R6914">
        <v>128.86892096753149</v>
      </c>
      <c r="S6914">
        <v>582.94742698815276</v>
      </c>
      <c r="T6914">
        <f t="shared" si="430"/>
        <v>742.32665384751795</v>
      </c>
      <c r="U6914">
        <v>1961160.604464079</v>
      </c>
      <c r="V6914">
        <v>637828.19614279107</v>
      </c>
      <c r="W6914">
        <v>23122794.85649357</v>
      </c>
      <c r="X6914">
        <v>24278216.34289493</v>
      </c>
      <c r="Y6914">
        <f t="shared" si="431"/>
        <v>49999999.999995366</v>
      </c>
      <c r="Z6914">
        <v>8.5098749457235973E-2</v>
      </c>
      <c r="AA6914">
        <v>3.4690219850491401E-2</v>
      </c>
      <c r="AB6914">
        <v>0.73593675691109139</v>
      </c>
      <c r="AC6914">
        <v>0.50967242824501346</v>
      </c>
      <c r="AD6914">
        <v>0.10544000000000001</v>
      </c>
      <c r="AE6914">
        <v>5.4999999999999997E-3</v>
      </c>
      <c r="AF6914">
        <v>0.4273157650649399</v>
      </c>
      <c r="AG6914">
        <v>0.2156057302282243</v>
      </c>
      <c r="AH6914">
        <v>2.114150014083223</v>
      </c>
    </row>
    <row r="6915" spans="1:34">
      <c r="A6915" t="s">
        <v>809</v>
      </c>
      <c r="B6915" t="s">
        <v>7629</v>
      </c>
      <c r="C6915" t="s">
        <v>1165</v>
      </c>
      <c r="D6915" t="s">
        <v>7807</v>
      </c>
      <c r="E6915" t="s">
        <v>63</v>
      </c>
      <c r="F6915" t="s">
        <v>407</v>
      </c>
      <c r="G6915" t="s">
        <v>39</v>
      </c>
      <c r="H6915" t="s">
        <v>51</v>
      </c>
      <c r="I6915" t="str">
        <f t="shared" ref="I6915:I6978" si="432">_xlfn.CONCAT(A6915,O6915)</f>
        <v>05Qd-611,41335747657162</v>
      </c>
      <c r="J6915" t="str">
        <f t="shared" ref="J6915:J6978" si="433">_xlfn.CONCAT(,E6915,F6915,G6915,H6915)</f>
        <v>PlátanoYucaGulupaPiscicultura cachama</v>
      </c>
      <c r="K6915">
        <v>0.1413357476571622</v>
      </c>
      <c r="L6915">
        <v>0.1413357476571622</v>
      </c>
      <c r="M6915">
        <v>0.83804907901196668</v>
      </c>
      <c r="N6915">
        <v>0.29263690224533118</v>
      </c>
      <c r="O6915">
        <v>1.4133574765716219</v>
      </c>
      <c r="P6915">
        <v>8.8891208784287148</v>
      </c>
      <c r="Q6915">
        <v>9.9348998053026829</v>
      </c>
      <c r="R6915">
        <v>135.76395079993861</v>
      </c>
      <c r="S6915">
        <v>582.73486048785674</v>
      </c>
      <c r="T6915">
        <f t="shared" ref="T6915:T6978" si="434">SUM(P6915:S6915)</f>
        <v>737.32283197152674</v>
      </c>
      <c r="U6915">
        <v>707962.95873832202</v>
      </c>
      <c r="V6915">
        <v>662711.7977798176</v>
      </c>
      <c r="W6915">
        <v>24359961.73231712</v>
      </c>
      <c r="X6915">
        <v>24269363.51115999</v>
      </c>
      <c r="Y6915">
        <f t="shared" ref="Y6915:Y6978" si="435">SUM(U6915:X6915)</f>
        <v>49999999.999995247</v>
      </c>
      <c r="Z6915">
        <v>3.0650206055275141E-2</v>
      </c>
      <c r="AA6915">
        <v>3.6043589953413682E-2</v>
      </c>
      <c r="AB6915">
        <v>0.77531247182799801</v>
      </c>
      <c r="AC6915">
        <v>0.50948658080945797</v>
      </c>
      <c r="AD6915">
        <v>0.102894</v>
      </c>
      <c r="AE6915">
        <v>5.4999999999999997E-3</v>
      </c>
      <c r="AF6915">
        <v>0.4439866418549599</v>
      </c>
      <c r="AG6915">
        <v>0.22401716003660219</v>
      </c>
      <c r="AH6915">
        <v>2.189755278463184</v>
      </c>
    </row>
    <row r="6916" spans="1:34">
      <c r="A6916" t="s">
        <v>809</v>
      </c>
      <c r="B6916" t="s">
        <v>7629</v>
      </c>
      <c r="C6916" t="s">
        <v>1167</v>
      </c>
      <c r="D6916" t="s">
        <v>7808</v>
      </c>
      <c r="E6916" t="s">
        <v>38</v>
      </c>
      <c r="F6916" t="s">
        <v>407</v>
      </c>
      <c r="G6916" t="s">
        <v>39</v>
      </c>
      <c r="H6916" t="s">
        <v>51</v>
      </c>
      <c r="I6916" t="str">
        <f t="shared" si="432"/>
        <v>05Qd-611,43627570892438</v>
      </c>
      <c r="J6916" t="str">
        <f t="shared" si="433"/>
        <v>FríjolYucaGulupaPiscicultura cachama</v>
      </c>
      <c r="K6916">
        <v>0.14362757089243849</v>
      </c>
      <c r="L6916">
        <v>0.14362757089243841</v>
      </c>
      <c r="M6916">
        <v>0.87368512263388409</v>
      </c>
      <c r="N6916">
        <v>0.27533544450562392</v>
      </c>
      <c r="O6916">
        <v>1.4362757089243849</v>
      </c>
      <c r="P6916">
        <v>8.2651138522648679</v>
      </c>
      <c r="Q6916">
        <v>10.09599871050793</v>
      </c>
      <c r="R6916">
        <v>141.5369898666892</v>
      </c>
      <c r="S6916">
        <v>548.28205400710544</v>
      </c>
      <c r="T6916">
        <f t="shared" si="434"/>
        <v>708.18015643656747</v>
      </c>
      <c r="U6916">
        <v>1096235.4971082369</v>
      </c>
      <c r="V6916">
        <v>673457.97007960733</v>
      </c>
      <c r="W6916">
        <v>25395811.160067271</v>
      </c>
      <c r="X6916">
        <v>22834495.37273939</v>
      </c>
      <c r="Y6916">
        <f t="shared" si="435"/>
        <v>49999999.999994501</v>
      </c>
      <c r="Z6916">
        <v>3.6429275078330527E-2</v>
      </c>
      <c r="AA6916">
        <v>3.6628053108045851E-2</v>
      </c>
      <c r="AB6916">
        <v>0.80828079046066448</v>
      </c>
      <c r="AC6916">
        <v>0.47936440387555601</v>
      </c>
      <c r="AD6916">
        <v>0.102894</v>
      </c>
      <c r="AE6916">
        <v>5.4999999999999997E-3</v>
      </c>
      <c r="AF6916">
        <v>0.45118608657310522</v>
      </c>
      <c r="AG6916">
        <v>0.227649699864515</v>
      </c>
      <c r="AH6916">
        <v>2.223505495362005</v>
      </c>
    </row>
    <row r="6917" spans="1:34">
      <c r="A6917" t="s">
        <v>809</v>
      </c>
      <c r="B6917" t="s">
        <v>7629</v>
      </c>
      <c r="C6917" t="s">
        <v>1169</v>
      </c>
      <c r="D6917" t="s">
        <v>7809</v>
      </c>
      <c r="E6917" t="s">
        <v>46</v>
      </c>
      <c r="F6917" t="s">
        <v>407</v>
      </c>
      <c r="G6917" t="s">
        <v>39</v>
      </c>
      <c r="H6917" t="s">
        <v>51</v>
      </c>
      <c r="I6917" t="str">
        <f t="shared" si="432"/>
        <v>05Qd-611,14885221097516</v>
      </c>
      <c r="J6917" t="str">
        <f t="shared" si="433"/>
        <v>GranadillaYucaGulupaPiscicultura cachama</v>
      </c>
      <c r="K6917">
        <v>0.51614201646104163</v>
      </c>
      <c r="L6917">
        <v>0.11488522109751551</v>
      </c>
      <c r="M6917">
        <v>0.11488522109751551</v>
      </c>
      <c r="N6917">
        <v>0.40293975231908252</v>
      </c>
      <c r="O6917">
        <v>1.1488522109751551</v>
      </c>
      <c r="P6917">
        <v>65.838606399755506</v>
      </c>
      <c r="Q6917">
        <v>8.075615544076566</v>
      </c>
      <c r="R6917">
        <v>18.611405817797511</v>
      </c>
      <c r="S6917">
        <v>802.38356321795095</v>
      </c>
      <c r="T6917">
        <f t="shared" si="434"/>
        <v>894.90919097958056</v>
      </c>
      <c r="U6917">
        <v>12704740.275962289</v>
      </c>
      <c r="V6917">
        <v>538687.4352308145</v>
      </c>
      <c r="W6917">
        <v>3339422.0692226379</v>
      </c>
      <c r="X6917">
        <v>33417150.219593</v>
      </c>
      <c r="Y6917">
        <f t="shared" si="435"/>
        <v>50000000.00000874</v>
      </c>
      <c r="Z6917">
        <v>0.50531549757015193</v>
      </c>
      <c r="AA6917">
        <v>2.9298149049953238E-2</v>
      </c>
      <c r="AB6917">
        <v>0.1062848787455668</v>
      </c>
      <c r="AC6917">
        <v>0.70152600408937127</v>
      </c>
      <c r="AD6917">
        <v>0.102894</v>
      </c>
      <c r="AE6917">
        <v>5.4999999999999997E-3</v>
      </c>
      <c r="AF6917">
        <v>0.36089598250528432</v>
      </c>
      <c r="AG6917">
        <v>0.1820930754395621</v>
      </c>
      <c r="AH6917">
        <v>1.8002352689200021</v>
      </c>
    </row>
    <row r="6918" spans="1:34">
      <c r="A6918" t="s">
        <v>809</v>
      </c>
      <c r="B6918" t="s">
        <v>7629</v>
      </c>
      <c r="C6918" t="s">
        <v>1171</v>
      </c>
      <c r="D6918" t="s">
        <v>7810</v>
      </c>
      <c r="E6918" t="s">
        <v>75</v>
      </c>
      <c r="F6918" t="s">
        <v>407</v>
      </c>
      <c r="G6918" t="s">
        <v>39</v>
      </c>
      <c r="H6918" t="s">
        <v>51</v>
      </c>
      <c r="I6918" t="str">
        <f t="shared" si="432"/>
        <v>05Qd-611,40343755261206</v>
      </c>
      <c r="J6918" t="str">
        <f t="shared" si="433"/>
        <v>Caña paneleraYucaGulupaPiscicultura cachama</v>
      </c>
      <c r="K6918">
        <v>0.1403437552612061</v>
      </c>
      <c r="L6918">
        <v>0.14034375526120599</v>
      </c>
      <c r="M6918">
        <v>0.83654242748833008</v>
      </c>
      <c r="N6918">
        <v>0.28620761460131849</v>
      </c>
      <c r="O6918">
        <v>1.403437552612061</v>
      </c>
      <c r="P6918">
        <v>8.9565357225932054</v>
      </c>
      <c r="Q6918">
        <v>9.8651697814070083</v>
      </c>
      <c r="R6918">
        <v>135.51987325310949</v>
      </c>
      <c r="S6918">
        <v>569.93206627590496</v>
      </c>
      <c r="T6918">
        <f t="shared" si="434"/>
        <v>724.27364503301465</v>
      </c>
      <c r="U6918">
        <v>1289611.339187877</v>
      </c>
      <c r="V6918">
        <v>658060.42631148465</v>
      </c>
      <c r="W6918">
        <v>24316167.19285769</v>
      </c>
      <c r="X6918">
        <v>23736161.041638419</v>
      </c>
      <c r="Y6918">
        <f t="shared" si="435"/>
        <v>49999999.99999547</v>
      </c>
      <c r="Z6918">
        <v>4.0362404394787069E-2</v>
      </c>
      <c r="AA6918">
        <v>3.5790611016736737E-2</v>
      </c>
      <c r="AB6918">
        <v>0.77391860869249851</v>
      </c>
      <c r="AC6918">
        <v>0.49829306504416881</v>
      </c>
      <c r="AD6918">
        <v>9.8914000000000002E-2</v>
      </c>
      <c r="AE6918">
        <v>5.4999999999999997E-3</v>
      </c>
      <c r="AF6918">
        <v>0.44087043537551651</v>
      </c>
      <c r="AG6918">
        <v>0.2224448520890116</v>
      </c>
      <c r="AH6918">
        <v>2.1711668400765891</v>
      </c>
    </row>
    <row r="6919" spans="1:34">
      <c r="A6919" t="s">
        <v>809</v>
      </c>
      <c r="B6919" t="s">
        <v>7629</v>
      </c>
      <c r="C6919" t="s">
        <v>1173</v>
      </c>
      <c r="D6919" t="s">
        <v>7811</v>
      </c>
      <c r="E6919" t="s">
        <v>62</v>
      </c>
      <c r="F6919" t="s">
        <v>168</v>
      </c>
      <c r="G6919" t="s">
        <v>51</v>
      </c>
      <c r="I6919" t="str">
        <f t="shared" si="432"/>
        <v>05Qd-614,20738450411821</v>
      </c>
      <c r="J6919" t="str">
        <f t="shared" si="433"/>
        <v>CaféBovinos DPPiscicultura cachama</v>
      </c>
      <c r="K6919">
        <v>0.85223802173211316</v>
      </c>
      <c r="L6919">
        <v>3</v>
      </c>
      <c r="M6919">
        <v>0.35514648238609481</v>
      </c>
      <c r="O6919">
        <v>4.2073845041182087</v>
      </c>
      <c r="P6919">
        <v>131.24465534674539</v>
      </c>
      <c r="Q6919">
        <v>75.000000000000014</v>
      </c>
      <c r="R6919">
        <v>707.21168204723847</v>
      </c>
      <c r="T6919">
        <f t="shared" si="434"/>
        <v>913.45633739398386</v>
      </c>
      <c r="U6919">
        <v>12286920.096437089</v>
      </c>
      <c r="V6919">
        <v>8259586.4630470863</v>
      </c>
      <c r="W6919">
        <v>29453493.440523271</v>
      </c>
      <c r="Y6919">
        <f t="shared" si="435"/>
        <v>50000000.000007451</v>
      </c>
      <c r="Z6919">
        <v>0.533154466037985</v>
      </c>
      <c r="AA6919">
        <v>0.21796463297412441</v>
      </c>
      <c r="AB6919">
        <v>0.61831698466280693</v>
      </c>
      <c r="AD6919">
        <v>8.3527000000000004E-2</v>
      </c>
      <c r="AE6919">
        <v>5.4999999999999997E-3</v>
      </c>
      <c r="AF6919">
        <v>1.3216914672622651</v>
      </c>
      <c r="AG6919">
        <v>0.66687044390273609</v>
      </c>
      <c r="AH6919">
        <v>6.2849734152832104</v>
      </c>
    </row>
    <row r="6920" spans="1:34">
      <c r="A6920" t="s">
        <v>809</v>
      </c>
      <c r="B6920" t="s">
        <v>7629</v>
      </c>
      <c r="C6920" t="s">
        <v>1175</v>
      </c>
      <c r="D6920" t="s">
        <v>7812</v>
      </c>
      <c r="E6920" t="s">
        <v>63</v>
      </c>
      <c r="F6920" t="s">
        <v>168</v>
      </c>
      <c r="G6920" t="s">
        <v>51</v>
      </c>
      <c r="I6920" t="str">
        <f t="shared" si="432"/>
        <v>05Qd-615,00391058856935</v>
      </c>
      <c r="J6920" t="str">
        <f t="shared" si="433"/>
        <v>PlátanoBovinos DPPiscicultura cachama</v>
      </c>
      <c r="K6920">
        <v>1.5970713813300119</v>
      </c>
      <c r="L6920">
        <v>3</v>
      </c>
      <c r="M6920">
        <v>0.40683920723933442</v>
      </c>
      <c r="O6920">
        <v>5.0039105885693473</v>
      </c>
      <c r="P6920">
        <v>100.4456465929494</v>
      </c>
      <c r="Q6920">
        <v>75.000000000000014</v>
      </c>
      <c r="R6920">
        <v>810.14864103792695</v>
      </c>
      <c r="T6920">
        <f t="shared" si="434"/>
        <v>985.59428763087635</v>
      </c>
      <c r="U6920">
        <v>7999868.3927108906</v>
      </c>
      <c r="V6920">
        <v>8259586.4630470863</v>
      </c>
      <c r="W6920">
        <v>33740545.144255087</v>
      </c>
      <c r="Y6920">
        <f t="shared" si="435"/>
        <v>50000000.000013068</v>
      </c>
      <c r="Z6920">
        <v>0.34634243448081542</v>
      </c>
      <c r="AA6920">
        <v>0.21796463297412441</v>
      </c>
      <c r="AB6920">
        <v>0.7083150315124207</v>
      </c>
      <c r="AD6920">
        <v>8.0981000000000011E-2</v>
      </c>
      <c r="AE6920">
        <v>5.4999999999999997E-3</v>
      </c>
      <c r="AF6920">
        <v>1.5719090854144551</v>
      </c>
      <c r="AG6920">
        <v>0.79311982828824157</v>
      </c>
      <c r="AH6920">
        <v>7.4554205022720437</v>
      </c>
    </row>
    <row r="6921" spans="1:34">
      <c r="A6921" t="s">
        <v>809</v>
      </c>
      <c r="B6921" t="s">
        <v>7629</v>
      </c>
      <c r="C6921" t="s">
        <v>1177</v>
      </c>
      <c r="D6921" t="s">
        <v>7813</v>
      </c>
      <c r="E6921" t="s">
        <v>62</v>
      </c>
      <c r="F6921" t="s">
        <v>63</v>
      </c>
      <c r="G6921" t="s">
        <v>168</v>
      </c>
      <c r="H6921" t="s">
        <v>51</v>
      </c>
      <c r="I6921" t="str">
        <f t="shared" si="432"/>
        <v>05Qd-614,42823925856903</v>
      </c>
      <c r="J6921" t="str">
        <f t="shared" si="433"/>
        <v>CaféPlátanoBovinos DPPiscicultura cachama</v>
      </c>
      <c r="K6921">
        <v>0.61593588085119033</v>
      </c>
      <c r="L6921">
        <v>0.44282392585690339</v>
      </c>
      <c r="M6921">
        <v>3</v>
      </c>
      <c r="N6921">
        <v>0.36947945186094011</v>
      </c>
      <c r="O6921">
        <v>4.4282392585690342</v>
      </c>
      <c r="P6921">
        <v>94.854125651083308</v>
      </c>
      <c r="Q6921">
        <v>27.850812480581212</v>
      </c>
      <c r="R6921">
        <v>75.000000000000014</v>
      </c>
      <c r="S6921">
        <v>735.7532668686174</v>
      </c>
      <c r="T6921">
        <f t="shared" si="434"/>
        <v>933.45820500028196</v>
      </c>
      <c r="U6921">
        <v>8880095.418843016</v>
      </c>
      <c r="V6921">
        <v>2218143.2648606072</v>
      </c>
      <c r="W6921">
        <v>8259586.4630470863</v>
      </c>
      <c r="X6921">
        <v>30642174.853258289</v>
      </c>
      <c r="Y6921">
        <f t="shared" si="435"/>
        <v>50000000.000009</v>
      </c>
      <c r="Z6921">
        <v>0.38532541061876718</v>
      </c>
      <c r="AA6921">
        <v>9.6031222098482139E-2</v>
      </c>
      <c r="AB6921">
        <v>0.21796463297412441</v>
      </c>
      <c r="AC6921">
        <v>0.64327096536228578</v>
      </c>
      <c r="AD6921">
        <v>0.110553</v>
      </c>
      <c r="AE6921">
        <v>5.4999999999999997E-3</v>
      </c>
      <c r="AF6921">
        <v>1.3910699241578119</v>
      </c>
      <c r="AG6921">
        <v>0.70187592248319197</v>
      </c>
      <c r="AH6921">
        <v>6.637238105210038</v>
      </c>
    </row>
    <row r="6922" spans="1:34">
      <c r="A6922" t="s">
        <v>809</v>
      </c>
      <c r="B6922" t="s">
        <v>7629</v>
      </c>
      <c r="C6922" t="s">
        <v>1179</v>
      </c>
      <c r="D6922" t="s">
        <v>7814</v>
      </c>
      <c r="E6922" t="s">
        <v>38</v>
      </c>
      <c r="F6922" t="s">
        <v>168</v>
      </c>
      <c r="G6922" t="s">
        <v>51</v>
      </c>
      <c r="I6922" t="str">
        <f t="shared" si="432"/>
        <v>05Qd-617,69597957503504</v>
      </c>
      <c r="J6922" t="str">
        <f t="shared" si="433"/>
        <v>FríjolBovinos DPPiscicultura cachama</v>
      </c>
      <c r="K6922">
        <v>4.6176483155068562</v>
      </c>
      <c r="L6922">
        <v>3</v>
      </c>
      <c r="M6922">
        <v>7.8331259528186592E-2</v>
      </c>
      <c r="O6922">
        <v>7.6959795750350439</v>
      </c>
      <c r="P6922">
        <v>265.72467124689462</v>
      </c>
      <c r="Q6922">
        <v>75.000000000000014</v>
      </c>
      <c r="R6922">
        <v>155.98291002523129</v>
      </c>
      <c r="T6922">
        <f t="shared" si="434"/>
        <v>496.70758127212594</v>
      </c>
      <c r="U6922">
        <v>35244138.469845638</v>
      </c>
      <c r="V6922">
        <v>8259586.4630470863</v>
      </c>
      <c r="W6922">
        <v>6496275.0671234066</v>
      </c>
      <c r="Y6922">
        <f t="shared" si="435"/>
        <v>50000000.000016131</v>
      </c>
      <c r="Z6922">
        <v>1.1712067512898741</v>
      </c>
      <c r="AA6922">
        <v>0.21796463297412441</v>
      </c>
      <c r="AB6922">
        <v>0.13637625768077841</v>
      </c>
      <c r="AD6922">
        <v>8.0981000000000011E-2</v>
      </c>
      <c r="AE6922">
        <v>5.4999999999999997E-3</v>
      </c>
      <c r="AF6922">
        <v>2.4175852068172912</v>
      </c>
      <c r="AG6922">
        <v>1.2198127626430539</v>
      </c>
      <c r="AH6922">
        <v>11.419858544495391</v>
      </c>
    </row>
    <row r="6923" spans="1:34">
      <c r="A6923" t="s">
        <v>809</v>
      </c>
      <c r="B6923" t="s">
        <v>7629</v>
      </c>
      <c r="C6923" t="s">
        <v>1181</v>
      </c>
      <c r="D6923" t="s">
        <v>7815</v>
      </c>
      <c r="E6923" t="s">
        <v>62</v>
      </c>
      <c r="F6923" t="s">
        <v>38</v>
      </c>
      <c r="G6923" t="s">
        <v>168</v>
      </c>
      <c r="H6923" t="s">
        <v>51</v>
      </c>
      <c r="I6923" t="str">
        <f t="shared" si="432"/>
        <v>05Qd-614,55122584884774</v>
      </c>
      <c r="J6923" t="str">
        <f t="shared" si="433"/>
        <v>CaféFríjolBovinos DPPiscicultura cachama</v>
      </c>
      <c r="K6923">
        <v>0.76824011957805249</v>
      </c>
      <c r="L6923">
        <v>0.45512258488477442</v>
      </c>
      <c r="M6923">
        <v>3</v>
      </c>
      <c r="N6923">
        <v>0.32786314438491632</v>
      </c>
      <c r="O6923">
        <v>4.5512258488477437</v>
      </c>
      <c r="P6923">
        <v>118.30897841502011</v>
      </c>
      <c r="Q6923">
        <v>26.19023602109656</v>
      </c>
      <c r="R6923">
        <v>75.000000000000014</v>
      </c>
      <c r="S6923">
        <v>652.88171873170654</v>
      </c>
      <c r="T6923">
        <f t="shared" si="434"/>
        <v>872.38093316782329</v>
      </c>
      <c r="U6923">
        <v>11075902.18158548</v>
      </c>
      <c r="V6923">
        <v>3473716.9889198001</v>
      </c>
      <c r="W6923">
        <v>8259586.4630470863</v>
      </c>
      <c r="X6923">
        <v>27190794.366455931</v>
      </c>
      <c r="Y6923">
        <f t="shared" si="435"/>
        <v>50000000.0000083</v>
      </c>
      <c r="Z6923">
        <v>0.48060593437280641</v>
      </c>
      <c r="AA6923">
        <v>0.1154359552007236</v>
      </c>
      <c r="AB6923">
        <v>0.21796463297412441</v>
      </c>
      <c r="AC6923">
        <v>0.57081615860623625</v>
      </c>
      <c r="AD6923">
        <v>0.110553</v>
      </c>
      <c r="AE6923">
        <v>5.4999999999999997E-3</v>
      </c>
      <c r="AF6923">
        <v>1.429704455135417</v>
      </c>
      <c r="AG6923">
        <v>0.72136929704236741</v>
      </c>
      <c r="AH6923">
        <v>6.818352601025528</v>
      </c>
    </row>
    <row r="6924" spans="1:34">
      <c r="A6924" t="s">
        <v>809</v>
      </c>
      <c r="B6924" t="s">
        <v>7629</v>
      </c>
      <c r="C6924" t="s">
        <v>1183</v>
      </c>
      <c r="D6924" t="s">
        <v>7816</v>
      </c>
      <c r="E6924" t="s">
        <v>63</v>
      </c>
      <c r="F6924" t="s">
        <v>38</v>
      </c>
      <c r="G6924" t="s">
        <v>168</v>
      </c>
      <c r="H6924" t="s">
        <v>51</v>
      </c>
      <c r="I6924" t="str">
        <f t="shared" si="432"/>
        <v>05Qd-615,31369681345222</v>
      </c>
      <c r="J6924" t="str">
        <f t="shared" si="433"/>
        <v>PlátanoFríjolBovinos DPPiscicultura cachama</v>
      </c>
      <c r="K6924">
        <v>1.413290535973504</v>
      </c>
      <c r="L6924">
        <v>0.531369681345222</v>
      </c>
      <c r="M6924">
        <v>3</v>
      </c>
      <c r="N6924">
        <v>0.36903659613349399</v>
      </c>
      <c r="O6924">
        <v>5.3136968134522213</v>
      </c>
      <c r="P6924">
        <v>88.886998645817528</v>
      </c>
      <c r="Q6924">
        <v>30.57790984468414</v>
      </c>
      <c r="R6924">
        <v>75.000000000000014</v>
      </c>
      <c r="S6924">
        <v>734.87139766972462</v>
      </c>
      <c r="T6924">
        <f t="shared" si="434"/>
        <v>929.33630616022629</v>
      </c>
      <c r="U6924">
        <v>7079294.2761495886</v>
      </c>
      <c r="V6924">
        <v>4055671.9239787129</v>
      </c>
      <c r="W6924">
        <v>8259586.4630470863</v>
      </c>
      <c r="X6924">
        <v>30605447.336838029</v>
      </c>
      <c r="Y6924">
        <f t="shared" si="435"/>
        <v>50000000.000013418</v>
      </c>
      <c r="Z6924">
        <v>0.30648754375031623</v>
      </c>
      <c r="AA6924">
        <v>0.13477504471969759</v>
      </c>
      <c r="AB6924">
        <v>0.21796463297412441</v>
      </c>
      <c r="AC6924">
        <v>0.6424999448633768</v>
      </c>
      <c r="AD6924">
        <v>0.10800700000000001</v>
      </c>
      <c r="AE6924">
        <v>5.4999999999999997E-3</v>
      </c>
      <c r="AF6924">
        <v>1.669224129880279</v>
      </c>
      <c r="AG6924">
        <v>0.84222094493217714</v>
      </c>
      <c r="AH6924">
        <v>7.9386488882646784</v>
      </c>
    </row>
    <row r="6925" spans="1:34">
      <c r="A6925" t="s">
        <v>809</v>
      </c>
      <c r="B6925" t="s">
        <v>7629</v>
      </c>
      <c r="C6925" t="s">
        <v>1185</v>
      </c>
      <c r="D6925" t="s">
        <v>7817</v>
      </c>
      <c r="E6925" t="s">
        <v>46</v>
      </c>
      <c r="F6925" t="s">
        <v>168</v>
      </c>
      <c r="G6925" t="s">
        <v>51</v>
      </c>
      <c r="I6925" t="str">
        <f t="shared" si="432"/>
        <v>05Qd-613,79763701291606</v>
      </c>
      <c r="J6925" t="str">
        <f t="shared" si="433"/>
        <v>GranadillaBovinos DPPiscicultura cachama</v>
      </c>
      <c r="K6925">
        <v>0.41856851109308629</v>
      </c>
      <c r="L6925">
        <v>3</v>
      </c>
      <c r="M6925">
        <v>0.37906850182297103</v>
      </c>
      <c r="O6925">
        <v>3.797637012916057</v>
      </c>
      <c r="P6925">
        <v>53.392218758205829</v>
      </c>
      <c r="Q6925">
        <v>75.000000000000014</v>
      </c>
      <c r="R6925">
        <v>754.84817133541833</v>
      </c>
      <c r="T6925">
        <f t="shared" si="434"/>
        <v>883.24039009362423</v>
      </c>
      <c r="U6925">
        <v>10302986.48731553</v>
      </c>
      <c r="V6925">
        <v>8259586.4630470863</v>
      </c>
      <c r="W6925">
        <v>31437427.04964773</v>
      </c>
      <c r="Y6925">
        <f t="shared" si="435"/>
        <v>50000000.000010341</v>
      </c>
      <c r="Z6925">
        <v>0.40978867967468652</v>
      </c>
      <c r="AA6925">
        <v>0.21796463297412441</v>
      </c>
      <c r="AB6925">
        <v>0.65996568923641441</v>
      </c>
      <c r="AD6925">
        <v>8.0981000000000011E-2</v>
      </c>
      <c r="AE6925">
        <v>5.4999999999999997E-3</v>
      </c>
      <c r="AF6925">
        <v>1.1929749778793901</v>
      </c>
      <c r="AG6925">
        <v>0.60192546654719514</v>
      </c>
      <c r="AH6925">
        <v>5.679018457342643</v>
      </c>
    </row>
    <row r="6926" spans="1:34">
      <c r="A6926" t="s">
        <v>809</v>
      </c>
      <c r="B6926" t="s">
        <v>7629</v>
      </c>
      <c r="C6926" t="s">
        <v>1187</v>
      </c>
      <c r="D6926" t="s">
        <v>7818</v>
      </c>
      <c r="E6926" t="s">
        <v>62</v>
      </c>
      <c r="F6926" t="s">
        <v>46</v>
      </c>
      <c r="G6926" t="s">
        <v>168</v>
      </c>
      <c r="H6926" t="s">
        <v>51</v>
      </c>
      <c r="I6926" t="str">
        <f t="shared" si="432"/>
        <v>05Qd-614,06849036355538</v>
      </c>
      <c r="J6926" t="str">
        <f t="shared" si="433"/>
        <v>CaféGranadillaBovinos DPPiscicultura cachama</v>
      </c>
      <c r="K6926">
        <v>0.40684903635553737</v>
      </c>
      <c r="L6926">
        <v>0.40684903635553737</v>
      </c>
      <c r="M6926">
        <v>3</v>
      </c>
      <c r="N6926">
        <v>0.25479229084430022</v>
      </c>
      <c r="O6926">
        <v>4.0684903635553757</v>
      </c>
      <c r="P6926">
        <v>62.654751598752767</v>
      </c>
      <c r="Q6926">
        <v>51.897293214752032</v>
      </c>
      <c r="R6926">
        <v>75.000000000000014</v>
      </c>
      <c r="S6926">
        <v>507.37398092760031</v>
      </c>
      <c r="T6926">
        <f t="shared" si="434"/>
        <v>696.92602574110515</v>
      </c>
      <c r="U6926">
        <v>5865640.2009065086</v>
      </c>
      <c r="V6926">
        <v>10014513.784139469</v>
      </c>
      <c r="W6926">
        <v>8259586.4630470863</v>
      </c>
      <c r="X6926">
        <v>21130782.47786222</v>
      </c>
      <c r="Y6926">
        <f t="shared" si="435"/>
        <v>45270522.925955281</v>
      </c>
      <c r="Z6926">
        <v>0.25452206449947429</v>
      </c>
      <c r="AA6926">
        <v>0.39831503091252968</v>
      </c>
      <c r="AB6926">
        <v>0.21796463297412441</v>
      </c>
      <c r="AC6926">
        <v>0.44359837082352288</v>
      </c>
      <c r="AD6926">
        <v>0.110553</v>
      </c>
      <c r="AE6926">
        <v>5.4999999999999997E-3</v>
      </c>
      <c r="AF6926">
        <v>1.2780598000697521</v>
      </c>
      <c r="AG6926">
        <v>0.64485572262352708</v>
      </c>
      <c r="AH6926">
        <v>6.1074588862486543</v>
      </c>
    </row>
    <row r="6927" spans="1:34">
      <c r="A6927" t="s">
        <v>809</v>
      </c>
      <c r="B6927" t="s">
        <v>7629</v>
      </c>
      <c r="C6927" t="s">
        <v>1189</v>
      </c>
      <c r="D6927" t="s">
        <v>7819</v>
      </c>
      <c r="E6927" t="s">
        <v>63</v>
      </c>
      <c r="F6927" t="s">
        <v>46</v>
      </c>
      <c r="G6927" t="s">
        <v>168</v>
      </c>
      <c r="H6927" t="s">
        <v>51</v>
      </c>
      <c r="I6927" t="str">
        <f t="shared" si="432"/>
        <v>05Qd-614,15362595333914</v>
      </c>
      <c r="J6927" t="str">
        <f t="shared" si="433"/>
        <v>PlátanoGranadillaBovinos DPPiscicultura cachama</v>
      </c>
      <c r="K6927">
        <v>0.41536259533391362</v>
      </c>
      <c r="L6927">
        <v>0.41536259533391329</v>
      </c>
      <c r="M6927">
        <v>3</v>
      </c>
      <c r="N6927">
        <v>0.32290076267130768</v>
      </c>
      <c r="O6927">
        <v>4.1536259533391364</v>
      </c>
      <c r="P6927">
        <v>26.123669202622459</v>
      </c>
      <c r="Q6927">
        <v>52.983275058434593</v>
      </c>
      <c r="R6927">
        <v>75.000000000000014</v>
      </c>
      <c r="S6927">
        <v>643.00000937318248</v>
      </c>
      <c r="T6927">
        <f t="shared" si="434"/>
        <v>797.10695363423952</v>
      </c>
      <c r="U6927">
        <v>2080587.090076671</v>
      </c>
      <c r="V6927">
        <v>10224073.46382991</v>
      </c>
      <c r="W6927">
        <v>8259586.4630470863</v>
      </c>
      <c r="X6927">
        <v>26779247.344311289</v>
      </c>
      <c r="Y6927">
        <f t="shared" si="435"/>
        <v>47343494.361264959</v>
      </c>
      <c r="Z6927">
        <v>9.0075931571959755E-2</v>
      </c>
      <c r="AA6927">
        <v>0.40665001073213047</v>
      </c>
      <c r="AB6927">
        <v>0.21796463297412441</v>
      </c>
      <c r="AC6927">
        <v>0.56217655480870066</v>
      </c>
      <c r="AD6927">
        <v>0.10800700000000001</v>
      </c>
      <c r="AE6927">
        <v>5.4999999999999997E-3</v>
      </c>
      <c r="AF6927">
        <v>1.304803964399728</v>
      </c>
      <c r="AG6927">
        <v>0.65834971360425298</v>
      </c>
      <c r="AH6927">
        <v>6.2302866313431169</v>
      </c>
    </row>
    <row r="6928" spans="1:34">
      <c r="A6928" t="s">
        <v>809</v>
      </c>
      <c r="B6928" t="s">
        <v>7629</v>
      </c>
      <c r="C6928" t="s">
        <v>1191</v>
      </c>
      <c r="D6928" t="s">
        <v>7820</v>
      </c>
      <c r="E6928" t="s">
        <v>38</v>
      </c>
      <c r="F6928" t="s">
        <v>46</v>
      </c>
      <c r="G6928" t="s">
        <v>168</v>
      </c>
      <c r="H6928" t="s">
        <v>51</v>
      </c>
      <c r="I6928" t="str">
        <f t="shared" si="432"/>
        <v>05Qd-614,16331687343553</v>
      </c>
      <c r="J6928" t="str">
        <f t="shared" si="433"/>
        <v>FríjolGranadillaBovinos DPPiscicultura cachama</v>
      </c>
      <c r="K6928">
        <v>0.41633168734355291</v>
      </c>
      <c r="L6928">
        <v>0.41633168734355269</v>
      </c>
      <c r="M6928">
        <v>3</v>
      </c>
      <c r="N6928">
        <v>0.3306534987484227</v>
      </c>
      <c r="O6928">
        <v>4.1633168734355284</v>
      </c>
      <c r="P6928">
        <v>23.957996189860811</v>
      </c>
      <c r="Q6928">
        <v>53.106891554191463</v>
      </c>
      <c r="R6928">
        <v>75.000000000000014</v>
      </c>
      <c r="S6928">
        <v>658.43821809406779</v>
      </c>
      <c r="T6928">
        <f t="shared" si="434"/>
        <v>810.50310583812006</v>
      </c>
      <c r="U6928">
        <v>3177645.9867775892</v>
      </c>
      <c r="V6928">
        <v>10247927.484415939</v>
      </c>
      <c r="W6928">
        <v>8259586.4630470863</v>
      </c>
      <c r="X6928">
        <v>27422207.847986419</v>
      </c>
      <c r="Y6928">
        <f t="shared" si="435"/>
        <v>49107367.782227032</v>
      </c>
      <c r="Z6928">
        <v>0.1055971459227837</v>
      </c>
      <c r="AA6928">
        <v>0.40759877521055798</v>
      </c>
      <c r="AB6928">
        <v>0.21796463297412441</v>
      </c>
      <c r="AC6928">
        <v>0.57567422022799919</v>
      </c>
      <c r="AD6928">
        <v>0.10800700000000001</v>
      </c>
      <c r="AE6928">
        <v>5.4999999999999997E-3</v>
      </c>
      <c r="AF6928">
        <v>1.307848232492836</v>
      </c>
      <c r="AG6928">
        <v>0.65988572443953131</v>
      </c>
      <c r="AH6928">
        <v>6.2445578303678957</v>
      </c>
    </row>
    <row r="6929" spans="1:34">
      <c r="A6929" t="s">
        <v>809</v>
      </c>
      <c r="B6929" t="s">
        <v>7629</v>
      </c>
      <c r="C6929" t="s">
        <v>1193</v>
      </c>
      <c r="D6929" t="s">
        <v>7821</v>
      </c>
      <c r="E6929" t="s">
        <v>75</v>
      </c>
      <c r="F6929" t="s">
        <v>168</v>
      </c>
      <c r="G6929" t="s">
        <v>51</v>
      </c>
      <c r="I6929" t="str">
        <f t="shared" si="432"/>
        <v>05Qd-614,86243655076381</v>
      </c>
      <c r="J6929" t="str">
        <f t="shared" si="433"/>
        <v>Caña paneleraBovinos DPPiscicultura cachama</v>
      </c>
      <c r="K6929">
        <v>1.5284915175868941</v>
      </c>
      <c r="L6929">
        <v>3</v>
      </c>
      <c r="M6929">
        <v>0.33394503317691437</v>
      </c>
      <c r="O6929">
        <v>4.8624365507638094</v>
      </c>
      <c r="P6929">
        <v>97.546120619817216</v>
      </c>
      <c r="Q6929">
        <v>75.000000000000014</v>
      </c>
      <c r="R6929">
        <v>664.99272930321831</v>
      </c>
      <c r="T6929">
        <f t="shared" si="434"/>
        <v>837.53884992303551</v>
      </c>
      <c r="U6929">
        <v>14045227.657360639</v>
      </c>
      <c r="V6929">
        <v>8259586.4630470863</v>
      </c>
      <c r="W6929">
        <v>27695185.879607301</v>
      </c>
      <c r="Y6929">
        <f t="shared" si="435"/>
        <v>50000000.000015028</v>
      </c>
      <c r="Z6929">
        <v>0.43958915472954702</v>
      </c>
      <c r="AA6929">
        <v>0.21796463297412441</v>
      </c>
      <c r="AB6929">
        <v>0.58140484616314847</v>
      </c>
      <c r="AD6929">
        <v>7.7001E-2</v>
      </c>
      <c r="AE6929">
        <v>5.4999999999999997E-3</v>
      </c>
      <c r="AF6929">
        <v>1.5274669792975319</v>
      </c>
      <c r="AG6929">
        <v>0.77069619329606365</v>
      </c>
      <c r="AH6929">
        <v>7.2431007233574034</v>
      </c>
    </row>
    <row r="6930" spans="1:34">
      <c r="A6930" t="s">
        <v>809</v>
      </c>
      <c r="B6930" t="s">
        <v>7629</v>
      </c>
      <c r="C6930" t="s">
        <v>1195</v>
      </c>
      <c r="D6930" t="s">
        <v>7822</v>
      </c>
      <c r="E6930" t="s">
        <v>62</v>
      </c>
      <c r="F6930" t="s">
        <v>75</v>
      </c>
      <c r="G6930" t="s">
        <v>168</v>
      </c>
      <c r="H6930" t="s">
        <v>51</v>
      </c>
      <c r="I6930" t="str">
        <f t="shared" si="432"/>
        <v>05Qd-614,3957701237309</v>
      </c>
      <c r="J6930" t="str">
        <f t="shared" si="433"/>
        <v>CaféCaña paneleraBovinos DPPiscicultura cachama</v>
      </c>
      <c r="K6930">
        <v>0.60714392790606853</v>
      </c>
      <c r="L6930">
        <v>0.43957701237308988</v>
      </c>
      <c r="M6930">
        <v>3</v>
      </c>
      <c r="N6930">
        <v>0.34904918345174107</v>
      </c>
      <c r="O6930">
        <v>4.3957701237308999</v>
      </c>
      <c r="P6930">
        <v>93.500164897534546</v>
      </c>
      <c r="Q6930">
        <v>28.053169924252899</v>
      </c>
      <c r="R6930">
        <v>75.000000000000014</v>
      </c>
      <c r="S6930">
        <v>695.06998489079228</v>
      </c>
      <c r="T6930">
        <f t="shared" si="434"/>
        <v>891.62331971257981</v>
      </c>
      <c r="U6930">
        <v>8753339.7231644876</v>
      </c>
      <c r="V6930">
        <v>4039249.9014123562</v>
      </c>
      <c r="W6930">
        <v>8259586.4630470863</v>
      </c>
      <c r="X6930">
        <v>28947823.912385691</v>
      </c>
      <c r="Y6930">
        <f t="shared" si="435"/>
        <v>50000000.000009626</v>
      </c>
      <c r="Z6930">
        <v>0.37982522304398553</v>
      </c>
      <c r="AA6930">
        <v>0.12642090916715931</v>
      </c>
      <c r="AB6930">
        <v>0.21796463297412441</v>
      </c>
      <c r="AC6930">
        <v>0.60770146774610345</v>
      </c>
      <c r="AD6930">
        <v>0.106573</v>
      </c>
      <c r="AE6930">
        <v>5.4999999999999997E-3</v>
      </c>
      <c r="AF6930">
        <v>1.380870195936408</v>
      </c>
      <c r="AG6930">
        <v>0.69672956461134761</v>
      </c>
      <c r="AH6930">
        <v>6.5854428842786561</v>
      </c>
    </row>
    <row r="6931" spans="1:34">
      <c r="A6931" t="s">
        <v>809</v>
      </c>
      <c r="B6931" t="s">
        <v>7629</v>
      </c>
      <c r="C6931" t="s">
        <v>1197</v>
      </c>
      <c r="D6931" t="s">
        <v>7823</v>
      </c>
      <c r="E6931" t="s">
        <v>63</v>
      </c>
      <c r="F6931" t="s">
        <v>75</v>
      </c>
      <c r="G6931" t="s">
        <v>168</v>
      </c>
      <c r="H6931" t="s">
        <v>51</v>
      </c>
      <c r="I6931" t="str">
        <f t="shared" si="432"/>
        <v>05Qd-614,90589464111852</v>
      </c>
      <c r="J6931" t="str">
        <f t="shared" si="433"/>
        <v>PlátanoCaña paneleraBovinos DPPiscicultura cachama</v>
      </c>
      <c r="K6931">
        <v>0.49058946411185178</v>
      </c>
      <c r="L6931">
        <v>1.058968462275494</v>
      </c>
      <c r="M6931">
        <v>3</v>
      </c>
      <c r="N6931">
        <v>0.35633671473117112</v>
      </c>
      <c r="O6931">
        <v>4.9058946411185174</v>
      </c>
      <c r="P6931">
        <v>30.854961469139869</v>
      </c>
      <c r="Q6931">
        <v>67.581837494780387</v>
      </c>
      <c r="R6931">
        <v>75.000000000000014</v>
      </c>
      <c r="S6931">
        <v>709.58182017484467</v>
      </c>
      <c r="T6931">
        <f t="shared" si="434"/>
        <v>883.01861913876496</v>
      </c>
      <c r="U6931">
        <v>2457404.9686351521</v>
      </c>
      <c r="V6931">
        <v>9730805.1523281615</v>
      </c>
      <c r="W6931">
        <v>8259586.4630470863</v>
      </c>
      <c r="X6931">
        <v>29552203.416004021</v>
      </c>
      <c r="Y6931">
        <f t="shared" si="435"/>
        <v>50000000.000014424</v>
      </c>
      <c r="Z6931">
        <v>0.1063897026253377</v>
      </c>
      <c r="AA6931">
        <v>0.30455586168502802</v>
      </c>
      <c r="AB6931">
        <v>0.21796463297412441</v>
      </c>
      <c r="AC6931">
        <v>0.6203892024972939</v>
      </c>
      <c r="AD6931">
        <v>0.10402699999999999</v>
      </c>
      <c r="AE6931">
        <v>5.4999999999999997E-3</v>
      </c>
      <c r="AF6931">
        <v>1.541118735429901</v>
      </c>
      <c r="AG6931">
        <v>0.77758430061728501</v>
      </c>
      <c r="AH6931">
        <v>7.3341246771657032</v>
      </c>
    </row>
    <row r="6932" spans="1:34">
      <c r="A6932" t="s">
        <v>809</v>
      </c>
      <c r="B6932" t="s">
        <v>7629</v>
      </c>
      <c r="C6932" t="s">
        <v>1199</v>
      </c>
      <c r="D6932" t="s">
        <v>7824</v>
      </c>
      <c r="E6932" t="s">
        <v>38</v>
      </c>
      <c r="F6932" t="s">
        <v>75</v>
      </c>
      <c r="G6932" t="s">
        <v>168</v>
      </c>
      <c r="H6932" t="s">
        <v>51</v>
      </c>
      <c r="I6932" t="str">
        <f t="shared" si="432"/>
        <v>05Qd-615,18031815103828</v>
      </c>
      <c r="J6932" t="str">
        <f t="shared" si="433"/>
        <v>FríjolCaña paneleraBovinos DPPiscicultura cachama</v>
      </c>
      <c r="K6932">
        <v>0.51803181510382756</v>
      </c>
      <c r="L6932">
        <v>1.3570173859239609</v>
      </c>
      <c r="M6932">
        <v>3</v>
      </c>
      <c r="N6932">
        <v>0.30526895001048682</v>
      </c>
      <c r="O6932">
        <v>5.1803181510382759</v>
      </c>
      <c r="P6932">
        <v>29.81037626915662</v>
      </c>
      <c r="Q6932">
        <v>86.602889245672557</v>
      </c>
      <c r="R6932">
        <v>75.000000000000014</v>
      </c>
      <c r="S6932">
        <v>607.88935923912049</v>
      </c>
      <c r="T6932">
        <f t="shared" si="434"/>
        <v>799.30262475394966</v>
      </c>
      <c r="U6932">
        <v>3953870.8398369499</v>
      </c>
      <c r="V6932">
        <v>12469560.937039951</v>
      </c>
      <c r="W6932">
        <v>8259586.4630470863</v>
      </c>
      <c r="X6932">
        <v>25316981.760091159</v>
      </c>
      <c r="Y6932">
        <f t="shared" si="435"/>
        <v>50000000.000015147</v>
      </c>
      <c r="Z6932">
        <v>0.13139206751520521</v>
      </c>
      <c r="AA6932">
        <v>0.39027375603195058</v>
      </c>
      <c r="AB6932">
        <v>0.21796463297412441</v>
      </c>
      <c r="AC6932">
        <v>0.5314792234840835</v>
      </c>
      <c r="AD6932">
        <v>0.10402699999999999</v>
      </c>
      <c r="AE6932">
        <v>5.4999999999999997E-3</v>
      </c>
      <c r="AF6932">
        <v>1.627325073624589</v>
      </c>
      <c r="AG6932">
        <v>0.82108042693956673</v>
      </c>
      <c r="AH6932">
        <v>7.7382506516024314</v>
      </c>
    </row>
    <row r="6933" spans="1:34">
      <c r="A6933" t="s">
        <v>809</v>
      </c>
      <c r="B6933" t="s">
        <v>7629</v>
      </c>
      <c r="C6933" t="s">
        <v>1201</v>
      </c>
      <c r="D6933" t="s">
        <v>7825</v>
      </c>
      <c r="E6933" t="s">
        <v>46</v>
      </c>
      <c r="F6933" t="s">
        <v>75</v>
      </c>
      <c r="G6933" t="s">
        <v>168</v>
      </c>
      <c r="H6933" t="s">
        <v>51</v>
      </c>
      <c r="I6933" t="str">
        <f t="shared" si="432"/>
        <v>05Qd-614,1281362064849</v>
      </c>
      <c r="J6933" t="str">
        <f t="shared" si="433"/>
        <v>GranadillaCaña paneleraBovinos DPPiscicultura cachama</v>
      </c>
      <c r="K6933">
        <v>0.41281362064848981</v>
      </c>
      <c r="L6933">
        <v>0.41281362064848981</v>
      </c>
      <c r="M6933">
        <v>3</v>
      </c>
      <c r="N6933">
        <v>0.30250896518791859</v>
      </c>
      <c r="O6933">
        <v>4.128136206484899</v>
      </c>
      <c r="P6933">
        <v>52.658130164811674</v>
      </c>
      <c r="Q6933">
        <v>26.345168926324661</v>
      </c>
      <c r="R6933">
        <v>75.000000000000014</v>
      </c>
      <c r="S6933">
        <v>602.39333546977525</v>
      </c>
      <c r="T6933">
        <f t="shared" si="434"/>
        <v>756.39663456091159</v>
      </c>
      <c r="U6933">
        <v>10161330.923374951</v>
      </c>
      <c r="V6933">
        <v>3793322.5113483411</v>
      </c>
      <c r="W6933">
        <v>8259586.4630470863</v>
      </c>
      <c r="X6933">
        <v>25088086.926834501</v>
      </c>
      <c r="Y6933">
        <f t="shared" si="435"/>
        <v>47302326.824604884</v>
      </c>
      <c r="Z6933">
        <v>0.40415450296415217</v>
      </c>
      <c r="AA6933">
        <v>0.11872384535584909</v>
      </c>
      <c r="AB6933">
        <v>0.21796463297412441</v>
      </c>
      <c r="AC6933">
        <v>0.52667403582816219</v>
      </c>
      <c r="AD6933">
        <v>0.10402699999999999</v>
      </c>
      <c r="AE6933">
        <v>5.4999999999999997E-3</v>
      </c>
      <c r="AF6933">
        <v>1.296796714079026</v>
      </c>
      <c r="AG6933">
        <v>0.65430958872785649</v>
      </c>
      <c r="AH6933">
        <v>6.1887695092917809</v>
      </c>
    </row>
    <row r="6934" spans="1:34">
      <c r="A6934" t="s">
        <v>809</v>
      </c>
      <c r="B6934" t="s">
        <v>7629</v>
      </c>
      <c r="C6934" t="s">
        <v>1203</v>
      </c>
      <c r="D6934" t="s">
        <v>7826</v>
      </c>
      <c r="E6934" t="s">
        <v>407</v>
      </c>
      <c r="F6934" t="s">
        <v>168</v>
      </c>
      <c r="G6934" t="s">
        <v>51</v>
      </c>
      <c r="I6934" t="str">
        <f t="shared" si="432"/>
        <v>05Qd-614,47682537428059</v>
      </c>
      <c r="J6934" t="str">
        <f t="shared" si="433"/>
        <v>YucaBovinos DPPiscicultura cachama</v>
      </c>
      <c r="K6934">
        <v>1.036825374280592</v>
      </c>
      <c r="L6934">
        <v>3</v>
      </c>
      <c r="M6934">
        <v>0.43999999999999989</v>
      </c>
      <c r="O6934">
        <v>4.4768253742805921</v>
      </c>
      <c r="P6934">
        <v>72.881464030314902</v>
      </c>
      <c r="Q6934">
        <v>75.000000000000014</v>
      </c>
      <c r="R6934">
        <v>876.18252054794516</v>
      </c>
      <c r="T6934">
        <f t="shared" si="434"/>
        <v>1024.06398457826</v>
      </c>
      <c r="U6934">
        <v>4861589.6485010982</v>
      </c>
      <c r="V6934">
        <v>8259586.4630470863</v>
      </c>
      <c r="W6934">
        <v>36490681.328898467</v>
      </c>
      <c r="Y6934">
        <f t="shared" si="435"/>
        <v>49611857.440446652</v>
      </c>
      <c r="Z6934">
        <v>0.26441228962480767</v>
      </c>
      <c r="AA6934">
        <v>0.21796463297412441</v>
      </c>
      <c r="AB6934">
        <v>0.76604862146957065</v>
      </c>
      <c r="AD6934">
        <v>8.0981000000000011E-2</v>
      </c>
      <c r="AE6934">
        <v>5.4999999999999997E-3</v>
      </c>
      <c r="AF6934">
        <v>1.4063325783080389</v>
      </c>
      <c r="AG6934">
        <v>0.70957682182347381</v>
      </c>
      <c r="AH6934">
        <v>6.6792157744121052</v>
      </c>
    </row>
    <row r="6935" spans="1:34">
      <c r="A6935" t="s">
        <v>809</v>
      </c>
      <c r="B6935" t="s">
        <v>7629</v>
      </c>
      <c r="C6935" t="s">
        <v>1205</v>
      </c>
      <c r="D6935" t="s">
        <v>7827</v>
      </c>
      <c r="E6935" t="s">
        <v>62</v>
      </c>
      <c r="F6935" t="s">
        <v>407</v>
      </c>
      <c r="G6935" t="s">
        <v>168</v>
      </c>
      <c r="H6935" t="s">
        <v>51</v>
      </c>
      <c r="I6935" t="str">
        <f t="shared" si="432"/>
        <v>05Qd-614,31055328934661</v>
      </c>
      <c r="J6935" t="str">
        <f t="shared" si="433"/>
        <v>CaféYucaBovinos DPPiscicultura cachama</v>
      </c>
      <c r="K6935">
        <v>0.48485660533479941</v>
      </c>
      <c r="L6935">
        <v>0.43105532893466131</v>
      </c>
      <c r="M6935">
        <v>3</v>
      </c>
      <c r="N6935">
        <v>0.39464135507715248</v>
      </c>
      <c r="O6935">
        <v>4.3105532893466139</v>
      </c>
      <c r="P6935">
        <v>74.667917221559094</v>
      </c>
      <c r="Q6935">
        <v>30.300129829119239</v>
      </c>
      <c r="R6935">
        <v>75.000000000000014</v>
      </c>
      <c r="S6935">
        <v>785.85876637262754</v>
      </c>
      <c r="T6935">
        <f t="shared" si="434"/>
        <v>965.82681342330591</v>
      </c>
      <c r="U6935">
        <v>6990294.0446970826</v>
      </c>
      <c r="V6935">
        <v>2021183.293796259</v>
      </c>
      <c r="W6935">
        <v>8259586.4630470863</v>
      </c>
      <c r="X6935">
        <v>32728936.198465999</v>
      </c>
      <c r="Y6935">
        <f t="shared" si="435"/>
        <v>50000000.000006422</v>
      </c>
      <c r="Z6935">
        <v>0.30332308337625569</v>
      </c>
      <c r="AA6935">
        <v>0.1099281801023356</v>
      </c>
      <c r="AB6935">
        <v>0.21796463297412441</v>
      </c>
      <c r="AC6935">
        <v>0.68707833189030909</v>
      </c>
      <c r="AD6935">
        <v>0.110553</v>
      </c>
      <c r="AE6935">
        <v>5.4999999999999997E-3</v>
      </c>
      <c r="AF6935">
        <v>1.3541005097423919</v>
      </c>
      <c r="AG6935">
        <v>0.68322269636143829</v>
      </c>
      <c r="AH6935">
        <v>6.4639294954504436</v>
      </c>
    </row>
    <row r="6936" spans="1:34">
      <c r="A6936" t="s">
        <v>809</v>
      </c>
      <c r="B6936" t="s">
        <v>7629</v>
      </c>
      <c r="C6936" t="s">
        <v>1207</v>
      </c>
      <c r="D6936" t="s">
        <v>7828</v>
      </c>
      <c r="E6936" t="s">
        <v>63</v>
      </c>
      <c r="F6936" t="s">
        <v>407</v>
      </c>
      <c r="G6936" t="s">
        <v>168</v>
      </c>
      <c r="H6936" t="s">
        <v>51</v>
      </c>
      <c r="I6936" t="str">
        <f t="shared" si="432"/>
        <v>05Qd-614,60746041586439</v>
      </c>
      <c r="J6936" t="str">
        <f t="shared" si="433"/>
        <v>PlátanoYucaBovinos DPPiscicultura cachama</v>
      </c>
      <c r="K6936">
        <v>0.46074604158643923</v>
      </c>
      <c r="L6936">
        <v>0.71146756217990126</v>
      </c>
      <c r="M6936">
        <v>3</v>
      </c>
      <c r="N6936">
        <v>0.43524681209805088</v>
      </c>
      <c r="O6936">
        <v>4.6074604158643924</v>
      </c>
      <c r="P6936">
        <v>28.977999733331121</v>
      </c>
      <c r="Q6936">
        <v>50.011119353371058</v>
      </c>
      <c r="R6936">
        <v>75.000000000000014</v>
      </c>
      <c r="S6936">
        <v>866.71738382847309</v>
      </c>
      <c r="T6936">
        <f t="shared" si="434"/>
        <v>1020.7065029151753</v>
      </c>
      <c r="U6936">
        <v>2307916.6894121259</v>
      </c>
      <c r="V6936">
        <v>3336013.3937096931</v>
      </c>
      <c r="W6936">
        <v>8259586.4630470863</v>
      </c>
      <c r="X6936">
        <v>36096483.453838482</v>
      </c>
      <c r="Y6936">
        <f t="shared" si="435"/>
        <v>50000000.000007391</v>
      </c>
      <c r="Z6936">
        <v>9.9917829338069072E-2</v>
      </c>
      <c r="AA6936">
        <v>0.18143920063713409</v>
      </c>
      <c r="AB6936">
        <v>0.21796463297412441</v>
      </c>
      <c r="AC6936">
        <v>0.75777322819713</v>
      </c>
      <c r="AD6936">
        <v>0.10800700000000001</v>
      </c>
      <c r="AE6936">
        <v>5.4999999999999997E-3</v>
      </c>
      <c r="AF6936">
        <v>1.447369764145882</v>
      </c>
      <c r="AG6936">
        <v>0.73028247591450623</v>
      </c>
      <c r="AH6936">
        <v>6.8986196559247812</v>
      </c>
    </row>
    <row r="6937" spans="1:34">
      <c r="A6937" t="s">
        <v>809</v>
      </c>
      <c r="B6937" t="s">
        <v>7629</v>
      </c>
      <c r="C6937" t="s">
        <v>1209</v>
      </c>
      <c r="D6937" t="s">
        <v>7829</v>
      </c>
      <c r="E6937" t="s">
        <v>38</v>
      </c>
      <c r="F6937" t="s">
        <v>407</v>
      </c>
      <c r="G6937" t="s">
        <v>168</v>
      </c>
      <c r="H6937" t="s">
        <v>51</v>
      </c>
      <c r="I6937" t="str">
        <f t="shared" si="432"/>
        <v>05Qd-614,78329437998776</v>
      </c>
      <c r="J6937" t="str">
        <f t="shared" si="433"/>
        <v>FríjolYucaBovinos DPPiscicultura cachama</v>
      </c>
      <c r="K6937">
        <v>0.47832943799877631</v>
      </c>
      <c r="L6937">
        <v>0.89636475276469774</v>
      </c>
      <c r="M6937">
        <v>3</v>
      </c>
      <c r="N6937">
        <v>0.40860018922428781</v>
      </c>
      <c r="O6937">
        <v>4.7832943799877619</v>
      </c>
      <c r="P6937">
        <v>27.5256849321114</v>
      </c>
      <c r="Q6937">
        <v>63.008079380764528</v>
      </c>
      <c r="R6937">
        <v>75.000000000000014</v>
      </c>
      <c r="S6937">
        <v>813.65532657023607</v>
      </c>
      <c r="T6937">
        <f t="shared" si="434"/>
        <v>979.18909088311204</v>
      </c>
      <c r="U6937">
        <v>3650842.9822208881</v>
      </c>
      <c r="V6937">
        <v>4202981.2458493896</v>
      </c>
      <c r="W6937">
        <v>8259586.4630470863</v>
      </c>
      <c r="X6937">
        <v>33886589.308888867</v>
      </c>
      <c r="Y6937">
        <f t="shared" si="435"/>
        <v>50000000.000006229</v>
      </c>
      <c r="Z6937">
        <v>0.1213220732387813</v>
      </c>
      <c r="AA6937">
        <v>0.22859187525376609</v>
      </c>
      <c r="AB6937">
        <v>0.21796463297412441</v>
      </c>
      <c r="AC6937">
        <v>0.71138093565334415</v>
      </c>
      <c r="AD6937">
        <v>0.10800700000000001</v>
      </c>
      <c r="AE6937">
        <v>5.4999999999999997E-3</v>
      </c>
      <c r="AF6937">
        <v>1.502605564394061</v>
      </c>
      <c r="AG6937">
        <v>0.75815215922806023</v>
      </c>
      <c r="AH6937">
        <v>7.1575591036098833</v>
      </c>
    </row>
    <row r="6938" spans="1:34">
      <c r="A6938" t="s">
        <v>809</v>
      </c>
      <c r="B6938" t="s">
        <v>7629</v>
      </c>
      <c r="C6938" t="s">
        <v>1211</v>
      </c>
      <c r="D6938" t="s">
        <v>7830</v>
      </c>
      <c r="E6938" t="s">
        <v>46</v>
      </c>
      <c r="F6938" t="s">
        <v>407</v>
      </c>
      <c r="G6938" t="s">
        <v>168</v>
      </c>
      <c r="H6938" t="s">
        <v>51</v>
      </c>
      <c r="I6938" t="str">
        <f t="shared" si="432"/>
        <v>05Qd-614,13301337349234</v>
      </c>
      <c r="J6938" t="str">
        <f t="shared" si="433"/>
        <v>GranadillaYucaBovinos DPPiscicultura cachama</v>
      </c>
      <c r="K6938">
        <v>0.41330133734923352</v>
      </c>
      <c r="L6938">
        <v>0.41330133734923369</v>
      </c>
      <c r="M6938">
        <v>3</v>
      </c>
      <c r="N6938">
        <v>0.30641069879386951</v>
      </c>
      <c r="O6938">
        <v>4.1330133734923367</v>
      </c>
      <c r="P6938">
        <v>52.720342863779727</v>
      </c>
      <c r="Q6938">
        <v>29.05215024526148</v>
      </c>
      <c r="R6938">
        <v>75.000000000000014</v>
      </c>
      <c r="S6938">
        <v>610.16295089106768</v>
      </c>
      <c r="T6938">
        <f t="shared" si="434"/>
        <v>766.93544400010887</v>
      </c>
      <c r="U6938">
        <v>10173335.979761731</v>
      </c>
      <c r="V6938">
        <v>1937936.274720188</v>
      </c>
      <c r="W6938">
        <v>8259586.4630470863</v>
      </c>
      <c r="X6938">
        <v>25411670.830573149</v>
      </c>
      <c r="Y6938">
        <f t="shared" si="435"/>
        <v>45782529.548102155</v>
      </c>
      <c r="Z6938">
        <v>0.40463198939123951</v>
      </c>
      <c r="AA6938">
        <v>0.1054005386291129</v>
      </c>
      <c r="AB6938">
        <v>0.21796463297412441</v>
      </c>
      <c r="AC6938">
        <v>0.53346703048766264</v>
      </c>
      <c r="AD6938">
        <v>0.10800700000000001</v>
      </c>
      <c r="AE6938">
        <v>5.4999999999999997E-3</v>
      </c>
      <c r="AF6938">
        <v>1.298328808426912</v>
      </c>
      <c r="AG6938">
        <v>0.65508261969853532</v>
      </c>
      <c r="AH6938">
        <v>6.199931801617784</v>
      </c>
    </row>
    <row r="6939" spans="1:34">
      <c r="A6939" t="s">
        <v>809</v>
      </c>
      <c r="B6939" t="s">
        <v>7629</v>
      </c>
      <c r="C6939" t="s">
        <v>1213</v>
      </c>
      <c r="D6939" t="s">
        <v>7831</v>
      </c>
      <c r="E6939" t="s">
        <v>75</v>
      </c>
      <c r="F6939" t="s">
        <v>407</v>
      </c>
      <c r="G6939" t="s">
        <v>168</v>
      </c>
      <c r="H6939" t="s">
        <v>51</v>
      </c>
      <c r="I6939" t="str">
        <f t="shared" si="432"/>
        <v>05Qd-614,57103645719542</v>
      </c>
      <c r="J6939" t="str">
        <f t="shared" si="433"/>
        <v>Caña paneleraYucaBovinos DPPiscicultura cachama</v>
      </c>
      <c r="K6939">
        <v>0.45710364571954137</v>
      </c>
      <c r="L6939">
        <v>0.70090705765333272</v>
      </c>
      <c r="M6939">
        <v>3</v>
      </c>
      <c r="N6939">
        <v>0.41302575382254098</v>
      </c>
      <c r="O6939">
        <v>4.5710364571954152</v>
      </c>
      <c r="P6939">
        <v>29.171694345750101</v>
      </c>
      <c r="Q6939">
        <v>49.268790847638734</v>
      </c>
      <c r="R6939">
        <v>75.000000000000014</v>
      </c>
      <c r="S6939">
        <v>822.46805917147526</v>
      </c>
      <c r="T6939">
        <f t="shared" si="434"/>
        <v>975.90854436486416</v>
      </c>
      <c r="U6939">
        <v>4200301.207609091</v>
      </c>
      <c r="V6939">
        <v>3286496.0489736642</v>
      </c>
      <c r="W6939">
        <v>8259586.4630470863</v>
      </c>
      <c r="X6939">
        <v>34253616.280378222</v>
      </c>
      <c r="Y6939">
        <f t="shared" si="435"/>
        <v>50000000.000008062</v>
      </c>
      <c r="Z6939">
        <v>0.13146151151880661</v>
      </c>
      <c r="AA6939">
        <v>0.1787460497452584</v>
      </c>
      <c r="AB6939">
        <v>0.21796463297412441</v>
      </c>
      <c r="AC6939">
        <v>0.71908593033451773</v>
      </c>
      <c r="AD6939">
        <v>0.10402699999999999</v>
      </c>
      <c r="AE6939">
        <v>5.4999999999999997E-3</v>
      </c>
      <c r="AF6939">
        <v>1.4359276828886121</v>
      </c>
      <c r="AG6939">
        <v>0.72450927846547331</v>
      </c>
      <c r="AH6939">
        <v>6.8410004185495001</v>
      </c>
    </row>
    <row r="6940" spans="1:34">
      <c r="A6940" t="s">
        <v>809</v>
      </c>
      <c r="B6940" t="s">
        <v>7629</v>
      </c>
      <c r="C6940" t="s">
        <v>1215</v>
      </c>
      <c r="D6940" t="s">
        <v>7832</v>
      </c>
      <c r="E6940" t="s">
        <v>39</v>
      </c>
      <c r="F6940" t="s">
        <v>168</v>
      </c>
      <c r="G6940" t="s">
        <v>51</v>
      </c>
      <c r="I6940" t="str">
        <f t="shared" si="432"/>
        <v>05Qd-613,92336512121459</v>
      </c>
      <c r="J6940" t="str">
        <f t="shared" si="433"/>
        <v>GulupaBovinos DPPiscicultura cachama</v>
      </c>
      <c r="K6940">
        <v>0.64674243130467424</v>
      </c>
      <c r="L6940">
        <v>3</v>
      </c>
      <c r="M6940">
        <v>0.27662268990991767</v>
      </c>
      <c r="O6940">
        <v>3.923365121214593</v>
      </c>
      <c r="P6940">
        <v>104.7722738713572</v>
      </c>
      <c r="Q6940">
        <v>75.000000000000014</v>
      </c>
      <c r="R6940">
        <v>550.84537655914619</v>
      </c>
      <c r="T6940">
        <f t="shared" si="434"/>
        <v>730.61765043050343</v>
      </c>
      <c r="U6940">
        <v>18799162.569120411</v>
      </c>
      <c r="V6940">
        <v>8259586.4630470863</v>
      </c>
      <c r="W6940">
        <v>22941250.967830691</v>
      </c>
      <c r="Y6940">
        <f t="shared" si="435"/>
        <v>49999999.99999819</v>
      </c>
      <c r="Z6940">
        <v>0.59832709755142655</v>
      </c>
      <c r="AA6940">
        <v>0.21796463297412441</v>
      </c>
      <c r="AB6940">
        <v>0.48160552334703849</v>
      </c>
      <c r="AD6940">
        <v>8.0981000000000011E-2</v>
      </c>
      <c r="AE6940">
        <v>5.4999999999999997E-3</v>
      </c>
      <c r="AF6940">
        <v>1.232470718706155</v>
      </c>
      <c r="AG6940">
        <v>0.62185337171251298</v>
      </c>
      <c r="AH6940">
        <v>5.8641702116332599</v>
      </c>
    </row>
    <row r="6941" spans="1:34">
      <c r="A6941" t="s">
        <v>809</v>
      </c>
      <c r="B6941" t="s">
        <v>7629</v>
      </c>
      <c r="C6941" t="s">
        <v>1217</v>
      </c>
      <c r="D6941" t="s">
        <v>7833</v>
      </c>
      <c r="E6941" t="s">
        <v>62</v>
      </c>
      <c r="F6941" t="s">
        <v>39</v>
      </c>
      <c r="G6941" t="s">
        <v>168</v>
      </c>
      <c r="H6941" t="s">
        <v>51</v>
      </c>
      <c r="I6941" t="str">
        <f t="shared" si="432"/>
        <v>05Qd-614,09292679957937</v>
      </c>
      <c r="J6941" t="str">
        <f t="shared" si="433"/>
        <v>CaféGulupaBovinos DPPiscicultura cachama</v>
      </c>
      <c r="K6941">
        <v>0.40929267995793722</v>
      </c>
      <c r="L6941">
        <v>0.40929267995793722</v>
      </c>
      <c r="M6941">
        <v>3</v>
      </c>
      <c r="N6941">
        <v>0.27434143966349839</v>
      </c>
      <c r="O6941">
        <v>4.0929267995793728</v>
      </c>
      <c r="P6941">
        <v>63.031072713522327</v>
      </c>
      <c r="Q6941">
        <v>66.305414153185822</v>
      </c>
      <c r="R6941">
        <v>75.000000000000014</v>
      </c>
      <c r="S6941">
        <v>546.30266839799117</v>
      </c>
      <c r="T6941">
        <f t="shared" si="434"/>
        <v>750.63915526469941</v>
      </c>
      <c r="U6941">
        <v>5900870.797196771</v>
      </c>
      <c r="V6941">
        <v>11897100.38563326</v>
      </c>
      <c r="W6941">
        <v>8259586.4630470863</v>
      </c>
      <c r="X6941">
        <v>22752059.204708971</v>
      </c>
      <c r="Y6941">
        <f t="shared" si="435"/>
        <v>48809616.850586087</v>
      </c>
      <c r="Z6941">
        <v>0.25605079176439582</v>
      </c>
      <c r="AA6941">
        <v>0.37865290631118598</v>
      </c>
      <c r="AB6941">
        <v>0.21796463297412441</v>
      </c>
      <c r="AC6941">
        <v>0.47763382196863718</v>
      </c>
      <c r="AD6941">
        <v>0.110553</v>
      </c>
      <c r="AE6941">
        <v>5.4999999999999997E-3</v>
      </c>
      <c r="AF6941">
        <v>1.285736167407133</v>
      </c>
      <c r="AG6941">
        <v>0.64872889773333065</v>
      </c>
      <c r="AH6941">
        <v>6.1434448647198359</v>
      </c>
    </row>
    <row r="6942" spans="1:34">
      <c r="A6942" t="s">
        <v>809</v>
      </c>
      <c r="B6942" t="s">
        <v>7629</v>
      </c>
      <c r="C6942" t="s">
        <v>1219</v>
      </c>
      <c r="D6942" t="s">
        <v>7834</v>
      </c>
      <c r="E6942" t="s">
        <v>63</v>
      </c>
      <c r="F6942" t="s">
        <v>39</v>
      </c>
      <c r="G6942" t="s">
        <v>168</v>
      </c>
      <c r="H6942" t="s">
        <v>51</v>
      </c>
      <c r="I6942" t="str">
        <f t="shared" si="432"/>
        <v>05Qd-614,20807475645928</v>
      </c>
      <c r="J6942" t="str">
        <f t="shared" si="433"/>
        <v>PlátanoGulupaBovinos DPPiscicultura cachama</v>
      </c>
      <c r="K6942">
        <v>0.42080747564592852</v>
      </c>
      <c r="L6942">
        <v>0.47633423722396578</v>
      </c>
      <c r="M6942">
        <v>3</v>
      </c>
      <c r="N6942">
        <v>0.31093304358938989</v>
      </c>
      <c r="O6942">
        <v>4.2080747564592844</v>
      </c>
      <c r="P6942">
        <v>26.46611759281658</v>
      </c>
      <c r="Q6942">
        <v>77.166146430282453</v>
      </c>
      <c r="R6942">
        <v>75.000000000000014</v>
      </c>
      <c r="S6942">
        <v>619.16840421317227</v>
      </c>
      <c r="T6942">
        <f t="shared" si="434"/>
        <v>797.80066823627135</v>
      </c>
      <c r="U6942">
        <v>2107860.9655085299</v>
      </c>
      <c r="V6942">
        <v>13845828.461798931</v>
      </c>
      <c r="W6942">
        <v>8259586.4630470863</v>
      </c>
      <c r="X6942">
        <v>25786724.109647561</v>
      </c>
      <c r="Y6942">
        <f t="shared" si="435"/>
        <v>50000000.000002109</v>
      </c>
      <c r="Z6942">
        <v>9.1256713548748689E-2</v>
      </c>
      <c r="AA6942">
        <v>0.44067571235066472</v>
      </c>
      <c r="AB6942">
        <v>0.21796463297412441</v>
      </c>
      <c r="AC6942">
        <v>0.54134052138861388</v>
      </c>
      <c r="AD6942">
        <v>0.10800700000000001</v>
      </c>
      <c r="AE6942">
        <v>5.4999999999999997E-3</v>
      </c>
      <c r="AF6942">
        <v>1.321908300458414</v>
      </c>
      <c r="AG6942">
        <v>0.66697984889879658</v>
      </c>
      <c r="AH6942">
        <v>6.310469905816495</v>
      </c>
    </row>
    <row r="6943" spans="1:34">
      <c r="A6943" t="s">
        <v>809</v>
      </c>
      <c r="B6943" t="s">
        <v>7629</v>
      </c>
      <c r="C6943" t="s">
        <v>1221</v>
      </c>
      <c r="D6943" t="s">
        <v>7835</v>
      </c>
      <c r="E6943" t="s">
        <v>38</v>
      </c>
      <c r="F6943" t="s">
        <v>39</v>
      </c>
      <c r="G6943" t="s">
        <v>168</v>
      </c>
      <c r="H6943" t="s">
        <v>51</v>
      </c>
      <c r="I6943" t="str">
        <f t="shared" si="432"/>
        <v>05Qd-614,2724215733084</v>
      </c>
      <c r="J6943" t="str">
        <f t="shared" si="433"/>
        <v>FríjolGulupaBovinos DPPiscicultura cachama</v>
      </c>
      <c r="K6943">
        <v>0.4272421573308397</v>
      </c>
      <c r="L6943">
        <v>0.5869033936152761</v>
      </c>
      <c r="M6943">
        <v>3</v>
      </c>
      <c r="N6943">
        <v>0.25827602236228092</v>
      </c>
      <c r="O6943">
        <v>4.2724215733083977</v>
      </c>
      <c r="P6943">
        <v>24.585844144583781</v>
      </c>
      <c r="Q6943">
        <v>95.07834976567473</v>
      </c>
      <c r="R6943">
        <v>75.000000000000014</v>
      </c>
      <c r="S6943">
        <v>514.31121879654722</v>
      </c>
      <c r="T6943">
        <f t="shared" si="434"/>
        <v>708.97541270680574</v>
      </c>
      <c r="U6943">
        <v>3260920.001758703</v>
      </c>
      <c r="V6943">
        <v>17059793.474018041</v>
      </c>
      <c r="W6943">
        <v>8259586.4630470863</v>
      </c>
      <c r="X6943">
        <v>21419700.061176021</v>
      </c>
      <c r="Y6943">
        <f t="shared" si="435"/>
        <v>49999999.999999851</v>
      </c>
      <c r="Z6943">
        <v>0.1083644454734974</v>
      </c>
      <c r="AA6943">
        <v>0.54296762829758172</v>
      </c>
      <c r="AB6943">
        <v>0.21796463297412441</v>
      </c>
      <c r="AC6943">
        <v>0.44966361565743018</v>
      </c>
      <c r="AD6943">
        <v>0.10800700000000001</v>
      </c>
      <c r="AE6943">
        <v>5.4999999999999997E-3</v>
      </c>
      <c r="AF6943">
        <v>1.342121960201591</v>
      </c>
      <c r="AG6943">
        <v>0.67717881936938107</v>
      </c>
      <c r="AH6943">
        <v>6.4052293528793696</v>
      </c>
    </row>
    <row r="6944" spans="1:34">
      <c r="A6944" t="s">
        <v>809</v>
      </c>
      <c r="B6944" t="s">
        <v>7629</v>
      </c>
      <c r="C6944" t="s">
        <v>1223</v>
      </c>
      <c r="D6944" t="s">
        <v>7836</v>
      </c>
      <c r="E6944" t="s">
        <v>46</v>
      </c>
      <c r="F6944" t="s">
        <v>39</v>
      </c>
      <c r="G6944" t="s">
        <v>168</v>
      </c>
      <c r="H6944" t="s">
        <v>51</v>
      </c>
      <c r="I6944" t="str">
        <f t="shared" si="432"/>
        <v>05Qd-613,96887073565901</v>
      </c>
      <c r="J6944" t="str">
        <f t="shared" si="433"/>
        <v>GranadillaGulupaBovinos DPPiscicultura cachama</v>
      </c>
      <c r="K6944">
        <v>0.39688707356590092</v>
      </c>
      <c r="L6944">
        <v>0.39688707356590092</v>
      </c>
      <c r="M6944">
        <v>3</v>
      </c>
      <c r="N6944">
        <v>0.17509658852720791</v>
      </c>
      <c r="O6944">
        <v>3.9688707356590101</v>
      </c>
      <c r="P6944">
        <v>50.626554297635799</v>
      </c>
      <c r="Q6944">
        <v>64.295705917675946</v>
      </c>
      <c r="R6944">
        <v>75.000000000000014</v>
      </c>
      <c r="S6944">
        <v>348.67402335253507</v>
      </c>
      <c r="T6944">
        <f t="shared" si="434"/>
        <v>538.59628356784685</v>
      </c>
      <c r="U6944">
        <v>9769301.9125136565</v>
      </c>
      <c r="V6944">
        <v>11536500.864024719</v>
      </c>
      <c r="W6944">
        <v>8259586.4630470863</v>
      </c>
      <c r="X6944">
        <v>14521349.576644549</v>
      </c>
      <c r="Y6944">
        <f t="shared" si="435"/>
        <v>44086738.816230014</v>
      </c>
      <c r="Z6944">
        <v>0.38856202878661089</v>
      </c>
      <c r="AA6944">
        <v>0.36717598736071783</v>
      </c>
      <c r="AB6944">
        <v>0.21796463297412441</v>
      </c>
      <c r="AC6944">
        <v>0.30484659151202792</v>
      </c>
      <c r="AD6944">
        <v>0.10800700000000001</v>
      </c>
      <c r="AE6944">
        <v>5.4999999999999997E-3</v>
      </c>
      <c r="AF6944">
        <v>1.2467656761232491</v>
      </c>
      <c r="AG6944">
        <v>0.62906601160195308</v>
      </c>
      <c r="AH6944">
        <v>5.9582094233842122</v>
      </c>
    </row>
    <row r="6945" spans="1:34">
      <c r="A6945" t="s">
        <v>809</v>
      </c>
      <c r="B6945" t="s">
        <v>7629</v>
      </c>
      <c r="C6945" t="s">
        <v>1225</v>
      </c>
      <c r="D6945" t="s">
        <v>7837</v>
      </c>
      <c r="E6945" t="s">
        <v>75</v>
      </c>
      <c r="F6945" t="s">
        <v>39</v>
      </c>
      <c r="G6945" t="s">
        <v>168</v>
      </c>
      <c r="H6945" t="s">
        <v>51</v>
      </c>
      <c r="I6945" t="str">
        <f t="shared" si="432"/>
        <v>05Qd-614,18018655034578</v>
      </c>
      <c r="J6945" t="str">
        <f t="shared" si="433"/>
        <v>Caña paneleraGulupaBovinos DPPiscicultura cachama</v>
      </c>
      <c r="K6945">
        <v>0.4180186550345778</v>
      </c>
      <c r="L6945">
        <v>0.46986843614205248</v>
      </c>
      <c r="M6945">
        <v>3</v>
      </c>
      <c r="N6945">
        <v>0.29229945916914779</v>
      </c>
      <c r="O6945">
        <v>4.1801865503457787</v>
      </c>
      <c r="P6945">
        <v>26.67734670174157</v>
      </c>
      <c r="Q6945">
        <v>76.11868665501251</v>
      </c>
      <c r="R6945">
        <v>75.000000000000014</v>
      </c>
      <c r="S6945">
        <v>582.0629020218754</v>
      </c>
      <c r="T6945">
        <f t="shared" si="434"/>
        <v>759.85893537862944</v>
      </c>
      <c r="U6945">
        <v>3841151.2968377182</v>
      </c>
      <c r="V6945">
        <v>13657884.01932084</v>
      </c>
      <c r="W6945">
        <v>8259586.4630470863</v>
      </c>
      <c r="X6945">
        <v>24241378.220797151</v>
      </c>
      <c r="Y6945">
        <f t="shared" si="435"/>
        <v>50000000.000002801</v>
      </c>
      <c r="Z6945">
        <v>0.1202207961990772</v>
      </c>
      <c r="AA6945">
        <v>0.43469394309071102</v>
      </c>
      <c r="AB6945">
        <v>0.21796463297412441</v>
      </c>
      <c r="AC6945">
        <v>0.50889908580187904</v>
      </c>
      <c r="AD6945">
        <v>0.10402699999999999</v>
      </c>
      <c r="AE6945">
        <v>5.4999999999999997E-3</v>
      </c>
      <c r="AF6945">
        <v>1.313147607438464</v>
      </c>
      <c r="AG6945">
        <v>0.66255956822980588</v>
      </c>
      <c r="AH6945">
        <v>6.2654207260140504</v>
      </c>
    </row>
    <row r="6946" spans="1:34">
      <c r="A6946" t="s">
        <v>809</v>
      </c>
      <c r="B6946" t="s">
        <v>7629</v>
      </c>
      <c r="C6946" t="s">
        <v>1227</v>
      </c>
      <c r="D6946" t="s">
        <v>7838</v>
      </c>
      <c r="E6946" t="s">
        <v>407</v>
      </c>
      <c r="F6946" t="s">
        <v>39</v>
      </c>
      <c r="G6946" t="s">
        <v>168</v>
      </c>
      <c r="H6946" t="s">
        <v>51</v>
      </c>
      <c r="I6946" t="str">
        <f t="shared" si="432"/>
        <v>05Qd-614,15823344269956</v>
      </c>
      <c r="J6946" t="str">
        <f t="shared" si="433"/>
        <v>YucaGulupaBovinos DPPiscicultura cachama</v>
      </c>
      <c r="K6946">
        <v>0.41582334426995621</v>
      </c>
      <c r="L6946">
        <v>0.41582334426995621</v>
      </c>
      <c r="M6946">
        <v>3</v>
      </c>
      <c r="N6946">
        <v>0.32658675415965072</v>
      </c>
      <c r="O6946">
        <v>4.1582334426995633</v>
      </c>
      <c r="P6946">
        <v>29.22942942962208</v>
      </c>
      <c r="Q6946">
        <v>67.363381771732904</v>
      </c>
      <c r="R6946">
        <v>75.000000000000014</v>
      </c>
      <c r="S6946">
        <v>650.34001235721553</v>
      </c>
      <c r="T6946">
        <f t="shared" si="434"/>
        <v>821.93282355857059</v>
      </c>
      <c r="U6946">
        <v>1949761.759554354</v>
      </c>
      <c r="V6946">
        <v>12086930.237740429</v>
      </c>
      <c r="W6946">
        <v>8259586.4630470863</v>
      </c>
      <c r="X6946">
        <v>27084939.027907088</v>
      </c>
      <c r="Y6946">
        <f t="shared" si="435"/>
        <v>49381217.488248959</v>
      </c>
      <c r="Z6946">
        <v>0.1060437034675704</v>
      </c>
      <c r="AA6946">
        <v>0.38469468312024818</v>
      </c>
      <c r="AB6946">
        <v>0.21796463297412441</v>
      </c>
      <c r="AC6946">
        <v>0.56859393821414084</v>
      </c>
      <c r="AD6946">
        <v>0.10800700000000001</v>
      </c>
      <c r="AE6946">
        <v>5.4999999999999997E-3</v>
      </c>
      <c r="AF6946">
        <v>1.3062513432564069</v>
      </c>
      <c r="AG6946">
        <v>0.65908000066788075</v>
      </c>
      <c r="AH6946">
        <v>6.2370717866238516</v>
      </c>
    </row>
    <row r="6947" spans="1:34">
      <c r="A6947" t="s">
        <v>3260</v>
      </c>
      <c r="B6947" t="s">
        <v>7839</v>
      </c>
      <c r="C6947" t="s">
        <v>3262</v>
      </c>
      <c r="D6947" t="s">
        <v>7840</v>
      </c>
      <c r="E6947" t="s">
        <v>62</v>
      </c>
      <c r="F6947" t="s">
        <v>63</v>
      </c>
      <c r="G6947" t="s">
        <v>38</v>
      </c>
      <c r="I6947" t="str">
        <f t="shared" si="432"/>
        <v>09Qf-383,40014639754325</v>
      </c>
      <c r="J6947" t="str">
        <f t="shared" si="433"/>
        <v>CaféPlátanoFríjol</v>
      </c>
      <c r="K6947">
        <v>2.7201171180346031</v>
      </c>
      <c r="L6947">
        <v>0.34001463975432539</v>
      </c>
      <c r="M6947">
        <v>0.34001463975432522</v>
      </c>
      <c r="O6947">
        <v>3.4001463975432529</v>
      </c>
      <c r="P6947">
        <v>346.74581481936337</v>
      </c>
      <c r="Q6947">
        <v>18.056979209219591</v>
      </c>
      <c r="R6947">
        <v>16.36706834090138</v>
      </c>
      <c r="T6947">
        <f t="shared" si="434"/>
        <v>381.16986236948435</v>
      </c>
      <c r="U6947">
        <v>32461802.800300781</v>
      </c>
      <c r="V6947">
        <v>1469691.3714484989</v>
      </c>
      <c r="W6947">
        <v>2199047.177690377</v>
      </c>
      <c r="Y6947">
        <f t="shared" si="435"/>
        <v>36130541.349439658</v>
      </c>
      <c r="Z6947">
        <v>1.408583681084032</v>
      </c>
      <c r="AA6947">
        <v>6.2261515066294182E-2</v>
      </c>
      <c r="AB6947">
        <v>7.2139409749709033E-2</v>
      </c>
      <c r="AD6947">
        <v>8.3624000000000004E-2</v>
      </c>
      <c r="AE6947">
        <v>5.4999999999999997E-3</v>
      </c>
      <c r="AF6947">
        <v>1.0681088159821741</v>
      </c>
      <c r="AG6947">
        <v>1.2121521907241699</v>
      </c>
      <c r="AH6947">
        <v>5.7695314042495962</v>
      </c>
    </row>
    <row r="6948" spans="1:34">
      <c r="A6948" t="s">
        <v>3260</v>
      </c>
      <c r="B6948" t="s">
        <v>7839</v>
      </c>
      <c r="C6948" t="s">
        <v>3264</v>
      </c>
      <c r="D6948" t="s">
        <v>7841</v>
      </c>
      <c r="E6948" t="s">
        <v>62</v>
      </c>
      <c r="F6948" t="s">
        <v>63</v>
      </c>
      <c r="G6948" t="s">
        <v>75</v>
      </c>
      <c r="I6948" t="str">
        <f t="shared" si="432"/>
        <v>09Qf-383,30536661886025</v>
      </c>
      <c r="J6948" t="str">
        <f t="shared" si="433"/>
        <v>CaféPlátanoCaña panelera</v>
      </c>
      <c r="K6948">
        <v>2.6442932950881959</v>
      </c>
      <c r="L6948">
        <v>0.33053666188602437</v>
      </c>
      <c r="M6948">
        <v>0.33053666188602449</v>
      </c>
      <c r="O6948">
        <v>3.3053666188602451</v>
      </c>
      <c r="P6948">
        <v>337.08020406460753</v>
      </c>
      <c r="Q6948">
        <v>17.553637207719259</v>
      </c>
      <c r="R6948">
        <v>17.811778931362198</v>
      </c>
      <c r="T6948">
        <f t="shared" si="434"/>
        <v>372.44562020368897</v>
      </c>
      <c r="U6948">
        <v>31556923.384730011</v>
      </c>
      <c r="V6948">
        <v>1428723.4228275609</v>
      </c>
      <c r="W6948">
        <v>2564638.024392514</v>
      </c>
      <c r="Y6948">
        <f t="shared" si="435"/>
        <v>35550284.831950083</v>
      </c>
      <c r="Z6948">
        <v>1.3693191218738441</v>
      </c>
      <c r="AA6948">
        <v>6.0525962555168157E-2</v>
      </c>
      <c r="AB6948">
        <v>8.0268336607497714E-2</v>
      </c>
      <c r="AD6948">
        <v>7.9644000000000006E-2</v>
      </c>
      <c r="AE6948">
        <v>5.4999999999999997E-3</v>
      </c>
      <c r="AF6948">
        <v>1.0383350635163071</v>
      </c>
      <c r="AG6948">
        <v>1.178363199623677</v>
      </c>
      <c r="AH6948">
        <v>5.6072088820002302</v>
      </c>
    </row>
    <row r="6949" spans="1:34">
      <c r="A6949" t="s">
        <v>3260</v>
      </c>
      <c r="B6949" t="s">
        <v>7839</v>
      </c>
      <c r="C6949" t="s">
        <v>3266</v>
      </c>
      <c r="D6949" t="s">
        <v>7842</v>
      </c>
      <c r="E6949" t="s">
        <v>62</v>
      </c>
      <c r="F6949" t="s">
        <v>38</v>
      </c>
      <c r="G6949" t="s">
        <v>75</v>
      </c>
      <c r="I6949" t="str">
        <f t="shared" si="432"/>
        <v>09Qf-383,33074010091275</v>
      </c>
      <c r="J6949" t="str">
        <f t="shared" si="433"/>
        <v>CaféFríjolCaña panelera</v>
      </c>
      <c r="K6949">
        <v>2.6645920807301979</v>
      </c>
      <c r="L6949">
        <v>0.33307401009127469</v>
      </c>
      <c r="M6949">
        <v>0.33307401009127469</v>
      </c>
      <c r="O6949">
        <v>3.330740100912748</v>
      </c>
      <c r="P6949">
        <v>339.66778344514722</v>
      </c>
      <c r="Q6949">
        <v>16.032971667575449</v>
      </c>
      <c r="R6949">
        <v>17.948510164278769</v>
      </c>
      <c r="T6949">
        <f t="shared" si="434"/>
        <v>373.64926527700146</v>
      </c>
      <c r="U6949">
        <v>31799168.533744909</v>
      </c>
      <c r="V6949">
        <v>2154158.6044131988</v>
      </c>
      <c r="W6949">
        <v>2584325.3403204288</v>
      </c>
      <c r="Y6949">
        <f t="shared" si="435"/>
        <v>36537652.478478536</v>
      </c>
      <c r="Z6949">
        <v>1.3798306318421381</v>
      </c>
      <c r="AA6949">
        <v>7.0666846899046024E-2</v>
      </c>
      <c r="AB6949">
        <v>8.0884512491489924E-2</v>
      </c>
      <c r="AD6949">
        <v>7.9644000000000006E-2</v>
      </c>
      <c r="AE6949">
        <v>5.4999999999999997E-3</v>
      </c>
      <c r="AF6949">
        <v>1.046305790862643</v>
      </c>
      <c r="AG6949">
        <v>1.187408845975394</v>
      </c>
      <c r="AH6949">
        <v>5.6495987377507859</v>
      </c>
    </row>
    <row r="6950" spans="1:34">
      <c r="A6950" t="s">
        <v>3260</v>
      </c>
      <c r="B6950" t="s">
        <v>7839</v>
      </c>
      <c r="C6950" t="s">
        <v>3268</v>
      </c>
      <c r="D6950" t="s">
        <v>7843</v>
      </c>
      <c r="E6950" t="s">
        <v>63</v>
      </c>
      <c r="F6950" t="s">
        <v>38</v>
      </c>
      <c r="G6950" t="s">
        <v>75</v>
      </c>
      <c r="I6950" t="str">
        <f t="shared" si="432"/>
        <v>09Qf-385,23797779245179</v>
      </c>
      <c r="J6950" t="str">
        <f t="shared" si="433"/>
        <v>PlátanoFríjolCaña panelera</v>
      </c>
      <c r="K6950">
        <v>0.52379777924517867</v>
      </c>
      <c r="L6950">
        <v>0.52379777924517867</v>
      </c>
      <c r="M6950">
        <v>4.1903822339614303</v>
      </c>
      <c r="O6950">
        <v>5.2379777924517876</v>
      </c>
      <c r="P6950">
        <v>27.817054043612721</v>
      </c>
      <c r="Q6950">
        <v>25.213720373665641</v>
      </c>
      <c r="R6950">
        <v>225.8090269422681</v>
      </c>
      <c r="T6950">
        <f t="shared" si="434"/>
        <v>278.83980135954647</v>
      </c>
      <c r="U6950">
        <v>2264082.1498061139</v>
      </c>
      <c r="V6950">
        <v>3387665.980976176</v>
      </c>
      <c r="W6950">
        <v>32513227.28509324</v>
      </c>
      <c r="Y6950">
        <f t="shared" si="435"/>
        <v>38164975.415875532</v>
      </c>
      <c r="Z6950">
        <v>9.5914821043379062E-2</v>
      </c>
      <c r="AA6950">
        <v>0.1111318696461361</v>
      </c>
      <c r="AB6950">
        <v>1.0176027365632321</v>
      </c>
      <c r="AD6950">
        <v>7.7098E-2</v>
      </c>
      <c r="AE6950">
        <v>5.4999999999999997E-3</v>
      </c>
      <c r="AF6950">
        <v>1.6454380499848551</v>
      </c>
      <c r="AG6950">
        <v>1.8673390830090619</v>
      </c>
      <c r="AH6950">
        <v>8.8333529254457055</v>
      </c>
    </row>
    <row r="6951" spans="1:34">
      <c r="A6951" t="s">
        <v>3260</v>
      </c>
      <c r="B6951" t="s">
        <v>7839</v>
      </c>
      <c r="C6951" t="s">
        <v>3270</v>
      </c>
      <c r="D6951" t="s">
        <v>7844</v>
      </c>
      <c r="E6951" t="s">
        <v>62</v>
      </c>
      <c r="F6951" t="s">
        <v>63</v>
      </c>
      <c r="G6951" t="s">
        <v>38</v>
      </c>
      <c r="H6951" t="s">
        <v>75</v>
      </c>
      <c r="I6951" t="str">
        <f t="shared" si="432"/>
        <v>09Qf-383,55611148537333</v>
      </c>
      <c r="J6951" t="str">
        <f t="shared" si="433"/>
        <v>CaféPlátanoFríjolCaña panelera</v>
      </c>
      <c r="K6951">
        <v>2.4892780397613321</v>
      </c>
      <c r="L6951">
        <v>0.355611148537333</v>
      </c>
      <c r="M6951">
        <v>0.35561114853733311</v>
      </c>
      <c r="N6951">
        <v>0.355611148537333</v>
      </c>
      <c r="O6951">
        <v>3.5561114853733309</v>
      </c>
      <c r="P6951">
        <v>317.31969792265778</v>
      </c>
      <c r="Q6951">
        <v>18.88525482415977</v>
      </c>
      <c r="R6951">
        <v>17.117827559137989</v>
      </c>
      <c r="S6951">
        <v>19.162979159809179</v>
      </c>
      <c r="T6951">
        <f t="shared" si="434"/>
        <v>372.48575946576472</v>
      </c>
      <c r="U6951">
        <v>29706975.595314682</v>
      </c>
      <c r="V6951">
        <v>1537106.2756998839</v>
      </c>
      <c r="W6951">
        <v>2299917.71269404</v>
      </c>
      <c r="X6951">
        <v>2759191.2746768729</v>
      </c>
      <c r="Y6951">
        <f t="shared" si="435"/>
        <v>36303190.858385481</v>
      </c>
      <c r="Z6951">
        <v>1.2890461227721499</v>
      </c>
      <c r="AA6951">
        <v>6.5117457584758814E-2</v>
      </c>
      <c r="AB6951">
        <v>7.544845237968309E-2</v>
      </c>
      <c r="AC6951">
        <v>8.6357486668199465E-2</v>
      </c>
      <c r="AD6951">
        <v>0.10667</v>
      </c>
      <c r="AE6951">
        <v>5.4999999999999997E-3</v>
      </c>
      <c r="AF6951">
        <v>1.117103084410471</v>
      </c>
      <c r="AG6951">
        <v>1.2677537445355931</v>
      </c>
      <c r="AH6951">
        <v>6.0531383143193942</v>
      </c>
    </row>
    <row r="6952" spans="1:34">
      <c r="A6952" t="s">
        <v>3260</v>
      </c>
      <c r="B6952" t="s">
        <v>7839</v>
      </c>
      <c r="C6952" t="s">
        <v>3272</v>
      </c>
      <c r="D6952" t="s">
        <v>7845</v>
      </c>
      <c r="E6952" t="s">
        <v>62</v>
      </c>
      <c r="F6952" t="s">
        <v>63</v>
      </c>
      <c r="G6952" t="s">
        <v>39</v>
      </c>
      <c r="I6952" t="str">
        <f t="shared" si="432"/>
        <v>09Qf-382,02270084749855</v>
      </c>
      <c r="J6952" t="str">
        <f t="shared" si="433"/>
        <v>CaféPlátanoGulupa</v>
      </c>
      <c r="K6952">
        <v>0.20227008474985511</v>
      </c>
      <c r="L6952">
        <v>0.20227008474985519</v>
      </c>
      <c r="M6952">
        <v>1.618160677998842</v>
      </c>
      <c r="O6952">
        <v>2.0227008474985522</v>
      </c>
      <c r="P6952">
        <v>25.78429615591207</v>
      </c>
      <c r="Q6952">
        <v>10.741851343854551</v>
      </c>
      <c r="R6952">
        <v>216.98992089650679</v>
      </c>
      <c r="T6952">
        <f t="shared" si="434"/>
        <v>253.5160683962734</v>
      </c>
      <c r="U6952">
        <v>2413885.622797803</v>
      </c>
      <c r="V6952">
        <v>874299.4080308188</v>
      </c>
      <c r="W6952">
        <v>39137743.017817758</v>
      </c>
      <c r="Y6952">
        <f t="shared" si="435"/>
        <v>42425928.048646383</v>
      </c>
      <c r="Z6952">
        <v>0.1047434092676099</v>
      </c>
      <c r="AA6952">
        <v>3.7038528512222703E-2</v>
      </c>
      <c r="AB6952">
        <v>1.239172777020485</v>
      </c>
      <c r="AD6952">
        <v>8.3624000000000004E-2</v>
      </c>
      <c r="AE6952">
        <v>5.4999999999999997E-3</v>
      </c>
      <c r="AF6952">
        <v>0.63540340759116809</v>
      </c>
      <c r="AG6952">
        <v>0.72109285213323371</v>
      </c>
      <c r="AH6952">
        <v>3.4683211072229541</v>
      </c>
    </row>
    <row r="6953" spans="1:34">
      <c r="A6953" t="s">
        <v>3260</v>
      </c>
      <c r="B6953" t="s">
        <v>7839</v>
      </c>
      <c r="C6953" t="s">
        <v>3274</v>
      </c>
      <c r="D6953" t="s">
        <v>7846</v>
      </c>
      <c r="E6953" t="s">
        <v>62</v>
      </c>
      <c r="F6953" t="s">
        <v>38</v>
      </c>
      <c r="G6953" t="s">
        <v>39</v>
      </c>
      <c r="I6953" t="str">
        <f t="shared" si="432"/>
        <v>09Qf-382,03217438803435</v>
      </c>
      <c r="J6953" t="str">
        <f t="shared" si="433"/>
        <v>CaféFríjolGulupa</v>
      </c>
      <c r="K6953">
        <v>0.20321743880343451</v>
      </c>
      <c r="L6953">
        <v>0.20321743880343451</v>
      </c>
      <c r="M6953">
        <v>1.6257395104274761</v>
      </c>
      <c r="O6953">
        <v>2.032174388034345</v>
      </c>
      <c r="P6953">
        <v>25.905059725632231</v>
      </c>
      <c r="Q6953">
        <v>9.7821485314925951</v>
      </c>
      <c r="R6953">
        <v>218.00621691181419</v>
      </c>
      <c r="T6953">
        <f t="shared" si="434"/>
        <v>253.69342516893903</v>
      </c>
      <c r="U6953">
        <v>2425191.3199920398</v>
      </c>
      <c r="V6953">
        <v>1314310.2767017691</v>
      </c>
      <c r="W6953">
        <v>39321048.915680647</v>
      </c>
      <c r="Y6953">
        <f t="shared" si="435"/>
        <v>43060550.512374453</v>
      </c>
      <c r="Z6953">
        <v>0.10523398647519901</v>
      </c>
      <c r="AA6953">
        <v>4.3115749653367369E-2</v>
      </c>
      <c r="AB6953">
        <v>1.24497657818489</v>
      </c>
      <c r="AD6953">
        <v>8.3624000000000004E-2</v>
      </c>
      <c r="AE6953">
        <v>5.4999999999999997E-3</v>
      </c>
      <c r="AF6953">
        <v>0.63837938891131252</v>
      </c>
      <c r="AG6953">
        <v>0.72447016933424402</v>
      </c>
      <c r="AH6953">
        <v>3.4841479462799021</v>
      </c>
    </row>
    <row r="6954" spans="1:34">
      <c r="A6954" t="s">
        <v>3260</v>
      </c>
      <c r="B6954" t="s">
        <v>7839</v>
      </c>
      <c r="C6954" t="s">
        <v>3276</v>
      </c>
      <c r="D6954" t="s">
        <v>7847</v>
      </c>
      <c r="E6954" t="s">
        <v>63</v>
      </c>
      <c r="F6954" t="s">
        <v>38</v>
      </c>
      <c r="G6954" t="s">
        <v>39</v>
      </c>
      <c r="I6954" t="str">
        <f t="shared" si="432"/>
        <v>09Qf-382,11391368201165</v>
      </c>
      <c r="J6954" t="str">
        <f t="shared" si="433"/>
        <v>PlátanoFríjolGulupa</v>
      </c>
      <c r="K6954">
        <v>0.2113913682011653</v>
      </c>
      <c r="L6954">
        <v>0.2113913682011653</v>
      </c>
      <c r="M6954">
        <v>1.6911309456093231</v>
      </c>
      <c r="O6954">
        <v>2.113913682011654</v>
      </c>
      <c r="P6954">
        <v>11.226250561960891</v>
      </c>
      <c r="Q6954">
        <v>10.17561176931973</v>
      </c>
      <c r="R6954">
        <v>226.77498909886651</v>
      </c>
      <c r="T6954">
        <f t="shared" si="434"/>
        <v>248.17685143014714</v>
      </c>
      <c r="U6954">
        <v>913725.56801796646</v>
      </c>
      <c r="V6954">
        <v>1367175.225063134</v>
      </c>
      <c r="W6954">
        <v>40902642.894888207</v>
      </c>
      <c r="Y6954">
        <f t="shared" si="435"/>
        <v>43183543.687969305</v>
      </c>
      <c r="Z6954">
        <v>3.8708765203907557E-2</v>
      </c>
      <c r="AA6954">
        <v>4.4849976281121258E-2</v>
      </c>
      <c r="AB6954">
        <v>1.2950527464105659</v>
      </c>
      <c r="AD6954">
        <v>8.1077999999999997E-2</v>
      </c>
      <c r="AE6954">
        <v>5.4999999999999997E-3</v>
      </c>
      <c r="AF6954">
        <v>0.66405665403507441</v>
      </c>
      <c r="AG6954">
        <v>0.75361022763715446</v>
      </c>
      <c r="AH6954">
        <v>3.618158563683882</v>
      </c>
    </row>
    <row r="6955" spans="1:34">
      <c r="A6955" t="s">
        <v>3260</v>
      </c>
      <c r="B6955" t="s">
        <v>7839</v>
      </c>
      <c r="C6955" t="s">
        <v>3278</v>
      </c>
      <c r="D6955" t="s">
        <v>7848</v>
      </c>
      <c r="E6955" t="s">
        <v>62</v>
      </c>
      <c r="F6955" t="s">
        <v>63</v>
      </c>
      <c r="G6955" t="s">
        <v>38</v>
      </c>
      <c r="H6955" t="s">
        <v>39</v>
      </c>
      <c r="I6955" t="str">
        <f t="shared" si="432"/>
        <v>09Qf-382,21883328038558</v>
      </c>
      <c r="J6955" t="str">
        <f t="shared" si="433"/>
        <v>CaféPlátanoFríjolGulupa</v>
      </c>
      <c r="K6955">
        <v>0.22188332803855759</v>
      </c>
      <c r="L6955">
        <v>0.22188332803855759</v>
      </c>
      <c r="M6955">
        <v>0.22188332803855759</v>
      </c>
      <c r="N6955">
        <v>1.553183296269903</v>
      </c>
      <c r="O6955">
        <v>2.2188332803855761</v>
      </c>
      <c r="P6955">
        <v>28.28448630592494</v>
      </c>
      <c r="Q6955">
        <v>11.78344157227929</v>
      </c>
      <c r="R6955">
        <v>10.680656563310571</v>
      </c>
      <c r="S6955">
        <v>208.2766718890837</v>
      </c>
      <c r="T6955">
        <f t="shared" si="434"/>
        <v>259.02525633059849</v>
      </c>
      <c r="U6955">
        <v>2647949.528241775</v>
      </c>
      <c r="V6955">
        <v>959076.38836423506</v>
      </c>
      <c r="W6955">
        <v>1435032.05230307</v>
      </c>
      <c r="X6955">
        <v>37566163.567980424</v>
      </c>
      <c r="Y6955">
        <f t="shared" si="435"/>
        <v>42608221.536889501</v>
      </c>
      <c r="Z6955">
        <v>0.11489991842908261</v>
      </c>
      <c r="AA6955">
        <v>4.0629992230963648E-2</v>
      </c>
      <c r="AB6955">
        <v>4.7076009225861561E-2</v>
      </c>
      <c r="AC6955">
        <v>1.1894136871752521</v>
      </c>
      <c r="AD6955">
        <v>0.11065</v>
      </c>
      <c r="AE6955">
        <v>5.4999999999999997E-3</v>
      </c>
      <c r="AF6955">
        <v>0.69701569017347942</v>
      </c>
      <c r="AG6955">
        <v>0.79101406445745781</v>
      </c>
      <c r="AH6955">
        <v>3.8230130350165128</v>
      </c>
    </row>
    <row r="6956" spans="1:34">
      <c r="A6956" t="s">
        <v>3260</v>
      </c>
      <c r="B6956" t="s">
        <v>7839</v>
      </c>
      <c r="C6956" t="s">
        <v>3280</v>
      </c>
      <c r="D6956" t="s">
        <v>7849</v>
      </c>
      <c r="E6956" t="s">
        <v>62</v>
      </c>
      <c r="F6956" t="s">
        <v>75</v>
      </c>
      <c r="G6956" t="s">
        <v>39</v>
      </c>
      <c r="I6956" t="str">
        <f t="shared" si="432"/>
        <v>09Qf-381,99793385502613</v>
      </c>
      <c r="J6956" t="str">
        <f t="shared" si="433"/>
        <v>CaféCaña paneleraGulupa</v>
      </c>
      <c r="K6956">
        <v>0.19979338550261319</v>
      </c>
      <c r="L6956">
        <v>0.19979338550261341</v>
      </c>
      <c r="M6956">
        <v>1.5983470840209071</v>
      </c>
      <c r="O6956">
        <v>1.997933855026133</v>
      </c>
      <c r="P6956">
        <v>25.468579934410581</v>
      </c>
      <c r="Q6956">
        <v>10.76635673094585</v>
      </c>
      <c r="R6956">
        <v>214.33298438309171</v>
      </c>
      <c r="T6956">
        <f t="shared" si="434"/>
        <v>250.56792104844814</v>
      </c>
      <c r="U6956">
        <v>2384328.762166115</v>
      </c>
      <c r="V6956">
        <v>1550199.335100682</v>
      </c>
      <c r="W6956">
        <v>38658520.30532001</v>
      </c>
      <c r="Y6956">
        <f t="shared" si="435"/>
        <v>42593048.402586803</v>
      </c>
      <c r="Z6956">
        <v>0.1034608769385833</v>
      </c>
      <c r="AA6956">
        <v>4.8518317538419453E-2</v>
      </c>
      <c r="AB6956">
        <v>1.2239997063815691</v>
      </c>
      <c r="AD6956">
        <v>7.9644000000000006E-2</v>
      </c>
      <c r="AE6956">
        <v>5.4999999999999997E-3</v>
      </c>
      <c r="AF6956">
        <v>0.62762320053176957</v>
      </c>
      <c r="AG6956">
        <v>0.71226341931681647</v>
      </c>
      <c r="AH6956">
        <v>3.422964474874719</v>
      </c>
    </row>
    <row r="6957" spans="1:34">
      <c r="A6957" t="s">
        <v>3260</v>
      </c>
      <c r="B6957" t="s">
        <v>7839</v>
      </c>
      <c r="C6957" t="s">
        <v>3282</v>
      </c>
      <c r="D6957" t="s">
        <v>7850</v>
      </c>
      <c r="E6957" t="s">
        <v>63</v>
      </c>
      <c r="F6957" t="s">
        <v>75</v>
      </c>
      <c r="G6957" t="s">
        <v>39</v>
      </c>
      <c r="I6957" t="str">
        <f t="shared" si="432"/>
        <v>09Qf-382,07688836045145</v>
      </c>
      <c r="J6957" t="str">
        <f t="shared" si="433"/>
        <v>PlátanoCaña paneleraGulupa</v>
      </c>
      <c r="K6957">
        <v>0.20768883604514499</v>
      </c>
      <c r="L6957">
        <v>0.20768883604514499</v>
      </c>
      <c r="M6957">
        <v>1.6615106883611599</v>
      </c>
      <c r="O6957">
        <v>2.0768883604514499</v>
      </c>
      <c r="P6957">
        <v>11.029622127929249</v>
      </c>
      <c r="Q6957">
        <v>11.19182245333997</v>
      </c>
      <c r="R6957">
        <v>222.80301192465811</v>
      </c>
      <c r="T6957">
        <f t="shared" si="434"/>
        <v>245.02445650592733</v>
      </c>
      <c r="U6957">
        <v>897721.61134673201</v>
      </c>
      <c r="V6957">
        <v>1611460.232955545</v>
      </c>
      <c r="W6957">
        <v>40186230.716504373</v>
      </c>
      <c r="Y6957">
        <f t="shared" si="435"/>
        <v>42695412.560806647</v>
      </c>
      <c r="Z6957">
        <v>3.8030778921369662E-2</v>
      </c>
      <c r="AA6957">
        <v>5.0435668183275627E-2</v>
      </c>
      <c r="AB6957">
        <v>1.272369821946193</v>
      </c>
      <c r="AD6957">
        <v>7.7098E-2</v>
      </c>
      <c r="AE6957">
        <v>5.4999999999999997E-3</v>
      </c>
      <c r="AF6957">
        <v>0.65242566296904203</v>
      </c>
      <c r="AG6957">
        <v>0.74041070050094204</v>
      </c>
      <c r="AH6957">
        <v>3.552322723921435</v>
      </c>
    </row>
    <row r="6958" spans="1:34">
      <c r="A6958" t="s">
        <v>3260</v>
      </c>
      <c r="B6958" t="s">
        <v>7839</v>
      </c>
      <c r="C6958" t="s">
        <v>3284</v>
      </c>
      <c r="D6958" t="s">
        <v>7851</v>
      </c>
      <c r="E6958" t="s">
        <v>62</v>
      </c>
      <c r="F6958" t="s">
        <v>63</v>
      </c>
      <c r="G6958" t="s">
        <v>75</v>
      </c>
      <c r="H6958" t="s">
        <v>39</v>
      </c>
      <c r="I6958" t="str">
        <f t="shared" si="432"/>
        <v>09Qf-382,1780768345658</v>
      </c>
      <c r="J6958" t="str">
        <f t="shared" si="433"/>
        <v>CaféPlátanoCaña paneleraGulupa</v>
      </c>
      <c r="K6958">
        <v>0.2178076834565805</v>
      </c>
      <c r="L6958">
        <v>0.2178076834565805</v>
      </c>
      <c r="M6958">
        <v>0.2178076834565805</v>
      </c>
      <c r="N6958">
        <v>1.524653784196063</v>
      </c>
      <c r="O6958">
        <v>2.1780768345658048</v>
      </c>
      <c r="P6958">
        <v>27.76494518318356</v>
      </c>
      <c r="Q6958">
        <v>11.56699845225921</v>
      </c>
      <c r="R6958">
        <v>11.73710137067479</v>
      </c>
      <c r="S6958">
        <v>204.45095998526079</v>
      </c>
      <c r="T6958">
        <f t="shared" si="434"/>
        <v>255.52000499137836</v>
      </c>
      <c r="U6958">
        <v>2599310.8980052029</v>
      </c>
      <c r="V6958">
        <v>941459.67727335228</v>
      </c>
      <c r="W6958">
        <v>1689972.4944587541</v>
      </c>
      <c r="X6958">
        <v>36876132.765013114</v>
      </c>
      <c r="Y6958">
        <f t="shared" si="435"/>
        <v>42106875.834750421</v>
      </c>
      <c r="Z6958">
        <v>0.1127893892867862</v>
      </c>
      <c r="AA6958">
        <v>3.9883683758102091E-2</v>
      </c>
      <c r="AB6958">
        <v>5.2892953996796332E-2</v>
      </c>
      <c r="AC6958">
        <v>1.1675660454767149</v>
      </c>
      <c r="AD6958">
        <v>0.10667</v>
      </c>
      <c r="AE6958">
        <v>5.4999999999999997E-3</v>
      </c>
      <c r="AF6958">
        <v>0.68421261818821089</v>
      </c>
      <c r="AG6958">
        <v>0.77648439152270943</v>
      </c>
      <c r="AH6958">
        <v>3.7509438442767249</v>
      </c>
    </row>
    <row r="6959" spans="1:34">
      <c r="A6959" t="s">
        <v>3260</v>
      </c>
      <c r="B6959" t="s">
        <v>7839</v>
      </c>
      <c r="C6959" t="s">
        <v>3286</v>
      </c>
      <c r="D6959" t="s">
        <v>7852</v>
      </c>
      <c r="E6959" t="s">
        <v>38</v>
      </c>
      <c r="F6959" t="s">
        <v>75</v>
      </c>
      <c r="G6959" t="s">
        <v>39</v>
      </c>
      <c r="I6959" t="str">
        <f t="shared" si="432"/>
        <v>09Qf-382,08687753967229</v>
      </c>
      <c r="J6959" t="str">
        <f t="shared" si="433"/>
        <v>FríjolCaña paneleraGulupa</v>
      </c>
      <c r="K6959">
        <v>0.2086877539672288</v>
      </c>
      <c r="L6959">
        <v>0.2086877539672288</v>
      </c>
      <c r="M6959">
        <v>1.6695020317378311</v>
      </c>
      <c r="O6959">
        <v>2.0868775396722881</v>
      </c>
      <c r="P6959">
        <v>10.04546961142251</v>
      </c>
      <c r="Q6959">
        <v>11.24565159621692</v>
      </c>
      <c r="R6959">
        <v>223.87462427486361</v>
      </c>
      <c r="T6959">
        <f t="shared" si="434"/>
        <v>245.16574548250304</v>
      </c>
      <c r="U6959">
        <v>1349689.580165616</v>
      </c>
      <c r="V6959">
        <v>1619210.8493973201</v>
      </c>
      <c r="W6959">
        <v>40379513.835848272</v>
      </c>
      <c r="Y6959">
        <f t="shared" si="435"/>
        <v>43348414.265411206</v>
      </c>
      <c r="Z6959">
        <v>4.4276362347415298E-2</v>
      </c>
      <c r="AA6959">
        <v>5.0678247870368669E-2</v>
      </c>
      <c r="AB6959">
        <v>1.278489520254793</v>
      </c>
      <c r="AD6959">
        <v>7.7098E-2</v>
      </c>
      <c r="AE6959">
        <v>5.4999999999999997E-3</v>
      </c>
      <c r="AF6959">
        <v>0.65556362502794385</v>
      </c>
      <c r="AG6959">
        <v>0.74397184289317064</v>
      </c>
      <c r="AH6959">
        <v>3.569011007593403</v>
      </c>
    </row>
    <row r="6960" spans="1:34">
      <c r="A6960" t="s">
        <v>3260</v>
      </c>
      <c r="B6960" t="s">
        <v>7839</v>
      </c>
      <c r="C6960" t="s">
        <v>3288</v>
      </c>
      <c r="D6960" t="s">
        <v>7853</v>
      </c>
      <c r="E6960" t="s">
        <v>62</v>
      </c>
      <c r="F6960" t="s">
        <v>38</v>
      </c>
      <c r="G6960" t="s">
        <v>75</v>
      </c>
      <c r="H6960" t="s">
        <v>39</v>
      </c>
      <c r="I6960" t="str">
        <f t="shared" si="432"/>
        <v>09Qf-382,18906567011225</v>
      </c>
      <c r="J6960" t="str">
        <f t="shared" si="433"/>
        <v>CaféFríjolCaña paneleraGulupa</v>
      </c>
      <c r="K6960">
        <v>0.21890656701122471</v>
      </c>
      <c r="L6960">
        <v>0.21890656701122471</v>
      </c>
      <c r="M6960">
        <v>0.21890656701122471</v>
      </c>
      <c r="N6960">
        <v>1.532345969078573</v>
      </c>
      <c r="O6960">
        <v>2.1890656701122468</v>
      </c>
      <c r="P6960">
        <v>27.90502491394971</v>
      </c>
      <c r="Q6960">
        <v>10.53736611204031</v>
      </c>
      <c r="R6960">
        <v>11.796317406907949</v>
      </c>
      <c r="S6960">
        <v>205.48245618453879</v>
      </c>
      <c r="T6960">
        <f t="shared" si="434"/>
        <v>255.72116461743676</v>
      </c>
      <c r="U6960">
        <v>2612424.944093457</v>
      </c>
      <c r="V6960">
        <v>1415779.828514867</v>
      </c>
      <c r="W6960">
        <v>1698498.7454729059</v>
      </c>
      <c r="X6960">
        <v>37062180.26899121</v>
      </c>
      <c r="Y6960">
        <f t="shared" si="435"/>
        <v>42788883.787072442</v>
      </c>
      <c r="Z6960">
        <v>0.1133584344327547</v>
      </c>
      <c r="AA6960">
        <v>4.6444442939089621E-2</v>
      </c>
      <c r="AB6960">
        <v>5.3159809584171512E-2</v>
      </c>
      <c r="AC6960">
        <v>1.1734566509226481</v>
      </c>
      <c r="AD6960">
        <v>0.10667</v>
      </c>
      <c r="AE6960">
        <v>5.4999999999999997E-3</v>
      </c>
      <c r="AF6960">
        <v>0.6876646084122241</v>
      </c>
      <c r="AG6960">
        <v>0.78040191139501591</v>
      </c>
      <c r="AH6960">
        <v>3.769302189919487</v>
      </c>
    </row>
    <row r="6961" spans="1:34">
      <c r="A6961" t="s">
        <v>3260</v>
      </c>
      <c r="B6961" t="s">
        <v>7839</v>
      </c>
      <c r="C6961" t="s">
        <v>3290</v>
      </c>
      <c r="D6961" t="s">
        <v>7854</v>
      </c>
      <c r="E6961" t="s">
        <v>63</v>
      </c>
      <c r="F6961" t="s">
        <v>38</v>
      </c>
      <c r="G6961" t="s">
        <v>75</v>
      </c>
      <c r="H6961" t="s">
        <v>39</v>
      </c>
      <c r="I6961" t="str">
        <f t="shared" si="432"/>
        <v>09Qf-382,28420875779613</v>
      </c>
      <c r="J6961" t="str">
        <f t="shared" si="433"/>
        <v>PlátanoFríjolCaña paneleraGulupa</v>
      </c>
      <c r="K6961">
        <v>0.2284208757796132</v>
      </c>
      <c r="L6961">
        <v>0.22842087577961309</v>
      </c>
      <c r="M6961">
        <v>0.22842087577961309</v>
      </c>
      <c r="N6961">
        <v>1.5989461304572929</v>
      </c>
      <c r="O6961">
        <v>2.2842087577961321</v>
      </c>
      <c r="P6961">
        <v>12.13062769263227</v>
      </c>
      <c r="Q6961">
        <v>10.9953503386641</v>
      </c>
      <c r="R6961">
        <v>12.309019276347451</v>
      </c>
      <c r="S6961">
        <v>214.4133145014861</v>
      </c>
      <c r="T6961">
        <f t="shared" si="434"/>
        <v>249.84831180912991</v>
      </c>
      <c r="U6961">
        <v>987334.51722716971</v>
      </c>
      <c r="V6961">
        <v>1477313.690291869</v>
      </c>
      <c r="W6961">
        <v>1772320.3842103181</v>
      </c>
      <c r="X6961">
        <v>38673009.178892203</v>
      </c>
      <c r="Y6961">
        <f t="shared" si="435"/>
        <v>42909977.770621561</v>
      </c>
      <c r="Z6961">
        <v>4.1827110177033423E-2</v>
      </c>
      <c r="AA6961">
        <v>4.8463051959054017E-2</v>
      </c>
      <c r="AB6961">
        <v>5.5470287745507843E-2</v>
      </c>
      <c r="AC6961">
        <v>1.2244584507116181</v>
      </c>
      <c r="AD6961">
        <v>0.10412399999999999</v>
      </c>
      <c r="AE6961">
        <v>5.4999999999999997E-3</v>
      </c>
      <c r="AF6961">
        <v>0.71755248936004146</v>
      </c>
      <c r="AG6961">
        <v>0.8143204221543211</v>
      </c>
      <c r="AH6961">
        <v>3.9257056693104948</v>
      </c>
    </row>
    <row r="6962" spans="1:34">
      <c r="A6962" t="s">
        <v>34</v>
      </c>
      <c r="B6962" t="s">
        <v>7855</v>
      </c>
      <c r="C6962" t="s">
        <v>36</v>
      </c>
      <c r="D6962" t="s">
        <v>7856</v>
      </c>
      <c r="E6962" t="s">
        <v>38</v>
      </c>
      <c r="F6962" t="s">
        <v>39</v>
      </c>
      <c r="I6962" t="str">
        <f t="shared" si="432"/>
        <v>10Lf-302,39437393543941</v>
      </c>
      <c r="J6962" t="str">
        <f t="shared" si="433"/>
        <v>FríjolGulupa</v>
      </c>
      <c r="K6962">
        <v>0.47887478708788139</v>
      </c>
      <c r="L6962">
        <v>1.915499148351526</v>
      </c>
      <c r="O6962">
        <v>2.3943739354394071</v>
      </c>
      <c r="P6962">
        <v>21.4840643116245</v>
      </c>
      <c r="Q6962">
        <v>238.27110863029091</v>
      </c>
      <c r="T6962">
        <f t="shared" si="434"/>
        <v>259.75517294191542</v>
      </c>
      <c r="U6962">
        <v>2940873.0126766898</v>
      </c>
      <c r="V6962">
        <v>43516093.455166757</v>
      </c>
      <c r="Y6962">
        <f t="shared" si="435"/>
        <v>46456966.467843443</v>
      </c>
      <c r="Z6962">
        <v>9.4693055969730558E-2</v>
      </c>
      <c r="AA6962">
        <v>1.3607040831448149</v>
      </c>
      <c r="AD6962">
        <v>5.4052000000000003E-2</v>
      </c>
      <c r="AE6962">
        <v>5.4999999999999997E-3</v>
      </c>
      <c r="AF6962">
        <v>0.75215935144693413</v>
      </c>
      <c r="AG6962">
        <v>2.3943739354394071</v>
      </c>
      <c r="AH6962">
        <v>5.6004592223257479</v>
      </c>
    </row>
    <row r="6963" spans="1:34">
      <c r="A6963" t="s">
        <v>34</v>
      </c>
      <c r="B6963" t="s">
        <v>7855</v>
      </c>
      <c r="C6963" t="s">
        <v>40</v>
      </c>
      <c r="D6963" t="s">
        <v>7857</v>
      </c>
      <c r="E6963" t="s">
        <v>38</v>
      </c>
      <c r="I6963" t="str">
        <f t="shared" si="432"/>
        <v>10Lf-300</v>
      </c>
      <c r="J6963" t="str">
        <f t="shared" si="433"/>
        <v>Fríjol</v>
      </c>
      <c r="K6963">
        <v>0</v>
      </c>
      <c r="O6963">
        <v>0</v>
      </c>
      <c r="P6963">
        <v>0</v>
      </c>
      <c r="T6963">
        <f t="shared" si="434"/>
        <v>0</v>
      </c>
      <c r="U6963">
        <v>0</v>
      </c>
      <c r="Y6963">
        <f t="shared" si="435"/>
        <v>0</v>
      </c>
      <c r="Z6963">
        <v>0</v>
      </c>
      <c r="AD6963">
        <v>2.7026000000000001E-2</v>
      </c>
      <c r="AE6963">
        <v>5.4999999999999997E-3</v>
      </c>
      <c r="AF6963">
        <v>0</v>
      </c>
      <c r="AG6963">
        <v>0</v>
      </c>
      <c r="AH6963">
        <v>0</v>
      </c>
    </row>
    <row r="6964" spans="1:34">
      <c r="A6964" t="s">
        <v>34</v>
      </c>
      <c r="B6964" t="s">
        <v>7855</v>
      </c>
      <c r="C6964" t="s">
        <v>42</v>
      </c>
      <c r="D6964" t="s">
        <v>7858</v>
      </c>
      <c r="E6964" t="s">
        <v>39</v>
      </c>
      <c r="I6964" t="str">
        <f t="shared" si="432"/>
        <v>10Lf-302,01887790380032</v>
      </c>
      <c r="J6964" t="str">
        <f t="shared" si="433"/>
        <v>Gulupa</v>
      </c>
      <c r="K6964">
        <v>2.018877903800318</v>
      </c>
      <c r="O6964">
        <v>2.018877903800318</v>
      </c>
      <c r="P6964">
        <v>251.13050911125791</v>
      </c>
      <c r="T6964">
        <f t="shared" si="434"/>
        <v>251.13050911125791</v>
      </c>
      <c r="U6964">
        <v>45864640.353378631</v>
      </c>
      <c r="Y6964">
        <f t="shared" si="435"/>
        <v>45864640.353378631</v>
      </c>
      <c r="Z6964">
        <v>1.4341407613968831</v>
      </c>
      <c r="AD6964">
        <v>2.7026000000000001E-2</v>
      </c>
      <c r="AE6964">
        <v>5.4999999999999997E-3</v>
      </c>
      <c r="AF6964">
        <v>0.63420248286920977</v>
      </c>
      <c r="AG6964">
        <v>2.018877903800318</v>
      </c>
      <c r="AH6964">
        <v>4.7044842904698454</v>
      </c>
    </row>
    <row r="6965" spans="1:34">
      <c r="A6965" t="s">
        <v>34</v>
      </c>
      <c r="B6965" t="s">
        <v>7855</v>
      </c>
      <c r="C6965" t="s">
        <v>44</v>
      </c>
      <c r="D6965" t="s">
        <v>7859</v>
      </c>
      <c r="E6965" t="s">
        <v>46</v>
      </c>
      <c r="I6965" t="str">
        <f t="shared" si="432"/>
        <v>10Lf-301,73818378298934</v>
      </c>
      <c r="J6965" t="str">
        <f t="shared" si="433"/>
        <v>Granadilla</v>
      </c>
      <c r="K6965">
        <v>1.7381837829893441</v>
      </c>
      <c r="O6965">
        <v>1.7381837829893441</v>
      </c>
      <c r="P6965">
        <v>172.85842680060159</v>
      </c>
      <c r="T6965">
        <f t="shared" si="434"/>
        <v>172.85842680060159</v>
      </c>
      <c r="U6965">
        <v>33582415.055359453</v>
      </c>
      <c r="Y6965">
        <f t="shared" si="435"/>
        <v>33582415.055359453</v>
      </c>
      <c r="Z6965">
        <v>1.326699435549779</v>
      </c>
      <c r="AD6965">
        <v>2.7026000000000001E-2</v>
      </c>
      <c r="AE6965">
        <v>5.4999999999999997E-3</v>
      </c>
      <c r="AF6965">
        <v>0.5460263192636684</v>
      </c>
      <c r="AG6965">
        <v>1.7381837829893441</v>
      </c>
      <c r="AH6965">
        <v>4.0549198852423576</v>
      </c>
    </row>
    <row r="6966" spans="1:34">
      <c r="A6966" t="s">
        <v>34</v>
      </c>
      <c r="B6966" t="s">
        <v>7855</v>
      </c>
      <c r="C6966" t="s">
        <v>47</v>
      </c>
      <c r="D6966" t="s">
        <v>7860</v>
      </c>
      <c r="E6966" t="s">
        <v>46</v>
      </c>
      <c r="F6966" t="s">
        <v>38</v>
      </c>
      <c r="G6966" t="s">
        <v>39</v>
      </c>
      <c r="I6966" t="str">
        <f t="shared" si="432"/>
        <v>10Lf-301,92131823715478</v>
      </c>
      <c r="J6966" t="str">
        <f t="shared" si="433"/>
        <v>GranadillaFríjolGulupa</v>
      </c>
      <c r="K6966">
        <v>1.537054589723825</v>
      </c>
      <c r="L6966">
        <v>0.1921318237154781</v>
      </c>
      <c r="M6966">
        <v>0.1921318237154781</v>
      </c>
      <c r="O6966">
        <v>1.921318237154781</v>
      </c>
      <c r="P6966">
        <v>152.85658564214859</v>
      </c>
      <c r="Q6966">
        <v>8.6197322730534953</v>
      </c>
      <c r="R6966">
        <v>23.89949516774481</v>
      </c>
      <c r="T6966">
        <f t="shared" si="434"/>
        <v>185.37581308294691</v>
      </c>
      <c r="U6966">
        <v>29696517.53744797</v>
      </c>
      <c r="V6966">
        <v>1179922.8325994781</v>
      </c>
      <c r="W6966">
        <v>4364829.0857814681</v>
      </c>
      <c r="Y6966">
        <f t="shared" si="435"/>
        <v>35241269.45582892</v>
      </c>
      <c r="Z6966">
        <v>1.1731840306833059</v>
      </c>
      <c r="AA6966">
        <v>3.7992289481962982E-2</v>
      </c>
      <c r="AB6966">
        <v>0.13648377617745269</v>
      </c>
      <c r="AD6966">
        <v>8.1077999999999997E-2</v>
      </c>
      <c r="AE6966">
        <v>5.4999999999999997E-3</v>
      </c>
      <c r="AF6966">
        <v>0.60355546716904118</v>
      </c>
      <c r="AG6966">
        <v>1.921318237154781</v>
      </c>
      <c r="AH6966">
        <v>4.5327699414786036</v>
      </c>
    </row>
    <row r="6967" spans="1:34">
      <c r="A6967" t="s">
        <v>34</v>
      </c>
      <c r="B6967" t="s">
        <v>7855</v>
      </c>
      <c r="C6967" t="s">
        <v>49</v>
      </c>
      <c r="D6967" t="s">
        <v>7861</v>
      </c>
      <c r="E6967" t="s">
        <v>51</v>
      </c>
      <c r="F6967" t="s">
        <v>38</v>
      </c>
      <c r="I6967" t="str">
        <f t="shared" si="432"/>
        <v>10Lf-300</v>
      </c>
      <c r="J6967" t="str">
        <f t="shared" si="433"/>
        <v>Piscicultura cachamaFríjol</v>
      </c>
      <c r="K6967">
        <v>0</v>
      </c>
      <c r="L6967">
        <v>0</v>
      </c>
      <c r="O6967">
        <v>0</v>
      </c>
      <c r="P6967">
        <v>0</v>
      </c>
      <c r="Q6967">
        <v>0</v>
      </c>
      <c r="T6967">
        <f t="shared" si="434"/>
        <v>0</v>
      </c>
      <c r="U6967">
        <v>0</v>
      </c>
      <c r="V6967">
        <v>0</v>
      </c>
      <c r="Y6967">
        <f t="shared" si="435"/>
        <v>0</v>
      </c>
      <c r="Z6967">
        <v>0</v>
      </c>
      <c r="AA6967">
        <v>0</v>
      </c>
      <c r="AD6967">
        <v>4.8842000000000003E-2</v>
      </c>
      <c r="AE6967">
        <v>5.4999999999999997E-3</v>
      </c>
      <c r="AF6967">
        <v>0</v>
      </c>
      <c r="AG6967">
        <v>0</v>
      </c>
      <c r="AH6967">
        <v>0</v>
      </c>
    </row>
    <row r="6968" spans="1:34">
      <c r="A6968" t="s">
        <v>34</v>
      </c>
      <c r="B6968" t="s">
        <v>7855</v>
      </c>
      <c r="C6968" t="s">
        <v>52</v>
      </c>
      <c r="D6968" t="s">
        <v>7862</v>
      </c>
      <c r="E6968" t="s">
        <v>46</v>
      </c>
      <c r="F6968" t="s">
        <v>39</v>
      </c>
      <c r="I6968" t="str">
        <f t="shared" si="432"/>
        <v>10Lf-301,78789981237253</v>
      </c>
      <c r="J6968" t="str">
        <f t="shared" si="433"/>
        <v>GranadillaGulupa</v>
      </c>
      <c r="K6968">
        <v>1.430319849898025</v>
      </c>
      <c r="L6968">
        <v>0.35757996247450607</v>
      </c>
      <c r="O6968">
        <v>1.7878998123725309</v>
      </c>
      <c r="P6968">
        <v>142.2420583454269</v>
      </c>
      <c r="Q6968">
        <v>44.479776540805133</v>
      </c>
      <c r="T6968">
        <f t="shared" si="434"/>
        <v>186.72183488623205</v>
      </c>
      <c r="U6968">
        <v>27634359.111662101</v>
      </c>
      <c r="V6968">
        <v>8123461.2284359122</v>
      </c>
      <c r="Y6968">
        <f t="shared" si="435"/>
        <v>35757820.340098016</v>
      </c>
      <c r="Z6968">
        <v>1.0917168576109</v>
      </c>
      <c r="AA6968">
        <v>0.25401238909897877</v>
      </c>
      <c r="AD6968">
        <v>5.4052000000000003E-2</v>
      </c>
      <c r="AE6968">
        <v>5.4999999999999997E-3</v>
      </c>
      <c r="AF6968">
        <v>0.56164392011702535</v>
      </c>
      <c r="AG6968">
        <v>1.7878998123725309</v>
      </c>
      <c r="AH6968">
        <v>4.1969955448620864</v>
      </c>
    </row>
    <row r="6969" spans="1:34">
      <c r="A6969" t="s">
        <v>34</v>
      </c>
      <c r="B6969" t="s">
        <v>7855</v>
      </c>
      <c r="C6969" t="s">
        <v>54</v>
      </c>
      <c r="D6969" t="s">
        <v>7863</v>
      </c>
      <c r="E6969" t="s">
        <v>46</v>
      </c>
      <c r="F6969" t="s">
        <v>38</v>
      </c>
      <c r="I6969" t="str">
        <f t="shared" si="432"/>
        <v>10Lf-302,07625455413563</v>
      </c>
      <c r="J6969" t="str">
        <f t="shared" si="433"/>
        <v>GranadillaFríjol</v>
      </c>
      <c r="K6969">
        <v>1.661003643308504</v>
      </c>
      <c r="L6969">
        <v>0.41525091082712601</v>
      </c>
      <c r="O6969">
        <v>2.076254554135629</v>
      </c>
      <c r="P6969">
        <v>165.18303731875039</v>
      </c>
      <c r="Q6969">
        <v>18.629665863016971</v>
      </c>
      <c r="T6969">
        <f t="shared" si="434"/>
        <v>183.81270318176738</v>
      </c>
      <c r="U6969">
        <v>32091263.48084927</v>
      </c>
      <c r="V6969">
        <v>2550145.111141128</v>
      </c>
      <c r="Y6969">
        <f t="shared" si="435"/>
        <v>34641408.591990396</v>
      </c>
      <c r="Z6969">
        <v>1.267790332408727</v>
      </c>
      <c r="AA6969">
        <v>8.2112023436344578E-2</v>
      </c>
      <c r="AD6969">
        <v>5.4052000000000003E-2</v>
      </c>
      <c r="AE6969">
        <v>5.4999999999999997E-3</v>
      </c>
      <c r="AF6969">
        <v>0.65222656150857472</v>
      </c>
      <c r="AG6969">
        <v>2.076254554135629</v>
      </c>
      <c r="AH6969">
        <v>4.8642876697798334</v>
      </c>
    </row>
    <row r="6970" spans="1:34">
      <c r="A6970" t="s">
        <v>34</v>
      </c>
      <c r="B6970" t="s">
        <v>7855</v>
      </c>
      <c r="C6970" t="s">
        <v>56</v>
      </c>
      <c r="D6970" t="s">
        <v>7864</v>
      </c>
      <c r="E6970" t="s">
        <v>51</v>
      </c>
      <c r="F6970" t="s">
        <v>39</v>
      </c>
      <c r="I6970" t="str">
        <f t="shared" si="432"/>
        <v>10Lf-300</v>
      </c>
      <c r="J6970" t="str">
        <f t="shared" si="433"/>
        <v>Piscicultura cachamaGulupa</v>
      </c>
      <c r="K6970">
        <v>0</v>
      </c>
      <c r="L6970">
        <v>0</v>
      </c>
      <c r="O6970">
        <v>0</v>
      </c>
      <c r="P6970">
        <v>0</v>
      </c>
      <c r="Q6970">
        <v>0</v>
      </c>
      <c r="T6970">
        <f t="shared" si="434"/>
        <v>0</v>
      </c>
      <c r="U6970">
        <v>0</v>
      </c>
      <c r="V6970">
        <v>0</v>
      </c>
      <c r="Y6970">
        <f t="shared" si="435"/>
        <v>0</v>
      </c>
      <c r="Z6970">
        <v>0</v>
      </c>
      <c r="AA6970">
        <v>0</v>
      </c>
      <c r="AD6970">
        <v>4.8842000000000003E-2</v>
      </c>
      <c r="AE6970">
        <v>5.4999999999999997E-3</v>
      </c>
      <c r="AF6970">
        <v>0</v>
      </c>
      <c r="AG6970">
        <v>0</v>
      </c>
      <c r="AH6970">
        <v>0</v>
      </c>
    </row>
    <row r="6971" spans="1:34">
      <c r="A6971" t="s">
        <v>58</v>
      </c>
      <c r="B6971" t="s">
        <v>7865</v>
      </c>
      <c r="C6971" t="s">
        <v>60</v>
      </c>
      <c r="D6971" t="s">
        <v>7866</v>
      </c>
      <c r="E6971" t="s">
        <v>62</v>
      </c>
      <c r="F6971" t="s">
        <v>63</v>
      </c>
      <c r="G6971" t="s">
        <v>38</v>
      </c>
      <c r="I6971" t="str">
        <f t="shared" si="432"/>
        <v>10Qf-303,70298340238126</v>
      </c>
      <c r="J6971" t="str">
        <f t="shared" si="433"/>
        <v>CaféPlátanoFríjol</v>
      </c>
      <c r="K6971">
        <v>2.9623867219050091</v>
      </c>
      <c r="L6971">
        <v>0.37029834023812619</v>
      </c>
      <c r="M6971">
        <v>0.37029834023812602</v>
      </c>
      <c r="O6971">
        <v>3.7029834023812609</v>
      </c>
      <c r="P6971">
        <v>350.29737349359198</v>
      </c>
      <c r="Q6971">
        <v>18.404657568380859</v>
      </c>
      <c r="R6971">
        <v>16.612930082501379</v>
      </c>
      <c r="T6971">
        <f t="shared" si="434"/>
        <v>385.31496114447418</v>
      </c>
      <c r="U6971">
        <v>32794294.188485421</v>
      </c>
      <c r="V6971">
        <v>1556121.58502171</v>
      </c>
      <c r="W6971">
        <v>2271151.4963085661</v>
      </c>
      <c r="Y6971">
        <f t="shared" si="435"/>
        <v>36621567.269815698</v>
      </c>
      <c r="Z6971">
        <v>1.4230111590149099</v>
      </c>
      <c r="AA6971">
        <v>6.3460330280418767E-2</v>
      </c>
      <c r="AB6971">
        <v>7.3223068750187206E-2</v>
      </c>
      <c r="AD6971">
        <v>8.3624000000000004E-2</v>
      </c>
      <c r="AE6971">
        <v>5.4999999999999997E-3</v>
      </c>
      <c r="AF6971">
        <v>1.163240859386784</v>
      </c>
      <c r="AG6971">
        <v>0.58692286927742987</v>
      </c>
      <c r="AH6971">
        <v>5.5422711310454744</v>
      </c>
    </row>
    <row r="6972" spans="1:34">
      <c r="A6972" t="s">
        <v>58</v>
      </c>
      <c r="B6972" t="s">
        <v>7865</v>
      </c>
      <c r="C6972" t="s">
        <v>64</v>
      </c>
      <c r="D6972" t="s">
        <v>7867</v>
      </c>
      <c r="E6972" t="s">
        <v>62</v>
      </c>
      <c r="F6972" t="s">
        <v>63</v>
      </c>
      <c r="G6972" t="s">
        <v>66</v>
      </c>
      <c r="I6972" t="str">
        <f t="shared" si="432"/>
        <v>10Qf-302,91498111944968</v>
      </c>
      <c r="J6972" t="str">
        <f t="shared" si="433"/>
        <v>CaféPlátanoAguacate</v>
      </c>
      <c r="K6972">
        <v>2.1555308832614881</v>
      </c>
      <c r="L6972">
        <v>0.2914981119449675</v>
      </c>
      <c r="M6972">
        <v>0.46795212424321991</v>
      </c>
      <c r="O6972">
        <v>2.9149811194496751</v>
      </c>
      <c r="P6972">
        <v>254.88799328848521</v>
      </c>
      <c r="Q6972">
        <v>14.488109584090161</v>
      </c>
      <c r="R6972">
        <v>44.832500308955453</v>
      </c>
      <c r="T6972">
        <f t="shared" si="434"/>
        <v>314.2086031815308</v>
      </c>
      <c r="U6972">
        <v>23862216.703626499</v>
      </c>
      <c r="V6972">
        <v>1224975.795729843</v>
      </c>
      <c r="W6972">
        <v>24912807.50066134</v>
      </c>
      <c r="Y6972">
        <f t="shared" si="435"/>
        <v>50000000.00001768</v>
      </c>
      <c r="Z6972">
        <v>1.035430140771715</v>
      </c>
      <c r="AA6972">
        <v>4.9955844922908173E-2</v>
      </c>
      <c r="AB6972">
        <v>0.25800115477163321</v>
      </c>
      <c r="AD6972">
        <v>8.3624000000000004E-2</v>
      </c>
      <c r="AE6972">
        <v>5.4999999999999997E-3</v>
      </c>
      <c r="AF6972">
        <v>0.91570087521979326</v>
      </c>
      <c r="AG6972">
        <v>0.46202450743277351</v>
      </c>
      <c r="AH6972">
        <v>4.3818305021022406</v>
      </c>
    </row>
    <row r="6973" spans="1:34">
      <c r="A6973" t="s">
        <v>58</v>
      </c>
      <c r="B6973" t="s">
        <v>7865</v>
      </c>
      <c r="C6973" t="s">
        <v>67</v>
      </c>
      <c r="D6973" t="s">
        <v>7868</v>
      </c>
      <c r="E6973" t="s">
        <v>62</v>
      </c>
      <c r="F6973" t="s">
        <v>38</v>
      </c>
      <c r="G6973" t="s">
        <v>66</v>
      </c>
      <c r="I6973" t="str">
        <f t="shared" si="432"/>
        <v>10Qf-302,9657995511668</v>
      </c>
      <c r="J6973" t="str">
        <f t="shared" si="433"/>
        <v>CaféFríjolAguacate</v>
      </c>
      <c r="K6973">
        <v>2.2273621524851461</v>
      </c>
      <c r="L6973">
        <v>0.29657995511668028</v>
      </c>
      <c r="M6973">
        <v>0.44185744356497719</v>
      </c>
      <c r="O6973">
        <v>2.9657995511668029</v>
      </c>
      <c r="P6973">
        <v>263.38192311800373</v>
      </c>
      <c r="Q6973">
        <v>13.305655259098341</v>
      </c>
      <c r="R6973">
        <v>42.332480074062033</v>
      </c>
      <c r="T6973">
        <f t="shared" si="434"/>
        <v>319.02005845116412</v>
      </c>
      <c r="U6973">
        <v>24657405.17697278</v>
      </c>
      <c r="V6973">
        <v>1819014.388250353</v>
      </c>
      <c r="W6973">
        <v>23523580.434795089</v>
      </c>
      <c r="Y6973">
        <f t="shared" si="435"/>
        <v>50000000.000018224</v>
      </c>
      <c r="Z6973">
        <v>1.069934986785114</v>
      </c>
      <c r="AA6973">
        <v>5.8645940539379653E-2</v>
      </c>
      <c r="AB6973">
        <v>0.24361408951517891</v>
      </c>
      <c r="AD6973">
        <v>8.3624000000000004E-2</v>
      </c>
      <c r="AE6973">
        <v>5.4999999999999997E-3</v>
      </c>
      <c r="AF6973">
        <v>0.93166478047124712</v>
      </c>
      <c r="AG6973">
        <v>0.47007922885993841</v>
      </c>
      <c r="AH6973">
        <v>4.4566675604979888</v>
      </c>
    </row>
    <row r="6974" spans="1:34">
      <c r="A6974" t="s">
        <v>58</v>
      </c>
      <c r="B6974" t="s">
        <v>7865</v>
      </c>
      <c r="C6974" t="s">
        <v>69</v>
      </c>
      <c r="D6974" t="s">
        <v>7869</v>
      </c>
      <c r="E6974" t="s">
        <v>63</v>
      </c>
      <c r="F6974" t="s">
        <v>38</v>
      </c>
      <c r="G6974" t="s">
        <v>66</v>
      </c>
      <c r="I6974" t="str">
        <f t="shared" si="432"/>
        <v>10Qf-300</v>
      </c>
      <c r="J6974" t="str">
        <f t="shared" si="433"/>
        <v>PlátanoFríjolAguacate</v>
      </c>
      <c r="K6974">
        <v>0</v>
      </c>
      <c r="L6974">
        <v>0</v>
      </c>
      <c r="M6974">
        <v>0</v>
      </c>
      <c r="O6974">
        <v>0</v>
      </c>
      <c r="P6974">
        <v>0</v>
      </c>
      <c r="Q6974">
        <v>0</v>
      </c>
      <c r="R6974">
        <v>0</v>
      </c>
      <c r="T6974">
        <f t="shared" si="434"/>
        <v>0</v>
      </c>
      <c r="U6974">
        <v>0</v>
      </c>
      <c r="V6974">
        <v>0</v>
      </c>
      <c r="W6974">
        <v>0</v>
      </c>
      <c r="Y6974">
        <f t="shared" si="435"/>
        <v>0</v>
      </c>
      <c r="Z6974">
        <v>0</v>
      </c>
      <c r="AA6974">
        <v>0</v>
      </c>
      <c r="AB6974">
        <v>0</v>
      </c>
      <c r="AD6974">
        <v>8.1077999999999997E-2</v>
      </c>
      <c r="AE6974">
        <v>5.4999999999999997E-3</v>
      </c>
      <c r="AF6974">
        <v>0</v>
      </c>
      <c r="AG6974">
        <v>0</v>
      </c>
      <c r="AH6974">
        <v>0</v>
      </c>
    </row>
    <row r="6975" spans="1:34">
      <c r="A6975" t="s">
        <v>58</v>
      </c>
      <c r="B6975" t="s">
        <v>7865</v>
      </c>
      <c r="C6975" t="s">
        <v>71</v>
      </c>
      <c r="D6975" t="s">
        <v>7870</v>
      </c>
      <c r="E6975" t="s">
        <v>62</v>
      </c>
      <c r="F6975" t="s">
        <v>63</v>
      </c>
      <c r="G6975" t="s">
        <v>38</v>
      </c>
      <c r="H6975" t="s">
        <v>66</v>
      </c>
      <c r="I6975" t="str">
        <f t="shared" si="432"/>
        <v>10Qf-303,16029370705191</v>
      </c>
      <c r="J6975" t="str">
        <f t="shared" si="433"/>
        <v>CaféPlátanoFríjolAguacate</v>
      </c>
      <c r="K6975">
        <v>2.0836887792479302</v>
      </c>
      <c r="L6975">
        <v>0.31602937070519121</v>
      </c>
      <c r="M6975">
        <v>0.31602937070519121</v>
      </c>
      <c r="N6975">
        <v>0.44454618639360038</v>
      </c>
      <c r="O6975">
        <v>3.1602937070519128</v>
      </c>
      <c r="P6975">
        <v>246.392782262823</v>
      </c>
      <c r="Q6975">
        <v>15.70736813359628</v>
      </c>
      <c r="R6975">
        <v>14.17822676754653</v>
      </c>
      <c r="S6975">
        <v>42.590077074801997</v>
      </c>
      <c r="T6975">
        <f t="shared" si="434"/>
        <v>318.86845423876775</v>
      </c>
      <c r="U6975">
        <v>23066908.286693908</v>
      </c>
      <c r="V6975">
        <v>1328064.6219989229</v>
      </c>
      <c r="W6975">
        <v>1938303.524917203</v>
      </c>
      <c r="X6975">
        <v>23666723.566406261</v>
      </c>
      <c r="Y6975">
        <f t="shared" si="435"/>
        <v>50000000.000016294</v>
      </c>
      <c r="Z6975">
        <v>1.000920090162029</v>
      </c>
      <c r="AA6975">
        <v>5.4159919351427367E-2</v>
      </c>
      <c r="AB6975">
        <v>6.2491882419304583E-2</v>
      </c>
      <c r="AC6975">
        <v>0.2450965034603888</v>
      </c>
      <c r="AD6975">
        <v>0.11065</v>
      </c>
      <c r="AE6975">
        <v>5.4999999999999997E-3</v>
      </c>
      <c r="AF6975">
        <v>0.99276242106342816</v>
      </c>
      <c r="AG6975">
        <v>0.5009065525677282</v>
      </c>
      <c r="AH6975">
        <v>4.7701126806830692</v>
      </c>
    </row>
    <row r="6976" spans="1:34">
      <c r="A6976" t="s">
        <v>58</v>
      </c>
      <c r="B6976" t="s">
        <v>7865</v>
      </c>
      <c r="C6976" t="s">
        <v>73</v>
      </c>
      <c r="D6976" t="s">
        <v>7871</v>
      </c>
      <c r="E6976" t="s">
        <v>62</v>
      </c>
      <c r="F6976" t="s">
        <v>63</v>
      </c>
      <c r="G6976" t="s">
        <v>75</v>
      </c>
      <c r="I6976" t="str">
        <f t="shared" si="432"/>
        <v>10Qf-303,59004261514089</v>
      </c>
      <c r="J6976" t="str">
        <f t="shared" si="433"/>
        <v>CaféPlátanoCaña panelera</v>
      </c>
      <c r="K6976">
        <v>2.8720340921127132</v>
      </c>
      <c r="L6976">
        <v>0.35900426151408898</v>
      </c>
      <c r="M6976">
        <v>0.3590042615140891</v>
      </c>
      <c r="O6976">
        <v>3.5900426151408911</v>
      </c>
      <c r="P6976">
        <v>339.61332313971832</v>
      </c>
      <c r="Q6976">
        <v>17.84331653905685</v>
      </c>
      <c r="R6976">
        <v>18.10571825286652</v>
      </c>
      <c r="T6976">
        <f t="shared" si="434"/>
        <v>375.56235793164166</v>
      </c>
      <c r="U6976">
        <v>31794070.04482384</v>
      </c>
      <c r="V6976">
        <v>1508659.9634705391</v>
      </c>
      <c r="W6976">
        <v>2606961.0266989688</v>
      </c>
      <c r="Y6976">
        <f t="shared" si="435"/>
        <v>35909691.034993351</v>
      </c>
      <c r="Z6976">
        <v>1.3796093980327719</v>
      </c>
      <c r="AA6976">
        <v>6.1524793746337757E-2</v>
      </c>
      <c r="AB6976">
        <v>8.1592966813812756E-2</v>
      </c>
      <c r="AD6976">
        <v>7.9644000000000006E-2</v>
      </c>
      <c r="AE6976">
        <v>5.4999999999999997E-3</v>
      </c>
      <c r="AF6976">
        <v>1.1277620780547299</v>
      </c>
      <c r="AG6976">
        <v>0.56902175449983128</v>
      </c>
      <c r="AH6976">
        <v>5.3719704476954524</v>
      </c>
    </row>
    <row r="6977" spans="1:34">
      <c r="A6977" t="s">
        <v>58</v>
      </c>
      <c r="B6977" t="s">
        <v>7865</v>
      </c>
      <c r="C6977" t="s">
        <v>76</v>
      </c>
      <c r="D6977" t="s">
        <v>7872</v>
      </c>
      <c r="E6977" t="s">
        <v>62</v>
      </c>
      <c r="F6977" t="s">
        <v>38</v>
      </c>
      <c r="G6977" t="s">
        <v>75</v>
      </c>
      <c r="I6977" t="str">
        <f t="shared" si="432"/>
        <v>10Qf-303,61693080157014</v>
      </c>
      <c r="J6977" t="str">
        <f t="shared" si="433"/>
        <v>CaféFríjolCaña panelera</v>
      </c>
      <c r="K6977">
        <v>2.8935446412561152</v>
      </c>
      <c r="L6977">
        <v>0.36169308015701418</v>
      </c>
      <c r="M6977">
        <v>0.36169308015701451</v>
      </c>
      <c r="O6977">
        <v>3.616930801570144</v>
      </c>
      <c r="P6977">
        <v>342.15691031273019</v>
      </c>
      <c r="Q6977">
        <v>16.22686682340786</v>
      </c>
      <c r="R6977">
        <v>18.241323865391958</v>
      </c>
      <c r="T6977">
        <f t="shared" si="434"/>
        <v>376.62510100153003</v>
      </c>
      <c r="U6977">
        <v>32032196.711929262</v>
      </c>
      <c r="V6977">
        <v>2218372.83870839</v>
      </c>
      <c r="W6977">
        <v>2626486.2696039011</v>
      </c>
      <c r="Y6977">
        <f t="shared" si="435"/>
        <v>36877055.820241556</v>
      </c>
      <c r="Z6977">
        <v>1.389942198690181</v>
      </c>
      <c r="AA6977">
        <v>7.1521458232226762E-2</v>
      </c>
      <c r="AB6977">
        <v>8.2204070117643482E-2</v>
      </c>
      <c r="AD6977">
        <v>7.9644000000000006E-2</v>
      </c>
      <c r="AE6977">
        <v>5.4999999999999997E-3</v>
      </c>
      <c r="AF6977">
        <v>1.13620862876549</v>
      </c>
      <c r="AG6977">
        <v>0.57328353204886773</v>
      </c>
      <c r="AH6977">
        <v>5.4115669623845024</v>
      </c>
    </row>
    <row r="6978" spans="1:34">
      <c r="A6978" t="s">
        <v>58</v>
      </c>
      <c r="B6978" t="s">
        <v>7865</v>
      </c>
      <c r="C6978" t="s">
        <v>78</v>
      </c>
      <c r="D6978" t="s">
        <v>7873</v>
      </c>
      <c r="E6978" t="s">
        <v>63</v>
      </c>
      <c r="F6978" t="s">
        <v>38</v>
      </c>
      <c r="G6978" t="s">
        <v>75</v>
      </c>
      <c r="I6978" t="str">
        <f t="shared" si="432"/>
        <v>10Qf-305,63751240847554</v>
      </c>
      <c r="J6978" t="str">
        <f t="shared" si="433"/>
        <v>PlátanoFríjolCaña panelera</v>
      </c>
      <c r="K6978">
        <v>0.56375124084755512</v>
      </c>
      <c r="L6978">
        <v>0.56375124084755202</v>
      </c>
      <c r="M6978">
        <v>4.5100099267804303</v>
      </c>
      <c r="O6978">
        <v>5.637512408475537</v>
      </c>
      <c r="P6978">
        <v>28.019700371535102</v>
      </c>
      <c r="Q6978">
        <v>25.29193066893335</v>
      </c>
      <c r="R6978">
        <v>227.4540383101079</v>
      </c>
      <c r="T6978">
        <f t="shared" si="434"/>
        <v>280.76566935057633</v>
      </c>
      <c r="U6978">
        <v>2369077.5224688118</v>
      </c>
      <c r="V6978">
        <v>3457656.530065381</v>
      </c>
      <c r="W6978">
        <v>32750085.081317719</v>
      </c>
      <c r="Y6978">
        <f t="shared" si="435"/>
        <v>38576819.133851916</v>
      </c>
      <c r="Z6978">
        <v>9.6613557374239198E-2</v>
      </c>
      <c r="AA6978">
        <v>0.1114765889580768</v>
      </c>
      <c r="AB6978">
        <v>1.0250159391807669</v>
      </c>
      <c r="AD6978">
        <v>7.7098E-2</v>
      </c>
      <c r="AE6978">
        <v>5.4999999999999997E-3</v>
      </c>
      <c r="AF6978">
        <v>1.770946306327394</v>
      </c>
      <c r="AG6978">
        <v>0.89354571674337258</v>
      </c>
      <c r="AH6978">
        <v>8.3846024315463037</v>
      </c>
    </row>
    <row r="6979" spans="1:34">
      <c r="A6979" t="s">
        <v>58</v>
      </c>
      <c r="B6979" t="s">
        <v>7865</v>
      </c>
      <c r="C6979" t="s">
        <v>80</v>
      </c>
      <c r="D6979" t="s">
        <v>7874</v>
      </c>
      <c r="E6979" t="s">
        <v>62</v>
      </c>
      <c r="F6979" t="s">
        <v>63</v>
      </c>
      <c r="G6979" t="s">
        <v>38</v>
      </c>
      <c r="H6979" t="s">
        <v>75</v>
      </c>
      <c r="I6979" t="str">
        <f t="shared" ref="I6979:I7042" si="436">_xlfn.CONCAT(A6979,O6979)</f>
        <v>10Qf-303,86893809167554</v>
      </c>
      <c r="J6979" t="str">
        <f t="shared" ref="J6979:J7042" si="437">_xlfn.CONCAT(,E6979,F6979,G6979,H6979)</f>
        <v>CaféPlátanoFríjolCaña panelera</v>
      </c>
      <c r="K6979">
        <v>2.708256664172874</v>
      </c>
      <c r="L6979">
        <v>0.38689380916755339</v>
      </c>
      <c r="M6979">
        <v>0.38689380916755339</v>
      </c>
      <c r="N6979">
        <v>0.38689380916755328</v>
      </c>
      <c r="O6979">
        <v>3.8689380916755352</v>
      </c>
      <c r="P6979">
        <v>320.24691077341907</v>
      </c>
      <c r="Q6979">
        <v>19.229489574477341</v>
      </c>
      <c r="R6979">
        <v>17.357463165835231</v>
      </c>
      <c r="S6979">
        <v>19.51227618586671</v>
      </c>
      <c r="T6979">
        <f t="shared" ref="T6979:T7042" si="438">SUM(P6979:S6979)</f>
        <v>376.34613969959833</v>
      </c>
      <c r="U6979">
        <v>29981016.700512789</v>
      </c>
      <c r="V6979">
        <v>1625861.4801506801</v>
      </c>
      <c r="W6979">
        <v>2372936.51664318</v>
      </c>
      <c r="X6979">
        <v>2809484.9841534169</v>
      </c>
      <c r="Y6979">
        <f t="shared" ref="Y6979:Y7042" si="439">SUM(U6979:X6979)</f>
        <v>36789299.681460068</v>
      </c>
      <c r="Z6979">
        <v>1.30093732398186</v>
      </c>
      <c r="AA6979">
        <v>6.6304399035203437E-2</v>
      </c>
      <c r="AB6979">
        <v>7.6504669098651154E-2</v>
      </c>
      <c r="AC6979">
        <v>8.7931584986600253E-2</v>
      </c>
      <c r="AD6979">
        <v>0.10667</v>
      </c>
      <c r="AE6979">
        <v>5.4999999999999997E-3</v>
      </c>
      <c r="AF6979">
        <v>1.2153732225158751</v>
      </c>
      <c r="AG6979">
        <v>0.6132266875305723</v>
      </c>
      <c r="AH6979">
        <v>5.8097080017219822</v>
      </c>
    </row>
    <row r="6980" spans="1:34">
      <c r="A6980" t="s">
        <v>58</v>
      </c>
      <c r="B6980" t="s">
        <v>7865</v>
      </c>
      <c r="C6980" t="s">
        <v>82</v>
      </c>
      <c r="D6980" t="s">
        <v>7875</v>
      </c>
      <c r="E6980" t="s">
        <v>62</v>
      </c>
      <c r="F6980" t="s">
        <v>66</v>
      </c>
      <c r="G6980" t="s">
        <v>75</v>
      </c>
      <c r="I6980" t="str">
        <f t="shared" si="436"/>
        <v>10Qf-302,85978191605</v>
      </c>
      <c r="J6980" t="str">
        <f t="shared" si="437"/>
        <v>CaféAguacateCaña panelera</v>
      </c>
      <c r="K6980">
        <v>2.1130071928013772</v>
      </c>
      <c r="L6980">
        <v>0.46079653164362722</v>
      </c>
      <c r="M6980">
        <v>0.28597819160500038</v>
      </c>
      <c r="O6980">
        <v>2.8597819160500042</v>
      </c>
      <c r="P6980">
        <v>249.85963660254509</v>
      </c>
      <c r="Q6980">
        <v>44.146953453172273</v>
      </c>
      <c r="R6980">
        <v>14.42278301050532</v>
      </c>
      <c r="T6980">
        <f t="shared" si="438"/>
        <v>308.42937306622269</v>
      </c>
      <c r="U6980">
        <v>23391469.787088811</v>
      </c>
      <c r="V6980">
        <v>24531858.48525703</v>
      </c>
      <c r="W6980">
        <v>2076671.7276720351</v>
      </c>
      <c r="Y6980">
        <f t="shared" si="439"/>
        <v>50000000.000017874</v>
      </c>
      <c r="Z6980">
        <v>1.0150034741249241</v>
      </c>
      <c r="AA6980">
        <v>0.25405598376347532</v>
      </c>
      <c r="AB6980">
        <v>6.4995911186935165E-2</v>
      </c>
      <c r="AD6980">
        <v>7.9644000000000006E-2</v>
      </c>
      <c r="AE6980">
        <v>5.4999999999999997E-3</v>
      </c>
      <c r="AF6980">
        <v>0.89836081132460865</v>
      </c>
      <c r="AG6980">
        <v>0.45327543369392559</v>
      </c>
      <c r="AH6980">
        <v>4.2965621610685387</v>
      </c>
    </row>
    <row r="6981" spans="1:34">
      <c r="A6981" t="s">
        <v>58</v>
      </c>
      <c r="B6981" t="s">
        <v>7865</v>
      </c>
      <c r="C6981" t="s">
        <v>84</v>
      </c>
      <c r="D6981" t="s">
        <v>7876</v>
      </c>
      <c r="E6981" t="s">
        <v>63</v>
      </c>
      <c r="F6981" t="s">
        <v>66</v>
      </c>
      <c r="G6981" t="s">
        <v>75</v>
      </c>
      <c r="I6981" t="str">
        <f t="shared" si="436"/>
        <v>10Qf-300</v>
      </c>
      <c r="J6981" t="str">
        <f t="shared" si="437"/>
        <v>PlátanoAguacateCaña panelera</v>
      </c>
      <c r="K6981">
        <v>0</v>
      </c>
      <c r="L6981">
        <v>0</v>
      </c>
      <c r="M6981">
        <v>0</v>
      </c>
      <c r="O6981">
        <v>0</v>
      </c>
      <c r="P6981">
        <v>0</v>
      </c>
      <c r="Q6981">
        <v>0</v>
      </c>
      <c r="R6981">
        <v>0</v>
      </c>
      <c r="T6981">
        <f t="shared" si="438"/>
        <v>0</v>
      </c>
      <c r="U6981">
        <v>0</v>
      </c>
      <c r="V6981">
        <v>0</v>
      </c>
      <c r="W6981">
        <v>0</v>
      </c>
      <c r="Y6981">
        <f t="shared" si="439"/>
        <v>0</v>
      </c>
      <c r="Z6981">
        <v>0</v>
      </c>
      <c r="AA6981">
        <v>0</v>
      </c>
      <c r="AB6981">
        <v>0</v>
      </c>
      <c r="AD6981">
        <v>7.7098E-2</v>
      </c>
      <c r="AE6981">
        <v>5.4999999999999997E-3</v>
      </c>
      <c r="AF6981">
        <v>0</v>
      </c>
      <c r="AG6981">
        <v>0</v>
      </c>
      <c r="AH6981">
        <v>0</v>
      </c>
    </row>
    <row r="6982" spans="1:34">
      <c r="A6982" t="s">
        <v>58</v>
      </c>
      <c r="B6982" t="s">
        <v>7865</v>
      </c>
      <c r="C6982" t="s">
        <v>86</v>
      </c>
      <c r="D6982" t="s">
        <v>7877</v>
      </c>
      <c r="E6982" t="s">
        <v>62</v>
      </c>
      <c r="F6982" t="s">
        <v>63</v>
      </c>
      <c r="G6982" t="s">
        <v>66</v>
      </c>
      <c r="H6982" t="s">
        <v>75</v>
      </c>
      <c r="I6982" t="str">
        <f t="shared" si="436"/>
        <v>10Qf-303,04019660771255</v>
      </c>
      <c r="J6982" t="str">
        <f t="shared" si="437"/>
        <v>CaféPlátanoAguacateCaña panelera</v>
      </c>
      <c r="K6982">
        <v>1.967579381178894</v>
      </c>
      <c r="L6982">
        <v>0.30401966077125508</v>
      </c>
      <c r="M6982">
        <v>0.46457790499114737</v>
      </c>
      <c r="N6982">
        <v>0.30401966077125508</v>
      </c>
      <c r="O6982">
        <v>3.0401966077125522</v>
      </c>
      <c r="P6982">
        <v>232.66303628443509</v>
      </c>
      <c r="Q6982">
        <v>15.11045862898566</v>
      </c>
      <c r="R6982">
        <v>44.509230731099237</v>
      </c>
      <c r="S6982">
        <v>15.332671255882509</v>
      </c>
      <c r="T6982">
        <f t="shared" si="438"/>
        <v>307.61539690040252</v>
      </c>
      <c r="U6982">
        <v>21781550.865203951</v>
      </c>
      <c r="V6982">
        <v>1277595.6708120781</v>
      </c>
      <c r="W6982">
        <v>24733171.01577979</v>
      </c>
      <c r="X6982">
        <v>2207682.448220185</v>
      </c>
      <c r="Y6982">
        <f t="shared" si="439"/>
        <v>50000000.000016004</v>
      </c>
      <c r="Z6982">
        <v>0.94514581602793124</v>
      </c>
      <c r="AA6982">
        <v>5.2101740644794489E-2</v>
      </c>
      <c r="AB6982">
        <v>0.25614080962437002</v>
      </c>
      <c r="AC6982">
        <v>6.9096299825070817E-2</v>
      </c>
      <c r="AD6982">
        <v>0.10667</v>
      </c>
      <c r="AE6982">
        <v>5.4999999999999997E-3</v>
      </c>
      <c r="AF6982">
        <v>0.95503558357462359</v>
      </c>
      <c r="AG6982">
        <v>0.48187116232243948</v>
      </c>
      <c r="AH6982">
        <v>4.5892733536096149</v>
      </c>
    </row>
    <row r="6983" spans="1:34">
      <c r="A6983" t="s">
        <v>58</v>
      </c>
      <c r="B6983" t="s">
        <v>7865</v>
      </c>
      <c r="C6983" t="s">
        <v>88</v>
      </c>
      <c r="D6983" t="s">
        <v>7878</v>
      </c>
      <c r="E6983" t="s">
        <v>38</v>
      </c>
      <c r="F6983" t="s">
        <v>66</v>
      </c>
      <c r="G6983" t="s">
        <v>75</v>
      </c>
      <c r="I6983" t="str">
        <f t="shared" si="436"/>
        <v>10Qf-300</v>
      </c>
      <c r="J6983" t="str">
        <f t="shared" si="437"/>
        <v>FríjolAguacateCaña panelera</v>
      </c>
      <c r="K6983">
        <v>0</v>
      </c>
      <c r="L6983">
        <v>0</v>
      </c>
      <c r="M6983">
        <v>0</v>
      </c>
      <c r="O6983">
        <v>0</v>
      </c>
      <c r="P6983">
        <v>0</v>
      </c>
      <c r="Q6983">
        <v>0</v>
      </c>
      <c r="R6983">
        <v>0</v>
      </c>
      <c r="T6983">
        <f t="shared" si="438"/>
        <v>0</v>
      </c>
      <c r="U6983">
        <v>0</v>
      </c>
      <c r="V6983">
        <v>0</v>
      </c>
      <c r="W6983">
        <v>0</v>
      </c>
      <c r="Y6983">
        <f t="shared" si="439"/>
        <v>0</v>
      </c>
      <c r="Z6983">
        <v>0</v>
      </c>
      <c r="AA6983">
        <v>0</v>
      </c>
      <c r="AB6983">
        <v>0</v>
      </c>
      <c r="AD6983">
        <v>7.7098E-2</v>
      </c>
      <c r="AE6983">
        <v>5.4999999999999997E-3</v>
      </c>
      <c r="AF6983">
        <v>0</v>
      </c>
      <c r="AG6983">
        <v>0</v>
      </c>
      <c r="AH6983">
        <v>0</v>
      </c>
    </row>
    <row r="6984" spans="1:34">
      <c r="A6984" t="s">
        <v>58</v>
      </c>
      <c r="B6984" t="s">
        <v>7865</v>
      </c>
      <c r="C6984" t="s">
        <v>90</v>
      </c>
      <c r="D6984" t="s">
        <v>7879</v>
      </c>
      <c r="E6984" t="s">
        <v>62</v>
      </c>
      <c r="F6984" t="s">
        <v>38</v>
      </c>
      <c r="G6984" t="s">
        <v>66</v>
      </c>
      <c r="H6984" t="s">
        <v>75</v>
      </c>
      <c r="I6984" t="str">
        <f t="shared" si="436"/>
        <v>10Qf-303,09551613485727</v>
      </c>
      <c r="J6984" t="str">
        <f t="shared" si="437"/>
        <v>CaféFríjolAguacateCaña panelera</v>
      </c>
      <c r="K6984">
        <v>2.0391323964316439</v>
      </c>
      <c r="L6984">
        <v>0.30955161348572707</v>
      </c>
      <c r="M6984">
        <v>0.43728051145417252</v>
      </c>
      <c r="N6984">
        <v>0.30955161348572707</v>
      </c>
      <c r="O6984">
        <v>3.0955161348572711</v>
      </c>
      <c r="P6984">
        <v>241.12406303804781</v>
      </c>
      <c r="Q6984">
        <v>13.887611023200581</v>
      </c>
      <c r="R6984">
        <v>41.893983698810892</v>
      </c>
      <c r="S6984">
        <v>15.611665095158919</v>
      </c>
      <c r="T6984">
        <f t="shared" si="438"/>
        <v>312.5173228552182</v>
      </c>
      <c r="U6984">
        <v>22573659.00386145</v>
      </c>
      <c r="V6984">
        <v>1898573.4845604231</v>
      </c>
      <c r="W6984">
        <v>23279913.993907619</v>
      </c>
      <c r="X6984">
        <v>2247853.5176870129</v>
      </c>
      <c r="Y6984">
        <f t="shared" si="439"/>
        <v>50000000.000016503</v>
      </c>
      <c r="Z6984">
        <v>0.97951700005091058</v>
      </c>
      <c r="AA6984">
        <v>6.1210965896905861E-2</v>
      </c>
      <c r="AB6984">
        <v>0.24109063955369259</v>
      </c>
      <c r="AC6984">
        <v>7.0353578589238866E-2</v>
      </c>
      <c r="AD6984">
        <v>0.10667</v>
      </c>
      <c r="AE6984">
        <v>5.4999999999999997E-3</v>
      </c>
      <c r="AF6984">
        <v>0.97241344550490194</v>
      </c>
      <c r="AG6984">
        <v>0.49063930737487749</v>
      </c>
      <c r="AH6984">
        <v>4.6707388877370501</v>
      </c>
    </row>
    <row r="6985" spans="1:34">
      <c r="A6985" t="s">
        <v>58</v>
      </c>
      <c r="B6985" t="s">
        <v>7865</v>
      </c>
      <c r="C6985" t="s">
        <v>92</v>
      </c>
      <c r="D6985" t="s">
        <v>7880</v>
      </c>
      <c r="E6985" t="s">
        <v>63</v>
      </c>
      <c r="F6985" t="s">
        <v>38</v>
      </c>
      <c r="G6985" t="s">
        <v>66</v>
      </c>
      <c r="H6985" t="s">
        <v>75</v>
      </c>
      <c r="I6985" t="str">
        <f t="shared" si="436"/>
        <v>10Qf-300</v>
      </c>
      <c r="J6985" t="str">
        <f t="shared" si="437"/>
        <v>PlátanoFríjolAguacateCaña panelera</v>
      </c>
      <c r="K6985">
        <v>0</v>
      </c>
      <c r="L6985">
        <v>0</v>
      </c>
      <c r="M6985">
        <v>0</v>
      </c>
      <c r="N6985">
        <v>0</v>
      </c>
      <c r="O6985">
        <v>0</v>
      </c>
      <c r="P6985">
        <v>0</v>
      </c>
      <c r="Q6985">
        <v>0</v>
      </c>
      <c r="R6985">
        <v>0</v>
      </c>
      <c r="S6985">
        <v>0</v>
      </c>
      <c r="T6985">
        <f t="shared" si="438"/>
        <v>0</v>
      </c>
      <c r="U6985">
        <v>0</v>
      </c>
      <c r="V6985">
        <v>0</v>
      </c>
      <c r="W6985">
        <v>0</v>
      </c>
      <c r="X6985">
        <v>0</v>
      </c>
      <c r="Y6985">
        <f t="shared" si="439"/>
        <v>0</v>
      </c>
      <c r="Z6985">
        <v>0</v>
      </c>
      <c r="AA6985">
        <v>0</v>
      </c>
      <c r="AB6985">
        <v>0</v>
      </c>
      <c r="AC6985">
        <v>0</v>
      </c>
      <c r="AD6985">
        <v>0.10412399999999999</v>
      </c>
      <c r="AE6985">
        <v>5.4999999999999997E-3</v>
      </c>
      <c r="AF6985">
        <v>0</v>
      </c>
      <c r="AG6985">
        <v>0</v>
      </c>
      <c r="AH6985">
        <v>0</v>
      </c>
    </row>
    <row r="6986" spans="1:34">
      <c r="A6986" t="s">
        <v>58</v>
      </c>
      <c r="B6986" t="s">
        <v>7865</v>
      </c>
      <c r="C6986" t="s">
        <v>94</v>
      </c>
      <c r="D6986" t="s">
        <v>7881</v>
      </c>
      <c r="E6986" t="s">
        <v>62</v>
      </c>
      <c r="F6986" t="s">
        <v>63</v>
      </c>
      <c r="G6986" t="s">
        <v>39</v>
      </c>
      <c r="I6986" t="str">
        <f t="shared" si="436"/>
        <v>10Qf-302,2733086915735</v>
      </c>
      <c r="J6986" t="str">
        <f t="shared" si="437"/>
        <v>CaféPlátanoGulupa</v>
      </c>
      <c r="K6986">
        <v>0.2273308691573504</v>
      </c>
      <c r="L6986">
        <v>0.22733086915735029</v>
      </c>
      <c r="M6986">
        <v>1.818646953258803</v>
      </c>
      <c r="O6986">
        <v>2.2733086915735039</v>
      </c>
      <c r="P6986">
        <v>26.881502604300689</v>
      </c>
      <c r="Q6986">
        <v>11.298853780637719</v>
      </c>
      <c r="R6986">
        <v>226.22355438424469</v>
      </c>
      <c r="T6986">
        <f t="shared" si="438"/>
        <v>264.40391076918308</v>
      </c>
      <c r="U6986">
        <v>2516604.3805638188</v>
      </c>
      <c r="V6986">
        <v>955322.86806905887</v>
      </c>
      <c r="W6986">
        <v>41315579.592073344</v>
      </c>
      <c r="Y6986">
        <f t="shared" si="439"/>
        <v>44787506.840706222</v>
      </c>
      <c r="Z6986">
        <v>0.1092005851928205</v>
      </c>
      <c r="AA6986">
        <v>3.8959105326756067E-2</v>
      </c>
      <c r="AB6986">
        <v>1.291903646748056</v>
      </c>
      <c r="AD6986">
        <v>8.3624000000000004E-2</v>
      </c>
      <c r="AE6986">
        <v>5.4999999999999997E-3</v>
      </c>
      <c r="AF6986">
        <v>0.71412838478748808</v>
      </c>
      <c r="AG6986">
        <v>0.36031942761440039</v>
      </c>
      <c r="AH6986">
        <v>3.436880503975392</v>
      </c>
    </row>
    <row r="6987" spans="1:34">
      <c r="A6987" t="s">
        <v>58</v>
      </c>
      <c r="B6987" t="s">
        <v>7865</v>
      </c>
      <c r="C6987" t="s">
        <v>96</v>
      </c>
      <c r="D6987" t="s">
        <v>7882</v>
      </c>
      <c r="E6987" t="s">
        <v>62</v>
      </c>
      <c r="F6987" t="s">
        <v>38</v>
      </c>
      <c r="G6987" t="s">
        <v>39</v>
      </c>
      <c r="I6987" t="str">
        <f t="shared" si="436"/>
        <v>10Qf-302,28406065434109</v>
      </c>
      <c r="J6987" t="str">
        <f t="shared" si="437"/>
        <v>CaféFríjolGulupa</v>
      </c>
      <c r="K6987">
        <v>0.22840606543410849</v>
      </c>
      <c r="L6987">
        <v>0.22840606543410849</v>
      </c>
      <c r="M6987">
        <v>1.8272485234728679</v>
      </c>
      <c r="O6987">
        <v>2.2840606543410851</v>
      </c>
      <c r="P6987">
        <v>27.008642801410488</v>
      </c>
      <c r="Q6987">
        <v>10.247126662884771</v>
      </c>
      <c r="R6987">
        <v>227.29351344563631</v>
      </c>
      <c r="T6987">
        <f t="shared" si="438"/>
        <v>264.54928290993155</v>
      </c>
      <c r="U6987">
        <v>2528507.0476766708</v>
      </c>
      <c r="V6987">
        <v>1400883.344340784</v>
      </c>
      <c r="W6987">
        <v>41510987.974200062</v>
      </c>
      <c r="Y6987">
        <f t="shared" si="439"/>
        <v>45440378.366217516</v>
      </c>
      <c r="Z6987">
        <v>0.1097170661399718</v>
      </c>
      <c r="AA6987">
        <v>4.51651849735175E-2</v>
      </c>
      <c r="AB6987">
        <v>1.2980139035559519</v>
      </c>
      <c r="AD6987">
        <v>8.3624000000000004E-2</v>
      </c>
      <c r="AE6987">
        <v>5.4999999999999997E-3</v>
      </c>
      <c r="AF6987">
        <v>0.71750596471447681</v>
      </c>
      <c r="AG6987">
        <v>0.36202361371306191</v>
      </c>
      <c r="AH6987">
        <v>3.4527142327686229</v>
      </c>
    </row>
    <row r="6988" spans="1:34">
      <c r="A6988" t="s">
        <v>58</v>
      </c>
      <c r="B6988" t="s">
        <v>7865</v>
      </c>
      <c r="C6988" t="s">
        <v>98</v>
      </c>
      <c r="D6988" t="s">
        <v>7883</v>
      </c>
      <c r="E6988" t="s">
        <v>63</v>
      </c>
      <c r="F6988" t="s">
        <v>38</v>
      </c>
      <c r="G6988" t="s">
        <v>39</v>
      </c>
      <c r="I6988" t="str">
        <f t="shared" si="436"/>
        <v>10Qf-302,38204076978651</v>
      </c>
      <c r="J6988" t="str">
        <f t="shared" si="437"/>
        <v>PlátanoFríjolGulupa</v>
      </c>
      <c r="K6988">
        <v>0.2382040769786512</v>
      </c>
      <c r="L6988">
        <v>0.23820407697865101</v>
      </c>
      <c r="M6988">
        <v>1.9056326158292081</v>
      </c>
      <c r="O6988">
        <v>2.38204076978651</v>
      </c>
      <c r="P6988">
        <v>11.83927658267403</v>
      </c>
      <c r="Q6988">
        <v>10.68670108990584</v>
      </c>
      <c r="R6988">
        <v>237.04379947463161</v>
      </c>
      <c r="T6988">
        <f t="shared" si="438"/>
        <v>259.56977714721148</v>
      </c>
      <c r="U6988">
        <v>1001015.844651866</v>
      </c>
      <c r="V6988">
        <v>1460977.5067016699</v>
      </c>
      <c r="W6988">
        <v>43291698.738704316</v>
      </c>
      <c r="Y6988">
        <f t="shared" si="439"/>
        <v>45753692.09005785</v>
      </c>
      <c r="Z6988">
        <v>4.0822514595897433E-2</v>
      </c>
      <c r="AA6988">
        <v>4.7102651051490738E-2</v>
      </c>
      <c r="AB6988">
        <v>1.3536952410364009</v>
      </c>
      <c r="AD6988">
        <v>8.1077999999999997E-2</v>
      </c>
      <c r="AE6988">
        <v>5.4999999999999997E-3</v>
      </c>
      <c r="AF6988">
        <v>0.74828505857167871</v>
      </c>
      <c r="AG6988">
        <v>0.37755346201116191</v>
      </c>
      <c r="AH6988">
        <v>3.594457290369351</v>
      </c>
    </row>
    <row r="6989" spans="1:34">
      <c r="A6989" t="s">
        <v>58</v>
      </c>
      <c r="B6989" t="s">
        <v>7865</v>
      </c>
      <c r="C6989" t="s">
        <v>100</v>
      </c>
      <c r="D6989" t="s">
        <v>7884</v>
      </c>
      <c r="E6989" t="s">
        <v>62</v>
      </c>
      <c r="F6989" t="s">
        <v>63</v>
      </c>
      <c r="G6989" t="s">
        <v>38</v>
      </c>
      <c r="H6989" t="s">
        <v>39</v>
      </c>
      <c r="I6989" t="str">
        <f t="shared" si="436"/>
        <v>10Qf-302,49321441178164</v>
      </c>
      <c r="J6989" t="str">
        <f t="shared" si="437"/>
        <v>CaféPlátanoFríjolGulupa</v>
      </c>
      <c r="K6989">
        <v>0.24932144117816421</v>
      </c>
      <c r="L6989">
        <v>0.24932144117816421</v>
      </c>
      <c r="M6989">
        <v>0.24932144117816421</v>
      </c>
      <c r="N6989">
        <v>1.74525008824715</v>
      </c>
      <c r="O6989">
        <v>2.493214411781643</v>
      </c>
      <c r="P6989">
        <v>29.481851695643851</v>
      </c>
      <c r="Q6989">
        <v>12.391834504006971</v>
      </c>
      <c r="R6989">
        <v>11.185466474674911</v>
      </c>
      <c r="S6989">
        <v>217.0936352133775</v>
      </c>
      <c r="T6989">
        <f t="shared" si="438"/>
        <v>270.1527878877032</v>
      </c>
      <c r="U6989">
        <v>2760045.0100032748</v>
      </c>
      <c r="V6989">
        <v>1047734.850705971</v>
      </c>
      <c r="W6989">
        <v>1529163.6571459169</v>
      </c>
      <c r="X6989">
        <v>39648167.446596809</v>
      </c>
      <c r="Y6989">
        <f t="shared" si="439"/>
        <v>44985110.964451969</v>
      </c>
      <c r="Z6989">
        <v>0.1197639694894581</v>
      </c>
      <c r="AA6989">
        <v>4.272776646252776E-2</v>
      </c>
      <c r="AB6989">
        <v>4.9301006903095003E-2</v>
      </c>
      <c r="AC6989">
        <v>1.2397650624018639</v>
      </c>
      <c r="AD6989">
        <v>0.11065</v>
      </c>
      <c r="AE6989">
        <v>5.4999999999999997E-3</v>
      </c>
      <c r="AF6989">
        <v>0.78320871574292439</v>
      </c>
      <c r="AG6989">
        <v>0.39517448426739038</v>
      </c>
      <c r="AH6989">
        <v>3.7877476117919571</v>
      </c>
    </row>
    <row r="6990" spans="1:34">
      <c r="A6990" t="s">
        <v>58</v>
      </c>
      <c r="B6990" t="s">
        <v>7865</v>
      </c>
      <c r="C6990" t="s">
        <v>102</v>
      </c>
      <c r="D6990" t="s">
        <v>7885</v>
      </c>
      <c r="E6990" t="s">
        <v>62</v>
      </c>
      <c r="F6990" t="s">
        <v>66</v>
      </c>
      <c r="G6990" t="s">
        <v>39</v>
      </c>
      <c r="I6990" t="str">
        <f t="shared" si="436"/>
        <v>10Qf-302,05845024863965</v>
      </c>
      <c r="J6990" t="str">
        <f t="shared" si="437"/>
        <v>CaféAguacateGulupa</v>
      </c>
      <c r="K6990">
        <v>0.26149755711642431</v>
      </c>
      <c r="L6990">
        <v>0.2058450248639655</v>
      </c>
      <c r="M6990">
        <v>1.591107666659263</v>
      </c>
      <c r="O6990">
        <v>2.058450248639653</v>
      </c>
      <c r="P6990">
        <v>30.921657444497299</v>
      </c>
      <c r="Q6990">
        <v>19.721135267278122</v>
      </c>
      <c r="R6990">
        <v>197.91968480451871</v>
      </c>
      <c r="T6990">
        <f t="shared" si="438"/>
        <v>248.56247751629414</v>
      </c>
      <c r="U6990">
        <v>2894837.3803578201</v>
      </c>
      <c r="V6990">
        <v>10958765.25338611</v>
      </c>
      <c r="W6990">
        <v>36146397.366253458</v>
      </c>
      <c r="Y6990">
        <f t="shared" si="439"/>
        <v>49999999.999997392</v>
      </c>
      <c r="Z6990">
        <v>0.12561288473252299</v>
      </c>
      <c r="AA6990">
        <v>0.1134907854190986</v>
      </c>
      <c r="AB6990">
        <v>1.1302676383904919</v>
      </c>
      <c r="AD6990">
        <v>8.3624000000000004E-2</v>
      </c>
      <c r="AE6990">
        <v>5.4999999999999997E-3</v>
      </c>
      <c r="AF6990">
        <v>0.64663358596010023</v>
      </c>
      <c r="AG6990">
        <v>0.32626436440938489</v>
      </c>
      <c r="AH6990">
        <v>3.120472199009138</v>
      </c>
    </row>
    <row r="6991" spans="1:34">
      <c r="A6991" t="s">
        <v>58</v>
      </c>
      <c r="B6991" t="s">
        <v>7865</v>
      </c>
      <c r="C6991" t="s">
        <v>104</v>
      </c>
      <c r="D6991" t="s">
        <v>7886</v>
      </c>
      <c r="E6991" t="s">
        <v>63</v>
      </c>
      <c r="F6991" t="s">
        <v>66</v>
      </c>
      <c r="G6991" t="s">
        <v>39</v>
      </c>
      <c r="I6991" t="str">
        <f t="shared" si="436"/>
        <v>10Qf-300</v>
      </c>
      <c r="J6991" t="str">
        <f t="shared" si="437"/>
        <v>PlátanoAguacateGulupa</v>
      </c>
      <c r="K6991">
        <v>0</v>
      </c>
      <c r="L6991">
        <v>0</v>
      </c>
      <c r="M6991">
        <v>0</v>
      </c>
      <c r="O6991">
        <v>0</v>
      </c>
      <c r="P6991">
        <v>0</v>
      </c>
      <c r="Q6991">
        <v>0</v>
      </c>
      <c r="R6991">
        <v>0</v>
      </c>
      <c r="T6991">
        <f t="shared" si="438"/>
        <v>0</v>
      </c>
      <c r="U6991">
        <v>0</v>
      </c>
      <c r="V6991">
        <v>0</v>
      </c>
      <c r="W6991">
        <v>0</v>
      </c>
      <c r="Y6991">
        <f t="shared" si="439"/>
        <v>0</v>
      </c>
      <c r="Z6991">
        <v>0</v>
      </c>
      <c r="AA6991">
        <v>0</v>
      </c>
      <c r="AB6991">
        <v>0</v>
      </c>
      <c r="AD6991">
        <v>8.1077999999999997E-2</v>
      </c>
      <c r="AE6991">
        <v>5.4999999999999997E-3</v>
      </c>
      <c r="AF6991">
        <v>0</v>
      </c>
      <c r="AG6991">
        <v>0</v>
      </c>
      <c r="AH6991">
        <v>0</v>
      </c>
    </row>
    <row r="6992" spans="1:34">
      <c r="A6992" t="s">
        <v>58</v>
      </c>
      <c r="B6992" t="s">
        <v>7865</v>
      </c>
      <c r="C6992" t="s">
        <v>106</v>
      </c>
      <c r="D6992" t="s">
        <v>7887</v>
      </c>
      <c r="E6992" t="s">
        <v>62</v>
      </c>
      <c r="F6992" t="s">
        <v>63</v>
      </c>
      <c r="G6992" t="s">
        <v>66</v>
      </c>
      <c r="H6992" t="s">
        <v>39</v>
      </c>
      <c r="I6992" t="str">
        <f t="shared" si="436"/>
        <v>10Qf-302,22067876028295</v>
      </c>
      <c r="J6992" t="str">
        <f t="shared" si="437"/>
        <v>CaféPlátanoAguacateGulupa</v>
      </c>
      <c r="K6992">
        <v>0.26741419459667309</v>
      </c>
      <c r="L6992">
        <v>0.22206787602829489</v>
      </c>
      <c r="M6992">
        <v>0.22206787602829459</v>
      </c>
      <c r="N6992">
        <v>1.509128813629687</v>
      </c>
      <c r="O6992">
        <v>2.220678760282949</v>
      </c>
      <c r="P6992">
        <v>31.621290127131019</v>
      </c>
      <c r="Q6992">
        <v>11.03727122462973</v>
      </c>
      <c r="R6992">
        <v>21.275377554377769</v>
      </c>
      <c r="S6992">
        <v>187.72224242381751</v>
      </c>
      <c r="T6992">
        <f t="shared" si="438"/>
        <v>251.65618132995604</v>
      </c>
      <c r="U6992">
        <v>2960335.901769341</v>
      </c>
      <c r="V6992">
        <v>933205.95227441192</v>
      </c>
      <c r="W6992">
        <v>11822436.443729401</v>
      </c>
      <c r="X6992">
        <v>34284021.702224098</v>
      </c>
      <c r="Y6992">
        <f t="shared" si="439"/>
        <v>49999999.999997251</v>
      </c>
      <c r="Z6992">
        <v>0.12845499886164169</v>
      </c>
      <c r="AA6992">
        <v>3.8057153451901173E-2</v>
      </c>
      <c r="AB6992">
        <v>0.1224351071076776</v>
      </c>
      <c r="AC6992">
        <v>1.0720327077485909</v>
      </c>
      <c r="AD6992">
        <v>0.11065</v>
      </c>
      <c r="AE6992">
        <v>5.4999999999999997E-3</v>
      </c>
      <c r="AF6992">
        <v>0.6975954220784133</v>
      </c>
      <c r="AG6992">
        <v>0.35197758350484742</v>
      </c>
      <c r="AH6992">
        <v>3.3864017658662098</v>
      </c>
    </row>
    <row r="6993" spans="1:34">
      <c r="A6993" t="s">
        <v>58</v>
      </c>
      <c r="B6993" t="s">
        <v>7865</v>
      </c>
      <c r="C6993" t="s">
        <v>108</v>
      </c>
      <c r="D6993" t="s">
        <v>7888</v>
      </c>
      <c r="E6993" t="s">
        <v>38</v>
      </c>
      <c r="F6993" t="s">
        <v>66</v>
      </c>
      <c r="G6993" t="s">
        <v>39</v>
      </c>
      <c r="I6993" t="str">
        <f t="shared" si="436"/>
        <v>10Qf-300</v>
      </c>
      <c r="J6993" t="str">
        <f t="shared" si="437"/>
        <v>FríjolAguacateGulupa</v>
      </c>
      <c r="K6993">
        <v>0</v>
      </c>
      <c r="L6993">
        <v>0</v>
      </c>
      <c r="M6993">
        <v>0</v>
      </c>
      <c r="O6993">
        <v>0</v>
      </c>
      <c r="P6993">
        <v>0</v>
      </c>
      <c r="Q6993">
        <v>0</v>
      </c>
      <c r="R6993">
        <v>0</v>
      </c>
      <c r="T6993">
        <f t="shared" si="438"/>
        <v>0</v>
      </c>
      <c r="U6993">
        <v>0</v>
      </c>
      <c r="V6993">
        <v>0</v>
      </c>
      <c r="W6993">
        <v>0</v>
      </c>
      <c r="Y6993">
        <f t="shared" si="439"/>
        <v>0</v>
      </c>
      <c r="Z6993">
        <v>0</v>
      </c>
      <c r="AA6993">
        <v>0</v>
      </c>
      <c r="AB6993">
        <v>0</v>
      </c>
      <c r="AD6993">
        <v>8.1077999999999997E-2</v>
      </c>
      <c r="AE6993">
        <v>5.4999999999999997E-3</v>
      </c>
      <c r="AF6993">
        <v>0</v>
      </c>
      <c r="AG6993">
        <v>0</v>
      </c>
      <c r="AH6993">
        <v>0</v>
      </c>
    </row>
    <row r="6994" spans="1:34">
      <c r="A6994" t="s">
        <v>58</v>
      </c>
      <c r="B6994" t="s">
        <v>7865</v>
      </c>
      <c r="C6994" t="s">
        <v>110</v>
      </c>
      <c r="D6994" t="s">
        <v>7889</v>
      </c>
      <c r="E6994" t="s">
        <v>62</v>
      </c>
      <c r="F6994" t="s">
        <v>38</v>
      </c>
      <c r="G6994" t="s">
        <v>66</v>
      </c>
      <c r="H6994" t="s">
        <v>39</v>
      </c>
      <c r="I6994" t="str">
        <f t="shared" si="436"/>
        <v>10Qf-302,3586527686842</v>
      </c>
      <c r="J6994" t="str">
        <f t="shared" si="437"/>
        <v>CaféFríjolAguacateGulupa</v>
      </c>
      <c r="K6994">
        <v>0.58984652714251806</v>
      </c>
      <c r="L6994">
        <v>0.23586527686841949</v>
      </c>
      <c r="M6994">
        <v>0.2358652768684196</v>
      </c>
      <c r="N6994">
        <v>1.297075687804838</v>
      </c>
      <c r="O6994">
        <v>2.358652768684196</v>
      </c>
      <c r="P6994">
        <v>69.748384873082856</v>
      </c>
      <c r="Q6994">
        <v>10.581774012233179</v>
      </c>
      <c r="R6994">
        <v>22.597247774388102</v>
      </c>
      <c r="S6994">
        <v>161.3447139230673</v>
      </c>
      <c r="T6994">
        <f t="shared" si="438"/>
        <v>264.27212058277144</v>
      </c>
      <c r="U6994">
        <v>6529735.0930363964</v>
      </c>
      <c r="V6994">
        <v>1446632.9396520229</v>
      </c>
      <c r="W6994">
        <v>12556981.653232159</v>
      </c>
      <c r="X6994">
        <v>29466650.314079959</v>
      </c>
      <c r="Y6994">
        <f t="shared" si="439"/>
        <v>50000000.000000536</v>
      </c>
      <c r="Z6994">
        <v>0.28333849325729887</v>
      </c>
      <c r="AA6994">
        <v>4.6640174981103032E-2</v>
      </c>
      <c r="AB6994">
        <v>0.13004217878270469</v>
      </c>
      <c r="AC6994">
        <v>0.9213975302796733</v>
      </c>
      <c r="AD6994">
        <v>0.11065</v>
      </c>
      <c r="AE6994">
        <v>5.4999999999999997E-3</v>
      </c>
      <c r="AF6994">
        <v>0.74093804251859552</v>
      </c>
      <c r="AG6994">
        <v>0.37384646383644499</v>
      </c>
      <c r="AH6994">
        <v>3.5895872750392361</v>
      </c>
    </row>
    <row r="6995" spans="1:34">
      <c r="A6995" t="s">
        <v>58</v>
      </c>
      <c r="B6995" t="s">
        <v>7865</v>
      </c>
      <c r="C6995" t="s">
        <v>112</v>
      </c>
      <c r="D6995" t="s">
        <v>7890</v>
      </c>
      <c r="E6995" t="s">
        <v>63</v>
      </c>
      <c r="F6995" t="s">
        <v>38</v>
      </c>
      <c r="G6995" t="s">
        <v>66</v>
      </c>
      <c r="H6995" t="s">
        <v>39</v>
      </c>
      <c r="I6995" t="str">
        <f t="shared" si="436"/>
        <v>10Qf-300</v>
      </c>
      <c r="J6995" t="str">
        <f t="shared" si="437"/>
        <v>PlátanoFríjolAguacateGulupa</v>
      </c>
      <c r="K6995">
        <v>0</v>
      </c>
      <c r="L6995">
        <v>0</v>
      </c>
      <c r="M6995">
        <v>0</v>
      </c>
      <c r="N6995">
        <v>0</v>
      </c>
      <c r="O6995">
        <v>0</v>
      </c>
      <c r="P6995">
        <v>0</v>
      </c>
      <c r="Q6995">
        <v>0</v>
      </c>
      <c r="R6995">
        <v>0</v>
      </c>
      <c r="S6995">
        <v>0</v>
      </c>
      <c r="T6995">
        <f t="shared" si="438"/>
        <v>0</v>
      </c>
      <c r="U6995">
        <v>0</v>
      </c>
      <c r="V6995">
        <v>0</v>
      </c>
      <c r="W6995">
        <v>0</v>
      </c>
      <c r="X6995">
        <v>0</v>
      </c>
      <c r="Y6995">
        <f t="shared" si="439"/>
        <v>0</v>
      </c>
      <c r="Z6995">
        <v>0</v>
      </c>
      <c r="AA6995">
        <v>0</v>
      </c>
      <c r="AB6995">
        <v>0</v>
      </c>
      <c r="AC6995">
        <v>0</v>
      </c>
      <c r="AD6995">
        <v>0.10810400000000001</v>
      </c>
      <c r="AE6995">
        <v>5.4999999999999997E-3</v>
      </c>
      <c r="AF6995">
        <v>0</v>
      </c>
      <c r="AG6995">
        <v>0</v>
      </c>
      <c r="AH6995">
        <v>0</v>
      </c>
    </row>
    <row r="6996" spans="1:34">
      <c r="A6996" t="s">
        <v>58</v>
      </c>
      <c r="B6996" t="s">
        <v>7865</v>
      </c>
      <c r="C6996" t="s">
        <v>114</v>
      </c>
      <c r="D6996" t="s">
        <v>7891</v>
      </c>
      <c r="E6996" t="s">
        <v>62</v>
      </c>
      <c r="F6996" t="s">
        <v>75</v>
      </c>
      <c r="G6996" t="s">
        <v>39</v>
      </c>
      <c r="I6996" t="str">
        <f t="shared" si="436"/>
        <v>10Qf-302,24058280309763</v>
      </c>
      <c r="J6996" t="str">
        <f t="shared" si="437"/>
        <v>CaféCaña paneleraGulupa</v>
      </c>
      <c r="K6996">
        <v>0.2240582803097633</v>
      </c>
      <c r="L6996">
        <v>0.22405828030976321</v>
      </c>
      <c r="M6996">
        <v>1.7924662424781059</v>
      </c>
      <c r="O6996">
        <v>2.2405828030976318</v>
      </c>
      <c r="P6996">
        <v>26.49452433797326</v>
      </c>
      <c r="Q6996">
        <v>11.29996640820141</v>
      </c>
      <c r="R6996">
        <v>222.96690611696971</v>
      </c>
      <c r="T6996">
        <f t="shared" si="438"/>
        <v>260.7613968631444</v>
      </c>
      <c r="U6996">
        <v>2480376.0783532569</v>
      </c>
      <c r="V6996">
        <v>1627031.395151899</v>
      </c>
      <c r="W6996">
        <v>40720812.565906599</v>
      </c>
      <c r="Y6996">
        <f t="shared" si="439"/>
        <v>44828220.039411753</v>
      </c>
      <c r="Z6996">
        <v>0.107628565437753</v>
      </c>
      <c r="AA6996">
        <v>5.0923016213157132E-2</v>
      </c>
      <c r="AB6996">
        <v>1.2733057788818201</v>
      </c>
      <c r="AD6996">
        <v>7.9644000000000006E-2</v>
      </c>
      <c r="AE6996">
        <v>5.4999999999999997E-3</v>
      </c>
      <c r="AF6996">
        <v>0.7038480009730782</v>
      </c>
      <c r="AG6996">
        <v>0.35513237429097472</v>
      </c>
      <c r="AH6996">
        <v>3.3847071783616851</v>
      </c>
    </row>
    <row r="6997" spans="1:34">
      <c r="A6997" t="s">
        <v>58</v>
      </c>
      <c r="B6997" t="s">
        <v>7865</v>
      </c>
      <c r="C6997" t="s">
        <v>116</v>
      </c>
      <c r="D6997" t="s">
        <v>7892</v>
      </c>
      <c r="E6997" t="s">
        <v>63</v>
      </c>
      <c r="F6997" t="s">
        <v>75</v>
      </c>
      <c r="G6997" t="s">
        <v>39</v>
      </c>
      <c r="I6997" t="str">
        <f t="shared" si="436"/>
        <v>10Qf-302,33479132573824</v>
      </c>
      <c r="J6997" t="str">
        <f t="shared" si="437"/>
        <v>PlátanoCaña paneleraGulupa</v>
      </c>
      <c r="K6997">
        <v>0.23347913257382419</v>
      </c>
      <c r="L6997">
        <v>0.23347913257382419</v>
      </c>
      <c r="M6997">
        <v>1.8678330605905931</v>
      </c>
      <c r="O6997">
        <v>2.3347913257382422</v>
      </c>
      <c r="P6997">
        <v>11.604436254347</v>
      </c>
      <c r="Q6997">
        <v>11.77508972867563</v>
      </c>
      <c r="R6997">
        <v>232.34186998529319</v>
      </c>
      <c r="T6997">
        <f t="shared" si="438"/>
        <v>255.72139596831582</v>
      </c>
      <c r="U6997">
        <v>981159.99552315904</v>
      </c>
      <c r="V6997">
        <v>1695442.267454962</v>
      </c>
      <c r="W6997">
        <v>42432977.627271689</v>
      </c>
      <c r="Y6997">
        <f t="shared" si="439"/>
        <v>45109579.890249811</v>
      </c>
      <c r="Z6997">
        <v>4.0012771478242302E-2</v>
      </c>
      <c r="AA6997">
        <v>5.3064147582733368E-2</v>
      </c>
      <c r="AB6997">
        <v>1.3268437495081979</v>
      </c>
      <c r="AD6997">
        <v>7.7098E-2</v>
      </c>
      <c r="AE6997">
        <v>5.4999999999999997E-3</v>
      </c>
      <c r="AF6997">
        <v>0.73344230127902887</v>
      </c>
      <c r="AG6997">
        <v>0.37006442512951132</v>
      </c>
      <c r="AH6997">
        <v>3.520896052146782</v>
      </c>
    </row>
    <row r="6998" spans="1:34">
      <c r="A6998" t="s">
        <v>58</v>
      </c>
      <c r="B6998" t="s">
        <v>7865</v>
      </c>
      <c r="C6998" t="s">
        <v>118</v>
      </c>
      <c r="D6998" t="s">
        <v>7893</v>
      </c>
      <c r="E6998" t="s">
        <v>62</v>
      </c>
      <c r="F6998" t="s">
        <v>63</v>
      </c>
      <c r="G6998" t="s">
        <v>75</v>
      </c>
      <c r="H6998" t="s">
        <v>39</v>
      </c>
      <c r="I6998" t="str">
        <f t="shared" si="436"/>
        <v>10Qf-302,44149950916007</v>
      </c>
      <c r="J6998" t="str">
        <f t="shared" si="437"/>
        <v>CaféPlátanoCaña paneleraGulupa</v>
      </c>
      <c r="K6998">
        <v>0.24414995091600711</v>
      </c>
      <c r="L6998">
        <v>0.24414995091600711</v>
      </c>
      <c r="M6998">
        <v>0.24414995091600711</v>
      </c>
      <c r="N6998">
        <v>1.7090496564120501</v>
      </c>
      <c r="O6998">
        <v>2.4414995091600709</v>
      </c>
      <c r="P6998">
        <v>28.870331449996659</v>
      </c>
      <c r="Q6998">
        <v>12.134799845596101</v>
      </c>
      <c r="R6998">
        <v>12.31325278450192</v>
      </c>
      <c r="S6998">
        <v>212.59062249543001</v>
      </c>
      <c r="T6998">
        <f t="shared" si="438"/>
        <v>265.9090065755247</v>
      </c>
      <c r="U6998">
        <v>2702795.4376243502</v>
      </c>
      <c r="V6998">
        <v>1026002.4615775259</v>
      </c>
      <c r="W6998">
        <v>1772929.948029371</v>
      </c>
      <c r="X6998">
        <v>38825774.832092673</v>
      </c>
      <c r="Y6998">
        <f t="shared" si="439"/>
        <v>44327502.679323919</v>
      </c>
      <c r="Z6998">
        <v>0.11727979404491851</v>
      </c>
      <c r="AA6998">
        <v>4.1841496003234273E-2</v>
      </c>
      <c r="AB6998">
        <v>5.5489365944203381E-2</v>
      </c>
      <c r="AC6998">
        <v>1.214049532613183</v>
      </c>
      <c r="AD6998">
        <v>0.10667</v>
      </c>
      <c r="AE6998">
        <v>5.4999999999999997E-3</v>
      </c>
      <c r="AF6998">
        <v>0.76696319659478662</v>
      </c>
      <c r="AG6998">
        <v>0.38697767220187118</v>
      </c>
      <c r="AH6998">
        <v>3.7076103779567289</v>
      </c>
    </row>
    <row r="6999" spans="1:34">
      <c r="A6999" t="s">
        <v>58</v>
      </c>
      <c r="B6999" t="s">
        <v>7865</v>
      </c>
      <c r="C6999" t="s">
        <v>120</v>
      </c>
      <c r="D6999" t="s">
        <v>7894</v>
      </c>
      <c r="E6999" t="s">
        <v>38</v>
      </c>
      <c r="F6999" t="s">
        <v>75</v>
      </c>
      <c r="G6999" t="s">
        <v>39</v>
      </c>
      <c r="I6999" t="str">
        <f t="shared" si="436"/>
        <v>10Qf-302,34613418715132</v>
      </c>
      <c r="J6999" t="str">
        <f t="shared" si="437"/>
        <v>FríjolCaña paneleraGulupa</v>
      </c>
      <c r="K6999">
        <v>0.23461341871513219</v>
      </c>
      <c r="L6999">
        <v>0.23461341871513239</v>
      </c>
      <c r="M6999">
        <v>1.876907349721058</v>
      </c>
      <c r="O6999">
        <v>2.346134187151323</v>
      </c>
      <c r="P6999">
        <v>10.52561110326525</v>
      </c>
      <c r="Q6999">
        <v>11.83229535962286</v>
      </c>
      <c r="R6999">
        <v>233.47063108811511</v>
      </c>
      <c r="T6999">
        <f t="shared" si="438"/>
        <v>255.82853755100322</v>
      </c>
      <c r="U6999">
        <v>1438954.915720897</v>
      </c>
      <c r="V6999">
        <v>1703679.0492442481</v>
      </c>
      <c r="W6999">
        <v>42639125.122880667</v>
      </c>
      <c r="Y6999">
        <f t="shared" si="439"/>
        <v>45781759.08784581</v>
      </c>
      <c r="Z6999">
        <v>4.6392631620350483E-2</v>
      </c>
      <c r="AA6999">
        <v>5.3321943328930907E-2</v>
      </c>
      <c r="AB6999">
        <v>1.333289809420094</v>
      </c>
      <c r="AD6999">
        <v>7.7098E-2</v>
      </c>
      <c r="AE6999">
        <v>5.4999999999999997E-3</v>
      </c>
      <c r="AF6999">
        <v>0.73700550381716956</v>
      </c>
      <c r="AG6999">
        <v>0.37186226866348471</v>
      </c>
      <c r="AH6999">
        <v>3.537599959631978</v>
      </c>
    </row>
    <row r="7000" spans="1:34">
      <c r="A7000" t="s">
        <v>58</v>
      </c>
      <c r="B7000" t="s">
        <v>7865</v>
      </c>
      <c r="C7000" t="s">
        <v>122</v>
      </c>
      <c r="D7000" t="s">
        <v>7895</v>
      </c>
      <c r="E7000" t="s">
        <v>62</v>
      </c>
      <c r="F7000" t="s">
        <v>38</v>
      </c>
      <c r="G7000" t="s">
        <v>75</v>
      </c>
      <c r="H7000" t="s">
        <v>39</v>
      </c>
      <c r="I7000" t="str">
        <f t="shared" si="436"/>
        <v>10Qf-302,45390563568794</v>
      </c>
      <c r="J7000" t="str">
        <f t="shared" si="437"/>
        <v>CaféFríjolCaña paneleraGulupa</v>
      </c>
      <c r="K7000">
        <v>0.24539056356879441</v>
      </c>
      <c r="L7000">
        <v>0.24539056356879441</v>
      </c>
      <c r="M7000">
        <v>0.24539056356879441</v>
      </c>
      <c r="N7000">
        <v>1.717733944981561</v>
      </c>
      <c r="O7000">
        <v>2.4539056356879438</v>
      </c>
      <c r="P7000">
        <v>29.01703186239752</v>
      </c>
      <c r="Q7000">
        <v>11.00911301101819</v>
      </c>
      <c r="R7000">
        <v>12.37582079708644</v>
      </c>
      <c r="S7000">
        <v>213.67087098674551</v>
      </c>
      <c r="T7000">
        <f t="shared" si="438"/>
        <v>266.07283665724765</v>
      </c>
      <c r="U7000">
        <v>2716529.3016092991</v>
      </c>
      <c r="V7000">
        <v>1505054.3982208429</v>
      </c>
      <c r="W7000">
        <v>1781938.8350587499</v>
      </c>
      <c r="X7000">
        <v>39023062.389719643</v>
      </c>
      <c r="Y7000">
        <f t="shared" si="439"/>
        <v>45026584.924608536</v>
      </c>
      <c r="Z7000">
        <v>0.11787573435071221</v>
      </c>
      <c r="AA7000">
        <v>4.8523712245888709E-2</v>
      </c>
      <c r="AB7000">
        <v>5.577132712923432E-2</v>
      </c>
      <c r="AC7000">
        <v>1.22021854966856</v>
      </c>
      <c r="AD7000">
        <v>0.10667</v>
      </c>
      <c r="AE7000">
        <v>5.4999999999999997E-3</v>
      </c>
      <c r="AF7000">
        <v>0.77086040911663156</v>
      </c>
      <c r="AG7000">
        <v>0.38894404325653908</v>
      </c>
      <c r="AH7000">
        <v>3.725880088061114</v>
      </c>
    </row>
    <row r="7001" spans="1:34">
      <c r="A7001" t="s">
        <v>58</v>
      </c>
      <c r="B7001" t="s">
        <v>7865</v>
      </c>
      <c r="C7001" t="s">
        <v>124</v>
      </c>
      <c r="D7001" t="s">
        <v>7896</v>
      </c>
      <c r="E7001" t="s">
        <v>63</v>
      </c>
      <c r="F7001" t="s">
        <v>38</v>
      </c>
      <c r="G7001" t="s">
        <v>75</v>
      </c>
      <c r="H7001" t="s">
        <v>39</v>
      </c>
      <c r="I7001" t="str">
        <f t="shared" si="436"/>
        <v>10Qf-302,5673612423923</v>
      </c>
      <c r="J7001" t="str">
        <f t="shared" si="437"/>
        <v>PlátanoFríjolCaña paneleraGulupa</v>
      </c>
      <c r="K7001">
        <v>0.25673612423923009</v>
      </c>
      <c r="L7001">
        <v>0.25673612423922998</v>
      </c>
      <c r="M7001">
        <v>0.25673612423922998</v>
      </c>
      <c r="N7001">
        <v>1.7971528696746111</v>
      </c>
      <c r="O7001">
        <v>2.5673612423923009</v>
      </c>
      <c r="P7001">
        <v>12.760360872851169</v>
      </c>
      <c r="Q7001">
        <v>11.518116119278179</v>
      </c>
      <c r="R7001">
        <v>12.948013238628389</v>
      </c>
      <c r="S7001">
        <v>223.54988098219431</v>
      </c>
      <c r="T7001">
        <f t="shared" si="438"/>
        <v>260.77637121295203</v>
      </c>
      <c r="U7001">
        <v>1078893.911127358</v>
      </c>
      <c r="V7001">
        <v>1574640.1465030231</v>
      </c>
      <c r="W7001">
        <v>1864326.253996711</v>
      </c>
      <c r="X7001">
        <v>40827282.223807283</v>
      </c>
      <c r="Y7001">
        <f t="shared" si="439"/>
        <v>45345142.535434373</v>
      </c>
      <c r="Z7001">
        <v>4.3998466827204728E-2</v>
      </c>
      <c r="AA7001">
        <v>5.07671918370921E-2</v>
      </c>
      <c r="AB7001">
        <v>5.8349898066979662E-2</v>
      </c>
      <c r="AC7001">
        <v>1.276634996108541</v>
      </c>
      <c r="AD7001">
        <v>0.10412399999999999</v>
      </c>
      <c r="AE7001">
        <v>5.4999999999999997E-3</v>
      </c>
      <c r="AF7001">
        <v>0.80650091384051337</v>
      </c>
      <c r="AG7001">
        <v>0.40692675691917968</v>
      </c>
      <c r="AH7001">
        <v>3.890412913151994</v>
      </c>
    </row>
    <row r="7002" spans="1:34">
      <c r="A7002" t="s">
        <v>58</v>
      </c>
      <c r="B7002" t="s">
        <v>7865</v>
      </c>
      <c r="C7002" t="s">
        <v>126</v>
      </c>
      <c r="D7002" t="s">
        <v>7897</v>
      </c>
      <c r="E7002" t="s">
        <v>66</v>
      </c>
      <c r="F7002" t="s">
        <v>75</v>
      </c>
      <c r="G7002" t="s">
        <v>39</v>
      </c>
      <c r="I7002" t="str">
        <f t="shared" si="436"/>
        <v>10Qf-300</v>
      </c>
      <c r="J7002" t="str">
        <f t="shared" si="437"/>
        <v>AguacateCaña paneleraGulupa</v>
      </c>
      <c r="K7002">
        <v>0</v>
      </c>
      <c r="L7002">
        <v>0</v>
      </c>
      <c r="M7002">
        <v>0</v>
      </c>
      <c r="O7002">
        <v>0</v>
      </c>
      <c r="P7002">
        <v>0</v>
      </c>
      <c r="Q7002">
        <v>0</v>
      </c>
      <c r="R7002">
        <v>0</v>
      </c>
      <c r="T7002">
        <f t="shared" si="438"/>
        <v>0</v>
      </c>
      <c r="U7002">
        <v>0</v>
      </c>
      <c r="V7002">
        <v>0</v>
      </c>
      <c r="W7002">
        <v>0</v>
      </c>
      <c r="Y7002">
        <f t="shared" si="439"/>
        <v>0</v>
      </c>
      <c r="Z7002">
        <v>0</v>
      </c>
      <c r="AA7002">
        <v>0</v>
      </c>
      <c r="AB7002">
        <v>0</v>
      </c>
      <c r="AD7002">
        <v>7.7098E-2</v>
      </c>
      <c r="AE7002">
        <v>5.4999999999999997E-3</v>
      </c>
      <c r="AF7002">
        <v>0</v>
      </c>
      <c r="AG7002">
        <v>0</v>
      </c>
      <c r="AH7002">
        <v>0</v>
      </c>
    </row>
    <row r="7003" spans="1:34">
      <c r="A7003" t="s">
        <v>58</v>
      </c>
      <c r="B7003" t="s">
        <v>7865</v>
      </c>
      <c r="C7003" t="s">
        <v>128</v>
      </c>
      <c r="D7003" t="s">
        <v>7898</v>
      </c>
      <c r="E7003" t="s">
        <v>62</v>
      </c>
      <c r="F7003" t="s">
        <v>66</v>
      </c>
      <c r="G7003" t="s">
        <v>75</v>
      </c>
      <c r="H7003" t="s">
        <v>39</v>
      </c>
      <c r="I7003" t="str">
        <f t="shared" si="436"/>
        <v>10Qf-302,18344794859337</v>
      </c>
      <c r="J7003" t="str">
        <f t="shared" si="437"/>
        <v>CaféAguacateCaña paneleraGulupa</v>
      </c>
      <c r="K7003">
        <v>0.24831027653442439</v>
      </c>
      <c r="L7003">
        <v>0.21834479485933719</v>
      </c>
      <c r="M7003">
        <v>0.21834479485933689</v>
      </c>
      <c r="N7003">
        <v>1.498448082340271</v>
      </c>
      <c r="O7003">
        <v>2.1834479485933689</v>
      </c>
      <c r="P7003">
        <v>29.362283134168582</v>
      </c>
      <c r="Q7003">
        <v>20.91868500184906</v>
      </c>
      <c r="R7003">
        <v>11.01181729996803</v>
      </c>
      <c r="S7003">
        <v>186.39365416132651</v>
      </c>
      <c r="T7003">
        <f t="shared" si="438"/>
        <v>247.68643959731219</v>
      </c>
      <c r="U7003">
        <v>2748851.1876185751</v>
      </c>
      <c r="V7003">
        <v>11624227.26875969</v>
      </c>
      <c r="W7003">
        <v>1585542.099640324</v>
      </c>
      <c r="X7003">
        <v>34041379.443978928</v>
      </c>
      <c r="Y7003">
        <f t="shared" si="439"/>
        <v>49999999.999997519</v>
      </c>
      <c r="Z7003">
        <v>0.1192782467575125</v>
      </c>
      <c r="AA7003">
        <v>0.12038242011014989</v>
      </c>
      <c r="AB7003">
        <v>4.9624479458240271E-2</v>
      </c>
      <c r="AC7003">
        <v>1.0644454871074389</v>
      </c>
      <c r="AD7003">
        <v>0.10667</v>
      </c>
      <c r="AE7003">
        <v>5.4999999999999997E-3</v>
      </c>
      <c r="AF7003">
        <v>0.6858998791392783</v>
      </c>
      <c r="AG7003">
        <v>0.34607649985204902</v>
      </c>
      <c r="AH7003">
        <v>3.3275943275846971</v>
      </c>
    </row>
    <row r="7004" spans="1:34">
      <c r="A7004" t="s">
        <v>58</v>
      </c>
      <c r="B7004" t="s">
        <v>7865</v>
      </c>
      <c r="C7004" t="s">
        <v>130</v>
      </c>
      <c r="D7004" t="s">
        <v>7899</v>
      </c>
      <c r="E7004" t="s">
        <v>63</v>
      </c>
      <c r="F7004" t="s">
        <v>66</v>
      </c>
      <c r="G7004" t="s">
        <v>75</v>
      </c>
      <c r="H7004" t="s">
        <v>39</v>
      </c>
      <c r="I7004" t="str">
        <f t="shared" si="436"/>
        <v>10Qf-300</v>
      </c>
      <c r="J7004" t="str">
        <f t="shared" si="437"/>
        <v>PlátanoAguacateCaña paneleraGulupa</v>
      </c>
      <c r="K7004">
        <v>0</v>
      </c>
      <c r="L7004">
        <v>0</v>
      </c>
      <c r="M7004">
        <v>0</v>
      </c>
      <c r="N7004">
        <v>0</v>
      </c>
      <c r="O7004">
        <v>0</v>
      </c>
      <c r="P7004">
        <v>0</v>
      </c>
      <c r="Q7004">
        <v>0</v>
      </c>
      <c r="R7004">
        <v>0</v>
      </c>
      <c r="S7004">
        <v>0</v>
      </c>
      <c r="T7004">
        <f t="shared" si="438"/>
        <v>0</v>
      </c>
      <c r="U7004">
        <v>0</v>
      </c>
      <c r="V7004">
        <v>0</v>
      </c>
      <c r="W7004">
        <v>0</v>
      </c>
      <c r="X7004">
        <v>0</v>
      </c>
      <c r="Y7004">
        <f t="shared" si="439"/>
        <v>0</v>
      </c>
      <c r="Z7004">
        <v>0</v>
      </c>
      <c r="AA7004">
        <v>0</v>
      </c>
      <c r="AB7004">
        <v>0</v>
      </c>
      <c r="AC7004">
        <v>0</v>
      </c>
      <c r="AD7004">
        <v>0.10412399999999999</v>
      </c>
      <c r="AE7004">
        <v>5.4999999999999997E-3</v>
      </c>
      <c r="AF7004">
        <v>0</v>
      </c>
      <c r="AG7004">
        <v>0</v>
      </c>
      <c r="AH7004">
        <v>0</v>
      </c>
    </row>
    <row r="7005" spans="1:34">
      <c r="A7005" t="s">
        <v>58</v>
      </c>
      <c r="B7005" t="s">
        <v>7865</v>
      </c>
      <c r="C7005" t="s">
        <v>132</v>
      </c>
      <c r="D7005" t="s">
        <v>7900</v>
      </c>
      <c r="E7005" t="s">
        <v>38</v>
      </c>
      <c r="F7005" t="s">
        <v>66</v>
      </c>
      <c r="G7005" t="s">
        <v>75</v>
      </c>
      <c r="H7005" t="s">
        <v>39</v>
      </c>
      <c r="I7005" t="str">
        <f t="shared" si="436"/>
        <v>10Qf-300</v>
      </c>
      <c r="J7005" t="str">
        <f t="shared" si="437"/>
        <v>FríjolAguacateCaña paneleraGulupa</v>
      </c>
      <c r="K7005">
        <v>0</v>
      </c>
      <c r="L7005">
        <v>0</v>
      </c>
      <c r="M7005">
        <v>0</v>
      </c>
      <c r="N7005">
        <v>0</v>
      </c>
      <c r="O7005">
        <v>0</v>
      </c>
      <c r="P7005">
        <v>0</v>
      </c>
      <c r="Q7005">
        <v>0</v>
      </c>
      <c r="R7005">
        <v>0</v>
      </c>
      <c r="S7005">
        <v>0</v>
      </c>
      <c r="T7005">
        <f t="shared" si="438"/>
        <v>0</v>
      </c>
      <c r="U7005">
        <v>0</v>
      </c>
      <c r="V7005">
        <v>0</v>
      </c>
      <c r="W7005">
        <v>0</v>
      </c>
      <c r="X7005">
        <v>0</v>
      </c>
      <c r="Y7005">
        <f t="shared" si="439"/>
        <v>0</v>
      </c>
      <c r="Z7005">
        <v>0</v>
      </c>
      <c r="AA7005">
        <v>0</v>
      </c>
      <c r="AB7005">
        <v>0</v>
      </c>
      <c r="AC7005">
        <v>0</v>
      </c>
      <c r="AD7005">
        <v>0.10412399999999999</v>
      </c>
      <c r="AE7005">
        <v>5.4999999999999997E-3</v>
      </c>
      <c r="AF7005">
        <v>0</v>
      </c>
      <c r="AG7005">
        <v>0</v>
      </c>
      <c r="AH7005">
        <v>0</v>
      </c>
    </row>
    <row r="7006" spans="1:34">
      <c r="A7006" t="s">
        <v>58</v>
      </c>
      <c r="B7006" t="s">
        <v>7901</v>
      </c>
      <c r="C7006" t="s">
        <v>60</v>
      </c>
      <c r="D7006" t="s">
        <v>7902</v>
      </c>
      <c r="E7006" t="s">
        <v>62</v>
      </c>
      <c r="F7006" t="s">
        <v>63</v>
      </c>
      <c r="G7006" t="s">
        <v>38</v>
      </c>
      <c r="I7006" t="str">
        <f t="shared" si="436"/>
        <v>10Qf-303,69779791028675</v>
      </c>
      <c r="J7006" t="str">
        <f t="shared" si="437"/>
        <v>CaféPlátanoFríjol</v>
      </c>
      <c r="K7006">
        <v>2.9582383282293958</v>
      </c>
      <c r="L7006">
        <v>0.36977979102867448</v>
      </c>
      <c r="M7006">
        <v>0.36977979102867448</v>
      </c>
      <c r="O7006">
        <v>3.6977979102867451</v>
      </c>
      <c r="P7006">
        <v>349.80683274209622</v>
      </c>
      <c r="Q7006">
        <v>18.378884510294299</v>
      </c>
      <c r="R7006">
        <v>16.589666079331899</v>
      </c>
      <c r="T7006">
        <f t="shared" si="438"/>
        <v>384.77538333172242</v>
      </c>
      <c r="U7006">
        <v>32748370.527809471</v>
      </c>
      <c r="V7006">
        <v>1546641.7793985661</v>
      </c>
      <c r="W7006">
        <v>2260757.9565834198</v>
      </c>
      <c r="Y7006">
        <f t="shared" si="439"/>
        <v>36555770.263791457</v>
      </c>
      <c r="Z7006">
        <v>1.4210184379266291</v>
      </c>
      <c r="AA7006">
        <v>6.3371463276377382E-2</v>
      </c>
      <c r="AB7006">
        <v>7.3120530444480497E-2</v>
      </c>
      <c r="AD7006">
        <v>8.3624000000000004E-2</v>
      </c>
      <c r="AE7006">
        <v>5.4999999999999997E-3</v>
      </c>
      <c r="AF7006">
        <v>1.161611908990601</v>
      </c>
      <c r="AG7006">
        <v>0.58610096878044915</v>
      </c>
      <c r="AH7006">
        <v>5.5346347880577946</v>
      </c>
    </row>
    <row r="7007" spans="1:34">
      <c r="A7007" t="s">
        <v>58</v>
      </c>
      <c r="B7007" t="s">
        <v>7901</v>
      </c>
      <c r="C7007" t="s">
        <v>64</v>
      </c>
      <c r="D7007" t="s">
        <v>7903</v>
      </c>
      <c r="E7007" t="s">
        <v>62</v>
      </c>
      <c r="F7007" t="s">
        <v>63</v>
      </c>
      <c r="G7007" t="s">
        <v>66</v>
      </c>
      <c r="I7007" t="str">
        <f t="shared" si="436"/>
        <v>10Qf-302,9099418365036</v>
      </c>
      <c r="J7007" t="str">
        <f t="shared" si="437"/>
        <v>CaféPlátanoAguacate</v>
      </c>
      <c r="K7007">
        <v>2.1495781660490558</v>
      </c>
      <c r="L7007">
        <v>0.29099418365035978</v>
      </c>
      <c r="M7007">
        <v>0.469369486804182</v>
      </c>
      <c r="O7007">
        <v>2.9099418365035978</v>
      </c>
      <c r="P7007">
        <v>254.18409423666799</v>
      </c>
      <c r="Q7007">
        <v>14.463063218245511</v>
      </c>
      <c r="R7007">
        <v>44.968291780262483</v>
      </c>
      <c r="T7007">
        <f t="shared" si="438"/>
        <v>313.61544923517596</v>
      </c>
      <c r="U7007">
        <v>23796318.771380909</v>
      </c>
      <c r="V7007">
        <v>1217112.922108622</v>
      </c>
      <c r="W7007">
        <v>24986568.3065289</v>
      </c>
      <c r="Y7007">
        <f t="shared" si="439"/>
        <v>50000000.000018433</v>
      </c>
      <c r="Z7007">
        <v>1.0325706953937319</v>
      </c>
      <c r="AA7007">
        <v>4.9869483596003787E-2</v>
      </c>
      <c r="AB7007">
        <v>0.2587826047501961</v>
      </c>
      <c r="AD7007">
        <v>8.3624000000000004E-2</v>
      </c>
      <c r="AE7007">
        <v>5.4999999999999997E-3</v>
      </c>
      <c r="AF7007">
        <v>0.91411785439903592</v>
      </c>
      <c r="AG7007">
        <v>0.46122578108582019</v>
      </c>
      <c r="AH7007">
        <v>4.3744094719884536</v>
      </c>
    </row>
    <row r="7008" spans="1:34">
      <c r="A7008" t="s">
        <v>58</v>
      </c>
      <c r="B7008" t="s">
        <v>7901</v>
      </c>
      <c r="C7008" t="s">
        <v>67</v>
      </c>
      <c r="D7008" t="s">
        <v>7904</v>
      </c>
      <c r="E7008" t="s">
        <v>62</v>
      </c>
      <c r="F7008" t="s">
        <v>38</v>
      </c>
      <c r="G7008" t="s">
        <v>66</v>
      </c>
      <c r="I7008" t="str">
        <f t="shared" si="436"/>
        <v>10Qf-302,96040249897593</v>
      </c>
      <c r="J7008" t="str">
        <f t="shared" si="437"/>
        <v>CaféFríjolAguacate</v>
      </c>
      <c r="K7008">
        <v>2.220976158188154</v>
      </c>
      <c r="L7008">
        <v>0.29604024989759298</v>
      </c>
      <c r="M7008">
        <v>0.44338609089018349</v>
      </c>
      <c r="O7008">
        <v>2.960402498975931</v>
      </c>
      <c r="P7008">
        <v>262.6267897612276</v>
      </c>
      <c r="Q7008">
        <v>13.28144212040565</v>
      </c>
      <c r="R7008">
        <v>42.47893326473924</v>
      </c>
      <c r="T7008">
        <f t="shared" si="438"/>
        <v>318.38716514637247</v>
      </c>
      <c r="U7008">
        <v>24586710.768942598</v>
      </c>
      <c r="V7008">
        <v>1809929.4949653661</v>
      </c>
      <c r="W7008">
        <v>23603359.736109909</v>
      </c>
      <c r="Y7008">
        <f t="shared" si="439"/>
        <v>50000000.000017874</v>
      </c>
      <c r="Z7008">
        <v>1.066867412562333</v>
      </c>
      <c r="AA7008">
        <v>5.8539218828618962E-2</v>
      </c>
      <c r="AB7008">
        <v>0.24445689533806009</v>
      </c>
      <c r="AD7008">
        <v>8.3624000000000004E-2</v>
      </c>
      <c r="AE7008">
        <v>5.4999999999999997E-3</v>
      </c>
      <c r="AF7008">
        <v>0.92996937140605151</v>
      </c>
      <c r="AG7008">
        <v>0.469223796087685</v>
      </c>
      <c r="AH7008">
        <v>4.4487196664696684</v>
      </c>
    </row>
    <row r="7009" spans="1:34">
      <c r="A7009" t="s">
        <v>58</v>
      </c>
      <c r="B7009" t="s">
        <v>7901</v>
      </c>
      <c r="C7009" t="s">
        <v>69</v>
      </c>
      <c r="D7009" t="s">
        <v>7905</v>
      </c>
      <c r="E7009" t="s">
        <v>63</v>
      </c>
      <c r="F7009" t="s">
        <v>38</v>
      </c>
      <c r="G7009" t="s">
        <v>66</v>
      </c>
      <c r="I7009" t="str">
        <f t="shared" si="436"/>
        <v>10Qf-300</v>
      </c>
      <c r="J7009" t="str">
        <f t="shared" si="437"/>
        <v>PlátanoFríjolAguacate</v>
      </c>
      <c r="K7009">
        <v>0</v>
      </c>
      <c r="L7009">
        <v>0</v>
      </c>
      <c r="M7009">
        <v>0</v>
      </c>
      <c r="O7009">
        <v>0</v>
      </c>
      <c r="P7009">
        <v>0</v>
      </c>
      <c r="Q7009">
        <v>0</v>
      </c>
      <c r="R7009">
        <v>0</v>
      </c>
      <c r="T7009">
        <f t="shared" si="438"/>
        <v>0</v>
      </c>
      <c r="U7009">
        <v>0</v>
      </c>
      <c r="V7009">
        <v>0</v>
      </c>
      <c r="W7009">
        <v>0</v>
      </c>
      <c r="Y7009">
        <f t="shared" si="439"/>
        <v>0</v>
      </c>
      <c r="Z7009">
        <v>0</v>
      </c>
      <c r="AA7009">
        <v>0</v>
      </c>
      <c r="AB7009">
        <v>0</v>
      </c>
      <c r="AD7009">
        <v>8.1077999999999997E-2</v>
      </c>
      <c r="AE7009">
        <v>5.4999999999999997E-3</v>
      </c>
      <c r="AF7009">
        <v>0</v>
      </c>
      <c r="AG7009">
        <v>0</v>
      </c>
      <c r="AH7009">
        <v>0</v>
      </c>
    </row>
    <row r="7010" spans="1:34">
      <c r="A7010" t="s">
        <v>58</v>
      </c>
      <c r="B7010" t="s">
        <v>7901</v>
      </c>
      <c r="C7010" t="s">
        <v>71</v>
      </c>
      <c r="D7010" t="s">
        <v>7906</v>
      </c>
      <c r="E7010" t="s">
        <v>62</v>
      </c>
      <c r="F7010" t="s">
        <v>63</v>
      </c>
      <c r="G7010" t="s">
        <v>38</v>
      </c>
      <c r="H7010" t="s">
        <v>66</v>
      </c>
      <c r="I7010" t="str">
        <f t="shared" si="436"/>
        <v>10Qf-303,15292373709991</v>
      </c>
      <c r="J7010" t="str">
        <f t="shared" si="437"/>
        <v>CaféPlátanoFríjolAguacate</v>
      </c>
      <c r="K7010">
        <v>2.075732537669889</v>
      </c>
      <c r="L7010">
        <v>0.31529237370999103</v>
      </c>
      <c r="M7010">
        <v>0.31529237370999103</v>
      </c>
      <c r="N7010">
        <v>0.44660645201003829</v>
      </c>
      <c r="O7010">
        <v>3.152923737099909</v>
      </c>
      <c r="P7010">
        <v>245.45196973923871</v>
      </c>
      <c r="Q7010">
        <v>15.670737730886771</v>
      </c>
      <c r="R7010">
        <v>14.14516240235278</v>
      </c>
      <c r="S7010">
        <v>42.787462350133019</v>
      </c>
      <c r="T7010">
        <f t="shared" si="438"/>
        <v>318.05533222261124</v>
      </c>
      <c r="U7010">
        <v>22978830.884437289</v>
      </c>
      <c r="V7010">
        <v>1318742.5860917419</v>
      </c>
      <c r="W7010">
        <v>1927633.0394693241</v>
      </c>
      <c r="X7010">
        <v>23774793.49001839</v>
      </c>
      <c r="Y7010">
        <f t="shared" si="439"/>
        <v>50000000.000016749</v>
      </c>
      <c r="Z7010">
        <v>0.99709823244654194</v>
      </c>
      <c r="AA7010">
        <v>5.4033615591326793E-2</v>
      </c>
      <c r="AB7010">
        <v>6.2346148086243509E-2</v>
      </c>
      <c r="AC7010">
        <v>0.24623241220113201</v>
      </c>
      <c r="AD7010">
        <v>0.11065</v>
      </c>
      <c r="AE7010">
        <v>5.4999999999999997E-3</v>
      </c>
      <c r="AF7010">
        <v>0.99044724725651601</v>
      </c>
      <c r="AG7010">
        <v>0.49973841233033572</v>
      </c>
      <c r="AH7010">
        <v>4.7592593966867609</v>
      </c>
    </row>
    <row r="7011" spans="1:34">
      <c r="A7011" t="s">
        <v>58</v>
      </c>
      <c r="B7011" t="s">
        <v>7901</v>
      </c>
      <c r="C7011" t="s">
        <v>73</v>
      </c>
      <c r="D7011" t="s">
        <v>7907</v>
      </c>
      <c r="E7011" t="s">
        <v>62</v>
      </c>
      <c r="F7011" t="s">
        <v>63</v>
      </c>
      <c r="G7011" t="s">
        <v>75</v>
      </c>
      <c r="I7011" t="str">
        <f t="shared" si="436"/>
        <v>10Qf-303,58648986368089</v>
      </c>
      <c r="J7011" t="str">
        <f t="shared" si="437"/>
        <v>CaféPlátanoCaña panelera</v>
      </c>
      <c r="K7011">
        <v>2.8691918909447129</v>
      </c>
      <c r="L7011">
        <v>0.35864898636808901</v>
      </c>
      <c r="M7011">
        <v>0.35864898636808917</v>
      </c>
      <c r="O7011">
        <v>3.5864898636808911</v>
      </c>
      <c r="P7011">
        <v>339.27723751094851</v>
      </c>
      <c r="Q7011">
        <v>17.825658567918008</v>
      </c>
      <c r="R7011">
        <v>18.087800605681519</v>
      </c>
      <c r="T7011">
        <f t="shared" si="438"/>
        <v>375.19069668454807</v>
      </c>
      <c r="U7011">
        <v>31762606.23202822</v>
      </c>
      <c r="V7011">
        <v>1500086.0509784301</v>
      </c>
      <c r="W7011">
        <v>2604381.1451803758</v>
      </c>
      <c r="Y7011">
        <f t="shared" si="439"/>
        <v>35867073.428187028</v>
      </c>
      <c r="Z7011">
        <v>1.3782441191688339</v>
      </c>
      <c r="AA7011">
        <v>6.1463908034316783E-2</v>
      </c>
      <c r="AB7011">
        <v>8.1512221384566097E-2</v>
      </c>
      <c r="AD7011">
        <v>7.9644000000000006E-2</v>
      </c>
      <c r="AE7011">
        <v>5.4999999999999997E-3</v>
      </c>
      <c r="AF7011">
        <v>1.1266460304756729</v>
      </c>
      <c r="AG7011">
        <v>0.56845864339342123</v>
      </c>
      <c r="AH7011">
        <v>5.3667385375499848</v>
      </c>
    </row>
    <row r="7012" spans="1:34">
      <c r="A7012" t="s">
        <v>58</v>
      </c>
      <c r="B7012" t="s">
        <v>7901</v>
      </c>
      <c r="C7012" t="s">
        <v>76</v>
      </c>
      <c r="D7012" t="s">
        <v>7908</v>
      </c>
      <c r="E7012" t="s">
        <v>62</v>
      </c>
      <c r="F7012" t="s">
        <v>38</v>
      </c>
      <c r="G7012" t="s">
        <v>75</v>
      </c>
      <c r="I7012" t="str">
        <f t="shared" si="436"/>
        <v>10Qf-303,6131146121249</v>
      </c>
      <c r="J7012" t="str">
        <f t="shared" si="437"/>
        <v>CaféFríjolCaña panelera</v>
      </c>
      <c r="K7012">
        <v>2.8904916896999189</v>
      </c>
      <c r="L7012">
        <v>0.36131146121248991</v>
      </c>
      <c r="M7012">
        <v>0.36131146121249003</v>
      </c>
      <c r="O7012">
        <v>3.6131146121249</v>
      </c>
      <c r="P7012">
        <v>341.79590379604872</v>
      </c>
      <c r="Q7012">
        <v>16.209746009851251</v>
      </c>
      <c r="R7012">
        <v>18.22207761728232</v>
      </c>
      <c r="T7012">
        <f t="shared" si="438"/>
        <v>376.22772742318227</v>
      </c>
      <c r="U7012">
        <v>31998399.844445098</v>
      </c>
      <c r="V7012">
        <v>2208984.3213675688</v>
      </c>
      <c r="W7012">
        <v>2623715.0888072448</v>
      </c>
      <c r="Y7012">
        <f t="shared" si="439"/>
        <v>36831099.254619911</v>
      </c>
      <c r="Z7012">
        <v>1.388475683835698</v>
      </c>
      <c r="AA7012">
        <v>7.1445996618779317E-2</v>
      </c>
      <c r="AB7012">
        <v>8.2117337381533942E-2</v>
      </c>
      <c r="AD7012">
        <v>7.9644000000000006E-2</v>
      </c>
      <c r="AE7012">
        <v>5.4999999999999997E-3</v>
      </c>
      <c r="AF7012">
        <v>1.135009825798398</v>
      </c>
      <c r="AG7012">
        <v>0.57267866602179662</v>
      </c>
      <c r="AH7012">
        <v>5.4059471039450937</v>
      </c>
    </row>
    <row r="7013" spans="1:34">
      <c r="A7013" t="s">
        <v>58</v>
      </c>
      <c r="B7013" t="s">
        <v>7901</v>
      </c>
      <c r="C7013" t="s">
        <v>78</v>
      </c>
      <c r="D7013" t="s">
        <v>7909</v>
      </c>
      <c r="E7013" t="s">
        <v>63</v>
      </c>
      <c r="F7013" t="s">
        <v>38</v>
      </c>
      <c r="G7013" t="s">
        <v>75</v>
      </c>
      <c r="I7013" t="str">
        <f t="shared" si="436"/>
        <v>10Qf-305,63149766816334</v>
      </c>
      <c r="J7013" t="str">
        <f t="shared" si="437"/>
        <v>PlátanoFríjolCaña panelera</v>
      </c>
      <c r="K7013">
        <v>0.56314976681633588</v>
      </c>
      <c r="L7013">
        <v>0.56314976681633278</v>
      </c>
      <c r="M7013">
        <v>4.5051981345306764</v>
      </c>
      <c r="O7013">
        <v>5.6314976681633446</v>
      </c>
      <c r="P7013">
        <v>27.989805763922909</v>
      </c>
      <c r="Q7013">
        <v>25.26494635671456</v>
      </c>
      <c r="R7013">
        <v>227.21136443655021</v>
      </c>
      <c r="T7013">
        <f t="shared" si="438"/>
        <v>280.46611655718766</v>
      </c>
      <c r="U7013">
        <v>2355431.4717787402</v>
      </c>
      <c r="V7013">
        <v>3442982.4099808522</v>
      </c>
      <c r="W7013">
        <v>32715143.560538061</v>
      </c>
      <c r="Y7013">
        <f t="shared" si="439"/>
        <v>38513557.442297652</v>
      </c>
      <c r="Z7013">
        <v>9.6510479027596532E-2</v>
      </c>
      <c r="AA7013">
        <v>0.11135765303654099</v>
      </c>
      <c r="AB7013">
        <v>1.023922335434412</v>
      </c>
      <c r="AD7013">
        <v>7.7098E-2</v>
      </c>
      <c r="AE7013">
        <v>5.4999999999999997E-3</v>
      </c>
      <c r="AF7013">
        <v>1.769056859108904</v>
      </c>
      <c r="AG7013">
        <v>0.89259238040389011</v>
      </c>
      <c r="AH7013">
        <v>8.3757449076761397</v>
      </c>
    </row>
    <row r="7014" spans="1:34">
      <c r="A7014" t="s">
        <v>58</v>
      </c>
      <c r="B7014" t="s">
        <v>7901</v>
      </c>
      <c r="C7014" t="s">
        <v>80</v>
      </c>
      <c r="D7014" t="s">
        <v>7910</v>
      </c>
      <c r="E7014" t="s">
        <v>62</v>
      </c>
      <c r="F7014" t="s">
        <v>63</v>
      </c>
      <c r="G7014" t="s">
        <v>38</v>
      </c>
      <c r="H7014" t="s">
        <v>75</v>
      </c>
      <c r="I7014" t="str">
        <f t="shared" si="436"/>
        <v>10Qf-303,86363083916401</v>
      </c>
      <c r="J7014" t="str">
        <f t="shared" si="437"/>
        <v>CaféPlátanoFríjolCaña panelera</v>
      </c>
      <c r="K7014">
        <v>2.704541587414806</v>
      </c>
      <c r="L7014">
        <v>0.38636308391640062</v>
      </c>
      <c r="M7014">
        <v>0.38636308391640067</v>
      </c>
      <c r="N7014">
        <v>0.38636308391640067</v>
      </c>
      <c r="O7014">
        <v>3.8636308391640082</v>
      </c>
      <c r="P7014">
        <v>319.80760903706732</v>
      </c>
      <c r="Q7014">
        <v>19.203111339824499</v>
      </c>
      <c r="R7014">
        <v>17.333652901158519</v>
      </c>
      <c r="S7014">
        <v>19.485510035998391</v>
      </c>
      <c r="T7014">
        <f t="shared" si="438"/>
        <v>375.82988331404874</v>
      </c>
      <c r="U7014">
        <v>29939889.956581611</v>
      </c>
      <c r="V7014">
        <v>1616003.0972488739</v>
      </c>
      <c r="W7014">
        <v>2362144.8150647501</v>
      </c>
      <c r="X7014">
        <v>2805631.046487595</v>
      </c>
      <c r="Y7014">
        <f t="shared" si="439"/>
        <v>36723668.915382825</v>
      </c>
      <c r="Z7014">
        <v>1.299152750872536</v>
      </c>
      <c r="AA7014">
        <v>6.6213445347145697E-2</v>
      </c>
      <c r="AB7014">
        <v>7.6399723093417582E-2</v>
      </c>
      <c r="AC7014">
        <v>8.7810964001150335E-2</v>
      </c>
      <c r="AD7014">
        <v>0.10667</v>
      </c>
      <c r="AE7014">
        <v>5.4999999999999997E-3</v>
      </c>
      <c r="AF7014">
        <v>1.2137060227740339</v>
      </c>
      <c r="AG7014">
        <v>0.61238548800749526</v>
      </c>
      <c r="AH7014">
        <v>5.801892349945537</v>
      </c>
    </row>
    <row r="7015" spans="1:34">
      <c r="A7015" t="s">
        <v>58</v>
      </c>
      <c r="B7015" t="s">
        <v>7901</v>
      </c>
      <c r="C7015" t="s">
        <v>82</v>
      </c>
      <c r="D7015" t="s">
        <v>7911</v>
      </c>
      <c r="E7015" t="s">
        <v>62</v>
      </c>
      <c r="F7015" t="s">
        <v>66</v>
      </c>
      <c r="G7015" t="s">
        <v>75</v>
      </c>
      <c r="I7015" t="str">
        <f t="shared" si="436"/>
        <v>10Qf-302,85629731425543</v>
      </c>
      <c r="J7015" t="str">
        <f t="shared" si="437"/>
        <v>CaféAguacateCaña panelera</v>
      </c>
      <c r="K7015">
        <v>2.108948136569583</v>
      </c>
      <c r="L7015">
        <v>0.46171944626030043</v>
      </c>
      <c r="M7015">
        <v>0.2856297314255426</v>
      </c>
      <c r="O7015">
        <v>2.8562973142554262</v>
      </c>
      <c r="P7015">
        <v>249.379659857326</v>
      </c>
      <c r="Q7015">
        <v>44.235373972480851</v>
      </c>
      <c r="R7015">
        <v>14.40520906359729</v>
      </c>
      <c r="T7015">
        <f t="shared" si="438"/>
        <v>308.02024289340414</v>
      </c>
      <c r="U7015">
        <v>23346535.11221711</v>
      </c>
      <c r="V7015">
        <v>24579323.553788591</v>
      </c>
      <c r="W7015">
        <v>2074141.334012161</v>
      </c>
      <c r="Y7015">
        <f t="shared" si="439"/>
        <v>50000000.000017859</v>
      </c>
      <c r="Z7015">
        <v>1.013053667143208</v>
      </c>
      <c r="AA7015">
        <v>0.25456482435746208</v>
      </c>
      <c r="AB7015">
        <v>6.491671463439698E-2</v>
      </c>
      <c r="AD7015">
        <v>7.9644000000000006E-2</v>
      </c>
      <c r="AE7015">
        <v>5.4999999999999997E-3</v>
      </c>
      <c r="AF7015">
        <v>0.89726617201741121</v>
      </c>
      <c r="AG7015">
        <v>0.45272312430948503</v>
      </c>
      <c r="AH7015">
        <v>4.2914306105823217</v>
      </c>
    </row>
    <row r="7016" spans="1:34">
      <c r="A7016" t="s">
        <v>58</v>
      </c>
      <c r="B7016" t="s">
        <v>7901</v>
      </c>
      <c r="C7016" t="s">
        <v>84</v>
      </c>
      <c r="D7016" t="s">
        <v>7912</v>
      </c>
      <c r="E7016" t="s">
        <v>63</v>
      </c>
      <c r="F7016" t="s">
        <v>66</v>
      </c>
      <c r="G7016" t="s">
        <v>75</v>
      </c>
      <c r="I7016" t="str">
        <f t="shared" si="436"/>
        <v>10Qf-300</v>
      </c>
      <c r="J7016" t="str">
        <f t="shared" si="437"/>
        <v>PlátanoAguacateCaña panelera</v>
      </c>
      <c r="K7016">
        <v>0</v>
      </c>
      <c r="L7016">
        <v>0</v>
      </c>
      <c r="M7016">
        <v>0</v>
      </c>
      <c r="O7016">
        <v>0</v>
      </c>
      <c r="P7016">
        <v>0</v>
      </c>
      <c r="Q7016">
        <v>0</v>
      </c>
      <c r="R7016">
        <v>0</v>
      </c>
      <c r="T7016">
        <f t="shared" si="438"/>
        <v>0</v>
      </c>
      <c r="U7016">
        <v>0</v>
      </c>
      <c r="V7016">
        <v>0</v>
      </c>
      <c r="W7016">
        <v>0</v>
      </c>
      <c r="Y7016">
        <f t="shared" si="439"/>
        <v>0</v>
      </c>
      <c r="Z7016">
        <v>0</v>
      </c>
      <c r="AA7016">
        <v>0</v>
      </c>
      <c r="AB7016">
        <v>0</v>
      </c>
      <c r="AD7016">
        <v>7.7098E-2</v>
      </c>
      <c r="AE7016">
        <v>5.4999999999999997E-3</v>
      </c>
      <c r="AF7016">
        <v>0</v>
      </c>
      <c r="AG7016">
        <v>0</v>
      </c>
      <c r="AH7016">
        <v>0</v>
      </c>
    </row>
    <row r="7017" spans="1:34">
      <c r="A7017" t="s">
        <v>58</v>
      </c>
      <c r="B7017" t="s">
        <v>7901</v>
      </c>
      <c r="C7017" t="s">
        <v>86</v>
      </c>
      <c r="D7017" t="s">
        <v>7913</v>
      </c>
      <c r="E7017" t="s">
        <v>62</v>
      </c>
      <c r="F7017" t="s">
        <v>63</v>
      </c>
      <c r="G7017" t="s">
        <v>66</v>
      </c>
      <c r="H7017" t="s">
        <v>75</v>
      </c>
      <c r="I7017" t="str">
        <f t="shared" si="436"/>
        <v>10Qf-303,03510734809672</v>
      </c>
      <c r="J7017" t="str">
        <f t="shared" si="437"/>
        <v>CaféPlátanoAguacateCaña panelera</v>
      </c>
      <c r="K7017">
        <v>1.962118702027265</v>
      </c>
      <c r="L7017">
        <v>0.30351073480967222</v>
      </c>
      <c r="M7017">
        <v>0.46596717645011232</v>
      </c>
      <c r="N7017">
        <v>0.30351073480967222</v>
      </c>
      <c r="O7017">
        <v>3.035107348096723</v>
      </c>
      <c r="P7017">
        <v>232.017319926688</v>
      </c>
      <c r="Q7017">
        <v>15.0851638678896</v>
      </c>
      <c r="R7017">
        <v>44.642330913546303</v>
      </c>
      <c r="S7017">
        <v>15.307004513005619</v>
      </c>
      <c r="T7017">
        <f t="shared" si="438"/>
        <v>307.05181922112951</v>
      </c>
      <c r="U7017">
        <v>21721099.906102881</v>
      </c>
      <c r="V7017">
        <v>1269464.6769276711</v>
      </c>
      <c r="W7017">
        <v>24805448.607758529</v>
      </c>
      <c r="X7017">
        <v>2203986.8092276929</v>
      </c>
      <c r="Y7017">
        <f t="shared" si="439"/>
        <v>50000000.000016771</v>
      </c>
      <c r="Z7017">
        <v>0.94252272589891173</v>
      </c>
      <c r="AA7017">
        <v>5.2014522836608908E-2</v>
      </c>
      <c r="AB7017">
        <v>0.25690677182890942</v>
      </c>
      <c r="AC7017">
        <v>6.8980633289751736E-2</v>
      </c>
      <c r="AD7017">
        <v>0.10667</v>
      </c>
      <c r="AE7017">
        <v>5.4999999999999997E-3</v>
      </c>
      <c r="AF7017">
        <v>0.95343686327645738</v>
      </c>
      <c r="AG7017">
        <v>0.48106451467333061</v>
      </c>
      <c r="AH7017">
        <v>4.5817787260465108</v>
      </c>
    </row>
    <row r="7018" spans="1:34">
      <c r="A7018" t="s">
        <v>58</v>
      </c>
      <c r="B7018" t="s">
        <v>7901</v>
      </c>
      <c r="C7018" t="s">
        <v>88</v>
      </c>
      <c r="D7018" t="s">
        <v>7914</v>
      </c>
      <c r="E7018" t="s">
        <v>38</v>
      </c>
      <c r="F7018" t="s">
        <v>66</v>
      </c>
      <c r="G7018" t="s">
        <v>75</v>
      </c>
      <c r="I7018" t="str">
        <f t="shared" si="436"/>
        <v>10Qf-300</v>
      </c>
      <c r="J7018" t="str">
        <f t="shared" si="437"/>
        <v>FríjolAguacateCaña panelera</v>
      </c>
      <c r="K7018">
        <v>0</v>
      </c>
      <c r="L7018">
        <v>0</v>
      </c>
      <c r="M7018">
        <v>0</v>
      </c>
      <c r="O7018">
        <v>0</v>
      </c>
      <c r="P7018">
        <v>0</v>
      </c>
      <c r="Q7018">
        <v>0</v>
      </c>
      <c r="R7018">
        <v>0</v>
      </c>
      <c r="T7018">
        <f t="shared" si="438"/>
        <v>0</v>
      </c>
      <c r="U7018">
        <v>0</v>
      </c>
      <c r="V7018">
        <v>0</v>
      </c>
      <c r="W7018">
        <v>0</v>
      </c>
      <c r="Y7018">
        <f t="shared" si="439"/>
        <v>0</v>
      </c>
      <c r="Z7018">
        <v>0</v>
      </c>
      <c r="AA7018">
        <v>0</v>
      </c>
      <c r="AB7018">
        <v>0</v>
      </c>
      <c r="AD7018">
        <v>7.7098E-2</v>
      </c>
      <c r="AE7018">
        <v>5.4999999999999997E-3</v>
      </c>
      <c r="AF7018">
        <v>0</v>
      </c>
      <c r="AG7018">
        <v>0</v>
      </c>
      <c r="AH7018">
        <v>0</v>
      </c>
    </row>
    <row r="7019" spans="1:34">
      <c r="A7019" t="s">
        <v>58</v>
      </c>
      <c r="B7019" t="s">
        <v>7901</v>
      </c>
      <c r="C7019" t="s">
        <v>90</v>
      </c>
      <c r="D7019" t="s">
        <v>7915</v>
      </c>
      <c r="E7019" t="s">
        <v>62</v>
      </c>
      <c r="F7019" t="s">
        <v>38</v>
      </c>
      <c r="G7019" t="s">
        <v>66</v>
      </c>
      <c r="H7019" t="s">
        <v>75</v>
      </c>
      <c r="I7019" t="str">
        <f t="shared" si="436"/>
        <v>10Qf-303,09004327995815</v>
      </c>
      <c r="J7019" t="str">
        <f t="shared" si="437"/>
        <v>CaféFríjolAguacateCaña panelera</v>
      </c>
      <c r="K7019">
        <v>2.0332502804422878</v>
      </c>
      <c r="L7019">
        <v>0.30900432799581551</v>
      </c>
      <c r="M7019">
        <v>0.43878434352423601</v>
      </c>
      <c r="N7019">
        <v>0.30900432799581551</v>
      </c>
      <c r="O7019">
        <v>3.090043279958155</v>
      </c>
      <c r="P7019">
        <v>240.4285124651195</v>
      </c>
      <c r="Q7019">
        <v>13.863057805994091</v>
      </c>
      <c r="R7019">
        <v>42.038059445565487</v>
      </c>
      <c r="S7019">
        <v>15.58406376017078</v>
      </c>
      <c r="T7019">
        <f t="shared" si="438"/>
        <v>311.91369347684986</v>
      </c>
      <c r="U7019">
        <v>22508542.643198829</v>
      </c>
      <c r="V7019">
        <v>1889189.2149970981</v>
      </c>
      <c r="W7019">
        <v>23358388.81635217</v>
      </c>
      <c r="X7019">
        <v>2243879.325468068</v>
      </c>
      <c r="Y7019">
        <f t="shared" si="439"/>
        <v>50000000.000016168</v>
      </c>
      <c r="Z7019">
        <v>0.97669146865435785</v>
      </c>
      <c r="AA7019">
        <v>6.1102745257763887E-2</v>
      </c>
      <c r="AB7019">
        <v>0.24191976371096929</v>
      </c>
      <c r="AC7019">
        <v>7.0229193862919148E-2</v>
      </c>
      <c r="AD7019">
        <v>0.10667</v>
      </c>
      <c r="AE7019">
        <v>5.4999999999999997E-3</v>
      </c>
      <c r="AF7019">
        <v>0.97069422407062478</v>
      </c>
      <c r="AG7019">
        <v>0.48977185987336758</v>
      </c>
      <c r="AH7019">
        <v>4.6626793639021482</v>
      </c>
    </row>
    <row r="7020" spans="1:34">
      <c r="A7020" t="s">
        <v>58</v>
      </c>
      <c r="B7020" t="s">
        <v>7901</v>
      </c>
      <c r="C7020" t="s">
        <v>92</v>
      </c>
      <c r="D7020" t="s">
        <v>7916</v>
      </c>
      <c r="E7020" t="s">
        <v>63</v>
      </c>
      <c r="F7020" t="s">
        <v>38</v>
      </c>
      <c r="G7020" t="s">
        <v>66</v>
      </c>
      <c r="H7020" t="s">
        <v>75</v>
      </c>
      <c r="I7020" t="str">
        <f t="shared" si="436"/>
        <v>10Qf-300</v>
      </c>
      <c r="J7020" t="str">
        <f t="shared" si="437"/>
        <v>PlátanoFríjolAguacateCaña panelera</v>
      </c>
      <c r="K7020">
        <v>0</v>
      </c>
      <c r="L7020">
        <v>0</v>
      </c>
      <c r="M7020">
        <v>0</v>
      </c>
      <c r="N7020">
        <v>0</v>
      </c>
      <c r="O7020">
        <v>0</v>
      </c>
      <c r="P7020">
        <v>0</v>
      </c>
      <c r="Q7020">
        <v>0</v>
      </c>
      <c r="R7020">
        <v>0</v>
      </c>
      <c r="S7020">
        <v>0</v>
      </c>
      <c r="T7020">
        <f t="shared" si="438"/>
        <v>0</v>
      </c>
      <c r="U7020">
        <v>0</v>
      </c>
      <c r="V7020">
        <v>0</v>
      </c>
      <c r="W7020">
        <v>0</v>
      </c>
      <c r="X7020">
        <v>0</v>
      </c>
      <c r="Y7020">
        <f t="shared" si="439"/>
        <v>0</v>
      </c>
      <c r="Z7020">
        <v>0</v>
      </c>
      <c r="AA7020">
        <v>0</v>
      </c>
      <c r="AB7020">
        <v>0</v>
      </c>
      <c r="AC7020">
        <v>0</v>
      </c>
      <c r="AD7020">
        <v>0.10412399999999999</v>
      </c>
      <c r="AE7020">
        <v>5.4999999999999997E-3</v>
      </c>
      <c r="AF7020">
        <v>0</v>
      </c>
      <c r="AG7020">
        <v>0</v>
      </c>
      <c r="AH7020">
        <v>0</v>
      </c>
    </row>
    <row r="7021" spans="1:34">
      <c r="A7021" t="s">
        <v>58</v>
      </c>
      <c r="B7021" t="s">
        <v>7901</v>
      </c>
      <c r="C7021" t="s">
        <v>94</v>
      </c>
      <c r="D7021" t="s">
        <v>7917</v>
      </c>
      <c r="E7021" t="s">
        <v>62</v>
      </c>
      <c r="F7021" t="s">
        <v>63</v>
      </c>
      <c r="G7021" t="s">
        <v>39</v>
      </c>
      <c r="I7021" t="str">
        <f t="shared" si="436"/>
        <v>10Qf-302,26243112954728</v>
      </c>
      <c r="J7021" t="str">
        <f t="shared" si="437"/>
        <v>CaféPlátanoGulupa</v>
      </c>
      <c r="K7021">
        <v>0.22624311295472779</v>
      </c>
      <c r="L7021">
        <v>0.2262431129547279</v>
      </c>
      <c r="M7021">
        <v>1.809944903637823</v>
      </c>
      <c r="O7021">
        <v>2.262431129547279</v>
      </c>
      <c r="P7021">
        <v>26.75287721654745</v>
      </c>
      <c r="Q7021">
        <v>11.24478985905959</v>
      </c>
      <c r="R7021">
        <v>225.1410965756202</v>
      </c>
      <c r="T7021">
        <f t="shared" si="438"/>
        <v>263.13876365122724</v>
      </c>
      <c r="U7021">
        <v>2504562.6722175111</v>
      </c>
      <c r="V7021">
        <v>946284.94927630306</v>
      </c>
      <c r="W7021">
        <v>41060898.324176453</v>
      </c>
      <c r="Y7021">
        <f t="shared" si="439"/>
        <v>44511745.945670269</v>
      </c>
      <c r="Z7021">
        <v>0.10867807096361</v>
      </c>
      <c r="AA7021">
        <v>3.8772689779123307E-2</v>
      </c>
      <c r="AB7021">
        <v>1.285722012858431</v>
      </c>
      <c r="AD7021">
        <v>8.3624000000000004E-2</v>
      </c>
      <c r="AE7021">
        <v>5.4999999999999997E-3</v>
      </c>
      <c r="AF7021">
        <v>0.71071134959600368</v>
      </c>
      <c r="AG7021">
        <v>0.35859533403324367</v>
      </c>
      <c r="AH7021">
        <v>3.420861813176526</v>
      </c>
    </row>
    <row r="7022" spans="1:34">
      <c r="A7022" t="s">
        <v>58</v>
      </c>
      <c r="B7022" t="s">
        <v>7901</v>
      </c>
      <c r="C7022" t="s">
        <v>96</v>
      </c>
      <c r="D7022" t="s">
        <v>7918</v>
      </c>
      <c r="E7022" t="s">
        <v>62</v>
      </c>
      <c r="F7022" t="s">
        <v>38</v>
      </c>
      <c r="G7022" t="s">
        <v>39</v>
      </c>
      <c r="I7022" t="str">
        <f t="shared" si="436"/>
        <v>10Qf-302,27299707616446</v>
      </c>
      <c r="J7022" t="str">
        <f t="shared" si="437"/>
        <v>CaféFríjolGulupa</v>
      </c>
      <c r="K7022">
        <v>0.2272997076164463</v>
      </c>
      <c r="L7022">
        <v>0.2272997076164463</v>
      </c>
      <c r="M7022">
        <v>1.8183976609315711</v>
      </c>
      <c r="O7022">
        <v>2.2729970761644629</v>
      </c>
      <c r="P7022">
        <v>26.877817803173269</v>
      </c>
      <c r="Q7022">
        <v>10.19749142806511</v>
      </c>
      <c r="R7022">
        <v>226.1925446293024</v>
      </c>
      <c r="T7022">
        <f t="shared" si="438"/>
        <v>263.26785386054075</v>
      </c>
      <c r="U7022">
        <v>2516259.4152248171</v>
      </c>
      <c r="V7022">
        <v>1389663.8891310261</v>
      </c>
      <c r="W7022">
        <v>41252659.856309243</v>
      </c>
      <c r="Y7022">
        <f t="shared" si="439"/>
        <v>45158583.160665087</v>
      </c>
      <c r="Z7022">
        <v>0.10918561644478</v>
      </c>
      <c r="AA7022">
        <v>4.4946412957167427E-2</v>
      </c>
      <c r="AB7022">
        <v>1.2917265581349631</v>
      </c>
      <c r="AD7022">
        <v>8.3624000000000004E-2</v>
      </c>
      <c r="AE7022">
        <v>5.4999999999999997E-3</v>
      </c>
      <c r="AF7022">
        <v>0.7140304951301979</v>
      </c>
      <c r="AG7022">
        <v>0.36027003657206752</v>
      </c>
      <c r="AH7022">
        <v>3.4364216078667291</v>
      </c>
    </row>
    <row r="7023" spans="1:34">
      <c r="A7023" t="s">
        <v>58</v>
      </c>
      <c r="B7023" t="s">
        <v>7901</v>
      </c>
      <c r="C7023" t="s">
        <v>98</v>
      </c>
      <c r="D7023" t="s">
        <v>7919</v>
      </c>
      <c r="E7023" t="s">
        <v>63</v>
      </c>
      <c r="F7023" t="s">
        <v>38</v>
      </c>
      <c r="G7023" t="s">
        <v>39</v>
      </c>
      <c r="I7023" t="str">
        <f t="shared" si="436"/>
        <v>10Qf-302,36965616854339</v>
      </c>
      <c r="J7023" t="str">
        <f t="shared" si="437"/>
        <v>PlátanoFríjolGulupa</v>
      </c>
      <c r="K7023">
        <v>0.23696561685433951</v>
      </c>
      <c r="L7023">
        <v>0.23696561685433931</v>
      </c>
      <c r="M7023">
        <v>1.8957249348347149</v>
      </c>
      <c r="O7023">
        <v>2.3696561685433939</v>
      </c>
      <c r="P7023">
        <v>11.77772233837093</v>
      </c>
      <c r="Q7023">
        <v>10.631139265237859</v>
      </c>
      <c r="R7023">
        <v>235.81137181391199</v>
      </c>
      <c r="T7023">
        <f t="shared" si="438"/>
        <v>258.22023341752077</v>
      </c>
      <c r="U7023">
        <v>991132.9180221596</v>
      </c>
      <c r="V7023">
        <v>1448759.279813112</v>
      </c>
      <c r="W7023">
        <v>43006927.251433268</v>
      </c>
      <c r="Y7023">
        <f t="shared" si="439"/>
        <v>45446819.449268542</v>
      </c>
      <c r="Z7023">
        <v>4.0610271979639928E-2</v>
      </c>
      <c r="AA7023">
        <v>4.685775702693605E-2</v>
      </c>
      <c r="AB7023">
        <v>1.34665716848215</v>
      </c>
      <c r="AD7023">
        <v>8.1077999999999997E-2</v>
      </c>
      <c r="AE7023">
        <v>5.4999999999999997E-3</v>
      </c>
      <c r="AF7023">
        <v>0.74439460791939072</v>
      </c>
      <c r="AG7023">
        <v>0.37559050271412792</v>
      </c>
      <c r="AH7023">
        <v>3.5762192791769132</v>
      </c>
    </row>
    <row r="7024" spans="1:34">
      <c r="A7024" t="s">
        <v>58</v>
      </c>
      <c r="B7024" t="s">
        <v>7901</v>
      </c>
      <c r="C7024" t="s">
        <v>100</v>
      </c>
      <c r="D7024" t="s">
        <v>7920</v>
      </c>
      <c r="E7024" t="s">
        <v>62</v>
      </c>
      <c r="F7024" t="s">
        <v>63</v>
      </c>
      <c r="G7024" t="s">
        <v>38</v>
      </c>
      <c r="H7024" t="s">
        <v>39</v>
      </c>
      <c r="I7024" t="str">
        <f t="shared" si="436"/>
        <v>10Qf-302,48104614397434</v>
      </c>
      <c r="J7024" t="str">
        <f t="shared" si="437"/>
        <v>CaféPlátanoFríjolGulupa</v>
      </c>
      <c r="K7024">
        <v>0.2481046143974345</v>
      </c>
      <c r="L7024">
        <v>0.2481046143974345</v>
      </c>
      <c r="M7024">
        <v>0.2481046143974345</v>
      </c>
      <c r="N7024">
        <v>1.7367323007820421</v>
      </c>
      <c r="O7024">
        <v>2.481046143974345</v>
      </c>
      <c r="P7024">
        <v>29.33796392362056</v>
      </c>
      <c r="Q7024">
        <v>12.331355485373059</v>
      </c>
      <c r="R7024">
        <v>11.13087520046672</v>
      </c>
      <c r="S7024">
        <v>216.0340979830242</v>
      </c>
      <c r="T7024">
        <f t="shared" si="438"/>
        <v>268.83429259248453</v>
      </c>
      <c r="U7024">
        <v>2746574.4610271379</v>
      </c>
      <c r="V7024">
        <v>1037722.914010969</v>
      </c>
      <c r="W7024">
        <v>1516860.8308845251</v>
      </c>
      <c r="X7024">
        <v>39399977.466382697</v>
      </c>
      <c r="Y7024">
        <f t="shared" si="439"/>
        <v>44701135.672305331</v>
      </c>
      <c r="Z7024">
        <v>0.119179454957725</v>
      </c>
      <c r="AA7024">
        <v>4.2519231286946048E-2</v>
      </c>
      <c r="AB7024">
        <v>4.9060390671963237E-2</v>
      </c>
      <c r="AC7024">
        <v>1.2337143219496389</v>
      </c>
      <c r="AD7024">
        <v>0.11065</v>
      </c>
      <c r="AE7024">
        <v>5.4999999999999997E-3</v>
      </c>
      <c r="AF7024">
        <v>0.7793862232380141</v>
      </c>
      <c r="AG7024">
        <v>0.39324581381993368</v>
      </c>
      <c r="AH7024">
        <v>3.7698281810322931</v>
      </c>
    </row>
    <row r="7025" spans="1:34">
      <c r="A7025" t="s">
        <v>58</v>
      </c>
      <c r="B7025" t="s">
        <v>7901</v>
      </c>
      <c r="C7025" t="s">
        <v>102</v>
      </c>
      <c r="D7025" t="s">
        <v>7921</v>
      </c>
      <c r="E7025" t="s">
        <v>62</v>
      </c>
      <c r="F7025" t="s">
        <v>66</v>
      </c>
      <c r="G7025" t="s">
        <v>39</v>
      </c>
      <c r="I7025" t="str">
        <f t="shared" si="436"/>
        <v>10Qf-302,0269783436719</v>
      </c>
      <c r="J7025" t="str">
        <f t="shared" si="437"/>
        <v>CaféAguacateGulupa</v>
      </c>
      <c r="K7025">
        <v>0.20269783436719019</v>
      </c>
      <c r="L7025">
        <v>0.20852289604037169</v>
      </c>
      <c r="M7025">
        <v>1.6157576132643401</v>
      </c>
      <c r="O7025">
        <v>2.0269783436719022</v>
      </c>
      <c r="P7025">
        <v>23.968686622388489</v>
      </c>
      <c r="Q7025">
        <v>19.977690701314732</v>
      </c>
      <c r="R7025">
        <v>200.98591958218691</v>
      </c>
      <c r="T7025">
        <f t="shared" si="438"/>
        <v>244.93229690589013</v>
      </c>
      <c r="U7025">
        <v>2243911.0877906759</v>
      </c>
      <c r="V7025">
        <v>11100575.840290319</v>
      </c>
      <c r="W7025">
        <v>36655513.071925446</v>
      </c>
      <c r="Y7025">
        <f t="shared" si="439"/>
        <v>50000000.000006437</v>
      </c>
      <c r="Z7025">
        <v>9.7367868306937624E-2</v>
      </c>
      <c r="AA7025">
        <v>0.1149672053775715</v>
      </c>
      <c r="AB7025">
        <v>1.147778104539066</v>
      </c>
      <c r="AD7025">
        <v>8.3624000000000004E-2</v>
      </c>
      <c r="AE7025">
        <v>5.4999999999999997E-3</v>
      </c>
      <c r="AF7025">
        <v>0.63674712366656605</v>
      </c>
      <c r="AG7025">
        <v>0.32127606747199638</v>
      </c>
      <c r="AH7025">
        <v>3.0741255348104639</v>
      </c>
    </row>
    <row r="7026" spans="1:34">
      <c r="A7026" t="s">
        <v>58</v>
      </c>
      <c r="B7026" t="s">
        <v>7901</v>
      </c>
      <c r="C7026" t="s">
        <v>104</v>
      </c>
      <c r="D7026" t="s">
        <v>7922</v>
      </c>
      <c r="E7026" t="s">
        <v>63</v>
      </c>
      <c r="F7026" t="s">
        <v>66</v>
      </c>
      <c r="G7026" t="s">
        <v>39</v>
      </c>
      <c r="I7026" t="str">
        <f t="shared" si="436"/>
        <v>10Qf-300</v>
      </c>
      <c r="J7026" t="str">
        <f t="shared" si="437"/>
        <v>PlátanoAguacateGulupa</v>
      </c>
      <c r="K7026">
        <v>0</v>
      </c>
      <c r="L7026">
        <v>0</v>
      </c>
      <c r="M7026">
        <v>0</v>
      </c>
      <c r="O7026">
        <v>0</v>
      </c>
      <c r="P7026">
        <v>0</v>
      </c>
      <c r="Q7026">
        <v>0</v>
      </c>
      <c r="R7026">
        <v>0</v>
      </c>
      <c r="T7026">
        <f t="shared" si="438"/>
        <v>0</v>
      </c>
      <c r="U7026">
        <v>0</v>
      </c>
      <c r="V7026">
        <v>0</v>
      </c>
      <c r="W7026">
        <v>0</v>
      </c>
      <c r="Y7026">
        <f t="shared" si="439"/>
        <v>0</v>
      </c>
      <c r="Z7026">
        <v>0</v>
      </c>
      <c r="AA7026">
        <v>0</v>
      </c>
      <c r="AB7026">
        <v>0</v>
      </c>
      <c r="AD7026">
        <v>8.1077999999999997E-2</v>
      </c>
      <c r="AE7026">
        <v>5.4999999999999997E-3</v>
      </c>
      <c r="AF7026">
        <v>0</v>
      </c>
      <c r="AG7026">
        <v>0</v>
      </c>
      <c r="AH7026">
        <v>0</v>
      </c>
    </row>
    <row r="7027" spans="1:34">
      <c r="A7027" t="s">
        <v>58</v>
      </c>
      <c r="B7027" t="s">
        <v>7901</v>
      </c>
      <c r="C7027" t="s">
        <v>106</v>
      </c>
      <c r="D7027" t="s">
        <v>7923</v>
      </c>
      <c r="E7027" t="s">
        <v>62</v>
      </c>
      <c r="F7027" t="s">
        <v>63</v>
      </c>
      <c r="G7027" t="s">
        <v>66</v>
      </c>
      <c r="H7027" t="s">
        <v>39</v>
      </c>
      <c r="I7027" t="str">
        <f t="shared" si="436"/>
        <v>10Qf-302,19063985114751</v>
      </c>
      <c r="J7027" t="str">
        <f t="shared" si="437"/>
        <v>CaféPlátanoAguacateGulupa</v>
      </c>
      <c r="K7027">
        <v>0.21906398511475059</v>
      </c>
      <c r="L7027">
        <v>0.21906398511475059</v>
      </c>
      <c r="M7027">
        <v>0.225896438142105</v>
      </c>
      <c r="N7027">
        <v>1.5266154427759</v>
      </c>
      <c r="O7027">
        <v>2.1906398511475058</v>
      </c>
      <c r="P7027">
        <v>25.90395711853219</v>
      </c>
      <c r="Q7027">
        <v>10.88797111272266</v>
      </c>
      <c r="R7027">
        <v>21.642175787055621</v>
      </c>
      <c r="S7027">
        <v>189.89742402933311</v>
      </c>
      <c r="T7027">
        <f t="shared" si="438"/>
        <v>248.33152804764359</v>
      </c>
      <c r="U7027">
        <v>2425088.0956336809</v>
      </c>
      <c r="V7027">
        <v>916257.51314718463</v>
      </c>
      <c r="W7027">
        <v>12025444.64547625</v>
      </c>
      <c r="X7027">
        <v>34633209.745749347</v>
      </c>
      <c r="Y7027">
        <f t="shared" si="439"/>
        <v>50000000.000006467</v>
      </c>
      <c r="Z7027">
        <v>0.1052295073602352</v>
      </c>
      <c r="AA7027">
        <v>3.754235797812918E-2</v>
      </c>
      <c r="AB7027">
        <v>0.1245459500664001</v>
      </c>
      <c r="AC7027">
        <v>1.0844546019061361</v>
      </c>
      <c r="AD7027">
        <v>0.11065</v>
      </c>
      <c r="AE7027">
        <v>5.4999999999999997E-3</v>
      </c>
      <c r="AF7027">
        <v>0.68815911554371911</v>
      </c>
      <c r="AG7027">
        <v>0.34721641640687972</v>
      </c>
      <c r="AH7027">
        <v>3.3421653830981048</v>
      </c>
    </row>
    <row r="7028" spans="1:34">
      <c r="A7028" t="s">
        <v>58</v>
      </c>
      <c r="B7028" t="s">
        <v>7901</v>
      </c>
      <c r="C7028" t="s">
        <v>108</v>
      </c>
      <c r="D7028" t="s">
        <v>7924</v>
      </c>
      <c r="E7028" t="s">
        <v>38</v>
      </c>
      <c r="F7028" t="s">
        <v>66</v>
      </c>
      <c r="G7028" t="s">
        <v>39</v>
      </c>
      <c r="I7028" t="str">
        <f t="shared" si="436"/>
        <v>10Qf-300</v>
      </c>
      <c r="J7028" t="str">
        <f t="shared" si="437"/>
        <v>FríjolAguacateGulupa</v>
      </c>
      <c r="K7028">
        <v>0</v>
      </c>
      <c r="L7028">
        <v>0</v>
      </c>
      <c r="M7028">
        <v>0</v>
      </c>
      <c r="O7028">
        <v>0</v>
      </c>
      <c r="P7028">
        <v>0</v>
      </c>
      <c r="Q7028">
        <v>0</v>
      </c>
      <c r="R7028">
        <v>0</v>
      </c>
      <c r="T7028">
        <f t="shared" si="438"/>
        <v>0</v>
      </c>
      <c r="U7028">
        <v>0</v>
      </c>
      <c r="V7028">
        <v>0</v>
      </c>
      <c r="W7028">
        <v>0</v>
      </c>
      <c r="Y7028">
        <f t="shared" si="439"/>
        <v>0</v>
      </c>
      <c r="Z7028">
        <v>0</v>
      </c>
      <c r="AA7028">
        <v>0</v>
      </c>
      <c r="AB7028">
        <v>0</v>
      </c>
      <c r="AD7028">
        <v>8.1077999999999997E-2</v>
      </c>
      <c r="AE7028">
        <v>5.4999999999999997E-3</v>
      </c>
      <c r="AF7028">
        <v>0</v>
      </c>
      <c r="AG7028">
        <v>0</v>
      </c>
      <c r="AH7028">
        <v>0</v>
      </c>
    </row>
    <row r="7029" spans="1:34">
      <c r="A7029" t="s">
        <v>58</v>
      </c>
      <c r="B7029" t="s">
        <v>7901</v>
      </c>
      <c r="C7029" t="s">
        <v>110</v>
      </c>
      <c r="D7029" t="s">
        <v>7925</v>
      </c>
      <c r="E7029" t="s">
        <v>62</v>
      </c>
      <c r="F7029" t="s">
        <v>38</v>
      </c>
      <c r="G7029" t="s">
        <v>66</v>
      </c>
      <c r="H7029" t="s">
        <v>39</v>
      </c>
      <c r="I7029" t="str">
        <f t="shared" si="436"/>
        <v>10Qf-302,30242830534528</v>
      </c>
      <c r="J7029" t="str">
        <f t="shared" si="437"/>
        <v>CaféFríjolAguacateGulupa</v>
      </c>
      <c r="K7029">
        <v>0.46928953207535962</v>
      </c>
      <c r="L7029">
        <v>0.2302428305345279</v>
      </c>
      <c r="M7029">
        <v>0.23024283053452821</v>
      </c>
      <c r="N7029">
        <v>1.3726531122008629</v>
      </c>
      <c r="O7029">
        <v>2.3024283053452792</v>
      </c>
      <c r="P7029">
        <v>55.492717840809512</v>
      </c>
      <c r="Q7029">
        <v>10.32953062443541</v>
      </c>
      <c r="R7029">
        <v>22.05858513361278</v>
      </c>
      <c r="S7029">
        <v>170.74587534554061</v>
      </c>
      <c r="T7029">
        <f t="shared" si="438"/>
        <v>258.62670894439833</v>
      </c>
      <c r="U7029">
        <v>5195141.7620989121</v>
      </c>
      <c r="V7029">
        <v>1407657.5402598409</v>
      </c>
      <c r="W7029">
        <v>12256821.91531051</v>
      </c>
      <c r="X7029">
        <v>31140378.782337971</v>
      </c>
      <c r="Y7029">
        <f t="shared" si="439"/>
        <v>50000000.000007235</v>
      </c>
      <c r="Z7029">
        <v>0.22542777282051829</v>
      </c>
      <c r="AA7029">
        <v>4.5528388268297242E-2</v>
      </c>
      <c r="AB7029">
        <v>0.12694229404742019</v>
      </c>
      <c r="AC7029">
        <v>0.97508510829699691</v>
      </c>
      <c r="AD7029">
        <v>0.11065</v>
      </c>
      <c r="AE7029">
        <v>5.4999999999999997E-3</v>
      </c>
      <c r="AF7029">
        <v>0.7232759074383075</v>
      </c>
      <c r="AG7029">
        <v>0.36493488639722671</v>
      </c>
      <c r="AH7029">
        <v>3.5067890991808128</v>
      </c>
    </row>
    <row r="7030" spans="1:34">
      <c r="A7030" t="s">
        <v>58</v>
      </c>
      <c r="B7030" t="s">
        <v>7901</v>
      </c>
      <c r="C7030" t="s">
        <v>112</v>
      </c>
      <c r="D7030" t="s">
        <v>7926</v>
      </c>
      <c r="E7030" t="s">
        <v>63</v>
      </c>
      <c r="F7030" t="s">
        <v>38</v>
      </c>
      <c r="G7030" t="s">
        <v>66</v>
      </c>
      <c r="H7030" t="s">
        <v>39</v>
      </c>
      <c r="I7030" t="str">
        <f t="shared" si="436"/>
        <v>10Qf-300</v>
      </c>
      <c r="J7030" t="str">
        <f t="shared" si="437"/>
        <v>PlátanoFríjolAguacateGulupa</v>
      </c>
      <c r="K7030">
        <v>0</v>
      </c>
      <c r="L7030">
        <v>0</v>
      </c>
      <c r="M7030">
        <v>0</v>
      </c>
      <c r="N7030">
        <v>0</v>
      </c>
      <c r="O7030">
        <v>0</v>
      </c>
      <c r="P7030">
        <v>0</v>
      </c>
      <c r="Q7030">
        <v>0</v>
      </c>
      <c r="R7030">
        <v>0</v>
      </c>
      <c r="S7030">
        <v>0</v>
      </c>
      <c r="T7030">
        <f t="shared" si="438"/>
        <v>0</v>
      </c>
      <c r="U7030">
        <v>0</v>
      </c>
      <c r="V7030">
        <v>0</v>
      </c>
      <c r="W7030">
        <v>0</v>
      </c>
      <c r="X7030">
        <v>0</v>
      </c>
      <c r="Y7030">
        <f t="shared" si="439"/>
        <v>0</v>
      </c>
      <c r="Z7030">
        <v>0</v>
      </c>
      <c r="AA7030">
        <v>0</v>
      </c>
      <c r="AB7030">
        <v>0</v>
      </c>
      <c r="AC7030">
        <v>0</v>
      </c>
      <c r="AD7030">
        <v>0.10810400000000001</v>
      </c>
      <c r="AE7030">
        <v>5.4999999999999997E-3</v>
      </c>
      <c r="AF7030">
        <v>0</v>
      </c>
      <c r="AG7030">
        <v>0</v>
      </c>
      <c r="AH7030">
        <v>0</v>
      </c>
    </row>
    <row r="7031" spans="1:34">
      <c r="A7031" t="s">
        <v>58</v>
      </c>
      <c r="B7031" t="s">
        <v>7901</v>
      </c>
      <c r="C7031" t="s">
        <v>114</v>
      </c>
      <c r="D7031" t="s">
        <v>7927</v>
      </c>
      <c r="E7031" t="s">
        <v>62</v>
      </c>
      <c r="F7031" t="s">
        <v>75</v>
      </c>
      <c r="G7031" t="s">
        <v>39</v>
      </c>
      <c r="I7031" t="str">
        <f t="shared" si="436"/>
        <v>10Qf-302,23044659389796</v>
      </c>
      <c r="J7031" t="str">
        <f t="shared" si="437"/>
        <v>CaféCaña paneleraGulupa</v>
      </c>
      <c r="K7031">
        <v>0.2230446593897957</v>
      </c>
      <c r="L7031">
        <v>0.22304465938979559</v>
      </c>
      <c r="M7031">
        <v>1.7843572751183649</v>
      </c>
      <c r="O7031">
        <v>2.2304465938979572</v>
      </c>
      <c r="P7031">
        <v>26.374665325860729</v>
      </c>
      <c r="Q7031">
        <v>11.24884630529583</v>
      </c>
      <c r="R7031">
        <v>221.9582224825682</v>
      </c>
      <c r="T7031">
        <f t="shared" si="438"/>
        <v>259.58173411372479</v>
      </c>
      <c r="U7031">
        <v>2469155.0644325479</v>
      </c>
      <c r="V7031">
        <v>1619670.841204552</v>
      </c>
      <c r="W7031">
        <v>40480410.481213637</v>
      </c>
      <c r="Y7031">
        <f t="shared" si="439"/>
        <v>44569236.386850737</v>
      </c>
      <c r="Z7031">
        <v>0.10714166280972701</v>
      </c>
      <c r="AA7031">
        <v>5.0692644746991547E-2</v>
      </c>
      <c r="AB7031">
        <v>1.267545450036996</v>
      </c>
      <c r="AD7031">
        <v>7.9644000000000006E-2</v>
      </c>
      <c r="AE7031">
        <v>5.4999999999999997E-3</v>
      </c>
      <c r="AF7031">
        <v>0.70066385148626908</v>
      </c>
      <c r="AG7031">
        <v>0.35352578513282618</v>
      </c>
      <c r="AH7031">
        <v>3.3697802305170521</v>
      </c>
    </row>
    <row r="7032" spans="1:34">
      <c r="A7032" t="s">
        <v>58</v>
      </c>
      <c r="B7032" t="s">
        <v>7901</v>
      </c>
      <c r="C7032" t="s">
        <v>116</v>
      </c>
      <c r="D7032" t="s">
        <v>7928</v>
      </c>
      <c r="E7032" t="s">
        <v>63</v>
      </c>
      <c r="F7032" t="s">
        <v>75</v>
      </c>
      <c r="G7032" t="s">
        <v>39</v>
      </c>
      <c r="I7032" t="str">
        <f t="shared" si="436"/>
        <v>10Qf-302,32344661062101</v>
      </c>
      <c r="J7032" t="str">
        <f t="shared" si="437"/>
        <v>PlátanoCaña paneleraGulupa</v>
      </c>
      <c r="K7032">
        <v>0.232344661062101</v>
      </c>
      <c r="L7032">
        <v>0.23234466106210111</v>
      </c>
      <c r="M7032">
        <v>1.858757288496808</v>
      </c>
      <c r="O7032">
        <v>2.3234466106210099</v>
      </c>
      <c r="P7032">
        <v>11.5480504771898</v>
      </c>
      <c r="Q7032">
        <v>11.71787474891318</v>
      </c>
      <c r="R7032">
        <v>231.21292441498429</v>
      </c>
      <c r="T7032">
        <f t="shared" si="438"/>
        <v>254.47884964108727</v>
      </c>
      <c r="U7032">
        <v>971805.29801040085</v>
      </c>
      <c r="V7032">
        <v>1687204.139571775</v>
      </c>
      <c r="W7032">
        <v>42168269.254433468</v>
      </c>
      <c r="Y7032">
        <f t="shared" si="439"/>
        <v>44827278.69201564</v>
      </c>
      <c r="Z7032">
        <v>3.9818350037461932E-2</v>
      </c>
      <c r="AA7032">
        <v>5.2806309706333647E-2</v>
      </c>
      <c r="AB7032">
        <v>1.3203966361506521</v>
      </c>
      <c r="AD7032">
        <v>7.7098E-2</v>
      </c>
      <c r="AE7032">
        <v>5.4999999999999997E-3</v>
      </c>
      <c r="AF7032">
        <v>0.72987851642544821</v>
      </c>
      <c r="AG7032">
        <v>0.36826628778343012</v>
      </c>
      <c r="AH7032">
        <v>3.5041894148298889</v>
      </c>
    </row>
    <row r="7033" spans="1:34">
      <c r="A7033" t="s">
        <v>58</v>
      </c>
      <c r="B7033" t="s">
        <v>7901</v>
      </c>
      <c r="C7033" t="s">
        <v>118</v>
      </c>
      <c r="D7033" t="s">
        <v>7929</v>
      </c>
      <c r="E7033" t="s">
        <v>62</v>
      </c>
      <c r="F7033" t="s">
        <v>63</v>
      </c>
      <c r="G7033" t="s">
        <v>75</v>
      </c>
      <c r="H7033" t="s">
        <v>39</v>
      </c>
      <c r="I7033" t="str">
        <f t="shared" si="436"/>
        <v>10Qf-302,43043654349878</v>
      </c>
      <c r="J7033" t="str">
        <f t="shared" si="437"/>
        <v>CaféPlátanoCaña paneleraGulupa</v>
      </c>
      <c r="K7033">
        <v>0.2430436543498786</v>
      </c>
      <c r="L7033">
        <v>0.2430436543498786</v>
      </c>
      <c r="M7033">
        <v>0.2430436543498786</v>
      </c>
      <c r="N7033">
        <v>1.7013055804491499</v>
      </c>
      <c r="O7033">
        <v>2.4304365434987849</v>
      </c>
      <c r="P7033">
        <v>28.739513694652899</v>
      </c>
      <c r="Q7033">
        <v>12.07981442639174</v>
      </c>
      <c r="R7033">
        <v>12.257458756191619</v>
      </c>
      <c r="S7033">
        <v>211.62732811517131</v>
      </c>
      <c r="T7033">
        <f t="shared" si="438"/>
        <v>264.70411499240754</v>
      </c>
      <c r="U7033">
        <v>2690548.4832408931</v>
      </c>
      <c r="V7033">
        <v>1016554.931218719</v>
      </c>
      <c r="W7033">
        <v>1764896.416561794</v>
      </c>
      <c r="X7033">
        <v>38596277.332403943</v>
      </c>
      <c r="Y7033">
        <f t="shared" si="439"/>
        <v>44068277.163425349</v>
      </c>
      <c r="Z7033">
        <v>0.11674837377249429</v>
      </c>
      <c r="AA7033">
        <v>4.1651903078163473E-2</v>
      </c>
      <c r="AB7033">
        <v>5.5237931550010777E-2</v>
      </c>
      <c r="AC7033">
        <v>1.208548409946556</v>
      </c>
      <c r="AD7033">
        <v>0.10667</v>
      </c>
      <c r="AE7033">
        <v>5.4999999999999997E-3</v>
      </c>
      <c r="AF7033">
        <v>0.7634879194237022</v>
      </c>
      <c r="AG7033">
        <v>0.3852241921445575</v>
      </c>
      <c r="AH7033">
        <v>3.6913186550670449</v>
      </c>
    </row>
    <row r="7034" spans="1:34">
      <c r="A7034" t="s">
        <v>58</v>
      </c>
      <c r="B7034" t="s">
        <v>7901</v>
      </c>
      <c r="C7034" t="s">
        <v>120</v>
      </c>
      <c r="D7034" t="s">
        <v>7930</v>
      </c>
      <c r="E7034" t="s">
        <v>38</v>
      </c>
      <c r="F7034" t="s">
        <v>75</v>
      </c>
      <c r="G7034" t="s">
        <v>39</v>
      </c>
      <c r="I7034" t="str">
        <f t="shared" si="436"/>
        <v>10Qf-302,33459155163774</v>
      </c>
      <c r="J7034" t="str">
        <f t="shared" si="437"/>
        <v>FríjolCaña paneleraGulupa</v>
      </c>
      <c r="K7034">
        <v>0.2334591551637745</v>
      </c>
      <c r="L7034">
        <v>0.2334591551637745</v>
      </c>
      <c r="M7034">
        <v>1.867673241310196</v>
      </c>
      <c r="O7034">
        <v>2.3345915516377449</v>
      </c>
      <c r="P7034">
        <v>10.473826643029341</v>
      </c>
      <c r="Q7034">
        <v>11.77408220481991</v>
      </c>
      <c r="R7034">
        <v>232.32198988398719</v>
      </c>
      <c r="T7034">
        <f t="shared" si="438"/>
        <v>254.56989873183645</v>
      </c>
      <c r="U7034">
        <v>1427321.490732355</v>
      </c>
      <c r="V7034">
        <v>1695297.1986215331</v>
      </c>
      <c r="W7034">
        <v>42370538.965073742</v>
      </c>
      <c r="Y7034">
        <f t="shared" si="439"/>
        <v>45493157.654427633</v>
      </c>
      <c r="Z7034">
        <v>4.6164386688648779E-2</v>
      </c>
      <c r="AA7034">
        <v>5.3059607201657283E-2</v>
      </c>
      <c r="AB7034">
        <v>1.326730219440805</v>
      </c>
      <c r="AD7034">
        <v>7.7098E-2</v>
      </c>
      <c r="AE7034">
        <v>5.4999999999999997E-3</v>
      </c>
      <c r="AF7034">
        <v>0.73337954501709268</v>
      </c>
      <c r="AG7034">
        <v>0.37003276093458259</v>
      </c>
      <c r="AH7034">
        <v>3.52060185758942</v>
      </c>
    </row>
    <row r="7035" spans="1:34">
      <c r="A7035" t="s">
        <v>58</v>
      </c>
      <c r="B7035" t="s">
        <v>7901</v>
      </c>
      <c r="C7035" t="s">
        <v>122</v>
      </c>
      <c r="D7035" t="s">
        <v>7931</v>
      </c>
      <c r="E7035" t="s">
        <v>62</v>
      </c>
      <c r="F7035" t="s">
        <v>38</v>
      </c>
      <c r="G7035" t="s">
        <v>75</v>
      </c>
      <c r="H7035" t="s">
        <v>39</v>
      </c>
      <c r="I7035" t="str">
        <f t="shared" si="436"/>
        <v>10Qf-302,44263421378363</v>
      </c>
      <c r="J7035" t="str">
        <f t="shared" si="437"/>
        <v>CaféFríjolCaña paneleraGulupa</v>
      </c>
      <c r="K7035">
        <v>0.24426342137836271</v>
      </c>
      <c r="L7035">
        <v>0.24426342137836271</v>
      </c>
      <c r="M7035">
        <v>0.24426342137836271</v>
      </c>
      <c r="N7035">
        <v>1.7098439496485389</v>
      </c>
      <c r="O7035">
        <v>2.4426342137836272</v>
      </c>
      <c r="P7035">
        <v>28.883749146153061</v>
      </c>
      <c r="Q7035">
        <v>10.95854531365654</v>
      </c>
      <c r="R7035">
        <v>12.31897545813473</v>
      </c>
      <c r="S7035">
        <v>212.6894255307634</v>
      </c>
      <c r="T7035">
        <f t="shared" si="438"/>
        <v>264.85069544870771</v>
      </c>
      <c r="U7035">
        <v>2704051.5814278158</v>
      </c>
      <c r="V7035">
        <v>1493376.5629733941</v>
      </c>
      <c r="W7035">
        <v>1773753.9300951969</v>
      </c>
      <c r="X7035">
        <v>38789981.079322271</v>
      </c>
      <c r="Y7035">
        <f t="shared" si="439"/>
        <v>44761163.153818674</v>
      </c>
      <c r="Z7035">
        <v>0.1173343006807188</v>
      </c>
      <c r="AA7035">
        <v>4.8300830312234491E-2</v>
      </c>
      <c r="AB7035">
        <v>5.5515155029910279E-2</v>
      </c>
      <c r="AC7035">
        <v>1.2146137709481539</v>
      </c>
      <c r="AD7035">
        <v>0.10667</v>
      </c>
      <c r="AE7035">
        <v>5.4999999999999997E-3</v>
      </c>
      <c r="AF7035">
        <v>0.76731964830899269</v>
      </c>
      <c r="AG7035">
        <v>0.38715752288470479</v>
      </c>
      <c r="AH7035">
        <v>3.709281384977325</v>
      </c>
    </row>
    <row r="7036" spans="1:34">
      <c r="A7036" t="s">
        <v>58</v>
      </c>
      <c r="B7036" t="s">
        <v>7901</v>
      </c>
      <c r="C7036" t="s">
        <v>124</v>
      </c>
      <c r="D7036" t="s">
        <v>7932</v>
      </c>
      <c r="E7036" t="s">
        <v>63</v>
      </c>
      <c r="F7036" t="s">
        <v>38</v>
      </c>
      <c r="G7036" t="s">
        <v>75</v>
      </c>
      <c r="H7036" t="s">
        <v>39</v>
      </c>
      <c r="I7036" t="str">
        <f t="shared" si="436"/>
        <v>10Qf-302,55461469844846</v>
      </c>
      <c r="J7036" t="str">
        <f t="shared" si="437"/>
        <v>PlátanoFríjolCaña paneleraGulupa</v>
      </c>
      <c r="K7036">
        <v>0.25546146984484569</v>
      </c>
      <c r="L7036">
        <v>0.25546146984484569</v>
      </c>
      <c r="M7036">
        <v>0.25546146984484569</v>
      </c>
      <c r="N7036">
        <v>1.7882302889139201</v>
      </c>
      <c r="O7036">
        <v>2.5546146984484568</v>
      </c>
      <c r="P7036">
        <v>12.697007692192591</v>
      </c>
      <c r="Q7036">
        <v>11.46093048803921</v>
      </c>
      <c r="R7036">
        <v>12.88372839354837</v>
      </c>
      <c r="S7036">
        <v>222.4399910553193</v>
      </c>
      <c r="T7036">
        <f t="shared" si="438"/>
        <v>259.48165762909946</v>
      </c>
      <c r="U7036">
        <v>1068493.714027673</v>
      </c>
      <c r="V7036">
        <v>1561839.139303979</v>
      </c>
      <c r="W7036">
        <v>1855070.1679696089</v>
      </c>
      <c r="X7036">
        <v>40568274.716941357</v>
      </c>
      <c r="Y7036">
        <f t="shared" si="439"/>
        <v>45053677.738242619</v>
      </c>
      <c r="Z7036">
        <v>4.3780021373711737E-2</v>
      </c>
      <c r="AA7036">
        <v>5.0515140730698502E-2</v>
      </c>
      <c r="AB7036">
        <v>5.8060200019214282E-2</v>
      </c>
      <c r="AC7036">
        <v>1.270296704554766</v>
      </c>
      <c r="AD7036">
        <v>0.10412399999999999</v>
      </c>
      <c r="AE7036">
        <v>5.4999999999999997E-3</v>
      </c>
      <c r="AF7036">
        <v>0.80249676391051017</v>
      </c>
      <c r="AG7036">
        <v>0.40490642970408047</v>
      </c>
      <c r="AH7036">
        <v>3.8716418920630482</v>
      </c>
    </row>
    <row r="7037" spans="1:34">
      <c r="A7037" t="s">
        <v>58</v>
      </c>
      <c r="B7037" t="s">
        <v>7901</v>
      </c>
      <c r="C7037" t="s">
        <v>126</v>
      </c>
      <c r="D7037" t="s">
        <v>7933</v>
      </c>
      <c r="E7037" t="s">
        <v>66</v>
      </c>
      <c r="F7037" t="s">
        <v>75</v>
      </c>
      <c r="G7037" t="s">
        <v>39</v>
      </c>
      <c r="I7037" t="str">
        <f t="shared" si="436"/>
        <v>10Qf-300</v>
      </c>
      <c r="J7037" t="str">
        <f t="shared" si="437"/>
        <v>AguacateCaña paneleraGulupa</v>
      </c>
      <c r="K7037">
        <v>0</v>
      </c>
      <c r="L7037">
        <v>0</v>
      </c>
      <c r="M7037">
        <v>0</v>
      </c>
      <c r="O7037">
        <v>0</v>
      </c>
      <c r="P7037">
        <v>0</v>
      </c>
      <c r="Q7037">
        <v>0</v>
      </c>
      <c r="R7037">
        <v>0</v>
      </c>
      <c r="T7037">
        <f t="shared" si="438"/>
        <v>0</v>
      </c>
      <c r="U7037">
        <v>0</v>
      </c>
      <c r="V7037">
        <v>0</v>
      </c>
      <c r="W7037">
        <v>0</v>
      </c>
      <c r="Y7037">
        <f t="shared" si="439"/>
        <v>0</v>
      </c>
      <c r="Z7037">
        <v>0</v>
      </c>
      <c r="AA7037">
        <v>0</v>
      </c>
      <c r="AB7037">
        <v>0</v>
      </c>
      <c r="AD7037">
        <v>7.7098E-2</v>
      </c>
      <c r="AE7037">
        <v>5.4999999999999997E-3</v>
      </c>
      <c r="AF7037">
        <v>0</v>
      </c>
      <c r="AG7037">
        <v>0</v>
      </c>
      <c r="AH7037">
        <v>0</v>
      </c>
    </row>
    <row r="7038" spans="1:34">
      <c r="A7038" t="s">
        <v>58</v>
      </c>
      <c r="B7038" t="s">
        <v>7901</v>
      </c>
      <c r="C7038" t="s">
        <v>128</v>
      </c>
      <c r="D7038" t="s">
        <v>7934</v>
      </c>
      <c r="E7038" t="s">
        <v>62</v>
      </c>
      <c r="F7038" t="s">
        <v>66</v>
      </c>
      <c r="G7038" t="s">
        <v>75</v>
      </c>
      <c r="H7038" t="s">
        <v>39</v>
      </c>
      <c r="I7038" t="str">
        <f t="shared" si="436"/>
        <v>10Qf-302,1603883538471</v>
      </c>
      <c r="J7038" t="str">
        <f t="shared" si="437"/>
        <v>CaféAguacateCaña paneleraGulupa</v>
      </c>
      <c r="K7038">
        <v>0.2160388353847098</v>
      </c>
      <c r="L7038">
        <v>0.2236044581811063</v>
      </c>
      <c r="M7038">
        <v>0.2160388353847098</v>
      </c>
      <c r="N7038">
        <v>1.5047062248965719</v>
      </c>
      <c r="O7038">
        <v>2.160388353847098</v>
      </c>
      <c r="P7038">
        <v>25.54623812221671</v>
      </c>
      <c r="Q7038">
        <v>21.422590947098389</v>
      </c>
      <c r="R7038">
        <v>10.89552048395241</v>
      </c>
      <c r="S7038">
        <v>187.172111602114</v>
      </c>
      <c r="T7038">
        <f t="shared" si="438"/>
        <v>245.03646115538152</v>
      </c>
      <c r="U7038">
        <v>2391599.0006827768</v>
      </c>
      <c r="V7038">
        <v>11903432.63689295</v>
      </c>
      <c r="W7038">
        <v>1568797.0435951769</v>
      </c>
      <c r="X7038">
        <v>34136171.318835281</v>
      </c>
      <c r="Y7038">
        <f t="shared" si="439"/>
        <v>50000000.000006184</v>
      </c>
      <c r="Z7038">
        <v>0.10377634738226631</v>
      </c>
      <c r="AA7038">
        <v>0.12328228772571211</v>
      </c>
      <c r="AB7038">
        <v>4.9100390763321351E-2</v>
      </c>
      <c r="AC7038">
        <v>1.068891054278059</v>
      </c>
      <c r="AD7038">
        <v>0.10667</v>
      </c>
      <c r="AE7038">
        <v>5.4999999999999997E-3</v>
      </c>
      <c r="AF7038">
        <v>0.67865602738652309</v>
      </c>
      <c r="AG7038">
        <v>0.3424215540847651</v>
      </c>
      <c r="AH7038">
        <v>3.2936359353183859</v>
      </c>
    </row>
    <row r="7039" spans="1:34">
      <c r="A7039" t="s">
        <v>58</v>
      </c>
      <c r="B7039" t="s">
        <v>7901</v>
      </c>
      <c r="C7039" t="s">
        <v>130</v>
      </c>
      <c r="D7039" t="s">
        <v>7935</v>
      </c>
      <c r="E7039" t="s">
        <v>63</v>
      </c>
      <c r="F7039" t="s">
        <v>66</v>
      </c>
      <c r="G7039" t="s">
        <v>75</v>
      </c>
      <c r="H7039" t="s">
        <v>39</v>
      </c>
      <c r="I7039" t="str">
        <f t="shared" si="436"/>
        <v>10Qf-300</v>
      </c>
      <c r="J7039" t="str">
        <f t="shared" si="437"/>
        <v>PlátanoAguacateCaña paneleraGulupa</v>
      </c>
      <c r="K7039">
        <v>0</v>
      </c>
      <c r="L7039">
        <v>0</v>
      </c>
      <c r="M7039">
        <v>0</v>
      </c>
      <c r="N7039">
        <v>0</v>
      </c>
      <c r="O7039">
        <v>0</v>
      </c>
      <c r="P7039">
        <v>0</v>
      </c>
      <c r="Q7039">
        <v>0</v>
      </c>
      <c r="R7039">
        <v>0</v>
      </c>
      <c r="S7039">
        <v>0</v>
      </c>
      <c r="T7039">
        <f t="shared" si="438"/>
        <v>0</v>
      </c>
      <c r="U7039">
        <v>0</v>
      </c>
      <c r="V7039">
        <v>0</v>
      </c>
      <c r="W7039">
        <v>0</v>
      </c>
      <c r="X7039">
        <v>0</v>
      </c>
      <c r="Y7039">
        <f t="shared" si="439"/>
        <v>0</v>
      </c>
      <c r="Z7039">
        <v>0</v>
      </c>
      <c r="AA7039">
        <v>0</v>
      </c>
      <c r="AB7039">
        <v>0</v>
      </c>
      <c r="AC7039">
        <v>0</v>
      </c>
      <c r="AD7039">
        <v>0.10412399999999999</v>
      </c>
      <c r="AE7039">
        <v>5.4999999999999997E-3</v>
      </c>
      <c r="AF7039">
        <v>0</v>
      </c>
      <c r="AG7039">
        <v>0</v>
      </c>
      <c r="AH7039">
        <v>0</v>
      </c>
    </row>
    <row r="7040" spans="1:34">
      <c r="A7040" t="s">
        <v>58</v>
      </c>
      <c r="B7040" t="s">
        <v>7901</v>
      </c>
      <c r="C7040" t="s">
        <v>132</v>
      </c>
      <c r="D7040" t="s">
        <v>7936</v>
      </c>
      <c r="E7040" t="s">
        <v>38</v>
      </c>
      <c r="F7040" t="s">
        <v>66</v>
      </c>
      <c r="G7040" t="s">
        <v>75</v>
      </c>
      <c r="H7040" t="s">
        <v>39</v>
      </c>
      <c r="I7040" t="str">
        <f t="shared" si="436"/>
        <v>10Qf-300</v>
      </c>
      <c r="J7040" t="str">
        <f t="shared" si="437"/>
        <v>FríjolAguacateCaña paneleraGulupa</v>
      </c>
      <c r="K7040">
        <v>0</v>
      </c>
      <c r="L7040">
        <v>0</v>
      </c>
      <c r="M7040">
        <v>0</v>
      </c>
      <c r="N7040">
        <v>0</v>
      </c>
      <c r="O7040">
        <v>0</v>
      </c>
      <c r="P7040">
        <v>0</v>
      </c>
      <c r="Q7040">
        <v>0</v>
      </c>
      <c r="R7040">
        <v>0</v>
      </c>
      <c r="S7040">
        <v>0</v>
      </c>
      <c r="T7040">
        <f t="shared" si="438"/>
        <v>0</v>
      </c>
      <c r="U7040">
        <v>0</v>
      </c>
      <c r="V7040">
        <v>0</v>
      </c>
      <c r="W7040">
        <v>0</v>
      </c>
      <c r="X7040">
        <v>0</v>
      </c>
      <c r="Y7040">
        <f t="shared" si="439"/>
        <v>0</v>
      </c>
      <c r="Z7040">
        <v>0</v>
      </c>
      <c r="AA7040">
        <v>0</v>
      </c>
      <c r="AB7040">
        <v>0</v>
      </c>
      <c r="AC7040">
        <v>0</v>
      </c>
      <c r="AD7040">
        <v>0.10412399999999999</v>
      </c>
      <c r="AE7040">
        <v>5.4999999999999997E-3</v>
      </c>
      <c r="AF7040">
        <v>0</v>
      </c>
      <c r="AG7040">
        <v>0</v>
      </c>
      <c r="AH7040">
        <v>0</v>
      </c>
    </row>
    <row r="7041" spans="1:34">
      <c r="A7041" t="s">
        <v>1462</v>
      </c>
      <c r="B7041" t="s">
        <v>7937</v>
      </c>
      <c r="C7041" t="s">
        <v>1464</v>
      </c>
      <c r="D7041" t="s">
        <v>7938</v>
      </c>
      <c r="E7041" t="s">
        <v>38</v>
      </c>
      <c r="F7041" t="s">
        <v>46</v>
      </c>
      <c r="I7041" t="str">
        <f t="shared" si="436"/>
        <v>09LeL-381,94498838463925</v>
      </c>
      <c r="J7041" t="str">
        <f t="shared" si="437"/>
        <v>FríjolGranadilla</v>
      </c>
      <c r="K7041">
        <v>0.38899767692785009</v>
      </c>
      <c r="L7041">
        <v>1.5559907077113999</v>
      </c>
      <c r="O7041">
        <v>1.9449883846392511</v>
      </c>
      <c r="P7041">
        <v>18.724933630299699</v>
      </c>
      <c r="Q7041">
        <v>166.0277448553239</v>
      </c>
      <c r="T7041">
        <f t="shared" si="438"/>
        <v>184.75267848562359</v>
      </c>
      <c r="U7041">
        <v>2575411.4317315812</v>
      </c>
      <c r="V7041">
        <v>32304053.528903529</v>
      </c>
      <c r="Y7041">
        <f t="shared" si="439"/>
        <v>34879464.960635111</v>
      </c>
      <c r="Z7041">
        <v>8.2531925177866242E-2</v>
      </c>
      <c r="AA7041">
        <v>1.2742735165538039</v>
      </c>
      <c r="AD7041">
        <v>5.4052000000000003E-2</v>
      </c>
      <c r="AE7041">
        <v>5.4999999999999997E-3</v>
      </c>
      <c r="AF7041">
        <v>0.61099111559348185</v>
      </c>
      <c r="AG7041">
        <v>1.9449883846392511</v>
      </c>
      <c r="AH7041">
        <v>4.560519884871983</v>
      </c>
    </row>
    <row r="7042" spans="1:34">
      <c r="A7042" t="s">
        <v>1462</v>
      </c>
      <c r="B7042" t="s">
        <v>7937</v>
      </c>
      <c r="C7042" t="s">
        <v>1466</v>
      </c>
      <c r="D7042" t="s">
        <v>7939</v>
      </c>
      <c r="E7042" t="s">
        <v>38</v>
      </c>
      <c r="F7042" t="s">
        <v>39</v>
      </c>
      <c r="I7042" t="str">
        <f t="shared" si="436"/>
        <v>09LeL-382,20593834306221</v>
      </c>
      <c r="J7042" t="str">
        <f t="shared" si="437"/>
        <v>FríjolGulupa</v>
      </c>
      <c r="K7042">
        <v>0.44118766861244241</v>
      </c>
      <c r="L7042">
        <v>1.7647506744497701</v>
      </c>
      <c r="O7042">
        <v>2.2059383430622121</v>
      </c>
      <c r="P7042">
        <v>21.237170048208021</v>
      </c>
      <c r="Q7042">
        <v>236.64714787438851</v>
      </c>
      <c r="T7042">
        <f t="shared" si="438"/>
        <v>257.88431792259655</v>
      </c>
      <c r="U7042">
        <v>2920942.2900852798</v>
      </c>
      <c r="V7042">
        <v>43121671.429011911</v>
      </c>
      <c r="Y7042">
        <f t="shared" si="439"/>
        <v>46042613.71909719</v>
      </c>
      <c r="Z7042">
        <v>9.3604846031183159E-2</v>
      </c>
      <c r="AA7042">
        <v>1.351430067322561</v>
      </c>
      <c r="AD7042">
        <v>5.4052000000000003E-2</v>
      </c>
      <c r="AE7042">
        <v>5.4999999999999997E-3</v>
      </c>
      <c r="AF7042">
        <v>0.69296492452216085</v>
      </c>
      <c r="AG7042">
        <v>2.2059383430622121</v>
      </c>
      <c r="AH7042">
        <v>5.1643936106465853</v>
      </c>
    </row>
    <row r="7043" spans="1:34">
      <c r="A7043" t="s">
        <v>1462</v>
      </c>
      <c r="B7043" t="s">
        <v>7937</v>
      </c>
      <c r="C7043" t="s">
        <v>1468</v>
      </c>
      <c r="D7043" t="s">
        <v>7940</v>
      </c>
      <c r="E7043" t="s">
        <v>46</v>
      </c>
      <c r="F7043" t="s">
        <v>39</v>
      </c>
      <c r="I7043" t="str">
        <f t="shared" ref="I7043:I7106" si="440">_xlfn.CONCAT(A7043,O7043)</f>
        <v>09LeL-381,66888147363297</v>
      </c>
      <c r="J7043" t="str">
        <f t="shared" ref="J7043:J7106" si="441">_xlfn.CONCAT(,E7043,F7043,G7043,H7043)</f>
        <v>GranadillaGulupa</v>
      </c>
      <c r="K7043">
        <v>1.3351051789063779</v>
      </c>
      <c r="L7043">
        <v>0.33377629472659459</v>
      </c>
      <c r="O7043">
        <v>1.6688814736329729</v>
      </c>
      <c r="P7043">
        <v>142.45875691926261</v>
      </c>
      <c r="Q7043">
        <v>44.758281902772062</v>
      </c>
      <c r="T7043">
        <f t="shared" ref="T7043:T7106" si="442">SUM(P7043:S7043)</f>
        <v>187.21703882203468</v>
      </c>
      <c r="U7043">
        <v>27718230.54749722</v>
      </c>
      <c r="V7043">
        <v>8155821.624196765</v>
      </c>
      <c r="Y7043">
        <f t="shared" ref="Y7043:Y7106" si="443">SUM(U7043:X7043)</f>
        <v>35874052.171693988</v>
      </c>
      <c r="Z7043">
        <v>1.0933800329672509</v>
      </c>
      <c r="AA7043">
        <v>0.25560286049681052</v>
      </c>
      <c r="AD7043">
        <v>5.4052000000000003E-2</v>
      </c>
      <c r="AE7043">
        <v>5.4999999999999997E-3</v>
      </c>
      <c r="AF7043">
        <v>0.52425596030355182</v>
      </c>
      <c r="AG7043">
        <v>1.6688814736329729</v>
      </c>
      <c r="AH7043">
        <v>3.9215709075694982</v>
      </c>
    </row>
    <row r="7044" spans="1:34">
      <c r="A7044" t="s">
        <v>1462</v>
      </c>
      <c r="B7044" t="s">
        <v>7937</v>
      </c>
      <c r="C7044" t="s">
        <v>1470</v>
      </c>
      <c r="D7044" t="s">
        <v>7941</v>
      </c>
      <c r="E7044" t="s">
        <v>38</v>
      </c>
      <c r="F7044" t="s">
        <v>46</v>
      </c>
      <c r="G7044" t="s">
        <v>39</v>
      </c>
      <c r="I7044" t="str">
        <f t="shared" si="440"/>
        <v>09LeL-381,79638736803192</v>
      </c>
      <c r="J7044" t="str">
        <f t="shared" si="441"/>
        <v>FríjolGranadillaGulupa</v>
      </c>
      <c r="K7044">
        <v>0.1796387368031922</v>
      </c>
      <c r="L7044">
        <v>1.437109894425538</v>
      </c>
      <c r="M7044">
        <v>0.17963873680319231</v>
      </c>
      <c r="O7044">
        <v>1.796387368031922</v>
      </c>
      <c r="P7044">
        <v>8.6471555579354806</v>
      </c>
      <c r="Q7044">
        <v>153.34289189405581</v>
      </c>
      <c r="R7044">
        <v>24.088952239946231</v>
      </c>
      <c r="T7044">
        <f t="shared" si="442"/>
        <v>186.07899969193753</v>
      </c>
      <c r="U7044">
        <v>1189322.414464114</v>
      </c>
      <c r="V7044">
        <v>29835958.997931309</v>
      </c>
      <c r="W7044">
        <v>4389471.3834095737</v>
      </c>
      <c r="Y7044">
        <f t="shared" si="443"/>
        <v>35414752.795804992</v>
      </c>
      <c r="Z7044">
        <v>3.8113160217245527E-2</v>
      </c>
      <c r="AA7044">
        <v>1.1769164621409509</v>
      </c>
      <c r="AB7044">
        <v>0.13756571604505599</v>
      </c>
      <c r="AD7044">
        <v>8.1077999999999997E-2</v>
      </c>
      <c r="AE7044">
        <v>5.4999999999999997E-3</v>
      </c>
      <c r="AF7044">
        <v>0.56431016796814315</v>
      </c>
      <c r="AG7044">
        <v>1.796387368031922</v>
      </c>
      <c r="AH7044">
        <v>4.2436629040319884</v>
      </c>
    </row>
    <row r="7045" spans="1:34">
      <c r="A7045" t="s">
        <v>134</v>
      </c>
      <c r="B7045" t="s">
        <v>7942</v>
      </c>
      <c r="C7045" t="s">
        <v>136</v>
      </c>
      <c r="D7045" t="s">
        <v>7943</v>
      </c>
      <c r="E7045" t="s">
        <v>62</v>
      </c>
      <c r="F7045" t="s">
        <v>63</v>
      </c>
      <c r="G7045" t="s">
        <v>38</v>
      </c>
      <c r="I7045" t="str">
        <f t="shared" si="440"/>
        <v>09QeL-383,43737818405092</v>
      </c>
      <c r="J7045" t="str">
        <f t="shared" si="441"/>
        <v>CaféPlátanoFríjol</v>
      </c>
      <c r="K7045">
        <v>2.749902547240735</v>
      </c>
      <c r="L7045">
        <v>0.34373781840509199</v>
      </c>
      <c r="M7045">
        <v>0.34373781840509188</v>
      </c>
      <c r="O7045">
        <v>3.4373781840509201</v>
      </c>
      <c r="P7045">
        <v>350.54270020027212</v>
      </c>
      <c r="Q7045">
        <v>18.254704105823091</v>
      </c>
      <c r="R7045">
        <v>16.546288622317832</v>
      </c>
      <c r="T7045">
        <f t="shared" si="442"/>
        <v>385.34369292841302</v>
      </c>
      <c r="U7045">
        <v>32817261.292437479</v>
      </c>
      <c r="V7045">
        <v>1535387.729927009</v>
      </c>
      <c r="W7045">
        <v>2291972.6042545089</v>
      </c>
      <c r="Y7045">
        <f t="shared" si="443"/>
        <v>36644621.626618996</v>
      </c>
      <c r="Z7045">
        <v>1.4240077483918969</v>
      </c>
      <c r="AA7045">
        <v>6.2943282015584065E-2</v>
      </c>
      <c r="AB7045">
        <v>7.2929340178743182E-2</v>
      </c>
      <c r="AD7045">
        <v>8.3624000000000004E-2</v>
      </c>
      <c r="AE7045">
        <v>5.4999999999999997E-3</v>
      </c>
      <c r="AF7045">
        <v>1.079804665146886</v>
      </c>
      <c r="AG7045">
        <v>0.54482444217207082</v>
      </c>
      <c r="AH7045">
        <v>5.1511312913698761</v>
      </c>
    </row>
    <row r="7046" spans="1:34">
      <c r="A7046" t="s">
        <v>134</v>
      </c>
      <c r="B7046" t="s">
        <v>7942</v>
      </c>
      <c r="C7046" t="s">
        <v>138</v>
      </c>
      <c r="D7046" t="s">
        <v>7944</v>
      </c>
      <c r="E7046" t="s">
        <v>62</v>
      </c>
      <c r="F7046" t="s">
        <v>63</v>
      </c>
      <c r="G7046" t="s">
        <v>46</v>
      </c>
      <c r="I7046" t="str">
        <f t="shared" si="440"/>
        <v>09QeL-381,86568411631386</v>
      </c>
      <c r="J7046" t="str">
        <f t="shared" si="441"/>
        <v>CaféPlátanoGranadilla</v>
      </c>
      <c r="K7046">
        <v>0.18656841163138629</v>
      </c>
      <c r="L7046">
        <v>0.18656841163138621</v>
      </c>
      <c r="M7046">
        <v>1.4925472930510899</v>
      </c>
      <c r="O7046">
        <v>1.865684116313862</v>
      </c>
      <c r="P7046">
        <v>23.782731810247181</v>
      </c>
      <c r="Q7046">
        <v>9.907990821686985</v>
      </c>
      <c r="R7046">
        <v>159.25818832149</v>
      </c>
      <c r="T7046">
        <f t="shared" si="442"/>
        <v>192.94891095342416</v>
      </c>
      <c r="U7046">
        <v>2226502.2880777149</v>
      </c>
      <c r="V7046">
        <v>833352.73185802717</v>
      </c>
      <c r="W7046">
        <v>31039232.025996931</v>
      </c>
      <c r="Y7046">
        <f t="shared" si="443"/>
        <v>34099087.045932673</v>
      </c>
      <c r="Z7046">
        <v>9.6612465061659103E-2</v>
      </c>
      <c r="AA7046">
        <v>3.4163328908646963E-2</v>
      </c>
      <c r="AB7046">
        <v>1.2223167389839149</v>
      </c>
      <c r="AD7046">
        <v>8.3624000000000004E-2</v>
      </c>
      <c r="AE7046">
        <v>5.4999999999999997E-3</v>
      </c>
      <c r="AF7046">
        <v>0.58607877999388347</v>
      </c>
      <c r="AG7046">
        <v>0.29571093243574709</v>
      </c>
      <c r="AH7046">
        <v>2.8365978287434932</v>
      </c>
    </row>
    <row r="7047" spans="1:34">
      <c r="A7047" t="s">
        <v>134</v>
      </c>
      <c r="B7047" t="s">
        <v>7942</v>
      </c>
      <c r="C7047" t="s">
        <v>140</v>
      </c>
      <c r="D7047" t="s">
        <v>7945</v>
      </c>
      <c r="E7047" t="s">
        <v>62</v>
      </c>
      <c r="F7047" t="s">
        <v>38</v>
      </c>
      <c r="G7047" t="s">
        <v>46</v>
      </c>
      <c r="I7047" t="str">
        <f t="shared" si="440"/>
        <v>09QeL-381,87522255502785</v>
      </c>
      <c r="J7047" t="str">
        <f t="shared" si="441"/>
        <v>CaféFríjolGranadilla</v>
      </c>
      <c r="K7047">
        <v>0.18752225550278501</v>
      </c>
      <c r="L7047">
        <v>0.18752225550278501</v>
      </c>
      <c r="M7047">
        <v>1.5001780440222801</v>
      </c>
      <c r="O7047">
        <v>1.8752225550278501</v>
      </c>
      <c r="P7047">
        <v>23.904322666834108</v>
      </c>
      <c r="Q7047">
        <v>9.0266394807931505</v>
      </c>
      <c r="R7047">
        <v>160.07240679273181</v>
      </c>
      <c r="T7047">
        <f t="shared" si="442"/>
        <v>193.00336894035905</v>
      </c>
      <c r="U7047">
        <v>2237885.4345791391</v>
      </c>
      <c r="V7047">
        <v>1250359.5743250081</v>
      </c>
      <c r="W7047">
        <v>31197922.240390871</v>
      </c>
      <c r="Y7047">
        <f t="shared" si="443"/>
        <v>34686167.249295019</v>
      </c>
      <c r="Z7047">
        <v>9.7106402952291185E-2</v>
      </c>
      <c r="AA7047">
        <v>3.9785771685240952E-2</v>
      </c>
      <c r="AB7047">
        <v>1.2285659176106349</v>
      </c>
      <c r="AD7047">
        <v>8.3624000000000004E-2</v>
      </c>
      <c r="AE7047">
        <v>5.4999999999999997E-3</v>
      </c>
      <c r="AF7047">
        <v>0.58907514817628792</v>
      </c>
      <c r="AG7047">
        <v>0.29722277497191418</v>
      </c>
      <c r="AH7047">
        <v>2.850644478176052</v>
      </c>
    </row>
    <row r="7048" spans="1:34">
      <c r="A7048" t="s">
        <v>134</v>
      </c>
      <c r="B7048" t="s">
        <v>7942</v>
      </c>
      <c r="C7048" t="s">
        <v>142</v>
      </c>
      <c r="D7048" t="s">
        <v>7946</v>
      </c>
      <c r="E7048" t="s">
        <v>63</v>
      </c>
      <c r="F7048" t="s">
        <v>38</v>
      </c>
      <c r="G7048" t="s">
        <v>46</v>
      </c>
      <c r="I7048" t="str">
        <f t="shared" si="440"/>
        <v>09QeL-381,94629766201741</v>
      </c>
      <c r="J7048" t="str">
        <f t="shared" si="441"/>
        <v>PlátanoFríjolGranadilla</v>
      </c>
      <c r="K7048">
        <v>0.19462976620174019</v>
      </c>
      <c r="L7048">
        <v>0.19462976620174199</v>
      </c>
      <c r="M7048">
        <v>1.5570381296139311</v>
      </c>
      <c r="O7048">
        <v>1.9462976620174131</v>
      </c>
      <c r="P7048">
        <v>10.33610095241608</v>
      </c>
      <c r="Q7048">
        <v>9.3687692003474883</v>
      </c>
      <c r="R7048">
        <v>166.1395071528282</v>
      </c>
      <c r="T7048">
        <f t="shared" si="442"/>
        <v>185.84437730559176</v>
      </c>
      <c r="U7048">
        <v>869360.7130319986</v>
      </c>
      <c r="V7048">
        <v>1297750.98409784</v>
      </c>
      <c r="W7048">
        <v>32380392.905082151</v>
      </c>
      <c r="Y7048">
        <f t="shared" si="443"/>
        <v>34547504.602211989</v>
      </c>
      <c r="Z7048">
        <v>3.5639477551539178E-2</v>
      </c>
      <c r="AA7048">
        <v>4.1293740950867193E-2</v>
      </c>
      <c r="AB7048">
        <v>1.275131299305615</v>
      </c>
      <c r="AD7048">
        <v>8.1077999999999997E-2</v>
      </c>
      <c r="AE7048">
        <v>5.4999999999999997E-3</v>
      </c>
      <c r="AF7048">
        <v>0.61140240691646475</v>
      </c>
      <c r="AG7048">
        <v>0.30848817942975992</v>
      </c>
      <c r="AH7048">
        <v>2.9527662483636381</v>
      </c>
    </row>
    <row r="7049" spans="1:34">
      <c r="A7049" t="s">
        <v>134</v>
      </c>
      <c r="B7049" t="s">
        <v>7942</v>
      </c>
      <c r="C7049" t="s">
        <v>144</v>
      </c>
      <c r="D7049" t="s">
        <v>7947</v>
      </c>
      <c r="E7049" t="s">
        <v>62</v>
      </c>
      <c r="F7049" t="s">
        <v>63</v>
      </c>
      <c r="G7049" t="s">
        <v>38</v>
      </c>
      <c r="H7049" t="s">
        <v>46</v>
      </c>
      <c r="I7049" t="str">
        <f t="shared" si="440"/>
        <v>09QeL-382,05788227738979</v>
      </c>
      <c r="J7049" t="str">
        <f t="shared" si="441"/>
        <v>CaféPlátanoFríjolGranadilla</v>
      </c>
      <c r="K7049">
        <v>0.2057882277389794</v>
      </c>
      <c r="L7049">
        <v>0.2057882277389794</v>
      </c>
      <c r="M7049">
        <v>0.2057882277389794</v>
      </c>
      <c r="N7049">
        <v>1.4405175941728561</v>
      </c>
      <c r="O7049">
        <v>2.057882277389794</v>
      </c>
      <c r="P7049">
        <v>26.2327699915888</v>
      </c>
      <c r="Q7049">
        <v>10.92868751907211</v>
      </c>
      <c r="R7049">
        <v>9.9058969625263273</v>
      </c>
      <c r="S7049">
        <v>153.70650120186681</v>
      </c>
      <c r="T7049">
        <f t="shared" si="442"/>
        <v>200.77385567505405</v>
      </c>
      <c r="U7049">
        <v>2455871.0443735961</v>
      </c>
      <c r="V7049">
        <v>919202.66818442498</v>
      </c>
      <c r="W7049">
        <v>1372153.2953350521</v>
      </c>
      <c r="X7049">
        <v>29957214.79060138</v>
      </c>
      <c r="Y7049">
        <f t="shared" si="443"/>
        <v>34704441.798494451</v>
      </c>
      <c r="Z7049">
        <v>0.1065652421472843</v>
      </c>
      <c r="AA7049">
        <v>3.7682750516548749E-2</v>
      </c>
      <c r="AB7049">
        <v>4.3661182628063087E-2</v>
      </c>
      <c r="AC7049">
        <v>1.1797071867377329</v>
      </c>
      <c r="AD7049">
        <v>0.11065</v>
      </c>
      <c r="AE7049">
        <v>5.4999999999999997E-3</v>
      </c>
      <c r="AF7049">
        <v>0.64645516567218664</v>
      </c>
      <c r="AG7049">
        <v>0.32617434096628228</v>
      </c>
      <c r="AH7049">
        <v>3.1466617840282631</v>
      </c>
    </row>
    <row r="7050" spans="1:34">
      <c r="A7050" t="s">
        <v>134</v>
      </c>
      <c r="B7050" t="s">
        <v>7942</v>
      </c>
      <c r="C7050" t="s">
        <v>146</v>
      </c>
      <c r="D7050" t="s">
        <v>7948</v>
      </c>
      <c r="E7050" t="s">
        <v>62</v>
      </c>
      <c r="F7050" t="s">
        <v>63</v>
      </c>
      <c r="G7050" t="s">
        <v>39</v>
      </c>
      <c r="I7050" t="str">
        <f t="shared" si="440"/>
        <v>09QeL-382,09330757070993</v>
      </c>
      <c r="J7050" t="str">
        <f t="shared" si="441"/>
        <v>CaféPlátanoGulupa</v>
      </c>
      <c r="K7050">
        <v>0.2093307570709933</v>
      </c>
      <c r="L7050">
        <v>0.2093307570709933</v>
      </c>
      <c r="M7050">
        <v>1.674646056567946</v>
      </c>
      <c r="O7050">
        <v>2.0933075707099329</v>
      </c>
      <c r="P7050">
        <v>26.684352466330989</v>
      </c>
      <c r="Q7050">
        <v>11.116818767016159</v>
      </c>
      <c r="R7050">
        <v>224.56442075561671</v>
      </c>
      <c r="T7050">
        <f t="shared" si="442"/>
        <v>262.36559198896384</v>
      </c>
      <c r="U7050">
        <v>2498147.491894064</v>
      </c>
      <c r="V7050">
        <v>935026.22840400692</v>
      </c>
      <c r="W7050">
        <v>40920986.189066522</v>
      </c>
      <c r="Y7050">
        <f t="shared" si="443"/>
        <v>44354159.909364596</v>
      </c>
      <c r="Z7050">
        <v>0.10839970323491641</v>
      </c>
      <c r="AA7050">
        <v>3.8331438006997218E-2</v>
      </c>
      <c r="AB7050">
        <v>1.282428767834138</v>
      </c>
      <c r="AD7050">
        <v>8.3624000000000004E-2</v>
      </c>
      <c r="AE7050">
        <v>5.4999999999999997E-3</v>
      </c>
      <c r="AF7050">
        <v>0.6575835300659475</v>
      </c>
      <c r="AG7050">
        <v>0.33178924995752429</v>
      </c>
      <c r="AH7050">
        <v>3.1718043507334048</v>
      </c>
    </row>
    <row r="7051" spans="1:34">
      <c r="A7051" t="s">
        <v>134</v>
      </c>
      <c r="B7051" t="s">
        <v>7942</v>
      </c>
      <c r="C7051" t="s">
        <v>148</v>
      </c>
      <c r="D7051" t="s">
        <v>7949</v>
      </c>
      <c r="E7051" t="s">
        <v>62</v>
      </c>
      <c r="F7051" t="s">
        <v>38</v>
      </c>
      <c r="G7051" t="s">
        <v>39</v>
      </c>
      <c r="I7051" t="str">
        <f t="shared" si="440"/>
        <v>09QeL-382,1053229679626</v>
      </c>
      <c r="J7051" t="str">
        <f t="shared" si="441"/>
        <v>CaféFríjolGulupa</v>
      </c>
      <c r="K7051">
        <v>0.21053229679626059</v>
      </c>
      <c r="L7051">
        <v>0.21053229679626051</v>
      </c>
      <c r="M7051">
        <v>1.6842583743700841</v>
      </c>
      <c r="O7051">
        <v>2.1053229679626049</v>
      </c>
      <c r="P7051">
        <v>26.837518250375119</v>
      </c>
      <c r="Q7051">
        <v>10.134259195783629</v>
      </c>
      <c r="R7051">
        <v>225.85340034081909</v>
      </c>
      <c r="T7051">
        <f t="shared" si="442"/>
        <v>262.82517778697786</v>
      </c>
      <c r="U7051">
        <v>2512486.6338963518</v>
      </c>
      <c r="V7051">
        <v>1403785.765577723</v>
      </c>
      <c r="W7051">
        <v>41155868.970704757</v>
      </c>
      <c r="Y7051">
        <f t="shared" si="443"/>
        <v>45072141.370178834</v>
      </c>
      <c r="Z7051">
        <v>0.10902190778558241</v>
      </c>
      <c r="AA7051">
        <v>4.4667710881821199E-2</v>
      </c>
      <c r="AB7051">
        <v>1.2897897936620599</v>
      </c>
      <c r="AD7051">
        <v>8.3624000000000004E-2</v>
      </c>
      <c r="AE7051">
        <v>5.4999999999999997E-3</v>
      </c>
      <c r="AF7051">
        <v>0.66135800040710113</v>
      </c>
      <c r="AG7051">
        <v>0.33369369042207292</v>
      </c>
      <c r="AH7051">
        <v>3.1894986587917789</v>
      </c>
    </row>
    <row r="7052" spans="1:34">
      <c r="A7052" t="s">
        <v>134</v>
      </c>
      <c r="B7052" t="s">
        <v>7942</v>
      </c>
      <c r="C7052" t="s">
        <v>150</v>
      </c>
      <c r="D7052" t="s">
        <v>7950</v>
      </c>
      <c r="E7052" t="s">
        <v>63</v>
      </c>
      <c r="F7052" t="s">
        <v>38</v>
      </c>
      <c r="G7052" t="s">
        <v>39</v>
      </c>
      <c r="I7052" t="str">
        <f t="shared" si="440"/>
        <v>09QeL-382,19532946893599</v>
      </c>
      <c r="J7052" t="str">
        <f t="shared" si="441"/>
        <v>PlátanoFríjolGulupa</v>
      </c>
      <c r="K7052">
        <v>0.2195329468935994</v>
      </c>
      <c r="L7052">
        <v>0.2195329468935994</v>
      </c>
      <c r="M7052">
        <v>1.7562635751487949</v>
      </c>
      <c r="O7052">
        <v>2.1953294689359941</v>
      </c>
      <c r="P7052">
        <v>11.65862111308107</v>
      </c>
      <c r="Q7052">
        <v>10.567517761832811</v>
      </c>
      <c r="R7052">
        <v>235.50905631710461</v>
      </c>
      <c r="T7052">
        <f t="shared" si="442"/>
        <v>257.73519519201847</v>
      </c>
      <c r="U7052">
        <v>980596.7656951797</v>
      </c>
      <c r="V7052">
        <v>1463800.2368957149</v>
      </c>
      <c r="W7052">
        <v>42915359.470234722</v>
      </c>
      <c r="Y7052">
        <f t="shared" si="443"/>
        <v>45359756.472825617</v>
      </c>
      <c r="Z7052">
        <v>4.019960402422619E-2</v>
      </c>
      <c r="AA7052">
        <v>4.6577339202104232E-2</v>
      </c>
      <c r="AB7052">
        <v>1.3449307236216359</v>
      </c>
      <c r="AD7052">
        <v>8.1077999999999997E-2</v>
      </c>
      <c r="AE7052">
        <v>5.4999999999999997E-3</v>
      </c>
      <c r="AF7052">
        <v>0.68963229390659497</v>
      </c>
      <c r="AG7052">
        <v>0.34795972082635512</v>
      </c>
      <c r="AH7052">
        <v>3.319499483668944</v>
      </c>
    </row>
    <row r="7053" spans="1:34">
      <c r="A7053" t="s">
        <v>134</v>
      </c>
      <c r="B7053" t="s">
        <v>7942</v>
      </c>
      <c r="C7053" t="s">
        <v>152</v>
      </c>
      <c r="D7053" t="s">
        <v>7951</v>
      </c>
      <c r="E7053" t="s">
        <v>62</v>
      </c>
      <c r="F7053" t="s">
        <v>63</v>
      </c>
      <c r="G7053" t="s">
        <v>38</v>
      </c>
      <c r="H7053" t="s">
        <v>39</v>
      </c>
      <c r="I7053" t="str">
        <f t="shared" si="440"/>
        <v>09QeL-382,29917638822721</v>
      </c>
      <c r="J7053" t="str">
        <f t="shared" si="441"/>
        <v>CaféPlátanoFríjolGulupa</v>
      </c>
      <c r="K7053">
        <v>0.22991763882272101</v>
      </c>
      <c r="L7053">
        <v>0.22991763882272101</v>
      </c>
      <c r="M7053">
        <v>0.22991763882272101</v>
      </c>
      <c r="N7053">
        <v>1.609423471759047</v>
      </c>
      <c r="O7053">
        <v>2.29917638822721</v>
      </c>
      <c r="P7053">
        <v>29.308656780385849</v>
      </c>
      <c r="Q7053">
        <v>12.21011550283378</v>
      </c>
      <c r="R7053">
        <v>11.06739906878461</v>
      </c>
      <c r="S7053">
        <v>215.8182908373868</v>
      </c>
      <c r="T7053">
        <f t="shared" si="442"/>
        <v>268.40446218939104</v>
      </c>
      <c r="U7053">
        <v>2743830.7719509751</v>
      </c>
      <c r="V7053">
        <v>1026982.492587339</v>
      </c>
      <c r="W7053">
        <v>1533043.212590405</v>
      </c>
      <c r="X7053">
        <v>39327233.000616632</v>
      </c>
      <c r="Y7053">
        <f t="shared" si="443"/>
        <v>44631089.477745354</v>
      </c>
      <c r="Z7053">
        <v>0.1190604007054881</v>
      </c>
      <c r="AA7053">
        <v>4.2101188772079981E-2</v>
      </c>
      <c r="AB7053">
        <v>4.8780613586820967E-2</v>
      </c>
      <c r="AC7053">
        <v>1.232481903693273</v>
      </c>
      <c r="AD7053">
        <v>0.11065</v>
      </c>
      <c r="AE7053">
        <v>5.4999999999999997E-3</v>
      </c>
      <c r="AF7053">
        <v>0.72225436279388799</v>
      </c>
      <c r="AG7053">
        <v>0.36441945753401278</v>
      </c>
      <c r="AH7053">
        <v>3.5020002085551112</v>
      </c>
    </row>
    <row r="7054" spans="1:34">
      <c r="A7054" t="s">
        <v>134</v>
      </c>
      <c r="B7054" t="s">
        <v>7942</v>
      </c>
      <c r="C7054" t="s">
        <v>154</v>
      </c>
      <c r="D7054" t="s">
        <v>7952</v>
      </c>
      <c r="E7054" t="s">
        <v>62</v>
      </c>
      <c r="F7054" t="s">
        <v>46</v>
      </c>
      <c r="G7054" t="s">
        <v>39</v>
      </c>
      <c r="I7054" t="str">
        <f t="shared" si="440"/>
        <v>09QeL-381,73597679832729</v>
      </c>
      <c r="J7054" t="str">
        <f t="shared" si="441"/>
        <v>CaféGranadillaGulupa</v>
      </c>
      <c r="K7054">
        <v>0.17359767983272861</v>
      </c>
      <c r="L7054">
        <v>1.3887814386618289</v>
      </c>
      <c r="M7054">
        <v>0.17359767983272861</v>
      </c>
      <c r="O7054">
        <v>1.735976798327286</v>
      </c>
      <c r="P7054">
        <v>22.129293090086978</v>
      </c>
      <c r="Q7054">
        <v>148.18613582666859</v>
      </c>
      <c r="R7054">
        <v>23.278866757104488</v>
      </c>
      <c r="T7054">
        <f t="shared" si="442"/>
        <v>193.59429567386005</v>
      </c>
      <c r="U7054">
        <v>2071709.931883933</v>
      </c>
      <c r="V7054">
        <v>28881302.126047131</v>
      </c>
      <c r="W7054">
        <v>4241963.9845853318</v>
      </c>
      <c r="Y7054">
        <f t="shared" si="443"/>
        <v>35194976.042516395</v>
      </c>
      <c r="Z7054">
        <v>8.9895709734407594E-2</v>
      </c>
      <c r="AA7054">
        <v>1.1373380308749861</v>
      </c>
      <c r="AB7054">
        <v>0.13293952938509701</v>
      </c>
      <c r="AD7054">
        <v>8.3624000000000004E-2</v>
      </c>
      <c r="AE7054">
        <v>5.4999999999999997E-3</v>
      </c>
      <c r="AF7054">
        <v>0.54533302565255048</v>
      </c>
      <c r="AG7054">
        <v>0.27515232253487482</v>
      </c>
      <c r="AH7054">
        <v>2.6455861465147108</v>
      </c>
    </row>
    <row r="7055" spans="1:34">
      <c r="A7055" t="s">
        <v>134</v>
      </c>
      <c r="B7055" t="s">
        <v>7942</v>
      </c>
      <c r="C7055" t="s">
        <v>156</v>
      </c>
      <c r="D7055" t="s">
        <v>7953</v>
      </c>
      <c r="E7055" t="s">
        <v>63</v>
      </c>
      <c r="F7055" t="s">
        <v>46</v>
      </c>
      <c r="G7055" t="s">
        <v>39</v>
      </c>
      <c r="I7055" t="str">
        <f t="shared" si="440"/>
        <v>09QeL-381,796717406325</v>
      </c>
      <c r="J7055" t="str">
        <f t="shared" si="441"/>
        <v>PlátanoGranadillaGulupa</v>
      </c>
      <c r="K7055">
        <v>0.17967174063249949</v>
      </c>
      <c r="L7055">
        <v>1.4373739250599959</v>
      </c>
      <c r="M7055">
        <v>0.17967174063249949</v>
      </c>
      <c r="O7055">
        <v>1.7967174063249951</v>
      </c>
      <c r="P7055">
        <v>9.5417329307629206</v>
      </c>
      <c r="Q7055">
        <v>153.37106456282211</v>
      </c>
      <c r="R7055">
        <v>24.09337794278775</v>
      </c>
      <c r="T7055">
        <f t="shared" si="442"/>
        <v>187.00617543637279</v>
      </c>
      <c r="U7055">
        <v>802547.09028455627</v>
      </c>
      <c r="V7055">
        <v>29891838.58747448</v>
      </c>
      <c r="W7055">
        <v>4390387.3228329206</v>
      </c>
      <c r="Y7055">
        <f t="shared" si="443"/>
        <v>35084773.000591956</v>
      </c>
      <c r="Z7055">
        <v>3.2900450387843512E-2</v>
      </c>
      <c r="AA7055">
        <v>1.177132689168132</v>
      </c>
      <c r="AB7055">
        <v>0.13759099007832781</v>
      </c>
      <c r="AD7055">
        <v>8.1077999999999997E-2</v>
      </c>
      <c r="AE7055">
        <v>5.4999999999999997E-3</v>
      </c>
      <c r="AF7055">
        <v>0.56441384491884661</v>
      </c>
      <c r="AG7055">
        <v>0.2847797089025117</v>
      </c>
      <c r="AH7055">
        <v>2.7324889601463531</v>
      </c>
    </row>
    <row r="7056" spans="1:34">
      <c r="A7056" t="s">
        <v>134</v>
      </c>
      <c r="B7056" t="s">
        <v>7942</v>
      </c>
      <c r="C7056" t="s">
        <v>158</v>
      </c>
      <c r="D7056" t="s">
        <v>7954</v>
      </c>
      <c r="E7056" t="s">
        <v>62</v>
      </c>
      <c r="F7056" t="s">
        <v>63</v>
      </c>
      <c r="G7056" t="s">
        <v>46</v>
      </c>
      <c r="H7056" t="s">
        <v>39</v>
      </c>
      <c r="I7056" t="str">
        <f t="shared" si="440"/>
        <v>09QeL-381,89139255211393</v>
      </c>
      <c r="J7056" t="str">
        <f t="shared" si="441"/>
        <v>CaféPlátanoGranadillaGulupa</v>
      </c>
      <c r="K7056">
        <v>0.18913925521139319</v>
      </c>
      <c r="L7056">
        <v>0.18913925521139319</v>
      </c>
      <c r="M7056">
        <v>1.323974786479752</v>
      </c>
      <c r="N7056">
        <v>0.18913925521139319</v>
      </c>
      <c r="O7056">
        <v>1.8913925521139321</v>
      </c>
      <c r="P7056">
        <v>24.11044904198415</v>
      </c>
      <c r="Q7056">
        <v>10.04451926383843</v>
      </c>
      <c r="R7056">
        <v>141.27111875099521</v>
      </c>
      <c r="S7056">
        <v>25.362939901308</v>
      </c>
      <c r="T7056">
        <f t="shared" si="442"/>
        <v>200.78902695812579</v>
      </c>
      <c r="U7056">
        <v>2257182.6645847759</v>
      </c>
      <c r="V7056">
        <v>844836.02370708587</v>
      </c>
      <c r="W7056">
        <v>27533573.499106601</v>
      </c>
      <c r="X7056">
        <v>4621731.7503961297</v>
      </c>
      <c r="Y7056">
        <f t="shared" si="443"/>
        <v>35257323.937794596</v>
      </c>
      <c r="Z7056">
        <v>9.7943749030797153E-2</v>
      </c>
      <c r="AA7056">
        <v>3.4634086921905879E-2</v>
      </c>
      <c r="AB7056">
        <v>1.084264834381675</v>
      </c>
      <c r="AC7056">
        <v>0.1448411269106715</v>
      </c>
      <c r="AD7056">
        <v>0.11065</v>
      </c>
      <c r="AE7056">
        <v>5.4999999999999997E-3</v>
      </c>
      <c r="AF7056">
        <v>0.59415472841275352</v>
      </c>
      <c r="AG7056">
        <v>0.29978571951005822</v>
      </c>
      <c r="AH7056">
        <v>2.9014830000367442</v>
      </c>
    </row>
    <row r="7057" spans="1:34">
      <c r="A7057" t="s">
        <v>134</v>
      </c>
      <c r="B7057" t="s">
        <v>7942</v>
      </c>
      <c r="C7057" t="s">
        <v>160</v>
      </c>
      <c r="D7057" t="s">
        <v>7955</v>
      </c>
      <c r="E7057" t="s">
        <v>38</v>
      </c>
      <c r="F7057" t="s">
        <v>46</v>
      </c>
      <c r="G7057" t="s">
        <v>39</v>
      </c>
      <c r="I7057" t="str">
        <f t="shared" si="440"/>
        <v>09QeL-381,80556201343857</v>
      </c>
      <c r="J7057" t="str">
        <f t="shared" si="441"/>
        <v>FríjolGranadillaGulupa</v>
      </c>
      <c r="K7057">
        <v>0.18055620134385719</v>
      </c>
      <c r="L7057">
        <v>1.444449610750858</v>
      </c>
      <c r="M7057">
        <v>0.18055620134385719</v>
      </c>
      <c r="O7057">
        <v>1.8055620134385719</v>
      </c>
      <c r="P7057">
        <v>8.6913189646883993</v>
      </c>
      <c r="Q7057">
        <v>154.12605630714091</v>
      </c>
      <c r="R7057">
        <v>24.211981158403471</v>
      </c>
      <c r="T7057">
        <f t="shared" si="442"/>
        <v>187.02935643023278</v>
      </c>
      <c r="U7057">
        <v>1203911.367473355</v>
      </c>
      <c r="V7057">
        <v>30038985.583033141</v>
      </c>
      <c r="W7057">
        <v>4411999.6536369696</v>
      </c>
      <c r="Y7057">
        <f t="shared" si="443"/>
        <v>35654896.604143471</v>
      </c>
      <c r="Z7057">
        <v>3.8307814631178071E-2</v>
      </c>
      <c r="AA7057">
        <v>1.182927298893395</v>
      </c>
      <c r="AB7057">
        <v>0.13826830207259411</v>
      </c>
      <c r="AD7057">
        <v>8.1077999999999997E-2</v>
      </c>
      <c r="AE7057">
        <v>5.4999999999999997E-3</v>
      </c>
      <c r="AF7057">
        <v>0.56719225553044161</v>
      </c>
      <c r="AG7057">
        <v>0.28618157913001369</v>
      </c>
      <c r="AH7057">
        <v>2.7455138480990282</v>
      </c>
    </row>
    <row r="7058" spans="1:34">
      <c r="A7058" t="s">
        <v>134</v>
      </c>
      <c r="B7058" t="s">
        <v>7942</v>
      </c>
      <c r="C7058" t="s">
        <v>162</v>
      </c>
      <c r="D7058" t="s">
        <v>7956</v>
      </c>
      <c r="E7058" t="s">
        <v>62</v>
      </c>
      <c r="F7058" t="s">
        <v>38</v>
      </c>
      <c r="G7058" t="s">
        <v>46</v>
      </c>
      <c r="H7058" t="s">
        <v>39</v>
      </c>
      <c r="I7058" t="str">
        <f t="shared" si="440"/>
        <v>09QeL-381,90119636494327</v>
      </c>
      <c r="J7058" t="str">
        <f t="shared" si="441"/>
        <v>CaféFríjolGranadillaGulupa</v>
      </c>
      <c r="K7058">
        <v>0.19011963649432739</v>
      </c>
      <c r="L7058">
        <v>0.19011963649432739</v>
      </c>
      <c r="M7058">
        <v>1.330837455460292</v>
      </c>
      <c r="N7058">
        <v>0.19011963649432739</v>
      </c>
      <c r="O7058">
        <v>1.9011963649432739</v>
      </c>
      <c r="P7058">
        <v>24.235422744230579</v>
      </c>
      <c r="Q7058">
        <v>9.1516679567042143</v>
      </c>
      <c r="R7058">
        <v>142.00338112819369</v>
      </c>
      <c r="S7058">
        <v>25.494405743930869</v>
      </c>
      <c r="T7058">
        <f t="shared" si="442"/>
        <v>200.88487757305938</v>
      </c>
      <c r="U7058">
        <v>2268882.5078248749</v>
      </c>
      <c r="V7058">
        <v>1267678.373004328</v>
      </c>
      <c r="W7058">
        <v>27676290.56797022</v>
      </c>
      <c r="X7058">
        <v>4645687.9582059076</v>
      </c>
      <c r="Y7058">
        <f t="shared" si="443"/>
        <v>35858539.407005332</v>
      </c>
      <c r="Z7058">
        <v>9.8451429037376831E-2</v>
      </c>
      <c r="AA7058">
        <v>4.0336846579428938E-2</v>
      </c>
      <c r="AB7058">
        <v>1.089884994766591</v>
      </c>
      <c r="AC7058">
        <v>0.1455918940090383</v>
      </c>
      <c r="AD7058">
        <v>0.11065</v>
      </c>
      <c r="AE7058">
        <v>5.4999999999999997E-3</v>
      </c>
      <c r="AF7058">
        <v>0.59723446019160442</v>
      </c>
      <c r="AG7058">
        <v>0.30133962384350887</v>
      </c>
      <c r="AH7058">
        <v>2.9159204489783881</v>
      </c>
    </row>
    <row r="7059" spans="1:34">
      <c r="A7059" t="s">
        <v>134</v>
      </c>
      <c r="B7059" t="s">
        <v>7942</v>
      </c>
      <c r="C7059" t="s">
        <v>164</v>
      </c>
      <c r="D7059" t="s">
        <v>7957</v>
      </c>
      <c r="E7059" t="s">
        <v>63</v>
      </c>
      <c r="F7059" t="s">
        <v>38</v>
      </c>
      <c r="G7059" t="s">
        <v>46</v>
      </c>
      <c r="H7059" t="s">
        <v>39</v>
      </c>
      <c r="I7059" t="str">
        <f t="shared" si="440"/>
        <v>09QeL-381,97429241256879</v>
      </c>
      <c r="J7059" t="str">
        <f t="shared" si="441"/>
        <v>PlátanoFríjolGranadillaGulupa</v>
      </c>
      <c r="K7059">
        <v>0.1974292412568793</v>
      </c>
      <c r="L7059">
        <v>0.1974292412568793</v>
      </c>
      <c r="M7059">
        <v>1.382004688798155</v>
      </c>
      <c r="N7059">
        <v>0.1974292412568793</v>
      </c>
      <c r="O7059">
        <v>1.9742924125687931</v>
      </c>
      <c r="P7059">
        <v>10.484771206449549</v>
      </c>
      <c r="Q7059">
        <v>9.503525749592507</v>
      </c>
      <c r="R7059">
        <v>147.46304121451041</v>
      </c>
      <c r="S7059">
        <v>26.474599231991888</v>
      </c>
      <c r="T7059">
        <f t="shared" si="442"/>
        <v>193.92593740254438</v>
      </c>
      <c r="U7059">
        <v>881865.242413842</v>
      </c>
      <c r="V7059">
        <v>1316417.3041508379</v>
      </c>
      <c r="W7059">
        <v>28740371.843717039</v>
      </c>
      <c r="X7059">
        <v>4824302.5582061838</v>
      </c>
      <c r="Y7059">
        <f t="shared" si="443"/>
        <v>35762956.9484879</v>
      </c>
      <c r="Z7059">
        <v>3.6152101238710981E-2</v>
      </c>
      <c r="AA7059">
        <v>4.1887693253134413E-2</v>
      </c>
      <c r="AB7059">
        <v>1.1317882336706759</v>
      </c>
      <c r="AC7059">
        <v>0.15118952306756631</v>
      </c>
      <c r="AD7059">
        <v>0.10810400000000001</v>
      </c>
      <c r="AE7059">
        <v>5.4999999999999997E-3</v>
      </c>
      <c r="AF7059">
        <v>0.62019656939333812</v>
      </c>
      <c r="AG7059">
        <v>0.31292534739215372</v>
      </c>
      <c r="AH7059">
        <v>3.0210183293542849</v>
      </c>
    </row>
    <row r="7060" spans="1:34">
      <c r="A7060" t="s">
        <v>134</v>
      </c>
      <c r="B7060" t="s">
        <v>7942</v>
      </c>
      <c r="C7060" t="s">
        <v>166</v>
      </c>
      <c r="D7060" t="s">
        <v>7958</v>
      </c>
      <c r="E7060" t="s">
        <v>62</v>
      </c>
      <c r="F7060" t="s">
        <v>63</v>
      </c>
      <c r="G7060" t="s">
        <v>168</v>
      </c>
      <c r="I7060" t="str">
        <f t="shared" si="440"/>
        <v>09QeL-385,83318063268432</v>
      </c>
      <c r="J7060" t="str">
        <f t="shared" si="441"/>
        <v>CaféPlátanoBovinos DP</v>
      </c>
      <c r="K7060">
        <v>2.249862569415888</v>
      </c>
      <c r="L7060">
        <v>0.58331806326843194</v>
      </c>
      <c r="M7060">
        <v>3</v>
      </c>
      <c r="O7060">
        <v>5.8331806326843214</v>
      </c>
      <c r="P7060">
        <v>286.80030896146678</v>
      </c>
      <c r="Q7060">
        <v>30.9779665617069</v>
      </c>
      <c r="R7060">
        <v>62.081780923994053</v>
      </c>
      <c r="T7060">
        <f t="shared" si="442"/>
        <v>379.86005644716778</v>
      </c>
      <c r="U7060">
        <v>26849797.963452071</v>
      </c>
      <c r="V7060">
        <v>2605530.5789241311</v>
      </c>
      <c r="W7060">
        <v>6878207.1338798394</v>
      </c>
      <c r="Y7060">
        <f t="shared" si="443"/>
        <v>36333535.676256038</v>
      </c>
      <c r="Z7060">
        <v>1.165067371161882</v>
      </c>
      <c r="AA7060">
        <v>0.106813831342293</v>
      </c>
      <c r="AB7060">
        <v>0.18042176791304479</v>
      </c>
      <c r="AD7060">
        <v>8.873700000000001E-2</v>
      </c>
      <c r="AE7060">
        <v>5.4999999999999997E-3</v>
      </c>
      <c r="AF7060">
        <v>1.8324127641940271</v>
      </c>
      <c r="AG7060">
        <v>0.92455913028046477</v>
      </c>
      <c r="AH7060">
        <v>8.6843895271588138</v>
      </c>
    </row>
    <row r="7061" spans="1:34">
      <c r="A7061" t="s">
        <v>134</v>
      </c>
      <c r="B7061" t="s">
        <v>7942</v>
      </c>
      <c r="C7061" t="s">
        <v>169</v>
      </c>
      <c r="D7061" t="s">
        <v>7959</v>
      </c>
      <c r="E7061" t="s">
        <v>62</v>
      </c>
      <c r="F7061" t="s">
        <v>38</v>
      </c>
      <c r="G7061" t="s">
        <v>168</v>
      </c>
      <c r="I7061" t="str">
        <f t="shared" si="440"/>
        <v>09QeL-385,88441711327883</v>
      </c>
      <c r="J7061" t="str">
        <f t="shared" si="441"/>
        <v>CaféFríjolBovinos DP</v>
      </c>
      <c r="K7061">
        <v>2.295975401950944</v>
      </c>
      <c r="L7061">
        <v>0.58844171132788259</v>
      </c>
      <c r="M7061">
        <v>3</v>
      </c>
      <c r="O7061">
        <v>5.8844171132788263</v>
      </c>
      <c r="P7061">
        <v>292.67852339017122</v>
      </c>
      <c r="Q7061">
        <v>28.325444195283069</v>
      </c>
      <c r="R7061">
        <v>62.081780923994053</v>
      </c>
      <c r="T7061">
        <f t="shared" si="442"/>
        <v>383.08574850944836</v>
      </c>
      <c r="U7061">
        <v>27400107.237413719</v>
      </c>
      <c r="V7061">
        <v>3923607.497778221</v>
      </c>
      <c r="W7061">
        <v>6878207.1338798394</v>
      </c>
      <c r="Y7061">
        <f t="shared" si="443"/>
        <v>38201921.869071782</v>
      </c>
      <c r="Z7061">
        <v>1.188946410401329</v>
      </c>
      <c r="AA7061">
        <v>0.1248470882253008</v>
      </c>
      <c r="AB7061">
        <v>0.18042176791304479</v>
      </c>
      <c r="AD7061">
        <v>8.873700000000001E-2</v>
      </c>
      <c r="AE7061">
        <v>5.4999999999999997E-3</v>
      </c>
      <c r="AF7061">
        <v>1.8485079937001549</v>
      </c>
      <c r="AG7061">
        <v>0.93268011245469395</v>
      </c>
      <c r="AH7061">
        <v>8.7598422194336756</v>
      </c>
    </row>
    <row r="7062" spans="1:34">
      <c r="A7062" t="s">
        <v>134</v>
      </c>
      <c r="B7062" t="s">
        <v>7942</v>
      </c>
      <c r="C7062" t="s">
        <v>171</v>
      </c>
      <c r="D7062" t="s">
        <v>7960</v>
      </c>
      <c r="E7062" t="s">
        <v>63</v>
      </c>
      <c r="F7062" t="s">
        <v>38</v>
      </c>
      <c r="G7062" t="s">
        <v>168</v>
      </c>
      <c r="I7062" t="str">
        <f t="shared" si="440"/>
        <v>09QeL-389,19328610417451</v>
      </c>
      <c r="J7062" t="str">
        <f t="shared" si="441"/>
        <v>PlátanoFríjolBovinos DP</v>
      </c>
      <c r="K7062">
        <v>5.2739574937570577</v>
      </c>
      <c r="L7062">
        <v>0.91932861041745184</v>
      </c>
      <c r="M7062">
        <v>3</v>
      </c>
      <c r="O7062">
        <v>9.1932861041745095</v>
      </c>
      <c r="P7062">
        <v>280.08129556976689</v>
      </c>
      <c r="Q7062">
        <v>44.253136292367337</v>
      </c>
      <c r="R7062">
        <v>62.081780923994053</v>
      </c>
      <c r="T7062">
        <f t="shared" si="442"/>
        <v>386.41621278612831</v>
      </c>
      <c r="U7062">
        <v>23557400.9913808</v>
      </c>
      <c r="V7062">
        <v>6129892.8327432266</v>
      </c>
      <c r="W7062">
        <v>6878207.1338798394</v>
      </c>
      <c r="Y7062">
        <f t="shared" si="443"/>
        <v>36565500.958003864</v>
      </c>
      <c r="Z7062">
        <v>0.96573660532325034</v>
      </c>
      <c r="AA7062">
        <v>0.19504990540834949</v>
      </c>
      <c r="AB7062">
        <v>0.18042176791304479</v>
      </c>
      <c r="AD7062">
        <v>8.6191000000000004E-2</v>
      </c>
      <c r="AE7062">
        <v>5.4999999999999997E-3</v>
      </c>
      <c r="AF7062">
        <v>2.8879432787982751</v>
      </c>
      <c r="AG7062">
        <v>1.45713584751166</v>
      </c>
      <c r="AH7062">
        <v>13.630056230484451</v>
      </c>
    </row>
    <row r="7063" spans="1:34">
      <c r="A7063" t="s">
        <v>134</v>
      </c>
      <c r="B7063" t="s">
        <v>7942</v>
      </c>
      <c r="C7063" t="s">
        <v>173</v>
      </c>
      <c r="D7063" t="s">
        <v>7961</v>
      </c>
      <c r="E7063" t="s">
        <v>62</v>
      </c>
      <c r="F7063" t="s">
        <v>63</v>
      </c>
      <c r="G7063" t="s">
        <v>38</v>
      </c>
      <c r="H7063" t="s">
        <v>168</v>
      </c>
      <c r="I7063" t="str">
        <f t="shared" si="440"/>
        <v>09QeL-386,27831732050283</v>
      </c>
      <c r="J7063" t="str">
        <f t="shared" si="441"/>
        <v>CaféPlátanoFríjolBovinos DP</v>
      </c>
      <c r="K7063">
        <v>2.0226538564022669</v>
      </c>
      <c r="L7063">
        <v>0.6278317320502832</v>
      </c>
      <c r="M7063">
        <v>0.62783173205028331</v>
      </c>
      <c r="N7063">
        <v>3</v>
      </c>
      <c r="O7063">
        <v>6.2783173205028344</v>
      </c>
      <c r="P7063">
        <v>257.83697138838039</v>
      </c>
      <c r="Q7063">
        <v>33.341930631903239</v>
      </c>
      <c r="R7063">
        <v>30.22153655642045</v>
      </c>
      <c r="S7063">
        <v>62.081780923994053</v>
      </c>
      <c r="T7063">
        <f t="shared" si="442"/>
        <v>383.48221950069819</v>
      </c>
      <c r="U7063">
        <v>24138295.43752867</v>
      </c>
      <c r="V7063">
        <v>2804361.5983877629</v>
      </c>
      <c r="W7063">
        <v>4186252.000485702</v>
      </c>
      <c r="X7063">
        <v>6878207.1338798394</v>
      </c>
      <c r="Y7063">
        <f t="shared" si="443"/>
        <v>38007116.170281976</v>
      </c>
      <c r="Z7063">
        <v>1.0474097588373299</v>
      </c>
      <c r="AA7063">
        <v>0.11496491701766209</v>
      </c>
      <c r="AB7063">
        <v>0.13320429557083141</v>
      </c>
      <c r="AC7063">
        <v>0.18042176791304479</v>
      </c>
      <c r="AD7063">
        <v>0.115763</v>
      </c>
      <c r="AE7063">
        <v>5.4999999999999997E-3</v>
      </c>
      <c r="AF7063">
        <v>1.9722462786919901</v>
      </c>
      <c r="AG7063">
        <v>0.99511329529969916</v>
      </c>
      <c r="AH7063">
        <v>9.3669398944945215</v>
      </c>
    </row>
    <row r="7064" spans="1:34">
      <c r="A7064" t="s">
        <v>134</v>
      </c>
      <c r="B7064" t="s">
        <v>7942</v>
      </c>
      <c r="C7064" t="s">
        <v>175</v>
      </c>
      <c r="D7064" t="s">
        <v>7962</v>
      </c>
      <c r="E7064" t="s">
        <v>62</v>
      </c>
      <c r="F7064" t="s">
        <v>46</v>
      </c>
      <c r="G7064" t="s">
        <v>168</v>
      </c>
      <c r="I7064" t="str">
        <f t="shared" si="440"/>
        <v>09QeL-384,56392028254497</v>
      </c>
      <c r="J7064" t="str">
        <f t="shared" si="441"/>
        <v>CaféGranadillaBovinos DP</v>
      </c>
      <c r="K7064">
        <v>0.45639202825449687</v>
      </c>
      <c r="L7064">
        <v>1.1075282542904721</v>
      </c>
      <c r="M7064">
        <v>3</v>
      </c>
      <c r="O7064">
        <v>4.5639202825449692</v>
      </c>
      <c r="P7064">
        <v>58.178386755828782</v>
      </c>
      <c r="Q7064">
        <v>118.1757818424622</v>
      </c>
      <c r="R7064">
        <v>62.081780923994053</v>
      </c>
      <c r="T7064">
        <f t="shared" si="442"/>
        <v>238.43594952228503</v>
      </c>
      <c r="U7064">
        <v>5446569.9004649669</v>
      </c>
      <c r="V7064">
        <v>23032319.726362329</v>
      </c>
      <c r="W7064">
        <v>6878207.1338798394</v>
      </c>
      <c r="Y7064">
        <f t="shared" si="443"/>
        <v>35357096.760707133</v>
      </c>
      <c r="Z7064">
        <v>0.23633775138352289</v>
      </c>
      <c r="AA7064">
        <v>0.90700665259961033</v>
      </c>
      <c r="AB7064">
        <v>0.18042176791304479</v>
      </c>
      <c r="AD7064">
        <v>8.873700000000001E-2</v>
      </c>
      <c r="AE7064">
        <v>5.4999999999999997E-3</v>
      </c>
      <c r="AF7064">
        <v>1.433692235354441</v>
      </c>
      <c r="AG7064">
        <v>0.72338136478337767</v>
      </c>
      <c r="AH7064">
        <v>6.815230882682787</v>
      </c>
    </row>
    <row r="7065" spans="1:34">
      <c r="A7065" t="s">
        <v>134</v>
      </c>
      <c r="B7065" t="s">
        <v>7942</v>
      </c>
      <c r="C7065" t="s">
        <v>177</v>
      </c>
      <c r="D7065" t="s">
        <v>7963</v>
      </c>
      <c r="E7065" t="s">
        <v>63</v>
      </c>
      <c r="F7065" t="s">
        <v>46</v>
      </c>
      <c r="G7065" t="s">
        <v>168</v>
      </c>
      <c r="I7065" t="str">
        <f t="shared" si="440"/>
        <v>09QeL-384,72154535223638</v>
      </c>
      <c r="J7065" t="str">
        <f t="shared" si="441"/>
        <v>PlátanoGranadillaBovinos DP</v>
      </c>
      <c r="K7065">
        <v>0.47215453522363782</v>
      </c>
      <c r="L7065">
        <v>1.2493908170127399</v>
      </c>
      <c r="M7065">
        <v>3</v>
      </c>
      <c r="O7065">
        <v>4.7215453522363777</v>
      </c>
      <c r="P7065">
        <v>25.074463359083961</v>
      </c>
      <c r="Q7065">
        <v>133.31283969984349</v>
      </c>
      <c r="R7065">
        <v>62.081780923994053</v>
      </c>
      <c r="T7065">
        <f t="shared" si="442"/>
        <v>220.46908398292149</v>
      </c>
      <c r="U7065">
        <v>2108991.915336553</v>
      </c>
      <c r="V7065">
        <v>25982514.350438651</v>
      </c>
      <c r="W7065">
        <v>6878207.1338798394</v>
      </c>
      <c r="Y7065">
        <f t="shared" si="443"/>
        <v>34969713.399655044</v>
      </c>
      <c r="Z7065">
        <v>8.645820876914663E-2</v>
      </c>
      <c r="AA7065">
        <v>1.0231845357781819</v>
      </c>
      <c r="AB7065">
        <v>0.18042176791304479</v>
      </c>
      <c r="AD7065">
        <v>8.6191000000000004E-2</v>
      </c>
      <c r="AE7065">
        <v>5.4999999999999997E-3</v>
      </c>
      <c r="AF7065">
        <v>1.483207964053312</v>
      </c>
      <c r="AG7065">
        <v>0.74836493832946593</v>
      </c>
      <c r="AH7065">
        <v>7.0448092546191559</v>
      </c>
    </row>
    <row r="7066" spans="1:34">
      <c r="A7066" t="s">
        <v>134</v>
      </c>
      <c r="B7066" t="s">
        <v>7942</v>
      </c>
      <c r="C7066" t="s">
        <v>179</v>
      </c>
      <c r="D7066" t="s">
        <v>7964</v>
      </c>
      <c r="E7066" t="s">
        <v>62</v>
      </c>
      <c r="F7066" t="s">
        <v>63</v>
      </c>
      <c r="G7066" t="s">
        <v>46</v>
      </c>
      <c r="H7066" t="s">
        <v>168</v>
      </c>
      <c r="I7066" t="str">
        <f t="shared" si="440"/>
        <v>09QeL-384,96695792736972</v>
      </c>
      <c r="J7066" t="str">
        <f t="shared" si="441"/>
        <v>CaféPlátanoGranadillaBovinos DP</v>
      </c>
      <c r="K7066">
        <v>0.49669579273697229</v>
      </c>
      <c r="L7066">
        <v>0.49669579273697229</v>
      </c>
      <c r="M7066">
        <v>0.97356634189577851</v>
      </c>
      <c r="N7066">
        <v>3</v>
      </c>
      <c r="O7066">
        <v>4.9669579273697231</v>
      </c>
      <c r="P7066">
        <v>63.316092615296057</v>
      </c>
      <c r="Q7066">
        <v>26.377763055257549</v>
      </c>
      <c r="R7066">
        <v>103.8817413310566</v>
      </c>
      <c r="S7066">
        <v>62.081780923994053</v>
      </c>
      <c r="T7066">
        <f t="shared" si="442"/>
        <v>255.65737792560427</v>
      </c>
      <c r="U7066">
        <v>5927553.9162139678</v>
      </c>
      <c r="V7066">
        <v>2218611.3509802241</v>
      </c>
      <c r="W7066">
        <v>20246428.1832105</v>
      </c>
      <c r="X7066">
        <v>6878207.1338798394</v>
      </c>
      <c r="Y7066">
        <f t="shared" si="443"/>
        <v>35270800.584284529</v>
      </c>
      <c r="Z7066">
        <v>0.25720862659689919</v>
      </c>
      <c r="AA7066">
        <v>9.0952061961810063E-2</v>
      </c>
      <c r="AB7066">
        <v>0.79729898124562393</v>
      </c>
      <c r="AC7066">
        <v>0.18042176791304479</v>
      </c>
      <c r="AD7066">
        <v>0.115763</v>
      </c>
      <c r="AE7066">
        <v>5.4999999999999997E-3</v>
      </c>
      <c r="AF7066">
        <v>1.560300919592583</v>
      </c>
      <c r="AG7066">
        <v>0.78726283148810117</v>
      </c>
      <c r="AH7066">
        <v>7.4357846784504069</v>
      </c>
    </row>
    <row r="7067" spans="1:34">
      <c r="A7067" t="s">
        <v>134</v>
      </c>
      <c r="B7067" t="s">
        <v>7942</v>
      </c>
      <c r="C7067" t="s">
        <v>181</v>
      </c>
      <c r="D7067" t="s">
        <v>7965</v>
      </c>
      <c r="E7067" t="s">
        <v>38</v>
      </c>
      <c r="F7067" t="s">
        <v>46</v>
      </c>
      <c r="G7067" t="s">
        <v>168</v>
      </c>
      <c r="I7067" t="str">
        <f t="shared" si="440"/>
        <v>09QeL-384,74448608772241</v>
      </c>
      <c r="J7067" t="str">
        <f t="shared" si="441"/>
        <v>FríjolGranadillaBovinos DP</v>
      </c>
      <c r="K7067">
        <v>0.4744486087722406</v>
      </c>
      <c r="L7067">
        <v>1.2700374789501661</v>
      </c>
      <c r="M7067">
        <v>3</v>
      </c>
      <c r="O7067">
        <v>4.7444860877224064</v>
      </c>
      <c r="P7067">
        <v>22.8382307586274</v>
      </c>
      <c r="Q7067">
        <v>135.5158854527985</v>
      </c>
      <c r="R7067">
        <v>62.081780923994053</v>
      </c>
      <c r="T7067">
        <f t="shared" si="442"/>
        <v>220.43589713541994</v>
      </c>
      <c r="U7067">
        <v>3163525.0915310178</v>
      </c>
      <c r="V7067">
        <v>26411885.354909841</v>
      </c>
      <c r="W7067">
        <v>6878207.1338798394</v>
      </c>
      <c r="Y7067">
        <f t="shared" si="443"/>
        <v>36453617.580320701</v>
      </c>
      <c r="Z7067">
        <v>0.1006616733271547</v>
      </c>
      <c r="AA7067">
        <v>1.0400930522504941</v>
      </c>
      <c r="AB7067">
        <v>0.18042176791304479</v>
      </c>
      <c r="AD7067">
        <v>8.6191000000000004E-2</v>
      </c>
      <c r="AE7067">
        <v>5.4999999999999997E-3</v>
      </c>
      <c r="AF7067">
        <v>1.4904144778185571</v>
      </c>
      <c r="AG7067">
        <v>0.75200104490400144</v>
      </c>
      <c r="AH7067">
        <v>7.0785926104449644</v>
      </c>
    </row>
    <row r="7068" spans="1:34">
      <c r="A7068" t="s">
        <v>134</v>
      </c>
      <c r="B7068" t="s">
        <v>7942</v>
      </c>
      <c r="C7068" t="s">
        <v>183</v>
      </c>
      <c r="D7068" t="s">
        <v>7966</v>
      </c>
      <c r="E7068" t="s">
        <v>62</v>
      </c>
      <c r="F7068" t="s">
        <v>38</v>
      </c>
      <c r="G7068" t="s">
        <v>46</v>
      </c>
      <c r="H7068" t="s">
        <v>168</v>
      </c>
      <c r="I7068" t="str">
        <f t="shared" si="440"/>
        <v>09QeL-384,99235184232612</v>
      </c>
      <c r="J7068" t="str">
        <f t="shared" si="441"/>
        <v>CaféFríjolGranadillaBovinos DP</v>
      </c>
      <c r="K7068">
        <v>0.49923518423261182</v>
      </c>
      <c r="L7068">
        <v>0.49923518423261182</v>
      </c>
      <c r="M7068">
        <v>0.99388147386089409</v>
      </c>
      <c r="N7068">
        <v>3</v>
      </c>
      <c r="O7068">
        <v>4.9923518423261184</v>
      </c>
      <c r="P7068">
        <v>63.639800505468479</v>
      </c>
      <c r="Q7068">
        <v>24.031366368287991</v>
      </c>
      <c r="R7068">
        <v>106.0494120824889</v>
      </c>
      <c r="S7068">
        <v>62.081780923994053</v>
      </c>
      <c r="T7068">
        <f t="shared" si="442"/>
        <v>255.80235988023944</v>
      </c>
      <c r="U7068">
        <v>5957858.9444120824</v>
      </c>
      <c r="V7068">
        <v>3328796.844787762</v>
      </c>
      <c r="W7068">
        <v>20668904.641839132</v>
      </c>
      <c r="X7068">
        <v>6878207.1338798394</v>
      </c>
      <c r="Y7068">
        <f t="shared" si="443"/>
        <v>36833767.564918816</v>
      </c>
      <c r="Z7068">
        <v>0.25852362343910351</v>
      </c>
      <c r="AA7068">
        <v>0.105920531959594</v>
      </c>
      <c r="AB7068">
        <v>0.81393599232811165</v>
      </c>
      <c r="AC7068">
        <v>0.18042176791304479</v>
      </c>
      <c r="AD7068">
        <v>0.115763</v>
      </c>
      <c r="AE7068">
        <v>5.4999999999999997E-3</v>
      </c>
      <c r="AF7068">
        <v>1.568278065652184</v>
      </c>
      <c r="AG7068">
        <v>0.79128776700868964</v>
      </c>
      <c r="AH7068">
        <v>7.47318067498699</v>
      </c>
    </row>
    <row r="7069" spans="1:34">
      <c r="A7069" t="s">
        <v>134</v>
      </c>
      <c r="B7069" t="s">
        <v>7942</v>
      </c>
      <c r="C7069" t="s">
        <v>185</v>
      </c>
      <c r="D7069" t="s">
        <v>7967</v>
      </c>
      <c r="E7069" t="s">
        <v>63</v>
      </c>
      <c r="F7069" t="s">
        <v>38</v>
      </c>
      <c r="G7069" t="s">
        <v>46</v>
      </c>
      <c r="H7069" t="s">
        <v>168</v>
      </c>
      <c r="I7069" t="str">
        <f t="shared" si="440"/>
        <v>09QeL-385,18157308455761</v>
      </c>
      <c r="J7069" t="str">
        <f t="shared" si="441"/>
        <v>PlátanoFríjolGranadillaBovinos DP</v>
      </c>
      <c r="K7069">
        <v>0.51815730845576058</v>
      </c>
      <c r="L7069">
        <v>0.51815730845576047</v>
      </c>
      <c r="M7069">
        <v>1.145258467646084</v>
      </c>
      <c r="N7069">
        <v>3</v>
      </c>
      <c r="O7069">
        <v>5.1815730845576056</v>
      </c>
      <c r="P7069">
        <v>27.517508518607318</v>
      </c>
      <c r="Q7069">
        <v>24.942208620665919</v>
      </c>
      <c r="R7069">
        <v>122.20168135799091</v>
      </c>
      <c r="S7069">
        <v>62.081780923994053</v>
      </c>
      <c r="T7069">
        <f t="shared" si="442"/>
        <v>236.74317942125819</v>
      </c>
      <c r="U7069">
        <v>2314474.3783688191</v>
      </c>
      <c r="V7069">
        <v>3454965.651394452</v>
      </c>
      <c r="W7069">
        <v>23816962.76728145</v>
      </c>
      <c r="X7069">
        <v>6878207.1338798394</v>
      </c>
      <c r="Y7069">
        <f t="shared" si="443"/>
        <v>36464609.930924557</v>
      </c>
      <c r="Z7069">
        <v>9.4881970642319596E-2</v>
      </c>
      <c r="AA7069">
        <v>0.1099351557818357</v>
      </c>
      <c r="AB7069">
        <v>0.93790568780252404</v>
      </c>
      <c r="AC7069">
        <v>0.18042176791304479</v>
      </c>
      <c r="AD7069">
        <v>0.113217</v>
      </c>
      <c r="AE7069">
        <v>5.4999999999999997E-3</v>
      </c>
      <c r="AF7069">
        <v>1.6277192935783049</v>
      </c>
      <c r="AG7069">
        <v>0.8212793339023805</v>
      </c>
      <c r="AH7069">
        <v>7.7492887120382914</v>
      </c>
    </row>
    <row r="7070" spans="1:34">
      <c r="A7070" t="s">
        <v>134</v>
      </c>
      <c r="B7070" t="s">
        <v>7942</v>
      </c>
      <c r="C7070" t="s">
        <v>187</v>
      </c>
      <c r="D7070" t="s">
        <v>7968</v>
      </c>
      <c r="E7070" t="s">
        <v>62</v>
      </c>
      <c r="F7070" t="s">
        <v>39</v>
      </c>
      <c r="G7070" t="s">
        <v>168</v>
      </c>
      <c r="I7070" t="str">
        <f t="shared" si="440"/>
        <v>09QeL-384,71976113514377</v>
      </c>
      <c r="J7070" t="str">
        <f t="shared" si="441"/>
        <v>CaféGulupaBovinos DP</v>
      </c>
      <c r="K7070">
        <v>0.47197611351437668</v>
      </c>
      <c r="L7070">
        <v>1.24778502162939</v>
      </c>
      <c r="M7070">
        <v>3</v>
      </c>
      <c r="O7070">
        <v>4.7197611351437674</v>
      </c>
      <c r="P7070">
        <v>60.164961637411757</v>
      </c>
      <c r="Q7070">
        <v>167.32378732255989</v>
      </c>
      <c r="R7070">
        <v>62.081780923994053</v>
      </c>
      <c r="T7070">
        <f t="shared" si="442"/>
        <v>289.57052988396572</v>
      </c>
      <c r="U7070">
        <v>5632549.9449179117</v>
      </c>
      <c r="V7070">
        <v>30490379.406896859</v>
      </c>
      <c r="W7070">
        <v>6878207.1338798394</v>
      </c>
      <c r="Y7070">
        <f t="shared" si="443"/>
        <v>43001136.48569461</v>
      </c>
      <c r="Z7070">
        <v>0.2444078039691813</v>
      </c>
      <c r="AA7070">
        <v>0.95554245718617381</v>
      </c>
      <c r="AB7070">
        <v>0.18042176791304479</v>
      </c>
      <c r="AD7070">
        <v>8.873700000000001E-2</v>
      </c>
      <c r="AE7070">
        <v>5.4999999999999997E-3</v>
      </c>
      <c r="AF7070">
        <v>1.482647477008513</v>
      </c>
      <c r="AG7070">
        <v>0.74808213992028716</v>
      </c>
      <c r="AH7070">
        <v>7.0447277520725677</v>
      </c>
    </row>
    <row r="7071" spans="1:34">
      <c r="A7071" t="s">
        <v>134</v>
      </c>
      <c r="B7071" t="s">
        <v>7942</v>
      </c>
      <c r="C7071" t="s">
        <v>189</v>
      </c>
      <c r="D7071" t="s">
        <v>7969</v>
      </c>
      <c r="E7071" t="s">
        <v>63</v>
      </c>
      <c r="F7071" t="s">
        <v>39</v>
      </c>
      <c r="G7071" t="s">
        <v>168</v>
      </c>
      <c r="I7071" t="str">
        <f t="shared" si="440"/>
        <v>09QeL-384,90421845185441</v>
      </c>
      <c r="J7071" t="str">
        <f t="shared" si="441"/>
        <v>PlátanoGulupaBovinos DP</v>
      </c>
      <c r="K7071">
        <v>0.49042184518544091</v>
      </c>
      <c r="L7071">
        <v>1.413796606668968</v>
      </c>
      <c r="M7071">
        <v>3</v>
      </c>
      <c r="O7071">
        <v>4.9042184518544083</v>
      </c>
      <c r="P7071">
        <v>26.044575811968279</v>
      </c>
      <c r="Q7071">
        <v>189.58538420562749</v>
      </c>
      <c r="R7071">
        <v>62.081780923994053</v>
      </c>
      <c r="T7071">
        <f t="shared" si="442"/>
        <v>277.71174094158982</v>
      </c>
      <c r="U7071">
        <v>2190587.253621595</v>
      </c>
      <c r="V7071">
        <v>34546972.590863183</v>
      </c>
      <c r="W7071">
        <v>6878207.1338798394</v>
      </c>
      <c r="Y7071">
        <f t="shared" si="443"/>
        <v>43615766.978364617</v>
      </c>
      <c r="Z7071">
        <v>8.9803212958464038E-2</v>
      </c>
      <c r="AA7071">
        <v>1.082672623953959</v>
      </c>
      <c r="AB7071">
        <v>0.18042176791304479</v>
      </c>
      <c r="AD7071">
        <v>8.6191000000000004E-2</v>
      </c>
      <c r="AE7071">
        <v>5.4999999999999997E-3</v>
      </c>
      <c r="AF7071">
        <v>1.5405921838286101</v>
      </c>
      <c r="AG7071">
        <v>0.77731862461892376</v>
      </c>
      <c r="AH7071">
        <v>7.3138202603019424</v>
      </c>
    </row>
    <row r="7072" spans="1:34">
      <c r="A7072" t="s">
        <v>134</v>
      </c>
      <c r="B7072" t="s">
        <v>7942</v>
      </c>
      <c r="C7072" t="s">
        <v>191</v>
      </c>
      <c r="D7072" t="s">
        <v>7970</v>
      </c>
      <c r="E7072" t="s">
        <v>62</v>
      </c>
      <c r="F7072" t="s">
        <v>63</v>
      </c>
      <c r="G7072" t="s">
        <v>39</v>
      </c>
      <c r="H7072" t="s">
        <v>168</v>
      </c>
      <c r="I7072" t="str">
        <f t="shared" si="440"/>
        <v>09QeL-385,11543331227565</v>
      </c>
      <c r="J7072" t="str">
        <f t="shared" si="441"/>
        <v>CaféPlátanoGulupaBovinos DP</v>
      </c>
      <c r="K7072">
        <v>0.51154333122756512</v>
      </c>
      <c r="L7072">
        <v>0.51154333122756523</v>
      </c>
      <c r="M7072">
        <v>1.0923466498205221</v>
      </c>
      <c r="N7072">
        <v>3</v>
      </c>
      <c r="O7072">
        <v>5.1154333122756519</v>
      </c>
      <c r="P7072">
        <v>65.208776499327627</v>
      </c>
      <c r="Q7072">
        <v>27.166263497551562</v>
      </c>
      <c r="R7072">
        <v>146.48002287958761</v>
      </c>
      <c r="S7072">
        <v>62.081780923994053</v>
      </c>
      <c r="T7072">
        <f t="shared" si="442"/>
        <v>300.93684380046085</v>
      </c>
      <c r="U7072">
        <v>6104744.0317997811</v>
      </c>
      <c r="V7072">
        <v>2284931.456588184</v>
      </c>
      <c r="W7072">
        <v>26692149.063777421</v>
      </c>
      <c r="X7072">
        <v>6878207.1338798394</v>
      </c>
      <c r="Y7072">
        <f t="shared" si="443"/>
        <v>41960031.686045229</v>
      </c>
      <c r="Z7072">
        <v>0.26489726628210042</v>
      </c>
      <c r="AA7072">
        <v>9.3670857370435331E-2</v>
      </c>
      <c r="AB7072">
        <v>0.83650916125406483</v>
      </c>
      <c r="AC7072">
        <v>0.18042176791304479</v>
      </c>
      <c r="AD7072">
        <v>0.115763</v>
      </c>
      <c r="AE7072">
        <v>5.4999999999999997E-3</v>
      </c>
      <c r="AF7072">
        <v>1.6069424017619851</v>
      </c>
      <c r="AG7072">
        <v>0.81079617999569087</v>
      </c>
      <c r="AH7072">
        <v>7.6544348940333284</v>
      </c>
    </row>
    <row r="7073" spans="1:34">
      <c r="A7073" t="s">
        <v>134</v>
      </c>
      <c r="B7073" t="s">
        <v>7942</v>
      </c>
      <c r="C7073" t="s">
        <v>193</v>
      </c>
      <c r="D7073" t="s">
        <v>7971</v>
      </c>
      <c r="E7073" t="s">
        <v>38</v>
      </c>
      <c r="F7073" t="s">
        <v>39</v>
      </c>
      <c r="G7073" t="s">
        <v>168</v>
      </c>
      <c r="I7073" t="str">
        <f t="shared" si="440"/>
        <v>09QeL-384,93119953381846</v>
      </c>
      <c r="J7073" t="str">
        <f t="shared" si="441"/>
        <v>FríjolGulupaBovinos DP</v>
      </c>
      <c r="K7073">
        <v>0.49311995338184628</v>
      </c>
      <c r="L7073">
        <v>1.438079580436618</v>
      </c>
      <c r="M7073">
        <v>3</v>
      </c>
      <c r="O7073">
        <v>4.9311995338184644</v>
      </c>
      <c r="P7073">
        <v>23.737001392335241</v>
      </c>
      <c r="Q7073">
        <v>192.84164956210051</v>
      </c>
      <c r="R7073">
        <v>62.081780923994053</v>
      </c>
      <c r="T7073">
        <f t="shared" si="442"/>
        <v>278.66043187842979</v>
      </c>
      <c r="U7073">
        <v>3288021.751597031</v>
      </c>
      <c r="V7073">
        <v>35140341.697295107</v>
      </c>
      <c r="W7073">
        <v>6878207.1338798394</v>
      </c>
      <c r="Y7073">
        <f t="shared" si="443"/>
        <v>45306570.582771979</v>
      </c>
      <c r="Z7073">
        <v>0.1046230903424443</v>
      </c>
      <c r="AA7073">
        <v>1.101268305116591</v>
      </c>
      <c r="AB7073">
        <v>0.18042176791304479</v>
      </c>
      <c r="AD7073">
        <v>8.6191000000000004E-2</v>
      </c>
      <c r="AE7073">
        <v>5.4999999999999997E-3</v>
      </c>
      <c r="AF7073">
        <v>1.5490679163827641</v>
      </c>
      <c r="AG7073">
        <v>0.78159512611022663</v>
      </c>
      <c r="AH7073">
        <v>7.3535535763114552</v>
      </c>
    </row>
    <row r="7074" spans="1:34">
      <c r="A7074" t="s">
        <v>134</v>
      </c>
      <c r="B7074" t="s">
        <v>7942</v>
      </c>
      <c r="C7074" t="s">
        <v>195</v>
      </c>
      <c r="D7074" t="s">
        <v>7972</v>
      </c>
      <c r="E7074" t="s">
        <v>62</v>
      </c>
      <c r="F7074" t="s">
        <v>38</v>
      </c>
      <c r="G7074" t="s">
        <v>39</v>
      </c>
      <c r="H7074" t="s">
        <v>168</v>
      </c>
      <c r="I7074" t="str">
        <f t="shared" si="440"/>
        <v>09QeL-385,14479543957436</v>
      </c>
      <c r="J7074" t="str">
        <f t="shared" si="441"/>
        <v>CaféFríjolGulupaBovinos DP</v>
      </c>
      <c r="K7074">
        <v>0.51447954395743634</v>
      </c>
      <c r="L7074">
        <v>0.51447954395743634</v>
      </c>
      <c r="M7074">
        <v>1.115836351659492</v>
      </c>
      <c r="N7074">
        <v>3</v>
      </c>
      <c r="O7074">
        <v>5.1447954395743647</v>
      </c>
      <c r="P7074">
        <v>65.583069013702087</v>
      </c>
      <c r="Q7074">
        <v>24.765174411405681</v>
      </c>
      <c r="R7074">
        <v>149.62991313042721</v>
      </c>
      <c r="S7074">
        <v>62.081780923994053</v>
      </c>
      <c r="T7074">
        <f t="shared" si="442"/>
        <v>302.05993747952903</v>
      </c>
      <c r="U7074">
        <v>6139784.7136825081</v>
      </c>
      <c r="V7074">
        <v>3430443.0791788902</v>
      </c>
      <c r="W7074">
        <v>27266134.09229606</v>
      </c>
      <c r="X7074">
        <v>6878207.1338798394</v>
      </c>
      <c r="Y7074">
        <f t="shared" si="443"/>
        <v>43714569.019037299</v>
      </c>
      <c r="Z7074">
        <v>0.26641775277441587</v>
      </c>
      <c r="AA7074">
        <v>0.1091548606736626</v>
      </c>
      <c r="AB7074">
        <v>0.85449736196549031</v>
      </c>
      <c r="AC7074">
        <v>0.18042176791304479</v>
      </c>
      <c r="AD7074">
        <v>0.115763</v>
      </c>
      <c r="AE7074">
        <v>5.4999999999999997E-3</v>
      </c>
      <c r="AF7074">
        <v>1.616166106672575</v>
      </c>
      <c r="AG7074">
        <v>0.81545007717253681</v>
      </c>
      <c r="AH7074">
        <v>7.6976746234194771</v>
      </c>
    </row>
    <row r="7075" spans="1:34">
      <c r="A7075" t="s">
        <v>134</v>
      </c>
      <c r="B7075" t="s">
        <v>7942</v>
      </c>
      <c r="C7075" t="s">
        <v>197</v>
      </c>
      <c r="D7075" t="s">
        <v>7973</v>
      </c>
      <c r="E7075" t="s">
        <v>63</v>
      </c>
      <c r="F7075" t="s">
        <v>38</v>
      </c>
      <c r="G7075" t="s">
        <v>39</v>
      </c>
      <c r="H7075" t="s">
        <v>168</v>
      </c>
      <c r="I7075" t="str">
        <f t="shared" si="440"/>
        <v>09QeL-385,36474508282937</v>
      </c>
      <c r="J7075" t="str">
        <f t="shared" si="441"/>
        <v>PlátanoFríjolGulupaBovinos DP</v>
      </c>
      <c r="K7075">
        <v>0.53647450828293675</v>
      </c>
      <c r="L7075">
        <v>0.53647450828293664</v>
      </c>
      <c r="M7075">
        <v>1.2917960662634931</v>
      </c>
      <c r="N7075">
        <v>3</v>
      </c>
      <c r="O7075">
        <v>5.3647450828293666</v>
      </c>
      <c r="P7075">
        <v>28.490270446415561</v>
      </c>
      <c r="Q7075">
        <v>25.823932012346809</v>
      </c>
      <c r="R7075">
        <v>173.22552082997461</v>
      </c>
      <c r="S7075">
        <v>62.081780923994053</v>
      </c>
      <c r="T7075">
        <f t="shared" si="442"/>
        <v>289.62150421273105</v>
      </c>
      <c r="U7075">
        <v>2396292.561749862</v>
      </c>
      <c r="V7075">
        <v>3577100.9473747951</v>
      </c>
      <c r="W7075">
        <v>31565815.82080362</v>
      </c>
      <c r="X7075">
        <v>6878207.1338798394</v>
      </c>
      <c r="Y7075">
        <f t="shared" si="443"/>
        <v>44417416.463808119</v>
      </c>
      <c r="Z7075">
        <v>9.8236110375350141E-2</v>
      </c>
      <c r="AA7075">
        <v>0.1138214354571894</v>
      </c>
      <c r="AB7075">
        <v>0.98924571616429913</v>
      </c>
      <c r="AC7075">
        <v>0.18042176791304479</v>
      </c>
      <c r="AD7075">
        <v>0.113217</v>
      </c>
      <c r="AE7075">
        <v>5.4999999999999997E-3</v>
      </c>
      <c r="AF7075">
        <v>1.68526023544378</v>
      </c>
      <c r="AG7075">
        <v>0.85031209562845467</v>
      </c>
      <c r="AH7075">
        <v>8.0190344139016005</v>
      </c>
    </row>
    <row r="7076" spans="1:34">
      <c r="A7076" t="s">
        <v>134</v>
      </c>
      <c r="B7076" t="s">
        <v>7942</v>
      </c>
      <c r="C7076" t="s">
        <v>199</v>
      </c>
      <c r="D7076" t="s">
        <v>7974</v>
      </c>
      <c r="E7076" t="s">
        <v>46</v>
      </c>
      <c r="F7076" t="s">
        <v>39</v>
      </c>
      <c r="G7076" t="s">
        <v>168</v>
      </c>
      <c r="I7076" t="str">
        <f t="shared" si="440"/>
        <v>09QeL-384,40843415037272</v>
      </c>
      <c r="J7076" t="str">
        <f t="shared" si="441"/>
        <v>GranadillaGulupaBovinos DP</v>
      </c>
      <c r="K7076">
        <v>0.96759073533545015</v>
      </c>
      <c r="L7076">
        <v>0.44084341503727209</v>
      </c>
      <c r="M7076">
        <v>3</v>
      </c>
      <c r="O7076">
        <v>4.408434150372722</v>
      </c>
      <c r="P7076">
        <v>103.2441305301456</v>
      </c>
      <c r="Q7076">
        <v>59.115623718519302</v>
      </c>
      <c r="R7076">
        <v>62.081780923994053</v>
      </c>
      <c r="T7076">
        <f t="shared" si="442"/>
        <v>224.44153517265894</v>
      </c>
      <c r="U7076">
        <v>20122158.594309941</v>
      </c>
      <c r="V7076">
        <v>10772274.671133891</v>
      </c>
      <c r="W7076">
        <v>6878207.1338798394</v>
      </c>
      <c r="Y7076">
        <f t="shared" si="443"/>
        <v>37772640.399323672</v>
      </c>
      <c r="Z7076">
        <v>0.79240527773734826</v>
      </c>
      <c r="AA7076">
        <v>0.33759389056376632</v>
      </c>
      <c r="AB7076">
        <v>0.18042176791304479</v>
      </c>
      <c r="AD7076">
        <v>8.6191000000000004E-2</v>
      </c>
      <c r="AE7076">
        <v>5.4999999999999997E-3</v>
      </c>
      <c r="AF7076">
        <v>1.384848424200855</v>
      </c>
      <c r="AG7076">
        <v>0.6987368128340764</v>
      </c>
      <c r="AH7076">
        <v>6.5837103874076526</v>
      </c>
    </row>
    <row r="7077" spans="1:34">
      <c r="A7077" t="s">
        <v>134</v>
      </c>
      <c r="B7077" t="s">
        <v>7942</v>
      </c>
      <c r="C7077" t="s">
        <v>201</v>
      </c>
      <c r="D7077" t="s">
        <v>7975</v>
      </c>
      <c r="E7077" t="s">
        <v>62</v>
      </c>
      <c r="F7077" t="s">
        <v>46</v>
      </c>
      <c r="G7077" t="s">
        <v>39</v>
      </c>
      <c r="H7077" t="s">
        <v>168</v>
      </c>
      <c r="I7077" t="str">
        <f t="shared" si="440"/>
        <v>09QeL-384,62164181212929</v>
      </c>
      <c r="J7077" t="str">
        <f t="shared" si="441"/>
        <v>CaféGranadillaGulupaBovinos DP</v>
      </c>
      <c r="K7077">
        <v>0.46216418121292852</v>
      </c>
      <c r="L7077">
        <v>0.69731344970342879</v>
      </c>
      <c r="M7077">
        <v>0.46216418121292852</v>
      </c>
      <c r="N7077">
        <v>3</v>
      </c>
      <c r="O7077">
        <v>4.6216418121292859</v>
      </c>
      <c r="P7077">
        <v>58.914189588568377</v>
      </c>
      <c r="Q7077">
        <v>74.404929886650621</v>
      </c>
      <c r="R7077">
        <v>61.974666969792708</v>
      </c>
      <c r="S7077">
        <v>62.081780923994053</v>
      </c>
      <c r="T7077">
        <f t="shared" si="442"/>
        <v>257.37556736900575</v>
      </c>
      <c r="U7077">
        <v>5515454.6149603361</v>
      </c>
      <c r="V7077">
        <v>14501432.59175922</v>
      </c>
      <c r="W7077">
        <v>11293260.44887035</v>
      </c>
      <c r="X7077">
        <v>6878207.1338798394</v>
      </c>
      <c r="Y7077">
        <f t="shared" si="443"/>
        <v>38188354.789469741</v>
      </c>
      <c r="Z7077">
        <v>0.2393267993212243</v>
      </c>
      <c r="AA7077">
        <v>0.57106257594609033</v>
      </c>
      <c r="AB7077">
        <v>0.35392114000772512</v>
      </c>
      <c r="AC7077">
        <v>0.18042176791304479</v>
      </c>
      <c r="AD7077">
        <v>0.115763</v>
      </c>
      <c r="AE7077">
        <v>5.4999999999999997E-3</v>
      </c>
      <c r="AF7077">
        <v>1.451824653024907</v>
      </c>
      <c r="AG7077">
        <v>0.73253022722249184</v>
      </c>
      <c r="AH7077">
        <v>6.9272596923766843</v>
      </c>
    </row>
    <row r="7078" spans="1:34">
      <c r="A7078" t="s">
        <v>134</v>
      </c>
      <c r="B7078" t="s">
        <v>7942</v>
      </c>
      <c r="C7078" t="s">
        <v>203</v>
      </c>
      <c r="D7078" t="s">
        <v>7976</v>
      </c>
      <c r="E7078" t="s">
        <v>63</v>
      </c>
      <c r="F7078" t="s">
        <v>46</v>
      </c>
      <c r="G7078" t="s">
        <v>39</v>
      </c>
      <c r="H7078" t="s">
        <v>168</v>
      </c>
      <c r="I7078" t="str">
        <f t="shared" si="440"/>
        <v>09QeL-384,78334981069635</v>
      </c>
      <c r="J7078" t="str">
        <f t="shared" si="441"/>
        <v>PlátanoGranadillaGulupaBovinos DP</v>
      </c>
      <c r="K7078">
        <v>0.47833498106963512</v>
      </c>
      <c r="L7078">
        <v>0.82667984855708054</v>
      </c>
      <c r="M7078">
        <v>0.47833498106963501</v>
      </c>
      <c r="N7078">
        <v>3</v>
      </c>
      <c r="O7078">
        <v>4.7833498106963503</v>
      </c>
      <c r="P7078">
        <v>25.40268505631887</v>
      </c>
      <c r="Q7078">
        <v>88.208618658878109</v>
      </c>
      <c r="R7078">
        <v>64.143117006583495</v>
      </c>
      <c r="S7078">
        <v>62.081780923994053</v>
      </c>
      <c r="T7078">
        <f t="shared" si="442"/>
        <v>239.83620164577454</v>
      </c>
      <c r="U7078">
        <v>2136598.3648143909</v>
      </c>
      <c r="V7078">
        <v>17191755.162495151</v>
      </c>
      <c r="W7078">
        <v>11688403.694218921</v>
      </c>
      <c r="X7078">
        <v>6878207.1338798394</v>
      </c>
      <c r="Y7078">
        <f t="shared" si="443"/>
        <v>37894964.355408303</v>
      </c>
      <c r="Z7078">
        <v>8.7589936280747335E-2</v>
      </c>
      <c r="AA7078">
        <v>0.67700676646995839</v>
      </c>
      <c r="AB7078">
        <v>0.3663045919340559</v>
      </c>
      <c r="AC7078">
        <v>0.18042176791304479</v>
      </c>
      <c r="AD7078">
        <v>0.113217</v>
      </c>
      <c r="AE7078">
        <v>5.4999999999999997E-3</v>
      </c>
      <c r="AF7078">
        <v>1.5026229771821</v>
      </c>
      <c r="AG7078">
        <v>0.75816094499537157</v>
      </c>
      <c r="AH7078">
        <v>7.1628507328738209</v>
      </c>
    </row>
    <row r="7079" spans="1:34">
      <c r="A7079" t="s">
        <v>134</v>
      </c>
      <c r="B7079" t="s">
        <v>7942</v>
      </c>
      <c r="C7079" t="s">
        <v>205</v>
      </c>
      <c r="D7079" t="s">
        <v>7977</v>
      </c>
      <c r="E7079" t="s">
        <v>38</v>
      </c>
      <c r="F7079" t="s">
        <v>46</v>
      </c>
      <c r="G7079" t="s">
        <v>39</v>
      </c>
      <c r="H7079" t="s">
        <v>168</v>
      </c>
      <c r="I7079" t="str">
        <f t="shared" si="440"/>
        <v>09QeL-384,80689655745434</v>
      </c>
      <c r="J7079" t="str">
        <f t="shared" si="441"/>
        <v>FríjolGranadillaGulupaBovinos DP</v>
      </c>
      <c r="K7079">
        <v>0.48068965574543437</v>
      </c>
      <c r="L7079">
        <v>0.84551724596347577</v>
      </c>
      <c r="M7079">
        <v>0.48068965574543437</v>
      </c>
      <c r="N7079">
        <v>3</v>
      </c>
      <c r="O7079">
        <v>4.8068965574543441</v>
      </c>
      <c r="P7079">
        <v>23.138652065200681</v>
      </c>
      <c r="Q7079">
        <v>90.218611774407321</v>
      </c>
      <c r="R7079">
        <v>64.458870984903243</v>
      </c>
      <c r="S7079">
        <v>62.081780923994053</v>
      </c>
      <c r="T7079">
        <f t="shared" si="442"/>
        <v>239.89791574850531</v>
      </c>
      <c r="U7079">
        <v>3205139.1005766219</v>
      </c>
      <c r="V7079">
        <v>17583500.436889611</v>
      </c>
      <c r="W7079">
        <v>11745941.589770179</v>
      </c>
      <c r="X7079">
        <v>6878207.1338798394</v>
      </c>
      <c r="Y7079">
        <f t="shared" si="443"/>
        <v>39412788.261116251</v>
      </c>
      <c r="Z7079">
        <v>0.1019858087972971</v>
      </c>
      <c r="AA7079">
        <v>0.69243359165394336</v>
      </c>
      <c r="AB7079">
        <v>0.36810778045338061</v>
      </c>
      <c r="AC7079">
        <v>0.18042176791304479</v>
      </c>
      <c r="AD7079">
        <v>0.113217</v>
      </c>
      <c r="AE7079">
        <v>5.4999999999999997E-3</v>
      </c>
      <c r="AF7079">
        <v>1.5100198609804221</v>
      </c>
      <c r="AG7079">
        <v>0.76189310435651358</v>
      </c>
      <c r="AH7079">
        <v>7.1975265227912804</v>
      </c>
    </row>
    <row r="7080" spans="1:34">
      <c r="A7080" t="s">
        <v>34</v>
      </c>
      <c r="B7080" t="s">
        <v>7978</v>
      </c>
      <c r="C7080" t="s">
        <v>36</v>
      </c>
      <c r="D7080" t="s">
        <v>7979</v>
      </c>
      <c r="E7080" t="s">
        <v>38</v>
      </c>
      <c r="F7080" t="s">
        <v>39</v>
      </c>
      <c r="I7080" t="str">
        <f t="shared" si="440"/>
        <v>10Lf-302,40060689362164</v>
      </c>
      <c r="J7080" t="str">
        <f t="shared" si="441"/>
        <v>FríjolGulupa</v>
      </c>
      <c r="K7080">
        <v>0.48012137872432797</v>
      </c>
      <c r="L7080">
        <v>1.9204855148973119</v>
      </c>
      <c r="O7080">
        <v>2.40060689362164</v>
      </c>
      <c r="P7080">
        <v>21.53999094549599</v>
      </c>
      <c r="Q7080">
        <v>238.89136841266881</v>
      </c>
      <c r="T7080">
        <f t="shared" si="442"/>
        <v>260.4313593581648</v>
      </c>
      <c r="U7080">
        <v>2993376.2481606579</v>
      </c>
      <c r="V7080">
        <v>43632393.162439018</v>
      </c>
      <c r="Y7080">
        <f t="shared" si="443"/>
        <v>46625769.410599679</v>
      </c>
      <c r="Z7080">
        <v>9.4939557925532589E-2</v>
      </c>
      <c r="AA7080">
        <v>1.3642462247974221</v>
      </c>
      <c r="AD7080">
        <v>5.4052000000000003E-2</v>
      </c>
      <c r="AE7080">
        <v>5.4999999999999997E-3</v>
      </c>
      <c r="AF7080">
        <v>0.75411734878166714</v>
      </c>
      <c r="AG7080">
        <v>0.38049619263903001</v>
      </c>
      <c r="AH7080">
        <v>3.594772435042338</v>
      </c>
    </row>
    <row r="7081" spans="1:34">
      <c r="A7081" t="s">
        <v>34</v>
      </c>
      <c r="B7081" t="s">
        <v>7978</v>
      </c>
      <c r="C7081" t="s">
        <v>40</v>
      </c>
      <c r="D7081" t="s">
        <v>7980</v>
      </c>
      <c r="E7081" t="s">
        <v>38</v>
      </c>
      <c r="I7081" t="str">
        <f t="shared" si="440"/>
        <v>10Lf-300</v>
      </c>
      <c r="J7081" t="str">
        <f t="shared" si="441"/>
        <v>Fríjol</v>
      </c>
      <c r="K7081">
        <v>0</v>
      </c>
      <c r="O7081">
        <v>0</v>
      </c>
      <c r="P7081">
        <v>0</v>
      </c>
      <c r="T7081">
        <f t="shared" si="442"/>
        <v>0</v>
      </c>
      <c r="U7081">
        <v>0</v>
      </c>
      <c r="Y7081">
        <f t="shared" si="443"/>
        <v>0</v>
      </c>
      <c r="Z7081">
        <v>0</v>
      </c>
      <c r="AD7081">
        <v>2.7026000000000001E-2</v>
      </c>
      <c r="AE7081">
        <v>5.4999999999999997E-3</v>
      </c>
      <c r="AF7081">
        <v>0</v>
      </c>
      <c r="AG7081">
        <v>0</v>
      </c>
      <c r="AH7081">
        <v>0</v>
      </c>
    </row>
    <row r="7082" spans="1:34">
      <c r="A7082" t="s">
        <v>34</v>
      </c>
      <c r="B7082" t="s">
        <v>7978</v>
      </c>
      <c r="C7082" t="s">
        <v>42</v>
      </c>
      <c r="D7082" t="s">
        <v>7981</v>
      </c>
      <c r="E7082" t="s">
        <v>39</v>
      </c>
      <c r="I7082" t="str">
        <f t="shared" si="440"/>
        <v>10Lf-302,01938808897302</v>
      </c>
      <c r="J7082" t="str">
        <f t="shared" si="441"/>
        <v>Gulupa</v>
      </c>
      <c r="K7082">
        <v>2.0193880889730211</v>
      </c>
      <c r="O7082">
        <v>2.0193880889730211</v>
      </c>
      <c r="P7082">
        <v>251.19397162274549</v>
      </c>
      <c r="T7082">
        <f t="shared" si="442"/>
        <v>251.19397162274549</v>
      </c>
      <c r="U7082">
        <v>45879406.203346707</v>
      </c>
      <c r="Y7082">
        <f t="shared" si="443"/>
        <v>45879406.203346707</v>
      </c>
      <c r="Z7082">
        <v>1.43450317922842</v>
      </c>
      <c r="AD7082">
        <v>2.7026000000000001E-2</v>
      </c>
      <c r="AE7082">
        <v>5.4999999999999997E-3</v>
      </c>
      <c r="AF7082">
        <v>0.63436275046272916</v>
      </c>
      <c r="AG7082">
        <v>0.32007301210222378</v>
      </c>
      <c r="AH7082">
        <v>3.0063498515379741</v>
      </c>
    </row>
    <row r="7083" spans="1:34">
      <c r="A7083" t="s">
        <v>34</v>
      </c>
      <c r="B7083" t="s">
        <v>7978</v>
      </c>
      <c r="C7083" t="s">
        <v>44</v>
      </c>
      <c r="D7083" t="s">
        <v>7982</v>
      </c>
      <c r="E7083" t="s">
        <v>46</v>
      </c>
      <c r="I7083" t="str">
        <f t="shared" si="440"/>
        <v>10Lf-301,75894914278447</v>
      </c>
      <c r="J7083" t="str">
        <f t="shared" si="441"/>
        <v>Granadilla</v>
      </c>
      <c r="K7083">
        <v>1.7589491427844699</v>
      </c>
      <c r="O7083">
        <v>1.7589491427844699</v>
      </c>
      <c r="P7083">
        <v>174.9234946382274</v>
      </c>
      <c r="T7083">
        <f t="shared" si="442"/>
        <v>174.9234946382274</v>
      </c>
      <c r="U7083">
        <v>34113730.563747339</v>
      </c>
      <c r="Y7083">
        <f t="shared" si="443"/>
        <v>34113730.563747339</v>
      </c>
      <c r="Z7083">
        <v>1.3425489627337239</v>
      </c>
      <c r="AD7083">
        <v>2.7026000000000001E-2</v>
      </c>
      <c r="AE7083">
        <v>5.4999999999999997E-3</v>
      </c>
      <c r="AF7083">
        <v>0.55254946893752988</v>
      </c>
      <c r="AG7083">
        <v>0.27879343913133853</v>
      </c>
      <c r="AH7083">
        <v>2.622818050853339</v>
      </c>
    </row>
    <row r="7084" spans="1:34">
      <c r="A7084" t="s">
        <v>34</v>
      </c>
      <c r="B7084" t="s">
        <v>7978</v>
      </c>
      <c r="C7084" t="s">
        <v>47</v>
      </c>
      <c r="D7084" t="s">
        <v>7983</v>
      </c>
      <c r="E7084" t="s">
        <v>46</v>
      </c>
      <c r="F7084" t="s">
        <v>38</v>
      </c>
      <c r="G7084" t="s">
        <v>39</v>
      </c>
      <c r="I7084" t="str">
        <f t="shared" si="440"/>
        <v>10Lf-301,94349170940298</v>
      </c>
      <c r="J7084" t="str">
        <f t="shared" si="441"/>
        <v>GranadillaFríjolGulupa</v>
      </c>
      <c r="K7084">
        <v>1.5547933675223831</v>
      </c>
      <c r="L7084">
        <v>0.1943491709402978</v>
      </c>
      <c r="M7084">
        <v>0.19434917094029791</v>
      </c>
      <c r="O7084">
        <v>1.943491709402978</v>
      </c>
      <c r="P7084">
        <v>154.62066677881111</v>
      </c>
      <c r="Q7084">
        <v>8.7192105326397247</v>
      </c>
      <c r="R7084">
        <v>24.175313500491541</v>
      </c>
      <c r="T7084">
        <f t="shared" si="442"/>
        <v>187.51519081194238</v>
      </c>
      <c r="U7084">
        <v>30154255.590355691</v>
      </c>
      <c r="V7084">
        <v>1211693.9963975931</v>
      </c>
      <c r="W7084">
        <v>4415508.1470190436</v>
      </c>
      <c r="Y7084">
        <f t="shared" si="443"/>
        <v>35781457.733772323</v>
      </c>
      <c r="Z7084">
        <v>1.186723465766641</v>
      </c>
      <c r="AA7084">
        <v>3.8430749368608977E-2</v>
      </c>
      <c r="AB7084">
        <v>0.13805890265305501</v>
      </c>
      <c r="AD7084">
        <v>8.1077999999999997E-2</v>
      </c>
      <c r="AE7084">
        <v>5.4999999999999997E-3</v>
      </c>
      <c r="AF7084">
        <v>0.61052095583339638</v>
      </c>
      <c r="AG7084">
        <v>0.30804343594037209</v>
      </c>
      <c r="AH7084">
        <v>2.9486341011767472</v>
      </c>
    </row>
    <row r="7085" spans="1:34">
      <c r="A7085" t="s">
        <v>34</v>
      </c>
      <c r="B7085" t="s">
        <v>7978</v>
      </c>
      <c r="C7085" t="s">
        <v>49</v>
      </c>
      <c r="D7085" t="s">
        <v>7984</v>
      </c>
      <c r="E7085" t="s">
        <v>51</v>
      </c>
      <c r="F7085" t="s">
        <v>38</v>
      </c>
      <c r="I7085" t="str">
        <f t="shared" si="440"/>
        <v>10Lf-300</v>
      </c>
      <c r="J7085" t="str">
        <f t="shared" si="441"/>
        <v>Piscicultura cachamaFríjol</v>
      </c>
      <c r="K7085">
        <v>0</v>
      </c>
      <c r="L7085">
        <v>0</v>
      </c>
      <c r="O7085">
        <v>0</v>
      </c>
      <c r="P7085">
        <v>0</v>
      </c>
      <c r="Q7085">
        <v>0</v>
      </c>
      <c r="T7085">
        <f t="shared" si="442"/>
        <v>0</v>
      </c>
      <c r="U7085">
        <v>0</v>
      </c>
      <c r="V7085">
        <v>0</v>
      </c>
      <c r="Y7085">
        <f t="shared" si="443"/>
        <v>0</v>
      </c>
      <c r="Z7085">
        <v>0</v>
      </c>
      <c r="AA7085">
        <v>0</v>
      </c>
      <c r="AD7085">
        <v>4.8842000000000003E-2</v>
      </c>
      <c r="AE7085">
        <v>5.4999999999999997E-3</v>
      </c>
      <c r="AF7085">
        <v>0</v>
      </c>
      <c r="AG7085">
        <v>0</v>
      </c>
      <c r="AH7085">
        <v>0</v>
      </c>
    </row>
    <row r="7086" spans="1:34">
      <c r="A7086" t="s">
        <v>34</v>
      </c>
      <c r="B7086" t="s">
        <v>7978</v>
      </c>
      <c r="C7086" t="s">
        <v>52</v>
      </c>
      <c r="D7086" t="s">
        <v>7985</v>
      </c>
      <c r="E7086" t="s">
        <v>46</v>
      </c>
      <c r="F7086" t="s">
        <v>39</v>
      </c>
      <c r="I7086" t="str">
        <f t="shared" si="440"/>
        <v>10Lf-301,80552046300515</v>
      </c>
      <c r="J7086" t="str">
        <f t="shared" si="441"/>
        <v>GranadillaGulupa</v>
      </c>
      <c r="K7086">
        <v>1.444416370404118</v>
      </c>
      <c r="L7086">
        <v>0.36110409260102949</v>
      </c>
      <c r="O7086">
        <v>1.805520463005148</v>
      </c>
      <c r="P7086">
        <v>143.64392527221139</v>
      </c>
      <c r="Q7086">
        <v>44.918147078806562</v>
      </c>
      <c r="T7086">
        <f t="shared" si="442"/>
        <v>188.56207235101795</v>
      </c>
      <c r="U7086">
        <v>28013562.008864589</v>
      </c>
      <c r="V7086">
        <v>8204089.8609830793</v>
      </c>
      <c r="Y7086">
        <f t="shared" si="443"/>
        <v>36217651.86984767</v>
      </c>
      <c r="Z7086">
        <v>1.102476275562946</v>
      </c>
      <c r="AA7086">
        <v>0.25651580877255098</v>
      </c>
      <c r="AD7086">
        <v>5.4052000000000003E-2</v>
      </c>
      <c r="AE7086">
        <v>5.4999999999999997E-3</v>
      </c>
      <c r="AF7086">
        <v>0.5671792030382663</v>
      </c>
      <c r="AG7086">
        <v>0.28617499338631591</v>
      </c>
      <c r="AH7086">
        <v>2.7184266594297299</v>
      </c>
    </row>
    <row r="7087" spans="1:34">
      <c r="A7087" t="s">
        <v>34</v>
      </c>
      <c r="B7087" t="s">
        <v>7978</v>
      </c>
      <c r="C7087" t="s">
        <v>54</v>
      </c>
      <c r="D7087" t="s">
        <v>7986</v>
      </c>
      <c r="E7087" t="s">
        <v>46</v>
      </c>
      <c r="F7087" t="s">
        <v>38</v>
      </c>
      <c r="I7087" t="str">
        <f t="shared" si="440"/>
        <v>10Lf-302,10429414380173</v>
      </c>
      <c r="J7087" t="str">
        <f t="shared" si="441"/>
        <v>GranadillaFríjol</v>
      </c>
      <c r="K7087">
        <v>1.6834353150413801</v>
      </c>
      <c r="L7087">
        <v>0.42085882876034508</v>
      </c>
      <c r="O7087">
        <v>2.104294143801726</v>
      </c>
      <c r="P7087">
        <v>167.4138160915129</v>
      </c>
      <c r="Q7087">
        <v>18.881257453930029</v>
      </c>
      <c r="T7087">
        <f t="shared" si="442"/>
        <v>186.29507354544293</v>
      </c>
      <c r="U7087">
        <v>32649186.58643426</v>
      </c>
      <c r="V7087">
        <v>2623896.5346370582</v>
      </c>
      <c r="Y7087">
        <f t="shared" si="443"/>
        <v>35273083.121071316</v>
      </c>
      <c r="Z7087">
        <v>1.284911701574456</v>
      </c>
      <c r="AA7087">
        <v>8.3220937292413838E-2</v>
      </c>
      <c r="AD7087">
        <v>5.4052000000000003E-2</v>
      </c>
      <c r="AE7087">
        <v>5.4999999999999997E-3</v>
      </c>
      <c r="AF7087">
        <v>0.66103480957122263</v>
      </c>
      <c r="AG7087">
        <v>0.33353062179257348</v>
      </c>
      <c r="AH7087">
        <v>3.158411575165522</v>
      </c>
    </row>
    <row r="7088" spans="1:34">
      <c r="A7088" t="s">
        <v>34</v>
      </c>
      <c r="B7088" t="s">
        <v>7978</v>
      </c>
      <c r="C7088" t="s">
        <v>56</v>
      </c>
      <c r="D7088" t="s">
        <v>7987</v>
      </c>
      <c r="E7088" t="s">
        <v>51</v>
      </c>
      <c r="F7088" t="s">
        <v>39</v>
      </c>
      <c r="I7088" t="str">
        <f t="shared" si="440"/>
        <v>10Lf-300</v>
      </c>
      <c r="J7088" t="str">
        <f t="shared" si="441"/>
        <v>Piscicultura cachamaGulupa</v>
      </c>
      <c r="K7088">
        <v>0</v>
      </c>
      <c r="L7088">
        <v>0</v>
      </c>
      <c r="O7088">
        <v>0</v>
      </c>
      <c r="P7088">
        <v>0</v>
      </c>
      <c r="Q7088">
        <v>0</v>
      </c>
      <c r="T7088">
        <f t="shared" si="442"/>
        <v>0</v>
      </c>
      <c r="U7088">
        <v>0</v>
      </c>
      <c r="V7088">
        <v>0</v>
      </c>
      <c r="Y7088">
        <f t="shared" si="443"/>
        <v>0</v>
      </c>
      <c r="Z7088">
        <v>0</v>
      </c>
      <c r="AA7088">
        <v>0</v>
      </c>
      <c r="AD7088">
        <v>4.8842000000000003E-2</v>
      </c>
      <c r="AE7088">
        <v>5.4999999999999997E-3</v>
      </c>
      <c r="AF7088">
        <v>0</v>
      </c>
      <c r="AG7088">
        <v>0</v>
      </c>
      <c r="AH7088">
        <v>0</v>
      </c>
    </row>
    <row r="7089" spans="1:34">
      <c r="A7089" t="s">
        <v>58</v>
      </c>
      <c r="B7089" t="s">
        <v>7988</v>
      </c>
      <c r="C7089" t="s">
        <v>60</v>
      </c>
      <c r="D7089" t="s">
        <v>7989</v>
      </c>
      <c r="E7089" t="s">
        <v>62</v>
      </c>
      <c r="F7089" t="s">
        <v>63</v>
      </c>
      <c r="G7089" t="s">
        <v>38</v>
      </c>
      <c r="I7089" t="str">
        <f t="shared" si="440"/>
        <v>10Qf-303,70870450017879</v>
      </c>
      <c r="J7089" t="str">
        <f t="shared" si="441"/>
        <v>CaféPlátanoFríjol</v>
      </c>
      <c r="K7089">
        <v>2.9669636001430328</v>
      </c>
      <c r="L7089">
        <v>0.37087045001787922</v>
      </c>
      <c r="M7089">
        <v>0.37087045001787922</v>
      </c>
      <c r="O7089">
        <v>3.7087045001787908</v>
      </c>
      <c r="P7089">
        <v>350.83858184215927</v>
      </c>
      <c r="Q7089">
        <v>18.433092706872451</v>
      </c>
      <c r="R7089">
        <v>16.638597007620309</v>
      </c>
      <c r="T7089">
        <f t="shared" si="442"/>
        <v>385.91027155665205</v>
      </c>
      <c r="U7089">
        <v>32844961.2706367</v>
      </c>
      <c r="V7089">
        <v>1561841.2376272471</v>
      </c>
      <c r="W7089">
        <v>2300702.140727004</v>
      </c>
      <c r="Y7089">
        <f t="shared" si="443"/>
        <v>36707504.648990951</v>
      </c>
      <c r="Z7089">
        <v>1.425209706813549</v>
      </c>
      <c r="AA7089">
        <v>6.3558376292605689E-2</v>
      </c>
      <c r="AB7089">
        <v>7.3336198162834806E-2</v>
      </c>
      <c r="AD7089">
        <v>8.3624000000000004E-2</v>
      </c>
      <c r="AE7089">
        <v>5.4999999999999997E-3</v>
      </c>
      <c r="AF7089">
        <v>1.1650380628833901</v>
      </c>
      <c r="AG7089">
        <v>0.5878296632783383</v>
      </c>
      <c r="AH7089">
        <v>5.5506962263405191</v>
      </c>
    </row>
    <row r="7090" spans="1:34">
      <c r="A7090" t="s">
        <v>58</v>
      </c>
      <c r="B7090" t="s">
        <v>7988</v>
      </c>
      <c r="C7090" t="s">
        <v>64</v>
      </c>
      <c r="D7090" t="s">
        <v>7990</v>
      </c>
      <c r="E7090" t="s">
        <v>62</v>
      </c>
      <c r="F7090" t="s">
        <v>63</v>
      </c>
      <c r="G7090" t="s">
        <v>66</v>
      </c>
      <c r="I7090" t="str">
        <f t="shared" si="440"/>
        <v>10Qf-302,92091465896575</v>
      </c>
      <c r="J7090" t="str">
        <f t="shared" si="441"/>
        <v>CaféPlátanoAguacate</v>
      </c>
      <c r="K7090">
        <v>2.1625705616247148</v>
      </c>
      <c r="L7090">
        <v>0.29209146589657448</v>
      </c>
      <c r="M7090">
        <v>0.46625263144445578</v>
      </c>
      <c r="O7090">
        <v>2.9209146589657462</v>
      </c>
      <c r="P7090">
        <v>255.7204237144806</v>
      </c>
      <c r="Q7090">
        <v>14.517600605543709</v>
      </c>
      <c r="R7090">
        <v>44.669679140980463</v>
      </c>
      <c r="T7090">
        <f t="shared" si="442"/>
        <v>314.90770346100476</v>
      </c>
      <c r="U7090">
        <v>23940147.542814009</v>
      </c>
      <c r="V7090">
        <v>1230080.467651898</v>
      </c>
      <c r="W7090">
        <v>24829771.989559911</v>
      </c>
      <c r="Y7090">
        <f t="shared" si="443"/>
        <v>50000000.000025816</v>
      </c>
      <c r="Z7090">
        <v>1.0388117184680621</v>
      </c>
      <c r="AA7090">
        <v>5.0057531680990752E-2</v>
      </c>
      <c r="AB7090">
        <v>0.25706415484815531</v>
      </c>
      <c r="AD7090">
        <v>8.3624000000000004E-2</v>
      </c>
      <c r="AE7090">
        <v>5.4999999999999997E-3</v>
      </c>
      <c r="AF7090">
        <v>0.9175648143347892</v>
      </c>
      <c r="AG7090">
        <v>0.46296497344607068</v>
      </c>
      <c r="AH7090">
        <v>4.390568446746606</v>
      </c>
    </row>
    <row r="7091" spans="1:34">
      <c r="A7091" t="s">
        <v>58</v>
      </c>
      <c r="B7091" t="s">
        <v>7988</v>
      </c>
      <c r="C7091" t="s">
        <v>67</v>
      </c>
      <c r="D7091" t="s">
        <v>7991</v>
      </c>
      <c r="E7091" t="s">
        <v>62</v>
      </c>
      <c r="F7091" t="s">
        <v>38</v>
      </c>
      <c r="G7091" t="s">
        <v>66</v>
      </c>
      <c r="I7091" t="str">
        <f t="shared" si="440"/>
        <v>10Qf-302,97702512317391</v>
      </c>
      <c r="J7091" t="str">
        <f t="shared" si="441"/>
        <v>CaféFríjolAguacate</v>
      </c>
      <c r="K7091">
        <v>2.2409424434617491</v>
      </c>
      <c r="L7091">
        <v>0.29770251231739142</v>
      </c>
      <c r="M7091">
        <v>0.43838016739477431</v>
      </c>
      <c r="O7091">
        <v>2.977025123173914</v>
      </c>
      <c r="P7091">
        <v>264.98777026321488</v>
      </c>
      <c r="Q7091">
        <v>13.356017257148419</v>
      </c>
      <c r="R7091">
        <v>41.999337051734557</v>
      </c>
      <c r="T7091">
        <f t="shared" si="442"/>
        <v>320.34312457209785</v>
      </c>
      <c r="U7091">
        <v>24807742.08408853</v>
      </c>
      <c r="V7091">
        <v>1846803.398209295</v>
      </c>
      <c r="W7091">
        <v>23345454.517727591</v>
      </c>
      <c r="Y7091">
        <f t="shared" si="443"/>
        <v>50000000.000025421</v>
      </c>
      <c r="Z7091">
        <v>1.076458411110331</v>
      </c>
      <c r="AA7091">
        <v>5.8867915833762101E-2</v>
      </c>
      <c r="AB7091">
        <v>0.24169692487184469</v>
      </c>
      <c r="AD7091">
        <v>8.3624000000000004E-2</v>
      </c>
      <c r="AE7091">
        <v>5.4999999999999997E-3</v>
      </c>
      <c r="AF7091">
        <v>0.93519113816981592</v>
      </c>
      <c r="AG7091">
        <v>0.47185848202306541</v>
      </c>
      <c r="AH7091">
        <v>4.4731987433667957</v>
      </c>
    </row>
    <row r="7092" spans="1:34">
      <c r="A7092" t="s">
        <v>58</v>
      </c>
      <c r="B7092" t="s">
        <v>7988</v>
      </c>
      <c r="C7092" t="s">
        <v>69</v>
      </c>
      <c r="D7092" t="s">
        <v>7992</v>
      </c>
      <c r="E7092" t="s">
        <v>63</v>
      </c>
      <c r="F7092" t="s">
        <v>38</v>
      </c>
      <c r="G7092" t="s">
        <v>66</v>
      </c>
      <c r="I7092" t="str">
        <f t="shared" si="440"/>
        <v>10Qf-300</v>
      </c>
      <c r="J7092" t="str">
        <f t="shared" si="441"/>
        <v>PlátanoFríjolAguacate</v>
      </c>
      <c r="K7092">
        <v>0</v>
      </c>
      <c r="L7092">
        <v>0</v>
      </c>
      <c r="M7092">
        <v>0</v>
      </c>
      <c r="O7092">
        <v>0</v>
      </c>
      <c r="P7092">
        <v>0</v>
      </c>
      <c r="Q7092">
        <v>0</v>
      </c>
      <c r="R7092">
        <v>0</v>
      </c>
      <c r="T7092">
        <f t="shared" si="442"/>
        <v>0</v>
      </c>
      <c r="U7092">
        <v>0</v>
      </c>
      <c r="V7092">
        <v>0</v>
      </c>
      <c r="W7092">
        <v>0</v>
      </c>
      <c r="Y7092">
        <f t="shared" si="443"/>
        <v>0</v>
      </c>
      <c r="Z7092">
        <v>0</v>
      </c>
      <c r="AA7092">
        <v>0</v>
      </c>
      <c r="AB7092">
        <v>0</v>
      </c>
      <c r="AD7092">
        <v>8.1077999999999997E-2</v>
      </c>
      <c r="AE7092">
        <v>5.4999999999999997E-3</v>
      </c>
      <c r="AF7092">
        <v>0</v>
      </c>
      <c r="AG7092">
        <v>0</v>
      </c>
      <c r="AH7092">
        <v>0</v>
      </c>
    </row>
    <row r="7093" spans="1:34">
      <c r="A7093" t="s">
        <v>58</v>
      </c>
      <c r="B7093" t="s">
        <v>7988</v>
      </c>
      <c r="C7093" t="s">
        <v>71</v>
      </c>
      <c r="D7093" t="s">
        <v>7993</v>
      </c>
      <c r="E7093" t="s">
        <v>62</v>
      </c>
      <c r="F7093" t="s">
        <v>63</v>
      </c>
      <c r="G7093" t="s">
        <v>38</v>
      </c>
      <c r="H7093" t="s">
        <v>66</v>
      </c>
      <c r="I7093" t="str">
        <f t="shared" si="440"/>
        <v>10Qf-303,17347089295096</v>
      </c>
      <c r="J7093" t="str">
        <f t="shared" si="441"/>
        <v>CaféPlátanoFríjolAguacate</v>
      </c>
      <c r="K7093">
        <v>2.0980835576045109</v>
      </c>
      <c r="L7093">
        <v>0.31734708929509581</v>
      </c>
      <c r="M7093">
        <v>0.31734708929509581</v>
      </c>
      <c r="N7093">
        <v>0.44069315675625481</v>
      </c>
      <c r="O7093">
        <v>3.1734708929509572</v>
      </c>
      <c r="P7093">
        <v>248.09494120549149</v>
      </c>
      <c r="Q7093">
        <v>15.772861701304651</v>
      </c>
      <c r="R7093">
        <v>14.237344415193609</v>
      </c>
      <c r="S7093">
        <v>42.220934712886077</v>
      </c>
      <c r="T7093">
        <f t="shared" si="442"/>
        <v>320.32608203487587</v>
      </c>
      <c r="U7093">
        <v>23226261.754191302</v>
      </c>
      <c r="V7093">
        <v>1336439.1007106721</v>
      </c>
      <c r="W7093">
        <v>1968668.918377057</v>
      </c>
      <c r="X7093">
        <v>23468630.226745941</v>
      </c>
      <c r="Y7093">
        <f t="shared" si="443"/>
        <v>50000000.000024974</v>
      </c>
      <c r="Z7093">
        <v>1.007834761390298</v>
      </c>
      <c r="AA7093">
        <v>5.4385744984019241E-2</v>
      </c>
      <c r="AB7093">
        <v>6.2752449071696095E-2</v>
      </c>
      <c r="AC7093">
        <v>0.24297217055472631</v>
      </c>
      <c r="AD7093">
        <v>0.11065</v>
      </c>
      <c r="AE7093">
        <v>5.4999999999999997E-3</v>
      </c>
      <c r="AF7093">
        <v>0.99690185118878238</v>
      </c>
      <c r="AG7093">
        <v>0.50299513653272676</v>
      </c>
      <c r="AH7093">
        <v>4.7895178806724674</v>
      </c>
    </row>
    <row r="7094" spans="1:34">
      <c r="A7094" t="s">
        <v>58</v>
      </c>
      <c r="B7094" t="s">
        <v>7988</v>
      </c>
      <c r="C7094" t="s">
        <v>73</v>
      </c>
      <c r="D7094" t="s">
        <v>7994</v>
      </c>
      <c r="E7094" t="s">
        <v>62</v>
      </c>
      <c r="F7094" t="s">
        <v>63</v>
      </c>
      <c r="G7094" t="s">
        <v>75</v>
      </c>
      <c r="I7094" t="str">
        <f t="shared" si="440"/>
        <v>10Qf-303,59064380298546</v>
      </c>
      <c r="J7094" t="str">
        <f t="shared" si="441"/>
        <v>CaféPlátanoCaña panelera</v>
      </c>
      <c r="K7094">
        <v>2.8725150423883661</v>
      </c>
      <c r="L7094">
        <v>0.35906438029854582</v>
      </c>
      <c r="M7094">
        <v>0.35906438029854593</v>
      </c>
      <c r="O7094">
        <v>3.5906438029854582</v>
      </c>
      <c r="P7094">
        <v>339.67019472137122</v>
      </c>
      <c r="Q7094">
        <v>17.846304577406261</v>
      </c>
      <c r="R7094">
        <v>18.108750232956361</v>
      </c>
      <c r="T7094">
        <f t="shared" si="442"/>
        <v>375.62524953173386</v>
      </c>
      <c r="U7094">
        <v>31799394.273667149</v>
      </c>
      <c r="V7094">
        <v>1512122.5109369201</v>
      </c>
      <c r="W7094">
        <v>2607397.5878901659</v>
      </c>
      <c r="Y7094">
        <f t="shared" si="443"/>
        <v>35918914.372494236</v>
      </c>
      <c r="Z7094">
        <v>1.3798404271567299</v>
      </c>
      <c r="AA7094">
        <v>6.1535096676443329E-2</v>
      </c>
      <c r="AB7094">
        <v>8.1606630356313284E-2</v>
      </c>
      <c r="AD7094">
        <v>7.9644000000000006E-2</v>
      </c>
      <c r="AE7094">
        <v>5.4999999999999997E-3</v>
      </c>
      <c r="AF7094">
        <v>1.127950932875013</v>
      </c>
      <c r="AG7094">
        <v>0.56911704277319508</v>
      </c>
      <c r="AH7094">
        <v>5.3728557786336646</v>
      </c>
    </row>
    <row r="7095" spans="1:34">
      <c r="A7095" t="s">
        <v>58</v>
      </c>
      <c r="B7095" t="s">
        <v>7988</v>
      </c>
      <c r="C7095" t="s">
        <v>76</v>
      </c>
      <c r="D7095" t="s">
        <v>7995</v>
      </c>
      <c r="E7095" t="s">
        <v>62</v>
      </c>
      <c r="F7095" t="s">
        <v>38</v>
      </c>
      <c r="G7095" t="s">
        <v>75</v>
      </c>
      <c r="I7095" t="str">
        <f t="shared" si="440"/>
        <v>10Qf-303,62187394515439</v>
      </c>
      <c r="J7095" t="str">
        <f t="shared" si="441"/>
        <v>CaféFríjolCaña panelera</v>
      </c>
      <c r="K7095">
        <v>2.8974991561235122</v>
      </c>
      <c r="L7095">
        <v>0.36218739451543902</v>
      </c>
      <c r="M7095">
        <v>0.36218739451543902</v>
      </c>
      <c r="O7095">
        <v>3.6218739451543902</v>
      </c>
      <c r="P7095">
        <v>342.62452521298871</v>
      </c>
      <c r="Q7095">
        <v>16.24904356303356</v>
      </c>
      <c r="R7095">
        <v>18.266253698994031</v>
      </c>
      <c r="T7095">
        <f t="shared" si="442"/>
        <v>377.13982247501633</v>
      </c>
      <c r="U7095">
        <v>32075974.090140961</v>
      </c>
      <c r="V7095">
        <v>2246836.6349107479</v>
      </c>
      <c r="W7095">
        <v>2630075.8043406629</v>
      </c>
      <c r="Y7095">
        <f t="shared" si="443"/>
        <v>36952886.529392369</v>
      </c>
      <c r="Z7095">
        <v>1.391841788214798</v>
      </c>
      <c r="AA7095">
        <v>7.1619204320496732E-2</v>
      </c>
      <c r="AB7095">
        <v>8.2316415789732242E-2</v>
      </c>
      <c r="AD7095">
        <v>7.9644000000000006E-2</v>
      </c>
      <c r="AE7095">
        <v>5.4999999999999997E-3</v>
      </c>
      <c r="AF7095">
        <v>1.1377614487395991</v>
      </c>
      <c r="AG7095">
        <v>0.57406702030697077</v>
      </c>
      <c r="AH7095">
        <v>5.41884641420096</v>
      </c>
    </row>
    <row r="7096" spans="1:34">
      <c r="A7096" t="s">
        <v>58</v>
      </c>
      <c r="B7096" t="s">
        <v>7988</v>
      </c>
      <c r="C7096" t="s">
        <v>78</v>
      </c>
      <c r="D7096" t="s">
        <v>7996</v>
      </c>
      <c r="E7096" t="s">
        <v>63</v>
      </c>
      <c r="F7096" t="s">
        <v>38</v>
      </c>
      <c r="G7096" t="s">
        <v>75</v>
      </c>
      <c r="I7096" t="str">
        <f t="shared" si="440"/>
        <v>10Qf-305,65054743204317</v>
      </c>
      <c r="J7096" t="str">
        <f t="shared" si="441"/>
        <v>PlátanoFríjolCaña panelera</v>
      </c>
      <c r="K7096">
        <v>0.56505474320431759</v>
      </c>
      <c r="L7096">
        <v>0.56505474320431626</v>
      </c>
      <c r="M7096">
        <v>4.5204379456345327</v>
      </c>
      <c r="O7096">
        <v>5.650547432043167</v>
      </c>
      <c r="P7096">
        <v>28.084487360589289</v>
      </c>
      <c r="Q7096">
        <v>25.350410524666369</v>
      </c>
      <c r="R7096">
        <v>227.97995622125379</v>
      </c>
      <c r="T7096">
        <f t="shared" si="442"/>
        <v>281.41485410650944</v>
      </c>
      <c r="U7096">
        <v>2379606.6777788089</v>
      </c>
      <c r="V7096">
        <v>3505328.2278365539</v>
      </c>
      <c r="W7096">
        <v>32825809.638524011</v>
      </c>
      <c r="Y7096">
        <f t="shared" si="443"/>
        <v>38710744.54413937</v>
      </c>
      <c r="Z7096">
        <v>9.6836946682514941E-2</v>
      </c>
      <c r="AA7096">
        <v>0.11173434448197141</v>
      </c>
      <c r="AB7096">
        <v>1.027385975103762</v>
      </c>
      <c r="AD7096">
        <v>7.7098E-2</v>
      </c>
      <c r="AE7096">
        <v>5.4999999999999997E-3</v>
      </c>
      <c r="AF7096">
        <v>1.775041078128744</v>
      </c>
      <c r="AG7096">
        <v>0.89561176797884201</v>
      </c>
      <c r="AH7096">
        <v>8.4037982781507523</v>
      </c>
    </row>
    <row r="7097" spans="1:34">
      <c r="A7097" t="s">
        <v>58</v>
      </c>
      <c r="B7097" t="s">
        <v>7988</v>
      </c>
      <c r="C7097" t="s">
        <v>80</v>
      </c>
      <c r="D7097" t="s">
        <v>7997</v>
      </c>
      <c r="E7097" t="s">
        <v>62</v>
      </c>
      <c r="F7097" t="s">
        <v>63</v>
      </c>
      <c r="G7097" t="s">
        <v>38</v>
      </c>
      <c r="H7097" t="s">
        <v>75</v>
      </c>
      <c r="I7097" t="str">
        <f t="shared" si="440"/>
        <v>10Qf-303,87517004285382</v>
      </c>
      <c r="J7097" t="str">
        <f t="shared" si="441"/>
        <v>CaféPlátanoFríjolCaña panelera</v>
      </c>
      <c r="K7097">
        <v>2.7126190299976711</v>
      </c>
      <c r="L7097">
        <v>0.38751700428538161</v>
      </c>
      <c r="M7097">
        <v>0.38751700428538161</v>
      </c>
      <c r="N7097">
        <v>0.38751700428538149</v>
      </c>
      <c r="O7097">
        <v>3.8751700428538158</v>
      </c>
      <c r="P7097">
        <v>320.76275338078199</v>
      </c>
      <c r="Q7097">
        <v>19.26046376878385</v>
      </c>
      <c r="R7097">
        <v>17.385421964985071</v>
      </c>
      <c r="S7097">
        <v>19.543705883030668</v>
      </c>
      <c r="T7097">
        <f t="shared" si="442"/>
        <v>376.95234499758158</v>
      </c>
      <c r="U7097">
        <v>30029309.08150354</v>
      </c>
      <c r="V7097">
        <v>1631944.625260669</v>
      </c>
      <c r="W7097">
        <v>2403969.3679680121</v>
      </c>
      <c r="X7097">
        <v>2814010.4050421701</v>
      </c>
      <c r="Y7097">
        <f t="shared" si="443"/>
        <v>36879233.479774393</v>
      </c>
      <c r="Z7097">
        <v>1.3030328286647861</v>
      </c>
      <c r="AA7097">
        <v>6.6411199859590306E-2</v>
      </c>
      <c r="AB7097">
        <v>7.6627900163981258E-2</v>
      </c>
      <c r="AC7097">
        <v>8.8073222131387977E-2</v>
      </c>
      <c r="AD7097">
        <v>0.10667</v>
      </c>
      <c r="AE7097">
        <v>5.4999999999999997E-3</v>
      </c>
      <c r="AF7097">
        <v>1.2173309035142881</v>
      </c>
      <c r="AG7097">
        <v>0.61421445179232992</v>
      </c>
      <c r="AH7097">
        <v>5.8188853981604343</v>
      </c>
    </row>
    <row r="7098" spans="1:34">
      <c r="A7098" t="s">
        <v>58</v>
      </c>
      <c r="B7098" t="s">
        <v>7988</v>
      </c>
      <c r="C7098" t="s">
        <v>82</v>
      </c>
      <c r="D7098" t="s">
        <v>7998</v>
      </c>
      <c r="E7098" t="s">
        <v>62</v>
      </c>
      <c r="F7098" t="s">
        <v>66</v>
      </c>
      <c r="G7098" t="s">
        <v>75</v>
      </c>
      <c r="I7098" t="str">
        <f t="shared" si="440"/>
        <v>10Qf-302,86489143887396</v>
      </c>
      <c r="J7098" t="str">
        <f t="shared" si="441"/>
        <v>CaféAguacateCaña panelera</v>
      </c>
      <c r="K7098">
        <v>2.1190748737071829</v>
      </c>
      <c r="L7098">
        <v>0.45932742127937798</v>
      </c>
      <c r="M7098">
        <v>0.2864891438873956</v>
      </c>
      <c r="O7098">
        <v>2.8648914388739559</v>
      </c>
      <c r="P7098">
        <v>250.5771299226387</v>
      </c>
      <c r="Q7098">
        <v>44.006204245193771</v>
      </c>
      <c r="R7098">
        <v>14.448551947137689</v>
      </c>
      <c r="T7098">
        <f t="shared" si="442"/>
        <v>309.03188611497018</v>
      </c>
      <c r="U7098">
        <v>23458640.39354457</v>
      </c>
      <c r="V7098">
        <v>24460977.525395799</v>
      </c>
      <c r="W7098">
        <v>2080382.081084246</v>
      </c>
      <c r="Y7098">
        <f t="shared" si="443"/>
        <v>50000000.000024609</v>
      </c>
      <c r="Z7098">
        <v>1.017918143426692</v>
      </c>
      <c r="AA7098">
        <v>0.25324600310343193</v>
      </c>
      <c r="AB7098">
        <v>6.5112038255859331E-2</v>
      </c>
      <c r="AD7098">
        <v>7.9644000000000006E-2</v>
      </c>
      <c r="AE7098">
        <v>5.4999999999999997E-3</v>
      </c>
      <c r="AF7098">
        <v>0.89996589702846796</v>
      </c>
      <c r="AG7098">
        <v>0.45408529306152212</v>
      </c>
      <c r="AH7098">
        <v>4.3040866289639466</v>
      </c>
    </row>
    <row r="7099" spans="1:34">
      <c r="A7099" t="s">
        <v>58</v>
      </c>
      <c r="B7099" t="s">
        <v>7988</v>
      </c>
      <c r="C7099" t="s">
        <v>84</v>
      </c>
      <c r="D7099" t="s">
        <v>7999</v>
      </c>
      <c r="E7099" t="s">
        <v>63</v>
      </c>
      <c r="F7099" t="s">
        <v>66</v>
      </c>
      <c r="G7099" t="s">
        <v>75</v>
      </c>
      <c r="I7099" t="str">
        <f t="shared" si="440"/>
        <v>10Qf-300</v>
      </c>
      <c r="J7099" t="str">
        <f t="shared" si="441"/>
        <v>PlátanoAguacateCaña panelera</v>
      </c>
      <c r="K7099">
        <v>0</v>
      </c>
      <c r="L7099">
        <v>0</v>
      </c>
      <c r="M7099">
        <v>0</v>
      </c>
      <c r="O7099">
        <v>0</v>
      </c>
      <c r="P7099">
        <v>0</v>
      </c>
      <c r="Q7099">
        <v>0</v>
      </c>
      <c r="R7099">
        <v>0</v>
      </c>
      <c r="T7099">
        <f t="shared" si="442"/>
        <v>0</v>
      </c>
      <c r="U7099">
        <v>0</v>
      </c>
      <c r="V7099">
        <v>0</v>
      </c>
      <c r="W7099">
        <v>0</v>
      </c>
      <c r="Y7099">
        <f t="shared" si="443"/>
        <v>0</v>
      </c>
      <c r="Z7099">
        <v>0</v>
      </c>
      <c r="AA7099">
        <v>0</v>
      </c>
      <c r="AB7099">
        <v>0</v>
      </c>
      <c r="AD7099">
        <v>7.7098E-2</v>
      </c>
      <c r="AE7099">
        <v>5.4999999999999997E-3</v>
      </c>
      <c r="AF7099">
        <v>0</v>
      </c>
      <c r="AG7099">
        <v>0</v>
      </c>
      <c r="AH7099">
        <v>0</v>
      </c>
    </row>
    <row r="7100" spans="1:34">
      <c r="A7100" t="s">
        <v>58</v>
      </c>
      <c r="B7100" t="s">
        <v>7988</v>
      </c>
      <c r="C7100" t="s">
        <v>86</v>
      </c>
      <c r="D7100" t="s">
        <v>8000</v>
      </c>
      <c r="E7100" t="s">
        <v>62</v>
      </c>
      <c r="F7100" t="s">
        <v>63</v>
      </c>
      <c r="G7100" t="s">
        <v>66</v>
      </c>
      <c r="H7100" t="s">
        <v>75</v>
      </c>
      <c r="I7100" t="str">
        <f t="shared" si="440"/>
        <v>10Qf-303,04636606963081</v>
      </c>
      <c r="J7100" t="str">
        <f t="shared" si="441"/>
        <v>CaféPlátanoAguacateCaña panelera</v>
      </c>
      <c r="K7100">
        <v>1.9742181958410141</v>
      </c>
      <c r="L7100">
        <v>0.30463660696308098</v>
      </c>
      <c r="M7100">
        <v>0.46287465986363419</v>
      </c>
      <c r="N7100">
        <v>0.30463660696308098</v>
      </c>
      <c r="O7100">
        <v>3.0463660696308099</v>
      </c>
      <c r="P7100">
        <v>233.44806523492801</v>
      </c>
      <c r="Q7100">
        <v>15.1411222376623</v>
      </c>
      <c r="R7100">
        <v>44.34605006848561</v>
      </c>
      <c r="S7100">
        <v>15.36378579998086</v>
      </c>
      <c r="T7100">
        <f t="shared" si="442"/>
        <v>308.2990233410568</v>
      </c>
      <c r="U7100">
        <v>21855044.052127361</v>
      </c>
      <c r="V7100">
        <v>1282911.6345690149</v>
      </c>
      <c r="W7100">
        <v>24649881.821692821</v>
      </c>
      <c r="X7100">
        <v>2212162.4916349258</v>
      </c>
      <c r="Y7100">
        <f t="shared" si="443"/>
        <v>50000000.000024125</v>
      </c>
      <c r="Z7100">
        <v>0.94833483496221593</v>
      </c>
      <c r="AA7100">
        <v>5.2207470551856303E-2</v>
      </c>
      <c r="AB7100">
        <v>0.25520174088850678</v>
      </c>
      <c r="AC7100">
        <v>6.923651674044462E-2</v>
      </c>
      <c r="AD7100">
        <v>0.10667</v>
      </c>
      <c r="AE7100">
        <v>5.4999999999999997E-3</v>
      </c>
      <c r="AF7100">
        <v>0.95697363443899797</v>
      </c>
      <c r="AG7100">
        <v>0.48284902203648339</v>
      </c>
      <c r="AH7100">
        <v>4.5983587261062917</v>
      </c>
    </row>
    <row r="7101" spans="1:34">
      <c r="A7101" t="s">
        <v>58</v>
      </c>
      <c r="B7101" t="s">
        <v>7988</v>
      </c>
      <c r="C7101" t="s">
        <v>88</v>
      </c>
      <c r="D7101" t="s">
        <v>8001</v>
      </c>
      <c r="E7101" t="s">
        <v>38</v>
      </c>
      <c r="F7101" t="s">
        <v>66</v>
      </c>
      <c r="G7101" t="s">
        <v>75</v>
      </c>
      <c r="I7101" t="str">
        <f t="shared" si="440"/>
        <v>10Qf-300</v>
      </c>
      <c r="J7101" t="str">
        <f t="shared" si="441"/>
        <v>FríjolAguacateCaña panelera</v>
      </c>
      <c r="K7101">
        <v>0</v>
      </c>
      <c r="L7101">
        <v>0</v>
      </c>
      <c r="M7101">
        <v>0</v>
      </c>
      <c r="O7101">
        <v>0</v>
      </c>
      <c r="P7101">
        <v>0</v>
      </c>
      <c r="Q7101">
        <v>0</v>
      </c>
      <c r="R7101">
        <v>0</v>
      </c>
      <c r="T7101">
        <f t="shared" si="442"/>
        <v>0</v>
      </c>
      <c r="U7101">
        <v>0</v>
      </c>
      <c r="V7101">
        <v>0</v>
      </c>
      <c r="W7101">
        <v>0</v>
      </c>
      <c r="Y7101">
        <f t="shared" si="443"/>
        <v>0</v>
      </c>
      <c r="Z7101">
        <v>0</v>
      </c>
      <c r="AA7101">
        <v>0</v>
      </c>
      <c r="AB7101">
        <v>0</v>
      </c>
      <c r="AD7101">
        <v>7.7098E-2</v>
      </c>
      <c r="AE7101">
        <v>5.4999999999999997E-3</v>
      </c>
      <c r="AF7101">
        <v>0</v>
      </c>
      <c r="AG7101">
        <v>0</v>
      </c>
      <c r="AH7101">
        <v>0</v>
      </c>
    </row>
    <row r="7102" spans="1:34">
      <c r="A7102" t="s">
        <v>58</v>
      </c>
      <c r="B7102" t="s">
        <v>7988</v>
      </c>
      <c r="C7102" t="s">
        <v>90</v>
      </c>
      <c r="D7102" t="s">
        <v>8002</v>
      </c>
      <c r="E7102" t="s">
        <v>62</v>
      </c>
      <c r="F7102" t="s">
        <v>38</v>
      </c>
      <c r="G7102" t="s">
        <v>66</v>
      </c>
      <c r="H7102" t="s">
        <v>75</v>
      </c>
      <c r="I7102" t="str">
        <f t="shared" si="440"/>
        <v>10Qf-303,10745025240768</v>
      </c>
      <c r="J7102" t="str">
        <f t="shared" si="441"/>
        <v>CaféFríjolAguacateCaña panelera</v>
      </c>
      <c r="K7102">
        <v>2.0522468476585751</v>
      </c>
      <c r="L7102">
        <v>0.31074502524076808</v>
      </c>
      <c r="M7102">
        <v>0.43371335426757029</v>
      </c>
      <c r="N7102">
        <v>0.31074502524076808</v>
      </c>
      <c r="O7102">
        <v>3.107450252407681</v>
      </c>
      <c r="P7102">
        <v>242.6748253965319</v>
      </c>
      <c r="Q7102">
        <v>13.941151814210819</v>
      </c>
      <c r="R7102">
        <v>41.552229559049117</v>
      </c>
      <c r="S7102">
        <v>15.671852617461029</v>
      </c>
      <c r="T7102">
        <f t="shared" si="442"/>
        <v>313.84005938725284</v>
      </c>
      <c r="U7102">
        <v>22718838.959090229</v>
      </c>
      <c r="V7102">
        <v>1927712.8839928771</v>
      </c>
      <c r="W7102">
        <v>23096928.508324981</v>
      </c>
      <c r="X7102">
        <v>2256519.6486155852</v>
      </c>
      <c r="Y7102">
        <f t="shared" si="443"/>
        <v>50000000.00002367</v>
      </c>
      <c r="Z7102">
        <v>0.98581665373970306</v>
      </c>
      <c r="AA7102">
        <v>6.1446952023471939E-2</v>
      </c>
      <c r="AB7102">
        <v>0.2391239198280718</v>
      </c>
      <c r="AC7102">
        <v>7.0624812154304634E-2</v>
      </c>
      <c r="AD7102">
        <v>0.10667</v>
      </c>
      <c r="AE7102">
        <v>5.4999999999999997E-3</v>
      </c>
      <c r="AF7102">
        <v>0.97616238295529245</v>
      </c>
      <c r="AG7102">
        <v>0.49253086500661752</v>
      </c>
      <c r="AH7102">
        <v>4.688313500369591</v>
      </c>
    </row>
    <row r="7103" spans="1:34">
      <c r="A7103" t="s">
        <v>58</v>
      </c>
      <c r="B7103" t="s">
        <v>7988</v>
      </c>
      <c r="C7103" t="s">
        <v>92</v>
      </c>
      <c r="D7103" t="s">
        <v>8003</v>
      </c>
      <c r="E7103" t="s">
        <v>63</v>
      </c>
      <c r="F7103" t="s">
        <v>38</v>
      </c>
      <c r="G7103" t="s">
        <v>66</v>
      </c>
      <c r="H7103" t="s">
        <v>75</v>
      </c>
      <c r="I7103" t="str">
        <f t="shared" si="440"/>
        <v>10Qf-300</v>
      </c>
      <c r="J7103" t="str">
        <f t="shared" si="441"/>
        <v>PlátanoFríjolAguacateCaña panelera</v>
      </c>
      <c r="K7103">
        <v>0</v>
      </c>
      <c r="L7103">
        <v>0</v>
      </c>
      <c r="M7103">
        <v>0</v>
      </c>
      <c r="N7103">
        <v>0</v>
      </c>
      <c r="O7103">
        <v>0</v>
      </c>
      <c r="P7103">
        <v>0</v>
      </c>
      <c r="Q7103">
        <v>0</v>
      </c>
      <c r="R7103">
        <v>0</v>
      </c>
      <c r="S7103">
        <v>0</v>
      </c>
      <c r="T7103">
        <f t="shared" si="442"/>
        <v>0</v>
      </c>
      <c r="U7103">
        <v>0</v>
      </c>
      <c r="V7103">
        <v>0</v>
      </c>
      <c r="W7103">
        <v>0</v>
      </c>
      <c r="X7103">
        <v>0</v>
      </c>
      <c r="Y7103">
        <f t="shared" si="443"/>
        <v>0</v>
      </c>
      <c r="Z7103">
        <v>0</v>
      </c>
      <c r="AA7103">
        <v>0</v>
      </c>
      <c r="AB7103">
        <v>0</v>
      </c>
      <c r="AC7103">
        <v>0</v>
      </c>
      <c r="AD7103">
        <v>0.10412399999999999</v>
      </c>
      <c r="AE7103">
        <v>5.4999999999999997E-3</v>
      </c>
      <c r="AF7103">
        <v>0</v>
      </c>
      <c r="AG7103">
        <v>0</v>
      </c>
      <c r="AH7103">
        <v>0</v>
      </c>
    </row>
    <row r="7104" spans="1:34">
      <c r="A7104" t="s">
        <v>58</v>
      </c>
      <c r="B7104" t="s">
        <v>7988</v>
      </c>
      <c r="C7104" t="s">
        <v>94</v>
      </c>
      <c r="D7104" t="s">
        <v>8004</v>
      </c>
      <c r="E7104" t="s">
        <v>62</v>
      </c>
      <c r="F7104" t="s">
        <v>63</v>
      </c>
      <c r="G7104" t="s">
        <v>39</v>
      </c>
      <c r="I7104" t="str">
        <f t="shared" si="440"/>
        <v>10Qf-302,27392092336123</v>
      </c>
      <c r="J7104" t="str">
        <f t="shared" si="441"/>
        <v>CaféPlátanoGulupa</v>
      </c>
      <c r="K7104">
        <v>0.22739209233612301</v>
      </c>
      <c r="L7104">
        <v>0.22739209233612301</v>
      </c>
      <c r="M7104">
        <v>1.8191367386889841</v>
      </c>
      <c r="O7104">
        <v>2.2739209233612301</v>
      </c>
      <c r="P7104">
        <v>26.888742144824679</v>
      </c>
      <c r="Q7104">
        <v>11.301896709860239</v>
      </c>
      <c r="R7104">
        <v>226.28447934865449</v>
      </c>
      <c r="T7104">
        <f t="shared" si="442"/>
        <v>264.47511820333943</v>
      </c>
      <c r="U7104">
        <v>2517282.1350652738</v>
      </c>
      <c r="V7104">
        <v>957612.95326650643</v>
      </c>
      <c r="W7104">
        <v>41328942.701510511</v>
      </c>
      <c r="Y7104">
        <f t="shared" si="443"/>
        <v>44803837.789842293</v>
      </c>
      <c r="Z7104">
        <v>0.10922999433982331</v>
      </c>
      <c r="AA7104">
        <v>3.8969597523786273E-2</v>
      </c>
      <c r="AB7104">
        <v>1.2922515733108451</v>
      </c>
      <c r="AD7104">
        <v>8.3624000000000004E-2</v>
      </c>
      <c r="AE7104">
        <v>5.4999999999999997E-3</v>
      </c>
      <c r="AF7104">
        <v>0.71432070890928689</v>
      </c>
      <c r="AG7104">
        <v>0.36041646635275498</v>
      </c>
      <c r="AH7104">
        <v>3.4377820986232721</v>
      </c>
    </row>
    <row r="7105" spans="1:34">
      <c r="A7105" t="s">
        <v>58</v>
      </c>
      <c r="B7105" t="s">
        <v>7988</v>
      </c>
      <c r="C7105" t="s">
        <v>96</v>
      </c>
      <c r="D7105" t="s">
        <v>8005</v>
      </c>
      <c r="E7105" t="s">
        <v>62</v>
      </c>
      <c r="F7105" t="s">
        <v>38</v>
      </c>
      <c r="G7105" t="s">
        <v>39</v>
      </c>
      <c r="I7105" t="str">
        <f t="shared" si="440"/>
        <v>10Qf-302,28640616770841</v>
      </c>
      <c r="J7105" t="str">
        <f t="shared" si="441"/>
        <v>CaféFríjolGulupa</v>
      </c>
      <c r="K7105">
        <v>0.2286406167708411</v>
      </c>
      <c r="L7105">
        <v>0.22864061677084099</v>
      </c>
      <c r="M7105">
        <v>1.8291249341667279</v>
      </c>
      <c r="O7105">
        <v>2.2864061677084111</v>
      </c>
      <c r="P7105">
        <v>27.036378112468729</v>
      </c>
      <c r="Q7105">
        <v>10.25764948876455</v>
      </c>
      <c r="R7105">
        <v>227.52692229713941</v>
      </c>
      <c r="T7105">
        <f t="shared" si="442"/>
        <v>264.8209498983727</v>
      </c>
      <c r="U7105">
        <v>2531103.584274082</v>
      </c>
      <c r="V7105">
        <v>1418376.569059242</v>
      </c>
      <c r="W7105">
        <v>41555864.378046319</v>
      </c>
      <c r="Y7105">
        <f t="shared" si="443"/>
        <v>45505344.53137964</v>
      </c>
      <c r="Z7105">
        <v>0.10982973514671029</v>
      </c>
      <c r="AA7105">
        <v>4.521156532900053E-2</v>
      </c>
      <c r="AB7105">
        <v>1.299346840558294</v>
      </c>
      <c r="AD7105">
        <v>8.3624000000000004E-2</v>
      </c>
      <c r="AE7105">
        <v>5.4999999999999997E-3</v>
      </c>
      <c r="AF7105">
        <v>0.71824277519635937</v>
      </c>
      <c r="AG7105">
        <v>0.36239537758178308</v>
      </c>
      <c r="AH7105">
        <v>3.4561683204865532</v>
      </c>
    </row>
    <row r="7106" spans="1:34">
      <c r="A7106" t="s">
        <v>58</v>
      </c>
      <c r="B7106" t="s">
        <v>7988</v>
      </c>
      <c r="C7106" t="s">
        <v>98</v>
      </c>
      <c r="D7106" t="s">
        <v>8006</v>
      </c>
      <c r="E7106" t="s">
        <v>63</v>
      </c>
      <c r="F7106" t="s">
        <v>38</v>
      </c>
      <c r="G7106" t="s">
        <v>39</v>
      </c>
      <c r="I7106" t="str">
        <f t="shared" si="440"/>
        <v>10Qf-302,38480989570535</v>
      </c>
      <c r="J7106" t="str">
        <f t="shared" si="441"/>
        <v>PlátanoFríjolGulupa</v>
      </c>
      <c r="K7106">
        <v>0.2384809895705351</v>
      </c>
      <c r="L7106">
        <v>0.23848098957053501</v>
      </c>
      <c r="M7106">
        <v>1.9078479165642801</v>
      </c>
      <c r="O7106">
        <v>2.384809895705351</v>
      </c>
      <c r="P7106">
        <v>11.853039759216269</v>
      </c>
      <c r="Q7106">
        <v>10.699124395732641</v>
      </c>
      <c r="R7106">
        <v>237.31936324220069</v>
      </c>
      <c r="T7106">
        <f t="shared" si="442"/>
        <v>259.87152739714963</v>
      </c>
      <c r="U7106">
        <v>1004311.46208456</v>
      </c>
      <c r="V7106">
        <v>1479421.515521588</v>
      </c>
      <c r="W7106">
        <v>43344370.739115797</v>
      </c>
      <c r="Y7106">
        <f t="shared" si="443"/>
        <v>45828103.716721945</v>
      </c>
      <c r="Z7106">
        <v>4.0869970829507503E-2</v>
      </c>
      <c r="AA7106">
        <v>4.7157407953021223E-2</v>
      </c>
      <c r="AB7106">
        <v>1.355268913756746</v>
      </c>
      <c r="AD7106">
        <v>8.1077999999999997E-2</v>
      </c>
      <c r="AE7106">
        <v>5.4999999999999997E-3</v>
      </c>
      <c r="AF7106">
        <v>0.74915494105927238</v>
      </c>
      <c r="AG7106">
        <v>0.37799236846929812</v>
      </c>
      <c r="AH7106">
        <v>3.598535205233921</v>
      </c>
    </row>
    <row r="7107" spans="1:34">
      <c r="A7107" t="s">
        <v>58</v>
      </c>
      <c r="B7107" t="s">
        <v>7988</v>
      </c>
      <c r="C7107" t="s">
        <v>100</v>
      </c>
      <c r="D7107" t="s">
        <v>8007</v>
      </c>
      <c r="E7107" t="s">
        <v>62</v>
      </c>
      <c r="F7107" t="s">
        <v>63</v>
      </c>
      <c r="G7107" t="s">
        <v>38</v>
      </c>
      <c r="H7107" t="s">
        <v>39</v>
      </c>
      <c r="I7107" t="str">
        <f t="shared" ref="I7107:I7170" si="444">_xlfn.CONCAT(A7107,O7107)</f>
        <v>10Qf-302,49619300999419</v>
      </c>
      <c r="J7107" t="str">
        <f t="shared" ref="J7107:J7170" si="445">_xlfn.CONCAT(,E7107,F7107,G7107,H7107)</f>
        <v>CaféPlátanoFríjolGulupa</v>
      </c>
      <c r="K7107">
        <v>0.2496193009994192</v>
      </c>
      <c r="L7107">
        <v>0.24961930099941909</v>
      </c>
      <c r="M7107">
        <v>0.24961930099941909</v>
      </c>
      <c r="N7107">
        <v>1.747335106995934</v>
      </c>
      <c r="O7107">
        <v>2.496193009994192</v>
      </c>
      <c r="P7107">
        <v>29.517073131212459</v>
      </c>
      <c r="Q7107">
        <v>12.40663880480413</v>
      </c>
      <c r="R7107">
        <v>11.19882954938303</v>
      </c>
      <c r="S7107">
        <v>217.35299305711001</v>
      </c>
      <c r="T7107">
        <f t="shared" ref="T7107:T7170" si="446">SUM(P7107:S7107)</f>
        <v>270.47553454250965</v>
      </c>
      <c r="U7107">
        <v>2763342.38591066</v>
      </c>
      <c r="V7107">
        <v>1051218.06816851</v>
      </c>
      <c r="W7107">
        <v>1548518.2498321331</v>
      </c>
      <c r="X7107">
        <v>39697682.412492543</v>
      </c>
      <c r="Y7107">
        <f t="shared" ref="Y7107:Y7170" si="447">SUM(U7107:X7107)</f>
        <v>45060761.116403848</v>
      </c>
      <c r="Z7107">
        <v>0.119907049340017</v>
      </c>
      <c r="AA7107">
        <v>4.2778812553152808E-2</v>
      </c>
      <c r="AB7107">
        <v>4.9359905925314883E-2</v>
      </c>
      <c r="AC7107">
        <v>1.2412461873229299</v>
      </c>
      <c r="AD7107">
        <v>0.11065</v>
      </c>
      <c r="AE7107">
        <v>5.4999999999999997E-3</v>
      </c>
      <c r="AF7107">
        <v>0.78414440104529581</v>
      </c>
      <c r="AG7107">
        <v>0.39564659208407937</v>
      </c>
      <c r="AH7107">
        <v>3.7921340031235671</v>
      </c>
    </row>
    <row r="7108" spans="1:34">
      <c r="A7108" t="s">
        <v>58</v>
      </c>
      <c r="B7108" t="s">
        <v>7988</v>
      </c>
      <c r="C7108" t="s">
        <v>102</v>
      </c>
      <c r="D7108" t="s">
        <v>8008</v>
      </c>
      <c r="E7108" t="s">
        <v>62</v>
      </c>
      <c r="F7108" t="s">
        <v>66</v>
      </c>
      <c r="G7108" t="s">
        <v>39</v>
      </c>
      <c r="I7108" t="str">
        <f t="shared" si="444"/>
        <v>10Qf-302,06574754293342</v>
      </c>
      <c r="J7108" t="str">
        <f t="shared" si="445"/>
        <v>CaféAguacateGulupa</v>
      </c>
      <c r="K7108">
        <v>0.2780925324202051</v>
      </c>
      <c r="L7108">
        <v>0.20657475429334271</v>
      </c>
      <c r="M7108">
        <v>1.5810802562198769</v>
      </c>
      <c r="O7108">
        <v>2.0657475429334249</v>
      </c>
      <c r="P7108">
        <v>32.883986069291844</v>
      </c>
      <c r="Q7108">
        <v>19.791047536446499</v>
      </c>
      <c r="R7108">
        <v>196.67236386253879</v>
      </c>
      <c r="T7108">
        <f t="shared" si="446"/>
        <v>249.34739746827714</v>
      </c>
      <c r="U7108">
        <v>3078547.5280366051</v>
      </c>
      <c r="V7108">
        <v>11000911.741801281</v>
      </c>
      <c r="W7108">
        <v>35920540.730156027</v>
      </c>
      <c r="Y7108">
        <f t="shared" si="447"/>
        <v>49999999.999993913</v>
      </c>
      <c r="Z7108">
        <v>0.13358444187806379</v>
      </c>
      <c r="AA7108">
        <v>0.1138931151141601</v>
      </c>
      <c r="AB7108">
        <v>1.123144514195954</v>
      </c>
      <c r="AD7108">
        <v>8.3624000000000004E-2</v>
      </c>
      <c r="AE7108">
        <v>5.4999999999999997E-3</v>
      </c>
      <c r="AF7108">
        <v>0.64892592971730623</v>
      </c>
      <c r="AG7108">
        <v>0.32742098555494792</v>
      </c>
      <c r="AH7108">
        <v>3.1312184582056788</v>
      </c>
    </row>
    <row r="7109" spans="1:34">
      <c r="A7109" t="s">
        <v>58</v>
      </c>
      <c r="B7109" t="s">
        <v>7988</v>
      </c>
      <c r="C7109" t="s">
        <v>104</v>
      </c>
      <c r="D7109" t="s">
        <v>8009</v>
      </c>
      <c r="E7109" t="s">
        <v>63</v>
      </c>
      <c r="F7109" t="s">
        <v>66</v>
      </c>
      <c r="G7109" t="s">
        <v>39</v>
      </c>
      <c r="I7109" t="str">
        <f t="shared" si="444"/>
        <v>10Qf-300</v>
      </c>
      <c r="J7109" t="str">
        <f t="shared" si="445"/>
        <v>PlátanoAguacateGulupa</v>
      </c>
      <c r="K7109">
        <v>0</v>
      </c>
      <c r="L7109">
        <v>0</v>
      </c>
      <c r="M7109">
        <v>0</v>
      </c>
      <c r="O7109">
        <v>0</v>
      </c>
      <c r="P7109">
        <v>0</v>
      </c>
      <c r="Q7109">
        <v>0</v>
      </c>
      <c r="R7109">
        <v>0</v>
      </c>
      <c r="T7109">
        <f t="shared" si="446"/>
        <v>0</v>
      </c>
      <c r="U7109">
        <v>0</v>
      </c>
      <c r="V7109">
        <v>0</v>
      </c>
      <c r="W7109">
        <v>0</v>
      </c>
      <c r="Y7109">
        <f t="shared" si="447"/>
        <v>0</v>
      </c>
      <c r="Z7109">
        <v>0</v>
      </c>
      <c r="AA7109">
        <v>0</v>
      </c>
      <c r="AB7109">
        <v>0</v>
      </c>
      <c r="AD7109">
        <v>8.1077999999999997E-2</v>
      </c>
      <c r="AE7109">
        <v>5.4999999999999997E-3</v>
      </c>
      <c r="AF7109">
        <v>0</v>
      </c>
      <c r="AG7109">
        <v>0</v>
      </c>
      <c r="AH7109">
        <v>0</v>
      </c>
    </row>
    <row r="7110" spans="1:34">
      <c r="A7110" t="s">
        <v>58</v>
      </c>
      <c r="B7110" t="s">
        <v>7988</v>
      </c>
      <c r="C7110" t="s">
        <v>106</v>
      </c>
      <c r="D7110" t="s">
        <v>8010</v>
      </c>
      <c r="E7110" t="s">
        <v>62</v>
      </c>
      <c r="F7110" t="s">
        <v>63</v>
      </c>
      <c r="G7110" t="s">
        <v>66</v>
      </c>
      <c r="H7110" t="s">
        <v>39</v>
      </c>
      <c r="I7110" t="str">
        <f t="shared" si="444"/>
        <v>10Qf-302,23024886516492</v>
      </c>
      <c r="J7110" t="str">
        <f t="shared" si="445"/>
        <v>CaféPlátanoAguacateGulupa</v>
      </c>
      <c r="K7110">
        <v>0.28770117381595017</v>
      </c>
      <c r="L7110">
        <v>0.2230248865164918</v>
      </c>
      <c r="M7110">
        <v>0.22302488651649169</v>
      </c>
      <c r="N7110">
        <v>1.496497918315985</v>
      </c>
      <c r="O7110">
        <v>2.2302488651649188</v>
      </c>
      <c r="P7110">
        <v>34.020192162467552</v>
      </c>
      <c r="Q7110">
        <v>11.084836791122109</v>
      </c>
      <c r="R7110">
        <v>21.367064653944109</v>
      </c>
      <c r="S7110">
        <v>186.15107104951599</v>
      </c>
      <c r="T7110">
        <f t="shared" si="446"/>
        <v>252.62316465704976</v>
      </c>
      <c r="U7110">
        <v>3184917.3717689202</v>
      </c>
      <c r="V7110">
        <v>939221.40402882278</v>
      </c>
      <c r="W7110">
        <v>11876945.47277136</v>
      </c>
      <c r="X7110">
        <v>33998915.751426272</v>
      </c>
      <c r="Y7110">
        <f t="shared" si="447"/>
        <v>49999999.999995373</v>
      </c>
      <c r="Z7110">
        <v>0.13820004585306581</v>
      </c>
      <c r="AA7110">
        <v>3.8221162293052738E-2</v>
      </c>
      <c r="AB7110">
        <v>0.1229627461508441</v>
      </c>
      <c r="AC7110">
        <v>1.0630601583000989</v>
      </c>
      <c r="AD7110">
        <v>0.11065</v>
      </c>
      <c r="AE7110">
        <v>5.4999999999999997E-3</v>
      </c>
      <c r="AF7110">
        <v>0.70060173774814205</v>
      </c>
      <c r="AG7110">
        <v>0.35349444512863959</v>
      </c>
      <c r="AH7110">
        <v>3.4004950480417011</v>
      </c>
    </row>
    <row r="7111" spans="1:34">
      <c r="A7111" t="s">
        <v>58</v>
      </c>
      <c r="B7111" t="s">
        <v>7988</v>
      </c>
      <c r="C7111" t="s">
        <v>108</v>
      </c>
      <c r="D7111" t="s">
        <v>8011</v>
      </c>
      <c r="E7111" t="s">
        <v>38</v>
      </c>
      <c r="F7111" t="s">
        <v>66</v>
      </c>
      <c r="G7111" t="s">
        <v>39</v>
      </c>
      <c r="I7111" t="str">
        <f t="shared" si="444"/>
        <v>10Qf-300</v>
      </c>
      <c r="J7111" t="str">
        <f t="shared" si="445"/>
        <v>FríjolAguacateGulupa</v>
      </c>
      <c r="K7111">
        <v>0</v>
      </c>
      <c r="L7111">
        <v>0</v>
      </c>
      <c r="M7111">
        <v>0</v>
      </c>
      <c r="O7111">
        <v>0</v>
      </c>
      <c r="P7111">
        <v>0</v>
      </c>
      <c r="Q7111">
        <v>0</v>
      </c>
      <c r="R7111">
        <v>0</v>
      </c>
      <c r="T7111">
        <f t="shared" si="446"/>
        <v>0</v>
      </c>
      <c r="U7111">
        <v>0</v>
      </c>
      <c r="V7111">
        <v>0</v>
      </c>
      <c r="W7111">
        <v>0</v>
      </c>
      <c r="Y7111">
        <f t="shared" si="447"/>
        <v>0</v>
      </c>
      <c r="Z7111">
        <v>0</v>
      </c>
      <c r="AA7111">
        <v>0</v>
      </c>
      <c r="AB7111">
        <v>0</v>
      </c>
      <c r="AD7111">
        <v>8.1077999999999997E-2</v>
      </c>
      <c r="AE7111">
        <v>5.4999999999999997E-3</v>
      </c>
      <c r="AF7111">
        <v>0</v>
      </c>
      <c r="AG7111">
        <v>0</v>
      </c>
      <c r="AH7111">
        <v>0</v>
      </c>
    </row>
    <row r="7112" spans="1:34">
      <c r="A7112" t="s">
        <v>58</v>
      </c>
      <c r="B7112" t="s">
        <v>7988</v>
      </c>
      <c r="C7112" t="s">
        <v>110</v>
      </c>
      <c r="D7112" t="s">
        <v>8012</v>
      </c>
      <c r="E7112" t="s">
        <v>62</v>
      </c>
      <c r="F7112" t="s">
        <v>38</v>
      </c>
      <c r="G7112" t="s">
        <v>66</v>
      </c>
      <c r="H7112" t="s">
        <v>39</v>
      </c>
      <c r="I7112" t="str">
        <f t="shared" si="444"/>
        <v>10Qf-302,38134760171102</v>
      </c>
      <c r="J7112" t="str">
        <f t="shared" si="445"/>
        <v>CaféFríjolAguacateGulupa</v>
      </c>
      <c r="K7112">
        <v>0.63872226332163384</v>
      </c>
      <c r="L7112">
        <v>0.23813476017110191</v>
      </c>
      <c r="M7112">
        <v>0.23813476017110261</v>
      </c>
      <c r="N7112">
        <v>1.266355818047181</v>
      </c>
      <c r="O7112">
        <v>2.38134760171102</v>
      </c>
      <c r="P7112">
        <v>75.527860552105622</v>
      </c>
      <c r="Q7112">
        <v>10.683591285858069</v>
      </c>
      <c r="R7112">
        <v>22.814677305311271</v>
      </c>
      <c r="S7112">
        <v>157.52343452942489</v>
      </c>
      <c r="T7112">
        <f t="shared" si="446"/>
        <v>266.54956367269983</v>
      </c>
      <c r="U7112">
        <v>7070800.599131424</v>
      </c>
      <c r="V7112">
        <v>1477273.6746234519</v>
      </c>
      <c r="W7112">
        <v>12681605.205141669</v>
      </c>
      <c r="X7112">
        <v>28770320.5211032</v>
      </c>
      <c r="Y7112">
        <f t="shared" si="447"/>
        <v>49999999.999999747</v>
      </c>
      <c r="Z7112">
        <v>0.30681642659856939</v>
      </c>
      <c r="AA7112">
        <v>4.7088944294497323E-2</v>
      </c>
      <c r="AB7112">
        <v>0.13129343779509639</v>
      </c>
      <c r="AC7112">
        <v>0.89957520148934467</v>
      </c>
      <c r="AD7112">
        <v>0.11065</v>
      </c>
      <c r="AE7112">
        <v>5.4999999999999997E-3</v>
      </c>
      <c r="AF7112">
        <v>0.74806730943801658</v>
      </c>
      <c r="AG7112">
        <v>0.37744359487119661</v>
      </c>
      <c r="AH7112">
        <v>3.6230085060202328</v>
      </c>
    </row>
    <row r="7113" spans="1:34">
      <c r="A7113" t="s">
        <v>58</v>
      </c>
      <c r="B7113" t="s">
        <v>7988</v>
      </c>
      <c r="C7113" t="s">
        <v>112</v>
      </c>
      <c r="D7113" t="s">
        <v>8013</v>
      </c>
      <c r="E7113" t="s">
        <v>63</v>
      </c>
      <c r="F7113" t="s">
        <v>38</v>
      </c>
      <c r="G7113" t="s">
        <v>66</v>
      </c>
      <c r="H7113" t="s">
        <v>39</v>
      </c>
      <c r="I7113" t="str">
        <f t="shared" si="444"/>
        <v>10Qf-300</v>
      </c>
      <c r="J7113" t="str">
        <f t="shared" si="445"/>
        <v>PlátanoFríjolAguacateGulupa</v>
      </c>
      <c r="K7113">
        <v>0</v>
      </c>
      <c r="L7113">
        <v>0</v>
      </c>
      <c r="M7113">
        <v>0</v>
      </c>
      <c r="N7113">
        <v>0</v>
      </c>
      <c r="O7113">
        <v>0</v>
      </c>
      <c r="P7113">
        <v>0</v>
      </c>
      <c r="Q7113">
        <v>0</v>
      </c>
      <c r="R7113">
        <v>0</v>
      </c>
      <c r="S7113">
        <v>0</v>
      </c>
      <c r="T7113">
        <f t="shared" si="446"/>
        <v>0</v>
      </c>
      <c r="U7113">
        <v>0</v>
      </c>
      <c r="V7113">
        <v>0</v>
      </c>
      <c r="W7113">
        <v>0</v>
      </c>
      <c r="X7113">
        <v>0</v>
      </c>
      <c r="Y7113">
        <f t="shared" si="447"/>
        <v>0</v>
      </c>
      <c r="Z7113">
        <v>0</v>
      </c>
      <c r="AA7113">
        <v>0</v>
      </c>
      <c r="AB7113">
        <v>0</v>
      </c>
      <c r="AC7113">
        <v>0</v>
      </c>
      <c r="AD7113">
        <v>0.10810400000000001</v>
      </c>
      <c r="AE7113">
        <v>5.4999999999999997E-3</v>
      </c>
      <c r="AF7113">
        <v>0</v>
      </c>
      <c r="AG7113">
        <v>0</v>
      </c>
      <c r="AH7113">
        <v>0</v>
      </c>
    </row>
    <row r="7114" spans="1:34">
      <c r="A7114" t="s">
        <v>58</v>
      </c>
      <c r="B7114" t="s">
        <v>7988</v>
      </c>
      <c r="C7114" t="s">
        <v>114</v>
      </c>
      <c r="D7114" t="s">
        <v>8014</v>
      </c>
      <c r="E7114" t="s">
        <v>62</v>
      </c>
      <c r="F7114" t="s">
        <v>75</v>
      </c>
      <c r="G7114" t="s">
        <v>39</v>
      </c>
      <c r="I7114" t="str">
        <f t="shared" si="444"/>
        <v>10Qf-302,24098040481309</v>
      </c>
      <c r="J7114" t="str">
        <f t="shared" si="445"/>
        <v>CaféCaña paneleraGulupa</v>
      </c>
      <c r="K7114">
        <v>0.2240980404813086</v>
      </c>
      <c r="L7114">
        <v>0.2240980404813086</v>
      </c>
      <c r="M7114">
        <v>1.792784323850469</v>
      </c>
      <c r="O7114">
        <v>2.2409804048130861</v>
      </c>
      <c r="P7114">
        <v>26.49922591307789</v>
      </c>
      <c r="Q7114">
        <v>11.301971639171789</v>
      </c>
      <c r="R7114">
        <v>223.00647261914901</v>
      </c>
      <c r="T7114">
        <f t="shared" si="446"/>
        <v>260.80767017139868</v>
      </c>
      <c r="U7114">
        <v>2480816.2324874219</v>
      </c>
      <c r="V7114">
        <v>1627320.119350316</v>
      </c>
      <c r="W7114">
        <v>40730242.548990726</v>
      </c>
      <c r="Y7114">
        <f t="shared" si="447"/>
        <v>44838378.900828466</v>
      </c>
      <c r="Z7114">
        <v>0.1076476646213184</v>
      </c>
      <c r="AA7114">
        <v>5.0932052736411028E-2</v>
      </c>
      <c r="AB7114">
        <v>1.273531732844013</v>
      </c>
      <c r="AD7114">
        <v>7.9644000000000006E-2</v>
      </c>
      <c r="AE7114">
        <v>5.4999999999999997E-3</v>
      </c>
      <c r="AF7114">
        <v>0.70397290203552443</v>
      </c>
      <c r="AG7114">
        <v>0.35519539416287421</v>
      </c>
      <c r="AH7114">
        <v>3.3852927010114851</v>
      </c>
    </row>
    <row r="7115" spans="1:34">
      <c r="A7115" t="s">
        <v>58</v>
      </c>
      <c r="B7115" t="s">
        <v>7988</v>
      </c>
      <c r="C7115" t="s">
        <v>116</v>
      </c>
      <c r="D7115" t="s">
        <v>8015</v>
      </c>
      <c r="E7115" t="s">
        <v>63</v>
      </c>
      <c r="F7115" t="s">
        <v>75</v>
      </c>
      <c r="G7115" t="s">
        <v>39</v>
      </c>
      <c r="I7115" t="str">
        <f t="shared" si="444"/>
        <v>10Qf-302,33543208892333</v>
      </c>
      <c r="J7115" t="str">
        <f t="shared" si="445"/>
        <v>PlátanoCaña paneleraGulupa</v>
      </c>
      <c r="K7115">
        <v>0.23354320889233299</v>
      </c>
      <c r="L7115">
        <v>0.2335432088923331</v>
      </c>
      <c r="M7115">
        <v>1.868345671138665</v>
      </c>
      <c r="O7115">
        <v>2.3354320889233309</v>
      </c>
      <c r="P7115">
        <v>11.607620991009981</v>
      </c>
      <c r="Q7115">
        <v>11.7783212997013</v>
      </c>
      <c r="R7115">
        <v>232.40563419196991</v>
      </c>
      <c r="T7115">
        <f t="shared" si="446"/>
        <v>255.79157648268119</v>
      </c>
      <c r="U7115">
        <v>983517.05938894709</v>
      </c>
      <c r="V7115">
        <v>1695907.5668482969</v>
      </c>
      <c r="W7115">
        <v>42446919.765225381</v>
      </c>
      <c r="Y7115">
        <f t="shared" si="447"/>
        <v>45126344.391462624</v>
      </c>
      <c r="Z7115">
        <v>4.0023752635579148E-2</v>
      </c>
      <c r="AA7115">
        <v>5.3078710576798097E-2</v>
      </c>
      <c r="AB7115">
        <v>1.32720789024218</v>
      </c>
      <c r="AD7115">
        <v>7.7098E-2</v>
      </c>
      <c r="AE7115">
        <v>5.4999999999999997E-3</v>
      </c>
      <c r="AF7115">
        <v>0.73364358814345476</v>
      </c>
      <c r="AG7115">
        <v>0.37016598609434792</v>
      </c>
      <c r="AH7115">
        <v>3.5218396631611339</v>
      </c>
    </row>
    <row r="7116" spans="1:34">
      <c r="A7116" t="s">
        <v>58</v>
      </c>
      <c r="B7116" t="s">
        <v>7988</v>
      </c>
      <c r="C7116" t="s">
        <v>118</v>
      </c>
      <c r="D7116" t="s">
        <v>8016</v>
      </c>
      <c r="E7116" t="s">
        <v>62</v>
      </c>
      <c r="F7116" t="s">
        <v>63</v>
      </c>
      <c r="G7116" t="s">
        <v>75</v>
      </c>
      <c r="H7116" t="s">
        <v>39</v>
      </c>
      <c r="I7116" t="str">
        <f t="shared" si="444"/>
        <v>10Qf-302,44214735124625</v>
      </c>
      <c r="J7116" t="str">
        <f t="shared" si="445"/>
        <v>CaféPlátanoCaña paneleraGulupa</v>
      </c>
      <c r="K7116">
        <v>0.2442147351246251</v>
      </c>
      <c r="L7116">
        <v>0.2442147351246251</v>
      </c>
      <c r="M7116">
        <v>0.2442147351246251</v>
      </c>
      <c r="N7116">
        <v>1.709503145872376</v>
      </c>
      <c r="O7116">
        <v>2.442147351246251</v>
      </c>
      <c r="P7116">
        <v>28.877992076462121</v>
      </c>
      <c r="Q7116">
        <v>12.138019765984311</v>
      </c>
      <c r="R7116">
        <v>12.316520056660551</v>
      </c>
      <c r="S7116">
        <v>212.64703256303929</v>
      </c>
      <c r="T7116">
        <f t="shared" si="446"/>
        <v>265.9795644621463</v>
      </c>
      <c r="U7116">
        <v>2703512.613535407</v>
      </c>
      <c r="V7116">
        <v>1028457.89988247</v>
      </c>
      <c r="W7116">
        <v>1773400.387868443</v>
      </c>
      <c r="X7116">
        <v>38838178.604830362</v>
      </c>
      <c r="Y7116">
        <f t="shared" si="447"/>
        <v>44343549.506116681</v>
      </c>
      <c r="Z7116">
        <v>0.1173109137671039</v>
      </c>
      <c r="AA7116">
        <v>4.1852598476103058E-2</v>
      </c>
      <c r="AB7116">
        <v>5.5504089824531533E-2</v>
      </c>
      <c r="AC7116">
        <v>1.2143716757792919</v>
      </c>
      <c r="AD7116">
        <v>0.10667</v>
      </c>
      <c r="AE7116">
        <v>5.4999999999999997E-3</v>
      </c>
      <c r="AF7116">
        <v>0.76716670719777524</v>
      </c>
      <c r="AG7116">
        <v>0.38708035517253081</v>
      </c>
      <c r="AH7116">
        <v>3.708564413616557</v>
      </c>
    </row>
    <row r="7117" spans="1:34">
      <c r="A7117" t="s">
        <v>58</v>
      </c>
      <c r="B7117" t="s">
        <v>7988</v>
      </c>
      <c r="C7117" t="s">
        <v>120</v>
      </c>
      <c r="D7117" t="s">
        <v>8017</v>
      </c>
      <c r="E7117" t="s">
        <v>38</v>
      </c>
      <c r="F7117" t="s">
        <v>75</v>
      </c>
      <c r="G7117" t="s">
        <v>39</v>
      </c>
      <c r="I7117" t="str">
        <f t="shared" si="444"/>
        <v>10Qf-302,34860389491693</v>
      </c>
      <c r="J7117" t="str">
        <f t="shared" si="445"/>
        <v>FríjolCaña paneleraGulupa</v>
      </c>
      <c r="K7117">
        <v>0.23486038949169349</v>
      </c>
      <c r="L7117">
        <v>0.23486038949169349</v>
      </c>
      <c r="M7117">
        <v>1.878883115933548</v>
      </c>
      <c r="O7117">
        <v>2.348603894916935</v>
      </c>
      <c r="P7117">
        <v>10.53669111037734</v>
      </c>
      <c r="Q7117">
        <v>11.844750875549741</v>
      </c>
      <c r="R7117">
        <v>233.7163988851143</v>
      </c>
      <c r="T7117">
        <f t="shared" si="446"/>
        <v>256.0978408710414</v>
      </c>
      <c r="U7117">
        <v>1456961.0516272399</v>
      </c>
      <c r="V7117">
        <v>1705472.463022996</v>
      </c>
      <c r="W7117">
        <v>42686319.829489887</v>
      </c>
      <c r="Y7117">
        <f t="shared" si="447"/>
        <v>45848753.34414012</v>
      </c>
      <c r="Z7117">
        <v>4.6441467805086817E-2</v>
      </c>
      <c r="AA7117">
        <v>5.3378073800170872E-2</v>
      </c>
      <c r="AB7117">
        <v>1.33469332513295</v>
      </c>
      <c r="AD7117">
        <v>7.7098E-2</v>
      </c>
      <c r="AE7117">
        <v>5.4999999999999997E-3</v>
      </c>
      <c r="AF7117">
        <v>0.73778132824615761</v>
      </c>
      <c r="AG7117">
        <v>0.37225371734433421</v>
      </c>
      <c r="AH7117">
        <v>3.5412369405074271</v>
      </c>
    </row>
    <row r="7118" spans="1:34">
      <c r="A7118" t="s">
        <v>58</v>
      </c>
      <c r="B7118" t="s">
        <v>7988</v>
      </c>
      <c r="C7118" t="s">
        <v>122</v>
      </c>
      <c r="D7118" t="s">
        <v>8018</v>
      </c>
      <c r="E7118" t="s">
        <v>62</v>
      </c>
      <c r="F7118" t="s">
        <v>38</v>
      </c>
      <c r="G7118" t="s">
        <v>75</v>
      </c>
      <c r="H7118" t="s">
        <v>39</v>
      </c>
      <c r="I7118" t="str">
        <f t="shared" si="444"/>
        <v>10Qf-302,45655411736364</v>
      </c>
      <c r="J7118" t="str">
        <f t="shared" si="445"/>
        <v>CaféFríjolCaña paneleraGulupa</v>
      </c>
      <c r="K7118">
        <v>0.2456554117363636</v>
      </c>
      <c r="L7118">
        <v>0.2456554117363636</v>
      </c>
      <c r="M7118">
        <v>0.24565541173636371</v>
      </c>
      <c r="N7118">
        <v>1.7195878821545449</v>
      </c>
      <c r="O7118">
        <v>2.4565541173636358</v>
      </c>
      <c r="P7118">
        <v>29.048349724035269</v>
      </c>
      <c r="Q7118">
        <v>11.020995062899591</v>
      </c>
      <c r="R7118">
        <v>12.389177926279199</v>
      </c>
      <c r="S7118">
        <v>213.9014843315324</v>
      </c>
      <c r="T7118">
        <f t="shared" si="446"/>
        <v>266.36000704474645</v>
      </c>
      <c r="U7118">
        <v>2719461.2310087681</v>
      </c>
      <c r="V7118">
        <v>1523928.1847226671</v>
      </c>
      <c r="W7118">
        <v>1783862.0680809261</v>
      </c>
      <c r="X7118">
        <v>39067293.590582348</v>
      </c>
      <c r="Y7118">
        <f t="shared" si="447"/>
        <v>45094545.07439471</v>
      </c>
      <c r="Z7118">
        <v>0.1180029567336337</v>
      </c>
      <c r="AA7118">
        <v>4.8576083519197157E-2</v>
      </c>
      <c r="AB7118">
        <v>5.5831520698124117E-2</v>
      </c>
      <c r="AC7118">
        <v>1.2215355222620199</v>
      </c>
      <c r="AD7118">
        <v>0.10667</v>
      </c>
      <c r="AE7118">
        <v>5.4999999999999997E-3</v>
      </c>
      <c r="AF7118">
        <v>0.77169239288910041</v>
      </c>
      <c r="AG7118">
        <v>0.38936382760213628</v>
      </c>
      <c r="AH7118">
        <v>3.7297803378548728</v>
      </c>
    </row>
    <row r="7119" spans="1:34">
      <c r="A7119" t="s">
        <v>58</v>
      </c>
      <c r="B7119" t="s">
        <v>7988</v>
      </c>
      <c r="C7119" t="s">
        <v>124</v>
      </c>
      <c r="D7119" t="s">
        <v>8019</v>
      </c>
      <c r="E7119" t="s">
        <v>63</v>
      </c>
      <c r="F7119" t="s">
        <v>38</v>
      </c>
      <c r="G7119" t="s">
        <v>75</v>
      </c>
      <c r="H7119" t="s">
        <v>39</v>
      </c>
      <c r="I7119" t="str">
        <f t="shared" si="444"/>
        <v>10Qf-302,57051364854241</v>
      </c>
      <c r="J7119" t="str">
        <f t="shared" si="445"/>
        <v>PlátanoFríjolCaña paneleraGulupa</v>
      </c>
      <c r="K7119">
        <v>0.25705136485424052</v>
      </c>
      <c r="L7119">
        <v>0.25705136485424052</v>
      </c>
      <c r="M7119">
        <v>0.25705136485424052</v>
      </c>
      <c r="N7119">
        <v>1.7993595539796841</v>
      </c>
      <c r="O7119">
        <v>2.570513648542406</v>
      </c>
      <c r="P7119">
        <v>12.77602903805866</v>
      </c>
      <c r="Q7119">
        <v>11.53225895959706</v>
      </c>
      <c r="R7119">
        <v>12.963911818030111</v>
      </c>
      <c r="S7119">
        <v>223.8243729422766</v>
      </c>
      <c r="T7119">
        <f t="shared" si="446"/>
        <v>261.09657275796241</v>
      </c>
      <c r="U7119">
        <v>1082516.6086927799</v>
      </c>
      <c r="V7119">
        <v>1594623.204324957</v>
      </c>
      <c r="W7119">
        <v>1866615.419016365</v>
      </c>
      <c r="X7119">
        <v>40879625.112423234</v>
      </c>
      <c r="Y7119">
        <f t="shared" si="447"/>
        <v>45423380.344457336</v>
      </c>
      <c r="Z7119">
        <v>4.4052491572585707E-2</v>
      </c>
      <c r="AA7119">
        <v>5.0829527750374671E-2</v>
      </c>
      <c r="AB7119">
        <v>5.8421544617720957E-2</v>
      </c>
      <c r="AC7119">
        <v>1.278202548016204</v>
      </c>
      <c r="AD7119">
        <v>0.10412399999999999</v>
      </c>
      <c r="AE7119">
        <v>5.4999999999999997E-3</v>
      </c>
      <c r="AF7119">
        <v>0.80749119849499651</v>
      </c>
      <c r="AG7119">
        <v>0.40742641329397128</v>
      </c>
      <c r="AH7119">
        <v>3.8950552603313739</v>
      </c>
    </row>
    <row r="7120" spans="1:34">
      <c r="A7120" t="s">
        <v>58</v>
      </c>
      <c r="B7120" t="s">
        <v>7988</v>
      </c>
      <c r="C7120" t="s">
        <v>126</v>
      </c>
      <c r="D7120" t="s">
        <v>8020</v>
      </c>
      <c r="E7120" t="s">
        <v>66</v>
      </c>
      <c r="F7120" t="s">
        <v>75</v>
      </c>
      <c r="G7120" t="s">
        <v>39</v>
      </c>
      <c r="I7120" t="str">
        <f t="shared" si="444"/>
        <v>10Qf-300</v>
      </c>
      <c r="J7120" t="str">
        <f t="shared" si="445"/>
        <v>AguacateCaña paneleraGulupa</v>
      </c>
      <c r="K7120">
        <v>0</v>
      </c>
      <c r="L7120">
        <v>0</v>
      </c>
      <c r="M7120">
        <v>0</v>
      </c>
      <c r="O7120">
        <v>0</v>
      </c>
      <c r="P7120">
        <v>0</v>
      </c>
      <c r="Q7120">
        <v>0</v>
      </c>
      <c r="R7120">
        <v>0</v>
      </c>
      <c r="T7120">
        <f t="shared" si="446"/>
        <v>0</v>
      </c>
      <c r="U7120">
        <v>0</v>
      </c>
      <c r="V7120">
        <v>0</v>
      </c>
      <c r="W7120">
        <v>0</v>
      </c>
      <c r="Y7120">
        <f t="shared" si="447"/>
        <v>0</v>
      </c>
      <c r="Z7120">
        <v>0</v>
      </c>
      <c r="AA7120">
        <v>0</v>
      </c>
      <c r="AB7120">
        <v>0</v>
      </c>
      <c r="AD7120">
        <v>7.7098E-2</v>
      </c>
      <c r="AE7120">
        <v>5.4999999999999997E-3</v>
      </c>
      <c r="AF7120">
        <v>0</v>
      </c>
      <c r="AG7120">
        <v>0</v>
      </c>
      <c r="AH7120">
        <v>0</v>
      </c>
    </row>
    <row r="7121" spans="1:34">
      <c r="A7121" t="s">
        <v>58</v>
      </c>
      <c r="B7121" t="s">
        <v>7988</v>
      </c>
      <c r="C7121" t="s">
        <v>128</v>
      </c>
      <c r="D7121" t="s">
        <v>8021</v>
      </c>
      <c r="E7121" t="s">
        <v>62</v>
      </c>
      <c r="F7121" t="s">
        <v>66</v>
      </c>
      <c r="G7121" t="s">
        <v>75</v>
      </c>
      <c r="H7121" t="s">
        <v>39</v>
      </c>
      <c r="I7121" t="str">
        <f t="shared" si="444"/>
        <v>10Qf-302,19140853480161</v>
      </c>
      <c r="J7121" t="str">
        <f t="shared" si="445"/>
        <v>CaféAguacateCaña paneleraGulupa</v>
      </c>
      <c r="K7121">
        <v>0.26532377970006071</v>
      </c>
      <c r="L7121">
        <v>0.21914085348016141</v>
      </c>
      <c r="M7121">
        <v>0.2191408534801613</v>
      </c>
      <c r="N7121">
        <v>1.4878030481412301</v>
      </c>
      <c r="O7121">
        <v>2.1914085348016128</v>
      </c>
      <c r="P7121">
        <v>31.37410199251627</v>
      </c>
      <c r="Q7121">
        <v>20.99495198839552</v>
      </c>
      <c r="R7121">
        <v>11.051965049302879</v>
      </c>
      <c r="S7121">
        <v>185.0695063003391</v>
      </c>
      <c r="T7121">
        <f t="shared" si="446"/>
        <v>248.49052533055377</v>
      </c>
      <c r="U7121">
        <v>2937194.5338349692</v>
      </c>
      <c r="V7121">
        <v>11670105.557695219</v>
      </c>
      <c r="W7121">
        <v>1591322.7936931029</v>
      </c>
      <c r="X7121">
        <v>33801377.114771329</v>
      </c>
      <c r="Y7121">
        <f t="shared" si="447"/>
        <v>49999999.999994621</v>
      </c>
      <c r="Z7121">
        <v>0.12745084781584659</v>
      </c>
      <c r="AA7121">
        <v>0.1208213198026574</v>
      </c>
      <c r="AB7121">
        <v>4.980540428725716E-2</v>
      </c>
      <c r="AC7121">
        <v>1.056883624439781</v>
      </c>
      <c r="AD7121">
        <v>0.10667</v>
      </c>
      <c r="AE7121">
        <v>5.4999999999999997E-3</v>
      </c>
      <c r="AF7121">
        <v>0.68840058684867433</v>
      </c>
      <c r="AG7121">
        <v>0.34733825276605568</v>
      </c>
      <c r="AH7121">
        <v>3.3393173744163431</v>
      </c>
    </row>
    <row r="7122" spans="1:34">
      <c r="A7122" t="s">
        <v>58</v>
      </c>
      <c r="B7122" t="s">
        <v>7988</v>
      </c>
      <c r="C7122" t="s">
        <v>130</v>
      </c>
      <c r="D7122" t="s">
        <v>8022</v>
      </c>
      <c r="E7122" t="s">
        <v>63</v>
      </c>
      <c r="F7122" t="s">
        <v>66</v>
      </c>
      <c r="G7122" t="s">
        <v>75</v>
      </c>
      <c r="H7122" t="s">
        <v>39</v>
      </c>
      <c r="I7122" t="str">
        <f t="shared" si="444"/>
        <v>10Qf-300</v>
      </c>
      <c r="J7122" t="str">
        <f t="shared" si="445"/>
        <v>PlátanoAguacateCaña paneleraGulupa</v>
      </c>
      <c r="K7122">
        <v>0</v>
      </c>
      <c r="L7122">
        <v>0</v>
      </c>
      <c r="M7122">
        <v>0</v>
      </c>
      <c r="N7122">
        <v>0</v>
      </c>
      <c r="O7122">
        <v>0</v>
      </c>
      <c r="P7122">
        <v>0</v>
      </c>
      <c r="Q7122">
        <v>0</v>
      </c>
      <c r="R7122">
        <v>0</v>
      </c>
      <c r="S7122">
        <v>0</v>
      </c>
      <c r="T7122">
        <f t="shared" si="446"/>
        <v>0</v>
      </c>
      <c r="U7122">
        <v>0</v>
      </c>
      <c r="V7122">
        <v>0</v>
      </c>
      <c r="W7122">
        <v>0</v>
      </c>
      <c r="X7122">
        <v>0</v>
      </c>
      <c r="Y7122">
        <f t="shared" si="447"/>
        <v>0</v>
      </c>
      <c r="Z7122">
        <v>0</v>
      </c>
      <c r="AA7122">
        <v>0</v>
      </c>
      <c r="AB7122">
        <v>0</v>
      </c>
      <c r="AC7122">
        <v>0</v>
      </c>
      <c r="AD7122">
        <v>0.10412399999999999</v>
      </c>
      <c r="AE7122">
        <v>5.4999999999999997E-3</v>
      </c>
      <c r="AF7122">
        <v>0</v>
      </c>
      <c r="AG7122">
        <v>0</v>
      </c>
      <c r="AH7122">
        <v>0</v>
      </c>
    </row>
    <row r="7123" spans="1:34">
      <c r="A7123" t="s">
        <v>58</v>
      </c>
      <c r="B7123" t="s">
        <v>7988</v>
      </c>
      <c r="C7123" t="s">
        <v>132</v>
      </c>
      <c r="D7123" t="s">
        <v>8023</v>
      </c>
      <c r="E7123" t="s">
        <v>38</v>
      </c>
      <c r="F7123" t="s">
        <v>66</v>
      </c>
      <c r="G7123" t="s">
        <v>75</v>
      </c>
      <c r="H7123" t="s">
        <v>39</v>
      </c>
      <c r="I7123" t="str">
        <f t="shared" si="444"/>
        <v>10Qf-300</v>
      </c>
      <c r="J7123" t="str">
        <f t="shared" si="445"/>
        <v>FríjolAguacateCaña paneleraGulupa</v>
      </c>
      <c r="K7123">
        <v>0</v>
      </c>
      <c r="L7123">
        <v>0</v>
      </c>
      <c r="M7123">
        <v>0</v>
      </c>
      <c r="N7123">
        <v>0</v>
      </c>
      <c r="O7123">
        <v>0</v>
      </c>
      <c r="P7123">
        <v>0</v>
      </c>
      <c r="Q7123">
        <v>0</v>
      </c>
      <c r="R7123">
        <v>0</v>
      </c>
      <c r="S7123">
        <v>0</v>
      </c>
      <c r="T7123">
        <f t="shared" si="446"/>
        <v>0</v>
      </c>
      <c r="U7123">
        <v>0</v>
      </c>
      <c r="V7123">
        <v>0</v>
      </c>
      <c r="W7123">
        <v>0</v>
      </c>
      <c r="X7123">
        <v>0</v>
      </c>
      <c r="Y7123">
        <f t="shared" si="447"/>
        <v>0</v>
      </c>
      <c r="Z7123">
        <v>0</v>
      </c>
      <c r="AA7123">
        <v>0</v>
      </c>
      <c r="AB7123">
        <v>0</v>
      </c>
      <c r="AC7123">
        <v>0</v>
      </c>
      <c r="AD7123">
        <v>0.10412399999999999</v>
      </c>
      <c r="AE7123">
        <v>5.4999999999999997E-3</v>
      </c>
      <c r="AF7123">
        <v>0</v>
      </c>
      <c r="AG7123">
        <v>0</v>
      </c>
      <c r="AH7123">
        <v>0</v>
      </c>
    </row>
    <row r="7124" spans="1:34">
      <c r="A7124" t="s">
        <v>1462</v>
      </c>
      <c r="B7124" t="s">
        <v>8024</v>
      </c>
      <c r="C7124" t="s">
        <v>1464</v>
      </c>
      <c r="D7124" t="s">
        <v>8025</v>
      </c>
      <c r="E7124" t="s">
        <v>38</v>
      </c>
      <c r="F7124" t="s">
        <v>46</v>
      </c>
      <c r="I7124" t="str">
        <f t="shared" si="444"/>
        <v>09LeL-381,95340289131944</v>
      </c>
      <c r="J7124" t="str">
        <f t="shared" si="445"/>
        <v>FríjolGranadilla</v>
      </c>
      <c r="K7124">
        <v>0.39068057826388791</v>
      </c>
      <c r="L7124">
        <v>1.562722313055551</v>
      </c>
      <c r="O7124">
        <v>1.953402891319439</v>
      </c>
      <c r="P7124">
        <v>18.805942380975331</v>
      </c>
      <c r="Q7124">
        <v>166.74602244464791</v>
      </c>
      <c r="T7124">
        <f t="shared" si="446"/>
        <v>185.55196482562323</v>
      </c>
      <c r="U7124">
        <v>2599474.447554159</v>
      </c>
      <c r="V7124">
        <v>32483515.047653992</v>
      </c>
      <c r="Y7124">
        <f t="shared" si="447"/>
        <v>35082989.495208152</v>
      </c>
      <c r="Z7124">
        <v>8.2888978948070027E-2</v>
      </c>
      <c r="AA7124">
        <v>1.279786342801051</v>
      </c>
      <c r="AD7124">
        <v>5.4052000000000003E-2</v>
      </c>
      <c r="AE7124">
        <v>5.4999999999999997E-3</v>
      </c>
      <c r="AF7124">
        <v>0.61363441612128977</v>
      </c>
      <c r="AG7124">
        <v>1.953402891319439</v>
      </c>
      <c r="AH7124">
        <v>4.5799921987601682</v>
      </c>
    </row>
    <row r="7125" spans="1:34">
      <c r="A7125" t="s">
        <v>1462</v>
      </c>
      <c r="B7125" t="s">
        <v>8024</v>
      </c>
      <c r="C7125" t="s">
        <v>1466</v>
      </c>
      <c r="D7125" t="s">
        <v>8026</v>
      </c>
      <c r="E7125" t="s">
        <v>38</v>
      </c>
      <c r="F7125" t="s">
        <v>39</v>
      </c>
      <c r="I7125" t="str">
        <f t="shared" si="444"/>
        <v>09LeL-382,20780668156168</v>
      </c>
      <c r="J7125" t="str">
        <f t="shared" si="445"/>
        <v>FríjolGulupa</v>
      </c>
      <c r="K7125">
        <v>0.44156133631233518</v>
      </c>
      <c r="L7125">
        <v>1.766245345249341</v>
      </c>
      <c r="O7125">
        <v>2.2078066815616761</v>
      </c>
      <c r="P7125">
        <v>21.255157052489221</v>
      </c>
      <c r="Q7125">
        <v>236.84757821667461</v>
      </c>
      <c r="T7125">
        <f t="shared" si="446"/>
        <v>258.10273526916382</v>
      </c>
      <c r="U7125">
        <v>2938020.1490243408</v>
      </c>
      <c r="V7125">
        <v>43159168.032548949</v>
      </c>
      <c r="Y7125">
        <f t="shared" si="447"/>
        <v>46097188.181573287</v>
      </c>
      <c r="Z7125">
        <v>9.3684125462599036E-2</v>
      </c>
      <c r="AA7125">
        <v>1.352574672670237</v>
      </c>
      <c r="AD7125">
        <v>5.4052000000000003E-2</v>
      </c>
      <c r="AE7125">
        <v>5.4999999999999997E-3</v>
      </c>
      <c r="AF7125">
        <v>0.69355183713979351</v>
      </c>
      <c r="AG7125">
        <v>2.2078066815616761</v>
      </c>
      <c r="AH7125">
        <v>5.1687172002631456</v>
      </c>
    </row>
    <row r="7126" spans="1:34">
      <c r="A7126" t="s">
        <v>1462</v>
      </c>
      <c r="B7126" t="s">
        <v>8024</v>
      </c>
      <c r="C7126" t="s">
        <v>1468</v>
      </c>
      <c r="D7126" t="s">
        <v>8027</v>
      </c>
      <c r="E7126" t="s">
        <v>46</v>
      </c>
      <c r="F7126" t="s">
        <v>39</v>
      </c>
      <c r="I7126" t="str">
        <f t="shared" si="444"/>
        <v>09LeL-381,67412006382645</v>
      </c>
      <c r="J7126" t="str">
        <f t="shared" si="445"/>
        <v>GranadillaGulupa</v>
      </c>
      <c r="K7126">
        <v>1.3392960510611629</v>
      </c>
      <c r="L7126">
        <v>0.33482401276529078</v>
      </c>
      <c r="O7126">
        <v>1.674120063826454</v>
      </c>
      <c r="P7126">
        <v>142.90593250288759</v>
      </c>
      <c r="Q7126">
        <v>44.898777378548708</v>
      </c>
      <c r="T7126">
        <f t="shared" si="446"/>
        <v>187.80470988143631</v>
      </c>
      <c r="U7126">
        <v>27839266.81308116</v>
      </c>
      <c r="V7126">
        <v>8181607.3101834496</v>
      </c>
      <c r="Y7126">
        <f t="shared" si="447"/>
        <v>36020874.123264611</v>
      </c>
      <c r="Z7126">
        <v>1.096812134053484</v>
      </c>
      <c r="AA7126">
        <v>0.25640519347226709</v>
      </c>
      <c r="AD7126">
        <v>5.4052000000000003E-2</v>
      </c>
      <c r="AE7126">
        <v>5.4999999999999997E-3</v>
      </c>
      <c r="AF7126">
        <v>0.52590159073082321</v>
      </c>
      <c r="AG7126">
        <v>1.674120063826454</v>
      </c>
      <c r="AH7126">
        <v>3.9336937183837311</v>
      </c>
    </row>
    <row r="7127" spans="1:34">
      <c r="A7127" t="s">
        <v>1462</v>
      </c>
      <c r="B7127" t="s">
        <v>8024</v>
      </c>
      <c r="C7127" t="s">
        <v>1470</v>
      </c>
      <c r="D7127" t="s">
        <v>8028</v>
      </c>
      <c r="E7127" t="s">
        <v>38</v>
      </c>
      <c r="F7127" t="s">
        <v>46</v>
      </c>
      <c r="G7127" t="s">
        <v>39</v>
      </c>
      <c r="I7127" t="str">
        <f t="shared" si="444"/>
        <v>09LeL-381,80301049147349</v>
      </c>
      <c r="J7127" t="str">
        <f t="shared" si="445"/>
        <v>FríjolGranadillaGulupa</v>
      </c>
      <c r="K7127">
        <v>0.1803010491473489</v>
      </c>
      <c r="L7127">
        <v>1.442408393178791</v>
      </c>
      <c r="M7127">
        <v>0.1803010491473489</v>
      </c>
      <c r="O7127">
        <v>1.803010491473489</v>
      </c>
      <c r="P7127">
        <v>8.6790368657746573</v>
      </c>
      <c r="Q7127">
        <v>153.90825375307051</v>
      </c>
      <c r="R7127">
        <v>24.177766104429111</v>
      </c>
      <c r="T7127">
        <f t="shared" si="446"/>
        <v>186.76505672327428</v>
      </c>
      <c r="U7127">
        <v>1199670.51397462</v>
      </c>
      <c r="V7127">
        <v>29982610.700088009</v>
      </c>
      <c r="W7127">
        <v>4405754.4426234635</v>
      </c>
      <c r="Y7127">
        <f t="shared" si="447"/>
        <v>35588035.656686097</v>
      </c>
      <c r="Z7127">
        <v>3.8253680112541592E-2</v>
      </c>
      <c r="AA7127">
        <v>1.1812556504184279</v>
      </c>
      <c r="AB7127">
        <v>0.13807290883370929</v>
      </c>
      <c r="AD7127">
        <v>8.1077999999999997E-2</v>
      </c>
      <c r="AE7127">
        <v>5.4999999999999997E-3</v>
      </c>
      <c r="AF7127">
        <v>0.56639073030580789</v>
      </c>
      <c r="AG7127">
        <v>1.803010491473489</v>
      </c>
      <c r="AH7127">
        <v>4.2589897132527854</v>
      </c>
    </row>
    <row r="7128" spans="1:34">
      <c r="A7128" t="s">
        <v>3955</v>
      </c>
      <c r="B7128" t="s">
        <v>8029</v>
      </c>
      <c r="C7128" t="s">
        <v>3957</v>
      </c>
      <c r="D7128" t="s">
        <v>8030</v>
      </c>
      <c r="E7128" t="s">
        <v>38</v>
      </c>
      <c r="F7128" t="s">
        <v>46</v>
      </c>
      <c r="I7128" t="str">
        <f t="shared" si="444"/>
        <v>09LeLs1-381,95329163214187</v>
      </c>
      <c r="J7128" t="str">
        <f t="shared" si="445"/>
        <v>FríjolGranadilla</v>
      </c>
      <c r="K7128">
        <v>0.390658326428374</v>
      </c>
      <c r="L7128">
        <v>1.562633305713496</v>
      </c>
      <c r="O7128">
        <v>1.9532916321418701</v>
      </c>
      <c r="P7128">
        <v>18.80487125852946</v>
      </c>
      <c r="Q7128">
        <v>166.7365251589612</v>
      </c>
      <c r="T7128">
        <f t="shared" si="446"/>
        <v>185.54139641749066</v>
      </c>
      <c r="U7128">
        <v>2599581.9845325332</v>
      </c>
      <c r="V7128">
        <v>32480897.863056879</v>
      </c>
      <c r="Y7128">
        <f t="shared" si="447"/>
        <v>35080479.847589411</v>
      </c>
      <c r="Z7128">
        <v>8.2884257874056913E-2</v>
      </c>
      <c r="AA7128">
        <v>1.2797134505284959</v>
      </c>
      <c r="AD7128">
        <v>5.4052000000000003E-2</v>
      </c>
      <c r="AE7128">
        <v>5.4999999999999997E-3</v>
      </c>
      <c r="AF7128">
        <v>0.61359946559430478</v>
      </c>
      <c r="AG7128">
        <v>1.9532916321418701</v>
      </c>
      <c r="AH7128">
        <v>4.5797347298780444</v>
      </c>
    </row>
    <row r="7129" spans="1:34">
      <c r="A7129" t="s">
        <v>3955</v>
      </c>
      <c r="B7129" t="s">
        <v>8029</v>
      </c>
      <c r="C7129" t="s">
        <v>3959</v>
      </c>
      <c r="D7129" t="s">
        <v>8031</v>
      </c>
      <c r="E7129" t="s">
        <v>38</v>
      </c>
      <c r="F7129" t="s">
        <v>39</v>
      </c>
      <c r="I7129" t="str">
        <f t="shared" si="444"/>
        <v>09LeLs1-382,20779884283867</v>
      </c>
      <c r="J7129" t="str">
        <f t="shared" si="445"/>
        <v>FríjolGulupa</v>
      </c>
      <c r="K7129">
        <v>0.44155976856773388</v>
      </c>
      <c r="L7129">
        <v>1.766239074270936</v>
      </c>
      <c r="O7129">
        <v>2.207798842838669</v>
      </c>
      <c r="P7129">
        <v>21.255081586965009</v>
      </c>
      <c r="Q7129">
        <v>236.8467372994983</v>
      </c>
      <c r="T7129">
        <f t="shared" si="446"/>
        <v>258.10181888646332</v>
      </c>
      <c r="U7129">
        <v>2938298.6149496399</v>
      </c>
      <c r="V7129">
        <v>43158778.918034859</v>
      </c>
      <c r="Y7129">
        <f t="shared" si="447"/>
        <v>46097077.532984495</v>
      </c>
      <c r="Z7129">
        <v>9.3683792841126462E-2</v>
      </c>
      <c r="AA7129">
        <v>1.352569870411827</v>
      </c>
      <c r="AD7129">
        <v>5.4052000000000003E-2</v>
      </c>
      <c r="AE7129">
        <v>5.4999999999999997E-3</v>
      </c>
      <c r="AF7129">
        <v>0.69354937471371814</v>
      </c>
      <c r="AG7129">
        <v>2.207798842838669</v>
      </c>
      <c r="AH7129">
        <v>5.1686990603910568</v>
      </c>
    </row>
    <row r="7130" spans="1:34">
      <c r="A7130" t="s">
        <v>3955</v>
      </c>
      <c r="B7130" t="s">
        <v>8029</v>
      </c>
      <c r="C7130" t="s">
        <v>3961</v>
      </c>
      <c r="D7130" t="s">
        <v>8032</v>
      </c>
      <c r="E7130" t="s">
        <v>46</v>
      </c>
      <c r="F7130" t="s">
        <v>39</v>
      </c>
      <c r="I7130" t="str">
        <f t="shared" si="444"/>
        <v>09LeLs1-381,67401306733387</v>
      </c>
      <c r="J7130" t="str">
        <f t="shared" si="445"/>
        <v>GranadillaGulupa</v>
      </c>
      <c r="K7130">
        <v>1.339210453867097</v>
      </c>
      <c r="L7130">
        <v>0.33480261346677431</v>
      </c>
      <c r="O7130">
        <v>1.674013067333872</v>
      </c>
      <c r="P7130">
        <v>142.8967990877417</v>
      </c>
      <c r="Q7130">
        <v>44.89590780437387</v>
      </c>
      <c r="T7130">
        <f t="shared" si="446"/>
        <v>187.79270689211558</v>
      </c>
      <c r="U7130">
        <v>27836830.182839189</v>
      </c>
      <c r="V7130">
        <v>8181039.6940500811</v>
      </c>
      <c r="Y7130">
        <f t="shared" si="447"/>
        <v>36017869.876889274</v>
      </c>
      <c r="Z7130">
        <v>1.096742034510505</v>
      </c>
      <c r="AA7130">
        <v>0.25638880608346848</v>
      </c>
      <c r="AD7130">
        <v>5.4052000000000003E-2</v>
      </c>
      <c r="AE7130">
        <v>5.4999999999999997E-3</v>
      </c>
      <c r="AF7130">
        <v>0.52586797926718476</v>
      </c>
      <c r="AG7130">
        <v>1.674013067333872</v>
      </c>
      <c r="AH7130">
        <v>3.9334461139349282</v>
      </c>
    </row>
    <row r="7131" spans="1:34">
      <c r="A7131" t="s">
        <v>3955</v>
      </c>
      <c r="B7131" t="s">
        <v>8029</v>
      </c>
      <c r="C7131" t="s">
        <v>3963</v>
      </c>
      <c r="D7131" t="s">
        <v>8033</v>
      </c>
      <c r="E7131" t="s">
        <v>38</v>
      </c>
      <c r="F7131" t="s">
        <v>46</v>
      </c>
      <c r="G7131" t="s">
        <v>39</v>
      </c>
      <c r="I7131" t="str">
        <f t="shared" si="444"/>
        <v>09LeLs1-381,80290104495053</v>
      </c>
      <c r="J7131" t="str">
        <f t="shared" si="445"/>
        <v>FríjolGranadillaGulupa</v>
      </c>
      <c r="K7131">
        <v>0.18029010449505331</v>
      </c>
      <c r="L7131">
        <v>1.442320835960426</v>
      </c>
      <c r="M7131">
        <v>0.18029010449505331</v>
      </c>
      <c r="O7131">
        <v>1.8029010449505329</v>
      </c>
      <c r="P7131">
        <v>8.6785100300118803</v>
      </c>
      <c r="Q7131">
        <v>153.89891119887741</v>
      </c>
      <c r="R7131">
        <v>24.176298463255929</v>
      </c>
      <c r="T7131">
        <f t="shared" si="446"/>
        <v>186.75371969214524</v>
      </c>
      <c r="U7131">
        <v>1199715.6490167859</v>
      </c>
      <c r="V7131">
        <v>29980082.715054341</v>
      </c>
      <c r="W7131">
        <v>4405462.9264859147</v>
      </c>
      <c r="Y7131">
        <f t="shared" si="447"/>
        <v>35585261.290557042</v>
      </c>
      <c r="Z7131">
        <v>3.8251358033830243E-2</v>
      </c>
      <c r="AA7131">
        <v>1.18118394571994</v>
      </c>
      <c r="AB7131">
        <v>0.13806452751820519</v>
      </c>
      <c r="AD7131">
        <v>8.1077999999999997E-2</v>
      </c>
      <c r="AE7131">
        <v>5.4999999999999997E-3</v>
      </c>
      <c r="AF7131">
        <v>0.56635634919912026</v>
      </c>
      <c r="AG7131">
        <v>1.8029010449505329</v>
      </c>
      <c r="AH7131">
        <v>4.2587364391001854</v>
      </c>
    </row>
    <row r="7132" spans="1:34">
      <c r="A7132" t="s">
        <v>134</v>
      </c>
      <c r="B7132" t="s">
        <v>8034</v>
      </c>
      <c r="C7132" t="s">
        <v>136</v>
      </c>
      <c r="D7132" t="s">
        <v>8035</v>
      </c>
      <c r="E7132" t="s">
        <v>62</v>
      </c>
      <c r="F7132" t="s">
        <v>63</v>
      </c>
      <c r="G7132" t="s">
        <v>38</v>
      </c>
      <c r="I7132" t="str">
        <f t="shared" si="444"/>
        <v>09QeL-383,43429402077556</v>
      </c>
      <c r="J7132" t="str">
        <f t="shared" si="445"/>
        <v>CaféPlátanoFríjol</v>
      </c>
      <c r="K7132">
        <v>2.7474352166204521</v>
      </c>
      <c r="L7132">
        <v>0.34342940207755662</v>
      </c>
      <c r="M7132">
        <v>0.34342940207755651</v>
      </c>
      <c r="O7132">
        <v>3.4342940207755648</v>
      </c>
      <c r="P7132">
        <v>350.22817824065248</v>
      </c>
      <c r="Q7132">
        <v>18.238325201614391</v>
      </c>
      <c r="R7132">
        <v>16.531442581824191</v>
      </c>
      <c r="T7132">
        <f t="shared" si="446"/>
        <v>384.99794602409105</v>
      </c>
      <c r="U7132">
        <v>32787816.23674199</v>
      </c>
      <c r="V7132">
        <v>1532456.022408054</v>
      </c>
      <c r="W7132">
        <v>2274410.1451689522</v>
      </c>
      <c r="Y7132">
        <f t="shared" si="447"/>
        <v>36594682.404318996</v>
      </c>
      <c r="Z7132">
        <v>1.4227300675065671</v>
      </c>
      <c r="AA7132">
        <v>6.2886806600768369E-2</v>
      </c>
      <c r="AB7132">
        <v>7.2863904843836258E-2</v>
      </c>
      <c r="AD7132">
        <v>8.3624000000000004E-2</v>
      </c>
      <c r="AE7132">
        <v>5.4999999999999997E-3</v>
      </c>
      <c r="AF7132">
        <v>1.07883581804468</v>
      </c>
      <c r="AG7132">
        <v>0.5443356022929271</v>
      </c>
      <c r="AH7132">
        <v>5.1465894411131723</v>
      </c>
    </row>
    <row r="7133" spans="1:34">
      <c r="A7133" t="s">
        <v>134</v>
      </c>
      <c r="B7133" t="s">
        <v>8034</v>
      </c>
      <c r="C7133" t="s">
        <v>138</v>
      </c>
      <c r="D7133" t="s">
        <v>8036</v>
      </c>
      <c r="E7133" t="s">
        <v>62</v>
      </c>
      <c r="F7133" t="s">
        <v>63</v>
      </c>
      <c r="G7133" t="s">
        <v>46</v>
      </c>
      <c r="I7133" t="str">
        <f t="shared" si="444"/>
        <v>09QeL-381,85706738439804</v>
      </c>
      <c r="J7133" t="str">
        <f t="shared" si="445"/>
        <v>CaféPlátanoGranadilla</v>
      </c>
      <c r="K7133">
        <v>0.1857067384398039</v>
      </c>
      <c r="L7133">
        <v>0.18570673843980379</v>
      </c>
      <c r="M7133">
        <v>1.485653907518431</v>
      </c>
      <c r="O7133">
        <v>1.857067384398039</v>
      </c>
      <c r="P7133">
        <v>23.672890373294969</v>
      </c>
      <c r="Q7133">
        <v>9.8622303952630315</v>
      </c>
      <c r="R7133">
        <v>158.52264841837001</v>
      </c>
      <c r="T7133">
        <f t="shared" si="446"/>
        <v>192.057769186928</v>
      </c>
      <c r="U7133">
        <v>2216219.1039317092</v>
      </c>
      <c r="V7133">
        <v>828663.49823934527</v>
      </c>
      <c r="W7133">
        <v>30845982.52708621</v>
      </c>
      <c r="Y7133">
        <f t="shared" si="447"/>
        <v>33890865.129257262</v>
      </c>
      <c r="Z7133">
        <v>9.6166256775977815E-2</v>
      </c>
      <c r="AA7133">
        <v>3.4005544295494149E-2</v>
      </c>
      <c r="AB7133">
        <v>1.216671423378797</v>
      </c>
      <c r="AD7133">
        <v>8.3624000000000004E-2</v>
      </c>
      <c r="AE7133">
        <v>5.4999999999999997E-3</v>
      </c>
      <c r="AF7133">
        <v>0.58337195321404356</v>
      </c>
      <c r="AG7133">
        <v>0.29434518042708913</v>
      </c>
      <c r="AH7133">
        <v>2.823908518039171</v>
      </c>
    </row>
    <row r="7134" spans="1:34">
      <c r="A7134" t="s">
        <v>134</v>
      </c>
      <c r="B7134" t="s">
        <v>8034</v>
      </c>
      <c r="C7134" t="s">
        <v>140</v>
      </c>
      <c r="D7134" t="s">
        <v>8037</v>
      </c>
      <c r="E7134" t="s">
        <v>62</v>
      </c>
      <c r="F7134" t="s">
        <v>38</v>
      </c>
      <c r="G7134" t="s">
        <v>46</v>
      </c>
      <c r="I7134" t="str">
        <f t="shared" si="444"/>
        <v>09QeL-381,86575847786363</v>
      </c>
      <c r="J7134" t="str">
        <f t="shared" si="445"/>
        <v>CaféFríjolGranadilla</v>
      </c>
      <c r="K7134">
        <v>0.18657584778636299</v>
      </c>
      <c r="L7134">
        <v>0.18657584778636291</v>
      </c>
      <c r="M7134">
        <v>1.4926067822909039</v>
      </c>
      <c r="O7134">
        <v>1.86575847786363</v>
      </c>
      <c r="P7134">
        <v>23.78367973105523</v>
      </c>
      <c r="Q7134">
        <v>8.9810828548071964</v>
      </c>
      <c r="R7134">
        <v>159.26453595858101</v>
      </c>
      <c r="T7134">
        <f t="shared" si="446"/>
        <v>192.02929854444344</v>
      </c>
      <c r="U7134">
        <v>2226591.0309464862</v>
      </c>
      <c r="V7134">
        <v>1235625.134253856</v>
      </c>
      <c r="W7134">
        <v>30990342.026064649</v>
      </c>
      <c r="Y7134">
        <f t="shared" si="447"/>
        <v>34452558.191264994</v>
      </c>
      <c r="Z7134">
        <v>9.6616315795320831E-2</v>
      </c>
      <c r="AA7134">
        <v>3.9584976525083769E-2</v>
      </c>
      <c r="AB7134">
        <v>1.2223654575028879</v>
      </c>
      <c r="AD7134">
        <v>8.3624000000000004E-2</v>
      </c>
      <c r="AE7134">
        <v>5.4999999999999997E-3</v>
      </c>
      <c r="AF7134">
        <v>0.58610213964302504</v>
      </c>
      <c r="AG7134">
        <v>0.29572271874138528</v>
      </c>
      <c r="AH7134">
        <v>2.8367073362480402</v>
      </c>
    </row>
    <row r="7135" spans="1:34">
      <c r="A7135" t="s">
        <v>134</v>
      </c>
      <c r="B7135" t="s">
        <v>8034</v>
      </c>
      <c r="C7135" t="s">
        <v>142</v>
      </c>
      <c r="D7135" t="s">
        <v>8038</v>
      </c>
      <c r="E7135" t="s">
        <v>63</v>
      </c>
      <c r="F7135" t="s">
        <v>38</v>
      </c>
      <c r="G7135" t="s">
        <v>46</v>
      </c>
      <c r="I7135" t="str">
        <f t="shared" si="444"/>
        <v>09QeL-381,93603169338672</v>
      </c>
      <c r="J7135" t="str">
        <f t="shared" si="445"/>
        <v>PlátanoFríjolGranadilla</v>
      </c>
      <c r="K7135">
        <v>0.19360316933867239</v>
      </c>
      <c r="L7135">
        <v>0.19360316933867061</v>
      </c>
      <c r="M7135">
        <v>1.548825354709376</v>
      </c>
      <c r="O7135">
        <v>1.936031693386719</v>
      </c>
      <c r="P7135">
        <v>10.281582011037379</v>
      </c>
      <c r="Q7135">
        <v>9.3193525604387339</v>
      </c>
      <c r="R7135">
        <v>165.26318540511471</v>
      </c>
      <c r="T7135">
        <f t="shared" si="446"/>
        <v>184.86411997659081</v>
      </c>
      <c r="U7135">
        <v>863899.07508074632</v>
      </c>
      <c r="V7135">
        <v>1282164.5724476869</v>
      </c>
      <c r="W7135">
        <v>32157583.66541424</v>
      </c>
      <c r="Y7135">
        <f t="shared" si="447"/>
        <v>34303647.312942676</v>
      </c>
      <c r="Z7135">
        <v>3.5451493069156043E-2</v>
      </c>
      <c r="AA7135">
        <v>4.1075932412369023E-2</v>
      </c>
      <c r="AB7135">
        <v>1.268405474076437</v>
      </c>
      <c r="AD7135">
        <v>8.1077999999999997E-2</v>
      </c>
      <c r="AE7135">
        <v>5.4999999999999997E-3</v>
      </c>
      <c r="AF7135">
        <v>0.60817749530472842</v>
      </c>
      <c r="AG7135">
        <v>0.30686102340179489</v>
      </c>
      <c r="AH7135">
        <v>2.9376482120932419</v>
      </c>
    </row>
    <row r="7136" spans="1:34">
      <c r="A7136" t="s">
        <v>134</v>
      </c>
      <c r="B7136" t="s">
        <v>8034</v>
      </c>
      <c r="C7136" t="s">
        <v>144</v>
      </c>
      <c r="D7136" t="s">
        <v>8039</v>
      </c>
      <c r="E7136" t="s">
        <v>62</v>
      </c>
      <c r="F7136" t="s">
        <v>63</v>
      </c>
      <c r="G7136" t="s">
        <v>38</v>
      </c>
      <c r="H7136" t="s">
        <v>46</v>
      </c>
      <c r="I7136" t="str">
        <f t="shared" si="444"/>
        <v>09QeL-382,04769912943391</v>
      </c>
      <c r="J7136" t="str">
        <f t="shared" si="445"/>
        <v>CaféPlátanoFríjolGranadilla</v>
      </c>
      <c r="K7136">
        <v>0.2047699129433915</v>
      </c>
      <c r="L7136">
        <v>0.2047699129433915</v>
      </c>
      <c r="M7136">
        <v>0.2047699129433915</v>
      </c>
      <c r="N7136">
        <v>1.4333893906037409</v>
      </c>
      <c r="O7136">
        <v>2.0476991294339149</v>
      </c>
      <c r="P7136">
        <v>26.10296073036336</v>
      </c>
      <c r="Q7136">
        <v>10.874608409108919</v>
      </c>
      <c r="R7136">
        <v>9.8568789912296193</v>
      </c>
      <c r="S7136">
        <v>152.94590568057961</v>
      </c>
      <c r="T7136">
        <f t="shared" si="446"/>
        <v>199.78035381128151</v>
      </c>
      <c r="U7136">
        <v>2443718.5036378182</v>
      </c>
      <c r="V7136">
        <v>913727.492170888</v>
      </c>
      <c r="W7136">
        <v>1356117.922945447</v>
      </c>
      <c r="X7136">
        <v>29760837.213377189</v>
      </c>
      <c r="Y7136">
        <f t="shared" si="447"/>
        <v>34474401.132131338</v>
      </c>
      <c r="Z7136">
        <v>0.1060379186751583</v>
      </c>
      <c r="AA7136">
        <v>3.7496282598480472E-2</v>
      </c>
      <c r="AB7136">
        <v>4.3445131259374423E-2</v>
      </c>
      <c r="AC7136">
        <v>1.1738695676673161</v>
      </c>
      <c r="AD7136">
        <v>0.11065</v>
      </c>
      <c r="AE7136">
        <v>5.4999999999999997E-3</v>
      </c>
      <c r="AF7136">
        <v>0.64325627102636085</v>
      </c>
      <c r="AG7136">
        <v>0.32456031201527558</v>
      </c>
      <c r="AH7136">
        <v>3.1316657124755518</v>
      </c>
    </row>
    <row r="7137" spans="1:34">
      <c r="A7137" t="s">
        <v>134</v>
      </c>
      <c r="B7137" t="s">
        <v>8034</v>
      </c>
      <c r="C7137" t="s">
        <v>146</v>
      </c>
      <c r="D7137" t="s">
        <v>8040</v>
      </c>
      <c r="E7137" t="s">
        <v>62</v>
      </c>
      <c r="F7137" t="s">
        <v>63</v>
      </c>
      <c r="G7137" t="s">
        <v>39</v>
      </c>
      <c r="I7137" t="str">
        <f t="shared" si="444"/>
        <v>09QeL-382,09305557518022</v>
      </c>
      <c r="J7137" t="str">
        <f t="shared" si="445"/>
        <v>CaféPlátanoGulupa</v>
      </c>
      <c r="K7137">
        <v>0.20930555751802191</v>
      </c>
      <c r="L7137">
        <v>0.20930555751802191</v>
      </c>
      <c r="M7137">
        <v>1.674444460144175</v>
      </c>
      <c r="O7137">
        <v>2.0930555751802191</v>
      </c>
      <c r="P7137">
        <v>26.68114016364364</v>
      </c>
      <c r="Q7137">
        <v>11.11548050756822</v>
      </c>
      <c r="R7137">
        <v>224.53738735118279</v>
      </c>
      <c r="T7137">
        <f t="shared" si="446"/>
        <v>262.33400802239464</v>
      </c>
      <c r="U7137">
        <v>2497846.7611226598</v>
      </c>
      <c r="V7137">
        <v>933966.51597562619</v>
      </c>
      <c r="W7137">
        <v>40915081.445350043</v>
      </c>
      <c r="Y7137">
        <f t="shared" si="447"/>
        <v>44346894.722448327</v>
      </c>
      <c r="Z7137">
        <v>0.10838665391477829</v>
      </c>
      <c r="AA7137">
        <v>3.8326823610546137E-2</v>
      </c>
      <c r="AB7137">
        <v>1.28227438712048</v>
      </c>
      <c r="AD7137">
        <v>8.3624000000000004E-2</v>
      </c>
      <c r="AE7137">
        <v>5.4999999999999997E-3</v>
      </c>
      <c r="AF7137">
        <v>0.65750436916656085</v>
      </c>
      <c r="AG7137">
        <v>0.33174930866606472</v>
      </c>
      <c r="AH7137">
        <v>3.171433253012844</v>
      </c>
    </row>
    <row r="7138" spans="1:34">
      <c r="A7138" t="s">
        <v>134</v>
      </c>
      <c r="B7138" t="s">
        <v>8034</v>
      </c>
      <c r="C7138" t="s">
        <v>148</v>
      </c>
      <c r="D7138" t="s">
        <v>8041</v>
      </c>
      <c r="E7138" t="s">
        <v>62</v>
      </c>
      <c r="F7138" t="s">
        <v>38</v>
      </c>
      <c r="G7138" t="s">
        <v>39</v>
      </c>
      <c r="I7138" t="str">
        <f t="shared" si="444"/>
        <v>09QeL-382,10410243832564</v>
      </c>
      <c r="J7138" t="str">
        <f t="shared" si="445"/>
        <v>CaféFríjolGulupa</v>
      </c>
      <c r="K7138">
        <v>0.2104102438325644</v>
      </c>
      <c r="L7138">
        <v>0.2104102438325644</v>
      </c>
      <c r="M7138">
        <v>1.683281950660515</v>
      </c>
      <c r="O7138">
        <v>2.1041024383256439</v>
      </c>
      <c r="P7138">
        <v>26.821959598849659</v>
      </c>
      <c r="Q7138">
        <v>10.128384009940261</v>
      </c>
      <c r="R7138">
        <v>225.72246519551399</v>
      </c>
      <c r="T7138">
        <f t="shared" si="446"/>
        <v>262.67280880430394</v>
      </c>
      <c r="U7138">
        <v>2511030.0571877882</v>
      </c>
      <c r="V7138">
        <v>1393471.817861957</v>
      </c>
      <c r="W7138">
        <v>41131025.690056399</v>
      </c>
      <c r="Y7138">
        <f t="shared" si="447"/>
        <v>45035527.565106146</v>
      </c>
      <c r="Z7138">
        <v>0.1089587039581624</v>
      </c>
      <c r="AA7138">
        <v>4.464181544165545E-2</v>
      </c>
      <c r="AB7138">
        <v>1.289042057237497</v>
      </c>
      <c r="AD7138">
        <v>8.3624000000000004E-2</v>
      </c>
      <c r="AE7138">
        <v>5.4999999999999997E-3</v>
      </c>
      <c r="AF7138">
        <v>0.66097458795569963</v>
      </c>
      <c r="AG7138">
        <v>0.33350023647461458</v>
      </c>
      <c r="AH7138">
        <v>3.187701262755958</v>
      </c>
    </row>
    <row r="7139" spans="1:34">
      <c r="A7139" t="s">
        <v>134</v>
      </c>
      <c r="B7139" t="s">
        <v>8034</v>
      </c>
      <c r="C7139" t="s">
        <v>150</v>
      </c>
      <c r="D7139" t="s">
        <v>8042</v>
      </c>
      <c r="E7139" t="s">
        <v>63</v>
      </c>
      <c r="F7139" t="s">
        <v>38</v>
      </c>
      <c r="G7139" t="s">
        <v>39</v>
      </c>
      <c r="I7139" t="str">
        <f t="shared" si="444"/>
        <v>09QeL-382,19390886200356</v>
      </c>
      <c r="J7139" t="str">
        <f t="shared" si="445"/>
        <v>PlátanoFríjolGulupa</v>
      </c>
      <c r="K7139">
        <v>0.21939088620035591</v>
      </c>
      <c r="L7139">
        <v>0.21939088620035591</v>
      </c>
      <c r="M7139">
        <v>1.755127089602847</v>
      </c>
      <c r="O7139">
        <v>2.1939088620035592</v>
      </c>
      <c r="P7139">
        <v>11.65107677032513</v>
      </c>
      <c r="Q7139">
        <v>10.560679476644401</v>
      </c>
      <c r="R7139">
        <v>235.35665741626099</v>
      </c>
      <c r="T7139">
        <f t="shared" si="446"/>
        <v>257.5684136632305</v>
      </c>
      <c r="U7139">
        <v>978969.42657009314</v>
      </c>
      <c r="V7139">
        <v>1452947.401454611</v>
      </c>
      <c r="W7139">
        <v>42886562.992873177</v>
      </c>
      <c r="Y7139">
        <f t="shared" si="447"/>
        <v>45318479.820897877</v>
      </c>
      <c r="Z7139">
        <v>4.0173590691391182E-2</v>
      </c>
      <c r="AA7139">
        <v>4.6547198810012201E-2</v>
      </c>
      <c r="AB7139">
        <v>1.3440604132938889</v>
      </c>
      <c r="AD7139">
        <v>8.1077999999999997E-2</v>
      </c>
      <c r="AE7139">
        <v>5.4999999999999997E-3</v>
      </c>
      <c r="AF7139">
        <v>0.68918602994876188</v>
      </c>
      <c r="AG7139">
        <v>0.34773455462756409</v>
      </c>
      <c r="AH7139">
        <v>3.3174074465798848</v>
      </c>
    </row>
    <row r="7140" spans="1:34">
      <c r="A7140" t="s">
        <v>134</v>
      </c>
      <c r="B7140" t="s">
        <v>8034</v>
      </c>
      <c r="C7140" t="s">
        <v>152</v>
      </c>
      <c r="D7140" t="s">
        <v>8043</v>
      </c>
      <c r="E7140" t="s">
        <v>62</v>
      </c>
      <c r="F7140" t="s">
        <v>63</v>
      </c>
      <c r="G7140" t="s">
        <v>38</v>
      </c>
      <c r="H7140" t="s">
        <v>39</v>
      </c>
      <c r="I7140" t="str">
        <f t="shared" si="444"/>
        <v>09QeL-382,29764048564083</v>
      </c>
      <c r="J7140" t="str">
        <f t="shared" si="445"/>
        <v>CaféPlátanoFríjolGulupa</v>
      </c>
      <c r="K7140">
        <v>0.22976404856408311</v>
      </c>
      <c r="L7140">
        <v>0.229764048564083</v>
      </c>
      <c r="M7140">
        <v>0.229764048564083</v>
      </c>
      <c r="N7140">
        <v>1.608348339948581</v>
      </c>
      <c r="O7140">
        <v>2.297640485640831</v>
      </c>
      <c r="P7140">
        <v>29.28907792511281</v>
      </c>
      <c r="Q7140">
        <v>12.2019588654932</v>
      </c>
      <c r="R7140">
        <v>11.06000579224381</v>
      </c>
      <c r="S7140">
        <v>215.67411926673981</v>
      </c>
      <c r="T7140">
        <f t="shared" si="446"/>
        <v>268.22516184958965</v>
      </c>
      <c r="U7140">
        <v>2741997.8300328152</v>
      </c>
      <c r="V7140">
        <v>1025256.713096948</v>
      </c>
      <c r="W7140">
        <v>1521645.1471188499</v>
      </c>
      <c r="X7140">
        <v>39300021.522256806</v>
      </c>
      <c r="Y7140">
        <f t="shared" si="447"/>
        <v>44588921.212505423</v>
      </c>
      <c r="Z7140">
        <v>0.1189808656257459</v>
      </c>
      <c r="AA7140">
        <v>4.2073064211887133E-2</v>
      </c>
      <c r="AB7140">
        <v>4.8748027017579569E-2</v>
      </c>
      <c r="AC7140">
        <v>1.2316585774999269</v>
      </c>
      <c r="AD7140">
        <v>0.11065</v>
      </c>
      <c r="AE7140">
        <v>5.4999999999999997E-3</v>
      </c>
      <c r="AF7140">
        <v>0.72177188030602002</v>
      </c>
      <c r="AG7140">
        <v>0.36417601697407159</v>
      </c>
      <c r="AH7140">
        <v>3.4997383829209219</v>
      </c>
    </row>
    <row r="7141" spans="1:34">
      <c r="A7141" t="s">
        <v>134</v>
      </c>
      <c r="B7141" t="s">
        <v>8034</v>
      </c>
      <c r="C7141" t="s">
        <v>154</v>
      </c>
      <c r="D7141" t="s">
        <v>8044</v>
      </c>
      <c r="E7141" t="s">
        <v>62</v>
      </c>
      <c r="F7141" t="s">
        <v>46</v>
      </c>
      <c r="G7141" t="s">
        <v>39</v>
      </c>
      <c r="I7141" t="str">
        <f t="shared" si="444"/>
        <v>09QeL-381,72855960407706</v>
      </c>
      <c r="J7141" t="str">
        <f t="shared" si="445"/>
        <v>CaféGranadillaGulupa</v>
      </c>
      <c r="K7141">
        <v>0.17285596040770651</v>
      </c>
      <c r="L7141">
        <v>1.3828476832616521</v>
      </c>
      <c r="M7141">
        <v>0.17285596040770651</v>
      </c>
      <c r="O7141">
        <v>1.728559604077065</v>
      </c>
      <c r="P7141">
        <v>22.03474271036567</v>
      </c>
      <c r="Q7141">
        <v>147.552990639662</v>
      </c>
      <c r="R7141">
        <v>23.179404669345701</v>
      </c>
      <c r="T7141">
        <f t="shared" si="446"/>
        <v>192.76713801937336</v>
      </c>
      <c r="U7141">
        <v>2062858.272685664</v>
      </c>
      <c r="V7141">
        <v>28711461.841580618</v>
      </c>
      <c r="W7141">
        <v>4223738.5991211431</v>
      </c>
      <c r="Y7141">
        <f t="shared" si="447"/>
        <v>34998058.71338743</v>
      </c>
      <c r="Z7141">
        <v>8.9511618229265358E-2</v>
      </c>
      <c r="AA7141">
        <v>1.1324786012378549</v>
      </c>
      <c r="AB7141">
        <v>0.1323715273738188</v>
      </c>
      <c r="AD7141">
        <v>8.3624000000000004E-2</v>
      </c>
      <c r="AE7141">
        <v>5.4999999999999997E-3</v>
      </c>
      <c r="AF7141">
        <v>0.54300301698755971</v>
      </c>
      <c r="AG7141">
        <v>0.27397669724621482</v>
      </c>
      <c r="AH7141">
        <v>2.6346633183108401</v>
      </c>
    </row>
    <row r="7142" spans="1:34">
      <c r="A7142" t="s">
        <v>134</v>
      </c>
      <c r="B7142" t="s">
        <v>8034</v>
      </c>
      <c r="C7142" t="s">
        <v>156</v>
      </c>
      <c r="D7142" t="s">
        <v>8045</v>
      </c>
      <c r="E7142" t="s">
        <v>63</v>
      </c>
      <c r="F7142" t="s">
        <v>46</v>
      </c>
      <c r="G7142" t="s">
        <v>39</v>
      </c>
      <c r="I7142" t="str">
        <f t="shared" si="444"/>
        <v>09QeL-381,7887111098975</v>
      </c>
      <c r="J7142" t="str">
        <f t="shared" si="445"/>
        <v>PlátanoGranadillaGulupa</v>
      </c>
      <c r="K7142">
        <v>0.1788711109897497</v>
      </c>
      <c r="L7142">
        <v>1.430968887917998</v>
      </c>
      <c r="M7142">
        <v>0.1788711109897497</v>
      </c>
      <c r="O7142">
        <v>1.788711109897497</v>
      </c>
      <c r="P7142">
        <v>9.4992143120826658</v>
      </c>
      <c r="Q7142">
        <v>152.6876325428683</v>
      </c>
      <c r="R7142">
        <v>23.986016192369661</v>
      </c>
      <c r="T7142">
        <f t="shared" si="446"/>
        <v>186.17286304732062</v>
      </c>
      <c r="U7142">
        <v>798161.45505549584</v>
      </c>
      <c r="V7142">
        <v>29710581.37440059</v>
      </c>
      <c r="W7142">
        <v>4370718.9151772223</v>
      </c>
      <c r="Y7142">
        <f t="shared" si="447"/>
        <v>34879461.74463331</v>
      </c>
      <c r="Z7142">
        <v>3.2753843716434881E-2</v>
      </c>
      <c r="AA7142">
        <v>1.1718873048852161</v>
      </c>
      <c r="AB7142">
        <v>0.13697787515639179</v>
      </c>
      <c r="AD7142">
        <v>8.1077999999999997E-2</v>
      </c>
      <c r="AE7142">
        <v>5.4999999999999997E-3</v>
      </c>
      <c r="AF7142">
        <v>0.56189877797827137</v>
      </c>
      <c r="AG7142">
        <v>0.28351071091875329</v>
      </c>
      <c r="AH7142">
        <v>2.720698598794522</v>
      </c>
    </row>
    <row r="7143" spans="1:34">
      <c r="A7143" t="s">
        <v>134</v>
      </c>
      <c r="B7143" t="s">
        <v>8034</v>
      </c>
      <c r="C7143" t="s">
        <v>158</v>
      </c>
      <c r="D7143" t="s">
        <v>8046</v>
      </c>
      <c r="E7143" t="s">
        <v>62</v>
      </c>
      <c r="F7143" t="s">
        <v>63</v>
      </c>
      <c r="G7143" t="s">
        <v>46</v>
      </c>
      <c r="H7143" t="s">
        <v>39</v>
      </c>
      <c r="I7143" t="str">
        <f t="shared" si="444"/>
        <v>09QeL-381,88361414087866</v>
      </c>
      <c r="J7143" t="str">
        <f t="shared" si="445"/>
        <v>CaféPlátanoGranadillaGulupa</v>
      </c>
      <c r="K7143">
        <v>0.18836141408786569</v>
      </c>
      <c r="L7143">
        <v>0.18836141408786569</v>
      </c>
      <c r="M7143">
        <v>1.31852989861506</v>
      </c>
      <c r="N7143">
        <v>0.18836141408786569</v>
      </c>
      <c r="O7143">
        <v>1.8836141408786571</v>
      </c>
      <c r="P7143">
        <v>24.01129406354983</v>
      </c>
      <c r="Q7143">
        <v>10.003210863100859</v>
      </c>
      <c r="R7143">
        <v>140.69013684108739</v>
      </c>
      <c r="S7143">
        <v>25.25863401490307</v>
      </c>
      <c r="T7143">
        <f t="shared" si="446"/>
        <v>199.96327578264115</v>
      </c>
      <c r="U7143">
        <v>2247899.930030995</v>
      </c>
      <c r="V7143">
        <v>840509.23322826077</v>
      </c>
      <c r="W7143">
        <v>27376059.79986044</v>
      </c>
      <c r="X7143">
        <v>4602614.6474292437</v>
      </c>
      <c r="Y7143">
        <f t="shared" si="447"/>
        <v>35067083.610548943</v>
      </c>
      <c r="Z7143">
        <v>9.7540952288769911E-2</v>
      </c>
      <c r="AA7143">
        <v>3.449165315238735E-2</v>
      </c>
      <c r="AB7143">
        <v>1.0798057612187071</v>
      </c>
      <c r="AC7143">
        <v>0.144245463230156</v>
      </c>
      <c r="AD7143">
        <v>0.11065</v>
      </c>
      <c r="AE7143">
        <v>5.4999999999999997E-3</v>
      </c>
      <c r="AF7143">
        <v>0.59171124844355727</v>
      </c>
      <c r="AG7143">
        <v>0.29855284132926718</v>
      </c>
      <c r="AH7143">
        <v>2.890028230651482</v>
      </c>
    </row>
    <row r="7144" spans="1:34">
      <c r="A7144" t="s">
        <v>134</v>
      </c>
      <c r="B7144" t="s">
        <v>8034</v>
      </c>
      <c r="C7144" t="s">
        <v>160</v>
      </c>
      <c r="D7144" t="s">
        <v>8047</v>
      </c>
      <c r="E7144" t="s">
        <v>38</v>
      </c>
      <c r="F7144" t="s">
        <v>46</v>
      </c>
      <c r="G7144" t="s">
        <v>39</v>
      </c>
      <c r="I7144" t="str">
        <f t="shared" si="444"/>
        <v>09QeL-381,7967727739622</v>
      </c>
      <c r="J7144" t="str">
        <f t="shared" si="445"/>
        <v>FríjolGranadillaGulupa</v>
      </c>
      <c r="K7144">
        <v>0.1796772773962198</v>
      </c>
      <c r="L7144">
        <v>1.437418219169758</v>
      </c>
      <c r="M7144">
        <v>0.1796772773962198</v>
      </c>
      <c r="O7144">
        <v>1.7967727739621979</v>
      </c>
      <c r="P7144">
        <v>8.6490107619362142</v>
      </c>
      <c r="Q7144">
        <v>153.3757908450022</v>
      </c>
      <c r="R7144">
        <v>24.09412040423674</v>
      </c>
      <c r="T7144">
        <f t="shared" si="446"/>
        <v>186.11892201117516</v>
      </c>
      <c r="U7144">
        <v>1189938.3689752079</v>
      </c>
      <c r="V7144">
        <v>29844486.01941679</v>
      </c>
      <c r="W7144">
        <v>4390417.6062740814</v>
      </c>
      <c r="Y7144">
        <f t="shared" si="447"/>
        <v>35424841.994666077</v>
      </c>
      <c r="Z7144">
        <v>3.8121337205255283E-2</v>
      </c>
      <c r="AA7144">
        <v>1.1771689636848941</v>
      </c>
      <c r="AB7144">
        <v>0.1375952300817887</v>
      </c>
      <c r="AD7144">
        <v>8.1077999999999997E-2</v>
      </c>
      <c r="AE7144">
        <v>5.4999999999999997E-3</v>
      </c>
      <c r="AF7144">
        <v>0.56443123789388405</v>
      </c>
      <c r="AG7144">
        <v>0.28478848467300832</v>
      </c>
      <c r="AH7144">
        <v>2.7325704965290898</v>
      </c>
    </row>
    <row r="7145" spans="1:34">
      <c r="A7145" t="s">
        <v>134</v>
      </c>
      <c r="B7145" t="s">
        <v>8034</v>
      </c>
      <c r="C7145" t="s">
        <v>162</v>
      </c>
      <c r="D7145" t="s">
        <v>8048</v>
      </c>
      <c r="E7145" t="s">
        <v>62</v>
      </c>
      <c r="F7145" t="s">
        <v>38</v>
      </c>
      <c r="G7145" t="s">
        <v>46</v>
      </c>
      <c r="H7145" t="s">
        <v>39</v>
      </c>
      <c r="I7145" t="str">
        <f t="shared" si="444"/>
        <v>09QeL-381,89255608672105</v>
      </c>
      <c r="J7145" t="str">
        <f t="shared" si="445"/>
        <v>CaféFríjolGranadillaGulupa</v>
      </c>
      <c r="K7145">
        <v>0.18925560867210511</v>
      </c>
      <c r="L7145">
        <v>0.18925560867210511</v>
      </c>
      <c r="M7145">
        <v>1.324789260704736</v>
      </c>
      <c r="N7145">
        <v>0.18925560867210511</v>
      </c>
      <c r="O7145">
        <v>1.8925560867210509</v>
      </c>
      <c r="P7145">
        <v>24.125281151702559</v>
      </c>
      <c r="Q7145">
        <v>9.1100767992617886</v>
      </c>
      <c r="R7145">
        <v>141.3580250018787</v>
      </c>
      <c r="S7145">
        <v>25.37854251023256</v>
      </c>
      <c r="T7145">
        <f t="shared" si="446"/>
        <v>199.97192546307562</v>
      </c>
      <c r="U7145">
        <v>2258571.2235816382</v>
      </c>
      <c r="V7145">
        <v>1253372.2325171039</v>
      </c>
      <c r="W7145">
        <v>27506020.198222231</v>
      </c>
      <c r="X7145">
        <v>4624464.3086828608</v>
      </c>
      <c r="Y7145">
        <f t="shared" si="447"/>
        <v>35642427.963003837</v>
      </c>
      <c r="Z7145">
        <v>9.8004001431294854E-2</v>
      </c>
      <c r="AA7145">
        <v>4.0153529598879287E-2</v>
      </c>
      <c r="AB7145">
        <v>1.084931845392517</v>
      </c>
      <c r="AC7145">
        <v>0.14493022933602809</v>
      </c>
      <c r="AD7145">
        <v>0.11065</v>
      </c>
      <c r="AE7145">
        <v>5.4999999999999997E-3</v>
      </c>
      <c r="AF7145">
        <v>0.59452023666629883</v>
      </c>
      <c r="AG7145">
        <v>0.29997013974528658</v>
      </c>
      <c r="AH7145">
        <v>2.903196463132637</v>
      </c>
    </row>
    <row r="7146" spans="1:34">
      <c r="A7146" t="s">
        <v>134</v>
      </c>
      <c r="B7146" t="s">
        <v>8034</v>
      </c>
      <c r="C7146" t="s">
        <v>164</v>
      </c>
      <c r="D7146" t="s">
        <v>8049</v>
      </c>
      <c r="E7146" t="s">
        <v>63</v>
      </c>
      <c r="F7146" t="s">
        <v>38</v>
      </c>
      <c r="G7146" t="s">
        <v>46</v>
      </c>
      <c r="H7146" t="s">
        <v>39</v>
      </c>
      <c r="I7146" t="str">
        <f t="shared" si="444"/>
        <v>09QeL-381,96490158320202</v>
      </c>
      <c r="J7146" t="str">
        <f t="shared" si="445"/>
        <v>PlátanoFríjolGranadillaGulupa</v>
      </c>
      <c r="K7146">
        <v>0.19649015832020231</v>
      </c>
      <c r="L7146">
        <v>0.19649015832020239</v>
      </c>
      <c r="M7146">
        <v>1.3754311082414159</v>
      </c>
      <c r="N7146">
        <v>0.19649015832020231</v>
      </c>
      <c r="O7146">
        <v>1.9649015832020229</v>
      </c>
      <c r="P7146">
        <v>10.43489982127754</v>
      </c>
      <c r="Q7146">
        <v>9.4583217118679226</v>
      </c>
      <c r="R7146">
        <v>146.76162522915061</v>
      </c>
      <c r="S7146">
        <v>26.348671359120321</v>
      </c>
      <c r="T7146">
        <f t="shared" si="446"/>
        <v>193.00351812141639</v>
      </c>
      <c r="U7146">
        <v>876781.44224152935</v>
      </c>
      <c r="V7146">
        <v>1301284.0683000081</v>
      </c>
      <c r="W7146">
        <v>28557474.737096</v>
      </c>
      <c r="X7146">
        <v>4801240.6635383917</v>
      </c>
      <c r="Y7146">
        <f t="shared" si="447"/>
        <v>35536780.911175929</v>
      </c>
      <c r="Z7146">
        <v>3.5980141800574267E-2</v>
      </c>
      <c r="AA7146">
        <v>4.1688452159260203E-2</v>
      </c>
      <c r="AB7146">
        <v>1.1264048213078179</v>
      </c>
      <c r="AC7146">
        <v>0.15047038186835379</v>
      </c>
      <c r="AD7146">
        <v>0.10810400000000001</v>
      </c>
      <c r="AE7146">
        <v>5.4999999999999997E-3</v>
      </c>
      <c r="AF7146">
        <v>0.61724657063937904</v>
      </c>
      <c r="AG7146">
        <v>0.31143690093752069</v>
      </c>
      <c r="AH7146">
        <v>3.0071890547789231</v>
      </c>
    </row>
    <row r="7147" spans="1:34">
      <c r="A7147" t="s">
        <v>134</v>
      </c>
      <c r="B7147" t="s">
        <v>8034</v>
      </c>
      <c r="C7147" t="s">
        <v>166</v>
      </c>
      <c r="D7147" t="s">
        <v>8050</v>
      </c>
      <c r="E7147" t="s">
        <v>62</v>
      </c>
      <c r="F7147" t="s">
        <v>63</v>
      </c>
      <c r="G7147" t="s">
        <v>168</v>
      </c>
      <c r="I7147" t="str">
        <f t="shared" si="444"/>
        <v>09QeL-385,83277117594565</v>
      </c>
      <c r="J7147" t="str">
        <f t="shared" si="445"/>
        <v>CaféPlátanoBovinos DP</v>
      </c>
      <c r="K7147">
        <v>2.2494940583510861</v>
      </c>
      <c r="L7147">
        <v>0.58327711759456502</v>
      </c>
      <c r="M7147">
        <v>3</v>
      </c>
      <c r="O7147">
        <v>5.8327711759456511</v>
      </c>
      <c r="P7147">
        <v>286.75333316451031</v>
      </c>
      <c r="Q7147">
        <v>30.975792081272012</v>
      </c>
      <c r="R7147">
        <v>62.081780923994053</v>
      </c>
      <c r="T7147">
        <f t="shared" si="446"/>
        <v>379.81090616977639</v>
      </c>
      <c r="U7147">
        <v>26845400.162550028</v>
      </c>
      <c r="V7147">
        <v>2602708.2311046422</v>
      </c>
      <c r="W7147">
        <v>6878140.9532174394</v>
      </c>
      <c r="Y7147">
        <f t="shared" si="447"/>
        <v>36326249.346872106</v>
      </c>
      <c r="Z7147">
        <v>1.164876541631515</v>
      </c>
      <c r="AA7147">
        <v>0.1068063336072184</v>
      </c>
      <c r="AB7147">
        <v>0.18042176791304479</v>
      </c>
      <c r="AD7147">
        <v>8.873700000000001E-2</v>
      </c>
      <c r="AE7147">
        <v>5.4999999999999997E-3</v>
      </c>
      <c r="AF7147">
        <v>1.8322841390405189</v>
      </c>
      <c r="AG7147">
        <v>0.92449423138738573</v>
      </c>
      <c r="AH7147">
        <v>8.6837865463735557</v>
      </c>
    </row>
    <row r="7148" spans="1:34">
      <c r="A7148" t="s">
        <v>134</v>
      </c>
      <c r="B7148" t="s">
        <v>8034</v>
      </c>
      <c r="C7148" t="s">
        <v>169</v>
      </c>
      <c r="D7148" t="s">
        <v>8051</v>
      </c>
      <c r="E7148" t="s">
        <v>62</v>
      </c>
      <c r="F7148" t="s">
        <v>38</v>
      </c>
      <c r="G7148" t="s">
        <v>168</v>
      </c>
      <c r="I7148" t="str">
        <f t="shared" si="444"/>
        <v>09QeL-385,87987059445103</v>
      </c>
      <c r="J7148" t="str">
        <f t="shared" si="445"/>
        <v>CaféFríjolBovinos DP</v>
      </c>
      <c r="K7148">
        <v>2.291883535005931</v>
      </c>
      <c r="L7148">
        <v>0.58798705944510332</v>
      </c>
      <c r="M7148">
        <v>3</v>
      </c>
      <c r="O7148">
        <v>5.8798705944510337</v>
      </c>
      <c r="P7148">
        <v>292.15691432835018</v>
      </c>
      <c r="Q7148">
        <v>28.303558906925652</v>
      </c>
      <c r="R7148">
        <v>62.081780923994053</v>
      </c>
      <c r="T7148">
        <f t="shared" si="446"/>
        <v>382.54225415926993</v>
      </c>
      <c r="U7148">
        <v>27351275.00994328</v>
      </c>
      <c r="V7148">
        <v>3894028.0742998109</v>
      </c>
      <c r="W7148">
        <v>6878140.9532174394</v>
      </c>
      <c r="Y7148">
        <f t="shared" si="447"/>
        <v>38123444.037460536</v>
      </c>
      <c r="Z7148">
        <v>1.1868274806810979</v>
      </c>
      <c r="AA7148">
        <v>0.12475062673620441</v>
      </c>
      <c r="AB7148">
        <v>0.18042176791304479</v>
      </c>
      <c r="AD7148">
        <v>8.873700000000001E-2</v>
      </c>
      <c r="AE7148">
        <v>5.4999999999999997E-3</v>
      </c>
      <c r="AF7148">
        <v>1.847079767890377</v>
      </c>
      <c r="AG7148">
        <v>0.93195948922048888</v>
      </c>
      <c r="AH7148">
        <v>8.7531468515618993</v>
      </c>
    </row>
    <row r="7149" spans="1:34">
      <c r="A7149" t="s">
        <v>134</v>
      </c>
      <c r="B7149" t="s">
        <v>8034</v>
      </c>
      <c r="C7149" t="s">
        <v>171</v>
      </c>
      <c r="D7149" t="s">
        <v>8052</v>
      </c>
      <c r="E7149" t="s">
        <v>63</v>
      </c>
      <c r="F7149" t="s">
        <v>38</v>
      </c>
      <c r="G7149" t="s">
        <v>168</v>
      </c>
      <c r="I7149" t="str">
        <f t="shared" si="444"/>
        <v>09QeL-389,16940334673844</v>
      </c>
      <c r="J7149" t="str">
        <f t="shared" si="445"/>
        <v>PlátanoFríjolBovinos DP</v>
      </c>
      <c r="K7149">
        <v>5.2524630120645979</v>
      </c>
      <c r="L7149">
        <v>0.9169403346738445</v>
      </c>
      <c r="M7149">
        <v>3</v>
      </c>
      <c r="O7149">
        <v>9.1694033467384415</v>
      </c>
      <c r="P7149">
        <v>278.9397993997369</v>
      </c>
      <c r="Q7149">
        <v>44.138173382709148</v>
      </c>
      <c r="R7149">
        <v>62.081780923994053</v>
      </c>
      <c r="T7149">
        <f t="shared" si="446"/>
        <v>385.15975370644014</v>
      </c>
      <c r="U7149">
        <v>23437622.191405151</v>
      </c>
      <c r="V7149">
        <v>6072568.006934477</v>
      </c>
      <c r="W7149">
        <v>6878140.9532174394</v>
      </c>
      <c r="Y7149">
        <f t="shared" si="447"/>
        <v>36388331.151557066</v>
      </c>
      <c r="Z7149">
        <v>0.96180066010423204</v>
      </c>
      <c r="AA7149">
        <v>0.1945431954543668</v>
      </c>
      <c r="AB7149">
        <v>0.18042176791304479</v>
      </c>
      <c r="AD7149">
        <v>8.6191000000000004E-2</v>
      </c>
      <c r="AE7149">
        <v>5.4999999999999997E-3</v>
      </c>
      <c r="AF7149">
        <v>2.8804408419073639</v>
      </c>
      <c r="AG7149">
        <v>1.4533504304580429</v>
      </c>
      <c r="AH7149">
        <v>13.594885619103851</v>
      </c>
    </row>
    <row r="7150" spans="1:34">
      <c r="A7150" t="s">
        <v>134</v>
      </c>
      <c r="B7150" t="s">
        <v>8034</v>
      </c>
      <c r="C7150" t="s">
        <v>173</v>
      </c>
      <c r="D7150" t="s">
        <v>8053</v>
      </c>
      <c r="E7150" t="s">
        <v>62</v>
      </c>
      <c r="F7150" t="s">
        <v>63</v>
      </c>
      <c r="G7150" t="s">
        <v>38</v>
      </c>
      <c r="H7150" t="s">
        <v>168</v>
      </c>
      <c r="I7150" t="str">
        <f t="shared" si="444"/>
        <v>09QeL-386,27272097829304</v>
      </c>
      <c r="J7150" t="str">
        <f t="shared" si="445"/>
        <v>CaféPlátanoFríjolBovinos DP</v>
      </c>
      <c r="K7150">
        <v>2.0181767826344341</v>
      </c>
      <c r="L7150">
        <v>0.62727209782930404</v>
      </c>
      <c r="M7150">
        <v>0.62727209782930404</v>
      </c>
      <c r="N7150">
        <v>3</v>
      </c>
      <c r="O7150">
        <v>6.2727209782930418</v>
      </c>
      <c r="P7150">
        <v>257.26625824469221</v>
      </c>
      <c r="Q7150">
        <v>33.312210430736933</v>
      </c>
      <c r="R7150">
        <v>30.194597800056041</v>
      </c>
      <c r="S7150">
        <v>62.081780923994053</v>
      </c>
      <c r="T7150">
        <f t="shared" si="446"/>
        <v>382.85484739947924</v>
      </c>
      <c r="U7150">
        <v>24084866.162439652</v>
      </c>
      <c r="V7150">
        <v>2799023.3165591578</v>
      </c>
      <c r="W7150">
        <v>4154198.8381128642</v>
      </c>
      <c r="X7150">
        <v>6878140.9532174394</v>
      </c>
      <c r="Y7150">
        <f t="shared" si="447"/>
        <v>37916229.270329118</v>
      </c>
      <c r="Z7150">
        <v>1.045091353866247</v>
      </c>
      <c r="AA7150">
        <v>0.1148624400345937</v>
      </c>
      <c r="AB7150">
        <v>0.1330855604410548</v>
      </c>
      <c r="AC7150">
        <v>0.18042176791304479</v>
      </c>
      <c r="AD7150">
        <v>0.115763</v>
      </c>
      <c r="AE7150">
        <v>5.4999999999999997E-3</v>
      </c>
      <c r="AF7150">
        <v>1.970488265432369</v>
      </c>
      <c r="AG7150">
        <v>0.99422627505944716</v>
      </c>
      <c r="AH7150">
        <v>9.358698518784859</v>
      </c>
    </row>
    <row r="7151" spans="1:34">
      <c r="A7151" t="s">
        <v>134</v>
      </c>
      <c r="B7151" t="s">
        <v>8034</v>
      </c>
      <c r="C7151" t="s">
        <v>175</v>
      </c>
      <c r="D7151" t="s">
        <v>8054</v>
      </c>
      <c r="E7151" t="s">
        <v>62</v>
      </c>
      <c r="F7151" t="s">
        <v>46</v>
      </c>
      <c r="G7151" t="s">
        <v>168</v>
      </c>
      <c r="I7151" t="str">
        <f t="shared" si="444"/>
        <v>09QeL-384,55808622295908</v>
      </c>
      <c r="J7151" t="str">
        <f t="shared" si="445"/>
        <v>CaféGranadillaBovinos DP</v>
      </c>
      <c r="K7151">
        <v>0.45580862229590779</v>
      </c>
      <c r="L7151">
        <v>1.10227760066317</v>
      </c>
      <c r="M7151">
        <v>3</v>
      </c>
      <c r="O7151">
        <v>4.5580862229590782</v>
      </c>
      <c r="P7151">
        <v>58.10401732035843</v>
      </c>
      <c r="Q7151">
        <v>117.6155251671254</v>
      </c>
      <c r="R7151">
        <v>62.081780923994053</v>
      </c>
      <c r="T7151">
        <f t="shared" si="446"/>
        <v>237.80132341147788</v>
      </c>
      <c r="U7151">
        <v>5439607.5498166522</v>
      </c>
      <c r="V7151">
        <v>22886107.886895489</v>
      </c>
      <c r="W7151">
        <v>6878140.9532174394</v>
      </c>
      <c r="Y7151">
        <f t="shared" si="447"/>
        <v>35203856.389929578</v>
      </c>
      <c r="Z7151">
        <v>0.23603564082097861</v>
      </c>
      <c r="AA7151">
        <v>0.90270664693202551</v>
      </c>
      <c r="AB7151">
        <v>0.18042176791304479</v>
      </c>
      <c r="AD7151">
        <v>8.873700000000001E-2</v>
      </c>
      <c r="AE7151">
        <v>5.4999999999999997E-3</v>
      </c>
      <c r="AF7151">
        <v>1.431859546479292</v>
      </c>
      <c r="AG7151">
        <v>0.72245666633901395</v>
      </c>
      <c r="AH7151">
        <v>6.8066394357773836</v>
      </c>
    </row>
    <row r="7152" spans="1:34">
      <c r="A7152" t="s">
        <v>134</v>
      </c>
      <c r="B7152" t="s">
        <v>8034</v>
      </c>
      <c r="C7152" t="s">
        <v>177</v>
      </c>
      <c r="D7152" t="s">
        <v>8055</v>
      </c>
      <c r="E7152" t="s">
        <v>63</v>
      </c>
      <c r="F7152" t="s">
        <v>46</v>
      </c>
      <c r="G7152" t="s">
        <v>168</v>
      </c>
      <c r="I7152" t="str">
        <f t="shared" si="444"/>
        <v>09QeL-384,71457705321406</v>
      </c>
      <c r="J7152" t="str">
        <f t="shared" si="445"/>
        <v>PlátanoGranadillaBovinos DP</v>
      </c>
      <c r="K7152">
        <v>0.47145770532140618</v>
      </c>
      <c r="L7152">
        <v>1.2431193478926561</v>
      </c>
      <c r="M7152">
        <v>3</v>
      </c>
      <c r="O7152">
        <v>4.7145770532140618</v>
      </c>
      <c r="P7152">
        <v>25.037457178802871</v>
      </c>
      <c r="Q7152">
        <v>132.64365969139149</v>
      </c>
      <c r="R7152">
        <v>62.081780923994053</v>
      </c>
      <c r="T7152">
        <f t="shared" si="446"/>
        <v>219.7628977941884</v>
      </c>
      <c r="U7152">
        <v>2103745.909522655</v>
      </c>
      <c r="V7152">
        <v>25810343.506065842</v>
      </c>
      <c r="W7152">
        <v>6878140.9532174394</v>
      </c>
      <c r="Y7152">
        <f t="shared" si="447"/>
        <v>34792230.368805937</v>
      </c>
      <c r="Z7152">
        <v>8.6330609306112388E-2</v>
      </c>
      <c r="AA7152">
        <v>1.0180485365912959</v>
      </c>
      <c r="AB7152">
        <v>0.18042176791304479</v>
      </c>
      <c r="AD7152">
        <v>8.6191000000000004E-2</v>
      </c>
      <c r="AE7152">
        <v>5.4999999999999997E-3</v>
      </c>
      <c r="AF7152">
        <v>1.4810189695960401</v>
      </c>
      <c r="AG7152">
        <v>0.74726046293442883</v>
      </c>
      <c r="AH7152">
        <v>7.0345474857445307</v>
      </c>
    </row>
    <row r="7153" spans="1:34">
      <c r="A7153" t="s">
        <v>134</v>
      </c>
      <c r="B7153" t="s">
        <v>8034</v>
      </c>
      <c r="C7153" t="s">
        <v>179</v>
      </c>
      <c r="D7153" t="s">
        <v>8056</v>
      </c>
      <c r="E7153" t="s">
        <v>62</v>
      </c>
      <c r="F7153" t="s">
        <v>63</v>
      </c>
      <c r="G7153" t="s">
        <v>46</v>
      </c>
      <c r="H7153" t="s">
        <v>168</v>
      </c>
      <c r="I7153" t="str">
        <f t="shared" si="444"/>
        <v>09QeL-384,96119139940288</v>
      </c>
      <c r="J7153" t="str">
        <f t="shared" si="445"/>
        <v>CaféPlátanoGranadillaBovinos DP</v>
      </c>
      <c r="K7153">
        <v>0.49611913994028789</v>
      </c>
      <c r="L7153">
        <v>0.49611913994028772</v>
      </c>
      <c r="M7153">
        <v>0.9689531195223029</v>
      </c>
      <c r="N7153">
        <v>3</v>
      </c>
      <c r="O7153">
        <v>4.9611913994028782</v>
      </c>
      <c r="P7153">
        <v>63.242584036371838</v>
      </c>
      <c r="Q7153">
        <v>26.347139057513822</v>
      </c>
      <c r="R7153">
        <v>103.3895000192104</v>
      </c>
      <c r="S7153">
        <v>62.081780923994053</v>
      </c>
      <c r="T7153">
        <f t="shared" si="446"/>
        <v>255.0610040370901</v>
      </c>
      <c r="U7153">
        <v>5920672.1576139061</v>
      </c>
      <c r="V7153">
        <v>2213790.5468609361</v>
      </c>
      <c r="W7153">
        <v>20117949.97683863</v>
      </c>
      <c r="X7153">
        <v>6878140.9532174394</v>
      </c>
      <c r="Y7153">
        <f t="shared" si="447"/>
        <v>35130553.634530909</v>
      </c>
      <c r="Z7153">
        <v>0.25691001308732803</v>
      </c>
      <c r="AA7153">
        <v>9.0846468635549932E-2</v>
      </c>
      <c r="AB7153">
        <v>0.79352099782492613</v>
      </c>
      <c r="AC7153">
        <v>0.18042176791304479</v>
      </c>
      <c r="AD7153">
        <v>0.115763</v>
      </c>
      <c r="AE7153">
        <v>5.4999999999999997E-3</v>
      </c>
      <c r="AF7153">
        <v>1.5584894448386</v>
      </c>
      <c r="AG7153">
        <v>0.78634883680535617</v>
      </c>
      <c r="AH7153">
        <v>7.4272926810468336</v>
      </c>
    </row>
    <row r="7154" spans="1:34">
      <c r="A7154" t="s">
        <v>134</v>
      </c>
      <c r="B7154" t="s">
        <v>8034</v>
      </c>
      <c r="C7154" t="s">
        <v>181</v>
      </c>
      <c r="D7154" t="s">
        <v>8057</v>
      </c>
      <c r="E7154" t="s">
        <v>38</v>
      </c>
      <c r="F7154" t="s">
        <v>46</v>
      </c>
      <c r="G7154" t="s">
        <v>168</v>
      </c>
      <c r="I7154" t="str">
        <f t="shared" si="444"/>
        <v>09QeL-384,73553965722957</v>
      </c>
      <c r="J7154" t="str">
        <f t="shared" si="445"/>
        <v>FríjolGranadillaBovinos DP</v>
      </c>
      <c r="K7154">
        <v>0.47355396572295688</v>
      </c>
      <c r="L7154">
        <v>1.261985691506613</v>
      </c>
      <c r="M7154">
        <v>3</v>
      </c>
      <c r="O7154">
        <v>4.7355396572295696</v>
      </c>
      <c r="P7154">
        <v>22.795165895482331</v>
      </c>
      <c r="Q7154">
        <v>134.65674143305449</v>
      </c>
      <c r="R7154">
        <v>62.081780923994053</v>
      </c>
      <c r="T7154">
        <f t="shared" si="446"/>
        <v>219.53368825253088</v>
      </c>
      <c r="U7154">
        <v>3136178.6073344192</v>
      </c>
      <c r="V7154">
        <v>26202057.149816278</v>
      </c>
      <c r="W7154">
        <v>6878140.9532174394</v>
      </c>
      <c r="Y7154">
        <f t="shared" si="447"/>
        <v>36216376.710368142</v>
      </c>
      <c r="Z7154">
        <v>0.10047186084861361</v>
      </c>
      <c r="AA7154">
        <v>1.033499067177581</v>
      </c>
      <c r="AB7154">
        <v>0.18042176791304479</v>
      </c>
      <c r="AD7154">
        <v>8.6191000000000004E-2</v>
      </c>
      <c r="AE7154">
        <v>5.4999999999999997E-3</v>
      </c>
      <c r="AF7154">
        <v>1.4876040808051001</v>
      </c>
      <c r="AG7154">
        <v>0.7505830356708868</v>
      </c>
      <c r="AH7154">
        <v>7.0654177737055566</v>
      </c>
    </row>
    <row r="7155" spans="1:34">
      <c r="A7155" t="s">
        <v>134</v>
      </c>
      <c r="B7155" t="s">
        <v>8034</v>
      </c>
      <c r="C7155" t="s">
        <v>183</v>
      </c>
      <c r="D7155" t="s">
        <v>8058</v>
      </c>
      <c r="E7155" t="s">
        <v>62</v>
      </c>
      <c r="F7155" t="s">
        <v>38</v>
      </c>
      <c r="G7155" t="s">
        <v>46</v>
      </c>
      <c r="H7155" t="s">
        <v>168</v>
      </c>
      <c r="I7155" t="str">
        <f t="shared" si="444"/>
        <v>09QeL-384,98440982352424</v>
      </c>
      <c r="J7155" t="str">
        <f t="shared" si="445"/>
        <v>CaféFríjolGranadillaBovinos DP</v>
      </c>
      <c r="K7155">
        <v>0.49844098235242368</v>
      </c>
      <c r="L7155">
        <v>0.49844098235242368</v>
      </c>
      <c r="M7155">
        <v>0.98752785881938987</v>
      </c>
      <c r="N7155">
        <v>3</v>
      </c>
      <c r="O7155">
        <v>4.9844098235242367</v>
      </c>
      <c r="P7155">
        <v>63.538559946284082</v>
      </c>
      <c r="Q7155">
        <v>23.993136377782569</v>
      </c>
      <c r="R7155">
        <v>105.37146691752621</v>
      </c>
      <c r="S7155">
        <v>62.081780923994053</v>
      </c>
      <c r="T7155">
        <f t="shared" si="446"/>
        <v>254.98494416558688</v>
      </c>
      <c r="U7155">
        <v>5948380.961038732</v>
      </c>
      <c r="V7155">
        <v>3300996.4207267188</v>
      </c>
      <c r="W7155">
        <v>20503609.16765257</v>
      </c>
      <c r="X7155">
        <v>6878140.9532174394</v>
      </c>
      <c r="Y7155">
        <f t="shared" si="447"/>
        <v>36631127.502635464</v>
      </c>
      <c r="Z7155">
        <v>0.25811235445347702</v>
      </c>
      <c r="AA7155">
        <v>0.1057520296418695</v>
      </c>
      <c r="AB7155">
        <v>0.8087327200067268</v>
      </c>
      <c r="AC7155">
        <v>0.18042176791304479</v>
      </c>
      <c r="AD7155">
        <v>0.115763</v>
      </c>
      <c r="AE7155">
        <v>5.4999999999999997E-3</v>
      </c>
      <c r="AF7155">
        <v>1.5657831906358859</v>
      </c>
      <c r="AG7155">
        <v>0.79002895702859155</v>
      </c>
      <c r="AH7155">
        <v>7.4614849711887139</v>
      </c>
    </row>
    <row r="7156" spans="1:34">
      <c r="A7156" t="s">
        <v>134</v>
      </c>
      <c r="B7156" t="s">
        <v>8034</v>
      </c>
      <c r="C7156" t="s">
        <v>185</v>
      </c>
      <c r="D7156" t="s">
        <v>8059</v>
      </c>
      <c r="E7156" t="s">
        <v>63</v>
      </c>
      <c r="F7156" t="s">
        <v>38</v>
      </c>
      <c r="G7156" t="s">
        <v>46</v>
      </c>
      <c r="H7156" t="s">
        <v>168</v>
      </c>
      <c r="I7156" t="str">
        <f t="shared" si="444"/>
        <v>09QeL-385,17214607660293</v>
      </c>
      <c r="J7156" t="str">
        <f t="shared" si="445"/>
        <v>PlátanoFríjolGranadillaBovinos DP</v>
      </c>
      <c r="K7156">
        <v>0.51721460766029326</v>
      </c>
      <c r="L7156">
        <v>0.51721460766029326</v>
      </c>
      <c r="M7156">
        <v>1.1377168612823461</v>
      </c>
      <c r="N7156">
        <v>3</v>
      </c>
      <c r="O7156">
        <v>5.1721460766029326</v>
      </c>
      <c r="P7156">
        <v>27.467445001705322</v>
      </c>
      <c r="Q7156">
        <v>24.896830432375019</v>
      </c>
      <c r="R7156">
        <v>121.3969748189656</v>
      </c>
      <c r="S7156">
        <v>62.081780923994053</v>
      </c>
      <c r="T7156">
        <f t="shared" si="446"/>
        <v>235.84303117703999</v>
      </c>
      <c r="U7156">
        <v>2307923.0712093799</v>
      </c>
      <c r="V7156">
        <v>3425327.4290897609</v>
      </c>
      <c r="W7156">
        <v>23621917.760446679</v>
      </c>
      <c r="X7156">
        <v>6878140.9532174394</v>
      </c>
      <c r="Y7156">
        <f t="shared" si="447"/>
        <v>36233309.213963255</v>
      </c>
      <c r="Z7156">
        <v>9.4709348722797529E-2</v>
      </c>
      <c r="AA7156">
        <v>0.1097351471027837</v>
      </c>
      <c r="AB7156">
        <v>0.93172951386140845</v>
      </c>
      <c r="AC7156">
        <v>0.18042176791304479</v>
      </c>
      <c r="AD7156">
        <v>0.113217</v>
      </c>
      <c r="AE7156">
        <v>5.4999999999999997E-3</v>
      </c>
      <c r="AF7156">
        <v>1.6247579298229109</v>
      </c>
      <c r="AG7156">
        <v>0.81978515314156486</v>
      </c>
      <c r="AH7156">
        <v>7.7354061595674084</v>
      </c>
    </row>
    <row r="7157" spans="1:34">
      <c r="A7157" t="s">
        <v>134</v>
      </c>
      <c r="B7157" t="s">
        <v>8034</v>
      </c>
      <c r="C7157" t="s">
        <v>187</v>
      </c>
      <c r="D7157" t="s">
        <v>8060</v>
      </c>
      <c r="E7157" t="s">
        <v>62</v>
      </c>
      <c r="F7157" t="s">
        <v>39</v>
      </c>
      <c r="G7157" t="s">
        <v>168</v>
      </c>
      <c r="I7157" t="str">
        <f t="shared" si="444"/>
        <v>09QeL-384,71964032970103</v>
      </c>
      <c r="J7157" t="str">
        <f t="shared" si="445"/>
        <v>CaféGulupaBovinos DP</v>
      </c>
      <c r="K7157">
        <v>0.47196403297010259</v>
      </c>
      <c r="L7157">
        <v>1.2476762967309241</v>
      </c>
      <c r="M7157">
        <v>3</v>
      </c>
      <c r="O7157">
        <v>4.7196403297010256</v>
      </c>
      <c r="P7157">
        <v>60.163421674981457</v>
      </c>
      <c r="Q7157">
        <v>167.30920767825219</v>
      </c>
      <c r="R7157">
        <v>62.081780923994053</v>
      </c>
      <c r="T7157">
        <f t="shared" si="446"/>
        <v>289.5544102772277</v>
      </c>
      <c r="U7157">
        <v>5632405.7760351282</v>
      </c>
      <c r="V7157">
        <v>30486993.45559841</v>
      </c>
      <c r="W7157">
        <v>6878140.9532174394</v>
      </c>
      <c r="Y7157">
        <f t="shared" si="447"/>
        <v>42997540.184850976</v>
      </c>
      <c r="Z7157">
        <v>0.24440154818798329</v>
      </c>
      <c r="AA7157">
        <v>0.95545919664462431</v>
      </c>
      <c r="AB7157">
        <v>0.18042176791304479</v>
      </c>
      <c r="AD7157">
        <v>8.873700000000001E-2</v>
      </c>
      <c r="AE7157">
        <v>5.4999999999999997E-3</v>
      </c>
      <c r="AF7157">
        <v>1.4826095276547719</v>
      </c>
      <c r="AG7157">
        <v>0.74806299225761252</v>
      </c>
      <c r="AH7157">
        <v>7.0445498496134107</v>
      </c>
    </row>
    <row r="7158" spans="1:34">
      <c r="A7158" t="s">
        <v>134</v>
      </c>
      <c r="B7158" t="s">
        <v>8034</v>
      </c>
      <c r="C7158" t="s">
        <v>189</v>
      </c>
      <c r="D7158" t="s">
        <v>8061</v>
      </c>
      <c r="E7158" t="s">
        <v>63</v>
      </c>
      <c r="F7158" t="s">
        <v>39</v>
      </c>
      <c r="G7158" t="s">
        <v>168</v>
      </c>
      <c r="I7158" t="str">
        <f t="shared" si="444"/>
        <v>09QeL-384,90388607652172</v>
      </c>
      <c r="J7158" t="str">
        <f t="shared" si="445"/>
        <v>PlátanoGulupaBovinos DP</v>
      </c>
      <c r="K7158">
        <v>0.49038860765217201</v>
      </c>
      <c r="L7158">
        <v>1.4134974688695481</v>
      </c>
      <c r="M7158">
        <v>3</v>
      </c>
      <c r="O7158">
        <v>4.9038860765217196</v>
      </c>
      <c r="P7158">
        <v>26.04281068371488</v>
      </c>
      <c r="Q7158">
        <v>189.54527082979541</v>
      </c>
      <c r="R7158">
        <v>62.081780923994053</v>
      </c>
      <c r="T7158">
        <f t="shared" si="446"/>
        <v>277.66986243750438</v>
      </c>
      <c r="U7158">
        <v>2188219.6765062078</v>
      </c>
      <c r="V7158">
        <v>34538836.872865923</v>
      </c>
      <c r="W7158">
        <v>6878140.9532174394</v>
      </c>
      <c r="Y7158">
        <f t="shared" si="447"/>
        <v>43605197.502589568</v>
      </c>
      <c r="Z7158">
        <v>8.9797126693531779E-2</v>
      </c>
      <c r="AA7158">
        <v>1.0824435469391369</v>
      </c>
      <c r="AB7158">
        <v>0.18042176791304479</v>
      </c>
      <c r="AD7158">
        <v>8.6191000000000004E-2</v>
      </c>
      <c r="AE7158">
        <v>5.4999999999999997E-3</v>
      </c>
      <c r="AF7158">
        <v>1.540487772729336</v>
      </c>
      <c r="AG7158">
        <v>0.77726594312869257</v>
      </c>
      <c r="AH7158">
        <v>7.3133307923797481</v>
      </c>
    </row>
    <row r="7159" spans="1:34">
      <c r="A7159" t="s">
        <v>134</v>
      </c>
      <c r="B7159" t="s">
        <v>8034</v>
      </c>
      <c r="C7159" t="s">
        <v>191</v>
      </c>
      <c r="D7159" t="s">
        <v>8062</v>
      </c>
      <c r="E7159" t="s">
        <v>62</v>
      </c>
      <c r="F7159" t="s">
        <v>63</v>
      </c>
      <c r="G7159" t="s">
        <v>39</v>
      </c>
      <c r="H7159" t="s">
        <v>168</v>
      </c>
      <c r="I7159" t="str">
        <f t="shared" si="444"/>
        <v>09QeL-385,11510442885855</v>
      </c>
      <c r="J7159" t="str">
        <f t="shared" si="445"/>
        <v>CaféPlátanoGulupaBovinos DP</v>
      </c>
      <c r="K7159">
        <v>0.51151044288585501</v>
      </c>
      <c r="L7159">
        <v>0.51151044288585501</v>
      </c>
      <c r="M7159">
        <v>1.0920835430868401</v>
      </c>
      <c r="N7159">
        <v>3</v>
      </c>
      <c r="O7159">
        <v>5.1151044288585501</v>
      </c>
      <c r="P7159">
        <v>65.204584071446959</v>
      </c>
      <c r="Q7159">
        <v>27.164516913631189</v>
      </c>
      <c r="R7159">
        <v>146.44474114885151</v>
      </c>
      <c r="S7159">
        <v>62.081780923994053</v>
      </c>
      <c r="T7159">
        <f t="shared" si="446"/>
        <v>300.89562305792373</v>
      </c>
      <c r="U7159">
        <v>6104351.5432352461</v>
      </c>
      <c r="V7159">
        <v>2282469.8583845161</v>
      </c>
      <c r="W7159">
        <v>26685081.63398695</v>
      </c>
      <c r="X7159">
        <v>6878140.9532174394</v>
      </c>
      <c r="Y7159">
        <f t="shared" si="447"/>
        <v>41950043.988824151</v>
      </c>
      <c r="Z7159">
        <v>0.26488023540459749</v>
      </c>
      <c r="AA7159">
        <v>9.3664835047442482E-2</v>
      </c>
      <c r="AB7159">
        <v>0.83630767650272841</v>
      </c>
      <c r="AC7159">
        <v>0.18042176791304479</v>
      </c>
      <c r="AD7159">
        <v>0.115763</v>
      </c>
      <c r="AE7159">
        <v>5.4999999999999997E-3</v>
      </c>
      <c r="AF7159">
        <v>1.6068390875995451</v>
      </c>
      <c r="AG7159">
        <v>0.81074405197408017</v>
      </c>
      <c r="AH7159">
        <v>7.6539505684321751</v>
      </c>
    </row>
    <row r="7160" spans="1:34">
      <c r="A7160" t="s">
        <v>134</v>
      </c>
      <c r="B7160" t="s">
        <v>8034</v>
      </c>
      <c r="C7160" t="s">
        <v>193</v>
      </c>
      <c r="D7160" t="s">
        <v>8063</v>
      </c>
      <c r="E7160" t="s">
        <v>38</v>
      </c>
      <c r="F7160" t="s">
        <v>39</v>
      </c>
      <c r="G7160" t="s">
        <v>168</v>
      </c>
      <c r="I7160" t="str">
        <f t="shared" si="444"/>
        <v>09QeL-384,9286939657804</v>
      </c>
      <c r="J7160" t="str">
        <f t="shared" si="445"/>
        <v>FríjolGulupaBovinos DP</v>
      </c>
      <c r="K7160">
        <v>0.49286939657804008</v>
      </c>
      <c r="L7160">
        <v>1.4358245692023619</v>
      </c>
      <c r="M7160">
        <v>3</v>
      </c>
      <c r="O7160">
        <v>4.9286939657804023</v>
      </c>
      <c r="P7160">
        <v>23.72494049891565</v>
      </c>
      <c r="Q7160">
        <v>192.53926011709979</v>
      </c>
      <c r="R7160">
        <v>62.081780923994053</v>
      </c>
      <c r="T7160">
        <f t="shared" si="446"/>
        <v>278.34598154000952</v>
      </c>
      <c r="U7160">
        <v>3264097.8001273228</v>
      </c>
      <c r="V7160">
        <v>35084399.983676367</v>
      </c>
      <c r="W7160">
        <v>6878140.9532174394</v>
      </c>
      <c r="Y7160">
        <f t="shared" si="447"/>
        <v>45226638.737021126</v>
      </c>
      <c r="Z7160">
        <v>0.1045699308080536</v>
      </c>
      <c r="AA7160">
        <v>1.099541437957255</v>
      </c>
      <c r="AB7160">
        <v>0.18042176791304479</v>
      </c>
      <c r="AD7160">
        <v>8.6191000000000004E-2</v>
      </c>
      <c r="AE7160">
        <v>5.4999999999999997E-3</v>
      </c>
      <c r="AF7160">
        <v>1.548280826946723</v>
      </c>
      <c r="AG7160">
        <v>0.78119799357619379</v>
      </c>
      <c r="AH7160">
        <v>7.3498637863033194</v>
      </c>
    </row>
    <row r="7161" spans="1:34">
      <c r="A7161" t="s">
        <v>134</v>
      </c>
      <c r="B7161" t="s">
        <v>8034</v>
      </c>
      <c r="C7161" t="s">
        <v>195</v>
      </c>
      <c r="D7161" t="s">
        <v>8064</v>
      </c>
      <c r="E7161" t="s">
        <v>62</v>
      </c>
      <c r="F7161" t="s">
        <v>38</v>
      </c>
      <c r="G7161" t="s">
        <v>39</v>
      </c>
      <c r="H7161" t="s">
        <v>168</v>
      </c>
      <c r="I7161" t="str">
        <f t="shared" si="444"/>
        <v>09QeL-385,14210125554114</v>
      </c>
      <c r="J7161" t="str">
        <f t="shared" si="445"/>
        <v>CaféFríjolGulupaBovinos DP</v>
      </c>
      <c r="K7161">
        <v>0.5142101255541135</v>
      </c>
      <c r="L7161">
        <v>0.51421012555411338</v>
      </c>
      <c r="M7161">
        <v>1.113681004432908</v>
      </c>
      <c r="N7161">
        <v>3</v>
      </c>
      <c r="O7161">
        <v>5.1421012555411352</v>
      </c>
      <c r="P7161">
        <v>65.548725013155874</v>
      </c>
      <c r="Q7161">
        <v>24.752205589172998</v>
      </c>
      <c r="R7161">
        <v>149.34088829466171</v>
      </c>
      <c r="S7161">
        <v>62.081780923994053</v>
      </c>
      <c r="T7161">
        <f t="shared" si="446"/>
        <v>301.72359982098465</v>
      </c>
      <c r="U7161">
        <v>6136569.4818744911</v>
      </c>
      <c r="V7161">
        <v>3405429.818279692</v>
      </c>
      <c r="W7161">
        <v>27212816.002621129</v>
      </c>
      <c r="X7161">
        <v>6878140.9532174394</v>
      </c>
      <c r="Y7161">
        <f t="shared" si="447"/>
        <v>43632956.255992748</v>
      </c>
      <c r="Z7161">
        <v>0.26627823732348621</v>
      </c>
      <c r="AA7161">
        <v>0.1090976993567102</v>
      </c>
      <c r="AB7161">
        <v>0.8528468165996792</v>
      </c>
      <c r="AC7161">
        <v>0.18042176791304479</v>
      </c>
      <c r="AD7161">
        <v>0.115763</v>
      </c>
      <c r="AE7161">
        <v>5.4999999999999997E-3</v>
      </c>
      <c r="AF7161">
        <v>1.615319766138577</v>
      </c>
      <c r="AG7161">
        <v>0.81502304900326994</v>
      </c>
      <c r="AH7161">
        <v>7.6937070706829811</v>
      </c>
    </row>
    <row r="7162" spans="1:34">
      <c r="A7162" t="s">
        <v>134</v>
      </c>
      <c r="B7162" t="s">
        <v>8034</v>
      </c>
      <c r="C7162" t="s">
        <v>197</v>
      </c>
      <c r="D7162" t="s">
        <v>8065</v>
      </c>
      <c r="E7162" t="s">
        <v>63</v>
      </c>
      <c r="F7162" t="s">
        <v>38</v>
      </c>
      <c r="G7162" t="s">
        <v>39</v>
      </c>
      <c r="H7162" t="s">
        <v>168</v>
      </c>
      <c r="I7162" t="str">
        <f t="shared" si="444"/>
        <v>09QeL-385,36157427906814</v>
      </c>
      <c r="J7162" t="str">
        <f t="shared" si="445"/>
        <v>PlátanoFríjolGulupaBovinos DP</v>
      </c>
      <c r="K7162">
        <v>0.53615742790681364</v>
      </c>
      <c r="L7162">
        <v>0.53615742790681364</v>
      </c>
      <c r="M7162">
        <v>1.2892594232545089</v>
      </c>
      <c r="N7162">
        <v>3</v>
      </c>
      <c r="O7162">
        <v>5.3615742790681367</v>
      </c>
      <c r="P7162">
        <v>28.473431425120939</v>
      </c>
      <c r="Q7162">
        <v>25.808668916059801</v>
      </c>
      <c r="R7162">
        <v>172.8853655083517</v>
      </c>
      <c r="S7162">
        <v>62.081780923994053</v>
      </c>
      <c r="T7162">
        <f t="shared" si="446"/>
        <v>289.24924677352652</v>
      </c>
      <c r="U7162">
        <v>2392450.0185020808</v>
      </c>
      <c r="V7162">
        <v>3550778.955039971</v>
      </c>
      <c r="W7162">
        <v>31503077.923588641</v>
      </c>
      <c r="X7162">
        <v>6878140.9532174394</v>
      </c>
      <c r="Y7162">
        <f t="shared" si="447"/>
        <v>44324447.85034813</v>
      </c>
      <c r="Z7162">
        <v>9.8178048450047517E-2</v>
      </c>
      <c r="AA7162">
        <v>0.1137541619092232</v>
      </c>
      <c r="AB7162">
        <v>0.98730317794514033</v>
      </c>
      <c r="AC7162">
        <v>0.18042176791304479</v>
      </c>
      <c r="AD7162">
        <v>0.113217</v>
      </c>
      <c r="AE7162">
        <v>5.4999999999999997E-3</v>
      </c>
      <c r="AF7162">
        <v>1.6842641714350171</v>
      </c>
      <c r="AG7162">
        <v>0.84980952323229964</v>
      </c>
      <c r="AH7162">
        <v>8.0143649737354536</v>
      </c>
    </row>
    <row r="7163" spans="1:34">
      <c r="A7163" t="s">
        <v>134</v>
      </c>
      <c r="B7163" t="s">
        <v>8034</v>
      </c>
      <c r="C7163" t="s">
        <v>199</v>
      </c>
      <c r="D7163" t="s">
        <v>8066</v>
      </c>
      <c r="E7163" t="s">
        <v>46</v>
      </c>
      <c r="F7163" t="s">
        <v>39</v>
      </c>
      <c r="G7163" t="s">
        <v>168</v>
      </c>
      <c r="I7163" t="str">
        <f t="shared" si="444"/>
        <v>09QeL-384,40347869568421</v>
      </c>
      <c r="J7163" t="str">
        <f t="shared" si="445"/>
        <v>GranadillaGulupaBovinos DP</v>
      </c>
      <c r="K7163">
        <v>0.96313082611579359</v>
      </c>
      <c r="L7163">
        <v>0.44034786956842142</v>
      </c>
      <c r="M7163">
        <v>3</v>
      </c>
      <c r="O7163">
        <v>4.4034786956842149</v>
      </c>
      <c r="P7163">
        <v>102.7682480802509</v>
      </c>
      <c r="Q7163">
        <v>59.049172732811563</v>
      </c>
      <c r="R7163">
        <v>62.081780923994053</v>
      </c>
      <c r="T7163">
        <f t="shared" si="446"/>
        <v>223.8992017370565</v>
      </c>
      <c r="U7163">
        <v>19997064.244451109</v>
      </c>
      <c r="V7163">
        <v>10759908.361563111</v>
      </c>
      <c r="W7163">
        <v>6878140.9532174394</v>
      </c>
      <c r="Y7163">
        <f t="shared" si="447"/>
        <v>37635113.559231661</v>
      </c>
      <c r="Z7163">
        <v>0.78875284962407155</v>
      </c>
      <c r="AA7163">
        <v>0.33721440633631922</v>
      </c>
      <c r="AB7163">
        <v>0.18042176791304479</v>
      </c>
      <c r="AD7163">
        <v>8.6191000000000004E-2</v>
      </c>
      <c r="AE7163">
        <v>5.4999999999999997E-3</v>
      </c>
      <c r="AF7163">
        <v>1.3832917368641511</v>
      </c>
      <c r="AG7163">
        <v>0.69795137326594803</v>
      </c>
      <c r="AH7163">
        <v>6.5764128058143143</v>
      </c>
    </row>
    <row r="7164" spans="1:34">
      <c r="A7164" t="s">
        <v>134</v>
      </c>
      <c r="B7164" t="s">
        <v>8034</v>
      </c>
      <c r="C7164" t="s">
        <v>201</v>
      </c>
      <c r="D7164" t="s">
        <v>8067</v>
      </c>
      <c r="E7164" t="s">
        <v>62</v>
      </c>
      <c r="F7164" t="s">
        <v>46</v>
      </c>
      <c r="G7164" t="s">
        <v>39</v>
      </c>
      <c r="H7164" t="s">
        <v>168</v>
      </c>
      <c r="I7164" t="str">
        <f t="shared" si="444"/>
        <v>09QeL-384,61788038126692</v>
      </c>
      <c r="J7164" t="str">
        <f t="shared" si="445"/>
        <v>CaféGranadillaGulupaBovinos DP</v>
      </c>
      <c r="K7164">
        <v>0.46178803812669222</v>
      </c>
      <c r="L7164">
        <v>0.69430430501353835</v>
      </c>
      <c r="M7164">
        <v>0.46178803812669222</v>
      </c>
      <c r="N7164">
        <v>3</v>
      </c>
      <c r="O7164">
        <v>4.6178803812669216</v>
      </c>
      <c r="P7164">
        <v>58.866240902807412</v>
      </c>
      <c r="Q7164">
        <v>74.083847309274105</v>
      </c>
      <c r="R7164">
        <v>61.924227443212992</v>
      </c>
      <c r="S7164">
        <v>62.081780923994053</v>
      </c>
      <c r="T7164">
        <f t="shared" si="446"/>
        <v>256.95609657928856</v>
      </c>
      <c r="U7164">
        <v>5510965.7337246183</v>
      </c>
      <c r="V7164">
        <v>14415536.722614961</v>
      </c>
      <c r="W7164">
        <v>11283799.278009599</v>
      </c>
      <c r="X7164">
        <v>6878140.9532174394</v>
      </c>
      <c r="Y7164">
        <f t="shared" si="447"/>
        <v>38088442.687566616</v>
      </c>
      <c r="Z7164">
        <v>0.23913201762983599</v>
      </c>
      <c r="AA7164">
        <v>0.56859824671404391</v>
      </c>
      <c r="AB7164">
        <v>0.3536330930423861</v>
      </c>
      <c r="AC7164">
        <v>0.18042176791304479</v>
      </c>
      <c r="AD7164">
        <v>0.115763</v>
      </c>
      <c r="AE7164">
        <v>5.4999999999999997E-3</v>
      </c>
      <c r="AF7164">
        <v>1.4506430517068869</v>
      </c>
      <c r="AG7164">
        <v>0.73193404043080723</v>
      </c>
      <c r="AH7164">
        <v>6.9217204734046156</v>
      </c>
    </row>
    <row r="7165" spans="1:34">
      <c r="A7165" t="s">
        <v>134</v>
      </c>
      <c r="B7165" t="s">
        <v>8034</v>
      </c>
      <c r="C7165" t="s">
        <v>203</v>
      </c>
      <c r="D7165" t="s">
        <v>8068</v>
      </c>
      <c r="E7165" t="s">
        <v>63</v>
      </c>
      <c r="F7165" t="s">
        <v>46</v>
      </c>
      <c r="G7165" t="s">
        <v>39</v>
      </c>
      <c r="H7165" t="s">
        <v>168</v>
      </c>
      <c r="I7165" t="str">
        <f t="shared" si="444"/>
        <v>09QeL-384,77857629130478</v>
      </c>
      <c r="J7165" t="str">
        <f t="shared" si="445"/>
        <v>PlátanoGranadillaGulupaBovinos DP</v>
      </c>
      <c r="K7165">
        <v>0.47785762913047758</v>
      </c>
      <c r="L7165">
        <v>0.82286103304382086</v>
      </c>
      <c r="M7165">
        <v>0.47785762913047752</v>
      </c>
      <c r="N7165">
        <v>3</v>
      </c>
      <c r="O7165">
        <v>4.778576291304776</v>
      </c>
      <c r="P7165">
        <v>25.377334577153981</v>
      </c>
      <c r="Q7165">
        <v>87.801142364487134</v>
      </c>
      <c r="R7165">
        <v>64.079105712200999</v>
      </c>
      <c r="S7165">
        <v>62.081780923994053</v>
      </c>
      <c r="T7165">
        <f t="shared" si="446"/>
        <v>239.33936357783617</v>
      </c>
      <c r="U7165">
        <v>2132303.7491392791</v>
      </c>
      <c r="V7165">
        <v>17084703.859384511</v>
      </c>
      <c r="W7165">
        <v>11676460.032285521</v>
      </c>
      <c r="X7165">
        <v>6878140.9532174394</v>
      </c>
      <c r="Y7165">
        <f t="shared" si="447"/>
        <v>37771608.594026752</v>
      </c>
      <c r="Z7165">
        <v>8.7502526353418167E-2</v>
      </c>
      <c r="AA7165">
        <v>0.6738793599571592</v>
      </c>
      <c r="AB7165">
        <v>0.36593904014670597</v>
      </c>
      <c r="AC7165">
        <v>0.18042176791304479</v>
      </c>
      <c r="AD7165">
        <v>0.113217</v>
      </c>
      <c r="AE7165">
        <v>5.4999999999999997E-3</v>
      </c>
      <c r="AF7165">
        <v>1.501123442294694</v>
      </c>
      <c r="AG7165">
        <v>0.75740434217180697</v>
      </c>
      <c r="AH7165">
        <v>7.1558210757712768</v>
      </c>
    </row>
    <row r="7166" spans="1:34">
      <c r="A7166" t="s">
        <v>134</v>
      </c>
      <c r="B7166" t="s">
        <v>8034</v>
      </c>
      <c r="C7166" t="s">
        <v>205</v>
      </c>
      <c r="D7166" t="s">
        <v>8069</v>
      </c>
      <c r="E7166" t="s">
        <v>38</v>
      </c>
      <c r="F7166" t="s">
        <v>46</v>
      </c>
      <c r="G7166" t="s">
        <v>39</v>
      </c>
      <c r="H7166" t="s">
        <v>168</v>
      </c>
      <c r="I7166" t="str">
        <f t="shared" si="444"/>
        <v>09QeL-384,80011318261991</v>
      </c>
      <c r="J7166" t="str">
        <f t="shared" si="445"/>
        <v>FríjolGranadillaGulupaBovinos DP</v>
      </c>
      <c r="K7166">
        <v>0.48001131826199128</v>
      </c>
      <c r="L7166">
        <v>0.84009054609593103</v>
      </c>
      <c r="M7166">
        <v>0.48001131826199128</v>
      </c>
      <c r="N7166">
        <v>3</v>
      </c>
      <c r="O7166">
        <v>4.8001131826199126</v>
      </c>
      <c r="P7166">
        <v>23.10599936542949</v>
      </c>
      <c r="Q7166">
        <v>89.639570565131507</v>
      </c>
      <c r="R7166">
        <v>64.367908202977603</v>
      </c>
      <c r="S7166">
        <v>62.081780923994053</v>
      </c>
      <c r="T7166">
        <f t="shared" si="446"/>
        <v>239.19525905753264</v>
      </c>
      <c r="U7166">
        <v>3178943.3445318351</v>
      </c>
      <c r="V7166">
        <v>17442432.7058312</v>
      </c>
      <c r="W7166">
        <v>11729085.466166001</v>
      </c>
      <c r="X7166">
        <v>6878140.9532174394</v>
      </c>
      <c r="Y7166">
        <f t="shared" si="447"/>
        <v>39228602.46974647</v>
      </c>
      <c r="Z7166">
        <v>0.10184188891872351</v>
      </c>
      <c r="AA7166">
        <v>0.68798941349193532</v>
      </c>
      <c r="AB7166">
        <v>0.367588315758345</v>
      </c>
      <c r="AC7166">
        <v>0.18042176791304479</v>
      </c>
      <c r="AD7166">
        <v>0.113217</v>
      </c>
      <c r="AE7166">
        <v>5.4999999999999997E-3</v>
      </c>
      <c r="AF7166">
        <v>1.5078889578910719</v>
      </c>
      <c r="AG7166">
        <v>0.76081793944525633</v>
      </c>
      <c r="AH7166">
        <v>7.1875370799562424</v>
      </c>
    </row>
    <row r="7167" spans="1:34">
      <c r="A7167" t="s">
        <v>134</v>
      </c>
      <c r="B7167" t="s">
        <v>8070</v>
      </c>
      <c r="C7167" t="s">
        <v>136</v>
      </c>
      <c r="D7167" t="s">
        <v>8071</v>
      </c>
      <c r="E7167" t="s">
        <v>62</v>
      </c>
      <c r="F7167" t="s">
        <v>63</v>
      </c>
      <c r="G7167" t="s">
        <v>38</v>
      </c>
      <c r="I7167" t="str">
        <f t="shared" si="444"/>
        <v>09QeL-383,4324843948434</v>
      </c>
      <c r="J7167" t="str">
        <f t="shared" si="445"/>
        <v>CaféPlátanoFríjol</v>
      </c>
      <c r="K7167">
        <v>2.7459875158747171</v>
      </c>
      <c r="L7167">
        <v>0.34324843948433958</v>
      </c>
      <c r="M7167">
        <v>0.34324843948433958</v>
      </c>
      <c r="O7167">
        <v>3.4324843948433958</v>
      </c>
      <c r="P7167">
        <v>350.04363318140992</v>
      </c>
      <c r="Q7167">
        <v>18.228714916052201</v>
      </c>
      <c r="R7167">
        <v>16.52273170063253</v>
      </c>
      <c r="T7167">
        <f t="shared" si="446"/>
        <v>384.7950797980946</v>
      </c>
      <c r="U7167">
        <v>32770539.415898379</v>
      </c>
      <c r="V7167">
        <v>1530098.991381099</v>
      </c>
      <c r="W7167">
        <v>2264699.6650519171</v>
      </c>
      <c r="Y7167">
        <f t="shared" si="447"/>
        <v>36565338.072331391</v>
      </c>
      <c r="Z7167">
        <v>1.421980391092998</v>
      </c>
      <c r="AA7167">
        <v>6.2853669776918211E-2</v>
      </c>
      <c r="AB7167">
        <v>7.2825510806829863E-2</v>
      </c>
      <c r="AD7167">
        <v>8.3624000000000004E-2</v>
      </c>
      <c r="AE7167">
        <v>5.4999999999999997E-3</v>
      </c>
      <c r="AF7167">
        <v>1.0782673491654651</v>
      </c>
      <c r="AG7167">
        <v>0.54404877658267825</v>
      </c>
      <c r="AH7167">
        <v>5.1439245205915389</v>
      </c>
    </row>
    <row r="7168" spans="1:34">
      <c r="A7168" t="s">
        <v>134</v>
      </c>
      <c r="B7168" t="s">
        <v>8070</v>
      </c>
      <c r="C7168" t="s">
        <v>138</v>
      </c>
      <c r="D7168" t="s">
        <v>8072</v>
      </c>
      <c r="E7168" t="s">
        <v>62</v>
      </c>
      <c r="F7168" t="s">
        <v>63</v>
      </c>
      <c r="G7168" t="s">
        <v>46</v>
      </c>
      <c r="I7168" t="str">
        <f t="shared" si="444"/>
        <v>09QeL-381,8520604846889</v>
      </c>
      <c r="J7168" t="str">
        <f t="shared" si="445"/>
        <v>CaféPlátanoGranadilla</v>
      </c>
      <c r="K7168">
        <v>0.18520604846888999</v>
      </c>
      <c r="L7168">
        <v>0.18520604846888999</v>
      </c>
      <c r="M7168">
        <v>1.48164838775112</v>
      </c>
      <c r="O7168">
        <v>1.8520604846888999</v>
      </c>
      <c r="P7168">
        <v>23.609065124453529</v>
      </c>
      <c r="Q7168">
        <v>9.8356405154814173</v>
      </c>
      <c r="R7168">
        <v>158.0952503557439</v>
      </c>
      <c r="T7168">
        <f t="shared" si="446"/>
        <v>191.53995599567884</v>
      </c>
      <c r="U7168">
        <v>2210243.8836030941</v>
      </c>
      <c r="V7168">
        <v>825593.23033093254</v>
      </c>
      <c r="W7168">
        <v>30733859.297807079</v>
      </c>
      <c r="Y7168">
        <f t="shared" si="447"/>
        <v>33769696.411741108</v>
      </c>
      <c r="Z7168">
        <v>9.5906979806748893E-2</v>
      </c>
      <c r="AA7168">
        <v>3.3913860842716588E-2</v>
      </c>
      <c r="AB7168">
        <v>1.2133911160259181</v>
      </c>
      <c r="AD7168">
        <v>8.3624000000000004E-2</v>
      </c>
      <c r="AE7168">
        <v>5.4999999999999997E-3</v>
      </c>
      <c r="AF7168">
        <v>0.58179910513787425</v>
      </c>
      <c r="AG7168">
        <v>0.2935515868231906</v>
      </c>
      <c r="AH7168">
        <v>2.816535176649964</v>
      </c>
    </row>
    <row r="7169" spans="1:34">
      <c r="A7169" t="s">
        <v>134</v>
      </c>
      <c r="B7169" t="s">
        <v>8070</v>
      </c>
      <c r="C7169" t="s">
        <v>140</v>
      </c>
      <c r="D7169" t="s">
        <v>8073</v>
      </c>
      <c r="E7169" t="s">
        <v>62</v>
      </c>
      <c r="F7169" t="s">
        <v>38</v>
      </c>
      <c r="G7169" t="s">
        <v>46</v>
      </c>
      <c r="I7169" t="str">
        <f t="shared" si="444"/>
        <v>09QeL-381,86032101933581</v>
      </c>
      <c r="J7169" t="str">
        <f t="shared" si="445"/>
        <v>CaféFríjolGranadilla</v>
      </c>
      <c r="K7169">
        <v>0.18603210193358111</v>
      </c>
      <c r="L7169">
        <v>0.18603210193358119</v>
      </c>
      <c r="M7169">
        <v>1.4882568154686491</v>
      </c>
      <c r="O7169">
        <v>1.860321019335812</v>
      </c>
      <c r="P7169">
        <v>23.714365951318531</v>
      </c>
      <c r="Q7169">
        <v>8.9549089067119283</v>
      </c>
      <c r="R7169">
        <v>158.80038461235819</v>
      </c>
      <c r="T7169">
        <f t="shared" si="446"/>
        <v>191.46965947038865</v>
      </c>
      <c r="U7169">
        <v>2220101.9829090098</v>
      </c>
      <c r="V7169">
        <v>1227410.7919348809</v>
      </c>
      <c r="W7169">
        <v>30870938.033443231</v>
      </c>
      <c r="Y7169">
        <f t="shared" si="447"/>
        <v>34318450.808287121</v>
      </c>
      <c r="Z7169">
        <v>9.6334742796199732E-2</v>
      </c>
      <c r="AA7169">
        <v>3.9469612360464652E-2</v>
      </c>
      <c r="AB7169">
        <v>1.2188030663574809</v>
      </c>
      <c r="AD7169">
        <v>8.3624000000000004E-2</v>
      </c>
      <c r="AE7169">
        <v>5.4999999999999997E-3</v>
      </c>
      <c r="AF7169">
        <v>0.58439403748768948</v>
      </c>
      <c r="AG7169">
        <v>0.29486088156472612</v>
      </c>
      <c r="AH7169">
        <v>2.828699938388227</v>
      </c>
    </row>
    <row r="7170" spans="1:34">
      <c r="A7170" t="s">
        <v>134</v>
      </c>
      <c r="B7170" t="s">
        <v>8070</v>
      </c>
      <c r="C7170" t="s">
        <v>142</v>
      </c>
      <c r="D7170" t="s">
        <v>8074</v>
      </c>
      <c r="E7170" t="s">
        <v>63</v>
      </c>
      <c r="F7170" t="s">
        <v>38</v>
      </c>
      <c r="G7170" t="s">
        <v>46</v>
      </c>
      <c r="I7170" t="str">
        <f t="shared" si="444"/>
        <v>09QeL-381,93010513985223</v>
      </c>
      <c r="J7170" t="str">
        <f t="shared" si="445"/>
        <v>PlátanoFríjolGranadilla</v>
      </c>
      <c r="K7170">
        <v>0.19301051398522251</v>
      </c>
      <c r="L7170">
        <v>0.19301051398522251</v>
      </c>
      <c r="M7170">
        <v>1.5440841118817841</v>
      </c>
      <c r="O7170">
        <v>1.9301051398522291</v>
      </c>
      <c r="P7170">
        <v>10.250108173901401</v>
      </c>
      <c r="Q7170">
        <v>9.2908242868341198</v>
      </c>
      <c r="R7170">
        <v>164.75728401985879</v>
      </c>
      <c r="T7170">
        <f t="shared" si="446"/>
        <v>184.29821648059431</v>
      </c>
      <c r="U7170">
        <v>860383.20587386226</v>
      </c>
      <c r="V7170">
        <v>1273453.266183821</v>
      </c>
      <c r="W7170">
        <v>32028964.652391959</v>
      </c>
      <c r="Y7170">
        <f t="shared" si="447"/>
        <v>34162801.124449641</v>
      </c>
      <c r="Z7170">
        <v>3.5342969447218459E-2</v>
      </c>
      <c r="AA7170">
        <v>4.0950191334238842E-2</v>
      </c>
      <c r="AB7170">
        <v>1.2645226487222689</v>
      </c>
      <c r="AD7170">
        <v>8.1077999999999997E-2</v>
      </c>
      <c r="AE7170">
        <v>5.4999999999999997E-3</v>
      </c>
      <c r="AF7170">
        <v>0.60631575073892008</v>
      </c>
      <c r="AG7170">
        <v>0.30592166466657827</v>
      </c>
      <c r="AH7170">
        <v>2.928920555257728</v>
      </c>
    </row>
    <row r="7171" spans="1:34">
      <c r="A7171" t="s">
        <v>134</v>
      </c>
      <c r="B7171" t="s">
        <v>8070</v>
      </c>
      <c r="C7171" t="s">
        <v>144</v>
      </c>
      <c r="D7171" t="s">
        <v>8075</v>
      </c>
      <c r="E7171" t="s">
        <v>62</v>
      </c>
      <c r="F7171" t="s">
        <v>63</v>
      </c>
      <c r="G7171" t="s">
        <v>38</v>
      </c>
      <c r="H7171" t="s">
        <v>46</v>
      </c>
      <c r="I7171" t="str">
        <f t="shared" ref="I7171:I7234" si="448">_xlfn.CONCAT(A7171,O7171)</f>
        <v>09QeL-382,04181660588953</v>
      </c>
      <c r="J7171" t="str">
        <f t="shared" ref="J7171:J7234" si="449">_xlfn.CONCAT(,E7171,F7171,G7171,H7171)</f>
        <v>CaféPlátanoFríjolGranadilla</v>
      </c>
      <c r="K7171">
        <v>0.2041816605889531</v>
      </c>
      <c r="L7171">
        <v>0.2041816605889531</v>
      </c>
      <c r="M7171">
        <v>0.2041816605889531</v>
      </c>
      <c r="N7171">
        <v>1.4292716241226719</v>
      </c>
      <c r="O7171">
        <v>2.0418166058895308</v>
      </c>
      <c r="P7171">
        <v>26.027973502568361</v>
      </c>
      <c r="Q7171">
        <v>10.843368399733009</v>
      </c>
      <c r="R7171">
        <v>9.8285626619864246</v>
      </c>
      <c r="S7171">
        <v>152.50653063848929</v>
      </c>
      <c r="T7171">
        <f t="shared" ref="T7171:T7234" si="450">SUM(P7171:S7171)</f>
        <v>199.20643520277707</v>
      </c>
      <c r="U7171">
        <v>2436698.316234862</v>
      </c>
      <c r="V7171">
        <v>910180.83984597074</v>
      </c>
      <c r="W7171">
        <v>1347158.749039683</v>
      </c>
      <c r="X7171">
        <v>29647407.142802522</v>
      </c>
      <c r="Y7171">
        <f t="shared" ref="Y7171:Y7234" si="451">SUM(U7171:X7171)</f>
        <v>34341445.047923036</v>
      </c>
      <c r="Z7171">
        <v>0.1057332984581362</v>
      </c>
      <c r="AA7171">
        <v>3.7388565228266307E-2</v>
      </c>
      <c r="AB7171">
        <v>4.3320324346167019E-2</v>
      </c>
      <c r="AC7171">
        <v>1.170497336234201</v>
      </c>
      <c r="AD7171">
        <v>0.11065</v>
      </c>
      <c r="AE7171">
        <v>5.4999999999999997E-3</v>
      </c>
      <c r="AF7171">
        <v>0.64140835787105677</v>
      </c>
      <c r="AG7171">
        <v>0.32362793203349072</v>
      </c>
      <c r="AH7171">
        <v>3.123002895794079</v>
      </c>
    </row>
    <row r="7172" spans="1:34">
      <c r="A7172" t="s">
        <v>134</v>
      </c>
      <c r="B7172" t="s">
        <v>8070</v>
      </c>
      <c r="C7172" t="s">
        <v>146</v>
      </c>
      <c r="D7172" t="s">
        <v>8076</v>
      </c>
      <c r="E7172" t="s">
        <v>62</v>
      </c>
      <c r="F7172" t="s">
        <v>63</v>
      </c>
      <c r="G7172" t="s">
        <v>39</v>
      </c>
      <c r="I7172" t="str">
        <f t="shared" si="448"/>
        <v>09QeL-382,09282607143458</v>
      </c>
      <c r="J7172" t="str">
        <f t="shared" si="449"/>
        <v>CaféPlátanoGulupa</v>
      </c>
      <c r="K7172">
        <v>0.2092826071434582</v>
      </c>
      <c r="L7172">
        <v>0.2092826071434582</v>
      </c>
      <c r="M7172">
        <v>1.674260857147666</v>
      </c>
      <c r="O7172">
        <v>2.0928260714345819</v>
      </c>
      <c r="P7172">
        <v>26.678214574052031</v>
      </c>
      <c r="Q7172">
        <v>11.114261694058779</v>
      </c>
      <c r="R7172">
        <v>224.51276680500931</v>
      </c>
      <c r="T7172">
        <f t="shared" si="450"/>
        <v>262.3052430731201</v>
      </c>
      <c r="U7172">
        <v>2497572.8719844539</v>
      </c>
      <c r="V7172">
        <v>932919.33558352594</v>
      </c>
      <c r="W7172">
        <v>40909748.468754686</v>
      </c>
      <c r="Y7172">
        <f t="shared" si="451"/>
        <v>44340240.676322669</v>
      </c>
      <c r="Z7172">
        <v>0.1083747693077257</v>
      </c>
      <c r="AA7172">
        <v>3.8322621070641667E-2</v>
      </c>
      <c r="AB7172">
        <v>1.2821337856102919</v>
      </c>
      <c r="AD7172">
        <v>8.3624000000000004E-2</v>
      </c>
      <c r="AE7172">
        <v>5.4999999999999997E-3</v>
      </c>
      <c r="AF7172">
        <v>0.65743227374908331</v>
      </c>
      <c r="AG7172">
        <v>0.33171293232238119</v>
      </c>
      <c r="AH7172">
        <v>3.1710952775060459</v>
      </c>
    </row>
    <row r="7173" spans="1:34">
      <c r="A7173" t="s">
        <v>134</v>
      </c>
      <c r="B7173" t="s">
        <v>8070</v>
      </c>
      <c r="C7173" t="s">
        <v>148</v>
      </c>
      <c r="D7173" t="s">
        <v>8077</v>
      </c>
      <c r="E7173" t="s">
        <v>62</v>
      </c>
      <c r="F7173" t="s">
        <v>38</v>
      </c>
      <c r="G7173" t="s">
        <v>39</v>
      </c>
      <c r="I7173" t="str">
        <f t="shared" si="448"/>
        <v>09QeL-382,10338004457171</v>
      </c>
      <c r="J7173" t="str">
        <f t="shared" si="449"/>
        <v>CaféFríjolGulupa</v>
      </c>
      <c r="K7173">
        <v>0.21033800445717121</v>
      </c>
      <c r="L7173">
        <v>0.21033800445717121</v>
      </c>
      <c r="M7173">
        <v>1.682704035657369</v>
      </c>
      <c r="O7173">
        <v>2.1033800445717121</v>
      </c>
      <c r="P7173">
        <v>26.812750914077711</v>
      </c>
      <c r="Q7173">
        <v>10.12490666909747</v>
      </c>
      <c r="R7173">
        <v>225.64496873145919</v>
      </c>
      <c r="T7173">
        <f t="shared" si="450"/>
        <v>262.58262631463435</v>
      </c>
      <c r="U7173">
        <v>2510167.9544706349</v>
      </c>
      <c r="V7173">
        <v>1387777.345637656</v>
      </c>
      <c r="W7173">
        <v>41116053.422749273</v>
      </c>
      <c r="Y7173">
        <f t="shared" si="451"/>
        <v>45013998.722857565</v>
      </c>
      <c r="Z7173">
        <v>0.1089212955669443</v>
      </c>
      <c r="AA7173">
        <v>4.4626488731295808E-2</v>
      </c>
      <c r="AB7173">
        <v>1.2885994951674471</v>
      </c>
      <c r="AD7173">
        <v>8.3624000000000004E-2</v>
      </c>
      <c r="AE7173">
        <v>5.4999999999999997E-3</v>
      </c>
      <c r="AF7173">
        <v>0.6607476579806425</v>
      </c>
      <c r="AG7173">
        <v>0.33338573706461638</v>
      </c>
      <c r="AH7173">
        <v>3.186637439616971</v>
      </c>
    </row>
    <row r="7174" spans="1:34">
      <c r="A7174" t="s">
        <v>134</v>
      </c>
      <c r="B7174" t="s">
        <v>8070</v>
      </c>
      <c r="C7174" t="s">
        <v>150</v>
      </c>
      <c r="D7174" t="s">
        <v>8078</v>
      </c>
      <c r="E7174" t="s">
        <v>63</v>
      </c>
      <c r="F7174" t="s">
        <v>38</v>
      </c>
      <c r="G7174" t="s">
        <v>39</v>
      </c>
      <c r="I7174" t="str">
        <f t="shared" si="448"/>
        <v>09QeL-382,19302999854167</v>
      </c>
      <c r="J7174" t="str">
        <f t="shared" si="449"/>
        <v>PlátanoFríjolGulupa</v>
      </c>
      <c r="K7174">
        <v>0.21930299985416671</v>
      </c>
      <c r="L7174">
        <v>0.21930299985416671</v>
      </c>
      <c r="M7174">
        <v>1.7544239988333341</v>
      </c>
      <c r="O7174">
        <v>2.1930299985416668</v>
      </c>
      <c r="P7174">
        <v>11.64640943621546</v>
      </c>
      <c r="Q7174">
        <v>10.556448947525571</v>
      </c>
      <c r="R7174">
        <v>235.2623753016762</v>
      </c>
      <c r="T7174">
        <f t="shared" si="450"/>
        <v>257.46523368541722</v>
      </c>
      <c r="U7174">
        <v>977587.25250961899</v>
      </c>
      <c r="V7174">
        <v>1446926.9869390661</v>
      </c>
      <c r="W7174">
        <v>42868495.786309987</v>
      </c>
      <c r="Y7174">
        <f t="shared" si="451"/>
        <v>45293010.025758669</v>
      </c>
      <c r="Z7174">
        <v>4.0157497451784388E-2</v>
      </c>
      <c r="AA7174">
        <v>4.6528552350719371E-2</v>
      </c>
      <c r="AB7174">
        <v>1.343521992756793</v>
      </c>
      <c r="AD7174">
        <v>8.1077999999999997E-2</v>
      </c>
      <c r="AE7174">
        <v>5.4999999999999997E-3</v>
      </c>
      <c r="AF7174">
        <v>0.68890994718586407</v>
      </c>
      <c r="AG7174">
        <v>0.34759525476885428</v>
      </c>
      <c r="AH7174">
        <v>3.3161132004963849</v>
      </c>
    </row>
    <row r="7175" spans="1:34">
      <c r="A7175" t="s">
        <v>134</v>
      </c>
      <c r="B7175" t="s">
        <v>8070</v>
      </c>
      <c r="C7175" t="s">
        <v>152</v>
      </c>
      <c r="D7175" t="s">
        <v>8079</v>
      </c>
      <c r="E7175" t="s">
        <v>62</v>
      </c>
      <c r="F7175" t="s">
        <v>63</v>
      </c>
      <c r="G7175" t="s">
        <v>38</v>
      </c>
      <c r="H7175" t="s">
        <v>39</v>
      </c>
      <c r="I7175" t="str">
        <f t="shared" si="448"/>
        <v>09QeL-382,29669579008408</v>
      </c>
      <c r="J7175" t="str">
        <f t="shared" si="449"/>
        <v>CaféPlátanoFríjolGulupa</v>
      </c>
      <c r="K7175">
        <v>0.22966957900840809</v>
      </c>
      <c r="L7175">
        <v>0.22966957900840809</v>
      </c>
      <c r="M7175">
        <v>0.22966957900840809</v>
      </c>
      <c r="N7175">
        <v>1.6076870530588561</v>
      </c>
      <c r="O7175">
        <v>2.296695790084081</v>
      </c>
      <c r="P7175">
        <v>29.27703545722018</v>
      </c>
      <c r="Q7175">
        <v>12.19694192032884</v>
      </c>
      <c r="R7175">
        <v>11.055458371359279</v>
      </c>
      <c r="S7175">
        <v>215.58544291225761</v>
      </c>
      <c r="T7175">
        <f t="shared" si="450"/>
        <v>268.1148786611659</v>
      </c>
      <c r="U7175">
        <v>2740870.432956188</v>
      </c>
      <c r="V7175">
        <v>1023798.365171358</v>
      </c>
      <c r="W7175">
        <v>1515324.059256756</v>
      </c>
      <c r="X7175">
        <v>39283049.99566178</v>
      </c>
      <c r="Y7175">
        <f t="shared" si="451"/>
        <v>44563042.853046082</v>
      </c>
      <c r="Z7175">
        <v>0.1189319455724141</v>
      </c>
      <c r="AA7175">
        <v>4.2055765493019572E-2</v>
      </c>
      <c r="AB7175">
        <v>4.8727983827702118E-2</v>
      </c>
      <c r="AC7175">
        <v>1.231152169994981</v>
      </c>
      <c r="AD7175">
        <v>0.11065</v>
      </c>
      <c r="AE7175">
        <v>5.4999999999999997E-3</v>
      </c>
      <c r="AF7175">
        <v>0.72147511730389968</v>
      </c>
      <c r="AG7175">
        <v>0.36402628272832682</v>
      </c>
      <c r="AH7175">
        <v>3.498347190116307</v>
      </c>
    </row>
    <row r="7176" spans="1:34">
      <c r="A7176" t="s">
        <v>134</v>
      </c>
      <c r="B7176" t="s">
        <v>8070</v>
      </c>
      <c r="C7176" t="s">
        <v>154</v>
      </c>
      <c r="D7176" t="s">
        <v>8080</v>
      </c>
      <c r="E7176" t="s">
        <v>62</v>
      </c>
      <c r="F7176" t="s">
        <v>46</v>
      </c>
      <c r="G7176" t="s">
        <v>39</v>
      </c>
      <c r="I7176" t="str">
        <f t="shared" si="448"/>
        <v>09QeL-381,72426782881363</v>
      </c>
      <c r="J7176" t="str">
        <f t="shared" si="449"/>
        <v>CaféGranadillaGulupa</v>
      </c>
      <c r="K7176">
        <v>0.17242678288136251</v>
      </c>
      <c r="L7176">
        <v>1.379414263050901</v>
      </c>
      <c r="M7176">
        <v>0.17242678288136259</v>
      </c>
      <c r="O7176">
        <v>1.7242678288136259</v>
      </c>
      <c r="P7176">
        <v>21.980033481087389</v>
      </c>
      <c r="Q7176">
        <v>147.1866368999471</v>
      </c>
      <c r="R7176">
        <v>23.12185340218285</v>
      </c>
      <c r="T7176">
        <f t="shared" si="450"/>
        <v>192.28852378321733</v>
      </c>
      <c r="U7176">
        <v>2057736.479901769</v>
      </c>
      <c r="V7176">
        <v>28613215.000586141</v>
      </c>
      <c r="W7176">
        <v>4213164.4461726686</v>
      </c>
      <c r="Y7176">
        <f t="shared" si="451"/>
        <v>34884115.926660575</v>
      </c>
      <c r="Z7176">
        <v>8.9289373217869311E-2</v>
      </c>
      <c r="AA7176">
        <v>1.1296668129514089</v>
      </c>
      <c r="AB7176">
        <v>0.13204286711505381</v>
      </c>
      <c r="AD7176">
        <v>8.3624000000000004E-2</v>
      </c>
      <c r="AE7176">
        <v>5.4999999999999997E-3</v>
      </c>
      <c r="AF7176">
        <v>0.5416548153341233</v>
      </c>
      <c r="AG7176">
        <v>0.27329645086695969</v>
      </c>
      <c r="AH7176">
        <v>2.6283430950147091</v>
      </c>
    </row>
    <row r="7177" spans="1:34">
      <c r="A7177" t="s">
        <v>134</v>
      </c>
      <c r="B7177" t="s">
        <v>8070</v>
      </c>
      <c r="C7177" t="s">
        <v>156</v>
      </c>
      <c r="D7177" t="s">
        <v>8081</v>
      </c>
      <c r="E7177" t="s">
        <v>63</v>
      </c>
      <c r="F7177" t="s">
        <v>46</v>
      </c>
      <c r="G7177" t="s">
        <v>39</v>
      </c>
      <c r="I7177" t="str">
        <f t="shared" si="448"/>
        <v>09QeL-381,78405396134615</v>
      </c>
      <c r="J7177" t="str">
        <f t="shared" si="449"/>
        <v>PlátanoGranadillaGulupa</v>
      </c>
      <c r="K7177">
        <v>0.17840539613461481</v>
      </c>
      <c r="L7177">
        <v>1.4272431690769181</v>
      </c>
      <c r="M7177">
        <v>0.17840539613461481</v>
      </c>
      <c r="O7177">
        <v>1.7840539613461479</v>
      </c>
      <c r="P7177">
        <v>9.4744818374378301</v>
      </c>
      <c r="Q7177">
        <v>152.2900898749823</v>
      </c>
      <c r="R7177">
        <v>23.92356539193306</v>
      </c>
      <c r="T7177">
        <f t="shared" si="450"/>
        <v>185.68813710435319</v>
      </c>
      <c r="U7177">
        <v>795277.95404580084</v>
      </c>
      <c r="V7177">
        <v>29605330.863110591</v>
      </c>
      <c r="W7177">
        <v>4359248.9486791603</v>
      </c>
      <c r="Y7177">
        <f t="shared" si="451"/>
        <v>34759857.765835553</v>
      </c>
      <c r="Z7177">
        <v>3.2668564704653111E-2</v>
      </c>
      <c r="AA7177">
        <v>1.168836139588544</v>
      </c>
      <c r="AB7177">
        <v>0.1366212349424849</v>
      </c>
      <c r="AD7177">
        <v>8.1077999999999997E-2</v>
      </c>
      <c r="AE7177">
        <v>5.4999999999999997E-3</v>
      </c>
      <c r="AF7177">
        <v>0.56043579937575316</v>
      </c>
      <c r="AG7177">
        <v>0.28277255287336439</v>
      </c>
      <c r="AH7177">
        <v>2.713840313595266</v>
      </c>
    </row>
    <row r="7178" spans="1:34">
      <c r="A7178" t="s">
        <v>134</v>
      </c>
      <c r="B7178" t="s">
        <v>8070</v>
      </c>
      <c r="C7178" t="s">
        <v>158</v>
      </c>
      <c r="D7178" t="s">
        <v>8082</v>
      </c>
      <c r="E7178" t="s">
        <v>62</v>
      </c>
      <c r="F7178" t="s">
        <v>63</v>
      </c>
      <c r="G7178" t="s">
        <v>46</v>
      </c>
      <c r="H7178" t="s">
        <v>39</v>
      </c>
      <c r="I7178" t="str">
        <f t="shared" si="448"/>
        <v>09QeL-381,87908246215513</v>
      </c>
      <c r="J7178" t="str">
        <f t="shared" si="449"/>
        <v>CaféPlátanoGranadillaGulupa</v>
      </c>
      <c r="K7178">
        <v>0.18790824621551269</v>
      </c>
      <c r="L7178">
        <v>0.18790824621551269</v>
      </c>
      <c r="M7178">
        <v>1.3153577235085889</v>
      </c>
      <c r="N7178">
        <v>0.18790824621551269</v>
      </c>
      <c r="O7178">
        <v>1.879082462155127</v>
      </c>
      <c r="P7178">
        <v>23.953526674746161</v>
      </c>
      <c r="Q7178">
        <v>9.9791447144924401</v>
      </c>
      <c r="R7178">
        <v>140.351658547738</v>
      </c>
      <c r="S7178">
        <v>25.197865722784918</v>
      </c>
      <c r="T7178">
        <f t="shared" si="450"/>
        <v>199.48219565976152</v>
      </c>
      <c r="U7178">
        <v>2242491.837118295</v>
      </c>
      <c r="V7178">
        <v>837638.82055366179</v>
      </c>
      <c r="W7178">
        <v>27284489.042610399</v>
      </c>
      <c r="X7178">
        <v>4591446.4613225143</v>
      </c>
      <c r="Y7178">
        <f t="shared" si="451"/>
        <v>34956066.161604874</v>
      </c>
      <c r="Z7178">
        <v>9.7306284132183576E-2</v>
      </c>
      <c r="AA7178">
        <v>3.4408671671553301E-2</v>
      </c>
      <c r="AB7178">
        <v>1.077207918758585</v>
      </c>
      <c r="AC7178">
        <v>0.14389843138191291</v>
      </c>
      <c r="AD7178">
        <v>0.11065</v>
      </c>
      <c r="AE7178">
        <v>5.4999999999999997E-3</v>
      </c>
      <c r="AF7178">
        <v>0.59028768444663671</v>
      </c>
      <c r="AG7178">
        <v>0.2978345702515876</v>
      </c>
      <c r="AH7178">
        <v>2.883354716853352</v>
      </c>
    </row>
    <row r="7179" spans="1:34">
      <c r="A7179" t="s">
        <v>134</v>
      </c>
      <c r="B7179" t="s">
        <v>8070</v>
      </c>
      <c r="C7179" t="s">
        <v>160</v>
      </c>
      <c r="D7179" t="s">
        <v>8083</v>
      </c>
      <c r="E7179" t="s">
        <v>38</v>
      </c>
      <c r="F7179" t="s">
        <v>46</v>
      </c>
      <c r="G7179" t="s">
        <v>39</v>
      </c>
      <c r="I7179" t="str">
        <f t="shared" si="448"/>
        <v>09QeL-381,7917177351287</v>
      </c>
      <c r="J7179" t="str">
        <f t="shared" si="449"/>
        <v>FríjolGranadillaGulupa</v>
      </c>
      <c r="K7179">
        <v>0.17917177351286981</v>
      </c>
      <c r="L7179">
        <v>1.433374188102958</v>
      </c>
      <c r="M7179">
        <v>0.1791717735128697</v>
      </c>
      <c r="O7179">
        <v>1.791717735128697</v>
      </c>
      <c r="P7179">
        <v>8.6246776431876846</v>
      </c>
      <c r="Q7179">
        <v>152.94428353919491</v>
      </c>
      <c r="R7179">
        <v>24.026334028537221</v>
      </c>
      <c r="T7179">
        <f t="shared" si="450"/>
        <v>185.5952952109198</v>
      </c>
      <c r="U7179">
        <v>1182147.415064554</v>
      </c>
      <c r="V7179">
        <v>29732506.70162683</v>
      </c>
      <c r="W7179">
        <v>4377975.0065946318</v>
      </c>
      <c r="Y7179">
        <f t="shared" si="451"/>
        <v>35292629.123286016</v>
      </c>
      <c r="Z7179">
        <v>3.8014086670991799E-2</v>
      </c>
      <c r="AA7179">
        <v>1.1738571176288699</v>
      </c>
      <c r="AB7179">
        <v>0.13720811979080061</v>
      </c>
      <c r="AD7179">
        <v>8.1077999999999997E-2</v>
      </c>
      <c r="AE7179">
        <v>5.4999999999999997E-3</v>
      </c>
      <c r="AF7179">
        <v>0.56284326757969549</v>
      </c>
      <c r="AG7179">
        <v>0.28398726101789851</v>
      </c>
      <c r="AH7179">
        <v>2.725126263726291</v>
      </c>
    </row>
    <row r="7180" spans="1:34">
      <c r="A7180" t="s">
        <v>134</v>
      </c>
      <c r="B7180" t="s">
        <v>8070</v>
      </c>
      <c r="C7180" t="s">
        <v>162</v>
      </c>
      <c r="D7180" t="s">
        <v>8084</v>
      </c>
      <c r="E7180" t="s">
        <v>62</v>
      </c>
      <c r="F7180" t="s">
        <v>38</v>
      </c>
      <c r="G7180" t="s">
        <v>46</v>
      </c>
      <c r="H7180" t="s">
        <v>39</v>
      </c>
      <c r="I7180" t="str">
        <f t="shared" si="448"/>
        <v>09QeL-381,88758635475507</v>
      </c>
      <c r="J7180" t="str">
        <f t="shared" si="449"/>
        <v>CaféFríjolGranadillaGulupa</v>
      </c>
      <c r="K7180">
        <v>0.18875863547550681</v>
      </c>
      <c r="L7180">
        <v>0.18875863547550681</v>
      </c>
      <c r="M7180">
        <v>1.321310448328548</v>
      </c>
      <c r="N7180">
        <v>0.18875863547550689</v>
      </c>
      <c r="O7180">
        <v>1.8875863547550691</v>
      </c>
      <c r="P7180">
        <v>24.061929697143722</v>
      </c>
      <c r="Q7180">
        <v>9.086154316752804</v>
      </c>
      <c r="R7180">
        <v>140.9868278149477</v>
      </c>
      <c r="S7180">
        <v>25.311900071021331</v>
      </c>
      <c r="T7180">
        <f t="shared" si="450"/>
        <v>199.44681189986557</v>
      </c>
      <c r="U7180">
        <v>2252640.3591353791</v>
      </c>
      <c r="V7180">
        <v>1245400.0349695419</v>
      </c>
      <c r="W7180">
        <v>27407966.52118605</v>
      </c>
      <c r="X7180">
        <v>4612225.3086439297</v>
      </c>
      <c r="Y7180">
        <f t="shared" si="451"/>
        <v>35518232.223934904</v>
      </c>
      <c r="Z7180">
        <v>9.7746649154062601E-2</v>
      </c>
      <c r="AA7180">
        <v>4.0048088982881307E-2</v>
      </c>
      <c r="AB7180">
        <v>1.082082883340195</v>
      </c>
      <c r="AC7180">
        <v>0.14454965176761561</v>
      </c>
      <c r="AD7180">
        <v>0.11065</v>
      </c>
      <c r="AE7180">
        <v>5.4999999999999997E-3</v>
      </c>
      <c r="AF7180">
        <v>0.59295906432096401</v>
      </c>
      <c r="AG7180">
        <v>0.29918243722867838</v>
      </c>
      <c r="AH7180">
        <v>2.8958778563047112</v>
      </c>
    </row>
    <row r="7181" spans="1:34">
      <c r="A7181" t="s">
        <v>134</v>
      </c>
      <c r="B7181" t="s">
        <v>8070</v>
      </c>
      <c r="C7181" t="s">
        <v>164</v>
      </c>
      <c r="D7181" t="s">
        <v>8085</v>
      </c>
      <c r="E7181" t="s">
        <v>63</v>
      </c>
      <c r="F7181" t="s">
        <v>38</v>
      </c>
      <c r="G7181" t="s">
        <v>46</v>
      </c>
      <c r="H7181" t="s">
        <v>39</v>
      </c>
      <c r="I7181" t="str">
        <f t="shared" si="448"/>
        <v>09QeL-381,95947053347791</v>
      </c>
      <c r="J7181" t="str">
        <f t="shared" si="449"/>
        <v>PlátanoFríjolGranadillaGulupa</v>
      </c>
      <c r="K7181">
        <v>0.19594705334779089</v>
      </c>
      <c r="L7181">
        <v>0.19594705334779089</v>
      </c>
      <c r="M7181">
        <v>1.3716293734345371</v>
      </c>
      <c r="N7181">
        <v>0.19594705334779089</v>
      </c>
      <c r="O7181">
        <v>1.959470533477909</v>
      </c>
      <c r="P7181">
        <v>10.4060574302489</v>
      </c>
      <c r="Q7181">
        <v>9.4321786134232077</v>
      </c>
      <c r="R7181">
        <v>146.35597148495009</v>
      </c>
      <c r="S7181">
        <v>26.275842803461821</v>
      </c>
      <c r="T7181">
        <f t="shared" si="450"/>
        <v>192.47005033208401</v>
      </c>
      <c r="U7181">
        <v>873473.42100657173</v>
      </c>
      <c r="V7181">
        <v>1292828.094867124</v>
      </c>
      <c r="W7181">
        <v>28451732.894510061</v>
      </c>
      <c r="X7181">
        <v>4787870.7976894313</v>
      </c>
      <c r="Y7181">
        <f t="shared" si="451"/>
        <v>35405905.208073191</v>
      </c>
      <c r="Z7181">
        <v>3.5880691557941172E-2</v>
      </c>
      <c r="AA7181">
        <v>4.1573223967408798E-2</v>
      </c>
      <c r="AB7181">
        <v>1.123291402983815</v>
      </c>
      <c r="AC7181">
        <v>0.15005447700425281</v>
      </c>
      <c r="AD7181">
        <v>0.10810400000000001</v>
      </c>
      <c r="AE7181">
        <v>5.4999999999999997E-3</v>
      </c>
      <c r="AF7181">
        <v>0.61554048172080922</v>
      </c>
      <c r="AG7181">
        <v>0.31057607955624872</v>
      </c>
      <c r="AH7181">
        <v>2.9991910947549671</v>
      </c>
    </row>
    <row r="7182" spans="1:34">
      <c r="A7182" t="s">
        <v>134</v>
      </c>
      <c r="B7182" t="s">
        <v>8070</v>
      </c>
      <c r="C7182" t="s">
        <v>166</v>
      </c>
      <c r="D7182" t="s">
        <v>8086</v>
      </c>
      <c r="E7182" t="s">
        <v>62</v>
      </c>
      <c r="F7182" t="s">
        <v>63</v>
      </c>
      <c r="G7182" t="s">
        <v>168</v>
      </c>
      <c r="I7182" t="str">
        <f t="shared" si="448"/>
        <v>09QeL-385,83236822574963</v>
      </c>
      <c r="J7182" t="str">
        <f t="shared" si="449"/>
        <v>CaféPlátanoBovinos DP</v>
      </c>
      <c r="K7182">
        <v>2.249131403174669</v>
      </c>
      <c r="L7182">
        <v>0.58323682257496312</v>
      </c>
      <c r="M7182">
        <v>3</v>
      </c>
      <c r="O7182">
        <v>5.8323682257496312</v>
      </c>
      <c r="P7182">
        <v>286.70710384452559</v>
      </c>
      <c r="Q7182">
        <v>30.973652154792049</v>
      </c>
      <c r="R7182">
        <v>62.081780923994053</v>
      </c>
      <c r="T7182">
        <f t="shared" si="450"/>
        <v>379.7625369233117</v>
      </c>
      <c r="U7182">
        <v>26841072.245658759</v>
      </c>
      <c r="V7182">
        <v>2599895.502216795</v>
      </c>
      <c r="W7182">
        <v>6878085.8212063294</v>
      </c>
      <c r="Y7182">
        <f t="shared" si="451"/>
        <v>36319053.56908188</v>
      </c>
      <c r="Z7182">
        <v>1.1646887445105829</v>
      </c>
      <c r="AA7182">
        <v>0.1067989550161911</v>
      </c>
      <c r="AB7182">
        <v>0.18042176791304479</v>
      </c>
      <c r="AD7182">
        <v>8.873700000000001E-2</v>
      </c>
      <c r="AE7182">
        <v>5.4999999999999997E-3</v>
      </c>
      <c r="AF7182">
        <v>1.832157557827109</v>
      </c>
      <c r="AG7182">
        <v>0.9244303637813166</v>
      </c>
      <c r="AH7182">
        <v>8.6831931473580575</v>
      </c>
    </row>
    <row r="7183" spans="1:34">
      <c r="A7183" t="s">
        <v>134</v>
      </c>
      <c r="B7183" t="s">
        <v>8070</v>
      </c>
      <c r="C7183" t="s">
        <v>169</v>
      </c>
      <c r="D7183" t="s">
        <v>8087</v>
      </c>
      <c r="E7183" t="s">
        <v>62</v>
      </c>
      <c r="F7183" t="s">
        <v>38</v>
      </c>
      <c r="G7183" t="s">
        <v>168</v>
      </c>
      <c r="I7183" t="str">
        <f t="shared" si="448"/>
        <v>09QeL-385,87736401791081</v>
      </c>
      <c r="J7183" t="str">
        <f t="shared" si="449"/>
        <v>CaféFríjolBovinos DP</v>
      </c>
      <c r="K7183">
        <v>2.289627616119728</v>
      </c>
      <c r="L7183">
        <v>0.58773640179108066</v>
      </c>
      <c r="M7183">
        <v>3</v>
      </c>
      <c r="O7183">
        <v>5.877364017910808</v>
      </c>
      <c r="P7183">
        <v>291.86934199288851</v>
      </c>
      <c r="Q7183">
        <v>28.291493158943378</v>
      </c>
      <c r="R7183">
        <v>62.081780923994053</v>
      </c>
      <c r="T7183">
        <f t="shared" si="450"/>
        <v>382.24261607582594</v>
      </c>
      <c r="U7183">
        <v>27324352.936062019</v>
      </c>
      <c r="V7183">
        <v>3877793.1059925682</v>
      </c>
      <c r="W7183">
        <v>6878085.8212063294</v>
      </c>
      <c r="Y7183">
        <f t="shared" si="451"/>
        <v>38080231.863260917</v>
      </c>
      <c r="Z7183">
        <v>1.1856592771107859</v>
      </c>
      <c r="AA7183">
        <v>0.12469744580486709</v>
      </c>
      <c r="AB7183">
        <v>0.18042176791304479</v>
      </c>
      <c r="AD7183">
        <v>8.873700000000001E-2</v>
      </c>
      <c r="AE7183">
        <v>5.4999999999999997E-3</v>
      </c>
      <c r="AF7183">
        <v>1.8462923616473741</v>
      </c>
      <c r="AG7183">
        <v>0.9315621968388631</v>
      </c>
      <c r="AH7183">
        <v>8.749455576397045</v>
      </c>
    </row>
    <row r="7184" spans="1:34">
      <c r="A7184" t="s">
        <v>134</v>
      </c>
      <c r="B7184" t="s">
        <v>8070</v>
      </c>
      <c r="C7184" t="s">
        <v>171</v>
      </c>
      <c r="D7184" t="s">
        <v>8088</v>
      </c>
      <c r="E7184" t="s">
        <v>63</v>
      </c>
      <c r="F7184" t="s">
        <v>38</v>
      </c>
      <c r="G7184" t="s">
        <v>168</v>
      </c>
      <c r="I7184" t="str">
        <f t="shared" si="448"/>
        <v>09QeL-389,15290690555547</v>
      </c>
      <c r="J7184" t="str">
        <f t="shared" si="449"/>
        <v>PlátanoFríjolBovinos DP</v>
      </c>
      <c r="K7184">
        <v>5.2376162149999184</v>
      </c>
      <c r="L7184">
        <v>0.91529069055554579</v>
      </c>
      <c r="M7184">
        <v>3</v>
      </c>
      <c r="O7184">
        <v>9.152906905555465</v>
      </c>
      <c r="P7184">
        <v>278.15133833196012</v>
      </c>
      <c r="Q7184">
        <v>44.058765513560132</v>
      </c>
      <c r="R7184">
        <v>62.081780923994053</v>
      </c>
      <c r="T7184">
        <f t="shared" si="450"/>
        <v>384.29188476951435</v>
      </c>
      <c r="U7184">
        <v>23347728.251444239</v>
      </c>
      <c r="V7184">
        <v>6038945.2125123348</v>
      </c>
      <c r="W7184">
        <v>6878085.8212063294</v>
      </c>
      <c r="Y7184">
        <f t="shared" si="451"/>
        <v>36264759.285162903</v>
      </c>
      <c r="Z7184">
        <v>0.9590820004612336</v>
      </c>
      <c r="AA7184">
        <v>0.1941931977216893</v>
      </c>
      <c r="AB7184">
        <v>0.18042176791304479</v>
      </c>
      <c r="AD7184">
        <v>8.6191000000000004E-2</v>
      </c>
      <c r="AE7184">
        <v>5.4999999999999997E-3</v>
      </c>
      <c r="AF7184">
        <v>2.8752587137870571</v>
      </c>
      <c r="AG7184">
        <v>1.4507357445305411</v>
      </c>
      <c r="AH7184">
        <v>13.570592363873059</v>
      </c>
    </row>
    <row r="7185" spans="1:34">
      <c r="A7185" t="s">
        <v>134</v>
      </c>
      <c r="B7185" t="s">
        <v>8070</v>
      </c>
      <c r="C7185" t="s">
        <v>173</v>
      </c>
      <c r="D7185" t="s">
        <v>8089</v>
      </c>
      <c r="E7185" t="s">
        <v>62</v>
      </c>
      <c r="F7185" t="s">
        <v>63</v>
      </c>
      <c r="G7185" t="s">
        <v>38</v>
      </c>
      <c r="H7185" t="s">
        <v>168</v>
      </c>
      <c r="I7185" t="str">
        <f t="shared" si="448"/>
        <v>09QeL-386,26944782858744</v>
      </c>
      <c r="J7185" t="str">
        <f t="shared" si="449"/>
        <v>CaféPlátanoFríjolBovinos DP</v>
      </c>
      <c r="K7185">
        <v>2.015558262869952</v>
      </c>
      <c r="L7185">
        <v>0.62694478285874389</v>
      </c>
      <c r="M7185">
        <v>0.62694478285874389</v>
      </c>
      <c r="N7185">
        <v>3</v>
      </c>
      <c r="O7185">
        <v>6.26944782858744</v>
      </c>
      <c r="P7185">
        <v>256.93246351087868</v>
      </c>
      <c r="Q7185">
        <v>33.294827886201368</v>
      </c>
      <c r="R7185">
        <v>30.178842047609528</v>
      </c>
      <c r="S7185">
        <v>62.081780923994053</v>
      </c>
      <c r="T7185">
        <f t="shared" si="450"/>
        <v>382.48791436868362</v>
      </c>
      <c r="U7185">
        <v>24053616.819659621</v>
      </c>
      <c r="V7185">
        <v>2794732.5305977771</v>
      </c>
      <c r="W7185">
        <v>4136483.888693755</v>
      </c>
      <c r="X7185">
        <v>6878085.8212063294</v>
      </c>
      <c r="Y7185">
        <f t="shared" si="451"/>
        <v>37862919.060157478</v>
      </c>
      <c r="Z7185">
        <v>1.043735381292717</v>
      </c>
      <c r="AA7185">
        <v>0.1148025040095282</v>
      </c>
      <c r="AB7185">
        <v>0.1330161154642282</v>
      </c>
      <c r="AC7185">
        <v>0.18042176791304479</v>
      </c>
      <c r="AD7185">
        <v>0.115763</v>
      </c>
      <c r="AE7185">
        <v>5.4999999999999997E-3</v>
      </c>
      <c r="AF7185">
        <v>1.9694600508651641</v>
      </c>
      <c r="AG7185">
        <v>0.99370748083110927</v>
      </c>
      <c r="AH7185">
        <v>9.3538783602837139</v>
      </c>
    </row>
    <row r="7186" spans="1:34">
      <c r="A7186" t="s">
        <v>134</v>
      </c>
      <c r="B7186" t="s">
        <v>8070</v>
      </c>
      <c r="C7186" t="s">
        <v>175</v>
      </c>
      <c r="D7186" t="s">
        <v>8090</v>
      </c>
      <c r="E7186" t="s">
        <v>62</v>
      </c>
      <c r="F7186" t="s">
        <v>46</v>
      </c>
      <c r="G7186" t="s">
        <v>168</v>
      </c>
      <c r="I7186" t="str">
        <f t="shared" si="448"/>
        <v>09QeL-384,5547143245857</v>
      </c>
      <c r="J7186" t="str">
        <f t="shared" si="449"/>
        <v>CaféGranadillaBovinos DP</v>
      </c>
      <c r="K7186">
        <v>0.45547143245856991</v>
      </c>
      <c r="L7186">
        <v>1.0992428921271289</v>
      </c>
      <c r="M7186">
        <v>3</v>
      </c>
      <c r="O7186">
        <v>4.5547143245856994</v>
      </c>
      <c r="P7186">
        <v>58.061034184036338</v>
      </c>
      <c r="Q7186">
        <v>117.29171486926489</v>
      </c>
      <c r="R7186">
        <v>62.081780923994053</v>
      </c>
      <c r="T7186">
        <f t="shared" si="450"/>
        <v>237.43452997729528</v>
      </c>
      <c r="U7186">
        <v>5435583.5355808837</v>
      </c>
      <c r="V7186">
        <v>22801615.187546492</v>
      </c>
      <c r="W7186">
        <v>6878085.8212063294</v>
      </c>
      <c r="Y7186">
        <f t="shared" si="451"/>
        <v>35115284.544333704</v>
      </c>
      <c r="Z7186">
        <v>0.23586103065469111</v>
      </c>
      <c r="AA7186">
        <v>0.90022138227152837</v>
      </c>
      <c r="AB7186">
        <v>0.18042176791304479</v>
      </c>
      <c r="AD7186">
        <v>8.873700000000001E-2</v>
      </c>
      <c r="AE7186">
        <v>5.4999999999999997E-3</v>
      </c>
      <c r="AF7186">
        <v>1.430800311388178</v>
      </c>
      <c r="AG7186">
        <v>0.72192222044683341</v>
      </c>
      <c r="AH7186">
        <v>6.8016738564207104</v>
      </c>
    </row>
    <row r="7187" spans="1:34">
      <c r="A7187" t="s">
        <v>134</v>
      </c>
      <c r="B7187" t="s">
        <v>8070</v>
      </c>
      <c r="C7187" t="s">
        <v>177</v>
      </c>
      <c r="D7187" t="s">
        <v>8091</v>
      </c>
      <c r="E7187" t="s">
        <v>63</v>
      </c>
      <c r="F7187" t="s">
        <v>46</v>
      </c>
      <c r="G7187" t="s">
        <v>168</v>
      </c>
      <c r="I7187" t="str">
        <f t="shared" si="448"/>
        <v>09QeL-384,7104837281693</v>
      </c>
      <c r="J7187" t="str">
        <f t="shared" si="449"/>
        <v>PlátanoGranadillaBovinos DP</v>
      </c>
      <c r="K7187">
        <v>0.47104837281692991</v>
      </c>
      <c r="L7187">
        <v>1.2394353553523689</v>
      </c>
      <c r="M7187">
        <v>3</v>
      </c>
      <c r="O7187">
        <v>4.7104837281692991</v>
      </c>
      <c r="P7187">
        <v>25.015718972094099</v>
      </c>
      <c r="Q7187">
        <v>132.2505693146326</v>
      </c>
      <c r="R7187">
        <v>62.081780923994053</v>
      </c>
      <c r="T7187">
        <f t="shared" si="450"/>
        <v>219.34806921072075</v>
      </c>
      <c r="U7187">
        <v>2099792.9115764438</v>
      </c>
      <c r="V7187">
        <v>25709629.987142291</v>
      </c>
      <c r="W7187">
        <v>6878085.8212063294</v>
      </c>
      <c r="Y7187">
        <f t="shared" si="451"/>
        <v>34687508.719925061</v>
      </c>
      <c r="Z7187">
        <v>8.6255654704413487E-2</v>
      </c>
      <c r="AA7187">
        <v>1.015031542912604</v>
      </c>
      <c r="AB7187">
        <v>0.18042176791304479</v>
      </c>
      <c r="AD7187">
        <v>8.6191000000000004E-2</v>
      </c>
      <c r="AE7187">
        <v>5.4999999999999997E-3</v>
      </c>
      <c r="AF7187">
        <v>1.4797331083254339</v>
      </c>
      <c r="AG7187">
        <v>0.74661167091483394</v>
      </c>
      <c r="AH7187">
        <v>7.028519507409567</v>
      </c>
    </row>
    <row r="7188" spans="1:34">
      <c r="A7188" t="s">
        <v>134</v>
      </c>
      <c r="B7188" t="s">
        <v>8070</v>
      </c>
      <c r="C7188" t="s">
        <v>179</v>
      </c>
      <c r="D7188" t="s">
        <v>8092</v>
      </c>
      <c r="E7188" t="s">
        <v>62</v>
      </c>
      <c r="F7188" t="s">
        <v>63</v>
      </c>
      <c r="G7188" t="s">
        <v>46</v>
      </c>
      <c r="H7188" t="s">
        <v>168</v>
      </c>
      <c r="I7188" t="str">
        <f t="shared" si="448"/>
        <v>09QeL-384,9577817976984</v>
      </c>
      <c r="J7188" t="str">
        <f t="shared" si="449"/>
        <v>CaféPlátanoGranadillaBovinos DP</v>
      </c>
      <c r="K7188">
        <v>0.49577817976984029</v>
      </c>
      <c r="L7188">
        <v>0.49577817976984018</v>
      </c>
      <c r="M7188">
        <v>0.96622543815872164</v>
      </c>
      <c r="N7188">
        <v>3</v>
      </c>
      <c r="O7188">
        <v>4.9577817976984022</v>
      </c>
      <c r="P7188">
        <v>63.199120278381798</v>
      </c>
      <c r="Q7188">
        <v>26.3290318645018</v>
      </c>
      <c r="R7188">
        <v>103.0984502184405</v>
      </c>
      <c r="S7188">
        <v>62.081780923994053</v>
      </c>
      <c r="T7188">
        <f t="shared" si="450"/>
        <v>254.70838328531815</v>
      </c>
      <c r="U7188">
        <v>5916603.1483266056</v>
      </c>
      <c r="V7188">
        <v>2210031.0024838429</v>
      </c>
      <c r="W7188">
        <v>20042431.734701362</v>
      </c>
      <c r="X7188">
        <v>6878085.8212063294</v>
      </c>
      <c r="Y7188">
        <f t="shared" si="451"/>
        <v>35047151.706718139</v>
      </c>
      <c r="Z7188">
        <v>0.25673345049419249</v>
      </c>
      <c r="AA7188">
        <v>9.0784033980369605E-2</v>
      </c>
      <c r="AB7188">
        <v>0.7912871720662098</v>
      </c>
      <c r="AC7188">
        <v>0.18042176791304479</v>
      </c>
      <c r="AD7188">
        <v>0.115763</v>
      </c>
      <c r="AE7188">
        <v>5.4999999999999997E-3</v>
      </c>
      <c r="AF7188">
        <v>1.5574183657691321</v>
      </c>
      <c r="AG7188">
        <v>0.78580841493519671</v>
      </c>
      <c r="AH7188">
        <v>7.4222715784027304</v>
      </c>
    </row>
    <row r="7189" spans="1:34">
      <c r="A7189" t="s">
        <v>134</v>
      </c>
      <c r="B7189" t="s">
        <v>8070</v>
      </c>
      <c r="C7189" t="s">
        <v>181</v>
      </c>
      <c r="D7189" t="s">
        <v>8093</v>
      </c>
      <c r="E7189" t="s">
        <v>38</v>
      </c>
      <c r="F7189" t="s">
        <v>46</v>
      </c>
      <c r="G7189" t="s">
        <v>168</v>
      </c>
      <c r="I7189" t="str">
        <f t="shared" si="448"/>
        <v>09QeL-384,73044094557725</v>
      </c>
      <c r="J7189" t="str">
        <f t="shared" si="449"/>
        <v>FríjolGranadillaBovinos DP</v>
      </c>
      <c r="K7189">
        <v>0.47304409455772523</v>
      </c>
      <c r="L7189">
        <v>1.257396851019527</v>
      </c>
      <c r="M7189">
        <v>3</v>
      </c>
      <c r="O7189">
        <v>4.7304409455772527</v>
      </c>
      <c r="P7189">
        <v>22.770622551665038</v>
      </c>
      <c r="Q7189">
        <v>134.16710172389949</v>
      </c>
      <c r="R7189">
        <v>62.081780923994053</v>
      </c>
      <c r="T7189">
        <f t="shared" si="450"/>
        <v>219.01950519955858</v>
      </c>
      <c r="U7189">
        <v>3121071.1521633728</v>
      </c>
      <c r="V7189">
        <v>26082205.6165401</v>
      </c>
      <c r="W7189">
        <v>6878085.8212063294</v>
      </c>
      <c r="Y7189">
        <f t="shared" si="451"/>
        <v>36081362.589909799</v>
      </c>
      <c r="Z7189">
        <v>0.1003636837273732</v>
      </c>
      <c r="AA7189">
        <v>1.0297410512232421</v>
      </c>
      <c r="AB7189">
        <v>0.18042176791304479</v>
      </c>
      <c r="AD7189">
        <v>8.6191000000000004E-2</v>
      </c>
      <c r="AE7189">
        <v>5.4999999999999997E-3</v>
      </c>
      <c r="AF7189">
        <v>1.486002391280812</v>
      </c>
      <c r="AG7189">
        <v>0.74977488987399454</v>
      </c>
      <c r="AH7189">
        <v>7.0579092267320593</v>
      </c>
    </row>
    <row r="7190" spans="1:34">
      <c r="A7190" t="s">
        <v>134</v>
      </c>
      <c r="B7190" t="s">
        <v>8070</v>
      </c>
      <c r="C7190" t="s">
        <v>183</v>
      </c>
      <c r="D7190" t="s">
        <v>8094</v>
      </c>
      <c r="E7190" t="s">
        <v>62</v>
      </c>
      <c r="F7190" t="s">
        <v>38</v>
      </c>
      <c r="G7190" t="s">
        <v>46</v>
      </c>
      <c r="H7190" t="s">
        <v>168</v>
      </c>
      <c r="I7190" t="str">
        <f t="shared" si="448"/>
        <v>09QeL-384,97989442773953</v>
      </c>
      <c r="J7190" t="str">
        <f t="shared" si="449"/>
        <v>CaféFríjolGranadillaBovinos DP</v>
      </c>
      <c r="K7190">
        <v>0.49798944277395291</v>
      </c>
      <c r="L7190">
        <v>0.49798944277395291</v>
      </c>
      <c r="M7190">
        <v>0.98391554219162303</v>
      </c>
      <c r="N7190">
        <v>3</v>
      </c>
      <c r="O7190">
        <v>4.979894427739529</v>
      </c>
      <c r="P7190">
        <v>63.481000123575718</v>
      </c>
      <c r="Q7190">
        <v>23.9714009044371</v>
      </c>
      <c r="R7190">
        <v>104.986024523533</v>
      </c>
      <c r="S7190">
        <v>62.081780923994053</v>
      </c>
      <c r="T7190">
        <f t="shared" si="450"/>
        <v>254.52020647553988</v>
      </c>
      <c r="U7190">
        <v>5942992.3001403958</v>
      </c>
      <c r="V7190">
        <v>3285656.6688077161</v>
      </c>
      <c r="W7190">
        <v>20409377.882522549</v>
      </c>
      <c r="X7190">
        <v>6878085.8212063294</v>
      </c>
      <c r="Y7190">
        <f t="shared" si="451"/>
        <v>36516112.672676988</v>
      </c>
      <c r="Z7190">
        <v>0.25787852949153678</v>
      </c>
      <c r="AA7190">
        <v>0.1056562284766813</v>
      </c>
      <c r="AB7190">
        <v>0.80577442508288333</v>
      </c>
      <c r="AC7190">
        <v>0.18042176791304479</v>
      </c>
      <c r="AD7190">
        <v>0.115763</v>
      </c>
      <c r="AE7190">
        <v>5.4999999999999997E-3</v>
      </c>
      <c r="AF7190">
        <v>1.5643647416982811</v>
      </c>
      <c r="AG7190">
        <v>0.78931326679671532</v>
      </c>
      <c r="AH7190">
        <v>7.454835436234525</v>
      </c>
    </row>
    <row r="7191" spans="1:34">
      <c r="A7191" t="s">
        <v>134</v>
      </c>
      <c r="B7191" t="s">
        <v>8070</v>
      </c>
      <c r="C7191" t="s">
        <v>185</v>
      </c>
      <c r="D7191" t="s">
        <v>8095</v>
      </c>
      <c r="E7191" t="s">
        <v>63</v>
      </c>
      <c r="F7191" t="s">
        <v>38</v>
      </c>
      <c r="G7191" t="s">
        <v>46</v>
      </c>
      <c r="H7191" t="s">
        <v>168</v>
      </c>
      <c r="I7191" t="str">
        <f t="shared" si="448"/>
        <v>09QeL-385,16669958087836</v>
      </c>
      <c r="J7191" t="str">
        <f t="shared" si="449"/>
        <v>PlátanoFríjolGranadillaBovinos DP</v>
      </c>
      <c r="K7191">
        <v>0.51666995808783622</v>
      </c>
      <c r="L7191">
        <v>0.51666995808783622</v>
      </c>
      <c r="M7191">
        <v>1.13335966470269</v>
      </c>
      <c r="N7191">
        <v>3</v>
      </c>
      <c r="O7191">
        <v>5.1666995808783618</v>
      </c>
      <c r="P7191">
        <v>27.438520582411861</v>
      </c>
      <c r="Q7191">
        <v>24.870612982500841</v>
      </c>
      <c r="R7191">
        <v>120.9320520411967</v>
      </c>
      <c r="S7191">
        <v>62.081780923994053</v>
      </c>
      <c r="T7191">
        <f t="shared" si="450"/>
        <v>235.32296653010346</v>
      </c>
      <c r="U7191">
        <v>2303160.3084190609</v>
      </c>
      <c r="V7191">
        <v>3408907.7951286519</v>
      </c>
      <c r="W7191">
        <v>23509300.017969761</v>
      </c>
      <c r="X7191">
        <v>6878085.8212063294</v>
      </c>
      <c r="Y7191">
        <f t="shared" si="451"/>
        <v>36099453.942723803</v>
      </c>
      <c r="Z7191">
        <v>9.4609615641934042E-2</v>
      </c>
      <c r="AA7191">
        <v>0.1096195911999383</v>
      </c>
      <c r="AB7191">
        <v>0.9281612019297506</v>
      </c>
      <c r="AC7191">
        <v>0.18042176791304479</v>
      </c>
      <c r="AD7191">
        <v>0.113217</v>
      </c>
      <c r="AE7191">
        <v>5.4999999999999997E-3</v>
      </c>
      <c r="AF7191">
        <v>1.6230469887576</v>
      </c>
      <c r="AG7191">
        <v>0.81892188356922035</v>
      </c>
      <c r="AH7191">
        <v>7.7273854532051827</v>
      </c>
    </row>
    <row r="7192" spans="1:34">
      <c r="A7192" t="s">
        <v>134</v>
      </c>
      <c r="B7192" t="s">
        <v>8070</v>
      </c>
      <c r="C7192" t="s">
        <v>187</v>
      </c>
      <c r="D7192" t="s">
        <v>8096</v>
      </c>
      <c r="E7192" t="s">
        <v>62</v>
      </c>
      <c r="F7192" t="s">
        <v>39</v>
      </c>
      <c r="G7192" t="s">
        <v>168</v>
      </c>
      <c r="I7192" t="str">
        <f t="shared" si="448"/>
        <v>09QeL-384,71953597306173</v>
      </c>
      <c r="J7192" t="str">
        <f t="shared" si="449"/>
        <v>CaféGulupaBovinos DP</v>
      </c>
      <c r="K7192">
        <v>0.47195359730617248</v>
      </c>
      <c r="L7192">
        <v>1.247582375755552</v>
      </c>
      <c r="M7192">
        <v>3</v>
      </c>
      <c r="O7192">
        <v>4.719535973061725</v>
      </c>
      <c r="P7192">
        <v>60.162091392998882</v>
      </c>
      <c r="Q7192">
        <v>167.29661319039121</v>
      </c>
      <c r="R7192">
        <v>62.081780923994053</v>
      </c>
      <c r="T7192">
        <f t="shared" si="450"/>
        <v>289.54048550738418</v>
      </c>
      <c r="U7192">
        <v>5632281.2371090855</v>
      </c>
      <c r="V7192">
        <v>30484067.62203221</v>
      </c>
      <c r="W7192">
        <v>6878085.8212063294</v>
      </c>
      <c r="Y7192">
        <f t="shared" si="451"/>
        <v>42994434.680347629</v>
      </c>
      <c r="Z7192">
        <v>0.24439614419055411</v>
      </c>
      <c r="AA7192">
        <v>0.95538727281316949</v>
      </c>
      <c r="AB7192">
        <v>0.18042176791304479</v>
      </c>
      <c r="AD7192">
        <v>8.873700000000001E-2</v>
      </c>
      <c r="AE7192">
        <v>5.4999999999999997E-3</v>
      </c>
      <c r="AF7192">
        <v>1.4825767454644161</v>
      </c>
      <c r="AG7192">
        <v>0.74804645173028339</v>
      </c>
      <c r="AH7192">
        <v>7.0443961702564248</v>
      </c>
    </row>
    <row r="7193" spans="1:34">
      <c r="A7193" t="s">
        <v>134</v>
      </c>
      <c r="B7193" t="s">
        <v>8070</v>
      </c>
      <c r="C7193" t="s">
        <v>189</v>
      </c>
      <c r="D7193" t="s">
        <v>8097</v>
      </c>
      <c r="E7193" t="s">
        <v>63</v>
      </c>
      <c r="F7193" t="s">
        <v>39</v>
      </c>
      <c r="G7193" t="s">
        <v>168</v>
      </c>
      <c r="I7193" t="str">
        <f t="shared" si="448"/>
        <v>09QeL-384,90357284605502</v>
      </c>
      <c r="J7193" t="str">
        <f t="shared" si="449"/>
        <v>PlátanoGulupaBovinos DP</v>
      </c>
      <c r="K7193">
        <v>0.49035728460550171</v>
      </c>
      <c r="L7193">
        <v>1.413215561449515</v>
      </c>
      <c r="M7193">
        <v>3</v>
      </c>
      <c r="O7193">
        <v>4.9035728460550168</v>
      </c>
      <c r="P7193">
        <v>26.041147227097529</v>
      </c>
      <c r="Q7193">
        <v>189.50746799006211</v>
      </c>
      <c r="R7193">
        <v>62.081780923994053</v>
      </c>
      <c r="T7193">
        <f t="shared" si="450"/>
        <v>277.63039614115371</v>
      </c>
      <c r="U7193">
        <v>2185866.271434234</v>
      </c>
      <c r="V7193">
        <v>34531233.830267183</v>
      </c>
      <c r="W7193">
        <v>6878085.8212063294</v>
      </c>
      <c r="Y7193">
        <f t="shared" si="451"/>
        <v>43595185.922907747</v>
      </c>
      <c r="Z7193">
        <v>8.9791390998317025E-2</v>
      </c>
      <c r="AA7193">
        <v>1.082227664792639</v>
      </c>
      <c r="AB7193">
        <v>0.18042176791304479</v>
      </c>
      <c r="AD7193">
        <v>8.6191000000000004E-2</v>
      </c>
      <c r="AE7193">
        <v>5.4999999999999997E-3</v>
      </c>
      <c r="AF7193">
        <v>1.540389375724089</v>
      </c>
      <c r="AG7193">
        <v>0.77721629609972021</v>
      </c>
      <c r="AH7193">
        <v>7.3128695178788261</v>
      </c>
    </row>
    <row r="7194" spans="1:34">
      <c r="A7194" t="s">
        <v>134</v>
      </c>
      <c r="B7194" t="s">
        <v>8070</v>
      </c>
      <c r="C7194" t="s">
        <v>191</v>
      </c>
      <c r="D7194" t="s">
        <v>8098</v>
      </c>
      <c r="E7194" t="s">
        <v>62</v>
      </c>
      <c r="F7194" t="s">
        <v>63</v>
      </c>
      <c r="G7194" t="s">
        <v>39</v>
      </c>
      <c r="H7194" t="s">
        <v>168</v>
      </c>
      <c r="I7194" t="str">
        <f t="shared" si="448"/>
        <v>09QeL-385,11479194698219</v>
      </c>
      <c r="J7194" t="str">
        <f t="shared" si="449"/>
        <v>CaféPlátanoGulupaBovinos DP</v>
      </c>
      <c r="K7194">
        <v>0.51147919469821912</v>
      </c>
      <c r="L7194">
        <v>0.51147919469821912</v>
      </c>
      <c r="M7194">
        <v>1.091833557585753</v>
      </c>
      <c r="N7194">
        <v>3</v>
      </c>
      <c r="O7194">
        <v>5.1147919469821908</v>
      </c>
      <c r="P7194">
        <v>65.200600721534698</v>
      </c>
      <c r="Q7194">
        <v>27.162857432513331</v>
      </c>
      <c r="R7194">
        <v>146.41121893140809</v>
      </c>
      <c r="S7194">
        <v>62.081780923994053</v>
      </c>
      <c r="T7194">
        <f t="shared" si="450"/>
        <v>300.85645800945019</v>
      </c>
      <c r="U7194">
        <v>6103978.6282242797</v>
      </c>
      <c r="V7194">
        <v>2280021.4360650219</v>
      </c>
      <c r="W7194">
        <v>26678421.1193198</v>
      </c>
      <c r="X7194">
        <v>6878085.8212063294</v>
      </c>
      <c r="Y7194">
        <f t="shared" si="451"/>
        <v>41940507.004815429</v>
      </c>
      <c r="Z7194">
        <v>0.26486405386341477</v>
      </c>
      <c r="AA7194">
        <v>9.3659113059981314E-2</v>
      </c>
      <c r="AB7194">
        <v>0.83611623987235595</v>
      </c>
      <c r="AC7194">
        <v>0.18042176791304479</v>
      </c>
      <c r="AD7194">
        <v>0.115763</v>
      </c>
      <c r="AE7194">
        <v>5.4999999999999997E-3</v>
      </c>
      <c r="AF7194">
        <v>1.6067409257535681</v>
      </c>
      <c r="AG7194">
        <v>0.81069452359667726</v>
      </c>
      <c r="AH7194">
        <v>7.6534903963324359</v>
      </c>
    </row>
    <row r="7195" spans="1:34">
      <c r="A7195" t="s">
        <v>134</v>
      </c>
      <c r="B7195" t="s">
        <v>8070</v>
      </c>
      <c r="C7195" t="s">
        <v>193</v>
      </c>
      <c r="D7195" t="s">
        <v>8099</v>
      </c>
      <c r="E7195" t="s">
        <v>38</v>
      </c>
      <c r="F7195" t="s">
        <v>39</v>
      </c>
      <c r="G7195" t="s">
        <v>168</v>
      </c>
      <c r="I7195" t="str">
        <f t="shared" si="448"/>
        <v>09QeL-384,92727510315459</v>
      </c>
      <c r="J7195" t="str">
        <f t="shared" si="449"/>
        <v>FríjolGulupaBovinos DP</v>
      </c>
      <c r="K7195">
        <v>0.49272751031545919</v>
      </c>
      <c r="L7195">
        <v>1.434547592839134</v>
      </c>
      <c r="M7195">
        <v>3</v>
      </c>
      <c r="O7195">
        <v>4.9272751031545932</v>
      </c>
      <c r="P7195">
        <v>23.718110610185061</v>
      </c>
      <c r="Q7195">
        <v>192.3680218687534</v>
      </c>
      <c r="R7195">
        <v>62.081780923994053</v>
      </c>
      <c r="T7195">
        <f t="shared" si="450"/>
        <v>278.16791340293253</v>
      </c>
      <c r="U7195">
        <v>3250939.2591840071</v>
      </c>
      <c r="V7195">
        <v>35052471.625889808</v>
      </c>
      <c r="W7195">
        <v>6878085.8212063294</v>
      </c>
      <c r="Y7195">
        <f t="shared" si="451"/>
        <v>45181496.70628015</v>
      </c>
      <c r="Z7195">
        <v>0.10453982742414759</v>
      </c>
      <c r="AA7195">
        <v>1.0985635410353209</v>
      </c>
      <c r="AB7195">
        <v>0.18042176791304479</v>
      </c>
      <c r="AD7195">
        <v>8.6191000000000004E-2</v>
      </c>
      <c r="AE7195">
        <v>5.4999999999999997E-3</v>
      </c>
      <c r="AF7195">
        <v>1.5478351109386159</v>
      </c>
      <c r="AG7195">
        <v>0.78097310385000307</v>
      </c>
      <c r="AH7195">
        <v>7.3477743179432116</v>
      </c>
    </row>
    <row r="7196" spans="1:34">
      <c r="A7196" t="s">
        <v>134</v>
      </c>
      <c r="B7196" t="s">
        <v>8070</v>
      </c>
      <c r="C7196" t="s">
        <v>195</v>
      </c>
      <c r="D7196" t="s">
        <v>8100</v>
      </c>
      <c r="E7196" t="s">
        <v>62</v>
      </c>
      <c r="F7196" t="s">
        <v>38</v>
      </c>
      <c r="G7196" t="s">
        <v>39</v>
      </c>
      <c r="H7196" t="s">
        <v>168</v>
      </c>
      <c r="I7196" t="str">
        <f t="shared" si="448"/>
        <v>09QeL-385,14058547925287</v>
      </c>
      <c r="J7196" t="str">
        <f t="shared" si="449"/>
        <v>CaféFríjolGulupaBovinos DP</v>
      </c>
      <c r="K7196">
        <v>0.5140585479252866</v>
      </c>
      <c r="L7196">
        <v>0.5140585479252866</v>
      </c>
      <c r="M7196">
        <v>1.112468383402293</v>
      </c>
      <c r="N7196">
        <v>3</v>
      </c>
      <c r="O7196">
        <v>5.1405854792528656</v>
      </c>
      <c r="P7196">
        <v>65.529402717043155</v>
      </c>
      <c r="Q7196">
        <v>24.744909193312662</v>
      </c>
      <c r="R7196">
        <v>149.17827988062211</v>
      </c>
      <c r="S7196">
        <v>62.081780923994053</v>
      </c>
      <c r="T7196">
        <f t="shared" si="450"/>
        <v>301.53437271497199</v>
      </c>
      <c r="U7196">
        <v>6134760.5586250862</v>
      </c>
      <c r="V7196">
        <v>3391678.118194581</v>
      </c>
      <c r="W7196">
        <v>27182623.036391061</v>
      </c>
      <c r="X7196">
        <v>6878085.8212063294</v>
      </c>
      <c r="Y7196">
        <f t="shared" si="451"/>
        <v>43587147.534417063</v>
      </c>
      <c r="Z7196">
        <v>0.26619974446265782</v>
      </c>
      <c r="AA7196">
        <v>0.1090655397982785</v>
      </c>
      <c r="AB7196">
        <v>0.85191820240801619</v>
      </c>
      <c r="AC7196">
        <v>0.18042176791304479</v>
      </c>
      <c r="AD7196">
        <v>0.115763</v>
      </c>
      <c r="AE7196">
        <v>5.4999999999999997E-3</v>
      </c>
      <c r="AF7196">
        <v>1.6148436060480209</v>
      </c>
      <c r="AG7196">
        <v>0.81478279846157931</v>
      </c>
      <c r="AH7196">
        <v>7.6914748837624671</v>
      </c>
    </row>
    <row r="7197" spans="1:34">
      <c r="A7197" t="s">
        <v>134</v>
      </c>
      <c r="B7197" t="s">
        <v>8070</v>
      </c>
      <c r="C7197" t="s">
        <v>197</v>
      </c>
      <c r="D7197" t="s">
        <v>8101</v>
      </c>
      <c r="E7197" t="s">
        <v>63</v>
      </c>
      <c r="F7197" t="s">
        <v>38</v>
      </c>
      <c r="G7197" t="s">
        <v>39</v>
      </c>
      <c r="H7197" t="s">
        <v>168</v>
      </c>
      <c r="I7197" t="str">
        <f t="shared" si="448"/>
        <v>09QeL-385,35968675521247</v>
      </c>
      <c r="J7197" t="str">
        <f t="shared" si="449"/>
        <v>PlátanoFríjolGulupaBovinos DP</v>
      </c>
      <c r="K7197">
        <v>0.53596867552124738</v>
      </c>
      <c r="L7197">
        <v>0.53596867552124738</v>
      </c>
      <c r="M7197">
        <v>1.2877494041699791</v>
      </c>
      <c r="N7197">
        <v>3</v>
      </c>
      <c r="O7197">
        <v>5.3596867552124738</v>
      </c>
      <c r="P7197">
        <v>28.463407451140512</v>
      </c>
      <c r="Q7197">
        <v>25.799583062590951</v>
      </c>
      <c r="R7197">
        <v>172.6828770125185</v>
      </c>
      <c r="S7197">
        <v>62.081780923994053</v>
      </c>
      <c r="T7197">
        <f t="shared" si="450"/>
        <v>289.02764845024404</v>
      </c>
      <c r="U7197">
        <v>2389188.224887297</v>
      </c>
      <c r="V7197">
        <v>3536237.722609275</v>
      </c>
      <c r="W7197">
        <v>31465529.39494314</v>
      </c>
      <c r="X7197">
        <v>6878085.8212063294</v>
      </c>
      <c r="Y7197">
        <f t="shared" si="451"/>
        <v>44269041.163646042</v>
      </c>
      <c r="Z7197">
        <v>9.8143485204458369E-2</v>
      </c>
      <c r="AA7197">
        <v>0.1137141151462561</v>
      </c>
      <c r="AB7197">
        <v>0.98614681901999024</v>
      </c>
      <c r="AC7197">
        <v>0.18042176791304479</v>
      </c>
      <c r="AD7197">
        <v>0.113217</v>
      </c>
      <c r="AE7197">
        <v>5.4999999999999997E-3</v>
      </c>
      <c r="AF7197">
        <v>1.683671232003918</v>
      </c>
      <c r="AG7197">
        <v>0.84951035070117709</v>
      </c>
      <c r="AH7197">
        <v>8.0115853379175697</v>
      </c>
    </row>
    <row r="7198" spans="1:34">
      <c r="A7198" t="s">
        <v>134</v>
      </c>
      <c r="B7198" t="s">
        <v>8070</v>
      </c>
      <c r="C7198" t="s">
        <v>199</v>
      </c>
      <c r="D7198" t="s">
        <v>8102</v>
      </c>
      <c r="E7198" t="s">
        <v>46</v>
      </c>
      <c r="F7198" t="s">
        <v>39</v>
      </c>
      <c r="G7198" t="s">
        <v>168</v>
      </c>
      <c r="I7198" t="str">
        <f t="shared" si="448"/>
        <v>09QeL-384,40060507126624</v>
      </c>
      <c r="J7198" t="str">
        <f t="shared" si="449"/>
        <v>GranadillaGulupaBovinos DP</v>
      </c>
      <c r="K7198">
        <v>0.96054456413961742</v>
      </c>
      <c r="L7198">
        <v>0.44006050712662409</v>
      </c>
      <c r="M7198">
        <v>3</v>
      </c>
      <c r="O7198">
        <v>4.4006050712662406</v>
      </c>
      <c r="P7198">
        <v>102.4922880495248</v>
      </c>
      <c r="Q7198">
        <v>59.010638392951478</v>
      </c>
      <c r="R7198">
        <v>62.081780923994053</v>
      </c>
      <c r="T7198">
        <f t="shared" si="450"/>
        <v>223.58470736647033</v>
      </c>
      <c r="U7198">
        <v>19924593.262203362</v>
      </c>
      <c r="V7198">
        <v>10752664.126815351</v>
      </c>
      <c r="W7198">
        <v>6878085.8212063294</v>
      </c>
      <c r="Y7198">
        <f t="shared" si="451"/>
        <v>37555343.210225046</v>
      </c>
      <c r="Z7198">
        <v>0.78663483881155283</v>
      </c>
      <c r="AA7198">
        <v>0.33699434678360918</v>
      </c>
      <c r="AB7198">
        <v>0.18042176791304479</v>
      </c>
      <c r="AD7198">
        <v>8.6191000000000004E-2</v>
      </c>
      <c r="AE7198">
        <v>5.4999999999999997E-3</v>
      </c>
      <c r="AF7198">
        <v>1.3823890276229029</v>
      </c>
      <c r="AG7198">
        <v>0.69749590379569926</v>
      </c>
      <c r="AH7198">
        <v>6.572181002684844</v>
      </c>
    </row>
    <row r="7199" spans="1:34">
      <c r="A7199" t="s">
        <v>134</v>
      </c>
      <c r="B7199" t="s">
        <v>8070</v>
      </c>
      <c r="C7199" t="s">
        <v>201</v>
      </c>
      <c r="D7199" t="s">
        <v>8103</v>
      </c>
      <c r="E7199" t="s">
        <v>62</v>
      </c>
      <c r="F7199" t="s">
        <v>46</v>
      </c>
      <c r="G7199" t="s">
        <v>39</v>
      </c>
      <c r="H7199" t="s">
        <v>168</v>
      </c>
      <c r="I7199" t="str">
        <f t="shared" si="448"/>
        <v>09QeL-384,6156935622354</v>
      </c>
      <c r="J7199" t="str">
        <f t="shared" si="449"/>
        <v>CaféGranadillaGulupaBovinos DP</v>
      </c>
      <c r="K7199">
        <v>0.46156935622354028</v>
      </c>
      <c r="L7199">
        <v>0.6925548497883236</v>
      </c>
      <c r="M7199">
        <v>0.46156935622354028</v>
      </c>
      <c r="N7199">
        <v>3</v>
      </c>
      <c r="O7199">
        <v>4.6156935622354043</v>
      </c>
      <c r="P7199">
        <v>58.838364516826857</v>
      </c>
      <c r="Q7199">
        <v>73.89717646070909</v>
      </c>
      <c r="R7199">
        <v>61.894902933285401</v>
      </c>
      <c r="S7199">
        <v>62.081780923994053</v>
      </c>
      <c r="T7199">
        <f t="shared" si="450"/>
        <v>256.7122248348154</v>
      </c>
      <c r="U7199">
        <v>5508355.9899128377</v>
      </c>
      <c r="V7199">
        <v>14365677.77171137</v>
      </c>
      <c r="W7199">
        <v>11278222.376983309</v>
      </c>
      <c r="X7199">
        <v>6878085.8212063294</v>
      </c>
      <c r="Y7199">
        <f t="shared" si="451"/>
        <v>38030341.959813848</v>
      </c>
      <c r="Z7199">
        <v>0.23901877553519019</v>
      </c>
      <c r="AA7199">
        <v>0.56716553606169895</v>
      </c>
      <c r="AB7199">
        <v>0.35346562842351531</v>
      </c>
      <c r="AC7199">
        <v>0.18042176791304479</v>
      </c>
      <c r="AD7199">
        <v>0.115763</v>
      </c>
      <c r="AE7199">
        <v>5.4999999999999997E-3</v>
      </c>
      <c r="AF7199">
        <v>1.449956092848818</v>
      </c>
      <c r="AG7199">
        <v>0.73158742961431156</v>
      </c>
      <c r="AH7199">
        <v>6.9185000846985343</v>
      </c>
    </row>
    <row r="7200" spans="1:34">
      <c r="A7200" t="s">
        <v>134</v>
      </c>
      <c r="B7200" t="s">
        <v>8070</v>
      </c>
      <c r="C7200" t="s">
        <v>203</v>
      </c>
      <c r="D7200" t="s">
        <v>8104</v>
      </c>
      <c r="E7200" t="s">
        <v>63</v>
      </c>
      <c r="F7200" t="s">
        <v>46</v>
      </c>
      <c r="G7200" t="s">
        <v>39</v>
      </c>
      <c r="H7200" t="s">
        <v>168</v>
      </c>
      <c r="I7200" t="str">
        <f t="shared" si="448"/>
        <v>09QeL-384,77573509547632</v>
      </c>
      <c r="J7200" t="str">
        <f t="shared" si="449"/>
        <v>PlátanoGranadillaGulupaBovinos DP</v>
      </c>
      <c r="K7200">
        <v>0.47757350954763178</v>
      </c>
      <c r="L7200">
        <v>0.82058807638105491</v>
      </c>
      <c r="M7200">
        <v>0.47757350954763178</v>
      </c>
      <c r="N7200">
        <v>3</v>
      </c>
      <c r="O7200">
        <v>4.7757350954763176</v>
      </c>
      <c r="P7200">
        <v>25.36224598742713</v>
      </c>
      <c r="Q7200">
        <v>87.55861272275942</v>
      </c>
      <c r="R7200">
        <v>64.041006228852353</v>
      </c>
      <c r="S7200">
        <v>62.081780923994053</v>
      </c>
      <c r="T7200">
        <f t="shared" si="450"/>
        <v>239.04364586303294</v>
      </c>
      <c r="U7200">
        <v>2128880.0216162452</v>
      </c>
      <c r="V7200">
        <v>17021473.30597968</v>
      </c>
      <c r="W7200">
        <v>11669276.0674216</v>
      </c>
      <c r="X7200">
        <v>6878085.8212063294</v>
      </c>
      <c r="Y7200">
        <f t="shared" si="451"/>
        <v>37697715.216223858</v>
      </c>
      <c r="Z7200">
        <v>8.7450500018020488E-2</v>
      </c>
      <c r="AA7200">
        <v>0.6720179295094818</v>
      </c>
      <c r="AB7200">
        <v>0.36572146394598137</v>
      </c>
      <c r="AC7200">
        <v>0.18042176791304479</v>
      </c>
      <c r="AD7200">
        <v>0.113217</v>
      </c>
      <c r="AE7200">
        <v>5.4999999999999997E-3</v>
      </c>
      <c r="AF7200">
        <v>1.5002309200449171</v>
      </c>
      <c r="AG7200">
        <v>0.75695401263299644</v>
      </c>
      <c r="AH7200">
        <v>7.1516370281542319</v>
      </c>
    </row>
    <row r="7201" spans="1:34">
      <c r="A7201" t="s">
        <v>134</v>
      </c>
      <c r="B7201" t="s">
        <v>8070</v>
      </c>
      <c r="C7201" t="s">
        <v>205</v>
      </c>
      <c r="D7201" t="s">
        <v>8105</v>
      </c>
      <c r="E7201" t="s">
        <v>38</v>
      </c>
      <c r="F7201" t="s">
        <v>46</v>
      </c>
      <c r="G7201" t="s">
        <v>39</v>
      </c>
      <c r="H7201" t="s">
        <v>168</v>
      </c>
      <c r="I7201" t="str">
        <f t="shared" si="448"/>
        <v>09QeL-384,79625025600963</v>
      </c>
      <c r="J7201" t="str">
        <f t="shared" si="449"/>
        <v>FríjolGranadillaGulupaBovinos DP</v>
      </c>
      <c r="K7201">
        <v>0.47962502560096332</v>
      </c>
      <c r="L7201">
        <v>0.83700020480770732</v>
      </c>
      <c r="M7201">
        <v>0.47962502560096337</v>
      </c>
      <c r="N7201">
        <v>3</v>
      </c>
      <c r="O7201">
        <v>4.7962502560096336</v>
      </c>
      <c r="P7201">
        <v>23.08740464142819</v>
      </c>
      <c r="Q7201">
        <v>89.309824126175101</v>
      </c>
      <c r="R7201">
        <v>64.316107652451933</v>
      </c>
      <c r="S7201">
        <v>62.081780923994053</v>
      </c>
      <c r="T7201">
        <f t="shared" si="450"/>
        <v>238.79511734404926</v>
      </c>
      <c r="U7201">
        <v>3164491.1087165368</v>
      </c>
      <c r="V7201">
        <v>17361910.382692508</v>
      </c>
      <c r="W7201">
        <v>11719403.862838371</v>
      </c>
      <c r="X7201">
        <v>6878085.8212063294</v>
      </c>
      <c r="Y7201">
        <f t="shared" si="451"/>
        <v>39123891.175453745</v>
      </c>
      <c r="Z7201">
        <v>0.1017599309048646</v>
      </c>
      <c r="AA7201">
        <v>0.68545858857043673</v>
      </c>
      <c r="AB7201">
        <v>0.36729249634064631</v>
      </c>
      <c r="AC7201">
        <v>0.18042176791304479</v>
      </c>
      <c r="AD7201">
        <v>0.113217</v>
      </c>
      <c r="AE7201">
        <v>5.4999999999999997E-3</v>
      </c>
      <c r="AF7201">
        <v>1.506675473092032</v>
      </c>
      <c r="AG7201">
        <v>0.76020566557752689</v>
      </c>
      <c r="AH7201">
        <v>7.181848394679192</v>
      </c>
    </row>
    <row r="7202" spans="1:34">
      <c r="A7202" t="s">
        <v>2366</v>
      </c>
      <c r="B7202" t="s">
        <v>8106</v>
      </c>
      <c r="C7202" t="s">
        <v>2368</v>
      </c>
      <c r="D7202" t="s">
        <v>8107</v>
      </c>
      <c r="E7202" t="s">
        <v>62</v>
      </c>
      <c r="F7202" t="s">
        <v>63</v>
      </c>
      <c r="G7202" t="s">
        <v>38</v>
      </c>
      <c r="I7202" t="str">
        <f t="shared" si="448"/>
        <v>09QeLs1-383,43446307976769</v>
      </c>
      <c r="J7202" t="str">
        <f t="shared" si="449"/>
        <v>CaféPlátanoFríjol</v>
      </c>
      <c r="K7202">
        <v>2.7475704638141552</v>
      </c>
      <c r="L7202">
        <v>0.34344630797676939</v>
      </c>
      <c r="M7202">
        <v>0.34344630797676928</v>
      </c>
      <c r="O7202">
        <v>3.4344630797676938</v>
      </c>
      <c r="P7202">
        <v>350.24541882124072</v>
      </c>
      <c r="Q7202">
        <v>18.2392230143404</v>
      </c>
      <c r="R7202">
        <v>16.532256370336299</v>
      </c>
      <c r="T7202">
        <f t="shared" si="450"/>
        <v>385.01689820591741</v>
      </c>
      <c r="U7202">
        <v>32789430.27302821</v>
      </c>
      <c r="V7202">
        <v>1532228.8697788939</v>
      </c>
      <c r="W7202">
        <v>2275733.948127388</v>
      </c>
      <c r="Y7202">
        <f t="shared" si="451"/>
        <v>36597393.090934493</v>
      </c>
      <c r="Z7202">
        <v>1.4228001038254821</v>
      </c>
      <c r="AA7202">
        <v>6.2889902311292226E-2</v>
      </c>
      <c r="AB7202">
        <v>7.2867491694071237E-2</v>
      </c>
      <c r="AD7202">
        <v>8.3624000000000004E-2</v>
      </c>
      <c r="AE7202">
        <v>5.4999999999999997E-3</v>
      </c>
      <c r="AF7202">
        <v>1.078888925581474</v>
      </c>
      <c r="AG7202">
        <v>1.2243860879371831</v>
      </c>
      <c r="AH7202">
        <v>5.8268620932863513</v>
      </c>
    </row>
    <row r="7203" spans="1:34">
      <c r="A7203" t="s">
        <v>2366</v>
      </c>
      <c r="B7203" t="s">
        <v>8106</v>
      </c>
      <c r="C7203" t="s">
        <v>2370</v>
      </c>
      <c r="D7203" t="s">
        <v>8108</v>
      </c>
      <c r="E7203" t="s">
        <v>62</v>
      </c>
      <c r="F7203" t="s">
        <v>63</v>
      </c>
      <c r="G7203" t="s">
        <v>46</v>
      </c>
      <c r="I7203" t="str">
        <f t="shared" si="448"/>
        <v>09QeLs1-381,85752447360871</v>
      </c>
      <c r="J7203" t="str">
        <f t="shared" si="449"/>
        <v>CaféPlátanoGranadilla</v>
      </c>
      <c r="K7203">
        <v>0.18575244736087049</v>
      </c>
      <c r="L7203">
        <v>0.18575244736087049</v>
      </c>
      <c r="M7203">
        <v>1.4860195788869639</v>
      </c>
      <c r="O7203">
        <v>1.8575244736087051</v>
      </c>
      <c r="P7203">
        <v>23.67871709927477</v>
      </c>
      <c r="Q7203">
        <v>9.8646578349696643</v>
      </c>
      <c r="R7203">
        <v>158.56166638446379</v>
      </c>
      <c r="T7203">
        <f t="shared" si="450"/>
        <v>192.10504131870823</v>
      </c>
      <c r="U7203">
        <v>2216764.5929373261</v>
      </c>
      <c r="V7203">
        <v>828703.80571294785</v>
      </c>
      <c r="W7203">
        <v>30856334.909577321</v>
      </c>
      <c r="Y7203">
        <f t="shared" si="451"/>
        <v>33901803.308227599</v>
      </c>
      <c r="Z7203">
        <v>9.6189926653964877E-2</v>
      </c>
      <c r="AA7203">
        <v>3.4013914248857663E-2</v>
      </c>
      <c r="AB7203">
        <v>1.216970888753734</v>
      </c>
      <c r="AD7203">
        <v>8.3624000000000004E-2</v>
      </c>
      <c r="AE7203">
        <v>5.4999999999999997E-3</v>
      </c>
      <c r="AF7203">
        <v>0.58351554144776074</v>
      </c>
      <c r="AG7203">
        <v>0.66220747484150322</v>
      </c>
      <c r="AH7203">
        <v>3.1923714898979689</v>
      </c>
    </row>
    <row r="7204" spans="1:34">
      <c r="A7204" t="s">
        <v>2366</v>
      </c>
      <c r="B7204" t="s">
        <v>8106</v>
      </c>
      <c r="C7204" t="s">
        <v>2372</v>
      </c>
      <c r="D7204" t="s">
        <v>8109</v>
      </c>
      <c r="E7204" t="s">
        <v>62</v>
      </c>
      <c r="F7204" t="s">
        <v>38</v>
      </c>
      <c r="G7204" t="s">
        <v>46</v>
      </c>
      <c r="I7204" t="str">
        <f t="shared" si="448"/>
        <v>09QeLs1-381,86629807641465</v>
      </c>
      <c r="J7204" t="str">
        <f t="shared" si="449"/>
        <v>CaféFríjolGranadilla</v>
      </c>
      <c r="K7204">
        <v>0.18662980764146461</v>
      </c>
      <c r="L7204">
        <v>0.18662980764146461</v>
      </c>
      <c r="M7204">
        <v>1.4930384611317169</v>
      </c>
      <c r="O7204">
        <v>1.866298076414646</v>
      </c>
      <c r="P7204">
        <v>23.790558241469618</v>
      </c>
      <c r="Q7204">
        <v>8.9836802860141347</v>
      </c>
      <c r="R7204">
        <v>159.31059707198401</v>
      </c>
      <c r="T7204">
        <f t="shared" si="450"/>
        <v>192.08483559946777</v>
      </c>
      <c r="U7204">
        <v>2227234.9863717239</v>
      </c>
      <c r="V7204">
        <v>1236641.009432232</v>
      </c>
      <c r="W7204">
        <v>31002077.929596748</v>
      </c>
      <c r="Y7204">
        <f t="shared" si="451"/>
        <v>34465953.925400704</v>
      </c>
      <c r="Z7204">
        <v>9.6644258331627778E-2</v>
      </c>
      <c r="AA7204">
        <v>3.9596424950069313E-2</v>
      </c>
      <c r="AB7204">
        <v>1.2227189794820219</v>
      </c>
      <c r="AD7204">
        <v>8.3624000000000004E-2</v>
      </c>
      <c r="AE7204">
        <v>5.4999999999999997E-3</v>
      </c>
      <c r="AF7204">
        <v>0.58627164704125012</v>
      </c>
      <c r="AG7204">
        <v>0.66533526424182132</v>
      </c>
      <c r="AH7204">
        <v>3.207028987697718</v>
      </c>
    </row>
    <row r="7205" spans="1:34">
      <c r="A7205" t="s">
        <v>2366</v>
      </c>
      <c r="B7205" t="s">
        <v>8106</v>
      </c>
      <c r="C7205" t="s">
        <v>2374</v>
      </c>
      <c r="D7205" t="s">
        <v>8110</v>
      </c>
      <c r="E7205" t="s">
        <v>63</v>
      </c>
      <c r="F7205" t="s">
        <v>38</v>
      </c>
      <c r="G7205" t="s">
        <v>46</v>
      </c>
      <c r="I7205" t="str">
        <f t="shared" si="448"/>
        <v>09QeLs1-381,93659838614354</v>
      </c>
      <c r="J7205" t="str">
        <f t="shared" si="449"/>
        <v>PlátanoFríjolGranadilla</v>
      </c>
      <c r="K7205">
        <v>0.1936598386143524</v>
      </c>
      <c r="L7205">
        <v>0.1936598386143551</v>
      </c>
      <c r="M7205">
        <v>1.5492787089148281</v>
      </c>
      <c r="O7205">
        <v>1.9365983861435361</v>
      </c>
      <c r="P7205">
        <v>10.28459151655013</v>
      </c>
      <c r="Q7205">
        <v>9.3220804133000925</v>
      </c>
      <c r="R7205">
        <v>165.31155932918699</v>
      </c>
      <c r="T7205">
        <f t="shared" si="450"/>
        <v>184.91823125903721</v>
      </c>
      <c r="U7205">
        <v>863981.32328067685</v>
      </c>
      <c r="V7205">
        <v>1283223.1964286231</v>
      </c>
      <c r="W7205">
        <v>32169874.064754739</v>
      </c>
      <c r="Y7205">
        <f t="shared" si="451"/>
        <v>34317078.584464036</v>
      </c>
      <c r="Z7205">
        <v>3.546187001929E-2</v>
      </c>
      <c r="AA7205">
        <v>4.1087955683195759E-2</v>
      </c>
      <c r="AB7205">
        <v>1.2687767470247671</v>
      </c>
      <c r="AD7205">
        <v>8.1077999999999997E-2</v>
      </c>
      <c r="AE7205">
        <v>5.4999999999999997E-3</v>
      </c>
      <c r="AF7205">
        <v>0.60835551397179133</v>
      </c>
      <c r="AG7205">
        <v>0.69039732466017045</v>
      </c>
      <c r="AH7205">
        <v>3.3219292247754981</v>
      </c>
    </row>
    <row r="7206" spans="1:34">
      <c r="A7206" t="s">
        <v>2366</v>
      </c>
      <c r="B7206" t="s">
        <v>8106</v>
      </c>
      <c r="C7206" t="s">
        <v>2376</v>
      </c>
      <c r="D7206" t="s">
        <v>8111</v>
      </c>
      <c r="E7206" t="s">
        <v>62</v>
      </c>
      <c r="F7206" t="s">
        <v>63</v>
      </c>
      <c r="G7206" t="s">
        <v>38</v>
      </c>
      <c r="H7206" t="s">
        <v>46</v>
      </c>
      <c r="I7206" t="str">
        <f t="shared" si="448"/>
        <v>09QeLs1-382,04826134020474</v>
      </c>
      <c r="J7206" t="str">
        <f t="shared" si="449"/>
        <v>CaféPlátanoFríjolGranadilla</v>
      </c>
      <c r="K7206">
        <v>0.20482613402047381</v>
      </c>
      <c r="L7206">
        <v>0.20482613402047381</v>
      </c>
      <c r="M7206">
        <v>0.20482613402047381</v>
      </c>
      <c r="N7206">
        <v>1.4337829381433169</v>
      </c>
      <c r="O7206">
        <v>2.0482613402047378</v>
      </c>
      <c r="P7206">
        <v>26.110127489123009</v>
      </c>
      <c r="Q7206">
        <v>10.877594112373719</v>
      </c>
      <c r="R7206">
        <v>9.8595852694400801</v>
      </c>
      <c r="S7206">
        <v>152.98789809747859</v>
      </c>
      <c r="T7206">
        <f t="shared" si="450"/>
        <v>199.83520496841541</v>
      </c>
      <c r="U7206">
        <v>2444389.4444239209</v>
      </c>
      <c r="V7206">
        <v>913797.90244418301</v>
      </c>
      <c r="W7206">
        <v>1357212.978645883</v>
      </c>
      <c r="X7206">
        <v>29771671.353162739</v>
      </c>
      <c r="Y7206">
        <f t="shared" si="451"/>
        <v>34487071.678676724</v>
      </c>
      <c r="Z7206">
        <v>0.1060670321611865</v>
      </c>
      <c r="AA7206">
        <v>3.7506577477078452E-2</v>
      </c>
      <c r="AB7206">
        <v>4.34570594378762E-2</v>
      </c>
      <c r="AC7206">
        <v>1.174191862141635</v>
      </c>
      <c r="AD7206">
        <v>0.11065</v>
      </c>
      <c r="AE7206">
        <v>5.4999999999999997E-3</v>
      </c>
      <c r="AF7206">
        <v>0.64343288173970836</v>
      </c>
      <c r="AG7206">
        <v>0.73020516778298916</v>
      </c>
      <c r="AH7206">
        <v>3.5380493897274361</v>
      </c>
    </row>
    <row r="7207" spans="1:34">
      <c r="A7207" t="s">
        <v>2366</v>
      </c>
      <c r="B7207" t="s">
        <v>8106</v>
      </c>
      <c r="C7207" t="s">
        <v>2378</v>
      </c>
      <c r="D7207" t="s">
        <v>8112</v>
      </c>
      <c r="E7207" t="s">
        <v>62</v>
      </c>
      <c r="F7207" t="s">
        <v>63</v>
      </c>
      <c r="G7207" t="s">
        <v>39</v>
      </c>
      <c r="I7207" t="str">
        <f t="shared" si="448"/>
        <v>09QeLs1-382,09302037870645</v>
      </c>
      <c r="J7207" t="str">
        <f t="shared" si="449"/>
        <v>CaféPlátanoGulupa</v>
      </c>
      <c r="K7207">
        <v>0.20930203787064491</v>
      </c>
      <c r="L7207">
        <v>0.2093020378706448</v>
      </c>
      <c r="M7207">
        <v>1.6744163029651591</v>
      </c>
      <c r="O7207">
        <v>2.093020378706449</v>
      </c>
      <c r="P7207">
        <v>26.68069149803674</v>
      </c>
      <c r="Q7207">
        <v>11.11529359150027</v>
      </c>
      <c r="R7207">
        <v>224.5336115678935</v>
      </c>
      <c r="T7207">
        <f t="shared" si="450"/>
        <v>262.3295966574305</v>
      </c>
      <c r="U7207">
        <v>2497804.757747761</v>
      </c>
      <c r="V7207">
        <v>933766.40680222202</v>
      </c>
      <c r="W7207">
        <v>40914285.131505333</v>
      </c>
      <c r="Y7207">
        <f t="shared" si="451"/>
        <v>44345856.296055317</v>
      </c>
      <c r="Z7207">
        <v>0.1083848313028674</v>
      </c>
      <c r="AA7207">
        <v>3.8326179113067002E-2</v>
      </c>
      <c r="AB7207">
        <v>1.2822528246080609</v>
      </c>
      <c r="AD7207">
        <v>8.3624000000000004E-2</v>
      </c>
      <c r="AE7207">
        <v>5.4999999999999997E-3</v>
      </c>
      <c r="AF7207">
        <v>0.65749331268265399</v>
      </c>
      <c r="AG7207">
        <v>0.7461617650088489</v>
      </c>
      <c r="AH7207">
        <v>3.5857994563979512</v>
      </c>
    </row>
    <row r="7208" spans="1:34">
      <c r="A7208" t="s">
        <v>2366</v>
      </c>
      <c r="B7208" t="s">
        <v>8106</v>
      </c>
      <c r="C7208" t="s">
        <v>2380</v>
      </c>
      <c r="D7208" t="s">
        <v>8113</v>
      </c>
      <c r="E7208" t="s">
        <v>62</v>
      </c>
      <c r="F7208" t="s">
        <v>38</v>
      </c>
      <c r="G7208" t="s">
        <v>39</v>
      </c>
      <c r="I7208" t="str">
        <f t="shared" si="448"/>
        <v>09QeLs1-382,10416629902134</v>
      </c>
      <c r="J7208" t="str">
        <f t="shared" si="449"/>
        <v>CaféFríjolGulupa</v>
      </c>
      <c r="K7208">
        <v>0.21041662990213419</v>
      </c>
      <c r="L7208">
        <v>0.21041662990213431</v>
      </c>
      <c r="M7208">
        <v>1.683333039217074</v>
      </c>
      <c r="O7208">
        <v>2.104166299021343</v>
      </c>
      <c r="P7208">
        <v>26.822773660450821</v>
      </c>
      <c r="Q7208">
        <v>10.12869141210728</v>
      </c>
      <c r="R7208">
        <v>225.7293159996382</v>
      </c>
      <c r="T7208">
        <f t="shared" si="450"/>
        <v>262.68078107219628</v>
      </c>
      <c r="U7208">
        <v>2511106.2683662209</v>
      </c>
      <c r="V7208">
        <v>1394256.5600420809</v>
      </c>
      <c r="W7208">
        <v>41132165.170541763</v>
      </c>
      <c r="Y7208">
        <f t="shared" si="451"/>
        <v>45037527.998950064</v>
      </c>
      <c r="Z7208">
        <v>0.1089620109162793</v>
      </c>
      <c r="AA7208">
        <v>4.4643170345931703E-2</v>
      </c>
      <c r="AB7208">
        <v>1.289081180390943</v>
      </c>
      <c r="AD7208">
        <v>8.3624000000000004E-2</v>
      </c>
      <c r="AE7208">
        <v>5.4999999999999997E-3</v>
      </c>
      <c r="AF7208">
        <v>0.66099464890722803</v>
      </c>
      <c r="AG7208">
        <v>0.75013528560110854</v>
      </c>
      <c r="AH7208">
        <v>3.6044202335296789</v>
      </c>
    </row>
    <row r="7209" spans="1:34">
      <c r="A7209" t="s">
        <v>2366</v>
      </c>
      <c r="B7209" t="s">
        <v>8106</v>
      </c>
      <c r="C7209" t="s">
        <v>2382</v>
      </c>
      <c r="D7209" t="s">
        <v>8114</v>
      </c>
      <c r="E7209" t="s">
        <v>63</v>
      </c>
      <c r="F7209" t="s">
        <v>38</v>
      </c>
      <c r="G7209" t="s">
        <v>39</v>
      </c>
      <c r="I7209" t="str">
        <f t="shared" si="448"/>
        <v>09QeLs1-382,19395990476176</v>
      </c>
      <c r="J7209" t="str">
        <f t="shared" si="449"/>
        <v>PlátanoFríjolGulupa</v>
      </c>
      <c r="K7209">
        <v>0.2193959904761757</v>
      </c>
      <c r="L7209">
        <v>0.21939599047617561</v>
      </c>
      <c r="M7209">
        <v>1.7551679238094049</v>
      </c>
      <c r="O7209">
        <v>2.1939599047617571</v>
      </c>
      <c r="P7209">
        <v>11.651347840425</v>
      </c>
      <c r="Q7209">
        <v>10.56092517792136</v>
      </c>
      <c r="R7209">
        <v>235.36213314643501</v>
      </c>
      <c r="T7209">
        <f t="shared" si="450"/>
        <v>257.57440616478135</v>
      </c>
      <c r="U7209">
        <v>978798.90601144452</v>
      </c>
      <c r="V7209">
        <v>1453755.3382097729</v>
      </c>
      <c r="W7209">
        <v>42887447.262214378</v>
      </c>
      <c r="Y7209">
        <f t="shared" si="451"/>
        <v>45320001.506435595</v>
      </c>
      <c r="Z7209">
        <v>4.0174525356869363E-2</v>
      </c>
      <c r="AA7209">
        <v>4.6548281761749528E-2</v>
      </c>
      <c r="AB7209">
        <v>1.3440916837590691</v>
      </c>
      <c r="AD7209">
        <v>8.1077999999999997E-2</v>
      </c>
      <c r="AE7209">
        <v>5.4999999999999997E-3</v>
      </c>
      <c r="AF7209">
        <v>0.68920206432306486</v>
      </c>
      <c r="AG7209">
        <v>0.7821467060475662</v>
      </c>
      <c r="AH7209">
        <v>3.751886675132388</v>
      </c>
    </row>
    <row r="7210" spans="1:34">
      <c r="A7210" t="s">
        <v>2366</v>
      </c>
      <c r="B7210" t="s">
        <v>8106</v>
      </c>
      <c r="C7210" t="s">
        <v>2384</v>
      </c>
      <c r="D7210" t="s">
        <v>8115</v>
      </c>
      <c r="E7210" t="s">
        <v>62</v>
      </c>
      <c r="F7210" t="s">
        <v>63</v>
      </c>
      <c r="G7210" t="s">
        <v>38</v>
      </c>
      <c r="H7210" t="s">
        <v>39</v>
      </c>
      <c r="I7210" t="str">
        <f t="shared" si="448"/>
        <v>09QeLs1-382,29769893003728</v>
      </c>
      <c r="J7210" t="str">
        <f t="shared" si="449"/>
        <v>CaféPlátanoFríjolGulupa</v>
      </c>
      <c r="K7210">
        <v>0.2297698930037281</v>
      </c>
      <c r="L7210">
        <v>0.22976989300372799</v>
      </c>
      <c r="M7210">
        <v>0.22976989300372799</v>
      </c>
      <c r="N7210">
        <v>1.608389251026096</v>
      </c>
      <c r="O7210">
        <v>2.2976989300372801</v>
      </c>
      <c r="P7210">
        <v>29.289822942661299</v>
      </c>
      <c r="Q7210">
        <v>12.202269243085279</v>
      </c>
      <c r="R7210">
        <v>11.06028712231582</v>
      </c>
      <c r="S7210">
        <v>215.6796053050513</v>
      </c>
      <c r="T7210">
        <f t="shared" si="450"/>
        <v>268.2319846131137</v>
      </c>
      <c r="U7210">
        <v>2742067.5774146379</v>
      </c>
      <c r="V7210">
        <v>1025080.355471845</v>
      </c>
      <c r="W7210">
        <v>1522494.5897556429</v>
      </c>
      <c r="X7210">
        <v>39300917.162832528</v>
      </c>
      <c r="Y7210">
        <f t="shared" si="451"/>
        <v>44590559.685474657</v>
      </c>
      <c r="Z7210">
        <v>0.1189838921065744</v>
      </c>
      <c r="AA7210">
        <v>4.2074134411885789E-2</v>
      </c>
      <c r="AB7210">
        <v>4.8749267006618323E-2</v>
      </c>
      <c r="AC7210">
        <v>1.23168990683219</v>
      </c>
      <c r="AD7210">
        <v>0.11065</v>
      </c>
      <c r="AE7210">
        <v>5.4999999999999997E-3</v>
      </c>
      <c r="AF7210">
        <v>0.72179023980228696</v>
      </c>
      <c r="AG7210">
        <v>0.81912966855829028</v>
      </c>
      <c r="AH7210">
        <v>3.954768838397857</v>
      </c>
    </row>
    <row r="7211" spans="1:34">
      <c r="A7211" t="s">
        <v>2366</v>
      </c>
      <c r="B7211" t="s">
        <v>8106</v>
      </c>
      <c r="C7211" t="s">
        <v>2386</v>
      </c>
      <c r="D7211" t="s">
        <v>8116</v>
      </c>
      <c r="E7211" t="s">
        <v>62</v>
      </c>
      <c r="F7211" t="s">
        <v>46</v>
      </c>
      <c r="G7211" t="s">
        <v>39</v>
      </c>
      <c r="I7211" t="str">
        <f t="shared" si="448"/>
        <v>09QeLs1-381,72896563951776</v>
      </c>
      <c r="J7211" t="str">
        <f t="shared" si="449"/>
        <v>CaféGranadillaGulupa</v>
      </c>
      <c r="K7211">
        <v>0.17289656395177569</v>
      </c>
      <c r="L7211">
        <v>1.3831725116142051</v>
      </c>
      <c r="M7211">
        <v>0.17289656395177569</v>
      </c>
      <c r="O7211">
        <v>1.7289656395177571</v>
      </c>
      <c r="P7211">
        <v>22.039918630505081</v>
      </c>
      <c r="Q7211">
        <v>147.58765056312569</v>
      </c>
      <c r="R7211">
        <v>23.1848494684534</v>
      </c>
      <c r="T7211">
        <f t="shared" si="450"/>
        <v>192.81241866208416</v>
      </c>
      <c r="U7211">
        <v>2063342.8342627471</v>
      </c>
      <c r="V7211">
        <v>28720775.191977222</v>
      </c>
      <c r="W7211">
        <v>4224719.5654112622</v>
      </c>
      <c r="Y7211">
        <f t="shared" si="451"/>
        <v>35008837.591651231</v>
      </c>
      <c r="Z7211">
        <v>8.9532644342145112E-2</v>
      </c>
      <c r="AA7211">
        <v>1.1327446183580301</v>
      </c>
      <c r="AB7211">
        <v>0.13240262119975649</v>
      </c>
      <c r="AD7211">
        <v>8.3624000000000004E-2</v>
      </c>
      <c r="AE7211">
        <v>5.4999999999999997E-3</v>
      </c>
      <c r="AF7211">
        <v>0.54313056738777699</v>
      </c>
      <c r="AG7211">
        <v>0.6163762504880802</v>
      </c>
      <c r="AH7211">
        <v>2.9775964573936138</v>
      </c>
    </row>
    <row r="7212" spans="1:34">
      <c r="A7212" t="s">
        <v>2366</v>
      </c>
      <c r="B7212" t="s">
        <v>8106</v>
      </c>
      <c r="C7212" t="s">
        <v>2388</v>
      </c>
      <c r="D7212" t="s">
        <v>8117</v>
      </c>
      <c r="E7212" t="s">
        <v>63</v>
      </c>
      <c r="F7212" t="s">
        <v>46</v>
      </c>
      <c r="G7212" t="s">
        <v>39</v>
      </c>
      <c r="I7212" t="str">
        <f t="shared" si="448"/>
        <v>09QeLs1-381,78913367286652</v>
      </c>
      <c r="J7212" t="str">
        <f t="shared" si="449"/>
        <v>PlátanoGranadillaGulupa</v>
      </c>
      <c r="K7212">
        <v>0.17891336728665161</v>
      </c>
      <c r="L7212">
        <v>1.4313069382932131</v>
      </c>
      <c r="M7212">
        <v>0.17891336728665161</v>
      </c>
      <c r="O7212">
        <v>1.7891336728665159</v>
      </c>
      <c r="P7212">
        <v>9.501458395087937</v>
      </c>
      <c r="Q7212">
        <v>152.72370328620011</v>
      </c>
      <c r="R7212">
        <v>23.99168262009022</v>
      </c>
      <c r="T7212">
        <f t="shared" si="450"/>
        <v>186.21684430137827</v>
      </c>
      <c r="U7212">
        <v>798192.38168809994</v>
      </c>
      <c r="V7212">
        <v>29720258.65194644</v>
      </c>
      <c r="W7212">
        <v>4371739.8773775082</v>
      </c>
      <c r="Y7212">
        <f t="shared" si="451"/>
        <v>34890190.911012046</v>
      </c>
      <c r="Z7212">
        <v>3.2761581445222392E-2</v>
      </c>
      <c r="AA7212">
        <v>1.172164150137738</v>
      </c>
      <c r="AB7212">
        <v>0.13701023464546511</v>
      </c>
      <c r="AD7212">
        <v>8.1077999999999997E-2</v>
      </c>
      <c r="AE7212">
        <v>5.4999999999999997E-3</v>
      </c>
      <c r="AF7212">
        <v>0.56203152027220404</v>
      </c>
      <c r="AG7212">
        <v>0.63782615437691292</v>
      </c>
      <c r="AH7212">
        <v>3.0755693475156329</v>
      </c>
    </row>
    <row r="7213" spans="1:34">
      <c r="A7213" t="s">
        <v>2366</v>
      </c>
      <c r="B7213" t="s">
        <v>8106</v>
      </c>
      <c r="C7213" t="s">
        <v>2390</v>
      </c>
      <c r="D7213" t="s">
        <v>8118</v>
      </c>
      <c r="E7213" t="s">
        <v>62</v>
      </c>
      <c r="F7213" t="s">
        <v>63</v>
      </c>
      <c r="G7213" t="s">
        <v>46</v>
      </c>
      <c r="H7213" t="s">
        <v>39</v>
      </c>
      <c r="I7213" t="str">
        <f t="shared" si="448"/>
        <v>09QeLs1-381,88402203418421</v>
      </c>
      <c r="J7213" t="str">
        <f t="shared" si="449"/>
        <v>CaféPlátanoGranadillaGulupa</v>
      </c>
      <c r="K7213">
        <v>0.1884022034184209</v>
      </c>
      <c r="L7213">
        <v>0.1884022034184209</v>
      </c>
      <c r="M7213">
        <v>1.318815423928946</v>
      </c>
      <c r="N7213">
        <v>0.1884022034184209</v>
      </c>
      <c r="O7213">
        <v>1.8840220341842091</v>
      </c>
      <c r="P7213">
        <v>24.016493666745401</v>
      </c>
      <c r="Q7213">
        <v>10.00537704069346</v>
      </c>
      <c r="R7213">
        <v>140.7206030410002</v>
      </c>
      <c r="S7213">
        <v>25.264103727355561</v>
      </c>
      <c r="T7213">
        <f t="shared" si="450"/>
        <v>200.00657747579464</v>
      </c>
      <c r="U7213">
        <v>2248386.7087788871</v>
      </c>
      <c r="V7213">
        <v>840525.25388389418</v>
      </c>
      <c r="W7213">
        <v>27384437.582678169</v>
      </c>
      <c r="X7213">
        <v>4603599.1505904114</v>
      </c>
      <c r="Y7213">
        <f t="shared" si="451"/>
        <v>35076948.69593136</v>
      </c>
      <c r="Z7213">
        <v>9.7562074609202867E-2</v>
      </c>
      <c r="AA7213">
        <v>3.4499122258778603E-2</v>
      </c>
      <c r="AB7213">
        <v>1.080039591243519</v>
      </c>
      <c r="AC7213">
        <v>0.14427669932970039</v>
      </c>
      <c r="AD7213">
        <v>0.11065</v>
      </c>
      <c r="AE7213">
        <v>5.4999999999999997E-3</v>
      </c>
      <c r="AF7213">
        <v>0.59183938246624368</v>
      </c>
      <c r="AG7213">
        <v>0.67165385518667042</v>
      </c>
      <c r="AH7213">
        <v>3.2636652718371231</v>
      </c>
    </row>
    <row r="7214" spans="1:34">
      <c r="A7214" t="s">
        <v>2366</v>
      </c>
      <c r="B7214" t="s">
        <v>8106</v>
      </c>
      <c r="C7214" t="s">
        <v>2392</v>
      </c>
      <c r="D7214" t="s">
        <v>8119</v>
      </c>
      <c r="E7214" t="s">
        <v>38</v>
      </c>
      <c r="F7214" t="s">
        <v>46</v>
      </c>
      <c r="G7214" t="s">
        <v>39</v>
      </c>
      <c r="I7214" t="str">
        <f t="shared" si="448"/>
        <v>09QeLs1-381,79727169639321</v>
      </c>
      <c r="J7214" t="str">
        <f t="shared" si="449"/>
        <v>FríjolGranadillaGulupa</v>
      </c>
      <c r="K7214">
        <v>0.17972716963932131</v>
      </c>
      <c r="L7214">
        <v>1.43781735711457</v>
      </c>
      <c r="M7214">
        <v>0.17972716963932131</v>
      </c>
      <c r="O7214">
        <v>1.7972716963932129</v>
      </c>
      <c r="P7214">
        <v>8.6514123930927838</v>
      </c>
      <c r="Q7214">
        <v>153.41837977084529</v>
      </c>
      <c r="R7214">
        <v>24.100810786737771</v>
      </c>
      <c r="T7214">
        <f t="shared" si="450"/>
        <v>186.17060295067586</v>
      </c>
      <c r="U7214">
        <v>1190902.9500375909</v>
      </c>
      <c r="V7214">
        <v>29855443.7238039</v>
      </c>
      <c r="W7214">
        <v>4391625.1003288459</v>
      </c>
      <c r="Y7214">
        <f t="shared" si="451"/>
        <v>35437971.774170339</v>
      </c>
      <c r="Z7214">
        <v>3.8131922622903873E-2</v>
      </c>
      <c r="AA7214">
        <v>1.177495836403353</v>
      </c>
      <c r="AB7214">
        <v>0.1376334371092344</v>
      </c>
      <c r="AD7214">
        <v>8.1077999999999997E-2</v>
      </c>
      <c r="AE7214">
        <v>5.4999999999999997E-3</v>
      </c>
      <c r="AF7214">
        <v>0.56458796745336526</v>
      </c>
      <c r="AG7214">
        <v>0.64072735976418027</v>
      </c>
      <c r="AH7214">
        <v>3.0891650236107582</v>
      </c>
    </row>
    <row r="7215" spans="1:34">
      <c r="A7215" t="s">
        <v>2366</v>
      </c>
      <c r="B7215" t="s">
        <v>8106</v>
      </c>
      <c r="C7215" t="s">
        <v>2394</v>
      </c>
      <c r="D7215" t="s">
        <v>8120</v>
      </c>
      <c r="E7215" t="s">
        <v>62</v>
      </c>
      <c r="F7215" t="s">
        <v>38</v>
      </c>
      <c r="G7215" t="s">
        <v>46</v>
      </c>
      <c r="H7215" t="s">
        <v>39</v>
      </c>
      <c r="I7215" t="str">
        <f t="shared" si="448"/>
        <v>09QeLs1-381,89304834114094</v>
      </c>
      <c r="J7215" t="str">
        <f t="shared" si="449"/>
        <v>CaféFríjolGranadillaGulupa</v>
      </c>
      <c r="K7215">
        <v>0.1893048341140941</v>
      </c>
      <c r="L7215">
        <v>0.1893048341140941</v>
      </c>
      <c r="M7215">
        <v>1.3251338387986591</v>
      </c>
      <c r="N7215">
        <v>0.18930483411409399</v>
      </c>
      <c r="O7215">
        <v>1.8930483411409409</v>
      </c>
      <c r="P7215">
        <v>24.131556144745741</v>
      </c>
      <c r="Q7215">
        <v>9.1124463330375285</v>
      </c>
      <c r="R7215">
        <v>141.39479226763231</v>
      </c>
      <c r="S7215">
        <v>25.385143476940311</v>
      </c>
      <c r="T7215">
        <f t="shared" si="450"/>
        <v>200.02393822235587</v>
      </c>
      <c r="U7215">
        <v>2259158.6786511298</v>
      </c>
      <c r="V7215">
        <v>1254366.192130408</v>
      </c>
      <c r="W7215">
        <v>27515635.80381031</v>
      </c>
      <c r="X7215">
        <v>4625654.8900058847</v>
      </c>
      <c r="Y7215">
        <f t="shared" si="451"/>
        <v>35654815.564597733</v>
      </c>
      <c r="Z7215">
        <v>9.8029492302191573E-2</v>
      </c>
      <c r="AA7215">
        <v>4.0163973544270343E-2</v>
      </c>
      <c r="AB7215">
        <v>1.08521403649899</v>
      </c>
      <c r="AC7215">
        <v>0.14496792573322689</v>
      </c>
      <c r="AD7215">
        <v>0.11065</v>
      </c>
      <c r="AE7215">
        <v>5.4999999999999997E-3</v>
      </c>
      <c r="AF7215">
        <v>0.59467487156259935</v>
      </c>
      <c r="AG7215">
        <v>0.67487173361674546</v>
      </c>
      <c r="AH7215">
        <v>3.2787449463202858</v>
      </c>
    </row>
    <row r="7216" spans="1:34">
      <c r="A7216" t="s">
        <v>2366</v>
      </c>
      <c r="B7216" t="s">
        <v>8106</v>
      </c>
      <c r="C7216" t="s">
        <v>2396</v>
      </c>
      <c r="D7216" t="s">
        <v>8121</v>
      </c>
      <c r="E7216" t="s">
        <v>63</v>
      </c>
      <c r="F7216" t="s">
        <v>38</v>
      </c>
      <c r="G7216" t="s">
        <v>46</v>
      </c>
      <c r="H7216" t="s">
        <v>39</v>
      </c>
      <c r="I7216" t="str">
        <f t="shared" si="448"/>
        <v>09QeLs1-381,96541744160996</v>
      </c>
      <c r="J7216" t="str">
        <f t="shared" si="449"/>
        <v>PlátanoFríjolGranadillaGulupa</v>
      </c>
      <c r="K7216">
        <v>0.19654174416099579</v>
      </c>
      <c r="L7216">
        <v>0.19654174416099579</v>
      </c>
      <c r="M7216">
        <v>1.3757922091269701</v>
      </c>
      <c r="N7216">
        <v>0.19654174416099579</v>
      </c>
      <c r="O7216">
        <v>1.9654174416099579</v>
      </c>
      <c r="P7216">
        <v>10.43763936347893</v>
      </c>
      <c r="Q7216">
        <v>9.4608048666588402</v>
      </c>
      <c r="R7216">
        <v>146.800155514323</v>
      </c>
      <c r="S7216">
        <v>26.35558884739287</v>
      </c>
      <c r="T7216">
        <f t="shared" si="450"/>
        <v>193.05418859185363</v>
      </c>
      <c r="U7216">
        <v>876838.46798127308</v>
      </c>
      <c r="V7216">
        <v>1302319.19523677</v>
      </c>
      <c r="W7216">
        <v>28567527.490186721</v>
      </c>
      <c r="X7216">
        <v>4802488.4532037899</v>
      </c>
      <c r="Y7216">
        <f t="shared" si="451"/>
        <v>35549173.606608555</v>
      </c>
      <c r="Z7216">
        <v>3.5989587901501252E-2</v>
      </c>
      <c r="AA7216">
        <v>4.1699396900077727E-2</v>
      </c>
      <c r="AB7216">
        <v>1.126700543700623</v>
      </c>
      <c r="AC7216">
        <v>0.15050988583755789</v>
      </c>
      <c r="AD7216">
        <v>0.10810400000000001</v>
      </c>
      <c r="AE7216">
        <v>5.4999999999999997E-3</v>
      </c>
      <c r="AF7216">
        <v>0.61740862040103384</v>
      </c>
      <c r="AG7216">
        <v>0.70067131793394988</v>
      </c>
      <c r="AH7216">
        <v>3.397101379944941</v>
      </c>
    </row>
    <row r="7217" spans="1:34">
      <c r="A7217" t="s">
        <v>58</v>
      </c>
      <c r="B7217" t="s">
        <v>8122</v>
      </c>
      <c r="C7217" t="s">
        <v>60</v>
      </c>
      <c r="D7217" t="s">
        <v>8123</v>
      </c>
      <c r="E7217" t="s">
        <v>62</v>
      </c>
      <c r="F7217" t="s">
        <v>63</v>
      </c>
      <c r="G7217" t="s">
        <v>38</v>
      </c>
      <c r="I7217" t="str">
        <f t="shared" si="448"/>
        <v>10Qf-303,70848309954821</v>
      </c>
      <c r="J7217" t="str">
        <f t="shared" si="449"/>
        <v>CaféPlátanoFríjol</v>
      </c>
      <c r="K7217">
        <v>2.9667864796385661</v>
      </c>
      <c r="L7217">
        <v>0.37084830995482082</v>
      </c>
      <c r="M7217">
        <v>0.37084830995482071</v>
      </c>
      <c r="O7217">
        <v>3.7084830995482072</v>
      </c>
      <c r="P7217">
        <v>350.8176376328675</v>
      </c>
      <c r="Q7217">
        <v>18.43199229610941</v>
      </c>
      <c r="R7217">
        <v>16.637603723882179</v>
      </c>
      <c r="T7217">
        <f t="shared" si="450"/>
        <v>385.88723365285909</v>
      </c>
      <c r="U7217">
        <v>32843000.506403141</v>
      </c>
      <c r="V7217">
        <v>1561776.6609812409</v>
      </c>
      <c r="W7217">
        <v>2299410.2581849201</v>
      </c>
      <c r="Y7217">
        <f t="shared" si="451"/>
        <v>36704187.425569296</v>
      </c>
      <c r="Z7217">
        <v>1.4251246252634311</v>
      </c>
      <c r="AA7217">
        <v>6.3554582012260788E-2</v>
      </c>
      <c r="AB7217">
        <v>7.3331820170326315E-2</v>
      </c>
      <c r="AD7217">
        <v>8.3624000000000004E-2</v>
      </c>
      <c r="AE7217">
        <v>5.4999999999999997E-3</v>
      </c>
      <c r="AF7217">
        <v>1.164968512947081</v>
      </c>
      <c r="AG7217">
        <v>0.58779457127839085</v>
      </c>
      <c r="AH7217">
        <v>5.550370183773679</v>
      </c>
    </row>
    <row r="7218" spans="1:34">
      <c r="A7218" t="s">
        <v>58</v>
      </c>
      <c r="B7218" t="s">
        <v>8122</v>
      </c>
      <c r="C7218" t="s">
        <v>64</v>
      </c>
      <c r="D7218" t="s">
        <v>8124</v>
      </c>
      <c r="E7218" t="s">
        <v>62</v>
      </c>
      <c r="F7218" t="s">
        <v>63</v>
      </c>
      <c r="G7218" t="s">
        <v>66</v>
      </c>
      <c r="I7218" t="str">
        <f t="shared" si="448"/>
        <v>10Qf-302,920779104058</v>
      </c>
      <c r="J7218" t="str">
        <f t="shared" si="449"/>
        <v>CaféPlátanoAguacate</v>
      </c>
      <c r="K7218">
        <v>2.1624109338207709</v>
      </c>
      <c r="L7218">
        <v>0.29207791040580039</v>
      </c>
      <c r="M7218">
        <v>0.4662902598314328</v>
      </c>
      <c r="O7218">
        <v>2.920779104058004</v>
      </c>
      <c r="P7218">
        <v>255.70154798834909</v>
      </c>
      <c r="Q7218">
        <v>14.516926867266321</v>
      </c>
      <c r="R7218">
        <v>44.673284156501012</v>
      </c>
      <c r="T7218">
        <f t="shared" si="450"/>
        <v>314.89175901211638</v>
      </c>
      <c r="U7218">
        <v>23938380.426750291</v>
      </c>
      <c r="V7218">
        <v>1230045.955219592</v>
      </c>
      <c r="W7218">
        <v>24831573.618029349</v>
      </c>
      <c r="Y7218">
        <f t="shared" si="451"/>
        <v>49999999.999999233</v>
      </c>
      <c r="Z7218">
        <v>1.038735039706095</v>
      </c>
      <c r="AA7218">
        <v>5.0055208592204858E-2</v>
      </c>
      <c r="AB7218">
        <v>0.2570849009176554</v>
      </c>
      <c r="AD7218">
        <v>8.3624000000000004E-2</v>
      </c>
      <c r="AE7218">
        <v>5.4999999999999997E-3</v>
      </c>
      <c r="AF7218">
        <v>0.91752223164125779</v>
      </c>
      <c r="AG7218">
        <v>0.46294348799319363</v>
      </c>
      <c r="AH7218">
        <v>4.3903688236924552</v>
      </c>
    </row>
    <row r="7219" spans="1:34">
      <c r="A7219" t="s">
        <v>58</v>
      </c>
      <c r="B7219" t="s">
        <v>8122</v>
      </c>
      <c r="C7219" t="s">
        <v>67</v>
      </c>
      <c r="D7219" t="s">
        <v>8125</v>
      </c>
      <c r="E7219" t="s">
        <v>62</v>
      </c>
      <c r="F7219" t="s">
        <v>38</v>
      </c>
      <c r="G7219" t="s">
        <v>66</v>
      </c>
      <c r="I7219" t="str">
        <f t="shared" si="448"/>
        <v>10Qf-302,97661725141542</v>
      </c>
      <c r="J7219" t="str">
        <f t="shared" si="449"/>
        <v>CaféFríjolAguacate</v>
      </c>
      <c r="K7219">
        <v>2.240446550648278</v>
      </c>
      <c r="L7219">
        <v>0.29766172514154232</v>
      </c>
      <c r="M7219">
        <v>0.43850897562560193</v>
      </c>
      <c r="O7219">
        <v>2.9766172514154219</v>
      </c>
      <c r="P7219">
        <v>264.92913175096112</v>
      </c>
      <c r="Q7219">
        <v>13.35418739612283</v>
      </c>
      <c r="R7219">
        <v>42.011677619816631</v>
      </c>
      <c r="T7219">
        <f t="shared" si="450"/>
        <v>320.29499676690057</v>
      </c>
      <c r="U7219">
        <v>24802252.43795602</v>
      </c>
      <c r="V7219">
        <v>1845623.6846350101</v>
      </c>
      <c r="W7219">
        <v>23352123.877410971</v>
      </c>
      <c r="Y7219">
        <f t="shared" si="451"/>
        <v>50000000.000001997</v>
      </c>
      <c r="Z7219">
        <v>1.076220204193582</v>
      </c>
      <c r="AA7219">
        <v>5.8859850547324663E-2</v>
      </c>
      <c r="AB7219">
        <v>0.24176794212035349</v>
      </c>
      <c r="AD7219">
        <v>8.3624000000000004E-2</v>
      </c>
      <c r="AE7219">
        <v>5.4999999999999997E-3</v>
      </c>
      <c r="AF7219">
        <v>0.93506301091583943</v>
      </c>
      <c r="AG7219">
        <v>0.47179383434934452</v>
      </c>
      <c r="AH7219">
        <v>4.4725980966806063</v>
      </c>
    </row>
    <row r="7220" spans="1:34">
      <c r="A7220" t="s">
        <v>58</v>
      </c>
      <c r="B7220" t="s">
        <v>8122</v>
      </c>
      <c r="C7220" t="s">
        <v>69</v>
      </c>
      <c r="D7220" t="s">
        <v>8126</v>
      </c>
      <c r="E7220" t="s">
        <v>63</v>
      </c>
      <c r="F7220" t="s">
        <v>38</v>
      </c>
      <c r="G7220" t="s">
        <v>66</v>
      </c>
      <c r="I7220" t="str">
        <f t="shared" si="448"/>
        <v>10Qf-300</v>
      </c>
      <c r="J7220" t="str">
        <f t="shared" si="449"/>
        <v>PlátanoFríjolAguacate</v>
      </c>
      <c r="K7220">
        <v>0</v>
      </c>
      <c r="L7220">
        <v>0</v>
      </c>
      <c r="M7220">
        <v>0</v>
      </c>
      <c r="O7220">
        <v>0</v>
      </c>
      <c r="P7220">
        <v>0</v>
      </c>
      <c r="Q7220">
        <v>0</v>
      </c>
      <c r="R7220">
        <v>0</v>
      </c>
      <c r="T7220">
        <f t="shared" si="450"/>
        <v>0</v>
      </c>
      <c r="U7220">
        <v>0</v>
      </c>
      <c r="V7220">
        <v>0</v>
      </c>
      <c r="W7220">
        <v>0</v>
      </c>
      <c r="Y7220">
        <f t="shared" si="451"/>
        <v>0</v>
      </c>
      <c r="Z7220">
        <v>0</v>
      </c>
      <c r="AA7220">
        <v>0</v>
      </c>
      <c r="AB7220">
        <v>0</v>
      </c>
      <c r="AD7220">
        <v>8.1077999999999997E-2</v>
      </c>
      <c r="AE7220">
        <v>5.4999999999999997E-3</v>
      </c>
      <c r="AF7220">
        <v>0</v>
      </c>
      <c r="AG7220">
        <v>0</v>
      </c>
      <c r="AH7220">
        <v>0</v>
      </c>
    </row>
    <row r="7221" spans="1:34">
      <c r="A7221" t="s">
        <v>58</v>
      </c>
      <c r="B7221" t="s">
        <v>8122</v>
      </c>
      <c r="C7221" t="s">
        <v>71</v>
      </c>
      <c r="D7221" t="s">
        <v>8127</v>
      </c>
      <c r="E7221" t="s">
        <v>62</v>
      </c>
      <c r="F7221" t="s">
        <v>63</v>
      </c>
      <c r="G7221" t="s">
        <v>38</v>
      </c>
      <c r="H7221" t="s">
        <v>66</v>
      </c>
      <c r="I7221" t="str">
        <f t="shared" si="448"/>
        <v>10Qf-303,17302278017209</v>
      </c>
      <c r="J7221" t="str">
        <f t="shared" si="449"/>
        <v>CaféPlátanoFríjolAguacate</v>
      </c>
      <c r="K7221">
        <v>2.0975925571884888</v>
      </c>
      <c r="L7221">
        <v>0.31730227801720862</v>
      </c>
      <c r="M7221">
        <v>0.31730227801720839</v>
      </c>
      <c r="N7221">
        <v>0.44082566694917918</v>
      </c>
      <c r="O7221">
        <v>3.1730227801720852</v>
      </c>
      <c r="P7221">
        <v>248.0368812112155</v>
      </c>
      <c r="Q7221">
        <v>15.77063448034497</v>
      </c>
      <c r="R7221">
        <v>14.235334018317481</v>
      </c>
      <c r="S7221">
        <v>42.233629950192316</v>
      </c>
      <c r="T7221">
        <f t="shared" si="450"/>
        <v>320.27647966007027</v>
      </c>
      <c r="U7221">
        <v>23220826.268010288</v>
      </c>
      <c r="V7221">
        <v>1336274.910741346</v>
      </c>
      <c r="W7221">
        <v>1967403.095640637</v>
      </c>
      <c r="X7221">
        <v>23475495.725607969</v>
      </c>
      <c r="Y7221">
        <f t="shared" si="451"/>
        <v>50000000.000000238</v>
      </c>
      <c r="Z7221">
        <v>1.0075989045840561</v>
      </c>
      <c r="AA7221">
        <v>5.4378065396546132E-2</v>
      </c>
      <c r="AB7221">
        <v>6.2743588056333663E-2</v>
      </c>
      <c r="AC7221">
        <v>0.24304522884642399</v>
      </c>
      <c r="AD7221">
        <v>0.11065</v>
      </c>
      <c r="AE7221">
        <v>5.4999999999999997E-3</v>
      </c>
      <c r="AF7221">
        <v>0.99676108277657127</v>
      </c>
      <c r="AG7221">
        <v>0.50292411065727549</v>
      </c>
      <c r="AH7221">
        <v>4.788857973605932</v>
      </c>
    </row>
    <row r="7222" spans="1:34">
      <c r="A7222" t="s">
        <v>58</v>
      </c>
      <c r="B7222" t="s">
        <v>8122</v>
      </c>
      <c r="C7222" t="s">
        <v>73</v>
      </c>
      <c r="D7222" t="s">
        <v>8128</v>
      </c>
      <c r="E7222" t="s">
        <v>62</v>
      </c>
      <c r="F7222" t="s">
        <v>63</v>
      </c>
      <c r="G7222" t="s">
        <v>75</v>
      </c>
      <c r="I7222" t="str">
        <f t="shared" si="448"/>
        <v>10Qf-303,59064773214174</v>
      </c>
      <c r="J7222" t="str">
        <f t="shared" si="449"/>
        <v>CaféPlátanoCaña panelera</v>
      </c>
      <c r="K7222">
        <v>2.8725181857133899</v>
      </c>
      <c r="L7222">
        <v>0.35906477321417368</v>
      </c>
      <c r="M7222">
        <v>0.35906477321417402</v>
      </c>
      <c r="O7222">
        <v>3.590647732141738</v>
      </c>
      <c r="P7222">
        <v>339.67056641440229</v>
      </c>
      <c r="Q7222">
        <v>17.84632410619373</v>
      </c>
      <c r="R7222">
        <v>18.108770048931891</v>
      </c>
      <c r="T7222">
        <f t="shared" si="450"/>
        <v>375.62566056952789</v>
      </c>
      <c r="U7222">
        <v>31799429.07098946</v>
      </c>
      <c r="V7222">
        <v>1512151.9163852639</v>
      </c>
      <c r="W7222">
        <v>2607400.4411034542</v>
      </c>
      <c r="Y7222">
        <f t="shared" si="451"/>
        <v>35918981.428478174</v>
      </c>
      <c r="Z7222">
        <v>1.379841937083355</v>
      </c>
      <c r="AA7222">
        <v>6.1535164012838921E-2</v>
      </c>
      <c r="AB7222">
        <v>8.160671965651177E-2</v>
      </c>
      <c r="AD7222">
        <v>7.9644000000000006E-2</v>
      </c>
      <c r="AE7222">
        <v>5.4999999999999997E-3</v>
      </c>
      <c r="AF7222">
        <v>1.127952167164944</v>
      </c>
      <c r="AG7222">
        <v>0.56911766554446552</v>
      </c>
      <c r="AH7222">
        <v>5.3728615648511484</v>
      </c>
    </row>
    <row r="7223" spans="1:34">
      <c r="A7223" t="s">
        <v>58</v>
      </c>
      <c r="B7223" t="s">
        <v>8122</v>
      </c>
      <c r="C7223" t="s">
        <v>76</v>
      </c>
      <c r="D7223" t="s">
        <v>8129</v>
      </c>
      <c r="E7223" t="s">
        <v>62</v>
      </c>
      <c r="F7223" t="s">
        <v>38</v>
      </c>
      <c r="G7223" t="s">
        <v>75</v>
      </c>
      <c r="I7223" t="str">
        <f t="shared" si="448"/>
        <v>10Qf-303,62165833928914</v>
      </c>
      <c r="J7223" t="str">
        <f t="shared" si="449"/>
        <v>CaféFríjolCaña panelera</v>
      </c>
      <c r="K7223">
        <v>2.8973266714313102</v>
      </c>
      <c r="L7223">
        <v>0.36216583392891372</v>
      </c>
      <c r="M7223">
        <v>0.36216583392891383</v>
      </c>
      <c r="O7223">
        <v>3.6216583392891368</v>
      </c>
      <c r="P7223">
        <v>342.60412918089747</v>
      </c>
      <c r="Q7223">
        <v>16.2480762767199</v>
      </c>
      <c r="R7223">
        <v>18.265166330550699</v>
      </c>
      <c r="T7223">
        <f t="shared" si="450"/>
        <v>377.1173717881681</v>
      </c>
      <c r="U7223">
        <v>32074064.645402621</v>
      </c>
      <c r="V7223">
        <v>2245575.3777108872</v>
      </c>
      <c r="W7223">
        <v>2629919.2390437862</v>
      </c>
      <c r="Y7223">
        <f t="shared" si="451"/>
        <v>36949559.262157299</v>
      </c>
      <c r="Z7223">
        <v>1.39175893352201</v>
      </c>
      <c r="AA7223">
        <v>7.1614940914108208E-2</v>
      </c>
      <c r="AB7223">
        <v>8.2311515591017556E-2</v>
      </c>
      <c r="AD7223">
        <v>7.9644000000000006E-2</v>
      </c>
      <c r="AE7223">
        <v>5.4999999999999997E-3</v>
      </c>
      <c r="AF7223">
        <v>1.13769371914842</v>
      </c>
      <c r="AG7223">
        <v>0.57403284677732824</v>
      </c>
      <c r="AH7223">
        <v>5.4185289052148864</v>
      </c>
    </row>
    <row r="7224" spans="1:34">
      <c r="A7224" t="s">
        <v>58</v>
      </c>
      <c r="B7224" t="s">
        <v>8122</v>
      </c>
      <c r="C7224" t="s">
        <v>78</v>
      </c>
      <c r="D7224" t="s">
        <v>8130</v>
      </c>
      <c r="E7224" t="s">
        <v>63</v>
      </c>
      <c r="F7224" t="s">
        <v>38</v>
      </c>
      <c r="G7224" t="s">
        <v>75</v>
      </c>
      <c r="I7224" t="str">
        <f t="shared" si="448"/>
        <v>10Qf-305,65003460801485</v>
      </c>
      <c r="J7224" t="str">
        <f t="shared" si="449"/>
        <v>PlátanoFríjolCaña panelera</v>
      </c>
      <c r="K7224">
        <v>0.56500346080148489</v>
      </c>
      <c r="L7224">
        <v>0.56500346080148356</v>
      </c>
      <c r="M7224">
        <v>4.5200276864118774</v>
      </c>
      <c r="O7224">
        <v>5.6500346080148454</v>
      </c>
      <c r="P7224">
        <v>28.081938510214169</v>
      </c>
      <c r="Q7224">
        <v>25.348109809593829</v>
      </c>
      <c r="R7224">
        <v>227.9592655535032</v>
      </c>
      <c r="T7224">
        <f t="shared" si="450"/>
        <v>281.38931387331121</v>
      </c>
      <c r="U7224">
        <v>2379434.3799514398</v>
      </c>
      <c r="V7224">
        <v>3503251.1105017229</v>
      </c>
      <c r="W7224">
        <v>32822830.482232671</v>
      </c>
      <c r="Y7224">
        <f t="shared" si="451"/>
        <v>38705515.972685836</v>
      </c>
      <c r="Z7224">
        <v>9.6828158098101511E-2</v>
      </c>
      <c r="AA7224">
        <v>0.1117242038615574</v>
      </c>
      <c r="AB7224">
        <v>1.027292733126639</v>
      </c>
      <c r="AD7224">
        <v>7.7098E-2</v>
      </c>
      <c r="AE7224">
        <v>5.4999999999999997E-3</v>
      </c>
      <c r="AF7224">
        <v>1.774879981575344</v>
      </c>
      <c r="AG7224">
        <v>0.89553048537035296</v>
      </c>
      <c r="AH7224">
        <v>8.4030430749605429</v>
      </c>
    </row>
    <row r="7225" spans="1:34">
      <c r="A7225" t="s">
        <v>58</v>
      </c>
      <c r="B7225" t="s">
        <v>8122</v>
      </c>
      <c r="C7225" t="s">
        <v>80</v>
      </c>
      <c r="D7225" t="s">
        <v>8131</v>
      </c>
      <c r="E7225" t="s">
        <v>62</v>
      </c>
      <c r="F7225" t="s">
        <v>63</v>
      </c>
      <c r="G7225" t="s">
        <v>38</v>
      </c>
      <c r="H7225" t="s">
        <v>75</v>
      </c>
      <c r="I7225" t="str">
        <f t="shared" si="448"/>
        <v>10Qf-303,87492838652452</v>
      </c>
      <c r="J7225" t="str">
        <f t="shared" si="449"/>
        <v>CaféPlátanoFríjolCaña panelera</v>
      </c>
      <c r="K7225">
        <v>2.7124498705671609</v>
      </c>
      <c r="L7225">
        <v>0.38749283865245149</v>
      </c>
      <c r="M7225">
        <v>0.38749283865245149</v>
      </c>
      <c r="N7225">
        <v>0.3874928386524516</v>
      </c>
      <c r="O7225">
        <v>3.8749283865245152</v>
      </c>
      <c r="P7225">
        <v>320.74275055543472</v>
      </c>
      <c r="Q7225">
        <v>19.259262682657688</v>
      </c>
      <c r="R7225">
        <v>17.384337806816799</v>
      </c>
      <c r="S7225">
        <v>19.542487133873252</v>
      </c>
      <c r="T7225">
        <f t="shared" si="450"/>
        <v>376.92883817878243</v>
      </c>
      <c r="U7225">
        <v>30027436.44816776</v>
      </c>
      <c r="V7225">
        <v>1631872.804755386</v>
      </c>
      <c r="W7225">
        <v>2402613.1015109369</v>
      </c>
      <c r="X7225">
        <v>2813834.9228265332</v>
      </c>
      <c r="Y7225">
        <f t="shared" si="451"/>
        <v>36875757.277260616</v>
      </c>
      <c r="Z7225">
        <v>1.3029515712936639</v>
      </c>
      <c r="AA7225">
        <v>6.6407058444734934E-2</v>
      </c>
      <c r="AB7225">
        <v>7.6623121633782362E-2</v>
      </c>
      <c r="AC7225">
        <v>8.8067729868768679E-2</v>
      </c>
      <c r="AD7225">
        <v>0.10667</v>
      </c>
      <c r="AE7225">
        <v>5.4999999999999997E-3</v>
      </c>
      <c r="AF7225">
        <v>1.2172549905312611</v>
      </c>
      <c r="AG7225">
        <v>0.61417614926413566</v>
      </c>
      <c r="AH7225">
        <v>5.8185295263199119</v>
      </c>
    </row>
    <row r="7226" spans="1:34">
      <c r="A7226" t="s">
        <v>58</v>
      </c>
      <c r="B7226" t="s">
        <v>8122</v>
      </c>
      <c r="C7226" t="s">
        <v>82</v>
      </c>
      <c r="D7226" t="s">
        <v>8132</v>
      </c>
      <c r="E7226" t="s">
        <v>62</v>
      </c>
      <c r="F7226" t="s">
        <v>66</v>
      </c>
      <c r="G7226" t="s">
        <v>75</v>
      </c>
      <c r="I7226" t="str">
        <f t="shared" si="448"/>
        <v>10Qf-302,86475508017951</v>
      </c>
      <c r="J7226" t="str">
        <f t="shared" si="449"/>
        <v>CaféAguacateCaña panelera</v>
      </c>
      <c r="K7226">
        <v>2.1189128746553969</v>
      </c>
      <c r="L7226">
        <v>0.45936669750615922</v>
      </c>
      <c r="M7226">
        <v>0.28647550801795069</v>
      </c>
      <c r="O7226">
        <v>2.8647550801795072</v>
      </c>
      <c r="P7226">
        <v>250.55797380033729</v>
      </c>
      <c r="Q7226">
        <v>44.009967133228841</v>
      </c>
      <c r="R7226">
        <v>14.447864247194349</v>
      </c>
      <c r="T7226">
        <f t="shared" si="450"/>
        <v>309.01580518076048</v>
      </c>
      <c r="U7226">
        <v>23456847.027228411</v>
      </c>
      <c r="V7226">
        <v>24462869.910512071</v>
      </c>
      <c r="W7226">
        <v>2080283.062259071</v>
      </c>
      <c r="Y7226">
        <f t="shared" si="451"/>
        <v>49999999.999999553</v>
      </c>
      <c r="Z7226">
        <v>1.017840325612855</v>
      </c>
      <c r="AA7226">
        <v>0.25326765769444592</v>
      </c>
      <c r="AB7226">
        <v>6.5108939153251458E-2</v>
      </c>
      <c r="AD7226">
        <v>7.9644000000000006E-2</v>
      </c>
      <c r="AE7226">
        <v>5.4999999999999997E-3</v>
      </c>
      <c r="AF7226">
        <v>0.89992306183649429</v>
      </c>
      <c r="AG7226">
        <v>0.45406368020845178</v>
      </c>
      <c r="AH7226">
        <v>4.3038858222244532</v>
      </c>
    </row>
    <row r="7227" spans="1:34">
      <c r="A7227" t="s">
        <v>58</v>
      </c>
      <c r="B7227" t="s">
        <v>8122</v>
      </c>
      <c r="C7227" t="s">
        <v>84</v>
      </c>
      <c r="D7227" t="s">
        <v>8133</v>
      </c>
      <c r="E7227" t="s">
        <v>63</v>
      </c>
      <c r="F7227" t="s">
        <v>66</v>
      </c>
      <c r="G7227" t="s">
        <v>75</v>
      </c>
      <c r="I7227" t="str">
        <f t="shared" si="448"/>
        <v>10Qf-300</v>
      </c>
      <c r="J7227" t="str">
        <f t="shared" si="449"/>
        <v>PlátanoAguacateCaña panelera</v>
      </c>
      <c r="K7227">
        <v>0</v>
      </c>
      <c r="L7227">
        <v>0</v>
      </c>
      <c r="M7227">
        <v>0</v>
      </c>
      <c r="O7227">
        <v>0</v>
      </c>
      <c r="P7227">
        <v>0</v>
      </c>
      <c r="Q7227">
        <v>0</v>
      </c>
      <c r="R7227">
        <v>0</v>
      </c>
      <c r="T7227">
        <f t="shared" si="450"/>
        <v>0</v>
      </c>
      <c r="U7227">
        <v>0</v>
      </c>
      <c r="V7227">
        <v>0</v>
      </c>
      <c r="W7227">
        <v>0</v>
      </c>
      <c r="Y7227">
        <f t="shared" si="451"/>
        <v>0</v>
      </c>
      <c r="Z7227">
        <v>0</v>
      </c>
      <c r="AA7227">
        <v>0</v>
      </c>
      <c r="AB7227">
        <v>0</v>
      </c>
      <c r="AD7227">
        <v>7.7098E-2</v>
      </c>
      <c r="AE7227">
        <v>5.4999999999999997E-3</v>
      </c>
      <c r="AF7227">
        <v>0</v>
      </c>
      <c r="AG7227">
        <v>0</v>
      </c>
      <c r="AH7227">
        <v>0</v>
      </c>
    </row>
    <row r="7228" spans="1:34">
      <c r="A7228" t="s">
        <v>58</v>
      </c>
      <c r="B7228" t="s">
        <v>8122</v>
      </c>
      <c r="C7228" t="s">
        <v>86</v>
      </c>
      <c r="D7228" t="s">
        <v>8134</v>
      </c>
      <c r="E7228" t="s">
        <v>62</v>
      </c>
      <c r="F7228" t="s">
        <v>63</v>
      </c>
      <c r="G7228" t="s">
        <v>66</v>
      </c>
      <c r="H7228" t="s">
        <v>75</v>
      </c>
      <c r="I7228" t="str">
        <f t="shared" si="448"/>
        <v>10Qf-303,04622604561819</v>
      </c>
      <c r="J7228" t="str">
        <f t="shared" si="449"/>
        <v>CaféPlátanoAguacateCaña panelera</v>
      </c>
      <c r="K7228">
        <v>1.974068770019205</v>
      </c>
      <c r="L7228">
        <v>0.30462260456181911</v>
      </c>
      <c r="M7228">
        <v>0.46291206647534738</v>
      </c>
      <c r="N7228">
        <v>0.304622604561819</v>
      </c>
      <c r="O7228">
        <v>3.04622604561819</v>
      </c>
      <c r="P7228">
        <v>233.4303958764595</v>
      </c>
      <c r="Q7228">
        <v>15.14042628693189</v>
      </c>
      <c r="R7228">
        <v>44.349633836662548</v>
      </c>
      <c r="S7228">
        <v>15.363079614680879</v>
      </c>
      <c r="T7228">
        <f t="shared" si="450"/>
        <v>308.28353561473483</v>
      </c>
      <c r="U7228">
        <v>21853389.874324199</v>
      </c>
      <c r="V7228">
        <v>1282876.209601511</v>
      </c>
      <c r="W7228">
        <v>24651673.104885679</v>
      </c>
      <c r="X7228">
        <v>2212060.8111862978</v>
      </c>
      <c r="Y7228">
        <f t="shared" si="451"/>
        <v>49999999.99999769</v>
      </c>
      <c r="Z7228">
        <v>0.94826305682119638</v>
      </c>
      <c r="AA7228">
        <v>5.2205070873239792E-2</v>
      </c>
      <c r="AB7228">
        <v>0.25522236468422888</v>
      </c>
      <c r="AC7228">
        <v>6.9233334334039012E-2</v>
      </c>
      <c r="AD7228">
        <v>0.10667</v>
      </c>
      <c r="AE7228">
        <v>5.4999999999999997E-3</v>
      </c>
      <c r="AF7228">
        <v>0.95692964783817502</v>
      </c>
      <c r="AG7228">
        <v>0.48282682823048317</v>
      </c>
      <c r="AH7228">
        <v>4.5981525216868491</v>
      </c>
    </row>
    <row r="7229" spans="1:34">
      <c r="A7229" t="s">
        <v>58</v>
      </c>
      <c r="B7229" t="s">
        <v>8122</v>
      </c>
      <c r="C7229" t="s">
        <v>88</v>
      </c>
      <c r="D7229" t="s">
        <v>8135</v>
      </c>
      <c r="E7229" t="s">
        <v>38</v>
      </c>
      <c r="F7229" t="s">
        <v>66</v>
      </c>
      <c r="G7229" t="s">
        <v>75</v>
      </c>
      <c r="I7229" t="str">
        <f t="shared" si="448"/>
        <v>10Qf-300</v>
      </c>
      <c r="J7229" t="str">
        <f t="shared" si="449"/>
        <v>FríjolAguacateCaña panelera</v>
      </c>
      <c r="K7229">
        <v>0</v>
      </c>
      <c r="L7229">
        <v>0</v>
      </c>
      <c r="M7229">
        <v>0</v>
      </c>
      <c r="O7229">
        <v>0</v>
      </c>
      <c r="P7229">
        <v>0</v>
      </c>
      <c r="Q7229">
        <v>0</v>
      </c>
      <c r="R7229">
        <v>0</v>
      </c>
      <c r="T7229">
        <f t="shared" si="450"/>
        <v>0</v>
      </c>
      <c r="U7229">
        <v>0</v>
      </c>
      <c r="V7229">
        <v>0</v>
      </c>
      <c r="W7229">
        <v>0</v>
      </c>
      <c r="Y7229">
        <f t="shared" si="451"/>
        <v>0</v>
      </c>
      <c r="Z7229">
        <v>0</v>
      </c>
      <c r="AA7229">
        <v>0</v>
      </c>
      <c r="AB7229">
        <v>0</v>
      </c>
      <c r="AD7229">
        <v>7.7098E-2</v>
      </c>
      <c r="AE7229">
        <v>5.4999999999999997E-3</v>
      </c>
      <c r="AF7229">
        <v>0</v>
      </c>
      <c r="AG7229">
        <v>0</v>
      </c>
      <c r="AH7229">
        <v>0</v>
      </c>
    </row>
    <row r="7230" spans="1:34">
      <c r="A7230" t="s">
        <v>58</v>
      </c>
      <c r="B7230" t="s">
        <v>8122</v>
      </c>
      <c r="C7230" t="s">
        <v>90</v>
      </c>
      <c r="D7230" t="s">
        <v>8136</v>
      </c>
      <c r="E7230" t="s">
        <v>62</v>
      </c>
      <c r="F7230" t="s">
        <v>38</v>
      </c>
      <c r="G7230" t="s">
        <v>66</v>
      </c>
      <c r="H7230" t="s">
        <v>75</v>
      </c>
      <c r="I7230" t="str">
        <f t="shared" si="448"/>
        <v>10Qf-303,10701358620295</v>
      </c>
      <c r="J7230" t="str">
        <f t="shared" si="449"/>
        <v>CaféFríjolAguacateCaña panelera</v>
      </c>
      <c r="K7230">
        <v>2.0517645102225601</v>
      </c>
      <c r="L7230">
        <v>0.31070135862029502</v>
      </c>
      <c r="M7230">
        <v>0.43384635873980082</v>
      </c>
      <c r="N7230">
        <v>0.31070135862029502</v>
      </c>
      <c r="O7230">
        <v>3.1070135862029509</v>
      </c>
      <c r="P7230">
        <v>242.61778978544029</v>
      </c>
      <c r="Q7230">
        <v>13.93919277082869</v>
      </c>
      <c r="R7230">
        <v>41.564972151150847</v>
      </c>
      <c r="S7230">
        <v>15.669650371938911</v>
      </c>
      <c r="T7230">
        <f t="shared" si="450"/>
        <v>313.79160507935876</v>
      </c>
      <c r="U7230">
        <v>22713499.374066502</v>
      </c>
      <c r="V7230">
        <v>1926474.7123440709</v>
      </c>
      <c r="W7230">
        <v>23103823.356412981</v>
      </c>
      <c r="X7230">
        <v>2256202.5571770021</v>
      </c>
      <c r="Y7230">
        <f t="shared" si="451"/>
        <v>50000000.000000559</v>
      </c>
      <c r="Z7230">
        <v>0.98558495827982784</v>
      </c>
      <c r="AA7230">
        <v>6.1438317353516549E-2</v>
      </c>
      <c r="AB7230">
        <v>0.23919725063617689</v>
      </c>
      <c r="AC7230">
        <v>7.0614887789897079E-2</v>
      </c>
      <c r="AD7230">
        <v>0.10667</v>
      </c>
      <c r="AE7230">
        <v>5.4999999999999997E-3</v>
      </c>
      <c r="AF7230">
        <v>0.97602521032553435</v>
      </c>
      <c r="AG7230">
        <v>0.49246165341316772</v>
      </c>
      <c r="AH7230">
        <v>4.6876704499416526</v>
      </c>
    </row>
    <row r="7231" spans="1:34">
      <c r="A7231" t="s">
        <v>58</v>
      </c>
      <c r="B7231" t="s">
        <v>8122</v>
      </c>
      <c r="C7231" t="s">
        <v>92</v>
      </c>
      <c r="D7231" t="s">
        <v>8137</v>
      </c>
      <c r="E7231" t="s">
        <v>63</v>
      </c>
      <c r="F7231" t="s">
        <v>38</v>
      </c>
      <c r="G7231" t="s">
        <v>66</v>
      </c>
      <c r="H7231" t="s">
        <v>75</v>
      </c>
      <c r="I7231" t="str">
        <f t="shared" si="448"/>
        <v>10Qf-300</v>
      </c>
      <c r="J7231" t="str">
        <f t="shared" si="449"/>
        <v>PlátanoFríjolAguacateCaña panelera</v>
      </c>
      <c r="K7231">
        <v>0</v>
      </c>
      <c r="L7231">
        <v>0</v>
      </c>
      <c r="M7231">
        <v>0</v>
      </c>
      <c r="N7231">
        <v>0</v>
      </c>
      <c r="O7231">
        <v>0</v>
      </c>
      <c r="P7231">
        <v>0</v>
      </c>
      <c r="Q7231">
        <v>0</v>
      </c>
      <c r="R7231">
        <v>0</v>
      </c>
      <c r="S7231">
        <v>0</v>
      </c>
      <c r="T7231">
        <f t="shared" si="450"/>
        <v>0</v>
      </c>
      <c r="U7231">
        <v>0</v>
      </c>
      <c r="V7231">
        <v>0</v>
      </c>
      <c r="W7231">
        <v>0</v>
      </c>
      <c r="X7231">
        <v>0</v>
      </c>
      <c r="Y7231">
        <f t="shared" si="451"/>
        <v>0</v>
      </c>
      <c r="Z7231">
        <v>0</v>
      </c>
      <c r="AA7231">
        <v>0</v>
      </c>
      <c r="AB7231">
        <v>0</v>
      </c>
      <c r="AC7231">
        <v>0</v>
      </c>
      <c r="AD7231">
        <v>0.10412399999999999</v>
      </c>
      <c r="AE7231">
        <v>5.4999999999999997E-3</v>
      </c>
      <c r="AF7231">
        <v>0</v>
      </c>
      <c r="AG7231">
        <v>0</v>
      </c>
      <c r="AH7231">
        <v>0</v>
      </c>
    </row>
    <row r="7232" spans="1:34">
      <c r="A7232" t="s">
        <v>58</v>
      </c>
      <c r="B7232" t="s">
        <v>8122</v>
      </c>
      <c r="C7232" t="s">
        <v>94</v>
      </c>
      <c r="D7232" t="s">
        <v>8138</v>
      </c>
      <c r="E7232" t="s">
        <v>62</v>
      </c>
      <c r="F7232" t="s">
        <v>63</v>
      </c>
      <c r="G7232" t="s">
        <v>39</v>
      </c>
      <c r="I7232" t="str">
        <f t="shared" si="448"/>
        <v>10Qf-302,27392076227536</v>
      </c>
      <c r="J7232" t="str">
        <f t="shared" si="449"/>
        <v>CaféPlátanoGulupa</v>
      </c>
      <c r="K7232">
        <v>0.22739207622753571</v>
      </c>
      <c r="L7232">
        <v>0.2273920762275356</v>
      </c>
      <c r="M7232">
        <v>1.819136609820285</v>
      </c>
      <c r="O7232">
        <v>2.273920762275357</v>
      </c>
      <c r="P7232">
        <v>26.888740240010641</v>
      </c>
      <c r="Q7232">
        <v>11.301895909227341</v>
      </c>
      <c r="R7232">
        <v>226.2844633185311</v>
      </c>
      <c r="T7232">
        <f t="shared" si="450"/>
        <v>264.4750994677691</v>
      </c>
      <c r="U7232">
        <v>2517281.9567395519</v>
      </c>
      <c r="V7232">
        <v>957630.45970870764</v>
      </c>
      <c r="W7232">
        <v>41328929.31113217</v>
      </c>
      <c r="Y7232">
        <f t="shared" si="451"/>
        <v>44803841.727580428</v>
      </c>
      <c r="Z7232">
        <v>0.1092299866019074</v>
      </c>
      <c r="AA7232">
        <v>3.8969594763157429E-2</v>
      </c>
      <c r="AB7232">
        <v>1.292251481766997</v>
      </c>
      <c r="AD7232">
        <v>8.3624000000000004E-2</v>
      </c>
      <c r="AE7232">
        <v>5.4999999999999997E-3</v>
      </c>
      <c r="AF7232">
        <v>0.71432065830639491</v>
      </c>
      <c r="AG7232">
        <v>0.36041644082064411</v>
      </c>
      <c r="AH7232">
        <v>3.4377818614023958</v>
      </c>
    </row>
    <row r="7233" spans="1:34">
      <c r="A7233" t="s">
        <v>58</v>
      </c>
      <c r="B7233" t="s">
        <v>8122</v>
      </c>
      <c r="C7233" t="s">
        <v>96</v>
      </c>
      <c r="D7233" t="s">
        <v>8139</v>
      </c>
      <c r="E7233" t="s">
        <v>62</v>
      </c>
      <c r="F7233" t="s">
        <v>38</v>
      </c>
      <c r="G7233" t="s">
        <v>39</v>
      </c>
      <c r="I7233" t="str">
        <f t="shared" si="448"/>
        <v>10Qf-302,28631848866298</v>
      </c>
      <c r="J7233" t="str">
        <f t="shared" si="449"/>
        <v>CaféFríjolGulupa</v>
      </c>
      <c r="K7233">
        <v>0.22863184886629781</v>
      </c>
      <c r="L7233">
        <v>0.22863184886629781</v>
      </c>
      <c r="M7233">
        <v>1.8290547909303829</v>
      </c>
      <c r="O7233">
        <v>2.2863184886629782</v>
      </c>
      <c r="P7233">
        <v>27.035341322130101</v>
      </c>
      <c r="Q7233">
        <v>10.25725612868345</v>
      </c>
      <c r="R7233">
        <v>227.51819710052351</v>
      </c>
      <c r="T7233">
        <f t="shared" si="450"/>
        <v>264.81079455133704</v>
      </c>
      <c r="U7233">
        <v>2531006.5215783571</v>
      </c>
      <c r="V7233">
        <v>1417610.393573038</v>
      </c>
      <c r="W7233">
        <v>41554260.275162794</v>
      </c>
      <c r="Y7233">
        <f t="shared" si="451"/>
        <v>45502877.190314189</v>
      </c>
      <c r="Z7233">
        <v>0.1098255233988267</v>
      </c>
      <c r="AA7233">
        <v>4.520983155704586E-2</v>
      </c>
      <c r="AB7233">
        <v>1.2992970132387771</v>
      </c>
      <c r="AD7233">
        <v>8.3624000000000004E-2</v>
      </c>
      <c r="AE7233">
        <v>5.4999999999999997E-3</v>
      </c>
      <c r="AF7233">
        <v>0.71821523204072613</v>
      </c>
      <c r="AG7233">
        <v>0.36238148045308199</v>
      </c>
      <c r="AH7233">
        <v>3.456039201156786</v>
      </c>
    </row>
    <row r="7234" spans="1:34">
      <c r="A7234" t="s">
        <v>58</v>
      </c>
      <c r="B7234" t="s">
        <v>8122</v>
      </c>
      <c r="C7234" t="s">
        <v>98</v>
      </c>
      <c r="D7234" t="s">
        <v>8140</v>
      </c>
      <c r="E7234" t="s">
        <v>63</v>
      </c>
      <c r="F7234" t="s">
        <v>38</v>
      </c>
      <c r="G7234" t="s">
        <v>39</v>
      </c>
      <c r="I7234" t="str">
        <f t="shared" si="448"/>
        <v>10Qf-302,38471646150602</v>
      </c>
      <c r="J7234" t="str">
        <f t="shared" si="449"/>
        <v>PlátanoFríjolGulupa</v>
      </c>
      <c r="K7234">
        <v>0.23847164615060201</v>
      </c>
      <c r="L7234">
        <v>0.2384716461506019</v>
      </c>
      <c r="M7234">
        <v>1.9077731692048161</v>
      </c>
      <c r="O7234">
        <v>2.3847164615060201</v>
      </c>
      <c r="P7234">
        <v>11.852575370301439</v>
      </c>
      <c r="Q7234">
        <v>10.69870521593837</v>
      </c>
      <c r="R7234">
        <v>237.3100653334952</v>
      </c>
      <c r="T7234">
        <f t="shared" si="450"/>
        <v>259.86134591973502</v>
      </c>
      <c r="U7234">
        <v>1004290.544856899</v>
      </c>
      <c r="V7234">
        <v>1478621.136258492</v>
      </c>
      <c r="W7234">
        <v>43342661.582479902</v>
      </c>
      <c r="Y7234">
        <f t="shared" si="451"/>
        <v>45825573.26359529</v>
      </c>
      <c r="Z7234">
        <v>4.0868369589505918E-2</v>
      </c>
      <c r="AA7234">
        <v>4.7155560378226033E-2</v>
      </c>
      <c r="AB7234">
        <v>1.3552158158280341</v>
      </c>
      <c r="AD7234">
        <v>8.1077999999999997E-2</v>
      </c>
      <c r="AE7234">
        <v>5.4999999999999997E-3</v>
      </c>
      <c r="AF7234">
        <v>0.74912559000189094</v>
      </c>
      <c r="AG7234">
        <v>0.37797755914870412</v>
      </c>
      <c r="AH7234">
        <v>3.5983976106566149</v>
      </c>
    </row>
    <row r="7235" spans="1:34">
      <c r="A7235" t="s">
        <v>58</v>
      </c>
      <c r="B7235" t="s">
        <v>8122</v>
      </c>
      <c r="C7235" t="s">
        <v>100</v>
      </c>
      <c r="D7235" t="s">
        <v>8141</v>
      </c>
      <c r="E7235" t="s">
        <v>62</v>
      </c>
      <c r="F7235" t="s">
        <v>63</v>
      </c>
      <c r="G7235" t="s">
        <v>38</v>
      </c>
      <c r="H7235" t="s">
        <v>39</v>
      </c>
      <c r="I7235" t="str">
        <f t="shared" ref="I7235:I7298" si="452">_xlfn.CONCAT(A7235,O7235)</f>
        <v>10Qf-302,49609090267879</v>
      </c>
      <c r="J7235" t="str">
        <f t="shared" ref="J7235:J7298" si="453">_xlfn.CONCAT(,E7235,F7235,G7235,H7235)</f>
        <v>CaféPlátanoFríjolGulupa</v>
      </c>
      <c r="K7235">
        <v>0.249609090267879</v>
      </c>
      <c r="L7235">
        <v>0.249609090267879</v>
      </c>
      <c r="M7235">
        <v>0.24960909026787911</v>
      </c>
      <c r="N7235">
        <v>1.747263631875154</v>
      </c>
      <c r="O7235">
        <v>2.496090902678791</v>
      </c>
      <c r="P7235">
        <v>29.515865728946739</v>
      </c>
      <c r="Q7235">
        <v>12.406131308558271</v>
      </c>
      <c r="R7235">
        <v>11.19837145883621</v>
      </c>
      <c r="S7235">
        <v>217.34410218588059</v>
      </c>
      <c r="T7235">
        <f t="shared" ref="T7235:T7298" si="454">SUM(P7235:S7235)</f>
        <v>270.46447068222182</v>
      </c>
      <c r="U7235">
        <v>2763229.3507922082</v>
      </c>
      <c r="V7235">
        <v>1051194.359215565</v>
      </c>
      <c r="W7235">
        <v>1547677.8167550231</v>
      </c>
      <c r="X7235">
        <v>39696048.52095975</v>
      </c>
      <c r="Y7235">
        <f t="shared" ref="Y7235:Y7298" si="455">SUM(U7235:X7235)</f>
        <v>45058150.047722548</v>
      </c>
      <c r="Z7235">
        <v>0.11990214451620861</v>
      </c>
      <c r="AA7235">
        <v>4.2777062676565399E-2</v>
      </c>
      <c r="AB7235">
        <v>4.9357886847678542E-2</v>
      </c>
      <c r="AC7235">
        <v>1.241195413878956</v>
      </c>
      <c r="AD7235">
        <v>0.11065</v>
      </c>
      <c r="AE7235">
        <v>5.4999999999999997E-3</v>
      </c>
      <c r="AF7235">
        <v>0.78411232544883469</v>
      </c>
      <c r="AG7235">
        <v>0.39563040807458832</v>
      </c>
      <c r="AH7235">
        <v>3.7919836362022141</v>
      </c>
    </row>
    <row r="7236" spans="1:34">
      <c r="A7236" t="s">
        <v>58</v>
      </c>
      <c r="B7236" t="s">
        <v>8122</v>
      </c>
      <c r="C7236" t="s">
        <v>102</v>
      </c>
      <c r="D7236" t="s">
        <v>8142</v>
      </c>
      <c r="E7236" t="s">
        <v>62</v>
      </c>
      <c r="F7236" t="s">
        <v>66</v>
      </c>
      <c r="G7236" t="s">
        <v>39</v>
      </c>
      <c r="I7236" t="str">
        <f t="shared" si="452"/>
        <v>10Qf-302,06559352946682</v>
      </c>
      <c r="J7236" t="str">
        <f t="shared" si="453"/>
        <v>CaféAguacateGulupa</v>
      </c>
      <c r="K7236">
        <v>0.27774331169661592</v>
      </c>
      <c r="L7236">
        <v>0.20655935294668229</v>
      </c>
      <c r="M7236">
        <v>1.581290864823524</v>
      </c>
      <c r="O7236">
        <v>2.0655935294668222</v>
      </c>
      <c r="P7236">
        <v>32.842691291220412</v>
      </c>
      <c r="Q7236">
        <v>19.789571999007649</v>
      </c>
      <c r="R7236">
        <v>196.69856170528971</v>
      </c>
      <c r="T7236">
        <f t="shared" si="454"/>
        <v>249.33082499551776</v>
      </c>
      <c r="U7236">
        <v>3074681.575269056</v>
      </c>
      <c r="V7236">
        <v>11000001.97525526</v>
      </c>
      <c r="W7236">
        <v>35925316.449481368</v>
      </c>
      <c r="Y7236">
        <f t="shared" si="455"/>
        <v>50000000.000005685</v>
      </c>
      <c r="Z7236">
        <v>0.13341669032052669</v>
      </c>
      <c r="AA7236">
        <v>0.11388462372152069</v>
      </c>
      <c r="AB7236">
        <v>1.1232941232350251</v>
      </c>
      <c r="AD7236">
        <v>8.3624000000000004E-2</v>
      </c>
      <c r="AE7236">
        <v>5.4999999999999997E-3</v>
      </c>
      <c r="AF7236">
        <v>0.64887754852360902</v>
      </c>
      <c r="AG7236">
        <v>0.3273965744204913</v>
      </c>
      <c r="AH7236">
        <v>3.130991652410922</v>
      </c>
    </row>
    <row r="7237" spans="1:34">
      <c r="A7237" t="s">
        <v>58</v>
      </c>
      <c r="B7237" t="s">
        <v>8122</v>
      </c>
      <c r="C7237" t="s">
        <v>104</v>
      </c>
      <c r="D7237" t="s">
        <v>8143</v>
      </c>
      <c r="E7237" t="s">
        <v>63</v>
      </c>
      <c r="F7237" t="s">
        <v>66</v>
      </c>
      <c r="G7237" t="s">
        <v>39</v>
      </c>
      <c r="I7237" t="str">
        <f t="shared" si="452"/>
        <v>10Qf-300</v>
      </c>
      <c r="J7237" t="str">
        <f t="shared" si="453"/>
        <v>PlátanoAguacateGulupa</v>
      </c>
      <c r="K7237">
        <v>0</v>
      </c>
      <c r="L7237">
        <v>0</v>
      </c>
      <c r="M7237">
        <v>0</v>
      </c>
      <c r="O7237">
        <v>0</v>
      </c>
      <c r="P7237">
        <v>0</v>
      </c>
      <c r="Q7237">
        <v>0</v>
      </c>
      <c r="R7237">
        <v>0</v>
      </c>
      <c r="T7237">
        <f t="shared" si="454"/>
        <v>0</v>
      </c>
      <c r="U7237">
        <v>0</v>
      </c>
      <c r="V7237">
        <v>0</v>
      </c>
      <c r="W7237">
        <v>0</v>
      </c>
      <c r="Y7237">
        <f t="shared" si="455"/>
        <v>0</v>
      </c>
      <c r="Z7237">
        <v>0</v>
      </c>
      <c r="AA7237">
        <v>0</v>
      </c>
      <c r="AB7237">
        <v>0</v>
      </c>
      <c r="AD7237">
        <v>8.1077999999999997E-2</v>
      </c>
      <c r="AE7237">
        <v>5.4999999999999997E-3</v>
      </c>
      <c r="AF7237">
        <v>0</v>
      </c>
      <c r="AG7237">
        <v>0</v>
      </c>
      <c r="AH7237">
        <v>0</v>
      </c>
    </row>
    <row r="7238" spans="1:34">
      <c r="A7238" t="s">
        <v>58</v>
      </c>
      <c r="B7238" t="s">
        <v>8122</v>
      </c>
      <c r="C7238" t="s">
        <v>106</v>
      </c>
      <c r="D7238" t="s">
        <v>8144</v>
      </c>
      <c r="E7238" t="s">
        <v>62</v>
      </c>
      <c r="F7238" t="s">
        <v>63</v>
      </c>
      <c r="G7238" t="s">
        <v>66</v>
      </c>
      <c r="H7238" t="s">
        <v>39</v>
      </c>
      <c r="I7238" t="str">
        <f t="shared" si="452"/>
        <v>10Qf-302,23008237162942</v>
      </c>
      <c r="J7238" t="str">
        <f t="shared" si="453"/>
        <v>CaféPlátanoAguacateGulupa</v>
      </c>
      <c r="K7238">
        <v>0.28735170302203988</v>
      </c>
      <c r="L7238">
        <v>0.22300823716294249</v>
      </c>
      <c r="M7238">
        <v>0.22300823716294241</v>
      </c>
      <c r="N7238">
        <v>1.4967141942815001</v>
      </c>
      <c r="O7238">
        <v>2.2300823716294249</v>
      </c>
      <c r="P7238">
        <v>33.978867813990597</v>
      </c>
      <c r="Q7238">
        <v>11.08400928092961</v>
      </c>
      <c r="R7238">
        <v>21.36546955027972</v>
      </c>
      <c r="S7238">
        <v>186.1779738618288</v>
      </c>
      <c r="T7238">
        <f t="shared" si="454"/>
        <v>252.60632050702873</v>
      </c>
      <c r="U7238">
        <v>3181048.6506660902</v>
      </c>
      <c r="V7238">
        <v>939168.52432220546</v>
      </c>
      <c r="W7238">
        <v>11875962.11111176</v>
      </c>
      <c r="X7238">
        <v>34003820.713904083</v>
      </c>
      <c r="Y7238">
        <f t="shared" si="455"/>
        <v>50000000.000004143</v>
      </c>
      <c r="Z7238">
        <v>0.1380321741718275</v>
      </c>
      <c r="AA7238">
        <v>3.8218308989755423E-2</v>
      </c>
      <c r="AB7238">
        <v>0.12295356668093819</v>
      </c>
      <c r="AC7238">
        <v>1.063213793236254</v>
      </c>
      <c r="AD7238">
        <v>0.11065</v>
      </c>
      <c r="AE7238">
        <v>5.4999999999999997E-3</v>
      </c>
      <c r="AF7238">
        <v>0.70054943611395548</v>
      </c>
      <c r="AG7238">
        <v>0.35346805590326391</v>
      </c>
      <c r="AH7238">
        <v>3.4002498636466441</v>
      </c>
    </row>
    <row r="7239" spans="1:34">
      <c r="A7239" t="s">
        <v>58</v>
      </c>
      <c r="B7239" t="s">
        <v>8122</v>
      </c>
      <c r="C7239" t="s">
        <v>108</v>
      </c>
      <c r="D7239" t="s">
        <v>8145</v>
      </c>
      <c r="E7239" t="s">
        <v>38</v>
      </c>
      <c r="F7239" t="s">
        <v>66</v>
      </c>
      <c r="G7239" t="s">
        <v>39</v>
      </c>
      <c r="I7239" t="str">
        <f t="shared" si="452"/>
        <v>10Qf-300</v>
      </c>
      <c r="J7239" t="str">
        <f t="shared" si="453"/>
        <v>FríjolAguacateGulupa</v>
      </c>
      <c r="K7239">
        <v>0</v>
      </c>
      <c r="L7239">
        <v>0</v>
      </c>
      <c r="M7239">
        <v>0</v>
      </c>
      <c r="O7239">
        <v>0</v>
      </c>
      <c r="P7239">
        <v>0</v>
      </c>
      <c r="Q7239">
        <v>0</v>
      </c>
      <c r="R7239">
        <v>0</v>
      </c>
      <c r="T7239">
        <f t="shared" si="454"/>
        <v>0</v>
      </c>
      <c r="U7239">
        <v>0</v>
      </c>
      <c r="V7239">
        <v>0</v>
      </c>
      <c r="W7239">
        <v>0</v>
      </c>
      <c r="Y7239">
        <f t="shared" si="455"/>
        <v>0</v>
      </c>
      <c r="Z7239">
        <v>0</v>
      </c>
      <c r="AA7239">
        <v>0</v>
      </c>
      <c r="AB7239">
        <v>0</v>
      </c>
      <c r="AD7239">
        <v>8.1077999999999997E-2</v>
      </c>
      <c r="AE7239">
        <v>5.4999999999999997E-3</v>
      </c>
      <c r="AF7239">
        <v>0</v>
      </c>
      <c r="AG7239">
        <v>0</v>
      </c>
      <c r="AH7239">
        <v>0</v>
      </c>
    </row>
    <row r="7240" spans="1:34">
      <c r="A7240" t="s">
        <v>58</v>
      </c>
      <c r="B7240" t="s">
        <v>8122</v>
      </c>
      <c r="C7240" t="s">
        <v>110</v>
      </c>
      <c r="D7240" t="s">
        <v>8146</v>
      </c>
      <c r="E7240" t="s">
        <v>62</v>
      </c>
      <c r="F7240" t="s">
        <v>38</v>
      </c>
      <c r="G7240" t="s">
        <v>66</v>
      </c>
      <c r="H7240" t="s">
        <v>39</v>
      </c>
      <c r="I7240" t="str">
        <f t="shared" si="452"/>
        <v>10Qf-302,3805302658756</v>
      </c>
      <c r="J7240" t="str">
        <f t="shared" si="453"/>
        <v>CaféFríjolAguacateGulupa</v>
      </c>
      <c r="K7240">
        <v>0.63695670627632162</v>
      </c>
      <c r="L7240">
        <v>0.23805302658756011</v>
      </c>
      <c r="M7240">
        <v>0.2380530265875602</v>
      </c>
      <c r="N7240">
        <v>1.2674675064241601</v>
      </c>
      <c r="O7240">
        <v>2.3805302658756018</v>
      </c>
      <c r="P7240">
        <v>75.319086325853263</v>
      </c>
      <c r="Q7240">
        <v>10.67992442008735</v>
      </c>
      <c r="R7240">
        <v>22.80684675872417</v>
      </c>
      <c r="S7240">
        <v>157.66171870577759</v>
      </c>
      <c r="T7240">
        <f t="shared" si="454"/>
        <v>266.46757621044236</v>
      </c>
      <c r="U7240">
        <v>7051255.4814321082</v>
      </c>
      <c r="V7240">
        <v>1476025.524813876</v>
      </c>
      <c r="W7240">
        <v>12677149.329348311</v>
      </c>
      <c r="X7240">
        <v>28795569.66441131</v>
      </c>
      <c r="Y7240">
        <f t="shared" si="455"/>
        <v>50000000.000005603</v>
      </c>
      <c r="Z7240">
        <v>0.30596832416859998</v>
      </c>
      <c r="AA7240">
        <v>4.7072782234999493E-2</v>
      </c>
      <c r="AB7240">
        <v>0.13124837472593801</v>
      </c>
      <c r="AC7240">
        <v>0.9003649063112138</v>
      </c>
      <c r="AD7240">
        <v>0.11065</v>
      </c>
      <c r="AE7240">
        <v>5.4999999999999997E-3</v>
      </c>
      <c r="AF7240">
        <v>0.74781055472531988</v>
      </c>
      <c r="AG7240">
        <v>0.37731404714128292</v>
      </c>
      <c r="AH7240">
        <v>3.6218048677422039</v>
      </c>
    </row>
    <row r="7241" spans="1:34">
      <c r="A7241" t="s">
        <v>58</v>
      </c>
      <c r="B7241" t="s">
        <v>8122</v>
      </c>
      <c r="C7241" t="s">
        <v>112</v>
      </c>
      <c r="D7241" t="s">
        <v>8147</v>
      </c>
      <c r="E7241" t="s">
        <v>63</v>
      </c>
      <c r="F7241" t="s">
        <v>38</v>
      </c>
      <c r="G7241" t="s">
        <v>66</v>
      </c>
      <c r="H7241" t="s">
        <v>39</v>
      </c>
      <c r="I7241" t="str">
        <f t="shared" si="452"/>
        <v>10Qf-300</v>
      </c>
      <c r="J7241" t="str">
        <f t="shared" si="453"/>
        <v>PlátanoFríjolAguacateGulupa</v>
      </c>
      <c r="K7241">
        <v>0</v>
      </c>
      <c r="L7241">
        <v>0</v>
      </c>
      <c r="M7241">
        <v>0</v>
      </c>
      <c r="N7241">
        <v>0</v>
      </c>
      <c r="O7241">
        <v>0</v>
      </c>
      <c r="P7241">
        <v>0</v>
      </c>
      <c r="Q7241">
        <v>0</v>
      </c>
      <c r="R7241">
        <v>0</v>
      </c>
      <c r="S7241">
        <v>0</v>
      </c>
      <c r="T7241">
        <f t="shared" si="454"/>
        <v>0</v>
      </c>
      <c r="U7241">
        <v>0</v>
      </c>
      <c r="V7241">
        <v>0</v>
      </c>
      <c r="W7241">
        <v>0</v>
      </c>
      <c r="X7241">
        <v>0</v>
      </c>
      <c r="Y7241">
        <f t="shared" si="455"/>
        <v>0</v>
      </c>
      <c r="Z7241">
        <v>0</v>
      </c>
      <c r="AA7241">
        <v>0</v>
      </c>
      <c r="AB7241">
        <v>0</v>
      </c>
      <c r="AC7241">
        <v>0</v>
      </c>
      <c r="AD7241">
        <v>0.10810400000000001</v>
      </c>
      <c r="AE7241">
        <v>5.4999999999999997E-3</v>
      </c>
      <c r="AF7241">
        <v>0</v>
      </c>
      <c r="AG7241">
        <v>0</v>
      </c>
      <c r="AH7241">
        <v>0</v>
      </c>
    </row>
    <row r="7242" spans="1:34">
      <c r="A7242" t="s">
        <v>58</v>
      </c>
      <c r="B7242" t="s">
        <v>8122</v>
      </c>
      <c r="C7242" t="s">
        <v>114</v>
      </c>
      <c r="D7242" t="s">
        <v>8148</v>
      </c>
      <c r="E7242" t="s">
        <v>62</v>
      </c>
      <c r="F7242" t="s">
        <v>75</v>
      </c>
      <c r="G7242" t="s">
        <v>39</v>
      </c>
      <c r="I7242" t="str">
        <f t="shared" si="452"/>
        <v>10Qf-302,24097854427685</v>
      </c>
      <c r="J7242" t="str">
        <f t="shared" si="453"/>
        <v>CaféCaña paneleraGulupa</v>
      </c>
      <c r="K7242">
        <v>0.22409785442768551</v>
      </c>
      <c r="L7242">
        <v>0.2240978544276854</v>
      </c>
      <c r="M7242">
        <v>1.792782835421483</v>
      </c>
      <c r="O7242">
        <v>2.2409785442768539</v>
      </c>
      <c r="P7242">
        <v>26.499203912541951</v>
      </c>
      <c r="Q7242">
        <v>11.30196225590022</v>
      </c>
      <c r="R7242">
        <v>223.0062874717816</v>
      </c>
      <c r="T7242">
        <f t="shared" si="454"/>
        <v>260.8074536402238</v>
      </c>
      <c r="U7242">
        <v>2480814.1728315349</v>
      </c>
      <c r="V7242">
        <v>1627318.768295198</v>
      </c>
      <c r="W7242">
        <v>40730198.422352336</v>
      </c>
      <c r="Y7242">
        <f t="shared" si="455"/>
        <v>44838331.36347907</v>
      </c>
      <c r="Z7242">
        <v>0.1076475752486582</v>
      </c>
      <c r="AA7242">
        <v>5.093201045093218E-2</v>
      </c>
      <c r="AB7242">
        <v>1.2735306755157449</v>
      </c>
      <c r="AD7242">
        <v>7.9644000000000006E-2</v>
      </c>
      <c r="AE7242">
        <v>5.4999999999999997E-3</v>
      </c>
      <c r="AF7242">
        <v>0.7039723175738809</v>
      </c>
      <c r="AG7242">
        <v>0.3551950992678814</v>
      </c>
      <c r="AH7242">
        <v>3.3852899611186169</v>
      </c>
    </row>
    <row r="7243" spans="1:34">
      <c r="A7243" t="s">
        <v>58</v>
      </c>
      <c r="B7243" t="s">
        <v>8122</v>
      </c>
      <c r="C7243" t="s">
        <v>116</v>
      </c>
      <c r="D7243" t="s">
        <v>8149</v>
      </c>
      <c r="E7243" t="s">
        <v>63</v>
      </c>
      <c r="F7243" t="s">
        <v>75</v>
      </c>
      <c r="G7243" t="s">
        <v>39</v>
      </c>
      <c r="I7243" t="str">
        <f t="shared" si="452"/>
        <v>10Qf-302,33543194257179</v>
      </c>
      <c r="J7243" t="str">
        <f t="shared" si="453"/>
        <v>PlátanoCaña paneleraGulupa</v>
      </c>
      <c r="K7243">
        <v>0.23354319425717929</v>
      </c>
      <c r="L7243">
        <v>0.23354319425717929</v>
      </c>
      <c r="M7243">
        <v>1.8683455540574341</v>
      </c>
      <c r="O7243">
        <v>2.3354319425717929</v>
      </c>
      <c r="P7243">
        <v>11.607620263610031</v>
      </c>
      <c r="Q7243">
        <v>11.7783205616043</v>
      </c>
      <c r="R7243">
        <v>232.40561962810301</v>
      </c>
      <c r="T7243">
        <f t="shared" si="454"/>
        <v>255.79156045331735</v>
      </c>
      <c r="U7243">
        <v>983535.04743302183</v>
      </c>
      <c r="V7243">
        <v>1695907.460573025</v>
      </c>
      <c r="W7243">
        <v>42446906.359625243</v>
      </c>
      <c r="Y7243">
        <f t="shared" si="455"/>
        <v>45126348.867631286</v>
      </c>
      <c r="Z7243">
        <v>4.0023750127461788E-2</v>
      </c>
      <c r="AA7243">
        <v>5.3078707250582398E-2</v>
      </c>
      <c r="AB7243">
        <v>1.327207807071739</v>
      </c>
      <c r="AD7243">
        <v>7.7098E-2</v>
      </c>
      <c r="AE7243">
        <v>5.4999999999999997E-3</v>
      </c>
      <c r="AF7243">
        <v>0.73364354216914962</v>
      </c>
      <c r="AG7243">
        <v>0.37016596289762921</v>
      </c>
      <c r="AH7243">
        <v>3.521839447638571</v>
      </c>
    </row>
    <row r="7244" spans="1:34">
      <c r="A7244" t="s">
        <v>58</v>
      </c>
      <c r="B7244" t="s">
        <v>8122</v>
      </c>
      <c r="C7244" t="s">
        <v>118</v>
      </c>
      <c r="D7244" t="s">
        <v>8150</v>
      </c>
      <c r="E7244" t="s">
        <v>62</v>
      </c>
      <c r="F7244" t="s">
        <v>63</v>
      </c>
      <c r="G7244" t="s">
        <v>75</v>
      </c>
      <c r="H7244" t="s">
        <v>39</v>
      </c>
      <c r="I7244" t="str">
        <f t="shared" si="452"/>
        <v>10Qf-302,44214743841813</v>
      </c>
      <c r="J7244" t="str">
        <f t="shared" si="453"/>
        <v>CaféPlátanoCaña paneleraGulupa</v>
      </c>
      <c r="K7244">
        <v>0.2442147438418128</v>
      </c>
      <c r="L7244">
        <v>0.24421474384181291</v>
      </c>
      <c r="M7244">
        <v>0.24421474384181291</v>
      </c>
      <c r="N7244">
        <v>1.709503206892691</v>
      </c>
      <c r="O7244">
        <v>2.4421474384181292</v>
      </c>
      <c r="P7244">
        <v>28.877993107255278</v>
      </c>
      <c r="Q7244">
        <v>12.13802019924808</v>
      </c>
      <c r="R7244">
        <v>12.316520496295849</v>
      </c>
      <c r="S7244">
        <v>212.64704015342531</v>
      </c>
      <c r="T7244">
        <f t="shared" si="454"/>
        <v>265.9795739562245</v>
      </c>
      <c r="U7244">
        <v>2703512.7100366559</v>
      </c>
      <c r="V7244">
        <v>1028476.811033927</v>
      </c>
      <c r="W7244">
        <v>1773400.4511695551</v>
      </c>
      <c r="X7244">
        <v>38838170.159085266</v>
      </c>
      <c r="Y7244">
        <f t="shared" si="455"/>
        <v>44343560.131325401</v>
      </c>
      <c r="Z7244">
        <v>0.1173109179544894</v>
      </c>
      <c r="AA7244">
        <v>4.1852599970021762E-2</v>
      </c>
      <c r="AB7244">
        <v>5.5504091805737017E-2</v>
      </c>
      <c r="AC7244">
        <v>1.2143717191260051</v>
      </c>
      <c r="AD7244">
        <v>0.10667</v>
      </c>
      <c r="AE7244">
        <v>5.4999999999999997E-3</v>
      </c>
      <c r="AF7244">
        <v>0.76716673458161122</v>
      </c>
      <c r="AG7244">
        <v>0.3870803689892735</v>
      </c>
      <c r="AH7244">
        <v>3.7085645419890141</v>
      </c>
    </row>
    <row r="7245" spans="1:34">
      <c r="A7245" t="s">
        <v>58</v>
      </c>
      <c r="B7245" t="s">
        <v>8122</v>
      </c>
      <c r="C7245" t="s">
        <v>120</v>
      </c>
      <c r="D7245" t="s">
        <v>8151</v>
      </c>
      <c r="E7245" t="s">
        <v>38</v>
      </c>
      <c r="F7245" t="s">
        <v>75</v>
      </c>
      <c r="G7245" t="s">
        <v>39</v>
      </c>
      <c r="I7245" t="str">
        <f t="shared" si="452"/>
        <v>10Qf-302,34851140460212</v>
      </c>
      <c r="J7245" t="str">
        <f t="shared" si="453"/>
        <v>FríjolCaña paneleraGulupa</v>
      </c>
      <c r="K7245">
        <v>0.23485114046021219</v>
      </c>
      <c r="L7245">
        <v>0.2348511404602123</v>
      </c>
      <c r="M7245">
        <v>1.8788091236816979</v>
      </c>
      <c r="O7245">
        <v>2.3485114046021232</v>
      </c>
      <c r="P7245">
        <v>10.53627616519225</v>
      </c>
      <c r="Q7245">
        <v>11.844284417693769</v>
      </c>
      <c r="R7245">
        <v>233.70719490510021</v>
      </c>
      <c r="T7245">
        <f t="shared" si="454"/>
        <v>256.08775548798621</v>
      </c>
      <c r="U7245">
        <v>1456172.52937307</v>
      </c>
      <c r="V7245">
        <v>1705405.299851994</v>
      </c>
      <c r="W7245">
        <v>42684627.994717851</v>
      </c>
      <c r="Y7245">
        <f t="shared" si="455"/>
        <v>45846205.823942915</v>
      </c>
      <c r="Z7245">
        <v>4.6439638894734188E-2</v>
      </c>
      <c r="AA7245">
        <v>5.3375971719500502E-2</v>
      </c>
      <c r="AB7245">
        <v>1.3346407636064681</v>
      </c>
      <c r="AD7245">
        <v>7.7098E-2</v>
      </c>
      <c r="AE7245">
        <v>5.4999999999999997E-3</v>
      </c>
      <c r="AF7245">
        <v>0.73775227369700191</v>
      </c>
      <c r="AG7245">
        <v>0.37223905762943638</v>
      </c>
      <c r="AH7245">
        <v>3.5411007359285609</v>
      </c>
    </row>
    <row r="7246" spans="1:34">
      <c r="A7246" t="s">
        <v>58</v>
      </c>
      <c r="B7246" t="s">
        <v>8122</v>
      </c>
      <c r="C7246" t="s">
        <v>122</v>
      </c>
      <c r="D7246" t="s">
        <v>8152</v>
      </c>
      <c r="E7246" t="s">
        <v>62</v>
      </c>
      <c r="F7246" t="s">
        <v>38</v>
      </c>
      <c r="G7246" t="s">
        <v>75</v>
      </c>
      <c r="H7246" t="s">
        <v>39</v>
      </c>
      <c r="I7246" t="str">
        <f t="shared" si="452"/>
        <v>10Qf-302,4564531795704</v>
      </c>
      <c r="J7246" t="str">
        <f t="shared" si="453"/>
        <v>CaféFríjolCaña paneleraGulupa</v>
      </c>
      <c r="K7246">
        <v>0.24564531795703981</v>
      </c>
      <c r="L7246">
        <v>0.24564531795703989</v>
      </c>
      <c r="M7246">
        <v>0.24564531795703981</v>
      </c>
      <c r="N7246">
        <v>1.719517225699279</v>
      </c>
      <c r="O7246">
        <v>2.4564531795703992</v>
      </c>
      <c r="P7246">
        <v>29.047156151177401</v>
      </c>
      <c r="Q7246">
        <v>11.02054221925447</v>
      </c>
      <c r="R7246">
        <v>12.38866886512273</v>
      </c>
      <c r="S7246">
        <v>213.89269529503369</v>
      </c>
      <c r="T7246">
        <f t="shared" si="454"/>
        <v>266.3490625305883</v>
      </c>
      <c r="U7246">
        <v>2719349.4905779269</v>
      </c>
      <c r="V7246">
        <v>1523100.817297311</v>
      </c>
      <c r="W7246">
        <v>1783788.7706520921</v>
      </c>
      <c r="X7246">
        <v>39065678.457881339</v>
      </c>
      <c r="Y7246">
        <f t="shared" si="455"/>
        <v>45091917.53640867</v>
      </c>
      <c r="Z7246">
        <v>0.11799810808895531</v>
      </c>
      <c r="AA7246">
        <v>4.8574087567778923E-2</v>
      </c>
      <c r="AB7246">
        <v>5.5829226626744791E-2</v>
      </c>
      <c r="AC7246">
        <v>1.2214853303696021</v>
      </c>
      <c r="AD7246">
        <v>0.10667</v>
      </c>
      <c r="AE7246">
        <v>5.4999999999999997E-3</v>
      </c>
      <c r="AF7246">
        <v>0.7716606846818006</v>
      </c>
      <c r="AG7246">
        <v>0.38934782896190823</v>
      </c>
      <c r="AH7246">
        <v>3.7296316932141078</v>
      </c>
    </row>
    <row r="7247" spans="1:34">
      <c r="A7247" t="s">
        <v>58</v>
      </c>
      <c r="B7247" t="s">
        <v>8122</v>
      </c>
      <c r="C7247" t="s">
        <v>124</v>
      </c>
      <c r="D7247" t="s">
        <v>8153</v>
      </c>
      <c r="E7247" t="s">
        <v>63</v>
      </c>
      <c r="F7247" t="s">
        <v>38</v>
      </c>
      <c r="G7247" t="s">
        <v>75</v>
      </c>
      <c r="H7247" t="s">
        <v>39</v>
      </c>
      <c r="I7247" t="str">
        <f t="shared" si="452"/>
        <v>10Qf-302,57040539918855</v>
      </c>
      <c r="J7247" t="str">
        <f t="shared" si="453"/>
        <v>PlátanoFríjolCaña paneleraGulupa</v>
      </c>
      <c r="K7247">
        <v>0.25704053991885528</v>
      </c>
      <c r="L7247">
        <v>0.25704053991885528</v>
      </c>
      <c r="M7247">
        <v>0.25704053991885539</v>
      </c>
      <c r="N7247">
        <v>1.799283779431988</v>
      </c>
      <c r="O7247">
        <v>2.5704053991885529</v>
      </c>
      <c r="P7247">
        <v>12.77549101450491</v>
      </c>
      <c r="Q7247">
        <v>11.53177331363228</v>
      </c>
      <c r="R7247">
        <v>12.963365882365281</v>
      </c>
      <c r="S7247">
        <v>223.8149472604635</v>
      </c>
      <c r="T7247">
        <f t="shared" si="454"/>
        <v>261.08557747096597</v>
      </c>
      <c r="U7247">
        <v>1082490.887501122</v>
      </c>
      <c r="V7247">
        <v>1593755.8252073771</v>
      </c>
      <c r="W7247">
        <v>1866536.8121927399</v>
      </c>
      <c r="X7247">
        <v>40877893.24307958</v>
      </c>
      <c r="Y7247">
        <f t="shared" si="455"/>
        <v>45420676.767980821</v>
      </c>
      <c r="Z7247">
        <v>4.4050636436064258E-2</v>
      </c>
      <c r="AA7247">
        <v>5.0827387219613947E-2</v>
      </c>
      <c r="AB7247">
        <v>5.841908437229125E-2</v>
      </c>
      <c r="AC7247">
        <v>1.278148720408639</v>
      </c>
      <c r="AD7247">
        <v>0.10412399999999999</v>
      </c>
      <c r="AE7247">
        <v>5.4999999999999997E-3</v>
      </c>
      <c r="AF7247">
        <v>0.80745719346237277</v>
      </c>
      <c r="AG7247">
        <v>0.4074092557713857</v>
      </c>
      <c r="AH7247">
        <v>3.894895848422312</v>
      </c>
    </row>
    <row r="7248" spans="1:34">
      <c r="A7248" t="s">
        <v>58</v>
      </c>
      <c r="B7248" t="s">
        <v>8122</v>
      </c>
      <c r="C7248" t="s">
        <v>126</v>
      </c>
      <c r="D7248" t="s">
        <v>8154</v>
      </c>
      <c r="E7248" t="s">
        <v>66</v>
      </c>
      <c r="F7248" t="s">
        <v>75</v>
      </c>
      <c r="G7248" t="s">
        <v>39</v>
      </c>
      <c r="I7248" t="str">
        <f t="shared" si="452"/>
        <v>10Qf-300</v>
      </c>
      <c r="J7248" t="str">
        <f t="shared" si="453"/>
        <v>AguacateCaña paneleraGulupa</v>
      </c>
      <c r="K7248">
        <v>0</v>
      </c>
      <c r="L7248">
        <v>0</v>
      </c>
      <c r="M7248">
        <v>0</v>
      </c>
      <c r="O7248">
        <v>0</v>
      </c>
      <c r="P7248">
        <v>0</v>
      </c>
      <c r="Q7248">
        <v>0</v>
      </c>
      <c r="R7248">
        <v>0</v>
      </c>
      <c r="T7248">
        <f t="shared" si="454"/>
        <v>0</v>
      </c>
      <c r="U7248">
        <v>0</v>
      </c>
      <c r="V7248">
        <v>0</v>
      </c>
      <c r="W7248">
        <v>0</v>
      </c>
      <c r="Y7248">
        <f t="shared" si="455"/>
        <v>0</v>
      </c>
      <c r="Z7248">
        <v>0</v>
      </c>
      <c r="AA7248">
        <v>0</v>
      </c>
      <c r="AB7248">
        <v>0</v>
      </c>
      <c r="AD7248">
        <v>7.7098E-2</v>
      </c>
      <c r="AE7248">
        <v>5.4999999999999997E-3</v>
      </c>
      <c r="AF7248">
        <v>0</v>
      </c>
      <c r="AG7248">
        <v>0</v>
      </c>
      <c r="AH7248">
        <v>0</v>
      </c>
    </row>
    <row r="7249" spans="1:34">
      <c r="A7249" t="s">
        <v>58</v>
      </c>
      <c r="B7249" t="s">
        <v>8122</v>
      </c>
      <c r="C7249" t="s">
        <v>128</v>
      </c>
      <c r="D7249" t="s">
        <v>8155</v>
      </c>
      <c r="E7249" t="s">
        <v>62</v>
      </c>
      <c r="F7249" t="s">
        <v>66</v>
      </c>
      <c r="G7249" t="s">
        <v>75</v>
      </c>
      <c r="H7249" t="s">
        <v>39</v>
      </c>
      <c r="I7249" t="str">
        <f t="shared" si="452"/>
        <v>10Qf-302,19123638876267</v>
      </c>
      <c r="J7249" t="str">
        <f t="shared" si="453"/>
        <v>CaféAguacateCaña paneleraGulupa</v>
      </c>
      <c r="K7249">
        <v>0.26495686249532741</v>
      </c>
      <c r="L7249">
        <v>0.21912363887626679</v>
      </c>
      <c r="M7249">
        <v>0.21912363887626651</v>
      </c>
      <c r="N7249">
        <v>1.488032248514805</v>
      </c>
      <c r="O7249">
        <v>2.191236388762666</v>
      </c>
      <c r="P7249">
        <v>31.330714634560181</v>
      </c>
      <c r="Q7249">
        <v>20.993302730502592</v>
      </c>
      <c r="R7249">
        <v>11.05109686248348</v>
      </c>
      <c r="S7249">
        <v>185.09801679440909</v>
      </c>
      <c r="T7249">
        <f t="shared" si="454"/>
        <v>248.47313102195534</v>
      </c>
      <c r="U7249">
        <v>2933132.6769997822</v>
      </c>
      <c r="V7249">
        <v>11669093.778998351</v>
      </c>
      <c r="W7249">
        <v>1591197.7873735279</v>
      </c>
      <c r="X7249">
        <v>33806575.756632678</v>
      </c>
      <c r="Y7249">
        <f t="shared" si="455"/>
        <v>50000000.000004336</v>
      </c>
      <c r="Z7249">
        <v>0.1272745955821632</v>
      </c>
      <c r="AA7249">
        <v>0.1208118286871059</v>
      </c>
      <c r="AB7249">
        <v>4.9801491825053029E-2</v>
      </c>
      <c r="AC7249">
        <v>1.057046440426648</v>
      </c>
      <c r="AD7249">
        <v>0.10667</v>
      </c>
      <c r="AE7249">
        <v>5.4999999999999997E-3</v>
      </c>
      <c r="AF7249">
        <v>0.68834650955895249</v>
      </c>
      <c r="AG7249">
        <v>0.34731096761888253</v>
      </c>
      <c r="AH7249">
        <v>3.339063865940501</v>
      </c>
    </row>
    <row r="7250" spans="1:34">
      <c r="A7250" t="s">
        <v>58</v>
      </c>
      <c r="B7250" t="s">
        <v>8122</v>
      </c>
      <c r="C7250" t="s">
        <v>130</v>
      </c>
      <c r="D7250" t="s">
        <v>8156</v>
      </c>
      <c r="E7250" t="s">
        <v>63</v>
      </c>
      <c r="F7250" t="s">
        <v>66</v>
      </c>
      <c r="G7250" t="s">
        <v>75</v>
      </c>
      <c r="H7250" t="s">
        <v>39</v>
      </c>
      <c r="I7250" t="str">
        <f t="shared" si="452"/>
        <v>10Qf-300</v>
      </c>
      <c r="J7250" t="str">
        <f t="shared" si="453"/>
        <v>PlátanoAguacateCaña paneleraGulupa</v>
      </c>
      <c r="K7250">
        <v>0</v>
      </c>
      <c r="L7250">
        <v>0</v>
      </c>
      <c r="M7250">
        <v>0</v>
      </c>
      <c r="N7250">
        <v>0</v>
      </c>
      <c r="O7250">
        <v>0</v>
      </c>
      <c r="P7250">
        <v>0</v>
      </c>
      <c r="Q7250">
        <v>0</v>
      </c>
      <c r="R7250">
        <v>0</v>
      </c>
      <c r="S7250">
        <v>0</v>
      </c>
      <c r="T7250">
        <f t="shared" si="454"/>
        <v>0</v>
      </c>
      <c r="U7250">
        <v>0</v>
      </c>
      <c r="V7250">
        <v>0</v>
      </c>
      <c r="W7250">
        <v>0</v>
      </c>
      <c r="X7250">
        <v>0</v>
      </c>
      <c r="Y7250">
        <f t="shared" si="455"/>
        <v>0</v>
      </c>
      <c r="Z7250">
        <v>0</v>
      </c>
      <c r="AA7250">
        <v>0</v>
      </c>
      <c r="AB7250">
        <v>0</v>
      </c>
      <c r="AC7250">
        <v>0</v>
      </c>
      <c r="AD7250">
        <v>0.10412399999999999</v>
      </c>
      <c r="AE7250">
        <v>5.4999999999999997E-3</v>
      </c>
      <c r="AF7250">
        <v>0</v>
      </c>
      <c r="AG7250">
        <v>0</v>
      </c>
      <c r="AH7250">
        <v>0</v>
      </c>
    </row>
    <row r="7251" spans="1:34">
      <c r="A7251" t="s">
        <v>58</v>
      </c>
      <c r="B7251" t="s">
        <v>8122</v>
      </c>
      <c r="C7251" t="s">
        <v>132</v>
      </c>
      <c r="D7251" t="s">
        <v>8157</v>
      </c>
      <c r="E7251" t="s">
        <v>38</v>
      </c>
      <c r="F7251" t="s">
        <v>66</v>
      </c>
      <c r="G7251" t="s">
        <v>75</v>
      </c>
      <c r="H7251" t="s">
        <v>39</v>
      </c>
      <c r="I7251" t="str">
        <f t="shared" si="452"/>
        <v>10Qf-300</v>
      </c>
      <c r="J7251" t="str">
        <f t="shared" si="453"/>
        <v>FríjolAguacateCaña paneleraGulupa</v>
      </c>
      <c r="K7251">
        <v>0</v>
      </c>
      <c r="L7251">
        <v>0</v>
      </c>
      <c r="M7251">
        <v>0</v>
      </c>
      <c r="N7251">
        <v>0</v>
      </c>
      <c r="O7251">
        <v>0</v>
      </c>
      <c r="P7251">
        <v>0</v>
      </c>
      <c r="Q7251">
        <v>0</v>
      </c>
      <c r="R7251">
        <v>0</v>
      </c>
      <c r="S7251">
        <v>0</v>
      </c>
      <c r="T7251">
        <f t="shared" si="454"/>
        <v>0</v>
      </c>
      <c r="U7251">
        <v>0</v>
      </c>
      <c r="V7251">
        <v>0</v>
      </c>
      <c r="W7251">
        <v>0</v>
      </c>
      <c r="X7251">
        <v>0</v>
      </c>
      <c r="Y7251">
        <f t="shared" si="455"/>
        <v>0</v>
      </c>
      <c r="Z7251">
        <v>0</v>
      </c>
      <c r="AA7251">
        <v>0</v>
      </c>
      <c r="AB7251">
        <v>0</v>
      </c>
      <c r="AC7251">
        <v>0</v>
      </c>
      <c r="AD7251">
        <v>0.10412399999999999</v>
      </c>
      <c r="AE7251">
        <v>5.4999999999999997E-3</v>
      </c>
      <c r="AF7251">
        <v>0</v>
      </c>
      <c r="AG7251">
        <v>0</v>
      </c>
      <c r="AH7251">
        <v>0</v>
      </c>
    </row>
    <row r="7252" spans="1:34">
      <c r="A7252" t="s">
        <v>432</v>
      </c>
      <c r="B7252" t="s">
        <v>8158</v>
      </c>
      <c r="C7252" t="s">
        <v>434</v>
      </c>
      <c r="D7252" t="s">
        <v>8159</v>
      </c>
      <c r="E7252" t="s">
        <v>62</v>
      </c>
      <c r="F7252" t="s">
        <v>63</v>
      </c>
      <c r="I7252" t="str">
        <f t="shared" si="452"/>
        <v>09Qf2s1-383,40294324023936</v>
      </c>
      <c r="J7252" t="str">
        <f t="shared" si="453"/>
        <v>CaféPlátano</v>
      </c>
      <c r="K7252">
        <v>2.7223545921914898</v>
      </c>
      <c r="L7252">
        <v>0.68058864804787267</v>
      </c>
      <c r="O7252">
        <v>3.4029432402393631</v>
      </c>
      <c r="P7252">
        <v>347.03103592051502</v>
      </c>
      <c r="Q7252">
        <v>36.14366451018369</v>
      </c>
      <c r="T7252">
        <f t="shared" si="454"/>
        <v>383.17470043069869</v>
      </c>
      <c r="U7252">
        <v>32488504.755290169</v>
      </c>
      <c r="V7252">
        <v>3025063.074086953</v>
      </c>
      <c r="Y7252">
        <f t="shared" si="455"/>
        <v>35513567.829377122</v>
      </c>
      <c r="Z7252">
        <v>1.409742333247699</v>
      </c>
      <c r="AA7252">
        <v>0.1246254584655494</v>
      </c>
      <c r="AD7252">
        <v>5.6598000000000002E-2</v>
      </c>
      <c r="AE7252">
        <v>5.4999999999999997E-3</v>
      </c>
      <c r="AF7252">
        <v>1.0689874053107951</v>
      </c>
      <c r="AG7252">
        <v>1.2131492651453331</v>
      </c>
      <c r="AH7252">
        <v>5.7471779106954903</v>
      </c>
    </row>
    <row r="7253" spans="1:34">
      <c r="A7253" t="s">
        <v>432</v>
      </c>
      <c r="B7253" t="s">
        <v>8158</v>
      </c>
      <c r="C7253" t="s">
        <v>436</v>
      </c>
      <c r="D7253" t="s">
        <v>8160</v>
      </c>
      <c r="E7253" t="s">
        <v>62</v>
      </c>
      <c r="F7253" t="s">
        <v>75</v>
      </c>
      <c r="I7253" t="str">
        <f t="shared" si="452"/>
        <v>09Qf2s1-383,2552645394658</v>
      </c>
      <c r="J7253" t="str">
        <f t="shared" si="453"/>
        <v>CaféCaña panelera</v>
      </c>
      <c r="K7253">
        <v>2.6042116315726371</v>
      </c>
      <c r="L7253">
        <v>0.65105290789315928</v>
      </c>
      <c r="O7253">
        <v>3.255264539465796</v>
      </c>
      <c r="P7253">
        <v>331.97081043487287</v>
      </c>
      <c r="Q7253">
        <v>35.083583170002903</v>
      </c>
      <c r="T7253">
        <f t="shared" si="454"/>
        <v>367.05439360487577</v>
      </c>
      <c r="U7253">
        <v>31078589.91580563</v>
      </c>
      <c r="V7253">
        <v>5051527.5187533163</v>
      </c>
      <c r="Y7253">
        <f t="shared" si="455"/>
        <v>36130117.434558943</v>
      </c>
      <c r="Z7253">
        <v>1.3485632592808721</v>
      </c>
      <c r="AA7253">
        <v>0.15810329075713311</v>
      </c>
      <c r="AD7253">
        <v>5.2618000000000012E-2</v>
      </c>
      <c r="AE7253">
        <v>5.4999999999999997E-3</v>
      </c>
      <c r="AF7253">
        <v>1.022596190408104</v>
      </c>
      <c r="AG7253">
        <v>1.160501808319556</v>
      </c>
      <c r="AH7253">
        <v>5.4964805381934561</v>
      </c>
    </row>
    <row r="7254" spans="1:34">
      <c r="A7254" t="s">
        <v>432</v>
      </c>
      <c r="B7254" t="s">
        <v>8158</v>
      </c>
      <c r="C7254" t="s">
        <v>438</v>
      </c>
      <c r="D7254" t="s">
        <v>8161</v>
      </c>
      <c r="E7254" t="s">
        <v>63</v>
      </c>
      <c r="F7254" t="s">
        <v>75</v>
      </c>
      <c r="I7254" t="str">
        <f t="shared" si="452"/>
        <v>09Qf2s1-385,20443424282061</v>
      </c>
      <c r="J7254" t="str">
        <f t="shared" si="453"/>
        <v>PlátanoCaña panelera</v>
      </c>
      <c r="K7254">
        <v>1.0408868485641221</v>
      </c>
      <c r="L7254">
        <v>4.1635473942564856</v>
      </c>
      <c r="O7254">
        <v>5.2044342428206081</v>
      </c>
      <c r="P7254">
        <v>55.277832146441689</v>
      </c>
      <c r="Q7254">
        <v>224.36296577085159</v>
      </c>
      <c r="T7254">
        <f t="shared" si="454"/>
        <v>279.6407979172933</v>
      </c>
      <c r="U7254">
        <v>4626507.3314484376</v>
      </c>
      <c r="V7254">
        <v>32305015.433817551</v>
      </c>
      <c r="Y7254">
        <f t="shared" si="455"/>
        <v>36931522.765265986</v>
      </c>
      <c r="Z7254">
        <v>0.1906011819108977</v>
      </c>
      <c r="AA7254">
        <v>1.011086098033775</v>
      </c>
      <c r="AD7254">
        <v>5.0072000000000012E-2</v>
      </c>
      <c r="AE7254">
        <v>5.4999999999999997E-3</v>
      </c>
      <c r="AF7254">
        <v>1.634900809263018</v>
      </c>
      <c r="AG7254">
        <v>1.8553808075655469</v>
      </c>
      <c r="AH7254">
        <v>8.7502878596491733</v>
      </c>
    </row>
    <row r="7255" spans="1:34">
      <c r="A7255" t="s">
        <v>432</v>
      </c>
      <c r="B7255" t="s">
        <v>8158</v>
      </c>
      <c r="C7255" t="s">
        <v>440</v>
      </c>
      <c r="D7255" t="s">
        <v>8162</v>
      </c>
      <c r="E7255" t="s">
        <v>62</v>
      </c>
      <c r="F7255" t="s">
        <v>63</v>
      </c>
      <c r="G7255" t="s">
        <v>75</v>
      </c>
      <c r="I7255" t="str">
        <f t="shared" si="452"/>
        <v>09Qf2s1-383,32746613691788</v>
      </c>
      <c r="J7255" t="str">
        <f t="shared" si="453"/>
        <v>CaféPlátanoCaña panelera</v>
      </c>
      <c r="K7255">
        <v>2.6619729095342999</v>
      </c>
      <c r="L7255">
        <v>0.33274661369178749</v>
      </c>
      <c r="M7255">
        <v>0.33274661369178749</v>
      </c>
      <c r="O7255">
        <v>3.3274661369178751</v>
      </c>
      <c r="P7255">
        <v>339.33390567038089</v>
      </c>
      <c r="Q7255">
        <v>17.670999959625689</v>
      </c>
      <c r="R7255">
        <v>17.930867606090779</v>
      </c>
      <c r="T7255">
        <f t="shared" si="454"/>
        <v>374.93577323609736</v>
      </c>
      <c r="U7255">
        <v>31767911.416800279</v>
      </c>
      <c r="V7255">
        <v>1478983.6665563949</v>
      </c>
      <c r="W7255">
        <v>2581785.0676306072</v>
      </c>
      <c r="Y7255">
        <f t="shared" si="455"/>
        <v>35828680.150987282</v>
      </c>
      <c r="Z7255">
        <v>1.3784743219317861</v>
      </c>
      <c r="AA7255">
        <v>6.0930636153192413E-2</v>
      </c>
      <c r="AB7255">
        <v>8.0805006743933289E-2</v>
      </c>
      <c r="AD7255">
        <v>7.9644000000000006E-2</v>
      </c>
      <c r="AE7255">
        <v>5.4999999999999997E-3</v>
      </c>
      <c r="AF7255">
        <v>1.0452773204977619</v>
      </c>
      <c r="AG7255">
        <v>1.1862416778112219</v>
      </c>
      <c r="AH7255">
        <v>5.6441291352268594</v>
      </c>
    </row>
    <row r="7256" spans="1:34">
      <c r="A7256" t="s">
        <v>432</v>
      </c>
      <c r="B7256" t="s">
        <v>8158</v>
      </c>
      <c r="C7256" t="s">
        <v>442</v>
      </c>
      <c r="D7256" t="s">
        <v>8163</v>
      </c>
      <c r="E7256" t="s">
        <v>62</v>
      </c>
      <c r="F7256" t="s">
        <v>39</v>
      </c>
      <c r="I7256" t="str">
        <f t="shared" si="452"/>
        <v>09Qf2s1-382,01023779833126</v>
      </c>
      <c r="J7256" t="str">
        <f t="shared" si="453"/>
        <v>CaféGulupa</v>
      </c>
      <c r="K7256">
        <v>0.40204755966625122</v>
      </c>
      <c r="L7256">
        <v>1.6081902386650051</v>
      </c>
      <c r="O7256">
        <v>2.0102377983312558</v>
      </c>
      <c r="P7256">
        <v>51.250847894865338</v>
      </c>
      <c r="Q7256">
        <v>215.65291841475809</v>
      </c>
      <c r="T7256">
        <f t="shared" si="454"/>
        <v>266.90376630962345</v>
      </c>
      <c r="U7256">
        <v>4798024.5084660286</v>
      </c>
      <c r="V7256">
        <v>39290516.840849183</v>
      </c>
      <c r="Y7256">
        <f t="shared" si="455"/>
        <v>44088541.349315211</v>
      </c>
      <c r="Z7256">
        <v>0.20819604707856401</v>
      </c>
      <c r="AA7256">
        <v>1.231537504970305</v>
      </c>
      <c r="AD7256">
        <v>5.6598000000000002E-2</v>
      </c>
      <c r="AE7256">
        <v>5.4999999999999997E-3</v>
      </c>
      <c r="AF7256">
        <v>0.63148831361191282</v>
      </c>
      <c r="AG7256">
        <v>0.71664977510509265</v>
      </c>
      <c r="AH7256">
        <v>3.4204738870482609</v>
      </c>
    </row>
    <row r="7257" spans="1:34">
      <c r="A7257" t="s">
        <v>432</v>
      </c>
      <c r="B7257" t="s">
        <v>8158</v>
      </c>
      <c r="C7257" t="s">
        <v>444</v>
      </c>
      <c r="D7257" t="s">
        <v>8164</v>
      </c>
      <c r="E7257" t="s">
        <v>63</v>
      </c>
      <c r="F7257" t="s">
        <v>39</v>
      </c>
      <c r="I7257" t="str">
        <f t="shared" si="452"/>
        <v>09Qf2s1-382,18011073494899</v>
      </c>
      <c r="J7257" t="str">
        <f t="shared" si="453"/>
        <v>PlátanoGulupa</v>
      </c>
      <c r="K7257">
        <v>0.43602214698979841</v>
      </c>
      <c r="L7257">
        <v>1.744088587959193</v>
      </c>
      <c r="O7257">
        <v>2.1801107349489919</v>
      </c>
      <c r="P7257">
        <v>23.155599560780139</v>
      </c>
      <c r="Q7257">
        <v>233.87643136019679</v>
      </c>
      <c r="T7257">
        <f t="shared" si="454"/>
        <v>257.03203092097692</v>
      </c>
      <c r="U7257">
        <v>1938020.124382349</v>
      </c>
      <c r="V7257">
        <v>42610718.80030106</v>
      </c>
      <c r="Y7257">
        <f t="shared" si="455"/>
        <v>44548738.924683407</v>
      </c>
      <c r="Z7257">
        <v>7.9841854732073822E-2</v>
      </c>
      <c r="AA7257">
        <v>1.335607228809869</v>
      </c>
      <c r="AD7257">
        <v>5.4052000000000003E-2</v>
      </c>
      <c r="AE7257">
        <v>5.4999999999999997E-3</v>
      </c>
      <c r="AF7257">
        <v>0.68485153977455238</v>
      </c>
      <c r="AG7257">
        <v>0.77720947700931553</v>
      </c>
      <c r="AH7257">
        <v>3.7017237517328598</v>
      </c>
    </row>
    <row r="7258" spans="1:34">
      <c r="A7258" t="s">
        <v>432</v>
      </c>
      <c r="B7258" t="s">
        <v>8158</v>
      </c>
      <c r="C7258" t="s">
        <v>446</v>
      </c>
      <c r="D7258" t="s">
        <v>8165</v>
      </c>
      <c r="E7258" t="s">
        <v>62</v>
      </c>
      <c r="F7258" t="s">
        <v>63</v>
      </c>
      <c r="G7258" t="s">
        <v>39</v>
      </c>
      <c r="I7258" t="str">
        <f t="shared" si="452"/>
        <v>09Qf2s1-382,09173101909568</v>
      </c>
      <c r="J7258" t="str">
        <f t="shared" si="453"/>
        <v>CaféPlátanoGulupa</v>
      </c>
      <c r="K7258">
        <v>0.20917310190956831</v>
      </c>
      <c r="L7258">
        <v>0.20917310190956831</v>
      </c>
      <c r="M7258">
        <v>1.673384815276546</v>
      </c>
      <c r="O7258">
        <v>2.091731019095683</v>
      </c>
      <c r="P7258">
        <v>26.66425543924111</v>
      </c>
      <c r="Q7258">
        <v>11.10844625701443</v>
      </c>
      <c r="R7258">
        <v>224.3952925276395</v>
      </c>
      <c r="T7258">
        <f t="shared" si="454"/>
        <v>262.16799422389505</v>
      </c>
      <c r="U7258">
        <v>2496266.0395379509</v>
      </c>
      <c r="V7258">
        <v>929727.2713757545</v>
      </c>
      <c r="W7258">
        <v>40883318.829508312</v>
      </c>
      <c r="Y7258">
        <f t="shared" si="455"/>
        <v>44309312.140422016</v>
      </c>
      <c r="Z7258">
        <v>0.108318063188556</v>
      </c>
      <c r="AA7258">
        <v>3.8302569105306883E-2</v>
      </c>
      <c r="AB7258">
        <v>1.281462920687555</v>
      </c>
      <c r="AD7258">
        <v>8.3624000000000004E-2</v>
      </c>
      <c r="AE7258">
        <v>5.4999999999999997E-3</v>
      </c>
      <c r="AF7258">
        <v>0.65708827824995275</v>
      </c>
      <c r="AG7258">
        <v>0.74570210830761097</v>
      </c>
      <c r="AH7258">
        <v>3.5836454056532472</v>
      </c>
    </row>
    <row r="7259" spans="1:34">
      <c r="A7259" t="s">
        <v>432</v>
      </c>
      <c r="B7259" t="s">
        <v>8158</v>
      </c>
      <c r="C7259" t="s">
        <v>448</v>
      </c>
      <c r="D7259" t="s">
        <v>8166</v>
      </c>
      <c r="E7259" t="s">
        <v>75</v>
      </c>
      <c r="F7259" t="s">
        <v>39</v>
      </c>
      <c r="I7259" t="str">
        <f t="shared" si="452"/>
        <v>09Qf2s1-382,11853755397295</v>
      </c>
      <c r="J7259" t="str">
        <f t="shared" si="453"/>
        <v>Caña paneleraGulupa</v>
      </c>
      <c r="K7259">
        <v>0.42370751079459001</v>
      </c>
      <c r="L7259">
        <v>1.6948300431783601</v>
      </c>
      <c r="O7259">
        <v>2.1185375539729501</v>
      </c>
      <c r="P7259">
        <v>22.832518700855481</v>
      </c>
      <c r="Q7259">
        <v>227.27102567904501</v>
      </c>
      <c r="T7259">
        <f t="shared" si="454"/>
        <v>250.10354437990048</v>
      </c>
      <c r="U7259">
        <v>3287551.7868550611</v>
      </c>
      <c r="V7259">
        <v>41407258.142018691</v>
      </c>
      <c r="Y7259">
        <f t="shared" si="455"/>
        <v>44694809.928873755</v>
      </c>
      <c r="Z7259">
        <v>0.10289417490188291</v>
      </c>
      <c r="AA7259">
        <v>1.297885481793039</v>
      </c>
      <c r="AD7259">
        <v>5.0072000000000012E-2</v>
      </c>
      <c r="AE7259">
        <v>5.4999999999999997E-3</v>
      </c>
      <c r="AF7259">
        <v>0.66550917925851838</v>
      </c>
      <c r="AG7259">
        <v>0.75525863799135662</v>
      </c>
      <c r="AH7259">
        <v>3.5948773712228248</v>
      </c>
    </row>
    <row r="7260" spans="1:34">
      <c r="A7260" t="s">
        <v>432</v>
      </c>
      <c r="B7260" t="s">
        <v>8158</v>
      </c>
      <c r="C7260" t="s">
        <v>450</v>
      </c>
      <c r="D7260" t="s">
        <v>8167</v>
      </c>
      <c r="E7260" t="s">
        <v>62</v>
      </c>
      <c r="F7260" t="s">
        <v>75</v>
      </c>
      <c r="G7260" t="s">
        <v>39</v>
      </c>
      <c r="I7260" t="str">
        <f t="shared" si="452"/>
        <v>09Qf2s1-382,06296729891294</v>
      </c>
      <c r="J7260" t="str">
        <f t="shared" si="453"/>
        <v>CaféCaña paneleraGulupa</v>
      </c>
      <c r="K7260">
        <v>0.20629672989129411</v>
      </c>
      <c r="L7260">
        <v>0.20629672989129411</v>
      </c>
      <c r="M7260">
        <v>1.6503738391303531</v>
      </c>
      <c r="O7260">
        <v>2.0629672989129411</v>
      </c>
      <c r="P7260">
        <v>26.297591095052599</v>
      </c>
      <c r="Q7260">
        <v>11.116805397985511</v>
      </c>
      <c r="R7260">
        <v>221.30959778693611</v>
      </c>
      <c r="T7260">
        <f t="shared" si="454"/>
        <v>258.72399427997425</v>
      </c>
      <c r="U7260">
        <v>2461939.495059975</v>
      </c>
      <c r="V7260">
        <v>1600658.8641882041</v>
      </c>
      <c r="W7260">
        <v>40321125.92218975</v>
      </c>
      <c r="Y7260">
        <f t="shared" si="455"/>
        <v>44383724.281437926</v>
      </c>
      <c r="Z7260">
        <v>0.10682856457145409</v>
      </c>
      <c r="AA7260">
        <v>5.0097605698124742E-2</v>
      </c>
      <c r="AB7260">
        <v>1.263841323771546</v>
      </c>
      <c r="AD7260">
        <v>7.9644000000000006E-2</v>
      </c>
      <c r="AE7260">
        <v>5.4999999999999997E-3</v>
      </c>
      <c r="AF7260">
        <v>0.64805255463233746</v>
      </c>
      <c r="AG7260">
        <v>0.7354478420624635</v>
      </c>
      <c r="AH7260">
        <v>3.5316116956077419</v>
      </c>
    </row>
    <row r="7261" spans="1:34">
      <c r="A7261" t="s">
        <v>432</v>
      </c>
      <c r="B7261" t="s">
        <v>8158</v>
      </c>
      <c r="C7261" t="s">
        <v>452</v>
      </c>
      <c r="D7261" t="s">
        <v>8168</v>
      </c>
      <c r="E7261" t="s">
        <v>63</v>
      </c>
      <c r="F7261" t="s">
        <v>75</v>
      </c>
      <c r="G7261" t="s">
        <v>39</v>
      </c>
      <c r="I7261" t="str">
        <f t="shared" si="452"/>
        <v>09Qf2s1-382,14888316204502</v>
      </c>
      <c r="J7261" t="str">
        <f t="shared" si="453"/>
        <v>PlátanoCaña paneleraGulupa</v>
      </c>
      <c r="K7261">
        <v>0.21488831620450241</v>
      </c>
      <c r="L7261">
        <v>0.21488831620450241</v>
      </c>
      <c r="M7261">
        <v>1.7191065296360191</v>
      </c>
      <c r="O7261">
        <v>2.1488831620450242</v>
      </c>
      <c r="P7261">
        <v>11.411961146180451</v>
      </c>
      <c r="Q7261">
        <v>11.57978410421252</v>
      </c>
      <c r="R7261">
        <v>230.5264211090014</v>
      </c>
      <c r="T7261">
        <f t="shared" si="454"/>
        <v>253.51816635939437</v>
      </c>
      <c r="U7261">
        <v>955130.1101884332</v>
      </c>
      <c r="V7261">
        <v>1667321.0880485701</v>
      </c>
      <c r="W7261">
        <v>42000369.377908982</v>
      </c>
      <c r="Y7261">
        <f t="shared" si="455"/>
        <v>44622820.576145984</v>
      </c>
      <c r="Z7261">
        <v>3.9349106104973268E-2</v>
      </c>
      <c r="AA7261">
        <v>5.2184007667110469E-2</v>
      </c>
      <c r="AB7261">
        <v>1.3164761950324939</v>
      </c>
      <c r="AD7261">
        <v>7.7098E-2</v>
      </c>
      <c r="AE7261">
        <v>5.4999999999999997E-3</v>
      </c>
      <c r="AF7261">
        <v>0.67504183100890802</v>
      </c>
      <c r="AG7261">
        <v>0.7660768472690509</v>
      </c>
      <c r="AH7261">
        <v>3.6725998403229831</v>
      </c>
    </row>
    <row r="7262" spans="1:34">
      <c r="A7262" t="s">
        <v>432</v>
      </c>
      <c r="B7262" t="s">
        <v>8158</v>
      </c>
      <c r="C7262" t="s">
        <v>454</v>
      </c>
      <c r="D7262" t="s">
        <v>8169</v>
      </c>
      <c r="E7262" t="s">
        <v>62</v>
      </c>
      <c r="F7262" t="s">
        <v>63</v>
      </c>
      <c r="G7262" t="s">
        <v>75</v>
      </c>
      <c r="H7262" t="s">
        <v>39</v>
      </c>
      <c r="I7262" t="str">
        <f t="shared" si="452"/>
        <v>09Qf2s1-382,24843202268929</v>
      </c>
      <c r="J7262" t="str">
        <f t="shared" si="453"/>
        <v>CaféPlátanoCaña paneleraGulupa</v>
      </c>
      <c r="K7262">
        <v>0.2248432022689294</v>
      </c>
      <c r="L7262">
        <v>0.2248432022689294</v>
      </c>
      <c r="M7262">
        <v>0.2248432022689294</v>
      </c>
      <c r="N7262">
        <v>1.5739024158825059</v>
      </c>
      <c r="O7262">
        <v>2.2484320226892942</v>
      </c>
      <c r="P7262">
        <v>28.661795060378392</v>
      </c>
      <c r="Q7262">
        <v>11.94063006121713</v>
      </c>
      <c r="R7262">
        <v>12.116227562117389</v>
      </c>
      <c r="S7262">
        <v>211.05503635369541</v>
      </c>
      <c r="T7262">
        <f t="shared" si="454"/>
        <v>263.7736890374083</v>
      </c>
      <c r="U7262">
        <v>2683272.585820063</v>
      </c>
      <c r="V7262">
        <v>999377.3340094845</v>
      </c>
      <c r="W7262">
        <v>1744561.1714440039</v>
      </c>
      <c r="X7262">
        <v>38452813.535554811</v>
      </c>
      <c r="Y7262">
        <f t="shared" si="455"/>
        <v>43880024.626828365</v>
      </c>
      <c r="Z7262">
        <v>0.11643265777744401</v>
      </c>
      <c r="AA7262">
        <v>4.1171987287769989E-2</v>
      </c>
      <c r="AB7262">
        <v>5.4601476703523291E-2</v>
      </c>
      <c r="AC7262">
        <v>1.205280201135732</v>
      </c>
      <c r="AD7262">
        <v>0.10667</v>
      </c>
      <c r="AE7262">
        <v>5.4999999999999997E-3</v>
      </c>
      <c r="AF7262">
        <v>0.70631372440501383</v>
      </c>
      <c r="AG7262">
        <v>0.80156601608873335</v>
      </c>
      <c r="AH7262">
        <v>3.8684817631830408</v>
      </c>
    </row>
    <row r="7263" spans="1:34">
      <c r="A7263" t="s">
        <v>34</v>
      </c>
      <c r="B7263" t="s">
        <v>8170</v>
      </c>
      <c r="C7263" t="s">
        <v>36</v>
      </c>
      <c r="D7263" t="s">
        <v>8171</v>
      </c>
      <c r="E7263" t="s">
        <v>38</v>
      </c>
      <c r="F7263" t="s">
        <v>39</v>
      </c>
      <c r="I7263" t="str">
        <f t="shared" si="452"/>
        <v>10Lf-302,39490909832971</v>
      </c>
      <c r="J7263" t="str">
        <f t="shared" si="453"/>
        <v>FríjolGulupa</v>
      </c>
      <c r="K7263">
        <v>0.47898181966594278</v>
      </c>
      <c r="L7263">
        <v>1.915927278663772</v>
      </c>
      <c r="O7263">
        <v>2.3949090983297139</v>
      </c>
      <c r="P7263">
        <v>21.488866182285701</v>
      </c>
      <c r="Q7263">
        <v>238.32436424474781</v>
      </c>
      <c r="T7263">
        <f t="shared" si="454"/>
        <v>259.81323042703349</v>
      </c>
      <c r="U7263">
        <v>2945335.3274586699</v>
      </c>
      <c r="V7263">
        <v>43526109.172846608</v>
      </c>
      <c r="Y7263">
        <f t="shared" si="455"/>
        <v>46471444.50030528</v>
      </c>
      <c r="Z7263">
        <v>9.4714220671189564E-2</v>
      </c>
      <c r="AA7263">
        <v>1.361008212052673</v>
      </c>
      <c r="AD7263">
        <v>5.4052000000000003E-2</v>
      </c>
      <c r="AE7263">
        <v>5.4999999999999997E-3</v>
      </c>
      <c r="AF7263">
        <v>0.75232746544388929</v>
      </c>
      <c r="AG7263">
        <v>2.3949090983297139</v>
      </c>
      <c r="AH7263">
        <v>5.6016976621033177</v>
      </c>
    </row>
    <row r="7264" spans="1:34">
      <c r="A7264" t="s">
        <v>34</v>
      </c>
      <c r="B7264" t="s">
        <v>8170</v>
      </c>
      <c r="C7264" t="s">
        <v>40</v>
      </c>
      <c r="D7264" t="s">
        <v>8172</v>
      </c>
      <c r="E7264" t="s">
        <v>38</v>
      </c>
      <c r="I7264" t="str">
        <f t="shared" si="452"/>
        <v>10Lf-300</v>
      </c>
      <c r="J7264" t="str">
        <f t="shared" si="453"/>
        <v>Fríjol</v>
      </c>
      <c r="K7264">
        <v>0</v>
      </c>
      <c r="O7264">
        <v>0</v>
      </c>
      <c r="P7264">
        <v>0</v>
      </c>
      <c r="T7264">
        <f t="shared" si="454"/>
        <v>0</v>
      </c>
      <c r="U7264">
        <v>0</v>
      </c>
      <c r="Y7264">
        <f t="shared" si="455"/>
        <v>0</v>
      </c>
      <c r="Z7264">
        <v>0</v>
      </c>
      <c r="AD7264">
        <v>2.7026000000000001E-2</v>
      </c>
      <c r="AE7264">
        <v>5.4999999999999997E-3</v>
      </c>
      <c r="AF7264">
        <v>0</v>
      </c>
      <c r="AG7264">
        <v>0</v>
      </c>
      <c r="AH7264">
        <v>0</v>
      </c>
    </row>
    <row r="7265" spans="1:34">
      <c r="A7265" t="s">
        <v>34</v>
      </c>
      <c r="B7265" t="s">
        <v>8170</v>
      </c>
      <c r="C7265" t="s">
        <v>42</v>
      </c>
      <c r="D7265" t="s">
        <v>8173</v>
      </c>
      <c r="E7265" t="s">
        <v>39</v>
      </c>
      <c r="I7265" t="str">
        <f t="shared" si="452"/>
        <v>10Lf-302,01892691613334</v>
      </c>
      <c r="J7265" t="str">
        <f t="shared" si="453"/>
        <v>Gulupa</v>
      </c>
      <c r="K7265">
        <v>2.0189269161333359</v>
      </c>
      <c r="O7265">
        <v>2.0189269161333359</v>
      </c>
      <c r="P7265">
        <v>251.1366058108753</v>
      </c>
      <c r="T7265">
        <f t="shared" si="454"/>
        <v>251.1366058108753</v>
      </c>
      <c r="U7265">
        <v>45866058.875108063</v>
      </c>
      <c r="Y7265">
        <f t="shared" si="455"/>
        <v>45866058.875108063</v>
      </c>
      <c r="Z7265">
        <v>1.4341755780564049</v>
      </c>
      <c r="AD7265">
        <v>2.7026000000000001E-2</v>
      </c>
      <c r="AE7265">
        <v>5.4999999999999997E-3</v>
      </c>
      <c r="AF7265">
        <v>0.63421787941361352</v>
      </c>
      <c r="AG7265">
        <v>2.0189269161333359</v>
      </c>
      <c r="AH7265">
        <v>4.704597711680286</v>
      </c>
    </row>
    <row r="7266" spans="1:34">
      <c r="A7266" t="s">
        <v>34</v>
      </c>
      <c r="B7266" t="s">
        <v>8170</v>
      </c>
      <c r="C7266" t="s">
        <v>44</v>
      </c>
      <c r="D7266" t="s">
        <v>8174</v>
      </c>
      <c r="E7266" t="s">
        <v>46</v>
      </c>
      <c r="I7266" t="str">
        <f t="shared" si="452"/>
        <v>10Lf-301,74001371534105</v>
      </c>
      <c r="J7266" t="str">
        <f t="shared" si="453"/>
        <v>Granadilla</v>
      </c>
      <c r="K7266">
        <v>1.740013715341046</v>
      </c>
      <c r="O7266">
        <v>1.740013715341046</v>
      </c>
      <c r="P7266">
        <v>173.04040941404119</v>
      </c>
      <c r="T7266">
        <f t="shared" si="454"/>
        <v>173.04040941404119</v>
      </c>
      <c r="U7266">
        <v>33629236.851235457</v>
      </c>
      <c r="Y7266">
        <f t="shared" si="455"/>
        <v>33629236.851235457</v>
      </c>
      <c r="Z7266">
        <v>1.328096163698929</v>
      </c>
      <c r="AD7266">
        <v>2.7026000000000001E-2</v>
      </c>
      <c r="AE7266">
        <v>5.4999999999999997E-3</v>
      </c>
      <c r="AF7266">
        <v>0.54660116712284157</v>
      </c>
      <c r="AG7266">
        <v>1.740013715341046</v>
      </c>
      <c r="AH7266">
        <v>4.059154597804933</v>
      </c>
    </row>
    <row r="7267" spans="1:34">
      <c r="A7267" t="s">
        <v>34</v>
      </c>
      <c r="B7267" t="s">
        <v>8170</v>
      </c>
      <c r="C7267" t="s">
        <v>47</v>
      </c>
      <c r="D7267" t="s">
        <v>8175</v>
      </c>
      <c r="E7267" t="s">
        <v>46</v>
      </c>
      <c r="F7267" t="s">
        <v>38</v>
      </c>
      <c r="G7267" t="s">
        <v>39</v>
      </c>
      <c r="I7267" t="str">
        <f t="shared" si="452"/>
        <v>10Lf-301,92326594589245</v>
      </c>
      <c r="J7267" t="str">
        <f t="shared" si="453"/>
        <v>GranadillaFríjolGulupa</v>
      </c>
      <c r="K7267">
        <v>1.538612756713964</v>
      </c>
      <c r="L7267">
        <v>0.19232659458924539</v>
      </c>
      <c r="M7267">
        <v>0.19232659458924539</v>
      </c>
      <c r="O7267">
        <v>1.9232659458924539</v>
      </c>
      <c r="P7267">
        <v>153.01154180802931</v>
      </c>
      <c r="Q7267">
        <v>8.6284704027084196</v>
      </c>
      <c r="R7267">
        <v>23.92372293733759</v>
      </c>
      <c r="T7267">
        <f t="shared" si="454"/>
        <v>185.56373514807532</v>
      </c>
      <c r="U7267">
        <v>29736761.475885611</v>
      </c>
      <c r="V7267">
        <v>1182646.7940862509</v>
      </c>
      <c r="W7267">
        <v>4369282.9295544382</v>
      </c>
      <c r="Y7267">
        <f t="shared" si="455"/>
        <v>35288691.199526303</v>
      </c>
      <c r="Z7267">
        <v>1.174373329126049</v>
      </c>
      <c r="AA7267">
        <v>3.8030803619161717E-2</v>
      </c>
      <c r="AB7267">
        <v>0.13662213464315129</v>
      </c>
      <c r="AD7267">
        <v>8.1077999999999997E-2</v>
      </c>
      <c r="AE7267">
        <v>5.4999999999999997E-3</v>
      </c>
      <c r="AF7267">
        <v>0.60416731284579717</v>
      </c>
      <c r="AG7267">
        <v>1.9232659458924539</v>
      </c>
      <c r="AH7267">
        <v>4.5372772046307066</v>
      </c>
    </row>
    <row r="7268" spans="1:34">
      <c r="A7268" t="s">
        <v>34</v>
      </c>
      <c r="B7268" t="s">
        <v>8170</v>
      </c>
      <c r="C7268" t="s">
        <v>49</v>
      </c>
      <c r="D7268" t="s">
        <v>8176</v>
      </c>
      <c r="E7268" t="s">
        <v>51</v>
      </c>
      <c r="F7268" t="s">
        <v>38</v>
      </c>
      <c r="I7268" t="str">
        <f t="shared" si="452"/>
        <v>10Lf-300</v>
      </c>
      <c r="J7268" t="str">
        <f t="shared" si="453"/>
        <v>Piscicultura cachamaFríjol</v>
      </c>
      <c r="K7268">
        <v>0</v>
      </c>
      <c r="L7268">
        <v>0</v>
      </c>
      <c r="O7268">
        <v>0</v>
      </c>
      <c r="P7268">
        <v>0</v>
      </c>
      <c r="Q7268">
        <v>0</v>
      </c>
      <c r="T7268">
        <f t="shared" si="454"/>
        <v>0</v>
      </c>
      <c r="U7268">
        <v>0</v>
      </c>
      <c r="V7268">
        <v>0</v>
      </c>
      <c r="Y7268">
        <f t="shared" si="455"/>
        <v>0</v>
      </c>
      <c r="Z7268">
        <v>0</v>
      </c>
      <c r="AA7268">
        <v>0</v>
      </c>
      <c r="AD7268">
        <v>4.8842000000000003E-2</v>
      </c>
      <c r="AE7268">
        <v>5.4999999999999997E-3</v>
      </c>
      <c r="AF7268">
        <v>0</v>
      </c>
      <c r="AG7268">
        <v>0</v>
      </c>
      <c r="AH7268">
        <v>0</v>
      </c>
    </row>
    <row r="7269" spans="1:34">
      <c r="A7269" t="s">
        <v>34</v>
      </c>
      <c r="B7269" t="s">
        <v>8170</v>
      </c>
      <c r="C7269" t="s">
        <v>52</v>
      </c>
      <c r="D7269" t="s">
        <v>8177</v>
      </c>
      <c r="E7269" t="s">
        <v>46</v>
      </c>
      <c r="F7269" t="s">
        <v>39</v>
      </c>
      <c r="I7269" t="str">
        <f t="shared" si="452"/>
        <v>10Lf-301,7894561124901</v>
      </c>
      <c r="J7269" t="str">
        <f t="shared" si="453"/>
        <v>GranadillaGulupa</v>
      </c>
      <c r="K7269">
        <v>1.4315648899920841</v>
      </c>
      <c r="L7269">
        <v>0.35789122249802091</v>
      </c>
      <c r="O7269">
        <v>1.7894561124901049</v>
      </c>
      <c r="P7269">
        <v>142.36587475314451</v>
      </c>
      <c r="Q7269">
        <v>44.518494527675017</v>
      </c>
      <c r="T7269">
        <f t="shared" si="454"/>
        <v>186.88436928081953</v>
      </c>
      <c r="U7269">
        <v>27667847.86177424</v>
      </c>
      <c r="V7269">
        <v>8130586.476808616</v>
      </c>
      <c r="Y7269">
        <f t="shared" si="455"/>
        <v>35798434.338582858</v>
      </c>
      <c r="Z7269">
        <v>1.092667156426359</v>
      </c>
      <c r="AA7269">
        <v>0.25423349741180717</v>
      </c>
      <c r="AD7269">
        <v>5.4052000000000003E-2</v>
      </c>
      <c r="AE7269">
        <v>5.4999999999999997E-3</v>
      </c>
      <c r="AF7269">
        <v>0.56213281020631556</v>
      </c>
      <c r="AG7269">
        <v>1.7894561124901049</v>
      </c>
      <c r="AH7269">
        <v>4.2005970351865249</v>
      </c>
    </row>
    <row r="7270" spans="1:34">
      <c r="A7270" t="s">
        <v>34</v>
      </c>
      <c r="B7270" t="s">
        <v>8170</v>
      </c>
      <c r="C7270" t="s">
        <v>54</v>
      </c>
      <c r="D7270" t="s">
        <v>8178</v>
      </c>
      <c r="E7270" t="s">
        <v>46</v>
      </c>
      <c r="F7270" t="s">
        <v>38</v>
      </c>
      <c r="I7270" t="str">
        <f t="shared" si="452"/>
        <v>10Lf-302,07870488176835</v>
      </c>
      <c r="J7270" t="str">
        <f t="shared" si="453"/>
        <v>GranadillaFríjol</v>
      </c>
      <c r="K7270">
        <v>1.6629639054146781</v>
      </c>
      <c r="L7270">
        <v>0.41574097635366958</v>
      </c>
      <c r="O7270">
        <v>2.0787048817683469</v>
      </c>
      <c r="P7270">
        <v>165.3779809300683</v>
      </c>
      <c r="Q7270">
        <v>18.651651984594171</v>
      </c>
      <c r="T7270">
        <f t="shared" si="454"/>
        <v>184.02963291466247</v>
      </c>
      <c r="U7270">
        <v>32140095.539008141</v>
      </c>
      <c r="V7270">
        <v>2556457.3318891842</v>
      </c>
      <c r="Y7270">
        <f t="shared" si="455"/>
        <v>34696552.870897323</v>
      </c>
      <c r="Z7270">
        <v>1.269286537042116</v>
      </c>
      <c r="AA7270">
        <v>8.2208929357443561E-2</v>
      </c>
      <c r="AD7270">
        <v>5.4052000000000003E-2</v>
      </c>
      <c r="AE7270">
        <v>5.4999999999999997E-3</v>
      </c>
      <c r="AF7270">
        <v>0.65299629793770075</v>
      </c>
      <c r="AG7270">
        <v>2.0787048817683469</v>
      </c>
      <c r="AH7270">
        <v>4.8699580614743958</v>
      </c>
    </row>
    <row r="7271" spans="1:34">
      <c r="A7271" t="s">
        <v>34</v>
      </c>
      <c r="B7271" t="s">
        <v>8170</v>
      </c>
      <c r="C7271" t="s">
        <v>56</v>
      </c>
      <c r="D7271" t="s">
        <v>8179</v>
      </c>
      <c r="E7271" t="s">
        <v>51</v>
      </c>
      <c r="F7271" t="s">
        <v>39</v>
      </c>
      <c r="I7271" t="str">
        <f t="shared" si="452"/>
        <v>10Lf-300</v>
      </c>
      <c r="J7271" t="str">
        <f t="shared" si="453"/>
        <v>Piscicultura cachamaGulupa</v>
      </c>
      <c r="K7271">
        <v>0</v>
      </c>
      <c r="L7271">
        <v>0</v>
      </c>
      <c r="O7271">
        <v>0</v>
      </c>
      <c r="P7271">
        <v>0</v>
      </c>
      <c r="Q7271">
        <v>0</v>
      </c>
      <c r="T7271">
        <f t="shared" si="454"/>
        <v>0</v>
      </c>
      <c r="U7271">
        <v>0</v>
      </c>
      <c r="V7271">
        <v>0</v>
      </c>
      <c r="Y7271">
        <f t="shared" si="455"/>
        <v>0</v>
      </c>
      <c r="Z7271">
        <v>0</v>
      </c>
      <c r="AA7271">
        <v>0</v>
      </c>
      <c r="AD7271">
        <v>4.8842000000000003E-2</v>
      </c>
      <c r="AE7271">
        <v>5.4999999999999997E-3</v>
      </c>
      <c r="AF7271">
        <v>0</v>
      </c>
      <c r="AG7271">
        <v>0</v>
      </c>
      <c r="AH7271">
        <v>0</v>
      </c>
    </row>
    <row r="7272" spans="1:34">
      <c r="A7272" t="s">
        <v>58</v>
      </c>
      <c r="B7272" t="s">
        <v>8180</v>
      </c>
      <c r="C7272" t="s">
        <v>60</v>
      </c>
      <c r="D7272" t="s">
        <v>8181</v>
      </c>
      <c r="E7272" t="s">
        <v>62</v>
      </c>
      <c r="F7272" t="s">
        <v>63</v>
      </c>
      <c r="G7272" t="s">
        <v>38</v>
      </c>
      <c r="I7272" t="str">
        <f t="shared" si="452"/>
        <v>10Qf-303,7036854187808</v>
      </c>
      <c r="J7272" t="str">
        <f t="shared" si="453"/>
        <v>CaféPlátanoFríjol</v>
      </c>
      <c r="K7272">
        <v>2.9629483350246368</v>
      </c>
      <c r="L7272">
        <v>0.37036854187807949</v>
      </c>
      <c r="M7272">
        <v>0.37036854187807949</v>
      </c>
      <c r="O7272">
        <v>3.7036854187807959</v>
      </c>
      <c r="P7272">
        <v>350.36378332431082</v>
      </c>
      <c r="Q7272">
        <v>18.408146747250122</v>
      </c>
      <c r="R7272">
        <v>16.61607958334838</v>
      </c>
      <c r="T7272">
        <f t="shared" si="454"/>
        <v>385.3880096549093</v>
      </c>
      <c r="U7272">
        <v>32800511.373341471</v>
      </c>
      <c r="V7272">
        <v>1556803.8447374071</v>
      </c>
      <c r="W7272">
        <v>2274788.5234166882</v>
      </c>
      <c r="Y7272">
        <f t="shared" si="455"/>
        <v>36632103.741495572</v>
      </c>
      <c r="Z7272">
        <v>1.4232809353173661</v>
      </c>
      <c r="AA7272">
        <v>6.3472361172198621E-2</v>
      </c>
      <c r="AB7272">
        <v>7.3236950474597273E-2</v>
      </c>
      <c r="AD7272">
        <v>8.3624000000000004E-2</v>
      </c>
      <c r="AE7272">
        <v>5.4999999999999997E-3</v>
      </c>
      <c r="AF7272">
        <v>1.1634613880986791</v>
      </c>
      <c r="AG7272">
        <v>0.58703413887675615</v>
      </c>
      <c r="AH7272">
        <v>5.5433049457562316</v>
      </c>
    </row>
    <row r="7273" spans="1:34">
      <c r="A7273" t="s">
        <v>58</v>
      </c>
      <c r="B7273" t="s">
        <v>8180</v>
      </c>
      <c r="C7273" t="s">
        <v>64</v>
      </c>
      <c r="D7273" t="s">
        <v>8182</v>
      </c>
      <c r="E7273" t="s">
        <v>62</v>
      </c>
      <c r="F7273" t="s">
        <v>63</v>
      </c>
      <c r="G7273" t="s">
        <v>66</v>
      </c>
      <c r="I7273" t="str">
        <f t="shared" si="452"/>
        <v>10Qf-302,91572572090961</v>
      </c>
      <c r="J7273" t="str">
        <f t="shared" si="453"/>
        <v>CaféPlátanoAguacate</v>
      </c>
      <c r="K7273">
        <v>2.156413921540163</v>
      </c>
      <c r="L7273">
        <v>0.29157257209096099</v>
      </c>
      <c r="M7273">
        <v>0.46773922727848649</v>
      </c>
      <c r="O7273">
        <v>2.9157257209096099</v>
      </c>
      <c r="P7273">
        <v>254.9924111173348</v>
      </c>
      <c r="Q7273">
        <v>14.49181042025546</v>
      </c>
      <c r="R7273">
        <v>44.81210355735908</v>
      </c>
      <c r="T7273">
        <f t="shared" si="454"/>
        <v>314.29632509494934</v>
      </c>
      <c r="U7273">
        <v>23871992.13803431</v>
      </c>
      <c r="V7273">
        <v>1225593.564046829</v>
      </c>
      <c r="W7273">
        <v>24902414.297943931</v>
      </c>
      <c r="Y7273">
        <f t="shared" si="455"/>
        <v>50000000.000025071</v>
      </c>
      <c r="Z7273">
        <v>1.0358543167630201</v>
      </c>
      <c r="AA7273">
        <v>4.9968605621361323E-2</v>
      </c>
      <c r="AB7273">
        <v>0.25788377596319761</v>
      </c>
      <c r="AD7273">
        <v>8.3624000000000004E-2</v>
      </c>
      <c r="AE7273">
        <v>5.4999999999999997E-3</v>
      </c>
      <c r="AF7273">
        <v>0.9159347814375739</v>
      </c>
      <c r="AG7273">
        <v>0.46214252676417322</v>
      </c>
      <c r="AH7273">
        <v>4.3829270291113573</v>
      </c>
    </row>
    <row r="7274" spans="1:34">
      <c r="A7274" t="s">
        <v>58</v>
      </c>
      <c r="B7274" t="s">
        <v>8180</v>
      </c>
      <c r="C7274" t="s">
        <v>67</v>
      </c>
      <c r="D7274" t="s">
        <v>8183</v>
      </c>
      <c r="E7274" t="s">
        <v>62</v>
      </c>
      <c r="F7274" t="s">
        <v>38</v>
      </c>
      <c r="G7274" t="s">
        <v>66</v>
      </c>
      <c r="I7274" t="str">
        <f t="shared" si="452"/>
        <v>10Qf-302,9672000127279</v>
      </c>
      <c r="J7274" t="str">
        <f t="shared" si="453"/>
        <v>CaféFríjolAguacate</v>
      </c>
      <c r="K7274">
        <v>2.2290558124272919</v>
      </c>
      <c r="L7274">
        <v>0.29672000127279019</v>
      </c>
      <c r="M7274">
        <v>0.44142419902781987</v>
      </c>
      <c r="O7274">
        <v>2.9672000127279028</v>
      </c>
      <c r="P7274">
        <v>263.58219562967088</v>
      </c>
      <c r="Q7274">
        <v>13.311938238920179</v>
      </c>
      <c r="R7274">
        <v>42.290972759873917</v>
      </c>
      <c r="T7274">
        <f t="shared" si="454"/>
        <v>319.18510662846495</v>
      </c>
      <c r="U7274">
        <v>24676154.377402049</v>
      </c>
      <c r="V7274">
        <v>1822442.1818895219</v>
      </c>
      <c r="W7274">
        <v>23501403.44073388</v>
      </c>
      <c r="Y7274">
        <f t="shared" si="455"/>
        <v>50000000.000025451</v>
      </c>
      <c r="Z7274">
        <v>1.0707485527450979</v>
      </c>
      <c r="AA7274">
        <v>5.8673633370274987E-2</v>
      </c>
      <c r="AB7274">
        <v>0.24337522407340781</v>
      </c>
      <c r="AD7274">
        <v>8.3624000000000004E-2</v>
      </c>
      <c r="AE7274">
        <v>5.4999999999999997E-3</v>
      </c>
      <c r="AF7274">
        <v>0.93210471604017886</v>
      </c>
      <c r="AG7274">
        <v>0.47030120201737258</v>
      </c>
      <c r="AH7274">
        <v>4.458729930785454</v>
      </c>
    </row>
    <row r="7275" spans="1:34">
      <c r="A7275" t="s">
        <v>58</v>
      </c>
      <c r="B7275" t="s">
        <v>8180</v>
      </c>
      <c r="C7275" t="s">
        <v>69</v>
      </c>
      <c r="D7275" t="s">
        <v>8184</v>
      </c>
      <c r="E7275" t="s">
        <v>63</v>
      </c>
      <c r="F7275" t="s">
        <v>38</v>
      </c>
      <c r="G7275" t="s">
        <v>66</v>
      </c>
      <c r="I7275" t="str">
        <f t="shared" si="452"/>
        <v>10Qf-300</v>
      </c>
      <c r="J7275" t="str">
        <f t="shared" si="453"/>
        <v>PlátanoFríjolAguacate</v>
      </c>
      <c r="K7275">
        <v>0</v>
      </c>
      <c r="L7275">
        <v>0</v>
      </c>
      <c r="M7275">
        <v>0</v>
      </c>
      <c r="O7275">
        <v>0</v>
      </c>
      <c r="P7275">
        <v>0</v>
      </c>
      <c r="Q7275">
        <v>0</v>
      </c>
      <c r="R7275">
        <v>0</v>
      </c>
      <c r="T7275">
        <f t="shared" si="454"/>
        <v>0</v>
      </c>
      <c r="U7275">
        <v>0</v>
      </c>
      <c r="V7275">
        <v>0</v>
      </c>
      <c r="W7275">
        <v>0</v>
      </c>
      <c r="Y7275">
        <f t="shared" si="455"/>
        <v>0</v>
      </c>
      <c r="Z7275">
        <v>0</v>
      </c>
      <c r="AA7275">
        <v>0</v>
      </c>
      <c r="AB7275">
        <v>0</v>
      </c>
      <c r="AD7275">
        <v>8.1077999999999997E-2</v>
      </c>
      <c r="AE7275">
        <v>5.4999999999999997E-3</v>
      </c>
      <c r="AF7275">
        <v>0</v>
      </c>
      <c r="AG7275">
        <v>0</v>
      </c>
      <c r="AH7275">
        <v>0</v>
      </c>
    </row>
    <row r="7276" spans="1:34">
      <c r="A7276" t="s">
        <v>58</v>
      </c>
      <c r="B7276" t="s">
        <v>8180</v>
      </c>
      <c r="C7276" t="s">
        <v>71</v>
      </c>
      <c r="D7276" t="s">
        <v>8185</v>
      </c>
      <c r="E7276" t="s">
        <v>62</v>
      </c>
      <c r="F7276" t="s">
        <v>63</v>
      </c>
      <c r="G7276" t="s">
        <v>38</v>
      </c>
      <c r="H7276" t="s">
        <v>66</v>
      </c>
      <c r="I7276" t="str">
        <f t="shared" si="452"/>
        <v>10Qf-303,16193076327696</v>
      </c>
      <c r="J7276" t="str">
        <f t="shared" si="453"/>
        <v>CaféPlátanoFríjolAguacate</v>
      </c>
      <c r="K7276">
        <v>2.0854763131504308</v>
      </c>
      <c r="L7276">
        <v>0.31619307632769622</v>
      </c>
      <c r="M7276">
        <v>0.31619307632769622</v>
      </c>
      <c r="N7276">
        <v>0.44406829747113891</v>
      </c>
      <c r="O7276">
        <v>3.161930763276962</v>
      </c>
      <c r="P7276">
        <v>246.60415521641031</v>
      </c>
      <c r="Q7276">
        <v>15.71550466999633</v>
      </c>
      <c r="R7276">
        <v>14.185571197065279</v>
      </c>
      <c r="S7276">
        <v>42.544292572170349</v>
      </c>
      <c r="T7276">
        <f t="shared" si="454"/>
        <v>319.04952365564225</v>
      </c>
      <c r="U7276">
        <v>23086696.69319636</v>
      </c>
      <c r="V7276">
        <v>1329083.173236534</v>
      </c>
      <c r="W7276">
        <v>1942045.017016686</v>
      </c>
      <c r="X7276">
        <v>23642175.116573829</v>
      </c>
      <c r="Y7276">
        <f t="shared" si="455"/>
        <v>50000000.00002341</v>
      </c>
      <c r="Z7276">
        <v>1.0017787493882431</v>
      </c>
      <c r="AA7276">
        <v>5.4187974602407582E-2</v>
      </c>
      <c r="AB7276">
        <v>6.2524253690652357E-2</v>
      </c>
      <c r="AC7276">
        <v>0.244833023742144</v>
      </c>
      <c r="AD7276">
        <v>0.11065</v>
      </c>
      <c r="AE7276">
        <v>5.4999999999999997E-3</v>
      </c>
      <c r="AF7276">
        <v>0.99327667956344368</v>
      </c>
      <c r="AG7276">
        <v>0.50116602597939852</v>
      </c>
      <c r="AH7276">
        <v>4.7725234688198048</v>
      </c>
    </row>
    <row r="7277" spans="1:34">
      <c r="A7277" t="s">
        <v>58</v>
      </c>
      <c r="B7277" t="s">
        <v>8180</v>
      </c>
      <c r="C7277" t="s">
        <v>73</v>
      </c>
      <c r="D7277" t="s">
        <v>8186</v>
      </c>
      <c r="E7277" t="s">
        <v>62</v>
      </c>
      <c r="F7277" t="s">
        <v>63</v>
      </c>
      <c r="G7277" t="s">
        <v>75</v>
      </c>
      <c r="I7277" t="str">
        <f t="shared" si="452"/>
        <v>10Qf-303,59011446295048</v>
      </c>
      <c r="J7277" t="str">
        <f t="shared" si="453"/>
        <v>CaféPlátanoCaña panelera</v>
      </c>
      <c r="K7277">
        <v>2.872091570360384</v>
      </c>
      <c r="L7277">
        <v>0.35901144629504811</v>
      </c>
      <c r="M7277">
        <v>0.359011446295048</v>
      </c>
      <c r="O7277">
        <v>3.59011446295048</v>
      </c>
      <c r="P7277">
        <v>339.62011984827882</v>
      </c>
      <c r="Q7277">
        <v>17.843673638775879</v>
      </c>
      <c r="R7277">
        <v>18.106080604051989</v>
      </c>
      <c r="T7277">
        <f t="shared" si="454"/>
        <v>375.56987409110673</v>
      </c>
      <c r="U7277">
        <v>31794706.342087001</v>
      </c>
      <c r="V7277">
        <v>1509065.5298712</v>
      </c>
      <c r="W7277">
        <v>2607013.2000182108</v>
      </c>
      <c r="Y7277">
        <f t="shared" si="455"/>
        <v>35910785.071976408</v>
      </c>
      <c r="Z7277">
        <v>1.3796370082658429</v>
      </c>
      <c r="AA7277">
        <v>6.1526025046948943E-2</v>
      </c>
      <c r="AB7277">
        <v>8.1594599740374335E-2</v>
      </c>
      <c r="AD7277">
        <v>7.9644000000000006E-2</v>
      </c>
      <c r="AE7277">
        <v>5.4999999999999997E-3</v>
      </c>
      <c r="AF7277">
        <v>1.1277846480472711</v>
      </c>
      <c r="AG7277">
        <v>0.56903314237765112</v>
      </c>
      <c r="AH7277">
        <v>5.3720762533754032</v>
      </c>
    </row>
    <row r="7278" spans="1:34">
      <c r="A7278" t="s">
        <v>58</v>
      </c>
      <c r="B7278" t="s">
        <v>8180</v>
      </c>
      <c r="C7278" t="s">
        <v>76</v>
      </c>
      <c r="D7278" t="s">
        <v>8187</v>
      </c>
      <c r="E7278" t="s">
        <v>62</v>
      </c>
      <c r="F7278" t="s">
        <v>38</v>
      </c>
      <c r="G7278" t="s">
        <v>75</v>
      </c>
      <c r="I7278" t="str">
        <f t="shared" si="452"/>
        <v>10Qf-303,61754049003452</v>
      </c>
      <c r="J7278" t="str">
        <f t="shared" si="453"/>
        <v>CaféFríjolCaña panelera</v>
      </c>
      <c r="K7278">
        <v>2.894032392027619</v>
      </c>
      <c r="L7278">
        <v>0.36175404900345243</v>
      </c>
      <c r="M7278">
        <v>0.36175404900345243</v>
      </c>
      <c r="O7278">
        <v>3.617540490034524</v>
      </c>
      <c r="P7278">
        <v>342.21458604186921</v>
      </c>
      <c r="Q7278">
        <v>16.229602107563981</v>
      </c>
      <c r="R7278">
        <v>18.244398716791078</v>
      </c>
      <c r="T7278">
        <f t="shared" si="454"/>
        <v>376.68858686622428</v>
      </c>
      <c r="U7278">
        <v>32037596.223807</v>
      </c>
      <c r="V7278">
        <v>2221878.6584835388</v>
      </c>
      <c r="W7278">
        <v>2626929.0036423099</v>
      </c>
      <c r="Y7278">
        <f t="shared" si="455"/>
        <v>36886403.885932855</v>
      </c>
      <c r="Z7278">
        <v>1.3901764944981989</v>
      </c>
      <c r="AA7278">
        <v>7.1533514257191622E-2</v>
      </c>
      <c r="AB7278">
        <v>8.221792685862786E-2</v>
      </c>
      <c r="AD7278">
        <v>7.9644000000000006E-2</v>
      </c>
      <c r="AE7278">
        <v>5.4999999999999997E-3</v>
      </c>
      <c r="AF7278">
        <v>1.136400153937547</v>
      </c>
      <c r="AG7278">
        <v>0.57338016767047206</v>
      </c>
      <c r="AH7278">
        <v>5.4124648116425433</v>
      </c>
    </row>
    <row r="7279" spans="1:34">
      <c r="A7279" t="s">
        <v>58</v>
      </c>
      <c r="B7279" t="s">
        <v>8180</v>
      </c>
      <c r="C7279" t="s">
        <v>78</v>
      </c>
      <c r="D7279" t="s">
        <v>8188</v>
      </c>
      <c r="E7279" t="s">
        <v>63</v>
      </c>
      <c r="F7279" t="s">
        <v>38</v>
      </c>
      <c r="G7279" t="s">
        <v>75</v>
      </c>
      <c r="I7279" t="str">
        <f t="shared" si="452"/>
        <v>10Qf-305,63910839848176</v>
      </c>
      <c r="J7279" t="str">
        <f t="shared" si="453"/>
        <v>PlátanoFríjolCaña panelera</v>
      </c>
      <c r="K7279">
        <v>0.56391083984817669</v>
      </c>
      <c r="L7279">
        <v>0.56391083984817447</v>
      </c>
      <c r="M7279">
        <v>4.5112867187854073</v>
      </c>
      <c r="O7279">
        <v>5.639108398481758</v>
      </c>
      <c r="P7279">
        <v>28.027632799622161</v>
      </c>
      <c r="Q7279">
        <v>25.299090860461281</v>
      </c>
      <c r="R7279">
        <v>227.51843096163839</v>
      </c>
      <c r="T7279">
        <f t="shared" si="454"/>
        <v>280.8451546217218</v>
      </c>
      <c r="U7279">
        <v>2370337.8238147842</v>
      </c>
      <c r="V7279">
        <v>3463517.4472759808</v>
      </c>
      <c r="W7279">
        <v>32759356.689911269</v>
      </c>
      <c r="Y7279">
        <f t="shared" si="455"/>
        <v>38593211.961002037</v>
      </c>
      <c r="Z7279">
        <v>9.6640908847878959E-2</v>
      </c>
      <c r="AA7279">
        <v>0.1115081481829643</v>
      </c>
      <c r="AB7279">
        <v>1.0253061230556071</v>
      </c>
      <c r="AD7279">
        <v>7.7098E-2</v>
      </c>
      <c r="AE7279">
        <v>5.4999999999999997E-3</v>
      </c>
      <c r="AF7279">
        <v>1.7714476644445309</v>
      </c>
      <c r="AG7279">
        <v>0.89379868115935868</v>
      </c>
      <c r="AH7279">
        <v>8.3869527440856473</v>
      </c>
    </row>
    <row r="7280" spans="1:34">
      <c r="A7280" t="s">
        <v>58</v>
      </c>
      <c r="B7280" t="s">
        <v>8180</v>
      </c>
      <c r="C7280" t="s">
        <v>80</v>
      </c>
      <c r="D7280" t="s">
        <v>8189</v>
      </c>
      <c r="E7280" t="s">
        <v>62</v>
      </c>
      <c r="F7280" t="s">
        <v>63</v>
      </c>
      <c r="G7280" t="s">
        <v>38</v>
      </c>
      <c r="H7280" t="s">
        <v>75</v>
      </c>
      <c r="I7280" t="str">
        <f t="shared" si="452"/>
        <v>10Qf-303,86970260670268</v>
      </c>
      <c r="J7280" t="str">
        <f t="shared" si="453"/>
        <v>CaféPlátanoFríjolCaña panelera</v>
      </c>
      <c r="K7280">
        <v>2.7087918246918781</v>
      </c>
      <c r="L7280">
        <v>0.38697026067026818</v>
      </c>
      <c r="M7280">
        <v>0.3869702606702683</v>
      </c>
      <c r="N7280">
        <v>0.38697026067026818</v>
      </c>
      <c r="O7280">
        <v>3.869702606702683</v>
      </c>
      <c r="P7280">
        <v>320.31019262747901</v>
      </c>
      <c r="Q7280">
        <v>19.2332893855355</v>
      </c>
      <c r="R7280">
        <v>17.36089305825249</v>
      </c>
      <c r="S7280">
        <v>19.516131876499259</v>
      </c>
      <c r="T7280">
        <f t="shared" si="454"/>
        <v>376.42050694776628</v>
      </c>
      <c r="U7280">
        <v>29986941.049068801</v>
      </c>
      <c r="V7280">
        <v>1626587.362294999</v>
      </c>
      <c r="W7280">
        <v>2376755.605140097</v>
      </c>
      <c r="X7280">
        <v>2810040.1477249302</v>
      </c>
      <c r="Y7280">
        <f t="shared" si="455"/>
        <v>36800324.164228827</v>
      </c>
      <c r="Z7280">
        <v>1.301194393521355</v>
      </c>
      <c r="AA7280">
        <v>6.631750100484661E-2</v>
      </c>
      <c r="AB7280">
        <v>7.6519786675564264E-2</v>
      </c>
      <c r="AC7280">
        <v>8.7948960560075548E-2</v>
      </c>
      <c r="AD7280">
        <v>0.10667</v>
      </c>
      <c r="AE7280">
        <v>5.4999999999999997E-3</v>
      </c>
      <c r="AF7280">
        <v>1.215613384304508</v>
      </c>
      <c r="AG7280">
        <v>0.61334786316237522</v>
      </c>
      <c r="AH7280">
        <v>5.8108338541695659</v>
      </c>
    </row>
    <row r="7281" spans="1:34">
      <c r="A7281" t="s">
        <v>58</v>
      </c>
      <c r="B7281" t="s">
        <v>8180</v>
      </c>
      <c r="C7281" t="s">
        <v>82</v>
      </c>
      <c r="D7281" t="s">
        <v>8190</v>
      </c>
      <c r="E7281" t="s">
        <v>62</v>
      </c>
      <c r="F7281" t="s">
        <v>66</v>
      </c>
      <c r="G7281" t="s">
        <v>75</v>
      </c>
      <c r="I7281" t="str">
        <f t="shared" si="452"/>
        <v>10Qf-302,86042832157768</v>
      </c>
      <c r="J7281" t="str">
        <f t="shared" si="453"/>
        <v>CaféAguacateCaña panelera</v>
      </c>
      <c r="K7281">
        <v>2.1137747947269059</v>
      </c>
      <c r="L7281">
        <v>0.46061069469300991</v>
      </c>
      <c r="M7281">
        <v>0.28604283215776838</v>
      </c>
      <c r="O7281">
        <v>2.8604283215776838</v>
      </c>
      <c r="P7281">
        <v>249.9504042718751</v>
      </c>
      <c r="Q7281">
        <v>44.129149206296717</v>
      </c>
      <c r="R7281">
        <v>14.42604303764592</v>
      </c>
      <c r="T7281">
        <f t="shared" si="454"/>
        <v>308.50559651581773</v>
      </c>
      <c r="U7281">
        <v>23399967.314835381</v>
      </c>
      <c r="V7281">
        <v>24522891.560856409</v>
      </c>
      <c r="W7281">
        <v>2077141.1243335111</v>
      </c>
      <c r="Y7281">
        <f t="shared" si="455"/>
        <v>50000000.000025295</v>
      </c>
      <c r="Z7281">
        <v>1.0153721991457429</v>
      </c>
      <c r="AA7281">
        <v>0.25395352424812201</v>
      </c>
      <c r="AB7281">
        <v>6.5010602417770666E-2</v>
      </c>
      <c r="AD7281">
        <v>7.9644000000000006E-2</v>
      </c>
      <c r="AE7281">
        <v>5.4999999999999997E-3</v>
      </c>
      <c r="AF7281">
        <v>0.89856387065267562</v>
      </c>
      <c r="AG7281">
        <v>0.45337788897006298</v>
      </c>
      <c r="AH7281">
        <v>4.2975140812004229</v>
      </c>
    </row>
    <row r="7282" spans="1:34">
      <c r="A7282" t="s">
        <v>58</v>
      </c>
      <c r="B7282" t="s">
        <v>8180</v>
      </c>
      <c r="C7282" t="s">
        <v>84</v>
      </c>
      <c r="D7282" t="s">
        <v>8191</v>
      </c>
      <c r="E7282" t="s">
        <v>63</v>
      </c>
      <c r="F7282" t="s">
        <v>66</v>
      </c>
      <c r="G7282" t="s">
        <v>75</v>
      </c>
      <c r="I7282" t="str">
        <f t="shared" si="452"/>
        <v>10Qf-300</v>
      </c>
      <c r="J7282" t="str">
        <f t="shared" si="453"/>
        <v>PlátanoAguacateCaña panelera</v>
      </c>
      <c r="K7282">
        <v>0</v>
      </c>
      <c r="L7282">
        <v>0</v>
      </c>
      <c r="M7282">
        <v>0</v>
      </c>
      <c r="O7282">
        <v>0</v>
      </c>
      <c r="P7282">
        <v>0</v>
      </c>
      <c r="Q7282">
        <v>0</v>
      </c>
      <c r="R7282">
        <v>0</v>
      </c>
      <c r="T7282">
        <f t="shared" si="454"/>
        <v>0</v>
      </c>
      <c r="U7282">
        <v>0</v>
      </c>
      <c r="V7282">
        <v>0</v>
      </c>
      <c r="W7282">
        <v>0</v>
      </c>
      <c r="Y7282">
        <f t="shared" si="455"/>
        <v>0</v>
      </c>
      <c r="Z7282">
        <v>0</v>
      </c>
      <c r="AA7282">
        <v>0</v>
      </c>
      <c r="AB7282">
        <v>0</v>
      </c>
      <c r="AD7282">
        <v>7.7098E-2</v>
      </c>
      <c r="AE7282">
        <v>5.4999999999999997E-3</v>
      </c>
      <c r="AF7282">
        <v>0</v>
      </c>
      <c r="AG7282">
        <v>0</v>
      </c>
      <c r="AH7282">
        <v>0</v>
      </c>
    </row>
    <row r="7283" spans="1:34">
      <c r="A7283" t="s">
        <v>58</v>
      </c>
      <c r="B7283" t="s">
        <v>8180</v>
      </c>
      <c r="C7283" t="s">
        <v>86</v>
      </c>
      <c r="D7283" t="s">
        <v>8192</v>
      </c>
      <c r="E7283" t="s">
        <v>62</v>
      </c>
      <c r="F7283" t="s">
        <v>63</v>
      </c>
      <c r="G7283" t="s">
        <v>66</v>
      </c>
      <c r="H7283" t="s">
        <v>75</v>
      </c>
      <c r="I7283" t="str">
        <f t="shared" si="452"/>
        <v>10Qf-303,04097048135012</v>
      </c>
      <c r="J7283" t="str">
        <f t="shared" si="453"/>
        <v>CaféPlátanoAguacateCaña panelera</v>
      </c>
      <c r="K7283">
        <v>1.968411745011764</v>
      </c>
      <c r="L7283">
        <v>0.30409704813501193</v>
      </c>
      <c r="M7283">
        <v>0.46436464006833139</v>
      </c>
      <c r="N7283">
        <v>0.30409704813501193</v>
      </c>
      <c r="O7283">
        <v>3.040970481350119</v>
      </c>
      <c r="P7283">
        <v>232.76146194314109</v>
      </c>
      <c r="Q7283">
        <v>15.114304954435431</v>
      </c>
      <c r="R7283">
        <v>44.488798727005872</v>
      </c>
      <c r="S7283">
        <v>15.33657414494183</v>
      </c>
      <c r="T7283">
        <f t="shared" si="454"/>
        <v>307.70113976952422</v>
      </c>
      <c r="U7283">
        <v>21790765.32198137</v>
      </c>
      <c r="V7283">
        <v>1278238.8355912969</v>
      </c>
      <c r="W7283">
        <v>24722751.434769541</v>
      </c>
      <c r="X7283">
        <v>2208244.4076811168</v>
      </c>
      <c r="Y7283">
        <f t="shared" si="455"/>
        <v>50000000.000023328</v>
      </c>
      <c r="Z7283">
        <v>0.94554565005830138</v>
      </c>
      <c r="AA7283">
        <v>5.2115002998766653E-2</v>
      </c>
      <c r="AB7283">
        <v>0.25602322794558657</v>
      </c>
      <c r="AC7283">
        <v>6.9113888097076803E-2</v>
      </c>
      <c r="AD7283">
        <v>0.10667</v>
      </c>
      <c r="AE7283">
        <v>5.4999999999999997E-3</v>
      </c>
      <c r="AF7283">
        <v>0.95527868524087522</v>
      </c>
      <c r="AG7283">
        <v>0.48199382129399387</v>
      </c>
      <c r="AH7283">
        <v>4.5904129878849886</v>
      </c>
    </row>
    <row r="7284" spans="1:34">
      <c r="A7284" t="s">
        <v>58</v>
      </c>
      <c r="B7284" t="s">
        <v>8180</v>
      </c>
      <c r="C7284" t="s">
        <v>88</v>
      </c>
      <c r="D7284" t="s">
        <v>8193</v>
      </c>
      <c r="E7284" t="s">
        <v>38</v>
      </c>
      <c r="F7284" t="s">
        <v>66</v>
      </c>
      <c r="G7284" t="s">
        <v>75</v>
      </c>
      <c r="I7284" t="str">
        <f t="shared" si="452"/>
        <v>10Qf-300</v>
      </c>
      <c r="J7284" t="str">
        <f t="shared" si="453"/>
        <v>FríjolAguacateCaña panelera</v>
      </c>
      <c r="K7284">
        <v>0</v>
      </c>
      <c r="L7284">
        <v>0</v>
      </c>
      <c r="M7284">
        <v>0</v>
      </c>
      <c r="O7284">
        <v>0</v>
      </c>
      <c r="P7284">
        <v>0</v>
      </c>
      <c r="Q7284">
        <v>0</v>
      </c>
      <c r="R7284">
        <v>0</v>
      </c>
      <c r="T7284">
        <f t="shared" si="454"/>
        <v>0</v>
      </c>
      <c r="U7284">
        <v>0</v>
      </c>
      <c r="V7284">
        <v>0</v>
      </c>
      <c r="W7284">
        <v>0</v>
      </c>
      <c r="Y7284">
        <f t="shared" si="455"/>
        <v>0</v>
      </c>
      <c r="Z7284">
        <v>0</v>
      </c>
      <c r="AA7284">
        <v>0</v>
      </c>
      <c r="AB7284">
        <v>0</v>
      </c>
      <c r="AD7284">
        <v>7.7098E-2</v>
      </c>
      <c r="AE7284">
        <v>5.4999999999999997E-3</v>
      </c>
      <c r="AF7284">
        <v>0</v>
      </c>
      <c r="AG7284">
        <v>0</v>
      </c>
      <c r="AH7284">
        <v>0</v>
      </c>
    </row>
    <row r="7285" spans="1:34">
      <c r="A7285" t="s">
        <v>58</v>
      </c>
      <c r="B7285" t="s">
        <v>8180</v>
      </c>
      <c r="C7285" t="s">
        <v>90</v>
      </c>
      <c r="D7285" t="s">
        <v>8194</v>
      </c>
      <c r="E7285" t="s">
        <v>62</v>
      </c>
      <c r="F7285" t="s">
        <v>38</v>
      </c>
      <c r="G7285" t="s">
        <v>66</v>
      </c>
      <c r="H7285" t="s">
        <v>75</v>
      </c>
      <c r="I7285" t="str">
        <f t="shared" si="452"/>
        <v>10Qf-303,09700438971677</v>
      </c>
      <c r="J7285" t="str">
        <f t="shared" si="453"/>
        <v>CaféFríjolAguacateCaña panelera</v>
      </c>
      <c r="K7285">
        <v>2.0407672694635339</v>
      </c>
      <c r="L7285">
        <v>0.30970043897167709</v>
      </c>
      <c r="M7285">
        <v>0.43683624230988272</v>
      </c>
      <c r="N7285">
        <v>0.30970043897167709</v>
      </c>
      <c r="O7285">
        <v>3.0970043897167709</v>
      </c>
      <c r="P7285">
        <v>241.31738409394899</v>
      </c>
      <c r="Q7285">
        <v>13.894287875683879</v>
      </c>
      <c r="R7285">
        <v>41.851420163960313</v>
      </c>
      <c r="S7285">
        <v>15.619170834244279</v>
      </c>
      <c r="T7285">
        <f t="shared" si="454"/>
        <v>312.68226296783746</v>
      </c>
      <c r="U7285">
        <v>22591757.419835359</v>
      </c>
      <c r="V7285">
        <v>1902167.5023949379</v>
      </c>
      <c r="W7285">
        <v>23257140.8424569</v>
      </c>
      <c r="X7285">
        <v>2248934.2353364779</v>
      </c>
      <c r="Y7285">
        <f t="shared" si="455"/>
        <v>50000000.00002367</v>
      </c>
      <c r="Z7285">
        <v>0.98030232714907417</v>
      </c>
      <c r="AA7285">
        <v>6.1240394759002531E-2</v>
      </c>
      <c r="AB7285">
        <v>0.2408456957948806</v>
      </c>
      <c r="AC7285">
        <v>7.0387403014845834E-2</v>
      </c>
      <c r="AD7285">
        <v>0.10667</v>
      </c>
      <c r="AE7285">
        <v>5.4999999999999997E-3</v>
      </c>
      <c r="AF7285">
        <v>0.97288096012045178</v>
      </c>
      <c r="AG7285">
        <v>0.4908751957701083</v>
      </c>
      <c r="AH7285">
        <v>4.6729305456073318</v>
      </c>
    </row>
    <row r="7286" spans="1:34">
      <c r="A7286" t="s">
        <v>58</v>
      </c>
      <c r="B7286" t="s">
        <v>8180</v>
      </c>
      <c r="C7286" t="s">
        <v>92</v>
      </c>
      <c r="D7286" t="s">
        <v>8195</v>
      </c>
      <c r="E7286" t="s">
        <v>63</v>
      </c>
      <c r="F7286" t="s">
        <v>38</v>
      </c>
      <c r="G7286" t="s">
        <v>66</v>
      </c>
      <c r="H7286" t="s">
        <v>75</v>
      </c>
      <c r="I7286" t="str">
        <f t="shared" si="452"/>
        <v>10Qf-300</v>
      </c>
      <c r="J7286" t="str">
        <f t="shared" si="453"/>
        <v>PlátanoFríjolAguacateCaña panelera</v>
      </c>
      <c r="K7286">
        <v>0</v>
      </c>
      <c r="L7286">
        <v>0</v>
      </c>
      <c r="M7286">
        <v>0</v>
      </c>
      <c r="N7286">
        <v>0</v>
      </c>
      <c r="O7286">
        <v>0</v>
      </c>
      <c r="P7286">
        <v>0</v>
      </c>
      <c r="Q7286">
        <v>0</v>
      </c>
      <c r="R7286">
        <v>0</v>
      </c>
      <c r="S7286">
        <v>0</v>
      </c>
      <c r="T7286">
        <f t="shared" si="454"/>
        <v>0</v>
      </c>
      <c r="U7286">
        <v>0</v>
      </c>
      <c r="V7286">
        <v>0</v>
      </c>
      <c r="W7286">
        <v>0</v>
      </c>
      <c r="X7286">
        <v>0</v>
      </c>
      <c r="Y7286">
        <f t="shared" si="455"/>
        <v>0</v>
      </c>
      <c r="Z7286">
        <v>0</v>
      </c>
      <c r="AA7286">
        <v>0</v>
      </c>
      <c r="AB7286">
        <v>0</v>
      </c>
      <c r="AC7286">
        <v>0</v>
      </c>
      <c r="AD7286">
        <v>0.10412399999999999</v>
      </c>
      <c r="AE7286">
        <v>5.4999999999999997E-3</v>
      </c>
      <c r="AF7286">
        <v>0</v>
      </c>
      <c r="AG7286">
        <v>0</v>
      </c>
      <c r="AH7286">
        <v>0</v>
      </c>
    </row>
    <row r="7287" spans="1:34">
      <c r="A7287" t="s">
        <v>58</v>
      </c>
      <c r="B7287" t="s">
        <v>8180</v>
      </c>
      <c r="C7287" t="s">
        <v>94</v>
      </c>
      <c r="D7287" t="s">
        <v>8196</v>
      </c>
      <c r="E7287" t="s">
        <v>62</v>
      </c>
      <c r="F7287" t="s">
        <v>63</v>
      </c>
      <c r="G7287" t="s">
        <v>39</v>
      </c>
      <c r="I7287" t="str">
        <f t="shared" si="452"/>
        <v>10Qf-302,27338691478977</v>
      </c>
      <c r="J7287" t="str">
        <f t="shared" si="453"/>
        <v>CaféPlátanoGulupa</v>
      </c>
      <c r="K7287">
        <v>0.22733869147897731</v>
      </c>
      <c r="L7287">
        <v>0.22733869147897731</v>
      </c>
      <c r="M7287">
        <v>1.8187095318318189</v>
      </c>
      <c r="O7287">
        <v>2.2733869147897732</v>
      </c>
      <c r="P7287">
        <v>26.882427581009591</v>
      </c>
      <c r="Q7287">
        <v>11.29924256755706</v>
      </c>
      <c r="R7287">
        <v>226.231338603821</v>
      </c>
      <c r="T7287">
        <f t="shared" si="454"/>
        <v>264.41300875238767</v>
      </c>
      <c r="U7287">
        <v>2516690.9754417841</v>
      </c>
      <c r="V7287">
        <v>955593.43986765889</v>
      </c>
      <c r="W7287">
        <v>41317298.97114142</v>
      </c>
      <c r="Y7287">
        <f t="shared" si="455"/>
        <v>44789583.386450864</v>
      </c>
      <c r="Z7287">
        <v>0.1092043427207901</v>
      </c>
      <c r="AA7287">
        <v>3.8960445886677811E-2</v>
      </c>
      <c r="AB7287">
        <v>1.291948100393411</v>
      </c>
      <c r="AD7287">
        <v>8.3624000000000004E-2</v>
      </c>
      <c r="AE7287">
        <v>5.4999999999999997E-3</v>
      </c>
      <c r="AF7287">
        <v>0.71415295752558317</v>
      </c>
      <c r="AG7287">
        <v>0.36033182599417912</v>
      </c>
      <c r="AH7287">
        <v>3.4369956983095351</v>
      </c>
    </row>
    <row r="7288" spans="1:34">
      <c r="A7288" t="s">
        <v>58</v>
      </c>
      <c r="B7288" t="s">
        <v>8180</v>
      </c>
      <c r="C7288" t="s">
        <v>96</v>
      </c>
      <c r="D7288" t="s">
        <v>8197</v>
      </c>
      <c r="E7288" t="s">
        <v>62</v>
      </c>
      <c r="F7288" t="s">
        <v>38</v>
      </c>
      <c r="G7288" t="s">
        <v>39</v>
      </c>
      <c r="I7288" t="str">
        <f t="shared" si="452"/>
        <v>10Qf-302,2843536637638</v>
      </c>
      <c r="J7288" t="str">
        <f t="shared" si="453"/>
        <v>CaféFríjolGulupa</v>
      </c>
      <c r="K7288">
        <v>0.22843536637637971</v>
      </c>
      <c r="L7288">
        <v>0.22843536637637959</v>
      </c>
      <c r="M7288">
        <v>1.827482931011037</v>
      </c>
      <c r="O7288">
        <v>2.2843536637637958</v>
      </c>
      <c r="P7288">
        <v>27.012107589799719</v>
      </c>
      <c r="Q7288">
        <v>10.248441209703939</v>
      </c>
      <c r="R7288">
        <v>227.32267166480801</v>
      </c>
      <c r="T7288">
        <f t="shared" si="454"/>
        <v>264.58322046431169</v>
      </c>
      <c r="U7288">
        <v>2528831.4157660012</v>
      </c>
      <c r="V7288">
        <v>1403040.731106515</v>
      </c>
      <c r="W7288">
        <v>41516612.358208694</v>
      </c>
      <c r="Y7288">
        <f t="shared" si="455"/>
        <v>45448484.505081207</v>
      </c>
      <c r="Z7288">
        <v>0.10973114113143501</v>
      </c>
      <c r="AA7288">
        <v>4.5170978963598528E-2</v>
      </c>
      <c r="AB7288">
        <v>1.2981804185317389</v>
      </c>
      <c r="AD7288">
        <v>8.3624000000000004E-2</v>
      </c>
      <c r="AE7288">
        <v>5.4999999999999997E-3</v>
      </c>
      <c r="AF7288">
        <v>0.71759800955930775</v>
      </c>
      <c r="AG7288">
        <v>0.3620700557065617</v>
      </c>
      <c r="AH7288">
        <v>3.4531457290296661</v>
      </c>
    </row>
    <row r="7289" spans="1:34">
      <c r="A7289" t="s">
        <v>58</v>
      </c>
      <c r="B7289" t="s">
        <v>8180</v>
      </c>
      <c r="C7289" t="s">
        <v>98</v>
      </c>
      <c r="D7289" t="s">
        <v>8198</v>
      </c>
      <c r="E7289" t="s">
        <v>63</v>
      </c>
      <c r="F7289" t="s">
        <v>38</v>
      </c>
      <c r="G7289" t="s">
        <v>39</v>
      </c>
      <c r="I7289" t="str">
        <f t="shared" si="452"/>
        <v>10Qf-302,38238481553612</v>
      </c>
      <c r="J7289" t="str">
        <f t="shared" si="453"/>
        <v>PlátanoFríjolGulupa</v>
      </c>
      <c r="K7289">
        <v>0.23823848155361149</v>
      </c>
      <c r="L7289">
        <v>0.23823848155361141</v>
      </c>
      <c r="M7289">
        <v>1.9059078524288919</v>
      </c>
      <c r="O7289">
        <v>2.3823848155361151</v>
      </c>
      <c r="P7289">
        <v>11.840986567170649</v>
      </c>
      <c r="Q7289">
        <v>10.68824460424611</v>
      </c>
      <c r="R7289">
        <v>237.07803646700961</v>
      </c>
      <c r="T7289">
        <f t="shared" si="454"/>
        <v>259.60726763842638</v>
      </c>
      <c r="U7289">
        <v>1001409.520814963</v>
      </c>
      <c r="V7289">
        <v>1463251.065887701</v>
      </c>
      <c r="W7289">
        <v>43298263.506067432</v>
      </c>
      <c r="Y7289">
        <f t="shared" si="455"/>
        <v>45762924.0927701</v>
      </c>
      <c r="Z7289">
        <v>4.0828410721947407E-2</v>
      </c>
      <c r="AA7289">
        <v>4.7109454237689287E-2</v>
      </c>
      <c r="AB7289">
        <v>1.35389075955978</v>
      </c>
      <c r="AD7289">
        <v>8.1077999999999997E-2</v>
      </c>
      <c r="AE7289">
        <v>5.4999999999999997E-3</v>
      </c>
      <c r="AF7289">
        <v>0.74839313577050726</v>
      </c>
      <c r="AG7289">
        <v>0.37760799326247418</v>
      </c>
      <c r="AH7289">
        <v>3.5949639445690962</v>
      </c>
    </row>
    <row r="7290" spans="1:34">
      <c r="A7290" t="s">
        <v>58</v>
      </c>
      <c r="B7290" t="s">
        <v>8180</v>
      </c>
      <c r="C7290" t="s">
        <v>100</v>
      </c>
      <c r="D7290" t="s">
        <v>8199</v>
      </c>
      <c r="E7290" t="s">
        <v>62</v>
      </c>
      <c r="F7290" t="s">
        <v>63</v>
      </c>
      <c r="G7290" t="s">
        <v>38</v>
      </c>
      <c r="H7290" t="s">
        <v>39</v>
      </c>
      <c r="I7290" t="str">
        <f t="shared" si="452"/>
        <v>10Qf-302,49358398794722</v>
      </c>
      <c r="J7290" t="str">
        <f t="shared" si="453"/>
        <v>CaféPlátanoFríjolGulupa</v>
      </c>
      <c r="K7290">
        <v>0.2493583987947216</v>
      </c>
      <c r="L7290">
        <v>0.24935839879472169</v>
      </c>
      <c r="M7290">
        <v>0.24935839879472169</v>
      </c>
      <c r="N7290">
        <v>1.7455087915630521</v>
      </c>
      <c r="O7290">
        <v>2.493583987947217</v>
      </c>
      <c r="P7290">
        <v>29.486221873215509</v>
      </c>
      <c r="Q7290">
        <v>12.39367138039384</v>
      </c>
      <c r="R7290">
        <v>11.187124527745009</v>
      </c>
      <c r="S7290">
        <v>217.12581561185979</v>
      </c>
      <c r="T7290">
        <f t="shared" si="454"/>
        <v>270.19283339321419</v>
      </c>
      <c r="U7290">
        <v>2760454.1392168668</v>
      </c>
      <c r="V7290">
        <v>1048150.882341885</v>
      </c>
      <c r="W7290">
        <v>1531549.1453983199</v>
      </c>
      <c r="X7290">
        <v>39654330.356495596</v>
      </c>
      <c r="Y7290">
        <f t="shared" si="455"/>
        <v>44994484.523452669</v>
      </c>
      <c r="Z7290">
        <v>0.1197817224385862</v>
      </c>
      <c r="AA7290">
        <v>4.2734100119199307E-2</v>
      </c>
      <c r="AB7290">
        <v>4.9308314929634597E-2</v>
      </c>
      <c r="AC7290">
        <v>1.2399488362545299</v>
      </c>
      <c r="AD7290">
        <v>0.11065</v>
      </c>
      <c r="AE7290">
        <v>5.4999999999999997E-3</v>
      </c>
      <c r="AF7290">
        <v>0.78332481296771217</v>
      </c>
      <c r="AG7290">
        <v>0.39523306208963388</v>
      </c>
      <c r="AH7290">
        <v>3.788291863004563</v>
      </c>
    </row>
    <row r="7291" spans="1:34">
      <c r="A7291" t="s">
        <v>58</v>
      </c>
      <c r="B7291" t="s">
        <v>8180</v>
      </c>
      <c r="C7291" t="s">
        <v>102</v>
      </c>
      <c r="D7291" t="s">
        <v>8200</v>
      </c>
      <c r="E7291" t="s">
        <v>62</v>
      </c>
      <c r="F7291" t="s">
        <v>66</v>
      </c>
      <c r="G7291" t="s">
        <v>39</v>
      </c>
      <c r="I7291" t="str">
        <f t="shared" si="452"/>
        <v>10Qf-302,05938327401171</v>
      </c>
      <c r="J7291" t="str">
        <f t="shared" si="453"/>
        <v>CaféAguacateGulupa</v>
      </c>
      <c r="K7291">
        <v>0.26361976018906541</v>
      </c>
      <c r="L7291">
        <v>0.20593832740117141</v>
      </c>
      <c r="M7291">
        <v>1.589825186421475</v>
      </c>
      <c r="O7291">
        <v>2.059383274011712</v>
      </c>
      <c r="P7291">
        <v>31.172604478815689</v>
      </c>
      <c r="Q7291">
        <v>19.7300741860508</v>
      </c>
      <c r="R7291">
        <v>197.7601556351546</v>
      </c>
      <c r="T7291">
        <f t="shared" si="454"/>
        <v>248.66283430002107</v>
      </c>
      <c r="U7291">
        <v>2918330.65062442</v>
      </c>
      <c r="V7291">
        <v>10964146.793093801</v>
      </c>
      <c r="W7291">
        <v>36117522.556263283</v>
      </c>
      <c r="Y7291">
        <f t="shared" si="455"/>
        <v>49999999.999981508</v>
      </c>
      <c r="Z7291">
        <v>0.12663230553661101</v>
      </c>
      <c r="AA7291">
        <v>0.1135422269258151</v>
      </c>
      <c r="AB7291">
        <v>1.129356608961108</v>
      </c>
      <c r="AD7291">
        <v>8.3624000000000004E-2</v>
      </c>
      <c r="AE7291">
        <v>5.4999999999999997E-3</v>
      </c>
      <c r="AF7291">
        <v>0.6469266829356165</v>
      </c>
      <c r="AG7291">
        <v>0.32641224893085641</v>
      </c>
      <c r="AH7291">
        <v>3.1218462058781848</v>
      </c>
    </row>
    <row r="7292" spans="1:34">
      <c r="A7292" t="s">
        <v>58</v>
      </c>
      <c r="B7292" t="s">
        <v>8180</v>
      </c>
      <c r="C7292" t="s">
        <v>104</v>
      </c>
      <c r="D7292" t="s">
        <v>8201</v>
      </c>
      <c r="E7292" t="s">
        <v>63</v>
      </c>
      <c r="F7292" t="s">
        <v>66</v>
      </c>
      <c r="G7292" t="s">
        <v>39</v>
      </c>
      <c r="I7292" t="str">
        <f t="shared" si="452"/>
        <v>10Qf-300</v>
      </c>
      <c r="J7292" t="str">
        <f t="shared" si="453"/>
        <v>PlátanoAguacateGulupa</v>
      </c>
      <c r="K7292">
        <v>0</v>
      </c>
      <c r="L7292">
        <v>0</v>
      </c>
      <c r="M7292">
        <v>0</v>
      </c>
      <c r="O7292">
        <v>0</v>
      </c>
      <c r="P7292">
        <v>0</v>
      </c>
      <c r="Q7292">
        <v>0</v>
      </c>
      <c r="R7292">
        <v>0</v>
      </c>
      <c r="T7292">
        <f t="shared" si="454"/>
        <v>0</v>
      </c>
      <c r="U7292">
        <v>0</v>
      </c>
      <c r="V7292">
        <v>0</v>
      </c>
      <c r="W7292">
        <v>0</v>
      </c>
      <c r="Y7292">
        <f t="shared" si="455"/>
        <v>0</v>
      </c>
      <c r="Z7292">
        <v>0</v>
      </c>
      <c r="AA7292">
        <v>0</v>
      </c>
      <c r="AB7292">
        <v>0</v>
      </c>
      <c r="AD7292">
        <v>8.1077999999999997E-2</v>
      </c>
      <c r="AE7292">
        <v>5.4999999999999997E-3</v>
      </c>
      <c r="AF7292">
        <v>0</v>
      </c>
      <c r="AG7292">
        <v>0</v>
      </c>
      <c r="AH7292">
        <v>0</v>
      </c>
    </row>
    <row r="7293" spans="1:34">
      <c r="A7293" t="s">
        <v>58</v>
      </c>
      <c r="B7293" t="s">
        <v>8180</v>
      </c>
      <c r="C7293" t="s">
        <v>106</v>
      </c>
      <c r="D7293" t="s">
        <v>8202</v>
      </c>
      <c r="E7293" t="s">
        <v>62</v>
      </c>
      <c r="F7293" t="s">
        <v>63</v>
      </c>
      <c r="G7293" t="s">
        <v>66</v>
      </c>
      <c r="H7293" t="s">
        <v>39</v>
      </c>
      <c r="I7293" t="str">
        <f t="shared" si="452"/>
        <v>10Qf-302,22188529439165</v>
      </c>
      <c r="J7293" t="str">
        <f t="shared" si="453"/>
        <v>CaféPlátanoAguacateGulupa</v>
      </c>
      <c r="K7293">
        <v>0.26997132653141181</v>
      </c>
      <c r="L7293">
        <v>0.22218852943916531</v>
      </c>
      <c r="M7293">
        <v>0.22218852943916531</v>
      </c>
      <c r="N7293">
        <v>1.5075369089819111</v>
      </c>
      <c r="O7293">
        <v>2.2218852943916532</v>
      </c>
      <c r="P7293">
        <v>31.92366678639431</v>
      </c>
      <c r="Q7293">
        <v>11.043267969605949</v>
      </c>
      <c r="R7293">
        <v>21.286936843886039</v>
      </c>
      <c r="S7293">
        <v>187.52422360162919</v>
      </c>
      <c r="T7293">
        <f t="shared" si="454"/>
        <v>251.7780952015155</v>
      </c>
      <c r="U7293">
        <v>2988643.9333732179</v>
      </c>
      <c r="V7293">
        <v>933945.2944178778</v>
      </c>
      <c r="W7293">
        <v>11829306.77963151</v>
      </c>
      <c r="X7293">
        <v>34248103.99255988</v>
      </c>
      <c r="Y7293">
        <f t="shared" si="455"/>
        <v>49999999.999982484</v>
      </c>
      <c r="Z7293">
        <v>0.12968334195786871</v>
      </c>
      <c r="AA7293">
        <v>3.8077830577535533E-2</v>
      </c>
      <c r="AB7293">
        <v>0.1225016282702477</v>
      </c>
      <c r="AC7293">
        <v>1.070901873962488</v>
      </c>
      <c r="AD7293">
        <v>0.11065</v>
      </c>
      <c r="AE7293">
        <v>5.4999999999999997E-3</v>
      </c>
      <c r="AF7293">
        <v>0.69797443802879156</v>
      </c>
      <c r="AG7293">
        <v>0.35216881916107701</v>
      </c>
      <c r="AH7293">
        <v>3.3881785515815221</v>
      </c>
    </row>
    <row r="7294" spans="1:34">
      <c r="A7294" t="s">
        <v>58</v>
      </c>
      <c r="B7294" t="s">
        <v>8180</v>
      </c>
      <c r="C7294" t="s">
        <v>108</v>
      </c>
      <c r="D7294" t="s">
        <v>8203</v>
      </c>
      <c r="E7294" t="s">
        <v>38</v>
      </c>
      <c r="F7294" t="s">
        <v>66</v>
      </c>
      <c r="G7294" t="s">
        <v>39</v>
      </c>
      <c r="I7294" t="str">
        <f t="shared" si="452"/>
        <v>10Qf-300</v>
      </c>
      <c r="J7294" t="str">
        <f t="shared" si="453"/>
        <v>FríjolAguacateGulupa</v>
      </c>
      <c r="K7294">
        <v>0</v>
      </c>
      <c r="L7294">
        <v>0</v>
      </c>
      <c r="M7294">
        <v>0</v>
      </c>
      <c r="O7294">
        <v>0</v>
      </c>
      <c r="P7294">
        <v>0</v>
      </c>
      <c r="Q7294">
        <v>0</v>
      </c>
      <c r="R7294">
        <v>0</v>
      </c>
      <c r="T7294">
        <f t="shared" si="454"/>
        <v>0</v>
      </c>
      <c r="U7294">
        <v>0</v>
      </c>
      <c r="V7294">
        <v>0</v>
      </c>
      <c r="W7294">
        <v>0</v>
      </c>
      <c r="Y7294">
        <f t="shared" si="455"/>
        <v>0</v>
      </c>
      <c r="Z7294">
        <v>0</v>
      </c>
      <c r="AA7294">
        <v>0</v>
      </c>
      <c r="AB7294">
        <v>0</v>
      </c>
      <c r="AD7294">
        <v>8.1077999999999997E-2</v>
      </c>
      <c r="AE7294">
        <v>5.4999999999999997E-3</v>
      </c>
      <c r="AF7294">
        <v>0</v>
      </c>
      <c r="AG7294">
        <v>0</v>
      </c>
      <c r="AH7294">
        <v>0</v>
      </c>
    </row>
    <row r="7295" spans="1:34">
      <c r="A7295" t="s">
        <v>58</v>
      </c>
      <c r="B7295" t="s">
        <v>8180</v>
      </c>
      <c r="C7295" t="s">
        <v>110</v>
      </c>
      <c r="D7295" t="s">
        <v>8204</v>
      </c>
      <c r="E7295" t="s">
        <v>62</v>
      </c>
      <c r="F7295" t="s">
        <v>38</v>
      </c>
      <c r="G7295" t="s">
        <v>66</v>
      </c>
      <c r="H7295" t="s">
        <v>39</v>
      </c>
      <c r="I7295" t="str">
        <f t="shared" si="452"/>
        <v>10Qf-302,36147141299506</v>
      </c>
      <c r="J7295" t="str">
        <f t="shared" si="453"/>
        <v>CaféFríjolAguacateGulupa</v>
      </c>
      <c r="K7295">
        <v>0.59591583948274685</v>
      </c>
      <c r="L7295">
        <v>0.23614714129950601</v>
      </c>
      <c r="M7295">
        <v>0.23614714129950609</v>
      </c>
      <c r="N7295">
        <v>1.293261290913303</v>
      </c>
      <c r="O7295">
        <v>2.361471412995062</v>
      </c>
      <c r="P7295">
        <v>70.46607110762254</v>
      </c>
      <c r="Q7295">
        <v>10.594419475573289</v>
      </c>
      <c r="R7295">
        <v>22.624252005246561</v>
      </c>
      <c r="S7295">
        <v>160.87023677339889</v>
      </c>
      <c r="T7295">
        <f t="shared" si="454"/>
        <v>264.55497936184128</v>
      </c>
      <c r="U7295">
        <v>6596923.7598419487</v>
      </c>
      <c r="V7295">
        <v>1450406.139089992</v>
      </c>
      <c r="W7295">
        <v>12572462.61369082</v>
      </c>
      <c r="X7295">
        <v>29380207.48736608</v>
      </c>
      <c r="Y7295">
        <f t="shared" si="455"/>
        <v>49999999.999988839</v>
      </c>
      <c r="Z7295">
        <v>0.28625394623439659</v>
      </c>
      <c r="AA7295">
        <v>4.6695911062994207E-2</v>
      </c>
      <c r="AB7295">
        <v>0.1301975821775006</v>
      </c>
      <c r="AC7295">
        <v>0.91868791517516457</v>
      </c>
      <c r="AD7295">
        <v>0.11065</v>
      </c>
      <c r="AE7295">
        <v>5.4999999999999997E-3</v>
      </c>
      <c r="AF7295">
        <v>0.74182348052200897</v>
      </c>
      <c r="AG7295">
        <v>0.37429321895971729</v>
      </c>
      <c r="AH7295">
        <v>3.593738112476788</v>
      </c>
    </row>
    <row r="7296" spans="1:34">
      <c r="A7296" t="s">
        <v>58</v>
      </c>
      <c r="B7296" t="s">
        <v>8180</v>
      </c>
      <c r="C7296" t="s">
        <v>112</v>
      </c>
      <c r="D7296" t="s">
        <v>8205</v>
      </c>
      <c r="E7296" t="s">
        <v>63</v>
      </c>
      <c r="F7296" t="s">
        <v>38</v>
      </c>
      <c r="G7296" t="s">
        <v>66</v>
      </c>
      <c r="H7296" t="s">
        <v>39</v>
      </c>
      <c r="I7296" t="str">
        <f t="shared" si="452"/>
        <v>10Qf-300</v>
      </c>
      <c r="J7296" t="str">
        <f t="shared" si="453"/>
        <v>PlátanoFríjolAguacateGulupa</v>
      </c>
      <c r="K7296">
        <v>0</v>
      </c>
      <c r="L7296">
        <v>0</v>
      </c>
      <c r="M7296">
        <v>0</v>
      </c>
      <c r="N7296">
        <v>0</v>
      </c>
      <c r="O7296">
        <v>0</v>
      </c>
      <c r="P7296">
        <v>0</v>
      </c>
      <c r="Q7296">
        <v>0</v>
      </c>
      <c r="R7296">
        <v>0</v>
      </c>
      <c r="S7296">
        <v>0</v>
      </c>
      <c r="T7296">
        <f t="shared" si="454"/>
        <v>0</v>
      </c>
      <c r="U7296">
        <v>0</v>
      </c>
      <c r="V7296">
        <v>0</v>
      </c>
      <c r="W7296">
        <v>0</v>
      </c>
      <c r="X7296">
        <v>0</v>
      </c>
      <c r="Y7296">
        <f t="shared" si="455"/>
        <v>0</v>
      </c>
      <c r="Z7296">
        <v>0</v>
      </c>
      <c r="AA7296">
        <v>0</v>
      </c>
      <c r="AB7296">
        <v>0</v>
      </c>
      <c r="AC7296">
        <v>0</v>
      </c>
      <c r="AD7296">
        <v>0.10810400000000001</v>
      </c>
      <c r="AE7296">
        <v>5.4999999999999997E-3</v>
      </c>
      <c r="AF7296">
        <v>0</v>
      </c>
      <c r="AG7296">
        <v>0</v>
      </c>
      <c r="AH7296">
        <v>0</v>
      </c>
    </row>
    <row r="7297" spans="1:34">
      <c r="A7297" t="s">
        <v>58</v>
      </c>
      <c r="B7297" t="s">
        <v>8180</v>
      </c>
      <c r="C7297" t="s">
        <v>114</v>
      </c>
      <c r="D7297" t="s">
        <v>8206</v>
      </c>
      <c r="E7297" t="s">
        <v>62</v>
      </c>
      <c r="F7297" t="s">
        <v>75</v>
      </c>
      <c r="G7297" t="s">
        <v>39</v>
      </c>
      <c r="I7297" t="str">
        <f t="shared" si="452"/>
        <v>10Qf-302,24063574328588</v>
      </c>
      <c r="J7297" t="str">
        <f t="shared" si="453"/>
        <v>CaféCaña paneleraGulupa</v>
      </c>
      <c r="K7297">
        <v>0.22406357432858781</v>
      </c>
      <c r="L7297">
        <v>0.22406357432858781</v>
      </c>
      <c r="M7297">
        <v>1.792508594628702</v>
      </c>
      <c r="O7297">
        <v>2.2406357432858779</v>
      </c>
      <c r="P7297">
        <v>26.495150347020541</v>
      </c>
      <c r="Q7297">
        <v>11.30023340228349</v>
      </c>
      <c r="R7297">
        <v>222.97217434895211</v>
      </c>
      <c r="T7297">
        <f t="shared" si="454"/>
        <v>260.76755809825613</v>
      </c>
      <c r="U7297">
        <v>2480434.6843446651</v>
      </c>
      <c r="V7297">
        <v>1627069.838430238</v>
      </c>
      <c r="W7297">
        <v>40722068.156765632</v>
      </c>
      <c r="Y7297">
        <f t="shared" si="455"/>
        <v>44829572.679540537</v>
      </c>
      <c r="Z7297">
        <v>0.1076311084709794</v>
      </c>
      <c r="AA7297">
        <v>5.0924219415315372E-2</v>
      </c>
      <c r="AB7297">
        <v>1.2733358643790109</v>
      </c>
      <c r="AD7297">
        <v>7.9644000000000006E-2</v>
      </c>
      <c r="AE7297">
        <v>5.4999999999999997E-3</v>
      </c>
      <c r="AF7297">
        <v>0.70386463139870514</v>
      </c>
      <c r="AG7297">
        <v>0.35514076531081162</v>
      </c>
      <c r="AH7297">
        <v>3.3847851399953952</v>
      </c>
    </row>
    <row r="7298" spans="1:34">
      <c r="A7298" t="s">
        <v>58</v>
      </c>
      <c r="B7298" t="s">
        <v>8180</v>
      </c>
      <c r="C7298" t="s">
        <v>116</v>
      </c>
      <c r="D7298" t="s">
        <v>8207</v>
      </c>
      <c r="E7298" t="s">
        <v>63</v>
      </c>
      <c r="F7298" t="s">
        <v>75</v>
      </c>
      <c r="G7298" t="s">
        <v>39</v>
      </c>
      <c r="I7298" t="str">
        <f t="shared" si="452"/>
        <v>10Qf-302,33487316692168</v>
      </c>
      <c r="J7298" t="str">
        <f t="shared" si="453"/>
        <v>PlátanoCaña paneleraGulupa</v>
      </c>
      <c r="K7298">
        <v>0.2334873166921676</v>
      </c>
      <c r="L7298">
        <v>0.2334873166921676</v>
      </c>
      <c r="M7298">
        <v>1.867898533537341</v>
      </c>
      <c r="O7298">
        <v>2.334873166921676</v>
      </c>
      <c r="P7298">
        <v>11.604843023374141</v>
      </c>
      <c r="Q7298">
        <v>11.775502479600229</v>
      </c>
      <c r="R7298">
        <v>232.3500142392962</v>
      </c>
      <c r="T7298">
        <f t="shared" si="454"/>
        <v>255.73035974227056</v>
      </c>
      <c r="U7298">
        <v>981438.51656668121</v>
      </c>
      <c r="V7298">
        <v>1695501.6976062071</v>
      </c>
      <c r="W7298">
        <v>42434770.812569581</v>
      </c>
      <c r="Y7298">
        <f t="shared" si="455"/>
        <v>45111711.026742473</v>
      </c>
      <c r="Z7298">
        <v>4.0014174041518157E-2</v>
      </c>
      <c r="AA7298">
        <v>5.3066007634459712E-2</v>
      </c>
      <c r="AB7298">
        <v>1.3268902592161509</v>
      </c>
      <c r="AD7298">
        <v>7.7098E-2</v>
      </c>
      <c r="AE7298">
        <v>5.4999999999999997E-3</v>
      </c>
      <c r="AF7298">
        <v>0.73346801055131183</v>
      </c>
      <c r="AG7298">
        <v>0.37007739695708558</v>
      </c>
      <c r="AH7298">
        <v>3.5210165744300741</v>
      </c>
    </row>
    <row r="7299" spans="1:34">
      <c r="A7299" t="s">
        <v>58</v>
      </c>
      <c r="B7299" t="s">
        <v>8180</v>
      </c>
      <c r="C7299" t="s">
        <v>118</v>
      </c>
      <c r="D7299" t="s">
        <v>8208</v>
      </c>
      <c r="E7299" t="s">
        <v>62</v>
      </c>
      <c r="F7299" t="s">
        <v>63</v>
      </c>
      <c r="G7299" t="s">
        <v>75</v>
      </c>
      <c r="H7299" t="s">
        <v>39</v>
      </c>
      <c r="I7299" t="str">
        <f t="shared" ref="I7299:I7362" si="456">_xlfn.CONCAT(A7299,O7299)</f>
        <v>10Qf-302,44158196921132</v>
      </c>
      <c r="J7299" t="str">
        <f t="shared" ref="J7299:J7362" si="457">_xlfn.CONCAT(,E7299,F7299,G7299,H7299)</f>
        <v>CaféPlátanoCaña paneleraGulupa</v>
      </c>
      <c r="K7299">
        <v>0.24415819692113189</v>
      </c>
      <c r="L7299">
        <v>0.244158196921132</v>
      </c>
      <c r="M7299">
        <v>0.24415819692113189</v>
      </c>
      <c r="N7299">
        <v>1.709107378447924</v>
      </c>
      <c r="O7299">
        <v>2.441581969211319</v>
      </c>
      <c r="P7299">
        <v>28.871306526584629</v>
      </c>
      <c r="Q7299">
        <v>12.135209690535</v>
      </c>
      <c r="R7299">
        <v>12.313668656572281</v>
      </c>
      <c r="S7299">
        <v>212.5978026048505</v>
      </c>
      <c r="T7299">
        <f t="shared" ref="T7299:T7362" si="458">SUM(P7299:S7299)</f>
        <v>265.91798747854239</v>
      </c>
      <c r="U7299">
        <v>2702886.7227749149</v>
      </c>
      <c r="V7299">
        <v>1026292.399898524</v>
      </c>
      <c r="W7299">
        <v>1772989.8275803709</v>
      </c>
      <c r="X7299">
        <v>38827365.938964367</v>
      </c>
      <c r="Y7299">
        <f t="shared" ref="Y7299:Y7362" si="459">SUM(U7299:X7299)</f>
        <v>44329534.889218174</v>
      </c>
      <c r="Z7299">
        <v>0.1172837550933607</v>
      </c>
      <c r="AA7299">
        <v>4.1842909172432871E-2</v>
      </c>
      <c r="AB7299">
        <v>5.5491240061295077E-2</v>
      </c>
      <c r="AC7299">
        <v>1.214090536343186</v>
      </c>
      <c r="AD7299">
        <v>0.10667</v>
      </c>
      <c r="AE7299">
        <v>5.4999999999999997E-3</v>
      </c>
      <c r="AF7299">
        <v>0.76698910027580713</v>
      </c>
      <c r="AG7299">
        <v>0.38699074211999412</v>
      </c>
      <c r="AH7299">
        <v>3.707731811607121</v>
      </c>
    </row>
    <row r="7300" spans="1:34">
      <c r="A7300" t="s">
        <v>58</v>
      </c>
      <c r="B7300" t="s">
        <v>8180</v>
      </c>
      <c r="C7300" t="s">
        <v>120</v>
      </c>
      <c r="D7300" t="s">
        <v>8209</v>
      </c>
      <c r="E7300" t="s">
        <v>38</v>
      </c>
      <c r="F7300" t="s">
        <v>75</v>
      </c>
      <c r="G7300" t="s">
        <v>39</v>
      </c>
      <c r="I7300" t="str">
        <f t="shared" si="456"/>
        <v>10Qf-302,34644266304835</v>
      </c>
      <c r="J7300" t="str">
        <f t="shared" si="457"/>
        <v>FríjolCaña paneleraGulupa</v>
      </c>
      <c r="K7300">
        <v>0.23464426630483529</v>
      </c>
      <c r="L7300">
        <v>0.23464426630483551</v>
      </c>
      <c r="M7300">
        <v>1.877154130438683</v>
      </c>
      <c r="O7300">
        <v>2.3464426630483541</v>
      </c>
      <c r="P7300">
        <v>10.52699503831238</v>
      </c>
      <c r="Q7300">
        <v>11.8338511009547</v>
      </c>
      <c r="R7300">
        <v>233.5013284210936</v>
      </c>
      <c r="T7300">
        <f t="shared" si="458"/>
        <v>255.8621745603607</v>
      </c>
      <c r="U7300">
        <v>1441175.5419861691</v>
      </c>
      <c r="V7300">
        <v>1703903.053449057</v>
      </c>
      <c r="W7300">
        <v>42645038.729263224</v>
      </c>
      <c r="Y7300">
        <f t="shared" si="459"/>
        <v>45790117.324698448</v>
      </c>
      <c r="Z7300">
        <v>4.6398731445643118E-2</v>
      </c>
      <c r="AA7300">
        <v>5.3328954238362231E-2</v>
      </c>
      <c r="AB7300">
        <v>1.3334651138729321</v>
      </c>
      <c r="AD7300">
        <v>7.7098E-2</v>
      </c>
      <c r="AE7300">
        <v>5.4999999999999997E-3</v>
      </c>
      <c r="AF7300">
        <v>0.73710240724032072</v>
      </c>
      <c r="AG7300">
        <v>0.37191116209316422</v>
      </c>
      <c r="AH7300">
        <v>3.5380542323818389</v>
      </c>
    </row>
    <row r="7301" spans="1:34">
      <c r="A7301" t="s">
        <v>58</v>
      </c>
      <c r="B7301" t="s">
        <v>8180</v>
      </c>
      <c r="C7301" t="s">
        <v>122</v>
      </c>
      <c r="D7301" t="s">
        <v>8210</v>
      </c>
      <c r="E7301" t="s">
        <v>62</v>
      </c>
      <c r="F7301" t="s">
        <v>38</v>
      </c>
      <c r="G7301" t="s">
        <v>75</v>
      </c>
      <c r="H7301" t="s">
        <v>39</v>
      </c>
      <c r="I7301" t="str">
        <f t="shared" si="456"/>
        <v>10Qf-302,45423599850676</v>
      </c>
      <c r="J7301" t="str">
        <f t="shared" si="457"/>
        <v>CaféFríjolCaña paneleraGulupa</v>
      </c>
      <c r="K7301">
        <v>0.24542359985067561</v>
      </c>
      <c r="L7301">
        <v>0.24542359985067561</v>
      </c>
      <c r="M7301">
        <v>0.24542359985067561</v>
      </c>
      <c r="N7301">
        <v>1.71796519895473</v>
      </c>
      <c r="O7301">
        <v>2.454235998506757</v>
      </c>
      <c r="P7301">
        <v>29.02093834857213</v>
      </c>
      <c r="Q7301">
        <v>11.01059513875531</v>
      </c>
      <c r="R7301">
        <v>12.377486921074331</v>
      </c>
      <c r="S7301">
        <v>213.69963693039489</v>
      </c>
      <c r="T7301">
        <f t="shared" si="458"/>
        <v>266.10865733879666</v>
      </c>
      <c r="U7301">
        <v>2716895.0207569362</v>
      </c>
      <c r="V7301">
        <v>1507381.7702900569</v>
      </c>
      <c r="W7301">
        <v>1782178.732766282</v>
      </c>
      <c r="X7301">
        <v>39028597.203059532</v>
      </c>
      <c r="Y7301">
        <f t="shared" si="459"/>
        <v>45035052.726872809</v>
      </c>
      <c r="Z7301">
        <v>0.117891603648742</v>
      </c>
      <c r="AA7301">
        <v>4.8530244864797782E-2</v>
      </c>
      <c r="AB7301">
        <v>5.5778835475346483E-2</v>
      </c>
      <c r="AC7301">
        <v>1.220382824461272</v>
      </c>
      <c r="AD7301">
        <v>0.10667</v>
      </c>
      <c r="AE7301">
        <v>5.4999999999999997E-3</v>
      </c>
      <c r="AF7301">
        <v>0.77096418801259381</v>
      </c>
      <c r="AG7301">
        <v>0.38899640576332101</v>
      </c>
      <c r="AH7301">
        <v>3.7263665922826719</v>
      </c>
    </row>
    <row r="7302" spans="1:34">
      <c r="A7302" t="s">
        <v>58</v>
      </c>
      <c r="B7302" t="s">
        <v>8180</v>
      </c>
      <c r="C7302" t="s">
        <v>124</v>
      </c>
      <c r="D7302" t="s">
        <v>8211</v>
      </c>
      <c r="E7302" t="s">
        <v>63</v>
      </c>
      <c r="F7302" t="s">
        <v>38</v>
      </c>
      <c r="G7302" t="s">
        <v>75</v>
      </c>
      <c r="H7302" t="s">
        <v>39</v>
      </c>
      <c r="I7302" t="str">
        <f t="shared" si="456"/>
        <v>10Qf-302,56775231822927</v>
      </c>
      <c r="J7302" t="str">
        <f t="shared" si="457"/>
        <v>PlátanoFríjolCaña paneleraGulupa</v>
      </c>
      <c r="K7302">
        <v>0.25677523182292722</v>
      </c>
      <c r="L7302">
        <v>0.25677523182292722</v>
      </c>
      <c r="M7302">
        <v>0.25677523182292727</v>
      </c>
      <c r="N7302">
        <v>1.7974266227604909</v>
      </c>
      <c r="O7302">
        <v>2.5677523182292732</v>
      </c>
      <c r="P7302">
        <v>12.762304607424239</v>
      </c>
      <c r="Q7302">
        <v>11.51987062769223</v>
      </c>
      <c r="R7302">
        <v>12.94998555753342</v>
      </c>
      <c r="S7302">
        <v>223.5839334386101</v>
      </c>
      <c r="T7302">
        <f t="shared" si="458"/>
        <v>260.81609423125997</v>
      </c>
      <c r="U7302">
        <v>1079326.7325248809</v>
      </c>
      <c r="V7302">
        <v>1577103.0322568149</v>
      </c>
      <c r="W7302">
        <v>1864610.2393347039</v>
      </c>
      <c r="X7302">
        <v>40833795.530000947</v>
      </c>
      <c r="Y7302">
        <f t="shared" si="459"/>
        <v>45354835.534117348</v>
      </c>
      <c r="Z7302">
        <v>4.4005168937120462E-2</v>
      </c>
      <c r="AA7302">
        <v>5.0774924999730291E-2</v>
      </c>
      <c r="AB7302">
        <v>5.8358786272833592E-2</v>
      </c>
      <c r="AC7302">
        <v>1.2768294607952271</v>
      </c>
      <c r="AD7302">
        <v>0.10412399999999999</v>
      </c>
      <c r="AE7302">
        <v>5.4999999999999997E-3</v>
      </c>
      <c r="AF7302">
        <v>0.80662376488877674</v>
      </c>
      <c r="AG7302">
        <v>0.40698874243933969</v>
      </c>
      <c r="AH7302">
        <v>3.8909888255573888</v>
      </c>
    </row>
    <row r="7303" spans="1:34">
      <c r="A7303" t="s">
        <v>58</v>
      </c>
      <c r="B7303" t="s">
        <v>8180</v>
      </c>
      <c r="C7303" t="s">
        <v>126</v>
      </c>
      <c r="D7303" t="s">
        <v>8212</v>
      </c>
      <c r="E7303" t="s">
        <v>66</v>
      </c>
      <c r="F7303" t="s">
        <v>75</v>
      </c>
      <c r="G7303" t="s">
        <v>39</v>
      </c>
      <c r="I7303" t="str">
        <f t="shared" si="456"/>
        <v>10Qf-300</v>
      </c>
      <c r="J7303" t="str">
        <f t="shared" si="457"/>
        <v>AguacateCaña paneleraGulupa</v>
      </c>
      <c r="K7303">
        <v>0</v>
      </c>
      <c r="L7303">
        <v>0</v>
      </c>
      <c r="M7303">
        <v>0</v>
      </c>
      <c r="O7303">
        <v>0</v>
      </c>
      <c r="P7303">
        <v>0</v>
      </c>
      <c r="Q7303">
        <v>0</v>
      </c>
      <c r="R7303">
        <v>0</v>
      </c>
      <c r="T7303">
        <f t="shared" si="458"/>
        <v>0</v>
      </c>
      <c r="U7303">
        <v>0</v>
      </c>
      <c r="V7303">
        <v>0</v>
      </c>
      <c r="W7303">
        <v>0</v>
      </c>
      <c r="Y7303">
        <f t="shared" si="459"/>
        <v>0</v>
      </c>
      <c r="Z7303">
        <v>0</v>
      </c>
      <c r="AA7303">
        <v>0</v>
      </c>
      <c r="AB7303">
        <v>0</v>
      </c>
      <c r="AD7303">
        <v>7.7098E-2</v>
      </c>
      <c r="AE7303">
        <v>5.4999999999999997E-3</v>
      </c>
      <c r="AF7303">
        <v>0</v>
      </c>
      <c r="AG7303">
        <v>0</v>
      </c>
      <c r="AH7303">
        <v>0</v>
      </c>
    </row>
    <row r="7304" spans="1:34">
      <c r="A7304" t="s">
        <v>58</v>
      </c>
      <c r="B7304" t="s">
        <v>8180</v>
      </c>
      <c r="C7304" t="s">
        <v>128</v>
      </c>
      <c r="D7304" t="s">
        <v>8213</v>
      </c>
      <c r="E7304" t="s">
        <v>62</v>
      </c>
      <c r="F7304" t="s">
        <v>66</v>
      </c>
      <c r="G7304" t="s">
        <v>75</v>
      </c>
      <c r="H7304" t="s">
        <v>39</v>
      </c>
      <c r="I7304" t="str">
        <f t="shared" si="456"/>
        <v>10Qf-302,18446439278428</v>
      </c>
      <c r="J7304" t="str">
        <f t="shared" si="457"/>
        <v>CaféAguacateCaña paneleraGulupa</v>
      </c>
      <c r="K7304">
        <v>0.2504830172481749</v>
      </c>
      <c r="L7304">
        <v>0.21844643927842811</v>
      </c>
      <c r="M7304">
        <v>0.21844643927842811</v>
      </c>
      <c r="N7304">
        <v>1.4970884969792499</v>
      </c>
      <c r="O7304">
        <v>2.18446439278428</v>
      </c>
      <c r="P7304">
        <v>29.619206161699552</v>
      </c>
      <c r="Q7304">
        <v>20.928423120802279</v>
      </c>
      <c r="R7304">
        <v>11.016943548905241</v>
      </c>
      <c r="S7304">
        <v>186.22453379835119</v>
      </c>
      <c r="T7304">
        <f t="shared" si="458"/>
        <v>247.78910662975827</v>
      </c>
      <c r="U7304">
        <v>2772903.921056502</v>
      </c>
      <c r="V7304">
        <v>11630078.07678112</v>
      </c>
      <c r="W7304">
        <v>1586280.205193819</v>
      </c>
      <c r="X7304">
        <v>34010737.796951503</v>
      </c>
      <c r="Y7304">
        <f t="shared" si="459"/>
        <v>49999999.999982946</v>
      </c>
      <c r="Z7304">
        <v>0.1203219438070742</v>
      </c>
      <c r="AA7304">
        <v>0.1204384608377007</v>
      </c>
      <c r="AB7304">
        <v>4.9647580770962117E-2</v>
      </c>
      <c r="AC7304">
        <v>1.063479684875829</v>
      </c>
      <c r="AD7304">
        <v>0.10667</v>
      </c>
      <c r="AE7304">
        <v>5.4999999999999997E-3</v>
      </c>
      <c r="AF7304">
        <v>0.68621918097935508</v>
      </c>
      <c r="AG7304">
        <v>0.34623760625630851</v>
      </c>
      <c r="AH7304">
        <v>3.3290911800199439</v>
      </c>
    </row>
    <row r="7305" spans="1:34">
      <c r="A7305" t="s">
        <v>58</v>
      </c>
      <c r="B7305" t="s">
        <v>8180</v>
      </c>
      <c r="C7305" t="s">
        <v>130</v>
      </c>
      <c r="D7305" t="s">
        <v>8214</v>
      </c>
      <c r="E7305" t="s">
        <v>63</v>
      </c>
      <c r="F7305" t="s">
        <v>66</v>
      </c>
      <c r="G7305" t="s">
        <v>75</v>
      </c>
      <c r="H7305" t="s">
        <v>39</v>
      </c>
      <c r="I7305" t="str">
        <f t="shared" si="456"/>
        <v>10Qf-300</v>
      </c>
      <c r="J7305" t="str">
        <f t="shared" si="457"/>
        <v>PlátanoAguacateCaña paneleraGulupa</v>
      </c>
      <c r="K7305">
        <v>0</v>
      </c>
      <c r="L7305">
        <v>0</v>
      </c>
      <c r="M7305">
        <v>0</v>
      </c>
      <c r="N7305">
        <v>0</v>
      </c>
      <c r="O7305">
        <v>0</v>
      </c>
      <c r="P7305">
        <v>0</v>
      </c>
      <c r="Q7305">
        <v>0</v>
      </c>
      <c r="R7305">
        <v>0</v>
      </c>
      <c r="S7305">
        <v>0</v>
      </c>
      <c r="T7305">
        <f t="shared" si="458"/>
        <v>0</v>
      </c>
      <c r="U7305">
        <v>0</v>
      </c>
      <c r="V7305">
        <v>0</v>
      </c>
      <c r="W7305">
        <v>0</v>
      </c>
      <c r="X7305">
        <v>0</v>
      </c>
      <c r="Y7305">
        <f t="shared" si="459"/>
        <v>0</v>
      </c>
      <c r="Z7305">
        <v>0</v>
      </c>
      <c r="AA7305">
        <v>0</v>
      </c>
      <c r="AB7305">
        <v>0</v>
      </c>
      <c r="AC7305">
        <v>0</v>
      </c>
      <c r="AD7305">
        <v>0.10412399999999999</v>
      </c>
      <c r="AE7305">
        <v>5.4999999999999997E-3</v>
      </c>
      <c r="AF7305">
        <v>0</v>
      </c>
      <c r="AG7305">
        <v>0</v>
      </c>
      <c r="AH7305">
        <v>0</v>
      </c>
    </row>
    <row r="7306" spans="1:34">
      <c r="A7306" t="s">
        <v>58</v>
      </c>
      <c r="B7306" t="s">
        <v>8180</v>
      </c>
      <c r="C7306" t="s">
        <v>132</v>
      </c>
      <c r="D7306" t="s">
        <v>8215</v>
      </c>
      <c r="E7306" t="s">
        <v>38</v>
      </c>
      <c r="F7306" t="s">
        <v>66</v>
      </c>
      <c r="G7306" t="s">
        <v>75</v>
      </c>
      <c r="H7306" t="s">
        <v>39</v>
      </c>
      <c r="I7306" t="str">
        <f t="shared" si="456"/>
        <v>10Qf-300</v>
      </c>
      <c r="J7306" t="str">
        <f t="shared" si="457"/>
        <v>FríjolAguacateCaña paneleraGulupa</v>
      </c>
      <c r="K7306">
        <v>0</v>
      </c>
      <c r="L7306">
        <v>0</v>
      </c>
      <c r="M7306">
        <v>0</v>
      </c>
      <c r="N7306">
        <v>0</v>
      </c>
      <c r="O7306">
        <v>0</v>
      </c>
      <c r="P7306">
        <v>0</v>
      </c>
      <c r="Q7306">
        <v>0</v>
      </c>
      <c r="R7306">
        <v>0</v>
      </c>
      <c r="S7306">
        <v>0</v>
      </c>
      <c r="T7306">
        <f t="shared" si="458"/>
        <v>0</v>
      </c>
      <c r="U7306">
        <v>0</v>
      </c>
      <c r="V7306">
        <v>0</v>
      </c>
      <c r="W7306">
        <v>0</v>
      </c>
      <c r="X7306">
        <v>0</v>
      </c>
      <c r="Y7306">
        <f t="shared" si="459"/>
        <v>0</v>
      </c>
      <c r="Z7306">
        <v>0</v>
      </c>
      <c r="AA7306">
        <v>0</v>
      </c>
      <c r="AB7306">
        <v>0</v>
      </c>
      <c r="AC7306">
        <v>0</v>
      </c>
      <c r="AD7306">
        <v>0.10412399999999999</v>
      </c>
      <c r="AE7306">
        <v>5.4999999999999997E-3</v>
      </c>
      <c r="AF7306">
        <v>0</v>
      </c>
      <c r="AG7306">
        <v>0</v>
      </c>
      <c r="AH7306">
        <v>0</v>
      </c>
    </row>
    <row r="7307" spans="1:34">
      <c r="A7307" t="s">
        <v>58</v>
      </c>
      <c r="B7307" t="s">
        <v>8216</v>
      </c>
      <c r="C7307" t="s">
        <v>60</v>
      </c>
      <c r="D7307" t="s">
        <v>8217</v>
      </c>
      <c r="E7307" t="s">
        <v>62</v>
      </c>
      <c r="F7307" t="s">
        <v>63</v>
      </c>
      <c r="G7307" t="s">
        <v>38</v>
      </c>
      <c r="I7307" t="str">
        <f t="shared" si="456"/>
        <v>10Qf-303,69676990913916</v>
      </c>
      <c r="J7307" t="str">
        <f t="shared" si="457"/>
        <v>CaféPlátanoFríjol</v>
      </c>
      <c r="K7307">
        <v>2.957415927311327</v>
      </c>
      <c r="L7307">
        <v>0.36967699091391582</v>
      </c>
      <c r="M7307">
        <v>0.36967699091391582</v>
      </c>
      <c r="O7307">
        <v>3.6967699091391579</v>
      </c>
      <c r="P7307">
        <v>349.70958518173268</v>
      </c>
      <c r="Q7307">
        <v>18.373775114154672</v>
      </c>
      <c r="R7307">
        <v>16.585054092365219</v>
      </c>
      <c r="T7307">
        <f t="shared" si="458"/>
        <v>384.66841438825259</v>
      </c>
      <c r="U7307">
        <v>32739266.36276288</v>
      </c>
      <c r="V7307">
        <v>1545329.6761844871</v>
      </c>
      <c r="W7307">
        <v>2258369.5487278081</v>
      </c>
      <c r="Y7307">
        <f t="shared" si="459"/>
        <v>36542965.587675177</v>
      </c>
      <c r="Z7307">
        <v>1.420623389678896</v>
      </c>
      <c r="AA7307">
        <v>6.3353845781167289E-2</v>
      </c>
      <c r="AB7307">
        <v>7.310020267345764E-2</v>
      </c>
      <c r="AD7307">
        <v>8.3624000000000004E-2</v>
      </c>
      <c r="AE7307">
        <v>5.4999999999999997E-3</v>
      </c>
      <c r="AF7307">
        <v>1.1612889766929291</v>
      </c>
      <c r="AG7307">
        <v>0.58593803059855665</v>
      </c>
      <c r="AH7307">
        <v>5.5331209164306454</v>
      </c>
    </row>
    <row r="7308" spans="1:34">
      <c r="A7308" t="s">
        <v>58</v>
      </c>
      <c r="B7308" t="s">
        <v>8216</v>
      </c>
      <c r="C7308" t="s">
        <v>64</v>
      </c>
      <c r="D7308" t="s">
        <v>8218</v>
      </c>
      <c r="E7308" t="s">
        <v>62</v>
      </c>
      <c r="F7308" t="s">
        <v>63</v>
      </c>
      <c r="G7308" t="s">
        <v>66</v>
      </c>
      <c r="I7308" t="str">
        <f t="shared" si="456"/>
        <v>10Qf-302,90906579364131</v>
      </c>
      <c r="J7308" t="str">
        <f t="shared" si="457"/>
        <v>CaféPlátanoAguacate</v>
      </c>
      <c r="K7308">
        <v>2.1485509163547758</v>
      </c>
      <c r="L7308">
        <v>0.29090657936413139</v>
      </c>
      <c r="M7308">
        <v>0.4696082979224066</v>
      </c>
      <c r="O7308">
        <v>2.909065793641314</v>
      </c>
      <c r="P7308">
        <v>254.0626236443353</v>
      </c>
      <c r="Q7308">
        <v>14.45870908884671</v>
      </c>
      <c r="R7308">
        <v>44.991171256552711</v>
      </c>
      <c r="T7308">
        <f t="shared" si="458"/>
        <v>313.51250398973474</v>
      </c>
      <c r="U7308">
        <v>23784946.883831538</v>
      </c>
      <c r="V7308">
        <v>1216052.34065918</v>
      </c>
      <c r="W7308">
        <v>24999000.7755327</v>
      </c>
      <c r="Y7308">
        <f t="shared" si="459"/>
        <v>50000000.000023417</v>
      </c>
      <c r="Z7308">
        <v>1.032077246051941</v>
      </c>
      <c r="AA7308">
        <v>4.9854470304465777E-2</v>
      </c>
      <c r="AB7308">
        <v>0.25891427109186282</v>
      </c>
      <c r="AD7308">
        <v>8.3624000000000004E-2</v>
      </c>
      <c r="AE7308">
        <v>5.4999999999999997E-3</v>
      </c>
      <c r="AF7308">
        <v>0.91384265768837103</v>
      </c>
      <c r="AG7308">
        <v>0.46108692829214842</v>
      </c>
      <c r="AH7308">
        <v>4.3731193796218344</v>
      </c>
    </row>
    <row r="7309" spans="1:34">
      <c r="A7309" t="s">
        <v>58</v>
      </c>
      <c r="B7309" t="s">
        <v>8216</v>
      </c>
      <c r="C7309" t="s">
        <v>67</v>
      </c>
      <c r="D7309" t="s">
        <v>8219</v>
      </c>
      <c r="E7309" t="s">
        <v>62</v>
      </c>
      <c r="F7309" t="s">
        <v>38</v>
      </c>
      <c r="G7309" t="s">
        <v>66</v>
      </c>
      <c r="I7309" t="str">
        <f t="shared" si="456"/>
        <v>10Qf-302,95926516164393</v>
      </c>
      <c r="J7309" t="str">
        <f t="shared" si="457"/>
        <v>CaféFríjolAguacate</v>
      </c>
      <c r="K7309">
        <v>2.2196276172709362</v>
      </c>
      <c r="L7309">
        <v>0.29592651616439353</v>
      </c>
      <c r="M7309">
        <v>0.44371102820860597</v>
      </c>
      <c r="O7309">
        <v>2.9592651616439349</v>
      </c>
      <c r="P7309">
        <v>262.46732700848929</v>
      </c>
      <c r="Q7309">
        <v>13.276339611557111</v>
      </c>
      <c r="R7309">
        <v>42.510064125512933</v>
      </c>
      <c r="T7309">
        <f t="shared" si="458"/>
        <v>318.25373074555932</v>
      </c>
      <c r="U7309">
        <v>24571782.11454463</v>
      </c>
      <c r="V7309">
        <v>1807825.3426445981</v>
      </c>
      <c r="W7309">
        <v>23620392.54283395</v>
      </c>
      <c r="Y7309">
        <f t="shared" si="459"/>
        <v>50000000.000023179</v>
      </c>
      <c r="Z7309">
        <v>1.0662196278692</v>
      </c>
      <c r="AA7309">
        <v>5.8516729035767261E-2</v>
      </c>
      <c r="AB7309">
        <v>0.24463604657819379</v>
      </c>
      <c r="AD7309">
        <v>8.3624000000000004E-2</v>
      </c>
      <c r="AE7309">
        <v>5.4999999999999997E-3</v>
      </c>
      <c r="AF7309">
        <v>0.92961209266301637</v>
      </c>
      <c r="AG7309">
        <v>0.46904352812056382</v>
      </c>
      <c r="AH7309">
        <v>4.4470447824275157</v>
      </c>
    </row>
    <row r="7310" spans="1:34">
      <c r="A7310" t="s">
        <v>58</v>
      </c>
      <c r="B7310" t="s">
        <v>8216</v>
      </c>
      <c r="C7310" t="s">
        <v>69</v>
      </c>
      <c r="D7310" t="s">
        <v>8220</v>
      </c>
      <c r="E7310" t="s">
        <v>63</v>
      </c>
      <c r="F7310" t="s">
        <v>38</v>
      </c>
      <c r="G7310" t="s">
        <v>66</v>
      </c>
      <c r="I7310" t="str">
        <f t="shared" si="456"/>
        <v>10Qf-300</v>
      </c>
      <c r="J7310" t="str">
        <f t="shared" si="457"/>
        <v>PlátanoFríjolAguacate</v>
      </c>
      <c r="K7310">
        <v>0</v>
      </c>
      <c r="L7310">
        <v>0</v>
      </c>
      <c r="M7310">
        <v>0</v>
      </c>
      <c r="O7310">
        <v>0</v>
      </c>
      <c r="P7310">
        <v>0</v>
      </c>
      <c r="Q7310">
        <v>0</v>
      </c>
      <c r="R7310">
        <v>0</v>
      </c>
      <c r="T7310">
        <f t="shared" si="458"/>
        <v>0</v>
      </c>
      <c r="U7310">
        <v>0</v>
      </c>
      <c r="V7310">
        <v>0</v>
      </c>
      <c r="W7310">
        <v>0</v>
      </c>
      <c r="Y7310">
        <f t="shared" si="459"/>
        <v>0</v>
      </c>
      <c r="Z7310">
        <v>0</v>
      </c>
      <c r="AA7310">
        <v>0</v>
      </c>
      <c r="AB7310">
        <v>0</v>
      </c>
      <c r="AD7310">
        <v>8.1077999999999997E-2</v>
      </c>
      <c r="AE7310">
        <v>5.4999999999999997E-3</v>
      </c>
      <c r="AF7310">
        <v>0</v>
      </c>
      <c r="AG7310">
        <v>0</v>
      </c>
      <c r="AH7310">
        <v>0</v>
      </c>
    </row>
    <row r="7311" spans="1:34">
      <c r="A7311" t="s">
        <v>58</v>
      </c>
      <c r="B7311" t="s">
        <v>8216</v>
      </c>
      <c r="C7311" t="s">
        <v>71</v>
      </c>
      <c r="D7311" t="s">
        <v>8221</v>
      </c>
      <c r="E7311" t="s">
        <v>62</v>
      </c>
      <c r="F7311" t="s">
        <v>63</v>
      </c>
      <c r="G7311" t="s">
        <v>38</v>
      </c>
      <c r="H7311" t="s">
        <v>66</v>
      </c>
      <c r="I7311" t="str">
        <f t="shared" si="456"/>
        <v>10Qf-303,15151810343961</v>
      </c>
      <c r="J7311" t="str">
        <f t="shared" si="457"/>
        <v>CaféPlátanoFríjolAguacate</v>
      </c>
      <c r="K7311">
        <v>2.0742187144009998</v>
      </c>
      <c r="L7311">
        <v>0.31515181034396139</v>
      </c>
      <c r="M7311">
        <v>0.31515181034396128</v>
      </c>
      <c r="N7311">
        <v>0.44699576835069149</v>
      </c>
      <c r="O7311">
        <v>3.151518103439614</v>
      </c>
      <c r="P7311">
        <v>245.27296261936999</v>
      </c>
      <c r="Q7311">
        <v>15.663751416509101</v>
      </c>
      <c r="R7311">
        <v>14.138856218613171</v>
      </c>
      <c r="S7311">
        <v>42.824761090876727</v>
      </c>
      <c r="T7311">
        <f t="shared" si="458"/>
        <v>317.90033134536901</v>
      </c>
      <c r="U7311">
        <v>22962072.516847309</v>
      </c>
      <c r="V7311">
        <v>1317402.643382791</v>
      </c>
      <c r="W7311">
        <v>1925273.3310442341</v>
      </c>
      <c r="X7311">
        <v>23795251.508748099</v>
      </c>
      <c r="Y7311">
        <f t="shared" si="459"/>
        <v>50000000.000022434</v>
      </c>
      <c r="Z7311">
        <v>0.99637105277466542</v>
      </c>
      <c r="AA7311">
        <v>5.4009526372812262E-2</v>
      </c>
      <c r="AB7311">
        <v>6.231835298187461E-2</v>
      </c>
      <c r="AC7311">
        <v>0.2464470582306216</v>
      </c>
      <c r="AD7311">
        <v>0.11065</v>
      </c>
      <c r="AE7311">
        <v>5.4999999999999997E-3</v>
      </c>
      <c r="AF7311">
        <v>0.9900056869443814</v>
      </c>
      <c r="AG7311">
        <v>0.49951561939517891</v>
      </c>
      <c r="AH7311">
        <v>4.7571894097791736</v>
      </c>
    </row>
    <row r="7312" spans="1:34">
      <c r="A7312" t="s">
        <v>58</v>
      </c>
      <c r="B7312" t="s">
        <v>8216</v>
      </c>
      <c r="C7312" t="s">
        <v>73</v>
      </c>
      <c r="D7312" t="s">
        <v>8222</v>
      </c>
      <c r="E7312" t="s">
        <v>62</v>
      </c>
      <c r="F7312" t="s">
        <v>63</v>
      </c>
      <c r="G7312" t="s">
        <v>75</v>
      </c>
      <c r="I7312" t="str">
        <f t="shared" si="456"/>
        <v>10Qf-303,58584529348208</v>
      </c>
      <c r="J7312" t="str">
        <f t="shared" si="457"/>
        <v>CaféPlátanoCaña panelera</v>
      </c>
      <c r="K7312">
        <v>2.868676234785668</v>
      </c>
      <c r="L7312">
        <v>0.35858452934820839</v>
      </c>
      <c r="M7312">
        <v>0.35858452934820861</v>
      </c>
      <c r="O7312">
        <v>3.5858452934820848</v>
      </c>
      <c r="P7312">
        <v>339.21626201547929</v>
      </c>
      <c r="Q7312">
        <v>17.82245490954347</v>
      </c>
      <c r="R7312">
        <v>18.08454983468383</v>
      </c>
      <c r="T7312">
        <f t="shared" si="458"/>
        <v>375.12326675970661</v>
      </c>
      <c r="U7312">
        <v>31756897.80116915</v>
      </c>
      <c r="V7312">
        <v>1498960.79075008</v>
      </c>
      <c r="W7312">
        <v>2603913.0812693308</v>
      </c>
      <c r="Y7312">
        <f t="shared" si="459"/>
        <v>35859771.67318856</v>
      </c>
      <c r="Z7312">
        <v>1.377996418737587</v>
      </c>
      <c r="AA7312">
        <v>6.1452861633817427E-2</v>
      </c>
      <c r="AB7312">
        <v>8.1497571866307281E-2</v>
      </c>
      <c r="AD7312">
        <v>7.9644000000000006E-2</v>
      </c>
      <c r="AE7312">
        <v>5.4999999999999997E-3</v>
      </c>
      <c r="AF7312">
        <v>1.1264435476907071</v>
      </c>
      <c r="AG7312">
        <v>0.56835647901691044</v>
      </c>
      <c r="AH7312">
        <v>5.3657893201897027</v>
      </c>
    </row>
    <row r="7313" spans="1:34">
      <c r="A7313" t="s">
        <v>58</v>
      </c>
      <c r="B7313" t="s">
        <v>8216</v>
      </c>
      <c r="C7313" t="s">
        <v>76</v>
      </c>
      <c r="D7313" t="s">
        <v>8223</v>
      </c>
      <c r="E7313" t="s">
        <v>62</v>
      </c>
      <c r="F7313" t="s">
        <v>38</v>
      </c>
      <c r="G7313" t="s">
        <v>75</v>
      </c>
      <c r="I7313" t="str">
        <f t="shared" si="456"/>
        <v>10Qf-303,61226984984766</v>
      </c>
      <c r="J7313" t="str">
        <f t="shared" si="457"/>
        <v>CaféFríjolCaña panelera</v>
      </c>
      <c r="K7313">
        <v>2.8898158798781259</v>
      </c>
      <c r="L7313">
        <v>0.3612269849847658</v>
      </c>
      <c r="M7313">
        <v>0.3612269849847658</v>
      </c>
      <c r="O7313">
        <v>3.612269849847658</v>
      </c>
      <c r="P7313">
        <v>341.71599039250668</v>
      </c>
      <c r="Q7313">
        <v>16.20595609908926</v>
      </c>
      <c r="R7313">
        <v>18.217817214434209</v>
      </c>
      <c r="T7313">
        <f t="shared" si="458"/>
        <v>376.13976370603012</v>
      </c>
      <c r="U7313">
        <v>31990918.47614586</v>
      </c>
      <c r="V7313">
        <v>2206748.1696698791</v>
      </c>
      <c r="W7313">
        <v>2623101.6525420859</v>
      </c>
      <c r="Y7313">
        <f t="shared" si="459"/>
        <v>36820768.298357822</v>
      </c>
      <c r="Z7313">
        <v>1.388151052041114</v>
      </c>
      <c r="AA7313">
        <v>7.1429292226784416E-2</v>
      </c>
      <c r="AB7313">
        <v>8.2098137982573635E-2</v>
      </c>
      <c r="AD7313">
        <v>7.9644000000000006E-2</v>
      </c>
      <c r="AE7313">
        <v>5.4999999999999997E-3</v>
      </c>
      <c r="AF7313">
        <v>1.1347444554495261</v>
      </c>
      <c r="AG7313">
        <v>0.5725447712008539</v>
      </c>
      <c r="AH7313">
        <v>5.4047030764980386</v>
      </c>
    </row>
    <row r="7314" spans="1:34">
      <c r="A7314" t="s">
        <v>58</v>
      </c>
      <c r="B7314" t="s">
        <v>8216</v>
      </c>
      <c r="C7314" t="s">
        <v>78</v>
      </c>
      <c r="D7314" t="s">
        <v>8224</v>
      </c>
      <c r="E7314" t="s">
        <v>63</v>
      </c>
      <c r="F7314" t="s">
        <v>38</v>
      </c>
      <c r="G7314" t="s">
        <v>75</v>
      </c>
      <c r="I7314" t="str">
        <f t="shared" si="456"/>
        <v>10Qf-305,63037019453275</v>
      </c>
      <c r="J7314" t="str">
        <f t="shared" si="457"/>
        <v>PlátanoFríjolCaña panelera</v>
      </c>
      <c r="K7314">
        <v>0.56303701945327678</v>
      </c>
      <c r="L7314">
        <v>0.56303701945327367</v>
      </c>
      <c r="M7314">
        <v>4.5042961556261991</v>
      </c>
      <c r="O7314">
        <v>5.63037019453275</v>
      </c>
      <c r="P7314">
        <v>27.98420196724506</v>
      </c>
      <c r="Q7314">
        <v>25.259888100017321</v>
      </c>
      <c r="R7314">
        <v>227.16587479292971</v>
      </c>
      <c r="T7314">
        <f t="shared" si="458"/>
        <v>280.40996486019208</v>
      </c>
      <c r="U7314">
        <v>2353616.3633030108</v>
      </c>
      <c r="V7314">
        <v>3439612.664007633</v>
      </c>
      <c r="W7314">
        <v>32708593.711126909</v>
      </c>
      <c r="Y7314">
        <f t="shared" si="459"/>
        <v>38501822.738437548</v>
      </c>
      <c r="Z7314">
        <v>9.6491156810561002E-2</v>
      </c>
      <c r="AA7314">
        <v>0.1113353582892532</v>
      </c>
      <c r="AB7314">
        <v>1.023717337492301</v>
      </c>
      <c r="AD7314">
        <v>7.7098E-2</v>
      </c>
      <c r="AE7314">
        <v>5.4999999999999997E-3</v>
      </c>
      <c r="AF7314">
        <v>1.768702678910812</v>
      </c>
      <c r="AG7314">
        <v>0.89241367583344089</v>
      </c>
      <c r="AH7314">
        <v>8.3740845492770024</v>
      </c>
    </row>
    <row r="7315" spans="1:34">
      <c r="A7315" t="s">
        <v>58</v>
      </c>
      <c r="B7315" t="s">
        <v>8216</v>
      </c>
      <c r="C7315" t="s">
        <v>80</v>
      </c>
      <c r="D7315" t="s">
        <v>8225</v>
      </c>
      <c r="E7315" t="s">
        <v>62</v>
      </c>
      <c r="F7315" t="s">
        <v>63</v>
      </c>
      <c r="G7315" t="s">
        <v>38</v>
      </c>
      <c r="H7315" t="s">
        <v>75</v>
      </c>
      <c r="I7315" t="str">
        <f t="shared" si="456"/>
        <v>10Qf-303,86258251087159</v>
      </c>
      <c r="J7315" t="str">
        <f t="shared" si="457"/>
        <v>CaféPlátanoFríjolCaña panelera</v>
      </c>
      <c r="K7315">
        <v>2.7038077576101109</v>
      </c>
      <c r="L7315">
        <v>0.38625825108715861</v>
      </c>
      <c r="M7315">
        <v>0.38625825108715872</v>
      </c>
      <c r="N7315">
        <v>0.38625825108715872</v>
      </c>
      <c r="O7315">
        <v>3.862582510871587</v>
      </c>
      <c r="P7315">
        <v>319.72083486566191</v>
      </c>
      <c r="Q7315">
        <v>19.197900913218529</v>
      </c>
      <c r="R7315">
        <v>17.32894971922844</v>
      </c>
      <c r="S7315">
        <v>19.480222985471741</v>
      </c>
      <c r="T7315">
        <f t="shared" si="458"/>
        <v>375.72790848358062</v>
      </c>
      <c r="U7315">
        <v>29931766.293887109</v>
      </c>
      <c r="V7315">
        <v>1614642.9254373049</v>
      </c>
      <c r="W7315">
        <v>2359665.0417532451</v>
      </c>
      <c r="X7315">
        <v>2804869.787835679</v>
      </c>
      <c r="Y7315">
        <f t="shared" si="459"/>
        <v>36710944.048913337</v>
      </c>
      <c r="Z7315">
        <v>1.298800248617116</v>
      </c>
      <c r="AA7315">
        <v>6.6195479493008608E-2</v>
      </c>
      <c r="AB7315">
        <v>7.6378993371923484E-2</v>
      </c>
      <c r="AC7315">
        <v>8.7787138040084395E-2</v>
      </c>
      <c r="AD7315">
        <v>0.10667</v>
      </c>
      <c r="AE7315">
        <v>5.4999999999999997E-3</v>
      </c>
      <c r="AF7315">
        <v>1.213376704985839</v>
      </c>
      <c r="AG7315">
        <v>0.6122193279731466</v>
      </c>
      <c r="AH7315">
        <v>5.8003485438305731</v>
      </c>
    </row>
    <row r="7316" spans="1:34">
      <c r="A7316" t="s">
        <v>58</v>
      </c>
      <c r="B7316" t="s">
        <v>8216</v>
      </c>
      <c r="C7316" t="s">
        <v>82</v>
      </c>
      <c r="D7316" t="s">
        <v>8226</v>
      </c>
      <c r="E7316" t="s">
        <v>62</v>
      </c>
      <c r="F7316" t="s">
        <v>66</v>
      </c>
      <c r="G7316" t="s">
        <v>75</v>
      </c>
      <c r="I7316" t="str">
        <f t="shared" si="456"/>
        <v>10Qf-302,85561845139974</v>
      </c>
      <c r="J7316" t="str">
        <f t="shared" si="457"/>
        <v>CaféAguacateCaña panelera</v>
      </c>
      <c r="K7316">
        <v>2.108158512984371</v>
      </c>
      <c r="L7316">
        <v>0.4618980932753956</v>
      </c>
      <c r="M7316">
        <v>0.28556184513997412</v>
      </c>
      <c r="O7316">
        <v>2.85561845139974</v>
      </c>
      <c r="P7316">
        <v>249.28628816283961</v>
      </c>
      <c r="Q7316">
        <v>44.252489382251468</v>
      </c>
      <c r="R7316">
        <v>14.40178534390507</v>
      </c>
      <c r="T7316">
        <f t="shared" si="458"/>
        <v>307.94056288899617</v>
      </c>
      <c r="U7316">
        <v>23337793.799693622</v>
      </c>
      <c r="V7316">
        <v>24588557.832333282</v>
      </c>
      <c r="W7316">
        <v>2073648.367995607</v>
      </c>
      <c r="Y7316">
        <f t="shared" si="459"/>
        <v>50000000.000022508</v>
      </c>
      <c r="Z7316">
        <v>1.012674363804833</v>
      </c>
      <c r="AA7316">
        <v>0.25466331976714868</v>
      </c>
      <c r="AB7316">
        <v>6.4901285727168564E-2</v>
      </c>
      <c r="AD7316">
        <v>7.9644000000000006E-2</v>
      </c>
      <c r="AE7316">
        <v>5.4999999999999997E-3</v>
      </c>
      <c r="AF7316">
        <v>0.89705291667007558</v>
      </c>
      <c r="AG7316">
        <v>0.45261552454685888</v>
      </c>
      <c r="AH7316">
        <v>4.2904308926166754</v>
      </c>
    </row>
    <row r="7317" spans="1:34">
      <c r="A7317" t="s">
        <v>58</v>
      </c>
      <c r="B7317" t="s">
        <v>8216</v>
      </c>
      <c r="C7317" t="s">
        <v>84</v>
      </c>
      <c r="D7317" t="s">
        <v>8227</v>
      </c>
      <c r="E7317" t="s">
        <v>63</v>
      </c>
      <c r="F7317" t="s">
        <v>66</v>
      </c>
      <c r="G7317" t="s">
        <v>75</v>
      </c>
      <c r="I7317" t="str">
        <f t="shared" si="456"/>
        <v>10Qf-300</v>
      </c>
      <c r="J7317" t="str">
        <f t="shared" si="457"/>
        <v>PlátanoAguacateCaña panelera</v>
      </c>
      <c r="K7317">
        <v>0</v>
      </c>
      <c r="L7317">
        <v>0</v>
      </c>
      <c r="M7317">
        <v>0</v>
      </c>
      <c r="O7317">
        <v>0</v>
      </c>
      <c r="P7317">
        <v>0</v>
      </c>
      <c r="Q7317">
        <v>0</v>
      </c>
      <c r="R7317">
        <v>0</v>
      </c>
      <c r="T7317">
        <f t="shared" si="458"/>
        <v>0</v>
      </c>
      <c r="U7317">
        <v>0</v>
      </c>
      <c r="V7317">
        <v>0</v>
      </c>
      <c r="W7317">
        <v>0</v>
      </c>
      <c r="Y7317">
        <f t="shared" si="459"/>
        <v>0</v>
      </c>
      <c r="Z7317">
        <v>0</v>
      </c>
      <c r="AA7317">
        <v>0</v>
      </c>
      <c r="AB7317">
        <v>0</v>
      </c>
      <c r="AD7317">
        <v>7.7098E-2</v>
      </c>
      <c r="AE7317">
        <v>5.4999999999999997E-3</v>
      </c>
      <c r="AF7317">
        <v>0</v>
      </c>
      <c r="AG7317">
        <v>0</v>
      </c>
      <c r="AH7317">
        <v>0</v>
      </c>
    </row>
    <row r="7318" spans="1:34">
      <c r="A7318" t="s">
        <v>58</v>
      </c>
      <c r="B7318" t="s">
        <v>8216</v>
      </c>
      <c r="C7318" t="s">
        <v>86</v>
      </c>
      <c r="D7318" t="s">
        <v>8228</v>
      </c>
      <c r="E7318" t="s">
        <v>62</v>
      </c>
      <c r="F7318" t="s">
        <v>63</v>
      </c>
      <c r="G7318" t="s">
        <v>66</v>
      </c>
      <c r="H7318" t="s">
        <v>75</v>
      </c>
      <c r="I7318" t="str">
        <f t="shared" si="456"/>
        <v>10Qf-303,03423369171249</v>
      </c>
      <c r="J7318" t="str">
        <f t="shared" si="457"/>
        <v>CaféPlátanoAguacateCaña panelera</v>
      </c>
      <c r="K7318">
        <v>1.9611887848560869</v>
      </c>
      <c r="L7318">
        <v>0.30342336917124879</v>
      </c>
      <c r="M7318">
        <v>0.46619816851390378</v>
      </c>
      <c r="N7318">
        <v>0.30342336917124868</v>
      </c>
      <c r="O7318">
        <v>3.0342336917124881</v>
      </c>
      <c r="P7318">
        <v>231.90735874565061</v>
      </c>
      <c r="Q7318">
        <v>15.080821599821659</v>
      </c>
      <c r="R7318">
        <v>44.664461279527757</v>
      </c>
      <c r="S7318">
        <v>15.30259838805433</v>
      </c>
      <c r="T7318">
        <f t="shared" si="458"/>
        <v>306.95524001305432</v>
      </c>
      <c r="U7318">
        <v>21710805.511702228</v>
      </c>
      <c r="V7318">
        <v>1268375.225812739</v>
      </c>
      <c r="W7318">
        <v>24817466.871415209</v>
      </c>
      <c r="X7318">
        <v>2203352.3910915912</v>
      </c>
      <c r="Y7318">
        <f t="shared" si="459"/>
        <v>50000000.000021771</v>
      </c>
      <c r="Z7318">
        <v>0.94207603117746919</v>
      </c>
      <c r="AA7318">
        <v>5.1999550443629923E-2</v>
      </c>
      <c r="AB7318">
        <v>0.25703412720591012</v>
      </c>
      <c r="AC7318">
        <v>6.8960777197775297E-2</v>
      </c>
      <c r="AD7318">
        <v>0.10667</v>
      </c>
      <c r="AE7318">
        <v>5.4999999999999997E-3</v>
      </c>
      <c r="AF7318">
        <v>0.95316241624476061</v>
      </c>
      <c r="AG7318">
        <v>0.48092604013642942</v>
      </c>
      <c r="AH7318">
        <v>4.5804921480936782</v>
      </c>
    </row>
    <row r="7319" spans="1:34">
      <c r="A7319" t="s">
        <v>58</v>
      </c>
      <c r="B7319" t="s">
        <v>8216</v>
      </c>
      <c r="C7319" t="s">
        <v>88</v>
      </c>
      <c r="D7319" t="s">
        <v>8229</v>
      </c>
      <c r="E7319" t="s">
        <v>38</v>
      </c>
      <c r="F7319" t="s">
        <v>66</v>
      </c>
      <c r="G7319" t="s">
        <v>75</v>
      </c>
      <c r="I7319" t="str">
        <f t="shared" si="456"/>
        <v>10Qf-300</v>
      </c>
      <c r="J7319" t="str">
        <f t="shared" si="457"/>
        <v>FríjolAguacateCaña panelera</v>
      </c>
      <c r="K7319">
        <v>0</v>
      </c>
      <c r="L7319">
        <v>0</v>
      </c>
      <c r="M7319">
        <v>0</v>
      </c>
      <c r="O7319">
        <v>0</v>
      </c>
      <c r="P7319">
        <v>0</v>
      </c>
      <c r="Q7319">
        <v>0</v>
      </c>
      <c r="R7319">
        <v>0</v>
      </c>
      <c r="T7319">
        <f t="shared" si="458"/>
        <v>0</v>
      </c>
      <c r="U7319">
        <v>0</v>
      </c>
      <c r="V7319">
        <v>0</v>
      </c>
      <c r="W7319">
        <v>0</v>
      </c>
      <c r="Y7319">
        <f t="shared" si="459"/>
        <v>0</v>
      </c>
      <c r="Z7319">
        <v>0</v>
      </c>
      <c r="AA7319">
        <v>0</v>
      </c>
      <c r="AB7319">
        <v>0</v>
      </c>
      <c r="AD7319">
        <v>7.7098E-2</v>
      </c>
      <c r="AE7319">
        <v>5.4999999999999997E-3</v>
      </c>
      <c r="AF7319">
        <v>0</v>
      </c>
      <c r="AG7319">
        <v>0</v>
      </c>
      <c r="AH7319">
        <v>0</v>
      </c>
    </row>
    <row r="7320" spans="1:34">
      <c r="A7320" t="s">
        <v>58</v>
      </c>
      <c r="B7320" t="s">
        <v>8216</v>
      </c>
      <c r="C7320" t="s">
        <v>90</v>
      </c>
      <c r="D7320" t="s">
        <v>8230</v>
      </c>
      <c r="E7320" t="s">
        <v>62</v>
      </c>
      <c r="F7320" t="s">
        <v>38</v>
      </c>
      <c r="G7320" t="s">
        <v>66</v>
      </c>
      <c r="H7320" t="s">
        <v>75</v>
      </c>
      <c r="I7320" t="str">
        <f t="shared" si="456"/>
        <v>10Qf-303,08888641272416</v>
      </c>
      <c r="J7320" t="str">
        <f t="shared" si="457"/>
        <v>CaféFríjolAguacateCaña panelera</v>
      </c>
      <c r="K7320">
        <v>2.0320040027407509</v>
      </c>
      <c r="L7320">
        <v>0.30888864127241561</v>
      </c>
      <c r="M7320">
        <v>0.43910512743857327</v>
      </c>
      <c r="N7320">
        <v>0.30888864127241561</v>
      </c>
      <c r="O7320">
        <v>3.0888864127241562</v>
      </c>
      <c r="P7320">
        <v>240.281142169991</v>
      </c>
      <c r="Q7320">
        <v>13.85786767890337</v>
      </c>
      <c r="R7320">
        <v>42.068792386380522</v>
      </c>
      <c r="S7320">
        <v>15.57822931349696</v>
      </c>
      <c r="T7320">
        <f t="shared" si="458"/>
        <v>311.78603154877186</v>
      </c>
      <c r="U7320">
        <v>22494746.065836892</v>
      </c>
      <c r="V7320">
        <v>1887011.414134705</v>
      </c>
      <c r="W7320">
        <v>23375203.270345621</v>
      </c>
      <c r="X7320">
        <v>2243039.2497042371</v>
      </c>
      <c r="Y7320">
        <f t="shared" si="459"/>
        <v>50000000.00002145</v>
      </c>
      <c r="Z7320">
        <v>0.97609280708751889</v>
      </c>
      <c r="AA7320">
        <v>6.1079869279179848E-2</v>
      </c>
      <c r="AB7320">
        <v>0.2420966250094729</v>
      </c>
      <c r="AC7320">
        <v>7.0202901074796362E-2</v>
      </c>
      <c r="AD7320">
        <v>0.10667</v>
      </c>
      <c r="AE7320">
        <v>5.4999999999999997E-3</v>
      </c>
      <c r="AF7320">
        <v>0.9703308102798397</v>
      </c>
      <c r="AG7320">
        <v>0.48958849641677882</v>
      </c>
      <c r="AH7320">
        <v>4.6609757194207742</v>
      </c>
    </row>
    <row r="7321" spans="1:34">
      <c r="A7321" t="s">
        <v>58</v>
      </c>
      <c r="B7321" t="s">
        <v>8216</v>
      </c>
      <c r="C7321" t="s">
        <v>92</v>
      </c>
      <c r="D7321" t="s">
        <v>8231</v>
      </c>
      <c r="E7321" t="s">
        <v>63</v>
      </c>
      <c r="F7321" t="s">
        <v>38</v>
      </c>
      <c r="G7321" t="s">
        <v>66</v>
      </c>
      <c r="H7321" t="s">
        <v>75</v>
      </c>
      <c r="I7321" t="str">
        <f t="shared" si="456"/>
        <v>10Qf-300</v>
      </c>
      <c r="J7321" t="str">
        <f t="shared" si="457"/>
        <v>PlátanoFríjolAguacateCaña panelera</v>
      </c>
      <c r="K7321">
        <v>0</v>
      </c>
      <c r="L7321">
        <v>0</v>
      </c>
      <c r="M7321">
        <v>0</v>
      </c>
      <c r="N7321">
        <v>0</v>
      </c>
      <c r="O7321">
        <v>0</v>
      </c>
      <c r="P7321">
        <v>0</v>
      </c>
      <c r="Q7321">
        <v>0</v>
      </c>
      <c r="R7321">
        <v>0</v>
      </c>
      <c r="S7321">
        <v>0</v>
      </c>
      <c r="T7321">
        <f t="shared" si="458"/>
        <v>0</v>
      </c>
      <c r="U7321">
        <v>0</v>
      </c>
      <c r="V7321">
        <v>0</v>
      </c>
      <c r="W7321">
        <v>0</v>
      </c>
      <c r="X7321">
        <v>0</v>
      </c>
      <c r="Y7321">
        <f t="shared" si="459"/>
        <v>0</v>
      </c>
      <c r="Z7321">
        <v>0</v>
      </c>
      <c r="AA7321">
        <v>0</v>
      </c>
      <c r="AB7321">
        <v>0</v>
      </c>
      <c r="AC7321">
        <v>0</v>
      </c>
      <c r="AD7321">
        <v>0.10412399999999999</v>
      </c>
      <c r="AE7321">
        <v>5.4999999999999997E-3</v>
      </c>
      <c r="AF7321">
        <v>0</v>
      </c>
      <c r="AG7321">
        <v>0</v>
      </c>
      <c r="AH7321">
        <v>0</v>
      </c>
    </row>
    <row r="7322" spans="1:34">
      <c r="A7322" t="s">
        <v>58</v>
      </c>
      <c r="B7322" t="s">
        <v>8216</v>
      </c>
      <c r="C7322" t="s">
        <v>94</v>
      </c>
      <c r="D7322" t="s">
        <v>8232</v>
      </c>
      <c r="E7322" t="s">
        <v>62</v>
      </c>
      <c r="F7322" t="s">
        <v>63</v>
      </c>
      <c r="G7322" t="s">
        <v>39</v>
      </c>
      <c r="I7322" t="str">
        <f t="shared" si="456"/>
        <v>10Qf-302,26020491073787</v>
      </c>
      <c r="J7322" t="str">
        <f t="shared" si="457"/>
        <v>CaféPlátanoGulupa</v>
      </c>
      <c r="K7322">
        <v>0.22602049107378749</v>
      </c>
      <c r="L7322">
        <v>0.22602049107378741</v>
      </c>
      <c r="M7322">
        <v>1.8081639285902991</v>
      </c>
      <c r="O7322">
        <v>2.2602049107378739</v>
      </c>
      <c r="P7322">
        <v>26.72655254408016</v>
      </c>
      <c r="Q7322">
        <v>11.233725052548969</v>
      </c>
      <c r="R7322">
        <v>224.91955907225901</v>
      </c>
      <c r="T7322">
        <f t="shared" si="458"/>
        <v>262.87983666888812</v>
      </c>
      <c r="U7322">
        <v>2502098.1974065858</v>
      </c>
      <c r="V7322">
        <v>944814.47551992268</v>
      </c>
      <c r="W7322">
        <v>41008568.068339482</v>
      </c>
      <c r="Y7322">
        <f t="shared" si="459"/>
        <v>44455480.74126599</v>
      </c>
      <c r="Z7322">
        <v>0.10857113238652399</v>
      </c>
      <c r="AA7322">
        <v>3.8734537682403002E-2</v>
      </c>
      <c r="AB7322">
        <v>1.2844568700254371</v>
      </c>
      <c r="AD7322">
        <v>8.3624000000000004E-2</v>
      </c>
      <c r="AE7322">
        <v>5.4999999999999997E-3</v>
      </c>
      <c r="AF7322">
        <v>0.71001201384435841</v>
      </c>
      <c r="AG7322">
        <v>0.35824247835195311</v>
      </c>
      <c r="AH7322">
        <v>3.4175834029341861</v>
      </c>
    </row>
    <row r="7323" spans="1:34">
      <c r="A7323" t="s">
        <v>58</v>
      </c>
      <c r="B7323" t="s">
        <v>8216</v>
      </c>
      <c r="C7323" t="s">
        <v>96</v>
      </c>
      <c r="D7323" t="s">
        <v>8233</v>
      </c>
      <c r="E7323" t="s">
        <v>62</v>
      </c>
      <c r="F7323" t="s">
        <v>38</v>
      </c>
      <c r="G7323" t="s">
        <v>39</v>
      </c>
      <c r="I7323" t="str">
        <f t="shared" si="456"/>
        <v>10Qf-302,27067471852749</v>
      </c>
      <c r="J7323" t="str">
        <f t="shared" si="457"/>
        <v>CaféFríjolGulupa</v>
      </c>
      <c r="K7323">
        <v>0.227067471852749</v>
      </c>
      <c r="L7323">
        <v>0.22706747185274889</v>
      </c>
      <c r="M7323">
        <v>1.816539774821992</v>
      </c>
      <c r="O7323">
        <v>2.27067471852749</v>
      </c>
      <c r="P7323">
        <v>26.850356304830431</v>
      </c>
      <c r="Q7323">
        <v>10.18707248721196</v>
      </c>
      <c r="R7323">
        <v>225.96144007181971</v>
      </c>
      <c r="T7323">
        <f t="shared" si="458"/>
        <v>262.99886886386207</v>
      </c>
      <c r="U7323">
        <v>2513688.5125471009</v>
      </c>
      <c r="V7323">
        <v>1387163.054619944</v>
      </c>
      <c r="W7323">
        <v>41198529.528631471</v>
      </c>
      <c r="Y7323">
        <f t="shared" si="459"/>
        <v>45099381.095798515</v>
      </c>
      <c r="Z7323">
        <v>0.1090740597459804</v>
      </c>
      <c r="AA7323">
        <v>4.490049048481573E-2</v>
      </c>
      <c r="AB7323">
        <v>1.290406780354066</v>
      </c>
      <c r="AD7323">
        <v>8.3624000000000004E-2</v>
      </c>
      <c r="AE7323">
        <v>5.4999999999999997E-3</v>
      </c>
      <c r="AF7323">
        <v>0.71330095869973498</v>
      </c>
      <c r="AG7323">
        <v>0.3599019428866071</v>
      </c>
      <c r="AH7323">
        <v>3.4330016201138309</v>
      </c>
    </row>
    <row r="7324" spans="1:34">
      <c r="A7324" t="s">
        <v>58</v>
      </c>
      <c r="B7324" t="s">
        <v>8216</v>
      </c>
      <c r="C7324" t="s">
        <v>98</v>
      </c>
      <c r="D7324" t="s">
        <v>8234</v>
      </c>
      <c r="E7324" t="s">
        <v>63</v>
      </c>
      <c r="F7324" t="s">
        <v>38</v>
      </c>
      <c r="G7324" t="s">
        <v>39</v>
      </c>
      <c r="I7324" t="str">
        <f t="shared" si="456"/>
        <v>10Qf-302,36710126743492</v>
      </c>
      <c r="J7324" t="str">
        <f t="shared" si="457"/>
        <v>PlátanoFríjolGulupa</v>
      </c>
      <c r="K7324">
        <v>0.2367101267434919</v>
      </c>
      <c r="L7324">
        <v>0.23671012674349179</v>
      </c>
      <c r="M7324">
        <v>1.893681013947935</v>
      </c>
      <c r="O7324">
        <v>2.367101267434919</v>
      </c>
      <c r="P7324">
        <v>11.765023907156699</v>
      </c>
      <c r="Q7324">
        <v>10.61967704981029</v>
      </c>
      <c r="R7324">
        <v>235.5571261797833</v>
      </c>
      <c r="T7324">
        <f t="shared" si="458"/>
        <v>257.94182713675031</v>
      </c>
      <c r="U7324">
        <v>989499.46169435629</v>
      </c>
      <c r="V7324">
        <v>1446070.367515747</v>
      </c>
      <c r="W7324">
        <v>42948067.668151051</v>
      </c>
      <c r="Y7324">
        <f t="shared" si="459"/>
        <v>45383637.497361153</v>
      </c>
      <c r="Z7324">
        <v>4.0566487049879398E-2</v>
      </c>
      <c r="AA7324">
        <v>4.6807236222712219E-2</v>
      </c>
      <c r="AB7324">
        <v>1.3452052380552111</v>
      </c>
      <c r="AD7324">
        <v>8.1077999999999997E-2</v>
      </c>
      <c r="AE7324">
        <v>5.4999999999999997E-3</v>
      </c>
      <c r="AF7324">
        <v>0.74359202118374401</v>
      </c>
      <c r="AG7324">
        <v>0.37518555088843458</v>
      </c>
      <c r="AH7324">
        <v>3.572456839507097</v>
      </c>
    </row>
    <row r="7325" spans="1:34">
      <c r="A7325" t="s">
        <v>58</v>
      </c>
      <c r="B7325" t="s">
        <v>8216</v>
      </c>
      <c r="C7325" t="s">
        <v>100</v>
      </c>
      <c r="D7325" t="s">
        <v>8235</v>
      </c>
      <c r="E7325" t="s">
        <v>62</v>
      </c>
      <c r="F7325" t="s">
        <v>63</v>
      </c>
      <c r="G7325" t="s">
        <v>38</v>
      </c>
      <c r="H7325" t="s">
        <v>39</v>
      </c>
      <c r="I7325" t="str">
        <f t="shared" si="456"/>
        <v>10Qf-302,47853752479643</v>
      </c>
      <c r="J7325" t="str">
        <f t="shared" si="457"/>
        <v>CaféPlátanoFríjolGulupa</v>
      </c>
      <c r="K7325">
        <v>0.24785375247964331</v>
      </c>
      <c r="L7325">
        <v>0.2478537524796432</v>
      </c>
      <c r="M7325">
        <v>0.2478537524796432</v>
      </c>
      <c r="N7325">
        <v>1.7349762673575031</v>
      </c>
      <c r="O7325">
        <v>2.4785375247964319</v>
      </c>
      <c r="P7325">
        <v>29.308299913090799</v>
      </c>
      <c r="Q7325">
        <v>12.31888708572826</v>
      </c>
      <c r="R7325">
        <v>11.11962062260945</v>
      </c>
      <c r="S7325">
        <v>215.8156629963959</v>
      </c>
      <c r="T7325">
        <f t="shared" si="458"/>
        <v>268.56247061782437</v>
      </c>
      <c r="U7325">
        <v>2743797.3625909691</v>
      </c>
      <c r="V7325">
        <v>1036082.224413224</v>
      </c>
      <c r="W7325">
        <v>1514147.163322615</v>
      </c>
      <c r="X7325">
        <v>39348695.78575965</v>
      </c>
      <c r="Y7325">
        <f t="shared" si="459"/>
        <v>44642722.536086455</v>
      </c>
      <c r="Z7325">
        <v>0.1190589510053716</v>
      </c>
      <c r="AA7325">
        <v>4.2476239519422671E-2</v>
      </c>
      <c r="AB7325">
        <v>4.9010785050070858E-2</v>
      </c>
      <c r="AC7325">
        <v>1.2324668967795649</v>
      </c>
      <c r="AD7325">
        <v>0.11065</v>
      </c>
      <c r="AE7325">
        <v>5.4999999999999997E-3</v>
      </c>
      <c r="AF7325">
        <v>0.77859817532872222</v>
      </c>
      <c r="AG7325">
        <v>0.39284819768023449</v>
      </c>
      <c r="AH7325">
        <v>3.7661338978053891</v>
      </c>
    </row>
    <row r="7326" spans="1:34">
      <c r="A7326" t="s">
        <v>58</v>
      </c>
      <c r="B7326" t="s">
        <v>8216</v>
      </c>
      <c r="C7326" t="s">
        <v>102</v>
      </c>
      <c r="D7326" t="s">
        <v>8236</v>
      </c>
      <c r="E7326" t="s">
        <v>62</v>
      </c>
      <c r="F7326" t="s">
        <v>66</v>
      </c>
      <c r="G7326" t="s">
        <v>39</v>
      </c>
      <c r="I7326" t="str">
        <f t="shared" si="456"/>
        <v>10Qf-302,02454957517035</v>
      </c>
      <c r="J7326" t="str">
        <f t="shared" si="457"/>
        <v>CaféAguacateGulupa</v>
      </c>
      <c r="K7326">
        <v>0.20245495751703499</v>
      </c>
      <c r="L7326">
        <v>0.2105863218576125</v>
      </c>
      <c r="M7326">
        <v>1.611508295795703</v>
      </c>
      <c r="O7326">
        <v>2.0245495751703499</v>
      </c>
      <c r="P7326">
        <v>23.93996683301641</v>
      </c>
      <c r="Q7326">
        <v>20.175378742027359</v>
      </c>
      <c r="R7326">
        <v>200.45734216932519</v>
      </c>
      <c r="T7326">
        <f t="shared" si="458"/>
        <v>244.57268774436895</v>
      </c>
      <c r="U7326">
        <v>2241222.3858677759</v>
      </c>
      <c r="V7326">
        <v>11210295.147520751</v>
      </c>
      <c r="W7326">
        <v>36548482.466605917</v>
      </c>
      <c r="Y7326">
        <f t="shared" si="459"/>
        <v>49999999.999994442</v>
      </c>
      <c r="Z7326">
        <v>9.7251200059175924E-2</v>
      </c>
      <c r="AA7326">
        <v>0.11610485646633339</v>
      </c>
      <c r="AB7326">
        <v>1.1447595369583241</v>
      </c>
      <c r="AD7326">
        <v>8.3624000000000004E-2</v>
      </c>
      <c r="AE7326">
        <v>5.4999999999999997E-3</v>
      </c>
      <c r="AF7326">
        <v>0.63598415973937705</v>
      </c>
      <c r="AG7326">
        <v>0.32089110766450052</v>
      </c>
      <c r="AH7326">
        <v>3.0705488425742282</v>
      </c>
    </row>
    <row r="7327" spans="1:34">
      <c r="A7327" t="s">
        <v>58</v>
      </c>
      <c r="B7327" t="s">
        <v>8216</v>
      </c>
      <c r="C7327" t="s">
        <v>104</v>
      </c>
      <c r="D7327" t="s">
        <v>8237</v>
      </c>
      <c r="E7327" t="s">
        <v>63</v>
      </c>
      <c r="F7327" t="s">
        <v>66</v>
      </c>
      <c r="G7327" t="s">
        <v>39</v>
      </c>
      <c r="I7327" t="str">
        <f t="shared" si="456"/>
        <v>10Qf-300</v>
      </c>
      <c r="J7327" t="str">
        <f t="shared" si="457"/>
        <v>PlátanoAguacateGulupa</v>
      </c>
      <c r="K7327">
        <v>0</v>
      </c>
      <c r="L7327">
        <v>0</v>
      </c>
      <c r="M7327">
        <v>0</v>
      </c>
      <c r="O7327">
        <v>0</v>
      </c>
      <c r="P7327">
        <v>0</v>
      </c>
      <c r="Q7327">
        <v>0</v>
      </c>
      <c r="R7327">
        <v>0</v>
      </c>
      <c r="T7327">
        <f t="shared" si="458"/>
        <v>0</v>
      </c>
      <c r="U7327">
        <v>0</v>
      </c>
      <c r="V7327">
        <v>0</v>
      </c>
      <c r="W7327">
        <v>0</v>
      </c>
      <c r="Y7327">
        <f t="shared" si="459"/>
        <v>0</v>
      </c>
      <c r="Z7327">
        <v>0</v>
      </c>
      <c r="AA7327">
        <v>0</v>
      </c>
      <c r="AB7327">
        <v>0</v>
      </c>
      <c r="AD7327">
        <v>8.1077999999999997E-2</v>
      </c>
      <c r="AE7327">
        <v>5.4999999999999997E-3</v>
      </c>
      <c r="AF7327">
        <v>0</v>
      </c>
      <c r="AG7327">
        <v>0</v>
      </c>
      <c r="AH7327">
        <v>0</v>
      </c>
    </row>
    <row r="7328" spans="1:34">
      <c r="A7328" t="s">
        <v>58</v>
      </c>
      <c r="B7328" t="s">
        <v>8216</v>
      </c>
      <c r="C7328" t="s">
        <v>106</v>
      </c>
      <c r="D7328" t="s">
        <v>8238</v>
      </c>
      <c r="E7328" t="s">
        <v>62</v>
      </c>
      <c r="F7328" t="s">
        <v>63</v>
      </c>
      <c r="G7328" t="s">
        <v>66</v>
      </c>
      <c r="H7328" t="s">
        <v>39</v>
      </c>
      <c r="I7328" t="str">
        <f t="shared" si="456"/>
        <v>10Qf-302,18807692603067</v>
      </c>
      <c r="J7328" t="str">
        <f t="shared" si="457"/>
        <v>CaféPlátanoAguacateGulupa</v>
      </c>
      <c r="K7328">
        <v>0.21880769260306709</v>
      </c>
      <c r="L7328">
        <v>0.21880769260306709</v>
      </c>
      <c r="M7328">
        <v>0.22789737605220739</v>
      </c>
      <c r="N7328">
        <v>1.52256416477233</v>
      </c>
      <c r="O7328">
        <v>2.1880769260306709</v>
      </c>
      <c r="P7328">
        <v>25.873650949177271</v>
      </c>
      <c r="Q7328">
        <v>10.875232800388231</v>
      </c>
      <c r="R7328">
        <v>21.83387712748215</v>
      </c>
      <c r="S7328">
        <v>189.39348096983821</v>
      </c>
      <c r="T7328">
        <f t="shared" si="458"/>
        <v>247.97624184688584</v>
      </c>
      <c r="U7328">
        <v>2422250.8792890678</v>
      </c>
      <c r="V7328">
        <v>914663.41987108032</v>
      </c>
      <c r="W7328">
        <v>12131827.111820649</v>
      </c>
      <c r="X7328">
        <v>34531258.589014813</v>
      </c>
      <c r="Y7328">
        <f t="shared" si="459"/>
        <v>49999999.999995612</v>
      </c>
      <c r="Z7328">
        <v>0.1051063947694986</v>
      </c>
      <c r="AA7328">
        <v>3.7498435535945493E-2</v>
      </c>
      <c r="AB7328">
        <v>0.12564914901494131</v>
      </c>
      <c r="AC7328">
        <v>1.0815767146848569</v>
      </c>
      <c r="AD7328">
        <v>0.11065</v>
      </c>
      <c r="AE7328">
        <v>5.4999999999999997E-3</v>
      </c>
      <c r="AF7328">
        <v>0.68735400817717429</v>
      </c>
      <c r="AG7328">
        <v>0.34681019277586139</v>
      </c>
      <c r="AH7328">
        <v>3.3383911269837072</v>
      </c>
    </row>
    <row r="7329" spans="1:34">
      <c r="A7329" t="s">
        <v>58</v>
      </c>
      <c r="B7329" t="s">
        <v>8216</v>
      </c>
      <c r="C7329" t="s">
        <v>108</v>
      </c>
      <c r="D7329" t="s">
        <v>8239</v>
      </c>
      <c r="E7329" t="s">
        <v>38</v>
      </c>
      <c r="F7329" t="s">
        <v>66</v>
      </c>
      <c r="G7329" t="s">
        <v>39</v>
      </c>
      <c r="I7329" t="str">
        <f t="shared" si="456"/>
        <v>10Qf-300</v>
      </c>
      <c r="J7329" t="str">
        <f t="shared" si="457"/>
        <v>FríjolAguacateGulupa</v>
      </c>
      <c r="K7329">
        <v>0</v>
      </c>
      <c r="L7329">
        <v>0</v>
      </c>
      <c r="M7329">
        <v>0</v>
      </c>
      <c r="O7329">
        <v>0</v>
      </c>
      <c r="P7329">
        <v>0</v>
      </c>
      <c r="Q7329">
        <v>0</v>
      </c>
      <c r="R7329">
        <v>0</v>
      </c>
      <c r="T7329">
        <f t="shared" si="458"/>
        <v>0</v>
      </c>
      <c r="U7329">
        <v>0</v>
      </c>
      <c r="V7329">
        <v>0</v>
      </c>
      <c r="W7329">
        <v>0</v>
      </c>
      <c r="Y7329">
        <f t="shared" si="459"/>
        <v>0</v>
      </c>
      <c r="Z7329">
        <v>0</v>
      </c>
      <c r="AA7329">
        <v>0</v>
      </c>
      <c r="AB7329">
        <v>0</v>
      </c>
      <c r="AD7329">
        <v>8.1077999999999997E-2</v>
      </c>
      <c r="AE7329">
        <v>5.4999999999999997E-3</v>
      </c>
      <c r="AF7329">
        <v>0</v>
      </c>
      <c r="AG7329">
        <v>0</v>
      </c>
      <c r="AH7329">
        <v>0</v>
      </c>
    </row>
    <row r="7330" spans="1:34">
      <c r="A7330" t="s">
        <v>58</v>
      </c>
      <c r="B7330" t="s">
        <v>8216</v>
      </c>
      <c r="C7330" t="s">
        <v>110</v>
      </c>
      <c r="D7330" t="s">
        <v>8240</v>
      </c>
      <c r="E7330" t="s">
        <v>62</v>
      </c>
      <c r="F7330" t="s">
        <v>38</v>
      </c>
      <c r="G7330" t="s">
        <v>66</v>
      </c>
      <c r="H7330" t="s">
        <v>39</v>
      </c>
      <c r="I7330" t="str">
        <f t="shared" si="456"/>
        <v>10Qf-302,28998440383775</v>
      </c>
      <c r="J7330" t="str">
        <f t="shared" si="457"/>
        <v>CaféFríjolAguacateGulupa</v>
      </c>
      <c r="K7330">
        <v>0.44259471596612182</v>
      </c>
      <c r="L7330">
        <v>0.22899844038377459</v>
      </c>
      <c r="M7330">
        <v>0.22899844038377501</v>
      </c>
      <c r="N7330">
        <v>1.389392807104076</v>
      </c>
      <c r="O7330">
        <v>2.2899844038377468</v>
      </c>
      <c r="P7330">
        <v>52.336099597885763</v>
      </c>
      <c r="Q7330">
        <v>10.27370275721753</v>
      </c>
      <c r="R7330">
        <v>21.939365412346799</v>
      </c>
      <c r="S7330">
        <v>172.8281449545633</v>
      </c>
      <c r="T7330">
        <f t="shared" si="458"/>
        <v>257.37731272201336</v>
      </c>
      <c r="U7330">
        <v>4899624.0816014446</v>
      </c>
      <c r="V7330">
        <v>1398959.408294105</v>
      </c>
      <c r="W7330">
        <v>12190440.87184266</v>
      </c>
      <c r="X7330">
        <v>31510975.638259642</v>
      </c>
      <c r="Y7330">
        <f t="shared" si="459"/>
        <v>49999999.999997854</v>
      </c>
      <c r="Z7330">
        <v>0.2126046593051876</v>
      </c>
      <c r="AA7330">
        <v>4.5282321635910873E-2</v>
      </c>
      <c r="AB7330">
        <v>0.12625621083666441</v>
      </c>
      <c r="AC7330">
        <v>0.98697640630409977</v>
      </c>
      <c r="AD7330">
        <v>0.11065</v>
      </c>
      <c r="AE7330">
        <v>5.4999999999999997E-3</v>
      </c>
      <c r="AF7330">
        <v>0.71936682843070598</v>
      </c>
      <c r="AG7330">
        <v>0.36296252800828288</v>
      </c>
      <c r="AH7330">
        <v>3.4884637602767361</v>
      </c>
    </row>
    <row r="7331" spans="1:34">
      <c r="A7331" t="s">
        <v>58</v>
      </c>
      <c r="B7331" t="s">
        <v>8216</v>
      </c>
      <c r="C7331" t="s">
        <v>112</v>
      </c>
      <c r="D7331" t="s">
        <v>8241</v>
      </c>
      <c r="E7331" t="s">
        <v>63</v>
      </c>
      <c r="F7331" t="s">
        <v>38</v>
      </c>
      <c r="G7331" t="s">
        <v>66</v>
      </c>
      <c r="H7331" t="s">
        <v>39</v>
      </c>
      <c r="I7331" t="str">
        <f t="shared" si="456"/>
        <v>10Qf-300</v>
      </c>
      <c r="J7331" t="str">
        <f t="shared" si="457"/>
        <v>PlátanoFríjolAguacateGulupa</v>
      </c>
      <c r="K7331">
        <v>0</v>
      </c>
      <c r="L7331">
        <v>0</v>
      </c>
      <c r="M7331">
        <v>0</v>
      </c>
      <c r="N7331">
        <v>0</v>
      </c>
      <c r="O7331">
        <v>0</v>
      </c>
      <c r="P7331">
        <v>0</v>
      </c>
      <c r="Q7331">
        <v>0</v>
      </c>
      <c r="R7331">
        <v>0</v>
      </c>
      <c r="S7331">
        <v>0</v>
      </c>
      <c r="T7331">
        <f t="shared" si="458"/>
        <v>0</v>
      </c>
      <c r="U7331">
        <v>0</v>
      </c>
      <c r="V7331">
        <v>0</v>
      </c>
      <c r="W7331">
        <v>0</v>
      </c>
      <c r="X7331">
        <v>0</v>
      </c>
      <c r="Y7331">
        <f t="shared" si="459"/>
        <v>0</v>
      </c>
      <c r="Z7331">
        <v>0</v>
      </c>
      <c r="AA7331">
        <v>0</v>
      </c>
      <c r="AB7331">
        <v>0</v>
      </c>
      <c r="AC7331">
        <v>0</v>
      </c>
      <c r="AD7331">
        <v>0.10810400000000001</v>
      </c>
      <c r="AE7331">
        <v>5.4999999999999997E-3</v>
      </c>
      <c r="AF7331">
        <v>0</v>
      </c>
      <c r="AG7331">
        <v>0</v>
      </c>
      <c r="AH7331">
        <v>0</v>
      </c>
    </row>
    <row r="7332" spans="1:34">
      <c r="A7332" t="s">
        <v>58</v>
      </c>
      <c r="B7332" t="s">
        <v>8216</v>
      </c>
      <c r="C7332" t="s">
        <v>114</v>
      </c>
      <c r="D7332" t="s">
        <v>8242</v>
      </c>
      <c r="E7332" t="s">
        <v>62</v>
      </c>
      <c r="F7332" t="s">
        <v>75</v>
      </c>
      <c r="G7332" t="s">
        <v>39</v>
      </c>
      <c r="I7332" t="str">
        <f t="shared" si="456"/>
        <v>10Qf-302,22833486573846</v>
      </c>
      <c r="J7332" t="str">
        <f t="shared" si="457"/>
        <v>CaféCaña paneleraGulupa</v>
      </c>
      <c r="K7332">
        <v>0.22283348657384611</v>
      </c>
      <c r="L7332">
        <v>0.222833486573846</v>
      </c>
      <c r="M7332">
        <v>1.782667892590768</v>
      </c>
      <c r="O7332">
        <v>2.2283348657384598</v>
      </c>
      <c r="P7332">
        <v>26.349694486559631</v>
      </c>
      <c r="Q7332">
        <v>11.238196193533581</v>
      </c>
      <c r="R7332">
        <v>221.74807827650179</v>
      </c>
      <c r="T7332">
        <f t="shared" si="458"/>
        <v>259.33596895659502</v>
      </c>
      <c r="U7332">
        <v>2466817.3333727731</v>
      </c>
      <c r="V7332">
        <v>1618137.379460234</v>
      </c>
      <c r="W7332">
        <v>40430326.288804181</v>
      </c>
      <c r="Y7332">
        <f t="shared" si="459"/>
        <v>44515281.001637191</v>
      </c>
      <c r="Z7332">
        <v>0.1070402239019184</v>
      </c>
      <c r="AA7332">
        <v>5.0644650284499403E-2</v>
      </c>
      <c r="AB7332">
        <v>1.266345371349791</v>
      </c>
      <c r="AD7332">
        <v>7.9644000000000006E-2</v>
      </c>
      <c r="AE7332">
        <v>5.4999999999999997E-3</v>
      </c>
      <c r="AF7332">
        <v>0.70000048138380955</v>
      </c>
      <c r="AG7332">
        <v>0.35319107621954599</v>
      </c>
      <c r="AH7332">
        <v>3.3666704233418159</v>
      </c>
    </row>
    <row r="7333" spans="1:34">
      <c r="A7333" t="s">
        <v>58</v>
      </c>
      <c r="B7333" t="s">
        <v>8216</v>
      </c>
      <c r="C7333" t="s">
        <v>116</v>
      </c>
      <c r="D7333" t="s">
        <v>8243</v>
      </c>
      <c r="E7333" t="s">
        <v>63</v>
      </c>
      <c r="F7333" t="s">
        <v>75</v>
      </c>
      <c r="G7333" t="s">
        <v>39</v>
      </c>
      <c r="I7333" t="str">
        <f t="shared" si="456"/>
        <v>10Qf-302,32112545463337</v>
      </c>
      <c r="J7333" t="str">
        <f t="shared" si="457"/>
        <v>PlátanoCaña paneleraGulupa</v>
      </c>
      <c r="K7333">
        <v>0.23211254546333671</v>
      </c>
      <c r="L7333">
        <v>0.23211254546333671</v>
      </c>
      <c r="M7333">
        <v>1.8569003637066941</v>
      </c>
      <c r="O7333">
        <v>2.3211254546333668</v>
      </c>
      <c r="P7333">
        <v>11.536513811622269</v>
      </c>
      <c r="Q7333">
        <v>11.706168426499071</v>
      </c>
      <c r="R7333">
        <v>230.9819394371186</v>
      </c>
      <c r="T7333">
        <f t="shared" si="458"/>
        <v>254.22462167523994</v>
      </c>
      <c r="U7333">
        <v>970280.57881682157</v>
      </c>
      <c r="V7333">
        <v>1685518.5988009891</v>
      </c>
      <c r="W7333">
        <v>42113894.518711187</v>
      </c>
      <c r="Y7333">
        <f t="shared" si="459"/>
        <v>44769693.696328998</v>
      </c>
      <c r="Z7333">
        <v>3.9778570943255487E-2</v>
      </c>
      <c r="AA7333">
        <v>5.2753555456935393E-2</v>
      </c>
      <c r="AB7333">
        <v>1.319077541257722</v>
      </c>
      <c r="AD7333">
        <v>7.7098E-2</v>
      </c>
      <c r="AE7333">
        <v>5.4999999999999997E-3</v>
      </c>
      <c r="AF7333">
        <v>0.72914935747645049</v>
      </c>
      <c r="AG7333">
        <v>0.36789838455938872</v>
      </c>
      <c r="AH7333">
        <v>3.500771196669207</v>
      </c>
    </row>
    <row r="7334" spans="1:34">
      <c r="A7334" t="s">
        <v>58</v>
      </c>
      <c r="B7334" t="s">
        <v>8216</v>
      </c>
      <c r="C7334" t="s">
        <v>118</v>
      </c>
      <c r="D7334" t="s">
        <v>8244</v>
      </c>
      <c r="E7334" t="s">
        <v>62</v>
      </c>
      <c r="F7334" t="s">
        <v>63</v>
      </c>
      <c r="G7334" t="s">
        <v>75</v>
      </c>
      <c r="H7334" t="s">
        <v>39</v>
      </c>
      <c r="I7334" t="str">
        <f t="shared" si="456"/>
        <v>10Qf-302,42817705044237</v>
      </c>
      <c r="J7334" t="str">
        <f t="shared" si="457"/>
        <v>CaféPlátanoCaña paneleraGulupa</v>
      </c>
      <c r="K7334">
        <v>0.2428177050442368</v>
      </c>
      <c r="L7334">
        <v>0.2428177050442368</v>
      </c>
      <c r="M7334">
        <v>0.2428177050442368</v>
      </c>
      <c r="N7334">
        <v>1.699723935309658</v>
      </c>
      <c r="O7334">
        <v>2.4281770504423679</v>
      </c>
      <c r="P7334">
        <v>28.712795559669448</v>
      </c>
      <c r="Q7334">
        <v>12.068584239414729</v>
      </c>
      <c r="R7334">
        <v>12.246063419406131</v>
      </c>
      <c r="S7334">
        <v>211.4305854848387</v>
      </c>
      <c r="T7334">
        <f t="shared" si="458"/>
        <v>264.45802870332898</v>
      </c>
      <c r="U7334">
        <v>2688047.173082395</v>
      </c>
      <c r="V7334">
        <v>1015030.458293383</v>
      </c>
      <c r="W7334">
        <v>1763255.653214491</v>
      </c>
      <c r="X7334">
        <v>38549184.394400991</v>
      </c>
      <c r="Y7334">
        <f t="shared" si="459"/>
        <v>44015517.678991258</v>
      </c>
      <c r="Z7334">
        <v>0.1166398368347196</v>
      </c>
      <c r="AA7334">
        <v>4.161318073997141E-2</v>
      </c>
      <c r="AB7334">
        <v>5.5186578749575818E-2</v>
      </c>
      <c r="AC7334">
        <v>1.207424864158898</v>
      </c>
      <c r="AD7334">
        <v>0.10667</v>
      </c>
      <c r="AE7334">
        <v>5.4999999999999997E-3</v>
      </c>
      <c r="AF7334">
        <v>0.76277813102901626</v>
      </c>
      <c r="AG7334">
        <v>0.3848660624951154</v>
      </c>
      <c r="AH7334">
        <v>3.6879912439665001</v>
      </c>
    </row>
    <row r="7335" spans="1:34">
      <c r="A7335" t="s">
        <v>58</v>
      </c>
      <c r="B7335" t="s">
        <v>8216</v>
      </c>
      <c r="C7335" t="s">
        <v>120</v>
      </c>
      <c r="D7335" t="s">
        <v>8245</v>
      </c>
      <c r="E7335" t="s">
        <v>38</v>
      </c>
      <c r="F7335" t="s">
        <v>75</v>
      </c>
      <c r="G7335" t="s">
        <v>39</v>
      </c>
      <c r="I7335" t="str">
        <f t="shared" si="456"/>
        <v>10Qf-302,33216864442918</v>
      </c>
      <c r="J7335" t="str">
        <f t="shared" si="457"/>
        <v>FríjolCaña paneleraGulupa</v>
      </c>
      <c r="K7335">
        <v>0.23321686444291839</v>
      </c>
      <c r="L7335">
        <v>0.23321686444291839</v>
      </c>
      <c r="M7335">
        <v>1.8657349155433469</v>
      </c>
      <c r="O7335">
        <v>2.332168644429184</v>
      </c>
      <c r="P7335">
        <v>10.462956600234561</v>
      </c>
      <c r="Q7335">
        <v>11.761862718876751</v>
      </c>
      <c r="R7335">
        <v>232.08087934642771</v>
      </c>
      <c r="T7335">
        <f t="shared" si="458"/>
        <v>254.30569866553901</v>
      </c>
      <c r="U7335">
        <v>1424729.9070617971</v>
      </c>
      <c r="V7335">
        <v>1693537.7697397179</v>
      </c>
      <c r="W7335">
        <v>42314259.272491626</v>
      </c>
      <c r="Y7335">
        <f t="shared" si="459"/>
        <v>45432526.949293144</v>
      </c>
      <c r="Z7335">
        <v>4.6116475941602578E-2</v>
      </c>
      <c r="AA7335">
        <v>5.3004540393640213E-2</v>
      </c>
      <c r="AB7335">
        <v>1.325353300120488</v>
      </c>
      <c r="AD7335">
        <v>7.7098E-2</v>
      </c>
      <c r="AE7335">
        <v>5.4999999999999997E-3</v>
      </c>
      <c r="AF7335">
        <v>0.73261842233377494</v>
      </c>
      <c r="AG7335">
        <v>0.36964873014202559</v>
      </c>
      <c r="AH7335">
        <v>3.5170337969049839</v>
      </c>
    </row>
    <row r="7336" spans="1:34">
      <c r="A7336" t="s">
        <v>58</v>
      </c>
      <c r="B7336" t="s">
        <v>8216</v>
      </c>
      <c r="C7336" t="s">
        <v>122</v>
      </c>
      <c r="D7336" t="s">
        <v>8246</v>
      </c>
      <c r="E7336" t="s">
        <v>62</v>
      </c>
      <c r="F7336" t="s">
        <v>38</v>
      </c>
      <c r="G7336" t="s">
        <v>75</v>
      </c>
      <c r="H7336" t="s">
        <v>39</v>
      </c>
      <c r="I7336" t="str">
        <f t="shared" si="456"/>
        <v>10Qf-302,44026501879877</v>
      </c>
      <c r="J7336" t="str">
        <f t="shared" si="457"/>
        <v>CaféFríjolCaña paneleraGulupa</v>
      </c>
      <c r="K7336">
        <v>0.24402650187987701</v>
      </c>
      <c r="L7336">
        <v>0.24402650187987709</v>
      </c>
      <c r="M7336">
        <v>0.24402650187987701</v>
      </c>
      <c r="N7336">
        <v>1.7081855131591399</v>
      </c>
      <c r="O7336">
        <v>2.4402650187987711</v>
      </c>
      <c r="P7336">
        <v>28.855733803849748</v>
      </c>
      <c r="Q7336">
        <v>10.947916243429029</v>
      </c>
      <c r="R7336">
        <v>12.30702685989219</v>
      </c>
      <c r="S7336">
        <v>212.48313073743921</v>
      </c>
      <c r="T7336">
        <f t="shared" si="458"/>
        <v>264.59380764461019</v>
      </c>
      <c r="U7336">
        <v>2701428.8287416552</v>
      </c>
      <c r="V7336">
        <v>1490766.3567744601</v>
      </c>
      <c r="W7336">
        <v>1772033.505116361</v>
      </c>
      <c r="X7336">
        <v>38741090.219818369</v>
      </c>
      <c r="Y7336">
        <f t="shared" si="459"/>
        <v>44705318.910450846</v>
      </c>
      <c r="Z7336">
        <v>0.11722049410454149</v>
      </c>
      <c r="AA7336">
        <v>4.8253981674688029E-2</v>
      </c>
      <c r="AB7336">
        <v>5.5461308970546103E-2</v>
      </c>
      <c r="AC7336">
        <v>1.2134356752519471</v>
      </c>
      <c r="AD7336">
        <v>0.10667</v>
      </c>
      <c r="AE7336">
        <v>5.4999999999999997E-3</v>
      </c>
      <c r="AF7336">
        <v>0.76657539857553014</v>
      </c>
      <c r="AG7336">
        <v>0.38678200547960517</v>
      </c>
      <c r="AH7336">
        <v>3.7057924228539059</v>
      </c>
    </row>
    <row r="7337" spans="1:34">
      <c r="A7337" t="s">
        <v>58</v>
      </c>
      <c r="B7337" t="s">
        <v>8216</v>
      </c>
      <c r="C7337" t="s">
        <v>124</v>
      </c>
      <c r="D7337" t="s">
        <v>8247</v>
      </c>
      <c r="E7337" t="s">
        <v>63</v>
      </c>
      <c r="F7337" t="s">
        <v>38</v>
      </c>
      <c r="G7337" t="s">
        <v>75</v>
      </c>
      <c r="H7337" t="s">
        <v>39</v>
      </c>
      <c r="I7337" t="str">
        <f t="shared" si="456"/>
        <v>10Qf-302,55198745321605</v>
      </c>
      <c r="J7337" t="str">
        <f t="shared" si="457"/>
        <v>PlátanoFríjolCaña paneleraGulupa</v>
      </c>
      <c r="K7337">
        <v>0.25519874532160508</v>
      </c>
      <c r="L7337">
        <v>0.25519874532160508</v>
      </c>
      <c r="M7337">
        <v>0.25519874532160508</v>
      </c>
      <c r="N7337">
        <v>1.786391217251236</v>
      </c>
      <c r="O7337">
        <v>2.5519874532160509</v>
      </c>
      <c r="P7337">
        <v>12.683949694465809</v>
      </c>
      <c r="Q7337">
        <v>11.449143710564741</v>
      </c>
      <c r="R7337">
        <v>12.870478366443249</v>
      </c>
      <c r="S7337">
        <v>222.21122684819579</v>
      </c>
      <c r="T7337">
        <f t="shared" si="458"/>
        <v>259.21479861966958</v>
      </c>
      <c r="U7337">
        <v>1066785.8810892471</v>
      </c>
      <c r="V7337">
        <v>1559017.9791364479</v>
      </c>
      <c r="W7337">
        <v>1853162.3560958509</v>
      </c>
      <c r="X7337">
        <v>40514770.077536523</v>
      </c>
      <c r="Y7337">
        <f t="shared" si="459"/>
        <v>44993736.293858066</v>
      </c>
      <c r="Z7337">
        <v>4.3734996637692411E-2</v>
      </c>
      <c r="AA7337">
        <v>5.0463189388396411E-2</v>
      </c>
      <c r="AB7337">
        <v>5.8000489103205821E-2</v>
      </c>
      <c r="AC7337">
        <v>1.2689902919036491</v>
      </c>
      <c r="AD7337">
        <v>0.10412399999999999</v>
      </c>
      <c r="AE7337">
        <v>5.4999999999999997E-3</v>
      </c>
      <c r="AF7337">
        <v>0.80167145127205786</v>
      </c>
      <c r="AG7337">
        <v>0.40449001133474399</v>
      </c>
      <c r="AH7337">
        <v>3.8677729158228531</v>
      </c>
    </row>
    <row r="7338" spans="1:34">
      <c r="A7338" t="s">
        <v>58</v>
      </c>
      <c r="B7338" t="s">
        <v>8216</v>
      </c>
      <c r="C7338" t="s">
        <v>126</v>
      </c>
      <c r="D7338" t="s">
        <v>8248</v>
      </c>
      <c r="E7338" t="s">
        <v>66</v>
      </c>
      <c r="F7338" t="s">
        <v>75</v>
      </c>
      <c r="G7338" t="s">
        <v>39</v>
      </c>
      <c r="I7338" t="str">
        <f t="shared" si="456"/>
        <v>10Qf-300</v>
      </c>
      <c r="J7338" t="str">
        <f t="shared" si="457"/>
        <v>AguacateCaña paneleraGulupa</v>
      </c>
      <c r="K7338">
        <v>0</v>
      </c>
      <c r="L7338">
        <v>0</v>
      </c>
      <c r="M7338">
        <v>0</v>
      </c>
      <c r="O7338">
        <v>0</v>
      </c>
      <c r="P7338">
        <v>0</v>
      </c>
      <c r="Q7338">
        <v>0</v>
      </c>
      <c r="R7338">
        <v>0</v>
      </c>
      <c r="T7338">
        <f t="shared" si="458"/>
        <v>0</v>
      </c>
      <c r="U7338">
        <v>0</v>
      </c>
      <c r="V7338">
        <v>0</v>
      </c>
      <c r="W7338">
        <v>0</v>
      </c>
      <c r="Y7338">
        <f t="shared" si="459"/>
        <v>0</v>
      </c>
      <c r="Z7338">
        <v>0</v>
      </c>
      <c r="AA7338">
        <v>0</v>
      </c>
      <c r="AB7338">
        <v>0</v>
      </c>
      <c r="AD7338">
        <v>7.7098E-2</v>
      </c>
      <c r="AE7338">
        <v>5.4999999999999997E-3</v>
      </c>
      <c r="AF7338">
        <v>0</v>
      </c>
      <c r="AG7338">
        <v>0</v>
      </c>
      <c r="AH7338">
        <v>0</v>
      </c>
    </row>
    <row r="7339" spans="1:34">
      <c r="A7339" t="s">
        <v>58</v>
      </c>
      <c r="B7339" t="s">
        <v>8216</v>
      </c>
      <c r="C7339" t="s">
        <v>128</v>
      </c>
      <c r="D7339" t="s">
        <v>8249</v>
      </c>
      <c r="E7339" t="s">
        <v>62</v>
      </c>
      <c r="F7339" t="s">
        <v>66</v>
      </c>
      <c r="G7339" t="s">
        <v>75</v>
      </c>
      <c r="H7339" t="s">
        <v>39</v>
      </c>
      <c r="I7339" t="str">
        <f t="shared" si="456"/>
        <v>10Qf-302,15796666776803</v>
      </c>
      <c r="J7339" t="str">
        <f t="shared" si="457"/>
        <v>CaféAguacateCaña paneleraGulupa</v>
      </c>
      <c r="K7339">
        <v>0.2157966667768032</v>
      </c>
      <c r="L7339">
        <v>0.22551701530427989</v>
      </c>
      <c r="M7339">
        <v>0.2157966667768032</v>
      </c>
      <c r="N7339">
        <v>1.500856318910146</v>
      </c>
      <c r="O7339">
        <v>2.1579666677680329</v>
      </c>
      <c r="P7339">
        <v>25.517602081329471</v>
      </c>
      <c r="Q7339">
        <v>21.605824900687651</v>
      </c>
      <c r="R7339">
        <v>10.883307156550799</v>
      </c>
      <c r="S7339">
        <v>186.69321743591331</v>
      </c>
      <c r="T7339">
        <f t="shared" si="458"/>
        <v>244.69995157448125</v>
      </c>
      <c r="U7339">
        <v>2388918.1391625102</v>
      </c>
      <c r="V7339">
        <v>12005111.633310691</v>
      </c>
      <c r="W7339">
        <v>1567038.50145409</v>
      </c>
      <c r="X7339">
        <v>34038931.726068042</v>
      </c>
      <c r="Y7339">
        <f t="shared" si="459"/>
        <v>49999999.999995336</v>
      </c>
      <c r="Z7339">
        <v>0.1036600193455295</v>
      </c>
      <c r="AA7339">
        <v>0.1243367587298634</v>
      </c>
      <c r="AB7339">
        <v>4.9045351708617839E-2</v>
      </c>
      <c r="AC7339">
        <v>1.0661562147455219</v>
      </c>
      <c r="AD7339">
        <v>0.10667</v>
      </c>
      <c r="AE7339">
        <v>5.4999999999999997E-3</v>
      </c>
      <c r="AF7339">
        <v>0.67789528830409407</v>
      </c>
      <c r="AG7339">
        <v>0.34203771684123319</v>
      </c>
      <c r="AH7339">
        <v>3.2900696729133601</v>
      </c>
    </row>
    <row r="7340" spans="1:34">
      <c r="A7340" t="s">
        <v>58</v>
      </c>
      <c r="B7340" t="s">
        <v>8216</v>
      </c>
      <c r="C7340" t="s">
        <v>130</v>
      </c>
      <c r="D7340" t="s">
        <v>8250</v>
      </c>
      <c r="E7340" t="s">
        <v>63</v>
      </c>
      <c r="F7340" t="s">
        <v>66</v>
      </c>
      <c r="G7340" t="s">
        <v>75</v>
      </c>
      <c r="H7340" t="s">
        <v>39</v>
      </c>
      <c r="I7340" t="str">
        <f t="shared" si="456"/>
        <v>10Qf-300</v>
      </c>
      <c r="J7340" t="str">
        <f t="shared" si="457"/>
        <v>PlátanoAguacateCaña paneleraGulupa</v>
      </c>
      <c r="K7340">
        <v>0</v>
      </c>
      <c r="L7340">
        <v>0</v>
      </c>
      <c r="M7340">
        <v>0</v>
      </c>
      <c r="N7340">
        <v>0</v>
      </c>
      <c r="O7340">
        <v>0</v>
      </c>
      <c r="P7340">
        <v>0</v>
      </c>
      <c r="Q7340">
        <v>0</v>
      </c>
      <c r="R7340">
        <v>0</v>
      </c>
      <c r="S7340">
        <v>0</v>
      </c>
      <c r="T7340">
        <f t="shared" si="458"/>
        <v>0</v>
      </c>
      <c r="U7340">
        <v>0</v>
      </c>
      <c r="V7340">
        <v>0</v>
      </c>
      <c r="W7340">
        <v>0</v>
      </c>
      <c r="X7340">
        <v>0</v>
      </c>
      <c r="Y7340">
        <f t="shared" si="459"/>
        <v>0</v>
      </c>
      <c r="Z7340">
        <v>0</v>
      </c>
      <c r="AA7340">
        <v>0</v>
      </c>
      <c r="AB7340">
        <v>0</v>
      </c>
      <c r="AC7340">
        <v>0</v>
      </c>
      <c r="AD7340">
        <v>0.10412399999999999</v>
      </c>
      <c r="AE7340">
        <v>5.4999999999999997E-3</v>
      </c>
      <c r="AF7340">
        <v>0</v>
      </c>
      <c r="AG7340">
        <v>0</v>
      </c>
      <c r="AH7340">
        <v>0</v>
      </c>
    </row>
    <row r="7341" spans="1:34">
      <c r="A7341" t="s">
        <v>58</v>
      </c>
      <c r="B7341" t="s">
        <v>8216</v>
      </c>
      <c r="C7341" t="s">
        <v>132</v>
      </c>
      <c r="D7341" t="s">
        <v>8251</v>
      </c>
      <c r="E7341" t="s">
        <v>38</v>
      </c>
      <c r="F7341" t="s">
        <v>66</v>
      </c>
      <c r="G7341" t="s">
        <v>75</v>
      </c>
      <c r="H7341" t="s">
        <v>39</v>
      </c>
      <c r="I7341" t="str">
        <f t="shared" si="456"/>
        <v>10Qf-300</v>
      </c>
      <c r="J7341" t="str">
        <f t="shared" si="457"/>
        <v>FríjolAguacateCaña paneleraGulupa</v>
      </c>
      <c r="K7341">
        <v>0</v>
      </c>
      <c r="L7341">
        <v>0</v>
      </c>
      <c r="M7341">
        <v>0</v>
      </c>
      <c r="N7341">
        <v>0</v>
      </c>
      <c r="O7341">
        <v>0</v>
      </c>
      <c r="P7341">
        <v>0</v>
      </c>
      <c r="Q7341">
        <v>0</v>
      </c>
      <c r="R7341">
        <v>0</v>
      </c>
      <c r="S7341">
        <v>0</v>
      </c>
      <c r="T7341">
        <f t="shared" si="458"/>
        <v>0</v>
      </c>
      <c r="U7341">
        <v>0</v>
      </c>
      <c r="V7341">
        <v>0</v>
      </c>
      <c r="W7341">
        <v>0</v>
      </c>
      <c r="X7341">
        <v>0</v>
      </c>
      <c r="Y7341">
        <f t="shared" si="459"/>
        <v>0</v>
      </c>
      <c r="Z7341">
        <v>0</v>
      </c>
      <c r="AA7341">
        <v>0</v>
      </c>
      <c r="AB7341">
        <v>0</v>
      </c>
      <c r="AC7341">
        <v>0</v>
      </c>
      <c r="AD7341">
        <v>0.10412399999999999</v>
      </c>
      <c r="AE7341">
        <v>5.4999999999999997E-3</v>
      </c>
      <c r="AF7341">
        <v>0</v>
      </c>
      <c r="AG7341">
        <v>0</v>
      </c>
      <c r="AH7341">
        <v>0</v>
      </c>
    </row>
    <row r="7342" spans="1:34">
      <c r="A7342" t="s">
        <v>745</v>
      </c>
      <c r="B7342" t="s">
        <v>8252</v>
      </c>
      <c r="C7342" t="s">
        <v>747</v>
      </c>
      <c r="D7342" t="s">
        <v>8253</v>
      </c>
      <c r="E7342" t="s">
        <v>39</v>
      </c>
      <c r="I7342" t="str">
        <f t="shared" si="456"/>
        <v>10Lfs1-302,01947967125283</v>
      </c>
      <c r="J7342" t="str">
        <f t="shared" si="457"/>
        <v>Gulupa</v>
      </c>
      <c r="K7342">
        <v>2.0194796712528311</v>
      </c>
      <c r="O7342">
        <v>2.0194796712528311</v>
      </c>
      <c r="P7342">
        <v>251.20536364626059</v>
      </c>
      <c r="T7342">
        <f t="shared" si="458"/>
        <v>251.20536364626059</v>
      </c>
      <c r="U7342">
        <v>45882056.790378243</v>
      </c>
      <c r="Y7342">
        <f t="shared" si="459"/>
        <v>45882056.790378243</v>
      </c>
      <c r="Z7342">
        <v>1.434568236099987</v>
      </c>
      <c r="AD7342">
        <v>2.7026000000000001E-2</v>
      </c>
      <c r="AE7342">
        <v>5.4999999999999997E-3</v>
      </c>
      <c r="AF7342">
        <v>0.63439151976528729</v>
      </c>
      <c r="AG7342">
        <v>0.32008752789357381</v>
      </c>
      <c r="AH7342">
        <v>3.0064847189116919</v>
      </c>
    </row>
    <row r="7343" spans="1:34">
      <c r="A7343" t="s">
        <v>745</v>
      </c>
      <c r="B7343" t="s">
        <v>8252</v>
      </c>
      <c r="C7343" t="s">
        <v>749</v>
      </c>
      <c r="D7343" t="s">
        <v>8254</v>
      </c>
      <c r="E7343" t="s">
        <v>46</v>
      </c>
      <c r="I7343" t="str">
        <f t="shared" si="456"/>
        <v>10Lfs1-301,76163157168294</v>
      </c>
      <c r="J7343" t="str">
        <f t="shared" si="457"/>
        <v>Granadilla</v>
      </c>
      <c r="K7343">
        <v>1.761631571682944</v>
      </c>
      <c r="O7343">
        <v>1.761631571682944</v>
      </c>
      <c r="P7343">
        <v>175.19025609575129</v>
      </c>
      <c r="T7343">
        <f t="shared" si="458"/>
        <v>175.19025609575129</v>
      </c>
      <c r="U7343">
        <v>34182364.870503157</v>
      </c>
      <c r="Y7343">
        <f t="shared" si="459"/>
        <v>34182364.870503157</v>
      </c>
      <c r="Z7343">
        <v>1.344596373911032</v>
      </c>
      <c r="AD7343">
        <v>2.7026000000000001E-2</v>
      </c>
      <c r="AE7343">
        <v>5.4999999999999997E-3</v>
      </c>
      <c r="AF7343">
        <v>0.5533921167590401</v>
      </c>
      <c r="AG7343">
        <v>0.27921860411174659</v>
      </c>
      <c r="AH7343">
        <v>2.6267682925537308</v>
      </c>
    </row>
    <row r="7344" spans="1:34">
      <c r="A7344" t="s">
        <v>745</v>
      </c>
      <c r="B7344" t="s">
        <v>8252</v>
      </c>
      <c r="C7344" t="s">
        <v>751</v>
      </c>
      <c r="D7344" t="s">
        <v>8255</v>
      </c>
      <c r="E7344" t="s">
        <v>168</v>
      </c>
      <c r="F7344" t="s">
        <v>46</v>
      </c>
      <c r="I7344" t="str">
        <f t="shared" si="456"/>
        <v>10Lfs1-304,48217860517251</v>
      </c>
      <c r="J7344" t="str">
        <f t="shared" si="457"/>
        <v>Bovinos DPGranadilla</v>
      </c>
      <c r="K7344">
        <v>3</v>
      </c>
      <c r="L7344">
        <v>1.4821786051725141</v>
      </c>
      <c r="O7344">
        <v>4.4821786051725141</v>
      </c>
      <c r="P7344">
        <v>57.588487332339788</v>
      </c>
      <c r="Q7344">
        <v>147.39929369666751</v>
      </c>
      <c r="T7344">
        <f t="shared" si="458"/>
        <v>204.98778102900729</v>
      </c>
      <c r="U7344">
        <v>6387579.6599272499</v>
      </c>
      <c r="V7344">
        <v>28759912.514998231</v>
      </c>
      <c r="Y7344">
        <f t="shared" si="459"/>
        <v>35147492.174925484</v>
      </c>
      <c r="Z7344">
        <v>0.16736338006571269</v>
      </c>
      <c r="AA7344">
        <v>1.131298967410967</v>
      </c>
      <c r="AD7344">
        <v>5.9165000000000009E-2</v>
      </c>
      <c r="AE7344">
        <v>5.4999999999999997E-3</v>
      </c>
      <c r="AF7344">
        <v>1.408014221520161</v>
      </c>
      <c r="AG7344">
        <v>0.71042530891984346</v>
      </c>
      <c r="AH7344">
        <v>6.6652831356125191</v>
      </c>
    </row>
    <row r="7345" spans="1:34">
      <c r="A7345" t="s">
        <v>745</v>
      </c>
      <c r="B7345" t="s">
        <v>8252</v>
      </c>
      <c r="C7345" t="s">
        <v>753</v>
      </c>
      <c r="D7345" t="s">
        <v>8256</v>
      </c>
      <c r="E7345" t="s">
        <v>168</v>
      </c>
      <c r="F7345" t="s">
        <v>39</v>
      </c>
      <c r="I7345" t="str">
        <f t="shared" si="456"/>
        <v>10Lfs1-304,69912347759086</v>
      </c>
      <c r="J7345" t="str">
        <f t="shared" si="457"/>
        <v>Bovinos DPGulupa</v>
      </c>
      <c r="K7345">
        <v>3</v>
      </c>
      <c r="L7345">
        <v>1.699123477590855</v>
      </c>
      <c r="O7345">
        <v>4.699123477590855</v>
      </c>
      <c r="P7345">
        <v>57.588487332339781</v>
      </c>
      <c r="Q7345">
        <v>211.35589386909569</v>
      </c>
      <c r="T7345">
        <f t="shared" si="458"/>
        <v>268.94438120143548</v>
      </c>
      <c r="U7345">
        <v>6387579.659927249</v>
      </c>
      <c r="V7345">
        <v>38603646.772202827</v>
      </c>
      <c r="Y7345">
        <f t="shared" si="459"/>
        <v>44991226.432130076</v>
      </c>
      <c r="Z7345">
        <v>0.16736338006571269</v>
      </c>
      <c r="AA7345">
        <v>1.2069983198451431</v>
      </c>
      <c r="AD7345">
        <v>5.9165000000000009E-2</v>
      </c>
      <c r="AE7345">
        <v>5.4999999999999997E-3</v>
      </c>
      <c r="AF7345">
        <v>1.476164443222258</v>
      </c>
      <c r="AG7345">
        <v>0.74481107119815049</v>
      </c>
      <c r="AH7345">
        <v>6.9847639920112634</v>
      </c>
    </row>
    <row r="7346" spans="1:34">
      <c r="A7346" t="s">
        <v>745</v>
      </c>
      <c r="B7346" t="s">
        <v>8252</v>
      </c>
      <c r="C7346" t="s">
        <v>755</v>
      </c>
      <c r="D7346" t="s">
        <v>8257</v>
      </c>
      <c r="E7346" t="s">
        <v>39</v>
      </c>
      <c r="F7346" t="s">
        <v>46</v>
      </c>
      <c r="I7346" t="str">
        <f t="shared" si="456"/>
        <v>10Lfs1-301,80779560774666</v>
      </c>
      <c r="J7346" t="str">
        <f t="shared" si="457"/>
        <v>GulupaGranadilla</v>
      </c>
      <c r="K7346">
        <v>0.36155912154933162</v>
      </c>
      <c r="L7346">
        <v>1.446236486197326</v>
      </c>
      <c r="O7346">
        <v>1.8077956077466579</v>
      </c>
      <c r="P7346">
        <v>44.974748645068857</v>
      </c>
      <c r="Q7346">
        <v>143.82493165121909</v>
      </c>
      <c r="T7346">
        <f t="shared" si="458"/>
        <v>188.79968029628793</v>
      </c>
      <c r="U7346">
        <v>8214529.902999361</v>
      </c>
      <c r="V7346">
        <v>28062498.455908012</v>
      </c>
      <c r="Y7346">
        <f t="shared" si="459"/>
        <v>36277028.358907372</v>
      </c>
      <c r="Z7346">
        <v>0.25683904553746251</v>
      </c>
      <c r="AA7346">
        <v>1.103865511050653</v>
      </c>
      <c r="AD7346">
        <v>5.4052000000000003E-2</v>
      </c>
      <c r="AE7346">
        <v>5.4999999999999997E-3</v>
      </c>
      <c r="AF7346">
        <v>0.5678939081926675</v>
      </c>
      <c r="AG7346">
        <v>0.28653560382784532</v>
      </c>
      <c r="AH7346">
        <v>2.7217771197671712</v>
      </c>
    </row>
    <row r="7347" spans="1:34">
      <c r="A7347" t="s">
        <v>745</v>
      </c>
      <c r="B7347" t="s">
        <v>8252</v>
      </c>
      <c r="C7347" t="s">
        <v>757</v>
      </c>
      <c r="D7347" t="s">
        <v>8258</v>
      </c>
      <c r="E7347" t="s">
        <v>39</v>
      </c>
      <c r="F7347" t="s">
        <v>46</v>
      </c>
      <c r="G7347" t="s">
        <v>168</v>
      </c>
      <c r="I7347" t="str">
        <f t="shared" si="456"/>
        <v>10Lfs1-304,5401474176379</v>
      </c>
      <c r="J7347" t="str">
        <f t="shared" si="457"/>
        <v>GulupaGranadillaBovinos DP</v>
      </c>
      <c r="K7347">
        <v>0.45401474176378948</v>
      </c>
      <c r="L7347">
        <v>1.0861326758741059</v>
      </c>
      <c r="M7347">
        <v>3</v>
      </c>
      <c r="O7347">
        <v>4.5401474176378951</v>
      </c>
      <c r="P7347">
        <v>56.475407962280549</v>
      </c>
      <c r="Q7347">
        <v>108.01342613232561</v>
      </c>
      <c r="R7347">
        <v>57.588487332339788</v>
      </c>
      <c r="T7347">
        <f t="shared" si="458"/>
        <v>222.07732142694593</v>
      </c>
      <c r="U7347">
        <v>10315097.72631285</v>
      </c>
      <c r="V7347">
        <v>21075112.424918909</v>
      </c>
      <c r="W7347">
        <v>6387579.6599272499</v>
      </c>
      <c r="Y7347">
        <f t="shared" si="459"/>
        <v>37777789.811159007</v>
      </c>
      <c r="Z7347">
        <v>0.32251630780289681</v>
      </c>
      <c r="AA7347">
        <v>0.82900992525436634</v>
      </c>
      <c r="AB7347">
        <v>0.16736338006571269</v>
      </c>
      <c r="AD7347">
        <v>8.6191000000000004E-2</v>
      </c>
      <c r="AE7347">
        <v>5.4999999999999997E-3</v>
      </c>
      <c r="AF7347">
        <v>1.4262243196768261</v>
      </c>
      <c r="AG7347">
        <v>0.71961336569560641</v>
      </c>
      <c r="AH7347">
        <v>6.777676103010327</v>
      </c>
    </row>
    <row r="7348" spans="1:34">
      <c r="A7348" t="s">
        <v>58</v>
      </c>
      <c r="B7348" t="s">
        <v>8259</v>
      </c>
      <c r="C7348" t="s">
        <v>60</v>
      </c>
      <c r="D7348" t="s">
        <v>8260</v>
      </c>
      <c r="E7348" t="s">
        <v>62</v>
      </c>
      <c r="F7348" t="s">
        <v>63</v>
      </c>
      <c r="G7348" t="s">
        <v>38</v>
      </c>
      <c r="I7348" t="str">
        <f t="shared" si="456"/>
        <v>10Qf-303,70672488240397</v>
      </c>
      <c r="J7348" t="str">
        <f t="shared" si="457"/>
        <v>CaféPlátanoFríjol</v>
      </c>
      <c r="K7348">
        <v>2.9653799059231729</v>
      </c>
      <c r="L7348">
        <v>0.37067248824039661</v>
      </c>
      <c r="M7348">
        <v>0.37067248824039661</v>
      </c>
      <c r="O7348">
        <v>3.7067248824039658</v>
      </c>
      <c r="P7348">
        <v>350.65131259688093</v>
      </c>
      <c r="Q7348">
        <v>18.423253562781621</v>
      </c>
      <c r="R7348">
        <v>16.62971572242143</v>
      </c>
      <c r="T7348">
        <f t="shared" si="458"/>
        <v>385.70428188208399</v>
      </c>
      <c r="U7348">
        <v>32827429.415741909</v>
      </c>
      <c r="V7348">
        <v>1559642.3495805501</v>
      </c>
      <c r="W7348">
        <v>2290553.6040247828</v>
      </c>
      <c r="Y7348">
        <f t="shared" si="459"/>
        <v>36677625.369347245</v>
      </c>
      <c r="Z7348">
        <v>1.4244489639535221</v>
      </c>
      <c r="AA7348">
        <v>6.3524450351231318E-2</v>
      </c>
      <c r="AB7348">
        <v>7.3297053053966124E-2</v>
      </c>
      <c r="AD7348">
        <v>8.3624000000000004E-2</v>
      </c>
      <c r="AE7348">
        <v>5.4999999999999997E-3</v>
      </c>
      <c r="AF7348">
        <v>1.1644161934253301</v>
      </c>
      <c r="AG7348">
        <v>0.58751589386102854</v>
      </c>
      <c r="AH7348">
        <v>5.547780969690324</v>
      </c>
    </row>
    <row r="7349" spans="1:34">
      <c r="A7349" t="s">
        <v>58</v>
      </c>
      <c r="B7349" t="s">
        <v>8259</v>
      </c>
      <c r="C7349" t="s">
        <v>64</v>
      </c>
      <c r="D7349" t="s">
        <v>8261</v>
      </c>
      <c r="E7349" t="s">
        <v>62</v>
      </c>
      <c r="F7349" t="s">
        <v>63</v>
      </c>
      <c r="G7349" t="s">
        <v>66</v>
      </c>
      <c r="I7349" t="str">
        <f t="shared" si="456"/>
        <v>10Qf-302,91973661431936</v>
      </c>
      <c r="J7349" t="str">
        <f t="shared" si="457"/>
        <v>CaféPlátanoAguacate</v>
      </c>
      <c r="K7349">
        <v>2.1611641808743851</v>
      </c>
      <c r="L7349">
        <v>0.29197366143193593</v>
      </c>
      <c r="M7349">
        <v>0.46659877201303779</v>
      </c>
      <c r="O7349">
        <v>2.9197366143193588</v>
      </c>
      <c r="P7349">
        <v>255.5541214962962</v>
      </c>
      <c r="Q7349">
        <v>14.51174545958138</v>
      </c>
      <c r="R7349">
        <v>44.702841394860577</v>
      </c>
      <c r="T7349">
        <f t="shared" si="458"/>
        <v>314.76870835073817</v>
      </c>
      <c r="U7349">
        <v>23924578.588319879</v>
      </c>
      <c r="V7349">
        <v>1228508.998585325</v>
      </c>
      <c r="W7349">
        <v>24846912.41310579</v>
      </c>
      <c r="Y7349">
        <f t="shared" si="459"/>
        <v>50000000.000010997</v>
      </c>
      <c r="Z7349">
        <v>1.0381361498507899</v>
      </c>
      <c r="AA7349">
        <v>5.0037342796996107E-2</v>
      </c>
      <c r="AB7349">
        <v>0.25725499630774251</v>
      </c>
      <c r="AD7349">
        <v>8.3624000000000004E-2</v>
      </c>
      <c r="AE7349">
        <v>5.4999999999999997E-3</v>
      </c>
      <c r="AF7349">
        <v>0.91719474795372524</v>
      </c>
      <c r="AG7349">
        <v>0.46277825336961842</v>
      </c>
      <c r="AH7349">
        <v>4.3888336156427021</v>
      </c>
    </row>
    <row r="7350" spans="1:34">
      <c r="A7350" t="s">
        <v>58</v>
      </c>
      <c r="B7350" t="s">
        <v>8259</v>
      </c>
      <c r="C7350" t="s">
        <v>67</v>
      </c>
      <c r="D7350" t="s">
        <v>8262</v>
      </c>
      <c r="E7350" t="s">
        <v>62</v>
      </c>
      <c r="F7350" t="s">
        <v>38</v>
      </c>
      <c r="G7350" t="s">
        <v>66</v>
      </c>
      <c r="I7350" t="str">
        <f t="shared" si="456"/>
        <v>10Qf-302,97404276070088</v>
      </c>
      <c r="J7350" t="str">
        <f t="shared" si="457"/>
        <v>CaféFríjolAguacate</v>
      </c>
      <c r="K7350">
        <v>2.2373115392426581</v>
      </c>
      <c r="L7350">
        <v>0.29740427607008812</v>
      </c>
      <c r="M7350">
        <v>0.43932694538813538</v>
      </c>
      <c r="O7350">
        <v>2.9740427607008808</v>
      </c>
      <c r="P7350">
        <v>264.55842179160942</v>
      </c>
      <c r="Q7350">
        <v>13.34263729459895</v>
      </c>
      <c r="R7350">
        <v>42.090043819544462</v>
      </c>
      <c r="T7350">
        <f t="shared" si="458"/>
        <v>319.99110290575283</v>
      </c>
      <c r="U7350">
        <v>24767547.149291322</v>
      </c>
      <c r="V7350">
        <v>1837796.054513013</v>
      </c>
      <c r="W7350">
        <v>23394656.796206258</v>
      </c>
      <c r="Y7350">
        <f t="shared" si="459"/>
        <v>50000000.000010595</v>
      </c>
      <c r="Z7350">
        <v>1.0747142710954991</v>
      </c>
      <c r="AA7350">
        <v>5.8808942376775919E-2</v>
      </c>
      <c r="AB7350">
        <v>0.24221892232189279</v>
      </c>
      <c r="AD7350">
        <v>8.3624000000000004E-2</v>
      </c>
      <c r="AE7350">
        <v>5.4999999999999997E-3</v>
      </c>
      <c r="AF7350">
        <v>0.93425427037724007</v>
      </c>
      <c r="AG7350">
        <v>0.47138577757108963</v>
      </c>
      <c r="AH7350">
        <v>4.4688068086492114</v>
      </c>
    </row>
    <row r="7351" spans="1:34">
      <c r="A7351" t="s">
        <v>58</v>
      </c>
      <c r="B7351" t="s">
        <v>8259</v>
      </c>
      <c r="C7351" t="s">
        <v>69</v>
      </c>
      <c r="D7351" t="s">
        <v>8263</v>
      </c>
      <c r="E7351" t="s">
        <v>63</v>
      </c>
      <c r="F7351" t="s">
        <v>38</v>
      </c>
      <c r="G7351" t="s">
        <v>66</v>
      </c>
      <c r="I7351" t="str">
        <f t="shared" si="456"/>
        <v>10Qf-300</v>
      </c>
      <c r="J7351" t="str">
        <f t="shared" si="457"/>
        <v>PlátanoFríjolAguacate</v>
      </c>
      <c r="K7351">
        <v>0</v>
      </c>
      <c r="L7351">
        <v>0</v>
      </c>
      <c r="M7351">
        <v>0</v>
      </c>
      <c r="O7351">
        <v>0</v>
      </c>
      <c r="P7351">
        <v>0</v>
      </c>
      <c r="Q7351">
        <v>0</v>
      </c>
      <c r="R7351">
        <v>0</v>
      </c>
      <c r="T7351">
        <f t="shared" si="458"/>
        <v>0</v>
      </c>
      <c r="U7351">
        <v>0</v>
      </c>
      <c r="V7351">
        <v>0</v>
      </c>
      <c r="W7351">
        <v>0</v>
      </c>
      <c r="Y7351">
        <f t="shared" si="459"/>
        <v>0</v>
      </c>
      <c r="Z7351">
        <v>0</v>
      </c>
      <c r="AA7351">
        <v>0</v>
      </c>
      <c r="AB7351">
        <v>0</v>
      </c>
      <c r="AD7351">
        <v>8.1077999999999997E-2</v>
      </c>
      <c r="AE7351">
        <v>5.4999999999999997E-3</v>
      </c>
      <c r="AF7351">
        <v>0</v>
      </c>
      <c r="AG7351">
        <v>0</v>
      </c>
      <c r="AH7351">
        <v>0</v>
      </c>
    </row>
    <row r="7352" spans="1:34">
      <c r="A7352" t="s">
        <v>58</v>
      </c>
      <c r="B7352" t="s">
        <v>8259</v>
      </c>
      <c r="C7352" t="s">
        <v>71</v>
      </c>
      <c r="D7352" t="s">
        <v>8264</v>
      </c>
      <c r="E7352" t="s">
        <v>62</v>
      </c>
      <c r="F7352" t="s">
        <v>63</v>
      </c>
      <c r="G7352" t="s">
        <v>38</v>
      </c>
      <c r="H7352" t="s">
        <v>66</v>
      </c>
      <c r="I7352" t="str">
        <f t="shared" si="456"/>
        <v>10Qf-303,1698269505636</v>
      </c>
      <c r="J7352" t="str">
        <f t="shared" si="457"/>
        <v>CaféPlátanoFríjolAguacate</v>
      </c>
      <c r="K7352">
        <v>2.0940758830425059</v>
      </c>
      <c r="L7352">
        <v>0.31698269505635962</v>
      </c>
      <c r="M7352">
        <v>0.31698269505635962</v>
      </c>
      <c r="N7352">
        <v>0.44178567740837138</v>
      </c>
      <c r="O7352">
        <v>3.1698269505635959</v>
      </c>
      <c r="P7352">
        <v>247.6210402584926</v>
      </c>
      <c r="Q7352">
        <v>15.754750490815519</v>
      </c>
      <c r="R7352">
        <v>14.220996364573949</v>
      </c>
      <c r="S7352">
        <v>42.325604464204709</v>
      </c>
      <c r="T7352">
        <f t="shared" si="458"/>
        <v>319.92239157808683</v>
      </c>
      <c r="U7352">
        <v>23181895.886080202</v>
      </c>
      <c r="V7352">
        <v>1333737.061633368</v>
      </c>
      <c r="W7352">
        <v>1958779.994764406</v>
      </c>
      <c r="X7352">
        <v>23525587.057532351</v>
      </c>
      <c r="Y7352">
        <f t="shared" si="459"/>
        <v>50000000.000010327</v>
      </c>
      <c r="Z7352">
        <v>1.0059096360914079</v>
      </c>
      <c r="AA7352">
        <v>5.4323296476344027E-2</v>
      </c>
      <c r="AB7352">
        <v>6.2680393484360789E-2</v>
      </c>
      <c r="AC7352">
        <v>0.24357452189635939</v>
      </c>
      <c r="AD7352">
        <v>0.11065</v>
      </c>
      <c r="AE7352">
        <v>5.4999999999999997E-3</v>
      </c>
      <c r="AF7352">
        <v>0.99575715724510883</v>
      </c>
      <c r="AG7352">
        <v>0.50241757166432999</v>
      </c>
      <c r="AH7352">
        <v>4.7841516794730357</v>
      </c>
    </row>
    <row r="7353" spans="1:34">
      <c r="A7353" t="s">
        <v>58</v>
      </c>
      <c r="B7353" t="s">
        <v>8259</v>
      </c>
      <c r="C7353" t="s">
        <v>73</v>
      </c>
      <c r="D7353" t="s">
        <v>8265</v>
      </c>
      <c r="E7353" t="s">
        <v>62</v>
      </c>
      <c r="F7353" t="s">
        <v>63</v>
      </c>
      <c r="G7353" t="s">
        <v>75</v>
      </c>
      <c r="I7353" t="str">
        <f t="shared" si="456"/>
        <v>10Qf-303,59042193222241</v>
      </c>
      <c r="J7353" t="str">
        <f t="shared" si="457"/>
        <v>CaféPlátanoCaña panelera</v>
      </c>
      <c r="K7353">
        <v>2.8723375457779299</v>
      </c>
      <c r="L7353">
        <v>0.35904219322224118</v>
      </c>
      <c r="M7353">
        <v>0.35904219322224129</v>
      </c>
      <c r="O7353">
        <v>3.5904219322224118</v>
      </c>
      <c r="P7353">
        <v>339.64920603816512</v>
      </c>
      <c r="Q7353">
        <v>17.845201829979509</v>
      </c>
      <c r="R7353">
        <v>18.10763126865568</v>
      </c>
      <c r="T7353">
        <f t="shared" si="458"/>
        <v>375.60203913680027</v>
      </c>
      <c r="U7353">
        <v>31797429.345855039</v>
      </c>
      <c r="V7353">
        <v>1510706.6955358209</v>
      </c>
      <c r="W7353">
        <v>2607236.4732477418</v>
      </c>
      <c r="Y7353">
        <f t="shared" si="459"/>
        <v>35915372.514638603</v>
      </c>
      <c r="Z7353">
        <v>1.3797551649404669</v>
      </c>
      <c r="AA7353">
        <v>6.1531294339145948E-2</v>
      </c>
      <c r="AB7353">
        <v>8.1601587771657103E-2</v>
      </c>
      <c r="AD7353">
        <v>7.9644000000000006E-2</v>
      </c>
      <c r="AE7353">
        <v>5.4999999999999997E-3</v>
      </c>
      <c r="AF7353">
        <v>1.127881235253114</v>
      </c>
      <c r="AG7353">
        <v>0.56908187625725237</v>
      </c>
      <c r="AH7353">
        <v>5.3725290437327784</v>
      </c>
    </row>
    <row r="7354" spans="1:34">
      <c r="A7354" t="s">
        <v>58</v>
      </c>
      <c r="B7354" t="s">
        <v>8259</v>
      </c>
      <c r="C7354" t="s">
        <v>76</v>
      </c>
      <c r="D7354" t="s">
        <v>8266</v>
      </c>
      <c r="E7354" t="s">
        <v>62</v>
      </c>
      <c r="F7354" t="s">
        <v>38</v>
      </c>
      <c r="G7354" t="s">
        <v>75</v>
      </c>
      <c r="I7354" t="str">
        <f t="shared" si="456"/>
        <v>10Qf-303,62019783029142</v>
      </c>
      <c r="J7354" t="str">
        <f t="shared" si="457"/>
        <v>CaféFríjolCaña panelera</v>
      </c>
      <c r="K7354">
        <v>2.8961582642331352</v>
      </c>
      <c r="L7354">
        <v>0.36201978302914178</v>
      </c>
      <c r="M7354">
        <v>0.36201978302914178</v>
      </c>
      <c r="O7354">
        <v>3.620197830291418</v>
      </c>
      <c r="P7354">
        <v>342.46596694513499</v>
      </c>
      <c r="Q7354">
        <v>16.24152390226195</v>
      </c>
      <c r="R7354">
        <v>18.257800522605422</v>
      </c>
      <c r="T7354">
        <f t="shared" si="458"/>
        <v>376.96529137000238</v>
      </c>
      <c r="U7354">
        <v>32061130.112208299</v>
      </c>
      <c r="V7354">
        <v>2237084.609872323</v>
      </c>
      <c r="W7354">
        <v>2628858.6694505061</v>
      </c>
      <c r="Y7354">
        <f t="shared" si="459"/>
        <v>36927073.391531132</v>
      </c>
      <c r="Z7354">
        <v>1.3911976778058059</v>
      </c>
      <c r="AA7354">
        <v>7.158606070074254E-2</v>
      </c>
      <c r="AB7354">
        <v>8.2278321761596246E-2</v>
      </c>
      <c r="AD7354">
        <v>7.9644000000000006E-2</v>
      </c>
      <c r="AE7354">
        <v>5.4999999999999997E-3</v>
      </c>
      <c r="AF7354">
        <v>1.1372349205103931</v>
      </c>
      <c r="AG7354">
        <v>0.57380135610118976</v>
      </c>
      <c r="AH7354">
        <v>5.416378106903001</v>
      </c>
    </row>
    <row r="7355" spans="1:34">
      <c r="A7355" t="s">
        <v>58</v>
      </c>
      <c r="B7355" t="s">
        <v>8259</v>
      </c>
      <c r="C7355" t="s">
        <v>78</v>
      </c>
      <c r="D7355" t="s">
        <v>8267</v>
      </c>
      <c r="E7355" t="s">
        <v>63</v>
      </c>
      <c r="F7355" t="s">
        <v>38</v>
      </c>
      <c r="G7355" t="s">
        <v>75</v>
      </c>
      <c r="I7355" t="str">
        <f t="shared" si="456"/>
        <v>10Qf-305,64598651080033</v>
      </c>
      <c r="J7355" t="str">
        <f t="shared" si="457"/>
        <v>PlátanoFríjolCaña panelera</v>
      </c>
      <c r="K7355">
        <v>0.5645986510800336</v>
      </c>
      <c r="L7355">
        <v>0.56459865108003227</v>
      </c>
      <c r="M7355">
        <v>4.5167892086402652</v>
      </c>
      <c r="O7355">
        <v>5.6459865108003306</v>
      </c>
      <c r="P7355">
        <v>28.06181855963899</v>
      </c>
      <c r="Q7355">
        <v>25.329948573454171</v>
      </c>
      <c r="R7355">
        <v>227.79593889589279</v>
      </c>
      <c r="T7355">
        <f t="shared" si="458"/>
        <v>281.18770602898593</v>
      </c>
      <c r="U7355">
        <v>2375606.4846371459</v>
      </c>
      <c r="V7355">
        <v>3488911.4139492768</v>
      </c>
      <c r="W7355">
        <v>32799313.81058979</v>
      </c>
      <c r="Y7355">
        <f t="shared" si="459"/>
        <v>38663831.709176213</v>
      </c>
      <c r="Z7355">
        <v>9.6758783337719104E-2</v>
      </c>
      <c r="AA7355">
        <v>0.1116441564866609</v>
      </c>
      <c r="AB7355">
        <v>1.026556705625929</v>
      </c>
      <c r="AD7355">
        <v>7.7098E-2</v>
      </c>
      <c r="AE7355">
        <v>5.4999999999999997E-3</v>
      </c>
      <c r="AF7355">
        <v>1.773608328000104</v>
      </c>
      <c r="AG7355">
        <v>0.89488886196185247</v>
      </c>
      <c r="AH7355">
        <v>8.3970817007622873</v>
      </c>
    </row>
    <row r="7356" spans="1:34">
      <c r="A7356" t="s">
        <v>58</v>
      </c>
      <c r="B7356" t="s">
        <v>8259</v>
      </c>
      <c r="C7356" t="s">
        <v>80</v>
      </c>
      <c r="D7356" t="s">
        <v>8268</v>
      </c>
      <c r="E7356" t="s">
        <v>62</v>
      </c>
      <c r="F7356" t="s">
        <v>63</v>
      </c>
      <c r="G7356" t="s">
        <v>38</v>
      </c>
      <c r="H7356" t="s">
        <v>75</v>
      </c>
      <c r="I7356" t="str">
        <f t="shared" si="456"/>
        <v>10Qf-303,87301072711633</v>
      </c>
      <c r="J7356" t="str">
        <f t="shared" si="457"/>
        <v>CaféPlátanoFríjolCaña panelera</v>
      </c>
      <c r="K7356">
        <v>2.7111075089814292</v>
      </c>
      <c r="L7356">
        <v>0.38730107271163261</v>
      </c>
      <c r="M7356">
        <v>0.38730107271163272</v>
      </c>
      <c r="N7356">
        <v>0.38730107271163261</v>
      </c>
      <c r="O7356">
        <v>3.873010727116327</v>
      </c>
      <c r="P7356">
        <v>320.58401849851458</v>
      </c>
      <c r="Q7356">
        <v>19.249731485537609</v>
      </c>
      <c r="R7356">
        <v>17.375734489380971</v>
      </c>
      <c r="S7356">
        <v>19.532815772089631</v>
      </c>
      <c r="T7356">
        <f t="shared" si="458"/>
        <v>376.74230024552281</v>
      </c>
      <c r="U7356">
        <v>30012576.200373542</v>
      </c>
      <c r="V7356">
        <v>1629608.8169545659</v>
      </c>
      <c r="W7356">
        <v>2393309.1774724629</v>
      </c>
      <c r="X7356">
        <v>2812442.3868943551</v>
      </c>
      <c r="Y7356">
        <f t="shared" si="459"/>
        <v>36847936.581694923</v>
      </c>
      <c r="Z7356">
        <v>1.3023067549022711</v>
      </c>
      <c r="AA7356">
        <v>6.6374194322435395E-2</v>
      </c>
      <c r="AB7356">
        <v>7.6585201694256047E-2</v>
      </c>
      <c r="AC7356">
        <v>8.802414611859459E-2</v>
      </c>
      <c r="AD7356">
        <v>0.10667</v>
      </c>
      <c r="AE7356">
        <v>5.4999999999999997E-3</v>
      </c>
      <c r="AF7356">
        <v>1.216652584434448</v>
      </c>
      <c r="AG7356">
        <v>0.61387220024793776</v>
      </c>
      <c r="AH7356">
        <v>5.8157055117987122</v>
      </c>
    </row>
    <row r="7357" spans="1:34">
      <c r="A7357" t="s">
        <v>58</v>
      </c>
      <c r="B7357" t="s">
        <v>8259</v>
      </c>
      <c r="C7357" t="s">
        <v>82</v>
      </c>
      <c r="D7357" t="s">
        <v>8269</v>
      </c>
      <c r="E7357" t="s">
        <v>62</v>
      </c>
      <c r="F7357" t="s">
        <v>66</v>
      </c>
      <c r="G7357" t="s">
        <v>75</v>
      </c>
      <c r="I7357" t="str">
        <f t="shared" si="456"/>
        <v>10Qf-302,8640096828159</v>
      </c>
      <c r="J7357" t="str">
        <f t="shared" si="457"/>
        <v>CaféAguacateCaña panelera</v>
      </c>
      <c r="K7357">
        <v>2.118027667116924</v>
      </c>
      <c r="L7357">
        <v>0.4595810474173837</v>
      </c>
      <c r="M7357">
        <v>0.28640096828158967</v>
      </c>
      <c r="O7357">
        <v>2.864009682815897</v>
      </c>
      <c r="P7357">
        <v>250.4532994600728</v>
      </c>
      <c r="Q7357">
        <v>44.030503085441353</v>
      </c>
      <c r="R7357">
        <v>14.44410497297431</v>
      </c>
      <c r="T7357">
        <f t="shared" si="458"/>
        <v>308.92790751848844</v>
      </c>
      <c r="U7357">
        <v>23447047.578621689</v>
      </c>
      <c r="V7357">
        <v>24473210.640134461</v>
      </c>
      <c r="W7357">
        <v>2079741.7812536201</v>
      </c>
      <c r="Y7357">
        <f t="shared" si="459"/>
        <v>50000000.000009775</v>
      </c>
      <c r="Z7357">
        <v>1.017415107596592</v>
      </c>
      <c r="AA7357">
        <v>0.25338583757173683</v>
      </c>
      <c r="AB7357">
        <v>6.5091998077929508E-2</v>
      </c>
      <c r="AD7357">
        <v>7.9644000000000006E-2</v>
      </c>
      <c r="AE7357">
        <v>5.4999999999999997E-3</v>
      </c>
      <c r="AF7357">
        <v>0.89968890559661696</v>
      </c>
      <c r="AG7357">
        <v>0.45394553472631982</v>
      </c>
      <c r="AH7357">
        <v>4.3027881231388339</v>
      </c>
    </row>
    <row r="7358" spans="1:34">
      <c r="A7358" t="s">
        <v>58</v>
      </c>
      <c r="B7358" t="s">
        <v>8259</v>
      </c>
      <c r="C7358" t="s">
        <v>84</v>
      </c>
      <c r="D7358" t="s">
        <v>8270</v>
      </c>
      <c r="E7358" t="s">
        <v>63</v>
      </c>
      <c r="F7358" t="s">
        <v>66</v>
      </c>
      <c r="G7358" t="s">
        <v>75</v>
      </c>
      <c r="I7358" t="str">
        <f t="shared" si="456"/>
        <v>10Qf-300</v>
      </c>
      <c r="J7358" t="str">
        <f t="shared" si="457"/>
        <v>PlátanoAguacateCaña panelera</v>
      </c>
      <c r="K7358">
        <v>0</v>
      </c>
      <c r="L7358">
        <v>0</v>
      </c>
      <c r="M7358">
        <v>0</v>
      </c>
      <c r="O7358">
        <v>0</v>
      </c>
      <c r="P7358">
        <v>0</v>
      </c>
      <c r="Q7358">
        <v>0</v>
      </c>
      <c r="R7358">
        <v>0</v>
      </c>
      <c r="T7358">
        <f t="shared" si="458"/>
        <v>0</v>
      </c>
      <c r="U7358">
        <v>0</v>
      </c>
      <c r="V7358">
        <v>0</v>
      </c>
      <c r="W7358">
        <v>0</v>
      </c>
      <c r="Y7358">
        <f t="shared" si="459"/>
        <v>0</v>
      </c>
      <c r="Z7358">
        <v>0</v>
      </c>
      <c r="AA7358">
        <v>0</v>
      </c>
      <c r="AB7358">
        <v>0</v>
      </c>
      <c r="AD7358">
        <v>7.7098E-2</v>
      </c>
      <c r="AE7358">
        <v>5.4999999999999997E-3</v>
      </c>
      <c r="AF7358">
        <v>0</v>
      </c>
      <c r="AG7358">
        <v>0</v>
      </c>
      <c r="AH7358">
        <v>0</v>
      </c>
    </row>
    <row r="7359" spans="1:34">
      <c r="A7359" t="s">
        <v>58</v>
      </c>
      <c r="B7359" t="s">
        <v>8259</v>
      </c>
      <c r="C7359" t="s">
        <v>86</v>
      </c>
      <c r="D7359" t="s">
        <v>8271</v>
      </c>
      <c r="E7359" t="s">
        <v>62</v>
      </c>
      <c r="F7359" t="s">
        <v>63</v>
      </c>
      <c r="G7359" t="s">
        <v>66</v>
      </c>
      <c r="H7359" t="s">
        <v>75</v>
      </c>
      <c r="I7359" t="str">
        <f t="shared" si="456"/>
        <v>10Qf-303,04513355006783</v>
      </c>
      <c r="J7359" t="str">
        <f t="shared" si="457"/>
        <v>CaféPlátanoAguacateCaña panelera</v>
      </c>
      <c r="K7359">
        <v>1.972882884288754</v>
      </c>
      <c r="L7359">
        <v>0.304513355006783</v>
      </c>
      <c r="M7359">
        <v>0.46322395576550979</v>
      </c>
      <c r="N7359">
        <v>0.30451335500678289</v>
      </c>
      <c r="O7359">
        <v>3.0451335500678298</v>
      </c>
      <c r="P7359">
        <v>233.29016683290871</v>
      </c>
      <c r="Q7359">
        <v>15.134996339153441</v>
      </c>
      <c r="R7359">
        <v>44.379514621412007</v>
      </c>
      <c r="S7359">
        <v>15.357569814729221</v>
      </c>
      <c r="T7359">
        <f t="shared" si="458"/>
        <v>308.16224760820342</v>
      </c>
      <c r="U7359">
        <v>21840261.849805739</v>
      </c>
      <c r="V7359">
        <v>1281271.0399305969</v>
      </c>
      <c r="W7359">
        <v>24667199.63042767</v>
      </c>
      <c r="X7359">
        <v>2211267.479845433</v>
      </c>
      <c r="Y7359">
        <f t="shared" si="459"/>
        <v>50000000.00000944</v>
      </c>
      <c r="Z7359">
        <v>0.94769340512269618</v>
      </c>
      <c r="AA7359">
        <v>5.2186348097325863E-2</v>
      </c>
      <c r="AB7359">
        <v>0.25539432201245549</v>
      </c>
      <c r="AC7359">
        <v>6.9208504558256154E-2</v>
      </c>
      <c r="AD7359">
        <v>0.10667</v>
      </c>
      <c r="AE7359">
        <v>5.4999999999999997E-3</v>
      </c>
      <c r="AF7359">
        <v>0.95658645551869015</v>
      </c>
      <c r="AG7359">
        <v>0.48265366768575108</v>
      </c>
      <c r="AH7359">
        <v>4.5965436732722713</v>
      </c>
    </row>
    <row r="7360" spans="1:34">
      <c r="A7360" t="s">
        <v>58</v>
      </c>
      <c r="B7360" t="s">
        <v>8259</v>
      </c>
      <c r="C7360" t="s">
        <v>88</v>
      </c>
      <c r="D7360" t="s">
        <v>8272</v>
      </c>
      <c r="E7360" t="s">
        <v>38</v>
      </c>
      <c r="F7360" t="s">
        <v>66</v>
      </c>
      <c r="G7360" t="s">
        <v>75</v>
      </c>
      <c r="I7360" t="str">
        <f t="shared" si="456"/>
        <v>10Qf-300</v>
      </c>
      <c r="J7360" t="str">
        <f t="shared" si="457"/>
        <v>FríjolAguacateCaña panelera</v>
      </c>
      <c r="K7360">
        <v>0</v>
      </c>
      <c r="L7360">
        <v>0</v>
      </c>
      <c r="M7360">
        <v>0</v>
      </c>
      <c r="O7360">
        <v>0</v>
      </c>
      <c r="P7360">
        <v>0</v>
      </c>
      <c r="Q7360">
        <v>0</v>
      </c>
      <c r="R7360">
        <v>0</v>
      </c>
      <c r="T7360">
        <f t="shared" si="458"/>
        <v>0</v>
      </c>
      <c r="U7360">
        <v>0</v>
      </c>
      <c r="V7360">
        <v>0</v>
      </c>
      <c r="W7360">
        <v>0</v>
      </c>
      <c r="Y7360">
        <f t="shared" si="459"/>
        <v>0</v>
      </c>
      <c r="Z7360">
        <v>0</v>
      </c>
      <c r="AA7360">
        <v>0</v>
      </c>
      <c r="AB7360">
        <v>0</v>
      </c>
      <c r="AD7360">
        <v>7.7098E-2</v>
      </c>
      <c r="AE7360">
        <v>5.4999999999999997E-3</v>
      </c>
      <c r="AF7360">
        <v>0</v>
      </c>
      <c r="AG7360">
        <v>0</v>
      </c>
      <c r="AH7360">
        <v>0</v>
      </c>
    </row>
    <row r="7361" spans="1:34">
      <c r="A7361" t="s">
        <v>58</v>
      </c>
      <c r="B7361" t="s">
        <v>8259</v>
      </c>
      <c r="C7361" t="s">
        <v>90</v>
      </c>
      <c r="D7361" t="s">
        <v>8273</v>
      </c>
      <c r="E7361" t="s">
        <v>62</v>
      </c>
      <c r="F7361" t="s">
        <v>38</v>
      </c>
      <c r="G7361" t="s">
        <v>66</v>
      </c>
      <c r="H7361" t="s">
        <v>75</v>
      </c>
      <c r="I7361" t="str">
        <f t="shared" si="456"/>
        <v>10Qf-303,10425177473318</v>
      </c>
      <c r="J7361" t="str">
        <f t="shared" si="457"/>
        <v>CaféFríjolAguacateCaña panelera</v>
      </c>
      <c r="K7361">
        <v>2.0487088196195238</v>
      </c>
      <c r="L7361">
        <v>0.31042517747331783</v>
      </c>
      <c r="M7361">
        <v>0.43469260016701822</v>
      </c>
      <c r="N7361">
        <v>0.31042517747331783</v>
      </c>
      <c r="O7361">
        <v>3.1042517747331781</v>
      </c>
      <c r="P7361">
        <v>242.25645938096019</v>
      </c>
      <c r="Q7361">
        <v>13.92680228028021</v>
      </c>
      <c r="R7361">
        <v>41.646046938680733</v>
      </c>
      <c r="S7361">
        <v>15.65572168481739</v>
      </c>
      <c r="T7361">
        <f t="shared" si="458"/>
        <v>313.48503028473851</v>
      </c>
      <c r="U7361">
        <v>22679672.184711389</v>
      </c>
      <c r="V7361">
        <v>1918258.116260299</v>
      </c>
      <c r="W7361">
        <v>23147872.670940749</v>
      </c>
      <c r="X7361">
        <v>2254197.0280965329</v>
      </c>
      <c r="Y7361">
        <f t="shared" si="459"/>
        <v>50000000.00000897</v>
      </c>
      <c r="Z7361">
        <v>0.98411712769766124</v>
      </c>
      <c r="AA7361">
        <v>6.1383705088445047E-2</v>
      </c>
      <c r="AB7361">
        <v>0.2396638181633374</v>
      </c>
      <c r="AC7361">
        <v>7.0552118509485562E-2</v>
      </c>
      <c r="AD7361">
        <v>0.10667</v>
      </c>
      <c r="AE7361">
        <v>5.4999999999999997E-3</v>
      </c>
      <c r="AF7361">
        <v>0.9751576255706319</v>
      </c>
      <c r="AG7361">
        <v>0.49202390629520881</v>
      </c>
      <c r="AH7361">
        <v>4.6836033065990188</v>
      </c>
    </row>
    <row r="7362" spans="1:34">
      <c r="A7362" t="s">
        <v>58</v>
      </c>
      <c r="B7362" t="s">
        <v>8259</v>
      </c>
      <c r="C7362" t="s">
        <v>92</v>
      </c>
      <c r="D7362" t="s">
        <v>8274</v>
      </c>
      <c r="E7362" t="s">
        <v>63</v>
      </c>
      <c r="F7362" t="s">
        <v>38</v>
      </c>
      <c r="G7362" t="s">
        <v>66</v>
      </c>
      <c r="H7362" t="s">
        <v>75</v>
      </c>
      <c r="I7362" t="str">
        <f t="shared" si="456"/>
        <v>10Qf-300</v>
      </c>
      <c r="J7362" t="str">
        <f t="shared" si="457"/>
        <v>PlátanoFríjolAguacateCaña panelera</v>
      </c>
      <c r="K7362">
        <v>0</v>
      </c>
      <c r="L7362">
        <v>0</v>
      </c>
      <c r="M7362">
        <v>0</v>
      </c>
      <c r="N7362">
        <v>0</v>
      </c>
      <c r="O7362">
        <v>0</v>
      </c>
      <c r="P7362">
        <v>0</v>
      </c>
      <c r="Q7362">
        <v>0</v>
      </c>
      <c r="R7362">
        <v>0</v>
      </c>
      <c r="S7362">
        <v>0</v>
      </c>
      <c r="T7362">
        <f t="shared" si="458"/>
        <v>0</v>
      </c>
      <c r="U7362">
        <v>0</v>
      </c>
      <c r="V7362">
        <v>0</v>
      </c>
      <c r="W7362">
        <v>0</v>
      </c>
      <c r="X7362">
        <v>0</v>
      </c>
      <c r="Y7362">
        <f t="shared" si="459"/>
        <v>0</v>
      </c>
      <c r="Z7362">
        <v>0</v>
      </c>
      <c r="AA7362">
        <v>0</v>
      </c>
      <c r="AB7362">
        <v>0</v>
      </c>
      <c r="AC7362">
        <v>0</v>
      </c>
      <c r="AD7362">
        <v>0.10412399999999999</v>
      </c>
      <c r="AE7362">
        <v>5.4999999999999997E-3</v>
      </c>
      <c r="AF7362">
        <v>0</v>
      </c>
      <c r="AG7362">
        <v>0</v>
      </c>
      <c r="AH7362">
        <v>0</v>
      </c>
    </row>
    <row r="7363" spans="1:34">
      <c r="A7363" t="s">
        <v>58</v>
      </c>
      <c r="B7363" t="s">
        <v>8259</v>
      </c>
      <c r="C7363" t="s">
        <v>94</v>
      </c>
      <c r="D7363" t="s">
        <v>8275</v>
      </c>
      <c r="E7363" t="s">
        <v>62</v>
      </c>
      <c r="F7363" t="s">
        <v>63</v>
      </c>
      <c r="G7363" t="s">
        <v>39</v>
      </c>
      <c r="I7363" t="str">
        <f t="shared" ref="I7363:I7426" si="460">_xlfn.CONCAT(A7363,O7363)</f>
        <v>10Qf-302,27377970936492</v>
      </c>
      <c r="J7363" t="str">
        <f t="shared" ref="J7363:J7426" si="461">_xlfn.CONCAT(,E7363,F7363,G7363,H7363)</f>
        <v>CaféPlátanoGulupa</v>
      </c>
      <c r="K7363">
        <v>0.22737797093649251</v>
      </c>
      <c r="L7363">
        <v>0.22737797093649251</v>
      </c>
      <c r="M7363">
        <v>1.8190237674919401</v>
      </c>
      <c r="O7363">
        <v>2.2737797093649248</v>
      </c>
      <c r="P7363">
        <v>26.887072312468209</v>
      </c>
      <c r="Q7363">
        <v>11.30119484464416</v>
      </c>
      <c r="R7363">
        <v>226.27042673349871</v>
      </c>
      <c r="T7363">
        <f t="shared" ref="T7363:T7426" si="462">SUM(P7363:S7363)</f>
        <v>264.45869389061107</v>
      </c>
      <c r="U7363">
        <v>2517125.8079623971</v>
      </c>
      <c r="V7363">
        <v>956716.03392442153</v>
      </c>
      <c r="W7363">
        <v>41326061.483862333</v>
      </c>
      <c r="Y7363">
        <f t="shared" ref="Y7363:Y7426" si="463">SUM(U7363:X7363)</f>
        <v>44799903.325749151</v>
      </c>
      <c r="Z7363">
        <v>0.1092232109887144</v>
      </c>
      <c r="AA7363">
        <v>3.8967177451679012E-2</v>
      </c>
      <c r="AB7363">
        <v>1.2921713224951621</v>
      </c>
      <c r="AD7363">
        <v>8.3624000000000004E-2</v>
      </c>
      <c r="AE7363">
        <v>5.4999999999999997E-3</v>
      </c>
      <c r="AF7363">
        <v>0.71427634849159938</v>
      </c>
      <c r="AG7363">
        <v>0.36039408393434058</v>
      </c>
      <c r="AH7363">
        <v>3.437574141790865</v>
      </c>
    </row>
    <row r="7364" spans="1:34">
      <c r="A7364" t="s">
        <v>58</v>
      </c>
      <c r="B7364" t="s">
        <v>8259</v>
      </c>
      <c r="C7364" t="s">
        <v>96</v>
      </c>
      <c r="D7364" t="s">
        <v>8276</v>
      </c>
      <c r="E7364" t="s">
        <v>62</v>
      </c>
      <c r="F7364" t="s">
        <v>38</v>
      </c>
      <c r="G7364" t="s">
        <v>39</v>
      </c>
      <c r="I7364" t="str">
        <f t="shared" si="460"/>
        <v>10Qf-302,28568532627411</v>
      </c>
      <c r="J7364" t="str">
        <f t="shared" si="461"/>
        <v>CaféFríjolGulupa</v>
      </c>
      <c r="K7364">
        <v>0.22856853262741089</v>
      </c>
      <c r="L7364">
        <v>0.22856853262741089</v>
      </c>
      <c r="M7364">
        <v>1.8285482610192869</v>
      </c>
      <c r="O7364">
        <v>2.285685326274109</v>
      </c>
      <c r="P7364">
        <v>27.027854280678831</v>
      </c>
      <c r="Q7364">
        <v>10.25441553196611</v>
      </c>
      <c r="R7364">
        <v>227.45518927116731</v>
      </c>
      <c r="T7364">
        <f t="shared" si="462"/>
        <v>264.73745908381227</v>
      </c>
      <c r="U7364">
        <v>2530305.5964258062</v>
      </c>
      <c r="V7364">
        <v>1412428.7417760261</v>
      </c>
      <c r="W7364">
        <v>41542446.674725719</v>
      </c>
      <c r="Y7364">
        <f t="shared" si="463"/>
        <v>45485181.012927547</v>
      </c>
      <c r="Z7364">
        <v>0.1097951088301222</v>
      </c>
      <c r="AA7364">
        <v>4.5197311356955198E-2</v>
      </c>
      <c r="AB7364">
        <v>1.298937191978164</v>
      </c>
      <c r="AD7364">
        <v>8.3624000000000004E-2</v>
      </c>
      <c r="AE7364">
        <v>5.4999999999999997E-3</v>
      </c>
      <c r="AF7364">
        <v>0.71801633286097655</v>
      </c>
      <c r="AG7364">
        <v>0.36228112421444619</v>
      </c>
      <c r="AH7364">
        <v>3.4551067833495308</v>
      </c>
    </row>
    <row r="7365" spans="1:34">
      <c r="A7365" t="s">
        <v>58</v>
      </c>
      <c r="B7365" t="s">
        <v>8259</v>
      </c>
      <c r="C7365" t="s">
        <v>98</v>
      </c>
      <c r="D7365" t="s">
        <v>8277</v>
      </c>
      <c r="E7365" t="s">
        <v>63</v>
      </c>
      <c r="F7365" t="s">
        <v>38</v>
      </c>
      <c r="G7365" t="s">
        <v>39</v>
      </c>
      <c r="I7365" t="str">
        <f t="shared" si="460"/>
        <v>10Qf-302,38393451737863</v>
      </c>
      <c r="J7365" t="str">
        <f t="shared" si="461"/>
        <v>PlátanoFríjolGulupa</v>
      </c>
      <c r="K7365">
        <v>0.23839345173786269</v>
      </c>
      <c r="L7365">
        <v>0.23839345173786269</v>
      </c>
      <c r="M7365">
        <v>1.907147613902902</v>
      </c>
      <c r="O7365">
        <v>2.383934517378627</v>
      </c>
      <c r="P7365">
        <v>11.848688932708169</v>
      </c>
      <c r="Q7365">
        <v>10.695197130239571</v>
      </c>
      <c r="R7365">
        <v>237.2322518009625</v>
      </c>
      <c r="T7365">
        <f t="shared" si="462"/>
        <v>259.77613786391026</v>
      </c>
      <c r="U7365">
        <v>1003064.794363493</v>
      </c>
      <c r="V7365">
        <v>1473141.3778406221</v>
      </c>
      <c r="W7365">
        <v>43328130.703658812</v>
      </c>
      <c r="Y7365">
        <f t="shared" si="463"/>
        <v>45804336.875862926</v>
      </c>
      <c r="Z7365">
        <v>4.085496892652881E-2</v>
      </c>
      <c r="AA7365">
        <v>4.7140098156990572E-2</v>
      </c>
      <c r="AB7365">
        <v>1.3547714430627</v>
      </c>
      <c r="AD7365">
        <v>8.1077999999999997E-2</v>
      </c>
      <c r="AE7365">
        <v>5.4999999999999997E-3</v>
      </c>
      <c r="AF7365">
        <v>0.74887995310323363</v>
      </c>
      <c r="AG7365">
        <v>0.37785362100451242</v>
      </c>
      <c r="AH7365">
        <v>3.5972460914863729</v>
      </c>
    </row>
    <row r="7366" spans="1:34">
      <c r="A7366" t="s">
        <v>58</v>
      </c>
      <c r="B7366" t="s">
        <v>8259</v>
      </c>
      <c r="C7366" t="s">
        <v>100</v>
      </c>
      <c r="D7366" t="s">
        <v>8278</v>
      </c>
      <c r="E7366" t="s">
        <v>62</v>
      </c>
      <c r="F7366" t="s">
        <v>63</v>
      </c>
      <c r="G7366" t="s">
        <v>38</v>
      </c>
      <c r="H7366" t="s">
        <v>39</v>
      </c>
      <c r="I7366" t="str">
        <f t="shared" si="460"/>
        <v>10Qf-302,49524173006833</v>
      </c>
      <c r="J7366" t="str">
        <f t="shared" si="461"/>
        <v>CaféPlátanoFríjolGulupa</v>
      </c>
      <c r="K7366">
        <v>0.24952417300683269</v>
      </c>
      <c r="L7366">
        <v>0.24952417300683269</v>
      </c>
      <c r="M7366">
        <v>0.24952417300683269</v>
      </c>
      <c r="N7366">
        <v>1.746669211047829</v>
      </c>
      <c r="O7366">
        <v>2.4952417300683272</v>
      </c>
      <c r="P7366">
        <v>29.505824402036641</v>
      </c>
      <c r="Q7366">
        <v>12.401910730334251</v>
      </c>
      <c r="R7366">
        <v>11.194561761715629</v>
      </c>
      <c r="S7366">
        <v>217.2701615059062</v>
      </c>
      <c r="T7366">
        <f t="shared" si="462"/>
        <v>270.37245839999275</v>
      </c>
      <c r="U7366">
        <v>2762289.2974157059</v>
      </c>
      <c r="V7366">
        <v>1049898.440839041</v>
      </c>
      <c r="W7366">
        <v>1541923.1583257699</v>
      </c>
      <c r="X7366">
        <v>39682251.81975349</v>
      </c>
      <c r="Y7366">
        <f t="shared" si="463"/>
        <v>45036362.716334008</v>
      </c>
      <c r="Z7366">
        <v>0.11986135368725689</v>
      </c>
      <c r="AA7366">
        <v>4.2762509877249472E-2</v>
      </c>
      <c r="AB7366">
        <v>4.934109524542702E-2</v>
      </c>
      <c r="AC7366">
        <v>1.240773157963289</v>
      </c>
      <c r="AD7366">
        <v>0.11065</v>
      </c>
      <c r="AE7366">
        <v>5.4999999999999997E-3</v>
      </c>
      <c r="AF7366">
        <v>0.78384556965497187</v>
      </c>
      <c r="AG7366">
        <v>0.39549581421582991</v>
      </c>
      <c r="AH7366">
        <v>3.7907331139391292</v>
      </c>
    </row>
    <row r="7367" spans="1:34">
      <c r="A7367" t="s">
        <v>58</v>
      </c>
      <c r="B7367" t="s">
        <v>8259</v>
      </c>
      <c r="C7367" t="s">
        <v>102</v>
      </c>
      <c r="D7367" t="s">
        <v>8279</v>
      </c>
      <c r="E7367" t="s">
        <v>62</v>
      </c>
      <c r="F7367" t="s">
        <v>66</v>
      </c>
      <c r="G7367" t="s">
        <v>39</v>
      </c>
      <c r="I7367" t="str">
        <f t="shared" si="460"/>
        <v>10Qf-302,06454465980611</v>
      </c>
      <c r="J7367" t="str">
        <f t="shared" si="461"/>
        <v>CaféAguacateGulupa</v>
      </c>
      <c r="K7367">
        <v>0.27535858403698682</v>
      </c>
      <c r="L7367">
        <v>0.20645446598061079</v>
      </c>
      <c r="M7367">
        <v>1.58273160978851</v>
      </c>
      <c r="O7367">
        <v>2.0645446598061081</v>
      </c>
      <c r="P7367">
        <v>32.560701154858883</v>
      </c>
      <c r="Q7367">
        <v>19.779523225436179</v>
      </c>
      <c r="R7367">
        <v>196.87777760332671</v>
      </c>
      <c r="T7367">
        <f t="shared" si="462"/>
        <v>249.21800198362178</v>
      </c>
      <c r="U7367">
        <v>3048282.098168036</v>
      </c>
      <c r="V7367">
        <v>10993933.848954551</v>
      </c>
      <c r="W7367">
        <v>35957784.052902542</v>
      </c>
      <c r="Y7367">
        <f t="shared" si="463"/>
        <v>50000000.000025131</v>
      </c>
      <c r="Z7367">
        <v>0.1322711632879584</v>
      </c>
      <c r="AA7367">
        <v>0.11382679524513389</v>
      </c>
      <c r="AB7367">
        <v>1.124317578431189</v>
      </c>
      <c r="AD7367">
        <v>8.3624000000000004E-2</v>
      </c>
      <c r="AE7367">
        <v>5.4999999999999997E-3</v>
      </c>
      <c r="AF7367">
        <v>0.64854806067207582</v>
      </c>
      <c r="AG7367">
        <v>0.32723032857926809</v>
      </c>
      <c r="AH7367">
        <v>3.1294470490574522</v>
      </c>
    </row>
    <row r="7368" spans="1:34">
      <c r="A7368" t="s">
        <v>58</v>
      </c>
      <c r="B7368" t="s">
        <v>8259</v>
      </c>
      <c r="C7368" t="s">
        <v>104</v>
      </c>
      <c r="D7368" t="s">
        <v>8280</v>
      </c>
      <c r="E7368" t="s">
        <v>63</v>
      </c>
      <c r="F7368" t="s">
        <v>66</v>
      </c>
      <c r="G7368" t="s">
        <v>39</v>
      </c>
      <c r="I7368" t="str">
        <f t="shared" si="460"/>
        <v>10Qf-300</v>
      </c>
      <c r="J7368" t="str">
        <f t="shared" si="461"/>
        <v>PlátanoAguacateGulupa</v>
      </c>
      <c r="K7368">
        <v>0</v>
      </c>
      <c r="L7368">
        <v>0</v>
      </c>
      <c r="M7368">
        <v>0</v>
      </c>
      <c r="O7368">
        <v>0</v>
      </c>
      <c r="P7368">
        <v>0</v>
      </c>
      <c r="Q7368">
        <v>0</v>
      </c>
      <c r="R7368">
        <v>0</v>
      </c>
      <c r="T7368">
        <f t="shared" si="462"/>
        <v>0</v>
      </c>
      <c r="U7368">
        <v>0</v>
      </c>
      <c r="V7368">
        <v>0</v>
      </c>
      <c r="W7368">
        <v>0</v>
      </c>
      <c r="Y7368">
        <f t="shared" si="463"/>
        <v>0</v>
      </c>
      <c r="Z7368">
        <v>0</v>
      </c>
      <c r="AA7368">
        <v>0</v>
      </c>
      <c r="AB7368">
        <v>0</v>
      </c>
      <c r="AD7368">
        <v>8.1077999999999997E-2</v>
      </c>
      <c r="AE7368">
        <v>5.4999999999999997E-3</v>
      </c>
      <c r="AF7368">
        <v>0</v>
      </c>
      <c r="AG7368">
        <v>0</v>
      </c>
      <c r="AH7368">
        <v>0</v>
      </c>
    </row>
    <row r="7369" spans="1:34">
      <c r="A7369" t="s">
        <v>58</v>
      </c>
      <c r="B7369" t="s">
        <v>8259</v>
      </c>
      <c r="C7369" t="s">
        <v>106</v>
      </c>
      <c r="D7369" t="s">
        <v>8281</v>
      </c>
      <c r="E7369" t="s">
        <v>62</v>
      </c>
      <c r="F7369" t="s">
        <v>63</v>
      </c>
      <c r="G7369" t="s">
        <v>66</v>
      </c>
      <c r="H7369" t="s">
        <v>39</v>
      </c>
      <c r="I7369" t="str">
        <f t="shared" si="460"/>
        <v>10Qf-302,22832907739873</v>
      </c>
      <c r="J7369" t="str">
        <f t="shared" si="461"/>
        <v>CaféPlátanoAguacateGulupa</v>
      </c>
      <c r="K7369">
        <v>0.28361300882298501</v>
      </c>
      <c r="L7369">
        <v>0.2228329077398726</v>
      </c>
      <c r="M7369">
        <v>0.22283290773987241</v>
      </c>
      <c r="N7369">
        <v>1.4990502530959959</v>
      </c>
      <c r="O7369">
        <v>2.2283290773987261</v>
      </c>
      <c r="P7369">
        <v>33.536773353959248</v>
      </c>
      <c r="Q7369">
        <v>11.075295015585651</v>
      </c>
      <c r="R7369">
        <v>21.348671984873491</v>
      </c>
      <c r="S7369">
        <v>186.46855886367251</v>
      </c>
      <c r="T7369">
        <f t="shared" si="462"/>
        <v>252.4292992180909</v>
      </c>
      <c r="U7369">
        <v>3139660.456296334</v>
      </c>
      <c r="V7369">
        <v>937592.21635538992</v>
      </c>
      <c r="W7369">
        <v>11866104.399468031</v>
      </c>
      <c r="X7369">
        <v>34056642.927904457</v>
      </c>
      <c r="Y7369">
        <f t="shared" si="463"/>
        <v>50000000.000024214</v>
      </c>
      <c r="Z7369">
        <v>0.1362362561959401</v>
      </c>
      <c r="AA7369">
        <v>3.8188261695757987E-2</v>
      </c>
      <c r="AB7369">
        <v>0.12285690039549139</v>
      </c>
      <c r="AC7369">
        <v>1.064873248303142</v>
      </c>
      <c r="AD7369">
        <v>0.11065</v>
      </c>
      <c r="AE7369">
        <v>5.4999999999999997E-3</v>
      </c>
      <c r="AF7369">
        <v>0.69999866305719149</v>
      </c>
      <c r="AG7369">
        <v>0.3531901587676981</v>
      </c>
      <c r="AH7369">
        <v>3.3976678992236158</v>
      </c>
    </row>
    <row r="7370" spans="1:34">
      <c r="A7370" t="s">
        <v>58</v>
      </c>
      <c r="B7370" t="s">
        <v>8259</v>
      </c>
      <c r="C7370" t="s">
        <v>108</v>
      </c>
      <c r="D7370" t="s">
        <v>8282</v>
      </c>
      <c r="E7370" t="s">
        <v>38</v>
      </c>
      <c r="F7370" t="s">
        <v>66</v>
      </c>
      <c r="G7370" t="s">
        <v>39</v>
      </c>
      <c r="I7370" t="str">
        <f t="shared" si="460"/>
        <v>10Qf-300</v>
      </c>
      <c r="J7370" t="str">
        <f t="shared" si="461"/>
        <v>FríjolAguacateGulupa</v>
      </c>
      <c r="K7370">
        <v>0</v>
      </c>
      <c r="L7370">
        <v>0</v>
      </c>
      <c r="M7370">
        <v>0</v>
      </c>
      <c r="O7370">
        <v>0</v>
      </c>
      <c r="P7370">
        <v>0</v>
      </c>
      <c r="Q7370">
        <v>0</v>
      </c>
      <c r="R7370">
        <v>0</v>
      </c>
      <c r="T7370">
        <f t="shared" si="462"/>
        <v>0</v>
      </c>
      <c r="U7370">
        <v>0</v>
      </c>
      <c r="V7370">
        <v>0</v>
      </c>
      <c r="W7370">
        <v>0</v>
      </c>
      <c r="Y7370">
        <f t="shared" si="463"/>
        <v>0</v>
      </c>
      <c r="Z7370">
        <v>0</v>
      </c>
      <c r="AA7370">
        <v>0</v>
      </c>
      <c r="AB7370">
        <v>0</v>
      </c>
      <c r="AD7370">
        <v>8.1077999999999997E-2</v>
      </c>
      <c r="AE7370">
        <v>5.4999999999999997E-3</v>
      </c>
      <c r="AF7370">
        <v>0</v>
      </c>
      <c r="AG7370">
        <v>0</v>
      </c>
      <c r="AH7370">
        <v>0</v>
      </c>
    </row>
    <row r="7371" spans="1:34">
      <c r="A7371" t="s">
        <v>58</v>
      </c>
      <c r="B7371" t="s">
        <v>8259</v>
      </c>
      <c r="C7371" t="s">
        <v>110</v>
      </c>
      <c r="D7371" t="s">
        <v>8283</v>
      </c>
      <c r="E7371" t="s">
        <v>62</v>
      </c>
      <c r="F7371" t="s">
        <v>38</v>
      </c>
      <c r="G7371" t="s">
        <v>66</v>
      </c>
      <c r="H7371" t="s">
        <v>39</v>
      </c>
      <c r="I7371" t="str">
        <f t="shared" si="460"/>
        <v>10Qf-302,37510392270769</v>
      </c>
      <c r="J7371" t="str">
        <f t="shared" si="461"/>
        <v>CaféFríjolAguacateGulupa</v>
      </c>
      <c r="K7371">
        <v>0.62522745037463223</v>
      </c>
      <c r="L7371">
        <v>0.23751039227076839</v>
      </c>
      <c r="M7371">
        <v>0.23751039227076901</v>
      </c>
      <c r="N7371">
        <v>1.274855687791516</v>
      </c>
      <c r="O7371">
        <v>2.375103922707686</v>
      </c>
      <c r="P7371">
        <v>73.932121043766855</v>
      </c>
      <c r="Q7371">
        <v>10.655579871420381</v>
      </c>
      <c r="R7371">
        <v>22.75485927557185</v>
      </c>
      <c r="S7371">
        <v>158.58074295419689</v>
      </c>
      <c r="T7371">
        <f t="shared" si="462"/>
        <v>265.92330314495598</v>
      </c>
      <c r="U7371">
        <v>6921409.9532275144</v>
      </c>
      <c r="V7371">
        <v>1467684.552451387</v>
      </c>
      <c r="W7371">
        <v>12647697.0534961</v>
      </c>
      <c r="X7371">
        <v>28963208.44084695</v>
      </c>
      <c r="Y7371">
        <f t="shared" si="463"/>
        <v>50000000.000021949</v>
      </c>
      <c r="Z7371">
        <v>0.30033406247291161</v>
      </c>
      <c r="AA7371">
        <v>4.6965481322283821E-2</v>
      </c>
      <c r="AB7371">
        <v>0.13094919822240739</v>
      </c>
      <c r="AC7371">
        <v>0.90561321381488846</v>
      </c>
      <c r="AD7371">
        <v>0.11065</v>
      </c>
      <c r="AE7371">
        <v>5.4999999999999997E-3</v>
      </c>
      <c r="AF7371">
        <v>0.74610594430607924</v>
      </c>
      <c r="AG7371">
        <v>0.37645397174916823</v>
      </c>
      <c r="AH7371">
        <v>3.6138138387629328</v>
      </c>
    </row>
    <row r="7372" spans="1:34">
      <c r="A7372" t="s">
        <v>58</v>
      </c>
      <c r="B7372" t="s">
        <v>8259</v>
      </c>
      <c r="C7372" t="s">
        <v>112</v>
      </c>
      <c r="D7372" t="s">
        <v>8284</v>
      </c>
      <c r="E7372" t="s">
        <v>63</v>
      </c>
      <c r="F7372" t="s">
        <v>38</v>
      </c>
      <c r="G7372" t="s">
        <v>66</v>
      </c>
      <c r="H7372" t="s">
        <v>39</v>
      </c>
      <c r="I7372" t="str">
        <f t="shared" si="460"/>
        <v>10Qf-300</v>
      </c>
      <c r="J7372" t="str">
        <f t="shared" si="461"/>
        <v>PlátanoFríjolAguacateGulupa</v>
      </c>
      <c r="K7372">
        <v>0</v>
      </c>
      <c r="L7372">
        <v>0</v>
      </c>
      <c r="M7372">
        <v>0</v>
      </c>
      <c r="N7372">
        <v>0</v>
      </c>
      <c r="O7372">
        <v>0</v>
      </c>
      <c r="P7372">
        <v>0</v>
      </c>
      <c r="Q7372">
        <v>0</v>
      </c>
      <c r="R7372">
        <v>0</v>
      </c>
      <c r="S7372">
        <v>0</v>
      </c>
      <c r="T7372">
        <f t="shared" si="462"/>
        <v>0</v>
      </c>
      <c r="U7372">
        <v>0</v>
      </c>
      <c r="V7372">
        <v>0</v>
      </c>
      <c r="W7372">
        <v>0</v>
      </c>
      <c r="X7372">
        <v>0</v>
      </c>
      <c r="Y7372">
        <f t="shared" si="463"/>
        <v>0</v>
      </c>
      <c r="Z7372">
        <v>0</v>
      </c>
      <c r="AA7372">
        <v>0</v>
      </c>
      <c r="AB7372">
        <v>0</v>
      </c>
      <c r="AC7372">
        <v>0</v>
      </c>
      <c r="AD7372">
        <v>0.10810400000000001</v>
      </c>
      <c r="AE7372">
        <v>5.4999999999999997E-3</v>
      </c>
      <c r="AF7372">
        <v>0</v>
      </c>
      <c r="AG7372">
        <v>0</v>
      </c>
      <c r="AH7372">
        <v>0</v>
      </c>
    </row>
    <row r="7373" spans="1:34">
      <c r="A7373" t="s">
        <v>58</v>
      </c>
      <c r="B7373" t="s">
        <v>8259</v>
      </c>
      <c r="C7373" t="s">
        <v>114</v>
      </c>
      <c r="D7373" t="s">
        <v>8285</v>
      </c>
      <c r="E7373" t="s">
        <v>62</v>
      </c>
      <c r="F7373" t="s">
        <v>75</v>
      </c>
      <c r="G7373" t="s">
        <v>39</v>
      </c>
      <c r="I7373" t="str">
        <f t="shared" si="460"/>
        <v>10Qf-302,24092445352956</v>
      </c>
      <c r="J7373" t="str">
        <f t="shared" si="461"/>
        <v>CaféCaña paneleraGulupa</v>
      </c>
      <c r="K7373">
        <v>0.2240924453529558</v>
      </c>
      <c r="L7373">
        <v>0.2240924453529558</v>
      </c>
      <c r="M7373">
        <v>1.792739562823646</v>
      </c>
      <c r="O7373">
        <v>2.240924453529558</v>
      </c>
      <c r="P7373">
        <v>26.49856429832251</v>
      </c>
      <c r="Q7373">
        <v>11.30168945918563</v>
      </c>
      <c r="R7373">
        <v>223.00090474432449</v>
      </c>
      <c r="T7373">
        <f t="shared" si="462"/>
        <v>260.80115850183262</v>
      </c>
      <c r="U7373">
        <v>2480754.2931451122</v>
      </c>
      <c r="V7373">
        <v>1627279.4895218741</v>
      </c>
      <c r="W7373">
        <v>40728915.543502241</v>
      </c>
      <c r="Y7373">
        <f t="shared" si="463"/>
        <v>44836949.32616923</v>
      </c>
      <c r="Z7373">
        <v>0.1076449769472132</v>
      </c>
      <c r="AA7373">
        <v>5.093078109935556E-2</v>
      </c>
      <c r="AB7373">
        <v>1.273499936164795</v>
      </c>
      <c r="AD7373">
        <v>7.9644000000000006E-2</v>
      </c>
      <c r="AE7373">
        <v>5.4999999999999997E-3</v>
      </c>
      <c r="AF7373">
        <v>0.70395532571609143</v>
      </c>
      <c r="AG7373">
        <v>0.35518652588443489</v>
      </c>
      <c r="AH7373">
        <v>3.3852103051300841</v>
      </c>
    </row>
    <row r="7374" spans="1:34">
      <c r="A7374" t="s">
        <v>58</v>
      </c>
      <c r="B7374" t="s">
        <v>8259</v>
      </c>
      <c r="C7374" t="s">
        <v>116</v>
      </c>
      <c r="D7374" t="s">
        <v>8286</v>
      </c>
      <c r="E7374" t="s">
        <v>63</v>
      </c>
      <c r="F7374" t="s">
        <v>75</v>
      </c>
      <c r="G7374" t="s">
        <v>39</v>
      </c>
      <c r="I7374" t="str">
        <f t="shared" si="460"/>
        <v>10Qf-302,33528384062516</v>
      </c>
      <c r="J7374" t="str">
        <f t="shared" si="461"/>
        <v>PlátanoCaña paneleraGulupa</v>
      </c>
      <c r="K7374">
        <v>0.233528384062516</v>
      </c>
      <c r="L7374">
        <v>0.233528384062516</v>
      </c>
      <c r="M7374">
        <v>1.868227072500128</v>
      </c>
      <c r="O7374">
        <v>2.3352838406251601</v>
      </c>
      <c r="P7374">
        <v>11.606884163736821</v>
      </c>
      <c r="Q7374">
        <v>11.777573636732949</v>
      </c>
      <c r="R7374">
        <v>232.39088157299301</v>
      </c>
      <c r="T7374">
        <f t="shared" si="462"/>
        <v>255.77533937346277</v>
      </c>
      <c r="U7374">
        <v>982594.52526943153</v>
      </c>
      <c r="V7374">
        <v>1695799.9142165489</v>
      </c>
      <c r="W7374">
        <v>42443902.187384993</v>
      </c>
      <c r="Y7374">
        <f t="shared" si="463"/>
        <v>45122296.626870975</v>
      </c>
      <c r="Z7374">
        <v>4.002121201226462E-2</v>
      </c>
      <c r="AA7374">
        <v>5.3075341252316603E-2</v>
      </c>
      <c r="AB7374">
        <v>1.3271236418874619</v>
      </c>
      <c r="AD7374">
        <v>7.7098E-2</v>
      </c>
      <c r="AE7374">
        <v>5.4999999999999997E-3</v>
      </c>
      <c r="AF7374">
        <v>0.73359701799743249</v>
      </c>
      <c r="AG7374">
        <v>0.37014248873908789</v>
      </c>
      <c r="AH7374">
        <v>3.52162134736168</v>
      </c>
    </row>
    <row r="7375" spans="1:34">
      <c r="A7375" t="s">
        <v>58</v>
      </c>
      <c r="B7375" t="s">
        <v>8259</v>
      </c>
      <c r="C7375" t="s">
        <v>118</v>
      </c>
      <c r="D7375" t="s">
        <v>8287</v>
      </c>
      <c r="E7375" t="s">
        <v>62</v>
      </c>
      <c r="F7375" t="s">
        <v>63</v>
      </c>
      <c r="G7375" t="s">
        <v>75</v>
      </c>
      <c r="H7375" t="s">
        <v>39</v>
      </c>
      <c r="I7375" t="str">
        <f t="shared" si="460"/>
        <v>10Qf-302,44199267905499</v>
      </c>
      <c r="J7375" t="str">
        <f t="shared" si="461"/>
        <v>CaféPlátanoCaña paneleraGulupa</v>
      </c>
      <c r="K7375">
        <v>0.24419926790549909</v>
      </c>
      <c r="L7375">
        <v>0.24419926790549909</v>
      </c>
      <c r="M7375">
        <v>0.24419926790549909</v>
      </c>
      <c r="N7375">
        <v>1.709394875338494</v>
      </c>
      <c r="O7375">
        <v>2.4419926790549908</v>
      </c>
      <c r="P7375">
        <v>28.876163103156571</v>
      </c>
      <c r="Q7375">
        <v>12.137251010522521</v>
      </c>
      <c r="R7375">
        <v>12.315739995971381</v>
      </c>
      <c r="S7375">
        <v>212.6335646686984</v>
      </c>
      <c r="T7375">
        <f t="shared" si="462"/>
        <v>265.96271877834886</v>
      </c>
      <c r="U7375">
        <v>2703341.3879048899</v>
      </c>
      <c r="V7375">
        <v>1027493.35881377</v>
      </c>
      <c r="W7375">
        <v>1773288.0704344299</v>
      </c>
      <c r="X7375">
        <v>38835423.143392652</v>
      </c>
      <c r="Y7375">
        <f t="shared" si="463"/>
        <v>44339545.960545741</v>
      </c>
      <c r="Z7375">
        <v>0.1173034839385631</v>
      </c>
      <c r="AA7375">
        <v>4.1849947762536213E-2</v>
      </c>
      <c r="AB7375">
        <v>5.5500574500530857E-2</v>
      </c>
      <c r="AC7375">
        <v>1.2142947641514981</v>
      </c>
      <c r="AD7375">
        <v>0.10667</v>
      </c>
      <c r="AE7375">
        <v>5.4999999999999997E-3</v>
      </c>
      <c r="AF7375">
        <v>0.76711811907486638</v>
      </c>
      <c r="AG7375">
        <v>0.38705583963021611</v>
      </c>
      <c r="AH7375">
        <v>3.7083366377600742</v>
      </c>
    </row>
    <row r="7376" spans="1:34">
      <c r="A7376" t="s">
        <v>58</v>
      </c>
      <c r="B7376" t="s">
        <v>8259</v>
      </c>
      <c r="C7376" t="s">
        <v>120</v>
      </c>
      <c r="D7376" t="s">
        <v>8288</v>
      </c>
      <c r="E7376" t="s">
        <v>38</v>
      </c>
      <c r="F7376" t="s">
        <v>75</v>
      </c>
      <c r="G7376" t="s">
        <v>39</v>
      </c>
      <c r="I7376" t="str">
        <f t="shared" si="460"/>
        <v>10Qf-302,34784402437985</v>
      </c>
      <c r="J7376" t="str">
        <f t="shared" si="461"/>
        <v>FríjolCaña paneleraGulupa</v>
      </c>
      <c r="K7376">
        <v>0.2347844024379851</v>
      </c>
      <c r="L7376">
        <v>0.2347844024379851</v>
      </c>
      <c r="M7376">
        <v>1.878275219503881</v>
      </c>
      <c r="O7376">
        <v>2.3478440243798508</v>
      </c>
      <c r="P7376">
        <v>10.533282054831419</v>
      </c>
      <c r="Q7376">
        <v>11.84091860854682</v>
      </c>
      <c r="R7376">
        <v>233.64078195970151</v>
      </c>
      <c r="T7376">
        <f t="shared" si="462"/>
        <v>256.01498262307973</v>
      </c>
      <c r="U7376">
        <v>1450839.4235731759</v>
      </c>
      <c r="V7376">
        <v>1704920.6721146761</v>
      </c>
      <c r="W7376">
        <v>42672184.163847826</v>
      </c>
      <c r="Y7376">
        <f t="shared" si="463"/>
        <v>45827944.259535678</v>
      </c>
      <c r="Z7376">
        <v>4.6426442068665107E-2</v>
      </c>
      <c r="AA7376">
        <v>5.3360803784697063E-2</v>
      </c>
      <c r="AB7376">
        <v>1.3342614966172921</v>
      </c>
      <c r="AD7376">
        <v>7.7098E-2</v>
      </c>
      <c r="AE7376">
        <v>5.4999999999999997E-3</v>
      </c>
      <c r="AF7376">
        <v>0.737542625459639</v>
      </c>
      <c r="AG7376">
        <v>0.37213327786420641</v>
      </c>
      <c r="AH7376">
        <v>3.540117927703696</v>
      </c>
    </row>
    <row r="7377" spans="1:34">
      <c r="A7377" t="s">
        <v>58</v>
      </c>
      <c r="B7377" t="s">
        <v>8259</v>
      </c>
      <c r="C7377" t="s">
        <v>122</v>
      </c>
      <c r="D7377" t="s">
        <v>8289</v>
      </c>
      <c r="E7377" t="s">
        <v>62</v>
      </c>
      <c r="F7377" t="s">
        <v>38</v>
      </c>
      <c r="G7377" t="s">
        <v>75</v>
      </c>
      <c r="H7377" t="s">
        <v>39</v>
      </c>
      <c r="I7377" t="str">
        <f t="shared" si="460"/>
        <v>10Qf-302,45573031827971</v>
      </c>
      <c r="J7377" t="str">
        <f t="shared" si="461"/>
        <v>CaféFríjolCaña paneleraGulupa</v>
      </c>
      <c r="K7377">
        <v>0.24557303182797099</v>
      </c>
      <c r="L7377">
        <v>0.24557303182797099</v>
      </c>
      <c r="M7377">
        <v>0.24557303182797099</v>
      </c>
      <c r="N7377">
        <v>1.719011222795797</v>
      </c>
      <c r="O7377">
        <v>2.4557303182797101</v>
      </c>
      <c r="P7377">
        <v>29.03860843491686</v>
      </c>
      <c r="Q7377">
        <v>11.017299200645789</v>
      </c>
      <c r="R7377">
        <v>12.385023247432869</v>
      </c>
      <c r="S7377">
        <v>213.82975302075141</v>
      </c>
      <c r="T7377">
        <f t="shared" si="462"/>
        <v>266.27068390374694</v>
      </c>
      <c r="U7377">
        <v>2718549.266702733</v>
      </c>
      <c r="V7377">
        <v>1517507.2630155601</v>
      </c>
      <c r="W7377">
        <v>1783263.8545397921</v>
      </c>
      <c r="X7377">
        <v>39053895.146547742</v>
      </c>
      <c r="Y7377">
        <f t="shared" si="463"/>
        <v>45073215.530805826</v>
      </c>
      <c r="Z7377">
        <v>0.117963384746609</v>
      </c>
      <c r="AA7377">
        <v>4.8559793654943409E-2</v>
      </c>
      <c r="AB7377">
        <v>5.5812797741735642E-2</v>
      </c>
      <c r="AC7377">
        <v>1.2211258834768981</v>
      </c>
      <c r="AD7377">
        <v>0.10667</v>
      </c>
      <c r="AE7377">
        <v>5.4999999999999997E-3</v>
      </c>
      <c r="AF7377">
        <v>0.77143360783655801</v>
      </c>
      <c r="AG7377">
        <v>0.389233255447334</v>
      </c>
      <c r="AH7377">
        <v>3.728567181563601</v>
      </c>
    </row>
    <row r="7378" spans="1:34">
      <c r="A7378" t="s">
        <v>58</v>
      </c>
      <c r="B7378" t="s">
        <v>8259</v>
      </c>
      <c r="C7378" t="s">
        <v>124</v>
      </c>
      <c r="D7378" t="s">
        <v>8290</v>
      </c>
      <c r="E7378" t="s">
        <v>63</v>
      </c>
      <c r="F7378" t="s">
        <v>38</v>
      </c>
      <c r="G7378" t="s">
        <v>75</v>
      </c>
      <c r="H7378" t="s">
        <v>39</v>
      </c>
      <c r="I7378" t="str">
        <f t="shared" si="460"/>
        <v>10Qf-302,56950574867591</v>
      </c>
      <c r="J7378" t="str">
        <f t="shared" si="461"/>
        <v>PlátanoFríjolCaña paneleraGulupa</v>
      </c>
      <c r="K7378">
        <v>0.25695057486759149</v>
      </c>
      <c r="L7378">
        <v>0.25695057486759149</v>
      </c>
      <c r="M7378">
        <v>0.25695057486759149</v>
      </c>
      <c r="N7378">
        <v>1.798654024073141</v>
      </c>
      <c r="O7378">
        <v>2.569505748675915</v>
      </c>
      <c r="P7378">
        <v>12.77101954979198</v>
      </c>
      <c r="Q7378">
        <v>11.52773715428695</v>
      </c>
      <c r="R7378">
        <v>12.95882866081833</v>
      </c>
      <c r="S7378">
        <v>223.7366112780918</v>
      </c>
      <c r="T7378">
        <f t="shared" si="462"/>
        <v>260.99419664298904</v>
      </c>
      <c r="U7378">
        <v>1081145.785097111</v>
      </c>
      <c r="V7378">
        <v>1587814.267287883</v>
      </c>
      <c r="W7378">
        <v>1865883.518046814</v>
      </c>
      <c r="X7378">
        <v>40863285.084796108</v>
      </c>
      <c r="Y7378">
        <f t="shared" si="463"/>
        <v>45398128.655227914</v>
      </c>
      <c r="Z7378">
        <v>4.4035218565535258E-2</v>
      </c>
      <c r="AA7378">
        <v>5.0809597463576779E-2</v>
      </c>
      <c r="AB7378">
        <v>5.839863749678282E-2</v>
      </c>
      <c r="AC7378">
        <v>1.2777013640686989</v>
      </c>
      <c r="AD7378">
        <v>0.10412399999999999</v>
      </c>
      <c r="AE7378">
        <v>5.4999999999999997E-3</v>
      </c>
      <c r="AF7378">
        <v>0.80717458073588966</v>
      </c>
      <c r="AG7378">
        <v>0.4072666611651326</v>
      </c>
      <c r="AH7378">
        <v>3.8935709905769369</v>
      </c>
    </row>
    <row r="7379" spans="1:34">
      <c r="A7379" t="s">
        <v>58</v>
      </c>
      <c r="B7379" t="s">
        <v>8259</v>
      </c>
      <c r="C7379" t="s">
        <v>126</v>
      </c>
      <c r="D7379" t="s">
        <v>8291</v>
      </c>
      <c r="E7379" t="s">
        <v>66</v>
      </c>
      <c r="F7379" t="s">
        <v>75</v>
      </c>
      <c r="G7379" t="s">
        <v>39</v>
      </c>
      <c r="I7379" t="str">
        <f t="shared" si="460"/>
        <v>10Qf-300</v>
      </c>
      <c r="J7379" t="str">
        <f t="shared" si="461"/>
        <v>AguacateCaña paneleraGulupa</v>
      </c>
      <c r="K7379">
        <v>0</v>
      </c>
      <c r="L7379">
        <v>0</v>
      </c>
      <c r="M7379">
        <v>0</v>
      </c>
      <c r="O7379">
        <v>0</v>
      </c>
      <c r="P7379">
        <v>0</v>
      </c>
      <c r="Q7379">
        <v>0</v>
      </c>
      <c r="R7379">
        <v>0</v>
      </c>
      <c r="T7379">
        <f t="shared" si="462"/>
        <v>0</v>
      </c>
      <c r="U7379">
        <v>0</v>
      </c>
      <c r="V7379">
        <v>0</v>
      </c>
      <c r="W7379">
        <v>0</v>
      </c>
      <c r="Y7379">
        <f t="shared" si="463"/>
        <v>0</v>
      </c>
      <c r="Z7379">
        <v>0</v>
      </c>
      <c r="AA7379">
        <v>0</v>
      </c>
      <c r="AB7379">
        <v>0</v>
      </c>
      <c r="AD7379">
        <v>7.7098E-2</v>
      </c>
      <c r="AE7379">
        <v>5.4999999999999997E-3</v>
      </c>
      <c r="AF7379">
        <v>0</v>
      </c>
      <c r="AG7379">
        <v>0</v>
      </c>
      <c r="AH7379">
        <v>0</v>
      </c>
    </row>
    <row r="7380" spans="1:34">
      <c r="A7380" t="s">
        <v>58</v>
      </c>
      <c r="B7380" t="s">
        <v>8259</v>
      </c>
      <c r="C7380" t="s">
        <v>128</v>
      </c>
      <c r="D7380" t="s">
        <v>8292</v>
      </c>
      <c r="E7380" t="s">
        <v>62</v>
      </c>
      <c r="F7380" t="s">
        <v>66</v>
      </c>
      <c r="G7380" t="s">
        <v>75</v>
      </c>
      <c r="H7380" t="s">
        <v>39</v>
      </c>
      <c r="I7380" t="str">
        <f t="shared" si="460"/>
        <v>10Qf-302,1900901862483</v>
      </c>
      <c r="J7380" t="str">
        <f t="shared" si="461"/>
        <v>CaféAguacateCaña paneleraGulupa</v>
      </c>
      <c r="K7380">
        <v>0.26250770353241859</v>
      </c>
      <c r="L7380">
        <v>0.2190090186248301</v>
      </c>
      <c r="M7380">
        <v>0.2190090186248298</v>
      </c>
      <c r="N7380">
        <v>1.48956444546622</v>
      </c>
      <c r="O7380">
        <v>2.1900901862482991</v>
      </c>
      <c r="P7380">
        <v>31.041105602210902</v>
      </c>
      <c r="Q7380">
        <v>20.982321452308241</v>
      </c>
      <c r="R7380">
        <v>11.045316201357529</v>
      </c>
      <c r="S7380">
        <v>185.28860850862</v>
      </c>
      <c r="T7380">
        <f t="shared" si="462"/>
        <v>248.35735176449668</v>
      </c>
      <c r="U7380">
        <v>2906019.9307299941</v>
      </c>
      <c r="V7380">
        <v>11662477.97861618</v>
      </c>
      <c r="W7380">
        <v>1590365.4559490881</v>
      </c>
      <c r="X7380">
        <v>33841136.63472794</v>
      </c>
      <c r="Y7380">
        <f t="shared" si="463"/>
        <v>50000000.000023201</v>
      </c>
      <c r="Z7380">
        <v>0.1260981183489073</v>
      </c>
      <c r="AA7380">
        <v>0.1207486338522097</v>
      </c>
      <c r="AB7380">
        <v>4.9775441420157489E-2</v>
      </c>
      <c r="AC7380">
        <v>1.058134859938485</v>
      </c>
      <c r="AD7380">
        <v>0.10667</v>
      </c>
      <c r="AE7380">
        <v>5.4999999999999997E-3</v>
      </c>
      <c r="AF7380">
        <v>0.68798644594187408</v>
      </c>
      <c r="AG7380">
        <v>0.3471292945203554</v>
      </c>
      <c r="AH7380">
        <v>3.337375926710529</v>
      </c>
    </row>
    <row r="7381" spans="1:34">
      <c r="A7381" t="s">
        <v>58</v>
      </c>
      <c r="B7381" t="s">
        <v>8259</v>
      </c>
      <c r="C7381" t="s">
        <v>130</v>
      </c>
      <c r="D7381" t="s">
        <v>8293</v>
      </c>
      <c r="E7381" t="s">
        <v>63</v>
      </c>
      <c r="F7381" t="s">
        <v>66</v>
      </c>
      <c r="G7381" t="s">
        <v>75</v>
      </c>
      <c r="H7381" t="s">
        <v>39</v>
      </c>
      <c r="I7381" t="str">
        <f t="shared" si="460"/>
        <v>10Qf-300</v>
      </c>
      <c r="J7381" t="str">
        <f t="shared" si="461"/>
        <v>PlátanoAguacateCaña paneleraGulupa</v>
      </c>
      <c r="K7381">
        <v>0</v>
      </c>
      <c r="L7381">
        <v>0</v>
      </c>
      <c r="M7381">
        <v>0</v>
      </c>
      <c r="N7381">
        <v>0</v>
      </c>
      <c r="O7381">
        <v>0</v>
      </c>
      <c r="P7381">
        <v>0</v>
      </c>
      <c r="Q7381">
        <v>0</v>
      </c>
      <c r="R7381">
        <v>0</v>
      </c>
      <c r="S7381">
        <v>0</v>
      </c>
      <c r="T7381">
        <f t="shared" si="462"/>
        <v>0</v>
      </c>
      <c r="U7381">
        <v>0</v>
      </c>
      <c r="V7381">
        <v>0</v>
      </c>
      <c r="W7381">
        <v>0</v>
      </c>
      <c r="X7381">
        <v>0</v>
      </c>
      <c r="Y7381">
        <f t="shared" si="463"/>
        <v>0</v>
      </c>
      <c r="Z7381">
        <v>0</v>
      </c>
      <c r="AA7381">
        <v>0</v>
      </c>
      <c r="AB7381">
        <v>0</v>
      </c>
      <c r="AC7381">
        <v>0</v>
      </c>
      <c r="AD7381">
        <v>0.10412399999999999</v>
      </c>
      <c r="AE7381">
        <v>5.4999999999999997E-3</v>
      </c>
      <c r="AF7381">
        <v>0</v>
      </c>
      <c r="AG7381">
        <v>0</v>
      </c>
      <c r="AH7381">
        <v>0</v>
      </c>
    </row>
    <row r="7382" spans="1:34">
      <c r="A7382" t="s">
        <v>58</v>
      </c>
      <c r="B7382" t="s">
        <v>8259</v>
      </c>
      <c r="C7382" t="s">
        <v>132</v>
      </c>
      <c r="D7382" t="s">
        <v>8294</v>
      </c>
      <c r="E7382" t="s">
        <v>38</v>
      </c>
      <c r="F7382" t="s">
        <v>66</v>
      </c>
      <c r="G7382" t="s">
        <v>75</v>
      </c>
      <c r="H7382" t="s">
        <v>39</v>
      </c>
      <c r="I7382" t="str">
        <f t="shared" si="460"/>
        <v>10Qf-300</v>
      </c>
      <c r="J7382" t="str">
        <f t="shared" si="461"/>
        <v>FríjolAguacateCaña paneleraGulupa</v>
      </c>
      <c r="K7382">
        <v>0</v>
      </c>
      <c r="L7382">
        <v>0</v>
      </c>
      <c r="M7382">
        <v>0</v>
      </c>
      <c r="N7382">
        <v>0</v>
      </c>
      <c r="O7382">
        <v>0</v>
      </c>
      <c r="P7382">
        <v>0</v>
      </c>
      <c r="Q7382">
        <v>0</v>
      </c>
      <c r="R7382">
        <v>0</v>
      </c>
      <c r="S7382">
        <v>0</v>
      </c>
      <c r="T7382">
        <f t="shared" si="462"/>
        <v>0</v>
      </c>
      <c r="U7382">
        <v>0</v>
      </c>
      <c r="V7382">
        <v>0</v>
      </c>
      <c r="W7382">
        <v>0</v>
      </c>
      <c r="X7382">
        <v>0</v>
      </c>
      <c r="Y7382">
        <f t="shared" si="463"/>
        <v>0</v>
      </c>
      <c r="Z7382">
        <v>0</v>
      </c>
      <c r="AA7382">
        <v>0</v>
      </c>
      <c r="AB7382">
        <v>0</v>
      </c>
      <c r="AC7382">
        <v>0</v>
      </c>
      <c r="AD7382">
        <v>0.10412399999999999</v>
      </c>
      <c r="AE7382">
        <v>5.4999999999999997E-3</v>
      </c>
      <c r="AF7382">
        <v>0</v>
      </c>
      <c r="AG7382">
        <v>0</v>
      </c>
      <c r="AH7382">
        <v>0</v>
      </c>
    </row>
    <row r="7383" spans="1:34">
      <c r="A7383" t="s">
        <v>1800</v>
      </c>
      <c r="B7383" t="s">
        <v>8295</v>
      </c>
      <c r="C7383" t="s">
        <v>1802</v>
      </c>
      <c r="D7383" t="s">
        <v>8296</v>
      </c>
      <c r="E7383" t="s">
        <v>62</v>
      </c>
      <c r="F7383" t="s">
        <v>63</v>
      </c>
      <c r="G7383" t="s">
        <v>38</v>
      </c>
      <c r="I7383" t="str">
        <f t="shared" si="460"/>
        <v>10Qfs1-303,70653066262495</v>
      </c>
      <c r="J7383" t="str">
        <f t="shared" si="461"/>
        <v>CaféPlátanoFríjol</v>
      </c>
      <c r="K7383">
        <v>2.9652245300999591</v>
      </c>
      <c r="L7383">
        <v>0.37065306626249478</v>
      </c>
      <c r="M7383">
        <v>0.37065306626249478</v>
      </c>
      <c r="O7383">
        <v>3.706530662624949</v>
      </c>
      <c r="P7383">
        <v>350.63293966050031</v>
      </c>
      <c r="Q7383">
        <v>18.422288246943719</v>
      </c>
      <c r="R7383">
        <v>16.628844381867381</v>
      </c>
      <c r="T7383">
        <f t="shared" si="462"/>
        <v>385.68407228931142</v>
      </c>
      <c r="U7383">
        <v>32825709.370071109</v>
      </c>
      <c r="V7383">
        <v>1559603.3909053351</v>
      </c>
      <c r="W7383">
        <v>2289494.6325532179</v>
      </c>
      <c r="Y7383">
        <f t="shared" si="463"/>
        <v>36674807.393529661</v>
      </c>
      <c r="Z7383">
        <v>1.4243743276716889</v>
      </c>
      <c r="AA7383">
        <v>6.3521121886049553E-2</v>
      </c>
      <c r="AB7383">
        <v>7.3293212537634739E-2</v>
      </c>
      <c r="AD7383">
        <v>8.3624000000000004E-2</v>
      </c>
      <c r="AE7383">
        <v>5.4999999999999997E-3</v>
      </c>
      <c r="AF7383">
        <v>1.164355181976424</v>
      </c>
      <c r="AG7383">
        <v>0.58748511002605441</v>
      </c>
      <c r="AH7383">
        <v>5.5474949546274273</v>
      </c>
    </row>
    <row r="7384" spans="1:34">
      <c r="A7384" t="s">
        <v>1800</v>
      </c>
      <c r="B7384" t="s">
        <v>8295</v>
      </c>
      <c r="C7384" t="s">
        <v>1804</v>
      </c>
      <c r="D7384" t="s">
        <v>8297</v>
      </c>
      <c r="E7384" t="s">
        <v>62</v>
      </c>
      <c r="F7384" t="s">
        <v>63</v>
      </c>
      <c r="G7384" t="s">
        <v>66</v>
      </c>
      <c r="I7384" t="str">
        <f t="shared" si="460"/>
        <v>10Qfs1-302,91889989504564</v>
      </c>
      <c r="J7384" t="str">
        <f t="shared" si="461"/>
        <v>CaféPlátanoAguacate</v>
      </c>
      <c r="K7384">
        <v>2.1601777339360861</v>
      </c>
      <c r="L7384">
        <v>0.29188998950456368</v>
      </c>
      <c r="M7384">
        <v>0.46683217160498841</v>
      </c>
      <c r="O7384">
        <v>2.9188998950456382</v>
      </c>
      <c r="P7384">
        <v>255.43747576296849</v>
      </c>
      <c r="Q7384">
        <v>14.50758677723249</v>
      </c>
      <c r="R7384">
        <v>44.725202415862803</v>
      </c>
      <c r="T7384">
        <f t="shared" si="462"/>
        <v>314.67026495606376</v>
      </c>
      <c r="U7384">
        <v>23913658.3965513</v>
      </c>
      <c r="V7384">
        <v>1228190.614994796</v>
      </c>
      <c r="W7384">
        <v>24858150.98845024</v>
      </c>
      <c r="Y7384">
        <f t="shared" si="463"/>
        <v>49999999.999996334</v>
      </c>
      <c r="Z7384">
        <v>1.0376623005080969</v>
      </c>
      <c r="AA7384">
        <v>5.0023003418259417E-2</v>
      </c>
      <c r="AB7384">
        <v>0.25738367905353371</v>
      </c>
      <c r="AD7384">
        <v>8.3624000000000004E-2</v>
      </c>
      <c r="AE7384">
        <v>5.4999999999999997E-3</v>
      </c>
      <c r="AF7384">
        <v>0.91693190420281823</v>
      </c>
      <c r="AG7384">
        <v>0.46264563336473358</v>
      </c>
      <c r="AH7384">
        <v>4.3876014326131898</v>
      </c>
    </row>
    <row r="7385" spans="1:34">
      <c r="A7385" t="s">
        <v>1800</v>
      </c>
      <c r="B7385" t="s">
        <v>8295</v>
      </c>
      <c r="C7385" t="s">
        <v>1806</v>
      </c>
      <c r="D7385" t="s">
        <v>8298</v>
      </c>
      <c r="E7385" t="s">
        <v>62</v>
      </c>
      <c r="F7385" t="s">
        <v>38</v>
      </c>
      <c r="G7385" t="s">
        <v>66</v>
      </c>
      <c r="I7385" t="str">
        <f t="shared" si="460"/>
        <v>10Qfs1-302,97300907440144</v>
      </c>
      <c r="J7385" t="str">
        <f t="shared" si="461"/>
        <v>CaféFríjolAguacate</v>
      </c>
      <c r="K7385">
        <v>2.2360774919469102</v>
      </c>
      <c r="L7385">
        <v>0.2973009074401442</v>
      </c>
      <c r="M7385">
        <v>0.43963067501438757</v>
      </c>
      <c r="O7385">
        <v>2.9730090744014421</v>
      </c>
      <c r="P7385">
        <v>264.41249772191571</v>
      </c>
      <c r="Q7385">
        <v>13.337999801973741</v>
      </c>
      <c r="R7385">
        <v>42.119142861641571</v>
      </c>
      <c r="T7385">
        <f t="shared" si="462"/>
        <v>319.86964038553106</v>
      </c>
      <c r="U7385">
        <v>24753885.96530072</v>
      </c>
      <c r="V7385">
        <v>1836404.1573997519</v>
      </c>
      <c r="W7385">
        <v>23409709.87729837</v>
      </c>
      <c r="Y7385">
        <f t="shared" si="463"/>
        <v>49999999.999998838</v>
      </c>
      <c r="Z7385">
        <v>1.0741214845225591</v>
      </c>
      <c r="AA7385">
        <v>5.8788502187138207E-2</v>
      </c>
      <c r="AB7385">
        <v>0.24238638089351081</v>
      </c>
      <c r="AD7385">
        <v>8.3624000000000004E-2</v>
      </c>
      <c r="AE7385">
        <v>5.4999999999999997E-3</v>
      </c>
      <c r="AF7385">
        <v>0.93392955216799234</v>
      </c>
      <c r="AG7385">
        <v>0.47122193829262859</v>
      </c>
      <c r="AH7385">
        <v>4.4672845648620632</v>
      </c>
    </row>
    <row r="7386" spans="1:34">
      <c r="A7386" t="s">
        <v>1800</v>
      </c>
      <c r="B7386" t="s">
        <v>8295</v>
      </c>
      <c r="C7386" t="s">
        <v>1808</v>
      </c>
      <c r="D7386" t="s">
        <v>8299</v>
      </c>
      <c r="E7386" t="s">
        <v>63</v>
      </c>
      <c r="F7386" t="s">
        <v>38</v>
      </c>
      <c r="G7386" t="s">
        <v>66</v>
      </c>
      <c r="I7386" t="str">
        <f t="shared" si="460"/>
        <v>10Qfs1-300</v>
      </c>
      <c r="J7386" t="str">
        <f t="shared" si="461"/>
        <v>PlátanoFríjolAguacate</v>
      </c>
      <c r="K7386">
        <v>0</v>
      </c>
      <c r="L7386">
        <v>0</v>
      </c>
      <c r="M7386">
        <v>0</v>
      </c>
      <c r="O7386">
        <v>0</v>
      </c>
      <c r="P7386">
        <v>0</v>
      </c>
      <c r="Q7386">
        <v>0</v>
      </c>
      <c r="R7386">
        <v>0</v>
      </c>
      <c r="T7386">
        <f t="shared" si="462"/>
        <v>0</v>
      </c>
      <c r="U7386">
        <v>0</v>
      </c>
      <c r="V7386">
        <v>0</v>
      </c>
      <c r="W7386">
        <v>0</v>
      </c>
      <c r="Y7386">
        <f t="shared" si="463"/>
        <v>0</v>
      </c>
      <c r="Z7386">
        <v>0</v>
      </c>
      <c r="AA7386">
        <v>0</v>
      </c>
      <c r="AB7386">
        <v>0</v>
      </c>
      <c r="AD7386">
        <v>8.1077999999999997E-2</v>
      </c>
      <c r="AE7386">
        <v>5.4999999999999997E-3</v>
      </c>
      <c r="AF7386">
        <v>0</v>
      </c>
      <c r="AG7386">
        <v>0</v>
      </c>
      <c r="AH7386">
        <v>0</v>
      </c>
    </row>
    <row r="7387" spans="1:34">
      <c r="A7387" t="s">
        <v>1800</v>
      </c>
      <c r="B7387" t="s">
        <v>8295</v>
      </c>
      <c r="C7387" t="s">
        <v>1810</v>
      </c>
      <c r="D7387" t="s">
        <v>8300</v>
      </c>
      <c r="E7387" t="s">
        <v>62</v>
      </c>
      <c r="F7387" t="s">
        <v>63</v>
      </c>
      <c r="G7387" t="s">
        <v>38</v>
      </c>
      <c r="H7387" t="s">
        <v>66</v>
      </c>
      <c r="I7387" t="str">
        <f t="shared" si="460"/>
        <v>10Qfs1-303,1687159329856</v>
      </c>
      <c r="J7387" t="str">
        <f t="shared" si="461"/>
        <v>CaféPlátanoFríjolAguacate</v>
      </c>
      <c r="K7387">
        <v>2.0928815589744461</v>
      </c>
      <c r="L7387">
        <v>0.31687159329856002</v>
      </c>
      <c r="M7387">
        <v>0.31687159329856007</v>
      </c>
      <c r="N7387">
        <v>0.44209118741403602</v>
      </c>
      <c r="O7387">
        <v>3.1687159329856009</v>
      </c>
      <c r="P7387">
        <v>247.47981339535281</v>
      </c>
      <c r="Q7387">
        <v>15.749228484407841</v>
      </c>
      <c r="R7387">
        <v>14.21601193571267</v>
      </c>
      <c r="S7387">
        <v>42.354874076871823</v>
      </c>
      <c r="T7387">
        <f t="shared" si="462"/>
        <v>319.79992789234518</v>
      </c>
      <c r="U7387">
        <v>23168674.447246861</v>
      </c>
      <c r="V7387">
        <v>1333306.1462926751</v>
      </c>
      <c r="W7387">
        <v>1957290.7338418211</v>
      </c>
      <c r="X7387">
        <v>23540728.672616471</v>
      </c>
      <c r="Y7387">
        <f t="shared" si="463"/>
        <v>49999999.999997824</v>
      </c>
      <c r="Z7387">
        <v>1.005335930955694</v>
      </c>
      <c r="AA7387">
        <v>5.4304256276919517E-2</v>
      </c>
      <c r="AB7387">
        <v>6.2658424140278959E-2</v>
      </c>
      <c r="AC7387">
        <v>0.24374296206400101</v>
      </c>
      <c r="AD7387">
        <v>0.11065</v>
      </c>
      <c r="AE7387">
        <v>5.4999999999999997E-3</v>
      </c>
      <c r="AF7387">
        <v>0.99540814648762344</v>
      </c>
      <c r="AG7387">
        <v>0.50224147537821784</v>
      </c>
      <c r="AH7387">
        <v>4.7825155548514431</v>
      </c>
    </row>
    <row r="7388" spans="1:34">
      <c r="A7388" t="s">
        <v>1800</v>
      </c>
      <c r="B7388" t="s">
        <v>8295</v>
      </c>
      <c r="C7388" t="s">
        <v>1812</v>
      </c>
      <c r="D7388" t="s">
        <v>8301</v>
      </c>
      <c r="E7388" t="s">
        <v>62</v>
      </c>
      <c r="F7388" t="s">
        <v>63</v>
      </c>
      <c r="G7388" t="s">
        <v>75</v>
      </c>
      <c r="I7388" t="str">
        <f t="shared" si="460"/>
        <v>10Qfs1-303,59041175238958</v>
      </c>
      <c r="J7388" t="str">
        <f t="shared" si="461"/>
        <v>CaféPlátanoCaña panelera</v>
      </c>
      <c r="K7388">
        <v>2.872329401911665</v>
      </c>
      <c r="L7388">
        <v>0.35904117523895801</v>
      </c>
      <c r="M7388">
        <v>0.35904117523895801</v>
      </c>
      <c r="O7388">
        <v>3.59041175238958</v>
      </c>
      <c r="P7388">
        <v>339.64824303932988</v>
      </c>
      <c r="Q7388">
        <v>17.84515123392843</v>
      </c>
      <c r="R7388">
        <v>18.107579928545022</v>
      </c>
      <c r="T7388">
        <f t="shared" si="462"/>
        <v>375.60097420180335</v>
      </c>
      <c r="U7388">
        <v>31797339.19140486</v>
      </c>
      <c r="V7388">
        <v>1510743.833913822</v>
      </c>
      <c r="W7388">
        <v>2607229.0810158672</v>
      </c>
      <c r="Y7388">
        <f t="shared" si="463"/>
        <v>35915312.106334552</v>
      </c>
      <c r="Z7388">
        <v>1.379751252955415</v>
      </c>
      <c r="AA7388">
        <v>6.1531119881017601E-2</v>
      </c>
      <c r="AB7388">
        <v>8.1601356408731493E-2</v>
      </c>
      <c r="AD7388">
        <v>7.9644000000000006E-2</v>
      </c>
      <c r="AE7388">
        <v>5.4999999999999997E-3</v>
      </c>
      <c r="AF7388">
        <v>1.127878037399868</v>
      </c>
      <c r="AG7388">
        <v>0.56908026275374846</v>
      </c>
      <c r="AH7388">
        <v>5.3725140525431971</v>
      </c>
    </row>
    <row r="7389" spans="1:34">
      <c r="A7389" t="s">
        <v>1800</v>
      </c>
      <c r="B7389" t="s">
        <v>8295</v>
      </c>
      <c r="C7389" t="s">
        <v>1814</v>
      </c>
      <c r="D7389" t="s">
        <v>8302</v>
      </c>
      <c r="E7389" t="s">
        <v>62</v>
      </c>
      <c r="F7389" t="s">
        <v>38</v>
      </c>
      <c r="G7389" t="s">
        <v>75</v>
      </c>
      <c r="I7389" t="str">
        <f t="shared" si="460"/>
        <v>10Qfs1-303,62000593423394</v>
      </c>
      <c r="J7389" t="str">
        <f t="shared" si="461"/>
        <v>CaféFríjolCaña panelera</v>
      </c>
      <c r="K7389">
        <v>2.8960047473871549</v>
      </c>
      <c r="L7389">
        <v>0.3620005934233943</v>
      </c>
      <c r="M7389">
        <v>0.36200059342339441</v>
      </c>
      <c r="O7389">
        <v>3.6200059342339439</v>
      </c>
      <c r="P7389">
        <v>342.44781382976481</v>
      </c>
      <c r="Q7389">
        <v>16.240662986767731</v>
      </c>
      <c r="R7389">
        <v>18.256832730207691</v>
      </c>
      <c r="T7389">
        <f t="shared" si="462"/>
        <v>376.94530954674025</v>
      </c>
      <c r="U7389">
        <v>32059430.64583791</v>
      </c>
      <c r="V7389">
        <v>2236048.9931492689</v>
      </c>
      <c r="W7389">
        <v>2628719.3213712089</v>
      </c>
      <c r="Y7389">
        <f t="shared" si="463"/>
        <v>36924198.960358381</v>
      </c>
      <c r="Z7389">
        <v>1.3911239345016959</v>
      </c>
      <c r="AA7389">
        <v>7.1582266133853489E-2</v>
      </c>
      <c r="AB7389">
        <v>8.2273960429342638E-2</v>
      </c>
      <c r="AD7389">
        <v>7.9644000000000006E-2</v>
      </c>
      <c r="AE7389">
        <v>5.4999999999999997E-3</v>
      </c>
      <c r="AF7389">
        <v>1.1371746390263699</v>
      </c>
      <c r="AG7389">
        <v>0.57377094057608014</v>
      </c>
      <c r="AH7389">
        <v>5.4160955138363942</v>
      </c>
    </row>
    <row r="7390" spans="1:34">
      <c r="A7390" t="s">
        <v>1800</v>
      </c>
      <c r="B7390" t="s">
        <v>8295</v>
      </c>
      <c r="C7390" t="s">
        <v>1816</v>
      </c>
      <c r="D7390" t="s">
        <v>8303</v>
      </c>
      <c r="E7390" t="s">
        <v>63</v>
      </c>
      <c r="F7390" t="s">
        <v>38</v>
      </c>
      <c r="G7390" t="s">
        <v>75</v>
      </c>
      <c r="I7390" t="str">
        <f t="shared" si="460"/>
        <v>10Qfs1-305,64557723472548</v>
      </c>
      <c r="J7390" t="str">
        <f t="shared" si="461"/>
        <v>PlátanoFríjolCaña panelera</v>
      </c>
      <c r="K7390">
        <v>0.56455772347254918</v>
      </c>
      <c r="L7390">
        <v>0.56455772347254785</v>
      </c>
      <c r="M7390">
        <v>4.5164617877803881</v>
      </c>
      <c r="O7390">
        <v>5.6455772347254847</v>
      </c>
      <c r="P7390">
        <v>28.059784365803939</v>
      </c>
      <c r="Q7390">
        <v>25.328112412154759</v>
      </c>
      <c r="R7390">
        <v>227.77942602829049</v>
      </c>
      <c r="T7390">
        <f t="shared" si="462"/>
        <v>281.16732280624922</v>
      </c>
      <c r="U7390">
        <v>2375499.4091051919</v>
      </c>
      <c r="V7390">
        <v>3487228.341830262</v>
      </c>
      <c r="W7390">
        <v>32796936.196971979</v>
      </c>
      <c r="Y7390">
        <f t="shared" si="463"/>
        <v>38659663.947907433</v>
      </c>
      <c r="Z7390">
        <v>9.6751769319004144E-2</v>
      </c>
      <c r="AA7390">
        <v>0.11163606343116771</v>
      </c>
      <c r="AB7390">
        <v>1.026482290800764</v>
      </c>
      <c r="AD7390">
        <v>7.7098E-2</v>
      </c>
      <c r="AE7390">
        <v>5.4999999999999997E-3</v>
      </c>
      <c r="AF7390">
        <v>1.773479759599629</v>
      </c>
      <c r="AG7390">
        <v>0.8948239917039893</v>
      </c>
      <c r="AH7390">
        <v>8.396478986029102</v>
      </c>
    </row>
    <row r="7391" spans="1:34">
      <c r="A7391" t="s">
        <v>1800</v>
      </c>
      <c r="B7391" t="s">
        <v>8295</v>
      </c>
      <c r="C7391" t="s">
        <v>1818</v>
      </c>
      <c r="D7391" t="s">
        <v>8304</v>
      </c>
      <c r="E7391" t="s">
        <v>62</v>
      </c>
      <c r="F7391" t="s">
        <v>63</v>
      </c>
      <c r="G7391" t="s">
        <v>38</v>
      </c>
      <c r="H7391" t="s">
        <v>75</v>
      </c>
      <c r="I7391" t="str">
        <f t="shared" si="460"/>
        <v>10Qfs1-303,87280112149104</v>
      </c>
      <c r="J7391" t="str">
        <f t="shared" si="461"/>
        <v>CaféPlátanoFríjolCaña panelera</v>
      </c>
      <c r="K7391">
        <v>2.7109607850437309</v>
      </c>
      <c r="L7391">
        <v>0.38728011214910441</v>
      </c>
      <c r="M7391">
        <v>0.38728011214910441</v>
      </c>
      <c r="N7391">
        <v>0.38728011214910452</v>
      </c>
      <c r="O7391">
        <v>3.8728011214910438</v>
      </c>
      <c r="P7391">
        <v>320.56666863341297</v>
      </c>
      <c r="Q7391">
        <v>19.24868969859488</v>
      </c>
      <c r="R7391">
        <v>17.374794122325731</v>
      </c>
      <c r="S7391">
        <v>19.53175866475069</v>
      </c>
      <c r="T7391">
        <f t="shared" si="462"/>
        <v>376.72191111908427</v>
      </c>
      <c r="U7391">
        <v>30010951.933041468</v>
      </c>
      <c r="V7391">
        <v>1629565.302746448</v>
      </c>
      <c r="W7391">
        <v>2392198.5780418259</v>
      </c>
      <c r="X7391">
        <v>2812290.1787579441</v>
      </c>
      <c r="Y7391">
        <f t="shared" si="463"/>
        <v>36845005.992587686</v>
      </c>
      <c r="Z7391">
        <v>1.3022362746374581</v>
      </c>
      <c r="AA7391">
        <v>6.6370602180434307E-2</v>
      </c>
      <c r="AB7391">
        <v>7.6581056937058217E-2</v>
      </c>
      <c r="AC7391">
        <v>8.8019382290790579E-2</v>
      </c>
      <c r="AD7391">
        <v>0.10667</v>
      </c>
      <c r="AE7391">
        <v>5.4999999999999997E-3</v>
      </c>
      <c r="AF7391">
        <v>1.2165867397354071</v>
      </c>
      <c r="AG7391">
        <v>0.61383897775633056</v>
      </c>
      <c r="AH7391">
        <v>5.8153968389827817</v>
      </c>
    </row>
    <row r="7392" spans="1:34">
      <c r="A7392" t="s">
        <v>1800</v>
      </c>
      <c r="B7392" t="s">
        <v>8295</v>
      </c>
      <c r="C7392" t="s">
        <v>1820</v>
      </c>
      <c r="D7392" t="s">
        <v>8305</v>
      </c>
      <c r="E7392" t="s">
        <v>62</v>
      </c>
      <c r="F7392" t="s">
        <v>66</v>
      </c>
      <c r="G7392" t="s">
        <v>75</v>
      </c>
      <c r="I7392" t="str">
        <f t="shared" si="460"/>
        <v>10Qfs1-302,86319332028857</v>
      </c>
      <c r="J7392" t="str">
        <f t="shared" si="461"/>
        <v>CaféAguacateCaña panelera</v>
      </c>
      <c r="K7392">
        <v>2.11705826762917</v>
      </c>
      <c r="L7392">
        <v>0.45981572063054682</v>
      </c>
      <c r="M7392">
        <v>0.28631933202885729</v>
      </c>
      <c r="O7392">
        <v>2.8631933202885742</v>
      </c>
      <c r="P7392">
        <v>250.33866955982529</v>
      </c>
      <c r="Q7392">
        <v>44.052986126668372</v>
      </c>
      <c r="R7392">
        <v>14.439987799030581</v>
      </c>
      <c r="T7392">
        <f t="shared" si="462"/>
        <v>308.83164348552424</v>
      </c>
      <c r="U7392">
        <v>23436316.106004521</v>
      </c>
      <c r="V7392">
        <v>24484534.926116578</v>
      </c>
      <c r="W7392">
        <v>2079148.9678749109</v>
      </c>
      <c r="Y7392">
        <f t="shared" si="463"/>
        <v>49999999.999996014</v>
      </c>
      <c r="Z7392">
        <v>1.01694944716191</v>
      </c>
      <c r="AA7392">
        <v>0.2535152225170193</v>
      </c>
      <c r="AB7392">
        <v>6.5073444136447306E-2</v>
      </c>
      <c r="AD7392">
        <v>7.9644000000000006E-2</v>
      </c>
      <c r="AE7392">
        <v>5.4999999999999997E-3</v>
      </c>
      <c r="AF7392">
        <v>0.89943245663515403</v>
      </c>
      <c r="AG7392">
        <v>0.45381614126573888</v>
      </c>
      <c r="AH7392">
        <v>4.3015859181894669</v>
      </c>
    </row>
    <row r="7393" spans="1:34">
      <c r="A7393" t="s">
        <v>1800</v>
      </c>
      <c r="B7393" t="s">
        <v>8295</v>
      </c>
      <c r="C7393" t="s">
        <v>1822</v>
      </c>
      <c r="D7393" t="s">
        <v>8306</v>
      </c>
      <c r="E7393" t="s">
        <v>63</v>
      </c>
      <c r="F7393" t="s">
        <v>66</v>
      </c>
      <c r="G7393" t="s">
        <v>75</v>
      </c>
      <c r="I7393" t="str">
        <f t="shared" si="460"/>
        <v>10Qfs1-300</v>
      </c>
      <c r="J7393" t="str">
        <f t="shared" si="461"/>
        <v>PlátanoAguacateCaña panelera</v>
      </c>
      <c r="K7393">
        <v>0</v>
      </c>
      <c r="L7393">
        <v>0</v>
      </c>
      <c r="M7393">
        <v>0</v>
      </c>
      <c r="O7393">
        <v>0</v>
      </c>
      <c r="P7393">
        <v>0</v>
      </c>
      <c r="Q7393">
        <v>0</v>
      </c>
      <c r="R7393">
        <v>0</v>
      </c>
      <c r="T7393">
        <f t="shared" si="462"/>
        <v>0</v>
      </c>
      <c r="U7393">
        <v>0</v>
      </c>
      <c r="V7393">
        <v>0</v>
      </c>
      <c r="W7393">
        <v>0</v>
      </c>
      <c r="Y7393">
        <f t="shared" si="463"/>
        <v>0</v>
      </c>
      <c r="Z7393">
        <v>0</v>
      </c>
      <c r="AA7393">
        <v>0</v>
      </c>
      <c r="AB7393">
        <v>0</v>
      </c>
      <c r="AD7393">
        <v>7.7098E-2</v>
      </c>
      <c r="AE7393">
        <v>5.4999999999999997E-3</v>
      </c>
      <c r="AF7393">
        <v>0</v>
      </c>
      <c r="AG7393">
        <v>0</v>
      </c>
      <c r="AH7393">
        <v>0</v>
      </c>
    </row>
    <row r="7394" spans="1:34">
      <c r="A7394" t="s">
        <v>1800</v>
      </c>
      <c r="B7394" t="s">
        <v>8295</v>
      </c>
      <c r="C7394" t="s">
        <v>1824</v>
      </c>
      <c r="D7394" t="s">
        <v>8307</v>
      </c>
      <c r="E7394" t="s">
        <v>62</v>
      </c>
      <c r="F7394" t="s">
        <v>63</v>
      </c>
      <c r="G7394" t="s">
        <v>66</v>
      </c>
      <c r="H7394" t="s">
        <v>75</v>
      </c>
      <c r="I7394" t="str">
        <f t="shared" si="460"/>
        <v>10Qfs1-303,04426903405803</v>
      </c>
      <c r="J7394" t="str">
        <f t="shared" si="461"/>
        <v>CaféPlátanoAguacateCaña panelera</v>
      </c>
      <c r="K7394">
        <v>1.971959073179772</v>
      </c>
      <c r="L7394">
        <v>0.30442690340580347</v>
      </c>
      <c r="M7394">
        <v>0.46345615406665652</v>
      </c>
      <c r="N7394">
        <v>0.30442690340580347</v>
      </c>
      <c r="O7394">
        <v>3.044269034058035</v>
      </c>
      <c r="P7394">
        <v>233.18092768371591</v>
      </c>
      <c r="Q7394">
        <v>15.13069950079537</v>
      </c>
      <c r="R7394">
        <v>44.401760551857841</v>
      </c>
      <c r="S7394">
        <v>15.353209787571769</v>
      </c>
      <c r="T7394">
        <f t="shared" si="462"/>
        <v>308.06659752394086</v>
      </c>
      <c r="U7394">
        <v>21830035.050901148</v>
      </c>
      <c r="V7394">
        <v>1280942.4069306401</v>
      </c>
      <c r="W7394">
        <v>24678382.843039472</v>
      </c>
      <c r="X7394">
        <v>2210639.6991235591</v>
      </c>
      <c r="Y7394">
        <f t="shared" si="463"/>
        <v>49999999.999994822</v>
      </c>
      <c r="Z7394">
        <v>0.94724964350737995</v>
      </c>
      <c r="AA7394">
        <v>5.217153234863009E-2</v>
      </c>
      <c r="AB7394">
        <v>0.25552234243746957</v>
      </c>
      <c r="AC7394">
        <v>6.9188856204835614E-2</v>
      </c>
      <c r="AD7394">
        <v>0.10667</v>
      </c>
      <c r="AE7394">
        <v>5.4999999999999997E-3</v>
      </c>
      <c r="AF7394">
        <v>0.95631487980880692</v>
      </c>
      <c r="AG7394">
        <v>0.48251664189819859</v>
      </c>
      <c r="AH7394">
        <v>4.5952705557650404</v>
      </c>
    </row>
    <row r="7395" spans="1:34">
      <c r="A7395" t="s">
        <v>1800</v>
      </c>
      <c r="B7395" t="s">
        <v>8295</v>
      </c>
      <c r="C7395" t="s">
        <v>1826</v>
      </c>
      <c r="D7395" t="s">
        <v>8308</v>
      </c>
      <c r="E7395" t="s">
        <v>38</v>
      </c>
      <c r="F7395" t="s">
        <v>66</v>
      </c>
      <c r="G7395" t="s">
        <v>75</v>
      </c>
      <c r="I7395" t="str">
        <f t="shared" si="460"/>
        <v>10Qfs1-300</v>
      </c>
      <c r="J7395" t="str">
        <f t="shared" si="461"/>
        <v>FríjolAguacateCaña panelera</v>
      </c>
      <c r="K7395">
        <v>0</v>
      </c>
      <c r="L7395">
        <v>0</v>
      </c>
      <c r="M7395">
        <v>0</v>
      </c>
      <c r="O7395">
        <v>0</v>
      </c>
      <c r="P7395">
        <v>0</v>
      </c>
      <c r="Q7395">
        <v>0</v>
      </c>
      <c r="R7395">
        <v>0</v>
      </c>
      <c r="T7395">
        <f t="shared" si="462"/>
        <v>0</v>
      </c>
      <c r="U7395">
        <v>0</v>
      </c>
      <c r="V7395">
        <v>0</v>
      </c>
      <c r="W7395">
        <v>0</v>
      </c>
      <c r="Y7395">
        <f t="shared" si="463"/>
        <v>0</v>
      </c>
      <c r="Z7395">
        <v>0</v>
      </c>
      <c r="AA7395">
        <v>0</v>
      </c>
      <c r="AB7395">
        <v>0</v>
      </c>
      <c r="AD7395">
        <v>7.7098E-2</v>
      </c>
      <c r="AE7395">
        <v>5.4999999999999997E-3</v>
      </c>
      <c r="AF7395">
        <v>0</v>
      </c>
      <c r="AG7395">
        <v>0</v>
      </c>
      <c r="AH7395">
        <v>0</v>
      </c>
    </row>
    <row r="7396" spans="1:34">
      <c r="A7396" t="s">
        <v>1800</v>
      </c>
      <c r="B7396" t="s">
        <v>8295</v>
      </c>
      <c r="C7396" t="s">
        <v>1828</v>
      </c>
      <c r="D7396" t="s">
        <v>8309</v>
      </c>
      <c r="E7396" t="s">
        <v>62</v>
      </c>
      <c r="F7396" t="s">
        <v>38</v>
      </c>
      <c r="G7396" t="s">
        <v>66</v>
      </c>
      <c r="H7396" t="s">
        <v>75</v>
      </c>
      <c r="I7396" t="str">
        <f t="shared" si="460"/>
        <v>10Qfs1-303,10317299906349</v>
      </c>
      <c r="J7396" t="str">
        <f t="shared" si="461"/>
        <v>CaféFríjolAguacateCaña panelera</v>
      </c>
      <c r="K7396">
        <v>2.047539997427938</v>
      </c>
      <c r="L7396">
        <v>0.31031729990634899</v>
      </c>
      <c r="M7396">
        <v>0.43499840182285449</v>
      </c>
      <c r="N7396">
        <v>0.31031729990634899</v>
      </c>
      <c r="O7396">
        <v>3.10317299906349</v>
      </c>
      <c r="P7396">
        <v>242.11824807290699</v>
      </c>
      <c r="Q7396">
        <v>13.92196250034393</v>
      </c>
      <c r="R7396">
        <v>41.675344493108817</v>
      </c>
      <c r="S7396">
        <v>15.650281078555221</v>
      </c>
      <c r="T7396">
        <f t="shared" si="462"/>
        <v>313.36583614491497</v>
      </c>
      <c r="U7396">
        <v>22666733.057445701</v>
      </c>
      <c r="V7396">
        <v>1916805.3826940199</v>
      </c>
      <c r="W7396">
        <v>23163047.900213569</v>
      </c>
      <c r="X7396">
        <v>2253413.659644146</v>
      </c>
      <c r="Y7396">
        <f t="shared" si="463"/>
        <v>49999999.999997444</v>
      </c>
      <c r="Z7396">
        <v>0.98355567263535171</v>
      </c>
      <c r="AA7396">
        <v>6.1362373298252108E-2</v>
      </c>
      <c r="AB7396">
        <v>0.239832419129653</v>
      </c>
      <c r="AC7396">
        <v>7.0527600553335068E-2</v>
      </c>
      <c r="AD7396">
        <v>0.10667</v>
      </c>
      <c r="AE7396">
        <v>5.4999999999999997E-3</v>
      </c>
      <c r="AF7396">
        <v>0.97481874316130579</v>
      </c>
      <c r="AG7396">
        <v>0.49185292035156319</v>
      </c>
      <c r="AH7396">
        <v>4.6820146625763588</v>
      </c>
    </row>
    <row r="7397" spans="1:34">
      <c r="A7397" t="s">
        <v>1800</v>
      </c>
      <c r="B7397" t="s">
        <v>8295</v>
      </c>
      <c r="C7397" t="s">
        <v>1830</v>
      </c>
      <c r="D7397" t="s">
        <v>8310</v>
      </c>
      <c r="E7397" t="s">
        <v>63</v>
      </c>
      <c r="F7397" t="s">
        <v>38</v>
      </c>
      <c r="G7397" t="s">
        <v>66</v>
      </c>
      <c r="H7397" t="s">
        <v>75</v>
      </c>
      <c r="I7397" t="str">
        <f t="shared" si="460"/>
        <v>10Qfs1-300</v>
      </c>
      <c r="J7397" t="str">
        <f t="shared" si="461"/>
        <v>PlátanoFríjolAguacateCaña panelera</v>
      </c>
      <c r="K7397">
        <v>0</v>
      </c>
      <c r="L7397">
        <v>0</v>
      </c>
      <c r="M7397">
        <v>0</v>
      </c>
      <c r="N7397">
        <v>0</v>
      </c>
      <c r="O7397">
        <v>0</v>
      </c>
      <c r="P7397">
        <v>0</v>
      </c>
      <c r="Q7397">
        <v>0</v>
      </c>
      <c r="R7397">
        <v>0</v>
      </c>
      <c r="S7397">
        <v>0</v>
      </c>
      <c r="T7397">
        <f t="shared" si="462"/>
        <v>0</v>
      </c>
      <c r="U7397">
        <v>0</v>
      </c>
      <c r="V7397">
        <v>0</v>
      </c>
      <c r="W7397">
        <v>0</v>
      </c>
      <c r="X7397">
        <v>0</v>
      </c>
      <c r="Y7397">
        <f t="shared" si="463"/>
        <v>0</v>
      </c>
      <c r="Z7397">
        <v>0</v>
      </c>
      <c r="AA7397">
        <v>0</v>
      </c>
      <c r="AB7397">
        <v>0</v>
      </c>
      <c r="AC7397">
        <v>0</v>
      </c>
      <c r="AD7397">
        <v>0.10412399999999999</v>
      </c>
      <c r="AE7397">
        <v>5.4999999999999997E-3</v>
      </c>
      <c r="AF7397">
        <v>0</v>
      </c>
      <c r="AG7397">
        <v>0</v>
      </c>
      <c r="AH7397">
        <v>0</v>
      </c>
    </row>
    <row r="7398" spans="1:34">
      <c r="A7398" t="s">
        <v>1800</v>
      </c>
      <c r="B7398" t="s">
        <v>8295</v>
      </c>
      <c r="C7398" t="s">
        <v>1832</v>
      </c>
      <c r="D7398" t="s">
        <v>8311</v>
      </c>
      <c r="E7398" t="s">
        <v>62</v>
      </c>
      <c r="F7398" t="s">
        <v>63</v>
      </c>
      <c r="G7398" t="s">
        <v>39</v>
      </c>
      <c r="I7398" t="str">
        <f t="shared" si="460"/>
        <v>10Qfs1-302,27371050668313</v>
      </c>
      <c r="J7398" t="str">
        <f t="shared" si="461"/>
        <v>CaféPlátanoGulupa</v>
      </c>
      <c r="K7398">
        <v>0.22737105066831351</v>
      </c>
      <c r="L7398">
        <v>0.2273710506683134</v>
      </c>
      <c r="M7398">
        <v>1.8189684053465081</v>
      </c>
      <c r="O7398">
        <v>2.273710506683134</v>
      </c>
      <c r="P7398">
        <v>26.886254002100738</v>
      </c>
      <c r="Q7398">
        <v>11.30085089180322</v>
      </c>
      <c r="R7398">
        <v>226.2635401735231</v>
      </c>
      <c r="T7398">
        <f t="shared" si="462"/>
        <v>264.45064506742705</v>
      </c>
      <c r="U7398">
        <v>2517049.1990210838</v>
      </c>
      <c r="V7398">
        <v>956713.14739611011</v>
      </c>
      <c r="W7398">
        <v>41324411.431500003</v>
      </c>
      <c r="Y7398">
        <f t="shared" si="463"/>
        <v>44798173.777917199</v>
      </c>
      <c r="Z7398">
        <v>0.1092198867708568</v>
      </c>
      <c r="AA7398">
        <v>3.8965991482268529E-2</v>
      </c>
      <c r="AB7398">
        <v>1.2921319951493859</v>
      </c>
      <c r="AD7398">
        <v>8.3624000000000004E-2</v>
      </c>
      <c r="AE7398">
        <v>5.4999999999999997E-3</v>
      </c>
      <c r="AF7398">
        <v>0.71425460942925689</v>
      </c>
      <c r="AG7398">
        <v>0.3603831153092768</v>
      </c>
      <c r="AH7398">
        <v>3.4374722314216681</v>
      </c>
    </row>
    <row r="7399" spans="1:34">
      <c r="A7399" t="s">
        <v>1800</v>
      </c>
      <c r="B7399" t="s">
        <v>8295</v>
      </c>
      <c r="C7399" t="s">
        <v>1834</v>
      </c>
      <c r="D7399" t="s">
        <v>8312</v>
      </c>
      <c r="E7399" t="s">
        <v>62</v>
      </c>
      <c r="F7399" t="s">
        <v>38</v>
      </c>
      <c r="G7399" t="s">
        <v>39</v>
      </c>
      <c r="I7399" t="str">
        <f t="shared" si="460"/>
        <v>10Qfs1-302,28554303001751</v>
      </c>
      <c r="J7399" t="str">
        <f t="shared" si="461"/>
        <v>CaféFríjolGulupa</v>
      </c>
      <c r="K7399">
        <v>0.22855430300175089</v>
      </c>
      <c r="L7399">
        <v>0.22855430300175089</v>
      </c>
      <c r="M7399">
        <v>1.8284344240140069</v>
      </c>
      <c r="O7399">
        <v>2.285543030017509</v>
      </c>
      <c r="P7399">
        <v>27.026171650771801</v>
      </c>
      <c r="Q7399">
        <v>10.253777139214909</v>
      </c>
      <c r="R7399">
        <v>227.4410289571444</v>
      </c>
      <c r="T7399">
        <f t="shared" si="462"/>
        <v>264.72097774713109</v>
      </c>
      <c r="U7399">
        <v>2530148.0712361899</v>
      </c>
      <c r="V7399">
        <v>1411761.8268908921</v>
      </c>
      <c r="W7399">
        <v>41539466.101435013</v>
      </c>
      <c r="Y7399">
        <f t="shared" si="463"/>
        <v>45481375.999562092</v>
      </c>
      <c r="Z7399">
        <v>0.10978827349159161</v>
      </c>
      <c r="AA7399">
        <v>4.5194497580211497E-2</v>
      </c>
      <c r="AB7399">
        <v>1.298856326122374</v>
      </c>
      <c r="AD7399">
        <v>8.3624000000000004E-2</v>
      </c>
      <c r="AE7399">
        <v>5.4999999999999997E-3</v>
      </c>
      <c r="AF7399">
        <v>0.71797163246623319</v>
      </c>
      <c r="AG7399">
        <v>0.36225857025777519</v>
      </c>
      <c r="AH7399">
        <v>3.4548972327415171</v>
      </c>
    </row>
    <row r="7400" spans="1:34">
      <c r="A7400" t="s">
        <v>1800</v>
      </c>
      <c r="B7400" t="s">
        <v>8295</v>
      </c>
      <c r="C7400" t="s">
        <v>1836</v>
      </c>
      <c r="D7400" t="s">
        <v>8313</v>
      </c>
      <c r="E7400" t="s">
        <v>63</v>
      </c>
      <c r="F7400" t="s">
        <v>38</v>
      </c>
      <c r="G7400" t="s">
        <v>39</v>
      </c>
      <c r="I7400" t="str">
        <f t="shared" si="460"/>
        <v>10Qfs1-302,38378352447952</v>
      </c>
      <c r="J7400" t="str">
        <f t="shared" si="461"/>
        <v>PlátanoFríjolGulupa</v>
      </c>
      <c r="K7400">
        <v>0.238378352447952</v>
      </c>
      <c r="L7400">
        <v>0.238378352447952</v>
      </c>
      <c r="M7400">
        <v>1.907026819583616</v>
      </c>
      <c r="O7400">
        <v>2.38378352447952</v>
      </c>
      <c r="P7400">
        <v>11.847938464153129</v>
      </c>
      <c r="Q7400">
        <v>10.69451972118766</v>
      </c>
      <c r="R7400">
        <v>237.21722605877031</v>
      </c>
      <c r="T7400">
        <f t="shared" si="462"/>
        <v>259.7596842441111</v>
      </c>
      <c r="U7400">
        <v>1003028.763649734</v>
      </c>
      <c r="V7400">
        <v>1472444.2022016251</v>
      </c>
      <c r="W7400">
        <v>43324975.118721657</v>
      </c>
      <c r="Y7400">
        <f t="shared" si="463"/>
        <v>45800448.084573016</v>
      </c>
      <c r="Z7400">
        <v>4.0852381267280552E-2</v>
      </c>
      <c r="AA7400">
        <v>4.7137112412192213E-2</v>
      </c>
      <c r="AB7400">
        <v>1.3546856349726191</v>
      </c>
      <c r="AD7400">
        <v>8.1077999999999997E-2</v>
      </c>
      <c r="AE7400">
        <v>5.4999999999999997E-3</v>
      </c>
      <c r="AF7400">
        <v>0.74883252077890683</v>
      </c>
      <c r="AG7400">
        <v>0.37782968863000388</v>
      </c>
      <c r="AH7400">
        <v>3.597023733888431</v>
      </c>
    </row>
    <row r="7401" spans="1:34">
      <c r="A7401" t="s">
        <v>1800</v>
      </c>
      <c r="B7401" t="s">
        <v>8295</v>
      </c>
      <c r="C7401" t="s">
        <v>1838</v>
      </c>
      <c r="D7401" t="s">
        <v>8314</v>
      </c>
      <c r="E7401" t="s">
        <v>62</v>
      </c>
      <c r="F7401" t="s">
        <v>63</v>
      </c>
      <c r="G7401" t="s">
        <v>38</v>
      </c>
      <c r="H7401" t="s">
        <v>39</v>
      </c>
      <c r="I7401" t="str">
        <f t="shared" si="460"/>
        <v>10Qfs1-302,49508598443972</v>
      </c>
      <c r="J7401" t="str">
        <f t="shared" si="461"/>
        <v>CaféPlátanoFríjolGulupa</v>
      </c>
      <c r="K7401">
        <v>0.24950859844397161</v>
      </c>
      <c r="L7401">
        <v>0.2495085984439715</v>
      </c>
      <c r="M7401">
        <v>0.2495085984439715</v>
      </c>
      <c r="N7401">
        <v>1.7465601891078011</v>
      </c>
      <c r="O7401">
        <v>2.495085984439716</v>
      </c>
      <c r="P7401">
        <v>29.50398273551038</v>
      </c>
      <c r="Q7401">
        <v>12.4011366396482</v>
      </c>
      <c r="R7401">
        <v>11.193863030190901</v>
      </c>
      <c r="S7401">
        <v>217.2566001433037</v>
      </c>
      <c r="T7401">
        <f t="shared" si="462"/>
        <v>270.35558254865316</v>
      </c>
      <c r="U7401">
        <v>2762116.8834656472</v>
      </c>
      <c r="V7401">
        <v>1049861.6944333389</v>
      </c>
      <c r="W7401">
        <v>1541194.8501426759</v>
      </c>
      <c r="X7401">
        <v>39679398.296541601</v>
      </c>
      <c r="Y7401">
        <f t="shared" si="463"/>
        <v>45032571.724583261</v>
      </c>
      <c r="Z7401">
        <v>0.1198538722951131</v>
      </c>
      <c r="AA7401">
        <v>4.2759840767518903E-2</v>
      </c>
      <c r="AB7401">
        <v>4.9338015519802533E-2</v>
      </c>
      <c r="AC7401">
        <v>1.2406957125626601</v>
      </c>
      <c r="AD7401">
        <v>0.11065</v>
      </c>
      <c r="AE7401">
        <v>5.4999999999999997E-3</v>
      </c>
      <c r="AF7401">
        <v>0.78379664432661222</v>
      </c>
      <c r="AG7401">
        <v>0.39547112853369493</v>
      </c>
      <c r="AH7401">
        <v>3.7905037573000229</v>
      </c>
    </row>
    <row r="7402" spans="1:34">
      <c r="A7402" t="s">
        <v>1800</v>
      </c>
      <c r="B7402" t="s">
        <v>8295</v>
      </c>
      <c r="C7402" t="s">
        <v>1840</v>
      </c>
      <c r="D7402" t="s">
        <v>8315</v>
      </c>
      <c r="E7402" t="s">
        <v>62</v>
      </c>
      <c r="F7402" t="s">
        <v>66</v>
      </c>
      <c r="G7402" t="s">
        <v>39</v>
      </c>
      <c r="I7402" t="str">
        <f t="shared" si="460"/>
        <v>10Qfs1-302,06334735083485</v>
      </c>
      <c r="J7402" t="str">
        <f t="shared" si="461"/>
        <v>CaféAguacateGulupa</v>
      </c>
      <c r="K7402">
        <v>0.27263508951217669</v>
      </c>
      <c r="L7402">
        <v>0.20633473508348499</v>
      </c>
      <c r="M7402">
        <v>1.584377526239187</v>
      </c>
      <c r="O7402">
        <v>2.063347350834849</v>
      </c>
      <c r="P7402">
        <v>32.238652392045203</v>
      </c>
      <c r="Q7402">
        <v>19.768052318041399</v>
      </c>
      <c r="R7402">
        <v>197.08251501485361</v>
      </c>
      <c r="T7402">
        <f t="shared" si="462"/>
        <v>249.08921972494022</v>
      </c>
      <c r="U7402">
        <v>3018132.394887595</v>
      </c>
      <c r="V7402">
        <v>10987031.980321949</v>
      </c>
      <c r="W7402">
        <v>35994835.624788031</v>
      </c>
      <c r="Y7402">
        <f t="shared" si="463"/>
        <v>49999999.999997571</v>
      </c>
      <c r="Z7402">
        <v>0.13096290631000759</v>
      </c>
      <c r="AA7402">
        <v>0.11376078270214079</v>
      </c>
      <c r="AB7402">
        <v>1.1254867803266211</v>
      </c>
      <c r="AD7402">
        <v>8.3624000000000004E-2</v>
      </c>
      <c r="AE7402">
        <v>5.4999999999999997E-3</v>
      </c>
      <c r="AF7402">
        <v>0.64817194267063305</v>
      </c>
      <c r="AG7402">
        <v>0.32704055510732349</v>
      </c>
      <c r="AH7402">
        <v>3.1276838486128051</v>
      </c>
    </row>
    <row r="7403" spans="1:34">
      <c r="A7403" t="s">
        <v>1800</v>
      </c>
      <c r="B7403" t="s">
        <v>8295</v>
      </c>
      <c r="C7403" t="s">
        <v>1842</v>
      </c>
      <c r="D7403" t="s">
        <v>8316</v>
      </c>
      <c r="E7403" t="s">
        <v>63</v>
      </c>
      <c r="F7403" t="s">
        <v>66</v>
      </c>
      <c r="G7403" t="s">
        <v>39</v>
      </c>
      <c r="I7403" t="str">
        <f t="shared" si="460"/>
        <v>10Qfs1-300</v>
      </c>
      <c r="J7403" t="str">
        <f t="shared" si="461"/>
        <v>PlátanoAguacateGulupa</v>
      </c>
      <c r="K7403">
        <v>0</v>
      </c>
      <c r="L7403">
        <v>0</v>
      </c>
      <c r="M7403">
        <v>0</v>
      </c>
      <c r="O7403">
        <v>0</v>
      </c>
      <c r="P7403">
        <v>0</v>
      </c>
      <c r="Q7403">
        <v>0</v>
      </c>
      <c r="R7403">
        <v>0</v>
      </c>
      <c r="T7403">
        <f t="shared" si="462"/>
        <v>0</v>
      </c>
      <c r="U7403">
        <v>0</v>
      </c>
      <c r="V7403">
        <v>0</v>
      </c>
      <c r="W7403">
        <v>0</v>
      </c>
      <c r="Y7403">
        <f t="shared" si="463"/>
        <v>0</v>
      </c>
      <c r="Z7403">
        <v>0</v>
      </c>
      <c r="AA7403">
        <v>0</v>
      </c>
      <c r="AB7403">
        <v>0</v>
      </c>
      <c r="AD7403">
        <v>8.1077999999999997E-2</v>
      </c>
      <c r="AE7403">
        <v>5.4999999999999997E-3</v>
      </c>
      <c r="AF7403">
        <v>0</v>
      </c>
      <c r="AG7403">
        <v>0</v>
      </c>
      <c r="AH7403">
        <v>0</v>
      </c>
    </row>
    <row r="7404" spans="1:34">
      <c r="A7404" t="s">
        <v>1800</v>
      </c>
      <c r="B7404" t="s">
        <v>8295</v>
      </c>
      <c r="C7404" t="s">
        <v>1844</v>
      </c>
      <c r="D7404" t="s">
        <v>8317</v>
      </c>
      <c r="E7404" t="s">
        <v>62</v>
      </c>
      <c r="F7404" t="s">
        <v>63</v>
      </c>
      <c r="G7404" t="s">
        <v>66</v>
      </c>
      <c r="H7404" t="s">
        <v>39</v>
      </c>
      <c r="I7404" t="str">
        <f t="shared" si="460"/>
        <v>10Qfs1-302,22700084347343</v>
      </c>
      <c r="J7404" t="str">
        <f t="shared" si="461"/>
        <v>CaféPlátanoAguacateGulupa</v>
      </c>
      <c r="K7404">
        <v>0.280811093882051</v>
      </c>
      <c r="L7404">
        <v>0.22270008434734309</v>
      </c>
      <c r="M7404">
        <v>0.22270008434734331</v>
      </c>
      <c r="N7404">
        <v>1.500789580896694</v>
      </c>
      <c r="O7404">
        <v>2.2270008434734319</v>
      </c>
      <c r="P7404">
        <v>33.205451505496981</v>
      </c>
      <c r="Q7404">
        <v>11.068693395240819</v>
      </c>
      <c r="R7404">
        <v>21.335946741246861</v>
      </c>
      <c r="S7404">
        <v>186.68491581882989</v>
      </c>
      <c r="T7404">
        <f t="shared" si="462"/>
        <v>252.29500746081456</v>
      </c>
      <c r="U7404">
        <v>3108642.621189035</v>
      </c>
      <c r="V7404">
        <v>937059.04069615155</v>
      </c>
      <c r="W7404">
        <v>11858463.616194591</v>
      </c>
      <c r="X7404">
        <v>34095834.721917003</v>
      </c>
      <c r="Y7404">
        <f t="shared" si="463"/>
        <v>49999999.999996781</v>
      </c>
      <c r="Z7404">
        <v>0.13489032921143221</v>
      </c>
      <c r="AA7404">
        <v>3.8165498924654387E-2</v>
      </c>
      <c r="AB7404">
        <v>0.1227836694240355</v>
      </c>
      <c r="AC7404">
        <v>1.0661088063781079</v>
      </c>
      <c r="AD7404">
        <v>0.11065</v>
      </c>
      <c r="AE7404">
        <v>5.4999999999999997E-3</v>
      </c>
      <c r="AF7404">
        <v>0.69958141679793673</v>
      </c>
      <c r="AG7404">
        <v>0.35297963369053897</v>
      </c>
      <c r="AH7404">
        <v>3.395711893961908</v>
      </c>
    </row>
    <row r="7405" spans="1:34">
      <c r="A7405" t="s">
        <v>1800</v>
      </c>
      <c r="B7405" t="s">
        <v>8295</v>
      </c>
      <c r="C7405" t="s">
        <v>1846</v>
      </c>
      <c r="D7405" t="s">
        <v>8318</v>
      </c>
      <c r="E7405" t="s">
        <v>38</v>
      </c>
      <c r="F7405" t="s">
        <v>66</v>
      </c>
      <c r="G7405" t="s">
        <v>39</v>
      </c>
      <c r="I7405" t="str">
        <f t="shared" si="460"/>
        <v>10Qfs1-300</v>
      </c>
      <c r="J7405" t="str">
        <f t="shared" si="461"/>
        <v>FríjolAguacateGulupa</v>
      </c>
      <c r="K7405">
        <v>0</v>
      </c>
      <c r="L7405">
        <v>0</v>
      </c>
      <c r="M7405">
        <v>0</v>
      </c>
      <c r="O7405">
        <v>0</v>
      </c>
      <c r="P7405">
        <v>0</v>
      </c>
      <c r="Q7405">
        <v>0</v>
      </c>
      <c r="R7405">
        <v>0</v>
      </c>
      <c r="T7405">
        <f t="shared" si="462"/>
        <v>0</v>
      </c>
      <c r="U7405">
        <v>0</v>
      </c>
      <c r="V7405">
        <v>0</v>
      </c>
      <c r="W7405">
        <v>0</v>
      </c>
      <c r="Y7405">
        <f t="shared" si="463"/>
        <v>0</v>
      </c>
      <c r="Z7405">
        <v>0</v>
      </c>
      <c r="AA7405">
        <v>0</v>
      </c>
      <c r="AB7405">
        <v>0</v>
      </c>
      <c r="AD7405">
        <v>8.1077999999999997E-2</v>
      </c>
      <c r="AE7405">
        <v>5.4999999999999997E-3</v>
      </c>
      <c r="AF7405">
        <v>0</v>
      </c>
      <c r="AG7405">
        <v>0</v>
      </c>
      <c r="AH7405">
        <v>0</v>
      </c>
    </row>
    <row r="7406" spans="1:34">
      <c r="A7406" t="s">
        <v>1800</v>
      </c>
      <c r="B7406" t="s">
        <v>8295</v>
      </c>
      <c r="C7406" t="s">
        <v>1848</v>
      </c>
      <c r="D7406" t="s">
        <v>8319</v>
      </c>
      <c r="E7406" t="s">
        <v>62</v>
      </c>
      <c r="F7406" t="s">
        <v>38</v>
      </c>
      <c r="G7406" t="s">
        <v>66</v>
      </c>
      <c r="H7406" t="s">
        <v>39</v>
      </c>
      <c r="I7406" t="str">
        <f t="shared" si="460"/>
        <v>10Qfs1-302,3731505389617</v>
      </c>
      <c r="J7406" t="str">
        <f t="shared" si="461"/>
        <v>CaféFríjolAguacateGulupa</v>
      </c>
      <c r="K7406">
        <v>0.62105581496786322</v>
      </c>
      <c r="L7406">
        <v>0.2373150538961698</v>
      </c>
      <c r="M7406">
        <v>0.23731505389616989</v>
      </c>
      <c r="N7406">
        <v>1.2774646162014951</v>
      </c>
      <c r="O7406">
        <v>2.3731505389616978</v>
      </c>
      <c r="P7406">
        <v>73.438831995662994</v>
      </c>
      <c r="Q7406">
        <v>10.64681628161453</v>
      </c>
      <c r="R7406">
        <v>22.736144737725201</v>
      </c>
      <c r="S7406">
        <v>158.9052705140854</v>
      </c>
      <c r="T7406">
        <f t="shared" si="462"/>
        <v>265.72706352908813</v>
      </c>
      <c r="U7406">
        <v>6875229.0013061836</v>
      </c>
      <c r="V7406">
        <v>1465876.291266328</v>
      </c>
      <c r="W7406">
        <v>12636690.014960749</v>
      </c>
      <c r="X7406">
        <v>29022204.692465462</v>
      </c>
      <c r="Y7406">
        <f t="shared" si="463"/>
        <v>49999999.999998719</v>
      </c>
      <c r="Z7406">
        <v>0.298330176993923</v>
      </c>
      <c r="AA7406">
        <v>4.6926854967049333E-2</v>
      </c>
      <c r="AB7406">
        <v>0.13084150018321311</v>
      </c>
      <c r="AC7406">
        <v>0.90746650596756162</v>
      </c>
      <c r="AD7406">
        <v>0.11065</v>
      </c>
      <c r="AE7406">
        <v>5.4999999999999997E-3</v>
      </c>
      <c r="AF7406">
        <v>0.7454923159041984</v>
      </c>
      <c r="AG7406">
        <v>0.3761443604254292</v>
      </c>
      <c r="AH7406">
        <v>3.6109372152913259</v>
      </c>
    </row>
    <row r="7407" spans="1:34">
      <c r="A7407" t="s">
        <v>1800</v>
      </c>
      <c r="B7407" t="s">
        <v>8295</v>
      </c>
      <c r="C7407" t="s">
        <v>1850</v>
      </c>
      <c r="D7407" t="s">
        <v>8320</v>
      </c>
      <c r="E7407" t="s">
        <v>63</v>
      </c>
      <c r="F7407" t="s">
        <v>38</v>
      </c>
      <c r="G7407" t="s">
        <v>66</v>
      </c>
      <c r="H7407" t="s">
        <v>39</v>
      </c>
      <c r="I7407" t="str">
        <f t="shared" si="460"/>
        <v>10Qfs1-300</v>
      </c>
      <c r="J7407" t="str">
        <f t="shared" si="461"/>
        <v>PlátanoFríjolAguacateGulupa</v>
      </c>
      <c r="K7407">
        <v>0</v>
      </c>
      <c r="L7407">
        <v>0</v>
      </c>
      <c r="M7407">
        <v>0</v>
      </c>
      <c r="N7407">
        <v>0</v>
      </c>
      <c r="O7407">
        <v>0</v>
      </c>
      <c r="P7407">
        <v>0</v>
      </c>
      <c r="Q7407">
        <v>0</v>
      </c>
      <c r="R7407">
        <v>0</v>
      </c>
      <c r="S7407">
        <v>0</v>
      </c>
      <c r="T7407">
        <f t="shared" si="462"/>
        <v>0</v>
      </c>
      <c r="U7407">
        <v>0</v>
      </c>
      <c r="V7407">
        <v>0</v>
      </c>
      <c r="W7407">
        <v>0</v>
      </c>
      <c r="X7407">
        <v>0</v>
      </c>
      <c r="Y7407">
        <f t="shared" si="463"/>
        <v>0</v>
      </c>
      <c r="Z7407">
        <v>0</v>
      </c>
      <c r="AA7407">
        <v>0</v>
      </c>
      <c r="AB7407">
        <v>0</v>
      </c>
      <c r="AC7407">
        <v>0</v>
      </c>
      <c r="AD7407">
        <v>0.10810400000000001</v>
      </c>
      <c r="AE7407">
        <v>5.4999999999999997E-3</v>
      </c>
      <c r="AF7407">
        <v>0</v>
      </c>
      <c r="AG7407">
        <v>0</v>
      </c>
      <c r="AH7407">
        <v>0</v>
      </c>
    </row>
    <row r="7408" spans="1:34">
      <c r="A7408" t="s">
        <v>1800</v>
      </c>
      <c r="B7408" t="s">
        <v>8295</v>
      </c>
      <c r="C7408" t="s">
        <v>1852</v>
      </c>
      <c r="D7408" t="s">
        <v>8321</v>
      </c>
      <c r="E7408" t="s">
        <v>62</v>
      </c>
      <c r="F7408" t="s">
        <v>75</v>
      </c>
      <c r="G7408" t="s">
        <v>39</v>
      </c>
      <c r="I7408" t="str">
        <f t="shared" si="460"/>
        <v>10Qfs1-302,24085469281997</v>
      </c>
      <c r="J7408" t="str">
        <f t="shared" si="461"/>
        <v>CaféCaña paneleraGulupa</v>
      </c>
      <c r="K7408">
        <v>0.2240854692819971</v>
      </c>
      <c r="L7408">
        <v>0.2240854692819971</v>
      </c>
      <c r="M7408">
        <v>1.792683754255977</v>
      </c>
      <c r="O7408">
        <v>2.2408546928199709</v>
      </c>
      <c r="P7408">
        <v>26.49773938936783</v>
      </c>
      <c r="Q7408">
        <v>11.30133763390435</v>
      </c>
      <c r="R7408">
        <v>222.9939626533812</v>
      </c>
      <c r="T7408">
        <f t="shared" si="462"/>
        <v>260.79303967665339</v>
      </c>
      <c r="U7408">
        <v>2480677.0664543472</v>
      </c>
      <c r="V7408">
        <v>1627228.831780286</v>
      </c>
      <c r="W7408">
        <v>40727261.017668813</v>
      </c>
      <c r="Y7408">
        <f t="shared" si="463"/>
        <v>44835166.915903449</v>
      </c>
      <c r="Z7408">
        <v>0.1076416259239498</v>
      </c>
      <c r="AA7408">
        <v>5.0929195607518157E-2</v>
      </c>
      <c r="AB7408">
        <v>1.2734602916961619</v>
      </c>
      <c r="AD7408">
        <v>7.9644000000000006E-2</v>
      </c>
      <c r="AE7408">
        <v>5.4999999999999997E-3</v>
      </c>
      <c r="AF7408">
        <v>0.70393341135705889</v>
      </c>
      <c r="AG7408">
        <v>0.35517546881196538</v>
      </c>
      <c r="AH7408">
        <v>3.385107572988995</v>
      </c>
    </row>
    <row r="7409" spans="1:34">
      <c r="A7409" t="s">
        <v>1800</v>
      </c>
      <c r="B7409" t="s">
        <v>8295</v>
      </c>
      <c r="C7409" t="s">
        <v>1854</v>
      </c>
      <c r="D7409" t="s">
        <v>8322</v>
      </c>
      <c r="E7409" t="s">
        <v>63</v>
      </c>
      <c r="F7409" t="s">
        <v>75</v>
      </c>
      <c r="G7409" t="s">
        <v>39</v>
      </c>
      <c r="I7409" t="str">
        <f t="shared" si="460"/>
        <v>10Qfs1-302,33521172715917</v>
      </c>
      <c r="J7409" t="str">
        <f t="shared" si="461"/>
        <v>PlátanoCaña paneleraGulupa</v>
      </c>
      <c r="K7409">
        <v>0.2335211727159168</v>
      </c>
      <c r="L7409">
        <v>0.23352117271591691</v>
      </c>
      <c r="M7409">
        <v>1.868169381727335</v>
      </c>
      <c r="O7409">
        <v>2.335211727159169</v>
      </c>
      <c r="P7409">
        <v>11.60652574364593</v>
      </c>
      <c r="Q7409">
        <v>11.777209945758379</v>
      </c>
      <c r="R7409">
        <v>232.38370535242251</v>
      </c>
      <c r="T7409">
        <f t="shared" si="462"/>
        <v>255.76744104182683</v>
      </c>
      <c r="U7409">
        <v>982591.12352252658</v>
      </c>
      <c r="V7409">
        <v>1695747.5479870939</v>
      </c>
      <c r="W7409">
        <v>42442188.620381683</v>
      </c>
      <c r="Y7409">
        <f t="shared" si="463"/>
        <v>45120527.291891307</v>
      </c>
      <c r="Z7409">
        <v>4.001997615893442E-2</v>
      </c>
      <c r="AA7409">
        <v>5.3073702288028921E-2</v>
      </c>
      <c r="AB7409">
        <v>1.327082660365666</v>
      </c>
      <c r="AD7409">
        <v>7.7098E-2</v>
      </c>
      <c r="AE7409">
        <v>5.4999999999999997E-3</v>
      </c>
      <c r="AF7409">
        <v>0.73357436455261837</v>
      </c>
      <c r="AG7409">
        <v>0.37013105875472818</v>
      </c>
      <c r="AH7409">
        <v>3.5215151504665152</v>
      </c>
    </row>
    <row r="7410" spans="1:34">
      <c r="A7410" t="s">
        <v>1800</v>
      </c>
      <c r="B7410" t="s">
        <v>8295</v>
      </c>
      <c r="C7410" t="s">
        <v>1856</v>
      </c>
      <c r="D7410" t="s">
        <v>8323</v>
      </c>
      <c r="E7410" t="s">
        <v>38</v>
      </c>
      <c r="F7410" t="s">
        <v>75</v>
      </c>
      <c r="G7410" t="s">
        <v>39</v>
      </c>
      <c r="I7410" t="str">
        <f t="shared" si="460"/>
        <v>10Qfs1-302,34769477673946</v>
      </c>
      <c r="J7410" t="str">
        <f t="shared" si="461"/>
        <v>FríjolCaña paneleraGulupa</v>
      </c>
      <c r="K7410">
        <v>0.23476947767394621</v>
      </c>
      <c r="L7410">
        <v>0.23476947767394629</v>
      </c>
      <c r="M7410">
        <v>1.8781558213915699</v>
      </c>
      <c r="O7410">
        <v>2.3476947767394618</v>
      </c>
      <c r="P7410">
        <v>10.532612475644759</v>
      </c>
      <c r="Q7410">
        <v>11.84016590558018</v>
      </c>
      <c r="R7410">
        <v>233.62592989327629</v>
      </c>
      <c r="T7410">
        <f t="shared" si="462"/>
        <v>255.99870827450124</v>
      </c>
      <c r="U7410">
        <v>1450152.468565213</v>
      </c>
      <c r="V7410">
        <v>1704812.2937962189</v>
      </c>
      <c r="W7410">
        <v>42669066.525576562</v>
      </c>
      <c r="Y7410">
        <f t="shared" si="463"/>
        <v>45824031.287937991</v>
      </c>
      <c r="Z7410">
        <v>4.6423490834742218E-2</v>
      </c>
      <c r="AA7410">
        <v>5.3357411747589227E-2</v>
      </c>
      <c r="AB7410">
        <v>1.334176680344165</v>
      </c>
      <c r="AD7410">
        <v>7.7098E-2</v>
      </c>
      <c r="AE7410">
        <v>5.4999999999999997E-3</v>
      </c>
      <c r="AF7410">
        <v>0.73749574138412421</v>
      </c>
      <c r="AG7410">
        <v>0.37210962211320481</v>
      </c>
      <c r="AH7410">
        <v>3.5398981402367911</v>
      </c>
    </row>
    <row r="7411" spans="1:34">
      <c r="A7411" t="s">
        <v>1800</v>
      </c>
      <c r="B7411" t="s">
        <v>8295</v>
      </c>
      <c r="C7411" t="s">
        <v>1858</v>
      </c>
      <c r="D7411" t="s">
        <v>8324</v>
      </c>
      <c r="E7411" t="s">
        <v>62</v>
      </c>
      <c r="F7411" t="s">
        <v>38</v>
      </c>
      <c r="G7411" t="s">
        <v>75</v>
      </c>
      <c r="H7411" t="s">
        <v>39</v>
      </c>
      <c r="I7411" t="str">
        <f t="shared" si="460"/>
        <v>10Qfs1-302,45557641157973</v>
      </c>
      <c r="J7411" t="str">
        <f t="shared" si="461"/>
        <v>CaféFríjolCaña paneleraGulupa</v>
      </c>
      <c r="K7411">
        <v>0.24555764115797349</v>
      </c>
      <c r="L7411">
        <v>0.24555764115797341</v>
      </c>
      <c r="M7411">
        <v>0.24555764115797341</v>
      </c>
      <c r="N7411">
        <v>1.7189034881058141</v>
      </c>
      <c r="O7411">
        <v>2.4555764115797341</v>
      </c>
      <c r="P7411">
        <v>29.036788513420269</v>
      </c>
      <c r="Q7411">
        <v>11.016608719223621</v>
      </c>
      <c r="R7411">
        <v>12.38424704735791</v>
      </c>
      <c r="S7411">
        <v>213.8163517806401</v>
      </c>
      <c r="T7411">
        <f t="shared" si="462"/>
        <v>266.2539960606419</v>
      </c>
      <c r="U7411">
        <v>2718378.8884884622</v>
      </c>
      <c r="V7411">
        <v>1516790.0999244931</v>
      </c>
      <c r="W7411">
        <v>1783152.092978274</v>
      </c>
      <c r="X7411">
        <v>39051076.832746647</v>
      </c>
      <c r="Y7411">
        <f t="shared" si="463"/>
        <v>45069397.914137878</v>
      </c>
      <c r="Z7411">
        <v>0.11795599168918371</v>
      </c>
      <c r="AA7411">
        <v>4.8556750292430312E-2</v>
      </c>
      <c r="AB7411">
        <v>5.5809299815496392E-2</v>
      </c>
      <c r="AC7411">
        <v>1.221049352494004</v>
      </c>
      <c r="AD7411">
        <v>0.10667</v>
      </c>
      <c r="AE7411">
        <v>5.4999999999999997E-3</v>
      </c>
      <c r="AF7411">
        <v>0.7713852601821154</v>
      </c>
      <c r="AG7411">
        <v>0.38920886123538778</v>
      </c>
      <c r="AH7411">
        <v>3.7283405329972368</v>
      </c>
    </row>
    <row r="7412" spans="1:34">
      <c r="A7412" t="s">
        <v>1800</v>
      </c>
      <c r="B7412" t="s">
        <v>8295</v>
      </c>
      <c r="C7412" t="s">
        <v>1860</v>
      </c>
      <c r="D7412" t="s">
        <v>8325</v>
      </c>
      <c r="E7412" t="s">
        <v>63</v>
      </c>
      <c r="F7412" t="s">
        <v>38</v>
      </c>
      <c r="G7412" t="s">
        <v>75</v>
      </c>
      <c r="H7412" t="s">
        <v>39</v>
      </c>
      <c r="I7412" t="str">
        <f t="shared" si="460"/>
        <v>10Qfs1-302,56934166432335</v>
      </c>
      <c r="J7412" t="str">
        <f t="shared" si="461"/>
        <v>PlátanoFríjolCaña paneleraGulupa</v>
      </c>
      <c r="K7412">
        <v>0.2569341664323353</v>
      </c>
      <c r="L7412">
        <v>0.25693416643233519</v>
      </c>
      <c r="M7412">
        <v>0.25693416643233519</v>
      </c>
      <c r="N7412">
        <v>1.7985391650263469</v>
      </c>
      <c r="O7412">
        <v>2.5693416643233529</v>
      </c>
      <c r="P7412">
        <v>12.77020401377869</v>
      </c>
      <c r="Q7412">
        <v>11.52700101221431</v>
      </c>
      <c r="R7412">
        <v>12.958001131628381</v>
      </c>
      <c r="S7412">
        <v>223.72232383116739</v>
      </c>
      <c r="T7412">
        <f t="shared" si="462"/>
        <v>260.97752998878877</v>
      </c>
      <c r="U7412">
        <v>1081106.386756615</v>
      </c>
      <c r="V7412">
        <v>1587061.995461198</v>
      </c>
      <c r="W7412">
        <v>1865764.3658366371</v>
      </c>
      <c r="X7412">
        <v>40860287.739333689</v>
      </c>
      <c r="Y7412">
        <f t="shared" si="463"/>
        <v>45394220.487388141</v>
      </c>
      <c r="Z7412">
        <v>4.4032406549904632E-2</v>
      </c>
      <c r="AA7412">
        <v>5.0806352847405707E-2</v>
      </c>
      <c r="AB7412">
        <v>5.8394908257169649E-2</v>
      </c>
      <c r="AC7412">
        <v>1.2776197721901059</v>
      </c>
      <c r="AD7412">
        <v>0.10412399999999999</v>
      </c>
      <c r="AE7412">
        <v>5.4999999999999997E-3</v>
      </c>
      <c r="AF7412">
        <v>0.80712303591309531</v>
      </c>
      <c r="AG7412">
        <v>0.40724065379525148</v>
      </c>
      <c r="AH7412">
        <v>3.8933293540317</v>
      </c>
    </row>
    <row r="7413" spans="1:34">
      <c r="A7413" t="s">
        <v>1800</v>
      </c>
      <c r="B7413" t="s">
        <v>8295</v>
      </c>
      <c r="C7413" t="s">
        <v>1862</v>
      </c>
      <c r="D7413" t="s">
        <v>8326</v>
      </c>
      <c r="E7413" t="s">
        <v>66</v>
      </c>
      <c r="F7413" t="s">
        <v>75</v>
      </c>
      <c r="G7413" t="s">
        <v>39</v>
      </c>
      <c r="I7413" t="str">
        <f t="shared" si="460"/>
        <v>10Qfs1-300</v>
      </c>
      <c r="J7413" t="str">
        <f t="shared" si="461"/>
        <v>AguacateCaña paneleraGulupa</v>
      </c>
      <c r="K7413">
        <v>0</v>
      </c>
      <c r="L7413">
        <v>0</v>
      </c>
      <c r="M7413">
        <v>0</v>
      </c>
      <c r="O7413">
        <v>0</v>
      </c>
      <c r="P7413">
        <v>0</v>
      </c>
      <c r="Q7413">
        <v>0</v>
      </c>
      <c r="R7413">
        <v>0</v>
      </c>
      <c r="T7413">
        <f t="shared" si="462"/>
        <v>0</v>
      </c>
      <c r="U7413">
        <v>0</v>
      </c>
      <c r="V7413">
        <v>0</v>
      </c>
      <c r="W7413">
        <v>0</v>
      </c>
      <c r="Y7413">
        <f t="shared" si="463"/>
        <v>0</v>
      </c>
      <c r="Z7413">
        <v>0</v>
      </c>
      <c r="AA7413">
        <v>0</v>
      </c>
      <c r="AB7413">
        <v>0</v>
      </c>
      <c r="AD7413">
        <v>7.7098E-2</v>
      </c>
      <c r="AE7413">
        <v>5.4999999999999997E-3</v>
      </c>
      <c r="AF7413">
        <v>0</v>
      </c>
      <c r="AG7413">
        <v>0</v>
      </c>
      <c r="AH7413">
        <v>0</v>
      </c>
    </row>
    <row r="7414" spans="1:34">
      <c r="A7414" t="s">
        <v>1800</v>
      </c>
      <c r="B7414" t="s">
        <v>8295</v>
      </c>
      <c r="C7414" t="s">
        <v>1864</v>
      </c>
      <c r="D7414" t="s">
        <v>8327</v>
      </c>
      <c r="E7414" t="s">
        <v>62</v>
      </c>
      <c r="F7414" t="s">
        <v>66</v>
      </c>
      <c r="G7414" t="s">
        <v>75</v>
      </c>
      <c r="H7414" t="s">
        <v>39</v>
      </c>
      <c r="I7414" t="str">
        <f t="shared" si="460"/>
        <v>10Qfs1-302,18878685445053</v>
      </c>
      <c r="J7414" t="str">
        <f t="shared" si="461"/>
        <v>CaféAguacateCaña paneleraGulupa</v>
      </c>
      <c r="K7414">
        <v>0.25972156169764032</v>
      </c>
      <c r="L7414">
        <v>0.2188786854450529</v>
      </c>
      <c r="M7414">
        <v>0.21887868544505279</v>
      </c>
      <c r="N7414">
        <v>1.491307921862782</v>
      </c>
      <c r="O7414">
        <v>2.188786854450528</v>
      </c>
      <c r="P7414">
        <v>30.711648897694001</v>
      </c>
      <c r="Q7414">
        <v>20.969834785361108</v>
      </c>
      <c r="R7414">
        <v>11.038743087651049</v>
      </c>
      <c r="S7414">
        <v>185.50548151231561</v>
      </c>
      <c r="T7414">
        <f t="shared" si="462"/>
        <v>248.22570828302176</v>
      </c>
      <c r="U7414">
        <v>2875176.707492142</v>
      </c>
      <c r="V7414">
        <v>11654979.544876959</v>
      </c>
      <c r="W7414">
        <v>1589419.0228378731</v>
      </c>
      <c r="X7414">
        <v>33880424.72478956</v>
      </c>
      <c r="Y7414">
        <f t="shared" si="463"/>
        <v>49999999.999996535</v>
      </c>
      <c r="Z7414">
        <v>0.1247597681287381</v>
      </c>
      <c r="AA7414">
        <v>0.12067677583694381</v>
      </c>
      <c r="AB7414">
        <v>4.9745819847512543E-2</v>
      </c>
      <c r="AC7414">
        <v>1.059373365031901</v>
      </c>
      <c r="AD7414">
        <v>0.10667</v>
      </c>
      <c r="AE7414">
        <v>5.4999999999999997E-3</v>
      </c>
      <c r="AF7414">
        <v>0.68757702234048002</v>
      </c>
      <c r="AG7414">
        <v>0.34692271643040867</v>
      </c>
      <c r="AH7414">
        <v>3.3354565932214171</v>
      </c>
    </row>
    <row r="7415" spans="1:34">
      <c r="A7415" t="s">
        <v>1800</v>
      </c>
      <c r="B7415" t="s">
        <v>8295</v>
      </c>
      <c r="C7415" t="s">
        <v>1866</v>
      </c>
      <c r="D7415" t="s">
        <v>8328</v>
      </c>
      <c r="E7415" t="s">
        <v>63</v>
      </c>
      <c r="F7415" t="s">
        <v>66</v>
      </c>
      <c r="G7415" t="s">
        <v>75</v>
      </c>
      <c r="H7415" t="s">
        <v>39</v>
      </c>
      <c r="I7415" t="str">
        <f t="shared" si="460"/>
        <v>10Qfs1-300</v>
      </c>
      <c r="J7415" t="str">
        <f t="shared" si="461"/>
        <v>PlátanoAguacateCaña paneleraGulupa</v>
      </c>
      <c r="K7415">
        <v>0</v>
      </c>
      <c r="L7415">
        <v>0</v>
      </c>
      <c r="M7415">
        <v>0</v>
      </c>
      <c r="N7415">
        <v>0</v>
      </c>
      <c r="O7415">
        <v>0</v>
      </c>
      <c r="P7415">
        <v>0</v>
      </c>
      <c r="Q7415">
        <v>0</v>
      </c>
      <c r="R7415">
        <v>0</v>
      </c>
      <c r="S7415">
        <v>0</v>
      </c>
      <c r="T7415">
        <f t="shared" si="462"/>
        <v>0</v>
      </c>
      <c r="U7415">
        <v>0</v>
      </c>
      <c r="V7415">
        <v>0</v>
      </c>
      <c r="W7415">
        <v>0</v>
      </c>
      <c r="X7415">
        <v>0</v>
      </c>
      <c r="Y7415">
        <f t="shared" si="463"/>
        <v>0</v>
      </c>
      <c r="Z7415">
        <v>0</v>
      </c>
      <c r="AA7415">
        <v>0</v>
      </c>
      <c r="AB7415">
        <v>0</v>
      </c>
      <c r="AC7415">
        <v>0</v>
      </c>
      <c r="AD7415">
        <v>0.10412399999999999</v>
      </c>
      <c r="AE7415">
        <v>5.4999999999999997E-3</v>
      </c>
      <c r="AF7415">
        <v>0</v>
      </c>
      <c r="AG7415">
        <v>0</v>
      </c>
      <c r="AH7415">
        <v>0</v>
      </c>
    </row>
    <row r="7416" spans="1:34">
      <c r="A7416" t="s">
        <v>1800</v>
      </c>
      <c r="B7416" t="s">
        <v>8295</v>
      </c>
      <c r="C7416" t="s">
        <v>1868</v>
      </c>
      <c r="D7416" t="s">
        <v>8329</v>
      </c>
      <c r="E7416" t="s">
        <v>38</v>
      </c>
      <c r="F7416" t="s">
        <v>66</v>
      </c>
      <c r="G7416" t="s">
        <v>75</v>
      </c>
      <c r="H7416" t="s">
        <v>39</v>
      </c>
      <c r="I7416" t="str">
        <f t="shared" si="460"/>
        <v>10Qfs1-300</v>
      </c>
      <c r="J7416" t="str">
        <f t="shared" si="461"/>
        <v>FríjolAguacateCaña paneleraGulupa</v>
      </c>
      <c r="K7416">
        <v>0</v>
      </c>
      <c r="L7416">
        <v>0</v>
      </c>
      <c r="M7416">
        <v>0</v>
      </c>
      <c r="N7416">
        <v>0</v>
      </c>
      <c r="O7416">
        <v>0</v>
      </c>
      <c r="P7416">
        <v>0</v>
      </c>
      <c r="Q7416">
        <v>0</v>
      </c>
      <c r="R7416">
        <v>0</v>
      </c>
      <c r="S7416">
        <v>0</v>
      </c>
      <c r="T7416">
        <f t="shared" si="462"/>
        <v>0</v>
      </c>
      <c r="U7416">
        <v>0</v>
      </c>
      <c r="V7416">
        <v>0</v>
      </c>
      <c r="W7416">
        <v>0</v>
      </c>
      <c r="X7416">
        <v>0</v>
      </c>
      <c r="Y7416">
        <f t="shared" si="463"/>
        <v>0</v>
      </c>
      <c r="Z7416">
        <v>0</v>
      </c>
      <c r="AA7416">
        <v>0</v>
      </c>
      <c r="AB7416">
        <v>0</v>
      </c>
      <c r="AC7416">
        <v>0</v>
      </c>
      <c r="AD7416">
        <v>0.10412399999999999</v>
      </c>
      <c r="AE7416">
        <v>5.4999999999999997E-3</v>
      </c>
      <c r="AF7416">
        <v>0</v>
      </c>
      <c r="AG7416">
        <v>0</v>
      </c>
      <c r="AH7416">
        <v>0</v>
      </c>
    </row>
    <row r="7417" spans="1:34">
      <c r="A7417" t="s">
        <v>1800</v>
      </c>
      <c r="B7417" t="s">
        <v>8330</v>
      </c>
      <c r="C7417" t="s">
        <v>1802</v>
      </c>
      <c r="D7417" t="s">
        <v>8331</v>
      </c>
      <c r="E7417" t="s">
        <v>62</v>
      </c>
      <c r="F7417" t="s">
        <v>63</v>
      </c>
      <c r="G7417" t="s">
        <v>38</v>
      </c>
      <c r="I7417" t="str">
        <f t="shared" si="460"/>
        <v>10Qfs1-303,71043149894724</v>
      </c>
      <c r="J7417" t="str">
        <f t="shared" si="461"/>
        <v>CaféPlátanoFríjol</v>
      </c>
      <c r="K7417">
        <v>2.96834519915779</v>
      </c>
      <c r="L7417">
        <v>0.37104314989472359</v>
      </c>
      <c r="M7417">
        <v>0.37104314989472359</v>
      </c>
      <c r="O7417">
        <v>3.7104314989472371</v>
      </c>
      <c r="P7417">
        <v>351.00195366073791</v>
      </c>
      <c r="Q7417">
        <v>18.44167627787462</v>
      </c>
      <c r="R7417">
        <v>16.646344952095099</v>
      </c>
      <c r="T7417">
        <f t="shared" si="462"/>
        <v>386.08997489070759</v>
      </c>
      <c r="U7417">
        <v>32860255.885686599</v>
      </c>
      <c r="V7417">
        <v>1563384.8073041521</v>
      </c>
      <c r="W7417">
        <v>2309669.8935636468</v>
      </c>
      <c r="Y7417">
        <f t="shared" si="463"/>
        <v>36733310.586554393</v>
      </c>
      <c r="Z7417">
        <v>1.4258733712840741</v>
      </c>
      <c r="AA7417">
        <v>6.3587972944907409E-2</v>
      </c>
      <c r="AB7417">
        <v>7.3370347964714006E-2</v>
      </c>
      <c r="AD7417">
        <v>8.3624000000000004E-2</v>
      </c>
      <c r="AE7417">
        <v>5.4999999999999997E-3</v>
      </c>
      <c r="AF7417">
        <v>1.1655805755855191</v>
      </c>
      <c r="AG7417">
        <v>1.32276882937469</v>
      </c>
      <c r="AH7417">
        <v>6.2879049039074459</v>
      </c>
    </row>
    <row r="7418" spans="1:34">
      <c r="A7418" t="s">
        <v>1800</v>
      </c>
      <c r="B7418" t="s">
        <v>8330</v>
      </c>
      <c r="C7418" t="s">
        <v>1804</v>
      </c>
      <c r="D7418" t="s">
        <v>8332</v>
      </c>
      <c r="E7418" t="s">
        <v>62</v>
      </c>
      <c r="F7418" t="s">
        <v>63</v>
      </c>
      <c r="G7418" t="s">
        <v>66</v>
      </c>
      <c r="I7418" t="str">
        <f t="shared" si="460"/>
        <v>10Qfs1-302,92370361393207</v>
      </c>
      <c r="J7418" t="str">
        <f t="shared" si="461"/>
        <v>CaféPlátanoAguacate</v>
      </c>
      <c r="K7418">
        <v>2.165870423274924</v>
      </c>
      <c r="L7418">
        <v>0.29237036139320699</v>
      </c>
      <c r="M7418">
        <v>0.46546282926393973</v>
      </c>
      <c r="O7418">
        <v>2.9237036139320711</v>
      </c>
      <c r="P7418">
        <v>256.11062694500851</v>
      </c>
      <c r="Q7418">
        <v>14.531462336896819</v>
      </c>
      <c r="R7418">
        <v>44.594011557337659</v>
      </c>
      <c r="T7418">
        <f t="shared" si="462"/>
        <v>315.23610083924297</v>
      </c>
      <c r="U7418">
        <v>23976677.761147112</v>
      </c>
      <c r="V7418">
        <v>1231898.180138493</v>
      </c>
      <c r="W7418">
        <v>24791424.058714341</v>
      </c>
      <c r="Y7418">
        <f t="shared" si="463"/>
        <v>49999999.99999994</v>
      </c>
      <c r="Z7418">
        <v>1.0403968389780649</v>
      </c>
      <c r="AA7418">
        <v>5.01053277373237E-2</v>
      </c>
      <c r="AB7418">
        <v>0.25662870458720433</v>
      </c>
      <c r="AD7418">
        <v>8.3624000000000004E-2</v>
      </c>
      <c r="AE7418">
        <v>5.4999999999999997E-3</v>
      </c>
      <c r="AF7418">
        <v>0.91844092584253545</v>
      </c>
      <c r="AG7418">
        <v>1.042300338366783</v>
      </c>
      <c r="AH7418">
        <v>4.97356887814139</v>
      </c>
    </row>
    <row r="7419" spans="1:34">
      <c r="A7419" t="s">
        <v>1800</v>
      </c>
      <c r="B7419" t="s">
        <v>8330</v>
      </c>
      <c r="C7419" t="s">
        <v>1806</v>
      </c>
      <c r="D7419" t="s">
        <v>8333</v>
      </c>
      <c r="E7419" t="s">
        <v>62</v>
      </c>
      <c r="F7419" t="s">
        <v>38</v>
      </c>
      <c r="G7419" t="s">
        <v>66</v>
      </c>
      <c r="I7419" t="str">
        <f t="shared" si="460"/>
        <v>10Qfs1-302,98141330575797</v>
      </c>
      <c r="J7419" t="str">
        <f t="shared" si="461"/>
        <v>CaféFríjolAguacate</v>
      </c>
      <c r="K7419">
        <v>2.2462258073807462</v>
      </c>
      <c r="L7419">
        <v>0.29814133057579678</v>
      </c>
      <c r="M7419">
        <v>0.43704616780142552</v>
      </c>
      <c r="O7419">
        <v>2.9814133057579681</v>
      </c>
      <c r="P7419">
        <v>265.61251938538408</v>
      </c>
      <c r="Q7419">
        <v>13.37570423992325</v>
      </c>
      <c r="R7419">
        <v>41.871532231363943</v>
      </c>
      <c r="T7419">
        <f t="shared" si="462"/>
        <v>320.85975585667131</v>
      </c>
      <c r="U7419">
        <v>24866230.123271</v>
      </c>
      <c r="V7419">
        <v>1855870.5515876091</v>
      </c>
      <c r="W7419">
        <v>23277899.325140741</v>
      </c>
      <c r="Y7419">
        <f t="shared" si="463"/>
        <v>49999999.999999344</v>
      </c>
      <c r="Z7419">
        <v>1.0789963261496729</v>
      </c>
      <c r="AA7419">
        <v>5.8954688082007649E-2</v>
      </c>
      <c r="AB7419">
        <v>0.2409614363085531</v>
      </c>
      <c r="AD7419">
        <v>8.3624000000000004E-2</v>
      </c>
      <c r="AE7419">
        <v>5.4999999999999997E-3</v>
      </c>
      <c r="AF7419">
        <v>0.93656962484543504</v>
      </c>
      <c r="AG7419">
        <v>1.0628738435027161</v>
      </c>
      <c r="AH7419">
        <v>5.0699807741061189</v>
      </c>
    </row>
    <row r="7420" spans="1:34">
      <c r="A7420" t="s">
        <v>1800</v>
      </c>
      <c r="B7420" t="s">
        <v>8330</v>
      </c>
      <c r="C7420" t="s">
        <v>1808</v>
      </c>
      <c r="D7420" t="s">
        <v>8334</v>
      </c>
      <c r="E7420" t="s">
        <v>63</v>
      </c>
      <c r="F7420" t="s">
        <v>38</v>
      </c>
      <c r="G7420" t="s">
        <v>66</v>
      </c>
      <c r="I7420" t="str">
        <f t="shared" si="460"/>
        <v>10Qfs1-300</v>
      </c>
      <c r="J7420" t="str">
        <f t="shared" si="461"/>
        <v>PlátanoFríjolAguacate</v>
      </c>
      <c r="K7420">
        <v>0</v>
      </c>
      <c r="L7420">
        <v>0</v>
      </c>
      <c r="M7420">
        <v>0</v>
      </c>
      <c r="O7420">
        <v>0</v>
      </c>
      <c r="P7420">
        <v>0</v>
      </c>
      <c r="Q7420">
        <v>0</v>
      </c>
      <c r="R7420">
        <v>0</v>
      </c>
      <c r="T7420">
        <f t="shared" si="462"/>
        <v>0</v>
      </c>
      <c r="U7420">
        <v>0</v>
      </c>
      <c r="V7420">
        <v>0</v>
      </c>
      <c r="W7420">
        <v>0</v>
      </c>
      <c r="Y7420">
        <f t="shared" si="463"/>
        <v>0</v>
      </c>
      <c r="Z7420">
        <v>0</v>
      </c>
      <c r="AA7420">
        <v>0</v>
      </c>
      <c r="AB7420">
        <v>0</v>
      </c>
      <c r="AD7420">
        <v>8.1077999999999997E-2</v>
      </c>
      <c r="AE7420">
        <v>5.4999999999999997E-3</v>
      </c>
      <c r="AF7420">
        <v>0</v>
      </c>
      <c r="AG7420">
        <v>0</v>
      </c>
      <c r="AH7420">
        <v>0</v>
      </c>
    </row>
    <row r="7421" spans="1:34">
      <c r="A7421" t="s">
        <v>1800</v>
      </c>
      <c r="B7421" t="s">
        <v>8330</v>
      </c>
      <c r="C7421" t="s">
        <v>1810</v>
      </c>
      <c r="D7421" t="s">
        <v>8335</v>
      </c>
      <c r="E7421" t="s">
        <v>62</v>
      </c>
      <c r="F7421" t="s">
        <v>63</v>
      </c>
      <c r="G7421" t="s">
        <v>38</v>
      </c>
      <c r="H7421" t="s">
        <v>66</v>
      </c>
      <c r="I7421" t="str">
        <f t="shared" si="460"/>
        <v>10Qfs1-303,17847741971337</v>
      </c>
      <c r="J7421" t="str">
        <f t="shared" si="461"/>
        <v>CaféPlátanoFríjolAguacate</v>
      </c>
      <c r="K7421">
        <v>2.103523448223811</v>
      </c>
      <c r="L7421">
        <v>0.31784774197133708</v>
      </c>
      <c r="M7421">
        <v>0.31784774197133708</v>
      </c>
      <c r="N7421">
        <v>0.43925848754688629</v>
      </c>
      <c r="O7421">
        <v>3.1784774197133721</v>
      </c>
      <c r="P7421">
        <v>248.73819935337019</v>
      </c>
      <c r="Q7421">
        <v>15.79774526157389</v>
      </c>
      <c r="R7421">
        <v>14.25980551480499</v>
      </c>
      <c r="S7421">
        <v>42.083485165293418</v>
      </c>
      <c r="T7421">
        <f t="shared" si="462"/>
        <v>320.87923529504252</v>
      </c>
      <c r="U7421">
        <v>23286482.57951548</v>
      </c>
      <c r="V7421">
        <v>1339246.745223324</v>
      </c>
      <c r="W7421">
        <v>1978539.0474845769</v>
      </c>
      <c r="X7421">
        <v>23395731.627775781</v>
      </c>
      <c r="Y7421">
        <f t="shared" si="463"/>
        <v>49999999.999999166</v>
      </c>
      <c r="Z7421">
        <v>1.010447865546432</v>
      </c>
      <c r="AA7421">
        <v>5.4471544947825773E-2</v>
      </c>
      <c r="AB7421">
        <v>6.2851448503637414E-2</v>
      </c>
      <c r="AC7421">
        <v>0.24218117871270631</v>
      </c>
      <c r="AD7421">
        <v>0.11065</v>
      </c>
      <c r="AE7421">
        <v>5.4999999999999997E-3</v>
      </c>
      <c r="AF7421">
        <v>0.99847458210891282</v>
      </c>
      <c r="AG7421">
        <v>1.133127200127817</v>
      </c>
      <c r="AH7421">
        <v>5.4262292019501022</v>
      </c>
    </row>
    <row r="7422" spans="1:34">
      <c r="A7422" t="s">
        <v>1800</v>
      </c>
      <c r="B7422" t="s">
        <v>8330</v>
      </c>
      <c r="C7422" t="s">
        <v>1812</v>
      </c>
      <c r="D7422" t="s">
        <v>8336</v>
      </c>
      <c r="E7422" t="s">
        <v>62</v>
      </c>
      <c r="F7422" t="s">
        <v>63</v>
      </c>
      <c r="G7422" t="s">
        <v>75</v>
      </c>
      <c r="I7422" t="str">
        <f t="shared" si="460"/>
        <v>10Qfs1-303,59081626827037</v>
      </c>
      <c r="J7422" t="str">
        <f t="shared" si="461"/>
        <v>CaféPlátanoCaña panelera</v>
      </c>
      <c r="K7422">
        <v>2.8726530146162972</v>
      </c>
      <c r="L7422">
        <v>0.35908162682703698</v>
      </c>
      <c r="M7422">
        <v>0.35908162682703698</v>
      </c>
      <c r="O7422">
        <v>3.590816268270371</v>
      </c>
      <c r="P7422">
        <v>339.68650971113999</v>
      </c>
      <c r="Q7422">
        <v>17.84716176853199</v>
      </c>
      <c r="R7422">
        <v>18.10962002983393</v>
      </c>
      <c r="T7422">
        <f t="shared" si="462"/>
        <v>375.6432915095059</v>
      </c>
      <c r="U7422">
        <v>31800921.657583348</v>
      </c>
      <c r="V7422">
        <v>1512985.1073190011</v>
      </c>
      <c r="W7422">
        <v>2607522.8260347848</v>
      </c>
      <c r="Y7422">
        <f t="shared" si="463"/>
        <v>35921429.590937138</v>
      </c>
      <c r="Z7422">
        <v>1.3799067034529771</v>
      </c>
      <c r="AA7422">
        <v>6.1538052321325629E-2</v>
      </c>
      <c r="AB7422">
        <v>8.1610550074204383E-2</v>
      </c>
      <c r="AD7422">
        <v>7.9644000000000006E-2</v>
      </c>
      <c r="AE7422">
        <v>5.4999999999999997E-3</v>
      </c>
      <c r="AF7422">
        <v>1.128005110451425</v>
      </c>
      <c r="AG7422">
        <v>1.2801259996383869</v>
      </c>
      <c r="AH7422">
        <v>6.0840913783601831</v>
      </c>
    </row>
    <row r="7423" spans="1:34">
      <c r="A7423" t="s">
        <v>1800</v>
      </c>
      <c r="B7423" t="s">
        <v>8330</v>
      </c>
      <c r="C7423" t="s">
        <v>1814</v>
      </c>
      <c r="D7423" t="s">
        <v>8337</v>
      </c>
      <c r="E7423" t="s">
        <v>62</v>
      </c>
      <c r="F7423" t="s">
        <v>38</v>
      </c>
      <c r="G7423" t="s">
        <v>75</v>
      </c>
      <c r="I7423" t="str">
        <f t="shared" si="460"/>
        <v>10Qfs1-303,62339418923168</v>
      </c>
      <c r="J7423" t="str">
        <f t="shared" si="461"/>
        <v>CaféFríjolCaña panelera</v>
      </c>
      <c r="K7423">
        <v>2.898715351385341</v>
      </c>
      <c r="L7423">
        <v>0.36233941892316762</v>
      </c>
      <c r="M7423">
        <v>0.36233941892316762</v>
      </c>
      <c r="O7423">
        <v>3.6233941892316759</v>
      </c>
      <c r="P7423">
        <v>342.76833830893719</v>
      </c>
      <c r="Q7423">
        <v>16.25586393078029</v>
      </c>
      <c r="R7423">
        <v>18.2739207698034</v>
      </c>
      <c r="T7423">
        <f t="shared" si="462"/>
        <v>377.29812300952085</v>
      </c>
      <c r="U7423">
        <v>32089437.648059361</v>
      </c>
      <c r="V7423">
        <v>2255490.8974215961</v>
      </c>
      <c r="W7423">
        <v>2631179.7514202432</v>
      </c>
      <c r="Y7423">
        <f t="shared" si="463"/>
        <v>36976108.296901204</v>
      </c>
      <c r="Z7423">
        <v>1.3924259993903101</v>
      </c>
      <c r="AA7423">
        <v>7.1649265739761159E-2</v>
      </c>
      <c r="AB7423">
        <v>8.2350967252721494E-2</v>
      </c>
      <c r="AD7423">
        <v>7.9644000000000006E-2</v>
      </c>
      <c r="AE7423">
        <v>5.4999999999999997E-3</v>
      </c>
      <c r="AF7423">
        <v>1.1382390123240871</v>
      </c>
      <c r="AG7423">
        <v>1.291740028461092</v>
      </c>
      <c r="AH7423">
        <v>6.1385172300168556</v>
      </c>
    </row>
    <row r="7424" spans="1:34">
      <c r="A7424" t="s">
        <v>1800</v>
      </c>
      <c r="B7424" t="s">
        <v>8330</v>
      </c>
      <c r="C7424" t="s">
        <v>1816</v>
      </c>
      <c r="D7424" t="s">
        <v>8338</v>
      </c>
      <c r="E7424" t="s">
        <v>63</v>
      </c>
      <c r="F7424" t="s">
        <v>38</v>
      </c>
      <c r="G7424" t="s">
        <v>75</v>
      </c>
      <c r="I7424" t="str">
        <f t="shared" si="460"/>
        <v>10Qfs1-305,65443848362802</v>
      </c>
      <c r="J7424" t="str">
        <f t="shared" si="461"/>
        <v>PlátanoFríjolCaña panelera</v>
      </c>
      <c r="K7424">
        <v>0.56544384836280326</v>
      </c>
      <c r="L7424">
        <v>0.56544384836280015</v>
      </c>
      <c r="M7424">
        <v>4.5235507869024136</v>
      </c>
      <c r="O7424">
        <v>5.6544384836280166</v>
      </c>
      <c r="P7424">
        <v>28.103826759181821</v>
      </c>
      <c r="Q7424">
        <v>25.3678671970038</v>
      </c>
      <c r="R7424">
        <v>228.1369466333577</v>
      </c>
      <c r="T7424">
        <f t="shared" si="462"/>
        <v>281.60864058954331</v>
      </c>
      <c r="U7424">
        <v>2382489.266180547</v>
      </c>
      <c r="V7424">
        <v>3519775.6202610838</v>
      </c>
      <c r="W7424">
        <v>32848413.982643612</v>
      </c>
      <c r="Y7424">
        <f t="shared" si="463"/>
        <v>38750678.869085245</v>
      </c>
      <c r="Z7424">
        <v>9.6903630054240117E-2</v>
      </c>
      <c r="AA7424">
        <v>0.1118112864249258</v>
      </c>
      <c r="AB7424">
        <v>1.02809344847245</v>
      </c>
      <c r="AD7424">
        <v>7.7098E-2</v>
      </c>
      <c r="AE7424">
        <v>5.4999999999999997E-3</v>
      </c>
      <c r="AF7424">
        <v>1.77626339799833</v>
      </c>
      <c r="AG7424">
        <v>2.0158073194133879</v>
      </c>
      <c r="AH7424">
        <v>9.529107201039734</v>
      </c>
    </row>
    <row r="7425" spans="1:34">
      <c r="A7425" t="s">
        <v>1800</v>
      </c>
      <c r="B7425" t="s">
        <v>8330</v>
      </c>
      <c r="C7425" t="s">
        <v>1818</v>
      </c>
      <c r="D7425" t="s">
        <v>8339</v>
      </c>
      <c r="E7425" t="s">
        <v>62</v>
      </c>
      <c r="F7425" t="s">
        <v>63</v>
      </c>
      <c r="G7425" t="s">
        <v>38</v>
      </c>
      <c r="H7425" t="s">
        <v>75</v>
      </c>
      <c r="I7425" t="str">
        <f t="shared" si="460"/>
        <v>10Qfs1-303,87704860860586</v>
      </c>
      <c r="J7425" t="str">
        <f t="shared" si="461"/>
        <v>CaféPlátanoFríjolCaña panelera</v>
      </c>
      <c r="K7425">
        <v>2.7139340260241021</v>
      </c>
      <c r="L7425">
        <v>0.38770486086058592</v>
      </c>
      <c r="M7425">
        <v>0.38770486086058592</v>
      </c>
      <c r="N7425">
        <v>0.38770486086058581</v>
      </c>
      <c r="O7425">
        <v>3.8770486086058589</v>
      </c>
      <c r="P7425">
        <v>320.91824950517622</v>
      </c>
      <c r="Q7425">
        <v>19.269800661669681</v>
      </c>
      <c r="R7425">
        <v>17.39384989406356</v>
      </c>
      <c r="S7425">
        <v>19.553180083164818</v>
      </c>
      <c r="T7425">
        <f t="shared" si="462"/>
        <v>377.13508014407432</v>
      </c>
      <c r="U7425">
        <v>30043866.386337709</v>
      </c>
      <c r="V7425">
        <v>1633588.6792665171</v>
      </c>
      <c r="W7425">
        <v>2413385.7341714851</v>
      </c>
      <c r="X7425">
        <v>2815374.55255424</v>
      </c>
      <c r="Y7425">
        <f t="shared" si="463"/>
        <v>36906215.352329955</v>
      </c>
      <c r="Z7425">
        <v>1.303664499744674</v>
      </c>
      <c r="AA7425">
        <v>6.6443394009583379E-2</v>
      </c>
      <c r="AB7425">
        <v>7.6665047062648192E-2</v>
      </c>
      <c r="AC7425">
        <v>8.8115917377516145E-2</v>
      </c>
      <c r="AD7425">
        <v>0.10667</v>
      </c>
      <c r="AE7425">
        <v>5.4999999999999997E-3</v>
      </c>
      <c r="AF7425">
        <v>1.217921028881422</v>
      </c>
      <c r="AG7425">
        <v>1.3821678289679891</v>
      </c>
      <c r="AH7425">
        <v>6.5893074664552698</v>
      </c>
    </row>
    <row r="7426" spans="1:34">
      <c r="A7426" t="s">
        <v>1800</v>
      </c>
      <c r="B7426" t="s">
        <v>8330</v>
      </c>
      <c r="C7426" t="s">
        <v>1820</v>
      </c>
      <c r="D7426" t="s">
        <v>8340</v>
      </c>
      <c r="E7426" t="s">
        <v>62</v>
      </c>
      <c r="F7426" t="s">
        <v>66</v>
      </c>
      <c r="G7426" t="s">
        <v>75</v>
      </c>
      <c r="I7426" t="str">
        <f t="shared" si="460"/>
        <v>10Qfs1-302,86743297700428</v>
      </c>
      <c r="J7426" t="str">
        <f t="shared" si="461"/>
        <v>CaféAguacateCaña panelera</v>
      </c>
      <c r="K7426">
        <v>2.1220929861486928</v>
      </c>
      <c r="L7426">
        <v>0.45859669315516172</v>
      </c>
      <c r="M7426">
        <v>0.28674329770042828</v>
      </c>
      <c r="O7426">
        <v>2.8674329770042828</v>
      </c>
      <c r="P7426">
        <v>250.93401677112209</v>
      </c>
      <c r="Q7426">
        <v>43.936196295325672</v>
      </c>
      <c r="R7426">
        <v>14.46136972627005</v>
      </c>
      <c r="T7426">
        <f t="shared" si="462"/>
        <v>309.33158279271782</v>
      </c>
      <c r="U7426">
        <v>23492051.584112279</v>
      </c>
      <c r="V7426">
        <v>24425720.760372031</v>
      </c>
      <c r="W7426">
        <v>2082227.65551439</v>
      </c>
      <c r="Y7426">
        <f t="shared" si="463"/>
        <v>49999999.999998704</v>
      </c>
      <c r="Z7426">
        <v>1.0193679229749451</v>
      </c>
      <c r="AA7426">
        <v>0.2528431227870388</v>
      </c>
      <c r="AB7426">
        <v>6.5169801257181179E-2</v>
      </c>
      <c r="AD7426">
        <v>7.9644000000000006E-2</v>
      </c>
      <c r="AE7426">
        <v>5.4999999999999997E-3</v>
      </c>
      <c r="AF7426">
        <v>0.90076428596993185</v>
      </c>
      <c r="AG7426">
        <v>1.022239856302027</v>
      </c>
      <c r="AH7426">
        <v>4.8755811192762426</v>
      </c>
    </row>
    <row r="7427" spans="1:34">
      <c r="A7427" t="s">
        <v>1800</v>
      </c>
      <c r="B7427" t="s">
        <v>8330</v>
      </c>
      <c r="C7427" t="s">
        <v>1822</v>
      </c>
      <c r="D7427" t="s">
        <v>8341</v>
      </c>
      <c r="E7427" t="s">
        <v>63</v>
      </c>
      <c r="F7427" t="s">
        <v>66</v>
      </c>
      <c r="G7427" t="s">
        <v>75</v>
      </c>
      <c r="I7427" t="str">
        <f t="shared" ref="I7427:I7490" si="464">_xlfn.CONCAT(A7427,O7427)</f>
        <v>10Qfs1-300</v>
      </c>
      <c r="J7427" t="str">
        <f t="shared" ref="J7427:J7490" si="465">_xlfn.CONCAT(,E7427,F7427,G7427,H7427)</f>
        <v>PlátanoAguacateCaña panelera</v>
      </c>
      <c r="K7427">
        <v>0</v>
      </c>
      <c r="L7427">
        <v>0</v>
      </c>
      <c r="M7427">
        <v>0</v>
      </c>
      <c r="O7427">
        <v>0</v>
      </c>
      <c r="P7427">
        <v>0</v>
      </c>
      <c r="Q7427">
        <v>0</v>
      </c>
      <c r="R7427">
        <v>0</v>
      </c>
      <c r="T7427">
        <f t="shared" ref="T7427:T7490" si="466">SUM(P7427:S7427)</f>
        <v>0</v>
      </c>
      <c r="U7427">
        <v>0</v>
      </c>
      <c r="V7427">
        <v>0</v>
      </c>
      <c r="W7427">
        <v>0</v>
      </c>
      <c r="Y7427">
        <f t="shared" ref="Y7427:Y7490" si="467">SUM(U7427:X7427)</f>
        <v>0</v>
      </c>
      <c r="Z7427">
        <v>0</v>
      </c>
      <c r="AA7427">
        <v>0</v>
      </c>
      <c r="AB7427">
        <v>0</v>
      </c>
      <c r="AD7427">
        <v>7.7098E-2</v>
      </c>
      <c r="AE7427">
        <v>5.4999999999999997E-3</v>
      </c>
      <c r="AF7427">
        <v>0</v>
      </c>
      <c r="AG7427">
        <v>0</v>
      </c>
      <c r="AH7427">
        <v>0</v>
      </c>
    </row>
    <row r="7428" spans="1:34">
      <c r="A7428" t="s">
        <v>1800</v>
      </c>
      <c r="B7428" t="s">
        <v>8330</v>
      </c>
      <c r="C7428" t="s">
        <v>1824</v>
      </c>
      <c r="D7428" t="s">
        <v>8342</v>
      </c>
      <c r="E7428" t="s">
        <v>62</v>
      </c>
      <c r="F7428" t="s">
        <v>63</v>
      </c>
      <c r="G7428" t="s">
        <v>66</v>
      </c>
      <c r="H7428" t="s">
        <v>75</v>
      </c>
      <c r="I7428" t="str">
        <f t="shared" si="464"/>
        <v>10Qfs1-303,04925801131584</v>
      </c>
      <c r="J7428" t="str">
        <f t="shared" si="465"/>
        <v>CaféPlátanoAguacateCaña panelera</v>
      </c>
      <c r="K7428">
        <v>1.977320809754548</v>
      </c>
      <c r="L7428">
        <v>0.30492580113158441</v>
      </c>
      <c r="M7428">
        <v>0.46208559929812681</v>
      </c>
      <c r="N7428">
        <v>0.30492580113158441</v>
      </c>
      <c r="O7428">
        <v>3.0492580113158438</v>
      </c>
      <c r="P7428">
        <v>233.81494424395109</v>
      </c>
      <c r="Q7428">
        <v>15.15549583609284</v>
      </c>
      <c r="R7428">
        <v>44.270453535818717</v>
      </c>
      <c r="S7428">
        <v>15.37837077485891</v>
      </c>
      <c r="T7428">
        <f t="shared" si="466"/>
        <v>308.61926439072158</v>
      </c>
      <c r="U7428">
        <v>21889390.693192609</v>
      </c>
      <c r="V7428">
        <v>1284800.339204282</v>
      </c>
      <c r="W7428">
        <v>24611546.45096064</v>
      </c>
      <c r="X7428">
        <v>2214262.5166409169</v>
      </c>
      <c r="Y7428">
        <f t="shared" si="467"/>
        <v>49999999.99999845</v>
      </c>
      <c r="Z7428">
        <v>0.9498252056111347</v>
      </c>
      <c r="AA7428">
        <v>5.2257031555658237E-2</v>
      </c>
      <c r="AB7428">
        <v>0.2547666995102571</v>
      </c>
      <c r="AC7428">
        <v>6.9302243565229169E-2</v>
      </c>
      <c r="AD7428">
        <v>0.10667</v>
      </c>
      <c r="AE7428">
        <v>5.4999999999999997E-3</v>
      </c>
      <c r="AF7428">
        <v>0.957882097795553</v>
      </c>
      <c r="AG7428">
        <v>1.087060481034098</v>
      </c>
      <c r="AH7428">
        <v>5.2063705901454949</v>
      </c>
    </row>
    <row r="7429" spans="1:34">
      <c r="A7429" t="s">
        <v>1800</v>
      </c>
      <c r="B7429" t="s">
        <v>8330</v>
      </c>
      <c r="C7429" t="s">
        <v>1826</v>
      </c>
      <c r="D7429" t="s">
        <v>8343</v>
      </c>
      <c r="E7429" t="s">
        <v>38</v>
      </c>
      <c r="F7429" t="s">
        <v>66</v>
      </c>
      <c r="G7429" t="s">
        <v>75</v>
      </c>
      <c r="I7429" t="str">
        <f t="shared" si="464"/>
        <v>10Qfs1-300</v>
      </c>
      <c r="J7429" t="str">
        <f t="shared" si="465"/>
        <v>FríjolAguacateCaña panelera</v>
      </c>
      <c r="K7429">
        <v>0</v>
      </c>
      <c r="L7429">
        <v>0</v>
      </c>
      <c r="M7429">
        <v>0</v>
      </c>
      <c r="O7429">
        <v>0</v>
      </c>
      <c r="P7429">
        <v>0</v>
      </c>
      <c r="Q7429">
        <v>0</v>
      </c>
      <c r="R7429">
        <v>0</v>
      </c>
      <c r="T7429">
        <f t="shared" si="466"/>
        <v>0</v>
      </c>
      <c r="U7429">
        <v>0</v>
      </c>
      <c r="V7429">
        <v>0</v>
      </c>
      <c r="W7429">
        <v>0</v>
      </c>
      <c r="Y7429">
        <f t="shared" si="467"/>
        <v>0</v>
      </c>
      <c r="Z7429">
        <v>0</v>
      </c>
      <c r="AA7429">
        <v>0</v>
      </c>
      <c r="AB7429">
        <v>0</v>
      </c>
      <c r="AD7429">
        <v>7.7098E-2</v>
      </c>
      <c r="AE7429">
        <v>5.4999999999999997E-3</v>
      </c>
      <c r="AF7429">
        <v>0</v>
      </c>
      <c r="AG7429">
        <v>0</v>
      </c>
      <c r="AH7429">
        <v>0</v>
      </c>
    </row>
    <row r="7430" spans="1:34">
      <c r="A7430" t="s">
        <v>1800</v>
      </c>
      <c r="B7430" t="s">
        <v>8330</v>
      </c>
      <c r="C7430" t="s">
        <v>1828</v>
      </c>
      <c r="D7430" t="s">
        <v>8344</v>
      </c>
      <c r="E7430" t="s">
        <v>62</v>
      </c>
      <c r="F7430" t="s">
        <v>38</v>
      </c>
      <c r="G7430" t="s">
        <v>66</v>
      </c>
      <c r="H7430" t="s">
        <v>75</v>
      </c>
      <c r="I7430" t="str">
        <f t="shared" si="464"/>
        <v>10Qfs1-303,11208390813051</v>
      </c>
      <c r="J7430" t="str">
        <f t="shared" si="465"/>
        <v>CaféFríjolAguacateCaña panelera</v>
      </c>
      <c r="K7430">
        <v>2.0573132290573679</v>
      </c>
      <c r="L7430">
        <v>0.31120839081305107</v>
      </c>
      <c r="M7430">
        <v>0.43235389744704061</v>
      </c>
      <c r="N7430">
        <v>0.31120839081305107</v>
      </c>
      <c r="O7430">
        <v>3.1120839081305109</v>
      </c>
      <c r="P7430">
        <v>243.27391669139601</v>
      </c>
      <c r="Q7430">
        <v>13.96194007874916</v>
      </c>
      <c r="R7430">
        <v>41.421985790148668</v>
      </c>
      <c r="S7430">
        <v>15.69522160607541</v>
      </c>
      <c r="T7430">
        <f t="shared" si="466"/>
        <v>314.35306416636922</v>
      </c>
      <c r="U7430">
        <v>22774924.952466641</v>
      </c>
      <c r="V7430">
        <v>1937210.405553198</v>
      </c>
      <c r="W7430">
        <v>23027980.197682921</v>
      </c>
      <c r="X7430">
        <v>2259884.4442950599</v>
      </c>
      <c r="Y7430">
        <f t="shared" si="467"/>
        <v>49999999.999997824</v>
      </c>
      <c r="Z7430">
        <v>0.98825033912351845</v>
      </c>
      <c r="AA7430">
        <v>6.1538578275790373E-2</v>
      </c>
      <c r="AB7430">
        <v>0.23837439565372151</v>
      </c>
      <c r="AC7430">
        <v>7.0730123917464499E-2</v>
      </c>
      <c r="AD7430">
        <v>0.10667</v>
      </c>
      <c r="AE7430">
        <v>5.4999999999999997E-3</v>
      </c>
      <c r="AF7430">
        <v>0.97761798161167879</v>
      </c>
      <c r="AG7430">
        <v>1.1094579132485269</v>
      </c>
      <c r="AH7430">
        <v>5.3113298029907163</v>
      </c>
    </row>
    <row r="7431" spans="1:34">
      <c r="A7431" t="s">
        <v>1800</v>
      </c>
      <c r="B7431" t="s">
        <v>8330</v>
      </c>
      <c r="C7431" t="s">
        <v>1830</v>
      </c>
      <c r="D7431" t="s">
        <v>8345</v>
      </c>
      <c r="E7431" t="s">
        <v>63</v>
      </c>
      <c r="F7431" t="s">
        <v>38</v>
      </c>
      <c r="G7431" t="s">
        <v>66</v>
      </c>
      <c r="H7431" t="s">
        <v>75</v>
      </c>
      <c r="I7431" t="str">
        <f t="shared" si="464"/>
        <v>10Qfs1-300</v>
      </c>
      <c r="J7431" t="str">
        <f t="shared" si="465"/>
        <v>PlátanoFríjolAguacateCaña panelera</v>
      </c>
      <c r="K7431">
        <v>0</v>
      </c>
      <c r="L7431">
        <v>0</v>
      </c>
      <c r="M7431">
        <v>0</v>
      </c>
      <c r="N7431">
        <v>0</v>
      </c>
      <c r="O7431">
        <v>0</v>
      </c>
      <c r="P7431">
        <v>0</v>
      </c>
      <c r="Q7431">
        <v>0</v>
      </c>
      <c r="R7431">
        <v>0</v>
      </c>
      <c r="S7431">
        <v>0</v>
      </c>
      <c r="T7431">
        <f t="shared" si="466"/>
        <v>0</v>
      </c>
      <c r="U7431">
        <v>0</v>
      </c>
      <c r="V7431">
        <v>0</v>
      </c>
      <c r="W7431">
        <v>0</v>
      </c>
      <c r="X7431">
        <v>0</v>
      </c>
      <c r="Y7431">
        <f t="shared" si="467"/>
        <v>0</v>
      </c>
      <c r="Z7431">
        <v>0</v>
      </c>
      <c r="AA7431">
        <v>0</v>
      </c>
      <c r="AB7431">
        <v>0</v>
      </c>
      <c r="AC7431">
        <v>0</v>
      </c>
      <c r="AD7431">
        <v>0.10412399999999999</v>
      </c>
      <c r="AE7431">
        <v>5.4999999999999997E-3</v>
      </c>
      <c r="AF7431">
        <v>0</v>
      </c>
      <c r="AG7431">
        <v>0</v>
      </c>
      <c r="AH7431">
        <v>0</v>
      </c>
    </row>
    <row r="7432" spans="1:34">
      <c r="A7432" t="s">
        <v>1800</v>
      </c>
      <c r="B7432" t="s">
        <v>8330</v>
      </c>
      <c r="C7432" t="s">
        <v>1832</v>
      </c>
      <c r="D7432" t="s">
        <v>8346</v>
      </c>
      <c r="E7432" t="s">
        <v>62</v>
      </c>
      <c r="F7432" t="s">
        <v>63</v>
      </c>
      <c r="G7432" t="s">
        <v>39</v>
      </c>
      <c r="I7432" t="str">
        <f t="shared" si="464"/>
        <v>10Qfs1-302,27417690511703</v>
      </c>
      <c r="J7432" t="str">
        <f t="shared" si="465"/>
        <v>CaféPlátanoGulupa</v>
      </c>
      <c r="K7432">
        <v>0.22741769051170341</v>
      </c>
      <c r="L7432">
        <v>0.22741769051170341</v>
      </c>
      <c r="M7432">
        <v>1.8193415240936279</v>
      </c>
      <c r="O7432">
        <v>2.274176905117034</v>
      </c>
      <c r="P7432">
        <v>26.891769087122849</v>
      </c>
      <c r="Q7432">
        <v>11.303168996567299</v>
      </c>
      <c r="R7432">
        <v>226.3099528370858</v>
      </c>
      <c r="T7432">
        <f t="shared" si="466"/>
        <v>264.50489092077595</v>
      </c>
      <c r="U7432">
        <v>2517565.512685915</v>
      </c>
      <c r="V7432">
        <v>958221.0650137933</v>
      </c>
      <c r="W7432">
        <v>41334720.504144304</v>
      </c>
      <c r="Y7432">
        <f t="shared" si="467"/>
        <v>44810507.081844009</v>
      </c>
      <c r="Z7432">
        <v>0.1092422906714373</v>
      </c>
      <c r="AA7432">
        <v>3.8973984442387803E-2</v>
      </c>
      <c r="AB7432">
        <v>1.2923970457515439</v>
      </c>
      <c r="AD7432">
        <v>8.3624000000000004E-2</v>
      </c>
      <c r="AE7432">
        <v>5.4999999999999997E-3</v>
      </c>
      <c r="AF7432">
        <v>0.71440112202629358</v>
      </c>
      <c r="AG7432">
        <v>0.81074406667422272</v>
      </c>
      <c r="AH7432">
        <v>3.8884460938175511</v>
      </c>
    </row>
    <row r="7433" spans="1:34">
      <c r="A7433" t="s">
        <v>1800</v>
      </c>
      <c r="B7433" t="s">
        <v>8330</v>
      </c>
      <c r="C7433" t="s">
        <v>1834</v>
      </c>
      <c r="D7433" t="s">
        <v>8347</v>
      </c>
      <c r="E7433" t="s">
        <v>62</v>
      </c>
      <c r="F7433" t="s">
        <v>38</v>
      </c>
      <c r="G7433" t="s">
        <v>39</v>
      </c>
      <c r="I7433" t="str">
        <f t="shared" si="464"/>
        <v>10Qfs1-302,28720086799529</v>
      </c>
      <c r="J7433" t="str">
        <f t="shared" si="465"/>
        <v>CaféFríjolGulupa</v>
      </c>
      <c r="K7433">
        <v>0.2287200867995289</v>
      </c>
      <c r="L7433">
        <v>0.22872008679952879</v>
      </c>
      <c r="M7433">
        <v>1.829760694396231</v>
      </c>
      <c r="O7433">
        <v>2.2872008679952889</v>
      </c>
      <c r="P7433">
        <v>27.04577531308232</v>
      </c>
      <c r="Q7433">
        <v>10.261214803233409</v>
      </c>
      <c r="R7433">
        <v>227.60600523217329</v>
      </c>
      <c r="T7433">
        <f t="shared" si="466"/>
        <v>264.91299534848901</v>
      </c>
      <c r="U7433">
        <v>2531983.3355505392</v>
      </c>
      <c r="V7433">
        <v>1423737.1008844171</v>
      </c>
      <c r="W7433">
        <v>41571439.936224394</v>
      </c>
      <c r="Y7433">
        <f t="shared" si="467"/>
        <v>45527160.372659348</v>
      </c>
      <c r="Z7433">
        <v>0.1098679093448303</v>
      </c>
      <c r="AA7433">
        <v>4.5227279791480821E-2</v>
      </c>
      <c r="AB7433">
        <v>1.299798462549842</v>
      </c>
      <c r="AD7433">
        <v>8.3624000000000004E-2</v>
      </c>
      <c r="AE7433">
        <v>5.4999999999999997E-3</v>
      </c>
      <c r="AF7433">
        <v>0.71849241926553575</v>
      </c>
      <c r="AG7433">
        <v>0.81538710944032045</v>
      </c>
      <c r="AH7433">
        <v>3.9102043967011451</v>
      </c>
    </row>
    <row r="7434" spans="1:34">
      <c r="A7434" t="s">
        <v>1800</v>
      </c>
      <c r="B7434" t="s">
        <v>8330</v>
      </c>
      <c r="C7434" t="s">
        <v>1836</v>
      </c>
      <c r="D7434" t="s">
        <v>8348</v>
      </c>
      <c r="E7434" t="s">
        <v>63</v>
      </c>
      <c r="F7434" t="s">
        <v>38</v>
      </c>
      <c r="G7434" t="s">
        <v>39</v>
      </c>
      <c r="I7434" t="str">
        <f t="shared" si="464"/>
        <v>10Qfs1-302,38572681619474</v>
      </c>
      <c r="J7434" t="str">
        <f t="shared" si="465"/>
        <v>PlátanoFríjolGulupa</v>
      </c>
      <c r="K7434">
        <v>0.23857268161947401</v>
      </c>
      <c r="L7434">
        <v>0.23857268161947401</v>
      </c>
      <c r="M7434">
        <v>1.9085814529557921</v>
      </c>
      <c r="O7434">
        <v>2.3857268161947398</v>
      </c>
      <c r="P7434">
        <v>11.857597059584879</v>
      </c>
      <c r="Q7434">
        <v>10.703238034473671</v>
      </c>
      <c r="R7434">
        <v>237.4106086647719</v>
      </c>
      <c r="T7434">
        <f t="shared" si="466"/>
        <v>259.97144375883045</v>
      </c>
      <c r="U7434">
        <v>1005222.454551505</v>
      </c>
      <c r="V7434">
        <v>1485067.5462398019</v>
      </c>
      <c r="W7434">
        <v>43362216.424221717</v>
      </c>
      <c r="Y7434">
        <f t="shared" si="467"/>
        <v>45852506.425013021</v>
      </c>
      <c r="Z7434">
        <v>4.0885684666372137E-2</v>
      </c>
      <c r="AA7434">
        <v>4.7175539206861003E-2</v>
      </c>
      <c r="AB7434">
        <v>1.3557899925387049</v>
      </c>
      <c r="AD7434">
        <v>8.1077999999999997E-2</v>
      </c>
      <c r="AE7434">
        <v>5.4999999999999997E-3</v>
      </c>
      <c r="AF7434">
        <v>0.74944297890934231</v>
      </c>
      <c r="AG7434">
        <v>0.85051160997342468</v>
      </c>
      <c r="AH7434">
        <v>4.0722594050775056</v>
      </c>
    </row>
    <row r="7435" spans="1:34">
      <c r="A7435" t="s">
        <v>1800</v>
      </c>
      <c r="B7435" t="s">
        <v>8330</v>
      </c>
      <c r="C7435" t="s">
        <v>1838</v>
      </c>
      <c r="D7435" t="s">
        <v>8349</v>
      </c>
      <c r="E7435" t="s">
        <v>62</v>
      </c>
      <c r="F7435" t="s">
        <v>63</v>
      </c>
      <c r="G7435" t="s">
        <v>38</v>
      </c>
      <c r="H7435" t="s">
        <v>39</v>
      </c>
      <c r="I7435" t="str">
        <f t="shared" si="464"/>
        <v>10Qfs1-302,4971698024016</v>
      </c>
      <c r="J7435" t="str">
        <f t="shared" si="465"/>
        <v>CaféPlátanoFríjolGulupa</v>
      </c>
      <c r="K7435">
        <v>0.24971698024016031</v>
      </c>
      <c r="L7435">
        <v>0.2497169802401604</v>
      </c>
      <c r="M7435">
        <v>0.2497169802401604</v>
      </c>
      <c r="N7435">
        <v>1.748018861681123</v>
      </c>
      <c r="O7435">
        <v>2.4971698024016038</v>
      </c>
      <c r="P7435">
        <v>29.52862354130021</v>
      </c>
      <c r="Q7435">
        <v>12.411493682026171</v>
      </c>
      <c r="R7435">
        <v>11.20321179531992</v>
      </c>
      <c r="S7435">
        <v>217.43804607684709</v>
      </c>
      <c r="T7435">
        <f t="shared" si="466"/>
        <v>270.5813750954934</v>
      </c>
      <c r="U7435">
        <v>2764423.7173024351</v>
      </c>
      <c r="V7435">
        <v>1052178.791453521</v>
      </c>
      <c r="W7435">
        <v>1554438.591134137</v>
      </c>
      <c r="X7435">
        <v>39714297.797692291</v>
      </c>
      <c r="Y7435">
        <f t="shared" si="467"/>
        <v>45085338.897582382</v>
      </c>
      <c r="Z7435">
        <v>0.1199539705095426</v>
      </c>
      <c r="AA7435">
        <v>4.2795552452324373E-2</v>
      </c>
      <c r="AB7435">
        <v>4.9379221090907199E-2</v>
      </c>
      <c r="AC7435">
        <v>1.2417319029092859</v>
      </c>
      <c r="AD7435">
        <v>0.11065</v>
      </c>
      <c r="AE7435">
        <v>5.4999999999999997E-3</v>
      </c>
      <c r="AF7435">
        <v>0.78445124682772904</v>
      </c>
      <c r="AG7435">
        <v>0.89024103455617187</v>
      </c>
      <c r="AH7435">
        <v>4.2880120837855049</v>
      </c>
    </row>
    <row r="7436" spans="1:34">
      <c r="A7436" t="s">
        <v>1800</v>
      </c>
      <c r="B7436" t="s">
        <v>8330</v>
      </c>
      <c r="C7436" t="s">
        <v>1840</v>
      </c>
      <c r="D7436" t="s">
        <v>8350</v>
      </c>
      <c r="E7436" t="s">
        <v>62</v>
      </c>
      <c r="F7436" t="s">
        <v>66</v>
      </c>
      <c r="G7436" t="s">
        <v>39</v>
      </c>
      <c r="I7436" t="str">
        <f t="shared" si="464"/>
        <v>10Qfs1-302,06940658047952</v>
      </c>
      <c r="J7436" t="str">
        <f t="shared" si="465"/>
        <v>CaféAguacateGulupa</v>
      </c>
      <c r="K7436">
        <v>0.28641338844523218</v>
      </c>
      <c r="L7436">
        <v>0.2069406580479522</v>
      </c>
      <c r="M7436">
        <v>1.576052533986338</v>
      </c>
      <c r="O7436">
        <v>2.0694065804795221</v>
      </c>
      <c r="P7436">
        <v>33.867913653503713</v>
      </c>
      <c r="Q7436">
        <v>19.82610321702089</v>
      </c>
      <c r="R7436">
        <v>196.04695979932029</v>
      </c>
      <c r="T7436">
        <f t="shared" si="466"/>
        <v>249.74097666984488</v>
      </c>
      <c r="U7436">
        <v>3170661.295076882</v>
      </c>
      <c r="V7436">
        <v>11022047.9189908</v>
      </c>
      <c r="W7436">
        <v>35807290.785949811</v>
      </c>
      <c r="Y7436">
        <f t="shared" si="467"/>
        <v>50000000.000017494</v>
      </c>
      <c r="Z7436">
        <v>0.1375814456752438</v>
      </c>
      <c r="AA7436">
        <v>0.114094852826917</v>
      </c>
      <c r="AB7436">
        <v>1.1195729948987601</v>
      </c>
      <c r="AD7436">
        <v>8.3624000000000004E-2</v>
      </c>
      <c r="AE7436">
        <v>5.4999999999999997E-3</v>
      </c>
      <c r="AF7436">
        <v>0.65007536559566137</v>
      </c>
      <c r="AG7436">
        <v>0.73774344594094954</v>
      </c>
      <c r="AH7436">
        <v>3.5463493920161331</v>
      </c>
    </row>
    <row r="7437" spans="1:34">
      <c r="A7437" t="s">
        <v>1800</v>
      </c>
      <c r="B7437" t="s">
        <v>8330</v>
      </c>
      <c r="C7437" t="s">
        <v>1842</v>
      </c>
      <c r="D7437" t="s">
        <v>8351</v>
      </c>
      <c r="E7437" t="s">
        <v>63</v>
      </c>
      <c r="F7437" t="s">
        <v>66</v>
      </c>
      <c r="G7437" t="s">
        <v>39</v>
      </c>
      <c r="I7437" t="str">
        <f t="shared" si="464"/>
        <v>10Qfs1-300</v>
      </c>
      <c r="J7437" t="str">
        <f t="shared" si="465"/>
        <v>PlátanoAguacateGulupa</v>
      </c>
      <c r="K7437">
        <v>0</v>
      </c>
      <c r="L7437">
        <v>0</v>
      </c>
      <c r="M7437">
        <v>0</v>
      </c>
      <c r="O7437">
        <v>0</v>
      </c>
      <c r="P7437">
        <v>0</v>
      </c>
      <c r="Q7437">
        <v>0</v>
      </c>
      <c r="R7437">
        <v>0</v>
      </c>
      <c r="T7437">
        <f t="shared" si="466"/>
        <v>0</v>
      </c>
      <c r="U7437">
        <v>0</v>
      </c>
      <c r="V7437">
        <v>0</v>
      </c>
      <c r="W7437">
        <v>0</v>
      </c>
      <c r="Y7437">
        <f t="shared" si="467"/>
        <v>0</v>
      </c>
      <c r="Z7437">
        <v>0</v>
      </c>
      <c r="AA7437">
        <v>0</v>
      </c>
      <c r="AB7437">
        <v>0</v>
      </c>
      <c r="AD7437">
        <v>8.1077999999999997E-2</v>
      </c>
      <c r="AE7437">
        <v>5.4999999999999997E-3</v>
      </c>
      <c r="AF7437">
        <v>0</v>
      </c>
      <c r="AG7437">
        <v>0</v>
      </c>
      <c r="AH7437">
        <v>0</v>
      </c>
    </row>
    <row r="7438" spans="1:34">
      <c r="A7438" t="s">
        <v>1800</v>
      </c>
      <c r="B7438" t="s">
        <v>8330</v>
      </c>
      <c r="C7438" t="s">
        <v>1844</v>
      </c>
      <c r="D7438" t="s">
        <v>8352</v>
      </c>
      <c r="E7438" t="s">
        <v>62</v>
      </c>
      <c r="F7438" t="s">
        <v>63</v>
      </c>
      <c r="G7438" t="s">
        <v>66</v>
      </c>
      <c r="H7438" t="s">
        <v>39</v>
      </c>
      <c r="I7438" t="str">
        <f t="shared" si="464"/>
        <v>10Qfs1-302,23470655252538</v>
      </c>
      <c r="J7438" t="str">
        <f t="shared" si="465"/>
        <v>CaféPlátanoAguacateGulupa</v>
      </c>
      <c r="K7438">
        <v>0.29712975764871741</v>
      </c>
      <c r="L7438">
        <v>0.22347065525253751</v>
      </c>
      <c r="M7438">
        <v>0.22347065525253779</v>
      </c>
      <c r="N7438">
        <v>1.490635484371583</v>
      </c>
      <c r="O7438">
        <v>2.2347065525253762</v>
      </c>
      <c r="P7438">
        <v>35.135106743997468</v>
      </c>
      <c r="Q7438">
        <v>11.10699249653611</v>
      </c>
      <c r="R7438">
        <v>21.409771858295041</v>
      </c>
      <c r="S7438">
        <v>185.4218362511572</v>
      </c>
      <c r="T7438">
        <f t="shared" si="466"/>
        <v>253.07370734998582</v>
      </c>
      <c r="U7438">
        <v>3289293.9373625331</v>
      </c>
      <c r="V7438">
        <v>941590.2905073117</v>
      </c>
      <c r="W7438">
        <v>11902466.600405781</v>
      </c>
      <c r="X7438">
        <v>33866649.171740822</v>
      </c>
      <c r="Y7438">
        <f t="shared" si="467"/>
        <v>50000000.000016451</v>
      </c>
      <c r="Z7438">
        <v>0.1427291574334428</v>
      </c>
      <c r="AA7438">
        <v>3.8297556454581938E-2</v>
      </c>
      <c r="AB7438">
        <v>0.1232085166959548</v>
      </c>
      <c r="AC7438">
        <v>1.058895688787189</v>
      </c>
      <c r="AD7438">
        <v>0.11065</v>
      </c>
      <c r="AE7438">
        <v>5.4999999999999997E-3</v>
      </c>
      <c r="AF7438">
        <v>0.70200205838493479</v>
      </c>
      <c r="AG7438">
        <v>0.7966728859752964</v>
      </c>
      <c r="AH7438">
        <v>3.8495314968856071</v>
      </c>
    </row>
    <row r="7439" spans="1:34">
      <c r="A7439" t="s">
        <v>1800</v>
      </c>
      <c r="B7439" t="s">
        <v>8330</v>
      </c>
      <c r="C7439" t="s">
        <v>1846</v>
      </c>
      <c r="D7439" t="s">
        <v>8353</v>
      </c>
      <c r="E7439" t="s">
        <v>38</v>
      </c>
      <c r="F7439" t="s">
        <v>66</v>
      </c>
      <c r="G7439" t="s">
        <v>39</v>
      </c>
      <c r="I7439" t="str">
        <f t="shared" si="464"/>
        <v>10Qfs1-300</v>
      </c>
      <c r="J7439" t="str">
        <f t="shared" si="465"/>
        <v>FríjolAguacateGulupa</v>
      </c>
      <c r="K7439">
        <v>0</v>
      </c>
      <c r="L7439">
        <v>0</v>
      </c>
      <c r="M7439">
        <v>0</v>
      </c>
      <c r="O7439">
        <v>0</v>
      </c>
      <c r="P7439">
        <v>0</v>
      </c>
      <c r="Q7439">
        <v>0</v>
      </c>
      <c r="R7439">
        <v>0</v>
      </c>
      <c r="T7439">
        <f t="shared" si="466"/>
        <v>0</v>
      </c>
      <c r="U7439">
        <v>0</v>
      </c>
      <c r="V7439">
        <v>0</v>
      </c>
      <c r="W7439">
        <v>0</v>
      </c>
      <c r="Y7439">
        <f t="shared" si="467"/>
        <v>0</v>
      </c>
      <c r="Z7439">
        <v>0</v>
      </c>
      <c r="AA7439">
        <v>0</v>
      </c>
      <c r="AB7439">
        <v>0</v>
      </c>
      <c r="AD7439">
        <v>8.1077999999999997E-2</v>
      </c>
      <c r="AE7439">
        <v>5.4999999999999997E-3</v>
      </c>
      <c r="AF7439">
        <v>0</v>
      </c>
      <c r="AG7439">
        <v>0</v>
      </c>
      <c r="AH7439">
        <v>0</v>
      </c>
    </row>
    <row r="7440" spans="1:34">
      <c r="A7440" t="s">
        <v>1800</v>
      </c>
      <c r="B7440" t="s">
        <v>8330</v>
      </c>
      <c r="C7440" t="s">
        <v>1848</v>
      </c>
      <c r="D7440" t="s">
        <v>8354</v>
      </c>
      <c r="E7440" t="s">
        <v>62</v>
      </c>
      <c r="F7440" t="s">
        <v>38</v>
      </c>
      <c r="G7440" t="s">
        <v>66</v>
      </c>
      <c r="H7440" t="s">
        <v>39</v>
      </c>
      <c r="I7440" t="str">
        <f t="shared" si="464"/>
        <v>10Qfs1-302,39006235577239</v>
      </c>
      <c r="J7440" t="str">
        <f t="shared" si="465"/>
        <v>CaféFríjolAguacateGulupa</v>
      </c>
      <c r="K7440">
        <v>0.65743468773024949</v>
      </c>
      <c r="L7440">
        <v>0.2390062355772388</v>
      </c>
      <c r="M7440">
        <v>0.2390062355772383</v>
      </c>
      <c r="N7440">
        <v>1.2546151968876611</v>
      </c>
      <c r="O7440">
        <v>2.3900623557723879</v>
      </c>
      <c r="P7440">
        <v>77.740574062318828</v>
      </c>
      <c r="Q7440">
        <v>10.722688841578851</v>
      </c>
      <c r="R7440">
        <v>22.898169652905619</v>
      </c>
      <c r="S7440">
        <v>156.0630053655203</v>
      </c>
      <c r="T7440">
        <f t="shared" si="466"/>
        <v>267.42443792232359</v>
      </c>
      <c r="U7440">
        <v>7277951.3895728933</v>
      </c>
      <c r="V7440">
        <v>1487766.3334934369</v>
      </c>
      <c r="W7440">
        <v>12729920.772067411</v>
      </c>
      <c r="X7440">
        <v>28504361.504879631</v>
      </c>
      <c r="Y7440">
        <f t="shared" si="467"/>
        <v>50000000.000013374</v>
      </c>
      <c r="Z7440">
        <v>0.31580512093370988</v>
      </c>
      <c r="AA7440">
        <v>4.7261270488389052E-2</v>
      </c>
      <c r="AB7440">
        <v>0.1317739178474131</v>
      </c>
      <c r="AC7440">
        <v>0.89123507188700912</v>
      </c>
      <c r="AD7440">
        <v>0.11065</v>
      </c>
      <c r="AE7440">
        <v>5.4999999999999997E-3</v>
      </c>
      <c r="AF7440">
        <v>0.75080492851488623</v>
      </c>
      <c r="AG7440">
        <v>0.85205722983285626</v>
      </c>
      <c r="AH7440">
        <v>4.1090745141201301</v>
      </c>
    </row>
    <row r="7441" spans="1:34">
      <c r="A7441" t="s">
        <v>1800</v>
      </c>
      <c r="B7441" t="s">
        <v>8330</v>
      </c>
      <c r="C7441" t="s">
        <v>1850</v>
      </c>
      <c r="D7441" t="s">
        <v>8355</v>
      </c>
      <c r="E7441" t="s">
        <v>63</v>
      </c>
      <c r="F7441" t="s">
        <v>38</v>
      </c>
      <c r="G7441" t="s">
        <v>66</v>
      </c>
      <c r="H7441" t="s">
        <v>39</v>
      </c>
      <c r="I7441" t="str">
        <f t="shared" si="464"/>
        <v>10Qfs1-300</v>
      </c>
      <c r="J7441" t="str">
        <f t="shared" si="465"/>
        <v>PlátanoFríjolAguacateGulupa</v>
      </c>
      <c r="K7441">
        <v>0</v>
      </c>
      <c r="L7441">
        <v>0</v>
      </c>
      <c r="M7441">
        <v>0</v>
      </c>
      <c r="N7441">
        <v>0</v>
      </c>
      <c r="O7441">
        <v>0</v>
      </c>
      <c r="P7441">
        <v>0</v>
      </c>
      <c r="Q7441">
        <v>0</v>
      </c>
      <c r="R7441">
        <v>0</v>
      </c>
      <c r="S7441">
        <v>0</v>
      </c>
      <c r="T7441">
        <f t="shared" si="466"/>
        <v>0</v>
      </c>
      <c r="U7441">
        <v>0</v>
      </c>
      <c r="V7441">
        <v>0</v>
      </c>
      <c r="W7441">
        <v>0</v>
      </c>
      <c r="X7441">
        <v>0</v>
      </c>
      <c r="Y7441">
        <f t="shared" si="467"/>
        <v>0</v>
      </c>
      <c r="Z7441">
        <v>0</v>
      </c>
      <c r="AA7441">
        <v>0</v>
      </c>
      <c r="AB7441">
        <v>0</v>
      </c>
      <c r="AC7441">
        <v>0</v>
      </c>
      <c r="AD7441">
        <v>0.10810400000000001</v>
      </c>
      <c r="AE7441">
        <v>5.4999999999999997E-3</v>
      </c>
      <c r="AF7441">
        <v>0</v>
      </c>
      <c r="AG7441">
        <v>0</v>
      </c>
      <c r="AH7441">
        <v>0</v>
      </c>
    </row>
    <row r="7442" spans="1:34">
      <c r="A7442" t="s">
        <v>1800</v>
      </c>
      <c r="B7442" t="s">
        <v>8330</v>
      </c>
      <c r="C7442" t="s">
        <v>1852</v>
      </c>
      <c r="D7442" t="s">
        <v>8356</v>
      </c>
      <c r="E7442" t="s">
        <v>62</v>
      </c>
      <c r="F7442" t="s">
        <v>75</v>
      </c>
      <c r="G7442" t="s">
        <v>39</v>
      </c>
      <c r="I7442" t="str">
        <f t="shared" si="464"/>
        <v>10Qfs1-302,24118050674481</v>
      </c>
      <c r="J7442" t="str">
        <f t="shared" si="465"/>
        <v>CaféCaña paneleraGulupa</v>
      </c>
      <c r="K7442">
        <v>0.22411805067448129</v>
      </c>
      <c r="L7442">
        <v>0.22411805067448129</v>
      </c>
      <c r="M7442">
        <v>1.792944405395851</v>
      </c>
      <c r="O7442">
        <v>2.2411805067448132</v>
      </c>
      <c r="P7442">
        <v>26.501592085616959</v>
      </c>
      <c r="Q7442">
        <v>11.302980816383901</v>
      </c>
      <c r="R7442">
        <v>223.02638534389339</v>
      </c>
      <c r="T7442">
        <f t="shared" si="466"/>
        <v>260.83095824589424</v>
      </c>
      <c r="U7442">
        <v>2481037.749872989</v>
      </c>
      <c r="V7442">
        <v>1627465.4262431031</v>
      </c>
      <c r="W7442">
        <v>40734988.398304023</v>
      </c>
      <c r="Y7442">
        <f t="shared" si="467"/>
        <v>44843491.574420117</v>
      </c>
      <c r="Z7442">
        <v>0.1076572767114511</v>
      </c>
      <c r="AA7442">
        <v>5.0936600568296339E-2</v>
      </c>
      <c r="AB7442">
        <v>1.2736454492153439</v>
      </c>
      <c r="AD7442">
        <v>7.9644000000000006E-2</v>
      </c>
      <c r="AE7442">
        <v>5.4999999999999997E-3</v>
      </c>
      <c r="AF7442">
        <v>0.70403576128109313</v>
      </c>
      <c r="AG7442">
        <v>0.79898085065452584</v>
      </c>
      <c r="AH7442">
        <v>3.829341118680432</v>
      </c>
    </row>
    <row r="7443" spans="1:34">
      <c r="A7443" t="s">
        <v>1800</v>
      </c>
      <c r="B7443" t="s">
        <v>8330</v>
      </c>
      <c r="C7443" t="s">
        <v>1854</v>
      </c>
      <c r="D7443" t="s">
        <v>8357</v>
      </c>
      <c r="E7443" t="s">
        <v>63</v>
      </c>
      <c r="F7443" t="s">
        <v>75</v>
      </c>
      <c r="G7443" t="s">
        <v>39</v>
      </c>
      <c r="I7443" t="str">
        <f t="shared" si="464"/>
        <v>10Qfs1-302,33569957276089</v>
      </c>
      <c r="J7443" t="str">
        <f t="shared" si="465"/>
        <v>PlátanoCaña paneleraGulupa</v>
      </c>
      <c r="K7443">
        <v>0.23356995727608931</v>
      </c>
      <c r="L7443">
        <v>0.23356995727608931</v>
      </c>
      <c r="M7443">
        <v>1.8685596582087149</v>
      </c>
      <c r="O7443">
        <v>2.3356995727608929</v>
      </c>
      <c r="P7443">
        <v>11.60895044564168</v>
      </c>
      <c r="Q7443">
        <v>11.77967030513642</v>
      </c>
      <c r="R7443">
        <v>232.43225228598331</v>
      </c>
      <c r="T7443">
        <f t="shared" si="466"/>
        <v>255.82087303676141</v>
      </c>
      <c r="U7443">
        <v>984143.54975081689</v>
      </c>
      <c r="V7443">
        <v>1696101.8040801489</v>
      </c>
      <c r="W7443">
        <v>42452937.062410407</v>
      </c>
      <c r="Y7443">
        <f t="shared" si="467"/>
        <v>45133182.41624137</v>
      </c>
      <c r="Z7443">
        <v>4.0028336672511503E-2</v>
      </c>
      <c r="AA7443">
        <v>5.3084789836077492E-2</v>
      </c>
      <c r="AB7443">
        <v>1.3273598992264739</v>
      </c>
      <c r="AD7443">
        <v>7.7098E-2</v>
      </c>
      <c r="AE7443">
        <v>5.4999999999999997E-3</v>
      </c>
      <c r="AF7443">
        <v>0.73372761447986179</v>
      </c>
      <c r="AG7443">
        <v>0.83267689768925846</v>
      </c>
      <c r="AH7443">
        <v>3.9847020849300141</v>
      </c>
    </row>
    <row r="7444" spans="1:34">
      <c r="A7444" t="s">
        <v>1800</v>
      </c>
      <c r="B7444" t="s">
        <v>8330</v>
      </c>
      <c r="C7444" t="s">
        <v>1856</v>
      </c>
      <c r="D7444" t="s">
        <v>8358</v>
      </c>
      <c r="E7444" t="s">
        <v>38</v>
      </c>
      <c r="F7444" t="s">
        <v>75</v>
      </c>
      <c r="G7444" t="s">
        <v>39</v>
      </c>
      <c r="I7444" t="str">
        <f t="shared" si="464"/>
        <v>10Qfs1-302,34943986317925</v>
      </c>
      <c r="J7444" t="str">
        <f t="shared" si="465"/>
        <v>FríjolCaña paneleraGulupa</v>
      </c>
      <c r="K7444">
        <v>0.23494398631792529</v>
      </c>
      <c r="L7444">
        <v>0.2349439863179254</v>
      </c>
      <c r="M7444">
        <v>1.879551890543403</v>
      </c>
      <c r="O7444">
        <v>2.3494398631792528</v>
      </c>
      <c r="P7444">
        <v>10.540441567990561</v>
      </c>
      <c r="Q7444">
        <v>11.848966927404399</v>
      </c>
      <c r="R7444">
        <v>233.79958851631349</v>
      </c>
      <c r="T7444">
        <f t="shared" si="466"/>
        <v>256.18899701170847</v>
      </c>
      <c r="U7444">
        <v>1462479.6388945761</v>
      </c>
      <c r="V7444">
        <v>1706079.5133878661</v>
      </c>
      <c r="W7444">
        <v>42702676.237410717</v>
      </c>
      <c r="Y7444">
        <f t="shared" si="467"/>
        <v>45871235.389693156</v>
      </c>
      <c r="Z7444">
        <v>4.6457998303577677E-2</v>
      </c>
      <c r="AA7444">
        <v>5.3397073332487582E-2</v>
      </c>
      <c r="AB7444">
        <v>1.3351683993939421</v>
      </c>
      <c r="AD7444">
        <v>7.7098E-2</v>
      </c>
      <c r="AE7444">
        <v>5.4999999999999997E-3</v>
      </c>
      <c r="AF7444">
        <v>0.73804393607725227</v>
      </c>
      <c r="AG7444">
        <v>0.83757531122340378</v>
      </c>
      <c r="AH7444">
        <v>4.0076571104799097</v>
      </c>
    </row>
    <row r="7445" spans="1:34">
      <c r="A7445" t="s">
        <v>1800</v>
      </c>
      <c r="B7445" t="s">
        <v>8330</v>
      </c>
      <c r="C7445" t="s">
        <v>1858</v>
      </c>
      <c r="D7445" t="s">
        <v>8359</v>
      </c>
      <c r="E7445" t="s">
        <v>62</v>
      </c>
      <c r="F7445" t="s">
        <v>38</v>
      </c>
      <c r="G7445" t="s">
        <v>75</v>
      </c>
      <c r="H7445" t="s">
        <v>39</v>
      </c>
      <c r="I7445" t="str">
        <f t="shared" si="464"/>
        <v>10Qfs1-302,45744179602051</v>
      </c>
      <c r="J7445" t="str">
        <f t="shared" si="465"/>
        <v>CaféFríjolCaña paneleraGulupa</v>
      </c>
      <c r="K7445">
        <v>0.24574417960205089</v>
      </c>
      <c r="L7445">
        <v>0.24574417960205089</v>
      </c>
      <c r="M7445">
        <v>0.24574417960205089</v>
      </c>
      <c r="N7445">
        <v>1.7202092572143559</v>
      </c>
      <c r="O7445">
        <v>2.4574417960205088</v>
      </c>
      <c r="P7445">
        <v>29.058846378631689</v>
      </c>
      <c r="Q7445">
        <v>11.024977512146551</v>
      </c>
      <c r="R7445">
        <v>12.393654769978109</v>
      </c>
      <c r="S7445">
        <v>213.97877787901521</v>
      </c>
      <c r="T7445">
        <f t="shared" si="466"/>
        <v>266.45625653977157</v>
      </c>
      <c r="U7445">
        <v>2720443.911453662</v>
      </c>
      <c r="V7445">
        <v>1529708.6964316601</v>
      </c>
      <c r="W7445">
        <v>1784506.668691776</v>
      </c>
      <c r="X7445">
        <v>39082474.573332436</v>
      </c>
      <c r="Y7445">
        <f t="shared" si="467"/>
        <v>45117133.849909537</v>
      </c>
      <c r="Z7445">
        <v>0.11804559723782609</v>
      </c>
      <c r="AA7445">
        <v>4.8593636542869502E-2</v>
      </c>
      <c r="AB7445">
        <v>5.5851695482369311E-2</v>
      </c>
      <c r="AC7445">
        <v>1.221976925528514</v>
      </c>
      <c r="AD7445">
        <v>0.10667</v>
      </c>
      <c r="AE7445">
        <v>5.4999999999999997E-3</v>
      </c>
      <c r="AF7445">
        <v>0.77197124482319668</v>
      </c>
      <c r="AG7445">
        <v>0.87607800028131155</v>
      </c>
      <c r="AH7445">
        <v>4.2176610411250177</v>
      </c>
    </row>
    <row r="7446" spans="1:34">
      <c r="A7446" t="s">
        <v>1800</v>
      </c>
      <c r="B7446" t="s">
        <v>8330</v>
      </c>
      <c r="C7446" t="s">
        <v>1860</v>
      </c>
      <c r="D7446" t="s">
        <v>8360</v>
      </c>
      <c r="E7446" t="s">
        <v>63</v>
      </c>
      <c r="F7446" t="s">
        <v>38</v>
      </c>
      <c r="G7446" t="s">
        <v>75</v>
      </c>
      <c r="H7446" t="s">
        <v>39</v>
      </c>
      <c r="I7446" t="str">
        <f t="shared" si="464"/>
        <v>10Qfs1-302,5715464113324</v>
      </c>
      <c r="J7446" t="str">
        <f t="shared" si="465"/>
        <v>PlátanoFríjolCaña paneleraGulupa</v>
      </c>
      <c r="K7446">
        <v>0.25715464113323971</v>
      </c>
      <c r="L7446">
        <v>0.25715464113323971</v>
      </c>
      <c r="M7446">
        <v>0.25715464113323971</v>
      </c>
      <c r="N7446">
        <v>1.800082487932678</v>
      </c>
      <c r="O7446">
        <v>2.5715464113323971</v>
      </c>
      <c r="P7446">
        <v>12.781162100628411</v>
      </c>
      <c r="Q7446">
        <v>11.53689230902307</v>
      </c>
      <c r="R7446">
        <v>12.969120366814121</v>
      </c>
      <c r="S7446">
        <v>223.91429951551191</v>
      </c>
      <c r="T7446">
        <f t="shared" si="466"/>
        <v>261.20147429197755</v>
      </c>
      <c r="U7446">
        <v>1083517.265281752</v>
      </c>
      <c r="V7446">
        <v>1600736.5525657251</v>
      </c>
      <c r="W7446">
        <v>1867365.374555049</v>
      </c>
      <c r="X7446">
        <v>40897162.81288638</v>
      </c>
      <c r="Y7446">
        <f t="shared" si="467"/>
        <v>45448782.005288906</v>
      </c>
      <c r="Z7446">
        <v>4.407019067102403E-2</v>
      </c>
      <c r="AA7446">
        <v>5.0849949678468002E-2</v>
      </c>
      <c r="AB7446">
        <v>5.8445016812645613E-2</v>
      </c>
      <c r="AC7446">
        <v>1.278716095193988</v>
      </c>
      <c r="AD7446">
        <v>0.10412399999999999</v>
      </c>
      <c r="AE7446">
        <v>5.4999999999999997E-3</v>
      </c>
      <c r="AF7446">
        <v>0.80781562659656458</v>
      </c>
      <c r="AG7446">
        <v>0.9167562956399995</v>
      </c>
      <c r="AH7446">
        <v>4.4057423335689609</v>
      </c>
    </row>
    <row r="7447" spans="1:34">
      <c r="A7447" t="s">
        <v>1800</v>
      </c>
      <c r="B7447" t="s">
        <v>8330</v>
      </c>
      <c r="C7447" t="s">
        <v>1862</v>
      </c>
      <c r="D7447" t="s">
        <v>8361</v>
      </c>
      <c r="E7447" t="s">
        <v>66</v>
      </c>
      <c r="F7447" t="s">
        <v>75</v>
      </c>
      <c r="G7447" t="s">
        <v>39</v>
      </c>
      <c r="I7447" t="str">
        <f t="shared" si="464"/>
        <v>10Qfs1-300</v>
      </c>
      <c r="J7447" t="str">
        <f t="shared" si="465"/>
        <v>AguacateCaña paneleraGulupa</v>
      </c>
      <c r="K7447">
        <v>0</v>
      </c>
      <c r="L7447">
        <v>0</v>
      </c>
      <c r="M7447">
        <v>0</v>
      </c>
      <c r="O7447">
        <v>0</v>
      </c>
      <c r="P7447">
        <v>0</v>
      </c>
      <c r="Q7447">
        <v>0</v>
      </c>
      <c r="R7447">
        <v>0</v>
      </c>
      <c r="T7447">
        <f t="shared" si="466"/>
        <v>0</v>
      </c>
      <c r="U7447">
        <v>0</v>
      </c>
      <c r="V7447">
        <v>0</v>
      </c>
      <c r="W7447">
        <v>0</v>
      </c>
      <c r="Y7447">
        <f t="shared" si="467"/>
        <v>0</v>
      </c>
      <c r="Z7447">
        <v>0</v>
      </c>
      <c r="AA7447">
        <v>0</v>
      </c>
      <c r="AB7447">
        <v>0</v>
      </c>
      <c r="AD7447">
        <v>7.7098E-2</v>
      </c>
      <c r="AE7447">
        <v>5.4999999999999997E-3</v>
      </c>
      <c r="AF7447">
        <v>0</v>
      </c>
      <c r="AG7447">
        <v>0</v>
      </c>
      <c r="AH7447">
        <v>0</v>
      </c>
    </row>
    <row r="7448" spans="1:34">
      <c r="A7448" t="s">
        <v>1800</v>
      </c>
      <c r="B7448" t="s">
        <v>8330</v>
      </c>
      <c r="C7448" t="s">
        <v>1864</v>
      </c>
      <c r="D7448" t="s">
        <v>8362</v>
      </c>
      <c r="E7448" t="s">
        <v>62</v>
      </c>
      <c r="F7448" t="s">
        <v>66</v>
      </c>
      <c r="G7448" t="s">
        <v>75</v>
      </c>
      <c r="H7448" t="s">
        <v>39</v>
      </c>
      <c r="I7448" t="str">
        <f t="shared" si="464"/>
        <v>10Qfs1-302,19540013055448</v>
      </c>
      <c r="J7448" t="str">
        <f t="shared" si="465"/>
        <v>CaféAguacateCaña paneleraGulupa</v>
      </c>
      <c r="K7448">
        <v>0.27385440049832771</v>
      </c>
      <c r="L7448">
        <v>0.2195400130554479</v>
      </c>
      <c r="M7448">
        <v>0.21954001305544771</v>
      </c>
      <c r="N7448">
        <v>1.482465703945254</v>
      </c>
      <c r="O7448">
        <v>2.1954001305544768</v>
      </c>
      <c r="P7448">
        <v>32.382833917287087</v>
      </c>
      <c r="Q7448">
        <v>21.03319376753328</v>
      </c>
      <c r="R7448">
        <v>11.072095926796059</v>
      </c>
      <c r="S7448">
        <v>184.40558801052359</v>
      </c>
      <c r="T7448">
        <f t="shared" si="466"/>
        <v>248.89371162214002</v>
      </c>
      <c r="U7448">
        <v>3031630.4445822602</v>
      </c>
      <c r="V7448">
        <v>11693113.218342541</v>
      </c>
      <c r="W7448">
        <v>1594221.3483002731</v>
      </c>
      <c r="X7448">
        <v>33681034.988790333</v>
      </c>
      <c r="Y7448">
        <f t="shared" si="467"/>
        <v>50000000.000015408</v>
      </c>
      <c r="Z7448">
        <v>0.13154861415387981</v>
      </c>
      <c r="AA7448">
        <v>0.121041392810187</v>
      </c>
      <c r="AB7448">
        <v>4.9896123583575272E-2</v>
      </c>
      <c r="AC7448">
        <v>1.05309216045147</v>
      </c>
      <c r="AD7448">
        <v>0.10667</v>
      </c>
      <c r="AE7448">
        <v>5.4999999999999997E-3</v>
      </c>
      <c r="AF7448">
        <v>0.68965449127365774</v>
      </c>
      <c r="AG7448">
        <v>0.78266014654267113</v>
      </c>
      <c r="AH7448">
        <v>3.7798847683708061</v>
      </c>
    </row>
    <row r="7449" spans="1:34">
      <c r="A7449" t="s">
        <v>1800</v>
      </c>
      <c r="B7449" t="s">
        <v>8330</v>
      </c>
      <c r="C7449" t="s">
        <v>1866</v>
      </c>
      <c r="D7449" t="s">
        <v>8363</v>
      </c>
      <c r="E7449" t="s">
        <v>63</v>
      </c>
      <c r="F7449" t="s">
        <v>66</v>
      </c>
      <c r="G7449" t="s">
        <v>75</v>
      </c>
      <c r="H7449" t="s">
        <v>39</v>
      </c>
      <c r="I7449" t="str">
        <f t="shared" si="464"/>
        <v>10Qfs1-300</v>
      </c>
      <c r="J7449" t="str">
        <f t="shared" si="465"/>
        <v>PlátanoAguacateCaña paneleraGulupa</v>
      </c>
      <c r="K7449">
        <v>0</v>
      </c>
      <c r="L7449">
        <v>0</v>
      </c>
      <c r="M7449">
        <v>0</v>
      </c>
      <c r="N7449">
        <v>0</v>
      </c>
      <c r="O7449">
        <v>0</v>
      </c>
      <c r="P7449">
        <v>0</v>
      </c>
      <c r="Q7449">
        <v>0</v>
      </c>
      <c r="R7449">
        <v>0</v>
      </c>
      <c r="S7449">
        <v>0</v>
      </c>
      <c r="T7449">
        <f t="shared" si="466"/>
        <v>0</v>
      </c>
      <c r="U7449">
        <v>0</v>
      </c>
      <c r="V7449">
        <v>0</v>
      </c>
      <c r="W7449">
        <v>0</v>
      </c>
      <c r="X7449">
        <v>0</v>
      </c>
      <c r="Y7449">
        <f t="shared" si="467"/>
        <v>0</v>
      </c>
      <c r="Z7449">
        <v>0</v>
      </c>
      <c r="AA7449">
        <v>0</v>
      </c>
      <c r="AB7449">
        <v>0</v>
      </c>
      <c r="AC7449">
        <v>0</v>
      </c>
      <c r="AD7449">
        <v>0.10412399999999999</v>
      </c>
      <c r="AE7449">
        <v>5.4999999999999997E-3</v>
      </c>
      <c r="AF7449">
        <v>0</v>
      </c>
      <c r="AG7449">
        <v>0</v>
      </c>
      <c r="AH7449">
        <v>0</v>
      </c>
    </row>
    <row r="7450" spans="1:34">
      <c r="A7450" t="s">
        <v>1800</v>
      </c>
      <c r="B7450" t="s">
        <v>8330</v>
      </c>
      <c r="C7450" t="s">
        <v>1868</v>
      </c>
      <c r="D7450" t="s">
        <v>8364</v>
      </c>
      <c r="E7450" t="s">
        <v>38</v>
      </c>
      <c r="F7450" t="s">
        <v>66</v>
      </c>
      <c r="G7450" t="s">
        <v>75</v>
      </c>
      <c r="H7450" t="s">
        <v>39</v>
      </c>
      <c r="I7450" t="str">
        <f t="shared" si="464"/>
        <v>10Qfs1-300</v>
      </c>
      <c r="J7450" t="str">
        <f t="shared" si="465"/>
        <v>FríjolAguacateCaña paneleraGulupa</v>
      </c>
      <c r="K7450">
        <v>0</v>
      </c>
      <c r="L7450">
        <v>0</v>
      </c>
      <c r="M7450">
        <v>0</v>
      </c>
      <c r="N7450">
        <v>0</v>
      </c>
      <c r="O7450">
        <v>0</v>
      </c>
      <c r="P7450">
        <v>0</v>
      </c>
      <c r="Q7450">
        <v>0</v>
      </c>
      <c r="R7450">
        <v>0</v>
      </c>
      <c r="S7450">
        <v>0</v>
      </c>
      <c r="T7450">
        <f t="shared" si="466"/>
        <v>0</v>
      </c>
      <c r="U7450">
        <v>0</v>
      </c>
      <c r="V7450">
        <v>0</v>
      </c>
      <c r="W7450">
        <v>0</v>
      </c>
      <c r="X7450">
        <v>0</v>
      </c>
      <c r="Y7450">
        <f t="shared" si="467"/>
        <v>0</v>
      </c>
      <c r="Z7450">
        <v>0</v>
      </c>
      <c r="AA7450">
        <v>0</v>
      </c>
      <c r="AB7450">
        <v>0</v>
      </c>
      <c r="AC7450">
        <v>0</v>
      </c>
      <c r="AD7450">
        <v>0.10412399999999999</v>
      </c>
      <c r="AE7450">
        <v>5.4999999999999997E-3</v>
      </c>
      <c r="AF7450">
        <v>0</v>
      </c>
      <c r="AG7450">
        <v>0</v>
      </c>
      <c r="AH7450">
        <v>0</v>
      </c>
    </row>
    <row r="7451" spans="1:34">
      <c r="A7451" t="s">
        <v>4232</v>
      </c>
      <c r="B7451" t="s">
        <v>8365</v>
      </c>
      <c r="C7451" t="s">
        <v>4234</v>
      </c>
      <c r="D7451" t="s">
        <v>8366</v>
      </c>
      <c r="E7451" t="s">
        <v>39</v>
      </c>
      <c r="I7451" t="str">
        <f t="shared" si="464"/>
        <v>11LfLs1-232,18625240810572</v>
      </c>
      <c r="J7451" t="str">
        <f t="shared" si="465"/>
        <v>Gulupa</v>
      </c>
      <c r="K7451">
        <v>2.186252408105724</v>
      </c>
      <c r="O7451">
        <v>2.186252408105724</v>
      </c>
      <c r="P7451">
        <v>253.38404753920531</v>
      </c>
      <c r="T7451">
        <f t="shared" si="466"/>
        <v>253.38404753920531</v>
      </c>
      <c r="U7451">
        <v>46388972.113118447</v>
      </c>
      <c r="Y7451">
        <f t="shared" si="467"/>
        <v>46388972.113118447</v>
      </c>
      <c r="Z7451">
        <v>1.44701013090651</v>
      </c>
      <c r="AD7451">
        <v>2.7026000000000001E-2</v>
      </c>
      <c r="AE7451">
        <v>5.4999999999999997E-3</v>
      </c>
      <c r="AF7451">
        <v>0.686780861185044</v>
      </c>
      <c r="AG7451">
        <v>0.34652100668475722</v>
      </c>
      <c r="AH7451">
        <v>3.252080275975525</v>
      </c>
    </row>
    <row r="7452" spans="1:34">
      <c r="A7452" t="s">
        <v>4232</v>
      </c>
      <c r="B7452" t="s">
        <v>8365</v>
      </c>
      <c r="C7452" t="s">
        <v>4236</v>
      </c>
      <c r="D7452" t="s">
        <v>8367</v>
      </c>
      <c r="E7452" t="s">
        <v>46</v>
      </c>
      <c r="I7452" t="str">
        <f t="shared" si="464"/>
        <v>11LfLs1-231,8912358585147</v>
      </c>
      <c r="J7452" t="str">
        <f t="shared" si="465"/>
        <v>Granadilla</v>
      </c>
      <c r="K7452">
        <v>1.8912358585147031</v>
      </c>
      <c r="O7452">
        <v>1.8912358585147031</v>
      </c>
      <c r="P7452">
        <v>176.0740584277188</v>
      </c>
      <c r="T7452">
        <f t="shared" si="466"/>
        <v>176.0740584277188</v>
      </c>
      <c r="U7452">
        <v>34409755.892139547</v>
      </c>
      <c r="Y7452">
        <f t="shared" si="467"/>
        <v>34409755.892139547</v>
      </c>
      <c r="Z7452">
        <v>1.35137961310082</v>
      </c>
      <c r="AD7452">
        <v>2.7026000000000001E-2</v>
      </c>
      <c r="AE7452">
        <v>5.4999999999999997E-3</v>
      </c>
      <c r="AF7452">
        <v>0.59410550529257677</v>
      </c>
      <c r="AG7452">
        <v>0.29976088357458042</v>
      </c>
      <c r="AH7452">
        <v>2.8176282473818599</v>
      </c>
    </row>
    <row r="7453" spans="1:34">
      <c r="A7453" t="s">
        <v>4232</v>
      </c>
      <c r="B7453" t="s">
        <v>8365</v>
      </c>
      <c r="C7453" t="s">
        <v>4238</v>
      </c>
      <c r="D7453" t="s">
        <v>8368</v>
      </c>
      <c r="E7453" t="s">
        <v>168</v>
      </c>
      <c r="F7453" t="s">
        <v>46</v>
      </c>
      <c r="I7453" t="str">
        <f t="shared" si="464"/>
        <v>11LfLs1-234,61218273343481</v>
      </c>
      <c r="J7453" t="str">
        <f t="shared" si="465"/>
        <v>Bovinos DPGranadilla</v>
      </c>
      <c r="K7453">
        <v>3</v>
      </c>
      <c r="L7453">
        <v>1.612182733434812</v>
      </c>
      <c r="O7453">
        <v>4.6121827334348131</v>
      </c>
      <c r="P7453">
        <v>53.656855439642342</v>
      </c>
      <c r="Q7453">
        <v>150.09421248278099</v>
      </c>
      <c r="T7453">
        <f t="shared" si="466"/>
        <v>203.75106792242332</v>
      </c>
      <c r="U7453">
        <v>5958315.8826697571</v>
      </c>
      <c r="V7453">
        <v>29332573.227847841</v>
      </c>
      <c r="Y7453">
        <f t="shared" si="467"/>
        <v>35290889.110517599</v>
      </c>
      <c r="Z7453">
        <v>0.15593729069929721</v>
      </c>
      <c r="AA7453">
        <v>1.1519826407415921</v>
      </c>
      <c r="AD7453">
        <v>5.9165000000000009E-2</v>
      </c>
      <c r="AE7453">
        <v>5.4999999999999997E-3</v>
      </c>
      <c r="AF7453">
        <v>1.448853214691564</v>
      </c>
      <c r="AG7453">
        <v>0.73103096324941785</v>
      </c>
      <c r="AH7453">
        <v>6.8567319113757952</v>
      </c>
    </row>
    <row r="7454" spans="1:34">
      <c r="A7454" t="s">
        <v>4232</v>
      </c>
      <c r="B7454" t="s">
        <v>8365</v>
      </c>
      <c r="C7454" t="s">
        <v>4240</v>
      </c>
      <c r="D7454" t="s">
        <v>8369</v>
      </c>
      <c r="E7454" t="s">
        <v>168</v>
      </c>
      <c r="F7454" t="s">
        <v>39</v>
      </c>
      <c r="I7454" t="str">
        <f t="shared" si="464"/>
        <v>11LfLs1-234,86366939237628</v>
      </c>
      <c r="J7454" t="str">
        <f t="shared" si="465"/>
        <v>Bovinos DPGulupa</v>
      </c>
      <c r="K7454">
        <v>3</v>
      </c>
      <c r="L7454">
        <v>1.863669392376279</v>
      </c>
      <c r="O7454">
        <v>4.8636693923762788</v>
      </c>
      <c r="P7454">
        <v>53.656855439642328</v>
      </c>
      <c r="Q7454">
        <v>215.9970606158833</v>
      </c>
      <c r="T7454">
        <f t="shared" si="466"/>
        <v>269.65391605552566</v>
      </c>
      <c r="U7454">
        <v>5958315.8826697562</v>
      </c>
      <c r="V7454">
        <v>39544248.024830468</v>
      </c>
      <c r="Y7454">
        <f t="shared" si="467"/>
        <v>45502563.907500222</v>
      </c>
      <c r="Z7454">
        <v>0.15593729069929721</v>
      </c>
      <c r="AA7454">
        <v>1.233502811217233</v>
      </c>
      <c r="AD7454">
        <v>5.9165000000000009E-2</v>
      </c>
      <c r="AE7454">
        <v>5.4999999999999997E-3</v>
      </c>
      <c r="AF7454">
        <v>1.527854259385218</v>
      </c>
      <c r="AG7454">
        <v>0.77089159869164026</v>
      </c>
      <c r="AH7454">
        <v>7.2270802504531373</v>
      </c>
    </row>
    <row r="7455" spans="1:34">
      <c r="A7455" t="s">
        <v>4232</v>
      </c>
      <c r="B7455" t="s">
        <v>8365</v>
      </c>
      <c r="C7455" t="s">
        <v>4242</v>
      </c>
      <c r="D7455" t="s">
        <v>8370</v>
      </c>
      <c r="E7455" t="s">
        <v>39</v>
      </c>
      <c r="F7455" t="s">
        <v>46</v>
      </c>
      <c r="I7455" t="str">
        <f t="shared" si="464"/>
        <v>11LfLs1-231,94369289120704</v>
      </c>
      <c r="J7455" t="str">
        <f t="shared" si="465"/>
        <v>GulupaGranadilla</v>
      </c>
      <c r="K7455">
        <v>0.38873857824140762</v>
      </c>
      <c r="L7455">
        <v>1.55495431296563</v>
      </c>
      <c r="O7455">
        <v>1.9436928912070379</v>
      </c>
      <c r="P7455">
        <v>45.054337744464391</v>
      </c>
      <c r="Q7455">
        <v>144.76624653710019</v>
      </c>
      <c r="T7455">
        <f t="shared" si="466"/>
        <v>189.82058428156458</v>
      </c>
      <c r="U7455">
        <v>8248445.1468066322</v>
      </c>
      <c r="V7455">
        <v>28291340.866706051</v>
      </c>
      <c r="Y7455">
        <f t="shared" si="467"/>
        <v>36539786.013512686</v>
      </c>
      <c r="Z7455">
        <v>0.25729355810150711</v>
      </c>
      <c r="AA7455">
        <v>1.1110901627548679</v>
      </c>
      <c r="AD7455">
        <v>5.4052000000000003E-2</v>
      </c>
      <c r="AE7455">
        <v>5.4999999999999997E-3</v>
      </c>
      <c r="AF7455">
        <v>0.61058415430587576</v>
      </c>
      <c r="AG7455">
        <v>0.30807532325631548</v>
      </c>
      <c r="AH7455">
        <v>2.921904368769229</v>
      </c>
    </row>
    <row r="7456" spans="1:34">
      <c r="A7456" t="s">
        <v>4232</v>
      </c>
      <c r="B7456" t="s">
        <v>8365</v>
      </c>
      <c r="C7456" t="s">
        <v>4244</v>
      </c>
      <c r="D7456" t="s">
        <v>8371</v>
      </c>
      <c r="E7456" t="s">
        <v>39</v>
      </c>
      <c r="F7456" t="s">
        <v>46</v>
      </c>
      <c r="G7456" t="s">
        <v>168</v>
      </c>
      <c r="I7456" t="str">
        <f t="shared" si="464"/>
        <v>11LfLs1-234,67527162927111</v>
      </c>
      <c r="J7456" t="str">
        <f t="shared" si="465"/>
        <v>GulupaGranadillaBovinos DP</v>
      </c>
      <c r="K7456">
        <v>0.46752716292711077</v>
      </c>
      <c r="L7456">
        <v>1.2077444663439989</v>
      </c>
      <c r="M7456">
        <v>3</v>
      </c>
      <c r="O7456">
        <v>4.6752716292711103</v>
      </c>
      <c r="P7456">
        <v>54.185840773817958</v>
      </c>
      <c r="Q7456">
        <v>112.44100981662631</v>
      </c>
      <c r="R7456">
        <v>53.656855439642342</v>
      </c>
      <c r="T7456">
        <f t="shared" si="466"/>
        <v>220.28370603008659</v>
      </c>
      <c r="U7456">
        <v>9920219.8441225588</v>
      </c>
      <c r="V7456">
        <v>21974092.8027969</v>
      </c>
      <c r="W7456">
        <v>5958315.8826697571</v>
      </c>
      <c r="Y7456">
        <f t="shared" si="467"/>
        <v>37852628.529589213</v>
      </c>
      <c r="Z7456">
        <v>0.30944118744993182</v>
      </c>
      <c r="AA7456">
        <v>0.86299191203703607</v>
      </c>
      <c r="AB7456">
        <v>0.15593729069929721</v>
      </c>
      <c r="AD7456">
        <v>8.6191000000000004E-2</v>
      </c>
      <c r="AE7456">
        <v>5.4999999999999997E-3</v>
      </c>
      <c r="AF7456">
        <v>1.468671716001396</v>
      </c>
      <c r="AG7456">
        <v>0.74103055323947098</v>
      </c>
      <c r="AH7456">
        <v>6.9766648985119772</v>
      </c>
    </row>
    <row r="7457" spans="1:34">
      <c r="A7457" t="s">
        <v>34</v>
      </c>
      <c r="B7457" t="s">
        <v>8372</v>
      </c>
      <c r="C7457" t="s">
        <v>36</v>
      </c>
      <c r="D7457" t="s">
        <v>8373</v>
      </c>
      <c r="E7457" t="s">
        <v>38</v>
      </c>
      <c r="F7457" t="s">
        <v>39</v>
      </c>
      <c r="I7457" t="str">
        <f t="shared" si="464"/>
        <v>10Lf-302,40526110669787</v>
      </c>
      <c r="J7457" t="str">
        <f t="shared" si="465"/>
        <v>FríjolGulupa</v>
      </c>
      <c r="K7457">
        <v>0.48105222133957448</v>
      </c>
      <c r="L7457">
        <v>1.9242088853582979</v>
      </c>
      <c r="O7457">
        <v>2.4052611066978722</v>
      </c>
      <c r="P7457">
        <v>21.581751930098179</v>
      </c>
      <c r="Q7457">
        <v>239.35452268154111</v>
      </c>
      <c r="T7457">
        <f t="shared" si="466"/>
        <v>260.93627461163931</v>
      </c>
      <c r="U7457">
        <v>3033243.4933830672</v>
      </c>
      <c r="V7457">
        <v>43718796.693338379</v>
      </c>
      <c r="Y7457">
        <f t="shared" si="467"/>
        <v>46752040.186721444</v>
      </c>
      <c r="Z7457">
        <v>9.5123623435434582E-2</v>
      </c>
      <c r="AA7457">
        <v>1.366891177886377</v>
      </c>
      <c r="AD7457">
        <v>5.4052000000000003E-2</v>
      </c>
      <c r="AE7457">
        <v>5.4999999999999997E-3</v>
      </c>
      <c r="AF7457">
        <v>0.7555794052454049</v>
      </c>
      <c r="AG7457">
        <v>2.4052611066978722</v>
      </c>
      <c r="AH7457">
        <v>5.6256536186411488</v>
      </c>
    </row>
    <row r="7458" spans="1:34">
      <c r="A7458" t="s">
        <v>34</v>
      </c>
      <c r="B7458" t="s">
        <v>8372</v>
      </c>
      <c r="C7458" t="s">
        <v>40</v>
      </c>
      <c r="D7458" t="s">
        <v>8374</v>
      </c>
      <c r="E7458" t="s">
        <v>38</v>
      </c>
      <c r="I7458" t="str">
        <f t="shared" si="464"/>
        <v>10Lf-300</v>
      </c>
      <c r="J7458" t="str">
        <f t="shared" si="465"/>
        <v>Fríjol</v>
      </c>
      <c r="K7458">
        <v>0</v>
      </c>
      <c r="O7458">
        <v>0</v>
      </c>
      <c r="P7458">
        <v>0</v>
      </c>
      <c r="T7458">
        <f t="shared" si="466"/>
        <v>0</v>
      </c>
      <c r="U7458">
        <v>0</v>
      </c>
      <c r="Y7458">
        <f t="shared" si="467"/>
        <v>0</v>
      </c>
      <c r="Z7458">
        <v>0</v>
      </c>
      <c r="AD7458">
        <v>2.7026000000000001E-2</v>
      </c>
      <c r="AE7458">
        <v>5.4999999999999997E-3</v>
      </c>
      <c r="AF7458">
        <v>0</v>
      </c>
      <c r="AG7458">
        <v>0</v>
      </c>
      <c r="AH7458">
        <v>0</v>
      </c>
    </row>
    <row r="7459" spans="1:34">
      <c r="A7459" t="s">
        <v>34</v>
      </c>
      <c r="B7459" t="s">
        <v>8372</v>
      </c>
      <c r="C7459" t="s">
        <v>42</v>
      </c>
      <c r="D7459" t="s">
        <v>8375</v>
      </c>
      <c r="E7459" t="s">
        <v>39</v>
      </c>
      <c r="I7459" t="str">
        <f t="shared" si="464"/>
        <v>10Lf-302,01969348979735</v>
      </c>
      <c r="J7459" t="str">
        <f t="shared" si="465"/>
        <v>Gulupa</v>
      </c>
      <c r="K7459">
        <v>2.0196934897973482</v>
      </c>
      <c r="O7459">
        <v>2.0196934897973482</v>
      </c>
      <c r="P7459">
        <v>251.23196077719211</v>
      </c>
      <c r="T7459">
        <f t="shared" si="466"/>
        <v>251.23196077719211</v>
      </c>
      <c r="U7459">
        <v>45888245.156329632</v>
      </c>
      <c r="Y7459">
        <f t="shared" si="467"/>
        <v>45888245.156329632</v>
      </c>
      <c r="Z7459">
        <v>1.4347201253695949</v>
      </c>
      <c r="AD7459">
        <v>2.7026000000000001E-2</v>
      </c>
      <c r="AE7459">
        <v>5.4999999999999997E-3</v>
      </c>
      <c r="AF7459">
        <v>0.63445868789445492</v>
      </c>
      <c r="AG7459">
        <v>2.0196934897973482</v>
      </c>
      <c r="AH7459">
        <v>4.7063716674891509</v>
      </c>
    </row>
    <row r="7460" spans="1:34">
      <c r="A7460" t="s">
        <v>34</v>
      </c>
      <c r="B7460" t="s">
        <v>8372</v>
      </c>
      <c r="C7460" t="s">
        <v>44</v>
      </c>
      <c r="D7460" t="s">
        <v>8376</v>
      </c>
      <c r="E7460" t="s">
        <v>46</v>
      </c>
      <c r="I7460" t="str">
        <f t="shared" si="464"/>
        <v>10Lf-301,77318445562462</v>
      </c>
      <c r="J7460" t="str">
        <f t="shared" si="465"/>
        <v>Granadilla</v>
      </c>
      <c r="K7460">
        <v>1.7731844556246199</v>
      </c>
      <c r="O7460">
        <v>1.7731844556246199</v>
      </c>
      <c r="P7460">
        <v>176.3391641471965</v>
      </c>
      <c r="T7460">
        <f t="shared" si="466"/>
        <v>176.3391641471965</v>
      </c>
      <c r="U7460">
        <v>34477964.198686413</v>
      </c>
      <c r="Y7460">
        <f t="shared" si="467"/>
        <v>34477964.198686413</v>
      </c>
      <c r="Z7460">
        <v>1.353414316383164</v>
      </c>
      <c r="AD7460">
        <v>2.7026000000000001E-2</v>
      </c>
      <c r="AE7460">
        <v>5.4999999999999997E-3</v>
      </c>
      <c r="AF7460">
        <v>0.55702129496061348</v>
      </c>
      <c r="AG7460">
        <v>1.7731844556246199</v>
      </c>
      <c r="AH7460">
        <v>4.1359162062098527</v>
      </c>
    </row>
    <row r="7461" spans="1:34">
      <c r="A7461" t="s">
        <v>34</v>
      </c>
      <c r="B7461" t="s">
        <v>8372</v>
      </c>
      <c r="C7461" t="s">
        <v>47</v>
      </c>
      <c r="D7461" t="s">
        <v>8377</v>
      </c>
      <c r="E7461" t="s">
        <v>46</v>
      </c>
      <c r="F7461" t="s">
        <v>38</v>
      </c>
      <c r="G7461" t="s">
        <v>39</v>
      </c>
      <c r="I7461" t="str">
        <f t="shared" si="464"/>
        <v>10Lf-301,95884104621742</v>
      </c>
      <c r="J7461" t="str">
        <f t="shared" si="465"/>
        <v>GranadillaFríjolGulupa</v>
      </c>
      <c r="K7461">
        <v>1.56707283697394</v>
      </c>
      <c r="L7461">
        <v>0.19588410462174241</v>
      </c>
      <c r="M7461">
        <v>0.19588410462174241</v>
      </c>
      <c r="O7461">
        <v>1.9588410462174239</v>
      </c>
      <c r="P7461">
        <v>155.84183210788331</v>
      </c>
      <c r="Q7461">
        <v>8.7880732391663532</v>
      </c>
      <c r="R7461">
        <v>24.366245639650419</v>
      </c>
      <c r="T7461">
        <f t="shared" si="466"/>
        <v>188.99615098670009</v>
      </c>
      <c r="U7461">
        <v>30470310.63155191</v>
      </c>
      <c r="V7461">
        <v>1235134.4811307881</v>
      </c>
      <c r="W7461">
        <v>4450565.3261339944</v>
      </c>
      <c r="Y7461">
        <f t="shared" si="467"/>
        <v>36156010.438816696</v>
      </c>
      <c r="Z7461">
        <v>1.196095987446836</v>
      </c>
      <c r="AA7461">
        <v>3.8734268294486743E-2</v>
      </c>
      <c r="AB7461">
        <v>0.1391492662428773</v>
      </c>
      <c r="AD7461">
        <v>8.1077999999999997E-2</v>
      </c>
      <c r="AE7461">
        <v>5.4999999999999997E-3</v>
      </c>
      <c r="AF7461">
        <v>0.61534273703165154</v>
      </c>
      <c r="AG7461">
        <v>1.9588410462174239</v>
      </c>
      <c r="AH7461">
        <v>4.6196028294664986</v>
      </c>
    </row>
    <row r="7462" spans="1:34">
      <c r="A7462" t="s">
        <v>34</v>
      </c>
      <c r="B7462" t="s">
        <v>8372</v>
      </c>
      <c r="C7462" t="s">
        <v>49</v>
      </c>
      <c r="D7462" t="s">
        <v>8378</v>
      </c>
      <c r="E7462" t="s">
        <v>51</v>
      </c>
      <c r="F7462" t="s">
        <v>38</v>
      </c>
      <c r="I7462" t="str">
        <f t="shared" si="464"/>
        <v>10Lf-300</v>
      </c>
      <c r="J7462" t="str">
        <f t="shared" si="465"/>
        <v>Piscicultura cachamaFríjol</v>
      </c>
      <c r="K7462">
        <v>0</v>
      </c>
      <c r="L7462">
        <v>0</v>
      </c>
      <c r="O7462">
        <v>0</v>
      </c>
      <c r="P7462">
        <v>0</v>
      </c>
      <c r="Q7462">
        <v>0</v>
      </c>
      <c r="T7462">
        <f t="shared" si="466"/>
        <v>0</v>
      </c>
      <c r="U7462">
        <v>0</v>
      </c>
      <c r="V7462">
        <v>0</v>
      </c>
      <c r="Y7462">
        <f t="shared" si="467"/>
        <v>0</v>
      </c>
      <c r="Z7462">
        <v>0</v>
      </c>
      <c r="AA7462">
        <v>0</v>
      </c>
      <c r="AD7462">
        <v>4.8842000000000003E-2</v>
      </c>
      <c r="AE7462">
        <v>5.4999999999999997E-3</v>
      </c>
      <c r="AF7462">
        <v>0</v>
      </c>
      <c r="AG7462">
        <v>0</v>
      </c>
      <c r="AH7462">
        <v>0</v>
      </c>
    </row>
    <row r="7463" spans="1:34">
      <c r="A7463" t="s">
        <v>34</v>
      </c>
      <c r="B7463" t="s">
        <v>8372</v>
      </c>
      <c r="C7463" t="s">
        <v>52</v>
      </c>
      <c r="D7463" t="s">
        <v>8379</v>
      </c>
      <c r="E7463" t="s">
        <v>46</v>
      </c>
      <c r="F7463" t="s">
        <v>39</v>
      </c>
      <c r="I7463" t="str">
        <f t="shared" si="464"/>
        <v>10Lf-301,81755187671613</v>
      </c>
      <c r="J7463" t="str">
        <f t="shared" si="465"/>
        <v>GranadillaGulupa</v>
      </c>
      <c r="K7463">
        <v>1.454041501372906</v>
      </c>
      <c r="L7463">
        <v>0.36351037534322628</v>
      </c>
      <c r="O7463">
        <v>1.8175518767161321</v>
      </c>
      <c r="P7463">
        <v>144.60112267175961</v>
      </c>
      <c r="Q7463">
        <v>45.217467314555343</v>
      </c>
      <c r="T7463">
        <f t="shared" si="466"/>
        <v>189.81858998631495</v>
      </c>
      <c r="U7463">
        <v>28272518.783207871</v>
      </c>
      <c r="V7463">
        <v>8259101.3462607609</v>
      </c>
      <c r="Y7463">
        <f t="shared" si="467"/>
        <v>36531620.129468635</v>
      </c>
      <c r="Z7463">
        <v>1.1098228265711609</v>
      </c>
      <c r="AA7463">
        <v>0.25822514847929318</v>
      </c>
      <c r="AD7463">
        <v>5.4052000000000003E-2</v>
      </c>
      <c r="AE7463">
        <v>5.4999999999999997E-3</v>
      </c>
      <c r="AF7463">
        <v>0.5709587047275807</v>
      </c>
      <c r="AG7463">
        <v>1.8175518767161321</v>
      </c>
      <c r="AH7463">
        <v>4.2656144581598454</v>
      </c>
    </row>
    <row r="7464" spans="1:34">
      <c r="A7464" t="s">
        <v>34</v>
      </c>
      <c r="B7464" t="s">
        <v>8372</v>
      </c>
      <c r="C7464" t="s">
        <v>54</v>
      </c>
      <c r="D7464" t="s">
        <v>8380</v>
      </c>
      <c r="E7464" t="s">
        <v>46</v>
      </c>
      <c r="F7464" t="s">
        <v>38</v>
      </c>
      <c r="I7464" t="str">
        <f t="shared" si="464"/>
        <v>10Lf-302,12394823580882</v>
      </c>
      <c r="J7464" t="str">
        <f t="shared" si="465"/>
        <v>GranadillaFríjol</v>
      </c>
      <c r="K7464">
        <v>1.6991585886470539</v>
      </c>
      <c r="L7464">
        <v>0.42478964716176359</v>
      </c>
      <c r="O7464">
        <v>2.1239482358088182</v>
      </c>
      <c r="P7464">
        <v>168.97745991688441</v>
      </c>
      <c r="Q7464">
        <v>19.057608261302761</v>
      </c>
      <c r="T7464">
        <f t="shared" si="466"/>
        <v>188.03506817818717</v>
      </c>
      <c r="U7464">
        <v>33038598.325985841</v>
      </c>
      <c r="V7464">
        <v>2678483.4912972241</v>
      </c>
      <c r="Y7464">
        <f t="shared" si="467"/>
        <v>35717081.817283064</v>
      </c>
      <c r="Z7464">
        <v>1.296912767527199</v>
      </c>
      <c r="AA7464">
        <v>8.3998220241795901E-2</v>
      </c>
      <c r="AD7464">
        <v>5.4052000000000003E-2</v>
      </c>
      <c r="AE7464">
        <v>5.4999999999999997E-3</v>
      </c>
      <c r="AF7464">
        <v>0.66720886988758676</v>
      </c>
      <c r="AG7464">
        <v>2.1239482358088182</v>
      </c>
      <c r="AH7464">
        <v>4.9746573415052229</v>
      </c>
    </row>
    <row r="7465" spans="1:34">
      <c r="A7465" t="s">
        <v>34</v>
      </c>
      <c r="B7465" t="s">
        <v>8372</v>
      </c>
      <c r="C7465" t="s">
        <v>56</v>
      </c>
      <c r="D7465" t="s">
        <v>8381</v>
      </c>
      <c r="E7465" t="s">
        <v>51</v>
      </c>
      <c r="F7465" t="s">
        <v>39</v>
      </c>
      <c r="I7465" t="str">
        <f t="shared" si="464"/>
        <v>10Lf-300</v>
      </c>
      <c r="J7465" t="str">
        <f t="shared" si="465"/>
        <v>Piscicultura cachamaGulupa</v>
      </c>
      <c r="K7465">
        <v>0</v>
      </c>
      <c r="L7465">
        <v>0</v>
      </c>
      <c r="O7465">
        <v>0</v>
      </c>
      <c r="P7465">
        <v>0</v>
      </c>
      <c r="Q7465">
        <v>0</v>
      </c>
      <c r="T7465">
        <f t="shared" si="466"/>
        <v>0</v>
      </c>
      <c r="U7465">
        <v>0</v>
      </c>
      <c r="V7465">
        <v>0</v>
      </c>
      <c r="Y7465">
        <f t="shared" si="467"/>
        <v>0</v>
      </c>
      <c r="Z7465">
        <v>0</v>
      </c>
      <c r="AA7465">
        <v>0</v>
      </c>
      <c r="AD7465">
        <v>4.8842000000000003E-2</v>
      </c>
      <c r="AE7465">
        <v>5.4999999999999997E-3</v>
      </c>
      <c r="AF7465">
        <v>0</v>
      </c>
      <c r="AG7465">
        <v>0</v>
      </c>
      <c r="AH7465">
        <v>0</v>
      </c>
    </row>
    <row r="7466" spans="1:34">
      <c r="A7466" t="s">
        <v>745</v>
      </c>
      <c r="B7466" t="s">
        <v>8382</v>
      </c>
      <c r="C7466" t="s">
        <v>747</v>
      </c>
      <c r="D7466" t="s">
        <v>8383</v>
      </c>
      <c r="E7466" t="s">
        <v>39</v>
      </c>
      <c r="I7466" t="str">
        <f t="shared" si="464"/>
        <v>10Lfs1-302,01954252407302</v>
      </c>
      <c r="J7466" t="str">
        <f t="shared" si="465"/>
        <v>Gulupa</v>
      </c>
      <c r="K7466">
        <v>2.01954252407302</v>
      </c>
      <c r="O7466">
        <v>2.01954252407302</v>
      </c>
      <c r="P7466">
        <v>251.2131819797533</v>
      </c>
      <c r="T7466">
        <f t="shared" si="466"/>
        <v>251.2131819797533</v>
      </c>
      <c r="U7466">
        <v>45883875.885410912</v>
      </c>
      <c r="Y7466">
        <f t="shared" si="467"/>
        <v>45883875.885410912</v>
      </c>
      <c r="Z7466">
        <v>1.434612884561012</v>
      </c>
      <c r="AD7466">
        <v>2.7026000000000001E-2</v>
      </c>
      <c r="AE7466">
        <v>5.4999999999999997E-3</v>
      </c>
      <c r="AF7466">
        <v>0.63441126410670767</v>
      </c>
      <c r="AG7466">
        <v>0.71996690983203149</v>
      </c>
      <c r="AH7466">
        <v>3.4064466980117589</v>
      </c>
    </row>
    <row r="7467" spans="1:34">
      <c r="A7467" t="s">
        <v>745</v>
      </c>
      <c r="B7467" t="s">
        <v>8382</v>
      </c>
      <c r="C7467" t="s">
        <v>749</v>
      </c>
      <c r="D7467" t="s">
        <v>8384</v>
      </c>
      <c r="E7467" t="s">
        <v>46</v>
      </c>
      <c r="I7467" t="str">
        <f t="shared" si="464"/>
        <v>10Lfs1-301,76619137092321</v>
      </c>
      <c r="J7467" t="str">
        <f t="shared" si="465"/>
        <v>Granadilla</v>
      </c>
      <c r="K7467">
        <v>1.766191370923212</v>
      </c>
      <c r="O7467">
        <v>1.766191370923212</v>
      </c>
      <c r="P7467">
        <v>175.64371776701589</v>
      </c>
      <c r="T7467">
        <f t="shared" si="466"/>
        <v>175.64371776701589</v>
      </c>
      <c r="U7467">
        <v>34299034.751278646</v>
      </c>
      <c r="Y7467">
        <f t="shared" si="467"/>
        <v>34299034.751278646</v>
      </c>
      <c r="Z7467">
        <v>1.348076721120278</v>
      </c>
      <c r="AD7467">
        <v>2.7026000000000001E-2</v>
      </c>
      <c r="AE7467">
        <v>5.4999999999999997E-3</v>
      </c>
      <c r="AF7467">
        <v>0.55482451442614</v>
      </c>
      <c r="AG7467">
        <v>0.62964722373412518</v>
      </c>
      <c r="AH7467">
        <v>2.9831891090834781</v>
      </c>
    </row>
    <row r="7468" spans="1:34">
      <c r="A7468" t="s">
        <v>745</v>
      </c>
      <c r="B7468" t="s">
        <v>8382</v>
      </c>
      <c r="C7468" t="s">
        <v>751</v>
      </c>
      <c r="D7468" t="s">
        <v>8385</v>
      </c>
      <c r="E7468" t="s">
        <v>168</v>
      </c>
      <c r="F7468" t="s">
        <v>46</v>
      </c>
      <c r="I7468" t="str">
        <f t="shared" si="464"/>
        <v>10Lfs1-304,48601866186112</v>
      </c>
      <c r="J7468" t="str">
        <f t="shared" si="465"/>
        <v>Bovinos DPGranadilla</v>
      </c>
      <c r="K7468">
        <v>3</v>
      </c>
      <c r="L7468">
        <v>1.486018661861124</v>
      </c>
      <c r="O7468">
        <v>4.4860186618611237</v>
      </c>
      <c r="P7468">
        <v>57.588487332339788</v>
      </c>
      <c r="Q7468">
        <v>147.78117860694809</v>
      </c>
      <c r="T7468">
        <f t="shared" si="466"/>
        <v>205.36966593928787</v>
      </c>
      <c r="U7468">
        <v>6387634.6667815819</v>
      </c>
      <c r="V7468">
        <v>28858144.458933171</v>
      </c>
      <c r="Y7468">
        <f t="shared" si="467"/>
        <v>35245779.125714749</v>
      </c>
      <c r="Z7468">
        <v>0.16736338006571269</v>
      </c>
      <c r="AA7468">
        <v>1.13422995842073</v>
      </c>
      <c r="AD7468">
        <v>5.9165000000000009E-2</v>
      </c>
      <c r="AE7468">
        <v>5.4999999999999997E-3</v>
      </c>
      <c r="AF7468">
        <v>1.4092205220506151</v>
      </c>
      <c r="AG7468">
        <v>1.599265652953491</v>
      </c>
      <c r="AH7468">
        <v>7.5591698368652294</v>
      </c>
    </row>
    <row r="7469" spans="1:34">
      <c r="A7469" t="s">
        <v>745</v>
      </c>
      <c r="B7469" t="s">
        <v>8382</v>
      </c>
      <c r="C7469" t="s">
        <v>753</v>
      </c>
      <c r="D7469" t="s">
        <v>8386</v>
      </c>
      <c r="E7469" t="s">
        <v>168</v>
      </c>
      <c r="F7469" t="s">
        <v>39</v>
      </c>
      <c r="I7469" t="str">
        <f t="shared" si="464"/>
        <v>10Lfs1-304,69918046741782</v>
      </c>
      <c r="J7469" t="str">
        <f t="shared" si="465"/>
        <v>Bovinos DPGulupa</v>
      </c>
      <c r="K7469">
        <v>3</v>
      </c>
      <c r="L7469">
        <v>1.6991804674178199</v>
      </c>
      <c r="O7469">
        <v>4.6991804674178193</v>
      </c>
      <c r="P7469">
        <v>57.588487332339781</v>
      </c>
      <c r="Q7469">
        <v>211.36298289822071</v>
      </c>
      <c r="T7469">
        <f t="shared" si="466"/>
        <v>268.95147023056052</v>
      </c>
      <c r="U7469">
        <v>6387634.666781581</v>
      </c>
      <c r="V7469">
        <v>38605270.621721663</v>
      </c>
      <c r="Y7469">
        <f t="shared" si="467"/>
        <v>44992905.288503245</v>
      </c>
      <c r="Z7469">
        <v>0.16736338006571269</v>
      </c>
      <c r="AA7469">
        <v>1.207038803439362</v>
      </c>
      <c r="AD7469">
        <v>5.9165000000000009E-2</v>
      </c>
      <c r="AE7469">
        <v>5.4999999999999997E-3</v>
      </c>
      <c r="AF7469">
        <v>1.476182345785702</v>
      </c>
      <c r="AG7469">
        <v>1.6752578366344519</v>
      </c>
      <c r="AH7469">
        <v>7.9152856498379736</v>
      </c>
    </row>
    <row r="7470" spans="1:34">
      <c r="A7470" t="s">
        <v>745</v>
      </c>
      <c r="B7470" t="s">
        <v>8382</v>
      </c>
      <c r="C7470" t="s">
        <v>755</v>
      </c>
      <c r="D7470" t="s">
        <v>8387</v>
      </c>
      <c r="E7470" t="s">
        <v>39</v>
      </c>
      <c r="F7470" t="s">
        <v>46</v>
      </c>
      <c r="I7470" t="str">
        <f t="shared" si="464"/>
        <v>10Lfs1-301,81164547396451</v>
      </c>
      <c r="J7470" t="str">
        <f t="shared" si="465"/>
        <v>GulupaGranadilla</v>
      </c>
      <c r="K7470">
        <v>0.36232909479290298</v>
      </c>
      <c r="L7470">
        <v>1.4493163791716119</v>
      </c>
      <c r="O7470">
        <v>1.8116454739645149</v>
      </c>
      <c r="P7470">
        <v>45.07052648893756</v>
      </c>
      <c r="Q7470">
        <v>144.1312200077551</v>
      </c>
      <c r="T7470">
        <f t="shared" si="466"/>
        <v>189.20174649669266</v>
      </c>
      <c r="U7470">
        <v>8232093.6632824</v>
      </c>
      <c r="V7470">
        <v>28145394.476035912</v>
      </c>
      <c r="Y7470">
        <f t="shared" si="467"/>
        <v>36377488.13931831</v>
      </c>
      <c r="Z7470">
        <v>0.25738600779392778</v>
      </c>
      <c r="AA7470">
        <v>1.1062162936954609</v>
      </c>
      <c r="AD7470">
        <v>5.4052000000000003E-2</v>
      </c>
      <c r="AE7470">
        <v>5.4999999999999997E-3</v>
      </c>
      <c r="AF7470">
        <v>0.569103290250633</v>
      </c>
      <c r="AG7470">
        <v>0.64585161146834957</v>
      </c>
      <c r="AH7470">
        <v>3.0861523756834979</v>
      </c>
    </row>
    <row r="7471" spans="1:34">
      <c r="A7471" t="s">
        <v>745</v>
      </c>
      <c r="B7471" t="s">
        <v>8382</v>
      </c>
      <c r="C7471" t="s">
        <v>757</v>
      </c>
      <c r="D7471" t="s">
        <v>8388</v>
      </c>
      <c r="E7471" t="s">
        <v>39</v>
      </c>
      <c r="F7471" t="s">
        <v>46</v>
      </c>
      <c r="G7471" t="s">
        <v>168</v>
      </c>
      <c r="I7471" t="str">
        <f t="shared" si="464"/>
        <v>10Lfs1-304,54301062749332</v>
      </c>
      <c r="J7471" t="str">
        <f t="shared" si="465"/>
        <v>GulupaGranadillaBovinos DP</v>
      </c>
      <c r="K7471">
        <v>0.4543010627493318</v>
      </c>
      <c r="L7471">
        <v>1.0887095647439871</v>
      </c>
      <c r="M7471">
        <v>3</v>
      </c>
      <c r="O7471">
        <v>4.5430106274933184</v>
      </c>
      <c r="P7471">
        <v>56.511023753970143</v>
      </c>
      <c r="Q7471">
        <v>108.2696918738696</v>
      </c>
      <c r="R7471">
        <v>57.588487332339788</v>
      </c>
      <c r="T7471">
        <f t="shared" si="466"/>
        <v>222.36920296017954</v>
      </c>
      <c r="U7471">
        <v>10321690.84301338</v>
      </c>
      <c r="V7471">
        <v>21142492.150034942</v>
      </c>
      <c r="W7471">
        <v>6387634.6667815819</v>
      </c>
      <c r="Y7471">
        <f t="shared" si="467"/>
        <v>37851817.6598299</v>
      </c>
      <c r="Z7471">
        <v>0.32271970028910729</v>
      </c>
      <c r="AA7471">
        <v>0.83097678114302598</v>
      </c>
      <c r="AB7471">
        <v>0.16736338006571269</v>
      </c>
      <c r="AD7471">
        <v>8.6191000000000004E-2</v>
      </c>
      <c r="AE7471">
        <v>5.4999999999999997E-3</v>
      </c>
      <c r="AF7471">
        <v>1.427123757327744</v>
      </c>
      <c r="AG7471">
        <v>1.6195832887013679</v>
      </c>
      <c r="AH7471">
        <v>7.6814086735224301</v>
      </c>
    </row>
    <row r="7472" spans="1:34">
      <c r="A7472" t="s">
        <v>58</v>
      </c>
      <c r="B7472" t="s">
        <v>8389</v>
      </c>
      <c r="C7472" t="s">
        <v>60</v>
      </c>
      <c r="D7472" t="s">
        <v>8390</v>
      </c>
      <c r="E7472" t="s">
        <v>62</v>
      </c>
      <c r="F7472" t="s">
        <v>63</v>
      </c>
      <c r="G7472" t="s">
        <v>38</v>
      </c>
      <c r="I7472" t="str">
        <f t="shared" si="464"/>
        <v>10Qf-303,70429722659748</v>
      </c>
      <c r="J7472" t="str">
        <f t="shared" si="465"/>
        <v>CaféPlátanoFríjol</v>
      </c>
      <c r="K7472">
        <v>2.963437781277984</v>
      </c>
      <c r="L7472">
        <v>0.37042972265974811</v>
      </c>
      <c r="M7472">
        <v>0.37042972265974788</v>
      </c>
      <c r="O7472">
        <v>3.7042972265974798</v>
      </c>
      <c r="P7472">
        <v>350.42165954139818</v>
      </c>
      <c r="Q7472">
        <v>18.41118756924152</v>
      </c>
      <c r="R7472">
        <v>16.618824375689599</v>
      </c>
      <c r="T7472">
        <f t="shared" si="466"/>
        <v>385.4516714863293</v>
      </c>
      <c r="U7472">
        <v>32805929.654588491</v>
      </c>
      <c r="V7472">
        <v>1557476.7482224461</v>
      </c>
      <c r="W7472">
        <v>2277911.120398249</v>
      </c>
      <c r="Y7472">
        <f t="shared" si="467"/>
        <v>36641317.523209184</v>
      </c>
      <c r="Z7472">
        <v>1.423516045566511</v>
      </c>
      <c r="AA7472">
        <v>6.3482846103373305E-2</v>
      </c>
      <c r="AB7472">
        <v>7.3249048407791936E-2</v>
      </c>
      <c r="AD7472">
        <v>8.3624000000000004E-2</v>
      </c>
      <c r="AE7472">
        <v>5.4999999999999997E-3</v>
      </c>
      <c r="AF7472">
        <v>1.163653579035858</v>
      </c>
      <c r="AG7472">
        <v>0.58713111041570054</v>
      </c>
      <c r="AH7472">
        <v>5.5442059160490373</v>
      </c>
    </row>
    <row r="7473" spans="1:34">
      <c r="A7473" t="s">
        <v>58</v>
      </c>
      <c r="B7473" t="s">
        <v>8389</v>
      </c>
      <c r="C7473" t="s">
        <v>64</v>
      </c>
      <c r="D7473" t="s">
        <v>8391</v>
      </c>
      <c r="E7473" t="s">
        <v>62</v>
      </c>
      <c r="F7473" t="s">
        <v>63</v>
      </c>
      <c r="G7473" t="s">
        <v>66</v>
      </c>
      <c r="I7473" t="str">
        <f t="shared" si="464"/>
        <v>10Qf-302,91625162315319</v>
      </c>
      <c r="J7473" t="str">
        <f t="shared" si="465"/>
        <v>CaféPlátanoAguacate</v>
      </c>
      <c r="K7473">
        <v>2.1570393560235011</v>
      </c>
      <c r="L7473">
        <v>0.29162516231531888</v>
      </c>
      <c r="M7473">
        <v>0.46758710481437021</v>
      </c>
      <c r="O7473">
        <v>2.9162516231531899</v>
      </c>
      <c r="P7473">
        <v>255.06636771968721</v>
      </c>
      <c r="Q7473">
        <v>14.49442427229198</v>
      </c>
      <c r="R7473">
        <v>44.797529351866316</v>
      </c>
      <c r="T7473">
        <f t="shared" si="466"/>
        <v>314.35832134384549</v>
      </c>
      <c r="U7473">
        <v>23878915.8398895</v>
      </c>
      <c r="V7473">
        <v>1226141.914966967</v>
      </c>
      <c r="W7473">
        <v>24894942.245157111</v>
      </c>
      <c r="Y7473">
        <f t="shared" si="467"/>
        <v>50000000.000013575</v>
      </c>
      <c r="Z7473">
        <v>1.036154750275782</v>
      </c>
      <c r="AA7473">
        <v>4.9977618335285787E-2</v>
      </c>
      <c r="AB7473">
        <v>0.25779990462385449</v>
      </c>
      <c r="AD7473">
        <v>8.3624000000000004E-2</v>
      </c>
      <c r="AE7473">
        <v>5.4999999999999997E-3</v>
      </c>
      <c r="AF7473">
        <v>0.916099986330845</v>
      </c>
      <c r="AG7473">
        <v>0.46222588226978062</v>
      </c>
      <c r="AH7473">
        <v>4.3837014917538157</v>
      </c>
    </row>
    <row r="7474" spans="1:34">
      <c r="A7474" t="s">
        <v>58</v>
      </c>
      <c r="B7474" t="s">
        <v>8389</v>
      </c>
      <c r="C7474" t="s">
        <v>67</v>
      </c>
      <c r="D7474" t="s">
        <v>8392</v>
      </c>
      <c r="E7474" t="s">
        <v>62</v>
      </c>
      <c r="F7474" t="s">
        <v>38</v>
      </c>
      <c r="G7474" t="s">
        <v>66</v>
      </c>
      <c r="I7474" t="str">
        <f t="shared" si="464"/>
        <v>10Qf-302,9682761483115</v>
      </c>
      <c r="J7474" t="str">
        <f t="shared" si="465"/>
        <v>CaféFríjolAguacate</v>
      </c>
      <c r="K7474">
        <v>2.2303604802646779</v>
      </c>
      <c r="L7474">
        <v>0.29682761483115039</v>
      </c>
      <c r="M7474">
        <v>0.44108805321567562</v>
      </c>
      <c r="O7474">
        <v>2.9682761483115039</v>
      </c>
      <c r="P7474">
        <v>263.73647046264199</v>
      </c>
      <c r="Q7474">
        <v>13.316766174470249</v>
      </c>
      <c r="R7474">
        <v>42.258768061046688</v>
      </c>
      <c r="T7474">
        <f t="shared" si="466"/>
        <v>319.31200469815894</v>
      </c>
      <c r="U7474">
        <v>24690597.3468365</v>
      </c>
      <c r="V7474">
        <v>1825304.1894433219</v>
      </c>
      <c r="W7474">
        <v>23484098.463734109</v>
      </c>
      <c r="Y7474">
        <f t="shared" si="467"/>
        <v>50000000.000013933</v>
      </c>
      <c r="Z7474">
        <v>1.0713752625793269</v>
      </c>
      <c r="AA7474">
        <v>5.8694912955209642E-2</v>
      </c>
      <c r="AB7474">
        <v>0.24318989313203179</v>
      </c>
      <c r="AD7474">
        <v>8.3624000000000004E-2</v>
      </c>
      <c r="AE7474">
        <v>5.4999999999999997E-3</v>
      </c>
      <c r="AF7474">
        <v>0.93244276910309021</v>
      </c>
      <c r="AG7474">
        <v>0.47047176950737329</v>
      </c>
      <c r="AH7474">
        <v>4.4603146869219676</v>
      </c>
    </row>
    <row r="7475" spans="1:34">
      <c r="A7475" t="s">
        <v>58</v>
      </c>
      <c r="B7475" t="s">
        <v>8389</v>
      </c>
      <c r="C7475" t="s">
        <v>69</v>
      </c>
      <c r="D7475" t="s">
        <v>8393</v>
      </c>
      <c r="E7475" t="s">
        <v>63</v>
      </c>
      <c r="F7475" t="s">
        <v>38</v>
      </c>
      <c r="G7475" t="s">
        <v>66</v>
      </c>
      <c r="I7475" t="str">
        <f t="shared" si="464"/>
        <v>10Qf-300</v>
      </c>
      <c r="J7475" t="str">
        <f t="shared" si="465"/>
        <v>PlátanoFríjolAguacate</v>
      </c>
      <c r="K7475">
        <v>0</v>
      </c>
      <c r="L7475">
        <v>0</v>
      </c>
      <c r="M7475">
        <v>0</v>
      </c>
      <c r="O7475">
        <v>0</v>
      </c>
      <c r="P7475">
        <v>0</v>
      </c>
      <c r="Q7475">
        <v>0</v>
      </c>
      <c r="R7475">
        <v>0</v>
      </c>
      <c r="T7475">
        <f t="shared" si="466"/>
        <v>0</v>
      </c>
      <c r="U7475">
        <v>0</v>
      </c>
      <c r="V7475">
        <v>0</v>
      </c>
      <c r="W7475">
        <v>0</v>
      </c>
      <c r="Y7475">
        <f t="shared" si="467"/>
        <v>0</v>
      </c>
      <c r="Z7475">
        <v>0</v>
      </c>
      <c r="AA7475">
        <v>0</v>
      </c>
      <c r="AB7475">
        <v>0</v>
      </c>
      <c r="AD7475">
        <v>8.1077999999999997E-2</v>
      </c>
      <c r="AE7475">
        <v>5.4999999999999997E-3</v>
      </c>
      <c r="AF7475">
        <v>0</v>
      </c>
      <c r="AG7475">
        <v>0</v>
      </c>
      <c r="AH7475">
        <v>0</v>
      </c>
    </row>
    <row r="7476" spans="1:34">
      <c r="A7476" t="s">
        <v>58</v>
      </c>
      <c r="B7476" t="s">
        <v>8389</v>
      </c>
      <c r="C7476" t="s">
        <v>71</v>
      </c>
      <c r="D7476" t="s">
        <v>8394</v>
      </c>
      <c r="E7476" t="s">
        <v>62</v>
      </c>
      <c r="F7476" t="s">
        <v>63</v>
      </c>
      <c r="G7476" t="s">
        <v>38</v>
      </c>
      <c r="H7476" t="s">
        <v>66</v>
      </c>
      <c r="I7476" t="str">
        <f t="shared" si="464"/>
        <v>10Qf-303,16322023005394</v>
      </c>
      <c r="J7476" t="str">
        <f t="shared" si="465"/>
        <v>CaféPlátanoFríjolAguacate</v>
      </c>
      <c r="K7476">
        <v>2.0868884738957041</v>
      </c>
      <c r="L7476">
        <v>0.31632202300539358</v>
      </c>
      <c r="M7476">
        <v>0.31632202300539358</v>
      </c>
      <c r="N7476">
        <v>0.4436877101474454</v>
      </c>
      <c r="O7476">
        <v>3.1632202300539372</v>
      </c>
      <c r="P7476">
        <v>246.77114090952131</v>
      </c>
      <c r="Q7476">
        <v>15.721913608923989</v>
      </c>
      <c r="R7476">
        <v>14.19135621392379</v>
      </c>
      <c r="S7476">
        <v>42.507830121370127</v>
      </c>
      <c r="T7476">
        <f t="shared" si="466"/>
        <v>319.19224085373924</v>
      </c>
      <c r="U7476">
        <v>23102329.633547962</v>
      </c>
      <c r="V7476">
        <v>1329980.197712468</v>
      </c>
      <c r="W7476">
        <v>1945182.6075325741</v>
      </c>
      <c r="X7476">
        <v>23622507.561220501</v>
      </c>
      <c r="Y7476">
        <f t="shared" si="467"/>
        <v>50000000.0000135</v>
      </c>
      <c r="Z7476">
        <v>1.0024570944820781</v>
      </c>
      <c r="AA7476">
        <v>5.4210072996772447E-2</v>
      </c>
      <c r="AB7476">
        <v>6.2549751702444867E-2</v>
      </c>
      <c r="AC7476">
        <v>0.24462319037689709</v>
      </c>
      <c r="AD7476">
        <v>0.11065</v>
      </c>
      <c r="AE7476">
        <v>5.4999999999999997E-3</v>
      </c>
      <c r="AF7476">
        <v>0.99368174766092254</v>
      </c>
      <c r="AG7476">
        <v>0.50137040646354902</v>
      </c>
      <c r="AH7476">
        <v>4.7744223841784077</v>
      </c>
    </row>
    <row r="7477" spans="1:34">
      <c r="A7477" t="s">
        <v>58</v>
      </c>
      <c r="B7477" t="s">
        <v>8389</v>
      </c>
      <c r="C7477" t="s">
        <v>73</v>
      </c>
      <c r="D7477" t="s">
        <v>8395</v>
      </c>
      <c r="E7477" t="s">
        <v>62</v>
      </c>
      <c r="F7477" t="s">
        <v>63</v>
      </c>
      <c r="G7477" t="s">
        <v>75</v>
      </c>
      <c r="I7477" t="str">
        <f t="shared" si="464"/>
        <v>10Qf-303,59018568849442</v>
      </c>
      <c r="J7477" t="str">
        <f t="shared" si="465"/>
        <v>CaféPlátanoCaña panelera</v>
      </c>
      <c r="K7477">
        <v>2.8721485507955351</v>
      </c>
      <c r="L7477">
        <v>0.35901856884944172</v>
      </c>
      <c r="M7477">
        <v>0.35901856884944189</v>
      </c>
      <c r="O7477">
        <v>3.5901856884944179</v>
      </c>
      <c r="P7477">
        <v>339.62685769132469</v>
      </c>
      <c r="Q7477">
        <v>17.844027645695121</v>
      </c>
      <c r="R7477">
        <v>18.106439816955351</v>
      </c>
      <c r="T7477">
        <f t="shared" si="466"/>
        <v>375.57732515397515</v>
      </c>
      <c r="U7477">
        <v>31795337.128452439</v>
      </c>
      <c r="V7477">
        <v>1509498.398638801</v>
      </c>
      <c r="W7477">
        <v>2607064.921470311</v>
      </c>
      <c r="Y7477">
        <f t="shared" si="467"/>
        <v>35911900.448561549</v>
      </c>
      <c r="Z7477">
        <v>1.3796643793698471</v>
      </c>
      <c r="AA7477">
        <v>6.1527245683406478E-2</v>
      </c>
      <c r="AB7477">
        <v>8.1596218524345981E-2</v>
      </c>
      <c r="AD7477">
        <v>7.9644000000000006E-2</v>
      </c>
      <c r="AE7477">
        <v>5.4999999999999997E-3</v>
      </c>
      <c r="AF7477">
        <v>1.127807022563692</v>
      </c>
      <c r="AG7477">
        <v>0.56904443162636531</v>
      </c>
      <c r="AH7477">
        <v>5.3721811426844752</v>
      </c>
    </row>
    <row r="7478" spans="1:34">
      <c r="A7478" t="s">
        <v>58</v>
      </c>
      <c r="B7478" t="s">
        <v>8389</v>
      </c>
      <c r="C7478" t="s">
        <v>76</v>
      </c>
      <c r="D7478" t="s">
        <v>8396</v>
      </c>
      <c r="E7478" t="s">
        <v>62</v>
      </c>
      <c r="F7478" t="s">
        <v>38</v>
      </c>
      <c r="G7478" t="s">
        <v>75</v>
      </c>
      <c r="I7478" t="str">
        <f t="shared" si="464"/>
        <v>10Qf-303,61805966250087</v>
      </c>
      <c r="J7478" t="str">
        <f t="shared" si="465"/>
        <v>CaféFríjolCaña panelera</v>
      </c>
      <c r="K7478">
        <v>2.8944477300006981</v>
      </c>
      <c r="L7478">
        <v>0.36180596625008721</v>
      </c>
      <c r="M7478">
        <v>0.36180596625008721</v>
      </c>
      <c r="O7478">
        <v>3.618059662500873</v>
      </c>
      <c r="P7478">
        <v>342.26369907630391</v>
      </c>
      <c r="Q7478">
        <v>16.231931304038</v>
      </c>
      <c r="R7478">
        <v>18.247017067437032</v>
      </c>
      <c r="T7478">
        <f t="shared" si="466"/>
        <v>376.74264744777895</v>
      </c>
      <c r="U7478">
        <v>32042194.109550979</v>
      </c>
      <c r="V7478">
        <v>2224880.4119439609</v>
      </c>
      <c r="W7478">
        <v>2627306.008188216</v>
      </c>
      <c r="Y7478">
        <f t="shared" si="467"/>
        <v>36894380.529683158</v>
      </c>
      <c r="Z7478">
        <v>1.3903760061170169</v>
      </c>
      <c r="AA7478">
        <v>7.154378041209046E-2</v>
      </c>
      <c r="AB7478">
        <v>8.2229726390376803E-2</v>
      </c>
      <c r="AD7478">
        <v>7.9644000000000006E-2</v>
      </c>
      <c r="AE7478">
        <v>5.4999999999999997E-3</v>
      </c>
      <c r="AF7478">
        <v>1.1365632447646721</v>
      </c>
      <c r="AG7478">
        <v>0.57346245650638827</v>
      </c>
      <c r="AH7478">
        <v>5.4132293637719329</v>
      </c>
    </row>
    <row r="7479" spans="1:34">
      <c r="A7479" t="s">
        <v>58</v>
      </c>
      <c r="B7479" t="s">
        <v>8389</v>
      </c>
      <c r="C7479" t="s">
        <v>78</v>
      </c>
      <c r="D7479" t="s">
        <v>8397</v>
      </c>
      <c r="E7479" t="s">
        <v>63</v>
      </c>
      <c r="F7479" t="s">
        <v>38</v>
      </c>
      <c r="G7479" t="s">
        <v>75</v>
      </c>
      <c r="I7479" t="str">
        <f t="shared" si="464"/>
        <v>10Qf-305,64050777787704</v>
      </c>
      <c r="J7479" t="str">
        <f t="shared" si="465"/>
        <v>PlátanoFríjolCaña panelera</v>
      </c>
      <c r="K7479">
        <v>0.56405077778770529</v>
      </c>
      <c r="L7479">
        <v>0.56405077778770218</v>
      </c>
      <c r="M7479">
        <v>4.512406222301629</v>
      </c>
      <c r="O7479">
        <v>5.6405077778770369</v>
      </c>
      <c r="P7479">
        <v>28.034588028900782</v>
      </c>
      <c r="Q7479">
        <v>25.305368985293729</v>
      </c>
      <c r="R7479">
        <v>227.57489105813511</v>
      </c>
      <c r="T7479">
        <f t="shared" si="466"/>
        <v>280.91484807232962</v>
      </c>
      <c r="U7479">
        <v>2371559.0771533861</v>
      </c>
      <c r="V7479">
        <v>3468559.515058334</v>
      </c>
      <c r="W7479">
        <v>32767486.125544518</v>
      </c>
      <c r="Y7479">
        <f t="shared" si="467"/>
        <v>38607604.717756242</v>
      </c>
      <c r="Z7479">
        <v>9.6664890883163088E-2</v>
      </c>
      <c r="AA7479">
        <v>0.1115358196150323</v>
      </c>
      <c r="AB7479">
        <v>1.025560559069435</v>
      </c>
      <c r="AD7479">
        <v>7.7098E-2</v>
      </c>
      <c r="AE7479">
        <v>5.4999999999999997E-3</v>
      </c>
      <c r="AF7479">
        <v>1.7718872600660851</v>
      </c>
      <c r="AG7479">
        <v>0.89402048279351032</v>
      </c>
      <c r="AH7479">
        <v>8.3890135207366328</v>
      </c>
    </row>
    <row r="7480" spans="1:34">
      <c r="A7480" t="s">
        <v>58</v>
      </c>
      <c r="B7480" t="s">
        <v>8389</v>
      </c>
      <c r="C7480" t="s">
        <v>80</v>
      </c>
      <c r="D7480" t="s">
        <v>8398</v>
      </c>
      <c r="E7480" t="s">
        <v>62</v>
      </c>
      <c r="F7480" t="s">
        <v>63</v>
      </c>
      <c r="G7480" t="s">
        <v>38</v>
      </c>
      <c r="H7480" t="s">
        <v>75</v>
      </c>
      <c r="I7480" t="str">
        <f t="shared" si="464"/>
        <v>10Qf-303,87036937646335</v>
      </c>
      <c r="J7480" t="str">
        <f t="shared" si="465"/>
        <v>CaféPlátanoFríjolCaña panelera</v>
      </c>
      <c r="K7480">
        <v>2.7092585635243451</v>
      </c>
      <c r="L7480">
        <v>0.3870369376463349</v>
      </c>
      <c r="M7480">
        <v>0.3870369376463349</v>
      </c>
      <c r="N7480">
        <v>0.38703693764633479</v>
      </c>
      <c r="O7480">
        <v>3.87036937646335</v>
      </c>
      <c r="P7480">
        <v>320.36538372927259</v>
      </c>
      <c r="Q7480">
        <v>19.236603380708729</v>
      </c>
      <c r="R7480">
        <v>17.363884429860569</v>
      </c>
      <c r="S7480">
        <v>19.519494606895609</v>
      </c>
      <c r="T7480">
        <f t="shared" si="466"/>
        <v>376.48536614673748</v>
      </c>
      <c r="U7480">
        <v>29992107.954006609</v>
      </c>
      <c r="V7480">
        <v>1627302.006866981</v>
      </c>
      <c r="W7480">
        <v>2380035.106090236</v>
      </c>
      <c r="X7480">
        <v>2810524.3321667821</v>
      </c>
      <c r="Y7480">
        <f t="shared" si="467"/>
        <v>36809969.399130605</v>
      </c>
      <c r="Z7480">
        <v>1.301418596040909</v>
      </c>
      <c r="AA7480">
        <v>6.6328927853048433E-2</v>
      </c>
      <c r="AB7480">
        <v>7.6532971430320229E-2</v>
      </c>
      <c r="AC7480">
        <v>8.7964114620566358E-2</v>
      </c>
      <c r="AD7480">
        <v>0.10667</v>
      </c>
      <c r="AE7480">
        <v>5.4999999999999997E-3</v>
      </c>
      <c r="AF7480">
        <v>1.215822840773827</v>
      </c>
      <c r="AG7480">
        <v>0.61345354616944103</v>
      </c>
      <c r="AH7480">
        <v>5.8118157634066181</v>
      </c>
    </row>
    <row r="7481" spans="1:34">
      <c r="A7481" t="s">
        <v>58</v>
      </c>
      <c r="B7481" t="s">
        <v>8389</v>
      </c>
      <c r="C7481" t="s">
        <v>82</v>
      </c>
      <c r="D7481" t="s">
        <v>8399</v>
      </c>
      <c r="E7481" t="s">
        <v>62</v>
      </c>
      <c r="F7481" t="s">
        <v>66</v>
      </c>
      <c r="G7481" t="s">
        <v>75</v>
      </c>
      <c r="I7481" t="str">
        <f t="shared" si="464"/>
        <v>10Qf-302,86085814266419</v>
      </c>
      <c r="J7481" t="str">
        <f t="shared" si="465"/>
        <v>CaféAguacateCaña panelera</v>
      </c>
      <c r="K7481">
        <v>2.1142852279761382</v>
      </c>
      <c r="L7481">
        <v>0.46048710042163099</v>
      </c>
      <c r="M7481">
        <v>0.28608581426641883</v>
      </c>
      <c r="O7481">
        <v>2.8608581426641879</v>
      </c>
      <c r="P7481">
        <v>250.010762166821</v>
      </c>
      <c r="Q7481">
        <v>44.117308165466447</v>
      </c>
      <c r="R7481">
        <v>14.42821076107588</v>
      </c>
      <c r="T7481">
        <f t="shared" si="466"/>
        <v>308.55628109336334</v>
      </c>
      <c r="U7481">
        <v>23405617.926895961</v>
      </c>
      <c r="V7481">
        <v>24516928.828025401</v>
      </c>
      <c r="W7481">
        <v>2077453.2450911431</v>
      </c>
      <c r="Y7481">
        <f t="shared" si="467"/>
        <v>50000000.000012502</v>
      </c>
      <c r="Z7481">
        <v>1.0156173907016659</v>
      </c>
      <c r="AA7481">
        <v>0.25388538166881341</v>
      </c>
      <c r="AB7481">
        <v>6.5020371209232652E-2</v>
      </c>
      <c r="AD7481">
        <v>7.9644000000000006E-2</v>
      </c>
      <c r="AE7481">
        <v>5.4999999999999997E-3</v>
      </c>
      <c r="AF7481">
        <v>0.89869889298351457</v>
      </c>
      <c r="AG7481">
        <v>0.45344601561227382</v>
      </c>
      <c r="AH7481">
        <v>4.298147051259976</v>
      </c>
    </row>
    <row r="7482" spans="1:34">
      <c r="A7482" t="s">
        <v>58</v>
      </c>
      <c r="B7482" t="s">
        <v>8389</v>
      </c>
      <c r="C7482" t="s">
        <v>84</v>
      </c>
      <c r="D7482" t="s">
        <v>8400</v>
      </c>
      <c r="E7482" t="s">
        <v>63</v>
      </c>
      <c r="F7482" t="s">
        <v>66</v>
      </c>
      <c r="G7482" t="s">
        <v>75</v>
      </c>
      <c r="I7482" t="str">
        <f t="shared" si="464"/>
        <v>10Qf-300</v>
      </c>
      <c r="J7482" t="str">
        <f t="shared" si="465"/>
        <v>PlátanoAguacateCaña panelera</v>
      </c>
      <c r="K7482">
        <v>0</v>
      </c>
      <c r="L7482">
        <v>0</v>
      </c>
      <c r="M7482">
        <v>0</v>
      </c>
      <c r="O7482">
        <v>0</v>
      </c>
      <c r="P7482">
        <v>0</v>
      </c>
      <c r="Q7482">
        <v>0</v>
      </c>
      <c r="R7482">
        <v>0</v>
      </c>
      <c r="T7482">
        <f t="shared" si="466"/>
        <v>0</v>
      </c>
      <c r="U7482">
        <v>0</v>
      </c>
      <c r="V7482">
        <v>0</v>
      </c>
      <c r="W7482">
        <v>0</v>
      </c>
      <c r="Y7482">
        <f t="shared" si="467"/>
        <v>0</v>
      </c>
      <c r="Z7482">
        <v>0</v>
      </c>
      <c r="AA7482">
        <v>0</v>
      </c>
      <c r="AB7482">
        <v>0</v>
      </c>
      <c r="AD7482">
        <v>7.7098E-2</v>
      </c>
      <c r="AE7482">
        <v>5.4999999999999997E-3</v>
      </c>
      <c r="AF7482">
        <v>0</v>
      </c>
      <c r="AG7482">
        <v>0</v>
      </c>
      <c r="AH7482">
        <v>0</v>
      </c>
    </row>
    <row r="7483" spans="1:34">
      <c r="A7483" t="s">
        <v>58</v>
      </c>
      <c r="B7483" t="s">
        <v>8389</v>
      </c>
      <c r="C7483" t="s">
        <v>86</v>
      </c>
      <c r="D7483" t="s">
        <v>8401</v>
      </c>
      <c r="E7483" t="s">
        <v>62</v>
      </c>
      <c r="F7483" t="s">
        <v>63</v>
      </c>
      <c r="G7483" t="s">
        <v>66</v>
      </c>
      <c r="H7483" t="s">
        <v>75</v>
      </c>
      <c r="I7483" t="str">
        <f t="shared" si="464"/>
        <v>10Qf-303,04151860808837</v>
      </c>
      <c r="J7483" t="str">
        <f t="shared" si="465"/>
        <v>CaféPlátanoAguacateCaña panelera</v>
      </c>
      <c r="K7483">
        <v>1.9690031168805551</v>
      </c>
      <c r="L7483">
        <v>0.30415186080883672</v>
      </c>
      <c r="M7483">
        <v>0.46421176959013932</v>
      </c>
      <c r="N7483">
        <v>0.30415186080883672</v>
      </c>
      <c r="O7483">
        <v>3.041518608088368</v>
      </c>
      <c r="P7483">
        <v>232.8313906971635</v>
      </c>
      <c r="Q7483">
        <v>15.117029267192279</v>
      </c>
      <c r="R7483">
        <v>44.474152857469832</v>
      </c>
      <c r="S7483">
        <v>15.339338521121579</v>
      </c>
      <c r="T7483">
        <f t="shared" si="466"/>
        <v>307.7619113429472</v>
      </c>
      <c r="U7483">
        <v>21797311.942953069</v>
      </c>
      <c r="V7483">
        <v>1278810.5871662761</v>
      </c>
      <c r="W7483">
        <v>24715235.032105051</v>
      </c>
      <c r="X7483">
        <v>2208642.437787578</v>
      </c>
      <c r="Y7483">
        <f t="shared" si="467"/>
        <v>50000000.000011973</v>
      </c>
      <c r="Z7483">
        <v>0.94582972126419562</v>
      </c>
      <c r="AA7483">
        <v>5.2124396587682649E-2</v>
      </c>
      <c r="AB7483">
        <v>0.25593894419547458</v>
      </c>
      <c r="AC7483">
        <v>6.9126345689244376E-2</v>
      </c>
      <c r="AD7483">
        <v>0.10667</v>
      </c>
      <c r="AE7483">
        <v>5.4999999999999997E-3</v>
      </c>
      <c r="AF7483">
        <v>0.95545087165079612</v>
      </c>
      <c r="AG7483">
        <v>0.48208069938200632</v>
      </c>
      <c r="AH7483">
        <v>4.5912201791211702</v>
      </c>
    </row>
    <row r="7484" spans="1:34">
      <c r="A7484" t="s">
        <v>58</v>
      </c>
      <c r="B7484" t="s">
        <v>8389</v>
      </c>
      <c r="C7484" t="s">
        <v>88</v>
      </c>
      <c r="D7484" t="s">
        <v>8402</v>
      </c>
      <c r="E7484" t="s">
        <v>38</v>
      </c>
      <c r="F7484" t="s">
        <v>66</v>
      </c>
      <c r="G7484" t="s">
        <v>75</v>
      </c>
      <c r="I7484" t="str">
        <f t="shared" si="464"/>
        <v>10Qf-300</v>
      </c>
      <c r="J7484" t="str">
        <f t="shared" si="465"/>
        <v>FríjolAguacateCaña panelera</v>
      </c>
      <c r="K7484">
        <v>0</v>
      </c>
      <c r="L7484">
        <v>0</v>
      </c>
      <c r="M7484">
        <v>0</v>
      </c>
      <c r="O7484">
        <v>0</v>
      </c>
      <c r="P7484">
        <v>0</v>
      </c>
      <c r="Q7484">
        <v>0</v>
      </c>
      <c r="R7484">
        <v>0</v>
      </c>
      <c r="T7484">
        <f t="shared" si="466"/>
        <v>0</v>
      </c>
      <c r="U7484">
        <v>0</v>
      </c>
      <c r="V7484">
        <v>0</v>
      </c>
      <c r="W7484">
        <v>0</v>
      </c>
      <c r="Y7484">
        <f t="shared" si="467"/>
        <v>0</v>
      </c>
      <c r="Z7484">
        <v>0</v>
      </c>
      <c r="AA7484">
        <v>0</v>
      </c>
      <c r="AB7484">
        <v>0</v>
      </c>
      <c r="AD7484">
        <v>7.7098E-2</v>
      </c>
      <c r="AE7484">
        <v>5.4999999999999997E-3</v>
      </c>
      <c r="AF7484">
        <v>0</v>
      </c>
      <c r="AG7484">
        <v>0</v>
      </c>
      <c r="AH7484">
        <v>0</v>
      </c>
    </row>
    <row r="7485" spans="1:34">
      <c r="A7485" t="s">
        <v>58</v>
      </c>
      <c r="B7485" t="s">
        <v>8389</v>
      </c>
      <c r="C7485" t="s">
        <v>90</v>
      </c>
      <c r="D7485" t="s">
        <v>8403</v>
      </c>
      <c r="E7485" t="s">
        <v>62</v>
      </c>
      <c r="F7485" t="s">
        <v>38</v>
      </c>
      <c r="G7485" t="s">
        <v>66</v>
      </c>
      <c r="H7485" t="s">
        <v>75</v>
      </c>
      <c r="I7485" t="str">
        <f t="shared" si="464"/>
        <v>10Qf-303,09815192756858</v>
      </c>
      <c r="J7485" t="str">
        <f t="shared" si="465"/>
        <v>CaféFríjolAguacateCaña panelera</v>
      </c>
      <c r="K7485">
        <v>2.042031128868151</v>
      </c>
      <c r="L7485">
        <v>0.30981519275685759</v>
      </c>
      <c r="M7485">
        <v>0.43649041318671028</v>
      </c>
      <c r="N7485">
        <v>0.30981519275685759</v>
      </c>
      <c r="O7485">
        <v>3.0981519275685758</v>
      </c>
      <c r="P7485">
        <v>241.46683339664429</v>
      </c>
      <c r="Q7485">
        <v>13.899436147773571</v>
      </c>
      <c r="R7485">
        <v>41.818287748338633</v>
      </c>
      <c r="S7485">
        <v>15.624958229898491</v>
      </c>
      <c r="T7485">
        <f t="shared" si="466"/>
        <v>312.80951552265498</v>
      </c>
      <c r="U7485">
        <v>22605748.630645689</v>
      </c>
      <c r="V7485">
        <v>1905169.671002375</v>
      </c>
      <c r="W7485">
        <v>23239314.161928881</v>
      </c>
      <c r="X7485">
        <v>2249767.5364353838</v>
      </c>
      <c r="Y7485">
        <f t="shared" si="467"/>
        <v>50000000.000012323</v>
      </c>
      <c r="Z7485">
        <v>0.98090943425730448</v>
      </c>
      <c r="AA7485">
        <v>6.1263086257690363E-2</v>
      </c>
      <c r="AB7485">
        <v>0.24065502604789221</v>
      </c>
      <c r="AC7485">
        <v>7.0413483768724638E-2</v>
      </c>
      <c r="AD7485">
        <v>0.10667</v>
      </c>
      <c r="AE7485">
        <v>5.4999999999999997E-3</v>
      </c>
      <c r="AF7485">
        <v>0.97324144321525952</v>
      </c>
      <c r="AG7485">
        <v>0.49105708051961933</v>
      </c>
      <c r="AH7485">
        <v>4.674620451303455</v>
      </c>
    </row>
    <row r="7486" spans="1:34">
      <c r="A7486" t="s">
        <v>58</v>
      </c>
      <c r="B7486" t="s">
        <v>8389</v>
      </c>
      <c r="C7486" t="s">
        <v>92</v>
      </c>
      <c r="D7486" t="s">
        <v>8404</v>
      </c>
      <c r="E7486" t="s">
        <v>63</v>
      </c>
      <c r="F7486" t="s">
        <v>38</v>
      </c>
      <c r="G7486" t="s">
        <v>66</v>
      </c>
      <c r="H7486" t="s">
        <v>75</v>
      </c>
      <c r="I7486" t="str">
        <f t="shared" si="464"/>
        <v>10Qf-300</v>
      </c>
      <c r="J7486" t="str">
        <f t="shared" si="465"/>
        <v>PlátanoFríjolAguacateCaña panelera</v>
      </c>
      <c r="K7486">
        <v>0</v>
      </c>
      <c r="L7486">
        <v>0</v>
      </c>
      <c r="M7486">
        <v>0</v>
      </c>
      <c r="N7486">
        <v>0</v>
      </c>
      <c r="O7486">
        <v>0</v>
      </c>
      <c r="P7486">
        <v>0</v>
      </c>
      <c r="Q7486">
        <v>0</v>
      </c>
      <c r="R7486">
        <v>0</v>
      </c>
      <c r="S7486">
        <v>0</v>
      </c>
      <c r="T7486">
        <f t="shared" si="466"/>
        <v>0</v>
      </c>
      <c r="U7486">
        <v>0</v>
      </c>
      <c r="V7486">
        <v>0</v>
      </c>
      <c r="W7486">
        <v>0</v>
      </c>
      <c r="X7486">
        <v>0</v>
      </c>
      <c r="Y7486">
        <f t="shared" si="467"/>
        <v>0</v>
      </c>
      <c r="Z7486">
        <v>0</v>
      </c>
      <c r="AA7486">
        <v>0</v>
      </c>
      <c r="AB7486">
        <v>0</v>
      </c>
      <c r="AC7486">
        <v>0</v>
      </c>
      <c r="AD7486">
        <v>0.10412399999999999</v>
      </c>
      <c r="AE7486">
        <v>5.4999999999999997E-3</v>
      </c>
      <c r="AF7486">
        <v>0</v>
      </c>
      <c r="AG7486">
        <v>0</v>
      </c>
      <c r="AH7486">
        <v>0</v>
      </c>
    </row>
    <row r="7487" spans="1:34">
      <c r="A7487" t="s">
        <v>58</v>
      </c>
      <c r="B7487" t="s">
        <v>8389</v>
      </c>
      <c r="C7487" t="s">
        <v>94</v>
      </c>
      <c r="D7487" t="s">
        <v>8405</v>
      </c>
      <c r="E7487" t="s">
        <v>62</v>
      </c>
      <c r="F7487" t="s">
        <v>63</v>
      </c>
      <c r="G7487" t="s">
        <v>39</v>
      </c>
      <c r="I7487" t="str">
        <f t="shared" si="464"/>
        <v>10Qf-302,27344553540092</v>
      </c>
      <c r="J7487" t="str">
        <f t="shared" si="465"/>
        <v>CaféPlátanoGulupa</v>
      </c>
      <c r="K7487">
        <v>0.22734455354009189</v>
      </c>
      <c r="L7487">
        <v>0.22734455354009189</v>
      </c>
      <c r="M7487">
        <v>1.8187564283207349</v>
      </c>
      <c r="O7487">
        <v>2.2734455354009189</v>
      </c>
      <c r="P7487">
        <v>26.883120760126459</v>
      </c>
      <c r="Q7487">
        <v>11.29953392513481</v>
      </c>
      <c r="R7487">
        <v>226.2371721111941</v>
      </c>
      <c r="T7487">
        <f t="shared" si="466"/>
        <v>264.41982679645537</v>
      </c>
      <c r="U7487">
        <v>2516755.869790426</v>
      </c>
      <c r="V7487">
        <v>955873.2313144966</v>
      </c>
      <c r="W7487">
        <v>41318545.477249607</v>
      </c>
      <c r="Y7487">
        <f t="shared" si="467"/>
        <v>44791174.57835453</v>
      </c>
      <c r="Z7487">
        <v>0.1092071586186333</v>
      </c>
      <c r="AA7487">
        <v>3.8961450504560291E-2</v>
      </c>
      <c r="AB7487">
        <v>1.291981414030752</v>
      </c>
      <c r="AD7487">
        <v>8.3624000000000004E-2</v>
      </c>
      <c r="AE7487">
        <v>5.4999999999999997E-3</v>
      </c>
      <c r="AF7487">
        <v>0.71417137237725214</v>
      </c>
      <c r="AG7487">
        <v>0.36034111736104568</v>
      </c>
      <c r="AH7487">
        <v>3.4370820251392171</v>
      </c>
    </row>
    <row r="7488" spans="1:34">
      <c r="A7488" t="s">
        <v>58</v>
      </c>
      <c r="B7488" t="s">
        <v>8389</v>
      </c>
      <c r="C7488" t="s">
        <v>96</v>
      </c>
      <c r="D7488" t="s">
        <v>8406</v>
      </c>
      <c r="E7488" t="s">
        <v>62</v>
      </c>
      <c r="F7488" t="s">
        <v>38</v>
      </c>
      <c r="G7488" t="s">
        <v>39</v>
      </c>
      <c r="I7488" t="str">
        <f t="shared" si="464"/>
        <v>10Qf-302,28459102822146</v>
      </c>
      <c r="J7488" t="str">
        <f t="shared" si="465"/>
        <v>CaféFríjolGulupa</v>
      </c>
      <c r="K7488">
        <v>0.2284591028221456</v>
      </c>
      <c r="L7488">
        <v>0.2284591028221456</v>
      </c>
      <c r="M7488">
        <v>1.827672822577165</v>
      </c>
      <c r="O7488">
        <v>2.2845910282214561</v>
      </c>
      <c r="P7488">
        <v>27.01491438559934</v>
      </c>
      <c r="Q7488">
        <v>10.24950611297535</v>
      </c>
      <c r="R7488">
        <v>227.34629249179699</v>
      </c>
      <c r="T7488">
        <f t="shared" si="466"/>
        <v>264.61071299037167</v>
      </c>
      <c r="U7488">
        <v>2529094.1836145339</v>
      </c>
      <c r="V7488">
        <v>1404880.599586189</v>
      </c>
      <c r="W7488">
        <v>41521108.303057753</v>
      </c>
      <c r="Y7488">
        <f t="shared" si="467"/>
        <v>45455083.086258478</v>
      </c>
      <c r="Z7488">
        <v>0.1097425431630977</v>
      </c>
      <c r="AA7488">
        <v>4.5175672626008932E-2</v>
      </c>
      <c r="AB7488">
        <v>1.298315310906714</v>
      </c>
      <c r="AD7488">
        <v>8.3624000000000004E-2</v>
      </c>
      <c r="AE7488">
        <v>5.4999999999999997E-3</v>
      </c>
      <c r="AF7488">
        <v>0.7176725743104051</v>
      </c>
      <c r="AG7488">
        <v>0.36210767797310078</v>
      </c>
      <c r="AH7488">
        <v>3.4534952805049621</v>
      </c>
    </row>
    <row r="7489" spans="1:34">
      <c r="A7489" t="s">
        <v>58</v>
      </c>
      <c r="B7489" t="s">
        <v>8389</v>
      </c>
      <c r="C7489" t="s">
        <v>98</v>
      </c>
      <c r="D7489" t="s">
        <v>8407</v>
      </c>
      <c r="E7489" t="s">
        <v>63</v>
      </c>
      <c r="F7489" t="s">
        <v>38</v>
      </c>
      <c r="G7489" t="s">
        <v>39</v>
      </c>
      <c r="I7489" t="str">
        <f t="shared" si="464"/>
        <v>10Qf-302,38267053976982</v>
      </c>
      <c r="J7489" t="str">
        <f t="shared" si="465"/>
        <v>PlátanoFríjolGulupa</v>
      </c>
      <c r="K7489">
        <v>0.238267053976982</v>
      </c>
      <c r="L7489">
        <v>0.23826705397698211</v>
      </c>
      <c r="M7489">
        <v>1.9061364318158569</v>
      </c>
      <c r="O7489">
        <v>2.3826705397698209</v>
      </c>
      <c r="P7489">
        <v>11.84240668065994</v>
      </c>
      <c r="Q7489">
        <v>10.68952646705824</v>
      </c>
      <c r="R7489">
        <v>237.10646971585189</v>
      </c>
      <c r="T7489">
        <f t="shared" si="466"/>
        <v>259.63840286357004</v>
      </c>
      <c r="U7489">
        <v>1001797.0312211571</v>
      </c>
      <c r="V7489">
        <v>1465193.3651048639</v>
      </c>
      <c r="W7489">
        <v>43303646.171326011</v>
      </c>
      <c r="Y7489">
        <f t="shared" si="467"/>
        <v>45770636.567652032</v>
      </c>
      <c r="Z7489">
        <v>4.0833307355896242E-2</v>
      </c>
      <c r="AA7489">
        <v>4.7115104169902021E-2</v>
      </c>
      <c r="AB7489">
        <v>1.3540531344193221</v>
      </c>
      <c r="AD7489">
        <v>8.1077999999999997E-2</v>
      </c>
      <c r="AE7489">
        <v>5.4999999999999997E-3</v>
      </c>
      <c r="AF7489">
        <v>0.74848289207428931</v>
      </c>
      <c r="AG7489">
        <v>0.3776532805535166</v>
      </c>
      <c r="AH7489">
        <v>3.5953847123976268</v>
      </c>
    </row>
    <row r="7490" spans="1:34">
      <c r="A7490" t="s">
        <v>58</v>
      </c>
      <c r="B7490" t="s">
        <v>8389</v>
      </c>
      <c r="C7490" t="s">
        <v>100</v>
      </c>
      <c r="D7490" t="s">
        <v>8408</v>
      </c>
      <c r="E7490" t="s">
        <v>62</v>
      </c>
      <c r="F7490" t="s">
        <v>63</v>
      </c>
      <c r="G7490" t="s">
        <v>38</v>
      </c>
      <c r="H7490" t="s">
        <v>39</v>
      </c>
      <c r="I7490" t="str">
        <f t="shared" si="464"/>
        <v>10Qf-302,49389254561691</v>
      </c>
      <c r="J7490" t="str">
        <f t="shared" si="465"/>
        <v>CaféPlátanoFríjolGulupa</v>
      </c>
      <c r="K7490">
        <v>0.24938925456169109</v>
      </c>
      <c r="L7490">
        <v>0.24938925456169109</v>
      </c>
      <c r="M7490">
        <v>0.24938925456169109</v>
      </c>
      <c r="N7490">
        <v>1.745724781931838</v>
      </c>
      <c r="O7490">
        <v>2.493892545616911</v>
      </c>
      <c r="P7490">
        <v>29.489870517076429</v>
      </c>
      <c r="Q7490">
        <v>12.395204981178329</v>
      </c>
      <c r="R7490">
        <v>11.188508829654049</v>
      </c>
      <c r="S7490">
        <v>217.15268289847191</v>
      </c>
      <c r="T7490">
        <f t="shared" si="466"/>
        <v>270.22626722638074</v>
      </c>
      <c r="U7490">
        <v>2760795.7195689278</v>
      </c>
      <c r="V7490">
        <v>1048560.473083682</v>
      </c>
      <c r="W7490">
        <v>1533587.942660077</v>
      </c>
      <c r="X7490">
        <v>39659411.051325291</v>
      </c>
      <c r="Y7490">
        <f t="shared" si="467"/>
        <v>45002355.186637975</v>
      </c>
      <c r="Z7490">
        <v>0.1197965443051551</v>
      </c>
      <c r="AA7490">
        <v>4.27393880639459E-2</v>
      </c>
      <c r="AB7490">
        <v>4.9314416371905957E-2</v>
      </c>
      <c r="AC7490">
        <v>1.240102268312685</v>
      </c>
      <c r="AD7490">
        <v>0.11065</v>
      </c>
      <c r="AE7490">
        <v>5.4999999999999997E-3</v>
      </c>
      <c r="AF7490">
        <v>0.78342174207861082</v>
      </c>
      <c r="AG7490">
        <v>0.39528196848028041</v>
      </c>
      <c r="AH7490">
        <v>3.7887462561758021</v>
      </c>
    </row>
    <row r="7491" spans="1:34">
      <c r="A7491" t="s">
        <v>58</v>
      </c>
      <c r="B7491" t="s">
        <v>8389</v>
      </c>
      <c r="C7491" t="s">
        <v>102</v>
      </c>
      <c r="D7491" t="s">
        <v>8409</v>
      </c>
      <c r="E7491" t="s">
        <v>62</v>
      </c>
      <c r="F7491" t="s">
        <v>66</v>
      </c>
      <c r="G7491" t="s">
        <v>39</v>
      </c>
      <c r="I7491" t="str">
        <f t="shared" ref="I7491:I7554" si="468">_xlfn.CONCAT(A7491,O7491)</f>
        <v>10Qf-302,05998986976504</v>
      </c>
      <c r="J7491" t="str">
        <f t="shared" ref="J7491:J7554" si="469">_xlfn.CONCAT(,E7491,F7491,G7491,H7491)</f>
        <v>CaféAguacateGulupa</v>
      </c>
      <c r="K7491">
        <v>0.26499913077234488</v>
      </c>
      <c r="L7491">
        <v>0.20599898697650451</v>
      </c>
      <c r="M7491">
        <v>1.5889917520161929</v>
      </c>
      <c r="O7491">
        <v>2.0599898697650421</v>
      </c>
      <c r="P7491">
        <v>31.335712789025241</v>
      </c>
      <c r="Q7491">
        <v>19.735885721652341</v>
      </c>
      <c r="R7491">
        <v>197.65648378550219</v>
      </c>
      <c r="T7491">
        <f t="shared" ref="T7491:T7554" si="470">SUM(P7491:S7491)</f>
        <v>248.72808229617976</v>
      </c>
      <c r="U7491">
        <v>2933600.59643147</v>
      </c>
      <c r="V7491">
        <v>10967652.50910175</v>
      </c>
      <c r="W7491">
        <v>36098746.894478314</v>
      </c>
      <c r="Y7491">
        <f t="shared" ref="Y7491:Y7554" si="471">SUM(U7491:X7491)</f>
        <v>50000000.000011533</v>
      </c>
      <c r="Z7491">
        <v>0.12729489955848861</v>
      </c>
      <c r="AA7491">
        <v>0.11357567103189579</v>
      </c>
      <c r="AB7491">
        <v>1.128764566098923</v>
      </c>
      <c r="AD7491">
        <v>8.3624000000000004E-2</v>
      </c>
      <c r="AE7491">
        <v>5.4999999999999997E-3</v>
      </c>
      <c r="AF7491">
        <v>0.64711723657540587</v>
      </c>
      <c r="AG7491">
        <v>0.32650839435775919</v>
      </c>
      <c r="AH7491">
        <v>3.122739500698207</v>
      </c>
    </row>
    <row r="7492" spans="1:34">
      <c r="A7492" t="s">
        <v>58</v>
      </c>
      <c r="B7492" t="s">
        <v>8389</v>
      </c>
      <c r="C7492" t="s">
        <v>104</v>
      </c>
      <c r="D7492" t="s">
        <v>8410</v>
      </c>
      <c r="E7492" t="s">
        <v>63</v>
      </c>
      <c r="F7492" t="s">
        <v>66</v>
      </c>
      <c r="G7492" t="s">
        <v>39</v>
      </c>
      <c r="I7492" t="str">
        <f t="shared" si="468"/>
        <v>10Qf-300</v>
      </c>
      <c r="J7492" t="str">
        <f t="shared" si="469"/>
        <v>PlátanoAguacateGulupa</v>
      </c>
      <c r="K7492">
        <v>0</v>
      </c>
      <c r="L7492">
        <v>0</v>
      </c>
      <c r="M7492">
        <v>0</v>
      </c>
      <c r="O7492">
        <v>0</v>
      </c>
      <c r="P7492">
        <v>0</v>
      </c>
      <c r="Q7492">
        <v>0</v>
      </c>
      <c r="R7492">
        <v>0</v>
      </c>
      <c r="T7492">
        <f t="shared" si="470"/>
        <v>0</v>
      </c>
      <c r="U7492">
        <v>0</v>
      </c>
      <c r="V7492">
        <v>0</v>
      </c>
      <c r="W7492">
        <v>0</v>
      </c>
      <c r="Y7492">
        <f t="shared" si="471"/>
        <v>0</v>
      </c>
      <c r="Z7492">
        <v>0</v>
      </c>
      <c r="AA7492">
        <v>0</v>
      </c>
      <c r="AB7492">
        <v>0</v>
      </c>
      <c r="AD7492">
        <v>8.1077999999999997E-2</v>
      </c>
      <c r="AE7492">
        <v>5.4999999999999997E-3</v>
      </c>
      <c r="AF7492">
        <v>0</v>
      </c>
      <c r="AG7492">
        <v>0</v>
      </c>
      <c r="AH7492">
        <v>0</v>
      </c>
    </row>
    <row r="7493" spans="1:34">
      <c r="A7493" t="s">
        <v>58</v>
      </c>
      <c r="B7493" t="s">
        <v>8389</v>
      </c>
      <c r="C7493" t="s">
        <v>106</v>
      </c>
      <c r="D7493" t="s">
        <v>8411</v>
      </c>
      <c r="E7493" t="s">
        <v>62</v>
      </c>
      <c r="F7493" t="s">
        <v>63</v>
      </c>
      <c r="G7493" t="s">
        <v>66</v>
      </c>
      <c r="H7493" t="s">
        <v>39</v>
      </c>
      <c r="I7493" t="str">
        <f t="shared" si="468"/>
        <v>10Qf-302,22273811287014</v>
      </c>
      <c r="J7493" t="str">
        <f t="shared" si="469"/>
        <v>CaféPlátanoAguacateGulupa</v>
      </c>
      <c r="K7493">
        <v>0.27178248167550922</v>
      </c>
      <c r="L7493">
        <v>0.22227381128701429</v>
      </c>
      <c r="M7493">
        <v>0.22227381128701429</v>
      </c>
      <c r="N7493">
        <v>1.506408008620606</v>
      </c>
      <c r="O7493">
        <v>2.222738112870144</v>
      </c>
      <c r="P7493">
        <v>32.137832913077027</v>
      </c>
      <c r="Q7493">
        <v>11.04750666861133</v>
      </c>
      <c r="R7493">
        <v>21.295107334566509</v>
      </c>
      <c r="S7493">
        <v>187.38379840705119</v>
      </c>
      <c r="T7493">
        <f t="shared" si="470"/>
        <v>251.86424532330605</v>
      </c>
      <c r="U7493">
        <v>3008693.8323878618</v>
      </c>
      <c r="V7493">
        <v>934553.2273507443</v>
      </c>
      <c r="W7493">
        <v>11834145.20551832</v>
      </c>
      <c r="X7493">
        <v>34222607.734754421</v>
      </c>
      <c r="Y7493">
        <f t="shared" si="471"/>
        <v>50000000.000011347</v>
      </c>
      <c r="Z7493">
        <v>0.13055334787630621</v>
      </c>
      <c r="AA7493">
        <v>3.8092445858360018E-2</v>
      </c>
      <c r="AB7493">
        <v>0.1225486476427138</v>
      </c>
      <c r="AC7493">
        <v>1.0700999423446049</v>
      </c>
      <c r="AD7493">
        <v>0.11065</v>
      </c>
      <c r="AE7493">
        <v>5.4999999999999997E-3</v>
      </c>
      <c r="AF7493">
        <v>0.69824233912151101</v>
      </c>
      <c r="AG7493">
        <v>0.35230399088991782</v>
      </c>
      <c r="AH7493">
        <v>3.3894344428815719</v>
      </c>
    </row>
    <row r="7494" spans="1:34">
      <c r="A7494" t="s">
        <v>58</v>
      </c>
      <c r="B7494" t="s">
        <v>8389</v>
      </c>
      <c r="C7494" t="s">
        <v>108</v>
      </c>
      <c r="D7494" t="s">
        <v>8412</v>
      </c>
      <c r="E7494" t="s">
        <v>38</v>
      </c>
      <c r="F7494" t="s">
        <v>66</v>
      </c>
      <c r="G7494" t="s">
        <v>39</v>
      </c>
      <c r="I7494" t="str">
        <f t="shared" si="468"/>
        <v>10Qf-300</v>
      </c>
      <c r="J7494" t="str">
        <f t="shared" si="469"/>
        <v>FríjolAguacateGulupa</v>
      </c>
      <c r="K7494">
        <v>0</v>
      </c>
      <c r="L7494">
        <v>0</v>
      </c>
      <c r="M7494">
        <v>0</v>
      </c>
      <c r="O7494">
        <v>0</v>
      </c>
      <c r="P7494">
        <v>0</v>
      </c>
      <c r="Q7494">
        <v>0</v>
      </c>
      <c r="R7494">
        <v>0</v>
      </c>
      <c r="T7494">
        <f t="shared" si="470"/>
        <v>0</v>
      </c>
      <c r="U7494">
        <v>0</v>
      </c>
      <c r="V7494">
        <v>0</v>
      </c>
      <c r="W7494">
        <v>0</v>
      </c>
      <c r="Y7494">
        <f t="shared" si="471"/>
        <v>0</v>
      </c>
      <c r="Z7494">
        <v>0</v>
      </c>
      <c r="AA7494">
        <v>0</v>
      </c>
      <c r="AB7494">
        <v>0</v>
      </c>
      <c r="AD7494">
        <v>8.1077999999999997E-2</v>
      </c>
      <c r="AE7494">
        <v>5.4999999999999997E-3</v>
      </c>
      <c r="AF7494">
        <v>0</v>
      </c>
      <c r="AG7494">
        <v>0</v>
      </c>
      <c r="AH7494">
        <v>0</v>
      </c>
    </row>
    <row r="7495" spans="1:34">
      <c r="A7495" t="s">
        <v>58</v>
      </c>
      <c r="B7495" t="s">
        <v>8389</v>
      </c>
      <c r="C7495" t="s">
        <v>110</v>
      </c>
      <c r="D7495" t="s">
        <v>8413</v>
      </c>
      <c r="E7495" t="s">
        <v>62</v>
      </c>
      <c r="F7495" t="s">
        <v>38</v>
      </c>
      <c r="G7495" t="s">
        <v>66</v>
      </c>
      <c r="H7495" t="s">
        <v>39</v>
      </c>
      <c r="I7495" t="str">
        <f t="shared" si="468"/>
        <v>10Qf-302,36365956429354</v>
      </c>
      <c r="J7495" t="str">
        <f t="shared" si="469"/>
        <v>CaféFríjolAguacateGulupa</v>
      </c>
      <c r="K7495">
        <v>0.60063436847800067</v>
      </c>
      <c r="L7495">
        <v>0.2363659564293539</v>
      </c>
      <c r="M7495">
        <v>0.2363659564293546</v>
      </c>
      <c r="N7495">
        <v>1.290293282956831</v>
      </c>
      <c r="O7495">
        <v>2.3636595642935401</v>
      </c>
      <c r="P7495">
        <v>71.024029426017876</v>
      </c>
      <c r="Q7495">
        <v>10.604236317989651</v>
      </c>
      <c r="R7495">
        <v>22.645215751040851</v>
      </c>
      <c r="S7495">
        <v>160.5010429020152</v>
      </c>
      <c r="T7495">
        <f t="shared" si="470"/>
        <v>264.7745243970636</v>
      </c>
      <c r="U7495">
        <v>6649158.9480646877</v>
      </c>
      <c r="V7495">
        <v>1453502.804170362</v>
      </c>
      <c r="W7495">
        <v>12584429.239908461</v>
      </c>
      <c r="X7495">
        <v>29312909.007868439</v>
      </c>
      <c r="Y7495">
        <f t="shared" si="471"/>
        <v>50000000.000011951</v>
      </c>
      <c r="Z7495">
        <v>0.28852053734646582</v>
      </c>
      <c r="AA7495">
        <v>4.6739179729243498E-2</v>
      </c>
      <c r="AB7495">
        <v>0.1303182239125365</v>
      </c>
      <c r="AC7495">
        <v>0.91657954538097608</v>
      </c>
      <c r="AD7495">
        <v>0.11065</v>
      </c>
      <c r="AE7495">
        <v>5.4999999999999997E-3</v>
      </c>
      <c r="AF7495">
        <v>0.74251085789325866</v>
      </c>
      <c r="AG7495">
        <v>0.37464004094052611</v>
      </c>
      <c r="AH7495">
        <v>3.5969604631273251</v>
      </c>
    </row>
    <row r="7496" spans="1:34">
      <c r="A7496" t="s">
        <v>58</v>
      </c>
      <c r="B7496" t="s">
        <v>8389</v>
      </c>
      <c r="C7496" t="s">
        <v>112</v>
      </c>
      <c r="D7496" t="s">
        <v>8414</v>
      </c>
      <c r="E7496" t="s">
        <v>63</v>
      </c>
      <c r="F7496" t="s">
        <v>38</v>
      </c>
      <c r="G7496" t="s">
        <v>66</v>
      </c>
      <c r="H7496" t="s">
        <v>39</v>
      </c>
      <c r="I7496" t="str">
        <f t="shared" si="468"/>
        <v>10Qf-300</v>
      </c>
      <c r="J7496" t="str">
        <f t="shared" si="469"/>
        <v>PlátanoFríjolAguacateGulupa</v>
      </c>
      <c r="K7496">
        <v>0</v>
      </c>
      <c r="L7496">
        <v>0</v>
      </c>
      <c r="M7496">
        <v>0</v>
      </c>
      <c r="N7496">
        <v>0</v>
      </c>
      <c r="O7496">
        <v>0</v>
      </c>
      <c r="P7496">
        <v>0</v>
      </c>
      <c r="Q7496">
        <v>0</v>
      </c>
      <c r="R7496">
        <v>0</v>
      </c>
      <c r="S7496">
        <v>0</v>
      </c>
      <c r="T7496">
        <f t="shared" si="470"/>
        <v>0</v>
      </c>
      <c r="U7496">
        <v>0</v>
      </c>
      <c r="V7496">
        <v>0</v>
      </c>
      <c r="W7496">
        <v>0</v>
      </c>
      <c r="X7496">
        <v>0</v>
      </c>
      <c r="Y7496">
        <f t="shared" si="471"/>
        <v>0</v>
      </c>
      <c r="Z7496">
        <v>0</v>
      </c>
      <c r="AA7496">
        <v>0</v>
      </c>
      <c r="AB7496">
        <v>0</v>
      </c>
      <c r="AC7496">
        <v>0</v>
      </c>
      <c r="AD7496">
        <v>0.10810400000000001</v>
      </c>
      <c r="AE7496">
        <v>5.4999999999999997E-3</v>
      </c>
      <c r="AF7496">
        <v>0</v>
      </c>
      <c r="AG7496">
        <v>0</v>
      </c>
      <c r="AH7496">
        <v>0</v>
      </c>
    </row>
    <row r="7497" spans="1:34">
      <c r="A7497" t="s">
        <v>58</v>
      </c>
      <c r="B7497" t="s">
        <v>8389</v>
      </c>
      <c r="C7497" t="s">
        <v>114</v>
      </c>
      <c r="D7497" t="s">
        <v>8415</v>
      </c>
      <c r="E7497" t="s">
        <v>62</v>
      </c>
      <c r="F7497" t="s">
        <v>75</v>
      </c>
      <c r="G7497" t="s">
        <v>39</v>
      </c>
      <c r="I7497" t="str">
        <f t="shared" si="468"/>
        <v>10Qf-302,24066794784405</v>
      </c>
      <c r="J7497" t="str">
        <f t="shared" si="469"/>
        <v>CaféCaña paneleraGulupa</v>
      </c>
      <c r="K7497">
        <v>0.22406679478440519</v>
      </c>
      <c r="L7497">
        <v>0.22406679478440519</v>
      </c>
      <c r="M7497">
        <v>1.792534358275242</v>
      </c>
      <c r="O7497">
        <v>2.2406679478440519</v>
      </c>
      <c r="P7497">
        <v>26.495531160641519</v>
      </c>
      <c r="Q7497">
        <v>11.30039582003705</v>
      </c>
      <c r="R7497">
        <v>222.975379118126</v>
      </c>
      <c r="T7497">
        <f t="shared" si="470"/>
        <v>260.77130609880459</v>
      </c>
      <c r="U7497">
        <v>2480470.3355223848</v>
      </c>
      <c r="V7497">
        <v>1627093.2242328711</v>
      </c>
      <c r="W7497">
        <v>40722831.957389928</v>
      </c>
      <c r="Y7497">
        <f t="shared" si="471"/>
        <v>44830395.517145187</v>
      </c>
      <c r="Z7497">
        <v>0.1076326554481284</v>
      </c>
      <c r="AA7497">
        <v>5.0924951346862722E-2</v>
      </c>
      <c r="AB7497">
        <v>1.273354165978922</v>
      </c>
      <c r="AD7497">
        <v>7.9644000000000006E-2</v>
      </c>
      <c r="AE7497">
        <v>5.4999999999999997E-3</v>
      </c>
      <c r="AF7497">
        <v>0.70387474801383831</v>
      </c>
      <c r="AG7497">
        <v>0.35514586973328222</v>
      </c>
      <c r="AH7497">
        <v>3.384832565591172</v>
      </c>
    </row>
    <row r="7498" spans="1:34">
      <c r="A7498" t="s">
        <v>58</v>
      </c>
      <c r="B7498" t="s">
        <v>8389</v>
      </c>
      <c r="C7498" t="s">
        <v>116</v>
      </c>
      <c r="D7498" t="s">
        <v>8416</v>
      </c>
      <c r="E7498" t="s">
        <v>63</v>
      </c>
      <c r="F7498" t="s">
        <v>75</v>
      </c>
      <c r="G7498" t="s">
        <v>39</v>
      </c>
      <c r="I7498" t="str">
        <f t="shared" si="468"/>
        <v>10Qf-302,33493459349679</v>
      </c>
      <c r="J7498" t="str">
        <f t="shared" si="469"/>
        <v>PlátanoCaña paneleraGulupa</v>
      </c>
      <c r="K7498">
        <v>0.23349345934967861</v>
      </c>
      <c r="L7498">
        <v>0.23349345934967861</v>
      </c>
      <c r="M7498">
        <v>1.8679476747974291</v>
      </c>
      <c r="O7498">
        <v>2.334934593496786</v>
      </c>
      <c r="P7498">
        <v>11.60514832722178</v>
      </c>
      <c r="Q7498">
        <v>11.775812273210329</v>
      </c>
      <c r="R7498">
        <v>232.35612697629779</v>
      </c>
      <c r="T7498">
        <f t="shared" si="470"/>
        <v>255.73708757672989</v>
      </c>
      <c r="U7498">
        <v>981726.38844421692</v>
      </c>
      <c r="V7498">
        <v>1695546.303396299</v>
      </c>
      <c r="W7498">
        <v>42436073.213773668</v>
      </c>
      <c r="Y7498">
        <f t="shared" si="471"/>
        <v>45113345.905614182</v>
      </c>
      <c r="Z7498">
        <v>4.0015226746950752E-2</v>
      </c>
      <c r="AA7498">
        <v>5.3067403711621379E-2</v>
      </c>
      <c r="AB7498">
        <v>1.3269251674609861</v>
      </c>
      <c r="AD7498">
        <v>7.7098E-2</v>
      </c>
      <c r="AE7498">
        <v>5.4999999999999997E-3</v>
      </c>
      <c r="AF7498">
        <v>0.73348730685762908</v>
      </c>
      <c r="AG7498">
        <v>0.37008713306924063</v>
      </c>
      <c r="AH7498">
        <v>3.5211070334236561</v>
      </c>
    </row>
    <row r="7499" spans="1:34">
      <c r="A7499" t="s">
        <v>58</v>
      </c>
      <c r="B7499" t="s">
        <v>8389</v>
      </c>
      <c r="C7499" t="s">
        <v>118</v>
      </c>
      <c r="D7499" t="s">
        <v>8417</v>
      </c>
      <c r="E7499" t="s">
        <v>62</v>
      </c>
      <c r="F7499" t="s">
        <v>63</v>
      </c>
      <c r="G7499" t="s">
        <v>75</v>
      </c>
      <c r="H7499" t="s">
        <v>39</v>
      </c>
      <c r="I7499" t="str">
        <f t="shared" si="468"/>
        <v>10Qf-302,44164486040735</v>
      </c>
      <c r="J7499" t="str">
        <f t="shared" si="469"/>
        <v>CaféPlátanoCaña paneleraGulupa</v>
      </c>
      <c r="K7499">
        <v>0.2441644860407344</v>
      </c>
      <c r="L7499">
        <v>0.24416448604073451</v>
      </c>
      <c r="M7499">
        <v>0.24416448604073451</v>
      </c>
      <c r="N7499">
        <v>1.709151402285142</v>
      </c>
      <c r="O7499">
        <v>2.4416448604073451</v>
      </c>
      <c r="P7499">
        <v>28.872050204667602</v>
      </c>
      <c r="Q7499">
        <v>12.1355222738769</v>
      </c>
      <c r="R7499">
        <v>12.31398583672803</v>
      </c>
      <c r="S7499">
        <v>212.6032787798251</v>
      </c>
      <c r="T7499">
        <f t="shared" si="470"/>
        <v>265.92483709509764</v>
      </c>
      <c r="U7499">
        <v>2702956.344758064</v>
      </c>
      <c r="V7499">
        <v>1026592.863606218</v>
      </c>
      <c r="W7499">
        <v>1773035.496925985</v>
      </c>
      <c r="X7499">
        <v>38828536.269712023</v>
      </c>
      <c r="Y7499">
        <f t="shared" si="471"/>
        <v>44331120.975002289</v>
      </c>
      <c r="Z7499">
        <v>0.1172867761328855</v>
      </c>
      <c r="AA7499">
        <v>4.1843986977985248E-2</v>
      </c>
      <c r="AB7499">
        <v>5.5492669425740111E-2</v>
      </c>
      <c r="AC7499">
        <v>1.2141218093485071</v>
      </c>
      <c r="AD7499">
        <v>0.10667</v>
      </c>
      <c r="AE7499">
        <v>5.4999999999999997E-3</v>
      </c>
      <c r="AF7499">
        <v>0.76700885667246432</v>
      </c>
      <c r="AG7499">
        <v>0.38700071037456413</v>
      </c>
      <c r="AH7499">
        <v>3.7078244274543728</v>
      </c>
    </row>
    <row r="7500" spans="1:34">
      <c r="A7500" t="s">
        <v>58</v>
      </c>
      <c r="B7500" t="s">
        <v>8389</v>
      </c>
      <c r="C7500" t="s">
        <v>120</v>
      </c>
      <c r="D7500" t="s">
        <v>8418</v>
      </c>
      <c r="E7500" t="s">
        <v>38</v>
      </c>
      <c r="F7500" t="s">
        <v>75</v>
      </c>
      <c r="G7500" t="s">
        <v>39</v>
      </c>
      <c r="I7500" t="str">
        <f t="shared" si="468"/>
        <v>10Qf-302,34669269475989</v>
      </c>
      <c r="J7500" t="str">
        <f t="shared" si="469"/>
        <v>FríjolCaña paneleraGulupa</v>
      </c>
      <c r="K7500">
        <v>0.23466926947598929</v>
      </c>
      <c r="L7500">
        <v>0.2346692694759894</v>
      </c>
      <c r="M7500">
        <v>1.877354155807915</v>
      </c>
      <c r="O7500">
        <v>2.3466926947598941</v>
      </c>
      <c r="P7500">
        <v>10.52811677149097</v>
      </c>
      <c r="Q7500">
        <v>11.83511208980879</v>
      </c>
      <c r="R7500">
        <v>233.5262098033287</v>
      </c>
      <c r="T7500">
        <f t="shared" si="470"/>
        <v>255.88943866462847</v>
      </c>
      <c r="U7500">
        <v>1443069.2405482179</v>
      </c>
      <c r="V7500">
        <v>1704084.6175688461</v>
      </c>
      <c r="W7500">
        <v>42649769.840414047</v>
      </c>
      <c r="Y7500">
        <f t="shared" si="471"/>
        <v>45796923.698531114</v>
      </c>
      <c r="Z7500">
        <v>4.64036755912723E-2</v>
      </c>
      <c r="AA7500">
        <v>5.3334636853118941E-2</v>
      </c>
      <c r="AB7500">
        <v>1.3336072049497569</v>
      </c>
      <c r="AD7500">
        <v>7.7098E-2</v>
      </c>
      <c r="AE7500">
        <v>5.4999999999999997E-3</v>
      </c>
      <c r="AF7500">
        <v>0.73718095123347438</v>
      </c>
      <c r="AG7500">
        <v>0.37195079211944321</v>
      </c>
      <c r="AH7500">
        <v>3.5384224381128111</v>
      </c>
    </row>
    <row r="7501" spans="1:34">
      <c r="A7501" t="s">
        <v>58</v>
      </c>
      <c r="B7501" t="s">
        <v>8389</v>
      </c>
      <c r="C7501" t="s">
        <v>122</v>
      </c>
      <c r="D7501" t="s">
        <v>8419</v>
      </c>
      <c r="E7501" t="s">
        <v>62</v>
      </c>
      <c r="F7501" t="s">
        <v>38</v>
      </c>
      <c r="G7501" t="s">
        <v>75</v>
      </c>
      <c r="H7501" t="s">
        <v>39</v>
      </c>
      <c r="I7501" t="str">
        <f t="shared" si="468"/>
        <v>10Qf-302,45450520805292</v>
      </c>
      <c r="J7501" t="str">
        <f t="shared" si="469"/>
        <v>CaféFríjolCaña paneleraGulupa</v>
      </c>
      <c r="K7501">
        <v>0.24545052080529189</v>
      </c>
      <c r="L7501">
        <v>0.24545052080529189</v>
      </c>
      <c r="M7501">
        <v>0.24545052080529189</v>
      </c>
      <c r="N7501">
        <v>1.718153645637043</v>
      </c>
      <c r="O7501">
        <v>2.4545052080529191</v>
      </c>
      <c r="P7501">
        <v>29.024121707322809</v>
      </c>
      <c r="Q7501">
        <v>11.011802910673779</v>
      </c>
      <c r="R7501">
        <v>12.3788446298027</v>
      </c>
      <c r="S7501">
        <v>213.7230780266498</v>
      </c>
      <c r="T7501">
        <f t="shared" si="470"/>
        <v>266.13784727444909</v>
      </c>
      <c r="U7501">
        <v>2717193.041842096</v>
      </c>
      <c r="V7501">
        <v>1509367.1934189841</v>
      </c>
      <c r="W7501">
        <v>1782374.22314623</v>
      </c>
      <c r="X7501">
        <v>39033049.417014681</v>
      </c>
      <c r="Y7501">
        <f t="shared" si="471"/>
        <v>45041983.875421993</v>
      </c>
      <c r="Z7501">
        <v>0.1179045353900799</v>
      </c>
      <c r="AA7501">
        <v>4.8535568234352768E-2</v>
      </c>
      <c r="AB7501">
        <v>5.5784953955799438E-2</v>
      </c>
      <c r="AC7501">
        <v>1.220516690440957</v>
      </c>
      <c r="AD7501">
        <v>0.10667</v>
      </c>
      <c r="AE7501">
        <v>5.4999999999999997E-3</v>
      </c>
      <c r="AF7501">
        <v>0.77104875645641435</v>
      </c>
      <c r="AG7501">
        <v>0.38903907547638772</v>
      </c>
      <c r="AH7501">
        <v>3.726763039985721</v>
      </c>
    </row>
    <row r="7502" spans="1:34">
      <c r="A7502" t="s">
        <v>58</v>
      </c>
      <c r="B7502" t="s">
        <v>8389</v>
      </c>
      <c r="C7502" t="s">
        <v>124</v>
      </c>
      <c r="D7502" t="s">
        <v>8420</v>
      </c>
      <c r="E7502" t="s">
        <v>63</v>
      </c>
      <c r="F7502" t="s">
        <v>38</v>
      </c>
      <c r="G7502" t="s">
        <v>75</v>
      </c>
      <c r="H7502" t="s">
        <v>39</v>
      </c>
      <c r="I7502" t="str">
        <f t="shared" si="468"/>
        <v>10Qf-302,56807901195477</v>
      </c>
      <c r="J7502" t="str">
        <f t="shared" si="469"/>
        <v>PlátanoFríjolCaña paneleraGulupa</v>
      </c>
      <c r="K7502">
        <v>0.25680790119547658</v>
      </c>
      <c r="L7502">
        <v>0.25680790119547658</v>
      </c>
      <c r="M7502">
        <v>0.25680790119547658</v>
      </c>
      <c r="N7502">
        <v>1.797655308368336</v>
      </c>
      <c r="O7502">
        <v>2.5680790119547661</v>
      </c>
      <c r="P7502">
        <v>12.76392834847141</v>
      </c>
      <c r="Q7502">
        <v>11.52133629454252</v>
      </c>
      <c r="R7502">
        <v>12.951633177125411</v>
      </c>
      <c r="S7502">
        <v>223.61237990038791</v>
      </c>
      <c r="T7502">
        <f t="shared" si="470"/>
        <v>260.84927772052725</v>
      </c>
      <c r="U7502">
        <v>1079752.2725765449</v>
      </c>
      <c r="V7502">
        <v>1579207.9796918449</v>
      </c>
      <c r="W7502">
        <v>1864847.472677405</v>
      </c>
      <c r="X7502">
        <v>40839169.805610538</v>
      </c>
      <c r="Y7502">
        <f t="shared" si="471"/>
        <v>45362977.530556336</v>
      </c>
      <c r="Z7502">
        <v>4.401076769073816E-2</v>
      </c>
      <c r="AA7502">
        <v>5.0781385065715647E-2</v>
      </c>
      <c r="AB7502">
        <v>5.8366211229348042E-2</v>
      </c>
      <c r="AC7502">
        <v>1.276991911110394</v>
      </c>
      <c r="AD7502">
        <v>0.10412399999999999</v>
      </c>
      <c r="AE7502">
        <v>5.4999999999999997E-3</v>
      </c>
      <c r="AF7502">
        <v>0.80672639118997869</v>
      </c>
      <c r="AG7502">
        <v>0.40704052339483038</v>
      </c>
      <c r="AH7502">
        <v>3.8914699265395751</v>
      </c>
    </row>
    <row r="7503" spans="1:34">
      <c r="A7503" t="s">
        <v>58</v>
      </c>
      <c r="B7503" t="s">
        <v>8389</v>
      </c>
      <c r="C7503" t="s">
        <v>126</v>
      </c>
      <c r="D7503" t="s">
        <v>8421</v>
      </c>
      <c r="E7503" t="s">
        <v>66</v>
      </c>
      <c r="F7503" t="s">
        <v>75</v>
      </c>
      <c r="G7503" t="s">
        <v>39</v>
      </c>
      <c r="I7503" t="str">
        <f t="shared" si="468"/>
        <v>10Qf-300</v>
      </c>
      <c r="J7503" t="str">
        <f t="shared" si="469"/>
        <v>AguacateCaña paneleraGulupa</v>
      </c>
      <c r="K7503">
        <v>0</v>
      </c>
      <c r="L7503">
        <v>0</v>
      </c>
      <c r="M7503">
        <v>0</v>
      </c>
      <c r="O7503">
        <v>0</v>
      </c>
      <c r="P7503">
        <v>0</v>
      </c>
      <c r="Q7503">
        <v>0</v>
      </c>
      <c r="R7503">
        <v>0</v>
      </c>
      <c r="T7503">
        <f t="shared" si="470"/>
        <v>0</v>
      </c>
      <c r="U7503">
        <v>0</v>
      </c>
      <c r="V7503">
        <v>0</v>
      </c>
      <c r="W7503">
        <v>0</v>
      </c>
      <c r="Y7503">
        <f t="shared" si="471"/>
        <v>0</v>
      </c>
      <c r="Z7503">
        <v>0</v>
      </c>
      <c r="AA7503">
        <v>0</v>
      </c>
      <c r="AB7503">
        <v>0</v>
      </c>
      <c r="AD7503">
        <v>7.7098E-2</v>
      </c>
      <c r="AE7503">
        <v>5.4999999999999997E-3</v>
      </c>
      <c r="AF7503">
        <v>0</v>
      </c>
      <c r="AG7503">
        <v>0</v>
      </c>
      <c r="AH7503">
        <v>0</v>
      </c>
    </row>
    <row r="7504" spans="1:34">
      <c r="A7504" t="s">
        <v>58</v>
      </c>
      <c r="B7504" t="s">
        <v>8389</v>
      </c>
      <c r="C7504" t="s">
        <v>128</v>
      </c>
      <c r="D7504" t="s">
        <v>8422</v>
      </c>
      <c r="E7504" t="s">
        <v>62</v>
      </c>
      <c r="F7504" t="s">
        <v>66</v>
      </c>
      <c r="G7504" t="s">
        <v>75</v>
      </c>
      <c r="H7504" t="s">
        <v>39</v>
      </c>
      <c r="I7504" t="str">
        <f t="shared" si="468"/>
        <v>10Qf-302,18512662705621</v>
      </c>
      <c r="J7504" t="str">
        <f t="shared" si="469"/>
        <v>CaféAguacateCaña paneleraGulupa</v>
      </c>
      <c r="K7504">
        <v>0.25189825605848681</v>
      </c>
      <c r="L7504">
        <v>0.21851266270562131</v>
      </c>
      <c r="M7504">
        <v>0.2185126627056212</v>
      </c>
      <c r="N7504">
        <v>1.496203045586483</v>
      </c>
      <c r="O7504">
        <v>2.1851266270562122</v>
      </c>
      <c r="P7504">
        <v>29.786555830955301</v>
      </c>
      <c r="Q7504">
        <v>20.934767705357601</v>
      </c>
      <c r="R7504">
        <v>11.02028340540009</v>
      </c>
      <c r="S7504">
        <v>186.1143914967092</v>
      </c>
      <c r="T7504">
        <f t="shared" si="470"/>
        <v>247.8559984384222</v>
      </c>
      <c r="U7504">
        <v>2788570.9362875461</v>
      </c>
      <c r="V7504">
        <v>11633896.79031362</v>
      </c>
      <c r="W7504">
        <v>1586761.096125361</v>
      </c>
      <c r="X7504">
        <v>33990771.17728401</v>
      </c>
      <c r="Y7504">
        <f t="shared" si="471"/>
        <v>50000000.000010535</v>
      </c>
      <c r="Z7504">
        <v>0.1210017674792683</v>
      </c>
      <c r="AA7504">
        <v>0.1204749725229857</v>
      </c>
      <c r="AB7504">
        <v>4.9662631750787473E-2</v>
      </c>
      <c r="AC7504">
        <v>1.0628506909519211</v>
      </c>
      <c r="AD7504">
        <v>0.10667</v>
      </c>
      <c r="AE7504">
        <v>5.4999999999999997E-3</v>
      </c>
      <c r="AF7504">
        <v>0.68642721268781537</v>
      </c>
      <c r="AG7504">
        <v>0.34634257038840971</v>
      </c>
      <c r="AH7504">
        <v>3.3300664101324369</v>
      </c>
    </row>
    <row r="7505" spans="1:34">
      <c r="A7505" t="s">
        <v>58</v>
      </c>
      <c r="B7505" t="s">
        <v>8389</v>
      </c>
      <c r="C7505" t="s">
        <v>130</v>
      </c>
      <c r="D7505" t="s">
        <v>8423</v>
      </c>
      <c r="E7505" t="s">
        <v>63</v>
      </c>
      <c r="F7505" t="s">
        <v>66</v>
      </c>
      <c r="G7505" t="s">
        <v>75</v>
      </c>
      <c r="H7505" t="s">
        <v>39</v>
      </c>
      <c r="I7505" t="str">
        <f t="shared" si="468"/>
        <v>10Qf-300</v>
      </c>
      <c r="J7505" t="str">
        <f t="shared" si="469"/>
        <v>PlátanoAguacateCaña paneleraGulupa</v>
      </c>
      <c r="K7505">
        <v>0</v>
      </c>
      <c r="L7505">
        <v>0</v>
      </c>
      <c r="M7505">
        <v>0</v>
      </c>
      <c r="N7505">
        <v>0</v>
      </c>
      <c r="O7505">
        <v>0</v>
      </c>
      <c r="P7505">
        <v>0</v>
      </c>
      <c r="Q7505">
        <v>0</v>
      </c>
      <c r="R7505">
        <v>0</v>
      </c>
      <c r="S7505">
        <v>0</v>
      </c>
      <c r="T7505">
        <f t="shared" si="470"/>
        <v>0</v>
      </c>
      <c r="U7505">
        <v>0</v>
      </c>
      <c r="V7505">
        <v>0</v>
      </c>
      <c r="W7505">
        <v>0</v>
      </c>
      <c r="X7505">
        <v>0</v>
      </c>
      <c r="Y7505">
        <f t="shared" si="471"/>
        <v>0</v>
      </c>
      <c r="Z7505">
        <v>0</v>
      </c>
      <c r="AA7505">
        <v>0</v>
      </c>
      <c r="AB7505">
        <v>0</v>
      </c>
      <c r="AC7505">
        <v>0</v>
      </c>
      <c r="AD7505">
        <v>0.10412399999999999</v>
      </c>
      <c r="AE7505">
        <v>5.4999999999999997E-3</v>
      </c>
      <c r="AF7505">
        <v>0</v>
      </c>
      <c r="AG7505">
        <v>0</v>
      </c>
      <c r="AH7505">
        <v>0</v>
      </c>
    </row>
    <row r="7506" spans="1:34">
      <c r="A7506" t="s">
        <v>58</v>
      </c>
      <c r="B7506" t="s">
        <v>8389</v>
      </c>
      <c r="C7506" t="s">
        <v>132</v>
      </c>
      <c r="D7506" t="s">
        <v>8424</v>
      </c>
      <c r="E7506" t="s">
        <v>38</v>
      </c>
      <c r="F7506" t="s">
        <v>66</v>
      </c>
      <c r="G7506" t="s">
        <v>75</v>
      </c>
      <c r="H7506" t="s">
        <v>39</v>
      </c>
      <c r="I7506" t="str">
        <f t="shared" si="468"/>
        <v>10Qf-300</v>
      </c>
      <c r="J7506" t="str">
        <f t="shared" si="469"/>
        <v>FríjolAguacateCaña paneleraGulupa</v>
      </c>
      <c r="K7506">
        <v>0</v>
      </c>
      <c r="L7506">
        <v>0</v>
      </c>
      <c r="M7506">
        <v>0</v>
      </c>
      <c r="N7506">
        <v>0</v>
      </c>
      <c r="O7506">
        <v>0</v>
      </c>
      <c r="P7506">
        <v>0</v>
      </c>
      <c r="Q7506">
        <v>0</v>
      </c>
      <c r="R7506">
        <v>0</v>
      </c>
      <c r="S7506">
        <v>0</v>
      </c>
      <c r="T7506">
        <f t="shared" si="470"/>
        <v>0</v>
      </c>
      <c r="U7506">
        <v>0</v>
      </c>
      <c r="V7506">
        <v>0</v>
      </c>
      <c r="W7506">
        <v>0</v>
      </c>
      <c r="X7506">
        <v>0</v>
      </c>
      <c r="Y7506">
        <f t="shared" si="471"/>
        <v>0</v>
      </c>
      <c r="Z7506">
        <v>0</v>
      </c>
      <c r="AA7506">
        <v>0</v>
      </c>
      <c r="AB7506">
        <v>0</v>
      </c>
      <c r="AC7506">
        <v>0</v>
      </c>
      <c r="AD7506">
        <v>0.10412399999999999</v>
      </c>
      <c r="AE7506">
        <v>5.4999999999999997E-3</v>
      </c>
      <c r="AF7506">
        <v>0</v>
      </c>
      <c r="AG7506">
        <v>0</v>
      </c>
      <c r="AH7506">
        <v>0</v>
      </c>
    </row>
    <row r="7507" spans="1:34">
      <c r="A7507" t="s">
        <v>58</v>
      </c>
      <c r="B7507" t="s">
        <v>8425</v>
      </c>
      <c r="C7507" t="s">
        <v>60</v>
      </c>
      <c r="D7507" t="s">
        <v>8426</v>
      </c>
      <c r="E7507" t="s">
        <v>62</v>
      </c>
      <c r="F7507" t="s">
        <v>63</v>
      </c>
      <c r="G7507" t="s">
        <v>38</v>
      </c>
      <c r="I7507" t="str">
        <f t="shared" si="468"/>
        <v>10Qf-303,70973783370517</v>
      </c>
      <c r="J7507" t="str">
        <f t="shared" si="469"/>
        <v>CaféPlátanoFríjol</v>
      </c>
      <c r="K7507">
        <v>2.9677902669641392</v>
      </c>
      <c r="L7507">
        <v>0.37097378337051717</v>
      </c>
      <c r="M7507">
        <v>0.37097378337051728</v>
      </c>
      <c r="O7507">
        <v>3.709737833705173</v>
      </c>
      <c r="P7507">
        <v>350.93633383856348</v>
      </c>
      <c r="Q7507">
        <v>18.438228606129979</v>
      </c>
      <c r="R7507">
        <v>16.643232917577301</v>
      </c>
      <c r="T7507">
        <f t="shared" si="470"/>
        <v>386.01779536227076</v>
      </c>
      <c r="U7507">
        <v>32854112.660199299</v>
      </c>
      <c r="V7507">
        <v>1562970.098459685</v>
      </c>
      <c r="W7507">
        <v>2306010.4412184241</v>
      </c>
      <c r="Y7507">
        <f t="shared" si="471"/>
        <v>36723093.199877404</v>
      </c>
      <c r="Z7507">
        <v>1.4256068042291301</v>
      </c>
      <c r="AA7507">
        <v>6.3576085172108554E-2</v>
      </c>
      <c r="AB7507">
        <v>7.3356631376711876E-2</v>
      </c>
      <c r="AD7507">
        <v>8.3624000000000004E-2</v>
      </c>
      <c r="AE7507">
        <v>5.4999999999999997E-3</v>
      </c>
      <c r="AF7507">
        <v>1.165362670273876</v>
      </c>
      <c r="AG7507">
        <v>0.58799344664226993</v>
      </c>
      <c r="AH7507">
        <v>5.5522179506213192</v>
      </c>
    </row>
    <row r="7508" spans="1:34">
      <c r="A7508" t="s">
        <v>58</v>
      </c>
      <c r="B7508" t="s">
        <v>8425</v>
      </c>
      <c r="C7508" t="s">
        <v>64</v>
      </c>
      <c r="D7508" t="s">
        <v>8427</v>
      </c>
      <c r="E7508" t="s">
        <v>62</v>
      </c>
      <c r="F7508" t="s">
        <v>63</v>
      </c>
      <c r="G7508" t="s">
        <v>66</v>
      </c>
      <c r="I7508" t="str">
        <f t="shared" si="468"/>
        <v>10Qf-302,92159228034381</v>
      </c>
      <c r="J7508" t="str">
        <f t="shared" si="469"/>
        <v>CaféPlátanoAguacate</v>
      </c>
      <c r="K7508">
        <v>2.163378412446153</v>
      </c>
      <c r="L7508">
        <v>0.29215922803438121</v>
      </c>
      <c r="M7508">
        <v>0.46605463986327639</v>
      </c>
      <c r="O7508">
        <v>2.9215922803438108</v>
      </c>
      <c r="P7508">
        <v>255.81595074977</v>
      </c>
      <c r="Q7508">
        <v>14.520968535687899</v>
      </c>
      <c r="R7508">
        <v>44.650710410709713</v>
      </c>
      <c r="T7508">
        <f t="shared" si="470"/>
        <v>314.98762969616763</v>
      </c>
      <c r="U7508">
        <v>23949090.634984508</v>
      </c>
      <c r="V7508">
        <v>1230912.150335778</v>
      </c>
      <c r="W7508">
        <v>24819997.214688729</v>
      </c>
      <c r="Y7508">
        <f t="shared" si="471"/>
        <v>50000000.000009015</v>
      </c>
      <c r="Z7508">
        <v>1.039199777435929</v>
      </c>
      <c r="AA7508">
        <v>5.0069144500110997E-2</v>
      </c>
      <c r="AB7508">
        <v>0.25695499398760369</v>
      </c>
      <c r="AD7508">
        <v>8.3624000000000004E-2</v>
      </c>
      <c r="AE7508">
        <v>5.4999999999999997E-3</v>
      </c>
      <c r="AF7508">
        <v>0.91777767968915525</v>
      </c>
      <c r="AG7508">
        <v>0.463072376434494</v>
      </c>
      <c r="AH7508">
        <v>4.3915663364674602</v>
      </c>
    </row>
    <row r="7509" spans="1:34">
      <c r="A7509" t="s">
        <v>58</v>
      </c>
      <c r="B7509" t="s">
        <v>8425</v>
      </c>
      <c r="C7509" t="s">
        <v>67</v>
      </c>
      <c r="D7509" t="s">
        <v>8428</v>
      </c>
      <c r="E7509" t="s">
        <v>62</v>
      </c>
      <c r="F7509" t="s">
        <v>38</v>
      </c>
      <c r="G7509" t="s">
        <v>66</v>
      </c>
      <c r="I7509" t="str">
        <f t="shared" si="468"/>
        <v>10Qf-302,97864796713125</v>
      </c>
      <c r="J7509" t="str">
        <f t="shared" si="469"/>
        <v>CaféFríjolAguacate</v>
      </c>
      <c r="K7509">
        <v>2.2429161274319971</v>
      </c>
      <c r="L7509">
        <v>0.29786479671312521</v>
      </c>
      <c r="M7509">
        <v>0.43786704298613038</v>
      </c>
      <c r="O7509">
        <v>2.978647967131252</v>
      </c>
      <c r="P7509">
        <v>265.22115515714933</v>
      </c>
      <c r="Q7509">
        <v>13.363297925266121</v>
      </c>
      <c r="R7509">
        <v>41.950176787217629</v>
      </c>
      <c r="T7509">
        <f t="shared" si="470"/>
        <v>320.53462986963308</v>
      </c>
      <c r="U7509">
        <v>24829591.214141939</v>
      </c>
      <c r="V7509">
        <v>1851557.6088724199</v>
      </c>
      <c r="W7509">
        <v>23318851.176995009</v>
      </c>
      <c r="Y7509">
        <f t="shared" si="471"/>
        <v>50000000.000009373</v>
      </c>
      <c r="Z7509">
        <v>1.0774064893248541</v>
      </c>
      <c r="AA7509">
        <v>5.8900006070672847E-2</v>
      </c>
      <c r="AB7509">
        <v>0.24141401838822579</v>
      </c>
      <c r="AD7509">
        <v>8.3624000000000004E-2</v>
      </c>
      <c r="AE7509">
        <v>5.4999999999999997E-3</v>
      </c>
      <c r="AF7509">
        <v>0.935700932083116</v>
      </c>
      <c r="AG7509">
        <v>0.47211570279030352</v>
      </c>
      <c r="AH7509">
        <v>4.475588602004672</v>
      </c>
    </row>
    <row r="7510" spans="1:34">
      <c r="A7510" t="s">
        <v>58</v>
      </c>
      <c r="B7510" t="s">
        <v>8425</v>
      </c>
      <c r="C7510" t="s">
        <v>69</v>
      </c>
      <c r="D7510" t="s">
        <v>8429</v>
      </c>
      <c r="E7510" t="s">
        <v>63</v>
      </c>
      <c r="F7510" t="s">
        <v>38</v>
      </c>
      <c r="G7510" t="s">
        <v>66</v>
      </c>
      <c r="I7510" t="str">
        <f t="shared" si="468"/>
        <v>10Qf-300</v>
      </c>
      <c r="J7510" t="str">
        <f t="shared" si="469"/>
        <v>PlátanoFríjolAguacate</v>
      </c>
      <c r="K7510">
        <v>0</v>
      </c>
      <c r="L7510">
        <v>0</v>
      </c>
      <c r="M7510">
        <v>0</v>
      </c>
      <c r="O7510">
        <v>0</v>
      </c>
      <c r="P7510">
        <v>0</v>
      </c>
      <c r="Q7510">
        <v>0</v>
      </c>
      <c r="R7510">
        <v>0</v>
      </c>
      <c r="T7510">
        <f t="shared" si="470"/>
        <v>0</v>
      </c>
      <c r="U7510">
        <v>0</v>
      </c>
      <c r="V7510">
        <v>0</v>
      </c>
      <c r="W7510">
        <v>0</v>
      </c>
      <c r="Y7510">
        <f t="shared" si="471"/>
        <v>0</v>
      </c>
      <c r="Z7510">
        <v>0</v>
      </c>
      <c r="AA7510">
        <v>0</v>
      </c>
      <c r="AB7510">
        <v>0</v>
      </c>
      <c r="AD7510">
        <v>8.1077999999999997E-2</v>
      </c>
      <c r="AE7510">
        <v>5.4999999999999997E-3</v>
      </c>
      <c r="AF7510">
        <v>0</v>
      </c>
      <c r="AG7510">
        <v>0</v>
      </c>
      <c r="AH7510">
        <v>0</v>
      </c>
    </row>
    <row r="7511" spans="1:34">
      <c r="A7511" t="s">
        <v>58</v>
      </c>
      <c r="B7511" t="s">
        <v>8425</v>
      </c>
      <c r="C7511" t="s">
        <v>71</v>
      </c>
      <c r="D7511" t="s">
        <v>8430</v>
      </c>
      <c r="E7511" t="s">
        <v>62</v>
      </c>
      <c r="F7511" t="s">
        <v>63</v>
      </c>
      <c r="G7511" t="s">
        <v>38</v>
      </c>
      <c r="H7511" t="s">
        <v>66</v>
      </c>
      <c r="I7511" t="str">
        <f t="shared" si="468"/>
        <v>10Qf-303,17543980514512</v>
      </c>
      <c r="J7511" t="str">
        <f t="shared" si="469"/>
        <v>CaféPlátanoFríjolAguacate</v>
      </c>
      <c r="K7511">
        <v>2.100246656636465</v>
      </c>
      <c r="L7511">
        <v>0.31754398051451188</v>
      </c>
      <c r="M7511">
        <v>0.31754398051451183</v>
      </c>
      <c r="N7511">
        <v>0.44010518747963001</v>
      </c>
      <c r="O7511">
        <v>3.1754398051451189</v>
      </c>
      <c r="P7511">
        <v>248.350724119956</v>
      </c>
      <c r="Q7511">
        <v>15.78264763625981</v>
      </c>
      <c r="R7511">
        <v>14.246177671264689</v>
      </c>
      <c r="S7511">
        <v>42.164603880285277</v>
      </c>
      <c r="T7511">
        <f t="shared" si="470"/>
        <v>320.54415330776573</v>
      </c>
      <c r="U7511">
        <v>23250207.752020739</v>
      </c>
      <c r="V7511">
        <v>1337862.0504682569</v>
      </c>
      <c r="W7511">
        <v>1973885.3995544079</v>
      </c>
      <c r="X7511">
        <v>23438044.797964059</v>
      </c>
      <c r="Y7511">
        <f t="shared" si="471"/>
        <v>50000000.000007465</v>
      </c>
      <c r="Z7511">
        <v>1.008873826964608</v>
      </c>
      <c r="AA7511">
        <v>5.441948745719756E-2</v>
      </c>
      <c r="AB7511">
        <v>6.27913824876178E-2</v>
      </c>
      <c r="AC7511">
        <v>0.24264799903272549</v>
      </c>
      <c r="AD7511">
        <v>0.11065</v>
      </c>
      <c r="AE7511">
        <v>5.4999999999999997E-3</v>
      </c>
      <c r="AF7511">
        <v>0.99752035763721014</v>
      </c>
      <c r="AG7511">
        <v>0.50330720911550131</v>
      </c>
      <c r="AH7511">
        <v>4.7924173718978302</v>
      </c>
    </row>
    <row r="7512" spans="1:34">
      <c r="A7512" t="s">
        <v>58</v>
      </c>
      <c r="B7512" t="s">
        <v>8425</v>
      </c>
      <c r="C7512" t="s">
        <v>73</v>
      </c>
      <c r="D7512" t="s">
        <v>8431</v>
      </c>
      <c r="E7512" t="s">
        <v>62</v>
      </c>
      <c r="F7512" t="s">
        <v>63</v>
      </c>
      <c r="G7512" t="s">
        <v>75</v>
      </c>
      <c r="I7512" t="str">
        <f t="shared" si="468"/>
        <v>10Qf-303,5907575369138</v>
      </c>
      <c r="J7512" t="str">
        <f t="shared" si="469"/>
        <v>CaféPlátanoCaña panelera</v>
      </c>
      <c r="K7512">
        <v>2.8726060295310418</v>
      </c>
      <c r="L7512">
        <v>0.35907575369138017</v>
      </c>
      <c r="M7512">
        <v>0.35907575369138028</v>
      </c>
      <c r="O7512">
        <v>3.5907575369138018</v>
      </c>
      <c r="P7512">
        <v>339.68095380183331</v>
      </c>
      <c r="Q7512">
        <v>17.846869860524659</v>
      </c>
      <c r="R7512">
        <v>18.10932382906179</v>
      </c>
      <c r="T7512">
        <f t="shared" si="470"/>
        <v>375.63714749141974</v>
      </c>
      <c r="U7512">
        <v>31800401.522012621</v>
      </c>
      <c r="V7512">
        <v>1512841.8536815259</v>
      </c>
      <c r="W7512">
        <v>2607480.1774163619</v>
      </c>
      <c r="Y7512">
        <f t="shared" si="471"/>
        <v>35920723.55311051</v>
      </c>
      <c r="Z7512">
        <v>1.3798841337121219</v>
      </c>
      <c r="AA7512">
        <v>6.1537045805529947E-2</v>
      </c>
      <c r="AB7512">
        <v>8.1609215252827286E-2</v>
      </c>
      <c r="AD7512">
        <v>7.9644000000000006E-2</v>
      </c>
      <c r="AE7512">
        <v>5.4999999999999997E-3</v>
      </c>
      <c r="AF7512">
        <v>1.127986660810619</v>
      </c>
      <c r="AG7512">
        <v>0.56913506960083771</v>
      </c>
      <c r="AH7512">
        <v>5.3730232673252587</v>
      </c>
    </row>
    <row r="7513" spans="1:34">
      <c r="A7513" t="s">
        <v>58</v>
      </c>
      <c r="B7513" t="s">
        <v>8425</v>
      </c>
      <c r="C7513" t="s">
        <v>76</v>
      </c>
      <c r="D7513" t="s">
        <v>8432</v>
      </c>
      <c r="E7513" t="s">
        <v>62</v>
      </c>
      <c r="F7513" t="s">
        <v>38</v>
      </c>
      <c r="G7513" t="s">
        <v>75</v>
      </c>
      <c r="I7513" t="str">
        <f t="shared" si="468"/>
        <v>10Qf-303,62275169985783</v>
      </c>
      <c r="J7513" t="str">
        <f t="shared" si="469"/>
        <v>CaféFríjolCaña panelera</v>
      </c>
      <c r="K7513">
        <v>2.8982013598862642</v>
      </c>
      <c r="L7513">
        <v>0.36227516998578291</v>
      </c>
      <c r="M7513">
        <v>0.36227516998578302</v>
      </c>
      <c r="O7513">
        <v>3.62275169985783</v>
      </c>
      <c r="P7513">
        <v>342.70755965678029</v>
      </c>
      <c r="Q7513">
        <v>16.252981489816719</v>
      </c>
      <c r="R7513">
        <v>18.27068049306288</v>
      </c>
      <c r="T7513">
        <f t="shared" si="470"/>
        <v>377.23122163965985</v>
      </c>
      <c r="U7513">
        <v>32083747.645364411</v>
      </c>
      <c r="V7513">
        <v>2251938.983372882</v>
      </c>
      <c r="W7513">
        <v>2630713.1985301399</v>
      </c>
      <c r="Y7513">
        <f t="shared" si="471"/>
        <v>36966399.827267431</v>
      </c>
      <c r="Z7513">
        <v>1.392179098594605</v>
      </c>
      <c r="AA7513">
        <v>7.1636561107177005E-2</v>
      </c>
      <c r="AB7513">
        <v>8.2336365026570366E-2</v>
      </c>
      <c r="AD7513">
        <v>7.9644000000000006E-2</v>
      </c>
      <c r="AE7513">
        <v>5.4999999999999997E-3</v>
      </c>
      <c r="AF7513">
        <v>1.138037183201412</v>
      </c>
      <c r="AG7513">
        <v>0.57420614442746598</v>
      </c>
      <c r="AH7513">
        <v>5.4201390274867078</v>
      </c>
    </row>
    <row r="7514" spans="1:34">
      <c r="A7514" t="s">
        <v>58</v>
      </c>
      <c r="B7514" t="s">
        <v>8425</v>
      </c>
      <c r="C7514" t="s">
        <v>78</v>
      </c>
      <c r="D7514" t="s">
        <v>8433</v>
      </c>
      <c r="E7514" t="s">
        <v>63</v>
      </c>
      <c r="F7514" t="s">
        <v>38</v>
      </c>
      <c r="G7514" t="s">
        <v>75</v>
      </c>
      <c r="I7514" t="str">
        <f t="shared" si="468"/>
        <v>10Qf-305,65292695153568</v>
      </c>
      <c r="J7514" t="str">
        <f t="shared" si="469"/>
        <v>PlátanoFríjolCaña panelera</v>
      </c>
      <c r="K7514">
        <v>0.56529269515356972</v>
      </c>
      <c r="L7514">
        <v>0.5652926951535675</v>
      </c>
      <c r="M7514">
        <v>4.5223415612285471</v>
      </c>
      <c r="O7514">
        <v>5.6529269515356848</v>
      </c>
      <c r="P7514">
        <v>28.096314105858781</v>
      </c>
      <c r="Q7514">
        <v>25.361085914389591</v>
      </c>
      <c r="R7514">
        <v>228.07596156520609</v>
      </c>
      <c r="T7514">
        <f t="shared" si="470"/>
        <v>281.53336158545449</v>
      </c>
      <c r="U7514">
        <v>2381665.81847178</v>
      </c>
      <c r="V7514">
        <v>3513916.3892524</v>
      </c>
      <c r="W7514">
        <v>32839633.016671341</v>
      </c>
      <c r="Y7514">
        <f t="shared" si="471"/>
        <v>38735215.224395521</v>
      </c>
      <c r="Z7514">
        <v>9.6877725988413793E-2</v>
      </c>
      <c r="AA7514">
        <v>0.1117813972770989</v>
      </c>
      <c r="AB7514">
        <v>1.027818620786946</v>
      </c>
      <c r="AD7514">
        <v>7.7098E-2</v>
      </c>
      <c r="AE7514">
        <v>5.4999999999999997E-3</v>
      </c>
      <c r="AF7514">
        <v>1.7757885711630419</v>
      </c>
      <c r="AG7514">
        <v>0.89598892181840606</v>
      </c>
      <c r="AH7514">
        <v>8.407302444517132</v>
      </c>
    </row>
    <row r="7515" spans="1:34">
      <c r="A7515" t="s">
        <v>58</v>
      </c>
      <c r="B7515" t="s">
        <v>8425</v>
      </c>
      <c r="C7515" t="s">
        <v>80</v>
      </c>
      <c r="D7515" t="s">
        <v>8434</v>
      </c>
      <c r="E7515" t="s">
        <v>62</v>
      </c>
      <c r="F7515" t="s">
        <v>63</v>
      </c>
      <c r="G7515" t="s">
        <v>38</v>
      </c>
      <c r="H7515" t="s">
        <v>75</v>
      </c>
      <c r="I7515" t="str">
        <f t="shared" si="468"/>
        <v>10Qf-303,8762970865636</v>
      </c>
      <c r="J7515" t="str">
        <f t="shared" si="469"/>
        <v>CaféPlátanoFríjolCaña panelera</v>
      </c>
      <c r="K7515">
        <v>2.7134079605945218</v>
      </c>
      <c r="L7515">
        <v>0.38762970865636032</v>
      </c>
      <c r="M7515">
        <v>0.38762970865636032</v>
      </c>
      <c r="N7515">
        <v>0.38762970865636032</v>
      </c>
      <c r="O7515">
        <v>3.8762970865636031</v>
      </c>
      <c r="P7515">
        <v>320.85604313053079</v>
      </c>
      <c r="Q7515">
        <v>19.266065428658941</v>
      </c>
      <c r="R7515">
        <v>17.39047829290125</v>
      </c>
      <c r="S7515">
        <v>19.549389920256861</v>
      </c>
      <c r="T7515">
        <f t="shared" si="470"/>
        <v>377.06197677234786</v>
      </c>
      <c r="U7515">
        <v>30038042.7224884</v>
      </c>
      <c r="V7515">
        <v>1633144.0955206871</v>
      </c>
      <c r="W7515">
        <v>2409545.352144856</v>
      </c>
      <c r="X7515">
        <v>2814828.8240253911</v>
      </c>
      <c r="Y7515">
        <f t="shared" si="471"/>
        <v>36895560.994179338</v>
      </c>
      <c r="Z7515">
        <v>1.30341179911949</v>
      </c>
      <c r="AA7515">
        <v>6.6430514708805538E-2</v>
      </c>
      <c r="AB7515">
        <v>7.6650186409983098E-2</v>
      </c>
      <c r="AC7515">
        <v>8.8098837103094046E-2</v>
      </c>
      <c r="AD7515">
        <v>0.10667</v>
      </c>
      <c r="AE7515">
        <v>5.4999999999999997E-3</v>
      </c>
      <c r="AF7515">
        <v>1.217684948658724</v>
      </c>
      <c r="AG7515">
        <v>0.61439308822033112</v>
      </c>
      <c r="AH7515">
        <v>5.820545123442658</v>
      </c>
    </row>
    <row r="7516" spans="1:34">
      <c r="A7516" t="s">
        <v>58</v>
      </c>
      <c r="B7516" t="s">
        <v>8425</v>
      </c>
      <c r="C7516" t="s">
        <v>82</v>
      </c>
      <c r="D7516" t="s">
        <v>8435</v>
      </c>
      <c r="E7516" t="s">
        <v>62</v>
      </c>
      <c r="F7516" t="s">
        <v>66</v>
      </c>
      <c r="G7516" t="s">
        <v>75</v>
      </c>
      <c r="I7516" t="str">
        <f t="shared" si="468"/>
        <v>10Qf-302,86541599206101</v>
      </c>
      <c r="J7516" t="str">
        <f t="shared" si="469"/>
        <v>CaféAguacateCaña panelera</v>
      </c>
      <c r="K7516">
        <v>2.1196978555897621</v>
      </c>
      <c r="L7516">
        <v>0.45917653726514779</v>
      </c>
      <c r="M7516">
        <v>0.28654159920610112</v>
      </c>
      <c r="O7516">
        <v>2.8654159920610112</v>
      </c>
      <c r="P7516">
        <v>250.65079650897201</v>
      </c>
      <c r="Q7516">
        <v>43.991748690310821</v>
      </c>
      <c r="R7516">
        <v>14.451197434456811</v>
      </c>
      <c r="T7516">
        <f t="shared" si="470"/>
        <v>309.09374263373962</v>
      </c>
      <c r="U7516">
        <v>23465536.944552019</v>
      </c>
      <c r="V7516">
        <v>24453700.062539421</v>
      </c>
      <c r="W7516">
        <v>2080762.9929178031</v>
      </c>
      <c r="Y7516">
        <f t="shared" si="471"/>
        <v>50000000.000009246</v>
      </c>
      <c r="Z7516">
        <v>1.018217398808922</v>
      </c>
      <c r="AA7516">
        <v>0.25316281457218859</v>
      </c>
      <c r="AB7516">
        <v>6.5123960078347712E-2</v>
      </c>
      <c r="AD7516">
        <v>7.9644000000000006E-2</v>
      </c>
      <c r="AE7516">
        <v>5.4999999999999997E-3</v>
      </c>
      <c r="AF7516">
        <v>0.90013067813434888</v>
      </c>
      <c r="AG7516">
        <v>0.45416843474167018</v>
      </c>
      <c r="AH7516">
        <v>4.3048591049370302</v>
      </c>
    </row>
    <row r="7517" spans="1:34">
      <c r="A7517" t="s">
        <v>58</v>
      </c>
      <c r="B7517" t="s">
        <v>8425</v>
      </c>
      <c r="C7517" t="s">
        <v>84</v>
      </c>
      <c r="D7517" t="s">
        <v>8436</v>
      </c>
      <c r="E7517" t="s">
        <v>63</v>
      </c>
      <c r="F7517" t="s">
        <v>66</v>
      </c>
      <c r="G7517" t="s">
        <v>75</v>
      </c>
      <c r="I7517" t="str">
        <f t="shared" si="468"/>
        <v>10Qf-300</v>
      </c>
      <c r="J7517" t="str">
        <f t="shared" si="469"/>
        <v>PlátanoAguacateCaña panelera</v>
      </c>
      <c r="K7517">
        <v>0</v>
      </c>
      <c r="L7517">
        <v>0</v>
      </c>
      <c r="M7517">
        <v>0</v>
      </c>
      <c r="O7517">
        <v>0</v>
      </c>
      <c r="P7517">
        <v>0</v>
      </c>
      <c r="Q7517">
        <v>0</v>
      </c>
      <c r="R7517">
        <v>0</v>
      </c>
      <c r="T7517">
        <f t="shared" si="470"/>
        <v>0</v>
      </c>
      <c r="U7517">
        <v>0</v>
      </c>
      <c r="V7517">
        <v>0</v>
      </c>
      <c r="W7517">
        <v>0</v>
      </c>
      <c r="Y7517">
        <f t="shared" si="471"/>
        <v>0</v>
      </c>
      <c r="Z7517">
        <v>0</v>
      </c>
      <c r="AA7517">
        <v>0</v>
      </c>
      <c r="AB7517">
        <v>0</v>
      </c>
      <c r="AD7517">
        <v>7.7098E-2</v>
      </c>
      <c r="AE7517">
        <v>5.4999999999999997E-3</v>
      </c>
      <c r="AF7517">
        <v>0</v>
      </c>
      <c r="AG7517">
        <v>0</v>
      </c>
      <c r="AH7517">
        <v>0</v>
      </c>
    </row>
    <row r="7518" spans="1:34">
      <c r="A7518" t="s">
        <v>58</v>
      </c>
      <c r="B7518" t="s">
        <v>8425</v>
      </c>
      <c r="C7518" t="s">
        <v>86</v>
      </c>
      <c r="D7518" t="s">
        <v>8437</v>
      </c>
      <c r="E7518" t="s">
        <v>62</v>
      </c>
      <c r="F7518" t="s">
        <v>63</v>
      </c>
      <c r="G7518" t="s">
        <v>66</v>
      </c>
      <c r="H7518" t="s">
        <v>75</v>
      </c>
      <c r="I7518" t="str">
        <f t="shared" si="468"/>
        <v>10Qf-303,04707406804444</v>
      </c>
      <c r="J7518" t="str">
        <f t="shared" si="469"/>
        <v>CaféPlátanoAguacateCaña panelera</v>
      </c>
      <c r="K7518">
        <v>1.9749840958786271</v>
      </c>
      <c r="L7518">
        <v>0.30470740680444419</v>
      </c>
      <c r="M7518">
        <v>0.46267515855692709</v>
      </c>
      <c r="N7518">
        <v>0.30470740680444419</v>
      </c>
      <c r="O7518">
        <v>3.0470740680444419</v>
      </c>
      <c r="P7518">
        <v>233.5386316588019</v>
      </c>
      <c r="Q7518">
        <v>15.144641148482551</v>
      </c>
      <c r="R7518">
        <v>44.32693669784102</v>
      </c>
      <c r="S7518">
        <v>15.367356459489651</v>
      </c>
      <c r="T7518">
        <f t="shared" si="470"/>
        <v>308.37756596461514</v>
      </c>
      <c r="U7518">
        <v>21863522.739587959</v>
      </c>
      <c r="V7518">
        <v>1283779.5740915609</v>
      </c>
      <c r="W7518">
        <v>24640021.071472369</v>
      </c>
      <c r="X7518">
        <v>2212676.6148555032</v>
      </c>
      <c r="Y7518">
        <f t="shared" si="471"/>
        <v>50000000.000007398</v>
      </c>
      <c r="Z7518">
        <v>0.948702742464688</v>
      </c>
      <c r="AA7518">
        <v>5.2219603961133322E-2</v>
      </c>
      <c r="AB7518">
        <v>0.25509174765449361</v>
      </c>
      <c r="AC7518">
        <v>6.9252607828284102E-2</v>
      </c>
      <c r="AD7518">
        <v>0.10667</v>
      </c>
      <c r="AE7518">
        <v>5.4999999999999997E-3</v>
      </c>
      <c r="AF7518">
        <v>0.95719604231762589</v>
      </c>
      <c r="AG7518">
        <v>0.48296123978504413</v>
      </c>
      <c r="AH7518">
        <v>4.5994013501471116</v>
      </c>
    </row>
    <row r="7519" spans="1:34">
      <c r="A7519" t="s">
        <v>58</v>
      </c>
      <c r="B7519" t="s">
        <v>8425</v>
      </c>
      <c r="C7519" t="s">
        <v>88</v>
      </c>
      <c r="D7519" t="s">
        <v>8438</v>
      </c>
      <c r="E7519" t="s">
        <v>38</v>
      </c>
      <c r="F7519" t="s">
        <v>66</v>
      </c>
      <c r="G7519" t="s">
        <v>75</v>
      </c>
      <c r="I7519" t="str">
        <f t="shared" si="468"/>
        <v>10Qf-300</v>
      </c>
      <c r="J7519" t="str">
        <f t="shared" si="469"/>
        <v>FríjolAguacateCaña panelera</v>
      </c>
      <c r="K7519">
        <v>0</v>
      </c>
      <c r="L7519">
        <v>0</v>
      </c>
      <c r="M7519">
        <v>0</v>
      </c>
      <c r="O7519">
        <v>0</v>
      </c>
      <c r="P7519">
        <v>0</v>
      </c>
      <c r="Q7519">
        <v>0</v>
      </c>
      <c r="R7519">
        <v>0</v>
      </c>
      <c r="T7519">
        <f t="shared" si="470"/>
        <v>0</v>
      </c>
      <c r="U7519">
        <v>0</v>
      </c>
      <c r="V7519">
        <v>0</v>
      </c>
      <c r="W7519">
        <v>0</v>
      </c>
      <c r="Y7519">
        <f t="shared" si="471"/>
        <v>0</v>
      </c>
      <c r="Z7519">
        <v>0</v>
      </c>
      <c r="AA7519">
        <v>0</v>
      </c>
      <c r="AB7519">
        <v>0</v>
      </c>
      <c r="AD7519">
        <v>7.7098E-2</v>
      </c>
      <c r="AE7519">
        <v>5.4999999999999997E-3</v>
      </c>
      <c r="AF7519">
        <v>0</v>
      </c>
      <c r="AG7519">
        <v>0</v>
      </c>
      <c r="AH7519">
        <v>0</v>
      </c>
    </row>
    <row r="7520" spans="1:34">
      <c r="A7520" t="s">
        <v>58</v>
      </c>
      <c r="B7520" t="s">
        <v>8425</v>
      </c>
      <c r="C7520" t="s">
        <v>90</v>
      </c>
      <c r="D7520" t="s">
        <v>8439</v>
      </c>
      <c r="E7520" t="s">
        <v>62</v>
      </c>
      <c r="F7520" t="s">
        <v>38</v>
      </c>
      <c r="G7520" t="s">
        <v>66</v>
      </c>
      <c r="H7520" t="s">
        <v>75</v>
      </c>
      <c r="I7520" t="str">
        <f t="shared" si="468"/>
        <v>10Qf-303,10918816376722</v>
      </c>
      <c r="J7520" t="str">
        <f t="shared" si="469"/>
        <v>CaféFríjolAguacateCaña panelera</v>
      </c>
      <c r="K7520">
        <v>2.05416718991397</v>
      </c>
      <c r="L7520">
        <v>0.31091881637672181</v>
      </c>
      <c r="M7520">
        <v>0.43318334109980572</v>
      </c>
      <c r="N7520">
        <v>0.31091881637672181</v>
      </c>
      <c r="O7520">
        <v>3.109188163767219</v>
      </c>
      <c r="P7520">
        <v>242.90190272013029</v>
      </c>
      <c r="Q7520">
        <v>13.948948716537471</v>
      </c>
      <c r="R7520">
        <v>41.501451254439473</v>
      </c>
      <c r="S7520">
        <v>15.680617453090431</v>
      </c>
      <c r="T7520">
        <f t="shared" si="470"/>
        <v>314.03292014419765</v>
      </c>
      <c r="U7520">
        <v>22740097.584238779</v>
      </c>
      <c r="V7520">
        <v>1932702.7112853811</v>
      </c>
      <c r="W7520">
        <v>23069418.046563961</v>
      </c>
      <c r="X7520">
        <v>2257781.657919615</v>
      </c>
      <c r="Y7520">
        <f t="shared" si="471"/>
        <v>50000000.000007734</v>
      </c>
      <c r="Z7520">
        <v>0.98673910874476645</v>
      </c>
      <c r="AA7520">
        <v>6.1481317611737689E-2</v>
      </c>
      <c r="AB7520">
        <v>0.23883170188045891</v>
      </c>
      <c r="AC7520">
        <v>7.0664310667020336E-2</v>
      </c>
      <c r="AD7520">
        <v>0.10667</v>
      </c>
      <c r="AE7520">
        <v>5.4999999999999997E-3</v>
      </c>
      <c r="AF7520">
        <v>0.97670832369650862</v>
      </c>
      <c r="AG7520">
        <v>0.49280632395710422</v>
      </c>
      <c r="AH7520">
        <v>4.6908728114208316</v>
      </c>
    </row>
    <row r="7521" spans="1:34">
      <c r="A7521" t="s">
        <v>58</v>
      </c>
      <c r="B7521" t="s">
        <v>8425</v>
      </c>
      <c r="C7521" t="s">
        <v>92</v>
      </c>
      <c r="D7521" t="s">
        <v>8440</v>
      </c>
      <c r="E7521" t="s">
        <v>63</v>
      </c>
      <c r="F7521" t="s">
        <v>38</v>
      </c>
      <c r="G7521" t="s">
        <v>66</v>
      </c>
      <c r="H7521" t="s">
        <v>75</v>
      </c>
      <c r="I7521" t="str">
        <f t="shared" si="468"/>
        <v>10Qf-300</v>
      </c>
      <c r="J7521" t="str">
        <f t="shared" si="469"/>
        <v>PlátanoFríjolAguacateCaña panelera</v>
      </c>
      <c r="K7521">
        <v>0</v>
      </c>
      <c r="L7521">
        <v>0</v>
      </c>
      <c r="M7521">
        <v>0</v>
      </c>
      <c r="N7521">
        <v>0</v>
      </c>
      <c r="O7521">
        <v>0</v>
      </c>
      <c r="P7521">
        <v>0</v>
      </c>
      <c r="Q7521">
        <v>0</v>
      </c>
      <c r="R7521">
        <v>0</v>
      </c>
      <c r="S7521">
        <v>0</v>
      </c>
      <c r="T7521">
        <f t="shared" si="470"/>
        <v>0</v>
      </c>
      <c r="U7521">
        <v>0</v>
      </c>
      <c r="V7521">
        <v>0</v>
      </c>
      <c r="W7521">
        <v>0</v>
      </c>
      <c r="X7521">
        <v>0</v>
      </c>
      <c r="Y7521">
        <f t="shared" si="471"/>
        <v>0</v>
      </c>
      <c r="Z7521">
        <v>0</v>
      </c>
      <c r="AA7521">
        <v>0</v>
      </c>
      <c r="AB7521">
        <v>0</v>
      </c>
      <c r="AC7521">
        <v>0</v>
      </c>
      <c r="AD7521">
        <v>0.10412399999999999</v>
      </c>
      <c r="AE7521">
        <v>5.4999999999999997E-3</v>
      </c>
      <c r="AF7521">
        <v>0</v>
      </c>
      <c r="AG7521">
        <v>0</v>
      </c>
      <c r="AH7521">
        <v>0</v>
      </c>
    </row>
    <row r="7522" spans="1:34">
      <c r="A7522" t="s">
        <v>58</v>
      </c>
      <c r="B7522" t="s">
        <v>8425</v>
      </c>
      <c r="C7522" t="s">
        <v>94</v>
      </c>
      <c r="D7522" t="s">
        <v>8441</v>
      </c>
      <c r="E7522" t="s">
        <v>62</v>
      </c>
      <c r="F7522" t="s">
        <v>63</v>
      </c>
      <c r="G7522" t="s">
        <v>39</v>
      </c>
      <c r="I7522" t="str">
        <f t="shared" si="468"/>
        <v>10Qf-302,27399725813741</v>
      </c>
      <c r="J7522" t="str">
        <f t="shared" si="469"/>
        <v>CaféPlátanoGulupa</v>
      </c>
      <c r="K7522">
        <v>0.2273997258137411</v>
      </c>
      <c r="L7522">
        <v>0.2273997258137411</v>
      </c>
      <c r="M7522">
        <v>1.819197806509929</v>
      </c>
      <c r="O7522">
        <v>2.273997258137411</v>
      </c>
      <c r="P7522">
        <v>26.889644791039121</v>
      </c>
      <c r="Q7522">
        <v>11.302276110809011</v>
      </c>
      <c r="R7522">
        <v>226.29207564406951</v>
      </c>
      <c r="T7522">
        <f t="shared" si="470"/>
        <v>264.48399654591765</v>
      </c>
      <c r="U7522">
        <v>2517366.639397149</v>
      </c>
      <c r="V7522">
        <v>958070.32134620356</v>
      </c>
      <c r="W7522">
        <v>41330515.154857323</v>
      </c>
      <c r="Y7522">
        <f t="shared" si="471"/>
        <v>44805952.115600675</v>
      </c>
      <c r="Z7522">
        <v>0.10923366115474401</v>
      </c>
      <c r="AA7522">
        <v>3.8970905720335347E-2</v>
      </c>
      <c r="AB7522">
        <v>1.2922949537703869</v>
      </c>
      <c r="AD7522">
        <v>8.3624000000000004E-2</v>
      </c>
      <c r="AE7522">
        <v>5.4999999999999997E-3</v>
      </c>
      <c r="AF7522">
        <v>0.71434468842012899</v>
      </c>
      <c r="AG7522">
        <v>0.36042856541477958</v>
      </c>
      <c r="AH7522">
        <v>3.4378945119723192</v>
      </c>
    </row>
    <row r="7523" spans="1:34">
      <c r="A7523" t="s">
        <v>58</v>
      </c>
      <c r="B7523" t="s">
        <v>8425</v>
      </c>
      <c r="C7523" t="s">
        <v>96</v>
      </c>
      <c r="D7523" t="s">
        <v>8442</v>
      </c>
      <c r="E7523" t="s">
        <v>62</v>
      </c>
      <c r="F7523" t="s">
        <v>38</v>
      </c>
      <c r="G7523" t="s">
        <v>39</v>
      </c>
      <c r="I7523" t="str">
        <f t="shared" si="468"/>
        <v>10Qf-302,28678699925703</v>
      </c>
      <c r="J7523" t="str">
        <f t="shared" si="469"/>
        <v>CaféFríjolGulupa</v>
      </c>
      <c r="K7523">
        <v>0.22867869992570319</v>
      </c>
      <c r="L7523">
        <v>0.22867869992570311</v>
      </c>
      <c r="M7523">
        <v>1.8294295994056251</v>
      </c>
      <c r="O7523">
        <v>2.286786999257032</v>
      </c>
      <c r="P7523">
        <v>27.040881383099769</v>
      </c>
      <c r="Q7523">
        <v>10.25935803757586</v>
      </c>
      <c r="R7523">
        <v>227.56481995128109</v>
      </c>
      <c r="T7523">
        <f t="shared" si="470"/>
        <v>264.8650593719567</v>
      </c>
      <c r="U7523">
        <v>2531525.173452476</v>
      </c>
      <c r="V7523">
        <v>1421489.8554872801</v>
      </c>
      <c r="W7523">
        <v>41562972.158611208</v>
      </c>
      <c r="Y7523">
        <f t="shared" si="471"/>
        <v>45515987.187550962</v>
      </c>
      <c r="Z7523">
        <v>0.10984802875906639</v>
      </c>
      <c r="AA7523">
        <v>4.521909592032021E-2</v>
      </c>
      <c r="AB7523">
        <v>1.2995632641651209</v>
      </c>
      <c r="AD7523">
        <v>8.3624000000000004E-2</v>
      </c>
      <c r="AE7523">
        <v>5.4999999999999997E-3</v>
      </c>
      <c r="AF7523">
        <v>0.71836240814357011</v>
      </c>
      <c r="AG7523">
        <v>0.36245573938223952</v>
      </c>
      <c r="AH7523">
        <v>3.4567291467828412</v>
      </c>
    </row>
    <row r="7524" spans="1:34">
      <c r="A7524" t="s">
        <v>58</v>
      </c>
      <c r="B7524" t="s">
        <v>8425</v>
      </c>
      <c r="C7524" t="s">
        <v>98</v>
      </c>
      <c r="D7524" t="s">
        <v>8443</v>
      </c>
      <c r="E7524" t="s">
        <v>63</v>
      </c>
      <c r="F7524" t="s">
        <v>38</v>
      </c>
      <c r="G7524" t="s">
        <v>39</v>
      </c>
      <c r="I7524" t="str">
        <f t="shared" si="468"/>
        <v>10Qf-302,38527049123335</v>
      </c>
      <c r="J7524" t="str">
        <f t="shared" si="469"/>
        <v>PlátanoFríjolGulupa</v>
      </c>
      <c r="K7524">
        <v>0.23852704912333511</v>
      </c>
      <c r="L7524">
        <v>0.23852704912333511</v>
      </c>
      <c r="M7524">
        <v>1.9082163929866811</v>
      </c>
      <c r="O7524">
        <v>2.3852704912333511</v>
      </c>
      <c r="P7524">
        <v>11.85532902223725</v>
      </c>
      <c r="Q7524">
        <v>10.70119079476053</v>
      </c>
      <c r="R7524">
        <v>237.3651984417335</v>
      </c>
      <c r="T7524">
        <f t="shared" si="470"/>
        <v>259.92171825873129</v>
      </c>
      <c r="U7524">
        <v>1004951.460629889</v>
      </c>
      <c r="V7524">
        <v>1482708.1870690079</v>
      </c>
      <c r="W7524">
        <v>43352936.259519823</v>
      </c>
      <c r="Y7524">
        <f t="shared" si="471"/>
        <v>45840595.907218717</v>
      </c>
      <c r="Z7524">
        <v>4.0877864341618241E-2</v>
      </c>
      <c r="AA7524">
        <v>4.7166515803191741E-2</v>
      </c>
      <c r="AB7524">
        <v>1.355530666612619</v>
      </c>
      <c r="AD7524">
        <v>8.1077999999999997E-2</v>
      </c>
      <c r="AE7524">
        <v>5.4999999999999997E-3</v>
      </c>
      <c r="AF7524">
        <v>0.74929963075393224</v>
      </c>
      <c r="AG7524">
        <v>0.37806537286048608</v>
      </c>
      <c r="AH7524">
        <v>3.5992134948477701</v>
      </c>
    </row>
    <row r="7525" spans="1:34">
      <c r="A7525" t="s">
        <v>58</v>
      </c>
      <c r="B7525" t="s">
        <v>8425</v>
      </c>
      <c r="C7525" t="s">
        <v>100</v>
      </c>
      <c r="D7525" t="s">
        <v>8444</v>
      </c>
      <c r="E7525" t="s">
        <v>62</v>
      </c>
      <c r="F7525" t="s">
        <v>63</v>
      </c>
      <c r="G7525" t="s">
        <v>38</v>
      </c>
      <c r="H7525" t="s">
        <v>39</v>
      </c>
      <c r="I7525" t="str">
        <f t="shared" si="468"/>
        <v>10Qf-302,49669306956103</v>
      </c>
      <c r="J7525" t="str">
        <f t="shared" si="469"/>
        <v>CaféPlátanoFríjolGulupa</v>
      </c>
      <c r="K7525">
        <v>0.2496693069561029</v>
      </c>
      <c r="L7525">
        <v>0.2496693069561029</v>
      </c>
      <c r="M7525">
        <v>0.24966930695610279</v>
      </c>
      <c r="N7525">
        <v>1.7476851486927201</v>
      </c>
      <c r="O7525">
        <v>2.496693069561029</v>
      </c>
      <c r="P7525">
        <v>29.522986253613329</v>
      </c>
      <c r="Q7525">
        <v>12.409124212944359</v>
      </c>
      <c r="R7525">
        <v>11.201072998439701</v>
      </c>
      <c r="S7525">
        <v>217.3965351402436</v>
      </c>
      <c r="T7525">
        <f t="shared" si="470"/>
        <v>270.52971860524099</v>
      </c>
      <c r="U7525">
        <v>2763895.963214573</v>
      </c>
      <c r="V7525">
        <v>1051895.5213764959</v>
      </c>
      <c r="W7525">
        <v>1551969.585186318</v>
      </c>
      <c r="X7525">
        <v>39705812.784888767</v>
      </c>
      <c r="Y7525">
        <f t="shared" si="471"/>
        <v>45073573.854666151</v>
      </c>
      <c r="Z7525">
        <v>0.1199310701857263</v>
      </c>
      <c r="AA7525">
        <v>4.2787382385048617E-2</v>
      </c>
      <c r="AB7525">
        <v>4.9369794140319612E-2</v>
      </c>
      <c r="AC7525">
        <v>1.2414948447898351</v>
      </c>
      <c r="AD7525">
        <v>0.11065</v>
      </c>
      <c r="AE7525">
        <v>5.4999999999999997E-3</v>
      </c>
      <c r="AF7525">
        <v>0.78430148782021836</v>
      </c>
      <c r="AG7525">
        <v>0.39572585152542311</v>
      </c>
      <c r="AH7525">
        <v>3.79287040890667</v>
      </c>
    </row>
    <row r="7526" spans="1:34">
      <c r="A7526" t="s">
        <v>58</v>
      </c>
      <c r="B7526" t="s">
        <v>8425</v>
      </c>
      <c r="C7526" t="s">
        <v>102</v>
      </c>
      <c r="D7526" t="s">
        <v>8445</v>
      </c>
      <c r="E7526" t="s">
        <v>62</v>
      </c>
      <c r="F7526" t="s">
        <v>66</v>
      </c>
      <c r="G7526" t="s">
        <v>39</v>
      </c>
      <c r="I7526" t="str">
        <f t="shared" si="468"/>
        <v>10Qf-302,0664620937689</v>
      </c>
      <c r="J7526" t="str">
        <f t="shared" si="469"/>
        <v>CaféAguacateGulupa</v>
      </c>
      <c r="K7526">
        <v>0.27971652262552688</v>
      </c>
      <c r="L7526">
        <v>0.2066462093768896</v>
      </c>
      <c r="M7526">
        <v>1.58009936176648</v>
      </c>
      <c r="O7526">
        <v>2.0664620937688958</v>
      </c>
      <c r="P7526">
        <v>33.076020248792119</v>
      </c>
      <c r="Q7526">
        <v>19.797893343718709</v>
      </c>
      <c r="R7526">
        <v>196.5503492904825</v>
      </c>
      <c r="T7526">
        <f t="shared" si="470"/>
        <v>249.42426288299333</v>
      </c>
      <c r="U7526">
        <v>3096525.4686473748</v>
      </c>
      <c r="V7526">
        <v>11005057.9963436</v>
      </c>
      <c r="W7526">
        <v>35898416.53500995</v>
      </c>
      <c r="Y7526">
        <f t="shared" si="471"/>
        <v>50000000.000000924</v>
      </c>
      <c r="Z7526">
        <v>0.13436454130506151</v>
      </c>
      <c r="AA7526">
        <v>0.11393251122567311</v>
      </c>
      <c r="AB7526">
        <v>1.122447720835841</v>
      </c>
      <c r="AD7526">
        <v>8.3624000000000004E-2</v>
      </c>
      <c r="AE7526">
        <v>5.4999999999999997E-3</v>
      </c>
      <c r="AF7526">
        <v>0.64915039594834434</v>
      </c>
      <c r="AG7526">
        <v>0.32753424186237012</v>
      </c>
      <c r="AH7526">
        <v>3.1322707315796099</v>
      </c>
    </row>
    <row r="7527" spans="1:34">
      <c r="A7527" t="s">
        <v>58</v>
      </c>
      <c r="B7527" t="s">
        <v>8425</v>
      </c>
      <c r="C7527" t="s">
        <v>104</v>
      </c>
      <c r="D7527" t="s">
        <v>8446</v>
      </c>
      <c r="E7527" t="s">
        <v>63</v>
      </c>
      <c r="F7527" t="s">
        <v>66</v>
      </c>
      <c r="G7527" t="s">
        <v>39</v>
      </c>
      <c r="I7527" t="str">
        <f t="shared" si="468"/>
        <v>10Qf-300</v>
      </c>
      <c r="J7527" t="str">
        <f t="shared" si="469"/>
        <v>PlátanoAguacateGulupa</v>
      </c>
      <c r="K7527">
        <v>0</v>
      </c>
      <c r="L7527">
        <v>0</v>
      </c>
      <c r="M7527">
        <v>0</v>
      </c>
      <c r="O7527">
        <v>0</v>
      </c>
      <c r="P7527">
        <v>0</v>
      </c>
      <c r="Q7527">
        <v>0</v>
      </c>
      <c r="R7527">
        <v>0</v>
      </c>
      <c r="T7527">
        <f t="shared" si="470"/>
        <v>0</v>
      </c>
      <c r="U7527">
        <v>0</v>
      </c>
      <c r="V7527">
        <v>0</v>
      </c>
      <c r="W7527">
        <v>0</v>
      </c>
      <c r="Y7527">
        <f t="shared" si="471"/>
        <v>0</v>
      </c>
      <c r="Z7527">
        <v>0</v>
      </c>
      <c r="AA7527">
        <v>0</v>
      </c>
      <c r="AB7527">
        <v>0</v>
      </c>
      <c r="AD7527">
        <v>8.1077999999999997E-2</v>
      </c>
      <c r="AE7527">
        <v>5.4999999999999997E-3</v>
      </c>
      <c r="AF7527">
        <v>0</v>
      </c>
      <c r="AG7527">
        <v>0</v>
      </c>
      <c r="AH7527">
        <v>0</v>
      </c>
    </row>
    <row r="7528" spans="1:34">
      <c r="A7528" t="s">
        <v>58</v>
      </c>
      <c r="B7528" t="s">
        <v>8425</v>
      </c>
      <c r="C7528" t="s">
        <v>106</v>
      </c>
      <c r="D7528" t="s">
        <v>8447</v>
      </c>
      <c r="E7528" t="s">
        <v>62</v>
      </c>
      <c r="F7528" t="s">
        <v>63</v>
      </c>
      <c r="G7528" t="s">
        <v>66</v>
      </c>
      <c r="H7528" t="s">
        <v>39</v>
      </c>
      <c r="I7528" t="str">
        <f t="shared" si="468"/>
        <v>10Qf-302,23134192920844</v>
      </c>
      <c r="J7528" t="str">
        <f t="shared" si="469"/>
        <v>CaféPlátanoAguacateGulupa</v>
      </c>
      <c r="K7528">
        <v>0.29002635575812069</v>
      </c>
      <c r="L7528">
        <v>0.22313419292084399</v>
      </c>
      <c r="M7528">
        <v>0.2231341929208441</v>
      </c>
      <c r="N7528">
        <v>1.4950471876086311</v>
      </c>
      <c r="O7528">
        <v>2.23134192920844</v>
      </c>
      <c r="P7528">
        <v>34.295141115355541</v>
      </c>
      <c r="Q7528">
        <v>11.090269564438991</v>
      </c>
      <c r="R7528">
        <v>21.37753683507766</v>
      </c>
      <c r="S7528">
        <v>185.9706130136758</v>
      </c>
      <c r="T7528">
        <f t="shared" si="470"/>
        <v>252.733560528548</v>
      </c>
      <c r="U7528">
        <v>3210657.664246419</v>
      </c>
      <c r="V7528">
        <v>940098.96955680859</v>
      </c>
      <c r="W7528">
        <v>11883134.66511539</v>
      </c>
      <c r="X7528">
        <v>33966108.701081537</v>
      </c>
      <c r="Y7528">
        <f t="shared" si="471"/>
        <v>50000000.000000156</v>
      </c>
      <c r="Z7528">
        <v>0.13931696952342329</v>
      </c>
      <c r="AA7528">
        <v>3.8239894811587641E-2</v>
      </c>
      <c r="AB7528">
        <v>0.12302301124439929</v>
      </c>
      <c r="AC7528">
        <v>1.062029609579292</v>
      </c>
      <c r="AD7528">
        <v>0.11065</v>
      </c>
      <c r="AE7528">
        <v>5.4999999999999997E-3</v>
      </c>
      <c r="AF7528">
        <v>0.70094510865186599</v>
      </c>
      <c r="AG7528">
        <v>0.35366769577953772</v>
      </c>
      <c r="AH7528">
        <v>3.402104733639844</v>
      </c>
    </row>
    <row r="7529" spans="1:34">
      <c r="A7529" t="s">
        <v>58</v>
      </c>
      <c r="B7529" t="s">
        <v>8425</v>
      </c>
      <c r="C7529" t="s">
        <v>108</v>
      </c>
      <c r="D7529" t="s">
        <v>8448</v>
      </c>
      <c r="E7529" t="s">
        <v>38</v>
      </c>
      <c r="F7529" t="s">
        <v>66</v>
      </c>
      <c r="G7529" t="s">
        <v>39</v>
      </c>
      <c r="I7529" t="str">
        <f t="shared" si="468"/>
        <v>10Qf-300</v>
      </c>
      <c r="J7529" t="str">
        <f t="shared" si="469"/>
        <v>FríjolAguacateGulupa</v>
      </c>
      <c r="K7529">
        <v>0</v>
      </c>
      <c r="L7529">
        <v>0</v>
      </c>
      <c r="M7529">
        <v>0</v>
      </c>
      <c r="O7529">
        <v>0</v>
      </c>
      <c r="P7529">
        <v>0</v>
      </c>
      <c r="Q7529">
        <v>0</v>
      </c>
      <c r="R7529">
        <v>0</v>
      </c>
      <c r="T7529">
        <f t="shared" si="470"/>
        <v>0</v>
      </c>
      <c r="U7529">
        <v>0</v>
      </c>
      <c r="V7529">
        <v>0</v>
      </c>
      <c r="W7529">
        <v>0</v>
      </c>
      <c r="Y7529">
        <f t="shared" si="471"/>
        <v>0</v>
      </c>
      <c r="Z7529">
        <v>0</v>
      </c>
      <c r="AA7529">
        <v>0</v>
      </c>
      <c r="AB7529">
        <v>0</v>
      </c>
      <c r="AD7529">
        <v>8.1077999999999997E-2</v>
      </c>
      <c r="AE7529">
        <v>5.4999999999999997E-3</v>
      </c>
      <c r="AF7529">
        <v>0</v>
      </c>
      <c r="AG7529">
        <v>0</v>
      </c>
      <c r="AH7529">
        <v>0</v>
      </c>
    </row>
    <row r="7530" spans="1:34">
      <c r="A7530" t="s">
        <v>58</v>
      </c>
      <c r="B7530" t="s">
        <v>8425</v>
      </c>
      <c r="C7530" t="s">
        <v>110</v>
      </c>
      <c r="D7530" t="s">
        <v>8449</v>
      </c>
      <c r="E7530" t="s">
        <v>62</v>
      </c>
      <c r="F7530" t="s">
        <v>38</v>
      </c>
      <c r="G7530" t="s">
        <v>66</v>
      </c>
      <c r="H7530" t="s">
        <v>39</v>
      </c>
      <c r="I7530" t="str">
        <f t="shared" si="468"/>
        <v>10Qf-302,38472984483396</v>
      </c>
      <c r="J7530" t="str">
        <f t="shared" si="469"/>
        <v>CaféFríjolAguacateGulupa</v>
      </c>
      <c r="K7530">
        <v>0.64602818952009278</v>
      </c>
      <c r="L7530">
        <v>0.23847298448339629</v>
      </c>
      <c r="M7530">
        <v>0.23847298448339649</v>
      </c>
      <c r="N7530">
        <v>1.261755686347078</v>
      </c>
      <c r="O7530">
        <v>2.3847298448339642</v>
      </c>
      <c r="P7530">
        <v>76.391774348145191</v>
      </c>
      <c r="Q7530">
        <v>10.698765258414189</v>
      </c>
      <c r="R7530">
        <v>22.847081136386809</v>
      </c>
      <c r="S7530">
        <v>156.95121893696589</v>
      </c>
      <c r="T7530">
        <f t="shared" si="470"/>
        <v>266.88883967991205</v>
      </c>
      <c r="U7530">
        <v>7151678.862357486</v>
      </c>
      <c r="V7530">
        <v>1482372.115816029</v>
      </c>
      <c r="W7530">
        <v>12700010.480300769</v>
      </c>
      <c r="X7530">
        <v>28665938.541527539</v>
      </c>
      <c r="Y7530">
        <f t="shared" si="471"/>
        <v>50000000.000001825</v>
      </c>
      <c r="Z7530">
        <v>0.31032589902175828</v>
      </c>
      <c r="AA7530">
        <v>4.7155825021146527E-2</v>
      </c>
      <c r="AB7530">
        <v>0.13147991469865741</v>
      </c>
      <c r="AC7530">
        <v>0.89630742765988602</v>
      </c>
      <c r="AD7530">
        <v>0.11065</v>
      </c>
      <c r="AE7530">
        <v>5.4999999999999997E-3</v>
      </c>
      <c r="AF7530">
        <v>0.74912979418867987</v>
      </c>
      <c r="AG7530">
        <v>0.37797968040618329</v>
      </c>
      <c r="AH7530">
        <v>3.6279893194288269</v>
      </c>
    </row>
    <row r="7531" spans="1:34">
      <c r="A7531" t="s">
        <v>58</v>
      </c>
      <c r="B7531" t="s">
        <v>8425</v>
      </c>
      <c r="C7531" t="s">
        <v>112</v>
      </c>
      <c r="D7531" t="s">
        <v>8450</v>
      </c>
      <c r="E7531" t="s">
        <v>63</v>
      </c>
      <c r="F7531" t="s">
        <v>38</v>
      </c>
      <c r="G7531" t="s">
        <v>66</v>
      </c>
      <c r="H7531" t="s">
        <v>39</v>
      </c>
      <c r="I7531" t="str">
        <f t="shared" si="468"/>
        <v>10Qf-300</v>
      </c>
      <c r="J7531" t="str">
        <f t="shared" si="469"/>
        <v>PlátanoFríjolAguacateGulupa</v>
      </c>
      <c r="K7531">
        <v>0</v>
      </c>
      <c r="L7531">
        <v>0</v>
      </c>
      <c r="M7531">
        <v>0</v>
      </c>
      <c r="N7531">
        <v>0</v>
      </c>
      <c r="O7531">
        <v>0</v>
      </c>
      <c r="P7531">
        <v>0</v>
      </c>
      <c r="Q7531">
        <v>0</v>
      </c>
      <c r="R7531">
        <v>0</v>
      </c>
      <c r="S7531">
        <v>0</v>
      </c>
      <c r="T7531">
        <f t="shared" si="470"/>
        <v>0</v>
      </c>
      <c r="U7531">
        <v>0</v>
      </c>
      <c r="V7531">
        <v>0</v>
      </c>
      <c r="W7531">
        <v>0</v>
      </c>
      <c r="X7531">
        <v>0</v>
      </c>
      <c r="Y7531">
        <f t="shared" si="471"/>
        <v>0</v>
      </c>
      <c r="Z7531">
        <v>0</v>
      </c>
      <c r="AA7531">
        <v>0</v>
      </c>
      <c r="AB7531">
        <v>0</v>
      </c>
      <c r="AC7531">
        <v>0</v>
      </c>
      <c r="AD7531">
        <v>0.10810400000000001</v>
      </c>
      <c r="AE7531">
        <v>5.4999999999999997E-3</v>
      </c>
      <c r="AF7531">
        <v>0</v>
      </c>
      <c r="AG7531">
        <v>0</v>
      </c>
      <c r="AH7531">
        <v>0</v>
      </c>
    </row>
    <row r="7532" spans="1:34">
      <c r="A7532" t="s">
        <v>58</v>
      </c>
      <c r="B7532" t="s">
        <v>8425</v>
      </c>
      <c r="C7532" t="s">
        <v>114</v>
      </c>
      <c r="D7532" t="s">
        <v>8451</v>
      </c>
      <c r="E7532" t="s">
        <v>62</v>
      </c>
      <c r="F7532" t="s">
        <v>75</v>
      </c>
      <c r="G7532" t="s">
        <v>39</v>
      </c>
      <c r="I7532" t="str">
        <f t="shared" si="468"/>
        <v>10Qf-302,24101331191709</v>
      </c>
      <c r="J7532" t="str">
        <f t="shared" si="469"/>
        <v>CaféCaña paneleraGulupa</v>
      </c>
      <c r="K7532">
        <v>0.22410133119170911</v>
      </c>
      <c r="L7532">
        <v>0.224101331191709</v>
      </c>
      <c r="M7532">
        <v>1.792810649533672</v>
      </c>
      <c r="O7532">
        <v>2.2410133119170901</v>
      </c>
      <c r="P7532">
        <v>26.499615034188128</v>
      </c>
      <c r="Q7532">
        <v>11.30213760008577</v>
      </c>
      <c r="R7532">
        <v>223.0097473007001</v>
      </c>
      <c r="T7532">
        <f t="shared" si="470"/>
        <v>260.81149993497399</v>
      </c>
      <c r="U7532">
        <v>2480852.6613993412</v>
      </c>
      <c r="V7532">
        <v>1627344.015316698</v>
      </c>
      <c r="W7532">
        <v>40731023.012002863</v>
      </c>
      <c r="Y7532">
        <f t="shared" si="471"/>
        <v>44839219.6887189</v>
      </c>
      <c r="Z7532">
        <v>0.10764924534593689</v>
      </c>
      <c r="AA7532">
        <v>5.0932800635122212E-2</v>
      </c>
      <c r="AB7532">
        <v>1.273550433695255</v>
      </c>
      <c r="AD7532">
        <v>7.9644000000000006E-2</v>
      </c>
      <c r="AE7532">
        <v>5.4999999999999997E-3</v>
      </c>
      <c r="AF7532">
        <v>0.70398323934568274</v>
      </c>
      <c r="AG7532">
        <v>0.35520060993885882</v>
      </c>
      <c r="AH7532">
        <v>3.385341161201632</v>
      </c>
    </row>
    <row r="7533" spans="1:34">
      <c r="A7533" t="s">
        <v>58</v>
      </c>
      <c r="B7533" t="s">
        <v>8425</v>
      </c>
      <c r="C7533" t="s">
        <v>116</v>
      </c>
      <c r="D7533" t="s">
        <v>8452</v>
      </c>
      <c r="E7533" t="s">
        <v>63</v>
      </c>
      <c r="F7533" t="s">
        <v>75</v>
      </c>
      <c r="G7533" t="s">
        <v>39</v>
      </c>
      <c r="I7533" t="str">
        <f t="shared" si="468"/>
        <v>10Qf-302,33551219259567</v>
      </c>
      <c r="J7533" t="str">
        <f t="shared" si="469"/>
        <v>PlátanoCaña paneleraGulupa</v>
      </c>
      <c r="K7533">
        <v>0.2335512192595669</v>
      </c>
      <c r="L7533">
        <v>0.23355121925956701</v>
      </c>
      <c r="M7533">
        <v>1.868409754076535</v>
      </c>
      <c r="O7533">
        <v>2.3355121925956688</v>
      </c>
      <c r="P7533">
        <v>11.60801912421749</v>
      </c>
      <c r="Q7533">
        <v>11.77872528780893</v>
      </c>
      <c r="R7533">
        <v>232.41360554119441</v>
      </c>
      <c r="T7533">
        <f t="shared" si="470"/>
        <v>255.80034995322083</v>
      </c>
      <c r="U7533">
        <v>983987.51751392765</v>
      </c>
      <c r="V7533">
        <v>1695965.7352808949</v>
      </c>
      <c r="W7533">
        <v>42448565.724962041</v>
      </c>
      <c r="Y7533">
        <f t="shared" si="471"/>
        <v>45128518.977756865</v>
      </c>
      <c r="Z7533">
        <v>4.0025125422046413E-2</v>
      </c>
      <c r="AA7533">
        <v>5.3080531139108773E-2</v>
      </c>
      <c r="AB7533">
        <v>1.3272534125360931</v>
      </c>
      <c r="AD7533">
        <v>7.7098E-2</v>
      </c>
      <c r="AE7533">
        <v>5.4999999999999997E-3</v>
      </c>
      <c r="AF7533">
        <v>0.73366875160073375</v>
      </c>
      <c r="AG7533">
        <v>0.37017868252641362</v>
      </c>
      <c r="AH7533">
        <v>3.5219576267228159</v>
      </c>
    </row>
    <row r="7534" spans="1:34">
      <c r="A7534" t="s">
        <v>58</v>
      </c>
      <c r="B7534" t="s">
        <v>8425</v>
      </c>
      <c r="C7534" t="s">
        <v>118</v>
      </c>
      <c r="D7534" t="s">
        <v>8453</v>
      </c>
      <c r="E7534" t="s">
        <v>62</v>
      </c>
      <c r="F7534" t="s">
        <v>63</v>
      </c>
      <c r="G7534" t="s">
        <v>75</v>
      </c>
      <c r="H7534" t="s">
        <v>39</v>
      </c>
      <c r="I7534" t="str">
        <f t="shared" si="468"/>
        <v>10Qf-302,44223057032068</v>
      </c>
      <c r="J7534" t="str">
        <f t="shared" si="469"/>
        <v>CaféPlátanoCaña paneleraGulupa</v>
      </c>
      <c r="K7534">
        <v>0.24422305703206831</v>
      </c>
      <c r="L7534">
        <v>0.24422305703206831</v>
      </c>
      <c r="M7534">
        <v>0.24422305703206831</v>
      </c>
      <c r="N7534">
        <v>1.709561399224478</v>
      </c>
      <c r="O7534">
        <v>2.442230570320683</v>
      </c>
      <c r="P7534">
        <v>28.878976128374809</v>
      </c>
      <c r="Q7534">
        <v>12.138433383438571</v>
      </c>
      <c r="R7534">
        <v>12.31693975672443</v>
      </c>
      <c r="S7534">
        <v>212.65427876348721</v>
      </c>
      <c r="T7534">
        <f t="shared" si="470"/>
        <v>265.98862803202502</v>
      </c>
      <c r="U7534">
        <v>2703604.738941886</v>
      </c>
      <c r="V7534">
        <v>1028949.625570424</v>
      </c>
      <c r="W7534">
        <v>1773460.818595032</v>
      </c>
      <c r="X7534">
        <v>38839675.963747777</v>
      </c>
      <c r="Y7534">
        <f t="shared" si="471"/>
        <v>44345691.146855116</v>
      </c>
      <c r="Z7534">
        <v>0.11731491127596</v>
      </c>
      <c r="AA7534">
        <v>4.1854024653154159E-2</v>
      </c>
      <c r="AB7534">
        <v>5.5505981192380413E-2</v>
      </c>
      <c r="AC7534">
        <v>1.214413056937895</v>
      </c>
      <c r="AD7534">
        <v>0.10667</v>
      </c>
      <c r="AE7534">
        <v>5.4999999999999997E-3</v>
      </c>
      <c r="AF7534">
        <v>0.76719284931539766</v>
      </c>
      <c r="AG7534">
        <v>0.38709354539582819</v>
      </c>
      <c r="AH7534">
        <v>3.7086869650319079</v>
      </c>
    </row>
    <row r="7535" spans="1:34">
      <c r="A7535" t="s">
        <v>58</v>
      </c>
      <c r="B7535" t="s">
        <v>8425</v>
      </c>
      <c r="C7535" t="s">
        <v>120</v>
      </c>
      <c r="D7535" t="s">
        <v>8454</v>
      </c>
      <c r="E7535" t="s">
        <v>38</v>
      </c>
      <c r="F7535" t="s">
        <v>75</v>
      </c>
      <c r="G7535" t="s">
        <v>39</v>
      </c>
      <c r="I7535" t="str">
        <f t="shared" si="468"/>
        <v>10Qf-302,34900530815245</v>
      </c>
      <c r="J7535" t="str">
        <f t="shared" si="469"/>
        <v>FríjolCaña paneleraGulupa</v>
      </c>
      <c r="K7535">
        <v>0.23490053081524451</v>
      </c>
      <c r="L7535">
        <v>0.23490053081524459</v>
      </c>
      <c r="M7535">
        <v>1.8792042465219569</v>
      </c>
      <c r="O7535">
        <v>2.3490053081524458</v>
      </c>
      <c r="P7535">
        <v>10.538491996120291</v>
      </c>
      <c r="Q7535">
        <v>11.84677532921903</v>
      </c>
      <c r="R7535">
        <v>233.75634468273111</v>
      </c>
      <c r="T7535">
        <f t="shared" si="470"/>
        <v>256.14161200807041</v>
      </c>
      <c r="U7535">
        <v>1460165.383618732</v>
      </c>
      <c r="V7535">
        <v>1705763.9550114649</v>
      </c>
      <c r="W7535">
        <v>42693806.749334417</v>
      </c>
      <c r="Y7535">
        <f t="shared" si="471"/>
        <v>45859736.087964617</v>
      </c>
      <c r="Z7535">
        <v>4.6449405380211278E-2</v>
      </c>
      <c r="AA7535">
        <v>5.3387196950036978E-2</v>
      </c>
      <c r="AB7535">
        <v>1.3349214451523439</v>
      </c>
      <c r="AD7535">
        <v>7.7098E-2</v>
      </c>
      <c r="AE7535">
        <v>5.4999999999999997E-3</v>
      </c>
      <c r="AF7535">
        <v>0.7379074266447474</v>
      </c>
      <c r="AG7535">
        <v>0.37231734134216271</v>
      </c>
      <c r="AH7535">
        <v>3.5418280761393559</v>
      </c>
    </row>
    <row r="7536" spans="1:34">
      <c r="A7536" t="s">
        <v>58</v>
      </c>
      <c r="B7536" t="s">
        <v>8425</v>
      </c>
      <c r="C7536" t="s">
        <v>122</v>
      </c>
      <c r="D7536" t="s">
        <v>8455</v>
      </c>
      <c r="E7536" t="s">
        <v>62</v>
      </c>
      <c r="F7536" t="s">
        <v>38</v>
      </c>
      <c r="G7536" t="s">
        <v>75</v>
      </c>
      <c r="H7536" t="s">
        <v>39</v>
      </c>
      <c r="I7536" t="str">
        <f t="shared" si="468"/>
        <v>10Qf-302,45698885735768</v>
      </c>
      <c r="J7536" t="str">
        <f t="shared" si="469"/>
        <v>CaféFríjolCaña paneleraGulupa</v>
      </c>
      <c r="K7536">
        <v>0.2456988857357684</v>
      </c>
      <c r="L7536">
        <v>0.2456988857357684</v>
      </c>
      <c r="M7536">
        <v>0.24569888573576851</v>
      </c>
      <c r="N7536">
        <v>1.7198922001503789</v>
      </c>
      <c r="O7536">
        <v>2.4569888573576839</v>
      </c>
      <c r="P7536">
        <v>29.05349045319603</v>
      </c>
      <c r="Q7536">
        <v>11.022945464600159</v>
      </c>
      <c r="R7536">
        <v>12.39137045731276</v>
      </c>
      <c r="S7536">
        <v>213.93933879171621</v>
      </c>
      <c r="T7536">
        <f t="shared" si="470"/>
        <v>266.40714516682516</v>
      </c>
      <c r="U7536">
        <v>2719942.4980612719</v>
      </c>
      <c r="V7536">
        <v>1527289.0465591941</v>
      </c>
      <c r="W7536">
        <v>1784177.7607739461</v>
      </c>
      <c r="X7536">
        <v>39074382.339658007</v>
      </c>
      <c r="Y7536">
        <f t="shared" si="471"/>
        <v>45105791.645052418</v>
      </c>
      <c r="Z7536">
        <v>0.11802383989038789</v>
      </c>
      <c r="AA7536">
        <v>4.8584680100119501E-2</v>
      </c>
      <c r="AB7536">
        <v>5.5841401284431748E-2</v>
      </c>
      <c r="AC7536">
        <v>1.2217516991994319</v>
      </c>
      <c r="AD7536">
        <v>0.10667</v>
      </c>
      <c r="AE7536">
        <v>5.4999999999999997E-3</v>
      </c>
      <c r="AF7536">
        <v>0.77182896042649773</v>
      </c>
      <c r="AG7536">
        <v>0.38943273389119298</v>
      </c>
      <c r="AH7536">
        <v>3.7304205516753748</v>
      </c>
    </row>
    <row r="7537" spans="1:34">
      <c r="A7537" t="s">
        <v>58</v>
      </c>
      <c r="B7537" t="s">
        <v>8425</v>
      </c>
      <c r="C7537" t="s">
        <v>124</v>
      </c>
      <c r="D7537" t="s">
        <v>8456</v>
      </c>
      <c r="E7537" t="s">
        <v>63</v>
      </c>
      <c r="F7537" t="s">
        <v>38</v>
      </c>
      <c r="G7537" t="s">
        <v>75</v>
      </c>
      <c r="H7537" t="s">
        <v>39</v>
      </c>
      <c r="I7537" t="str">
        <f t="shared" si="468"/>
        <v>10Qf-302,57104342652962</v>
      </c>
      <c r="J7537" t="str">
        <f t="shared" si="469"/>
        <v>PlátanoFríjolCaña paneleraGulupa</v>
      </c>
      <c r="K7537">
        <v>0.25710434265296189</v>
      </c>
      <c r="L7537">
        <v>0.25710434265296189</v>
      </c>
      <c r="M7537">
        <v>0.25710434265296189</v>
      </c>
      <c r="N7537">
        <v>1.799730398570734</v>
      </c>
      <c r="O7537">
        <v>2.5710434265296191</v>
      </c>
      <c r="P7537">
        <v>12.778662153409829</v>
      </c>
      <c r="Q7537">
        <v>11.53463573629424</v>
      </c>
      <c r="R7537">
        <v>12.966583655665859</v>
      </c>
      <c r="S7537">
        <v>223.87050272098989</v>
      </c>
      <c r="T7537">
        <f t="shared" si="470"/>
        <v>261.15038426635982</v>
      </c>
      <c r="U7537">
        <v>1083220.4801635831</v>
      </c>
      <c r="V7537">
        <v>1598186.5167225951</v>
      </c>
      <c r="W7537">
        <v>1867000.124913628</v>
      </c>
      <c r="X7537">
        <v>40888233.399691679</v>
      </c>
      <c r="Y7537">
        <f t="shared" si="471"/>
        <v>45436640.521491483</v>
      </c>
      <c r="Z7537">
        <v>4.4061570707540049E-2</v>
      </c>
      <c r="AA7537">
        <v>5.0840003619630557E-2</v>
      </c>
      <c r="AB7537">
        <v>5.8433585187252703E-2</v>
      </c>
      <c r="AC7537">
        <v>1.2784659831368561</v>
      </c>
      <c r="AD7537">
        <v>0.10412399999999999</v>
      </c>
      <c r="AE7537">
        <v>5.4999999999999997E-3</v>
      </c>
      <c r="AF7537">
        <v>0.80765762089935678</v>
      </c>
      <c r="AG7537">
        <v>0.40751038310494458</v>
      </c>
      <c r="AH7537">
        <v>3.89583543053392</v>
      </c>
    </row>
    <row r="7538" spans="1:34">
      <c r="A7538" t="s">
        <v>58</v>
      </c>
      <c r="B7538" t="s">
        <v>8425</v>
      </c>
      <c r="C7538" t="s">
        <v>126</v>
      </c>
      <c r="D7538" t="s">
        <v>8457</v>
      </c>
      <c r="E7538" t="s">
        <v>66</v>
      </c>
      <c r="F7538" t="s">
        <v>75</v>
      </c>
      <c r="G7538" t="s">
        <v>39</v>
      </c>
      <c r="I7538" t="str">
        <f t="shared" si="468"/>
        <v>10Qf-300</v>
      </c>
      <c r="J7538" t="str">
        <f t="shared" si="469"/>
        <v>AguacateCaña paneleraGulupa</v>
      </c>
      <c r="K7538">
        <v>0</v>
      </c>
      <c r="L7538">
        <v>0</v>
      </c>
      <c r="M7538">
        <v>0</v>
      </c>
      <c r="O7538">
        <v>0</v>
      </c>
      <c r="P7538">
        <v>0</v>
      </c>
      <c r="Q7538">
        <v>0</v>
      </c>
      <c r="R7538">
        <v>0</v>
      </c>
      <c r="T7538">
        <f t="shared" si="470"/>
        <v>0</v>
      </c>
      <c r="U7538">
        <v>0</v>
      </c>
      <c r="V7538">
        <v>0</v>
      </c>
      <c r="W7538">
        <v>0</v>
      </c>
      <c r="Y7538">
        <f t="shared" si="471"/>
        <v>0</v>
      </c>
      <c r="Z7538">
        <v>0</v>
      </c>
      <c r="AA7538">
        <v>0</v>
      </c>
      <c r="AB7538">
        <v>0</v>
      </c>
      <c r="AD7538">
        <v>7.7098E-2</v>
      </c>
      <c r="AE7538">
        <v>5.4999999999999997E-3</v>
      </c>
      <c r="AF7538">
        <v>0</v>
      </c>
      <c r="AG7538">
        <v>0</v>
      </c>
      <c r="AH7538">
        <v>0</v>
      </c>
    </row>
    <row r="7539" spans="1:34">
      <c r="A7539" t="s">
        <v>58</v>
      </c>
      <c r="B7539" t="s">
        <v>8425</v>
      </c>
      <c r="C7539" t="s">
        <v>128</v>
      </c>
      <c r="D7539" t="s">
        <v>8458</v>
      </c>
      <c r="E7539" t="s">
        <v>62</v>
      </c>
      <c r="F7539" t="s">
        <v>66</v>
      </c>
      <c r="G7539" t="s">
        <v>75</v>
      </c>
      <c r="H7539" t="s">
        <v>39</v>
      </c>
      <c r="I7539" t="str">
        <f t="shared" si="468"/>
        <v>10Qf-302,19219190096858</v>
      </c>
      <c r="J7539" t="str">
        <f t="shared" si="469"/>
        <v>CaféAguacateCaña paneleraGulupa</v>
      </c>
      <c r="K7539">
        <v>0.2669970384647995</v>
      </c>
      <c r="L7539">
        <v>0.2192191900968577</v>
      </c>
      <c r="M7539">
        <v>0.21921919009685761</v>
      </c>
      <c r="N7539">
        <v>1.4867564823100621</v>
      </c>
      <c r="O7539">
        <v>2.1921919009685769</v>
      </c>
      <c r="P7539">
        <v>31.571962098399482</v>
      </c>
      <c r="Q7539">
        <v>21.00245708605464</v>
      </c>
      <c r="R7539">
        <v>11.055915812184651</v>
      </c>
      <c r="S7539">
        <v>184.93932279122009</v>
      </c>
      <c r="T7539">
        <f t="shared" si="470"/>
        <v>248.56965778785886</v>
      </c>
      <c r="U7539">
        <v>2955717.8885943438</v>
      </c>
      <c r="V7539">
        <v>11674639.02774689</v>
      </c>
      <c r="W7539">
        <v>1591891.646290645</v>
      </c>
      <c r="X7539">
        <v>33777751.437368497</v>
      </c>
      <c r="Y7539">
        <f t="shared" si="471"/>
        <v>50000000.000000373</v>
      </c>
      <c r="Z7539">
        <v>0.12825461387263329</v>
      </c>
      <c r="AA7539">
        <v>0.120864509984989</v>
      </c>
      <c r="AB7539">
        <v>4.9823208301447569E-2</v>
      </c>
      <c r="AC7539">
        <v>1.056140180413206</v>
      </c>
      <c r="AD7539">
        <v>0.10667</v>
      </c>
      <c r="AE7539">
        <v>5.4999999999999997E-3</v>
      </c>
      <c r="AF7539">
        <v>0.68864667046133299</v>
      </c>
      <c r="AG7539">
        <v>0.34746241630351937</v>
      </c>
      <c r="AH7539">
        <v>3.3404709877334291</v>
      </c>
    </row>
    <row r="7540" spans="1:34">
      <c r="A7540" t="s">
        <v>58</v>
      </c>
      <c r="B7540" t="s">
        <v>8425</v>
      </c>
      <c r="C7540" t="s">
        <v>130</v>
      </c>
      <c r="D7540" t="s">
        <v>8459</v>
      </c>
      <c r="E7540" t="s">
        <v>63</v>
      </c>
      <c r="F7540" t="s">
        <v>66</v>
      </c>
      <c r="G7540" t="s">
        <v>75</v>
      </c>
      <c r="H7540" t="s">
        <v>39</v>
      </c>
      <c r="I7540" t="str">
        <f t="shared" si="468"/>
        <v>10Qf-300</v>
      </c>
      <c r="J7540" t="str">
        <f t="shared" si="469"/>
        <v>PlátanoAguacateCaña paneleraGulupa</v>
      </c>
      <c r="K7540">
        <v>0</v>
      </c>
      <c r="L7540">
        <v>0</v>
      </c>
      <c r="M7540">
        <v>0</v>
      </c>
      <c r="N7540">
        <v>0</v>
      </c>
      <c r="O7540">
        <v>0</v>
      </c>
      <c r="P7540">
        <v>0</v>
      </c>
      <c r="Q7540">
        <v>0</v>
      </c>
      <c r="R7540">
        <v>0</v>
      </c>
      <c r="S7540">
        <v>0</v>
      </c>
      <c r="T7540">
        <f t="shared" si="470"/>
        <v>0</v>
      </c>
      <c r="U7540">
        <v>0</v>
      </c>
      <c r="V7540">
        <v>0</v>
      </c>
      <c r="W7540">
        <v>0</v>
      </c>
      <c r="X7540">
        <v>0</v>
      </c>
      <c r="Y7540">
        <f t="shared" si="471"/>
        <v>0</v>
      </c>
      <c r="Z7540">
        <v>0</v>
      </c>
      <c r="AA7540">
        <v>0</v>
      </c>
      <c r="AB7540">
        <v>0</v>
      </c>
      <c r="AC7540">
        <v>0</v>
      </c>
      <c r="AD7540">
        <v>0.10412399999999999</v>
      </c>
      <c r="AE7540">
        <v>5.4999999999999997E-3</v>
      </c>
      <c r="AF7540">
        <v>0</v>
      </c>
      <c r="AG7540">
        <v>0</v>
      </c>
      <c r="AH7540">
        <v>0</v>
      </c>
    </row>
    <row r="7541" spans="1:34">
      <c r="A7541" t="s">
        <v>58</v>
      </c>
      <c r="B7541" t="s">
        <v>8425</v>
      </c>
      <c r="C7541" t="s">
        <v>132</v>
      </c>
      <c r="D7541" t="s">
        <v>8460</v>
      </c>
      <c r="E7541" t="s">
        <v>38</v>
      </c>
      <c r="F7541" t="s">
        <v>66</v>
      </c>
      <c r="G7541" t="s">
        <v>75</v>
      </c>
      <c r="H7541" t="s">
        <v>39</v>
      </c>
      <c r="I7541" t="str">
        <f t="shared" si="468"/>
        <v>10Qf-300</v>
      </c>
      <c r="J7541" t="str">
        <f t="shared" si="469"/>
        <v>FríjolAguacateCaña paneleraGulupa</v>
      </c>
      <c r="K7541">
        <v>0</v>
      </c>
      <c r="L7541">
        <v>0</v>
      </c>
      <c r="M7541">
        <v>0</v>
      </c>
      <c r="N7541">
        <v>0</v>
      </c>
      <c r="O7541">
        <v>0</v>
      </c>
      <c r="P7541">
        <v>0</v>
      </c>
      <c r="Q7541">
        <v>0</v>
      </c>
      <c r="R7541">
        <v>0</v>
      </c>
      <c r="S7541">
        <v>0</v>
      </c>
      <c r="T7541">
        <f t="shared" si="470"/>
        <v>0</v>
      </c>
      <c r="U7541">
        <v>0</v>
      </c>
      <c r="V7541">
        <v>0</v>
      </c>
      <c r="W7541">
        <v>0</v>
      </c>
      <c r="X7541">
        <v>0</v>
      </c>
      <c r="Y7541">
        <f t="shared" si="471"/>
        <v>0</v>
      </c>
      <c r="Z7541">
        <v>0</v>
      </c>
      <c r="AA7541">
        <v>0</v>
      </c>
      <c r="AB7541">
        <v>0</v>
      </c>
      <c r="AC7541">
        <v>0</v>
      </c>
      <c r="AD7541">
        <v>0.10412399999999999</v>
      </c>
      <c r="AE7541">
        <v>5.4999999999999997E-3</v>
      </c>
      <c r="AF7541">
        <v>0</v>
      </c>
      <c r="AG7541">
        <v>0</v>
      </c>
      <c r="AH7541">
        <v>0</v>
      </c>
    </row>
    <row r="7542" spans="1:34">
      <c r="A7542" t="s">
        <v>809</v>
      </c>
      <c r="B7542" t="s">
        <v>8461</v>
      </c>
      <c r="C7542" t="s">
        <v>811</v>
      </c>
      <c r="D7542" t="s">
        <v>8462</v>
      </c>
      <c r="E7542" t="s">
        <v>62</v>
      </c>
      <c r="F7542" t="s">
        <v>63</v>
      </c>
      <c r="G7542" t="s">
        <v>38</v>
      </c>
      <c r="I7542" t="str">
        <f t="shared" si="468"/>
        <v>05Qd-612,81219383828912</v>
      </c>
      <c r="J7542" t="str">
        <f t="shared" si="469"/>
        <v>CaféPlátanoFríjol</v>
      </c>
      <c r="K7542">
        <v>2.2497550706312981</v>
      </c>
      <c r="L7542">
        <v>0.28121938382891221</v>
      </c>
      <c r="M7542">
        <v>0.28121938382891221</v>
      </c>
      <c r="O7542">
        <v>2.8121938382891232</v>
      </c>
      <c r="P7542">
        <v>346.46228087721988</v>
      </c>
      <c r="Q7542">
        <v>17.686913167050871</v>
      </c>
      <c r="R7542">
        <v>16.1828972694274</v>
      </c>
      <c r="T7542">
        <f t="shared" si="470"/>
        <v>380.33209131369813</v>
      </c>
      <c r="U7542">
        <v>32435258.794508379</v>
      </c>
      <c r="V7542">
        <v>1426220.5453905221</v>
      </c>
      <c r="W7542">
        <v>2155448.0860468689</v>
      </c>
      <c r="Y7542">
        <f t="shared" si="471"/>
        <v>36016927.425945766</v>
      </c>
      <c r="Z7542">
        <v>1.4074318826574379</v>
      </c>
      <c r="AA7542">
        <v>6.0985505818399198E-2</v>
      </c>
      <c r="AB7542">
        <v>7.1327658242818656E-2</v>
      </c>
      <c r="AD7542">
        <v>8.3624000000000004E-2</v>
      </c>
      <c r="AE7542">
        <v>5.4999999999999997E-3</v>
      </c>
      <c r="AF7542">
        <v>0.88341167694946265</v>
      </c>
      <c r="AG7542">
        <v>0.44573272336882602</v>
      </c>
      <c r="AH7542">
        <v>4.2304622386074113</v>
      </c>
    </row>
    <row r="7543" spans="1:34">
      <c r="A7543" t="s">
        <v>809</v>
      </c>
      <c r="B7543" t="s">
        <v>8461</v>
      </c>
      <c r="C7543" t="s">
        <v>813</v>
      </c>
      <c r="D7543" t="s">
        <v>8463</v>
      </c>
      <c r="E7543" t="s">
        <v>62</v>
      </c>
      <c r="F7543" t="s">
        <v>63</v>
      </c>
      <c r="G7543" t="s">
        <v>46</v>
      </c>
      <c r="I7543" t="str">
        <f t="shared" si="468"/>
        <v>05Qd-611,5183837947139</v>
      </c>
      <c r="J7543" t="str">
        <f t="shared" si="469"/>
        <v>CaféPlátanoGranadilla</v>
      </c>
      <c r="K7543">
        <v>0.1518383794713897</v>
      </c>
      <c r="L7543">
        <v>0.1518383794713897</v>
      </c>
      <c r="M7543">
        <v>1.2147070357711169</v>
      </c>
      <c r="O7543">
        <v>1.518383794713897</v>
      </c>
      <c r="P7543">
        <v>23.383110438594009</v>
      </c>
      <c r="Q7543">
        <v>9.5496697154063206</v>
      </c>
      <c r="R7543">
        <v>154.94692520384029</v>
      </c>
      <c r="T7543">
        <f t="shared" si="470"/>
        <v>187.87970535784063</v>
      </c>
      <c r="U7543">
        <v>2189090.3580500982</v>
      </c>
      <c r="V7543">
        <v>770057.21807798941</v>
      </c>
      <c r="W7543">
        <v>29928571.26484615</v>
      </c>
      <c r="Y7543">
        <f t="shared" si="471"/>
        <v>32887718.840974238</v>
      </c>
      <c r="Z7543">
        <v>9.4989085287006864E-2</v>
      </c>
      <c r="AA7543">
        <v>3.292781688314305E-2</v>
      </c>
      <c r="AB7543">
        <v>1.189227519959086</v>
      </c>
      <c r="AD7543">
        <v>8.3624000000000004E-2</v>
      </c>
      <c r="AE7543">
        <v>5.4999999999999997E-3</v>
      </c>
      <c r="AF7543">
        <v>0.47697920252792569</v>
      </c>
      <c r="AG7543">
        <v>0.24066383146215259</v>
      </c>
      <c r="AH7543">
        <v>2.325150828703975</v>
      </c>
    </row>
    <row r="7544" spans="1:34">
      <c r="A7544" t="s">
        <v>809</v>
      </c>
      <c r="B7544" t="s">
        <v>8461</v>
      </c>
      <c r="C7544" t="s">
        <v>815</v>
      </c>
      <c r="D7544" t="s">
        <v>8464</v>
      </c>
      <c r="E7544" t="s">
        <v>62</v>
      </c>
      <c r="F7544" t="s">
        <v>38</v>
      </c>
      <c r="G7544" t="s">
        <v>46</v>
      </c>
      <c r="I7544" t="str">
        <f t="shared" si="468"/>
        <v>05Qd-611,52405173517896</v>
      </c>
      <c r="J7544" t="str">
        <f t="shared" si="469"/>
        <v>CaféFríjolGranadilla</v>
      </c>
      <c r="K7544">
        <v>0.1524051735178957</v>
      </c>
      <c r="L7544">
        <v>0.1524051735178957</v>
      </c>
      <c r="M7544">
        <v>1.2192413881431661</v>
      </c>
      <c r="O7544">
        <v>1.5240517351789571</v>
      </c>
      <c r="P7544">
        <v>23.470396721755939</v>
      </c>
      <c r="Q7544">
        <v>8.7702249851661804</v>
      </c>
      <c r="R7544">
        <v>155.52532307028031</v>
      </c>
      <c r="T7544">
        <f t="shared" si="470"/>
        <v>187.76594477720244</v>
      </c>
      <c r="U7544">
        <v>2197261.9638491469</v>
      </c>
      <c r="V7544">
        <v>1168132.2784017001</v>
      </c>
      <c r="W7544">
        <v>30040290.950424999</v>
      </c>
      <c r="Y7544">
        <f t="shared" si="471"/>
        <v>33405685.192675844</v>
      </c>
      <c r="Z7544">
        <v>9.5343667891294157E-2</v>
      </c>
      <c r="AA7544">
        <v>3.8655600418125657E-2</v>
      </c>
      <c r="AB7544">
        <v>1.1936667604238529</v>
      </c>
      <c r="AD7544">
        <v>8.3624000000000004E-2</v>
      </c>
      <c r="AE7544">
        <v>5.4999999999999997E-3</v>
      </c>
      <c r="AF7544">
        <v>0.47875970738605977</v>
      </c>
      <c r="AG7544">
        <v>0.2415622000258647</v>
      </c>
      <c r="AH7544">
        <v>2.3334976425908822</v>
      </c>
    </row>
    <row r="7545" spans="1:34">
      <c r="A7545" t="s">
        <v>809</v>
      </c>
      <c r="B7545" t="s">
        <v>8461</v>
      </c>
      <c r="C7545" t="s">
        <v>817</v>
      </c>
      <c r="D7545" t="s">
        <v>8465</v>
      </c>
      <c r="E7545" t="s">
        <v>63</v>
      </c>
      <c r="F7545" t="s">
        <v>38</v>
      </c>
      <c r="G7545" t="s">
        <v>46</v>
      </c>
      <c r="I7545" t="str">
        <f t="shared" si="468"/>
        <v>05Qd-611,57978852719887</v>
      </c>
      <c r="J7545" t="str">
        <f t="shared" si="469"/>
        <v>PlátanoFríjolGranadilla</v>
      </c>
      <c r="K7545">
        <v>0.15797885271988579</v>
      </c>
      <c r="L7545">
        <v>0.1579788527198884</v>
      </c>
      <c r="M7545">
        <v>1.263830821759097</v>
      </c>
      <c r="O7545">
        <v>1.579788527198871</v>
      </c>
      <c r="P7545">
        <v>9.9358664834670272</v>
      </c>
      <c r="Q7545">
        <v>9.0909648883353977</v>
      </c>
      <c r="R7545">
        <v>161.21311068647969</v>
      </c>
      <c r="T7545">
        <f t="shared" si="470"/>
        <v>180.23994205828211</v>
      </c>
      <c r="U7545">
        <v>801198.98713454197</v>
      </c>
      <c r="V7545">
        <v>1210852.577424485</v>
      </c>
      <c r="W7545">
        <v>31138908.149745289</v>
      </c>
      <c r="Y7545">
        <f t="shared" si="471"/>
        <v>33150959.714304317</v>
      </c>
      <c r="Z7545">
        <v>3.4259445812575992E-2</v>
      </c>
      <c r="AA7545">
        <v>4.0069292034478503E-2</v>
      </c>
      <c r="AB7545">
        <v>1.2373208926498931</v>
      </c>
      <c r="AD7545">
        <v>8.1077999999999997E-2</v>
      </c>
      <c r="AE7545">
        <v>5.4999999999999997E-3</v>
      </c>
      <c r="AF7545">
        <v>0.49626864728760339</v>
      </c>
      <c r="AG7545">
        <v>0.25039648156102101</v>
      </c>
      <c r="AH7545">
        <v>2.4130316560474951</v>
      </c>
    </row>
    <row r="7546" spans="1:34">
      <c r="A7546" t="s">
        <v>809</v>
      </c>
      <c r="B7546" t="s">
        <v>8461</v>
      </c>
      <c r="C7546" t="s">
        <v>819</v>
      </c>
      <c r="D7546" t="s">
        <v>8466</v>
      </c>
      <c r="E7546" t="s">
        <v>62</v>
      </c>
      <c r="F7546" t="s">
        <v>63</v>
      </c>
      <c r="G7546" t="s">
        <v>38</v>
      </c>
      <c r="H7546" t="s">
        <v>46</v>
      </c>
      <c r="I7546" t="str">
        <f t="shared" si="468"/>
        <v>05Qd-611,67134396851538</v>
      </c>
      <c r="J7546" t="str">
        <f t="shared" si="469"/>
        <v>CaféPlátanoFríjolGranadilla</v>
      </c>
      <c r="K7546">
        <v>0.16713439685153789</v>
      </c>
      <c r="L7546">
        <v>0.16713439685153789</v>
      </c>
      <c r="M7546">
        <v>0.16713439685153789</v>
      </c>
      <c r="N7546">
        <v>1.1699407779607649</v>
      </c>
      <c r="O7546">
        <v>1.671343968515379</v>
      </c>
      <c r="P7546">
        <v>25.738697115136841</v>
      </c>
      <c r="Q7546">
        <v>10.51169206081112</v>
      </c>
      <c r="R7546">
        <v>9.6178248370021375</v>
      </c>
      <c r="S7546">
        <v>149.23658205414981</v>
      </c>
      <c r="T7546">
        <f t="shared" si="470"/>
        <v>195.1047960670999</v>
      </c>
      <c r="U7546">
        <v>2409616.7116638659</v>
      </c>
      <c r="V7546">
        <v>847631.86443839106</v>
      </c>
      <c r="W7546">
        <v>1281026.616662432</v>
      </c>
      <c r="X7546">
        <v>28825597.380870018</v>
      </c>
      <c r="Y7546">
        <f t="shared" si="471"/>
        <v>33363872.573634706</v>
      </c>
      <c r="Z7546">
        <v>0.1045581725265622</v>
      </c>
      <c r="AA7546">
        <v>3.6244925911099971E-2</v>
      </c>
      <c r="AB7546">
        <v>4.2391477347446263E-2</v>
      </c>
      <c r="AC7546">
        <v>1.145400272576875</v>
      </c>
      <c r="AD7546">
        <v>0.11065</v>
      </c>
      <c r="AE7546">
        <v>5.4999999999999997E-3</v>
      </c>
      <c r="AF7546">
        <v>0.52502951890535476</v>
      </c>
      <c r="AG7546">
        <v>0.26490801900968758</v>
      </c>
      <c r="AH7546">
        <v>2.5774315064304218</v>
      </c>
    </row>
    <row r="7547" spans="1:34">
      <c r="A7547" t="s">
        <v>809</v>
      </c>
      <c r="B7547" t="s">
        <v>8461</v>
      </c>
      <c r="C7547" t="s">
        <v>821</v>
      </c>
      <c r="D7547" t="s">
        <v>8467</v>
      </c>
      <c r="E7547" t="s">
        <v>62</v>
      </c>
      <c r="F7547" t="s">
        <v>63</v>
      </c>
      <c r="G7547" t="s">
        <v>75</v>
      </c>
      <c r="I7547" t="str">
        <f t="shared" si="468"/>
        <v>05Qd-612,73902669704734</v>
      </c>
      <c r="J7547" t="str">
        <f t="shared" si="469"/>
        <v>CaféPlátanoCaña panelera</v>
      </c>
      <c r="K7547">
        <v>2.191221357637871</v>
      </c>
      <c r="L7547">
        <v>0.27390266970473393</v>
      </c>
      <c r="M7547">
        <v>0.27390266970473381</v>
      </c>
      <c r="O7547">
        <v>2.7390266970473389</v>
      </c>
      <c r="P7547">
        <v>337.44808907623212</v>
      </c>
      <c r="Q7547">
        <v>17.226738318430879</v>
      </c>
      <c r="R7547">
        <v>17.480072705466618</v>
      </c>
      <c r="T7547">
        <f t="shared" si="470"/>
        <v>372.15490010012962</v>
      </c>
      <c r="U7547">
        <v>31591364.206191018</v>
      </c>
      <c r="V7547">
        <v>1389113.4019689979</v>
      </c>
      <c r="W7547">
        <v>2516877.1352001582</v>
      </c>
      <c r="Y7547">
        <f t="shared" si="471"/>
        <v>35497354.743360177</v>
      </c>
      <c r="Z7547">
        <v>1.3708135792017859</v>
      </c>
      <c r="AA7547">
        <v>5.9398796162342539E-2</v>
      </c>
      <c r="AB7547">
        <v>7.8773510790402734E-2</v>
      </c>
      <c r="AD7547">
        <v>7.9644000000000006E-2</v>
      </c>
      <c r="AE7547">
        <v>5.4999999999999997E-3</v>
      </c>
      <c r="AF7547">
        <v>0.86042723467455673</v>
      </c>
      <c r="AG7547">
        <v>0.43413573148200318</v>
      </c>
      <c r="AH7547">
        <v>4.1187336632038987</v>
      </c>
    </row>
    <row r="7548" spans="1:34">
      <c r="A7548" t="s">
        <v>809</v>
      </c>
      <c r="B7548" t="s">
        <v>8461</v>
      </c>
      <c r="C7548" t="s">
        <v>823</v>
      </c>
      <c r="D7548" t="s">
        <v>8468</v>
      </c>
      <c r="E7548" t="s">
        <v>62</v>
      </c>
      <c r="F7548" t="s">
        <v>38</v>
      </c>
      <c r="G7548" t="s">
        <v>75</v>
      </c>
      <c r="I7548" t="str">
        <f t="shared" si="468"/>
        <v>05Qd-612,75752619412608</v>
      </c>
      <c r="J7548" t="str">
        <f t="shared" si="469"/>
        <v>CaféFríjolCaña panelera</v>
      </c>
      <c r="K7548">
        <v>2.206020955300863</v>
      </c>
      <c r="L7548">
        <v>0.27575261941260792</v>
      </c>
      <c r="M7548">
        <v>0.27575261941260781</v>
      </c>
      <c r="O7548">
        <v>2.7575261941260791</v>
      </c>
      <c r="P7548">
        <v>339.72722711633293</v>
      </c>
      <c r="Q7548">
        <v>15.868309826198249</v>
      </c>
      <c r="R7548">
        <v>17.598133823417591</v>
      </c>
      <c r="T7548">
        <f t="shared" si="470"/>
        <v>373.19367076594875</v>
      </c>
      <c r="U7548">
        <v>31804733.55760181</v>
      </c>
      <c r="V7548">
        <v>2113547.2514117961</v>
      </c>
      <c r="W7548">
        <v>2533876.2251544022</v>
      </c>
      <c r="Y7548">
        <f t="shared" si="471"/>
        <v>36452157.034168005</v>
      </c>
      <c r="Z7548">
        <v>1.3800721095517381</v>
      </c>
      <c r="AA7548">
        <v>6.9941084178573559E-2</v>
      </c>
      <c r="AB7548">
        <v>7.9305550267900385E-2</v>
      </c>
      <c r="AD7548">
        <v>7.9644000000000006E-2</v>
      </c>
      <c r="AE7548">
        <v>5.4999999999999997E-3</v>
      </c>
      <c r="AF7548">
        <v>0.86623859501342781</v>
      </c>
      <c r="AG7548">
        <v>0.43706790176898352</v>
      </c>
      <c r="AH7548">
        <v>4.1459766909084914</v>
      </c>
    </row>
    <row r="7549" spans="1:34">
      <c r="A7549" t="s">
        <v>809</v>
      </c>
      <c r="B7549" t="s">
        <v>8461</v>
      </c>
      <c r="C7549" t="s">
        <v>825</v>
      </c>
      <c r="D7549" t="s">
        <v>8469</v>
      </c>
      <c r="E7549" t="s">
        <v>63</v>
      </c>
      <c r="F7549" t="s">
        <v>38</v>
      </c>
      <c r="G7549" t="s">
        <v>75</v>
      </c>
      <c r="I7549" t="str">
        <f t="shared" si="468"/>
        <v>05Qd-614,40927853673407</v>
      </c>
      <c r="J7549" t="str">
        <f t="shared" si="469"/>
        <v>PlátanoFríjolCaña panelera</v>
      </c>
      <c r="K7549">
        <v>0.44092785367340742</v>
      </c>
      <c r="L7549">
        <v>0.44092785367340559</v>
      </c>
      <c r="M7549">
        <v>3.527422829387254</v>
      </c>
      <c r="O7549">
        <v>4.4092785367340674</v>
      </c>
      <c r="P7549">
        <v>27.731561582540849</v>
      </c>
      <c r="Q7549">
        <v>25.373393761387799</v>
      </c>
      <c r="R7549">
        <v>225.11502931709589</v>
      </c>
      <c r="T7549">
        <f t="shared" si="470"/>
        <v>278.21998466102457</v>
      </c>
      <c r="U7549">
        <v>2236191.3868872719</v>
      </c>
      <c r="V7549">
        <v>3379557.5729704932</v>
      </c>
      <c r="W7549">
        <v>32413301.68500505</v>
      </c>
      <c r="Y7549">
        <f t="shared" si="471"/>
        <v>38029050.644862816</v>
      </c>
      <c r="Z7549">
        <v>9.5620038062715046E-2</v>
      </c>
      <c r="AA7549">
        <v>0.11183564528286551</v>
      </c>
      <c r="AB7549">
        <v>1.014475253609576</v>
      </c>
      <c r="AD7549">
        <v>7.7098E-2</v>
      </c>
      <c r="AE7549">
        <v>5.4999999999999997E-3</v>
      </c>
      <c r="AF7549">
        <v>1.3851136764609639</v>
      </c>
      <c r="AG7549">
        <v>0.69887064807234967</v>
      </c>
      <c r="AH7549">
        <v>6.5758608612673806</v>
      </c>
    </row>
    <row r="7550" spans="1:34">
      <c r="A7550" t="s">
        <v>809</v>
      </c>
      <c r="B7550" t="s">
        <v>8461</v>
      </c>
      <c r="C7550" t="s">
        <v>827</v>
      </c>
      <c r="D7550" t="s">
        <v>8470</v>
      </c>
      <c r="E7550" t="s">
        <v>62</v>
      </c>
      <c r="F7550" t="s">
        <v>63</v>
      </c>
      <c r="G7550" t="s">
        <v>38</v>
      </c>
      <c r="H7550" t="s">
        <v>75</v>
      </c>
      <c r="I7550" t="str">
        <f t="shared" si="468"/>
        <v>05Qd-612,94555763547299</v>
      </c>
      <c r="J7550" t="str">
        <f t="shared" si="469"/>
        <v>CaféPlátanoFríjolCaña panelera</v>
      </c>
      <c r="K7550">
        <v>2.0618903448310961</v>
      </c>
      <c r="L7550">
        <v>0.2945557635472994</v>
      </c>
      <c r="M7550">
        <v>0.2945557635472994</v>
      </c>
      <c r="N7550">
        <v>0.29455576354729951</v>
      </c>
      <c r="O7550">
        <v>2.9455576354729942</v>
      </c>
      <c r="P7550">
        <v>317.53111310398867</v>
      </c>
      <c r="Q7550">
        <v>18.525686749548431</v>
      </c>
      <c r="R7550">
        <v>16.95034530231278</v>
      </c>
      <c r="S7550">
        <v>18.79812331939473</v>
      </c>
      <c r="T7550">
        <f t="shared" si="470"/>
        <v>371.80526847524459</v>
      </c>
      <c r="U7550">
        <v>29726767.95511267</v>
      </c>
      <c r="V7550">
        <v>1493856.7747873729</v>
      </c>
      <c r="W7550">
        <v>2257666.7658099979</v>
      </c>
      <c r="X7550">
        <v>2706657.321422996</v>
      </c>
      <c r="Y7550">
        <f t="shared" si="471"/>
        <v>36184948.817133039</v>
      </c>
      <c r="Z7550">
        <v>1.2899049535399021</v>
      </c>
      <c r="AA7550">
        <v>6.3877645939888456E-2</v>
      </c>
      <c r="AB7550">
        <v>7.4710258409983174E-2</v>
      </c>
      <c r="AC7550">
        <v>8.4713272941740497E-2</v>
      </c>
      <c r="AD7550">
        <v>0.10667</v>
      </c>
      <c r="AE7550">
        <v>5.4999999999999997E-3</v>
      </c>
      <c r="AF7550">
        <v>0.92530606349936995</v>
      </c>
      <c r="AG7550">
        <v>0.46687088522246961</v>
      </c>
      <c r="AH7550">
        <v>4.4499045841948339</v>
      </c>
    </row>
    <row r="7551" spans="1:34">
      <c r="A7551" t="s">
        <v>809</v>
      </c>
      <c r="B7551" t="s">
        <v>8461</v>
      </c>
      <c r="C7551" t="s">
        <v>829</v>
      </c>
      <c r="D7551" t="s">
        <v>8471</v>
      </c>
      <c r="E7551" t="s">
        <v>62</v>
      </c>
      <c r="F7551" t="s">
        <v>46</v>
      </c>
      <c r="G7551" t="s">
        <v>75</v>
      </c>
      <c r="I7551" t="str">
        <f t="shared" si="468"/>
        <v>05Qd-611,50230310819436</v>
      </c>
      <c r="J7551" t="str">
        <f t="shared" si="469"/>
        <v>CaféGranadillaCaña panelera</v>
      </c>
      <c r="K7551">
        <v>0.15023031081943611</v>
      </c>
      <c r="L7551">
        <v>1.201842486555488</v>
      </c>
      <c r="M7551">
        <v>0.150230310819436</v>
      </c>
      <c r="O7551">
        <v>1.5023031081943601</v>
      </c>
      <c r="P7551">
        <v>23.135467866193149</v>
      </c>
      <c r="Q7551">
        <v>153.3059350009394</v>
      </c>
      <c r="R7551">
        <v>9.5874814163711868</v>
      </c>
      <c r="T7551">
        <f t="shared" si="470"/>
        <v>186.02888428350374</v>
      </c>
      <c r="U7551">
        <v>2165906.446358406</v>
      </c>
      <c r="V7551">
        <v>29611607.942290209</v>
      </c>
      <c r="W7551">
        <v>1380458.3749514159</v>
      </c>
      <c r="Y7551">
        <f t="shared" si="471"/>
        <v>33157972.763600029</v>
      </c>
      <c r="Z7551">
        <v>9.3983088181007937E-2</v>
      </c>
      <c r="AA7551">
        <v>1.17663281563239</v>
      </c>
      <c r="AB7551">
        <v>4.3205745395390252E-2</v>
      </c>
      <c r="AD7551">
        <v>7.9644000000000006E-2</v>
      </c>
      <c r="AE7551">
        <v>5.4999999999999997E-3</v>
      </c>
      <c r="AF7551">
        <v>0.47192767796681467</v>
      </c>
      <c r="AG7551">
        <v>0.23811504264880609</v>
      </c>
      <c r="AH7551">
        <v>2.2974898288099812</v>
      </c>
    </row>
    <row r="7552" spans="1:34">
      <c r="A7552" t="s">
        <v>809</v>
      </c>
      <c r="B7552" t="s">
        <v>8461</v>
      </c>
      <c r="C7552" t="s">
        <v>831</v>
      </c>
      <c r="D7552" t="s">
        <v>8472</v>
      </c>
      <c r="E7552" t="s">
        <v>63</v>
      </c>
      <c r="F7552" t="s">
        <v>46</v>
      </c>
      <c r="G7552" t="s">
        <v>75</v>
      </c>
      <c r="I7552" t="str">
        <f t="shared" si="468"/>
        <v>05Qd-611,55643224338962</v>
      </c>
      <c r="J7552" t="str">
        <f t="shared" si="469"/>
        <v>PlátanoGranadillaCaña panelera</v>
      </c>
      <c r="K7552">
        <v>0.15564322433896249</v>
      </c>
      <c r="L7552">
        <v>1.2451457947116999</v>
      </c>
      <c r="M7552">
        <v>0.15564322433896249</v>
      </c>
      <c r="O7552">
        <v>1.5564322433896249</v>
      </c>
      <c r="P7552">
        <v>9.7889702923103687</v>
      </c>
      <c r="Q7552">
        <v>158.82966562270201</v>
      </c>
      <c r="R7552">
        <v>9.9329257377855225</v>
      </c>
      <c r="T7552">
        <f t="shared" si="470"/>
        <v>178.55156165279791</v>
      </c>
      <c r="U7552">
        <v>789353.71125805203</v>
      </c>
      <c r="V7552">
        <v>30678536.92680379</v>
      </c>
      <c r="W7552">
        <v>1430197.3507956399</v>
      </c>
      <c r="Y7552">
        <f t="shared" si="471"/>
        <v>32898087.988857485</v>
      </c>
      <c r="Z7552">
        <v>3.3752939197437853E-2</v>
      </c>
      <c r="AA7552">
        <v>1.2190277999768619</v>
      </c>
      <c r="AB7552">
        <v>4.4762481596602129E-2</v>
      </c>
      <c r="AD7552">
        <v>7.7098E-2</v>
      </c>
      <c r="AE7552">
        <v>5.4999999999999997E-3</v>
      </c>
      <c r="AF7552">
        <v>0.48893159478208109</v>
      </c>
      <c r="AG7552">
        <v>0.24669451057725561</v>
      </c>
      <c r="AH7552">
        <v>2.374656348748962</v>
      </c>
    </row>
    <row r="7553" spans="1:34">
      <c r="A7553" t="s">
        <v>809</v>
      </c>
      <c r="B7553" t="s">
        <v>8461</v>
      </c>
      <c r="C7553" t="s">
        <v>833</v>
      </c>
      <c r="D7553" t="s">
        <v>8473</v>
      </c>
      <c r="E7553" t="s">
        <v>62</v>
      </c>
      <c r="F7553" t="s">
        <v>63</v>
      </c>
      <c r="G7553" t="s">
        <v>46</v>
      </c>
      <c r="H7553" t="s">
        <v>75</v>
      </c>
      <c r="I7553" t="str">
        <f t="shared" si="468"/>
        <v>05Qd-611,64522442657591</v>
      </c>
      <c r="J7553" t="str">
        <f t="shared" si="469"/>
        <v>CaféPlátanoGranadillaCaña panelera</v>
      </c>
      <c r="K7553">
        <v>0.16452244265759119</v>
      </c>
      <c r="L7553">
        <v>0.16452244265759119</v>
      </c>
      <c r="M7553">
        <v>1.151657098603138</v>
      </c>
      <c r="N7553">
        <v>0.16452244265759119</v>
      </c>
      <c r="O7553">
        <v>1.6452244265759119</v>
      </c>
      <c r="P7553">
        <v>25.336456169269049</v>
      </c>
      <c r="Q7553">
        <v>10.34741673101111</v>
      </c>
      <c r="R7553">
        <v>146.90433253681761</v>
      </c>
      <c r="S7553">
        <v>10.49958462411422</v>
      </c>
      <c r="T7553">
        <f t="shared" si="470"/>
        <v>193.08779006121199</v>
      </c>
      <c r="U7553">
        <v>2371959.5411807299</v>
      </c>
      <c r="V7553">
        <v>834385.18604693247</v>
      </c>
      <c r="W7553">
        <v>28375114.7669359</v>
      </c>
      <c r="X7553">
        <v>1511788.0179793439</v>
      </c>
      <c r="Y7553">
        <f t="shared" si="471"/>
        <v>33093247.512142904</v>
      </c>
      <c r="Z7553">
        <v>0.10292415126949719</v>
      </c>
      <c r="AA7553">
        <v>3.5678495014610838E-2</v>
      </c>
      <c r="AB7553">
        <v>1.1275001089836061</v>
      </c>
      <c r="AC7553">
        <v>4.7316115706071887E-2</v>
      </c>
      <c r="AD7553">
        <v>0.10667</v>
      </c>
      <c r="AE7553">
        <v>5.4999999999999997E-3</v>
      </c>
      <c r="AF7553">
        <v>0.51682442719662158</v>
      </c>
      <c r="AG7553">
        <v>0.2607680716122821</v>
      </c>
      <c r="AH7553">
        <v>2.5349869253848158</v>
      </c>
    </row>
    <row r="7554" spans="1:34">
      <c r="A7554" t="s">
        <v>809</v>
      </c>
      <c r="B7554" t="s">
        <v>8461</v>
      </c>
      <c r="C7554" t="s">
        <v>835</v>
      </c>
      <c r="D7554" t="s">
        <v>8474</v>
      </c>
      <c r="E7554" t="s">
        <v>38</v>
      </c>
      <c r="F7554" t="s">
        <v>46</v>
      </c>
      <c r="G7554" t="s">
        <v>75</v>
      </c>
      <c r="I7554" t="str">
        <f t="shared" si="468"/>
        <v>05Qd-611,56238836044232</v>
      </c>
      <c r="J7554" t="str">
        <f t="shared" si="469"/>
        <v>FríjolGranadillaCaña panelera</v>
      </c>
      <c r="K7554">
        <v>0.15623883604423211</v>
      </c>
      <c r="L7554">
        <v>1.2499106883538571</v>
      </c>
      <c r="M7554">
        <v>0.15623883604423219</v>
      </c>
      <c r="O7554">
        <v>1.562388360442321</v>
      </c>
      <c r="P7554">
        <v>8.9908348378180847</v>
      </c>
      <c r="Q7554">
        <v>159.43747112397401</v>
      </c>
      <c r="R7554">
        <v>9.9709368164054002</v>
      </c>
      <c r="T7554">
        <f t="shared" si="470"/>
        <v>178.3992427781975</v>
      </c>
      <c r="U7554">
        <v>1197515.959008754</v>
      </c>
      <c r="V7554">
        <v>30795936.805736881</v>
      </c>
      <c r="W7554">
        <v>1435670.3952317049</v>
      </c>
      <c r="Y7554">
        <f t="shared" si="471"/>
        <v>33429123.159977339</v>
      </c>
      <c r="Z7554">
        <v>3.9627959317337189E-2</v>
      </c>
      <c r="AA7554">
        <v>1.2236927459120219</v>
      </c>
      <c r="AB7554">
        <v>4.4933777572441033E-2</v>
      </c>
      <c r="AD7554">
        <v>7.7098E-2</v>
      </c>
      <c r="AE7554">
        <v>5.4999999999999997E-3</v>
      </c>
      <c r="AF7554">
        <v>0.49080262631695948</v>
      </c>
      <c r="AG7554">
        <v>0.24763855513010791</v>
      </c>
      <c r="AH7554">
        <v>2.3834275418893891</v>
      </c>
    </row>
    <row r="7555" spans="1:34">
      <c r="A7555" t="s">
        <v>809</v>
      </c>
      <c r="B7555" t="s">
        <v>8461</v>
      </c>
      <c r="C7555" t="s">
        <v>837</v>
      </c>
      <c r="D7555" t="s">
        <v>8475</v>
      </c>
      <c r="E7555" t="s">
        <v>62</v>
      </c>
      <c r="F7555" t="s">
        <v>38</v>
      </c>
      <c r="G7555" t="s">
        <v>46</v>
      </c>
      <c r="H7555" t="s">
        <v>75</v>
      </c>
      <c r="I7555" t="str">
        <f t="shared" ref="I7555:I7618" si="472">_xlfn.CONCAT(A7555,O7555)</f>
        <v>05Qd-611,65188095675783</v>
      </c>
      <c r="J7555" t="str">
        <f t="shared" ref="J7555:J7618" si="473">_xlfn.CONCAT(,E7555,F7555,G7555,H7555)</f>
        <v>CaféFríjolGranadillaCaña panelera</v>
      </c>
      <c r="K7555">
        <v>0.16518809567578341</v>
      </c>
      <c r="L7555">
        <v>0.16518809567578341</v>
      </c>
      <c r="M7555">
        <v>1.1563166697304841</v>
      </c>
      <c r="N7555">
        <v>0.16518809567578341</v>
      </c>
      <c r="O7555">
        <v>1.6518809567578341</v>
      </c>
      <c r="P7555">
        <v>25.43896673407064</v>
      </c>
      <c r="Q7555">
        <v>9.5058240511609871</v>
      </c>
      <c r="R7555">
        <v>147.498703193848</v>
      </c>
      <c r="S7555">
        <v>10.542065638144329</v>
      </c>
      <c r="T7555">
        <f t="shared" ref="T7555:T7618" si="474">SUM(P7555:S7555)</f>
        <v>192.98555961722394</v>
      </c>
      <c r="U7555">
        <v>2381556.4205007311</v>
      </c>
      <c r="V7555">
        <v>1266108.899800129</v>
      </c>
      <c r="W7555">
        <v>28489919.656050459</v>
      </c>
      <c r="X7555">
        <v>1517904.668332811</v>
      </c>
      <c r="Y7555">
        <f t="shared" ref="Y7555:Y7618" si="475">SUM(U7555:X7555)</f>
        <v>33655489.644684128</v>
      </c>
      <c r="Z7555">
        <v>0.1033405793921941</v>
      </c>
      <c r="AA7555">
        <v>4.1897823235799818E-2</v>
      </c>
      <c r="AB7555">
        <v>1.1320619416335069</v>
      </c>
      <c r="AC7555">
        <v>4.750755533412572E-2</v>
      </c>
      <c r="AD7555">
        <v>0.10667</v>
      </c>
      <c r="AE7555">
        <v>5.4999999999999997E-3</v>
      </c>
      <c r="AF7555">
        <v>0.51891548379827235</v>
      </c>
      <c r="AG7555">
        <v>0.26182313164611659</v>
      </c>
      <c r="AH7555">
        <v>2.5447895722022231</v>
      </c>
    </row>
    <row r="7556" spans="1:34">
      <c r="A7556" t="s">
        <v>809</v>
      </c>
      <c r="B7556" t="s">
        <v>8461</v>
      </c>
      <c r="C7556" t="s">
        <v>839</v>
      </c>
      <c r="D7556" t="s">
        <v>8476</v>
      </c>
      <c r="E7556" t="s">
        <v>63</v>
      </c>
      <c r="F7556" t="s">
        <v>38</v>
      </c>
      <c r="G7556" t="s">
        <v>46</v>
      </c>
      <c r="H7556" t="s">
        <v>75</v>
      </c>
      <c r="I7556" t="str">
        <f t="shared" si="472"/>
        <v>05Qd-611,71756112427497</v>
      </c>
      <c r="J7556" t="str">
        <f t="shared" si="473"/>
        <v>PlátanoFríjolGranadillaCaña panelera</v>
      </c>
      <c r="K7556">
        <v>0.17175611242749711</v>
      </c>
      <c r="L7556">
        <v>0.17175611242749711</v>
      </c>
      <c r="M7556">
        <v>1.20229278699248</v>
      </c>
      <c r="N7556">
        <v>0.17175611242749711</v>
      </c>
      <c r="O7556">
        <v>1.7175611242749711</v>
      </c>
      <c r="P7556">
        <v>10.80236861717726</v>
      </c>
      <c r="Q7556">
        <v>9.8837835606005147</v>
      </c>
      <c r="R7556">
        <v>153.36337491531799</v>
      </c>
      <c r="S7556">
        <v>10.961226979194571</v>
      </c>
      <c r="T7556">
        <f t="shared" si="474"/>
        <v>185.01075407229035</v>
      </c>
      <c r="U7556">
        <v>871071.16517092707</v>
      </c>
      <c r="V7556">
        <v>1316450.4478963229</v>
      </c>
      <c r="W7556">
        <v>29622702.674042169</v>
      </c>
      <c r="X7556">
        <v>1578257.826642001</v>
      </c>
      <c r="Y7556">
        <f t="shared" si="475"/>
        <v>33388482.113751419</v>
      </c>
      <c r="Z7556">
        <v>3.7247195592197482E-2</v>
      </c>
      <c r="AA7556">
        <v>4.3563715706726923E-2</v>
      </c>
      <c r="AB7556">
        <v>1.177073670633761</v>
      </c>
      <c r="AC7556">
        <v>4.9396495442012973E-2</v>
      </c>
      <c r="AD7556">
        <v>0.10412399999999999</v>
      </c>
      <c r="AE7556">
        <v>5.4999999999999997E-3</v>
      </c>
      <c r="AF7556">
        <v>0.53954799715444113</v>
      </c>
      <c r="AG7556">
        <v>0.27223343819758289</v>
      </c>
      <c r="AH7556">
        <v>2.6389665596269949</v>
      </c>
    </row>
    <row r="7557" spans="1:34">
      <c r="A7557" t="s">
        <v>809</v>
      </c>
      <c r="B7557" t="s">
        <v>8461</v>
      </c>
      <c r="C7557" t="s">
        <v>841</v>
      </c>
      <c r="D7557" t="s">
        <v>8477</v>
      </c>
      <c r="E7557" t="s">
        <v>62</v>
      </c>
      <c r="F7557" t="s">
        <v>63</v>
      </c>
      <c r="G7557" t="s">
        <v>407</v>
      </c>
      <c r="I7557" t="str">
        <f t="shared" si="472"/>
        <v>05Qd-612,75363586823321</v>
      </c>
      <c r="J7557" t="str">
        <f t="shared" si="473"/>
        <v>CaféPlátanoYuca</v>
      </c>
      <c r="K7557">
        <v>2.2029086945865681</v>
      </c>
      <c r="L7557">
        <v>0.27536358682332102</v>
      </c>
      <c r="M7557">
        <v>0.27536358682332113</v>
      </c>
      <c r="O7557">
        <v>2.7536358682332098</v>
      </c>
      <c r="P7557">
        <v>339.2479389663315</v>
      </c>
      <c r="Q7557">
        <v>17.318620726637949</v>
      </c>
      <c r="R7557">
        <v>19.35610551800713</v>
      </c>
      <c r="T7557">
        <f t="shared" si="474"/>
        <v>375.92266521097662</v>
      </c>
      <c r="U7557">
        <v>31759863.34794125</v>
      </c>
      <c r="V7557">
        <v>1396522.5285422551</v>
      </c>
      <c r="W7557">
        <v>1324299.946465194</v>
      </c>
      <c r="Y7557">
        <f t="shared" si="475"/>
        <v>34480685.822948694</v>
      </c>
      <c r="Z7557">
        <v>1.3781250998467161</v>
      </c>
      <c r="AA7557">
        <v>5.9715612052565807E-2</v>
      </c>
      <c r="AB7557">
        <v>7.0223509452373531E-2</v>
      </c>
      <c r="AD7557">
        <v>8.3624000000000004E-2</v>
      </c>
      <c r="AE7557">
        <v>5.4999999999999997E-3</v>
      </c>
      <c r="AF7557">
        <v>0.86501650310990896</v>
      </c>
      <c r="AG7557">
        <v>0.43645128511496378</v>
      </c>
      <c r="AH7557">
        <v>4.1442276564580833</v>
      </c>
    </row>
    <row r="7558" spans="1:34">
      <c r="A7558" t="s">
        <v>809</v>
      </c>
      <c r="B7558" t="s">
        <v>8461</v>
      </c>
      <c r="C7558" t="s">
        <v>843</v>
      </c>
      <c r="D7558" t="s">
        <v>8478</v>
      </c>
      <c r="E7558" t="s">
        <v>62</v>
      </c>
      <c r="F7558" t="s">
        <v>38</v>
      </c>
      <c r="G7558" t="s">
        <v>407</v>
      </c>
      <c r="I7558" t="str">
        <f t="shared" si="472"/>
        <v>05Qd-612,77233390703972</v>
      </c>
      <c r="J7558" t="str">
        <f t="shared" si="473"/>
        <v>CaféFríjolYuca</v>
      </c>
      <c r="K7558">
        <v>2.2178671256317748</v>
      </c>
      <c r="L7558">
        <v>0.2772333907039719</v>
      </c>
      <c r="M7558">
        <v>0.27723339070397202</v>
      </c>
      <c r="O7558">
        <v>2.772333907039719</v>
      </c>
      <c r="P7558">
        <v>341.55153734729339</v>
      </c>
      <c r="Q7558">
        <v>15.95352148323766</v>
      </c>
      <c r="R7558">
        <v>19.487539458236419</v>
      </c>
      <c r="T7558">
        <f t="shared" si="474"/>
        <v>376.99259828876745</v>
      </c>
      <c r="U7558">
        <v>31975522.63834345</v>
      </c>
      <c r="V7558">
        <v>2124896.84475201</v>
      </c>
      <c r="W7558">
        <v>1333292.3524968431</v>
      </c>
      <c r="Y7558">
        <f t="shared" si="475"/>
        <v>35433711.8355923</v>
      </c>
      <c r="Z7558">
        <v>1.3874829953093759</v>
      </c>
      <c r="AA7558">
        <v>7.0316662658151077E-2</v>
      </c>
      <c r="AB7558">
        <v>7.0700348790507309E-2</v>
      </c>
      <c r="AD7558">
        <v>8.3624000000000004E-2</v>
      </c>
      <c r="AE7558">
        <v>5.4999999999999997E-3</v>
      </c>
      <c r="AF7558">
        <v>0.87089023257792231</v>
      </c>
      <c r="AG7558">
        <v>0.43941492426579548</v>
      </c>
      <c r="AH7558">
        <v>4.1717630638834384</v>
      </c>
    </row>
    <row r="7559" spans="1:34">
      <c r="A7559" t="s">
        <v>809</v>
      </c>
      <c r="B7559" t="s">
        <v>8461</v>
      </c>
      <c r="C7559" t="s">
        <v>845</v>
      </c>
      <c r="D7559" t="s">
        <v>8479</v>
      </c>
      <c r="E7559" t="s">
        <v>63</v>
      </c>
      <c r="F7559" t="s">
        <v>38</v>
      </c>
      <c r="G7559" t="s">
        <v>407</v>
      </c>
      <c r="I7559" t="str">
        <f t="shared" si="472"/>
        <v>05Qd-614,73263642982358</v>
      </c>
      <c r="J7559" t="str">
        <f t="shared" si="473"/>
        <v>PlátanoFríjolYuca</v>
      </c>
      <c r="K7559">
        <v>0.47326364298235868</v>
      </c>
      <c r="L7559">
        <v>0.47326364298235651</v>
      </c>
      <c r="M7559">
        <v>3.786109143858861</v>
      </c>
      <c r="O7559">
        <v>4.7326364298235752</v>
      </c>
      <c r="P7559">
        <v>29.765277359556482</v>
      </c>
      <c r="Q7559">
        <v>27.234171455257421</v>
      </c>
      <c r="R7559">
        <v>266.13659756779839</v>
      </c>
      <c r="T7559">
        <f t="shared" si="474"/>
        <v>323.13604638261228</v>
      </c>
      <c r="U7559">
        <v>2400184.2327428148</v>
      </c>
      <c r="V7559">
        <v>3627400.0731133558</v>
      </c>
      <c r="W7559">
        <v>18208450.12358414</v>
      </c>
      <c r="Y7559">
        <f t="shared" si="475"/>
        <v>24236034.429440312</v>
      </c>
      <c r="Z7559">
        <v>0.1026324084057328</v>
      </c>
      <c r="AA7559">
        <v>0.1200371998750049</v>
      </c>
      <c r="AB7559">
        <v>0.96553750740500288</v>
      </c>
      <c r="AD7559">
        <v>8.1077999999999997E-2</v>
      </c>
      <c r="AE7559">
        <v>5.4999999999999997E-3</v>
      </c>
      <c r="AF7559">
        <v>1.4866920721958869</v>
      </c>
      <c r="AG7559">
        <v>0.75012287412703671</v>
      </c>
      <c r="AH7559">
        <v>7.0560293761464994</v>
      </c>
    </row>
    <row r="7560" spans="1:34">
      <c r="A7560" t="s">
        <v>809</v>
      </c>
      <c r="B7560" t="s">
        <v>8461</v>
      </c>
      <c r="C7560" t="s">
        <v>847</v>
      </c>
      <c r="D7560" t="s">
        <v>8480</v>
      </c>
      <c r="E7560" t="s">
        <v>62</v>
      </c>
      <c r="F7560" t="s">
        <v>63</v>
      </c>
      <c r="G7560" t="s">
        <v>38</v>
      </c>
      <c r="H7560" t="s">
        <v>407</v>
      </c>
      <c r="I7560" t="str">
        <f t="shared" si="472"/>
        <v>05Qd-612,96245981834095</v>
      </c>
      <c r="J7560" t="str">
        <f t="shared" si="473"/>
        <v>CaféPlátanoFríjolYuca</v>
      </c>
      <c r="K7560">
        <v>2.0737218728386648</v>
      </c>
      <c r="L7560">
        <v>0.29624598183409501</v>
      </c>
      <c r="M7560">
        <v>0.29624598183409501</v>
      </c>
      <c r="N7560">
        <v>0.29624598183409501</v>
      </c>
      <c r="O7560">
        <v>2.9624598183409492</v>
      </c>
      <c r="P7560">
        <v>319.35316841715439</v>
      </c>
      <c r="Q7560">
        <v>18.631990744902119</v>
      </c>
      <c r="R7560">
        <v>17.04760968190746</v>
      </c>
      <c r="S7560">
        <v>20.82398965606707</v>
      </c>
      <c r="T7560">
        <f t="shared" si="474"/>
        <v>375.85675850003099</v>
      </c>
      <c r="U7560">
        <v>29897345.93396451</v>
      </c>
      <c r="V7560">
        <v>1502428.8156403219</v>
      </c>
      <c r="W7560">
        <v>2270621.6970159179</v>
      </c>
      <c r="X7560">
        <v>1424729.1822761609</v>
      </c>
      <c r="Y7560">
        <f t="shared" si="475"/>
        <v>35095125.628896907</v>
      </c>
      <c r="Z7560">
        <v>1.2973066791569641</v>
      </c>
      <c r="AA7560">
        <v>6.4244188301799204E-2</v>
      </c>
      <c r="AB7560">
        <v>7.5138960410090175E-2</v>
      </c>
      <c r="AC7560">
        <v>7.5548959633875451E-2</v>
      </c>
      <c r="AD7560">
        <v>0.11065</v>
      </c>
      <c r="AE7560">
        <v>5.4999999999999997E-3</v>
      </c>
      <c r="AF7560">
        <v>0.93061564974061228</v>
      </c>
      <c r="AG7560">
        <v>0.46954988120704039</v>
      </c>
      <c r="AH7560">
        <v>4.4787753492886022</v>
      </c>
    </row>
    <row r="7561" spans="1:34">
      <c r="A7561" t="s">
        <v>809</v>
      </c>
      <c r="B7561" t="s">
        <v>8461</v>
      </c>
      <c r="C7561" t="s">
        <v>849</v>
      </c>
      <c r="D7561" t="s">
        <v>8481</v>
      </c>
      <c r="E7561" t="s">
        <v>62</v>
      </c>
      <c r="F7561" t="s">
        <v>46</v>
      </c>
      <c r="G7561" t="s">
        <v>407</v>
      </c>
      <c r="I7561" t="str">
        <f t="shared" si="472"/>
        <v>05Qd-611,5066874412387</v>
      </c>
      <c r="J7561" t="str">
        <f t="shared" si="473"/>
        <v>CaféGranadillaYuca</v>
      </c>
      <c r="K7561">
        <v>0.15066874412386949</v>
      </c>
      <c r="L7561">
        <v>1.2053499529909559</v>
      </c>
      <c r="M7561">
        <v>0.15066874412386949</v>
      </c>
      <c r="O7561">
        <v>1.506687441238695</v>
      </c>
      <c r="P7561">
        <v>23.20298659507591</v>
      </c>
      <c r="Q7561">
        <v>153.7533442308418</v>
      </c>
      <c r="R7561">
        <v>10.590943207746751</v>
      </c>
      <c r="T7561">
        <f t="shared" si="474"/>
        <v>187.54727403366448</v>
      </c>
      <c r="U7561">
        <v>2172227.4445324172</v>
      </c>
      <c r="V7561">
        <v>29698026.688606542</v>
      </c>
      <c r="W7561">
        <v>724607.82516332273</v>
      </c>
      <c r="Y7561">
        <f t="shared" si="475"/>
        <v>32594861.958302282</v>
      </c>
      <c r="Z7561">
        <v>9.4257369154583159E-2</v>
      </c>
      <c r="AA7561">
        <v>1.180066709968685</v>
      </c>
      <c r="AB7561">
        <v>3.8423700458072758E-2</v>
      </c>
      <c r="AD7561">
        <v>8.3624000000000004E-2</v>
      </c>
      <c r="AE7561">
        <v>5.4999999999999997E-3</v>
      </c>
      <c r="AF7561">
        <v>0.47330495536294082</v>
      </c>
      <c r="AG7561">
        <v>0.23880995943633321</v>
      </c>
      <c r="AH7561">
        <v>2.307926356037969</v>
      </c>
    </row>
    <row r="7562" spans="1:34">
      <c r="A7562" t="s">
        <v>809</v>
      </c>
      <c r="B7562" t="s">
        <v>8461</v>
      </c>
      <c r="C7562" t="s">
        <v>851</v>
      </c>
      <c r="D7562" t="s">
        <v>8482</v>
      </c>
      <c r="E7562" t="s">
        <v>63</v>
      </c>
      <c r="F7562" t="s">
        <v>46</v>
      </c>
      <c r="G7562" t="s">
        <v>407</v>
      </c>
      <c r="I7562" t="str">
        <f t="shared" si="472"/>
        <v>05Qd-611,56113870491856</v>
      </c>
      <c r="J7562" t="str">
        <f t="shared" si="473"/>
        <v>PlátanoGranadillaYuca</v>
      </c>
      <c r="K7562">
        <v>0.1561138704918564</v>
      </c>
      <c r="L7562">
        <v>1.248910963934851</v>
      </c>
      <c r="M7562">
        <v>0.1561138704918564</v>
      </c>
      <c r="O7562">
        <v>1.5611387049185641</v>
      </c>
      <c r="P7562">
        <v>9.8185709461675206</v>
      </c>
      <c r="Q7562">
        <v>159.30994718592601</v>
      </c>
      <c r="R7562">
        <v>10.973696939834291</v>
      </c>
      <c r="T7562">
        <f t="shared" si="474"/>
        <v>180.10221507192782</v>
      </c>
      <c r="U7562">
        <v>791740.62073679082</v>
      </c>
      <c r="V7562">
        <v>30771305.085792631</v>
      </c>
      <c r="W7562">
        <v>750794.94976033026</v>
      </c>
      <c r="Y7562">
        <f t="shared" si="475"/>
        <v>32313840.656289753</v>
      </c>
      <c r="Z7562">
        <v>3.3855003974427693E-2</v>
      </c>
      <c r="AA7562">
        <v>1.2227139915651339</v>
      </c>
      <c r="AB7562">
        <v>3.9812322270357012E-2</v>
      </c>
      <c r="AD7562">
        <v>8.1077999999999997E-2</v>
      </c>
      <c r="AE7562">
        <v>5.4999999999999997E-3</v>
      </c>
      <c r="AF7562">
        <v>0.49041006437232371</v>
      </c>
      <c r="AG7562">
        <v>0.24744048472959229</v>
      </c>
      <c r="AH7562">
        <v>2.3855672540204802</v>
      </c>
    </row>
    <row r="7563" spans="1:34">
      <c r="A7563" t="s">
        <v>809</v>
      </c>
      <c r="B7563" t="s">
        <v>8461</v>
      </c>
      <c r="C7563" t="s">
        <v>853</v>
      </c>
      <c r="D7563" t="s">
        <v>8483</v>
      </c>
      <c r="E7563" t="s">
        <v>62</v>
      </c>
      <c r="F7563" t="s">
        <v>63</v>
      </c>
      <c r="G7563" t="s">
        <v>46</v>
      </c>
      <c r="H7563" t="s">
        <v>407</v>
      </c>
      <c r="I7563" t="str">
        <f t="shared" si="472"/>
        <v>05Qd-611,65048410628146</v>
      </c>
      <c r="J7563" t="str">
        <f t="shared" si="473"/>
        <v>CaféPlátanoGranadillaYuca</v>
      </c>
      <c r="K7563">
        <v>0.16504841062814621</v>
      </c>
      <c r="L7563">
        <v>0.16504841062814621</v>
      </c>
      <c r="M7563">
        <v>1.155338874397023</v>
      </c>
      <c r="N7563">
        <v>0.16504841062814621</v>
      </c>
      <c r="O7563">
        <v>1.6504841062814619</v>
      </c>
      <c r="P7563">
        <v>25.417455236734519</v>
      </c>
      <c r="Q7563">
        <v>10.380496775840159</v>
      </c>
      <c r="R7563">
        <v>147.37397651001669</v>
      </c>
      <c r="S7563">
        <v>11.601731690644881</v>
      </c>
      <c r="T7563">
        <f t="shared" si="474"/>
        <v>194.77366021323624</v>
      </c>
      <c r="U7563">
        <v>2379542.5476445351</v>
      </c>
      <c r="V7563">
        <v>837052.66335809568</v>
      </c>
      <c r="W7563">
        <v>28465828.236096408</v>
      </c>
      <c r="X7563">
        <v>793763.63403945905</v>
      </c>
      <c r="Y7563">
        <f t="shared" si="475"/>
        <v>32476187.081138495</v>
      </c>
      <c r="Z7563">
        <v>0.1032531933508683</v>
      </c>
      <c r="AA7563">
        <v>3.5792556934140858E-2</v>
      </c>
      <c r="AB7563">
        <v>1.1311046563908971</v>
      </c>
      <c r="AC7563">
        <v>4.2090818025556198E-2</v>
      </c>
      <c r="AD7563">
        <v>0.11065</v>
      </c>
      <c r="AE7563">
        <v>5.4999999999999997E-3</v>
      </c>
      <c r="AF7563">
        <v>0.51847668260150648</v>
      </c>
      <c r="AG7563">
        <v>0.26160173084561178</v>
      </c>
      <c r="AH7563">
        <v>2.54671251972858</v>
      </c>
    </row>
    <row r="7564" spans="1:34">
      <c r="A7564" t="s">
        <v>809</v>
      </c>
      <c r="B7564" t="s">
        <v>8461</v>
      </c>
      <c r="C7564" t="s">
        <v>855</v>
      </c>
      <c r="D7564" t="s">
        <v>8484</v>
      </c>
      <c r="E7564" t="s">
        <v>38</v>
      </c>
      <c r="F7564" t="s">
        <v>46</v>
      </c>
      <c r="G7564" t="s">
        <v>407</v>
      </c>
      <c r="I7564" t="str">
        <f t="shared" si="472"/>
        <v>05Qd-611,56713096691873</v>
      </c>
      <c r="J7564" t="str">
        <f t="shared" si="473"/>
        <v>FríjolGranadillaYuca</v>
      </c>
      <c r="K7564">
        <v>0.156713096691873</v>
      </c>
      <c r="L7564">
        <v>1.253704773534984</v>
      </c>
      <c r="M7564">
        <v>0.15671309669187289</v>
      </c>
      <c r="O7564">
        <v>1.567130966918729</v>
      </c>
      <c r="P7564">
        <v>9.0181263823595987</v>
      </c>
      <c r="Q7564">
        <v>159.92144118051019</v>
      </c>
      <c r="R7564">
        <v>11.015818288159529</v>
      </c>
      <c r="T7564">
        <f t="shared" si="474"/>
        <v>179.95538585102932</v>
      </c>
      <c r="U7564">
        <v>1201151.0007733949</v>
      </c>
      <c r="V7564">
        <v>30889417.410841111</v>
      </c>
      <c r="W7564">
        <v>753676.79493730934</v>
      </c>
      <c r="Y7564">
        <f t="shared" si="475"/>
        <v>32844245.206551816</v>
      </c>
      <c r="Z7564">
        <v>3.9748249394544397E-2</v>
      </c>
      <c r="AA7564">
        <v>1.2274072469213959</v>
      </c>
      <c r="AB7564">
        <v>3.996513756161036E-2</v>
      </c>
      <c r="AD7564">
        <v>8.1077999999999997E-2</v>
      </c>
      <c r="AE7564">
        <v>5.4999999999999997E-3</v>
      </c>
      <c r="AF7564">
        <v>0.49229245034096208</v>
      </c>
      <c r="AG7564">
        <v>0.24839025825661859</v>
      </c>
      <c r="AH7564">
        <v>2.3943916755163102</v>
      </c>
    </row>
    <row r="7565" spans="1:34">
      <c r="A7565" t="s">
        <v>809</v>
      </c>
      <c r="B7565" t="s">
        <v>8461</v>
      </c>
      <c r="C7565" t="s">
        <v>857</v>
      </c>
      <c r="D7565" t="s">
        <v>8485</v>
      </c>
      <c r="E7565" t="s">
        <v>62</v>
      </c>
      <c r="F7565" t="s">
        <v>38</v>
      </c>
      <c r="G7565" t="s">
        <v>46</v>
      </c>
      <c r="H7565" t="s">
        <v>407</v>
      </c>
      <c r="I7565" t="str">
        <f t="shared" si="472"/>
        <v>05Qd-611,65718335217094</v>
      </c>
      <c r="J7565" t="str">
        <f t="shared" si="473"/>
        <v>CaféFríjolGranadillaYuca</v>
      </c>
      <c r="K7565">
        <v>0.16571833521709359</v>
      </c>
      <c r="L7565">
        <v>0.16571833521709359</v>
      </c>
      <c r="M7565">
        <v>1.160028346519655</v>
      </c>
      <c r="N7565">
        <v>0.16571833521709359</v>
      </c>
      <c r="O7565">
        <v>1.657183352170936</v>
      </c>
      <c r="P7565">
        <v>25.52062362343241</v>
      </c>
      <c r="Q7565">
        <v>9.5363369265836599</v>
      </c>
      <c r="R7565">
        <v>147.97216131082311</v>
      </c>
      <c r="S7565">
        <v>11.64882263386786</v>
      </c>
      <c r="T7565">
        <f t="shared" si="474"/>
        <v>194.67794449470705</v>
      </c>
      <c r="U7565">
        <v>2389201.0112252901</v>
      </c>
      <c r="V7565">
        <v>1270173.0001793511</v>
      </c>
      <c r="W7565">
        <v>28581369.84117784</v>
      </c>
      <c r="X7565">
        <v>796985.48739891569</v>
      </c>
      <c r="Y7565">
        <f t="shared" si="475"/>
        <v>33037729.339981396</v>
      </c>
      <c r="Z7565">
        <v>0.1036722937399592</v>
      </c>
      <c r="AA7565">
        <v>4.2032311635121597E-2</v>
      </c>
      <c r="AB7565">
        <v>1.1356957628372131</v>
      </c>
      <c r="AC7565">
        <v>4.2261662893779493E-2</v>
      </c>
      <c r="AD7565">
        <v>0.11065</v>
      </c>
      <c r="AE7565">
        <v>5.4999999999999997E-3</v>
      </c>
      <c r="AF7565">
        <v>0.52058115775003233</v>
      </c>
      <c r="AG7565">
        <v>0.26266356131909341</v>
      </c>
      <c r="AH7565">
        <v>2.5565780712400619</v>
      </c>
    </row>
    <row r="7566" spans="1:34">
      <c r="A7566" t="s">
        <v>809</v>
      </c>
      <c r="B7566" t="s">
        <v>8461</v>
      </c>
      <c r="C7566" t="s">
        <v>859</v>
      </c>
      <c r="D7566" t="s">
        <v>8486</v>
      </c>
      <c r="E7566" t="s">
        <v>63</v>
      </c>
      <c r="F7566" t="s">
        <v>38</v>
      </c>
      <c r="G7566" t="s">
        <v>46</v>
      </c>
      <c r="H7566" t="s">
        <v>407</v>
      </c>
      <c r="I7566" t="str">
        <f t="shared" si="472"/>
        <v>05Qd-611,72329428943684</v>
      </c>
      <c r="J7566" t="str">
        <f t="shared" si="473"/>
        <v>PlátanoFríjolGranadillaYuca</v>
      </c>
      <c r="K7566">
        <v>0.17232942894368389</v>
      </c>
      <c r="L7566">
        <v>0.17232942894368389</v>
      </c>
      <c r="M7566">
        <v>1.206306002605787</v>
      </c>
      <c r="N7566">
        <v>0.17232942894368389</v>
      </c>
      <c r="O7566">
        <v>1.723294289436839</v>
      </c>
      <c r="P7566">
        <v>10.838426584807269</v>
      </c>
      <c r="Q7566">
        <v>9.9167753201229001</v>
      </c>
      <c r="R7566">
        <v>153.87529705057369</v>
      </c>
      <c r="S7566">
        <v>12.11353559478459</v>
      </c>
      <c r="T7566">
        <f t="shared" si="474"/>
        <v>186.74403455028846</v>
      </c>
      <c r="U7566">
        <v>873978.77339929459</v>
      </c>
      <c r="V7566">
        <v>1320844.7182011949</v>
      </c>
      <c r="W7566">
        <v>29721582.326457959</v>
      </c>
      <c r="X7566">
        <v>828780.07276585209</v>
      </c>
      <c r="Y7566">
        <f t="shared" si="475"/>
        <v>32745185.890824299</v>
      </c>
      <c r="Z7566">
        <v>3.7371525562833387E-2</v>
      </c>
      <c r="AA7566">
        <v>4.3709130023388727E-2</v>
      </c>
      <c r="AB7566">
        <v>1.181002705627656</v>
      </c>
      <c r="AC7566">
        <v>4.3947630919383453E-2</v>
      </c>
      <c r="AD7566">
        <v>0.10810400000000001</v>
      </c>
      <c r="AE7566">
        <v>5.4999999999999997E-3</v>
      </c>
      <c r="AF7566">
        <v>0.54134899144612736</v>
      </c>
      <c r="AG7566">
        <v>0.27314214487573901</v>
      </c>
      <c r="AH7566">
        <v>2.6513894257587052</v>
      </c>
    </row>
    <row r="7567" spans="1:34">
      <c r="A7567" t="s">
        <v>809</v>
      </c>
      <c r="B7567" t="s">
        <v>8461</v>
      </c>
      <c r="C7567" t="s">
        <v>861</v>
      </c>
      <c r="D7567" t="s">
        <v>8487</v>
      </c>
      <c r="E7567" t="s">
        <v>62</v>
      </c>
      <c r="F7567" t="s">
        <v>75</v>
      </c>
      <c r="G7567" t="s">
        <v>407</v>
      </c>
      <c r="I7567" t="str">
        <f t="shared" si="472"/>
        <v>05Qd-612,70119997066966</v>
      </c>
      <c r="J7567" t="str">
        <f t="shared" si="473"/>
        <v>CaféCaña paneleraYuca</v>
      </c>
      <c r="K7567">
        <v>2.160959976535727</v>
      </c>
      <c r="L7567">
        <v>0.27011999706696582</v>
      </c>
      <c r="M7567">
        <v>0.27011999706696582</v>
      </c>
      <c r="O7567">
        <v>2.7011999706696579</v>
      </c>
      <c r="P7567">
        <v>332.78783638650191</v>
      </c>
      <c r="Q7567">
        <v>17.23866800210816</v>
      </c>
      <c r="R7567">
        <v>18.987518379133618</v>
      </c>
      <c r="T7567">
        <f t="shared" si="474"/>
        <v>369.01402276774371</v>
      </c>
      <c r="U7567">
        <v>31155078.61210994</v>
      </c>
      <c r="V7567">
        <v>2482118.3565354282</v>
      </c>
      <c r="W7567">
        <v>1299082.067392163</v>
      </c>
      <c r="Y7567">
        <f t="shared" si="475"/>
        <v>34936279.036037534</v>
      </c>
      <c r="Z7567">
        <v>1.3518822594628539</v>
      </c>
      <c r="AA7567">
        <v>7.768562652783241E-2</v>
      </c>
      <c r="AB7567">
        <v>6.8886283717236499E-2</v>
      </c>
      <c r="AD7567">
        <v>7.9644000000000006E-2</v>
      </c>
      <c r="AE7567">
        <v>5.4999999999999997E-3</v>
      </c>
      <c r="AF7567">
        <v>0.848544493404081</v>
      </c>
      <c r="AG7567">
        <v>0.42814019535114078</v>
      </c>
      <c r="AH7567">
        <v>4.0630286594248801</v>
      </c>
    </row>
    <row r="7568" spans="1:34">
      <c r="A7568" t="s">
        <v>809</v>
      </c>
      <c r="B7568" t="s">
        <v>8461</v>
      </c>
      <c r="C7568" t="s">
        <v>863</v>
      </c>
      <c r="D7568" t="s">
        <v>8488</v>
      </c>
      <c r="E7568" t="s">
        <v>63</v>
      </c>
      <c r="F7568" t="s">
        <v>75</v>
      </c>
      <c r="G7568" t="s">
        <v>407</v>
      </c>
      <c r="I7568" t="str">
        <f t="shared" si="472"/>
        <v>05Qd-614,26700474342046</v>
      </c>
      <c r="J7568" t="str">
        <f t="shared" si="473"/>
        <v>PlátanoCaña paneleraYuca</v>
      </c>
      <c r="K7568">
        <v>0.42670047434204628</v>
      </c>
      <c r="L7568">
        <v>3.4136037947363711</v>
      </c>
      <c r="M7568">
        <v>0.42670047434204639</v>
      </c>
      <c r="O7568">
        <v>4.2670047434204639</v>
      </c>
      <c r="P7568">
        <v>26.83674978328888</v>
      </c>
      <c r="Q7568">
        <v>217.851262946698</v>
      </c>
      <c r="R7568">
        <v>29.994014463675821</v>
      </c>
      <c r="T7568">
        <f t="shared" si="474"/>
        <v>274.68202719366269</v>
      </c>
      <c r="U7568">
        <v>2164036.4008646999</v>
      </c>
      <c r="V7568">
        <v>31367424.599644121</v>
      </c>
      <c r="W7568">
        <v>2052121.0587310209</v>
      </c>
      <c r="Y7568">
        <f t="shared" si="475"/>
        <v>35583582.059239842</v>
      </c>
      <c r="Z7568">
        <v>9.253467490893913E-2</v>
      </c>
      <c r="AA7568">
        <v>0.98174127199526851</v>
      </c>
      <c r="AB7568">
        <v>0.1088176005366924</v>
      </c>
      <c r="AD7568">
        <v>7.7098E-2</v>
      </c>
      <c r="AE7568">
        <v>5.4999999999999997E-3</v>
      </c>
      <c r="AF7568">
        <v>1.3404203382472659</v>
      </c>
      <c r="AG7568">
        <v>0.6763202518321435</v>
      </c>
      <c r="AH7568">
        <v>6.3663433334998736</v>
      </c>
    </row>
    <row r="7569" spans="1:34">
      <c r="A7569" t="s">
        <v>809</v>
      </c>
      <c r="B7569" t="s">
        <v>8461</v>
      </c>
      <c r="C7569" t="s">
        <v>865</v>
      </c>
      <c r="D7569" t="s">
        <v>8489</v>
      </c>
      <c r="E7569" t="s">
        <v>62</v>
      </c>
      <c r="F7569" t="s">
        <v>63</v>
      </c>
      <c r="G7569" t="s">
        <v>75</v>
      </c>
      <c r="H7569" t="s">
        <v>407</v>
      </c>
      <c r="I7569" t="str">
        <f t="shared" si="472"/>
        <v>05Qd-612,88137731107357</v>
      </c>
      <c r="J7569" t="str">
        <f t="shared" si="473"/>
        <v>CaféPlátanoCaña paneleraYuca</v>
      </c>
      <c r="K7569">
        <v>2.016964117751499</v>
      </c>
      <c r="L7569">
        <v>0.28813773110735702</v>
      </c>
      <c r="M7569">
        <v>0.28813773110735691</v>
      </c>
      <c r="N7569">
        <v>0.28813773110735691</v>
      </c>
      <c r="O7569">
        <v>2.8813773110735692</v>
      </c>
      <c r="P7569">
        <v>310.61247413373081</v>
      </c>
      <c r="Q7569">
        <v>18.122033271174981</v>
      </c>
      <c r="R7569">
        <v>18.388533760456969</v>
      </c>
      <c r="S7569">
        <v>20.25403718543086</v>
      </c>
      <c r="T7569">
        <f t="shared" si="474"/>
        <v>367.37707835079368</v>
      </c>
      <c r="U7569">
        <v>29079055.757011611</v>
      </c>
      <c r="V7569">
        <v>1461307.348065075</v>
      </c>
      <c r="W7569">
        <v>2647682.3610165212</v>
      </c>
      <c r="X7569">
        <v>1385734.3531950191</v>
      </c>
      <c r="Y7569">
        <f t="shared" si="475"/>
        <v>34573779.819288224</v>
      </c>
      <c r="Z7569">
        <v>1.2617994032136659</v>
      </c>
      <c r="AA7569">
        <v>6.2485825257474523E-2</v>
      </c>
      <c r="AB7569">
        <v>8.2867467830727987E-2</v>
      </c>
      <c r="AC7569">
        <v>7.3481185066729668E-2</v>
      </c>
      <c r="AD7569">
        <v>0.10667</v>
      </c>
      <c r="AE7569">
        <v>5.4999999999999997E-3</v>
      </c>
      <c r="AF7569">
        <v>0.90514470504928879</v>
      </c>
      <c r="AG7569">
        <v>0.45669830380516069</v>
      </c>
      <c r="AH7569">
        <v>4.3553903199280182</v>
      </c>
    </row>
    <row r="7570" spans="1:34">
      <c r="A7570" t="s">
        <v>809</v>
      </c>
      <c r="B7570" t="s">
        <v>8461</v>
      </c>
      <c r="C7570" t="s">
        <v>867</v>
      </c>
      <c r="D7570" t="s">
        <v>8490</v>
      </c>
      <c r="E7570" t="s">
        <v>38</v>
      </c>
      <c r="F7570" t="s">
        <v>75</v>
      </c>
      <c r="G7570" t="s">
        <v>407</v>
      </c>
      <c r="I7570" t="str">
        <f t="shared" si="472"/>
        <v>05Qd-614,31207116294519</v>
      </c>
      <c r="J7570" t="str">
        <f t="shared" si="473"/>
        <v>FríjolCaña paneleraYuca</v>
      </c>
      <c r="K7570">
        <v>0.4312071162945193</v>
      </c>
      <c r="L7570">
        <v>3.4496569303561539</v>
      </c>
      <c r="M7570">
        <v>0.43120711629451941</v>
      </c>
      <c r="O7570">
        <v>4.3120711629451929</v>
      </c>
      <c r="P7570">
        <v>24.814009510402791</v>
      </c>
      <c r="Q7570">
        <v>220.1521219802124</v>
      </c>
      <c r="R7570">
        <v>30.310799403072739</v>
      </c>
      <c r="T7570">
        <f t="shared" si="474"/>
        <v>275.27693089368796</v>
      </c>
      <c r="U7570">
        <v>3305051.5254391748</v>
      </c>
      <c r="V7570">
        <v>31698714.954687111</v>
      </c>
      <c r="W7570">
        <v>2073794.7511943129</v>
      </c>
      <c r="Y7570">
        <f t="shared" si="475"/>
        <v>37077561.231320597</v>
      </c>
      <c r="Z7570">
        <v>0.10937010601530479</v>
      </c>
      <c r="AA7570">
        <v>0.99211003572741618</v>
      </c>
      <c r="AB7570">
        <v>0.1099668890733463</v>
      </c>
      <c r="AD7570">
        <v>7.7098E-2</v>
      </c>
      <c r="AE7570">
        <v>5.4999999999999997E-3</v>
      </c>
      <c r="AF7570">
        <v>1.354577328673882</v>
      </c>
      <c r="AG7570">
        <v>0.68346327932681306</v>
      </c>
      <c r="AH7570">
        <v>6.4327097709458876</v>
      </c>
    </row>
    <row r="7571" spans="1:34">
      <c r="A7571" t="s">
        <v>809</v>
      </c>
      <c r="B7571" t="s">
        <v>8461</v>
      </c>
      <c r="C7571" t="s">
        <v>869</v>
      </c>
      <c r="D7571" t="s">
        <v>8491</v>
      </c>
      <c r="E7571" t="s">
        <v>62</v>
      </c>
      <c r="F7571" t="s">
        <v>38</v>
      </c>
      <c r="G7571" t="s">
        <v>75</v>
      </c>
      <c r="H7571" t="s">
        <v>407</v>
      </c>
      <c r="I7571" t="str">
        <f t="shared" si="472"/>
        <v>05Qd-612,90185684772487</v>
      </c>
      <c r="J7571" t="str">
        <f t="shared" si="473"/>
        <v>CaféFríjolCaña paneleraYuca</v>
      </c>
      <c r="K7571">
        <v>2.0312997934074088</v>
      </c>
      <c r="L7571">
        <v>0.29018568477248707</v>
      </c>
      <c r="M7571">
        <v>0.29018568477248702</v>
      </c>
      <c r="N7571">
        <v>0.29018568477248702</v>
      </c>
      <c r="O7571">
        <v>2.9018568477248698</v>
      </c>
      <c r="P7571">
        <v>312.82016818474102</v>
      </c>
      <c r="Q7571">
        <v>16.698867132816751</v>
      </c>
      <c r="R7571">
        <v>18.5192312049269</v>
      </c>
      <c r="S7571">
        <v>20.397993790933981</v>
      </c>
      <c r="T7571">
        <f t="shared" si="474"/>
        <v>368.43626031341864</v>
      </c>
      <c r="U7571">
        <v>29285736.633505039</v>
      </c>
      <c r="V7571">
        <v>2224171.6425265549</v>
      </c>
      <c r="W7571">
        <v>2666500.8988543302</v>
      </c>
      <c r="X7571">
        <v>1395583.5310052829</v>
      </c>
      <c r="Y7571">
        <f t="shared" si="475"/>
        <v>35571992.705891214</v>
      </c>
      <c r="Z7571">
        <v>1.270767707026357</v>
      </c>
      <c r="AA7571">
        <v>7.3601844469592614E-2</v>
      </c>
      <c r="AB7571">
        <v>8.3456452597880051E-2</v>
      </c>
      <c r="AC7571">
        <v>7.4003456348929228E-2</v>
      </c>
      <c r="AD7571">
        <v>0.10667</v>
      </c>
      <c r="AE7571">
        <v>5.4999999999999997E-3</v>
      </c>
      <c r="AF7571">
        <v>0.91157806734812674</v>
      </c>
      <c r="AG7571">
        <v>0.45994431036439187</v>
      </c>
      <c r="AH7571">
        <v>4.3855492254373889</v>
      </c>
    </row>
    <row r="7572" spans="1:34">
      <c r="A7572" t="s">
        <v>809</v>
      </c>
      <c r="B7572" t="s">
        <v>8461</v>
      </c>
      <c r="C7572" t="s">
        <v>871</v>
      </c>
      <c r="D7572" t="s">
        <v>8492</v>
      </c>
      <c r="E7572" t="s">
        <v>63</v>
      </c>
      <c r="F7572" t="s">
        <v>38</v>
      </c>
      <c r="G7572" t="s">
        <v>75</v>
      </c>
      <c r="H7572" t="s">
        <v>407</v>
      </c>
      <c r="I7572" t="str">
        <f t="shared" si="472"/>
        <v>05Qd-614,44726098487402</v>
      </c>
      <c r="J7572" t="str">
        <f t="shared" si="473"/>
        <v>PlátanoFríjolCaña paneleraYuca</v>
      </c>
      <c r="K7572">
        <v>0.44472609848740152</v>
      </c>
      <c r="L7572">
        <v>0.44472609848740158</v>
      </c>
      <c r="M7572">
        <v>3.113082689411812</v>
      </c>
      <c r="N7572">
        <v>0.44472609848740158</v>
      </c>
      <c r="O7572">
        <v>4.4472609848740161</v>
      </c>
      <c r="P7572">
        <v>27.970447057992939</v>
      </c>
      <c r="Q7572">
        <v>25.59196548568411</v>
      </c>
      <c r="R7572">
        <v>198.67244013250871</v>
      </c>
      <c r="S7572">
        <v>31.26108788834506</v>
      </c>
      <c r="T7572">
        <f t="shared" si="474"/>
        <v>283.49594056453083</v>
      </c>
      <c r="U7572">
        <v>2255454.407509767</v>
      </c>
      <c r="V7572">
        <v>3408669.7892167452</v>
      </c>
      <c r="W7572">
        <v>28605952.0683547</v>
      </c>
      <c r="X7572">
        <v>2138811.2902394161</v>
      </c>
      <c r="Y7572">
        <f t="shared" si="475"/>
        <v>36408887.555320628</v>
      </c>
      <c r="Z7572">
        <v>9.644372908304838E-2</v>
      </c>
      <c r="AA7572">
        <v>0.1127990209375824</v>
      </c>
      <c r="AB7572">
        <v>0.89531238629456511</v>
      </c>
      <c r="AC7572">
        <v>0.1134145140289925</v>
      </c>
      <c r="AD7572">
        <v>0.10412399999999999</v>
      </c>
      <c r="AE7572">
        <v>5.4999999999999997E-3</v>
      </c>
      <c r="AF7572">
        <v>1.3970453355625181</v>
      </c>
      <c r="AG7572">
        <v>0.7048908661025316</v>
      </c>
      <c r="AH7572">
        <v>6.6588211865390656</v>
      </c>
    </row>
    <row r="7573" spans="1:34">
      <c r="A7573" t="s">
        <v>809</v>
      </c>
      <c r="B7573" t="s">
        <v>8461</v>
      </c>
      <c r="C7573" t="s">
        <v>873</v>
      </c>
      <c r="D7573" t="s">
        <v>8493</v>
      </c>
      <c r="E7573" t="s">
        <v>46</v>
      </c>
      <c r="F7573" t="s">
        <v>75</v>
      </c>
      <c r="G7573" t="s">
        <v>407</v>
      </c>
      <c r="I7573" t="str">
        <f t="shared" si="472"/>
        <v>05Qd-611,5441447307026</v>
      </c>
      <c r="J7573" t="str">
        <f t="shared" si="473"/>
        <v>GranadillaCaña paneleraYuca</v>
      </c>
      <c r="K7573">
        <v>1.235315784562083</v>
      </c>
      <c r="L7573">
        <v>0.15441447307026041</v>
      </c>
      <c r="M7573">
        <v>0.15441447307026041</v>
      </c>
      <c r="O7573">
        <v>1.5441447307026039</v>
      </c>
      <c r="P7573">
        <v>157.57575846438971</v>
      </c>
      <c r="Q7573">
        <v>9.8545086068499206</v>
      </c>
      <c r="R7573">
        <v>10.85424136406658</v>
      </c>
      <c r="T7573">
        <f t="shared" si="474"/>
        <v>178.28450843530621</v>
      </c>
      <c r="U7573">
        <v>30436340.124913849</v>
      </c>
      <c r="V7573">
        <v>1418906.420421072</v>
      </c>
      <c r="W7573">
        <v>742622.07570532092</v>
      </c>
      <c r="Y7573">
        <f t="shared" si="475"/>
        <v>32597868.62104024</v>
      </c>
      <c r="Z7573">
        <v>1.209403982671827</v>
      </c>
      <c r="AA7573">
        <v>4.4409096755818479E-2</v>
      </c>
      <c r="AB7573">
        <v>3.9378940165353593E-2</v>
      </c>
      <c r="AD7573">
        <v>7.7098E-2</v>
      </c>
      <c r="AE7573">
        <v>5.4999999999999997E-3</v>
      </c>
      <c r="AF7573">
        <v>0.48507164315265039</v>
      </c>
      <c r="AG7573">
        <v>0.2447469398163627</v>
      </c>
      <c r="AH7573">
        <v>2.3565613136716168</v>
      </c>
    </row>
    <row r="7574" spans="1:34">
      <c r="A7574" t="s">
        <v>809</v>
      </c>
      <c r="B7574" t="s">
        <v>8461</v>
      </c>
      <c r="C7574" t="s">
        <v>875</v>
      </c>
      <c r="D7574" t="s">
        <v>8494</v>
      </c>
      <c r="E7574" t="s">
        <v>62</v>
      </c>
      <c r="F7574" t="s">
        <v>46</v>
      </c>
      <c r="G7574" t="s">
        <v>75</v>
      </c>
      <c r="H7574" t="s">
        <v>407</v>
      </c>
      <c r="I7574" t="str">
        <f t="shared" si="472"/>
        <v>05Qd-611,631501135169</v>
      </c>
      <c r="J7574" t="str">
        <f t="shared" si="473"/>
        <v>CaféGranadillaCaña paneleraYuca</v>
      </c>
      <c r="K7574">
        <v>0.16315011351690001</v>
      </c>
      <c r="L7574">
        <v>1.1420507946183001</v>
      </c>
      <c r="M7574">
        <v>0.16315011351690001</v>
      </c>
      <c r="N7574">
        <v>0.16315011351690001</v>
      </c>
      <c r="O7574">
        <v>1.6315011351690001</v>
      </c>
      <c r="P7574">
        <v>25.125117481602601</v>
      </c>
      <c r="Q7574">
        <v>145.6789611335152</v>
      </c>
      <c r="R7574">
        <v>10.412004560798399</v>
      </c>
      <c r="S7574">
        <v>11.468294878560551</v>
      </c>
      <c r="T7574">
        <f t="shared" si="474"/>
        <v>192.68437805447678</v>
      </c>
      <c r="U7574">
        <v>2352174.3426003922</v>
      </c>
      <c r="V7574">
        <v>28138429.7515902</v>
      </c>
      <c r="W7574">
        <v>1499177.758138146</v>
      </c>
      <c r="X7574">
        <v>784634.19615044957</v>
      </c>
      <c r="Y7574">
        <f t="shared" si="475"/>
        <v>32774416.048479185</v>
      </c>
      <c r="Z7574">
        <v>0.1020656312415518</v>
      </c>
      <c r="AA7574">
        <v>1.1180953054157969</v>
      </c>
      <c r="AB7574">
        <v>4.6921438339514072E-2</v>
      </c>
      <c r="AC7574">
        <v>4.1606712314002758E-2</v>
      </c>
      <c r="AD7574">
        <v>0.10667</v>
      </c>
      <c r="AE7574">
        <v>5.4999999999999997E-3</v>
      </c>
      <c r="AF7574">
        <v>0.51251344560282719</v>
      </c>
      <c r="AG7574">
        <v>0.25859292992428651</v>
      </c>
      <c r="AH7574">
        <v>2.514777510696113</v>
      </c>
    </row>
    <row r="7575" spans="1:34">
      <c r="A7575" t="s">
        <v>809</v>
      </c>
      <c r="B7575" t="s">
        <v>8461</v>
      </c>
      <c r="C7575" t="s">
        <v>877</v>
      </c>
      <c r="D7575" t="s">
        <v>8495</v>
      </c>
      <c r="E7575" t="s">
        <v>63</v>
      </c>
      <c r="F7575" t="s">
        <v>46</v>
      </c>
      <c r="G7575" t="s">
        <v>75</v>
      </c>
      <c r="H7575" t="s">
        <v>407</v>
      </c>
      <c r="I7575" t="str">
        <f t="shared" si="472"/>
        <v>05Qd-611,69553924893337</v>
      </c>
      <c r="J7575" t="str">
        <f t="shared" si="473"/>
        <v>PlátanoGranadillaCaña paneleraYuca</v>
      </c>
      <c r="K7575">
        <v>0.1695539248933372</v>
      </c>
      <c r="L7575">
        <v>1.186877474253361</v>
      </c>
      <c r="M7575">
        <v>0.1695539248933372</v>
      </c>
      <c r="N7575">
        <v>0.1695539248933372</v>
      </c>
      <c r="O7575">
        <v>1.695539248933372</v>
      </c>
      <c r="P7575">
        <v>10.663865007774779</v>
      </c>
      <c r="Q7575">
        <v>151.39701163623661</v>
      </c>
      <c r="R7575">
        <v>10.820686552006761</v>
      </c>
      <c r="S7575">
        <v>11.91843736163063</v>
      </c>
      <c r="T7575">
        <f t="shared" si="474"/>
        <v>184.80000055764876</v>
      </c>
      <c r="U7575">
        <v>859902.64234985271</v>
      </c>
      <c r="V7575">
        <v>29242892.339289531</v>
      </c>
      <c r="W7575">
        <v>1558022.041944741</v>
      </c>
      <c r="X7575">
        <v>815431.9031414988</v>
      </c>
      <c r="Y7575">
        <f t="shared" si="475"/>
        <v>32476248.926725626</v>
      </c>
      <c r="Z7575">
        <v>3.6769627087320102E-2</v>
      </c>
      <c r="AA7575">
        <v>1.161981707223424</v>
      </c>
      <c r="AB7575">
        <v>4.8763153519235672E-2</v>
      </c>
      <c r="AC7575">
        <v>4.3239818978221913E-2</v>
      </c>
      <c r="AD7575">
        <v>0.10412399999999999</v>
      </c>
      <c r="AE7575">
        <v>5.4999999999999997E-3</v>
      </c>
      <c r="AF7575">
        <v>0.53263013055498609</v>
      </c>
      <c r="AG7575">
        <v>0.26874297095593952</v>
      </c>
      <c r="AH7575">
        <v>2.6065363504442982</v>
      </c>
    </row>
    <row r="7576" spans="1:34">
      <c r="A7576" t="s">
        <v>809</v>
      </c>
      <c r="B7576" t="s">
        <v>8461</v>
      </c>
      <c r="C7576" t="s">
        <v>879</v>
      </c>
      <c r="D7576" t="s">
        <v>8496</v>
      </c>
      <c r="E7576" t="s">
        <v>38</v>
      </c>
      <c r="F7576" t="s">
        <v>46</v>
      </c>
      <c r="G7576" t="s">
        <v>75</v>
      </c>
      <c r="H7576" t="s">
        <v>407</v>
      </c>
      <c r="I7576" t="str">
        <f t="shared" si="472"/>
        <v>05Qd-611,70261002435431</v>
      </c>
      <c r="J7576" t="str">
        <f t="shared" si="473"/>
        <v>FríjolGranadillaCaña paneleraYuca</v>
      </c>
      <c r="K7576">
        <v>0.1702610024354311</v>
      </c>
      <c r="L7576">
        <v>1.1918270170480181</v>
      </c>
      <c r="M7576">
        <v>0.1702610024354311</v>
      </c>
      <c r="N7576">
        <v>0.1702610024354311</v>
      </c>
      <c r="O7576">
        <v>1.702610024354311</v>
      </c>
      <c r="P7576">
        <v>9.7977467765116266</v>
      </c>
      <c r="Q7576">
        <v>152.02837081553869</v>
      </c>
      <c r="R7576">
        <v>10.865811219311119</v>
      </c>
      <c r="S7576">
        <v>11.968139893733991</v>
      </c>
      <c r="T7576">
        <f t="shared" si="474"/>
        <v>184.66006870509543</v>
      </c>
      <c r="U7576">
        <v>1304990.953437048</v>
      </c>
      <c r="V7576">
        <v>29364841.698185161</v>
      </c>
      <c r="W7576">
        <v>1564519.3400558841</v>
      </c>
      <c r="X7576">
        <v>818832.435368523</v>
      </c>
      <c r="Y7576">
        <f t="shared" si="475"/>
        <v>33053184.427046616</v>
      </c>
      <c r="Z7576">
        <v>4.3184500401232957E-2</v>
      </c>
      <c r="AA7576">
        <v>1.1668274291376679</v>
      </c>
      <c r="AB7576">
        <v>4.896650670470052E-2</v>
      </c>
      <c r="AC7576">
        <v>4.3420138631352558E-2</v>
      </c>
      <c r="AD7576">
        <v>0.10412399999999999</v>
      </c>
      <c r="AE7576">
        <v>5.4999999999999997E-3</v>
      </c>
      <c r="AF7576">
        <v>0.53485131655109253</v>
      </c>
      <c r="AG7576">
        <v>0.26986368886015832</v>
      </c>
      <c r="AH7576">
        <v>2.616949029765562</v>
      </c>
    </row>
    <row r="7577" spans="1:34">
      <c r="A7577" t="s">
        <v>809</v>
      </c>
      <c r="B7577" t="s">
        <v>8461</v>
      </c>
      <c r="C7577" t="s">
        <v>881</v>
      </c>
      <c r="D7577" t="s">
        <v>8497</v>
      </c>
      <c r="E7577" t="s">
        <v>62</v>
      </c>
      <c r="F7577" t="s">
        <v>63</v>
      </c>
      <c r="G7577" t="s">
        <v>39</v>
      </c>
      <c r="I7577" t="str">
        <f t="shared" si="472"/>
        <v>05Qd-611,66794706511895</v>
      </c>
      <c r="J7577" t="str">
        <f t="shared" si="473"/>
        <v>CaféPlátanoGulupa</v>
      </c>
      <c r="K7577">
        <v>0.16679470651189501</v>
      </c>
      <c r="L7577">
        <v>0.1667947065118949</v>
      </c>
      <c r="M7577">
        <v>1.3343576520951601</v>
      </c>
      <c r="O7577">
        <v>1.6679470651189501</v>
      </c>
      <c r="P7577">
        <v>25.686384802831832</v>
      </c>
      <c r="Q7577">
        <v>10.49032769588311</v>
      </c>
      <c r="R7577">
        <v>216.16593963941591</v>
      </c>
      <c r="T7577">
        <f t="shared" si="474"/>
        <v>252.34265213813086</v>
      </c>
      <c r="U7577">
        <v>2404719.3145115529</v>
      </c>
      <c r="V7577">
        <v>845909.10502233228</v>
      </c>
      <c r="W7577">
        <v>38939175.337005883</v>
      </c>
      <c r="Y7577">
        <f t="shared" si="475"/>
        <v>42189803.756539769</v>
      </c>
      <c r="Z7577">
        <v>0.1043456644982505</v>
      </c>
      <c r="AA7577">
        <v>3.6171260337615342E-2</v>
      </c>
      <c r="AB7577">
        <v>1.2344672352223061</v>
      </c>
      <c r="AD7577">
        <v>8.3624000000000004E-2</v>
      </c>
      <c r="AE7577">
        <v>5.4999999999999997E-3</v>
      </c>
      <c r="AF7577">
        <v>0.5239624288331779</v>
      </c>
      <c r="AG7577">
        <v>0.26436960982135349</v>
      </c>
      <c r="AH7577">
        <v>2.5454031037734808</v>
      </c>
    </row>
    <row r="7578" spans="1:34">
      <c r="A7578" t="s">
        <v>809</v>
      </c>
      <c r="B7578" t="s">
        <v>8461</v>
      </c>
      <c r="C7578" t="s">
        <v>883</v>
      </c>
      <c r="D7578" t="s">
        <v>8498</v>
      </c>
      <c r="E7578" t="s">
        <v>62</v>
      </c>
      <c r="F7578" t="s">
        <v>38</v>
      </c>
      <c r="G7578" t="s">
        <v>39</v>
      </c>
      <c r="I7578" t="str">
        <f t="shared" si="472"/>
        <v>05Qd-611,6747891176451</v>
      </c>
      <c r="J7578" t="str">
        <f t="shared" si="473"/>
        <v>CaféFríjolGulupa</v>
      </c>
      <c r="K7578">
        <v>0.16747891176451021</v>
      </c>
      <c r="L7578">
        <v>0.16747891176451021</v>
      </c>
      <c r="M7578">
        <v>1.3398312941160819</v>
      </c>
      <c r="O7578">
        <v>1.674789117645102</v>
      </c>
      <c r="P7578">
        <v>25.791752411734581</v>
      </c>
      <c r="Q7578">
        <v>9.6376501042668163</v>
      </c>
      <c r="R7578">
        <v>217.0526696468053</v>
      </c>
      <c r="T7578">
        <f t="shared" si="474"/>
        <v>252.4820721628067</v>
      </c>
      <c r="U7578">
        <v>2414583.6658477681</v>
      </c>
      <c r="V7578">
        <v>1283667.202811474</v>
      </c>
      <c r="W7578">
        <v>39098906.954724737</v>
      </c>
      <c r="Y7578">
        <f t="shared" si="475"/>
        <v>42797157.823383979</v>
      </c>
      <c r="Z7578">
        <v>0.1047736987760184</v>
      </c>
      <c r="AA7578">
        <v>4.2478859097727709E-2</v>
      </c>
      <c r="AB7578">
        <v>1.2395311187482521</v>
      </c>
      <c r="AD7578">
        <v>8.3624000000000004E-2</v>
      </c>
      <c r="AE7578">
        <v>5.4999999999999997E-3</v>
      </c>
      <c r="AF7578">
        <v>0.52611176470526777</v>
      </c>
      <c r="AG7578">
        <v>0.26545407514674868</v>
      </c>
      <c r="AH7578">
        <v>2.5554789574971188</v>
      </c>
    </row>
    <row r="7579" spans="1:34">
      <c r="A7579" t="s">
        <v>809</v>
      </c>
      <c r="B7579" t="s">
        <v>8461</v>
      </c>
      <c r="C7579" t="s">
        <v>885</v>
      </c>
      <c r="D7579" t="s">
        <v>8499</v>
      </c>
      <c r="E7579" t="s">
        <v>63</v>
      </c>
      <c r="F7579" t="s">
        <v>38</v>
      </c>
      <c r="G7579" t="s">
        <v>39</v>
      </c>
      <c r="I7579" t="str">
        <f t="shared" si="472"/>
        <v>05Qd-611,74234086002633</v>
      </c>
      <c r="J7579" t="str">
        <f t="shared" si="473"/>
        <v>PlátanoFríjolGulupa</v>
      </c>
      <c r="K7579">
        <v>0.17423408600263249</v>
      </c>
      <c r="L7579">
        <v>0.17423408600263249</v>
      </c>
      <c r="M7579">
        <v>1.3938726880210599</v>
      </c>
      <c r="O7579">
        <v>1.742340860026325</v>
      </c>
      <c r="P7579">
        <v>10.958217416989481</v>
      </c>
      <c r="Q7579">
        <v>10.02637967633331</v>
      </c>
      <c r="R7579">
        <v>225.80737545941179</v>
      </c>
      <c r="T7579">
        <f t="shared" si="474"/>
        <v>246.79197255273459</v>
      </c>
      <c r="U7579">
        <v>883638.35302147397</v>
      </c>
      <c r="V7579">
        <v>1335443.2474931311</v>
      </c>
      <c r="W7579">
        <v>40675940.900172576</v>
      </c>
      <c r="Y7579">
        <f t="shared" si="475"/>
        <v>42895022.500687182</v>
      </c>
      <c r="Z7579">
        <v>3.7784571322940858E-2</v>
      </c>
      <c r="AA7579">
        <v>4.4192221643606179E-2</v>
      </c>
      <c r="AB7579">
        <v>1.2895269575825321</v>
      </c>
      <c r="AD7579">
        <v>8.1077999999999997E-2</v>
      </c>
      <c r="AE7579">
        <v>5.4999999999999997E-3</v>
      </c>
      <c r="AF7579">
        <v>0.54733220733811272</v>
      </c>
      <c r="AG7579">
        <v>0.27616102631417261</v>
      </c>
      <c r="AH7579">
        <v>2.6524120936786111</v>
      </c>
    </row>
    <row r="7580" spans="1:34">
      <c r="A7580" t="s">
        <v>809</v>
      </c>
      <c r="B7580" t="s">
        <v>8461</v>
      </c>
      <c r="C7580" t="s">
        <v>887</v>
      </c>
      <c r="D7580" t="s">
        <v>8500</v>
      </c>
      <c r="E7580" t="s">
        <v>62</v>
      </c>
      <c r="F7580" t="s">
        <v>63</v>
      </c>
      <c r="G7580" t="s">
        <v>38</v>
      </c>
      <c r="H7580" t="s">
        <v>39</v>
      </c>
      <c r="I7580" t="str">
        <f t="shared" si="472"/>
        <v>05Qd-611,82933333966206</v>
      </c>
      <c r="J7580" t="str">
        <f t="shared" si="473"/>
        <v>CaféPlátanoFríjolGulupa</v>
      </c>
      <c r="K7580">
        <v>0.18293333396620609</v>
      </c>
      <c r="L7580">
        <v>0.1829333339662062</v>
      </c>
      <c r="M7580">
        <v>0.1829333339662062</v>
      </c>
      <c r="N7580">
        <v>1.280533337763444</v>
      </c>
      <c r="O7580">
        <v>1.8293333396620619</v>
      </c>
      <c r="P7580">
        <v>28.17173343079574</v>
      </c>
      <c r="Q7580">
        <v>11.50534486338193</v>
      </c>
      <c r="R7580">
        <v>10.52698185460077</v>
      </c>
      <c r="S7580">
        <v>207.44640071767779</v>
      </c>
      <c r="T7580">
        <f t="shared" si="474"/>
        <v>257.65046086645623</v>
      </c>
      <c r="U7580">
        <v>2637393.7797909449</v>
      </c>
      <c r="V7580">
        <v>927757.09763348685</v>
      </c>
      <c r="W7580">
        <v>1402119.9364106329</v>
      </c>
      <c r="X7580">
        <v>37368476.199585013</v>
      </c>
      <c r="Y7580">
        <f t="shared" si="475"/>
        <v>42335747.013420075</v>
      </c>
      <c r="Z7580">
        <v>0.1144418830235651</v>
      </c>
      <c r="AA7580">
        <v>3.9671098595971857E-2</v>
      </c>
      <c r="AB7580">
        <v>4.6398673337180812E-2</v>
      </c>
      <c r="AC7580">
        <v>1.1846722253188651</v>
      </c>
      <c r="AD7580">
        <v>0.11065</v>
      </c>
      <c r="AE7580">
        <v>5.4999999999999997E-3</v>
      </c>
      <c r="AF7580">
        <v>0.57465968785195665</v>
      </c>
      <c r="AG7580">
        <v>0.28994933433643683</v>
      </c>
      <c r="AH7580">
        <v>2.810092361850455</v>
      </c>
    </row>
    <row r="7581" spans="1:34">
      <c r="A7581" t="s">
        <v>809</v>
      </c>
      <c r="B7581" t="s">
        <v>8461</v>
      </c>
      <c r="C7581" t="s">
        <v>889</v>
      </c>
      <c r="D7581" t="s">
        <v>8501</v>
      </c>
      <c r="E7581" t="s">
        <v>62</v>
      </c>
      <c r="F7581" t="s">
        <v>46</v>
      </c>
      <c r="G7581" t="s">
        <v>39</v>
      </c>
      <c r="I7581" t="str">
        <f t="shared" si="472"/>
        <v>05Qd-611,41036187006944</v>
      </c>
      <c r="J7581" t="str">
        <f t="shared" si="473"/>
        <v>CaféGranadillaGulupa</v>
      </c>
      <c r="K7581">
        <v>0.14103618700694379</v>
      </c>
      <c r="L7581">
        <v>1.128289496055551</v>
      </c>
      <c r="M7581">
        <v>0.1410361870069439</v>
      </c>
      <c r="O7581">
        <v>1.4103618700694389</v>
      </c>
      <c r="P7581">
        <v>21.719572799069351</v>
      </c>
      <c r="Q7581">
        <v>143.92358239912241</v>
      </c>
      <c r="R7581">
        <v>22.847862295124909</v>
      </c>
      <c r="T7581">
        <f t="shared" si="474"/>
        <v>188.49101749331666</v>
      </c>
      <c r="U7581">
        <v>2033352.556763991</v>
      </c>
      <c r="V7581">
        <v>27799371.86141292</v>
      </c>
      <c r="W7581">
        <v>4115712.7596960701</v>
      </c>
      <c r="Y7581">
        <f t="shared" si="475"/>
        <v>33948437.177872986</v>
      </c>
      <c r="Z7581">
        <v>8.8231305173282384E-2</v>
      </c>
      <c r="AA7581">
        <v>1.104622661824163</v>
      </c>
      <c r="AB7581">
        <v>0.13047817544822821</v>
      </c>
      <c r="AD7581">
        <v>8.3624000000000004E-2</v>
      </c>
      <c r="AE7581">
        <v>5.4999999999999997E-3</v>
      </c>
      <c r="AF7581">
        <v>0.44304561363437872</v>
      </c>
      <c r="AG7581">
        <v>0.223542356406006</v>
      </c>
      <c r="AH7581">
        <v>2.166073840109823</v>
      </c>
    </row>
    <row r="7582" spans="1:34">
      <c r="A7582" t="s">
        <v>809</v>
      </c>
      <c r="B7582" t="s">
        <v>8461</v>
      </c>
      <c r="C7582" t="s">
        <v>891</v>
      </c>
      <c r="D7582" t="s">
        <v>8502</v>
      </c>
      <c r="E7582" t="s">
        <v>63</v>
      </c>
      <c r="F7582" t="s">
        <v>46</v>
      </c>
      <c r="G7582" t="s">
        <v>39</v>
      </c>
      <c r="I7582" t="str">
        <f t="shared" si="472"/>
        <v>05Qd-611,45796335152073</v>
      </c>
      <c r="J7582" t="str">
        <f t="shared" si="473"/>
        <v>PlátanoGranadillaGulupa</v>
      </c>
      <c r="K7582">
        <v>0.1457963351520733</v>
      </c>
      <c r="L7582">
        <v>1.1663706812165859</v>
      </c>
      <c r="M7582">
        <v>0.1457963351520733</v>
      </c>
      <c r="O7582">
        <v>1.4579633515207331</v>
      </c>
      <c r="P7582">
        <v>9.1696635018508683</v>
      </c>
      <c r="Q7582">
        <v>148.78118375900479</v>
      </c>
      <c r="R7582">
        <v>23.61900629463587</v>
      </c>
      <c r="T7582">
        <f t="shared" si="474"/>
        <v>181.56985355549153</v>
      </c>
      <c r="U7582">
        <v>739414.63709000277</v>
      </c>
      <c r="V7582">
        <v>28737635.51707565</v>
      </c>
      <c r="W7582">
        <v>4254623.2256886596</v>
      </c>
      <c r="Y7582">
        <f t="shared" si="475"/>
        <v>33731673.379854314</v>
      </c>
      <c r="Z7582">
        <v>3.161753334587853E-2</v>
      </c>
      <c r="AA7582">
        <v>1.1419050616559969</v>
      </c>
      <c r="AB7582">
        <v>0.13488197746543079</v>
      </c>
      <c r="AD7582">
        <v>8.1077999999999997E-2</v>
      </c>
      <c r="AE7582">
        <v>5.4999999999999997E-3</v>
      </c>
      <c r="AF7582">
        <v>0.45799895859290041</v>
      </c>
      <c r="AG7582">
        <v>0.23108719121603619</v>
      </c>
      <c r="AH7582">
        <v>2.23362750132967</v>
      </c>
    </row>
    <row r="7583" spans="1:34">
      <c r="A7583" t="s">
        <v>809</v>
      </c>
      <c r="B7583" t="s">
        <v>8461</v>
      </c>
      <c r="C7583" t="s">
        <v>893</v>
      </c>
      <c r="D7583" t="s">
        <v>8503</v>
      </c>
      <c r="E7583" t="s">
        <v>62</v>
      </c>
      <c r="F7583" t="s">
        <v>63</v>
      </c>
      <c r="G7583" t="s">
        <v>46</v>
      </c>
      <c r="H7583" t="s">
        <v>39</v>
      </c>
      <c r="I7583" t="str">
        <f t="shared" si="472"/>
        <v>05Qd-611,53559572574315</v>
      </c>
      <c r="J7583" t="str">
        <f t="shared" si="473"/>
        <v>CaféPlátanoGranadillaGulupa</v>
      </c>
      <c r="K7583">
        <v>0.15355957257431491</v>
      </c>
      <c r="L7583">
        <v>0.15355957257431491</v>
      </c>
      <c r="M7583">
        <v>1.074917008020204</v>
      </c>
      <c r="N7583">
        <v>0.15355957257431491</v>
      </c>
      <c r="O7583">
        <v>1.535595725743149</v>
      </c>
      <c r="P7583">
        <v>23.648174176444488</v>
      </c>
      <c r="Q7583">
        <v>9.6579218299678313</v>
      </c>
      <c r="R7583">
        <v>137.11543634577731</v>
      </c>
      <c r="S7583">
        <v>24.876650757039009</v>
      </c>
      <c r="T7583">
        <f t="shared" si="474"/>
        <v>195.29818310922863</v>
      </c>
      <c r="U7583">
        <v>2213905.2121013161</v>
      </c>
      <c r="V7583">
        <v>778786.34952175163</v>
      </c>
      <c r="W7583">
        <v>26484353.289273031</v>
      </c>
      <c r="X7583">
        <v>4481169.731187257</v>
      </c>
      <c r="Y7583">
        <f t="shared" si="475"/>
        <v>33958214.582083352</v>
      </c>
      <c r="Z7583">
        <v>9.6065852300843288E-2</v>
      </c>
      <c r="AA7583">
        <v>3.330107647344531E-2</v>
      </c>
      <c r="AB7583">
        <v>1.0523697072341469</v>
      </c>
      <c r="AC7583">
        <v>0.14206405658939089</v>
      </c>
      <c r="AD7583">
        <v>0.11065</v>
      </c>
      <c r="AE7583">
        <v>5.4999999999999997E-3</v>
      </c>
      <c r="AF7583">
        <v>0.48238609185648662</v>
      </c>
      <c r="AG7583">
        <v>0.2433919225302891</v>
      </c>
      <c r="AH7583">
        <v>2.377523740129925</v>
      </c>
    </row>
    <row r="7584" spans="1:34">
      <c r="A7584" t="s">
        <v>809</v>
      </c>
      <c r="B7584" t="s">
        <v>8461</v>
      </c>
      <c r="C7584" t="s">
        <v>895</v>
      </c>
      <c r="D7584" t="s">
        <v>8504</v>
      </c>
      <c r="E7584" t="s">
        <v>38</v>
      </c>
      <c r="F7584" t="s">
        <v>46</v>
      </c>
      <c r="G7584" t="s">
        <v>39</v>
      </c>
      <c r="I7584" t="str">
        <f t="shared" si="472"/>
        <v>05Qd-611,46318840655184</v>
      </c>
      <c r="J7584" t="str">
        <f t="shared" si="473"/>
        <v>FríjolGranadillaGulupa</v>
      </c>
      <c r="K7584">
        <v>0.1463188406551835</v>
      </c>
      <c r="L7584">
        <v>1.170550725241468</v>
      </c>
      <c r="M7584">
        <v>0.1463188406551835</v>
      </c>
      <c r="O7584">
        <v>1.463188406551835</v>
      </c>
      <c r="P7584">
        <v>8.419984194066469</v>
      </c>
      <c r="Q7584">
        <v>149.31438637477871</v>
      </c>
      <c r="R7584">
        <v>23.703652186139731</v>
      </c>
      <c r="T7584">
        <f t="shared" si="474"/>
        <v>181.4380227549849</v>
      </c>
      <c r="U7584">
        <v>1121482.668615347</v>
      </c>
      <c r="V7584">
        <v>28840625.572953161</v>
      </c>
      <c r="W7584">
        <v>4269870.9618321238</v>
      </c>
      <c r="Y7584">
        <f t="shared" si="475"/>
        <v>34231979.203400634</v>
      </c>
      <c r="Z7584">
        <v>3.7111880833533707E-2</v>
      </c>
      <c r="AA7584">
        <v>1.145997425693285</v>
      </c>
      <c r="AB7584">
        <v>0.13536536804875771</v>
      </c>
      <c r="AD7584">
        <v>8.1077999999999997E-2</v>
      </c>
      <c r="AE7584">
        <v>5.4999999999999997E-3</v>
      </c>
      <c r="AF7584">
        <v>0.4596403371367021</v>
      </c>
      <c r="AG7584">
        <v>0.23191536243846589</v>
      </c>
      <c r="AH7584">
        <v>2.241322106127003</v>
      </c>
    </row>
    <row r="7585" spans="1:34">
      <c r="A7585" t="s">
        <v>809</v>
      </c>
      <c r="B7585" t="s">
        <v>8461</v>
      </c>
      <c r="C7585" t="s">
        <v>897</v>
      </c>
      <c r="D7585" t="s">
        <v>8505</v>
      </c>
      <c r="E7585" t="s">
        <v>62</v>
      </c>
      <c r="F7585" t="s">
        <v>38</v>
      </c>
      <c r="G7585" t="s">
        <v>46</v>
      </c>
      <c r="H7585" t="s">
        <v>39</v>
      </c>
      <c r="I7585" t="str">
        <f t="shared" si="472"/>
        <v>05Qd-611,54139313989758</v>
      </c>
      <c r="J7585" t="str">
        <f t="shared" si="473"/>
        <v>CaféFríjolGranadillaGulupa</v>
      </c>
      <c r="K7585">
        <v>0.154139313989758</v>
      </c>
      <c r="L7585">
        <v>0.154139313989758</v>
      </c>
      <c r="M7585">
        <v>1.078975197928306</v>
      </c>
      <c r="N7585">
        <v>0.154139313989758</v>
      </c>
      <c r="O7585">
        <v>1.54139313989758</v>
      </c>
      <c r="P7585">
        <v>23.737454354422731</v>
      </c>
      <c r="Q7585">
        <v>8.8700168868651641</v>
      </c>
      <c r="R7585">
        <v>137.63309536119121</v>
      </c>
      <c r="S7585">
        <v>24.970568866340791</v>
      </c>
      <c r="T7585">
        <f t="shared" si="474"/>
        <v>195.21113546881989</v>
      </c>
      <c r="U7585">
        <v>2222263.4832256981</v>
      </c>
      <c r="V7585">
        <v>1181423.857773362</v>
      </c>
      <c r="W7585">
        <v>26584341.041294072</v>
      </c>
      <c r="X7585">
        <v>4498087.7235940294</v>
      </c>
      <c r="Y7585">
        <f t="shared" si="475"/>
        <v>34486116.10588716</v>
      </c>
      <c r="Z7585">
        <v>9.6428534693448184E-2</v>
      </c>
      <c r="AA7585">
        <v>3.9095442712201972E-2</v>
      </c>
      <c r="AB7585">
        <v>1.0563427731486541</v>
      </c>
      <c r="AC7585">
        <v>0.14260039838736549</v>
      </c>
      <c r="AD7585">
        <v>0.11065</v>
      </c>
      <c r="AE7585">
        <v>5.4999999999999997E-3</v>
      </c>
      <c r="AF7585">
        <v>0.48420726907777378</v>
      </c>
      <c r="AG7585">
        <v>0.24431081267376639</v>
      </c>
      <c r="AH7585">
        <v>2.3860612216491202</v>
      </c>
    </row>
    <row r="7586" spans="1:34">
      <c r="A7586" t="s">
        <v>809</v>
      </c>
      <c r="B7586" t="s">
        <v>8461</v>
      </c>
      <c r="C7586" t="s">
        <v>899</v>
      </c>
      <c r="D7586" t="s">
        <v>8506</v>
      </c>
      <c r="E7586" t="s">
        <v>63</v>
      </c>
      <c r="F7586" t="s">
        <v>38</v>
      </c>
      <c r="G7586" t="s">
        <v>46</v>
      </c>
      <c r="H7586" t="s">
        <v>39</v>
      </c>
      <c r="I7586" t="str">
        <f t="shared" si="472"/>
        <v>05Qd-611,59842928335269</v>
      </c>
      <c r="J7586" t="str">
        <f t="shared" si="473"/>
        <v>PlátanoFríjolGranadillaGulupa</v>
      </c>
      <c r="K7586">
        <v>0.15984292833526911</v>
      </c>
      <c r="L7586">
        <v>0.15984292833526911</v>
      </c>
      <c r="M7586">
        <v>1.1189004983468831</v>
      </c>
      <c r="N7586">
        <v>0.159842928335269</v>
      </c>
      <c r="O7586">
        <v>1.598429283352691</v>
      </c>
      <c r="P7586">
        <v>10.053105000589159</v>
      </c>
      <c r="Q7586">
        <v>9.1982339669295747</v>
      </c>
      <c r="R7586">
        <v>142.72593038685719</v>
      </c>
      <c r="S7586">
        <v>25.89455439031358</v>
      </c>
      <c r="T7586">
        <f t="shared" si="474"/>
        <v>187.87182374468949</v>
      </c>
      <c r="U7586">
        <v>810652.75559325726</v>
      </c>
      <c r="V7586">
        <v>1225140.0641642441</v>
      </c>
      <c r="W7586">
        <v>27568040.94889297</v>
      </c>
      <c r="X7586">
        <v>4664530.3851291817</v>
      </c>
      <c r="Y7586">
        <f t="shared" si="475"/>
        <v>34268364.153779656</v>
      </c>
      <c r="Z7586">
        <v>3.4663691041834629E-2</v>
      </c>
      <c r="AA7586">
        <v>4.0542090696584709E-2</v>
      </c>
      <c r="AB7586">
        <v>1.095430606348093</v>
      </c>
      <c r="AC7586">
        <v>0.14787703844021929</v>
      </c>
      <c r="AD7586">
        <v>0.10810400000000001</v>
      </c>
      <c r="AE7586">
        <v>5.4999999999999997E-3</v>
      </c>
      <c r="AF7586">
        <v>0.50212438220503364</v>
      </c>
      <c r="AG7586">
        <v>0.25335104141140152</v>
      </c>
      <c r="AH7586">
        <v>2.4675087069691251</v>
      </c>
    </row>
    <row r="7587" spans="1:34">
      <c r="A7587" t="s">
        <v>809</v>
      </c>
      <c r="B7587" t="s">
        <v>8461</v>
      </c>
      <c r="C7587" t="s">
        <v>901</v>
      </c>
      <c r="D7587" t="s">
        <v>8507</v>
      </c>
      <c r="E7587" t="s">
        <v>62</v>
      </c>
      <c r="F7587" t="s">
        <v>75</v>
      </c>
      <c r="G7587" t="s">
        <v>39</v>
      </c>
      <c r="I7587" t="str">
        <f t="shared" si="472"/>
        <v>05Qd-611,64856262891144</v>
      </c>
      <c r="J7587" t="str">
        <f t="shared" si="473"/>
        <v>CaféCaña paneleraGulupa</v>
      </c>
      <c r="K7587">
        <v>0.1648562628911438</v>
      </c>
      <c r="L7587">
        <v>0.1648562628911438</v>
      </c>
      <c r="M7587">
        <v>1.31885010312915</v>
      </c>
      <c r="O7587">
        <v>1.6485626289114379</v>
      </c>
      <c r="P7587">
        <v>25.38786448523615</v>
      </c>
      <c r="Q7587">
        <v>10.52088854918857</v>
      </c>
      <c r="R7587">
        <v>213.6537167069223</v>
      </c>
      <c r="T7587">
        <f t="shared" si="474"/>
        <v>249.562469741347</v>
      </c>
      <c r="U7587">
        <v>2376772.3076047138</v>
      </c>
      <c r="V7587">
        <v>1514855.4744375141</v>
      </c>
      <c r="W7587">
        <v>38486634.620289862</v>
      </c>
      <c r="Y7587">
        <f t="shared" si="475"/>
        <v>42378262.40233209</v>
      </c>
      <c r="Z7587">
        <v>0.10313298699828891</v>
      </c>
      <c r="AA7587">
        <v>4.7412121311998102E-2</v>
      </c>
      <c r="AB7587">
        <v>1.2201205860558799</v>
      </c>
      <c r="AD7587">
        <v>7.9644000000000006E-2</v>
      </c>
      <c r="AE7587">
        <v>5.4999999999999997E-3</v>
      </c>
      <c r="AF7587">
        <v>0.51787307714495423</v>
      </c>
      <c r="AG7587">
        <v>0.26129717668246288</v>
      </c>
      <c r="AH7587">
        <v>2.5128768827388548</v>
      </c>
    </row>
    <row r="7588" spans="1:34">
      <c r="A7588" t="s">
        <v>809</v>
      </c>
      <c r="B7588" t="s">
        <v>8461</v>
      </c>
      <c r="C7588" t="s">
        <v>903</v>
      </c>
      <c r="D7588" t="s">
        <v>8508</v>
      </c>
      <c r="E7588" t="s">
        <v>63</v>
      </c>
      <c r="F7588" t="s">
        <v>75</v>
      </c>
      <c r="G7588" t="s">
        <v>39</v>
      </c>
      <c r="I7588" t="str">
        <f t="shared" si="472"/>
        <v>05Qd-611,71397395794196</v>
      </c>
      <c r="J7588" t="str">
        <f t="shared" si="473"/>
        <v>PlátanoCaña paneleraGulupa</v>
      </c>
      <c r="K7588">
        <v>0.17139739579419591</v>
      </c>
      <c r="L7588">
        <v>0.17139739579419591</v>
      </c>
      <c r="M7588">
        <v>1.371179166353568</v>
      </c>
      <c r="O7588">
        <v>1.7139739579419591</v>
      </c>
      <c r="P7588">
        <v>10.77980761921763</v>
      </c>
      <c r="Q7588">
        <v>10.938334201853181</v>
      </c>
      <c r="R7588">
        <v>222.1310249492779</v>
      </c>
      <c r="T7588">
        <f t="shared" si="474"/>
        <v>243.84916677034872</v>
      </c>
      <c r="U7588">
        <v>869251.91279428918</v>
      </c>
      <c r="V7588">
        <v>1574961.5984842221</v>
      </c>
      <c r="W7588">
        <v>40013699.395552628</v>
      </c>
      <c r="Y7588">
        <f t="shared" si="475"/>
        <v>42457912.906831138</v>
      </c>
      <c r="Z7588">
        <v>3.7169403958386603E-2</v>
      </c>
      <c r="AA7588">
        <v>4.9293329713053453E-2</v>
      </c>
      <c r="AB7588">
        <v>1.2685322798015479</v>
      </c>
      <c r="AD7588">
        <v>7.7098E-2</v>
      </c>
      <c r="AE7588">
        <v>5.4999999999999997E-3</v>
      </c>
      <c r="AF7588">
        <v>0.53842113862051078</v>
      </c>
      <c r="AG7588">
        <v>0.27166487233380049</v>
      </c>
      <c r="AH7588">
        <v>2.606657968896271</v>
      </c>
    </row>
    <row r="7589" spans="1:34">
      <c r="A7589" t="s">
        <v>809</v>
      </c>
      <c r="B7589" t="s">
        <v>8461</v>
      </c>
      <c r="C7589" t="s">
        <v>905</v>
      </c>
      <c r="D7589" t="s">
        <v>8509</v>
      </c>
      <c r="E7589" t="s">
        <v>62</v>
      </c>
      <c r="F7589" t="s">
        <v>63</v>
      </c>
      <c r="G7589" t="s">
        <v>75</v>
      </c>
      <c r="H7589" t="s">
        <v>39</v>
      </c>
      <c r="I7589" t="str">
        <f t="shared" si="472"/>
        <v>05Qd-611,79808848715114</v>
      </c>
      <c r="J7589" t="str">
        <f t="shared" si="473"/>
        <v>CaféPlátanoCaña paneleraGulupa</v>
      </c>
      <c r="K7589">
        <v>0.17980884871511399</v>
      </c>
      <c r="L7589">
        <v>0.17980884871511399</v>
      </c>
      <c r="M7589">
        <v>0.17980884871511399</v>
      </c>
      <c r="N7589">
        <v>1.258661941005798</v>
      </c>
      <c r="O7589">
        <v>1.79808848715114</v>
      </c>
      <c r="P7589">
        <v>27.690562702127551</v>
      </c>
      <c r="Q7589">
        <v>11.308834585266039</v>
      </c>
      <c r="R7589">
        <v>11.475140976225839</v>
      </c>
      <c r="S7589">
        <v>203.90323444293941</v>
      </c>
      <c r="T7589">
        <f t="shared" si="474"/>
        <v>254.37777270655883</v>
      </c>
      <c r="U7589">
        <v>2592347.3260494899</v>
      </c>
      <c r="V7589">
        <v>911911.08802275418</v>
      </c>
      <c r="W7589">
        <v>1652253.9941855611</v>
      </c>
      <c r="X7589">
        <v>36730225.913483717</v>
      </c>
      <c r="Y7589">
        <f t="shared" si="475"/>
        <v>41886738.321741521</v>
      </c>
      <c r="Z7589">
        <v>0.1124872257292286</v>
      </c>
      <c r="AA7589">
        <v>3.8993519721907101E-2</v>
      </c>
      <c r="AB7589">
        <v>5.1712436026048469E-2</v>
      </c>
      <c r="AC7589">
        <v>1.1644381279286591</v>
      </c>
      <c r="AD7589">
        <v>0.10667</v>
      </c>
      <c r="AE7589">
        <v>5.4999999999999997E-3</v>
      </c>
      <c r="AF7589">
        <v>0.56484455093753105</v>
      </c>
      <c r="AG7589">
        <v>0.28499702521345582</v>
      </c>
      <c r="AH7589">
        <v>2.760100063302128</v>
      </c>
    </row>
    <row r="7590" spans="1:34">
      <c r="A7590" t="s">
        <v>809</v>
      </c>
      <c r="B7590" t="s">
        <v>8461</v>
      </c>
      <c r="C7590" t="s">
        <v>907</v>
      </c>
      <c r="D7590" t="s">
        <v>8510</v>
      </c>
      <c r="E7590" t="s">
        <v>38</v>
      </c>
      <c r="F7590" t="s">
        <v>75</v>
      </c>
      <c r="G7590" t="s">
        <v>39</v>
      </c>
      <c r="I7590" t="str">
        <f t="shared" si="472"/>
        <v>05Qd-611,7211996504875</v>
      </c>
      <c r="J7590" t="str">
        <f t="shared" si="473"/>
        <v>FríjolCaña paneleraGulupa</v>
      </c>
      <c r="K7590">
        <v>0.1721199650487503</v>
      </c>
      <c r="L7590">
        <v>0.1721199650487503</v>
      </c>
      <c r="M7590">
        <v>1.376959720390003</v>
      </c>
      <c r="O7590">
        <v>1.7211996504875029</v>
      </c>
      <c r="P7590">
        <v>9.9047216250780874</v>
      </c>
      <c r="Q7590">
        <v>10.98444752786771</v>
      </c>
      <c r="R7590">
        <v>223.06747470318049</v>
      </c>
      <c r="T7590">
        <f t="shared" si="474"/>
        <v>243.95664385612628</v>
      </c>
      <c r="U7590">
        <v>1319239.2508067249</v>
      </c>
      <c r="V7590">
        <v>1581601.249121242</v>
      </c>
      <c r="W7590">
        <v>40182387.308284543</v>
      </c>
      <c r="Y7590">
        <f t="shared" si="475"/>
        <v>43083227.808212511</v>
      </c>
      <c r="Z7590">
        <v>4.3656002216519198E-2</v>
      </c>
      <c r="AA7590">
        <v>4.9501138264287418E-2</v>
      </c>
      <c r="AB7590">
        <v>1.2738800998168249</v>
      </c>
      <c r="AD7590">
        <v>7.7098E-2</v>
      </c>
      <c r="AE7590">
        <v>5.4999999999999997E-3</v>
      </c>
      <c r="AF7590">
        <v>0.54069098968193818</v>
      </c>
      <c r="AG7590">
        <v>0.27281014460226932</v>
      </c>
      <c r="AH7590">
        <v>2.6172987847717111</v>
      </c>
    </row>
    <row r="7591" spans="1:34">
      <c r="A7591" t="s">
        <v>809</v>
      </c>
      <c r="B7591" t="s">
        <v>8461</v>
      </c>
      <c r="C7591" t="s">
        <v>909</v>
      </c>
      <c r="D7591" t="s">
        <v>8511</v>
      </c>
      <c r="E7591" t="s">
        <v>62</v>
      </c>
      <c r="F7591" t="s">
        <v>38</v>
      </c>
      <c r="G7591" t="s">
        <v>75</v>
      </c>
      <c r="H7591" t="s">
        <v>39</v>
      </c>
      <c r="I7591" t="str">
        <f t="shared" si="472"/>
        <v>05Qd-611,80604244018086</v>
      </c>
      <c r="J7591" t="str">
        <f t="shared" si="473"/>
        <v>CaféFríjolCaña paneleraGulupa</v>
      </c>
      <c r="K7591">
        <v>0.18060424401808561</v>
      </c>
      <c r="L7591">
        <v>0.18060424401808561</v>
      </c>
      <c r="M7591">
        <v>0.18060424401808561</v>
      </c>
      <c r="N7591">
        <v>1.264229708126599</v>
      </c>
      <c r="O7591">
        <v>1.8060424401808559</v>
      </c>
      <c r="P7591">
        <v>27.81305357878518</v>
      </c>
      <c r="Q7591">
        <v>10.39295331485893</v>
      </c>
      <c r="R7591">
        <v>11.5259019554471</v>
      </c>
      <c r="S7591">
        <v>204.80521271650909</v>
      </c>
      <c r="T7591">
        <f t="shared" si="474"/>
        <v>254.5371215656003</v>
      </c>
      <c r="U7591">
        <v>2603814.7310273042</v>
      </c>
      <c r="V7591">
        <v>1384268.277671627</v>
      </c>
      <c r="W7591">
        <v>1659562.839527057</v>
      </c>
      <c r="X7591">
        <v>36892704.286363788</v>
      </c>
      <c r="Y7591">
        <f t="shared" si="475"/>
        <v>42540350.134589776</v>
      </c>
      <c r="Z7591">
        <v>0.1129848197666115</v>
      </c>
      <c r="AA7591">
        <v>4.5807929806011567E-2</v>
      </c>
      <c r="AB7591">
        <v>5.1941189110305763E-2</v>
      </c>
      <c r="AC7591">
        <v>1.1695890903210771</v>
      </c>
      <c r="AD7591">
        <v>0.10667</v>
      </c>
      <c r="AE7591">
        <v>5.4999999999999997E-3</v>
      </c>
      <c r="AF7591">
        <v>0.56734317492592345</v>
      </c>
      <c r="AG7591">
        <v>0.28625772676866568</v>
      </c>
      <c r="AH7591">
        <v>2.771813341875446</v>
      </c>
    </row>
    <row r="7592" spans="1:34">
      <c r="A7592" t="s">
        <v>809</v>
      </c>
      <c r="B7592" t="s">
        <v>8461</v>
      </c>
      <c r="C7592" t="s">
        <v>911</v>
      </c>
      <c r="D7592" t="s">
        <v>8512</v>
      </c>
      <c r="E7592" t="s">
        <v>63</v>
      </c>
      <c r="F7592" t="s">
        <v>38</v>
      </c>
      <c r="G7592" t="s">
        <v>75</v>
      </c>
      <c r="H7592" t="s">
        <v>39</v>
      </c>
      <c r="I7592" t="str">
        <f t="shared" si="472"/>
        <v>05Qd-611,88484624447631</v>
      </c>
      <c r="J7592" t="str">
        <f t="shared" si="473"/>
        <v>PlátanoFríjolCaña paneleraGulupa</v>
      </c>
      <c r="K7592">
        <v>0.18848462444763139</v>
      </c>
      <c r="L7592">
        <v>0.18848462444763139</v>
      </c>
      <c r="M7592">
        <v>0.18848462444763139</v>
      </c>
      <c r="N7592">
        <v>1.3193923711334199</v>
      </c>
      <c r="O7592">
        <v>1.8848462444763141</v>
      </c>
      <c r="P7592">
        <v>11.854485777401489</v>
      </c>
      <c r="Q7592">
        <v>10.846433388668251</v>
      </c>
      <c r="R7592">
        <v>12.028816450598571</v>
      </c>
      <c r="S7592">
        <v>213.74156412361401</v>
      </c>
      <c r="T7592">
        <f t="shared" si="474"/>
        <v>248.47129974028232</v>
      </c>
      <c r="U7592">
        <v>955910.79184276005</v>
      </c>
      <c r="V7592">
        <v>1444668.633731433</v>
      </c>
      <c r="W7592">
        <v>1731975.2382129971</v>
      </c>
      <c r="X7592">
        <v>38502459.065006576</v>
      </c>
      <c r="Y7592">
        <f t="shared" si="475"/>
        <v>42635013.72879377</v>
      </c>
      <c r="Z7592">
        <v>4.08749567843553E-2</v>
      </c>
      <c r="AA7592">
        <v>4.7806686344230867E-2</v>
      </c>
      <c r="AB7592">
        <v>5.4207560714016258E-2</v>
      </c>
      <c r="AC7592">
        <v>1.220622259713561</v>
      </c>
      <c r="AD7592">
        <v>0.10412399999999999</v>
      </c>
      <c r="AE7592">
        <v>5.4999999999999997E-3</v>
      </c>
      <c r="AF7592">
        <v>0.59209829669413006</v>
      </c>
      <c r="AG7592">
        <v>0.29874812974949583</v>
      </c>
      <c r="AH7592">
        <v>2.88531667091994</v>
      </c>
    </row>
    <row r="7593" spans="1:34">
      <c r="A7593" t="s">
        <v>809</v>
      </c>
      <c r="B7593" t="s">
        <v>8461</v>
      </c>
      <c r="C7593" t="s">
        <v>913</v>
      </c>
      <c r="D7593" t="s">
        <v>8513</v>
      </c>
      <c r="E7593" t="s">
        <v>46</v>
      </c>
      <c r="F7593" t="s">
        <v>75</v>
      </c>
      <c r="G7593" t="s">
        <v>39</v>
      </c>
      <c r="I7593" t="str">
        <f t="shared" si="472"/>
        <v>05Qd-611,44313073585197</v>
      </c>
      <c r="J7593" t="str">
        <f t="shared" si="473"/>
        <v>GranadillaCaña paneleraGulupa</v>
      </c>
      <c r="K7593">
        <v>1.154504588681575</v>
      </c>
      <c r="L7593">
        <v>0.14431307358519679</v>
      </c>
      <c r="M7593">
        <v>0.1443130735851969</v>
      </c>
      <c r="O7593">
        <v>1.443130735851968</v>
      </c>
      <c r="P7593">
        <v>147.26755578259559</v>
      </c>
      <c r="Q7593">
        <v>9.2098518840212602</v>
      </c>
      <c r="R7593">
        <v>23.37871792080189</v>
      </c>
      <c r="T7593">
        <f t="shared" si="474"/>
        <v>179.85612558741872</v>
      </c>
      <c r="U7593">
        <v>28445272.679279208</v>
      </c>
      <c r="V7593">
        <v>1326085.1951848001</v>
      </c>
      <c r="W7593">
        <v>4211338.7418528954</v>
      </c>
      <c r="Y7593">
        <f t="shared" si="475"/>
        <v>33982696.616316907</v>
      </c>
      <c r="Z7593">
        <v>1.130287870529695</v>
      </c>
      <c r="AA7593">
        <v>4.1503967345460357E-2</v>
      </c>
      <c r="AB7593">
        <v>0.13350975330746359</v>
      </c>
      <c r="AD7593">
        <v>7.7098E-2</v>
      </c>
      <c r="AE7593">
        <v>5.4999999999999997E-3</v>
      </c>
      <c r="AF7593">
        <v>0.45333949817339331</v>
      </c>
      <c r="AG7593">
        <v>0.22873622163253701</v>
      </c>
      <c r="AH7593">
        <v>2.2078044556578988</v>
      </c>
    </row>
    <row r="7594" spans="1:34">
      <c r="A7594" t="s">
        <v>809</v>
      </c>
      <c r="B7594" t="s">
        <v>8461</v>
      </c>
      <c r="C7594" t="s">
        <v>915</v>
      </c>
      <c r="D7594" t="s">
        <v>8514</v>
      </c>
      <c r="E7594" t="s">
        <v>62</v>
      </c>
      <c r="F7594" t="s">
        <v>46</v>
      </c>
      <c r="G7594" t="s">
        <v>75</v>
      </c>
      <c r="H7594" t="s">
        <v>39</v>
      </c>
      <c r="I7594" t="str">
        <f t="shared" si="472"/>
        <v>05Qd-611,51915037577472</v>
      </c>
      <c r="J7594" t="str">
        <f t="shared" si="473"/>
        <v>CaféGranadillaCaña paneleraGulupa</v>
      </c>
      <c r="K7594">
        <v>0.15191503757747171</v>
      </c>
      <c r="L7594">
        <v>1.0634052630423021</v>
      </c>
      <c r="M7594">
        <v>0.15191503757747171</v>
      </c>
      <c r="N7594">
        <v>0.15191503757747171</v>
      </c>
      <c r="O7594">
        <v>1.5191503757747169</v>
      </c>
      <c r="P7594">
        <v>23.394915786930639</v>
      </c>
      <c r="Q7594">
        <v>135.64700862161871</v>
      </c>
      <c r="R7594">
        <v>9.6949982443417007</v>
      </c>
      <c r="S7594">
        <v>24.610236087550408</v>
      </c>
      <c r="T7594">
        <f t="shared" si="474"/>
        <v>193.34715874044144</v>
      </c>
      <c r="U7594">
        <v>2190195.556363428</v>
      </c>
      <c r="V7594">
        <v>26200721.04725248</v>
      </c>
      <c r="W7594">
        <v>1395939.2399642719</v>
      </c>
      <c r="X7594">
        <v>4433178.9721209966</v>
      </c>
      <c r="Y7594">
        <f t="shared" si="475"/>
        <v>34220034.815701179</v>
      </c>
      <c r="Z7594">
        <v>9.5037042090826238E-2</v>
      </c>
      <c r="AA7594">
        <v>1.0410994309228041</v>
      </c>
      <c r="AB7594">
        <v>4.3690267293610759E-2</v>
      </c>
      <c r="AC7594">
        <v>0.14054263197913611</v>
      </c>
      <c r="AD7594">
        <v>0.10667</v>
      </c>
      <c r="AE7594">
        <v>5.4999999999999997E-3</v>
      </c>
      <c r="AF7594">
        <v>0.47722001333237168</v>
      </c>
      <c r="AG7594">
        <v>0.24078533456029261</v>
      </c>
      <c r="AH7594">
        <v>2.349325723667381</v>
      </c>
    </row>
    <row r="7595" spans="1:34">
      <c r="A7595" t="s">
        <v>809</v>
      </c>
      <c r="B7595" t="s">
        <v>8461</v>
      </c>
      <c r="C7595" t="s">
        <v>917</v>
      </c>
      <c r="D7595" t="s">
        <v>8515</v>
      </c>
      <c r="E7595" t="s">
        <v>38</v>
      </c>
      <c r="F7595" t="s">
        <v>46</v>
      </c>
      <c r="G7595" t="s">
        <v>75</v>
      </c>
      <c r="H7595" t="s">
        <v>39</v>
      </c>
      <c r="I7595" t="str">
        <f t="shared" si="472"/>
        <v>05Qd-611,58061838129812</v>
      </c>
      <c r="J7595" t="str">
        <f t="shared" si="473"/>
        <v>FríjolGranadillaCaña paneleraGulupa</v>
      </c>
      <c r="K7595">
        <v>0.15806183812981231</v>
      </c>
      <c r="L7595">
        <v>1.106432866908686</v>
      </c>
      <c r="M7595">
        <v>0.15806183812981231</v>
      </c>
      <c r="N7595">
        <v>0.1580618381298122</v>
      </c>
      <c r="O7595">
        <v>1.5806183812981229</v>
      </c>
      <c r="P7595">
        <v>9.0957403214701067</v>
      </c>
      <c r="Q7595">
        <v>141.1355706548112</v>
      </c>
      <c r="R7595">
        <v>10.08727817602964</v>
      </c>
      <c r="S7595">
        <v>25.606017777029582</v>
      </c>
      <c r="T7595">
        <f t="shared" si="474"/>
        <v>185.92460692934054</v>
      </c>
      <c r="U7595">
        <v>1211488.631527707</v>
      </c>
      <c r="V7595">
        <v>27260857.088905659</v>
      </c>
      <c r="W7595">
        <v>1452421.8649109339</v>
      </c>
      <c r="X7595">
        <v>4612554.677047912</v>
      </c>
      <c r="Y7595">
        <f t="shared" si="475"/>
        <v>34537322.262392208</v>
      </c>
      <c r="Z7595">
        <v>4.0090340210025999E-2</v>
      </c>
      <c r="AA7595">
        <v>1.08322449411001</v>
      </c>
      <c r="AB7595">
        <v>4.5458067002018973E-2</v>
      </c>
      <c r="AC7595">
        <v>0.14622928118551359</v>
      </c>
      <c r="AD7595">
        <v>0.10412399999999999</v>
      </c>
      <c r="AE7595">
        <v>5.4999999999999997E-3</v>
      </c>
      <c r="AF7595">
        <v>0.49652933443920089</v>
      </c>
      <c r="AG7595">
        <v>0.25052801343575248</v>
      </c>
      <c r="AH7595">
        <v>2.437299729173076</v>
      </c>
    </row>
    <row r="7596" spans="1:34">
      <c r="A7596" t="s">
        <v>809</v>
      </c>
      <c r="B7596" t="s">
        <v>8461</v>
      </c>
      <c r="C7596" t="s">
        <v>919</v>
      </c>
      <c r="D7596" t="s">
        <v>8516</v>
      </c>
      <c r="E7596" t="s">
        <v>62</v>
      </c>
      <c r="F7596" t="s">
        <v>407</v>
      </c>
      <c r="G7596" t="s">
        <v>39</v>
      </c>
      <c r="I7596" t="str">
        <f t="shared" si="472"/>
        <v>05Qd-611,65384370857603</v>
      </c>
      <c r="J7596" t="str">
        <f t="shared" si="473"/>
        <v>CaféYucaGulupa</v>
      </c>
      <c r="K7596">
        <v>0.16538437085760291</v>
      </c>
      <c r="L7596">
        <v>0.1653843708576028</v>
      </c>
      <c r="M7596">
        <v>1.323074966860823</v>
      </c>
      <c r="O7596">
        <v>1.653843708576028</v>
      </c>
      <c r="P7596">
        <v>25.46919311207084</v>
      </c>
      <c r="Q7596">
        <v>11.625347310001951</v>
      </c>
      <c r="R7596">
        <v>214.3381446314533</v>
      </c>
      <c r="T7596">
        <f t="shared" si="474"/>
        <v>251.43268505352609</v>
      </c>
      <c r="U7596">
        <v>2384386.166903066</v>
      </c>
      <c r="V7596">
        <v>795379.36006560677</v>
      </c>
      <c r="W7596">
        <v>38609924.436452903</v>
      </c>
      <c r="Y7596">
        <f t="shared" si="475"/>
        <v>41789689.963421576</v>
      </c>
      <c r="Z7596">
        <v>0.1034633678469345</v>
      </c>
      <c r="AA7596">
        <v>4.2176494954089261E-2</v>
      </c>
      <c r="AB7596">
        <v>1.2240291752124981</v>
      </c>
      <c r="AD7596">
        <v>8.3624000000000004E-2</v>
      </c>
      <c r="AE7596">
        <v>5.4999999999999997E-3</v>
      </c>
      <c r="AF7596">
        <v>0.51953205505006128</v>
      </c>
      <c r="AG7596">
        <v>0.26213422780930051</v>
      </c>
      <c r="AH7596">
        <v>2.5246339914353899</v>
      </c>
    </row>
    <row r="7597" spans="1:34">
      <c r="A7597" t="s">
        <v>809</v>
      </c>
      <c r="B7597" t="s">
        <v>8461</v>
      </c>
      <c r="C7597" t="s">
        <v>921</v>
      </c>
      <c r="D7597" t="s">
        <v>8517</v>
      </c>
      <c r="E7597" t="s">
        <v>63</v>
      </c>
      <c r="F7597" t="s">
        <v>407</v>
      </c>
      <c r="G7597" t="s">
        <v>39</v>
      </c>
      <c r="I7597" t="str">
        <f t="shared" si="472"/>
        <v>05Qd-611,71968316061279</v>
      </c>
      <c r="J7597" t="str">
        <f t="shared" si="473"/>
        <v>PlátanoYucaGulupa</v>
      </c>
      <c r="K7597">
        <v>0.17196831606127919</v>
      </c>
      <c r="L7597">
        <v>0.1719683160612793</v>
      </c>
      <c r="M7597">
        <v>1.3757465284902339</v>
      </c>
      <c r="O7597">
        <v>1.719683160612792</v>
      </c>
      <c r="P7597">
        <v>10.81571487799803</v>
      </c>
      <c r="Q7597">
        <v>12.08815192246839</v>
      </c>
      <c r="R7597">
        <v>222.87093761541789</v>
      </c>
      <c r="T7597">
        <f t="shared" si="474"/>
        <v>245.77480441588432</v>
      </c>
      <c r="U7597">
        <v>872147.36830524134</v>
      </c>
      <c r="V7597">
        <v>827043.38064779388</v>
      </c>
      <c r="W7597">
        <v>40146983.987421989</v>
      </c>
      <c r="Y7597">
        <f t="shared" si="475"/>
        <v>41846174.736375026</v>
      </c>
      <c r="Z7597">
        <v>3.72932142761392E-2</v>
      </c>
      <c r="AA7597">
        <v>4.3855539535030651E-2</v>
      </c>
      <c r="AB7597">
        <v>1.272757727829112</v>
      </c>
      <c r="AD7597">
        <v>8.1077999999999997E-2</v>
      </c>
      <c r="AE7597">
        <v>5.4999999999999997E-3</v>
      </c>
      <c r="AF7597">
        <v>0.54021460542810229</v>
      </c>
      <c r="AG7597">
        <v>0.27256978095712758</v>
      </c>
      <c r="AH7597">
        <v>2.6190455469980218</v>
      </c>
    </row>
    <row r="7598" spans="1:34">
      <c r="A7598" t="s">
        <v>809</v>
      </c>
      <c r="B7598" t="s">
        <v>8461</v>
      </c>
      <c r="C7598" t="s">
        <v>923</v>
      </c>
      <c r="D7598" t="s">
        <v>8518</v>
      </c>
      <c r="E7598" t="s">
        <v>62</v>
      </c>
      <c r="F7598" t="s">
        <v>63</v>
      </c>
      <c r="G7598" t="s">
        <v>407</v>
      </c>
      <c r="H7598" t="s">
        <v>39</v>
      </c>
      <c r="I7598" t="str">
        <f t="shared" si="472"/>
        <v>05Qd-611,80437283394319</v>
      </c>
      <c r="J7598" t="str">
        <f t="shared" si="473"/>
        <v>CaféPlátanoYucaGulupa</v>
      </c>
      <c r="K7598">
        <v>0.18043728339431889</v>
      </c>
      <c r="L7598">
        <v>0.180437283394319</v>
      </c>
      <c r="M7598">
        <v>0.180437283394319</v>
      </c>
      <c r="N7598">
        <v>1.2630609837602329</v>
      </c>
      <c r="O7598">
        <v>1.8043728339431899</v>
      </c>
      <c r="P7598">
        <v>27.787341642725121</v>
      </c>
      <c r="Q7598">
        <v>11.34835913528434</v>
      </c>
      <c r="R7598">
        <v>12.68346021002368</v>
      </c>
      <c r="S7598">
        <v>204.61587936915771</v>
      </c>
      <c r="T7598">
        <f t="shared" si="474"/>
        <v>256.43504035719087</v>
      </c>
      <c r="U7598">
        <v>2601407.6196439108</v>
      </c>
      <c r="V7598">
        <v>915098.23123711825</v>
      </c>
      <c r="W7598">
        <v>867772.9960451849</v>
      </c>
      <c r="X7598">
        <v>36858598.615405843</v>
      </c>
      <c r="Y7598">
        <f t="shared" si="475"/>
        <v>41242877.462332055</v>
      </c>
      <c r="Z7598">
        <v>0.1128803703053768</v>
      </c>
      <c r="AA7598">
        <v>3.9129802670341593E-2</v>
      </c>
      <c r="AB7598">
        <v>4.601530442778367E-2</v>
      </c>
      <c r="AC7598">
        <v>1.168507857013785</v>
      </c>
      <c r="AD7598">
        <v>0.11065</v>
      </c>
      <c r="AE7598">
        <v>5.4999999999999997E-3</v>
      </c>
      <c r="AF7598">
        <v>0.56681869129105444</v>
      </c>
      <c r="AG7598">
        <v>0.28599309417999558</v>
      </c>
      <c r="AH7598">
        <v>2.7733346194142401</v>
      </c>
    </row>
    <row r="7599" spans="1:34">
      <c r="A7599" t="s">
        <v>809</v>
      </c>
      <c r="B7599" t="s">
        <v>8461</v>
      </c>
      <c r="C7599" t="s">
        <v>925</v>
      </c>
      <c r="D7599" t="s">
        <v>8519</v>
      </c>
      <c r="E7599" t="s">
        <v>38</v>
      </c>
      <c r="F7599" t="s">
        <v>407</v>
      </c>
      <c r="G7599" t="s">
        <v>39</v>
      </c>
      <c r="I7599" t="str">
        <f t="shared" si="472"/>
        <v>05Qd-611,72695717266383</v>
      </c>
      <c r="J7599" t="str">
        <f t="shared" si="473"/>
        <v>FríjolYucaGulupa</v>
      </c>
      <c r="K7599">
        <v>0.1726957172663833</v>
      </c>
      <c r="L7599">
        <v>0.1726957172663833</v>
      </c>
      <c r="M7599">
        <v>1.381565738131066</v>
      </c>
      <c r="O7599">
        <v>1.7269571726638331</v>
      </c>
      <c r="P7599">
        <v>9.9378535481473307</v>
      </c>
      <c r="Q7599">
        <v>12.13928306381626</v>
      </c>
      <c r="R7599">
        <v>223.81364957723281</v>
      </c>
      <c r="T7599">
        <f t="shared" si="474"/>
        <v>245.8907861891964</v>
      </c>
      <c r="U7599">
        <v>1323652.1899101301</v>
      </c>
      <c r="V7599">
        <v>830541.65501330059</v>
      </c>
      <c r="W7599">
        <v>40316799.946562611</v>
      </c>
      <c r="Y7599">
        <f t="shared" si="475"/>
        <v>42470993.79148604</v>
      </c>
      <c r="Z7599">
        <v>4.3802034317339297E-2</v>
      </c>
      <c r="AA7599">
        <v>4.4041042149924561E-2</v>
      </c>
      <c r="AB7599">
        <v>1.2781413096785641</v>
      </c>
      <c r="AD7599">
        <v>8.1077999999999997E-2</v>
      </c>
      <c r="AE7599">
        <v>5.4999999999999997E-3</v>
      </c>
      <c r="AF7599">
        <v>0.54249963539178003</v>
      </c>
      <c r="AG7599">
        <v>0.27372271186721753</v>
      </c>
      <c r="AH7599">
        <v>2.6297575199228311</v>
      </c>
    </row>
    <row r="7600" spans="1:34">
      <c r="A7600" t="s">
        <v>809</v>
      </c>
      <c r="B7600" t="s">
        <v>8461</v>
      </c>
      <c r="C7600" t="s">
        <v>927</v>
      </c>
      <c r="D7600" t="s">
        <v>8520</v>
      </c>
      <c r="E7600" t="s">
        <v>62</v>
      </c>
      <c r="F7600" t="s">
        <v>38</v>
      </c>
      <c r="G7600" t="s">
        <v>407</v>
      </c>
      <c r="H7600" t="s">
        <v>39</v>
      </c>
      <c r="I7600" t="str">
        <f t="shared" si="472"/>
        <v>05Qd-611,8123826063411</v>
      </c>
      <c r="J7600" t="str">
        <f t="shared" si="473"/>
        <v>CaféFríjolYucaGulupa</v>
      </c>
      <c r="K7600">
        <v>0.18123826063411011</v>
      </c>
      <c r="L7600">
        <v>0.18123826063411019</v>
      </c>
      <c r="M7600">
        <v>0.18123826063411011</v>
      </c>
      <c r="N7600">
        <v>1.268667824438771</v>
      </c>
      <c r="O7600">
        <v>1.8123826063411019</v>
      </c>
      <c r="P7600">
        <v>27.910692137652958</v>
      </c>
      <c r="Q7600">
        <v>10.429438089217429</v>
      </c>
      <c r="R7600">
        <v>12.73976322433932</v>
      </c>
      <c r="S7600">
        <v>205.5241875590809</v>
      </c>
      <c r="T7600">
        <f t="shared" si="474"/>
        <v>256.6040810102906</v>
      </c>
      <c r="U7600">
        <v>2612955.5007445179</v>
      </c>
      <c r="V7600">
        <v>1389127.7929828591</v>
      </c>
      <c r="W7600">
        <v>871625.11799061799</v>
      </c>
      <c r="X7600">
        <v>37022217.231393427</v>
      </c>
      <c r="Y7600">
        <f t="shared" si="475"/>
        <v>41895925.643111423</v>
      </c>
      <c r="Z7600">
        <v>0.1133814563654912</v>
      </c>
      <c r="AA7600">
        <v>4.5968739917648757E-2</v>
      </c>
      <c r="AB7600">
        <v>4.6219570479873191E-2</v>
      </c>
      <c r="AC7600">
        <v>1.173694967905605</v>
      </c>
      <c r="AD7600">
        <v>0.11065</v>
      </c>
      <c r="AE7600">
        <v>5.4999999999999997E-3</v>
      </c>
      <c r="AF7600">
        <v>0.56933485015950835</v>
      </c>
      <c r="AG7600">
        <v>0.28726264310506461</v>
      </c>
      <c r="AH7600">
        <v>2.785130099605674</v>
      </c>
    </row>
    <row r="7601" spans="1:34">
      <c r="A7601" t="s">
        <v>809</v>
      </c>
      <c r="B7601" t="s">
        <v>8461</v>
      </c>
      <c r="C7601" t="s">
        <v>929</v>
      </c>
      <c r="D7601" t="s">
        <v>8521</v>
      </c>
      <c r="E7601" t="s">
        <v>63</v>
      </c>
      <c r="F7601" t="s">
        <v>38</v>
      </c>
      <c r="G7601" t="s">
        <v>407</v>
      </c>
      <c r="H7601" t="s">
        <v>39</v>
      </c>
      <c r="I7601" t="str">
        <f t="shared" si="472"/>
        <v>05Qd-611,89175282568428</v>
      </c>
      <c r="J7601" t="str">
        <f t="shared" si="473"/>
        <v>PlátanoFríjolYucaGulupa</v>
      </c>
      <c r="K7601">
        <v>0.18917528256842811</v>
      </c>
      <c r="L7601">
        <v>0.18917528256842819</v>
      </c>
      <c r="M7601">
        <v>0.18917528256842819</v>
      </c>
      <c r="N7601">
        <v>1.324226977978997</v>
      </c>
      <c r="O7601">
        <v>1.891752825684281</v>
      </c>
      <c r="P7601">
        <v>11.89792378670345</v>
      </c>
      <c r="Q7601">
        <v>10.886177624165001</v>
      </c>
      <c r="R7601">
        <v>13.297679526315619</v>
      </c>
      <c r="S7601">
        <v>214.52477043259751</v>
      </c>
      <c r="T7601">
        <f t="shared" si="474"/>
        <v>250.60655136978158</v>
      </c>
      <c r="U7601">
        <v>959413.50487878767</v>
      </c>
      <c r="V7601">
        <v>1449962.2863392839</v>
      </c>
      <c r="W7601">
        <v>909796.46026563889</v>
      </c>
      <c r="X7601">
        <v>38643542.382024191</v>
      </c>
      <c r="Y7601">
        <f t="shared" si="475"/>
        <v>41962714.6335079</v>
      </c>
      <c r="Z7601">
        <v>4.1024733568127789E-2</v>
      </c>
      <c r="AA7601">
        <v>4.7981862840715872E-2</v>
      </c>
      <c r="AB7601">
        <v>4.824367810157517E-2</v>
      </c>
      <c r="AC7601">
        <v>1.225094946430406</v>
      </c>
      <c r="AD7601">
        <v>0.10810400000000001</v>
      </c>
      <c r="AE7601">
        <v>5.4999999999999997E-3</v>
      </c>
      <c r="AF7601">
        <v>0.59426790335631874</v>
      </c>
      <c r="AG7601">
        <v>0.29984282287095859</v>
      </c>
      <c r="AH7601">
        <v>2.8994675519115591</v>
      </c>
    </row>
    <row r="7602" spans="1:34">
      <c r="A7602" t="s">
        <v>809</v>
      </c>
      <c r="B7602" t="s">
        <v>8461</v>
      </c>
      <c r="C7602" t="s">
        <v>931</v>
      </c>
      <c r="D7602" t="s">
        <v>8522</v>
      </c>
      <c r="E7602" t="s">
        <v>46</v>
      </c>
      <c r="F7602" t="s">
        <v>407</v>
      </c>
      <c r="G7602" t="s">
        <v>39</v>
      </c>
      <c r="I7602" t="str">
        <f t="shared" si="472"/>
        <v>05Qd-611,44717602751015</v>
      </c>
      <c r="J7602" t="str">
        <f t="shared" si="473"/>
        <v>GranadillaYucaGulupa</v>
      </c>
      <c r="K7602">
        <v>1.1577408220081229</v>
      </c>
      <c r="L7602">
        <v>0.14471760275101531</v>
      </c>
      <c r="M7602">
        <v>0.14471760275101531</v>
      </c>
      <c r="O7602">
        <v>1.4471760275101531</v>
      </c>
      <c r="P7602">
        <v>147.68036676369979</v>
      </c>
      <c r="Q7602">
        <v>10.17262021270437</v>
      </c>
      <c r="R7602">
        <v>23.44425164566448</v>
      </c>
      <c r="T7602">
        <f t="shared" si="474"/>
        <v>181.29723862206865</v>
      </c>
      <c r="U7602">
        <v>28525008.64596995</v>
      </c>
      <c r="V7602">
        <v>695987.13390782161</v>
      </c>
      <c r="W7602">
        <v>4223143.6969127348</v>
      </c>
      <c r="Y7602">
        <f t="shared" si="475"/>
        <v>33444139.476790506</v>
      </c>
      <c r="Z7602">
        <v>1.133456221102799</v>
      </c>
      <c r="AA7602">
        <v>3.6906034170855272E-2</v>
      </c>
      <c r="AB7602">
        <v>0.13388399929774261</v>
      </c>
      <c r="AD7602">
        <v>8.1077999999999997E-2</v>
      </c>
      <c r="AE7602">
        <v>5.4999999999999997E-3</v>
      </c>
      <c r="AF7602">
        <v>0.45461027042203772</v>
      </c>
      <c r="AG7602">
        <v>0.22937740036035931</v>
      </c>
      <c r="AH7602">
        <v>2.2177416982925502</v>
      </c>
    </row>
    <row r="7603" spans="1:34">
      <c r="A7603" t="s">
        <v>809</v>
      </c>
      <c r="B7603" t="s">
        <v>8461</v>
      </c>
      <c r="C7603" t="s">
        <v>933</v>
      </c>
      <c r="D7603" t="s">
        <v>8523</v>
      </c>
      <c r="E7603" t="s">
        <v>62</v>
      </c>
      <c r="F7603" t="s">
        <v>46</v>
      </c>
      <c r="G7603" t="s">
        <v>407</v>
      </c>
      <c r="H7603" t="s">
        <v>39</v>
      </c>
      <c r="I7603" t="str">
        <f t="shared" si="472"/>
        <v>05Qd-611,52363374131824</v>
      </c>
      <c r="J7603" t="str">
        <f t="shared" si="473"/>
        <v>CaféGranadillaYucaGulupa</v>
      </c>
      <c r="K7603">
        <v>0.15236337413182419</v>
      </c>
      <c r="L7603">
        <v>1.0665436189227699</v>
      </c>
      <c r="M7603">
        <v>0.1523633741318243</v>
      </c>
      <c r="N7603">
        <v>0.1523633741318243</v>
      </c>
      <c r="O7603">
        <v>1.523633741318243</v>
      </c>
      <c r="P7603">
        <v>23.463959616300929</v>
      </c>
      <c r="Q7603">
        <v>136.04733444468039</v>
      </c>
      <c r="R7603">
        <v>10.710063668176399</v>
      </c>
      <c r="S7603">
        <v>24.682866609355528</v>
      </c>
      <c r="T7603">
        <f t="shared" si="474"/>
        <v>194.90422433851325</v>
      </c>
      <c r="U7603">
        <v>2196659.3320683022</v>
      </c>
      <c r="V7603">
        <v>26278045.459523968</v>
      </c>
      <c r="W7603">
        <v>732757.77140241174</v>
      </c>
      <c r="X7603">
        <v>4446262.3127624756</v>
      </c>
      <c r="Y7603">
        <f t="shared" si="475"/>
        <v>33653724.875757158</v>
      </c>
      <c r="Z7603">
        <v>9.531751847200827E-2</v>
      </c>
      <c r="AA7603">
        <v>1.044171957112717</v>
      </c>
      <c r="AB7603">
        <v>3.885586677227116E-2</v>
      </c>
      <c r="AC7603">
        <v>0.14095740592361169</v>
      </c>
      <c r="AD7603">
        <v>0.11065</v>
      </c>
      <c r="AE7603">
        <v>5.4999999999999997E-3</v>
      </c>
      <c r="AF7603">
        <v>0.47862840041410759</v>
      </c>
      <c r="AG7603">
        <v>0.24149594799894139</v>
      </c>
      <c r="AH7603">
        <v>2.3599080897312921</v>
      </c>
    </row>
    <row r="7604" spans="1:34">
      <c r="A7604" t="s">
        <v>809</v>
      </c>
      <c r="B7604" t="s">
        <v>8461</v>
      </c>
      <c r="C7604" t="s">
        <v>935</v>
      </c>
      <c r="D7604" t="s">
        <v>8524</v>
      </c>
      <c r="E7604" t="s">
        <v>63</v>
      </c>
      <c r="F7604" t="s">
        <v>46</v>
      </c>
      <c r="G7604" t="s">
        <v>407</v>
      </c>
      <c r="H7604" t="s">
        <v>39</v>
      </c>
      <c r="I7604" t="str">
        <f t="shared" si="472"/>
        <v>05Qd-611,57933940549937</v>
      </c>
      <c r="J7604" t="str">
        <f t="shared" si="473"/>
        <v>PlátanoGranadillaYucaGulupa</v>
      </c>
      <c r="K7604">
        <v>0.15793394054993701</v>
      </c>
      <c r="L7604">
        <v>1.1055375838495589</v>
      </c>
      <c r="M7604">
        <v>0.15793394054993701</v>
      </c>
      <c r="N7604">
        <v>0.15793394054993701</v>
      </c>
      <c r="O7604">
        <v>1.5793394054993699</v>
      </c>
      <c r="P7604">
        <v>9.9330417932226638</v>
      </c>
      <c r="Q7604">
        <v>141.0213691616826</v>
      </c>
      <c r="R7604">
        <v>11.101634945366509</v>
      </c>
      <c r="S7604">
        <v>25.585298369089799</v>
      </c>
      <c r="T7604">
        <f t="shared" si="474"/>
        <v>187.64134426936155</v>
      </c>
      <c r="U7604">
        <v>800971.21243904671</v>
      </c>
      <c r="V7604">
        <v>27238798.648435451</v>
      </c>
      <c r="W7604">
        <v>759548.17203014926</v>
      </c>
      <c r="X7604">
        <v>4608822.3746325001</v>
      </c>
      <c r="Y7604">
        <f t="shared" si="475"/>
        <v>33408140.407537147</v>
      </c>
      <c r="Z7604">
        <v>3.4249706116241993E-2</v>
      </c>
      <c r="AA7604">
        <v>1.0823479903764239</v>
      </c>
      <c r="AB7604">
        <v>4.0276478437125771E-2</v>
      </c>
      <c r="AC7604">
        <v>0.14611095805709881</v>
      </c>
      <c r="AD7604">
        <v>0.10810400000000001</v>
      </c>
      <c r="AE7604">
        <v>5.4999999999999997E-3</v>
      </c>
      <c r="AF7604">
        <v>0.49612756193697488</v>
      </c>
      <c r="AG7604">
        <v>0.25032529577165019</v>
      </c>
      <c r="AH7604">
        <v>2.4393962632079949</v>
      </c>
    </row>
    <row r="7605" spans="1:34">
      <c r="A7605" t="s">
        <v>809</v>
      </c>
      <c r="B7605" t="s">
        <v>8461</v>
      </c>
      <c r="C7605" t="s">
        <v>937</v>
      </c>
      <c r="D7605" t="s">
        <v>8525</v>
      </c>
      <c r="E7605" t="s">
        <v>38</v>
      </c>
      <c r="F7605" t="s">
        <v>46</v>
      </c>
      <c r="G7605" t="s">
        <v>407</v>
      </c>
      <c r="H7605" t="s">
        <v>39</v>
      </c>
      <c r="I7605" t="str">
        <f t="shared" si="472"/>
        <v>05Qd-611,5854724792828</v>
      </c>
      <c r="J7605" t="str">
        <f t="shared" si="473"/>
        <v>FríjolGranadillaYucaGulupa</v>
      </c>
      <c r="K7605">
        <v>0.15854724792827979</v>
      </c>
      <c r="L7605">
        <v>1.1098307354979591</v>
      </c>
      <c r="M7605">
        <v>0.15854724792827979</v>
      </c>
      <c r="N7605">
        <v>0.1585472479282799</v>
      </c>
      <c r="O7605">
        <v>1.585472479282799</v>
      </c>
      <c r="P7605">
        <v>9.123673448963741</v>
      </c>
      <c r="Q7605">
        <v>141.56899968308741</v>
      </c>
      <c r="R7605">
        <v>11.144746100574521</v>
      </c>
      <c r="S7605">
        <v>25.684654164381339</v>
      </c>
      <c r="T7605">
        <f t="shared" si="474"/>
        <v>187.52207339700698</v>
      </c>
      <c r="U7605">
        <v>1215209.1276286871</v>
      </c>
      <c r="V7605">
        <v>27344575.50760904</v>
      </c>
      <c r="W7605">
        <v>762497.73750347819</v>
      </c>
      <c r="X7605">
        <v>4626719.8877192456</v>
      </c>
      <c r="Y7605">
        <f t="shared" si="475"/>
        <v>33949002.260460451</v>
      </c>
      <c r="Z7605">
        <v>4.0213458125090751E-2</v>
      </c>
      <c r="AA7605">
        <v>1.0865510895083841</v>
      </c>
      <c r="AB7605">
        <v>4.0432884725179759E-2</v>
      </c>
      <c r="AC7605">
        <v>0.14667835305985211</v>
      </c>
      <c r="AD7605">
        <v>0.10810400000000001</v>
      </c>
      <c r="AE7605">
        <v>5.4999999999999997E-3</v>
      </c>
      <c r="AF7605">
        <v>0.49805418197365409</v>
      </c>
      <c r="AG7605">
        <v>0.25129738796632362</v>
      </c>
      <c r="AH7605">
        <v>2.4484280492227759</v>
      </c>
    </row>
    <row r="7606" spans="1:34">
      <c r="A7606" t="s">
        <v>809</v>
      </c>
      <c r="B7606" t="s">
        <v>8461</v>
      </c>
      <c r="C7606" t="s">
        <v>939</v>
      </c>
      <c r="D7606" t="s">
        <v>8526</v>
      </c>
      <c r="E7606" t="s">
        <v>75</v>
      </c>
      <c r="F7606" t="s">
        <v>407</v>
      </c>
      <c r="G7606" t="s">
        <v>39</v>
      </c>
      <c r="I7606" t="str">
        <f t="shared" si="472"/>
        <v>05Qd-611,6990849735594</v>
      </c>
      <c r="J7606" t="str">
        <f t="shared" si="473"/>
        <v>Caña paneleraYucaGulupa</v>
      </c>
      <c r="K7606">
        <v>0.16990849735593971</v>
      </c>
      <c r="L7606">
        <v>0.16990849735593971</v>
      </c>
      <c r="M7606">
        <v>1.3592679788475179</v>
      </c>
      <c r="O7606">
        <v>1.6990849735593969</v>
      </c>
      <c r="P7606">
        <v>10.843314854360759</v>
      </c>
      <c r="Q7606">
        <v>11.94336128886113</v>
      </c>
      <c r="R7606">
        <v>220.20141257329789</v>
      </c>
      <c r="T7606">
        <f t="shared" si="474"/>
        <v>242.98808871651977</v>
      </c>
      <c r="U7606">
        <v>1561280.189537307</v>
      </c>
      <c r="V7606">
        <v>817137.1405647163</v>
      </c>
      <c r="W7606">
        <v>39666107.565100163</v>
      </c>
      <c r="Y7606">
        <f t="shared" si="475"/>
        <v>42044524.89520219</v>
      </c>
      <c r="Z7606">
        <v>4.8865127398274193E-2</v>
      </c>
      <c r="AA7606">
        <v>4.333024241788714E-2</v>
      </c>
      <c r="AB7606">
        <v>1.2575127673899249</v>
      </c>
      <c r="AD7606">
        <v>7.7098E-2</v>
      </c>
      <c r="AE7606">
        <v>5.4999999999999997E-3</v>
      </c>
      <c r="AF7606">
        <v>0.53374397075164315</v>
      </c>
      <c r="AG7606">
        <v>0.26930496830916451</v>
      </c>
      <c r="AH7606">
        <v>2.5847319126202049</v>
      </c>
    </row>
    <row r="7607" spans="1:34">
      <c r="A7607" t="s">
        <v>809</v>
      </c>
      <c r="B7607" t="s">
        <v>8461</v>
      </c>
      <c r="C7607" t="s">
        <v>941</v>
      </c>
      <c r="D7607" t="s">
        <v>8527</v>
      </c>
      <c r="E7607" t="s">
        <v>62</v>
      </c>
      <c r="F7607" t="s">
        <v>75</v>
      </c>
      <c r="G7607" t="s">
        <v>407</v>
      </c>
      <c r="H7607" t="s">
        <v>39</v>
      </c>
      <c r="I7607" t="str">
        <f t="shared" si="472"/>
        <v>05Qd-611,78170925073427</v>
      </c>
      <c r="J7607" t="str">
        <f t="shared" si="473"/>
        <v>CaféCaña paneleraYucaGulupa</v>
      </c>
      <c r="K7607">
        <v>0.1781709250734268</v>
      </c>
      <c r="L7607">
        <v>0.1781709250734268</v>
      </c>
      <c r="M7607">
        <v>0.1781709250734268</v>
      </c>
      <c r="N7607">
        <v>1.247196475513987</v>
      </c>
      <c r="O7607">
        <v>1.781709250734268</v>
      </c>
      <c r="P7607">
        <v>27.43832246130772</v>
      </c>
      <c r="Q7607">
        <v>11.3706110555297</v>
      </c>
      <c r="R7607">
        <v>12.52415130753996</v>
      </c>
      <c r="S7607">
        <v>202.0458290332659</v>
      </c>
      <c r="T7607">
        <f t="shared" si="474"/>
        <v>253.37891385764328</v>
      </c>
      <c r="U7607">
        <v>2568732.987805611</v>
      </c>
      <c r="V7607">
        <v>1637203.2005317039</v>
      </c>
      <c r="W7607">
        <v>856873.44960314129</v>
      </c>
      <c r="X7607">
        <v>36395641.126260437</v>
      </c>
      <c r="Y7607">
        <f t="shared" si="475"/>
        <v>41458450.764200896</v>
      </c>
      <c r="Z7607">
        <v>0.1114625515392413</v>
      </c>
      <c r="AA7607">
        <v>5.1241374550812041E-2</v>
      </c>
      <c r="AB7607">
        <v>4.5437335362208731E-2</v>
      </c>
      <c r="AC7607">
        <v>1.1538309706466601</v>
      </c>
      <c r="AD7607">
        <v>0.10667</v>
      </c>
      <c r="AE7607">
        <v>5.4999999999999997E-3</v>
      </c>
      <c r="AF7607">
        <v>0.55969924106835633</v>
      </c>
      <c r="AG7607">
        <v>0.28240091624138142</v>
      </c>
      <c r="AH7607">
        <v>2.7359794080440052</v>
      </c>
    </row>
    <row r="7608" spans="1:34">
      <c r="A7608" t="s">
        <v>809</v>
      </c>
      <c r="B7608" t="s">
        <v>8461</v>
      </c>
      <c r="C7608" t="s">
        <v>943</v>
      </c>
      <c r="D7608" t="s">
        <v>8528</v>
      </c>
      <c r="E7608" t="s">
        <v>63</v>
      </c>
      <c r="F7608" t="s">
        <v>75</v>
      </c>
      <c r="G7608" t="s">
        <v>407</v>
      </c>
      <c r="H7608" t="s">
        <v>39</v>
      </c>
      <c r="I7608" t="str">
        <f t="shared" si="472"/>
        <v>05Qd-611,8583588187201</v>
      </c>
      <c r="J7608" t="str">
        <f t="shared" si="473"/>
        <v>PlátanoCaña paneleraYucaGulupa</v>
      </c>
      <c r="K7608">
        <v>0.18583588187201</v>
      </c>
      <c r="L7608">
        <v>0.18583588187201</v>
      </c>
      <c r="M7608">
        <v>0.18583588187201</v>
      </c>
      <c r="N7608">
        <v>1.3008511731040699</v>
      </c>
      <c r="O7608">
        <v>1.8583588187200999</v>
      </c>
      <c r="P7608">
        <v>11.687896692043889</v>
      </c>
      <c r="Q7608">
        <v>11.85977752575042</v>
      </c>
      <c r="R7608">
        <v>13.06294336169611</v>
      </c>
      <c r="S7608">
        <v>210.73789004285931</v>
      </c>
      <c r="T7608">
        <f t="shared" si="474"/>
        <v>247.34850762234973</v>
      </c>
      <c r="U7608">
        <v>942477.53902296117</v>
      </c>
      <c r="V7608">
        <v>1707636.082874354</v>
      </c>
      <c r="W7608">
        <v>893736.35509882926</v>
      </c>
      <c r="X7608">
        <v>37961390.514240302</v>
      </c>
      <c r="Y7608">
        <f t="shared" si="475"/>
        <v>41505240.491236448</v>
      </c>
      <c r="Z7608">
        <v>4.0300547924063949E-2</v>
      </c>
      <c r="AA7608">
        <v>5.3445791023758633E-2</v>
      </c>
      <c r="AB7608">
        <v>4.7392060648899233E-2</v>
      </c>
      <c r="AC7608">
        <v>1.2034690613689769</v>
      </c>
      <c r="AD7608">
        <v>0.10412399999999999</v>
      </c>
      <c r="AE7608">
        <v>5.4999999999999997E-3</v>
      </c>
      <c r="AF7608">
        <v>0.58377763938851301</v>
      </c>
      <c r="AG7608">
        <v>0.29454987276713579</v>
      </c>
      <c r="AH7608">
        <v>2.846310330875748</v>
      </c>
    </row>
    <row r="7609" spans="1:34">
      <c r="A7609" t="s">
        <v>809</v>
      </c>
      <c r="B7609" t="s">
        <v>8461</v>
      </c>
      <c r="C7609" t="s">
        <v>945</v>
      </c>
      <c r="D7609" t="s">
        <v>8529</v>
      </c>
      <c r="E7609" t="s">
        <v>38</v>
      </c>
      <c r="F7609" t="s">
        <v>75</v>
      </c>
      <c r="G7609" t="s">
        <v>407</v>
      </c>
      <c r="H7609" t="s">
        <v>39</v>
      </c>
      <c r="I7609" t="str">
        <f t="shared" si="472"/>
        <v>05Qd-611,86685618710371</v>
      </c>
      <c r="J7609" t="str">
        <f t="shared" si="473"/>
        <v>FríjolCaña paneleraYucaGulupa</v>
      </c>
      <c r="K7609">
        <v>0.18668561871037079</v>
      </c>
      <c r="L7609">
        <v>0.1866856187103709</v>
      </c>
      <c r="M7609">
        <v>0.18668561871037079</v>
      </c>
      <c r="N7609">
        <v>1.306799330972596</v>
      </c>
      <c r="O7609">
        <v>1.866856187103709</v>
      </c>
      <c r="P7609">
        <v>10.7429087857877</v>
      </c>
      <c r="Q7609">
        <v>11.914006503259371</v>
      </c>
      <c r="R7609">
        <v>13.122673829676989</v>
      </c>
      <c r="S7609">
        <v>211.70149161756049</v>
      </c>
      <c r="T7609">
        <f t="shared" si="474"/>
        <v>247.48108073628455</v>
      </c>
      <c r="U7609">
        <v>1430879.8848181481</v>
      </c>
      <c r="V7609">
        <v>1715444.269708433</v>
      </c>
      <c r="W7609">
        <v>897822.97549237031</v>
      </c>
      <c r="X7609">
        <v>38134969.435761876</v>
      </c>
      <c r="Y7609">
        <f t="shared" si="475"/>
        <v>42179116.565780826</v>
      </c>
      <c r="Z7609">
        <v>4.7350391814824387E-2</v>
      </c>
      <c r="AA7609">
        <v>5.369017255562826E-2</v>
      </c>
      <c r="AB7609">
        <v>4.7608761424731853E-2</v>
      </c>
      <c r="AC7609">
        <v>1.2089719383428501</v>
      </c>
      <c r="AD7609">
        <v>0.10412399999999999</v>
      </c>
      <c r="AE7609">
        <v>5.4999999999999997E-3</v>
      </c>
      <c r="AF7609">
        <v>0.58644696977079847</v>
      </c>
      <c r="AG7609">
        <v>0.29589670565593779</v>
      </c>
      <c r="AH7609">
        <v>2.858823862530445</v>
      </c>
    </row>
    <row r="7610" spans="1:34">
      <c r="A7610" t="s">
        <v>809</v>
      </c>
      <c r="B7610" t="s">
        <v>8461</v>
      </c>
      <c r="C7610" t="s">
        <v>947</v>
      </c>
      <c r="D7610" t="s">
        <v>8530</v>
      </c>
      <c r="E7610" t="s">
        <v>46</v>
      </c>
      <c r="F7610" t="s">
        <v>75</v>
      </c>
      <c r="G7610" t="s">
        <v>407</v>
      </c>
      <c r="H7610" t="s">
        <v>39</v>
      </c>
      <c r="I7610" t="str">
        <f t="shared" si="472"/>
        <v>05Qd-611,56194907634935</v>
      </c>
      <c r="J7610" t="str">
        <f t="shared" si="473"/>
        <v>GranadillaCaña paneleraYucaGulupa</v>
      </c>
      <c r="K7610">
        <v>1.093364353444543</v>
      </c>
      <c r="L7610">
        <v>0.15619490763493471</v>
      </c>
      <c r="M7610">
        <v>0.15619490763493471</v>
      </c>
      <c r="N7610">
        <v>0.15619490763493471</v>
      </c>
      <c r="O7610">
        <v>1.5619490763493471</v>
      </c>
      <c r="P7610">
        <v>139.4685629577919</v>
      </c>
      <c r="Q7610">
        <v>9.968133368782258</v>
      </c>
      <c r="R7610">
        <v>10.97939327576017</v>
      </c>
      <c r="S7610">
        <v>25.303575036859421</v>
      </c>
      <c r="T7610">
        <f t="shared" si="474"/>
        <v>185.71966463919375</v>
      </c>
      <c r="U7610">
        <v>26938868.391203821</v>
      </c>
      <c r="V7610">
        <v>1435266.7394036481</v>
      </c>
      <c r="W7610">
        <v>751184.67988216062</v>
      </c>
      <c r="X7610">
        <v>4558073.9808358476</v>
      </c>
      <c r="Y7610">
        <f t="shared" si="475"/>
        <v>33683393.79132548</v>
      </c>
      <c r="Z7610">
        <v>1.070430103858826</v>
      </c>
      <c r="AA7610">
        <v>4.4921143905790273E-2</v>
      </c>
      <c r="AB7610">
        <v>3.9832988447205613E-2</v>
      </c>
      <c r="AC7610">
        <v>0.144502109671381</v>
      </c>
      <c r="AD7610">
        <v>0.10412399999999999</v>
      </c>
      <c r="AE7610">
        <v>5.4999999999999997E-3</v>
      </c>
      <c r="AF7610">
        <v>0.49066463131393112</v>
      </c>
      <c r="AG7610">
        <v>0.24756892860137161</v>
      </c>
      <c r="AH7610">
        <v>2.40980663626465</v>
      </c>
    </row>
    <row r="7611" spans="1:34">
      <c r="A7611" t="s">
        <v>809</v>
      </c>
      <c r="B7611" t="s">
        <v>8461</v>
      </c>
      <c r="C7611" t="s">
        <v>949</v>
      </c>
      <c r="D7611" t="s">
        <v>8531</v>
      </c>
      <c r="E7611" t="s">
        <v>62</v>
      </c>
      <c r="F7611" t="s">
        <v>63</v>
      </c>
      <c r="G7611" t="s">
        <v>168</v>
      </c>
      <c r="I7611" t="str">
        <f t="shared" si="472"/>
        <v>05Qd-615,25914376727947</v>
      </c>
      <c r="J7611" t="str">
        <f t="shared" si="473"/>
        <v>CaféPlátanoBovinos DP</v>
      </c>
      <c r="K7611">
        <v>1.7332293905515219</v>
      </c>
      <c r="L7611">
        <v>0.52591437672794683</v>
      </c>
      <c r="M7611">
        <v>3</v>
      </c>
      <c r="O7611">
        <v>5.2591437672794683</v>
      </c>
      <c r="P7611">
        <v>266.91732614493429</v>
      </c>
      <c r="Q7611">
        <v>33.076674117705522</v>
      </c>
      <c r="R7611">
        <v>75</v>
      </c>
      <c r="T7611">
        <f t="shared" si="474"/>
        <v>374.99400026263982</v>
      </c>
      <c r="U7611">
        <v>24988384.098635029</v>
      </c>
      <c r="V7611">
        <v>2667205.506936091</v>
      </c>
      <c r="W7611">
        <v>8273283.1317229792</v>
      </c>
      <c r="Y7611">
        <f t="shared" si="475"/>
        <v>35928872.7372941</v>
      </c>
      <c r="Z7611">
        <v>1.084296835715818</v>
      </c>
      <c r="AA7611">
        <v>0.1140502971211778</v>
      </c>
      <c r="AB7611">
        <v>0.21796463297412441</v>
      </c>
      <c r="AD7611">
        <v>8.873700000000001E-2</v>
      </c>
      <c r="AE7611">
        <v>5.4999999999999997E-3</v>
      </c>
      <c r="AF7611">
        <v>1.6520870473129221</v>
      </c>
      <c r="AG7611">
        <v>0.83357428711379578</v>
      </c>
      <c r="AH7611">
        <v>7.8390421017061858</v>
      </c>
    </row>
    <row r="7612" spans="1:34">
      <c r="A7612" t="s">
        <v>809</v>
      </c>
      <c r="B7612" t="s">
        <v>8461</v>
      </c>
      <c r="C7612" t="s">
        <v>951</v>
      </c>
      <c r="D7612" t="s">
        <v>8532</v>
      </c>
      <c r="E7612" t="s">
        <v>62</v>
      </c>
      <c r="F7612" t="s">
        <v>38</v>
      </c>
      <c r="G7612" t="s">
        <v>168</v>
      </c>
      <c r="I7612" t="str">
        <f t="shared" si="472"/>
        <v>05Qd-615,29315430186761</v>
      </c>
      <c r="J7612" t="str">
        <f t="shared" si="473"/>
        <v>CaféFríjolBovinos DP</v>
      </c>
      <c r="K7612">
        <v>1.763838871680852</v>
      </c>
      <c r="L7612">
        <v>0.5293154301867613</v>
      </c>
      <c r="M7612">
        <v>3</v>
      </c>
      <c r="O7612">
        <v>5.293154301867613</v>
      </c>
      <c r="P7612">
        <v>271.63118623885123</v>
      </c>
      <c r="Q7612">
        <v>30.459697028019988</v>
      </c>
      <c r="R7612">
        <v>75</v>
      </c>
      <c r="T7612">
        <f t="shared" si="474"/>
        <v>377.09088326687123</v>
      </c>
      <c r="U7612">
        <v>25429688.33435205</v>
      </c>
      <c r="V7612">
        <v>4057017.3911099811</v>
      </c>
      <c r="W7612">
        <v>8273283.1317229792</v>
      </c>
      <c r="Y7612">
        <f t="shared" si="475"/>
        <v>37759988.857185006</v>
      </c>
      <c r="Z7612">
        <v>1.1034459245279311</v>
      </c>
      <c r="AA7612">
        <v>0.13425401049161351</v>
      </c>
      <c r="AB7612">
        <v>0.21796463297412441</v>
      </c>
      <c r="AD7612">
        <v>8.873700000000001E-2</v>
      </c>
      <c r="AE7612">
        <v>5.4999999999999997E-3</v>
      </c>
      <c r="AF7612">
        <v>1.662770984879878</v>
      </c>
      <c r="AG7612">
        <v>0.83896495684601669</v>
      </c>
      <c r="AH7612">
        <v>7.8891272435935083</v>
      </c>
    </row>
    <row r="7613" spans="1:34">
      <c r="A7613" t="s">
        <v>809</v>
      </c>
      <c r="B7613" t="s">
        <v>8461</v>
      </c>
      <c r="C7613" t="s">
        <v>953</v>
      </c>
      <c r="D7613" t="s">
        <v>8533</v>
      </c>
      <c r="E7613" t="s">
        <v>63</v>
      </c>
      <c r="F7613" t="s">
        <v>38</v>
      </c>
      <c r="G7613" t="s">
        <v>168</v>
      </c>
      <c r="I7613" t="str">
        <f t="shared" si="472"/>
        <v>05Qd-617,68944157082494</v>
      </c>
      <c r="J7613" t="str">
        <f t="shared" si="473"/>
        <v>PlátanoFríjolBovinos DP</v>
      </c>
      <c r="K7613">
        <v>3.9204974137424502</v>
      </c>
      <c r="L7613">
        <v>0.76894415708249397</v>
      </c>
      <c r="M7613">
        <v>3</v>
      </c>
      <c r="O7613">
        <v>7.6894415708249433</v>
      </c>
      <c r="P7613">
        <v>246.57438752762539</v>
      </c>
      <c r="Q7613">
        <v>44.24924103938352</v>
      </c>
      <c r="R7613">
        <v>75</v>
      </c>
      <c r="T7613">
        <f t="shared" si="474"/>
        <v>365.82362856700888</v>
      </c>
      <c r="U7613">
        <v>19883031.82909907</v>
      </c>
      <c r="V7613">
        <v>5893687.6579913236</v>
      </c>
      <c r="W7613">
        <v>8273283.1317229792</v>
      </c>
      <c r="Y7613">
        <f t="shared" si="475"/>
        <v>34050002.618813373</v>
      </c>
      <c r="Z7613">
        <v>0.85020283659489326</v>
      </c>
      <c r="AA7613">
        <v>0.1950327367104969</v>
      </c>
      <c r="AB7613">
        <v>0.21796463297412441</v>
      </c>
      <c r="AD7613">
        <v>8.6191000000000004E-2</v>
      </c>
      <c r="AE7613">
        <v>5.4999999999999997E-3</v>
      </c>
      <c r="AF7613">
        <v>2.4155313835052179</v>
      </c>
      <c r="AG7613">
        <v>1.218776488975754</v>
      </c>
      <c r="AH7613">
        <v>11.41544044330591</v>
      </c>
    </row>
    <row r="7614" spans="1:34">
      <c r="A7614" t="s">
        <v>809</v>
      </c>
      <c r="B7614" t="s">
        <v>8461</v>
      </c>
      <c r="C7614" t="s">
        <v>955</v>
      </c>
      <c r="D7614" t="s">
        <v>8534</v>
      </c>
      <c r="E7614" t="s">
        <v>62</v>
      </c>
      <c r="F7614" t="s">
        <v>63</v>
      </c>
      <c r="G7614" t="s">
        <v>38</v>
      </c>
      <c r="H7614" t="s">
        <v>168</v>
      </c>
      <c r="I7614" t="str">
        <f t="shared" si="472"/>
        <v>05Qd-615,63774465119241</v>
      </c>
      <c r="J7614" t="str">
        <f t="shared" si="473"/>
        <v>CaféPlátanoFríjolBovinos DP</v>
      </c>
      <c r="K7614">
        <v>1.510195720953927</v>
      </c>
      <c r="L7614">
        <v>0.56377446511924079</v>
      </c>
      <c r="M7614">
        <v>0.5637744651192409</v>
      </c>
      <c r="N7614">
        <v>3</v>
      </c>
      <c r="O7614">
        <v>5.6377446511924081</v>
      </c>
      <c r="P7614">
        <v>232.57014102690471</v>
      </c>
      <c r="Q7614">
        <v>35.457833221165743</v>
      </c>
      <c r="R7614">
        <v>32.44265785640723</v>
      </c>
      <c r="S7614">
        <v>75</v>
      </c>
      <c r="T7614">
        <f t="shared" si="474"/>
        <v>375.47063210447766</v>
      </c>
      <c r="U7614">
        <v>21772854.15596579</v>
      </c>
      <c r="V7614">
        <v>2859215.1585425222</v>
      </c>
      <c r="W7614">
        <v>4321133.8253363715</v>
      </c>
      <c r="X7614">
        <v>8273283.1317229792</v>
      </c>
      <c r="Y7614">
        <f t="shared" si="475"/>
        <v>37226486.271567658</v>
      </c>
      <c r="Z7614">
        <v>0.94476844811687066</v>
      </c>
      <c r="AA7614">
        <v>0.12226067227183619</v>
      </c>
      <c r="AB7614">
        <v>0.14299409886523909</v>
      </c>
      <c r="AC7614">
        <v>0.21796463297412441</v>
      </c>
      <c r="AD7614">
        <v>0.115763</v>
      </c>
      <c r="AE7614">
        <v>5.4999999999999997E-3</v>
      </c>
      <c r="AF7614">
        <v>1.771019262154683</v>
      </c>
      <c r="AG7614">
        <v>0.89358252721399667</v>
      </c>
      <c r="AH7614">
        <v>8.4236094405610871</v>
      </c>
    </row>
    <row r="7615" spans="1:34">
      <c r="A7615" t="s">
        <v>809</v>
      </c>
      <c r="B7615" t="s">
        <v>8461</v>
      </c>
      <c r="C7615" t="s">
        <v>957</v>
      </c>
      <c r="D7615" t="s">
        <v>8535</v>
      </c>
      <c r="E7615" t="s">
        <v>62</v>
      </c>
      <c r="F7615" t="s">
        <v>46</v>
      </c>
      <c r="G7615" t="s">
        <v>168</v>
      </c>
      <c r="I7615" t="str">
        <f t="shared" si="472"/>
        <v>05Qd-614,25031028201802</v>
      </c>
      <c r="J7615" t="str">
        <f t="shared" si="473"/>
        <v>CaféGranadillaBovinos DP</v>
      </c>
      <c r="K7615">
        <v>0.42503102820180189</v>
      </c>
      <c r="L7615">
        <v>0.82527925381621781</v>
      </c>
      <c r="M7615">
        <v>3</v>
      </c>
      <c r="O7615">
        <v>4.2503102820180203</v>
      </c>
      <c r="P7615">
        <v>65.454778343077493</v>
      </c>
      <c r="Q7615">
        <v>105.2718713629296</v>
      </c>
      <c r="R7615">
        <v>75</v>
      </c>
      <c r="T7615">
        <f t="shared" si="474"/>
        <v>245.72664970600709</v>
      </c>
      <c r="U7615">
        <v>6127774.3410321474</v>
      </c>
      <c r="V7615">
        <v>20333651.023563959</v>
      </c>
      <c r="W7615">
        <v>8273283.1317229792</v>
      </c>
      <c r="Y7615">
        <f t="shared" si="475"/>
        <v>34734708.496319085</v>
      </c>
      <c r="Z7615">
        <v>0.2658965982648186</v>
      </c>
      <c r="AA7615">
        <v>0.807968317781668</v>
      </c>
      <c r="AB7615">
        <v>0.21796463297412441</v>
      </c>
      <c r="AD7615">
        <v>8.873700000000001E-2</v>
      </c>
      <c r="AE7615">
        <v>5.4999999999999997E-3</v>
      </c>
      <c r="AF7615">
        <v>1.3351760048224151</v>
      </c>
      <c r="AG7615">
        <v>0.67367417969985621</v>
      </c>
      <c r="AH7615">
        <v>6.353397466540291</v>
      </c>
    </row>
    <row r="7616" spans="1:34">
      <c r="A7616" t="s">
        <v>809</v>
      </c>
      <c r="B7616" t="s">
        <v>8461</v>
      </c>
      <c r="C7616" t="s">
        <v>959</v>
      </c>
      <c r="D7616" t="s">
        <v>8536</v>
      </c>
      <c r="E7616" t="s">
        <v>63</v>
      </c>
      <c r="F7616" t="s">
        <v>46</v>
      </c>
      <c r="G7616" t="s">
        <v>168</v>
      </c>
      <c r="I7616" t="str">
        <f t="shared" si="472"/>
        <v>05Qd-614,39223609050817</v>
      </c>
      <c r="J7616" t="str">
        <f t="shared" si="473"/>
        <v>PlátanoGranadillaBovinos DP</v>
      </c>
      <c r="K7616">
        <v>0.43922360905081698</v>
      </c>
      <c r="L7616">
        <v>0.95301248145735373</v>
      </c>
      <c r="M7616">
        <v>3</v>
      </c>
      <c r="O7616">
        <v>4.3922360905081703</v>
      </c>
      <c r="P7616">
        <v>27.624375419749491</v>
      </c>
      <c r="Q7616">
        <v>121.5654057597169</v>
      </c>
      <c r="R7616">
        <v>75</v>
      </c>
      <c r="T7616">
        <f t="shared" si="474"/>
        <v>224.18978117946639</v>
      </c>
      <c r="U7616">
        <v>2227548.21065235</v>
      </c>
      <c r="V7616">
        <v>23480807.410881441</v>
      </c>
      <c r="W7616">
        <v>8273283.1317229792</v>
      </c>
      <c r="Y7616">
        <f t="shared" si="475"/>
        <v>33981638.753256768</v>
      </c>
      <c r="Z7616">
        <v>9.5250453936145049E-2</v>
      </c>
      <c r="AA7616">
        <v>0.93302223205953028</v>
      </c>
      <c r="AB7616">
        <v>0.21796463297412441</v>
      </c>
      <c r="AD7616">
        <v>8.6191000000000004E-2</v>
      </c>
      <c r="AE7616">
        <v>5.4999999999999997E-3</v>
      </c>
      <c r="AF7616">
        <v>1.3797600284318861</v>
      </c>
      <c r="AG7616">
        <v>0.69616942034554496</v>
      </c>
      <c r="AH7616">
        <v>6.559856539285601</v>
      </c>
    </row>
    <row r="7617" spans="1:34">
      <c r="A7617" t="s">
        <v>809</v>
      </c>
      <c r="B7617" t="s">
        <v>8461</v>
      </c>
      <c r="C7617" t="s">
        <v>961</v>
      </c>
      <c r="D7617" t="s">
        <v>8537</v>
      </c>
      <c r="E7617" t="s">
        <v>62</v>
      </c>
      <c r="F7617" t="s">
        <v>63</v>
      </c>
      <c r="G7617" t="s">
        <v>46</v>
      </c>
      <c r="H7617" t="s">
        <v>168</v>
      </c>
      <c r="I7617" t="str">
        <f t="shared" si="472"/>
        <v>05Qd-614,62348867894769</v>
      </c>
      <c r="J7617" t="str">
        <f t="shared" si="473"/>
        <v>CaféPlátanoGranadillaBovinos DP</v>
      </c>
      <c r="K7617">
        <v>0.46234886789476909</v>
      </c>
      <c r="L7617">
        <v>0.46234886789476909</v>
      </c>
      <c r="M7617">
        <v>0.69879094315815393</v>
      </c>
      <c r="N7617">
        <v>3</v>
      </c>
      <c r="O7617">
        <v>4.6234886789476928</v>
      </c>
      <c r="P7617">
        <v>71.201725655794448</v>
      </c>
      <c r="Q7617">
        <v>29.078807328281769</v>
      </c>
      <c r="R7617">
        <v>89.137137444760342</v>
      </c>
      <c r="S7617">
        <v>75</v>
      </c>
      <c r="T7617">
        <f t="shared" si="474"/>
        <v>264.41767042883657</v>
      </c>
      <c r="U7617">
        <v>6665794.5921671819</v>
      </c>
      <c r="V7617">
        <v>2344829.312799931</v>
      </c>
      <c r="W7617">
        <v>17217167.535595451</v>
      </c>
      <c r="X7617">
        <v>8273283.1317229792</v>
      </c>
      <c r="Y7617">
        <f t="shared" si="475"/>
        <v>34501074.57228554</v>
      </c>
      <c r="Z7617">
        <v>0.28924239179648648</v>
      </c>
      <c r="AA7617">
        <v>0.1002654197915494</v>
      </c>
      <c r="AB7617">
        <v>0.68413320729166216</v>
      </c>
      <c r="AC7617">
        <v>0.21796463297412441</v>
      </c>
      <c r="AD7617">
        <v>0.115763</v>
      </c>
      <c r="AE7617">
        <v>5.4999999999999997E-3</v>
      </c>
      <c r="AF7617">
        <v>1.452404820611841</v>
      </c>
      <c r="AG7617">
        <v>0.73282295561320931</v>
      </c>
      <c r="AH7617">
        <v>6.9299794551727416</v>
      </c>
    </row>
    <row r="7618" spans="1:34">
      <c r="A7618" t="s">
        <v>809</v>
      </c>
      <c r="B7618" t="s">
        <v>8461</v>
      </c>
      <c r="C7618" t="s">
        <v>963</v>
      </c>
      <c r="D7618" t="s">
        <v>8538</v>
      </c>
      <c r="E7618" t="s">
        <v>38</v>
      </c>
      <c r="F7618" t="s">
        <v>46</v>
      </c>
      <c r="G7618" t="s">
        <v>168</v>
      </c>
      <c r="I7618" t="str">
        <f t="shared" si="472"/>
        <v>05Qd-614,40780880048301</v>
      </c>
      <c r="J7618" t="str">
        <f t="shared" si="473"/>
        <v>FríjolGranadillaBovinos DP</v>
      </c>
      <c r="K7618">
        <v>0.44078088004830113</v>
      </c>
      <c r="L7618">
        <v>0.96702792043470986</v>
      </c>
      <c r="M7618">
        <v>3</v>
      </c>
      <c r="O7618">
        <v>4.4078088004830107</v>
      </c>
      <c r="P7618">
        <v>25.364936097324961</v>
      </c>
      <c r="Q7618">
        <v>123.3532024143603</v>
      </c>
      <c r="R7618">
        <v>75</v>
      </c>
      <c r="T7618">
        <f t="shared" si="474"/>
        <v>223.71813851168525</v>
      </c>
      <c r="U7618">
        <v>3378431.0716083981</v>
      </c>
      <c r="V7618">
        <v>23826126.942167118</v>
      </c>
      <c r="W7618">
        <v>8273283.1317229792</v>
      </c>
      <c r="Y7618">
        <f t="shared" si="475"/>
        <v>35477841.145498499</v>
      </c>
      <c r="Z7618">
        <v>0.11179836732442811</v>
      </c>
      <c r="AA7618">
        <v>0.94674368525387864</v>
      </c>
      <c r="AB7618">
        <v>0.21796463297412441</v>
      </c>
      <c r="AD7618">
        <v>8.6191000000000004E-2</v>
      </c>
      <c r="AE7618">
        <v>5.4999999999999997E-3</v>
      </c>
      <c r="AF7618">
        <v>1.384651979209323</v>
      </c>
      <c r="AG7618">
        <v>0.69863769487655725</v>
      </c>
      <c r="AH7618">
        <v>6.5827894745688909</v>
      </c>
    </row>
    <row r="7619" spans="1:34">
      <c r="A7619" t="s">
        <v>809</v>
      </c>
      <c r="B7619" t="s">
        <v>8461</v>
      </c>
      <c r="C7619" t="s">
        <v>965</v>
      </c>
      <c r="D7619" t="s">
        <v>8539</v>
      </c>
      <c r="E7619" t="s">
        <v>62</v>
      </c>
      <c r="F7619" t="s">
        <v>38</v>
      </c>
      <c r="G7619" t="s">
        <v>46</v>
      </c>
      <c r="H7619" t="s">
        <v>168</v>
      </c>
      <c r="I7619" t="str">
        <f t="shared" ref="I7619:I7682" si="476">_xlfn.CONCAT(A7619,O7619)</f>
        <v>05Qd-614,64074759508233</v>
      </c>
      <c r="J7619" t="str">
        <f t="shared" ref="J7619:J7682" si="477">_xlfn.CONCAT(,E7619,F7619,G7619,H7619)</f>
        <v>CaféFríjolGranadillaBovinos DP</v>
      </c>
      <c r="K7619">
        <v>0.46407475950823263</v>
      </c>
      <c r="L7619">
        <v>0.46407475950823263</v>
      </c>
      <c r="M7619">
        <v>0.71259807606586145</v>
      </c>
      <c r="N7619">
        <v>3</v>
      </c>
      <c r="O7619">
        <v>4.6407475950823267</v>
      </c>
      <c r="P7619">
        <v>71.467512964267826</v>
      </c>
      <c r="Q7619">
        <v>26.705392978973752</v>
      </c>
      <c r="R7619">
        <v>90.898362766528507</v>
      </c>
      <c r="S7619">
        <v>75</v>
      </c>
      <c r="T7619">
        <f t="shared" ref="T7619:T7682" si="478">SUM(P7619:S7619)</f>
        <v>264.0712687097701</v>
      </c>
      <c r="U7619">
        <v>6690677.1857724721</v>
      </c>
      <c r="V7619">
        <v>3556970.4994917251</v>
      </c>
      <c r="W7619">
        <v>17557354.715732429</v>
      </c>
      <c r="X7619">
        <v>8273283.1317229792</v>
      </c>
      <c r="Y7619">
        <f t="shared" ref="Y7619:Y7682" si="479">SUM(U7619:X7619)</f>
        <v>36078285.532719605</v>
      </c>
      <c r="Z7619">
        <v>0.29032209816741961</v>
      </c>
      <c r="AA7619">
        <v>0.1177065584691688</v>
      </c>
      <c r="AB7619">
        <v>0.6976507238137879</v>
      </c>
      <c r="AC7619">
        <v>0.21796463297412441</v>
      </c>
      <c r="AD7619">
        <v>0.115763</v>
      </c>
      <c r="AE7619">
        <v>5.4999999999999997E-3</v>
      </c>
      <c r="AF7619">
        <v>1.4578264696593699</v>
      </c>
      <c r="AG7619">
        <v>0.73555849382054883</v>
      </c>
      <c r="AH7619">
        <v>6.9553955585622456</v>
      </c>
    </row>
    <row r="7620" spans="1:34">
      <c r="A7620" t="s">
        <v>809</v>
      </c>
      <c r="B7620" t="s">
        <v>8461</v>
      </c>
      <c r="C7620" t="s">
        <v>967</v>
      </c>
      <c r="D7620" t="s">
        <v>8540</v>
      </c>
      <c r="E7620" t="s">
        <v>63</v>
      </c>
      <c r="F7620" t="s">
        <v>38</v>
      </c>
      <c r="G7620" t="s">
        <v>46</v>
      </c>
      <c r="H7620" t="s">
        <v>168</v>
      </c>
      <c r="I7620" t="str">
        <f t="shared" si="476"/>
        <v>05Qd-614,8104664947453</v>
      </c>
      <c r="J7620" t="str">
        <f t="shared" si="477"/>
        <v>PlátanoFríjolGranadillaBovinos DP</v>
      </c>
      <c r="K7620">
        <v>0.48104664947453002</v>
      </c>
      <c r="L7620">
        <v>0.48104664947453002</v>
      </c>
      <c r="M7620">
        <v>0.84837319579624093</v>
      </c>
      <c r="N7620">
        <v>3</v>
      </c>
      <c r="O7620">
        <v>4.8104664947453006</v>
      </c>
      <c r="P7620">
        <v>30.25477903661503</v>
      </c>
      <c r="Q7620">
        <v>27.68204810157977</v>
      </c>
      <c r="R7620">
        <v>108.2177136074087</v>
      </c>
      <c r="S7620">
        <v>75</v>
      </c>
      <c r="T7620">
        <f t="shared" si="478"/>
        <v>241.1545407456035</v>
      </c>
      <c r="U7620">
        <v>2439656.2051684279</v>
      </c>
      <c r="V7620">
        <v>3687054.0920463181</v>
      </c>
      <c r="W7620">
        <v>20902651.34049765</v>
      </c>
      <c r="X7620">
        <v>8273283.1317229792</v>
      </c>
      <c r="Y7620">
        <f t="shared" si="479"/>
        <v>35302644.769435376</v>
      </c>
      <c r="Z7620">
        <v>0.1043202386728018</v>
      </c>
      <c r="AA7620">
        <v>0.1220112587738507</v>
      </c>
      <c r="AB7620">
        <v>0.83057784463729145</v>
      </c>
      <c r="AC7620">
        <v>0.21796463297412441</v>
      </c>
      <c r="AD7620">
        <v>0.113217</v>
      </c>
      <c r="AE7620">
        <v>5.4999999999999997E-3</v>
      </c>
      <c r="AF7620">
        <v>1.511141307249833</v>
      </c>
      <c r="AG7620">
        <v>0.76245893941713017</v>
      </c>
      <c r="AH7620">
        <v>7.2027837414122633</v>
      </c>
    </row>
    <row r="7621" spans="1:34">
      <c r="A7621" t="s">
        <v>809</v>
      </c>
      <c r="B7621" t="s">
        <v>8461</v>
      </c>
      <c r="C7621" t="s">
        <v>969</v>
      </c>
      <c r="D7621" t="s">
        <v>8541</v>
      </c>
      <c r="E7621" t="s">
        <v>62</v>
      </c>
      <c r="F7621" t="s">
        <v>75</v>
      </c>
      <c r="G7621" t="s">
        <v>168</v>
      </c>
      <c r="I7621" t="str">
        <f t="shared" si="476"/>
        <v>05Qd-615,16364954134285</v>
      </c>
      <c r="J7621" t="str">
        <f t="shared" si="477"/>
        <v>CaféCaña paneleraBovinos DP</v>
      </c>
      <c r="K7621">
        <v>1.647284587208566</v>
      </c>
      <c r="L7621">
        <v>0.51636495413428507</v>
      </c>
      <c r="M7621">
        <v>3</v>
      </c>
      <c r="O7621">
        <v>5.1636495413428509</v>
      </c>
      <c r="P7621">
        <v>253.68182643011909</v>
      </c>
      <c r="Q7621">
        <v>32.953665440911337</v>
      </c>
      <c r="R7621">
        <v>75</v>
      </c>
      <c r="T7621">
        <f t="shared" si="478"/>
        <v>361.63549187103041</v>
      </c>
      <c r="U7621">
        <v>23749297.24208682</v>
      </c>
      <c r="V7621">
        <v>4744850.2341370182</v>
      </c>
      <c r="W7621">
        <v>8273283.1317229792</v>
      </c>
      <c r="Y7621">
        <f t="shared" si="479"/>
        <v>36767430.607946813</v>
      </c>
      <c r="Z7621">
        <v>1.030530335552021</v>
      </c>
      <c r="AA7621">
        <v>0.1485048697412529</v>
      </c>
      <c r="AB7621">
        <v>0.21796463297412441</v>
      </c>
      <c r="AD7621">
        <v>8.4757000000000013E-2</v>
      </c>
      <c r="AE7621">
        <v>5.4999999999999997E-3</v>
      </c>
      <c r="AF7621">
        <v>1.6220888611548221</v>
      </c>
      <c r="AG7621">
        <v>0.81843845230284185</v>
      </c>
      <c r="AH7621">
        <v>7.6944338548005149</v>
      </c>
    </row>
    <row r="7622" spans="1:34">
      <c r="A7622" t="s">
        <v>809</v>
      </c>
      <c r="B7622" t="s">
        <v>8461</v>
      </c>
      <c r="C7622" t="s">
        <v>971</v>
      </c>
      <c r="D7622" t="s">
        <v>8542</v>
      </c>
      <c r="E7622" t="s">
        <v>63</v>
      </c>
      <c r="F7622" t="s">
        <v>75</v>
      </c>
      <c r="G7622" t="s">
        <v>168</v>
      </c>
      <c r="I7622" t="str">
        <f t="shared" si="476"/>
        <v>05Qd-616,44008865004034</v>
      </c>
      <c r="J7622" t="str">
        <f t="shared" si="477"/>
        <v>PlátanoCaña paneleraBovinos DP</v>
      </c>
      <c r="K7622">
        <v>0.64400886500403354</v>
      </c>
      <c r="L7622">
        <v>2.7960797850363019</v>
      </c>
      <c r="M7622">
        <v>3</v>
      </c>
      <c r="O7622">
        <v>6.4400886500403356</v>
      </c>
      <c r="P7622">
        <v>40.504067390557537</v>
      </c>
      <c r="Q7622">
        <v>178.4417727122115</v>
      </c>
      <c r="R7622">
        <v>75</v>
      </c>
      <c r="T7622">
        <f t="shared" si="478"/>
        <v>293.94584010276901</v>
      </c>
      <c r="U7622">
        <v>3266128.6081231819</v>
      </c>
      <c r="V7622">
        <v>25693029.157910459</v>
      </c>
      <c r="W7622">
        <v>8273283.1317229792</v>
      </c>
      <c r="Y7622">
        <f t="shared" si="479"/>
        <v>37232440.897756621</v>
      </c>
      <c r="Z7622">
        <v>0.13966038133309591</v>
      </c>
      <c r="AA7622">
        <v>0.80414338916382411</v>
      </c>
      <c r="AB7622">
        <v>0.21796463297412441</v>
      </c>
      <c r="AD7622">
        <v>8.2211000000000006E-2</v>
      </c>
      <c r="AE7622">
        <v>5.4999999999999997E-3</v>
      </c>
      <c r="AF7622">
        <v>2.0230644973948699</v>
      </c>
      <c r="AG7622">
        <v>1.0207540510313931</v>
      </c>
      <c r="AH7622">
        <v>9.5716181984665987</v>
      </c>
    </row>
    <row r="7623" spans="1:34">
      <c r="A7623" t="s">
        <v>809</v>
      </c>
      <c r="B7623" t="s">
        <v>8461</v>
      </c>
      <c r="C7623" t="s">
        <v>973</v>
      </c>
      <c r="D7623" t="s">
        <v>8543</v>
      </c>
      <c r="E7623" t="s">
        <v>62</v>
      </c>
      <c r="F7623" t="s">
        <v>63</v>
      </c>
      <c r="G7623" t="s">
        <v>75</v>
      </c>
      <c r="H7623" t="s">
        <v>168</v>
      </c>
      <c r="I7623" t="str">
        <f t="shared" si="476"/>
        <v>05Qd-615,49106284940386</v>
      </c>
      <c r="J7623" t="str">
        <f t="shared" si="477"/>
        <v>CaféPlátanoCaña paneleraBovinos DP</v>
      </c>
      <c r="K7623">
        <v>1.392850279523087</v>
      </c>
      <c r="L7623">
        <v>0.54910628494038571</v>
      </c>
      <c r="M7623">
        <v>0.54910628494038582</v>
      </c>
      <c r="N7623">
        <v>3</v>
      </c>
      <c r="O7623">
        <v>5.4910628494038578</v>
      </c>
      <c r="P7623">
        <v>214.4989430465553</v>
      </c>
      <c r="Q7623">
        <v>34.535297848213283</v>
      </c>
      <c r="R7623">
        <v>35.043169875392891</v>
      </c>
      <c r="S7623">
        <v>75</v>
      </c>
      <c r="T7623">
        <f t="shared" si="478"/>
        <v>359.07741077016146</v>
      </c>
      <c r="U7623">
        <v>20081056.763951421</v>
      </c>
      <c r="V7623">
        <v>2784824.625252326</v>
      </c>
      <c r="W7623">
        <v>5045708.590029397</v>
      </c>
      <c r="X7623">
        <v>8273283.1317229792</v>
      </c>
      <c r="Y7623">
        <f t="shared" si="479"/>
        <v>36184873.110956118</v>
      </c>
      <c r="Z7623">
        <v>0.87135791658379524</v>
      </c>
      <c r="AA7623">
        <v>0.1190797166226797</v>
      </c>
      <c r="AB7623">
        <v>0.1579211692549701</v>
      </c>
      <c r="AC7623">
        <v>0.21796463297412441</v>
      </c>
      <c r="AD7623">
        <v>0.11178299999999999</v>
      </c>
      <c r="AE7623">
        <v>5.4999999999999997E-3</v>
      </c>
      <c r="AF7623">
        <v>1.7249412092368139</v>
      </c>
      <c r="AG7623">
        <v>0.87033346163051151</v>
      </c>
      <c r="AH7623">
        <v>8.2036205202711834</v>
      </c>
    </row>
    <row r="7624" spans="1:34">
      <c r="A7624" t="s">
        <v>809</v>
      </c>
      <c r="B7624" t="s">
        <v>8461</v>
      </c>
      <c r="C7624" t="s">
        <v>975</v>
      </c>
      <c r="D7624" t="s">
        <v>8544</v>
      </c>
      <c r="E7624" t="s">
        <v>38</v>
      </c>
      <c r="F7624" t="s">
        <v>75</v>
      </c>
      <c r="G7624" t="s">
        <v>168</v>
      </c>
      <c r="I7624" t="str">
        <f t="shared" si="476"/>
        <v>05Qd-616,50754292213479</v>
      </c>
      <c r="J7624" t="str">
        <f t="shared" si="477"/>
        <v>FríjolCaña paneleraBovinos DP</v>
      </c>
      <c r="K7624">
        <v>0.65075429221347902</v>
      </c>
      <c r="L7624">
        <v>2.856788629921311</v>
      </c>
      <c r="M7624">
        <v>3</v>
      </c>
      <c r="O7624">
        <v>6.5075429221347907</v>
      </c>
      <c r="P7624">
        <v>37.447951542830197</v>
      </c>
      <c r="Q7624">
        <v>182.31612349381879</v>
      </c>
      <c r="R7624">
        <v>75</v>
      </c>
      <c r="T7624">
        <f t="shared" si="478"/>
        <v>294.76407503664899</v>
      </c>
      <c r="U7624">
        <v>4987803.7372120861</v>
      </c>
      <c r="V7624">
        <v>26250879.520450581</v>
      </c>
      <c r="W7624">
        <v>8273283.1317229792</v>
      </c>
      <c r="Y7624">
        <f t="shared" si="479"/>
        <v>39511966.389385648</v>
      </c>
      <c r="Z7624">
        <v>0.16505540664753521</v>
      </c>
      <c r="AA7624">
        <v>0.82160305413451395</v>
      </c>
      <c r="AB7624">
        <v>0.21796463297412441</v>
      </c>
      <c r="AD7624">
        <v>8.2211000000000006E-2</v>
      </c>
      <c r="AE7624">
        <v>5.4999999999999997E-3</v>
      </c>
      <c r="AF7624">
        <v>2.044254321089463</v>
      </c>
      <c r="AG7624">
        <v>1.0314455531583639</v>
      </c>
      <c r="AH7624">
        <v>9.6709537963826193</v>
      </c>
    </row>
    <row r="7625" spans="1:34">
      <c r="A7625" t="s">
        <v>809</v>
      </c>
      <c r="B7625" t="s">
        <v>8461</v>
      </c>
      <c r="C7625" t="s">
        <v>977</v>
      </c>
      <c r="D7625" t="s">
        <v>8545</v>
      </c>
      <c r="E7625" t="s">
        <v>62</v>
      </c>
      <c r="F7625" t="s">
        <v>38</v>
      </c>
      <c r="G7625" t="s">
        <v>75</v>
      </c>
      <c r="H7625" t="s">
        <v>168</v>
      </c>
      <c r="I7625" t="str">
        <f t="shared" si="476"/>
        <v>05Qd-615,5281497099486</v>
      </c>
      <c r="J7625" t="str">
        <f t="shared" si="477"/>
        <v>CaféFríjolCaña paneleraBovinos DP</v>
      </c>
      <c r="K7625">
        <v>1.4225197679588819</v>
      </c>
      <c r="L7625">
        <v>0.55281497099486021</v>
      </c>
      <c r="M7625">
        <v>0.55281497099486021</v>
      </c>
      <c r="N7625">
        <v>3</v>
      </c>
      <c r="O7625">
        <v>5.5281497099486021</v>
      </c>
      <c r="P7625">
        <v>219.06804426566779</v>
      </c>
      <c r="Q7625">
        <v>31.811988785431499</v>
      </c>
      <c r="R7625">
        <v>35.27985286188531</v>
      </c>
      <c r="S7625">
        <v>75</v>
      </c>
      <c r="T7625">
        <f t="shared" si="478"/>
        <v>361.15988591298463</v>
      </c>
      <c r="U7625">
        <v>20508808.89940751</v>
      </c>
      <c r="V7625">
        <v>4237133.1411985764</v>
      </c>
      <c r="W7625">
        <v>5079787.5098960949</v>
      </c>
      <c r="X7625">
        <v>8273283.1317229792</v>
      </c>
      <c r="Y7625">
        <f t="shared" si="479"/>
        <v>38099012.68222516</v>
      </c>
      <c r="Z7625">
        <v>0.88991895218797623</v>
      </c>
      <c r="AA7625">
        <v>0.14021436497643441</v>
      </c>
      <c r="AB7625">
        <v>0.15898777521848731</v>
      </c>
      <c r="AC7625">
        <v>0.21796463297412441</v>
      </c>
      <c r="AD7625">
        <v>0.11178299999999999</v>
      </c>
      <c r="AE7625">
        <v>5.4999999999999997E-3</v>
      </c>
      <c r="AF7625">
        <v>1.736591531921027</v>
      </c>
      <c r="AG7625">
        <v>0.8762117290268534</v>
      </c>
      <c r="AH7625">
        <v>8.2582359708964823</v>
      </c>
    </row>
    <row r="7626" spans="1:34">
      <c r="A7626" t="s">
        <v>809</v>
      </c>
      <c r="B7626" t="s">
        <v>8461</v>
      </c>
      <c r="C7626" t="s">
        <v>979</v>
      </c>
      <c r="D7626" t="s">
        <v>8546</v>
      </c>
      <c r="E7626" t="s">
        <v>63</v>
      </c>
      <c r="F7626" t="s">
        <v>38</v>
      </c>
      <c r="G7626" t="s">
        <v>75</v>
      </c>
      <c r="H7626" t="s">
        <v>168</v>
      </c>
      <c r="I7626" t="str">
        <f t="shared" si="476"/>
        <v>05Qd-616,70982156706563</v>
      </c>
      <c r="J7626" t="str">
        <f t="shared" si="477"/>
        <v>PlátanoFríjolCaña paneleraBovinos DP</v>
      </c>
      <c r="K7626">
        <v>0.67098215670656314</v>
      </c>
      <c r="L7626">
        <v>0.67098215670656325</v>
      </c>
      <c r="M7626">
        <v>2.367857253652506</v>
      </c>
      <c r="N7626">
        <v>3</v>
      </c>
      <c r="O7626">
        <v>6.7098215670656316</v>
      </c>
      <c r="P7626">
        <v>42.200516126333227</v>
      </c>
      <c r="Q7626">
        <v>38.611973199568602</v>
      </c>
      <c r="R7626">
        <v>151.11322936220719</v>
      </c>
      <c r="S7626">
        <v>75</v>
      </c>
      <c r="T7626">
        <f t="shared" si="478"/>
        <v>306.92571868810899</v>
      </c>
      <c r="U7626">
        <v>3402925.233872009</v>
      </c>
      <c r="V7626">
        <v>5142843.2341799019</v>
      </c>
      <c r="W7626">
        <v>21758114.981355488</v>
      </c>
      <c r="X7626">
        <v>8273283.1317229792</v>
      </c>
      <c r="Y7626">
        <f t="shared" si="479"/>
        <v>38577166.581130378</v>
      </c>
      <c r="Z7626">
        <v>0.14550983529202641</v>
      </c>
      <c r="AA7626">
        <v>0.17018594276457091</v>
      </c>
      <c r="AB7626">
        <v>0.68098799154386414</v>
      </c>
      <c r="AC7626">
        <v>0.21796463297412441</v>
      </c>
      <c r="AD7626">
        <v>0.109237</v>
      </c>
      <c r="AE7626">
        <v>5.4999999999999997E-3</v>
      </c>
      <c r="AF7626">
        <v>2.10779735091067</v>
      </c>
      <c r="AG7626">
        <v>1.063506718379903</v>
      </c>
      <c r="AH7626">
        <v>9.995862636356204</v>
      </c>
    </row>
    <row r="7627" spans="1:34">
      <c r="A7627" t="s">
        <v>809</v>
      </c>
      <c r="B7627" t="s">
        <v>8461</v>
      </c>
      <c r="C7627" t="s">
        <v>981</v>
      </c>
      <c r="D7627" t="s">
        <v>8547</v>
      </c>
      <c r="E7627" t="s">
        <v>46</v>
      </c>
      <c r="F7627" t="s">
        <v>75</v>
      </c>
      <c r="G7627" t="s">
        <v>168</v>
      </c>
      <c r="I7627" t="str">
        <f t="shared" si="476"/>
        <v>05Qd-614,34802261128379</v>
      </c>
      <c r="J7627" t="str">
        <f t="shared" si="477"/>
        <v>GranadillaCaña paneleraBovinos DP</v>
      </c>
      <c r="K7627">
        <v>0.91322035015540881</v>
      </c>
      <c r="L7627">
        <v>0.43480226112837861</v>
      </c>
      <c r="M7627">
        <v>3</v>
      </c>
      <c r="O7627">
        <v>4.3480226112837874</v>
      </c>
      <c r="P7627">
        <v>116.4895576655056</v>
      </c>
      <c r="Q7627">
        <v>27.748452197339009</v>
      </c>
      <c r="R7627">
        <v>75</v>
      </c>
      <c r="T7627">
        <f t="shared" si="478"/>
        <v>219.23800986284462</v>
      </c>
      <c r="U7627">
        <v>22500388.591874309</v>
      </c>
      <c r="V7627">
        <v>3995374.9649356971</v>
      </c>
      <c r="W7627">
        <v>8273283.1317229792</v>
      </c>
      <c r="Y7627">
        <f t="shared" si="479"/>
        <v>34769046.688532986</v>
      </c>
      <c r="Z7627">
        <v>0.89406477464095402</v>
      </c>
      <c r="AA7627">
        <v>0.1250477063462368</v>
      </c>
      <c r="AB7627">
        <v>0.21796463297412441</v>
      </c>
      <c r="AD7627">
        <v>8.2211000000000006E-2</v>
      </c>
      <c r="AE7627">
        <v>5.4999999999999997E-3</v>
      </c>
      <c r="AF7627">
        <v>1.3658709773666351</v>
      </c>
      <c r="AG7627">
        <v>0.68916158388848037</v>
      </c>
      <c r="AH7627">
        <v>6.490766172538903</v>
      </c>
    </row>
    <row r="7628" spans="1:34">
      <c r="A7628" t="s">
        <v>809</v>
      </c>
      <c r="B7628" t="s">
        <v>8461</v>
      </c>
      <c r="C7628" t="s">
        <v>983</v>
      </c>
      <c r="D7628" t="s">
        <v>8548</v>
      </c>
      <c r="E7628" t="s">
        <v>62</v>
      </c>
      <c r="F7628" t="s">
        <v>46</v>
      </c>
      <c r="G7628" t="s">
        <v>75</v>
      </c>
      <c r="H7628" t="s">
        <v>168</v>
      </c>
      <c r="I7628" t="str">
        <f t="shared" si="476"/>
        <v>05Qd-614,57452288233446</v>
      </c>
      <c r="J7628" t="str">
        <f t="shared" si="477"/>
        <v>CaféGranadillaCaña paneleraBovinos DP</v>
      </c>
      <c r="K7628">
        <v>0.45745228823344619</v>
      </c>
      <c r="L7628">
        <v>0.65961830586756998</v>
      </c>
      <c r="M7628">
        <v>0.45745228823344619</v>
      </c>
      <c r="N7628">
        <v>3</v>
      </c>
      <c r="O7628">
        <v>4.5745228823344624</v>
      </c>
      <c r="P7628">
        <v>70.447652387950711</v>
      </c>
      <c r="Q7628">
        <v>84.140311443461897</v>
      </c>
      <c r="R7628">
        <v>29.193944207344519</v>
      </c>
      <c r="S7628">
        <v>75</v>
      </c>
      <c r="T7628">
        <f t="shared" si="478"/>
        <v>258.78190803875714</v>
      </c>
      <c r="U7628">
        <v>6595199.4280107701</v>
      </c>
      <c r="V7628">
        <v>16252012.12588881</v>
      </c>
      <c r="W7628">
        <v>4203504.8652169257</v>
      </c>
      <c r="X7628">
        <v>8273283.1317229792</v>
      </c>
      <c r="Y7628">
        <f t="shared" si="479"/>
        <v>35323999.550839484</v>
      </c>
      <c r="Z7628">
        <v>0.2861791239673428</v>
      </c>
      <c r="AA7628">
        <v>0.64578224946933838</v>
      </c>
      <c r="AB7628">
        <v>0.13156177996401991</v>
      </c>
      <c r="AC7628">
        <v>0.21796463297412441</v>
      </c>
      <c r="AD7628">
        <v>0.11178299999999999</v>
      </c>
      <c r="AE7628">
        <v>5.4999999999999997E-3</v>
      </c>
      <c r="AF7628">
        <v>1.437022894974177</v>
      </c>
      <c r="AG7628">
        <v>0.72506187685001233</v>
      </c>
      <c r="AH7628">
        <v>6.8538906541586524</v>
      </c>
    </row>
    <row r="7629" spans="1:34">
      <c r="A7629" t="s">
        <v>809</v>
      </c>
      <c r="B7629" t="s">
        <v>8461</v>
      </c>
      <c r="C7629" t="s">
        <v>985</v>
      </c>
      <c r="D7629" t="s">
        <v>8549</v>
      </c>
      <c r="E7629" t="s">
        <v>63</v>
      </c>
      <c r="F7629" t="s">
        <v>46</v>
      </c>
      <c r="G7629" t="s">
        <v>75</v>
      </c>
      <c r="H7629" t="s">
        <v>168</v>
      </c>
      <c r="I7629" t="str">
        <f t="shared" si="476"/>
        <v>05Qd-614,73934645635298</v>
      </c>
      <c r="J7629" t="str">
        <f t="shared" si="477"/>
        <v>PlátanoGranadillaCaña paneleraBovinos DP</v>
      </c>
      <c r="K7629">
        <v>0.47393464563529752</v>
      </c>
      <c r="L7629">
        <v>0.79147716508238031</v>
      </c>
      <c r="M7629">
        <v>0.47393464563529752</v>
      </c>
      <c r="N7629">
        <v>3</v>
      </c>
      <c r="O7629">
        <v>4.7393464563529752</v>
      </c>
      <c r="P7629">
        <v>29.807479164765638</v>
      </c>
      <c r="Q7629">
        <v>100.9601076532129</v>
      </c>
      <c r="R7629">
        <v>30.24582444660043</v>
      </c>
      <c r="S7629">
        <v>75</v>
      </c>
      <c r="T7629">
        <f t="shared" si="478"/>
        <v>236.01341126457899</v>
      </c>
      <c r="U7629">
        <v>2403587.2619245281</v>
      </c>
      <c r="V7629">
        <v>19500817.927368801</v>
      </c>
      <c r="W7629">
        <v>4354960.375028627</v>
      </c>
      <c r="X7629">
        <v>8273283.1317229792</v>
      </c>
      <c r="Y7629">
        <f t="shared" si="479"/>
        <v>34532648.696044937</v>
      </c>
      <c r="Z7629">
        <v>0.10277792268585741</v>
      </c>
      <c r="AA7629">
        <v>0.77487525668084056</v>
      </c>
      <c r="AB7629">
        <v>0.13630205197394821</v>
      </c>
      <c r="AC7629">
        <v>0.21796463297412441</v>
      </c>
      <c r="AD7629">
        <v>0.109237</v>
      </c>
      <c r="AE7629">
        <v>5.4999999999999997E-3</v>
      </c>
      <c r="AF7629">
        <v>1.4887999339328719</v>
      </c>
      <c r="AG7629">
        <v>0.75118641333194658</v>
      </c>
      <c r="AH7629">
        <v>7.0940698036177938</v>
      </c>
    </row>
    <row r="7630" spans="1:34">
      <c r="A7630" t="s">
        <v>809</v>
      </c>
      <c r="B7630" t="s">
        <v>8461</v>
      </c>
      <c r="C7630" t="s">
        <v>987</v>
      </c>
      <c r="D7630" t="s">
        <v>8550</v>
      </c>
      <c r="E7630" t="s">
        <v>38</v>
      </c>
      <c r="F7630" t="s">
        <v>46</v>
      </c>
      <c r="G7630" t="s">
        <v>75</v>
      </c>
      <c r="H7630" t="s">
        <v>168</v>
      </c>
      <c r="I7630" t="str">
        <f t="shared" si="476"/>
        <v>05Qd-614,75748287209944</v>
      </c>
      <c r="J7630" t="str">
        <f t="shared" si="477"/>
        <v>FríjolGranadillaCaña paneleraBovinos DP</v>
      </c>
      <c r="K7630">
        <v>0.47574828720994411</v>
      </c>
      <c r="L7630">
        <v>0.80598629767955354</v>
      </c>
      <c r="M7630">
        <v>0.47574828720994411</v>
      </c>
      <c r="N7630">
        <v>3</v>
      </c>
      <c r="O7630">
        <v>4.757482872099442</v>
      </c>
      <c r="P7630">
        <v>27.377151436717689</v>
      </c>
      <c r="Q7630">
        <v>102.81087941718781</v>
      </c>
      <c r="R7630">
        <v>30.36156843193892</v>
      </c>
      <c r="S7630">
        <v>75</v>
      </c>
      <c r="T7630">
        <f t="shared" si="478"/>
        <v>235.54959928584441</v>
      </c>
      <c r="U7630">
        <v>3646444.0009249579</v>
      </c>
      <c r="V7630">
        <v>19858301.333768871</v>
      </c>
      <c r="W7630">
        <v>4371625.8314683074</v>
      </c>
      <c r="X7630">
        <v>8273283.1317229792</v>
      </c>
      <c r="Y7630">
        <f t="shared" si="479"/>
        <v>36149654.297885112</v>
      </c>
      <c r="Z7630">
        <v>0.1206673977365726</v>
      </c>
      <c r="AA7630">
        <v>0.78908004785037578</v>
      </c>
      <c r="AB7630">
        <v>0.13682364935123689</v>
      </c>
      <c r="AC7630">
        <v>0.21796463297412441</v>
      </c>
      <c r="AD7630">
        <v>0.109237</v>
      </c>
      <c r="AE7630">
        <v>5.4999999999999997E-3</v>
      </c>
      <c r="AF7630">
        <v>1.4944972373087251</v>
      </c>
      <c r="AG7630">
        <v>0.75406103522776158</v>
      </c>
      <c r="AH7630">
        <v>7.1207781446359304</v>
      </c>
    </row>
    <row r="7631" spans="1:34">
      <c r="A7631" t="s">
        <v>809</v>
      </c>
      <c r="B7631" t="s">
        <v>8461</v>
      </c>
      <c r="C7631" t="s">
        <v>989</v>
      </c>
      <c r="D7631" t="s">
        <v>8551</v>
      </c>
      <c r="E7631" t="s">
        <v>62</v>
      </c>
      <c r="F7631" t="s">
        <v>407</v>
      </c>
      <c r="G7631" t="s">
        <v>168</v>
      </c>
      <c r="I7631" t="str">
        <f t="shared" si="476"/>
        <v>05Qd-615,18954051118518</v>
      </c>
      <c r="J7631" t="str">
        <f t="shared" si="477"/>
        <v>CaféYucaBovinos DP</v>
      </c>
      <c r="K7631">
        <v>1.6705864600666649</v>
      </c>
      <c r="L7631">
        <v>0.51895405111851833</v>
      </c>
      <c r="M7631">
        <v>3</v>
      </c>
      <c r="O7631">
        <v>5.1895405111851831</v>
      </c>
      <c r="P7631">
        <v>257.2703148502664</v>
      </c>
      <c r="Q7631">
        <v>36.47878606001867</v>
      </c>
      <c r="R7631">
        <v>75</v>
      </c>
      <c r="T7631">
        <f t="shared" si="478"/>
        <v>368.74910091028505</v>
      </c>
      <c r="U7631">
        <v>24085245.935531519</v>
      </c>
      <c r="V7631">
        <v>2495794.1245699408</v>
      </c>
      <c r="W7631">
        <v>8273283.1317229792</v>
      </c>
      <c r="Y7631">
        <f t="shared" si="479"/>
        <v>34854323.191824436</v>
      </c>
      <c r="Z7631">
        <v>1.0451078329935171</v>
      </c>
      <c r="AA7631">
        <v>0.13234420401943431</v>
      </c>
      <c r="AB7631">
        <v>0.21796463297412441</v>
      </c>
      <c r="AD7631">
        <v>8.873700000000001E-2</v>
      </c>
      <c r="AE7631">
        <v>5.4999999999999997E-3</v>
      </c>
      <c r="AF7631">
        <v>1.630222150110529</v>
      </c>
      <c r="AG7631">
        <v>0.82254217102285154</v>
      </c>
      <c r="AH7631">
        <v>7.7365418323185633</v>
      </c>
    </row>
    <row r="7632" spans="1:34">
      <c r="A7632" t="s">
        <v>809</v>
      </c>
      <c r="B7632" t="s">
        <v>8461</v>
      </c>
      <c r="C7632" t="s">
        <v>991</v>
      </c>
      <c r="D7632" t="s">
        <v>8552</v>
      </c>
      <c r="E7632" t="s">
        <v>63</v>
      </c>
      <c r="F7632" t="s">
        <v>407</v>
      </c>
      <c r="G7632" t="s">
        <v>168</v>
      </c>
      <c r="I7632" t="str">
        <f t="shared" si="476"/>
        <v>05Qd-616,68754843475669</v>
      </c>
      <c r="J7632" t="str">
        <f t="shared" si="477"/>
        <v>PlátanoYucaBovinos DP</v>
      </c>
      <c r="K7632">
        <v>0.66875484347566905</v>
      </c>
      <c r="L7632">
        <v>3.0187935912810229</v>
      </c>
      <c r="M7632">
        <v>3</v>
      </c>
      <c r="O7632">
        <v>6.6875484347566916</v>
      </c>
      <c r="P7632">
        <v>42.060432270184059</v>
      </c>
      <c r="Q7632">
        <v>212.1997609197704</v>
      </c>
      <c r="R7632">
        <v>75</v>
      </c>
      <c r="T7632">
        <f t="shared" si="478"/>
        <v>329.26019318995446</v>
      </c>
      <c r="U7632">
        <v>3391629.2846110789</v>
      </c>
      <c r="V7632">
        <v>14518216.578461381</v>
      </c>
      <c r="W7632">
        <v>8273283.1317229792</v>
      </c>
      <c r="Y7632">
        <f t="shared" si="479"/>
        <v>26183128.994795438</v>
      </c>
      <c r="Z7632">
        <v>0.14502681800441031</v>
      </c>
      <c r="AA7632">
        <v>0.76985589393889198</v>
      </c>
      <c r="AB7632">
        <v>0.21796463297412441</v>
      </c>
      <c r="AD7632">
        <v>8.6191000000000004E-2</v>
      </c>
      <c r="AE7632">
        <v>5.4999999999999997E-3</v>
      </c>
      <c r="AF7632">
        <v>2.100800555420951</v>
      </c>
      <c r="AG7632">
        <v>1.059976426908936</v>
      </c>
      <c r="AH7632">
        <v>9.9400164170865786</v>
      </c>
    </row>
    <row r="7633" spans="1:34">
      <c r="A7633" t="s">
        <v>809</v>
      </c>
      <c r="B7633" t="s">
        <v>8461</v>
      </c>
      <c r="C7633" t="s">
        <v>993</v>
      </c>
      <c r="D7633" t="s">
        <v>8553</v>
      </c>
      <c r="E7633" t="s">
        <v>62</v>
      </c>
      <c r="F7633" t="s">
        <v>63</v>
      </c>
      <c r="G7633" t="s">
        <v>407</v>
      </c>
      <c r="H7633" t="s">
        <v>168</v>
      </c>
      <c r="I7633" t="str">
        <f t="shared" si="476"/>
        <v>05Qd-615,52035058042371</v>
      </c>
      <c r="J7633" t="str">
        <f t="shared" si="477"/>
        <v>CaféPlátanoYucaBovinos DP</v>
      </c>
      <c r="K7633">
        <v>1.4162804643389699</v>
      </c>
      <c r="L7633">
        <v>0.55203505804237119</v>
      </c>
      <c r="M7633">
        <v>0.5520350580423713</v>
      </c>
      <c r="N7633">
        <v>3</v>
      </c>
      <c r="O7633">
        <v>5.5203505804237123</v>
      </c>
      <c r="P7633">
        <v>218.1071915082014</v>
      </c>
      <c r="Q7633">
        <v>34.719499075154047</v>
      </c>
      <c r="R7633">
        <v>38.80414602517218</v>
      </c>
      <c r="S7633">
        <v>75</v>
      </c>
      <c r="T7633">
        <f t="shared" si="478"/>
        <v>366.63083660852766</v>
      </c>
      <c r="U7633">
        <v>20418855.361686371</v>
      </c>
      <c r="V7633">
        <v>2799678.0692573809</v>
      </c>
      <c r="W7633">
        <v>2654889.8721365291</v>
      </c>
      <c r="X7633">
        <v>8273283.1317229792</v>
      </c>
      <c r="Y7633">
        <f t="shared" si="479"/>
        <v>34146706.434803262</v>
      </c>
      <c r="Z7633">
        <v>0.88601568513687468</v>
      </c>
      <c r="AA7633">
        <v>0.1197148531720172</v>
      </c>
      <c r="AB7633">
        <v>0.14078055694906741</v>
      </c>
      <c r="AC7633">
        <v>0.21796463297412441</v>
      </c>
      <c r="AD7633">
        <v>0.115763</v>
      </c>
      <c r="AE7633">
        <v>5.4999999999999997E-3</v>
      </c>
      <c r="AF7633">
        <v>1.734141543588601</v>
      </c>
      <c r="AG7633">
        <v>0.87497556699715839</v>
      </c>
      <c r="AH7633">
        <v>8.2507306910094727</v>
      </c>
    </row>
    <row r="7634" spans="1:34">
      <c r="A7634" t="s">
        <v>809</v>
      </c>
      <c r="B7634" t="s">
        <v>8461</v>
      </c>
      <c r="C7634" t="s">
        <v>995</v>
      </c>
      <c r="D7634" t="s">
        <v>8554</v>
      </c>
      <c r="E7634" t="s">
        <v>38</v>
      </c>
      <c r="F7634" t="s">
        <v>407</v>
      </c>
      <c r="G7634" t="s">
        <v>168</v>
      </c>
      <c r="I7634" t="str">
        <f t="shared" si="476"/>
        <v>05Qd-616,76323710788687</v>
      </c>
      <c r="J7634" t="str">
        <f t="shared" si="477"/>
        <v>FríjolYucaBovinos DP</v>
      </c>
      <c r="K7634">
        <v>0.67632371078868714</v>
      </c>
      <c r="L7634">
        <v>3.086913397098185</v>
      </c>
      <c r="M7634">
        <v>3</v>
      </c>
      <c r="O7634">
        <v>6.7632371078868729</v>
      </c>
      <c r="P7634">
        <v>38.919355357203543</v>
      </c>
      <c r="Q7634">
        <v>216.98809972837671</v>
      </c>
      <c r="R7634">
        <v>75</v>
      </c>
      <c r="T7634">
        <f t="shared" si="478"/>
        <v>330.90745508558024</v>
      </c>
      <c r="U7634">
        <v>5183784.3754556905</v>
      </c>
      <c r="V7634">
        <v>14845823.63877604</v>
      </c>
      <c r="W7634">
        <v>8273283.1317229792</v>
      </c>
      <c r="Y7634">
        <f t="shared" si="479"/>
        <v>28302891.14595471</v>
      </c>
      <c r="Z7634">
        <v>0.17154075884754419</v>
      </c>
      <c r="AA7634">
        <v>0.78722787795057836</v>
      </c>
      <c r="AB7634">
        <v>0.21796463297412441</v>
      </c>
      <c r="AD7634">
        <v>8.6191000000000004E-2</v>
      </c>
      <c r="AE7634">
        <v>5.4999999999999997E-3</v>
      </c>
      <c r="AF7634">
        <v>2.124577101953991</v>
      </c>
      <c r="AG7634">
        <v>1.071973081600069</v>
      </c>
      <c r="AH7634">
        <v>10.05147829144093</v>
      </c>
    </row>
    <row r="7635" spans="1:34">
      <c r="A7635" t="s">
        <v>809</v>
      </c>
      <c r="B7635" t="s">
        <v>8461</v>
      </c>
      <c r="C7635" t="s">
        <v>997</v>
      </c>
      <c r="D7635" t="s">
        <v>8555</v>
      </c>
      <c r="E7635" t="s">
        <v>62</v>
      </c>
      <c r="F7635" t="s">
        <v>38</v>
      </c>
      <c r="G7635" t="s">
        <v>407</v>
      </c>
      <c r="H7635" t="s">
        <v>168</v>
      </c>
      <c r="I7635" t="str">
        <f t="shared" si="476"/>
        <v>05Qd-615,5578354674304</v>
      </c>
      <c r="J7635" t="str">
        <f t="shared" si="477"/>
        <v>CaféFríjolYucaBovinos DP</v>
      </c>
      <c r="K7635">
        <v>1.4462683739443241</v>
      </c>
      <c r="L7635">
        <v>0.55578354674304054</v>
      </c>
      <c r="M7635">
        <v>0.55578354674304054</v>
      </c>
      <c r="N7635">
        <v>3</v>
      </c>
      <c r="O7635">
        <v>5.5578354674304036</v>
      </c>
      <c r="P7635">
        <v>222.7253295874259</v>
      </c>
      <c r="Q7635">
        <v>31.982816826213149</v>
      </c>
      <c r="R7635">
        <v>39.067638172627987</v>
      </c>
      <c r="S7635">
        <v>75</v>
      </c>
      <c r="T7635">
        <f t="shared" si="478"/>
        <v>368.77578458626704</v>
      </c>
      <c r="U7635">
        <v>20851198.251565069</v>
      </c>
      <c r="V7635">
        <v>4259886.2346289819</v>
      </c>
      <c r="W7635">
        <v>2672917.395103124</v>
      </c>
      <c r="X7635">
        <v>8273283.1317229792</v>
      </c>
      <c r="Y7635">
        <f t="shared" si="479"/>
        <v>36057285.013020158</v>
      </c>
      <c r="Z7635">
        <v>0.90477592291732845</v>
      </c>
      <c r="AA7635">
        <v>0.14096730580701011</v>
      </c>
      <c r="AB7635">
        <v>0.14173650045176611</v>
      </c>
      <c r="AC7635">
        <v>0.21796463297412441</v>
      </c>
      <c r="AD7635">
        <v>0.115763</v>
      </c>
      <c r="AE7635">
        <v>5.4999999999999997E-3</v>
      </c>
      <c r="AF7635">
        <v>1.7459169007634781</v>
      </c>
      <c r="AG7635">
        <v>0.88091692158771917</v>
      </c>
      <c r="AH7635">
        <v>8.3059322897816017</v>
      </c>
    </row>
    <row r="7636" spans="1:34">
      <c r="A7636" t="s">
        <v>809</v>
      </c>
      <c r="B7636" t="s">
        <v>8461</v>
      </c>
      <c r="C7636" t="s">
        <v>999</v>
      </c>
      <c r="D7636" t="s">
        <v>8556</v>
      </c>
      <c r="E7636" t="s">
        <v>63</v>
      </c>
      <c r="F7636" t="s">
        <v>38</v>
      </c>
      <c r="G7636" t="s">
        <v>407</v>
      </c>
      <c r="H7636" t="s">
        <v>168</v>
      </c>
      <c r="I7636" t="str">
        <f t="shared" si="476"/>
        <v>05Qd-616,9268823986447</v>
      </c>
      <c r="J7636" t="str">
        <f t="shared" si="477"/>
        <v>PlátanoFríjolYucaBovinos DP</v>
      </c>
      <c r="K7636">
        <v>0.6926882398644697</v>
      </c>
      <c r="L7636">
        <v>0.69268823986446981</v>
      </c>
      <c r="M7636">
        <v>2.5415059189157589</v>
      </c>
      <c r="N7636">
        <v>3</v>
      </c>
      <c r="O7636">
        <v>6.9268823986446986</v>
      </c>
      <c r="P7636">
        <v>43.565690897657817</v>
      </c>
      <c r="Q7636">
        <v>39.861059621291773</v>
      </c>
      <c r="R7636">
        <v>178.6498255222713</v>
      </c>
      <c r="S7636">
        <v>75</v>
      </c>
      <c r="T7636">
        <f t="shared" si="478"/>
        <v>337.0765760412209</v>
      </c>
      <c r="U7636">
        <v>3513008.9035617039</v>
      </c>
      <c r="V7636">
        <v>5309212.7594994931</v>
      </c>
      <c r="W7636">
        <v>12222807.63839929</v>
      </c>
      <c r="X7636">
        <v>8273283.1317229792</v>
      </c>
      <c r="Y7636">
        <f t="shared" si="479"/>
        <v>29318312.433183469</v>
      </c>
      <c r="Z7636">
        <v>0.1502170373443803</v>
      </c>
      <c r="AA7636">
        <v>0.1756914099204881</v>
      </c>
      <c r="AB7636">
        <v>0.64813749333805826</v>
      </c>
      <c r="AC7636">
        <v>0.21796463297412441</v>
      </c>
      <c r="AD7636">
        <v>0.113217</v>
      </c>
      <c r="AE7636">
        <v>5.4999999999999997E-3</v>
      </c>
      <c r="AF7636">
        <v>2.1759839995742509</v>
      </c>
      <c r="AG7636">
        <v>1.097910860185185</v>
      </c>
      <c r="AH7636">
        <v>10.319494258404131</v>
      </c>
    </row>
    <row r="7637" spans="1:34">
      <c r="A7637" t="s">
        <v>809</v>
      </c>
      <c r="B7637" t="s">
        <v>8461</v>
      </c>
      <c r="C7637" t="s">
        <v>1001</v>
      </c>
      <c r="D7637" t="s">
        <v>8557</v>
      </c>
      <c r="E7637" t="s">
        <v>46</v>
      </c>
      <c r="F7637" t="s">
        <v>407</v>
      </c>
      <c r="G7637" t="s">
        <v>168</v>
      </c>
      <c r="I7637" t="str">
        <f t="shared" si="476"/>
        <v>05Qd-614,36008188085153</v>
      </c>
      <c r="J7637" t="str">
        <f t="shared" si="477"/>
        <v>GranadillaYucaBovinos DP</v>
      </c>
      <c r="K7637">
        <v>0.92407369276638096</v>
      </c>
      <c r="L7637">
        <v>0.4360081880851534</v>
      </c>
      <c r="M7637">
        <v>3</v>
      </c>
      <c r="O7637">
        <v>4.3600818808515349</v>
      </c>
      <c r="P7637">
        <v>117.8740001822861</v>
      </c>
      <c r="Q7637">
        <v>30.648280670117192</v>
      </c>
      <c r="R7637">
        <v>75</v>
      </c>
      <c r="T7637">
        <f t="shared" si="478"/>
        <v>223.5222808524033</v>
      </c>
      <c r="U7637">
        <v>22767798.78069244</v>
      </c>
      <c r="V7637">
        <v>2096884.4385006879</v>
      </c>
      <c r="W7637">
        <v>8273283.1317229792</v>
      </c>
      <c r="Y7637">
        <f t="shared" si="479"/>
        <v>33137966.350916106</v>
      </c>
      <c r="Z7637">
        <v>0.90469045913640855</v>
      </c>
      <c r="AA7637">
        <v>0.1111912634147781</v>
      </c>
      <c r="AB7637">
        <v>0.21796463297412441</v>
      </c>
      <c r="AD7637">
        <v>8.6191000000000004E-2</v>
      </c>
      <c r="AE7637">
        <v>5.4999999999999997E-3</v>
      </c>
      <c r="AF7637">
        <v>1.3696592295868699</v>
      </c>
      <c r="AG7637">
        <v>0.69107297811496826</v>
      </c>
      <c r="AH7637">
        <v>6.5125050885533726</v>
      </c>
    </row>
    <row r="7638" spans="1:34">
      <c r="A7638" t="s">
        <v>809</v>
      </c>
      <c r="B7638" t="s">
        <v>8461</v>
      </c>
      <c r="C7638" t="s">
        <v>1003</v>
      </c>
      <c r="D7638" t="s">
        <v>8558</v>
      </c>
      <c r="E7638" t="s">
        <v>62</v>
      </c>
      <c r="F7638" t="s">
        <v>46</v>
      </c>
      <c r="G7638" t="s">
        <v>407</v>
      </c>
      <c r="H7638" t="s">
        <v>168</v>
      </c>
      <c r="I7638" t="str">
        <f t="shared" si="476"/>
        <v>05Qd-614,58787320539889</v>
      </c>
      <c r="J7638" t="str">
        <f t="shared" si="477"/>
        <v>CaféGranadillaYucaBovinos DP</v>
      </c>
      <c r="K7638">
        <v>0.4587873205398888</v>
      </c>
      <c r="L7638">
        <v>0.67029856431911072</v>
      </c>
      <c r="M7638">
        <v>0.4587873205398888</v>
      </c>
      <c r="N7638">
        <v>3</v>
      </c>
      <c r="O7638">
        <v>4.5878732053988882</v>
      </c>
      <c r="P7638">
        <v>70.653247363142881</v>
      </c>
      <c r="Q7638">
        <v>85.502675502214572</v>
      </c>
      <c r="R7638">
        <v>32.249491986722461</v>
      </c>
      <c r="S7638">
        <v>75</v>
      </c>
      <c r="T7638">
        <f t="shared" si="478"/>
        <v>263.40541485207996</v>
      </c>
      <c r="U7638">
        <v>6614446.9091805061</v>
      </c>
      <c r="V7638">
        <v>16515157.778940041</v>
      </c>
      <c r="W7638">
        <v>2206435.6113276351</v>
      </c>
      <c r="X7638">
        <v>8273283.1317229792</v>
      </c>
      <c r="Y7638">
        <f t="shared" si="479"/>
        <v>33609323.431171164</v>
      </c>
      <c r="Z7638">
        <v>0.28701431134262351</v>
      </c>
      <c r="AA7638">
        <v>0.65623848039318822</v>
      </c>
      <c r="AB7638">
        <v>0.11700042155985391</v>
      </c>
      <c r="AC7638">
        <v>0.21796463297412441</v>
      </c>
      <c r="AD7638">
        <v>0.115763</v>
      </c>
      <c r="AE7638">
        <v>5.4999999999999997E-3</v>
      </c>
      <c r="AF7638">
        <v>1.4412167137378711</v>
      </c>
      <c r="AG7638">
        <v>0.72717790305572383</v>
      </c>
      <c r="AH7638">
        <v>6.8775308221924831</v>
      </c>
    </row>
    <row r="7639" spans="1:34">
      <c r="A7639" t="s">
        <v>809</v>
      </c>
      <c r="B7639" t="s">
        <v>8461</v>
      </c>
      <c r="C7639" t="s">
        <v>1005</v>
      </c>
      <c r="D7639" t="s">
        <v>8559</v>
      </c>
      <c r="E7639" t="s">
        <v>63</v>
      </c>
      <c r="F7639" t="s">
        <v>46</v>
      </c>
      <c r="G7639" t="s">
        <v>407</v>
      </c>
      <c r="H7639" t="s">
        <v>168</v>
      </c>
      <c r="I7639" t="str">
        <f t="shared" si="476"/>
        <v>05Qd-614,75367766277964</v>
      </c>
      <c r="J7639" t="str">
        <f t="shared" si="477"/>
        <v>PlátanoGranadillaYucaBovinos DP</v>
      </c>
      <c r="K7639">
        <v>0.47536776627796418</v>
      </c>
      <c r="L7639">
        <v>0.80294213022371452</v>
      </c>
      <c r="M7639">
        <v>0.47536776627796418</v>
      </c>
      <c r="N7639">
        <v>3</v>
      </c>
      <c r="O7639">
        <v>4.7536776627796433</v>
      </c>
      <c r="P7639">
        <v>29.897613351177821</v>
      </c>
      <c r="Q7639">
        <v>102.4225681839459</v>
      </c>
      <c r="R7639">
        <v>33.414979627786977</v>
      </c>
      <c r="S7639">
        <v>75</v>
      </c>
      <c r="T7639">
        <f t="shared" si="478"/>
        <v>240.73516116291069</v>
      </c>
      <c r="U7639">
        <v>2410855.41704515</v>
      </c>
      <c r="V7639">
        <v>19783297.583925299</v>
      </c>
      <c r="W7639">
        <v>2286175.578607298</v>
      </c>
      <c r="X7639">
        <v>8273283.1317229792</v>
      </c>
      <c r="Y7639">
        <f t="shared" si="479"/>
        <v>32753611.711300727</v>
      </c>
      <c r="Z7639">
        <v>0.10308871060560119</v>
      </c>
      <c r="AA7639">
        <v>0.78609973440257441</v>
      </c>
      <c r="AB7639">
        <v>0.1212287841456426</v>
      </c>
      <c r="AC7639">
        <v>0.21796463297412441</v>
      </c>
      <c r="AD7639">
        <v>0.113217</v>
      </c>
      <c r="AE7639">
        <v>5.4999999999999997E-3</v>
      </c>
      <c r="AF7639">
        <v>1.493301883595699</v>
      </c>
      <c r="AG7639">
        <v>0.75345790955057346</v>
      </c>
      <c r="AH7639">
        <v>7.1191544559259157</v>
      </c>
    </row>
    <row r="7640" spans="1:34">
      <c r="A7640" t="s">
        <v>809</v>
      </c>
      <c r="B7640" t="s">
        <v>8461</v>
      </c>
      <c r="C7640" t="s">
        <v>1007</v>
      </c>
      <c r="D7640" t="s">
        <v>8560</v>
      </c>
      <c r="E7640" t="s">
        <v>38</v>
      </c>
      <c r="F7640" t="s">
        <v>46</v>
      </c>
      <c r="G7640" t="s">
        <v>407</v>
      </c>
      <c r="H7640" t="s">
        <v>168</v>
      </c>
      <c r="I7640" t="str">
        <f t="shared" si="476"/>
        <v>05Qd-614,77192414012977</v>
      </c>
      <c r="J7640" t="str">
        <f t="shared" si="477"/>
        <v>FríjolGranadillaYucaBovinos DP</v>
      </c>
      <c r="K7640">
        <v>0.47719241401297741</v>
      </c>
      <c r="L7640">
        <v>0.81753931210381958</v>
      </c>
      <c r="M7640">
        <v>0.4771924140129773</v>
      </c>
      <c r="N7640">
        <v>3</v>
      </c>
      <c r="O7640">
        <v>4.7719241401297747</v>
      </c>
      <c r="P7640">
        <v>27.46025437001952</v>
      </c>
      <c r="Q7640">
        <v>104.2845714344068</v>
      </c>
      <c r="R7640">
        <v>33.543239411513461</v>
      </c>
      <c r="S7640">
        <v>75</v>
      </c>
      <c r="T7640">
        <f t="shared" si="478"/>
        <v>240.28806521593978</v>
      </c>
      <c r="U7640">
        <v>3657512.7270960561</v>
      </c>
      <c r="V7640">
        <v>20142950.393450119</v>
      </c>
      <c r="W7640">
        <v>2294950.8161965231</v>
      </c>
      <c r="X7640">
        <v>8273283.1317229792</v>
      </c>
      <c r="Y7640">
        <f t="shared" si="479"/>
        <v>34368697.06846568</v>
      </c>
      <c r="Z7640">
        <v>0.12103368181579779</v>
      </c>
      <c r="AA7640">
        <v>0.80039072794625554</v>
      </c>
      <c r="AB7640">
        <v>0.1216941077163628</v>
      </c>
      <c r="AC7640">
        <v>0.21796463297412441</v>
      </c>
      <c r="AD7640">
        <v>0.113217</v>
      </c>
      <c r="AE7640">
        <v>5.4999999999999997E-3</v>
      </c>
      <c r="AF7640">
        <v>1.499033761297311</v>
      </c>
      <c r="AG7640">
        <v>0.75634997621056932</v>
      </c>
      <c r="AH7640">
        <v>7.1460248776376556</v>
      </c>
    </row>
    <row r="7641" spans="1:34">
      <c r="A7641" t="s">
        <v>809</v>
      </c>
      <c r="B7641" t="s">
        <v>8461</v>
      </c>
      <c r="C7641" t="s">
        <v>1009</v>
      </c>
      <c r="D7641" t="s">
        <v>8561</v>
      </c>
      <c r="E7641" t="s">
        <v>75</v>
      </c>
      <c r="F7641" t="s">
        <v>407</v>
      </c>
      <c r="G7641" t="s">
        <v>168</v>
      </c>
      <c r="I7641" t="str">
        <f t="shared" si="476"/>
        <v>05Qd-616,30369647392314</v>
      </c>
      <c r="J7641" t="str">
        <f t="shared" si="477"/>
        <v>Caña paneleraYucaBovinos DP</v>
      </c>
      <c r="K7641">
        <v>2.6733268265308272</v>
      </c>
      <c r="L7641">
        <v>0.63036964739231405</v>
      </c>
      <c r="M7641">
        <v>3</v>
      </c>
      <c r="O7641">
        <v>6.3036964739231411</v>
      </c>
      <c r="P7641">
        <v>170.60785622720641</v>
      </c>
      <c r="Q7641">
        <v>44.310511607706907</v>
      </c>
      <c r="R7641">
        <v>75</v>
      </c>
      <c r="T7641">
        <f t="shared" si="478"/>
        <v>289.91836783491328</v>
      </c>
      <c r="U7641">
        <v>24565058.719091229</v>
      </c>
      <c r="V7641">
        <v>3031622.6626963159</v>
      </c>
      <c r="W7641">
        <v>8273283.1317229792</v>
      </c>
      <c r="Y7641">
        <f t="shared" si="479"/>
        <v>35869964.513510525</v>
      </c>
      <c r="Z7641">
        <v>0.76884004030706121</v>
      </c>
      <c r="AA7641">
        <v>0.16075752572378421</v>
      </c>
      <c r="AB7641">
        <v>0.21796463297412441</v>
      </c>
      <c r="AD7641">
        <v>8.2211000000000006E-2</v>
      </c>
      <c r="AE7641">
        <v>5.4999999999999997E-3</v>
      </c>
      <c r="AF7641">
        <v>1.9802187876198349</v>
      </c>
      <c r="AG7641">
        <v>0.99913589111681789</v>
      </c>
      <c r="AH7641">
        <v>9.3707621526597933</v>
      </c>
    </row>
    <row r="7642" spans="1:34">
      <c r="A7642" t="s">
        <v>809</v>
      </c>
      <c r="B7642" t="s">
        <v>8461</v>
      </c>
      <c r="C7642" t="s">
        <v>1011</v>
      </c>
      <c r="D7642" t="s">
        <v>8562</v>
      </c>
      <c r="E7642" t="s">
        <v>62</v>
      </c>
      <c r="F7642" t="s">
        <v>75</v>
      </c>
      <c r="G7642" t="s">
        <v>407</v>
      </c>
      <c r="H7642" t="s">
        <v>168</v>
      </c>
      <c r="I7642" t="str">
        <f t="shared" si="476"/>
        <v>05Qd-615,4152297324244</v>
      </c>
      <c r="J7642" t="str">
        <f t="shared" si="477"/>
        <v>CaféCaña paneleraYucaBovinos DP</v>
      </c>
      <c r="K7642">
        <v>1.3321837859395209</v>
      </c>
      <c r="L7642">
        <v>0.54152297324244014</v>
      </c>
      <c r="M7642">
        <v>0.54152297324244014</v>
      </c>
      <c r="N7642">
        <v>3</v>
      </c>
      <c r="O7642">
        <v>5.4152297324244012</v>
      </c>
      <c r="P7642">
        <v>205.1563030346862</v>
      </c>
      <c r="Q7642">
        <v>34.559213877551763</v>
      </c>
      <c r="R7642">
        <v>38.065221082520779</v>
      </c>
      <c r="S7642">
        <v>75</v>
      </c>
      <c r="T7642">
        <f t="shared" si="478"/>
        <v>352.78073799475874</v>
      </c>
      <c r="U7642">
        <v>19206413.3659987</v>
      </c>
      <c r="V7642">
        <v>4976025.9401953146</v>
      </c>
      <c r="W7642">
        <v>2604334.337549021</v>
      </c>
      <c r="X7642">
        <v>8273283.1317229792</v>
      </c>
      <c r="Y7642">
        <f t="shared" si="479"/>
        <v>35060056.77546601</v>
      </c>
      <c r="Z7642">
        <v>0.83340535970631091</v>
      </c>
      <c r="AA7642">
        <v>0.15574023364558351</v>
      </c>
      <c r="AB7642">
        <v>0.13809975410643971</v>
      </c>
      <c r="AC7642">
        <v>0.21796463297412441</v>
      </c>
      <c r="AD7642">
        <v>0.11178299999999999</v>
      </c>
      <c r="AE7642">
        <v>5.4999999999999997E-3</v>
      </c>
      <c r="AF7642">
        <v>1.7011192876725869</v>
      </c>
      <c r="AG7642">
        <v>0.85831391258926759</v>
      </c>
      <c r="AH7642">
        <v>8.0919459326862544</v>
      </c>
    </row>
    <row r="7643" spans="1:34">
      <c r="A7643" t="s">
        <v>809</v>
      </c>
      <c r="B7643" t="s">
        <v>8461</v>
      </c>
      <c r="C7643" t="s">
        <v>1013</v>
      </c>
      <c r="D7643" t="s">
        <v>8563</v>
      </c>
      <c r="E7643" t="s">
        <v>63</v>
      </c>
      <c r="F7643" t="s">
        <v>75</v>
      </c>
      <c r="G7643" t="s">
        <v>407</v>
      </c>
      <c r="H7643" t="s">
        <v>168</v>
      </c>
      <c r="I7643" t="str">
        <f t="shared" si="476"/>
        <v>05Qd-616,49331635904787</v>
      </c>
      <c r="J7643" t="str">
        <f t="shared" si="477"/>
        <v>PlátanoCaña paneleraYucaBovinos DP</v>
      </c>
      <c r="K7643">
        <v>0.64933163590478704</v>
      </c>
      <c r="L7643">
        <v>2.1946530872382972</v>
      </c>
      <c r="M7643">
        <v>0.64933163590478704</v>
      </c>
      <c r="N7643">
        <v>3</v>
      </c>
      <c r="O7643">
        <v>6.4933163590478724</v>
      </c>
      <c r="P7643">
        <v>40.838835874322548</v>
      </c>
      <c r="Q7643">
        <v>140.05958966941461</v>
      </c>
      <c r="R7643">
        <v>45.643404800713427</v>
      </c>
      <c r="S7643">
        <v>75</v>
      </c>
      <c r="T7643">
        <f t="shared" si="478"/>
        <v>301.54183034445055</v>
      </c>
      <c r="U7643">
        <v>3293123.3519196478</v>
      </c>
      <c r="V7643">
        <v>20166551.063270058</v>
      </c>
      <c r="W7643">
        <v>3122816.130437037</v>
      </c>
      <c r="X7643">
        <v>8273283.1317229792</v>
      </c>
      <c r="Y7643">
        <f t="shared" si="479"/>
        <v>34855773.677349724</v>
      </c>
      <c r="Z7643">
        <v>0.14081468254561619</v>
      </c>
      <c r="AA7643">
        <v>0.63117504051757267</v>
      </c>
      <c r="AB7643">
        <v>0.16559323183475891</v>
      </c>
      <c r="AC7643">
        <v>0.21796463297412441</v>
      </c>
      <c r="AD7643">
        <v>0.109237</v>
      </c>
      <c r="AE7643">
        <v>5.4999999999999997E-3</v>
      </c>
      <c r="AF7643">
        <v>2.0397852436799599</v>
      </c>
      <c r="AG7643">
        <v>1.029190642909088</v>
      </c>
      <c r="AH7643">
        <v>9.677029245636918</v>
      </c>
    </row>
    <row r="7644" spans="1:34">
      <c r="A7644" t="s">
        <v>809</v>
      </c>
      <c r="B7644" t="s">
        <v>8461</v>
      </c>
      <c r="C7644" t="s">
        <v>1015</v>
      </c>
      <c r="D7644" t="s">
        <v>8564</v>
      </c>
      <c r="E7644" t="s">
        <v>38</v>
      </c>
      <c r="F7644" t="s">
        <v>75</v>
      </c>
      <c r="G7644" t="s">
        <v>407</v>
      </c>
      <c r="H7644" t="s">
        <v>168</v>
      </c>
      <c r="I7644" t="str">
        <f t="shared" si="476"/>
        <v>05Qd-616,56189620292896</v>
      </c>
      <c r="J7644" t="str">
        <f t="shared" si="477"/>
        <v>FríjolCaña paneleraYucaBovinos DP</v>
      </c>
      <c r="K7644">
        <v>0.65618962029289596</v>
      </c>
      <c r="L7644">
        <v>2.2495169623431681</v>
      </c>
      <c r="M7644">
        <v>0.65618962029289596</v>
      </c>
      <c r="N7644">
        <v>3</v>
      </c>
      <c r="O7644">
        <v>6.5618962029289598</v>
      </c>
      <c r="P7644">
        <v>37.760729967763922</v>
      </c>
      <c r="Q7644">
        <v>143.56092292319639</v>
      </c>
      <c r="R7644">
        <v>46.125472422610933</v>
      </c>
      <c r="S7644">
        <v>75</v>
      </c>
      <c r="T7644">
        <f t="shared" si="478"/>
        <v>302.44712531357123</v>
      </c>
      <c r="U7644">
        <v>5029463.6233348129</v>
      </c>
      <c r="V7644">
        <v>20670692.307854429</v>
      </c>
      <c r="W7644">
        <v>3155798.081546858</v>
      </c>
      <c r="X7644">
        <v>8273283.1317229792</v>
      </c>
      <c r="Y7644">
        <f t="shared" si="479"/>
        <v>37129237.144459084</v>
      </c>
      <c r="Z7644">
        <v>0.16643400729165761</v>
      </c>
      <c r="AA7644">
        <v>0.64695371132145985</v>
      </c>
      <c r="AB7644">
        <v>0.16734216217467199</v>
      </c>
      <c r="AC7644">
        <v>0.21796463297412441</v>
      </c>
      <c r="AD7644">
        <v>0.109237</v>
      </c>
      <c r="AE7644">
        <v>5.4999999999999997E-3</v>
      </c>
      <c r="AF7644">
        <v>2.0613286501347519</v>
      </c>
      <c r="AG7644">
        <v>1.04006054816424</v>
      </c>
      <c r="AH7644">
        <v>9.7780224012279522</v>
      </c>
    </row>
    <row r="7645" spans="1:34">
      <c r="A7645" t="s">
        <v>809</v>
      </c>
      <c r="B7645" t="s">
        <v>8461</v>
      </c>
      <c r="C7645" t="s">
        <v>1017</v>
      </c>
      <c r="D7645" t="s">
        <v>8565</v>
      </c>
      <c r="E7645" t="s">
        <v>46</v>
      </c>
      <c r="F7645" t="s">
        <v>75</v>
      </c>
      <c r="G7645" t="s">
        <v>407</v>
      </c>
      <c r="H7645" t="s">
        <v>168</v>
      </c>
      <c r="I7645" t="str">
        <f t="shared" si="476"/>
        <v>05Qd-614,70193089910147</v>
      </c>
      <c r="J7645" t="str">
        <f t="shared" si="477"/>
        <v>GranadillaCaña paneleraYucaBovinos DP</v>
      </c>
      <c r="K7645">
        <v>0.76154471928118017</v>
      </c>
      <c r="L7645">
        <v>0.47019308991014741</v>
      </c>
      <c r="M7645">
        <v>0.47019308991014752</v>
      </c>
      <c r="N7645">
        <v>3</v>
      </c>
      <c r="O7645">
        <v>4.701930899101475</v>
      </c>
      <c r="P7645">
        <v>97.141952078126181</v>
      </c>
      <c r="Q7645">
        <v>30.007043765208451</v>
      </c>
      <c r="R7645">
        <v>33.051236610954241</v>
      </c>
      <c r="S7645">
        <v>75</v>
      </c>
      <c r="T7645">
        <f t="shared" si="478"/>
        <v>235.20023245428888</v>
      </c>
      <c r="U7645">
        <v>18763327.066682652</v>
      </c>
      <c r="V7645">
        <v>4320579.4174977681</v>
      </c>
      <c r="W7645">
        <v>2261289.1231542351</v>
      </c>
      <c r="X7645">
        <v>8273283.1317229792</v>
      </c>
      <c r="Y7645">
        <f t="shared" si="479"/>
        <v>33618478.73905763</v>
      </c>
      <c r="Z7645">
        <v>0.74557066945263395</v>
      </c>
      <c r="AA7645">
        <v>0.13522599280079109</v>
      </c>
      <c r="AB7645">
        <v>0.11990913277481149</v>
      </c>
      <c r="AC7645">
        <v>0.21796463297412441</v>
      </c>
      <c r="AD7645">
        <v>0.109237</v>
      </c>
      <c r="AE7645">
        <v>5.4999999999999997E-3</v>
      </c>
      <c r="AF7645">
        <v>1.477046355738683</v>
      </c>
      <c r="AG7645">
        <v>0.74525604750758379</v>
      </c>
      <c r="AH7645">
        <v>7.0389703023477423</v>
      </c>
    </row>
    <row r="7646" spans="1:34">
      <c r="A7646" t="s">
        <v>809</v>
      </c>
      <c r="B7646" t="s">
        <v>8461</v>
      </c>
      <c r="C7646" t="s">
        <v>1019</v>
      </c>
      <c r="D7646" t="s">
        <v>8566</v>
      </c>
      <c r="E7646" t="s">
        <v>62</v>
      </c>
      <c r="F7646" t="s">
        <v>39</v>
      </c>
      <c r="G7646" t="s">
        <v>168</v>
      </c>
      <c r="I7646" t="str">
        <f t="shared" si="476"/>
        <v>05Qd-614,3440385415882</v>
      </c>
      <c r="J7646" t="str">
        <f t="shared" si="477"/>
        <v>CaféGulupaBovinos DP</v>
      </c>
      <c r="K7646">
        <v>0.43440385415882021</v>
      </c>
      <c r="L7646">
        <v>0.90963468742938258</v>
      </c>
      <c r="M7646">
        <v>3</v>
      </c>
      <c r="O7646">
        <v>4.344038541588203</v>
      </c>
      <c r="P7646">
        <v>66.898193540458308</v>
      </c>
      <c r="Q7646">
        <v>147.36081936356001</v>
      </c>
      <c r="R7646">
        <v>75</v>
      </c>
      <c r="T7646">
        <f t="shared" si="478"/>
        <v>289.25901290401833</v>
      </c>
      <c r="U7646">
        <v>6262904.622332708</v>
      </c>
      <c r="V7646">
        <v>26544925.590840962</v>
      </c>
      <c r="W7646">
        <v>8273283.1317229792</v>
      </c>
      <c r="Y7646">
        <f t="shared" si="479"/>
        <v>41081113.344896644</v>
      </c>
      <c r="Z7646">
        <v>0.2717601761514572</v>
      </c>
      <c r="AA7646">
        <v>0.84153915997715989</v>
      </c>
      <c r="AB7646">
        <v>0.21796463297412441</v>
      </c>
      <c r="AD7646">
        <v>8.873700000000001E-2</v>
      </c>
      <c r="AE7646">
        <v>5.4999999999999997E-3</v>
      </c>
      <c r="AF7646">
        <v>1.3646194371481271</v>
      </c>
      <c r="AG7646">
        <v>0.68853010884173016</v>
      </c>
      <c r="AH7646">
        <v>6.4914250875780599</v>
      </c>
    </row>
    <row r="7647" spans="1:34">
      <c r="A7647" t="s">
        <v>809</v>
      </c>
      <c r="B7647" t="s">
        <v>8461</v>
      </c>
      <c r="C7647" t="s">
        <v>1021</v>
      </c>
      <c r="D7647" t="s">
        <v>8567</v>
      </c>
      <c r="E7647" t="s">
        <v>63</v>
      </c>
      <c r="F7647" t="s">
        <v>39</v>
      </c>
      <c r="G7647" t="s">
        <v>168</v>
      </c>
      <c r="I7647" t="str">
        <f t="shared" si="476"/>
        <v>05Qd-614,50446844995156</v>
      </c>
      <c r="J7647" t="str">
        <f t="shared" si="477"/>
        <v>PlátanoGulupaBovinos DP</v>
      </c>
      <c r="K7647">
        <v>0.45044684499515558</v>
      </c>
      <c r="L7647">
        <v>1.0540216049564011</v>
      </c>
      <c r="M7647">
        <v>3</v>
      </c>
      <c r="O7647">
        <v>4.5044684499515562</v>
      </c>
      <c r="P7647">
        <v>28.33024567982234</v>
      </c>
      <c r="Q7647">
        <v>170.75150000293701</v>
      </c>
      <c r="R7647">
        <v>75</v>
      </c>
      <c r="T7647">
        <f t="shared" si="478"/>
        <v>274.08174568275933</v>
      </c>
      <c r="U7647">
        <v>2284467.5078630969</v>
      </c>
      <c r="V7647">
        <v>30758419.24385554</v>
      </c>
      <c r="W7647">
        <v>8273283.1317229792</v>
      </c>
      <c r="Y7647">
        <f t="shared" si="479"/>
        <v>41316169.883441612</v>
      </c>
      <c r="Z7647">
        <v>9.7684335668142358E-2</v>
      </c>
      <c r="AA7647">
        <v>0.97511722924665611</v>
      </c>
      <c r="AB7647">
        <v>0.21796463297412441</v>
      </c>
      <c r="AD7647">
        <v>8.6191000000000004E-2</v>
      </c>
      <c r="AE7647">
        <v>5.4999999999999997E-3</v>
      </c>
      <c r="AF7647">
        <v>1.4150162670004891</v>
      </c>
      <c r="AG7647">
        <v>0.71395824931732166</v>
      </c>
      <c r="AH7647">
        <v>6.7251339662693663</v>
      </c>
    </row>
    <row r="7648" spans="1:34">
      <c r="A7648" t="s">
        <v>809</v>
      </c>
      <c r="B7648" t="s">
        <v>8461</v>
      </c>
      <c r="C7648" t="s">
        <v>1023</v>
      </c>
      <c r="D7648" t="s">
        <v>8568</v>
      </c>
      <c r="E7648" t="s">
        <v>62</v>
      </c>
      <c r="F7648" t="s">
        <v>63</v>
      </c>
      <c r="G7648" t="s">
        <v>39</v>
      </c>
      <c r="H7648" t="s">
        <v>168</v>
      </c>
      <c r="I7648" t="str">
        <f t="shared" si="476"/>
        <v>05Qd-614,70952873281288</v>
      </c>
      <c r="J7648" t="str">
        <f t="shared" si="477"/>
        <v>CaféPlátanoGulupaBovinos DP</v>
      </c>
      <c r="K7648">
        <v>0.47095287328128749</v>
      </c>
      <c r="L7648">
        <v>0.47095287328128749</v>
      </c>
      <c r="M7648">
        <v>0.76762298625030112</v>
      </c>
      <c r="N7648">
        <v>3</v>
      </c>
      <c r="O7648">
        <v>4.7095287328128759</v>
      </c>
      <c r="P7648">
        <v>72.526742485318266</v>
      </c>
      <c r="Q7648">
        <v>29.619944621480489</v>
      </c>
      <c r="R7648">
        <v>124.3549237725488</v>
      </c>
      <c r="S7648">
        <v>75</v>
      </c>
      <c r="T7648">
        <f t="shared" si="478"/>
        <v>301.50161087934754</v>
      </c>
      <c r="U7648">
        <v>6789840.6027859095</v>
      </c>
      <c r="V7648">
        <v>2388465.0291144531</v>
      </c>
      <c r="W7648">
        <v>22400745.412883408</v>
      </c>
      <c r="X7648">
        <v>8273283.1317229792</v>
      </c>
      <c r="Y7648">
        <f t="shared" si="479"/>
        <v>39852334.17650675</v>
      </c>
      <c r="Z7648">
        <v>0.29462500062249719</v>
      </c>
      <c r="AA7648">
        <v>0.1021312926677956</v>
      </c>
      <c r="AB7648">
        <v>0.71015849764237027</v>
      </c>
      <c r="AC7648">
        <v>0.21796463297412441</v>
      </c>
      <c r="AD7648">
        <v>0.115763</v>
      </c>
      <c r="AE7648">
        <v>5.4999999999999997E-3</v>
      </c>
      <c r="AF7648">
        <v>1.47943310978415</v>
      </c>
      <c r="AG7648">
        <v>0.74646030415084086</v>
      </c>
      <c r="AH7648">
        <v>7.0566851467478662</v>
      </c>
    </row>
    <row r="7649" spans="1:34">
      <c r="A7649" t="s">
        <v>809</v>
      </c>
      <c r="B7649" t="s">
        <v>8461</v>
      </c>
      <c r="C7649" t="s">
        <v>1025</v>
      </c>
      <c r="D7649" t="s">
        <v>8569</v>
      </c>
      <c r="E7649" t="s">
        <v>38</v>
      </c>
      <c r="F7649" t="s">
        <v>39</v>
      </c>
      <c r="G7649" t="s">
        <v>168</v>
      </c>
      <c r="I7649" t="str">
        <f t="shared" si="476"/>
        <v>05Qd-614,52213843676782</v>
      </c>
      <c r="J7649" t="str">
        <f t="shared" si="477"/>
        <v>FríjolGulupaBovinos DP</v>
      </c>
      <c r="K7649">
        <v>0.45221384367678169</v>
      </c>
      <c r="L7649">
        <v>1.0699245930910359</v>
      </c>
      <c r="M7649">
        <v>3</v>
      </c>
      <c r="O7649">
        <v>4.5221384367678183</v>
      </c>
      <c r="P7649">
        <v>26.022851186127529</v>
      </c>
      <c r="Q7649">
        <v>173.3277840807479</v>
      </c>
      <c r="R7649">
        <v>75</v>
      </c>
      <c r="T7649">
        <f t="shared" si="478"/>
        <v>274.35063526687543</v>
      </c>
      <c r="U7649">
        <v>3466060.7336726752</v>
      </c>
      <c r="V7649">
        <v>31222499.651671659</v>
      </c>
      <c r="W7649">
        <v>8273283.1317229792</v>
      </c>
      <c r="Y7649">
        <f t="shared" si="479"/>
        <v>42961843.517067313</v>
      </c>
      <c r="Z7649">
        <v>0.11469819062711679</v>
      </c>
      <c r="AA7649">
        <v>0.98982971488610327</v>
      </c>
      <c r="AB7649">
        <v>0.21796463297412441</v>
      </c>
      <c r="AD7649">
        <v>8.6191000000000004E-2</v>
      </c>
      <c r="AE7649">
        <v>5.4999999999999997E-3</v>
      </c>
      <c r="AF7649">
        <v>1.4205670481993149</v>
      </c>
      <c r="AG7649">
        <v>0.7167589422276992</v>
      </c>
      <c r="AH7649">
        <v>6.7511554271948322</v>
      </c>
    </row>
    <row r="7650" spans="1:34">
      <c r="A7650" t="s">
        <v>809</v>
      </c>
      <c r="B7650" t="s">
        <v>8461</v>
      </c>
      <c r="C7650" t="s">
        <v>1027</v>
      </c>
      <c r="D7650" t="s">
        <v>8570</v>
      </c>
      <c r="E7650" t="s">
        <v>62</v>
      </c>
      <c r="F7650" t="s">
        <v>38</v>
      </c>
      <c r="G7650" t="s">
        <v>39</v>
      </c>
      <c r="H7650" t="s">
        <v>168</v>
      </c>
      <c r="I7650" t="str">
        <f t="shared" si="476"/>
        <v>05Qd-614,72884759708453</v>
      </c>
      <c r="J7650" t="str">
        <f t="shared" si="477"/>
        <v>CaféFríjolGulupaBovinos DP</v>
      </c>
      <c r="K7650">
        <v>0.47288475970845262</v>
      </c>
      <c r="L7650">
        <v>0.47288475970845267</v>
      </c>
      <c r="M7650">
        <v>0.78307807766762216</v>
      </c>
      <c r="N7650">
        <v>3</v>
      </c>
      <c r="O7650">
        <v>4.7288475970845276</v>
      </c>
      <c r="P7650">
        <v>72.824252995101702</v>
      </c>
      <c r="Q7650">
        <v>27.212368445040958</v>
      </c>
      <c r="R7650">
        <v>126.8586485821548</v>
      </c>
      <c r="S7650">
        <v>75</v>
      </c>
      <c r="T7650">
        <f t="shared" si="478"/>
        <v>301.89527002229744</v>
      </c>
      <c r="U7650">
        <v>6817693.0730590913</v>
      </c>
      <c r="V7650">
        <v>3624496.0655145482</v>
      </c>
      <c r="W7650">
        <v>22851755.315366141</v>
      </c>
      <c r="X7650">
        <v>8273283.1317229792</v>
      </c>
      <c r="Y7650">
        <f t="shared" si="479"/>
        <v>41567227.58566276</v>
      </c>
      <c r="Z7650">
        <v>0.29583357598554882</v>
      </c>
      <c r="AA7650">
        <v>0.11994110103463709</v>
      </c>
      <c r="AB7650">
        <v>0.72445661624804647</v>
      </c>
      <c r="AC7650">
        <v>0.21796463297412441</v>
      </c>
      <c r="AD7650">
        <v>0.115763</v>
      </c>
      <c r="AE7650">
        <v>5.4999999999999997E-3</v>
      </c>
      <c r="AF7650">
        <v>1.48550186295849</v>
      </c>
      <c r="AG7650">
        <v>0.74952234413789764</v>
      </c>
      <c r="AH7650">
        <v>7.0851348041809157</v>
      </c>
    </row>
    <row r="7651" spans="1:34">
      <c r="A7651" t="s">
        <v>809</v>
      </c>
      <c r="B7651" t="s">
        <v>8461</v>
      </c>
      <c r="C7651" t="s">
        <v>1029</v>
      </c>
      <c r="D7651" t="s">
        <v>8571</v>
      </c>
      <c r="E7651" t="s">
        <v>63</v>
      </c>
      <c r="F7651" t="s">
        <v>38</v>
      </c>
      <c r="G7651" t="s">
        <v>39</v>
      </c>
      <c r="H7651" t="s">
        <v>168</v>
      </c>
      <c r="I7651" t="str">
        <f t="shared" si="476"/>
        <v>05Qd-614,91958318956765</v>
      </c>
      <c r="J7651" t="str">
        <f t="shared" si="477"/>
        <v>PlátanoFríjolGulupaBovinos DP</v>
      </c>
      <c r="K7651">
        <v>0.49195831895676462</v>
      </c>
      <c r="L7651">
        <v>0.49195831895676462</v>
      </c>
      <c r="M7651">
        <v>0.9356665516541175</v>
      </c>
      <c r="N7651">
        <v>3</v>
      </c>
      <c r="O7651">
        <v>4.9195831895676463</v>
      </c>
      <c r="P7651">
        <v>30.941053745037181</v>
      </c>
      <c r="Q7651">
        <v>28.309965081784721</v>
      </c>
      <c r="R7651">
        <v>151.577981367967</v>
      </c>
      <c r="S7651">
        <v>75</v>
      </c>
      <c r="T7651">
        <f t="shared" si="478"/>
        <v>285.82900019478893</v>
      </c>
      <c r="U7651">
        <v>2494995.3748521991</v>
      </c>
      <c r="V7651">
        <v>3770688.2170516099</v>
      </c>
      <c r="W7651">
        <v>27304586.48370913</v>
      </c>
      <c r="X7651">
        <v>8273283.1317229792</v>
      </c>
      <c r="Y7651">
        <f t="shared" si="479"/>
        <v>41843553.207335919</v>
      </c>
      <c r="Z7651">
        <v>0.1066865538024236</v>
      </c>
      <c r="AA7651">
        <v>0.12477886256093861</v>
      </c>
      <c r="AB7651">
        <v>0.8656222709832182</v>
      </c>
      <c r="AC7651">
        <v>0.21796463297412441</v>
      </c>
      <c r="AD7651">
        <v>0.113217</v>
      </c>
      <c r="AE7651">
        <v>5.4999999999999997E-3</v>
      </c>
      <c r="AF7651">
        <v>1.5454188030055429</v>
      </c>
      <c r="AG7651">
        <v>0.77975393554647199</v>
      </c>
      <c r="AH7651">
        <v>7.3634729281196618</v>
      </c>
    </row>
    <row r="7652" spans="1:34">
      <c r="A7652" t="s">
        <v>809</v>
      </c>
      <c r="B7652" t="s">
        <v>8461</v>
      </c>
      <c r="C7652" t="s">
        <v>1031</v>
      </c>
      <c r="D7652" t="s">
        <v>8572</v>
      </c>
      <c r="E7652" t="s">
        <v>46</v>
      </c>
      <c r="F7652" t="s">
        <v>39</v>
      </c>
      <c r="G7652" t="s">
        <v>168</v>
      </c>
      <c r="I7652" t="str">
        <f t="shared" si="476"/>
        <v>05Qd-614,09432955761933</v>
      </c>
      <c r="J7652" t="str">
        <f t="shared" si="477"/>
        <v>GranadillaGulupaBovinos DP</v>
      </c>
      <c r="K7652">
        <v>0.68489660185740153</v>
      </c>
      <c r="L7652">
        <v>0.40943295576193339</v>
      </c>
      <c r="M7652">
        <v>3</v>
      </c>
      <c r="O7652">
        <v>4.0943295576193348</v>
      </c>
      <c r="P7652">
        <v>87.364787899655724</v>
      </c>
      <c r="Q7652">
        <v>66.328138833433215</v>
      </c>
      <c r="R7652">
        <v>75</v>
      </c>
      <c r="T7652">
        <f t="shared" si="478"/>
        <v>228.69292673308894</v>
      </c>
      <c r="U7652">
        <v>16874831.670607489</v>
      </c>
      <c r="V7652">
        <v>11948057.27544591</v>
      </c>
      <c r="W7652">
        <v>8273283.1317229792</v>
      </c>
      <c r="Y7652">
        <f t="shared" si="479"/>
        <v>37096172.07777638</v>
      </c>
      <c r="Z7652">
        <v>0.67053031164689503</v>
      </c>
      <c r="AA7652">
        <v>0.37878268102612539</v>
      </c>
      <c r="AB7652">
        <v>0.21796463297412441</v>
      </c>
      <c r="AD7652">
        <v>8.6191000000000004E-2</v>
      </c>
      <c r="AE7652">
        <v>5.4999999999999997E-3</v>
      </c>
      <c r="AF7652">
        <v>1.2861768243830369</v>
      </c>
      <c r="AG7652">
        <v>0.6489512348826646</v>
      </c>
      <c r="AH7652">
        <v>6.1211486168850371</v>
      </c>
    </row>
    <row r="7653" spans="1:34">
      <c r="A7653" t="s">
        <v>809</v>
      </c>
      <c r="B7653" t="s">
        <v>8461</v>
      </c>
      <c r="C7653" t="s">
        <v>1033</v>
      </c>
      <c r="D7653" t="s">
        <v>8573</v>
      </c>
      <c r="E7653" t="s">
        <v>62</v>
      </c>
      <c r="F7653" t="s">
        <v>46</v>
      </c>
      <c r="G7653" t="s">
        <v>39</v>
      </c>
      <c r="H7653" t="s">
        <v>168</v>
      </c>
      <c r="I7653" t="str">
        <f t="shared" si="476"/>
        <v>05Qd-614,29456120526776</v>
      </c>
      <c r="J7653" t="str">
        <f t="shared" si="477"/>
        <v>CaféGranadillaGulupaBovinos DP</v>
      </c>
      <c r="K7653">
        <v>0.42945612052677579</v>
      </c>
      <c r="L7653">
        <v>0.43564896421420679</v>
      </c>
      <c r="M7653">
        <v>0.42945612052677568</v>
      </c>
      <c r="N7653">
        <v>3</v>
      </c>
      <c r="O7653">
        <v>4.2945612052677582</v>
      </c>
      <c r="P7653">
        <v>66.136242561123467</v>
      </c>
      <c r="Q7653">
        <v>55.570985830651303</v>
      </c>
      <c r="R7653">
        <v>69.571891525337662</v>
      </c>
      <c r="S7653">
        <v>75</v>
      </c>
      <c r="T7653">
        <f t="shared" si="478"/>
        <v>266.27911991711244</v>
      </c>
      <c r="U7653">
        <v>6191571.959103453</v>
      </c>
      <c r="V7653">
        <v>10733741.295623859</v>
      </c>
      <c r="W7653">
        <v>12532372.52432669</v>
      </c>
      <c r="X7653">
        <v>8273283.1317229792</v>
      </c>
      <c r="Y7653">
        <f t="shared" si="479"/>
        <v>37730968.91077698</v>
      </c>
      <c r="Z7653">
        <v>0.26866490673678189</v>
      </c>
      <c r="AA7653">
        <v>0.42651085572770719</v>
      </c>
      <c r="AB7653">
        <v>0.39730690562876048</v>
      </c>
      <c r="AC7653">
        <v>0.21796463297412441</v>
      </c>
      <c r="AD7653">
        <v>0.115763</v>
      </c>
      <c r="AE7653">
        <v>5.4999999999999997E-3</v>
      </c>
      <c r="AF7653">
        <v>1.3490768184087201</v>
      </c>
      <c r="AG7653">
        <v>0.68068795103493973</v>
      </c>
      <c r="AH7653">
        <v>6.4455889747114181</v>
      </c>
    </row>
    <row r="7654" spans="1:34">
      <c r="A7654" t="s">
        <v>809</v>
      </c>
      <c r="B7654" t="s">
        <v>8461</v>
      </c>
      <c r="C7654" t="s">
        <v>1035</v>
      </c>
      <c r="D7654" t="s">
        <v>8574</v>
      </c>
      <c r="E7654" t="s">
        <v>63</v>
      </c>
      <c r="F7654" t="s">
        <v>46</v>
      </c>
      <c r="G7654" t="s">
        <v>39</v>
      </c>
      <c r="H7654" t="s">
        <v>168</v>
      </c>
      <c r="I7654" t="str">
        <f t="shared" si="476"/>
        <v>05Qd-614,43950803054171</v>
      </c>
      <c r="J7654" t="str">
        <f t="shared" si="477"/>
        <v>PlátanoGranadillaGulupaBovinos DP</v>
      </c>
      <c r="K7654">
        <v>0.44395080305417112</v>
      </c>
      <c r="L7654">
        <v>0.55160642443336949</v>
      </c>
      <c r="M7654">
        <v>0.44395080305417112</v>
      </c>
      <c r="N7654">
        <v>3</v>
      </c>
      <c r="O7654">
        <v>4.4395080305417114</v>
      </c>
      <c r="P7654">
        <v>27.921685899285979</v>
      </c>
      <c r="Q7654">
        <v>70.36241404033477</v>
      </c>
      <c r="R7654">
        <v>71.920030094775711</v>
      </c>
      <c r="S7654">
        <v>75</v>
      </c>
      <c r="T7654">
        <f t="shared" si="478"/>
        <v>245.20413003439646</v>
      </c>
      <c r="U7654">
        <v>2251522.4513957701</v>
      </c>
      <c r="V7654">
        <v>13590760.321332131</v>
      </c>
      <c r="W7654">
        <v>12955355.810331199</v>
      </c>
      <c r="X7654">
        <v>8273283.1317229792</v>
      </c>
      <c r="Y7654">
        <f t="shared" si="479"/>
        <v>37070921.714782082</v>
      </c>
      <c r="Z7654">
        <v>9.6275597770368246E-2</v>
      </c>
      <c r="AA7654">
        <v>0.5400360093460429</v>
      </c>
      <c r="AB7654">
        <v>0.4107165118440983</v>
      </c>
      <c r="AC7654">
        <v>0.21796463297412441</v>
      </c>
      <c r="AD7654">
        <v>0.113217</v>
      </c>
      <c r="AE7654">
        <v>5.4999999999999997E-3</v>
      </c>
      <c r="AF7654">
        <v>1.3946098525261921</v>
      </c>
      <c r="AG7654">
        <v>0.70366202284086121</v>
      </c>
      <c r="AH7654">
        <v>6.6564969059087646</v>
      </c>
    </row>
    <row r="7655" spans="1:34">
      <c r="A7655" t="s">
        <v>809</v>
      </c>
      <c r="B7655" t="s">
        <v>8461</v>
      </c>
      <c r="C7655" t="s">
        <v>1037</v>
      </c>
      <c r="D7655" t="s">
        <v>8575</v>
      </c>
      <c r="E7655" t="s">
        <v>38</v>
      </c>
      <c r="F7655" t="s">
        <v>46</v>
      </c>
      <c r="G7655" t="s">
        <v>39</v>
      </c>
      <c r="H7655" t="s">
        <v>168</v>
      </c>
      <c r="I7655" t="str">
        <f t="shared" si="476"/>
        <v>05Qd-614,45541835760611</v>
      </c>
      <c r="J7655" t="str">
        <f t="shared" si="477"/>
        <v>FríjolGranadillaGulupaBovinos DP</v>
      </c>
      <c r="K7655">
        <v>0.4455418357606109</v>
      </c>
      <c r="L7655">
        <v>0.56433468608488802</v>
      </c>
      <c r="M7655">
        <v>0.44554183576061079</v>
      </c>
      <c r="N7655">
        <v>3</v>
      </c>
      <c r="O7655">
        <v>4.4554183576061099</v>
      </c>
      <c r="P7655">
        <v>25.638907457860611</v>
      </c>
      <c r="Q7655">
        <v>71.986019525455518</v>
      </c>
      <c r="R7655">
        <v>72.17777739321896</v>
      </c>
      <c r="S7655">
        <v>75</v>
      </c>
      <c r="T7655">
        <f t="shared" si="478"/>
        <v>244.80270437653508</v>
      </c>
      <c r="U7655">
        <v>3414922.1297215731</v>
      </c>
      <c r="V7655">
        <v>13904365.721397379</v>
      </c>
      <c r="W7655">
        <v>13001785.267550331</v>
      </c>
      <c r="X7655">
        <v>8273283.1317229792</v>
      </c>
      <c r="Y7655">
        <f t="shared" si="479"/>
        <v>38594356.250392258</v>
      </c>
      <c r="Z7655">
        <v>0.113005922142781</v>
      </c>
      <c r="AA7655">
        <v>0.55249728485649274</v>
      </c>
      <c r="AB7655">
        <v>0.4121884393615694</v>
      </c>
      <c r="AC7655">
        <v>0.21796463297412441</v>
      </c>
      <c r="AD7655">
        <v>0.113217</v>
      </c>
      <c r="AE7655">
        <v>5.4999999999999997E-3</v>
      </c>
      <c r="AF7655">
        <v>1.3996078610280971</v>
      </c>
      <c r="AG7655">
        <v>0.70618380968056849</v>
      </c>
      <c r="AH7655">
        <v>6.6799270283147756</v>
      </c>
    </row>
    <row r="7656" spans="1:34">
      <c r="A7656" t="s">
        <v>809</v>
      </c>
      <c r="B7656" t="s">
        <v>8461</v>
      </c>
      <c r="C7656" t="s">
        <v>1039</v>
      </c>
      <c r="D7656" t="s">
        <v>8576</v>
      </c>
      <c r="E7656" t="s">
        <v>75</v>
      </c>
      <c r="F7656" t="s">
        <v>39</v>
      </c>
      <c r="G7656" t="s">
        <v>168</v>
      </c>
      <c r="I7656" t="str">
        <f t="shared" si="476"/>
        <v>05Qd-614,45437275801484</v>
      </c>
      <c r="J7656" t="str">
        <f t="shared" si="477"/>
        <v>Caña paneleraGulupaBovinos DP</v>
      </c>
      <c r="K7656">
        <v>0.44543727580148418</v>
      </c>
      <c r="L7656">
        <v>1.008935482213358</v>
      </c>
      <c r="M7656">
        <v>3</v>
      </c>
      <c r="O7656">
        <v>4.4543727580148431</v>
      </c>
      <c r="P7656">
        <v>28.427163470617181</v>
      </c>
      <c r="Q7656">
        <v>163.4475481185641</v>
      </c>
      <c r="R7656">
        <v>75</v>
      </c>
      <c r="T7656">
        <f t="shared" si="478"/>
        <v>266.87471158918129</v>
      </c>
      <c r="U7656">
        <v>4093099.5518924892</v>
      </c>
      <c r="V7656">
        <v>29442717.688129079</v>
      </c>
      <c r="W7656">
        <v>8273283.1317229792</v>
      </c>
      <c r="Y7656">
        <f t="shared" si="479"/>
        <v>41809100.371744543</v>
      </c>
      <c r="Z7656">
        <v>0.1281063017371144</v>
      </c>
      <c r="AA7656">
        <v>0.93340626727022791</v>
      </c>
      <c r="AB7656">
        <v>0.21796463297412441</v>
      </c>
      <c r="AD7656">
        <v>8.2211000000000006E-2</v>
      </c>
      <c r="AE7656">
        <v>5.4999999999999997E-3</v>
      </c>
      <c r="AF7656">
        <v>1.399279400423511</v>
      </c>
      <c r="AG7656">
        <v>0.70601808214535267</v>
      </c>
      <c r="AH7656">
        <v>6.6473812405837069</v>
      </c>
    </row>
    <row r="7657" spans="1:34">
      <c r="A7657" t="s">
        <v>809</v>
      </c>
      <c r="B7657" t="s">
        <v>8461</v>
      </c>
      <c r="C7657" t="s">
        <v>1041</v>
      </c>
      <c r="D7657" t="s">
        <v>8577</v>
      </c>
      <c r="E7657" t="s">
        <v>62</v>
      </c>
      <c r="F7657" t="s">
        <v>75</v>
      </c>
      <c r="G7657" t="s">
        <v>39</v>
      </c>
      <c r="H7657" t="s">
        <v>168</v>
      </c>
      <c r="I7657" t="str">
        <f t="shared" si="476"/>
        <v>05Qd-614,65479584518245</v>
      </c>
      <c r="J7657" t="str">
        <f t="shared" si="477"/>
        <v>CaféCaña paneleraGulupaBovinos DP</v>
      </c>
      <c r="K7657">
        <v>0.46547958451824489</v>
      </c>
      <c r="L7657">
        <v>0.46547958451824489</v>
      </c>
      <c r="M7657">
        <v>0.72383667614595992</v>
      </c>
      <c r="N7657">
        <v>3</v>
      </c>
      <c r="O7657">
        <v>4.6547958451824503</v>
      </c>
      <c r="P7657">
        <v>71.68385601580971</v>
      </c>
      <c r="Q7657">
        <v>29.706234660146119</v>
      </c>
      <c r="R7657">
        <v>117.26154153564551</v>
      </c>
      <c r="S7657">
        <v>75</v>
      </c>
      <c r="T7657">
        <f t="shared" si="478"/>
        <v>293.65163221160134</v>
      </c>
      <c r="U7657">
        <v>6710930.8850998208</v>
      </c>
      <c r="V7657">
        <v>4277267.2659210386</v>
      </c>
      <c r="W7657">
        <v>21122974.941198912</v>
      </c>
      <c r="X7657">
        <v>8273283.1317229792</v>
      </c>
      <c r="Y7657">
        <f t="shared" si="479"/>
        <v>40384456.223942749</v>
      </c>
      <c r="Z7657">
        <v>0.29120094739614522</v>
      </c>
      <c r="AA7657">
        <v>0.13387040408655951</v>
      </c>
      <c r="AB7657">
        <v>0.66965004393790739</v>
      </c>
      <c r="AC7657">
        <v>0.21796463297412441</v>
      </c>
      <c r="AD7657">
        <v>0.11178299999999999</v>
      </c>
      <c r="AE7657">
        <v>5.4999999999999997E-3</v>
      </c>
      <c r="AF7657">
        <v>1.4622395325180471</v>
      </c>
      <c r="AG7657">
        <v>0.73778514146141838</v>
      </c>
      <c r="AH7657">
        <v>6.9721035191619158</v>
      </c>
    </row>
    <row r="7658" spans="1:34">
      <c r="A7658" t="s">
        <v>809</v>
      </c>
      <c r="B7658" t="s">
        <v>8461</v>
      </c>
      <c r="C7658" t="s">
        <v>1043</v>
      </c>
      <c r="D7658" t="s">
        <v>8578</v>
      </c>
      <c r="E7658" t="s">
        <v>63</v>
      </c>
      <c r="F7658" t="s">
        <v>75</v>
      </c>
      <c r="G7658" t="s">
        <v>39</v>
      </c>
      <c r="H7658" t="s">
        <v>168</v>
      </c>
      <c r="I7658" t="str">
        <f t="shared" si="476"/>
        <v>05Qd-614,83948787765936</v>
      </c>
      <c r="J7658" t="str">
        <f t="shared" si="477"/>
        <v>PlátanoCaña paneleraGulupaBovinos DP</v>
      </c>
      <c r="K7658">
        <v>0.48394878776593597</v>
      </c>
      <c r="L7658">
        <v>0.48394878776593597</v>
      </c>
      <c r="M7658">
        <v>0.871590302127489</v>
      </c>
      <c r="N7658">
        <v>3</v>
      </c>
      <c r="O7658">
        <v>4.8394878776593604</v>
      </c>
      <c r="P7658">
        <v>30.43730510313291</v>
      </c>
      <c r="Q7658">
        <v>30.884912531120161</v>
      </c>
      <c r="R7658">
        <v>141.19762894465319</v>
      </c>
      <c r="S7658">
        <v>75</v>
      </c>
      <c r="T7658">
        <f t="shared" si="478"/>
        <v>277.51984657890625</v>
      </c>
      <c r="U7658">
        <v>2454374.569174537</v>
      </c>
      <c r="V7658">
        <v>4446979.7970533157</v>
      </c>
      <c r="W7658">
        <v>25434715.755019981</v>
      </c>
      <c r="X7658">
        <v>8273283.1317229792</v>
      </c>
      <c r="Y7658">
        <f t="shared" si="479"/>
        <v>40609353.252970815</v>
      </c>
      <c r="Z7658">
        <v>0.104949599171522</v>
      </c>
      <c r="AA7658">
        <v>0.1391820864549369</v>
      </c>
      <c r="AB7658">
        <v>0.80634278885010968</v>
      </c>
      <c r="AC7658">
        <v>0.21796463297412441</v>
      </c>
      <c r="AD7658">
        <v>0.109237</v>
      </c>
      <c r="AE7658">
        <v>5.4999999999999997E-3</v>
      </c>
      <c r="AF7658">
        <v>1.5202579720395899</v>
      </c>
      <c r="AG7658">
        <v>0.76705882860900865</v>
      </c>
      <c r="AH7658">
        <v>7.2415416783079589</v>
      </c>
    </row>
    <row r="7659" spans="1:34">
      <c r="A7659" t="s">
        <v>809</v>
      </c>
      <c r="B7659" t="s">
        <v>8461</v>
      </c>
      <c r="C7659" t="s">
        <v>1045</v>
      </c>
      <c r="D7659" t="s">
        <v>8579</v>
      </c>
      <c r="E7659" t="s">
        <v>38</v>
      </c>
      <c r="F7659" t="s">
        <v>75</v>
      </c>
      <c r="G7659" t="s">
        <v>39</v>
      </c>
      <c r="H7659" t="s">
        <v>168</v>
      </c>
      <c r="I7659" t="str">
        <f t="shared" si="476"/>
        <v>05Qd-614,85988996797107</v>
      </c>
      <c r="J7659" t="str">
        <f t="shared" si="477"/>
        <v>FríjolCaña paneleraGulupaBovinos DP</v>
      </c>
      <c r="K7659">
        <v>0.48598899679710722</v>
      </c>
      <c r="L7659">
        <v>0.48598899679710722</v>
      </c>
      <c r="M7659">
        <v>0.88791197437685854</v>
      </c>
      <c r="N7659">
        <v>3</v>
      </c>
      <c r="O7659">
        <v>4.859889967971073</v>
      </c>
      <c r="P7659">
        <v>27.966457724778991</v>
      </c>
      <c r="Q7659">
        <v>31.015115724238601</v>
      </c>
      <c r="R7659">
        <v>143.84173984905109</v>
      </c>
      <c r="S7659">
        <v>75</v>
      </c>
      <c r="T7659">
        <f t="shared" si="478"/>
        <v>277.82331329806868</v>
      </c>
      <c r="U7659">
        <v>3724935.453323707</v>
      </c>
      <c r="V7659">
        <v>4465727.1698595723</v>
      </c>
      <c r="W7659">
        <v>25911014.187088341</v>
      </c>
      <c r="X7659">
        <v>8273283.1317229792</v>
      </c>
      <c r="Y7659">
        <f t="shared" si="479"/>
        <v>42374959.9419946</v>
      </c>
      <c r="Z7659">
        <v>0.1232648212272717</v>
      </c>
      <c r="AA7659">
        <v>0.13976884389072561</v>
      </c>
      <c r="AB7659">
        <v>0.82144261578500022</v>
      </c>
      <c r="AC7659">
        <v>0.21796463297412441</v>
      </c>
      <c r="AD7659">
        <v>0.109237</v>
      </c>
      <c r="AE7659">
        <v>5.4999999999999997E-3</v>
      </c>
      <c r="AF7659">
        <v>1.5266670056453631</v>
      </c>
      <c r="AG7659">
        <v>0.77029255992341505</v>
      </c>
      <c r="AH7659">
        <v>7.2715865335398524</v>
      </c>
    </row>
    <row r="7660" spans="1:34">
      <c r="A7660" t="s">
        <v>809</v>
      </c>
      <c r="B7660" t="s">
        <v>8461</v>
      </c>
      <c r="C7660" t="s">
        <v>1047</v>
      </c>
      <c r="D7660" t="s">
        <v>8580</v>
      </c>
      <c r="E7660" t="s">
        <v>46</v>
      </c>
      <c r="F7660" t="s">
        <v>75</v>
      </c>
      <c r="G7660" t="s">
        <v>39</v>
      </c>
      <c r="H7660" t="s">
        <v>168</v>
      </c>
      <c r="I7660" t="str">
        <f t="shared" si="476"/>
        <v>05Qd-614,39434261790858</v>
      </c>
      <c r="J7660" t="str">
        <f t="shared" si="477"/>
        <v>GranadillaCaña paneleraGulupaBovinos DP</v>
      </c>
      <c r="K7660">
        <v>0.51547409432686386</v>
      </c>
      <c r="L7660">
        <v>0.43943426179085793</v>
      </c>
      <c r="M7660">
        <v>0.43943426179085793</v>
      </c>
      <c r="N7660">
        <v>3</v>
      </c>
      <c r="O7660">
        <v>4.3943426179085794</v>
      </c>
      <c r="P7660">
        <v>65.753406859521732</v>
      </c>
      <c r="Q7660">
        <v>28.044059788309891</v>
      </c>
      <c r="R7660">
        <v>71.188350410118986</v>
      </c>
      <c r="S7660">
        <v>75</v>
      </c>
      <c r="T7660">
        <f t="shared" si="478"/>
        <v>239.98581705795061</v>
      </c>
      <c r="U7660">
        <v>12700513.55012526</v>
      </c>
      <c r="V7660">
        <v>4037938.1738675181</v>
      </c>
      <c r="W7660">
        <v>12823554.27129643</v>
      </c>
      <c r="X7660">
        <v>8273283.1317229792</v>
      </c>
      <c r="Y7660">
        <f t="shared" si="479"/>
        <v>37835289.127012186</v>
      </c>
      <c r="Z7660">
        <v>0.5046615856722515</v>
      </c>
      <c r="AA7660">
        <v>0.12637985456720999</v>
      </c>
      <c r="AB7660">
        <v>0.40653808022395871</v>
      </c>
      <c r="AC7660">
        <v>0.21796463297412441</v>
      </c>
      <c r="AD7660">
        <v>0.109237</v>
      </c>
      <c r="AE7660">
        <v>5.4999999999999997E-3</v>
      </c>
      <c r="AF7660">
        <v>1.380421764788035</v>
      </c>
      <c r="AG7660">
        <v>0.69650330493850987</v>
      </c>
      <c r="AH7660">
        <v>6.5860046876351248</v>
      </c>
    </row>
    <row r="7661" spans="1:34">
      <c r="A7661" t="s">
        <v>809</v>
      </c>
      <c r="B7661" t="s">
        <v>8461</v>
      </c>
      <c r="C7661" t="s">
        <v>1049</v>
      </c>
      <c r="D7661" t="s">
        <v>8581</v>
      </c>
      <c r="E7661" t="s">
        <v>407</v>
      </c>
      <c r="F7661" t="s">
        <v>39</v>
      </c>
      <c r="G7661" t="s">
        <v>168</v>
      </c>
      <c r="I7661" t="str">
        <f t="shared" si="476"/>
        <v>05Qd-614,46802581322414</v>
      </c>
      <c r="J7661" t="str">
        <f t="shared" si="477"/>
        <v>YucaGulupaBovinos DP</v>
      </c>
      <c r="K7661">
        <v>0.44680258132241413</v>
      </c>
      <c r="L7661">
        <v>1.021223231901728</v>
      </c>
      <c r="M7661">
        <v>3</v>
      </c>
      <c r="O7661">
        <v>4.4680258132241413</v>
      </c>
      <c r="P7661">
        <v>31.407049891979991</v>
      </c>
      <c r="Q7661">
        <v>165.43816356807989</v>
      </c>
      <c r="R7661">
        <v>75</v>
      </c>
      <c r="T7661">
        <f t="shared" si="478"/>
        <v>271.84521346005988</v>
      </c>
      <c r="U7661">
        <v>2148797.6727490509</v>
      </c>
      <c r="V7661">
        <v>29801298.342169888</v>
      </c>
      <c r="W7661">
        <v>8273283.1317229792</v>
      </c>
      <c r="Y7661">
        <f t="shared" si="479"/>
        <v>40223379.146641918</v>
      </c>
      <c r="Z7661">
        <v>0.1139440608498863</v>
      </c>
      <c r="AA7661">
        <v>0.94477415230546358</v>
      </c>
      <c r="AB7661">
        <v>0.21796463297412441</v>
      </c>
      <c r="AD7661">
        <v>8.6191000000000004E-2</v>
      </c>
      <c r="AE7661">
        <v>5.4999999999999997E-3</v>
      </c>
      <c r="AF7661">
        <v>1.403568318290306</v>
      </c>
      <c r="AG7661">
        <v>0.70818209139602639</v>
      </c>
      <c r="AH7661">
        <v>6.6714672229104739</v>
      </c>
    </row>
    <row r="7662" spans="1:34">
      <c r="A7662" t="s">
        <v>809</v>
      </c>
      <c r="B7662" t="s">
        <v>8461</v>
      </c>
      <c r="C7662" t="s">
        <v>1051</v>
      </c>
      <c r="D7662" t="s">
        <v>8582</v>
      </c>
      <c r="E7662" t="s">
        <v>62</v>
      </c>
      <c r="F7662" t="s">
        <v>407</v>
      </c>
      <c r="G7662" t="s">
        <v>39</v>
      </c>
      <c r="H7662" t="s">
        <v>168</v>
      </c>
      <c r="I7662" t="str">
        <f t="shared" si="476"/>
        <v>05Qd-614,66970722752832</v>
      </c>
      <c r="J7662" t="str">
        <f t="shared" si="477"/>
        <v>CaféYucaGulupaBovinos DP</v>
      </c>
      <c r="K7662">
        <v>0.46697072275283208</v>
      </c>
      <c r="L7662">
        <v>0.46697072275283219</v>
      </c>
      <c r="M7662">
        <v>0.73576578202265774</v>
      </c>
      <c r="N7662">
        <v>3</v>
      </c>
      <c r="O7662">
        <v>4.6697072275283222</v>
      </c>
      <c r="P7662">
        <v>71.913491303936141</v>
      </c>
      <c r="Q7662">
        <v>32.824727073385013</v>
      </c>
      <c r="R7662">
        <v>119.1940566876706</v>
      </c>
      <c r="S7662">
        <v>75</v>
      </c>
      <c r="T7662">
        <f t="shared" si="478"/>
        <v>298.93227506499176</v>
      </c>
      <c r="U7662">
        <v>6732428.9829010405</v>
      </c>
      <c r="V7662">
        <v>2245791.864772494</v>
      </c>
      <c r="W7662">
        <v>21471089.664876699</v>
      </c>
      <c r="X7662">
        <v>8273283.1317229792</v>
      </c>
      <c r="Y7662">
        <f t="shared" si="479"/>
        <v>38722593.644273214</v>
      </c>
      <c r="Z7662">
        <v>0.29213379360691899</v>
      </c>
      <c r="AA7662">
        <v>0.1190873613374866</v>
      </c>
      <c r="AB7662">
        <v>0.68068613334554029</v>
      </c>
      <c r="AC7662">
        <v>0.21796463297412441</v>
      </c>
      <c r="AD7662">
        <v>0.115763</v>
      </c>
      <c r="AE7662">
        <v>5.4999999999999997E-3</v>
      </c>
      <c r="AF7662">
        <v>1.4669237363963319</v>
      </c>
      <c r="AG7662">
        <v>0.74014859556323909</v>
      </c>
      <c r="AH7662">
        <v>6.9980425594878932</v>
      </c>
    </row>
    <row r="7663" spans="1:34">
      <c r="A7663" t="s">
        <v>809</v>
      </c>
      <c r="B7663" t="s">
        <v>8461</v>
      </c>
      <c r="C7663" t="s">
        <v>1053</v>
      </c>
      <c r="D7663" t="s">
        <v>8583</v>
      </c>
      <c r="E7663" t="s">
        <v>63</v>
      </c>
      <c r="F7663" t="s">
        <v>407</v>
      </c>
      <c r="G7663" t="s">
        <v>39</v>
      </c>
      <c r="H7663" t="s">
        <v>168</v>
      </c>
      <c r="I7663" t="str">
        <f t="shared" si="476"/>
        <v>05Qd-614,8556080858974</v>
      </c>
      <c r="J7663" t="str">
        <f t="shared" si="477"/>
        <v>PlátanoYucaGulupaBovinos DP</v>
      </c>
      <c r="K7663">
        <v>0.48556080858973971</v>
      </c>
      <c r="L7663">
        <v>0.48556080858973971</v>
      </c>
      <c r="M7663">
        <v>0.88448646871791881</v>
      </c>
      <c r="N7663">
        <v>3</v>
      </c>
      <c r="O7663">
        <v>4.8556080858973978</v>
      </c>
      <c r="P7663">
        <v>30.538690974710811</v>
      </c>
      <c r="Q7663">
        <v>34.131478148206199</v>
      </c>
      <c r="R7663">
        <v>143.28680793230279</v>
      </c>
      <c r="S7663">
        <v>75</v>
      </c>
      <c r="T7663">
        <f t="shared" si="478"/>
        <v>282.9569770552198</v>
      </c>
      <c r="U7663">
        <v>2462550.02702244</v>
      </c>
      <c r="V7663">
        <v>2335196.7492839531</v>
      </c>
      <c r="W7663">
        <v>25811051.208450701</v>
      </c>
      <c r="X7663">
        <v>8273283.1317229792</v>
      </c>
      <c r="Y7663">
        <f t="shared" si="479"/>
        <v>38882081.116480075</v>
      </c>
      <c r="Z7663">
        <v>0.1052991835564635</v>
      </c>
      <c r="AA7663">
        <v>0.12382822443978971</v>
      </c>
      <c r="AB7663">
        <v>0.81827354451434797</v>
      </c>
      <c r="AC7663">
        <v>0.21796463297412441</v>
      </c>
      <c r="AD7663">
        <v>0.113217</v>
      </c>
      <c r="AE7663">
        <v>5.4999999999999997E-3</v>
      </c>
      <c r="AF7663">
        <v>1.5253219118002299</v>
      </c>
      <c r="AG7663">
        <v>0.76961388161473754</v>
      </c>
      <c r="AH7663">
        <v>7.2692608793123652</v>
      </c>
    </row>
    <row r="7664" spans="1:34">
      <c r="A7664" t="s">
        <v>809</v>
      </c>
      <c r="B7664" t="s">
        <v>8461</v>
      </c>
      <c r="C7664" t="s">
        <v>1055</v>
      </c>
      <c r="D7664" t="s">
        <v>8584</v>
      </c>
      <c r="E7664" t="s">
        <v>38</v>
      </c>
      <c r="F7664" t="s">
        <v>407</v>
      </c>
      <c r="G7664" t="s">
        <v>39</v>
      </c>
      <c r="H7664" t="s">
        <v>168</v>
      </c>
      <c r="I7664" t="str">
        <f t="shared" si="476"/>
        <v>05Qd-614,87614660865607</v>
      </c>
      <c r="J7664" t="str">
        <f t="shared" si="477"/>
        <v>FríjolYucaGulupaBovinos DP</v>
      </c>
      <c r="K7664">
        <v>0.48761466086560679</v>
      </c>
      <c r="L7664">
        <v>0.48761466086560679</v>
      </c>
      <c r="M7664">
        <v>0.90091728692485551</v>
      </c>
      <c r="N7664">
        <v>3</v>
      </c>
      <c r="O7664">
        <v>4.876146608656069</v>
      </c>
      <c r="P7664">
        <v>28.06000730253901</v>
      </c>
      <c r="Q7664">
        <v>34.27584938417354</v>
      </c>
      <c r="R7664">
        <v>145.94860048182659</v>
      </c>
      <c r="S7664">
        <v>75</v>
      </c>
      <c r="T7664">
        <f t="shared" si="478"/>
        <v>283.28445716853912</v>
      </c>
      <c r="U7664">
        <v>3737395.5990551072</v>
      </c>
      <c r="V7664">
        <v>2345074.2951510591</v>
      </c>
      <c r="W7664">
        <v>26290534.733790241</v>
      </c>
      <c r="X7664">
        <v>8273283.1317229792</v>
      </c>
      <c r="Y7664">
        <f t="shared" si="479"/>
        <v>40646287.759719387</v>
      </c>
      <c r="Z7664">
        <v>0.1236771498851216</v>
      </c>
      <c r="AA7664">
        <v>0.12435199999185891</v>
      </c>
      <c r="AB7664">
        <v>0.83347434670745524</v>
      </c>
      <c r="AC7664">
        <v>0.21796463297412441</v>
      </c>
      <c r="AD7664">
        <v>0.113217</v>
      </c>
      <c r="AE7664">
        <v>5.4999999999999997E-3</v>
      </c>
      <c r="AF7664">
        <v>1.531773803766304</v>
      </c>
      <c r="AG7664">
        <v>0.77286923747198699</v>
      </c>
      <c r="AH7664">
        <v>7.2995066498943606</v>
      </c>
    </row>
    <row r="7665" spans="1:34">
      <c r="A7665" t="s">
        <v>809</v>
      </c>
      <c r="B7665" t="s">
        <v>8461</v>
      </c>
      <c r="C7665" t="s">
        <v>1057</v>
      </c>
      <c r="D7665" t="s">
        <v>8585</v>
      </c>
      <c r="E7665" t="s">
        <v>46</v>
      </c>
      <c r="F7665" t="s">
        <v>407</v>
      </c>
      <c r="G7665" t="s">
        <v>39</v>
      </c>
      <c r="H7665" t="s">
        <v>168</v>
      </c>
      <c r="I7665" t="str">
        <f t="shared" si="476"/>
        <v>05Qd-614,4066605577139</v>
      </c>
      <c r="J7665" t="str">
        <f t="shared" si="477"/>
        <v>GranadillaYucaGulupaBovinos DP</v>
      </c>
      <c r="K7665">
        <v>0.52532844617111973</v>
      </c>
      <c r="L7665">
        <v>0.4406660557713899</v>
      </c>
      <c r="M7665">
        <v>0.44066605577138979</v>
      </c>
      <c r="N7665">
        <v>3</v>
      </c>
      <c r="O7665">
        <v>4.4066605577139004</v>
      </c>
      <c r="P7665">
        <v>67.010419022273339</v>
      </c>
      <c r="Q7665">
        <v>30.975695705139799</v>
      </c>
      <c r="R7665">
        <v>71.387901034965154</v>
      </c>
      <c r="S7665">
        <v>75</v>
      </c>
      <c r="T7665">
        <f t="shared" si="478"/>
        <v>244.37401576237829</v>
      </c>
      <c r="U7665">
        <v>12943310.095098309</v>
      </c>
      <c r="V7665">
        <v>2119285.4175069742</v>
      </c>
      <c r="W7665">
        <v>12859500.43738742</v>
      </c>
      <c r="X7665">
        <v>8273283.1317229792</v>
      </c>
      <c r="Y7665">
        <f t="shared" si="479"/>
        <v>36195379.081715681</v>
      </c>
      <c r="Z7665">
        <v>0.51430923408412499</v>
      </c>
      <c r="AA7665">
        <v>0.1123791176959697</v>
      </c>
      <c r="AB7665">
        <v>0.40767766173504988</v>
      </c>
      <c r="AC7665">
        <v>0.21796463297412441</v>
      </c>
      <c r="AD7665">
        <v>0.113217</v>
      </c>
      <c r="AE7665">
        <v>5.4999999999999997E-3</v>
      </c>
      <c r="AF7665">
        <v>1.384291274674524</v>
      </c>
      <c r="AG7665">
        <v>0.69845569839765309</v>
      </c>
      <c r="AH7665">
        <v>6.6081245307860774</v>
      </c>
    </row>
    <row r="7666" spans="1:34">
      <c r="A7666" t="s">
        <v>809</v>
      </c>
      <c r="B7666" t="s">
        <v>8461</v>
      </c>
      <c r="C7666" t="s">
        <v>1059</v>
      </c>
      <c r="D7666" t="s">
        <v>8586</v>
      </c>
      <c r="E7666" t="s">
        <v>75</v>
      </c>
      <c r="F7666" t="s">
        <v>407</v>
      </c>
      <c r="G7666" t="s">
        <v>39</v>
      </c>
      <c r="H7666" t="s">
        <v>168</v>
      </c>
      <c r="I7666" t="str">
        <f t="shared" si="476"/>
        <v>05Qd-614,7974481143968</v>
      </c>
      <c r="J7666" t="str">
        <f t="shared" si="477"/>
        <v>Caña paneleraYucaGulupaBovinos DP</v>
      </c>
      <c r="K7666">
        <v>0.47974481143968029</v>
      </c>
      <c r="L7666">
        <v>0.47974481143968017</v>
      </c>
      <c r="M7666">
        <v>0.83795849151744306</v>
      </c>
      <c r="N7666">
        <v>3</v>
      </c>
      <c r="O7666">
        <v>4.7974481143968042</v>
      </c>
      <c r="P7666">
        <v>30.616620834970469</v>
      </c>
      <c r="Q7666">
        <v>33.722654832721098</v>
      </c>
      <c r="R7666">
        <v>135.74927562582579</v>
      </c>
      <c r="S7666">
        <v>75</v>
      </c>
      <c r="T7666">
        <f t="shared" si="478"/>
        <v>275.08855129351736</v>
      </c>
      <c r="U7666">
        <v>4408349.6810932122</v>
      </c>
      <c r="V7666">
        <v>2307226.0041200062</v>
      </c>
      <c r="W7666">
        <v>24453273.50961503</v>
      </c>
      <c r="X7666">
        <v>8273283.1317229792</v>
      </c>
      <c r="Y7666">
        <f t="shared" si="479"/>
        <v>39442132.326551229</v>
      </c>
      <c r="Z7666">
        <v>0.1379730366313047</v>
      </c>
      <c r="AA7666">
        <v>0.12234502277338991</v>
      </c>
      <c r="AB7666">
        <v>0.77522866574067595</v>
      </c>
      <c r="AC7666">
        <v>0.21796463297412441</v>
      </c>
      <c r="AD7666">
        <v>0.109237</v>
      </c>
      <c r="AE7666">
        <v>5.4999999999999997E-3</v>
      </c>
      <c r="AF7666">
        <v>1.5070517636848599</v>
      </c>
      <c r="AG7666">
        <v>0.76039552613189343</v>
      </c>
      <c r="AH7666">
        <v>7.1796324042135584</v>
      </c>
    </row>
    <row r="7667" spans="1:34">
      <c r="A7667" t="s">
        <v>809</v>
      </c>
      <c r="B7667" t="s">
        <v>8461</v>
      </c>
      <c r="C7667" t="s">
        <v>1061</v>
      </c>
      <c r="D7667" t="s">
        <v>8587</v>
      </c>
      <c r="E7667" t="s">
        <v>62</v>
      </c>
      <c r="F7667" t="s">
        <v>63</v>
      </c>
      <c r="G7667" t="s">
        <v>51</v>
      </c>
      <c r="I7667" t="str">
        <f t="shared" si="476"/>
        <v>05Qd-611,77801397676191</v>
      </c>
      <c r="J7667" t="str">
        <f t="shared" si="477"/>
        <v>CaféPlátanoPiscicultura cachama</v>
      </c>
      <c r="K7667">
        <v>1.220583317732602</v>
      </c>
      <c r="L7667">
        <v>0.1778013976761913</v>
      </c>
      <c r="M7667">
        <v>0.3796292613531187</v>
      </c>
      <c r="O7667">
        <v>1.7780139767619121</v>
      </c>
      <c r="P7667">
        <v>187.96983093082079</v>
      </c>
      <c r="Q7667">
        <v>11.18257866460684</v>
      </c>
      <c r="R7667">
        <v>755.96482519575045</v>
      </c>
      <c r="T7667">
        <f t="shared" si="478"/>
        <v>955.11723479117813</v>
      </c>
      <c r="U7667">
        <v>17597442.63174719</v>
      </c>
      <c r="V7667">
        <v>901730.18272172043</v>
      </c>
      <c r="W7667">
        <v>31500827.185527559</v>
      </c>
      <c r="Y7667">
        <f t="shared" si="479"/>
        <v>49999999.999996468</v>
      </c>
      <c r="Z7667">
        <v>0.76358884540022698</v>
      </c>
      <c r="AA7667">
        <v>3.8558181960521277E-2</v>
      </c>
      <c r="AB7667">
        <v>0.66094198256606351</v>
      </c>
      <c r="AD7667">
        <v>7.8413999999999998E-2</v>
      </c>
      <c r="AE7667">
        <v>5.4999999999999997E-3</v>
      </c>
      <c r="AF7667">
        <v>0.55853842201944892</v>
      </c>
      <c r="AG7667">
        <v>0.28181521531676312</v>
      </c>
      <c r="AH7667">
        <v>2.702281614098125</v>
      </c>
    </row>
    <row r="7668" spans="1:34">
      <c r="A7668" t="s">
        <v>809</v>
      </c>
      <c r="B7668" t="s">
        <v>8461</v>
      </c>
      <c r="C7668" t="s">
        <v>1063</v>
      </c>
      <c r="D7668" t="s">
        <v>8588</v>
      </c>
      <c r="E7668" t="s">
        <v>62</v>
      </c>
      <c r="F7668" t="s">
        <v>38</v>
      </c>
      <c r="G7668" t="s">
        <v>51</v>
      </c>
      <c r="I7668" t="str">
        <f t="shared" si="476"/>
        <v>05Qd-611,82625168715747</v>
      </c>
      <c r="J7668" t="str">
        <f t="shared" si="477"/>
        <v>CaféFríjolPiscicultura cachama</v>
      </c>
      <c r="K7668">
        <v>1.2803905861967679</v>
      </c>
      <c r="L7668">
        <v>0.18262516871574691</v>
      </c>
      <c r="M7668">
        <v>0.36323593224495337</v>
      </c>
      <c r="O7668">
        <v>1.826251687157469</v>
      </c>
      <c r="P7668">
        <v>197.18015027430229</v>
      </c>
      <c r="Q7668">
        <v>10.509248345187981</v>
      </c>
      <c r="R7668">
        <v>723.32039697264975</v>
      </c>
      <c r="T7668">
        <f t="shared" si="478"/>
        <v>931.00979559213999</v>
      </c>
      <c r="U7668">
        <v>18459698.374939501</v>
      </c>
      <c r="V7668">
        <v>1399757.9576940711</v>
      </c>
      <c r="W7668">
        <v>30140543.667362578</v>
      </c>
      <c r="Y7668">
        <f t="shared" si="479"/>
        <v>49999999.999996156</v>
      </c>
      <c r="Z7668">
        <v>0.80100387672961515</v>
      </c>
      <c r="AA7668">
        <v>4.6320511208497513E-2</v>
      </c>
      <c r="AB7668">
        <v>0.63240087537377476</v>
      </c>
      <c r="AD7668">
        <v>7.8413999999999998E-2</v>
      </c>
      <c r="AE7668">
        <v>5.4999999999999997E-3</v>
      </c>
      <c r="AF7668">
        <v>0.57369162947355035</v>
      </c>
      <c r="AG7668">
        <v>0.28946089241445883</v>
      </c>
      <c r="AH7668">
        <v>2.773318209045478</v>
      </c>
    </row>
    <row r="7669" spans="1:34">
      <c r="A7669" t="s">
        <v>809</v>
      </c>
      <c r="B7669" t="s">
        <v>8461</v>
      </c>
      <c r="C7669" t="s">
        <v>1065</v>
      </c>
      <c r="D7669" t="s">
        <v>8589</v>
      </c>
      <c r="E7669" t="s">
        <v>63</v>
      </c>
      <c r="F7669" t="s">
        <v>38</v>
      </c>
      <c r="G7669" t="s">
        <v>51</v>
      </c>
      <c r="I7669" t="str">
        <f t="shared" si="476"/>
        <v>05Qd-613,17865400382718</v>
      </c>
      <c r="J7669" t="str">
        <f t="shared" si="477"/>
        <v>PlátanoFríjolPiscicultura cachama</v>
      </c>
      <c r="K7669">
        <v>2.436496706164037</v>
      </c>
      <c r="L7669">
        <v>0.31786540038271799</v>
      </c>
      <c r="M7669">
        <v>0.42429189728042538</v>
      </c>
      <c r="O7669">
        <v>3.1786540038271802</v>
      </c>
      <c r="P7669">
        <v>153.24016818110351</v>
      </c>
      <c r="Q7669">
        <v>18.29170894929641</v>
      </c>
      <c r="R7669">
        <v>844.90260001643856</v>
      </c>
      <c r="T7669">
        <f t="shared" si="478"/>
        <v>1016.4344771468385</v>
      </c>
      <c r="U7669">
        <v>12356835.484788589</v>
      </c>
      <c r="V7669">
        <v>2436326.9684577538</v>
      </c>
      <c r="W7669">
        <v>35206837.546745643</v>
      </c>
      <c r="Y7669">
        <f t="shared" si="479"/>
        <v>49999999.999991983</v>
      </c>
      <c r="Z7669">
        <v>0.52838101708051866</v>
      </c>
      <c r="AA7669">
        <v>8.062244620914448E-2</v>
      </c>
      <c r="AB7669">
        <v>0.73870050684631494</v>
      </c>
      <c r="AD7669">
        <v>7.5867999999999991E-2</v>
      </c>
      <c r="AE7669">
        <v>5.4999999999999997E-3</v>
      </c>
      <c r="AF7669">
        <v>0.99853005355827651</v>
      </c>
      <c r="AG7669">
        <v>0.50381665960660804</v>
      </c>
      <c r="AH7669">
        <v>4.7623687169920643</v>
      </c>
    </row>
    <row r="7670" spans="1:34">
      <c r="A7670" t="s">
        <v>809</v>
      </c>
      <c r="B7670" t="s">
        <v>8461</v>
      </c>
      <c r="C7670" t="s">
        <v>1067</v>
      </c>
      <c r="D7670" t="s">
        <v>8590</v>
      </c>
      <c r="E7670" t="s">
        <v>62</v>
      </c>
      <c r="F7670" t="s">
        <v>63</v>
      </c>
      <c r="G7670" t="s">
        <v>38</v>
      </c>
      <c r="H7670" t="s">
        <v>51</v>
      </c>
      <c r="I7670" t="str">
        <f t="shared" si="476"/>
        <v>05Qd-611,93357683930391</v>
      </c>
      <c r="J7670" t="str">
        <f t="shared" si="477"/>
        <v>CaféPlátanoFríjolPiscicultura cachama</v>
      </c>
      <c r="K7670">
        <v>1.1787802053384839</v>
      </c>
      <c r="L7670">
        <v>0.19335768393039071</v>
      </c>
      <c r="M7670">
        <v>0.1933576839303906</v>
      </c>
      <c r="N7670">
        <v>0.36808126610464093</v>
      </c>
      <c r="O7670">
        <v>1.9335768393039059</v>
      </c>
      <c r="P7670">
        <v>181.53215162212649</v>
      </c>
      <c r="Q7670">
        <v>12.160970269174189</v>
      </c>
      <c r="R7670">
        <v>11.12685581163066</v>
      </c>
      <c r="S7670">
        <v>732.96902614100725</v>
      </c>
      <c r="T7670">
        <f t="shared" si="478"/>
        <v>937.78900384393864</v>
      </c>
      <c r="U7670">
        <v>16994757.127614211</v>
      </c>
      <c r="V7670">
        <v>980624.79789239168</v>
      </c>
      <c r="W7670">
        <v>1482018.9279831829</v>
      </c>
      <c r="X7670">
        <v>30542599.14650603</v>
      </c>
      <c r="Y7670">
        <f t="shared" si="479"/>
        <v>49999999.999995813</v>
      </c>
      <c r="Z7670">
        <v>0.73743709495155041</v>
      </c>
      <c r="AA7670">
        <v>4.193173314661354E-2</v>
      </c>
      <c r="AB7670">
        <v>4.9042674833540113E-2</v>
      </c>
      <c r="AC7670">
        <v>0.64083669656416897</v>
      </c>
      <c r="AD7670">
        <v>0.10544000000000001</v>
      </c>
      <c r="AE7670">
        <v>5.4999999999999997E-3</v>
      </c>
      <c r="AF7670">
        <v>0.60740633695410673</v>
      </c>
      <c r="AG7670">
        <v>0.30647192902966908</v>
      </c>
      <c r="AH7670">
        <v>2.958395105287682</v>
      </c>
    </row>
    <row r="7671" spans="1:34">
      <c r="A7671" t="s">
        <v>809</v>
      </c>
      <c r="B7671" t="s">
        <v>8461</v>
      </c>
      <c r="C7671" t="s">
        <v>1069</v>
      </c>
      <c r="D7671" t="s">
        <v>8591</v>
      </c>
      <c r="E7671" t="s">
        <v>62</v>
      </c>
      <c r="F7671" t="s">
        <v>46</v>
      </c>
      <c r="G7671" t="s">
        <v>51</v>
      </c>
      <c r="I7671" t="str">
        <f t="shared" si="476"/>
        <v>05Qd-611,11015113152964</v>
      </c>
      <c r="J7671" t="str">
        <f t="shared" si="477"/>
        <v>CaféGranadillaPiscicultura cachama</v>
      </c>
      <c r="K7671">
        <v>0.11101511315296431</v>
      </c>
      <c r="L7671">
        <v>0.59148248715431628</v>
      </c>
      <c r="M7671">
        <v>0.40765353122236297</v>
      </c>
      <c r="O7671">
        <v>1.110151131529644</v>
      </c>
      <c r="P7671">
        <v>17.09632742555651</v>
      </c>
      <c r="Q7671">
        <v>75.448968350052624</v>
      </c>
      <c r="R7671">
        <v>811.770223856092</v>
      </c>
      <c r="T7671">
        <f t="shared" si="478"/>
        <v>904.31551963170114</v>
      </c>
      <c r="U7671">
        <v>1600531.529953443</v>
      </c>
      <c r="V7671">
        <v>14573247.085433001</v>
      </c>
      <c r="W7671">
        <v>33826221.384607777</v>
      </c>
      <c r="Y7671">
        <f t="shared" si="479"/>
        <v>49999999.999994218</v>
      </c>
      <c r="Z7671">
        <v>6.94503200583792E-2</v>
      </c>
      <c r="AA7671">
        <v>0.57907563765054215</v>
      </c>
      <c r="AB7671">
        <v>0.70973278552294039</v>
      </c>
      <c r="AD7671">
        <v>7.8413999999999998E-2</v>
      </c>
      <c r="AE7671">
        <v>5.4999999999999997E-3</v>
      </c>
      <c r="AF7671">
        <v>0.34873857534962621</v>
      </c>
      <c r="AG7671">
        <v>0.17595895434744849</v>
      </c>
      <c r="AH7671">
        <v>1.7187626612267179</v>
      </c>
    </row>
    <row r="7672" spans="1:34">
      <c r="A7672" t="s">
        <v>809</v>
      </c>
      <c r="B7672" t="s">
        <v>8461</v>
      </c>
      <c r="C7672" t="s">
        <v>1071</v>
      </c>
      <c r="D7672" t="s">
        <v>8592</v>
      </c>
      <c r="E7672" t="s">
        <v>63</v>
      </c>
      <c r="F7672" t="s">
        <v>46</v>
      </c>
      <c r="G7672" t="s">
        <v>51</v>
      </c>
      <c r="I7672" t="str">
        <f t="shared" si="476"/>
        <v>05Qd-611,14382259771257</v>
      </c>
      <c r="J7672" t="str">
        <f t="shared" si="477"/>
        <v>PlátanoGranadillaPiscicultura cachama</v>
      </c>
      <c r="K7672">
        <v>0.1143822597712566</v>
      </c>
      <c r="L7672">
        <v>0.61709388688371036</v>
      </c>
      <c r="M7672">
        <v>0.41234645105759948</v>
      </c>
      <c r="O7672">
        <v>1.143822597712566</v>
      </c>
      <c r="P7672">
        <v>7.1939176769410169</v>
      </c>
      <c r="Q7672">
        <v>78.715935216443469</v>
      </c>
      <c r="R7672">
        <v>821.11534733328972</v>
      </c>
      <c r="T7672">
        <f t="shared" si="478"/>
        <v>907.0252002266742</v>
      </c>
      <c r="U7672">
        <v>580096.31730510225</v>
      </c>
      <c r="V7672">
        <v>15204273.80991973</v>
      </c>
      <c r="W7672">
        <v>34215629.872769117</v>
      </c>
      <c r="Y7672">
        <f t="shared" si="479"/>
        <v>49999999.99999395</v>
      </c>
      <c r="Z7672">
        <v>2.4805046771048549E-2</v>
      </c>
      <c r="AA7672">
        <v>0.60414981643269849</v>
      </c>
      <c r="AB7672">
        <v>0.71790325091032714</v>
      </c>
      <c r="AD7672">
        <v>7.5867999999999991E-2</v>
      </c>
      <c r="AE7672">
        <v>5.4999999999999997E-3</v>
      </c>
      <c r="AF7672">
        <v>0.35931599928143448</v>
      </c>
      <c r="AG7672">
        <v>0.18129588173744179</v>
      </c>
      <c r="AH7672">
        <v>1.765802478731443</v>
      </c>
    </row>
    <row r="7673" spans="1:34">
      <c r="A7673" t="s">
        <v>809</v>
      </c>
      <c r="B7673" t="s">
        <v>8461</v>
      </c>
      <c r="C7673" t="s">
        <v>1073</v>
      </c>
      <c r="D7673" t="s">
        <v>8593</v>
      </c>
      <c r="E7673" t="s">
        <v>62</v>
      </c>
      <c r="F7673" t="s">
        <v>63</v>
      </c>
      <c r="G7673" t="s">
        <v>46</v>
      </c>
      <c r="H7673" t="s">
        <v>51</v>
      </c>
      <c r="I7673" t="str">
        <f t="shared" si="476"/>
        <v>05Qd-611,20651054150453</v>
      </c>
      <c r="J7673" t="str">
        <f t="shared" si="477"/>
        <v>CaféPlátanoGranadillaPiscicultura cachama</v>
      </c>
      <c r="K7673">
        <v>0.1206510541504533</v>
      </c>
      <c r="L7673">
        <v>0.1206510541504533</v>
      </c>
      <c r="M7673">
        <v>0.5560959796694559</v>
      </c>
      <c r="N7673">
        <v>0.40911245353417047</v>
      </c>
      <c r="O7673">
        <v>1.206510541504533</v>
      </c>
      <c r="P7673">
        <v>18.58026233916981</v>
      </c>
      <c r="Q7673">
        <v>7.5881850291317967</v>
      </c>
      <c r="R7673">
        <v>70.935097624836104</v>
      </c>
      <c r="S7673">
        <v>814.67541073891744</v>
      </c>
      <c r="T7673">
        <f t="shared" si="478"/>
        <v>911.77895573205512</v>
      </c>
      <c r="U7673">
        <v>1739455.2039400809</v>
      </c>
      <c r="V7673">
        <v>611888.87447775516</v>
      </c>
      <c r="W7673">
        <v>13701376.272235369</v>
      </c>
      <c r="X7673">
        <v>33947279.649340987</v>
      </c>
      <c r="Y7673">
        <f t="shared" si="479"/>
        <v>49999999.999994189</v>
      </c>
      <c r="Z7673">
        <v>7.5478500972964852E-2</v>
      </c>
      <c r="AA7673">
        <v>2.6164503544196992E-2</v>
      </c>
      <c r="AB7673">
        <v>0.54443139233297111</v>
      </c>
      <c r="AC7673">
        <v>0.71227279785428443</v>
      </c>
      <c r="AD7673">
        <v>0.10544000000000001</v>
      </c>
      <c r="AE7673">
        <v>5.4999999999999997E-3</v>
      </c>
      <c r="AF7673">
        <v>0.37900854706948678</v>
      </c>
      <c r="AG7673">
        <v>0.19123192082846849</v>
      </c>
      <c r="AH7673">
        <v>1.8876910094024879</v>
      </c>
    </row>
    <row r="7674" spans="1:34">
      <c r="A7674" t="s">
        <v>809</v>
      </c>
      <c r="B7674" t="s">
        <v>8461</v>
      </c>
      <c r="C7674" t="s">
        <v>1075</v>
      </c>
      <c r="D7674" t="s">
        <v>8594</v>
      </c>
      <c r="E7674" t="s">
        <v>38</v>
      </c>
      <c r="F7674" t="s">
        <v>46</v>
      </c>
      <c r="G7674" t="s">
        <v>51</v>
      </c>
      <c r="I7674" t="str">
        <f t="shared" si="476"/>
        <v>05Qd-611,15467416369885</v>
      </c>
      <c r="J7674" t="str">
        <f t="shared" si="477"/>
        <v>FríjolGranadillaPiscicultura cachama</v>
      </c>
      <c r="K7674">
        <v>0.11546741636988481</v>
      </c>
      <c r="L7674">
        <v>0.63621162904831163</v>
      </c>
      <c r="M7674">
        <v>0.40299511828065171</v>
      </c>
      <c r="O7674">
        <v>1.154674163698848</v>
      </c>
      <c r="P7674">
        <v>6.64462496019428</v>
      </c>
      <c r="Q7674">
        <v>81.154577027194406</v>
      </c>
      <c r="R7674">
        <v>802.49381478104249</v>
      </c>
      <c r="T7674">
        <f t="shared" si="478"/>
        <v>890.29301676843113</v>
      </c>
      <c r="U7674">
        <v>885017.30651206023</v>
      </c>
      <c r="V7674">
        <v>15675306.488538411</v>
      </c>
      <c r="W7674">
        <v>33439676.204943199</v>
      </c>
      <c r="Y7674">
        <f t="shared" si="479"/>
        <v>49999999.999993667</v>
      </c>
      <c r="Z7674">
        <v>2.9286816224670359E-2</v>
      </c>
      <c r="AA7674">
        <v>0.62286654765439031</v>
      </c>
      <c r="AB7674">
        <v>0.70162239731331766</v>
      </c>
      <c r="AD7674">
        <v>7.5867999999999991E-2</v>
      </c>
      <c r="AE7674">
        <v>5.4999999999999997E-3</v>
      </c>
      <c r="AF7674">
        <v>0.3627248681776486</v>
      </c>
      <c r="AG7674">
        <v>0.1830158549462674</v>
      </c>
      <c r="AH7674">
        <v>1.7817828868227641</v>
      </c>
    </row>
    <row r="7675" spans="1:34">
      <c r="A7675" t="s">
        <v>809</v>
      </c>
      <c r="B7675" t="s">
        <v>8461</v>
      </c>
      <c r="C7675" t="s">
        <v>1077</v>
      </c>
      <c r="D7675" t="s">
        <v>8595</v>
      </c>
      <c r="E7675" t="s">
        <v>62</v>
      </c>
      <c r="F7675" t="s">
        <v>38</v>
      </c>
      <c r="G7675" t="s">
        <v>46</v>
      </c>
      <c r="H7675" t="s">
        <v>51</v>
      </c>
      <c r="I7675" t="str">
        <f t="shared" si="476"/>
        <v>05Qd-611,21859043711499</v>
      </c>
      <c r="J7675" t="str">
        <f t="shared" si="477"/>
        <v>CaféFríjolGranadillaPiscicultura cachama</v>
      </c>
      <c r="K7675">
        <v>0.1218590437114988</v>
      </c>
      <c r="L7675">
        <v>0.1218590437114988</v>
      </c>
      <c r="M7675">
        <v>0.57566124579045819</v>
      </c>
      <c r="N7675">
        <v>0.39921110390153219</v>
      </c>
      <c r="O7675">
        <v>1.218590437114988</v>
      </c>
      <c r="P7675">
        <v>18.766292731570811</v>
      </c>
      <c r="Q7675">
        <v>7.0124340608526108</v>
      </c>
      <c r="R7675">
        <v>73.43082518462559</v>
      </c>
      <c r="S7675">
        <v>794.95861647084575</v>
      </c>
      <c r="T7675">
        <f t="shared" si="478"/>
        <v>894.1681684478948</v>
      </c>
      <c r="U7675">
        <v>1756871.079359168</v>
      </c>
      <c r="V7675">
        <v>934006.89155641187</v>
      </c>
      <c r="W7675">
        <v>14183435.27426162</v>
      </c>
      <c r="X7675">
        <v>33125686.754816711</v>
      </c>
      <c r="Y7675">
        <f t="shared" si="479"/>
        <v>49999999.999993905</v>
      </c>
      <c r="Z7675">
        <v>7.6234211247530728E-2</v>
      </c>
      <c r="AA7675">
        <v>3.0907969803882579E-2</v>
      </c>
      <c r="AB7675">
        <v>0.56358626031449099</v>
      </c>
      <c r="AC7675">
        <v>0.69503435413435066</v>
      </c>
      <c r="AD7675">
        <v>0.10544000000000001</v>
      </c>
      <c r="AE7675">
        <v>5.4999999999999997E-3</v>
      </c>
      <c r="AF7675">
        <v>0.3828032786748653</v>
      </c>
      <c r="AG7675">
        <v>0.1931465842827256</v>
      </c>
      <c r="AH7675">
        <v>1.9054803000725791</v>
      </c>
    </row>
    <row r="7676" spans="1:34">
      <c r="A7676" t="s">
        <v>809</v>
      </c>
      <c r="B7676" t="s">
        <v>8461</v>
      </c>
      <c r="C7676" t="s">
        <v>1079</v>
      </c>
      <c r="D7676" t="s">
        <v>8596</v>
      </c>
      <c r="E7676" t="s">
        <v>63</v>
      </c>
      <c r="F7676" t="s">
        <v>38</v>
      </c>
      <c r="G7676" t="s">
        <v>46</v>
      </c>
      <c r="H7676" t="s">
        <v>51</v>
      </c>
      <c r="I7676" t="str">
        <f t="shared" si="476"/>
        <v>05Qd-611,25928177150381</v>
      </c>
      <c r="J7676" t="str">
        <f t="shared" si="477"/>
        <v>PlátanoFríjolGranadillaPiscicultura cachama</v>
      </c>
      <c r="K7676">
        <v>0.1259281771503806</v>
      </c>
      <c r="L7676">
        <v>0.1259281771503806</v>
      </c>
      <c r="M7676">
        <v>0.60332959373702133</v>
      </c>
      <c r="N7676">
        <v>0.4040958234660233</v>
      </c>
      <c r="O7676">
        <v>1.259281771503806</v>
      </c>
      <c r="P7676">
        <v>7.9200825498530021</v>
      </c>
      <c r="Q7676">
        <v>7.2465941941991749</v>
      </c>
      <c r="R7676">
        <v>76.960174495645589</v>
      </c>
      <c r="S7676">
        <v>804.68567533490409</v>
      </c>
      <c r="T7676">
        <f t="shared" si="478"/>
        <v>896.81252657460186</v>
      </c>
      <c r="U7676">
        <v>638652.11227656924</v>
      </c>
      <c r="V7676">
        <v>965195.37423953705</v>
      </c>
      <c r="W7676">
        <v>14865142.137656551</v>
      </c>
      <c r="X7676">
        <v>33531010.37582092</v>
      </c>
      <c r="Y7676">
        <f t="shared" si="479"/>
        <v>49999999.999993578</v>
      </c>
      <c r="Z7676">
        <v>2.7308905509078139E-2</v>
      </c>
      <c r="AA7676">
        <v>3.1940052853497561E-2</v>
      </c>
      <c r="AB7676">
        <v>0.59067424107107591</v>
      </c>
      <c r="AC7676">
        <v>0.70353874660854121</v>
      </c>
      <c r="AD7676">
        <v>0.102894</v>
      </c>
      <c r="AE7676">
        <v>5.4999999999999997E-3</v>
      </c>
      <c r="AF7676">
        <v>0.39558589680747819</v>
      </c>
      <c r="AG7676">
        <v>0.19959616078335321</v>
      </c>
      <c r="AH7676">
        <v>1.962857829094637</v>
      </c>
    </row>
    <row r="7677" spans="1:34">
      <c r="A7677" t="s">
        <v>809</v>
      </c>
      <c r="B7677" t="s">
        <v>8461</v>
      </c>
      <c r="C7677" t="s">
        <v>1081</v>
      </c>
      <c r="D7677" t="s">
        <v>8597</v>
      </c>
      <c r="E7677" t="s">
        <v>62</v>
      </c>
      <c r="F7677" t="s">
        <v>75</v>
      </c>
      <c r="G7677" t="s">
        <v>51</v>
      </c>
      <c r="I7677" t="str">
        <f t="shared" si="476"/>
        <v>05Qd-611,7619617325474</v>
      </c>
      <c r="J7677" t="str">
        <f t="shared" si="477"/>
        <v>CaféCaña paneleraPiscicultura cachama</v>
      </c>
      <c r="K7677">
        <v>1.2135609814978681</v>
      </c>
      <c r="L7677">
        <v>0.17619617325474041</v>
      </c>
      <c r="M7677">
        <v>0.37220457779479582</v>
      </c>
      <c r="O7677">
        <v>1.761961732547404</v>
      </c>
      <c r="P7677">
        <v>186.88839115067171</v>
      </c>
      <c r="Q7677">
        <v>11.24458524715368</v>
      </c>
      <c r="R7677">
        <v>741.17987529938159</v>
      </c>
      <c r="T7677">
        <f t="shared" si="478"/>
        <v>939.31285169720695</v>
      </c>
      <c r="U7677">
        <v>17496199.924890321</v>
      </c>
      <c r="V7677">
        <v>1619057.3105865479</v>
      </c>
      <c r="W7677">
        <v>30884742.764520809</v>
      </c>
      <c r="Y7677">
        <f t="shared" si="479"/>
        <v>49999999.999997675</v>
      </c>
      <c r="Z7677">
        <v>0.75919571832762867</v>
      </c>
      <c r="AA7677">
        <v>5.0673442394965039E-2</v>
      </c>
      <c r="AB7677">
        <v>0.64801546300992474</v>
      </c>
      <c r="AD7677">
        <v>7.4434E-2</v>
      </c>
      <c r="AE7677">
        <v>5.4999999999999997E-3</v>
      </c>
      <c r="AF7677">
        <v>0.55349583221384424</v>
      </c>
      <c r="AG7677">
        <v>0.27927093460876362</v>
      </c>
      <c r="AH7677">
        <v>2.6746624993700121</v>
      </c>
    </row>
    <row r="7678" spans="1:34">
      <c r="A7678" t="s">
        <v>809</v>
      </c>
      <c r="B7678" t="s">
        <v>8461</v>
      </c>
      <c r="C7678" t="s">
        <v>1083</v>
      </c>
      <c r="D7678" t="s">
        <v>8598</v>
      </c>
      <c r="E7678" t="s">
        <v>63</v>
      </c>
      <c r="F7678" t="s">
        <v>75</v>
      </c>
      <c r="G7678" t="s">
        <v>51</v>
      </c>
      <c r="I7678" t="str">
        <f t="shared" si="476"/>
        <v>05Qd-612,71780224861694</v>
      </c>
      <c r="J7678" t="str">
        <f t="shared" si="477"/>
        <v>PlátanoCaña paneleraPiscicultura cachama</v>
      </c>
      <c r="K7678">
        <v>0.27178022486169401</v>
      </c>
      <c r="L7678">
        <v>2.09169669906096</v>
      </c>
      <c r="M7678">
        <v>0.35432532469428518</v>
      </c>
      <c r="O7678">
        <v>2.7178022486169389</v>
      </c>
      <c r="P7678">
        <v>17.093250017839409</v>
      </c>
      <c r="Q7678">
        <v>133.48906170496599</v>
      </c>
      <c r="R7678">
        <v>705.57649110138152</v>
      </c>
      <c r="T7678">
        <f t="shared" si="478"/>
        <v>856.15880282418698</v>
      </c>
      <c r="U7678">
        <v>1378349.298867757</v>
      </c>
      <c r="V7678">
        <v>19220490.26143242</v>
      </c>
      <c r="W7678">
        <v>29401160.439707309</v>
      </c>
      <c r="Y7678">
        <f t="shared" si="479"/>
        <v>50000000.000007488</v>
      </c>
      <c r="Z7678">
        <v>5.8938520734091157E-2</v>
      </c>
      <c r="AA7678">
        <v>0.60156512045446731</v>
      </c>
      <c r="AB7678">
        <v>0.6168873330313982</v>
      </c>
      <c r="AD7678">
        <v>7.1887999999999994E-2</v>
      </c>
      <c r="AE7678">
        <v>5.4999999999999997E-3</v>
      </c>
      <c r="AF7678">
        <v>0.85375986867547826</v>
      </c>
      <c r="AG7678">
        <v>0.43077165640578491</v>
      </c>
      <c r="AH7678">
        <v>4.0797217736982034</v>
      </c>
    </row>
    <row r="7679" spans="1:34">
      <c r="A7679" t="s">
        <v>809</v>
      </c>
      <c r="B7679" t="s">
        <v>8461</v>
      </c>
      <c r="C7679" t="s">
        <v>1085</v>
      </c>
      <c r="D7679" t="s">
        <v>8599</v>
      </c>
      <c r="E7679" t="s">
        <v>62</v>
      </c>
      <c r="F7679" t="s">
        <v>63</v>
      </c>
      <c r="G7679" t="s">
        <v>75</v>
      </c>
      <c r="H7679" t="s">
        <v>51</v>
      </c>
      <c r="I7679" t="str">
        <f t="shared" si="476"/>
        <v>05Qd-611,8616572532265</v>
      </c>
      <c r="J7679" t="str">
        <f t="shared" si="477"/>
        <v>CaféPlátanoCaña paneleraPiscicultura cachama</v>
      </c>
      <c r="K7679">
        <v>1.1119486486792789</v>
      </c>
      <c r="L7679">
        <v>0.18616572532264949</v>
      </c>
      <c r="M7679">
        <v>0.18616572532264949</v>
      </c>
      <c r="N7679">
        <v>0.37737715390191651</v>
      </c>
      <c r="O7679">
        <v>1.861657253226495</v>
      </c>
      <c r="P7679">
        <v>171.24009189660899</v>
      </c>
      <c r="Q7679">
        <v>11.70864175019298</v>
      </c>
      <c r="R7679">
        <v>11.88082765828405</v>
      </c>
      <c r="S7679">
        <v>751.48014977952505</v>
      </c>
      <c r="T7679">
        <f t="shared" si="478"/>
        <v>946.30971108461108</v>
      </c>
      <c r="U7679">
        <v>16031230.53568485</v>
      </c>
      <c r="V7679">
        <v>944150.35936578212</v>
      </c>
      <c r="W7679">
        <v>1710666.9968848119</v>
      </c>
      <c r="X7679">
        <v>31313952.108061999</v>
      </c>
      <c r="Y7679">
        <f t="shared" si="479"/>
        <v>49999999.999997444</v>
      </c>
      <c r="Z7679">
        <v>0.69562771541611601</v>
      </c>
      <c r="AA7679">
        <v>4.0372078091736797E-2</v>
      </c>
      <c r="AB7679">
        <v>5.3540652919942797E-2</v>
      </c>
      <c r="AC7679">
        <v>0.65702101936516633</v>
      </c>
      <c r="AD7679">
        <v>0.10145999999999999</v>
      </c>
      <c r="AE7679">
        <v>5.4999999999999997E-3</v>
      </c>
      <c r="AF7679">
        <v>0.58481379682507684</v>
      </c>
      <c r="AG7679">
        <v>0.29507267463639941</v>
      </c>
      <c r="AH7679">
        <v>2.848503724687971</v>
      </c>
    </row>
    <row r="7680" spans="1:34">
      <c r="A7680" t="s">
        <v>809</v>
      </c>
      <c r="B7680" t="s">
        <v>8461</v>
      </c>
      <c r="C7680" t="s">
        <v>1087</v>
      </c>
      <c r="D7680" t="s">
        <v>8600</v>
      </c>
      <c r="E7680" t="s">
        <v>38</v>
      </c>
      <c r="F7680" t="s">
        <v>75</v>
      </c>
      <c r="G7680" t="s">
        <v>51</v>
      </c>
      <c r="I7680" t="str">
        <f t="shared" si="476"/>
        <v>05Qd-612,86575646791408</v>
      </c>
      <c r="J7680" t="str">
        <f t="shared" si="477"/>
        <v>FríjolCaña paneleraPiscicultura cachama</v>
      </c>
      <c r="K7680">
        <v>0.28657564679140801</v>
      </c>
      <c r="L7680">
        <v>2.252525528053126</v>
      </c>
      <c r="M7680">
        <v>0.32665529306954638</v>
      </c>
      <c r="O7680">
        <v>2.865756467914081</v>
      </c>
      <c r="P7680">
        <v>16.49112585626921</v>
      </c>
      <c r="Q7680">
        <v>143.7529252406836</v>
      </c>
      <c r="R7680">
        <v>650.47649552727944</v>
      </c>
      <c r="T7680">
        <f t="shared" si="478"/>
        <v>810.72054662423227</v>
      </c>
      <c r="U7680">
        <v>2196501.9657392418</v>
      </c>
      <c r="V7680">
        <v>20698337.858930308</v>
      </c>
      <c r="W7680">
        <v>27105160.175338279</v>
      </c>
      <c r="Y7680">
        <f t="shared" si="479"/>
        <v>50000000.000007831</v>
      </c>
      <c r="Z7680">
        <v>7.268620504299228E-2</v>
      </c>
      <c r="AA7680">
        <v>0.64781896496675118</v>
      </c>
      <c r="AB7680">
        <v>0.56871326579923787</v>
      </c>
      <c r="AD7680">
        <v>7.1887999999999994E-2</v>
      </c>
      <c r="AE7680">
        <v>5.4999999999999997E-3</v>
      </c>
      <c r="AF7680">
        <v>0.90023763389971112</v>
      </c>
      <c r="AG7680">
        <v>0.45422240016438181</v>
      </c>
      <c r="AH7680">
        <v>4.2976045019781726</v>
      </c>
    </row>
    <row r="7681" spans="1:34">
      <c r="A7681" t="s">
        <v>809</v>
      </c>
      <c r="B7681" t="s">
        <v>8461</v>
      </c>
      <c r="C7681" t="s">
        <v>1089</v>
      </c>
      <c r="D7681" t="s">
        <v>8601</v>
      </c>
      <c r="E7681" t="s">
        <v>62</v>
      </c>
      <c r="F7681" t="s">
        <v>38</v>
      </c>
      <c r="G7681" t="s">
        <v>75</v>
      </c>
      <c r="H7681" t="s">
        <v>51</v>
      </c>
      <c r="I7681" t="str">
        <f t="shared" si="476"/>
        <v>05Qd-611,91460779832449</v>
      </c>
      <c r="J7681" t="str">
        <f t="shared" si="477"/>
        <v>CaféFríjolCaña paneleraPiscicultura cachama</v>
      </c>
      <c r="K7681">
        <v>1.1715595975707529</v>
      </c>
      <c r="L7681">
        <v>0.19146077983244919</v>
      </c>
      <c r="M7681">
        <v>0.19146077983244919</v>
      </c>
      <c r="N7681">
        <v>0.36012664108884113</v>
      </c>
      <c r="O7681">
        <v>1.914607798324492</v>
      </c>
      <c r="P7681">
        <v>180.42017802589589</v>
      </c>
      <c r="Q7681">
        <v>11.01769760308548</v>
      </c>
      <c r="R7681">
        <v>12.218750387954721</v>
      </c>
      <c r="S7681">
        <v>717.12879114928637</v>
      </c>
      <c r="T7681">
        <f t="shared" si="478"/>
        <v>920.78541716622249</v>
      </c>
      <c r="U7681">
        <v>16890655.892480958</v>
      </c>
      <c r="V7681">
        <v>1467479.8224220611</v>
      </c>
      <c r="W7681">
        <v>1759322.972526524</v>
      </c>
      <c r="X7681">
        <v>29882541.312567599</v>
      </c>
      <c r="Y7681">
        <f t="shared" si="479"/>
        <v>49999999.999997139</v>
      </c>
      <c r="Z7681">
        <v>0.73291993052012738</v>
      </c>
      <c r="AA7681">
        <v>4.8561549651572992E-2</v>
      </c>
      <c r="AB7681">
        <v>5.5063493255939219E-2</v>
      </c>
      <c r="AC7681">
        <v>0.62698753854675804</v>
      </c>
      <c r="AD7681">
        <v>0.10145999999999999</v>
      </c>
      <c r="AE7681">
        <v>5.4999999999999997E-3</v>
      </c>
      <c r="AF7681">
        <v>0.60144747591345304</v>
      </c>
      <c r="AG7681">
        <v>0.30346533603443199</v>
      </c>
      <c r="AH7681">
        <v>2.9264806102723768</v>
      </c>
    </row>
    <row r="7682" spans="1:34">
      <c r="A7682" t="s">
        <v>809</v>
      </c>
      <c r="B7682" t="s">
        <v>8461</v>
      </c>
      <c r="C7682" t="s">
        <v>1091</v>
      </c>
      <c r="D7682" t="s">
        <v>8602</v>
      </c>
      <c r="E7682" t="s">
        <v>63</v>
      </c>
      <c r="F7682" t="s">
        <v>38</v>
      </c>
      <c r="G7682" t="s">
        <v>75</v>
      </c>
      <c r="H7682" t="s">
        <v>51</v>
      </c>
      <c r="I7682" t="str">
        <f t="shared" si="476"/>
        <v>05Qd-612,90303758987235</v>
      </c>
      <c r="J7682" t="str">
        <f t="shared" si="477"/>
        <v>PlátanoFríjolCaña paneleraPiscicultura cachama</v>
      </c>
      <c r="K7682">
        <v>0.29030375898723471</v>
      </c>
      <c r="L7682">
        <v>0.29030375898723471</v>
      </c>
      <c r="M7682">
        <v>1.984141570728579</v>
      </c>
      <c r="N7682">
        <v>0.33828850116929848</v>
      </c>
      <c r="O7682">
        <v>2.9030375898723459</v>
      </c>
      <c r="P7682">
        <v>18.258262667979711</v>
      </c>
      <c r="Q7682">
        <v>16.705661767174501</v>
      </c>
      <c r="R7682">
        <v>126.6250487870834</v>
      </c>
      <c r="S7682">
        <v>673.64198097023302</v>
      </c>
      <c r="T7682">
        <f t="shared" si="478"/>
        <v>835.23095419247056</v>
      </c>
      <c r="U7682">
        <v>1472292.485085536</v>
      </c>
      <c r="V7682">
        <v>2225076.6400296572</v>
      </c>
      <c r="W7682">
        <v>18232171.87970541</v>
      </c>
      <c r="X7682">
        <v>28070458.995185331</v>
      </c>
      <c r="Y7682">
        <f t="shared" si="479"/>
        <v>50000000.000005931</v>
      </c>
      <c r="Z7682">
        <v>6.2955552144976196E-2</v>
      </c>
      <c r="AA7682">
        <v>7.3631792466498577E-2</v>
      </c>
      <c r="AB7682">
        <v>0.57063261778340046</v>
      </c>
      <c r="AC7682">
        <v>0.58896690904488269</v>
      </c>
      <c r="AD7682">
        <v>9.8914000000000002E-2</v>
      </c>
      <c r="AE7682">
        <v>5.4999999999999997E-3</v>
      </c>
      <c r="AF7682">
        <v>0.91194898111173184</v>
      </c>
      <c r="AG7682">
        <v>0.4601314579947669</v>
      </c>
      <c r="AH7682">
        <v>4.3795320289788453</v>
      </c>
    </row>
    <row r="7683" spans="1:34">
      <c r="A7683" t="s">
        <v>809</v>
      </c>
      <c r="B7683" t="s">
        <v>8461</v>
      </c>
      <c r="C7683" t="s">
        <v>1093</v>
      </c>
      <c r="D7683" t="s">
        <v>8603</v>
      </c>
      <c r="E7683" t="s">
        <v>46</v>
      </c>
      <c r="F7683" t="s">
        <v>75</v>
      </c>
      <c r="G7683" t="s">
        <v>51</v>
      </c>
      <c r="I7683" t="str">
        <f t="shared" ref="I7683:I7746" si="480">_xlfn.CONCAT(A7683,O7683)</f>
        <v>05Qd-611,13582678703368</v>
      </c>
      <c r="J7683" t="str">
        <f t="shared" ref="J7683:J7746" si="481">_xlfn.CONCAT(,E7683,F7683,G7683,H7683)</f>
        <v>GranadillaCaña paneleraPiscicultura cachama</v>
      </c>
      <c r="K7683">
        <v>0.61480522799165815</v>
      </c>
      <c r="L7683">
        <v>0.1135826787033678</v>
      </c>
      <c r="M7683">
        <v>0.40743888033865178</v>
      </c>
      <c r="O7683">
        <v>1.135826787033678</v>
      </c>
      <c r="P7683">
        <v>78.423995968772289</v>
      </c>
      <c r="Q7683">
        <v>7.2486824752632559</v>
      </c>
      <c r="R7683">
        <v>811.34278441898323</v>
      </c>
      <c r="T7683">
        <f t="shared" ref="T7683:T7746" si="482">SUM(P7683:S7683)</f>
        <v>897.0154628630188</v>
      </c>
      <c r="U7683">
        <v>15147884.66526624</v>
      </c>
      <c r="V7683">
        <v>1043705.223068702</v>
      </c>
      <c r="W7683">
        <v>33808410.111659802</v>
      </c>
      <c r="Y7683">
        <f t="shared" ref="Y7683:Y7746" si="483">SUM(U7683:X7683)</f>
        <v>49999999.99999474</v>
      </c>
      <c r="Z7683">
        <v>0.60190916411236373</v>
      </c>
      <c r="AA7683">
        <v>3.2666006417855491E-2</v>
      </c>
      <c r="AB7683">
        <v>0.70935907412847643</v>
      </c>
      <c r="AD7683">
        <v>7.1887999999999994E-2</v>
      </c>
      <c r="AE7683">
        <v>5.4999999999999997E-3</v>
      </c>
      <c r="AF7683">
        <v>0.35680422629330188</v>
      </c>
      <c r="AG7683">
        <v>0.1800285457448379</v>
      </c>
      <c r="AH7683">
        <v>1.7500475590718181</v>
      </c>
    </row>
    <row r="7684" spans="1:34">
      <c r="A7684" t="s">
        <v>809</v>
      </c>
      <c r="B7684" t="s">
        <v>8461</v>
      </c>
      <c r="C7684" t="s">
        <v>1095</v>
      </c>
      <c r="D7684" t="s">
        <v>8604</v>
      </c>
      <c r="E7684" t="s">
        <v>62</v>
      </c>
      <c r="F7684" t="s">
        <v>46</v>
      </c>
      <c r="G7684" t="s">
        <v>75</v>
      </c>
      <c r="H7684" t="s">
        <v>51</v>
      </c>
      <c r="I7684" t="str">
        <f t="shared" si="480"/>
        <v>05Qd-611,19761768987488</v>
      </c>
      <c r="J7684" t="str">
        <f t="shared" si="481"/>
        <v>CaféGranadillaCaña paneleraPiscicultura cachama</v>
      </c>
      <c r="K7684">
        <v>0.1197617689874879</v>
      </c>
      <c r="L7684">
        <v>0.55413241236095367</v>
      </c>
      <c r="M7684">
        <v>0.1197617689874879</v>
      </c>
      <c r="N7684">
        <v>0.40396173953894993</v>
      </c>
      <c r="O7684">
        <v>1.1976176898748789</v>
      </c>
      <c r="P7684">
        <v>18.443312424073142</v>
      </c>
      <c r="Q7684">
        <v>70.684626764024742</v>
      </c>
      <c r="R7684">
        <v>7.643023090988172</v>
      </c>
      <c r="S7684">
        <v>804.41867080493103</v>
      </c>
      <c r="T7684">
        <f t="shared" si="482"/>
        <v>901.18963308401703</v>
      </c>
      <c r="U7684">
        <v>1726634.166317171</v>
      </c>
      <c r="V7684">
        <v>13652996.899765089</v>
      </c>
      <c r="W7684">
        <v>1100484.5566517031</v>
      </c>
      <c r="X7684">
        <v>33519884.37726105</v>
      </c>
      <c r="Y7684">
        <f t="shared" si="483"/>
        <v>49999999.999995008</v>
      </c>
      <c r="Z7684">
        <v>7.4922170060560039E-2</v>
      </c>
      <c r="AA7684">
        <v>0.54250901252302752</v>
      </c>
      <c r="AB7684">
        <v>3.444309254737634E-2</v>
      </c>
      <c r="AC7684">
        <v>0.70330530386423251</v>
      </c>
      <c r="AD7684">
        <v>0.10145999999999999</v>
      </c>
      <c r="AE7684">
        <v>5.4999999999999997E-3</v>
      </c>
      <c r="AF7684">
        <v>0.37621498111252749</v>
      </c>
      <c r="AG7684">
        <v>0.18982240384516841</v>
      </c>
      <c r="AH7684">
        <v>1.8706150748325749</v>
      </c>
    </row>
    <row r="7685" spans="1:34">
      <c r="A7685" t="s">
        <v>809</v>
      </c>
      <c r="B7685" t="s">
        <v>8461</v>
      </c>
      <c r="C7685" t="s">
        <v>1097</v>
      </c>
      <c r="D7685" t="s">
        <v>8605</v>
      </c>
      <c r="E7685" t="s">
        <v>63</v>
      </c>
      <c r="F7685" t="s">
        <v>46</v>
      </c>
      <c r="G7685" t="s">
        <v>75</v>
      </c>
      <c r="H7685" t="s">
        <v>51</v>
      </c>
      <c r="I7685" t="str">
        <f t="shared" si="480"/>
        <v>05Qd-611,23689785343321</v>
      </c>
      <c r="J7685" t="str">
        <f t="shared" si="481"/>
        <v>PlátanoGranadillaCaña paneleraPiscicultura cachama</v>
      </c>
      <c r="K7685">
        <v>0.1236897853433206</v>
      </c>
      <c r="L7685">
        <v>0.58060283613070773</v>
      </c>
      <c r="M7685">
        <v>0.1236897853433206</v>
      </c>
      <c r="N7685">
        <v>0.40891544661585721</v>
      </c>
      <c r="O7685">
        <v>1.236897853433206</v>
      </c>
      <c r="P7685">
        <v>7.7793019216250654</v>
      </c>
      <c r="Q7685">
        <v>74.061169956072959</v>
      </c>
      <c r="R7685">
        <v>7.8937034204724918</v>
      </c>
      <c r="S7685">
        <v>814.28310615197836</v>
      </c>
      <c r="T7685">
        <f t="shared" si="482"/>
        <v>904.01728145014886</v>
      </c>
      <c r="U7685">
        <v>627299.97736895224</v>
      </c>
      <c r="V7685">
        <v>14305188.696531011</v>
      </c>
      <c r="W7685">
        <v>1136578.8910491909</v>
      </c>
      <c r="X7685">
        <v>33930932.4350456</v>
      </c>
      <c r="Y7685">
        <f t="shared" si="483"/>
        <v>49999999.999994755</v>
      </c>
      <c r="Z7685">
        <v>2.6823485710788689E-2</v>
      </c>
      <c r="AA7685">
        <v>0.56842419658383847</v>
      </c>
      <c r="AB7685">
        <v>3.5572777187269131E-2</v>
      </c>
      <c r="AC7685">
        <v>0.71192980494929814</v>
      </c>
      <c r="AD7685">
        <v>9.8914000000000002E-2</v>
      </c>
      <c r="AE7685">
        <v>5.4999999999999997E-3</v>
      </c>
      <c r="AF7685">
        <v>0.38855429950781339</v>
      </c>
      <c r="AG7685">
        <v>0.19604830976916321</v>
      </c>
      <c r="AH7685">
        <v>1.925914462710183</v>
      </c>
    </row>
    <row r="7686" spans="1:34">
      <c r="A7686" t="s">
        <v>809</v>
      </c>
      <c r="B7686" t="s">
        <v>8461</v>
      </c>
      <c r="C7686" t="s">
        <v>1099</v>
      </c>
      <c r="D7686" t="s">
        <v>8606</v>
      </c>
      <c r="E7686" t="s">
        <v>38</v>
      </c>
      <c r="F7686" t="s">
        <v>46</v>
      </c>
      <c r="G7686" t="s">
        <v>75</v>
      </c>
      <c r="H7686" t="s">
        <v>51</v>
      </c>
      <c r="I7686" t="str">
        <f t="shared" si="480"/>
        <v>05Qd-611,24959710543128</v>
      </c>
      <c r="J7686" t="str">
        <f t="shared" si="481"/>
        <v>FríjolGranadillaCaña paneleraPiscicultura cachama</v>
      </c>
      <c r="K7686">
        <v>0.1249597105431281</v>
      </c>
      <c r="L7686">
        <v>0.60091754690809185</v>
      </c>
      <c r="M7686">
        <v>0.124959710543128</v>
      </c>
      <c r="N7686">
        <v>0.39876013743693278</v>
      </c>
      <c r="O7686">
        <v>1.2495971054312811</v>
      </c>
      <c r="P7686">
        <v>7.1908633430727331</v>
      </c>
      <c r="Q7686">
        <v>76.652495994917189</v>
      </c>
      <c r="R7686">
        <v>7.9747482122120834</v>
      </c>
      <c r="S7686">
        <v>794.06059616712912</v>
      </c>
      <c r="T7686">
        <f t="shared" si="482"/>
        <v>885.87870371733106</v>
      </c>
      <c r="U7686">
        <v>957772.41687941155</v>
      </c>
      <c r="V7686">
        <v>14805712.89810502</v>
      </c>
      <c r="W7686">
        <v>1148248.1664974929</v>
      </c>
      <c r="X7686">
        <v>33088266.518512528</v>
      </c>
      <c r="Y7686">
        <f t="shared" si="483"/>
        <v>49999999.999994457</v>
      </c>
      <c r="Z7686">
        <v>3.169441382875765E-2</v>
      </c>
      <c r="AA7686">
        <v>0.58831278898104822</v>
      </c>
      <c r="AB7686">
        <v>3.5938003515796242E-2</v>
      </c>
      <c r="AC7686">
        <v>0.69424921268313389</v>
      </c>
      <c r="AD7686">
        <v>9.8914000000000002E-2</v>
      </c>
      <c r="AE7686">
        <v>5.4999999999999997E-3</v>
      </c>
      <c r="AF7686">
        <v>0.39254359332919808</v>
      </c>
      <c r="AG7686">
        <v>0.19806114121085799</v>
      </c>
      <c r="AH7686">
        <v>1.9446158399713369</v>
      </c>
    </row>
    <row r="7687" spans="1:34">
      <c r="A7687" t="s">
        <v>809</v>
      </c>
      <c r="B7687" t="s">
        <v>8461</v>
      </c>
      <c r="C7687" t="s">
        <v>1101</v>
      </c>
      <c r="D7687" t="s">
        <v>8607</v>
      </c>
      <c r="E7687" t="s">
        <v>62</v>
      </c>
      <c r="F7687" t="s">
        <v>407</v>
      </c>
      <c r="G7687" t="s">
        <v>51</v>
      </c>
      <c r="I7687" t="str">
        <f t="shared" si="480"/>
        <v>05Qd-611,73401170414476</v>
      </c>
      <c r="J7687" t="str">
        <f t="shared" si="481"/>
        <v>CaféYucaPiscicultura cachama</v>
      </c>
      <c r="K7687">
        <v>1.171664730104127</v>
      </c>
      <c r="L7687">
        <v>0.1734011704144757</v>
      </c>
      <c r="M7687">
        <v>0.38894580362615461</v>
      </c>
      <c r="O7687">
        <v>1.734011704144758</v>
      </c>
      <c r="P7687">
        <v>180.43636843603559</v>
      </c>
      <c r="Q7687">
        <v>12.18887141255189</v>
      </c>
      <c r="R7687">
        <v>774.51707858570501</v>
      </c>
      <c r="T7687">
        <f t="shared" si="482"/>
        <v>967.14231843429252</v>
      </c>
      <c r="U7687">
        <v>16892171.613446429</v>
      </c>
      <c r="V7687">
        <v>833934.37507854239</v>
      </c>
      <c r="W7687">
        <v>32273894.011471149</v>
      </c>
      <c r="Y7687">
        <f t="shared" si="483"/>
        <v>49999999.999996126</v>
      </c>
      <c r="Z7687">
        <v>0.73298570073720903</v>
      </c>
      <c r="AA7687">
        <v>4.422094754840071E-2</v>
      </c>
      <c r="AB7687">
        <v>0.6771622652140683</v>
      </c>
      <c r="AD7687">
        <v>7.8413999999999998E-2</v>
      </c>
      <c r="AE7687">
        <v>5.4999999999999997E-3</v>
      </c>
      <c r="AF7687">
        <v>0.54471571857950496</v>
      </c>
      <c r="AG7687">
        <v>0.27484085510694412</v>
      </c>
      <c r="AH7687">
        <v>2.6374822778312059</v>
      </c>
    </row>
    <row r="7688" spans="1:34">
      <c r="A7688" t="s">
        <v>809</v>
      </c>
      <c r="B7688" t="s">
        <v>8461</v>
      </c>
      <c r="C7688" t="s">
        <v>1103</v>
      </c>
      <c r="D7688" t="s">
        <v>8608</v>
      </c>
      <c r="E7688" t="s">
        <v>63</v>
      </c>
      <c r="F7688" t="s">
        <v>407</v>
      </c>
      <c r="G7688" t="s">
        <v>51</v>
      </c>
      <c r="I7688" t="str">
        <f t="shared" si="480"/>
        <v>05Qd-612,50004220547165</v>
      </c>
      <c r="J7688" t="str">
        <f t="shared" si="481"/>
        <v>PlátanoYucaPiscicultura cachama</v>
      </c>
      <c r="K7688">
        <v>0.2500042205471647</v>
      </c>
      <c r="L7688">
        <v>1.8100379849244821</v>
      </c>
      <c r="M7688">
        <v>0.44000000000000011</v>
      </c>
      <c r="O7688">
        <v>2.500042205471646</v>
      </c>
      <c r="P7688">
        <v>15.72367764984531</v>
      </c>
      <c r="Q7688">
        <v>127.2328220008211</v>
      </c>
      <c r="R7688">
        <v>876.18252054794527</v>
      </c>
      <c r="T7688">
        <f t="shared" si="482"/>
        <v>1019.1390201986117</v>
      </c>
      <c r="U7688">
        <v>1267911.0199446061</v>
      </c>
      <c r="V7688">
        <v>8704975.2445062585</v>
      </c>
      <c r="W7688">
        <v>36510262.43927934</v>
      </c>
      <c r="Y7688">
        <f t="shared" si="483"/>
        <v>46483148.703730203</v>
      </c>
      <c r="Z7688">
        <v>5.421615551252041E-2</v>
      </c>
      <c r="AA7688">
        <v>0.46159777699676058</v>
      </c>
      <c r="AB7688">
        <v>0.76604862146957076</v>
      </c>
      <c r="AD7688">
        <v>7.5867999999999991E-2</v>
      </c>
      <c r="AE7688">
        <v>5.4999999999999997E-3</v>
      </c>
      <c r="AF7688">
        <v>0.78535357239947012</v>
      </c>
      <c r="AG7688">
        <v>0.39625668956725602</v>
      </c>
      <c r="AH7688">
        <v>3.763020467438372</v>
      </c>
    </row>
    <row r="7689" spans="1:34">
      <c r="A7689" t="s">
        <v>809</v>
      </c>
      <c r="B7689" t="s">
        <v>8461</v>
      </c>
      <c r="C7689" t="s">
        <v>1105</v>
      </c>
      <c r="D7689" t="s">
        <v>8609</v>
      </c>
      <c r="E7689" t="s">
        <v>62</v>
      </c>
      <c r="F7689" t="s">
        <v>63</v>
      </c>
      <c r="G7689" t="s">
        <v>407</v>
      </c>
      <c r="H7689" t="s">
        <v>51</v>
      </c>
      <c r="I7689" t="str">
        <f t="shared" si="480"/>
        <v>05Qd-611,83048277944489</v>
      </c>
      <c r="J7689" t="str">
        <f t="shared" si="481"/>
        <v>CaféPlátanoYucaPiscicultura cachama</v>
      </c>
      <c r="K7689">
        <v>1.0694230697816409</v>
      </c>
      <c r="L7689">
        <v>0.18304827794448861</v>
      </c>
      <c r="M7689">
        <v>0.18304827794448861</v>
      </c>
      <c r="N7689">
        <v>0.39496315377426727</v>
      </c>
      <c r="O7689">
        <v>1.8304827794448859</v>
      </c>
      <c r="P7689">
        <v>164.69115274637269</v>
      </c>
      <c r="Q7689">
        <v>11.512574109585641</v>
      </c>
      <c r="R7689">
        <v>12.866994593066311</v>
      </c>
      <c r="S7689">
        <v>786.49957181250727</v>
      </c>
      <c r="T7689">
        <f t="shared" si="482"/>
        <v>975.5702932615319</v>
      </c>
      <c r="U7689">
        <v>15418129.05857867</v>
      </c>
      <c r="V7689">
        <v>928340.04273905954</v>
      </c>
      <c r="W7689">
        <v>880329.99380549195</v>
      </c>
      <c r="X7689">
        <v>32773200.904872589</v>
      </c>
      <c r="Y7689">
        <f t="shared" si="483"/>
        <v>49999999.999995813</v>
      </c>
      <c r="Z7689">
        <v>0.66902399470432961</v>
      </c>
      <c r="AA7689">
        <v>3.9696025457559021E-2</v>
      </c>
      <c r="AB7689">
        <v>4.6681162984425643E-2</v>
      </c>
      <c r="AC7689">
        <v>0.68763858972738978</v>
      </c>
      <c r="AD7689">
        <v>0.10544000000000001</v>
      </c>
      <c r="AE7689">
        <v>5.4999999999999997E-3</v>
      </c>
      <c r="AF7689">
        <v>0.575020768412006</v>
      </c>
      <c r="AG7689">
        <v>0.29013152054201441</v>
      </c>
      <c r="AH7689">
        <v>2.8065750683989061</v>
      </c>
    </row>
    <row r="7690" spans="1:34">
      <c r="A7690" t="s">
        <v>809</v>
      </c>
      <c r="B7690" t="s">
        <v>8461</v>
      </c>
      <c r="C7690" t="s">
        <v>1107</v>
      </c>
      <c r="D7690" t="s">
        <v>8610</v>
      </c>
      <c r="E7690" t="s">
        <v>38</v>
      </c>
      <c r="F7690" t="s">
        <v>407</v>
      </c>
      <c r="G7690" t="s">
        <v>51</v>
      </c>
      <c r="I7690" t="str">
        <f t="shared" si="480"/>
        <v>05Qd-612,52833730929746</v>
      </c>
      <c r="J7690" t="str">
        <f t="shared" si="481"/>
        <v>FríjolYucaPiscicultura cachama</v>
      </c>
      <c r="K7690">
        <v>0.25283373092974598</v>
      </c>
      <c r="L7690">
        <v>1.8355035783677141</v>
      </c>
      <c r="M7690">
        <v>0.43999999999999989</v>
      </c>
      <c r="O7690">
        <v>2.5283373092974601</v>
      </c>
      <c r="P7690">
        <v>14.54943197077538</v>
      </c>
      <c r="Q7690">
        <v>129.02287245539389</v>
      </c>
      <c r="R7690">
        <v>876.18252054794516</v>
      </c>
      <c r="T7690">
        <f t="shared" si="482"/>
        <v>1019.7548249741144</v>
      </c>
      <c r="U7690">
        <v>1937881.9980352351</v>
      </c>
      <c r="V7690">
        <v>8827446.3541494347</v>
      </c>
      <c r="W7690">
        <v>36510262.439279333</v>
      </c>
      <c r="Y7690">
        <f t="shared" si="483"/>
        <v>47275590.791464001</v>
      </c>
      <c r="Z7690">
        <v>6.412800464346799E-2</v>
      </c>
      <c r="AA7690">
        <v>0.46809203922838433</v>
      </c>
      <c r="AB7690">
        <v>0.76604862146957065</v>
      </c>
      <c r="AD7690">
        <v>7.5867999999999991E-2</v>
      </c>
      <c r="AE7690">
        <v>5.4999999999999997E-3</v>
      </c>
      <c r="AF7690">
        <v>0.79424208669030161</v>
      </c>
      <c r="AG7690">
        <v>0.40074146352364742</v>
      </c>
      <c r="AH7690">
        <v>3.8046888595114088</v>
      </c>
    </row>
    <row r="7691" spans="1:34">
      <c r="A7691" t="s">
        <v>809</v>
      </c>
      <c r="B7691" t="s">
        <v>8461</v>
      </c>
      <c r="C7691" t="s">
        <v>1109</v>
      </c>
      <c r="D7691" t="s">
        <v>8611</v>
      </c>
      <c r="E7691" t="s">
        <v>62</v>
      </c>
      <c r="F7691" t="s">
        <v>38</v>
      </c>
      <c r="G7691" t="s">
        <v>407</v>
      </c>
      <c r="H7691" t="s">
        <v>51</v>
      </c>
      <c r="I7691" t="str">
        <f t="shared" si="480"/>
        <v>05Qd-611,88165043006886</v>
      </c>
      <c r="J7691" t="str">
        <f t="shared" si="481"/>
        <v>CaféFríjolYucaPiscicultura cachama</v>
      </c>
      <c r="K7691">
        <v>1.1268191759423181</v>
      </c>
      <c r="L7691">
        <v>0.1881650430068863</v>
      </c>
      <c r="M7691">
        <v>0.1881650430068863</v>
      </c>
      <c r="N7691">
        <v>0.37850116811277251</v>
      </c>
      <c r="O7691">
        <v>1.881650430068863</v>
      </c>
      <c r="P7691">
        <v>173.53015309511699</v>
      </c>
      <c r="Q7691">
        <v>10.828042929396281</v>
      </c>
      <c r="R7691">
        <v>13.226666856204609</v>
      </c>
      <c r="S7691">
        <v>753.71842615316041</v>
      </c>
      <c r="T7691">
        <f t="shared" si="482"/>
        <v>951.30328903387829</v>
      </c>
      <c r="U7691">
        <v>16245622.496162631</v>
      </c>
      <c r="V7691">
        <v>1442219.1539146041</v>
      </c>
      <c r="W7691">
        <v>904937.93771114713</v>
      </c>
      <c r="X7691">
        <v>31407220.412207071</v>
      </c>
      <c r="Y7691">
        <f t="shared" si="483"/>
        <v>49999999.999995455</v>
      </c>
      <c r="Z7691">
        <v>0.70493061885442432</v>
      </c>
      <c r="AA7691">
        <v>4.7725628646586242E-2</v>
      </c>
      <c r="AB7691">
        <v>4.7986045753676487E-2</v>
      </c>
      <c r="AC7691">
        <v>0.65897795013048088</v>
      </c>
      <c r="AD7691">
        <v>0.10544000000000001</v>
      </c>
      <c r="AE7691">
        <v>5.4999999999999997E-3</v>
      </c>
      <c r="AF7691">
        <v>0.59109437593786285</v>
      </c>
      <c r="AG7691">
        <v>0.29824159316591492</v>
      </c>
      <c r="AH7691">
        <v>2.8819263991726412</v>
      </c>
    </row>
    <row r="7692" spans="1:34">
      <c r="A7692" t="s">
        <v>809</v>
      </c>
      <c r="B7692" t="s">
        <v>8461</v>
      </c>
      <c r="C7692" t="s">
        <v>1111</v>
      </c>
      <c r="D7692" t="s">
        <v>8612</v>
      </c>
      <c r="E7692" t="s">
        <v>63</v>
      </c>
      <c r="F7692" t="s">
        <v>38</v>
      </c>
      <c r="G7692" t="s">
        <v>407</v>
      </c>
      <c r="H7692" t="s">
        <v>51</v>
      </c>
      <c r="I7692" t="str">
        <f t="shared" si="480"/>
        <v>05Qd-612,58951370863312</v>
      </c>
      <c r="J7692" t="str">
        <f t="shared" si="481"/>
        <v>PlátanoFríjolYucaPiscicultura cachama</v>
      </c>
      <c r="K7692">
        <v>0.25895137086331199</v>
      </c>
      <c r="L7692">
        <v>0.25895137086331199</v>
      </c>
      <c r="M7692">
        <v>1.631610966906496</v>
      </c>
      <c r="N7692">
        <v>0.43999999999999989</v>
      </c>
      <c r="O7692">
        <v>2.5895137086331199</v>
      </c>
      <c r="P7692">
        <v>16.286396579741421</v>
      </c>
      <c r="Q7692">
        <v>14.90147434149786</v>
      </c>
      <c r="R7692">
        <v>114.69066917712399</v>
      </c>
      <c r="S7692">
        <v>876.18252054794516</v>
      </c>
      <c r="T7692">
        <f t="shared" si="482"/>
        <v>1022.0610606463084</v>
      </c>
      <c r="U7692">
        <v>1313287.0158302591</v>
      </c>
      <c r="V7692">
        <v>1984771.565555058</v>
      </c>
      <c r="W7692">
        <v>7846870.1728259875</v>
      </c>
      <c r="X7692">
        <v>36510262.439279333</v>
      </c>
      <c r="Y7692">
        <f t="shared" si="483"/>
        <v>47655191.193490639</v>
      </c>
      <c r="Z7692">
        <v>5.6156443127955383E-2</v>
      </c>
      <c r="AA7692">
        <v>6.5679664861525669E-2</v>
      </c>
      <c r="AB7692">
        <v>0.41609513254441272</v>
      </c>
      <c r="AC7692">
        <v>0.76604862146957065</v>
      </c>
      <c r="AD7692">
        <v>0.102894</v>
      </c>
      <c r="AE7692">
        <v>5.4999999999999997E-3</v>
      </c>
      <c r="AF7692">
        <v>0.81345980375909543</v>
      </c>
      <c r="AG7692">
        <v>0.41043792281834962</v>
      </c>
      <c r="AH7692">
        <v>3.9218054352105649</v>
      </c>
    </row>
    <row r="7693" spans="1:34">
      <c r="A7693" t="s">
        <v>809</v>
      </c>
      <c r="B7693" t="s">
        <v>8461</v>
      </c>
      <c r="C7693" t="s">
        <v>1113</v>
      </c>
      <c r="D7693" t="s">
        <v>8613</v>
      </c>
      <c r="E7693" t="s">
        <v>46</v>
      </c>
      <c r="F7693" t="s">
        <v>407</v>
      </c>
      <c r="G7693" t="s">
        <v>51</v>
      </c>
      <c r="I7693" t="str">
        <f t="shared" si="480"/>
        <v>05Qd-611,13169311908248</v>
      </c>
      <c r="J7693" t="str">
        <f t="shared" si="481"/>
        <v>GranadillaYucaPiscicultura cachama</v>
      </c>
      <c r="K7693">
        <v>0.60095274055560532</v>
      </c>
      <c r="L7693">
        <v>0.1131693119082481</v>
      </c>
      <c r="M7693">
        <v>0.41757106661862797</v>
      </c>
      <c r="O7693">
        <v>1.131693119082481</v>
      </c>
      <c r="P7693">
        <v>76.656985264599783</v>
      </c>
      <c r="Q7693">
        <v>7.9549993082483779</v>
      </c>
      <c r="R7693">
        <v>831.51924922228056</v>
      </c>
      <c r="T7693">
        <f t="shared" si="482"/>
        <v>916.13123379512876</v>
      </c>
      <c r="U7693">
        <v>14806580.01713592</v>
      </c>
      <c r="V7693">
        <v>544262.64354900201</v>
      </c>
      <c r="W7693">
        <v>34649157.339308873</v>
      </c>
      <c r="Y7693">
        <f t="shared" si="483"/>
        <v>49999999.999993794</v>
      </c>
      <c r="Z7693">
        <v>0.58834724441179675</v>
      </c>
      <c r="AA7693">
        <v>2.8860556096716311E-2</v>
      </c>
      <c r="AB7693">
        <v>0.72699940897449611</v>
      </c>
      <c r="AD7693">
        <v>7.5867999999999991E-2</v>
      </c>
      <c r="AE7693">
        <v>5.4999999999999997E-3</v>
      </c>
      <c r="AF7693">
        <v>0.35550569185837122</v>
      </c>
      <c r="AG7693">
        <v>0.1793733593745733</v>
      </c>
      <c r="AH7693">
        <v>1.747940170315426</v>
      </c>
    </row>
    <row r="7694" spans="1:34">
      <c r="A7694" t="s">
        <v>809</v>
      </c>
      <c r="B7694" t="s">
        <v>8461</v>
      </c>
      <c r="C7694" t="s">
        <v>1115</v>
      </c>
      <c r="D7694" t="s">
        <v>8614</v>
      </c>
      <c r="E7694" t="s">
        <v>62</v>
      </c>
      <c r="F7694" t="s">
        <v>46</v>
      </c>
      <c r="G7694" t="s">
        <v>407</v>
      </c>
      <c r="H7694" t="s">
        <v>51</v>
      </c>
      <c r="I7694" t="str">
        <f t="shared" si="480"/>
        <v>05Qd-611,19302294075947</v>
      </c>
      <c r="J7694" t="str">
        <f t="shared" si="481"/>
        <v>CaféGranadillaYucaPiscicultura cachama</v>
      </c>
      <c r="K7694">
        <v>0.1193022940759474</v>
      </c>
      <c r="L7694">
        <v>0.53976199311957063</v>
      </c>
      <c r="M7694">
        <v>0.1193022940759474</v>
      </c>
      <c r="N7694">
        <v>0.41465635948800889</v>
      </c>
      <c r="O7694">
        <v>1.1930229407594739</v>
      </c>
      <c r="P7694">
        <v>18.372553287695901</v>
      </c>
      <c r="Q7694">
        <v>68.851549149611415</v>
      </c>
      <c r="R7694">
        <v>8.3861044203931119</v>
      </c>
      <c r="S7694">
        <v>825.71512322145111</v>
      </c>
      <c r="T7694">
        <f t="shared" si="482"/>
        <v>921.32533007915151</v>
      </c>
      <c r="U7694">
        <v>1720009.8062435121</v>
      </c>
      <c r="V7694">
        <v>13298931.18374788</v>
      </c>
      <c r="W7694">
        <v>573757.85767681396</v>
      </c>
      <c r="X7694">
        <v>34407301.152325816</v>
      </c>
      <c r="Y7694">
        <f t="shared" si="483"/>
        <v>49999999.999994025</v>
      </c>
      <c r="Z7694">
        <v>7.4634725596838106E-2</v>
      </c>
      <c r="AA7694">
        <v>0.52844002507836896</v>
      </c>
      <c r="AB7694">
        <v>3.042459561331733E-2</v>
      </c>
      <c r="AC7694">
        <v>0.72192484674859081</v>
      </c>
      <c r="AD7694">
        <v>0.10544000000000001</v>
      </c>
      <c r="AE7694">
        <v>5.4999999999999997E-3</v>
      </c>
      <c r="AF7694">
        <v>0.37477160442705998</v>
      </c>
      <c r="AG7694">
        <v>0.1890941361103767</v>
      </c>
      <c r="AH7694">
        <v>1.8678286812969109</v>
      </c>
    </row>
    <row r="7695" spans="1:34">
      <c r="A7695" t="s">
        <v>809</v>
      </c>
      <c r="B7695" t="s">
        <v>8461</v>
      </c>
      <c r="C7695" t="s">
        <v>1117</v>
      </c>
      <c r="D7695" t="s">
        <v>8615</v>
      </c>
      <c r="E7695" t="s">
        <v>63</v>
      </c>
      <c r="F7695" t="s">
        <v>46</v>
      </c>
      <c r="G7695" t="s">
        <v>407</v>
      </c>
      <c r="H7695" t="s">
        <v>51</v>
      </c>
      <c r="I7695" t="str">
        <f t="shared" si="480"/>
        <v>05Qd-611,23199737565444</v>
      </c>
      <c r="J7695" t="str">
        <f t="shared" si="481"/>
        <v>PlátanoGranadillaYucaPiscicultura cachama</v>
      </c>
      <c r="K7695">
        <v>0.12319973756544381</v>
      </c>
      <c r="L7695">
        <v>0.56565808142894558</v>
      </c>
      <c r="M7695">
        <v>0.12319973756544381</v>
      </c>
      <c r="N7695">
        <v>0.4199398190946052</v>
      </c>
      <c r="O7695">
        <v>1.231997375654438</v>
      </c>
      <c r="P7695">
        <v>7.7484810287797634</v>
      </c>
      <c r="Q7695">
        <v>72.154830632456822</v>
      </c>
      <c r="R7695">
        <v>8.6600670321656175</v>
      </c>
      <c r="S7695">
        <v>836.23620266536204</v>
      </c>
      <c r="T7695">
        <f t="shared" si="482"/>
        <v>924.79958135876427</v>
      </c>
      <c r="U7695">
        <v>624814.67141487892</v>
      </c>
      <c r="V7695">
        <v>13936972.210616451</v>
      </c>
      <c r="W7695">
        <v>592501.7455816546</v>
      </c>
      <c r="X7695">
        <v>34845711.372380733</v>
      </c>
      <c r="Y7695">
        <f t="shared" si="483"/>
        <v>49999999.999993719</v>
      </c>
      <c r="Z7695">
        <v>2.671721347876084E-2</v>
      </c>
      <c r="AA7695">
        <v>0.55379292085479737</v>
      </c>
      <c r="AB7695">
        <v>3.1418525721804577E-2</v>
      </c>
      <c r="AC7695">
        <v>0.73112345344909824</v>
      </c>
      <c r="AD7695">
        <v>0.102894</v>
      </c>
      <c r="AE7695">
        <v>5.4999999999999997E-3</v>
      </c>
      <c r="AF7695">
        <v>0.38701488240453558</v>
      </c>
      <c r="AG7695">
        <v>0.19527158404122849</v>
      </c>
      <c r="AH7695">
        <v>1.9226778421002031</v>
      </c>
    </row>
    <row r="7696" spans="1:34">
      <c r="A7696" t="s">
        <v>809</v>
      </c>
      <c r="B7696" t="s">
        <v>8461</v>
      </c>
      <c r="C7696" t="s">
        <v>1119</v>
      </c>
      <c r="D7696" t="s">
        <v>8616</v>
      </c>
      <c r="E7696" t="s">
        <v>38</v>
      </c>
      <c r="F7696" t="s">
        <v>46</v>
      </c>
      <c r="G7696" t="s">
        <v>407</v>
      </c>
      <c r="H7696" t="s">
        <v>51</v>
      </c>
      <c r="I7696" t="str">
        <f t="shared" si="480"/>
        <v>05Qd-611,24459568794477</v>
      </c>
      <c r="J7696" t="str">
        <f t="shared" si="481"/>
        <v>FríjolGranadillaYucaPiscicultura cachama</v>
      </c>
      <c r="K7696">
        <v>0.1244595687944766</v>
      </c>
      <c r="L7696">
        <v>0.58573866018470555</v>
      </c>
      <c r="M7696">
        <v>0.12445956879447651</v>
      </c>
      <c r="N7696">
        <v>0.40993789017110688</v>
      </c>
      <c r="O7696">
        <v>1.2445956879447651</v>
      </c>
      <c r="P7696">
        <v>7.162082458809425</v>
      </c>
      <c r="Q7696">
        <v>74.716291003469962</v>
      </c>
      <c r="R7696">
        <v>8.7486242248044679</v>
      </c>
      <c r="S7696">
        <v>816.31912245051626</v>
      </c>
      <c r="T7696">
        <f t="shared" si="482"/>
        <v>906.94612013760013</v>
      </c>
      <c r="U7696">
        <v>953939.00553981902</v>
      </c>
      <c r="V7696">
        <v>14431727.74806964</v>
      </c>
      <c r="W7696">
        <v>598560.62376671284</v>
      </c>
      <c r="X7696">
        <v>34015772.62261723</v>
      </c>
      <c r="Y7696">
        <f t="shared" si="483"/>
        <v>49999999.999993399</v>
      </c>
      <c r="Z7696">
        <v>3.1567559345133292E-2</v>
      </c>
      <c r="AA7696">
        <v>0.57345229234917239</v>
      </c>
      <c r="AB7696">
        <v>3.1739809197375873E-2</v>
      </c>
      <c r="AC7696">
        <v>0.71370989921300154</v>
      </c>
      <c r="AD7696">
        <v>0.102894</v>
      </c>
      <c r="AE7696">
        <v>5.4999999999999997E-3</v>
      </c>
      <c r="AF7696">
        <v>0.39097246741720382</v>
      </c>
      <c r="AG7696">
        <v>0.19726841653924529</v>
      </c>
      <c r="AH7696">
        <v>1.9412305719012151</v>
      </c>
    </row>
    <row r="7697" spans="1:34">
      <c r="A7697" t="s">
        <v>809</v>
      </c>
      <c r="B7697" t="s">
        <v>8461</v>
      </c>
      <c r="C7697" t="s">
        <v>1121</v>
      </c>
      <c r="D7697" t="s">
        <v>8617</v>
      </c>
      <c r="E7697" t="s">
        <v>75</v>
      </c>
      <c r="F7697" t="s">
        <v>407</v>
      </c>
      <c r="G7697" t="s">
        <v>51</v>
      </c>
      <c r="I7697" t="str">
        <f t="shared" si="480"/>
        <v>05Qd-612,35882325386535</v>
      </c>
      <c r="J7697" t="str">
        <f t="shared" si="481"/>
        <v>Caña paneleraYucaPiscicultura cachama</v>
      </c>
      <c r="K7697">
        <v>0.97303776841679923</v>
      </c>
      <c r="L7697">
        <v>0.94578548544855301</v>
      </c>
      <c r="M7697">
        <v>0.44</v>
      </c>
      <c r="O7697">
        <v>2.358823253865352</v>
      </c>
      <c r="P7697">
        <v>62.09786474672206</v>
      </c>
      <c r="Q7697">
        <v>66.482006081246169</v>
      </c>
      <c r="R7697">
        <v>876.18252054794527</v>
      </c>
      <c r="T7697">
        <f t="shared" si="482"/>
        <v>1004.7623913759135</v>
      </c>
      <c r="U7697">
        <v>8941192.5544736777</v>
      </c>
      <c r="V7697">
        <v>4548545.0062455377</v>
      </c>
      <c r="W7697">
        <v>36510262.43927934</v>
      </c>
      <c r="Y7697">
        <f t="shared" si="483"/>
        <v>49999999.999998555</v>
      </c>
      <c r="Z7697">
        <v>0.27984247554972053</v>
      </c>
      <c r="AA7697">
        <v>0.24119520210901471</v>
      </c>
      <c r="AB7697">
        <v>0.76604862146957065</v>
      </c>
      <c r="AD7697">
        <v>7.1887999999999994E-2</v>
      </c>
      <c r="AE7697">
        <v>5.4999999999999997E-3</v>
      </c>
      <c r="AF7697">
        <v>0.74099159807288562</v>
      </c>
      <c r="AG7697">
        <v>0.37387348573765838</v>
      </c>
      <c r="AH7697">
        <v>3.5510763376758958</v>
      </c>
    </row>
    <row r="7698" spans="1:34">
      <c r="A7698" t="s">
        <v>809</v>
      </c>
      <c r="B7698" t="s">
        <v>8461</v>
      </c>
      <c r="C7698" t="s">
        <v>1123</v>
      </c>
      <c r="D7698" t="s">
        <v>8618</v>
      </c>
      <c r="E7698" t="s">
        <v>62</v>
      </c>
      <c r="F7698" t="s">
        <v>75</v>
      </c>
      <c r="G7698" t="s">
        <v>407</v>
      </c>
      <c r="H7698" t="s">
        <v>51</v>
      </c>
      <c r="I7698" t="str">
        <f t="shared" si="480"/>
        <v>05Qd-611,81347369164296</v>
      </c>
      <c r="J7698" t="str">
        <f t="shared" si="481"/>
        <v>CaféCaña paneleraYucaPiscicultura cachama</v>
      </c>
      <c r="K7698">
        <v>1.063600032523234</v>
      </c>
      <c r="L7698">
        <v>0.18134736916429561</v>
      </c>
      <c r="M7698">
        <v>0.1813473691642957</v>
      </c>
      <c r="N7698">
        <v>0.38717892079113131</v>
      </c>
      <c r="O7698">
        <v>1.813473691642957</v>
      </c>
      <c r="P7698">
        <v>163.79440500857811</v>
      </c>
      <c r="Q7698">
        <v>11.57332712877241</v>
      </c>
      <c r="R7698">
        <v>12.747432779517441</v>
      </c>
      <c r="S7698">
        <v>770.99864254956049</v>
      </c>
      <c r="T7698">
        <f t="shared" si="482"/>
        <v>959.1138074664284</v>
      </c>
      <c r="U7698">
        <v>15334176.932895269</v>
      </c>
      <c r="V7698">
        <v>1666391.377164549</v>
      </c>
      <c r="W7698">
        <v>872149.85120734607</v>
      </c>
      <c r="X7698">
        <v>32127281.838729881</v>
      </c>
      <c r="Y7698">
        <f t="shared" si="483"/>
        <v>49999999.99999705</v>
      </c>
      <c r="Z7698">
        <v>0.66538114113401436</v>
      </c>
      <c r="AA7698">
        <v>5.2154909468660422E-2</v>
      </c>
      <c r="AB7698">
        <v>4.6247395451174622E-2</v>
      </c>
      <c r="AC7698">
        <v>0.67408608757755051</v>
      </c>
      <c r="AD7698">
        <v>0.10145999999999999</v>
      </c>
      <c r="AE7698">
        <v>5.4999999999999997E-3</v>
      </c>
      <c r="AF7698">
        <v>0.56967759946899166</v>
      </c>
      <c r="AG7698">
        <v>0.28743558012540871</v>
      </c>
      <c r="AH7698">
        <v>2.777546871237357</v>
      </c>
    </row>
    <row r="7699" spans="1:34">
      <c r="A7699" t="s">
        <v>809</v>
      </c>
      <c r="B7699" t="s">
        <v>8461</v>
      </c>
      <c r="C7699" t="s">
        <v>1125</v>
      </c>
      <c r="D7699" t="s">
        <v>8619</v>
      </c>
      <c r="E7699" t="s">
        <v>63</v>
      </c>
      <c r="F7699" t="s">
        <v>75</v>
      </c>
      <c r="G7699" t="s">
        <v>407</v>
      </c>
      <c r="H7699" t="s">
        <v>51</v>
      </c>
      <c r="I7699" t="str">
        <f t="shared" si="480"/>
        <v>05Qd-612,42127899629654</v>
      </c>
      <c r="J7699" t="str">
        <f t="shared" si="481"/>
        <v>PlátanoCaña paneleraYucaPiscicultura cachama</v>
      </c>
      <c r="K7699">
        <v>0.24212789962965431</v>
      </c>
      <c r="L7699">
        <v>0.88995558301128563</v>
      </c>
      <c r="M7699">
        <v>0.84919551365560286</v>
      </c>
      <c r="N7699">
        <v>0.44000000000000011</v>
      </c>
      <c r="O7699">
        <v>2.4212789962965431</v>
      </c>
      <c r="P7699">
        <v>15.228307088089929</v>
      </c>
      <c r="Q7699">
        <v>56.795679693239407</v>
      </c>
      <c r="R7699">
        <v>59.692416696629188</v>
      </c>
      <c r="S7699">
        <v>876.18252054794527</v>
      </c>
      <c r="T7699">
        <f t="shared" si="482"/>
        <v>1007.8989240259039</v>
      </c>
      <c r="U7699">
        <v>1227965.7979556529</v>
      </c>
      <c r="V7699">
        <v>8177754.7500338191</v>
      </c>
      <c r="W7699">
        <v>4084017.012729275</v>
      </c>
      <c r="X7699">
        <v>36510262.43927934</v>
      </c>
      <c r="Y7699">
        <f t="shared" si="483"/>
        <v>49999999.999998093</v>
      </c>
      <c r="Z7699">
        <v>5.2508088989500649E-2</v>
      </c>
      <c r="AA7699">
        <v>0.25594831111683408</v>
      </c>
      <c r="AB7699">
        <v>0.21656272664101189</v>
      </c>
      <c r="AC7699">
        <v>0.76604862146957076</v>
      </c>
      <c r="AD7699">
        <v>9.8914000000000002E-2</v>
      </c>
      <c r="AE7699">
        <v>5.4999999999999997E-3</v>
      </c>
      <c r="AF7699">
        <v>0.76061120302509189</v>
      </c>
      <c r="AG7699">
        <v>0.38377272091300202</v>
      </c>
      <c r="AH7699">
        <v>3.6700769202346368</v>
      </c>
    </row>
    <row r="7700" spans="1:34">
      <c r="A7700" t="s">
        <v>809</v>
      </c>
      <c r="B7700" t="s">
        <v>8461</v>
      </c>
      <c r="C7700" t="s">
        <v>1127</v>
      </c>
      <c r="D7700" t="s">
        <v>8620</v>
      </c>
      <c r="E7700" t="s">
        <v>38</v>
      </c>
      <c r="F7700" t="s">
        <v>75</v>
      </c>
      <c r="G7700" t="s">
        <v>407</v>
      </c>
      <c r="H7700" t="s">
        <v>51</v>
      </c>
      <c r="I7700" t="str">
        <f t="shared" si="480"/>
        <v>05Qd-612,4661898458268</v>
      </c>
      <c r="J7700" t="str">
        <f t="shared" si="481"/>
        <v>FríjolCaña paneleraYucaPiscicultura cachama</v>
      </c>
      <c r="K7700">
        <v>0.24661898458268</v>
      </c>
      <c r="L7700">
        <v>0.69435355559306566</v>
      </c>
      <c r="M7700">
        <v>1.085217305651055</v>
      </c>
      <c r="N7700">
        <v>0.43999999999999989</v>
      </c>
      <c r="O7700">
        <v>2.4661898458268001</v>
      </c>
      <c r="P7700">
        <v>14.191801567348771</v>
      </c>
      <c r="Q7700">
        <v>44.31264086673589</v>
      </c>
      <c r="R7700">
        <v>76.283073301288809</v>
      </c>
      <c r="S7700">
        <v>876.18252054794516</v>
      </c>
      <c r="T7700">
        <f t="shared" si="482"/>
        <v>1010.9700362833187</v>
      </c>
      <c r="U7700">
        <v>1890248.1438653539</v>
      </c>
      <c r="V7700">
        <v>6380378.0726234941</v>
      </c>
      <c r="W7700">
        <v>5219111.3442275906</v>
      </c>
      <c r="X7700">
        <v>36510262.439279333</v>
      </c>
      <c r="Y7700">
        <f t="shared" si="483"/>
        <v>49999999.999995768</v>
      </c>
      <c r="Z7700">
        <v>6.2551714640005737E-2</v>
      </c>
      <c r="AA7700">
        <v>0.19969380861759289</v>
      </c>
      <c r="AB7700">
        <v>0.27675325049481808</v>
      </c>
      <c r="AC7700">
        <v>0.76604862146957065</v>
      </c>
      <c r="AD7700">
        <v>9.8914000000000002E-2</v>
      </c>
      <c r="AE7700">
        <v>5.4999999999999997E-3</v>
      </c>
      <c r="AF7700">
        <v>0.77471932329637705</v>
      </c>
      <c r="AG7700">
        <v>0.39089109056354782</v>
      </c>
      <c r="AH7700">
        <v>3.7362142596867249</v>
      </c>
    </row>
    <row r="7701" spans="1:34">
      <c r="A7701" t="s">
        <v>809</v>
      </c>
      <c r="B7701" t="s">
        <v>8461</v>
      </c>
      <c r="C7701" t="s">
        <v>1129</v>
      </c>
      <c r="D7701" t="s">
        <v>8621</v>
      </c>
      <c r="E7701" t="s">
        <v>46</v>
      </c>
      <c r="F7701" t="s">
        <v>75</v>
      </c>
      <c r="G7701" t="s">
        <v>407</v>
      </c>
      <c r="H7701" t="s">
        <v>51</v>
      </c>
      <c r="I7701" t="str">
        <f t="shared" si="480"/>
        <v>05Qd-611,22272628655088</v>
      </c>
      <c r="J7701" t="str">
        <f t="shared" si="481"/>
        <v>GranadillaCaña paneleraYucaPiscicultura cachama</v>
      </c>
      <c r="K7701">
        <v>0.56358138983061223</v>
      </c>
      <c r="L7701">
        <v>0.1222726286550881</v>
      </c>
      <c r="M7701">
        <v>0.1222726286550881</v>
      </c>
      <c r="N7701">
        <v>0.41459963941009281</v>
      </c>
      <c r="O7701">
        <v>1.222726286550881</v>
      </c>
      <c r="P7701">
        <v>71.889929740074876</v>
      </c>
      <c r="Q7701">
        <v>7.8032625278296912</v>
      </c>
      <c r="R7701">
        <v>8.5948978567399514</v>
      </c>
      <c r="S7701">
        <v>825.60217517410069</v>
      </c>
      <c r="T7701">
        <f t="shared" si="482"/>
        <v>913.89026529874525</v>
      </c>
      <c r="U7701">
        <v>13885805.624216979</v>
      </c>
      <c r="V7701">
        <v>1123556.713246203</v>
      </c>
      <c r="W7701">
        <v>588043.02141076699</v>
      </c>
      <c r="X7701">
        <v>34402594.641120613</v>
      </c>
      <c r="Y7701">
        <f t="shared" si="483"/>
        <v>49999999.999994561</v>
      </c>
      <c r="Z7701">
        <v>0.55175978963345884</v>
      </c>
      <c r="AA7701">
        <v>3.5165207564846257E-2</v>
      </c>
      <c r="AB7701">
        <v>3.118209343937824E-2</v>
      </c>
      <c r="AC7701">
        <v>0.72182609598155156</v>
      </c>
      <c r="AD7701">
        <v>9.8914000000000002E-2</v>
      </c>
      <c r="AE7701">
        <v>5.4999999999999997E-3</v>
      </c>
      <c r="AF7701">
        <v>0.38410249839294702</v>
      </c>
      <c r="AG7701">
        <v>0.19380211641831471</v>
      </c>
      <c r="AH7701">
        <v>1.9050449013621431</v>
      </c>
    </row>
    <row r="7702" spans="1:34">
      <c r="A7702" t="s">
        <v>809</v>
      </c>
      <c r="B7702" t="s">
        <v>8461</v>
      </c>
      <c r="C7702" t="s">
        <v>1131</v>
      </c>
      <c r="D7702" t="s">
        <v>8622</v>
      </c>
      <c r="E7702" t="s">
        <v>62</v>
      </c>
      <c r="F7702" t="s">
        <v>39</v>
      </c>
      <c r="G7702" t="s">
        <v>51</v>
      </c>
      <c r="I7702" t="str">
        <f t="shared" si="480"/>
        <v>05Qd-611,3151061375958</v>
      </c>
      <c r="J7702" t="str">
        <f t="shared" si="481"/>
        <v>CaféGulupaPiscicultura cachama</v>
      </c>
      <c r="K7702">
        <v>0.1315106137595802</v>
      </c>
      <c r="L7702">
        <v>0.93145107076304168</v>
      </c>
      <c r="M7702">
        <v>0.25214445307318029</v>
      </c>
      <c r="O7702">
        <v>1.315106137595802</v>
      </c>
      <c r="P7702">
        <v>20.252634518975359</v>
      </c>
      <c r="Q7702">
        <v>150.89507346361279</v>
      </c>
      <c r="R7702">
        <v>502.10127826327778</v>
      </c>
      <c r="T7702">
        <f t="shared" si="482"/>
        <v>673.24898624586592</v>
      </c>
      <c r="U7702">
        <v>1896020.0811191699</v>
      </c>
      <c r="V7702">
        <v>27181570.47725115</v>
      </c>
      <c r="W7702">
        <v>20922409.441614471</v>
      </c>
      <c r="Y7702">
        <f t="shared" si="483"/>
        <v>49999999.999984786</v>
      </c>
      <c r="Z7702">
        <v>8.2272169592729469E-2</v>
      </c>
      <c r="AA7702">
        <v>0.86172236226491616</v>
      </c>
      <c r="AB7702">
        <v>0.43898843338161059</v>
      </c>
      <c r="AD7702">
        <v>7.8413999999999998E-2</v>
      </c>
      <c r="AE7702">
        <v>5.4999999999999997E-3</v>
      </c>
      <c r="AF7702">
        <v>0.41312234688873373</v>
      </c>
      <c r="AG7702">
        <v>0.20844432280893471</v>
      </c>
      <c r="AH7702">
        <v>2.020586807293471</v>
      </c>
    </row>
    <row r="7703" spans="1:34">
      <c r="A7703" t="s">
        <v>809</v>
      </c>
      <c r="B7703" t="s">
        <v>8461</v>
      </c>
      <c r="C7703" t="s">
        <v>1133</v>
      </c>
      <c r="D7703" t="s">
        <v>8623</v>
      </c>
      <c r="E7703" t="s">
        <v>63</v>
      </c>
      <c r="F7703" t="s">
        <v>39</v>
      </c>
      <c r="G7703" t="s">
        <v>51</v>
      </c>
      <c r="I7703" t="str">
        <f t="shared" si="480"/>
        <v>05Qd-611,36591319989284</v>
      </c>
      <c r="J7703" t="str">
        <f t="shared" si="481"/>
        <v>PlátanoGulupaPiscicultura cachama</v>
      </c>
      <c r="K7703">
        <v>0.13659131998928439</v>
      </c>
      <c r="L7703">
        <v>0.97961433352043104</v>
      </c>
      <c r="M7703">
        <v>0.2497075463831282</v>
      </c>
      <c r="O7703">
        <v>1.365913199892844</v>
      </c>
      <c r="P7703">
        <v>8.5907265108478477</v>
      </c>
      <c r="Q7703">
        <v>158.69752203030981</v>
      </c>
      <c r="R7703">
        <v>497.24860770411863</v>
      </c>
      <c r="T7703">
        <f t="shared" si="482"/>
        <v>664.53685624527634</v>
      </c>
      <c r="U7703">
        <v>692730.86455962888</v>
      </c>
      <c r="V7703">
        <v>28587069.018341329</v>
      </c>
      <c r="W7703">
        <v>20720200.117083021</v>
      </c>
      <c r="Y7703">
        <f t="shared" si="483"/>
        <v>49999999.999983981</v>
      </c>
      <c r="Z7703">
        <v>2.9621324912002429E-2</v>
      </c>
      <c r="AA7703">
        <v>0.90628010862478026</v>
      </c>
      <c r="AB7703">
        <v>0.43474573108487319</v>
      </c>
      <c r="AD7703">
        <v>7.5867999999999991E-2</v>
      </c>
      <c r="AE7703">
        <v>5.4999999999999997E-3</v>
      </c>
      <c r="AF7703">
        <v>0.42908268059461052</v>
      </c>
      <c r="AG7703">
        <v>0.21649724218301569</v>
      </c>
      <c r="AH7703">
        <v>2.0928611226704699</v>
      </c>
    </row>
    <row r="7704" spans="1:34">
      <c r="A7704" t="s">
        <v>809</v>
      </c>
      <c r="B7704" t="s">
        <v>8461</v>
      </c>
      <c r="C7704" t="s">
        <v>1135</v>
      </c>
      <c r="D7704" t="s">
        <v>8624</v>
      </c>
      <c r="E7704" t="s">
        <v>62</v>
      </c>
      <c r="F7704" t="s">
        <v>63</v>
      </c>
      <c r="G7704" t="s">
        <v>39</v>
      </c>
      <c r="H7704" t="s">
        <v>51</v>
      </c>
      <c r="I7704" t="str">
        <f t="shared" si="480"/>
        <v>05Qd-611,4136414229607</v>
      </c>
      <c r="J7704" t="str">
        <f t="shared" si="481"/>
        <v>CaféPlátanoGulupaPiscicultura cachama</v>
      </c>
      <c r="K7704">
        <v>0.14136414229606939</v>
      </c>
      <c r="L7704">
        <v>0.1413641422960695</v>
      </c>
      <c r="M7704">
        <v>0.86615846530792662</v>
      </c>
      <c r="N7704">
        <v>0.26475467306062939</v>
      </c>
      <c r="O7704">
        <v>1.4136414229606951</v>
      </c>
      <c r="P7704">
        <v>21.77007791359469</v>
      </c>
      <c r="Q7704">
        <v>8.8909067208764334</v>
      </c>
      <c r="R7704">
        <v>140.3176713798841</v>
      </c>
      <c r="S7704">
        <v>527.21231083888517</v>
      </c>
      <c r="T7704">
        <f t="shared" si="482"/>
        <v>698.19096685324041</v>
      </c>
      <c r="U7704">
        <v>2038080.7668765839</v>
      </c>
      <c r="V7704">
        <v>716936.51191136497</v>
      </c>
      <c r="W7704">
        <v>25276204.095131159</v>
      </c>
      <c r="X7704">
        <v>21968778.62606632</v>
      </c>
      <c r="Y7704">
        <f t="shared" si="483"/>
        <v>49999999.999985427</v>
      </c>
      <c r="Z7704">
        <v>8.8436471831656441E-2</v>
      </c>
      <c r="AA7704">
        <v>3.0656363743954751E-2</v>
      </c>
      <c r="AB7704">
        <v>0.80131758097552275</v>
      </c>
      <c r="AC7704">
        <v>0.46094307346755009</v>
      </c>
      <c r="AD7704">
        <v>0.10544000000000001</v>
      </c>
      <c r="AE7704">
        <v>5.4999999999999997E-3</v>
      </c>
      <c r="AF7704">
        <v>0.44407583967351683</v>
      </c>
      <c r="AG7704">
        <v>0.22406216553927019</v>
      </c>
      <c r="AH7704">
        <v>2.1927194281734819</v>
      </c>
    </row>
    <row r="7705" spans="1:34">
      <c r="A7705" t="s">
        <v>809</v>
      </c>
      <c r="B7705" t="s">
        <v>8461</v>
      </c>
      <c r="C7705" t="s">
        <v>1137</v>
      </c>
      <c r="D7705" t="s">
        <v>8625</v>
      </c>
      <c r="E7705" t="s">
        <v>38</v>
      </c>
      <c r="F7705" t="s">
        <v>39</v>
      </c>
      <c r="G7705" t="s">
        <v>51</v>
      </c>
      <c r="I7705" t="str">
        <f t="shared" si="480"/>
        <v>05Qd-611,38721627679177</v>
      </c>
      <c r="J7705" t="str">
        <f t="shared" si="481"/>
        <v>FríjolGulupaPiscicultura cachama</v>
      </c>
      <c r="K7705">
        <v>0.13872162767917659</v>
      </c>
      <c r="L7705">
        <v>1.0160750513298431</v>
      </c>
      <c r="M7705">
        <v>0.23241959778274629</v>
      </c>
      <c r="O7705">
        <v>1.387216276791766</v>
      </c>
      <c r="P7705">
        <v>7.9827991200835262</v>
      </c>
      <c r="Q7705">
        <v>164.6041583154346</v>
      </c>
      <c r="R7705">
        <v>462.8227022955142</v>
      </c>
      <c r="T7705">
        <f t="shared" si="482"/>
        <v>635.40965973103232</v>
      </c>
      <c r="U7705">
        <v>1063252.691913645</v>
      </c>
      <c r="V7705">
        <v>29651064.32834278</v>
      </c>
      <c r="W7705">
        <v>19285682.97972684</v>
      </c>
      <c r="Y7705">
        <f t="shared" si="483"/>
        <v>49999999.999983266</v>
      </c>
      <c r="Z7705">
        <v>3.5184946056234713E-2</v>
      </c>
      <c r="AA7705">
        <v>0.94001136608617641</v>
      </c>
      <c r="AB7705">
        <v>0.4046470738272383</v>
      </c>
      <c r="AD7705">
        <v>7.5867999999999991E-2</v>
      </c>
      <c r="AE7705">
        <v>5.4999999999999997E-3</v>
      </c>
      <c r="AF7705">
        <v>0.4357747466361569</v>
      </c>
      <c r="AG7705">
        <v>0.21987377987149501</v>
      </c>
      <c r="AH7705">
        <v>2.1242328032994182</v>
      </c>
    </row>
    <row r="7706" spans="1:34">
      <c r="A7706" t="s">
        <v>809</v>
      </c>
      <c r="B7706" t="s">
        <v>8461</v>
      </c>
      <c r="C7706" t="s">
        <v>1139</v>
      </c>
      <c r="D7706" t="s">
        <v>8626</v>
      </c>
      <c r="E7706" t="s">
        <v>62</v>
      </c>
      <c r="F7706" t="s">
        <v>38</v>
      </c>
      <c r="G7706" t="s">
        <v>39</v>
      </c>
      <c r="H7706" t="s">
        <v>51</v>
      </c>
      <c r="I7706" t="str">
        <f t="shared" si="480"/>
        <v>05Qd-611,43647171134978</v>
      </c>
      <c r="J7706" t="str">
        <f t="shared" si="481"/>
        <v>CaféFríjolGulupaPiscicultura cachama</v>
      </c>
      <c r="K7706">
        <v>0.14364717113497841</v>
      </c>
      <c r="L7706">
        <v>0.14364717113497841</v>
      </c>
      <c r="M7706">
        <v>0.90208147127869343</v>
      </c>
      <c r="N7706">
        <v>0.24709589780113411</v>
      </c>
      <c r="O7706">
        <v>1.436471711349784</v>
      </c>
      <c r="P7706">
        <v>22.12166435478667</v>
      </c>
      <c r="Q7706">
        <v>8.2662417571310307</v>
      </c>
      <c r="R7706">
        <v>146.13719834714831</v>
      </c>
      <c r="S7706">
        <v>492.04796943739808</v>
      </c>
      <c r="T7706">
        <f t="shared" si="482"/>
        <v>668.57307389646417</v>
      </c>
      <c r="U7706">
        <v>2070995.741574056</v>
      </c>
      <c r="V7706">
        <v>1101005.2574373919</v>
      </c>
      <c r="W7706">
        <v>26324507.91827156</v>
      </c>
      <c r="X7706">
        <v>20503491.082701709</v>
      </c>
      <c r="Y7706">
        <f t="shared" si="483"/>
        <v>49999999.999984711</v>
      </c>
      <c r="Z7706">
        <v>8.9864719563532952E-2</v>
      </c>
      <c r="AA7706">
        <v>3.6434246426259427E-2</v>
      </c>
      <c r="AB7706">
        <v>0.83455137986892791</v>
      </c>
      <c r="AC7706">
        <v>0.43019879973032887</v>
      </c>
      <c r="AD7706">
        <v>0.10544000000000001</v>
      </c>
      <c r="AE7706">
        <v>5.4999999999999997E-3</v>
      </c>
      <c r="AF7706">
        <v>0.4512476580156391</v>
      </c>
      <c r="AG7706">
        <v>0.22768076624894079</v>
      </c>
      <c r="AH7706">
        <v>2.2263401356143651</v>
      </c>
    </row>
    <row r="7707" spans="1:34">
      <c r="A7707" t="s">
        <v>809</v>
      </c>
      <c r="B7707" t="s">
        <v>8461</v>
      </c>
      <c r="C7707" t="s">
        <v>1141</v>
      </c>
      <c r="D7707" t="s">
        <v>8627</v>
      </c>
      <c r="E7707" t="s">
        <v>63</v>
      </c>
      <c r="F7707" t="s">
        <v>38</v>
      </c>
      <c r="G7707" t="s">
        <v>39</v>
      </c>
      <c r="H7707" t="s">
        <v>51</v>
      </c>
      <c r="I7707" t="str">
        <f t="shared" si="480"/>
        <v>05Qd-611,49730591040492</v>
      </c>
      <c r="J7707" t="str">
        <f t="shared" si="481"/>
        <v>PlátanoFríjolGulupaPiscicultura cachama</v>
      </c>
      <c r="K7707">
        <v>0.14973059104049169</v>
      </c>
      <c r="L7707">
        <v>0.14973059104049169</v>
      </c>
      <c r="M7707">
        <v>0.95363395810274099</v>
      </c>
      <c r="N7707">
        <v>0.2442107702211922</v>
      </c>
      <c r="O7707">
        <v>1.497305910404916</v>
      </c>
      <c r="P7707">
        <v>9.4171032100530194</v>
      </c>
      <c r="Q7707">
        <v>8.6163149207846566</v>
      </c>
      <c r="R7707">
        <v>154.488701212644</v>
      </c>
      <c r="S7707">
        <v>486.30274590308909</v>
      </c>
      <c r="T7707">
        <f t="shared" si="482"/>
        <v>658.82486524657077</v>
      </c>
      <c r="U7707">
        <v>759367.44582775189</v>
      </c>
      <c r="V7707">
        <v>1147632.5404270149</v>
      </c>
      <c r="W7707">
        <v>27828910.669923872</v>
      </c>
      <c r="X7707">
        <v>20264089.34380516</v>
      </c>
      <c r="Y7707">
        <f t="shared" si="483"/>
        <v>49999999.999983802</v>
      </c>
      <c r="Z7707">
        <v>3.2470719858513027E-2</v>
      </c>
      <c r="AA7707">
        <v>3.7977227176946217E-2</v>
      </c>
      <c r="AB7707">
        <v>0.88224463195811953</v>
      </c>
      <c r="AC7707">
        <v>0.4251757360817417</v>
      </c>
      <c r="AD7707">
        <v>0.102894</v>
      </c>
      <c r="AE7707">
        <v>5.4999999999999997E-3</v>
      </c>
      <c r="AF7707">
        <v>0.47035787761410991</v>
      </c>
      <c r="AG7707">
        <v>0.23732298679917929</v>
      </c>
      <c r="AH7707">
        <v>2.313380774818206</v>
      </c>
    </row>
    <row r="7708" spans="1:34">
      <c r="A7708" t="s">
        <v>809</v>
      </c>
      <c r="B7708" t="s">
        <v>8461</v>
      </c>
      <c r="C7708" t="s">
        <v>1143</v>
      </c>
      <c r="D7708" t="s">
        <v>8628</v>
      </c>
      <c r="E7708" t="s">
        <v>46</v>
      </c>
      <c r="F7708" t="s">
        <v>39</v>
      </c>
      <c r="G7708" t="s">
        <v>51</v>
      </c>
      <c r="I7708" t="str">
        <f t="shared" si="480"/>
        <v>05Qd-611,079467596408</v>
      </c>
      <c r="J7708" t="str">
        <f t="shared" si="481"/>
        <v>GranadillaGulupaPiscicultura cachama</v>
      </c>
      <c r="K7708">
        <v>0.57876582136447974</v>
      </c>
      <c r="L7708">
        <v>0.10794675964079969</v>
      </c>
      <c r="M7708">
        <v>0.39275501540271751</v>
      </c>
      <c r="O7708">
        <v>1.0794675964079969</v>
      </c>
      <c r="P7708">
        <v>73.826842022506341</v>
      </c>
      <c r="Q7708">
        <v>17.487375061809551</v>
      </c>
      <c r="R7708">
        <v>782.10245307590924</v>
      </c>
      <c r="T7708">
        <f t="shared" si="482"/>
        <v>873.41667016022507</v>
      </c>
      <c r="U7708">
        <v>14259927.390120011</v>
      </c>
      <c r="V7708">
        <v>3150098.3219264862</v>
      </c>
      <c r="W7708">
        <v>32589974.287946399</v>
      </c>
      <c r="Y7708">
        <f t="shared" si="483"/>
        <v>49999999.999992892</v>
      </c>
      <c r="Z7708">
        <v>0.56662571476868817</v>
      </c>
      <c r="AA7708">
        <v>9.9865832609233277E-2</v>
      </c>
      <c r="AB7708">
        <v>0.68379417755570848</v>
      </c>
      <c r="AD7708">
        <v>7.5867999999999991E-2</v>
      </c>
      <c r="AE7708">
        <v>5.4999999999999997E-3</v>
      </c>
      <c r="AF7708">
        <v>0.33909976850512991</v>
      </c>
      <c r="AG7708">
        <v>0.1710956140306675</v>
      </c>
      <c r="AH7708">
        <v>1.671030978943794</v>
      </c>
    </row>
    <row r="7709" spans="1:34">
      <c r="A7709" t="s">
        <v>809</v>
      </c>
      <c r="B7709" t="s">
        <v>8461</v>
      </c>
      <c r="C7709" t="s">
        <v>1145</v>
      </c>
      <c r="D7709" t="s">
        <v>8629</v>
      </c>
      <c r="E7709" t="s">
        <v>62</v>
      </c>
      <c r="F7709" t="s">
        <v>46</v>
      </c>
      <c r="G7709" t="s">
        <v>39</v>
      </c>
      <c r="H7709" t="s">
        <v>51</v>
      </c>
      <c r="I7709" t="str">
        <f t="shared" si="480"/>
        <v>05Qd-611,13512831366136</v>
      </c>
      <c r="J7709" t="str">
        <f t="shared" si="481"/>
        <v>CaféGranadillaGulupaPiscicultura cachama</v>
      </c>
      <c r="K7709">
        <v>0.1135128313661362</v>
      </c>
      <c r="L7709">
        <v>0.51940049173037062</v>
      </c>
      <c r="M7709">
        <v>0.1135128313661363</v>
      </c>
      <c r="N7709">
        <v>0.38870215919871948</v>
      </c>
      <c r="O7709">
        <v>1.135128313661363</v>
      </c>
      <c r="P7709">
        <v>17.48097603038498</v>
      </c>
      <c r="Q7709">
        <v>66.254254542860863</v>
      </c>
      <c r="R7709">
        <v>18.389078681314071</v>
      </c>
      <c r="S7709">
        <v>774.03190361173347</v>
      </c>
      <c r="T7709">
        <f t="shared" si="482"/>
        <v>876.15621286629334</v>
      </c>
      <c r="U7709">
        <v>1636541.7328851139</v>
      </c>
      <c r="V7709">
        <v>12797254.131223779</v>
      </c>
      <c r="W7709">
        <v>3312527.2198392139</v>
      </c>
      <c r="X7709">
        <v>32253676.916044969</v>
      </c>
      <c r="Y7709">
        <f t="shared" si="483"/>
        <v>49999999.999993078</v>
      </c>
      <c r="Z7709">
        <v>7.1012876041918263E-2</v>
      </c>
      <c r="AA7709">
        <v>0.50850562354232276</v>
      </c>
      <c r="AB7709">
        <v>0.10501522652400309</v>
      </c>
      <c r="AC7709">
        <v>0.67673807549187437</v>
      </c>
      <c r="AD7709">
        <v>0.10544000000000001</v>
      </c>
      <c r="AE7709">
        <v>5.4999999999999997E-3</v>
      </c>
      <c r="AF7709">
        <v>0.35658481057425001</v>
      </c>
      <c r="AG7709">
        <v>0.17991783771532599</v>
      </c>
      <c r="AH7709">
        <v>1.7825709619509389</v>
      </c>
    </row>
    <row r="7710" spans="1:34">
      <c r="A7710" t="s">
        <v>809</v>
      </c>
      <c r="B7710" t="s">
        <v>8461</v>
      </c>
      <c r="C7710" t="s">
        <v>1147</v>
      </c>
      <c r="D7710" t="s">
        <v>8630</v>
      </c>
      <c r="E7710" t="s">
        <v>63</v>
      </c>
      <c r="F7710" t="s">
        <v>46</v>
      </c>
      <c r="G7710" t="s">
        <v>39</v>
      </c>
      <c r="H7710" t="s">
        <v>51</v>
      </c>
      <c r="I7710" t="str">
        <f t="shared" si="480"/>
        <v>05Qd-611,17035600593552</v>
      </c>
      <c r="J7710" t="str">
        <f t="shared" si="481"/>
        <v>PlátanoGranadillaGulupaPiscicultura cachama</v>
      </c>
      <c r="K7710">
        <v>0.11703560059355179</v>
      </c>
      <c r="L7710">
        <v>0.5433690023013249</v>
      </c>
      <c r="M7710">
        <v>0.11703560059355179</v>
      </c>
      <c r="N7710">
        <v>0.39291580244708979</v>
      </c>
      <c r="O7710">
        <v>1.170356005935518</v>
      </c>
      <c r="P7710">
        <v>7.3607959628100934</v>
      </c>
      <c r="Q7710">
        <v>69.311655961736733</v>
      </c>
      <c r="R7710">
        <v>18.959767296155391</v>
      </c>
      <c r="S7710">
        <v>782.42263216184006</v>
      </c>
      <c r="T7710">
        <f t="shared" si="482"/>
        <v>878.05485138254221</v>
      </c>
      <c r="U7710">
        <v>593552.89040172438</v>
      </c>
      <c r="V7710">
        <v>13387802.514999</v>
      </c>
      <c r="W7710">
        <v>3415328.540311845</v>
      </c>
      <c r="X7710">
        <v>32603316.054280192</v>
      </c>
      <c r="Y7710">
        <f t="shared" si="483"/>
        <v>49999999.999992758</v>
      </c>
      <c r="Z7710">
        <v>2.5380452811532311E-2</v>
      </c>
      <c r="AA7710">
        <v>0.53197137416696971</v>
      </c>
      <c r="AB7710">
        <v>0.10827428018301689</v>
      </c>
      <c r="AC7710">
        <v>0.68407411095046211</v>
      </c>
      <c r="AD7710">
        <v>0.102894</v>
      </c>
      <c r="AE7710">
        <v>5.4999999999999997E-3</v>
      </c>
      <c r="AF7710">
        <v>0.36765110134100049</v>
      </c>
      <c r="AG7710">
        <v>0.18550142694077959</v>
      </c>
      <c r="AH7710">
        <v>1.8319025342172981</v>
      </c>
    </row>
    <row r="7711" spans="1:34">
      <c r="A7711" t="s">
        <v>809</v>
      </c>
      <c r="B7711" t="s">
        <v>8461</v>
      </c>
      <c r="C7711" t="s">
        <v>1149</v>
      </c>
      <c r="D7711" t="s">
        <v>8631</v>
      </c>
      <c r="E7711" t="s">
        <v>38</v>
      </c>
      <c r="F7711" t="s">
        <v>46</v>
      </c>
      <c r="G7711" t="s">
        <v>39</v>
      </c>
      <c r="H7711" t="s">
        <v>51</v>
      </c>
      <c r="I7711" t="str">
        <f t="shared" si="480"/>
        <v>05Qd-611,18171936250378</v>
      </c>
      <c r="J7711" t="str">
        <f t="shared" si="481"/>
        <v>FríjolGranadillaGulupaPiscicultura cachama</v>
      </c>
      <c r="K7711">
        <v>0.1181719362503777</v>
      </c>
      <c r="L7711">
        <v>0.56221870896701731</v>
      </c>
      <c r="M7711">
        <v>0.1181719362503777</v>
      </c>
      <c r="N7711">
        <v>0.38315678103600459</v>
      </c>
      <c r="O7711">
        <v>1.181719362503777</v>
      </c>
      <c r="P7711">
        <v>6.8002577860444617</v>
      </c>
      <c r="Q7711">
        <v>71.716107407915487</v>
      </c>
      <c r="R7711">
        <v>19.143853672561189</v>
      </c>
      <c r="S7711">
        <v>762.98925948446276</v>
      </c>
      <c r="T7711">
        <f t="shared" si="482"/>
        <v>860.64947835098394</v>
      </c>
      <c r="U7711">
        <v>905746.50419649377</v>
      </c>
      <c r="V7711">
        <v>13852231.19833786</v>
      </c>
      <c r="W7711">
        <v>3448489.045153528</v>
      </c>
      <c r="X7711">
        <v>31793533.25230458</v>
      </c>
      <c r="Y7711">
        <f t="shared" si="483"/>
        <v>49999999.99999246</v>
      </c>
      <c r="Z7711">
        <v>2.997278270080796E-2</v>
      </c>
      <c r="AA7711">
        <v>0.5504256921628865</v>
      </c>
      <c r="AB7711">
        <v>0.10932554940934749</v>
      </c>
      <c r="AC7711">
        <v>0.66708346345306702</v>
      </c>
      <c r="AD7711">
        <v>0.102894</v>
      </c>
      <c r="AE7711">
        <v>5.4999999999999997E-3</v>
      </c>
      <c r="AF7711">
        <v>0.3712207421477835</v>
      </c>
      <c r="AG7711">
        <v>0.18730251895684871</v>
      </c>
      <c r="AH7711">
        <v>1.84863662360841</v>
      </c>
    </row>
    <row r="7712" spans="1:34">
      <c r="A7712" t="s">
        <v>809</v>
      </c>
      <c r="B7712" t="s">
        <v>8461</v>
      </c>
      <c r="C7712" t="s">
        <v>1151</v>
      </c>
      <c r="D7712" t="s">
        <v>8632</v>
      </c>
      <c r="E7712" t="s">
        <v>75</v>
      </c>
      <c r="F7712" t="s">
        <v>39</v>
      </c>
      <c r="G7712" t="s">
        <v>51</v>
      </c>
      <c r="I7712" t="str">
        <f t="shared" si="480"/>
        <v>05Qd-611,35538884596077</v>
      </c>
      <c r="J7712" t="str">
        <f t="shared" si="481"/>
        <v>Caña paneleraGulupaPiscicultura cachama</v>
      </c>
      <c r="K7712">
        <v>0.13553888459607699</v>
      </c>
      <c r="L7712">
        <v>0.97527885781950008</v>
      </c>
      <c r="M7712">
        <v>0.24457110354519279</v>
      </c>
      <c r="O7712">
        <v>1.3553888459607699</v>
      </c>
      <c r="P7712">
        <v>8.6498958177782548</v>
      </c>
      <c r="Q7712">
        <v>157.99517496675901</v>
      </c>
      <c r="R7712">
        <v>487.02028626686263</v>
      </c>
      <c r="T7712">
        <f t="shared" si="482"/>
        <v>653.66535705139995</v>
      </c>
      <c r="U7712">
        <v>1245459.636951115</v>
      </c>
      <c r="V7712">
        <v>28460551.327808511</v>
      </c>
      <c r="W7712">
        <v>20293989.035225339</v>
      </c>
      <c r="Y7712">
        <f t="shared" si="483"/>
        <v>49999999.999984965</v>
      </c>
      <c r="Z7712">
        <v>3.8980539327191872E-2</v>
      </c>
      <c r="AA7712">
        <v>0.90226918794433286</v>
      </c>
      <c r="AB7712">
        <v>0.42580308345928769</v>
      </c>
      <c r="AD7712">
        <v>7.1887999999999994E-2</v>
      </c>
      <c r="AE7712">
        <v>5.4999999999999997E-3</v>
      </c>
      <c r="AF7712">
        <v>0.42577660082537272</v>
      </c>
      <c r="AG7712">
        <v>0.21482913208478199</v>
      </c>
      <c r="AH7712">
        <v>2.0733825788709241</v>
      </c>
    </row>
    <row r="7713" spans="1:34">
      <c r="A7713" t="s">
        <v>809</v>
      </c>
      <c r="B7713" t="s">
        <v>8461</v>
      </c>
      <c r="C7713" t="s">
        <v>1153</v>
      </c>
      <c r="D7713" t="s">
        <v>8633</v>
      </c>
      <c r="E7713" t="s">
        <v>62</v>
      </c>
      <c r="F7713" t="s">
        <v>75</v>
      </c>
      <c r="G7713" t="s">
        <v>39</v>
      </c>
      <c r="H7713" t="s">
        <v>51</v>
      </c>
      <c r="I7713" t="str">
        <f t="shared" si="480"/>
        <v>05Qd-611,40237176185693</v>
      </c>
      <c r="J7713" t="str">
        <f t="shared" si="481"/>
        <v>CaféCaña paneleraGulupaPiscicultura cachama</v>
      </c>
      <c r="K7713">
        <v>0.1402371761856929</v>
      </c>
      <c r="L7713">
        <v>0.1402371761856929</v>
      </c>
      <c r="M7713">
        <v>0.86257718472730627</v>
      </c>
      <c r="N7713">
        <v>0.25932022475823763</v>
      </c>
      <c r="O7713">
        <v>1.40237176185693</v>
      </c>
      <c r="P7713">
        <v>21.59652513259671</v>
      </c>
      <c r="Q7713">
        <v>8.9497339999562584</v>
      </c>
      <c r="R7713">
        <v>139.7375039258236</v>
      </c>
      <c r="S7713">
        <v>516.39056399484616</v>
      </c>
      <c r="T7713">
        <f t="shared" si="482"/>
        <v>686.67432705322267</v>
      </c>
      <c r="U7713">
        <v>2021833.02599142</v>
      </c>
      <c r="V7713">
        <v>1288631.9897038471</v>
      </c>
      <c r="W7713">
        <v>25171695.29852717</v>
      </c>
      <c r="X7713">
        <v>21517839.685764</v>
      </c>
      <c r="Y7713">
        <f t="shared" si="483"/>
        <v>49999999.99998644</v>
      </c>
      <c r="Z7713">
        <v>8.7731449291592434E-2</v>
      </c>
      <c r="AA7713">
        <v>4.0331752601710291E-2</v>
      </c>
      <c r="AB7713">
        <v>0.79800439614087804</v>
      </c>
      <c r="AC7713">
        <v>0.45148159248915259</v>
      </c>
      <c r="AD7713">
        <v>0.10145999999999999</v>
      </c>
      <c r="AE7713">
        <v>5.4999999999999997E-3</v>
      </c>
      <c r="AF7713">
        <v>0.44053563199694118</v>
      </c>
      <c r="AG7713">
        <v>0.22227592425432341</v>
      </c>
      <c r="AH7713">
        <v>2.1721433181081942</v>
      </c>
    </row>
    <row r="7714" spans="1:34">
      <c r="A7714" t="s">
        <v>809</v>
      </c>
      <c r="B7714" t="s">
        <v>8461</v>
      </c>
      <c r="C7714" t="s">
        <v>1155</v>
      </c>
      <c r="D7714" t="s">
        <v>8634</v>
      </c>
      <c r="E7714" t="s">
        <v>63</v>
      </c>
      <c r="F7714" t="s">
        <v>75</v>
      </c>
      <c r="G7714" t="s">
        <v>39</v>
      </c>
      <c r="H7714" t="s">
        <v>51</v>
      </c>
      <c r="I7714" t="str">
        <f t="shared" si="480"/>
        <v>05Qd-611,46029376417823</v>
      </c>
      <c r="J7714" t="str">
        <f t="shared" si="481"/>
        <v>PlátanoCaña paneleraGulupaPiscicultura cachama</v>
      </c>
      <c r="K7714">
        <v>0.14602937641782349</v>
      </c>
      <c r="L7714">
        <v>0.14602937641782349</v>
      </c>
      <c r="M7714">
        <v>0.91122369623627253</v>
      </c>
      <c r="N7714">
        <v>0.25701131510631581</v>
      </c>
      <c r="O7714">
        <v>1.460293764178235</v>
      </c>
      <c r="P7714">
        <v>9.1843203173788197</v>
      </c>
      <c r="Q7714">
        <v>9.3193838514579213</v>
      </c>
      <c r="R7714">
        <v>147.61823879027611</v>
      </c>
      <c r="S7714">
        <v>511.79277699816811</v>
      </c>
      <c r="T7714">
        <f t="shared" si="482"/>
        <v>677.91471995728102</v>
      </c>
      <c r="U7714">
        <v>740596.51949302736</v>
      </c>
      <c r="V7714">
        <v>1341856.211075861</v>
      </c>
      <c r="W7714">
        <v>26591295.986698762</v>
      </c>
      <c r="X7714">
        <v>21326251.282717969</v>
      </c>
      <c r="Y7714">
        <f t="shared" si="483"/>
        <v>49999999.99998562</v>
      </c>
      <c r="Z7714">
        <v>3.1668070898713027E-2</v>
      </c>
      <c r="AA7714">
        <v>4.1997570419323289E-2</v>
      </c>
      <c r="AB7714">
        <v>0.84300921510481275</v>
      </c>
      <c r="AC7714">
        <v>0.44746173554380608</v>
      </c>
      <c r="AD7714">
        <v>9.8914000000000002E-2</v>
      </c>
      <c r="AE7714">
        <v>5.4999999999999997E-3</v>
      </c>
      <c r="AF7714">
        <v>0.45873102539630428</v>
      </c>
      <c r="AG7714">
        <v>0.23145656162225031</v>
      </c>
      <c r="AH7714">
        <v>2.2548953511967902</v>
      </c>
    </row>
    <row r="7715" spans="1:34">
      <c r="A7715" t="s">
        <v>809</v>
      </c>
      <c r="B7715" t="s">
        <v>8461</v>
      </c>
      <c r="C7715" t="s">
        <v>1157</v>
      </c>
      <c r="D7715" t="s">
        <v>8635</v>
      </c>
      <c r="E7715" t="s">
        <v>38</v>
      </c>
      <c r="F7715" t="s">
        <v>75</v>
      </c>
      <c r="G7715" t="s">
        <v>39</v>
      </c>
      <c r="H7715" t="s">
        <v>51</v>
      </c>
      <c r="I7715" t="str">
        <f t="shared" si="480"/>
        <v>05Qd-611,48466877758833</v>
      </c>
      <c r="J7715" t="str">
        <f t="shared" si="481"/>
        <v>FríjolCaña paneleraGulupaPiscicultura cachama</v>
      </c>
      <c r="K7715">
        <v>0.14846687775883299</v>
      </c>
      <c r="L7715">
        <v>0.14846687775883299</v>
      </c>
      <c r="M7715">
        <v>0.94910422744312251</v>
      </c>
      <c r="N7715">
        <v>0.23863079462754139</v>
      </c>
      <c r="O7715">
        <v>1.48466877758833</v>
      </c>
      <c r="P7715">
        <v>8.5435939655764788</v>
      </c>
      <c r="Q7715">
        <v>9.4749416658685952</v>
      </c>
      <c r="R7715">
        <v>153.75488484578591</v>
      </c>
      <c r="S7715">
        <v>475.1912070843598</v>
      </c>
      <c r="T7715">
        <f t="shared" si="482"/>
        <v>646.96462756159076</v>
      </c>
      <c r="U7715">
        <v>1137946.6207113219</v>
      </c>
      <c r="V7715">
        <v>1364254.2818899199</v>
      </c>
      <c r="W7715">
        <v>27696724.238417041</v>
      </c>
      <c r="X7715">
        <v>19801074.858966611</v>
      </c>
      <c r="Y7715">
        <f t="shared" si="483"/>
        <v>49999999.99998489</v>
      </c>
      <c r="Z7715">
        <v>3.7656702653196109E-2</v>
      </c>
      <c r="AA7715">
        <v>4.269858782231032E-2</v>
      </c>
      <c r="AB7715">
        <v>0.87805399830386588</v>
      </c>
      <c r="AC7715">
        <v>0.41546088923776447</v>
      </c>
      <c r="AD7715">
        <v>9.8914000000000002E-2</v>
      </c>
      <c r="AE7715">
        <v>5.4999999999999997E-3</v>
      </c>
      <c r="AF7715">
        <v>0.46638809767172662</v>
      </c>
      <c r="AG7715">
        <v>0.23532000124775029</v>
      </c>
      <c r="AH7715">
        <v>2.2907908765078071</v>
      </c>
    </row>
    <row r="7716" spans="1:34">
      <c r="A7716" t="s">
        <v>809</v>
      </c>
      <c r="B7716" t="s">
        <v>8461</v>
      </c>
      <c r="C7716" t="s">
        <v>1159</v>
      </c>
      <c r="D7716" t="s">
        <v>8636</v>
      </c>
      <c r="E7716" t="s">
        <v>46</v>
      </c>
      <c r="F7716" t="s">
        <v>75</v>
      </c>
      <c r="G7716" t="s">
        <v>39</v>
      </c>
      <c r="H7716" t="s">
        <v>51</v>
      </c>
      <c r="I7716" t="str">
        <f t="shared" si="480"/>
        <v>05Qd-611,16198629005625</v>
      </c>
      <c r="J7716" t="str">
        <f t="shared" si="481"/>
        <v>GranadillaCaña paneleraGulupaPiscicultura cachama</v>
      </c>
      <c r="K7716">
        <v>0.54155487090112941</v>
      </c>
      <c r="L7716">
        <v>0.116198629005625</v>
      </c>
      <c r="M7716">
        <v>0.116198629005625</v>
      </c>
      <c r="N7716">
        <v>0.38803416114387079</v>
      </c>
      <c r="O7716">
        <v>1.1619862900562501</v>
      </c>
      <c r="P7716">
        <v>69.080247009538155</v>
      </c>
      <c r="Q7716">
        <v>7.4156286445964641</v>
      </c>
      <c r="R7716">
        <v>18.824177898911259</v>
      </c>
      <c r="S7716">
        <v>772.70170311305526</v>
      </c>
      <c r="T7716">
        <f t="shared" si="482"/>
        <v>868.02175666610117</v>
      </c>
      <c r="U7716">
        <v>13343105.020627391</v>
      </c>
      <c r="V7716">
        <v>1067743.0519429841</v>
      </c>
      <c r="W7716">
        <v>3390904.06658608</v>
      </c>
      <c r="X7716">
        <v>32198247.860837121</v>
      </c>
      <c r="Y7716">
        <f t="shared" si="483"/>
        <v>49999999.999993578</v>
      </c>
      <c r="Z7716">
        <v>0.53019529571973745</v>
      </c>
      <c r="AA7716">
        <v>3.341834515768654E-2</v>
      </c>
      <c r="AB7716">
        <v>0.107499964540966</v>
      </c>
      <c r="AC7716">
        <v>0.67557507778946257</v>
      </c>
      <c r="AD7716">
        <v>9.8914000000000002E-2</v>
      </c>
      <c r="AE7716">
        <v>5.4999999999999997E-3</v>
      </c>
      <c r="AF7716">
        <v>0.36502187122185881</v>
      </c>
      <c r="AG7716">
        <v>0.18417482697391571</v>
      </c>
      <c r="AH7716">
        <v>1.8155969882520251</v>
      </c>
    </row>
    <row r="7717" spans="1:34">
      <c r="A7717" t="s">
        <v>809</v>
      </c>
      <c r="B7717" t="s">
        <v>8461</v>
      </c>
      <c r="C7717" t="s">
        <v>1161</v>
      </c>
      <c r="D7717" t="s">
        <v>8637</v>
      </c>
      <c r="E7717" t="s">
        <v>407</v>
      </c>
      <c r="F7717" t="s">
        <v>39</v>
      </c>
      <c r="G7717" t="s">
        <v>51</v>
      </c>
      <c r="I7717" t="str">
        <f t="shared" si="480"/>
        <v>05Qd-611,34459974655631</v>
      </c>
      <c r="J7717" t="str">
        <f t="shared" si="481"/>
        <v>YucaGulupaPiscicultura cachama</v>
      </c>
      <c r="K7717">
        <v>0.13445997465563081</v>
      </c>
      <c r="L7717">
        <v>0.94917027057375569</v>
      </c>
      <c r="M7717">
        <v>0.26096950132692193</v>
      </c>
      <c r="O7717">
        <v>1.344599746556308</v>
      </c>
      <c r="P7717">
        <v>9.4515817701519467</v>
      </c>
      <c r="Q7717">
        <v>153.76558383294841</v>
      </c>
      <c r="R7717">
        <v>519.67480786082444</v>
      </c>
      <c r="T7717">
        <f t="shared" si="482"/>
        <v>682.89197346392484</v>
      </c>
      <c r="U7717">
        <v>646655.35226490803</v>
      </c>
      <c r="V7717">
        <v>27698651.506596971</v>
      </c>
      <c r="W7717">
        <v>21654693.141122211</v>
      </c>
      <c r="Y7717">
        <f t="shared" si="483"/>
        <v>49999999.999984086</v>
      </c>
      <c r="Z7717">
        <v>3.4290123142730333E-2</v>
      </c>
      <c r="AA7717">
        <v>0.87811509742579186</v>
      </c>
      <c r="AB7717">
        <v>0.45435301531156769</v>
      </c>
      <c r="AD7717">
        <v>7.5867999999999991E-2</v>
      </c>
      <c r="AE7717">
        <v>5.4999999999999997E-3</v>
      </c>
      <c r="AF7717">
        <v>0.42238735493915452</v>
      </c>
      <c r="AG7717">
        <v>0.21311905982917489</v>
      </c>
      <c r="AH7717">
        <v>2.0614741613246381</v>
      </c>
    </row>
    <row r="7718" spans="1:34">
      <c r="A7718" t="s">
        <v>809</v>
      </c>
      <c r="B7718" t="s">
        <v>8461</v>
      </c>
      <c r="C7718" t="s">
        <v>1163</v>
      </c>
      <c r="D7718" t="s">
        <v>8638</v>
      </c>
      <c r="E7718" t="s">
        <v>62</v>
      </c>
      <c r="F7718" t="s">
        <v>407</v>
      </c>
      <c r="G7718" t="s">
        <v>39</v>
      </c>
      <c r="H7718" t="s">
        <v>51</v>
      </c>
      <c r="I7718" t="str">
        <f t="shared" si="480"/>
        <v>05Qd-611,39082490243974</v>
      </c>
      <c r="J7718" t="str">
        <f t="shared" si="481"/>
        <v>CaféYucaGulupaPiscicultura cachama</v>
      </c>
      <c r="K7718">
        <v>0.13908249024397401</v>
      </c>
      <c r="L7718">
        <v>0.13908249024397401</v>
      </c>
      <c r="M7718">
        <v>0.83649899055219834</v>
      </c>
      <c r="N7718">
        <v>0.27616093139959391</v>
      </c>
      <c r="O7718">
        <v>1.3908249024397401</v>
      </c>
      <c r="P7718">
        <v>21.418703497572</v>
      </c>
      <c r="Q7718">
        <v>9.7765118036353194</v>
      </c>
      <c r="R7718">
        <v>135.51283646945609</v>
      </c>
      <c r="S7718">
        <v>549.92586579673707</v>
      </c>
      <c r="T7718">
        <f t="shared" si="482"/>
        <v>716.63391756740043</v>
      </c>
      <c r="U7718">
        <v>2005185.641645032</v>
      </c>
      <c r="V7718">
        <v>668886.31321656471</v>
      </c>
      <c r="W7718">
        <v>24410682.406771678</v>
      </c>
      <c r="X7718">
        <v>22915245.638352249</v>
      </c>
      <c r="Y7718">
        <f t="shared" si="483"/>
        <v>49999999.999985524</v>
      </c>
      <c r="Z7718">
        <v>8.7009085408498485E-2</v>
      </c>
      <c r="AA7718">
        <v>3.5468961895001663E-2</v>
      </c>
      <c r="AB7718">
        <v>0.77387842345852553</v>
      </c>
      <c r="AC7718">
        <v>0.48080159273275352</v>
      </c>
      <c r="AD7718">
        <v>0.10544000000000001</v>
      </c>
      <c r="AE7718">
        <v>5.4999999999999997E-3</v>
      </c>
      <c r="AF7718">
        <v>0.43690834631614872</v>
      </c>
      <c r="AG7718">
        <v>0.22044574703669881</v>
      </c>
      <c r="AH7718">
        <v>2.1591189957925878</v>
      </c>
    </row>
    <row r="7719" spans="1:34">
      <c r="A7719" t="s">
        <v>809</v>
      </c>
      <c r="B7719" t="s">
        <v>8461</v>
      </c>
      <c r="C7719" t="s">
        <v>1165</v>
      </c>
      <c r="D7719" t="s">
        <v>8639</v>
      </c>
      <c r="E7719" t="s">
        <v>63</v>
      </c>
      <c r="F7719" t="s">
        <v>407</v>
      </c>
      <c r="G7719" t="s">
        <v>39</v>
      </c>
      <c r="H7719" t="s">
        <v>51</v>
      </c>
      <c r="I7719" t="str">
        <f t="shared" si="480"/>
        <v>05Qd-611,44777762587558</v>
      </c>
      <c r="J7719" t="str">
        <f t="shared" si="481"/>
        <v>PlátanoYucaGulupaPiscicultura cachama</v>
      </c>
      <c r="K7719">
        <v>0.14477776258755759</v>
      </c>
      <c r="L7719">
        <v>0.14477776258755759</v>
      </c>
      <c r="M7719">
        <v>0.88366068125831365</v>
      </c>
      <c r="N7719">
        <v>0.27456141944214713</v>
      </c>
      <c r="O7719">
        <v>1.4477776258755759</v>
      </c>
      <c r="P7719">
        <v>9.1056017566836527</v>
      </c>
      <c r="Q7719">
        <v>10.176849022175849</v>
      </c>
      <c r="R7719">
        <v>143.1530303638468</v>
      </c>
      <c r="S7719">
        <v>546.74071939100475</v>
      </c>
      <c r="T7719">
        <f t="shared" si="482"/>
        <v>709.17620053371104</v>
      </c>
      <c r="U7719">
        <v>734248.88678252324</v>
      </c>
      <c r="V7719">
        <v>696276.45926572895</v>
      </c>
      <c r="W7719">
        <v>25786953.10954133</v>
      </c>
      <c r="X7719">
        <v>22782521.5443951</v>
      </c>
      <c r="Y7719">
        <f t="shared" si="483"/>
        <v>49999999.999984682</v>
      </c>
      <c r="Z7719">
        <v>3.1396644720727687E-2</v>
      </c>
      <c r="AA7719">
        <v>3.6921376195190508E-2</v>
      </c>
      <c r="AB7719">
        <v>0.81750957575339445</v>
      </c>
      <c r="AC7719">
        <v>0.47801681107360322</v>
      </c>
      <c r="AD7719">
        <v>0.102894</v>
      </c>
      <c r="AE7719">
        <v>5.4999999999999997E-3</v>
      </c>
      <c r="AF7719">
        <v>0.4547992542017516</v>
      </c>
      <c r="AG7719">
        <v>0.22947275370127879</v>
      </c>
      <c r="AH7719">
        <v>2.240443633778606</v>
      </c>
    </row>
    <row r="7720" spans="1:34">
      <c r="A7720" t="s">
        <v>809</v>
      </c>
      <c r="B7720" t="s">
        <v>8461</v>
      </c>
      <c r="C7720" t="s">
        <v>1167</v>
      </c>
      <c r="D7720" t="s">
        <v>8640</v>
      </c>
      <c r="E7720" t="s">
        <v>38</v>
      </c>
      <c r="F7720" t="s">
        <v>407</v>
      </c>
      <c r="G7720" t="s">
        <v>39</v>
      </c>
      <c r="H7720" t="s">
        <v>51</v>
      </c>
      <c r="I7720" t="str">
        <f t="shared" si="480"/>
        <v>05Qd-611,47173316754277</v>
      </c>
      <c r="J7720" t="str">
        <f t="shared" si="481"/>
        <v>FríjolYucaGulupaPiscicultura cachama</v>
      </c>
      <c r="K7720">
        <v>0.14717331675427711</v>
      </c>
      <c r="L7720">
        <v>0.14717331675427711</v>
      </c>
      <c r="M7720">
        <v>0.92075509796353761</v>
      </c>
      <c r="N7720">
        <v>0.25663143607067912</v>
      </c>
      <c r="O7720">
        <v>1.4717331675427709</v>
      </c>
      <c r="P7720">
        <v>8.4691554095870369</v>
      </c>
      <c r="Q7720">
        <v>10.345239475539881</v>
      </c>
      <c r="R7720">
        <v>149.1623258700931</v>
      </c>
      <c r="S7720">
        <v>511.03631479146929</v>
      </c>
      <c r="T7720">
        <f t="shared" si="482"/>
        <v>679.01303554668925</v>
      </c>
      <c r="U7720">
        <v>1128031.9286531431</v>
      </c>
      <c r="V7720">
        <v>707797.34440286423</v>
      </c>
      <c r="W7720">
        <v>26869440.9971333</v>
      </c>
      <c r="X7720">
        <v>21294729.729794621</v>
      </c>
      <c r="Y7720">
        <f t="shared" si="483"/>
        <v>49999999.999983929</v>
      </c>
      <c r="Z7720">
        <v>3.7328607640708167E-2</v>
      </c>
      <c r="AA7720">
        <v>3.7532292920277453E-2</v>
      </c>
      <c r="AB7720">
        <v>0.85182709321985572</v>
      </c>
      <c r="AC7720">
        <v>0.44680035869931822</v>
      </c>
      <c r="AD7720">
        <v>0.102894</v>
      </c>
      <c r="AE7720">
        <v>5.4999999999999997E-3</v>
      </c>
      <c r="AF7720">
        <v>0.46232455524903798</v>
      </c>
      <c r="AG7720">
        <v>0.23326970705552921</v>
      </c>
      <c r="AH7720">
        <v>2.2757214298473381</v>
      </c>
    </row>
    <row r="7721" spans="1:34">
      <c r="A7721" t="s">
        <v>809</v>
      </c>
      <c r="B7721" t="s">
        <v>8461</v>
      </c>
      <c r="C7721" t="s">
        <v>1169</v>
      </c>
      <c r="D7721" t="s">
        <v>8641</v>
      </c>
      <c r="E7721" t="s">
        <v>46</v>
      </c>
      <c r="F7721" t="s">
        <v>407</v>
      </c>
      <c r="G7721" t="s">
        <v>39</v>
      </c>
      <c r="H7721" t="s">
        <v>51</v>
      </c>
      <c r="I7721" t="str">
        <f t="shared" si="480"/>
        <v>05Qd-611,1576603850173</v>
      </c>
      <c r="J7721" t="str">
        <f t="shared" si="481"/>
        <v>GranadillaYucaGulupaPiscicultura cachama</v>
      </c>
      <c r="K7721">
        <v>0.52765723156455113</v>
      </c>
      <c r="L7721">
        <v>0.1157660385017296</v>
      </c>
      <c r="M7721">
        <v>0.1157660385017296</v>
      </c>
      <c r="N7721">
        <v>0.39847107644928559</v>
      </c>
      <c r="O7721">
        <v>1.157660385017296</v>
      </c>
      <c r="P7721">
        <v>67.307476769981818</v>
      </c>
      <c r="Q7721">
        <v>8.1375307552152254</v>
      </c>
      <c r="R7721">
        <v>18.754098237280189</v>
      </c>
      <c r="S7721">
        <v>793.4849821108819</v>
      </c>
      <c r="T7721">
        <f t="shared" si="482"/>
        <v>887.68408787335909</v>
      </c>
      <c r="U7721">
        <v>13000687.896951251</v>
      </c>
      <c r="V7721">
        <v>556751.02274395584</v>
      </c>
      <c r="W7721">
        <v>3378280.2266029529</v>
      </c>
      <c r="X7721">
        <v>33064280.85369445</v>
      </c>
      <c r="Y7721">
        <f t="shared" si="483"/>
        <v>49999999.999992609</v>
      </c>
      <c r="Z7721">
        <v>0.51658917121825809</v>
      </c>
      <c r="AA7721">
        <v>2.9522776024144749E-2</v>
      </c>
      <c r="AB7721">
        <v>0.10709975789285429</v>
      </c>
      <c r="AC7721">
        <v>0.69374595183970711</v>
      </c>
      <c r="AD7721">
        <v>0.102894</v>
      </c>
      <c r="AE7721">
        <v>5.4999999999999997E-3</v>
      </c>
      <c r="AF7721">
        <v>0.36366294817297262</v>
      </c>
      <c r="AG7721">
        <v>0.1834891710252414</v>
      </c>
      <c r="AH7721">
        <v>1.8132065042155101</v>
      </c>
    </row>
    <row r="7722" spans="1:34">
      <c r="A7722" t="s">
        <v>809</v>
      </c>
      <c r="B7722" t="s">
        <v>8461</v>
      </c>
      <c r="C7722" t="s">
        <v>1171</v>
      </c>
      <c r="D7722" t="s">
        <v>8642</v>
      </c>
      <c r="E7722" t="s">
        <v>75</v>
      </c>
      <c r="F7722" t="s">
        <v>407</v>
      </c>
      <c r="G7722" t="s">
        <v>39</v>
      </c>
      <c r="H7722" t="s">
        <v>51</v>
      </c>
      <c r="I7722" t="str">
        <f t="shared" si="480"/>
        <v>05Qd-611,43595939538293</v>
      </c>
      <c r="J7722" t="str">
        <f t="shared" si="481"/>
        <v>Caña paneleraYucaGulupaPiscicultura cachama</v>
      </c>
      <c r="K7722">
        <v>0.14359593953829319</v>
      </c>
      <c r="L7722">
        <v>0.14359593953829319</v>
      </c>
      <c r="M7722">
        <v>0.8798507560370965</v>
      </c>
      <c r="N7722">
        <v>0.26891676026924949</v>
      </c>
      <c r="O7722">
        <v>1.4359593953829319</v>
      </c>
      <c r="P7722">
        <v>9.1640854251073911</v>
      </c>
      <c r="Q7722">
        <v>10.093775250842929</v>
      </c>
      <c r="R7722">
        <v>142.53582247800961</v>
      </c>
      <c r="S7722">
        <v>535.50037461431498</v>
      </c>
      <c r="T7722">
        <f t="shared" si="482"/>
        <v>697.29405776827491</v>
      </c>
      <c r="U7722">
        <v>1319495.488383217</v>
      </c>
      <c r="V7722">
        <v>690592.74407692184</v>
      </c>
      <c r="W7722">
        <v>25675772.013545871</v>
      </c>
      <c r="X7722">
        <v>22314139.753979702</v>
      </c>
      <c r="Y7722">
        <f t="shared" si="483"/>
        <v>49999999.99998571</v>
      </c>
      <c r="Z7722">
        <v>4.1297721942146759E-2</v>
      </c>
      <c r="AA7722">
        <v>3.6619986447081587E-2</v>
      </c>
      <c r="AB7722">
        <v>0.81398486268500925</v>
      </c>
      <c r="AC7722">
        <v>0.46818934885073099</v>
      </c>
      <c r="AD7722">
        <v>9.8914000000000002E-2</v>
      </c>
      <c r="AE7722">
        <v>5.4999999999999997E-3</v>
      </c>
      <c r="AF7722">
        <v>0.45108672106270131</v>
      </c>
      <c r="AG7722">
        <v>0.2275995641681948</v>
      </c>
      <c r="AH7722">
        <v>2.219059680613829</v>
      </c>
    </row>
    <row r="7723" spans="1:34">
      <c r="A7723" t="s">
        <v>809</v>
      </c>
      <c r="B7723" t="s">
        <v>8461</v>
      </c>
      <c r="C7723" t="s">
        <v>1173</v>
      </c>
      <c r="D7723" t="s">
        <v>8643</v>
      </c>
      <c r="E7723" t="s">
        <v>62</v>
      </c>
      <c r="F7723" t="s">
        <v>168</v>
      </c>
      <c r="G7723" t="s">
        <v>51</v>
      </c>
      <c r="I7723" t="str">
        <f t="shared" si="480"/>
        <v>05Qd-614,21817688765087</v>
      </c>
      <c r="J7723" t="str">
        <f t="shared" si="481"/>
        <v>CaféBovinos DPPiscicultura cachama</v>
      </c>
      <c r="K7723">
        <v>0.86573017580614997</v>
      </c>
      <c r="L7723">
        <v>3</v>
      </c>
      <c r="M7723">
        <v>0.35244671184471932</v>
      </c>
      <c r="O7723">
        <v>4.2181768876508698</v>
      </c>
      <c r="P7723">
        <v>133.32244707414711</v>
      </c>
      <c r="Q7723">
        <v>75.000000000000014</v>
      </c>
      <c r="R7723">
        <v>701.83556441577616</v>
      </c>
      <c r="T7723">
        <f t="shared" si="482"/>
        <v>910.1580114899233</v>
      </c>
      <c r="U7723">
        <v>12481439.719839459</v>
      </c>
      <c r="V7723">
        <v>8273283.1317229802</v>
      </c>
      <c r="W7723">
        <v>29245277.148435831</v>
      </c>
      <c r="Y7723">
        <f t="shared" si="483"/>
        <v>49999999.999998271</v>
      </c>
      <c r="Z7723">
        <v>0.54159506833172588</v>
      </c>
      <c r="AA7723">
        <v>0.21796463297412441</v>
      </c>
      <c r="AB7723">
        <v>0.61361663125029597</v>
      </c>
      <c r="AD7723">
        <v>8.3527000000000004E-2</v>
      </c>
      <c r="AE7723">
        <v>5.4999999999999997E-3</v>
      </c>
      <c r="AF7723">
        <v>1.325081744811792</v>
      </c>
      <c r="AG7723">
        <v>0.66858103669266289</v>
      </c>
      <c r="AH7723">
        <v>6.3008666691553241</v>
      </c>
    </row>
    <row r="7724" spans="1:34">
      <c r="A7724" t="s">
        <v>809</v>
      </c>
      <c r="B7724" t="s">
        <v>8461</v>
      </c>
      <c r="C7724" t="s">
        <v>1175</v>
      </c>
      <c r="D7724" t="s">
        <v>8644</v>
      </c>
      <c r="E7724" t="s">
        <v>63</v>
      </c>
      <c r="F7724" t="s">
        <v>168</v>
      </c>
      <c r="G7724" t="s">
        <v>51</v>
      </c>
      <c r="I7724" t="str">
        <f t="shared" si="480"/>
        <v>05Qd-615,07867920773706</v>
      </c>
      <c r="J7724" t="str">
        <f t="shared" si="481"/>
        <v>PlátanoBovinos DPPiscicultura cachama</v>
      </c>
      <c r="K7724">
        <v>1.678396182432992</v>
      </c>
      <c r="L7724">
        <v>3</v>
      </c>
      <c r="M7724">
        <v>0.40028302530406812</v>
      </c>
      <c r="O7724">
        <v>5.0786792077370606</v>
      </c>
      <c r="P7724">
        <v>105.5604600736275</v>
      </c>
      <c r="Q7724">
        <v>75.000000000000014</v>
      </c>
      <c r="R7724">
        <v>797.09315918971652</v>
      </c>
      <c r="T7724">
        <f t="shared" si="482"/>
        <v>977.65361926334401</v>
      </c>
      <c r="U7724">
        <v>8512084.3595449552</v>
      </c>
      <c r="V7724">
        <v>8273283.1317229802</v>
      </c>
      <c r="W7724">
        <v>33214632.50872777</v>
      </c>
      <c r="Y7724">
        <f t="shared" si="483"/>
        <v>49999999.999995708</v>
      </c>
      <c r="Z7724">
        <v>0.36397860899808587</v>
      </c>
      <c r="AA7724">
        <v>0.21796463297412441</v>
      </c>
      <c r="AB7724">
        <v>0.69690059029966056</v>
      </c>
      <c r="AD7724">
        <v>8.0981000000000011E-2</v>
      </c>
      <c r="AE7724">
        <v>5.4999999999999997E-3</v>
      </c>
      <c r="AF7724">
        <v>1.5953966097603329</v>
      </c>
      <c r="AG7724">
        <v>0.80497065442632409</v>
      </c>
      <c r="AH7724">
        <v>7.5655274719237173</v>
      </c>
    </row>
    <row r="7725" spans="1:34">
      <c r="A7725" t="s">
        <v>809</v>
      </c>
      <c r="B7725" t="s">
        <v>8461</v>
      </c>
      <c r="C7725" t="s">
        <v>1177</v>
      </c>
      <c r="D7725" t="s">
        <v>8645</v>
      </c>
      <c r="E7725" t="s">
        <v>62</v>
      </c>
      <c r="F7725" t="s">
        <v>63</v>
      </c>
      <c r="G7725" t="s">
        <v>168</v>
      </c>
      <c r="H7725" t="s">
        <v>51</v>
      </c>
      <c r="I7725" t="str">
        <f t="shared" si="480"/>
        <v>05Qd-614,44612678744433</v>
      </c>
      <c r="J7725" t="str">
        <f t="shared" si="481"/>
        <v>CaféPlátanoBovinos DPPiscicultura cachama</v>
      </c>
      <c r="K7725">
        <v>0.63639539980761883</v>
      </c>
      <c r="L7725">
        <v>0.44461267874443272</v>
      </c>
      <c r="M7725">
        <v>3</v>
      </c>
      <c r="N7725">
        <v>0.36511870889227471</v>
      </c>
      <c r="O7725">
        <v>4.4461267874443262</v>
      </c>
      <c r="P7725">
        <v>98.004891570373303</v>
      </c>
      <c r="Q7725">
        <v>27.96331367650976</v>
      </c>
      <c r="R7725">
        <v>75.000000000000014</v>
      </c>
      <c r="S7725">
        <v>727.06961512828332</v>
      </c>
      <c r="T7725">
        <f t="shared" si="482"/>
        <v>928.03782037516635</v>
      </c>
      <c r="U7725">
        <v>9175065.2139223944</v>
      </c>
      <c r="V7725">
        <v>2254879.1926526949</v>
      </c>
      <c r="W7725">
        <v>8273283.1317229802</v>
      </c>
      <c r="X7725">
        <v>30296772.461699501</v>
      </c>
      <c r="Y7725">
        <f t="shared" si="483"/>
        <v>49999999.999997571</v>
      </c>
      <c r="Z7725">
        <v>0.39812475027089722</v>
      </c>
      <c r="AA7725">
        <v>9.6419132768596053E-2</v>
      </c>
      <c r="AB7725">
        <v>0.21796463297412441</v>
      </c>
      <c r="AC7725">
        <v>0.6356788264083556</v>
      </c>
      <c r="AD7725">
        <v>0.110553</v>
      </c>
      <c r="AE7725">
        <v>5.4999999999999997E-3</v>
      </c>
      <c r="AF7725">
        <v>1.396689043176228</v>
      </c>
      <c r="AG7725">
        <v>0.70471109580992575</v>
      </c>
      <c r="AH7725">
        <v>6.6635799264304802</v>
      </c>
    </row>
    <row r="7726" spans="1:34">
      <c r="A7726" t="s">
        <v>809</v>
      </c>
      <c r="B7726" t="s">
        <v>8461</v>
      </c>
      <c r="C7726" t="s">
        <v>1179</v>
      </c>
      <c r="D7726" t="s">
        <v>8646</v>
      </c>
      <c r="E7726" t="s">
        <v>38</v>
      </c>
      <c r="F7726" t="s">
        <v>168</v>
      </c>
      <c r="G7726" t="s">
        <v>51</v>
      </c>
      <c r="I7726" t="str">
        <f t="shared" si="480"/>
        <v>05Qd-618,00072032555181</v>
      </c>
      <c r="J7726" t="str">
        <f t="shared" si="481"/>
        <v>FríjolBovinos DPPiscicultura cachama</v>
      </c>
      <c r="K7726">
        <v>4.9556027885027278</v>
      </c>
      <c r="L7726">
        <v>3</v>
      </c>
      <c r="M7726">
        <v>4.5117537049080232E-2</v>
      </c>
      <c r="O7726">
        <v>8.0007203255518089</v>
      </c>
      <c r="P7726">
        <v>285.17241501111153</v>
      </c>
      <c r="Q7726">
        <v>75.000000000000014</v>
      </c>
      <c r="R7726">
        <v>89.843630301314576</v>
      </c>
      <c r="T7726">
        <f t="shared" si="482"/>
        <v>450.01604531242612</v>
      </c>
      <c r="U7726">
        <v>37982959.781268679</v>
      </c>
      <c r="V7726">
        <v>8273283.1317229802</v>
      </c>
      <c r="W7726">
        <v>3743757.086990518</v>
      </c>
      <c r="Y7726">
        <f t="shared" si="483"/>
        <v>49999999.999982178</v>
      </c>
      <c r="Z7726">
        <v>1.256924530851423</v>
      </c>
      <c r="AA7726">
        <v>0.21796463297412441</v>
      </c>
      <c r="AB7726">
        <v>7.8550516046704974E-2</v>
      </c>
      <c r="AD7726">
        <v>8.0981000000000011E-2</v>
      </c>
      <c r="AE7726">
        <v>5.4999999999999997E-3</v>
      </c>
      <c r="AF7726">
        <v>2.5133152855136571</v>
      </c>
      <c r="AG7726">
        <v>1.268114171599962</v>
      </c>
      <c r="AH7726">
        <v>11.868630782665431</v>
      </c>
    </row>
    <row r="7727" spans="1:34">
      <c r="A7727" t="s">
        <v>809</v>
      </c>
      <c r="B7727" t="s">
        <v>8461</v>
      </c>
      <c r="C7727" t="s">
        <v>1181</v>
      </c>
      <c r="D7727" t="s">
        <v>8647</v>
      </c>
      <c r="E7727" t="s">
        <v>62</v>
      </c>
      <c r="F7727" t="s">
        <v>38</v>
      </c>
      <c r="G7727" t="s">
        <v>168</v>
      </c>
      <c r="H7727" t="s">
        <v>51</v>
      </c>
      <c r="I7727" t="str">
        <f t="shared" si="480"/>
        <v>05Qd-614,56675068532012</v>
      </c>
      <c r="J7727" t="str">
        <f t="shared" si="481"/>
        <v>CaféFríjolBovinos DPPiscicultura cachama</v>
      </c>
      <c r="K7727">
        <v>0.78595029750683298</v>
      </c>
      <c r="L7727">
        <v>0.45667506853201201</v>
      </c>
      <c r="M7727">
        <v>3</v>
      </c>
      <c r="N7727">
        <v>0.32412531928127503</v>
      </c>
      <c r="O7727">
        <v>4.5667506853201214</v>
      </c>
      <c r="P7727">
        <v>121.0363458160523</v>
      </c>
      <c r="Q7727">
        <v>26.279574398251238</v>
      </c>
      <c r="R7727">
        <v>75.000000000000014</v>
      </c>
      <c r="S7727">
        <v>645.43849823017047</v>
      </c>
      <c r="T7727">
        <f t="shared" si="482"/>
        <v>867.75441844447403</v>
      </c>
      <c r="U7727">
        <v>11331234.06722741</v>
      </c>
      <c r="V7727">
        <v>3500254.459740581</v>
      </c>
      <c r="W7727">
        <v>8273283.1317229802</v>
      </c>
      <c r="X7727">
        <v>26895228.341305811</v>
      </c>
      <c r="Y7727">
        <f t="shared" si="483"/>
        <v>49999999.999996781</v>
      </c>
      <c r="Z7727">
        <v>0.49168530447397357</v>
      </c>
      <c r="AA7727">
        <v>0.11582972259154151</v>
      </c>
      <c r="AB7727">
        <v>0.21796463297412441</v>
      </c>
      <c r="AC7727">
        <v>0.56430853186092078</v>
      </c>
      <c r="AD7727">
        <v>0.110553</v>
      </c>
      <c r="AE7727">
        <v>5.4999999999999997E-3</v>
      </c>
      <c r="AF7727">
        <v>1.4345813671162679</v>
      </c>
      <c r="AG7727">
        <v>0.72382998362323914</v>
      </c>
      <c r="AH7727">
        <v>6.8412150360596282</v>
      </c>
    </row>
    <row r="7728" spans="1:34">
      <c r="A7728" t="s">
        <v>809</v>
      </c>
      <c r="B7728" t="s">
        <v>8461</v>
      </c>
      <c r="C7728" t="s">
        <v>1183</v>
      </c>
      <c r="D7728" t="s">
        <v>8648</v>
      </c>
      <c r="E7728" t="s">
        <v>63</v>
      </c>
      <c r="F7728" t="s">
        <v>38</v>
      </c>
      <c r="G7728" t="s">
        <v>168</v>
      </c>
      <c r="H7728" t="s">
        <v>51</v>
      </c>
      <c r="I7728" t="str">
        <f t="shared" si="480"/>
        <v>05Qd-615,396904401377</v>
      </c>
      <c r="J7728" t="str">
        <f t="shared" si="481"/>
        <v>PlátanoFríjolBovinos DPPiscicultura cachama</v>
      </c>
      <c r="K7728">
        <v>1.495610270591099</v>
      </c>
      <c r="L7728">
        <v>0.53969044013769996</v>
      </c>
      <c r="M7728">
        <v>3</v>
      </c>
      <c r="N7728">
        <v>0.36160369064819903</v>
      </c>
      <c r="O7728">
        <v>5.3969044013769976</v>
      </c>
      <c r="P7728">
        <v>94.064387125559961</v>
      </c>
      <c r="Q7728">
        <v>31.056731691560369</v>
      </c>
      <c r="R7728">
        <v>75.000000000000014</v>
      </c>
      <c r="S7728">
        <v>720.07007525358733</v>
      </c>
      <c r="T7728">
        <f t="shared" si="482"/>
        <v>920.19119407070775</v>
      </c>
      <c r="U7728">
        <v>7585074.9218333326</v>
      </c>
      <c r="V7728">
        <v>4136538.2087612739</v>
      </c>
      <c r="W7728">
        <v>8273283.1317229802</v>
      </c>
      <c r="X7728">
        <v>30005103.73767665</v>
      </c>
      <c r="Y7728">
        <f t="shared" si="483"/>
        <v>49999999.999994233</v>
      </c>
      <c r="Z7728">
        <v>0.32433948050565969</v>
      </c>
      <c r="AA7728">
        <v>0.13688549753198259</v>
      </c>
      <c r="AB7728">
        <v>0.21796463297412441</v>
      </c>
      <c r="AC7728">
        <v>0.62955911077127713</v>
      </c>
      <c r="AD7728">
        <v>0.10800700000000001</v>
      </c>
      <c r="AE7728">
        <v>5.4999999999999997E-3</v>
      </c>
      <c r="AF7728">
        <v>1.6953626391760199</v>
      </c>
      <c r="AG7728">
        <v>0.85540934761825427</v>
      </c>
      <c r="AH7728">
        <v>8.0611833881712727</v>
      </c>
    </row>
    <row r="7729" spans="1:34">
      <c r="A7729" t="s">
        <v>809</v>
      </c>
      <c r="B7729" t="s">
        <v>8461</v>
      </c>
      <c r="C7729" t="s">
        <v>1185</v>
      </c>
      <c r="D7729" t="s">
        <v>8649</v>
      </c>
      <c r="E7729" t="s">
        <v>46</v>
      </c>
      <c r="F7729" t="s">
        <v>168</v>
      </c>
      <c r="G7729" t="s">
        <v>51</v>
      </c>
      <c r="I7729" t="str">
        <f t="shared" si="480"/>
        <v>05Qd-613,80256076829693</v>
      </c>
      <c r="J7729" t="str">
        <f t="shared" si="481"/>
        <v>GranadillaBovinos DPPiscicultura cachama</v>
      </c>
      <c r="K7729">
        <v>0.42626566108767278</v>
      </c>
      <c r="L7729">
        <v>3</v>
      </c>
      <c r="M7729">
        <v>0.37629510720925607</v>
      </c>
      <c r="O7729">
        <v>3.8025607682969289</v>
      </c>
      <c r="P7729">
        <v>54.374060214106187</v>
      </c>
      <c r="Q7729">
        <v>75.000000000000014</v>
      </c>
      <c r="R7729">
        <v>749.32544432833026</v>
      </c>
      <c r="T7729">
        <f t="shared" si="482"/>
        <v>878.69950454243644</v>
      </c>
      <c r="U7729">
        <v>10502550.6891219</v>
      </c>
      <c r="V7729">
        <v>8273283.1317229802</v>
      </c>
      <c r="W7729">
        <v>31224166.17915158</v>
      </c>
      <c r="Y7729">
        <f t="shared" si="483"/>
        <v>49999999.999996461</v>
      </c>
      <c r="Z7729">
        <v>0.41732437538505518</v>
      </c>
      <c r="AA7729">
        <v>0.21796463297412441</v>
      </c>
      <c r="AB7729">
        <v>0.65513715487135216</v>
      </c>
      <c r="AD7729">
        <v>8.0981000000000011E-2</v>
      </c>
      <c r="AE7729">
        <v>5.4999999999999997E-3</v>
      </c>
      <c r="AF7729">
        <v>1.1945217073184069</v>
      </c>
      <c r="AG7729">
        <v>0.60270588177506335</v>
      </c>
      <c r="AH7729">
        <v>5.6862693573903993</v>
      </c>
    </row>
    <row r="7730" spans="1:34">
      <c r="A7730" t="s">
        <v>809</v>
      </c>
      <c r="B7730" t="s">
        <v>8461</v>
      </c>
      <c r="C7730" t="s">
        <v>1187</v>
      </c>
      <c r="D7730" t="s">
        <v>8650</v>
      </c>
      <c r="E7730" t="s">
        <v>62</v>
      </c>
      <c r="F7730" t="s">
        <v>46</v>
      </c>
      <c r="G7730" t="s">
        <v>168</v>
      </c>
      <c r="H7730" t="s">
        <v>51</v>
      </c>
      <c r="I7730" t="str">
        <f t="shared" si="480"/>
        <v>05Qd-614,07058227424272</v>
      </c>
      <c r="J7730" t="str">
        <f t="shared" si="481"/>
        <v>CaféGranadillaBovinos DPPiscicultura cachama</v>
      </c>
      <c r="K7730">
        <v>0.40705822742427222</v>
      </c>
      <c r="L7730">
        <v>0.40705822742427222</v>
      </c>
      <c r="M7730">
        <v>3</v>
      </c>
      <c r="N7730">
        <v>0.25646581939417828</v>
      </c>
      <c r="O7730">
        <v>4.0705822742427236</v>
      </c>
      <c r="P7730">
        <v>62.686967023337921</v>
      </c>
      <c r="Q7730">
        <v>51.923977437306142</v>
      </c>
      <c r="R7730">
        <v>75.000000000000014</v>
      </c>
      <c r="S7730">
        <v>510.7065183436028</v>
      </c>
      <c r="T7730">
        <f t="shared" si="482"/>
        <v>700.31746280424682</v>
      </c>
      <c r="U7730">
        <v>5868656.1587503143</v>
      </c>
      <c r="V7730">
        <v>10029308.14562666</v>
      </c>
      <c r="W7730">
        <v>8273283.1317229802</v>
      </c>
      <c r="X7730">
        <v>21280987.21087788</v>
      </c>
      <c r="Y7730">
        <f t="shared" si="483"/>
        <v>45452234.646977834</v>
      </c>
      <c r="Z7730">
        <v>0.25465293304758779</v>
      </c>
      <c r="AA7730">
        <v>0.39851983402022811</v>
      </c>
      <c r="AB7730">
        <v>0.21796463297412441</v>
      </c>
      <c r="AC7730">
        <v>0.44651201682039582</v>
      </c>
      <c r="AD7730">
        <v>0.110553</v>
      </c>
      <c r="AE7730">
        <v>5.4999999999999997E-3</v>
      </c>
      <c r="AF7730">
        <v>1.27871694478829</v>
      </c>
      <c r="AG7730">
        <v>0.6451872904674717</v>
      </c>
      <c r="AH7730">
        <v>6.1105395094984853</v>
      </c>
    </row>
    <row r="7731" spans="1:34">
      <c r="A7731" t="s">
        <v>809</v>
      </c>
      <c r="B7731" t="s">
        <v>8461</v>
      </c>
      <c r="C7731" t="s">
        <v>1189</v>
      </c>
      <c r="D7731" t="s">
        <v>8651</v>
      </c>
      <c r="E7731" t="s">
        <v>63</v>
      </c>
      <c r="F7731" t="s">
        <v>46</v>
      </c>
      <c r="G7731" t="s">
        <v>168</v>
      </c>
      <c r="H7731" t="s">
        <v>51</v>
      </c>
      <c r="I7731" t="str">
        <f t="shared" si="480"/>
        <v>05Qd-614,15664573174487</v>
      </c>
      <c r="J7731" t="str">
        <f t="shared" si="481"/>
        <v>PlátanoGranadillaBovinos DPPiscicultura cachama</v>
      </c>
      <c r="K7731">
        <v>0.4156645731744868</v>
      </c>
      <c r="L7731">
        <v>0.41566457317448657</v>
      </c>
      <c r="M7731">
        <v>3</v>
      </c>
      <c r="N7731">
        <v>0.32531658539589409</v>
      </c>
      <c r="O7731">
        <v>4.1566457317448684</v>
      </c>
      <c r="P7731">
        <v>26.142661690877969</v>
      </c>
      <c r="Q7731">
        <v>53.021795077252811</v>
      </c>
      <c r="R7731">
        <v>75.000000000000014</v>
      </c>
      <c r="S7731">
        <v>647.81069492778488</v>
      </c>
      <c r="T7731">
        <f t="shared" si="482"/>
        <v>801.97515169591566</v>
      </c>
      <c r="U7731">
        <v>2108067.182926123</v>
      </c>
      <c r="V7731">
        <v>10241355.68015969</v>
      </c>
      <c r="W7731">
        <v>8273283.1317229802</v>
      </c>
      <c r="X7731">
        <v>26994077.065123461</v>
      </c>
      <c r="Y7731">
        <f t="shared" si="483"/>
        <v>47616783.059932254</v>
      </c>
      <c r="Z7731">
        <v>9.0141418776655824E-2</v>
      </c>
      <c r="AA7731">
        <v>0.40694565433001217</v>
      </c>
      <c r="AB7731">
        <v>0.21796463297412441</v>
      </c>
      <c r="AC7731">
        <v>0.56638254950843758</v>
      </c>
      <c r="AD7731">
        <v>0.10800700000000001</v>
      </c>
      <c r="AE7731">
        <v>5.4999999999999997E-3</v>
      </c>
      <c r="AF7731">
        <v>1.30575258588844</v>
      </c>
      <c r="AG7731">
        <v>0.65882834848156169</v>
      </c>
      <c r="AH7731">
        <v>6.2347336661148702</v>
      </c>
    </row>
    <row r="7732" spans="1:34">
      <c r="A7732" t="s">
        <v>809</v>
      </c>
      <c r="B7732" t="s">
        <v>8461</v>
      </c>
      <c r="C7732" t="s">
        <v>1191</v>
      </c>
      <c r="D7732" t="s">
        <v>8652</v>
      </c>
      <c r="E7732" t="s">
        <v>38</v>
      </c>
      <c r="F7732" t="s">
        <v>46</v>
      </c>
      <c r="G7732" t="s">
        <v>168</v>
      </c>
      <c r="H7732" t="s">
        <v>51</v>
      </c>
      <c r="I7732" t="str">
        <f t="shared" si="480"/>
        <v>05Qd-614,16596493037643</v>
      </c>
      <c r="J7732" t="str">
        <f t="shared" si="481"/>
        <v>FríjolGranadillaBovinos DPPiscicultura cachama</v>
      </c>
      <c r="K7732">
        <v>0.41659649303764279</v>
      </c>
      <c r="L7732">
        <v>0.41659649303764262</v>
      </c>
      <c r="M7732">
        <v>3</v>
      </c>
      <c r="N7732">
        <v>0.33277194430114171</v>
      </c>
      <c r="O7732">
        <v>4.1659649303764272</v>
      </c>
      <c r="P7732">
        <v>23.973234553893441</v>
      </c>
      <c r="Q7732">
        <v>53.140669927797113</v>
      </c>
      <c r="R7732">
        <v>75.000000000000014</v>
      </c>
      <c r="S7732">
        <v>662.65672937594263</v>
      </c>
      <c r="T7732">
        <f t="shared" si="482"/>
        <v>814.77063385763313</v>
      </c>
      <c r="U7732">
        <v>3193066.2152297432</v>
      </c>
      <c r="V7732">
        <v>10264316.796886809</v>
      </c>
      <c r="W7732">
        <v>8273283.1317229802</v>
      </c>
      <c r="X7732">
        <v>27612706.861054391</v>
      </c>
      <c r="Y7732">
        <f t="shared" si="483"/>
        <v>49343373.004893921</v>
      </c>
      <c r="Z7732">
        <v>0.1056643104609874</v>
      </c>
      <c r="AA7732">
        <v>0.40785802637942409</v>
      </c>
      <c r="AB7732">
        <v>0.21796463297412441</v>
      </c>
      <c r="AC7732">
        <v>0.57936247544463271</v>
      </c>
      <c r="AD7732">
        <v>0.10800700000000001</v>
      </c>
      <c r="AE7732">
        <v>5.4999999999999997E-3</v>
      </c>
      <c r="AF7732">
        <v>1.308680082840763</v>
      </c>
      <c r="AG7732">
        <v>0.66030544146466374</v>
      </c>
      <c r="AH7732">
        <v>6.2484574546818532</v>
      </c>
    </row>
    <row r="7733" spans="1:34">
      <c r="A7733" t="s">
        <v>809</v>
      </c>
      <c r="B7733" t="s">
        <v>8461</v>
      </c>
      <c r="C7733" t="s">
        <v>1193</v>
      </c>
      <c r="D7733" t="s">
        <v>8653</v>
      </c>
      <c r="E7733" t="s">
        <v>75</v>
      </c>
      <c r="F7733" t="s">
        <v>168</v>
      </c>
      <c r="G7733" t="s">
        <v>51</v>
      </c>
      <c r="I7733" t="str">
        <f t="shared" si="480"/>
        <v>05Qd-614,87672541764276</v>
      </c>
      <c r="J7733" t="str">
        <f t="shared" si="481"/>
        <v>Caña paneleraBovinos DPPiscicultura cachama</v>
      </c>
      <c r="K7733">
        <v>1.5449468032497089</v>
      </c>
      <c r="L7733">
        <v>3</v>
      </c>
      <c r="M7733">
        <v>0.33177861439305462</v>
      </c>
      <c r="O7733">
        <v>4.8767254176427643</v>
      </c>
      <c r="P7733">
        <v>98.596273179795233</v>
      </c>
      <c r="Q7733">
        <v>75.000000000000014</v>
      </c>
      <c r="R7733">
        <v>660.67868777911667</v>
      </c>
      <c r="T7733">
        <f t="shared" si="482"/>
        <v>834.27496095891195</v>
      </c>
      <c r="U7733">
        <v>14196434.40639516</v>
      </c>
      <c r="V7733">
        <v>8273283.1317229802</v>
      </c>
      <c r="W7733">
        <v>27530282.461888369</v>
      </c>
      <c r="Y7733">
        <f t="shared" si="483"/>
        <v>50000000.000006512</v>
      </c>
      <c r="Z7733">
        <v>0.4443216409959872</v>
      </c>
      <c r="AA7733">
        <v>0.21796463297412441</v>
      </c>
      <c r="AB7733">
        <v>0.57763306861109931</v>
      </c>
      <c r="AD7733">
        <v>7.7001E-2</v>
      </c>
      <c r="AE7733">
        <v>5.4999999999999997E-3</v>
      </c>
      <c r="AF7733">
        <v>1.5319556285788789</v>
      </c>
      <c r="AG7733">
        <v>0.77296097869637814</v>
      </c>
      <c r="AH7733">
        <v>7.2641430249180212</v>
      </c>
    </row>
    <row r="7734" spans="1:34">
      <c r="A7734" t="s">
        <v>809</v>
      </c>
      <c r="B7734" t="s">
        <v>8461</v>
      </c>
      <c r="C7734" t="s">
        <v>1195</v>
      </c>
      <c r="D7734" t="s">
        <v>8654</v>
      </c>
      <c r="E7734" t="s">
        <v>62</v>
      </c>
      <c r="F7734" t="s">
        <v>75</v>
      </c>
      <c r="G7734" t="s">
        <v>168</v>
      </c>
      <c r="H7734" t="s">
        <v>51</v>
      </c>
      <c r="I7734" t="str">
        <f t="shared" si="480"/>
        <v>05Qd-614,4059863195214</v>
      </c>
      <c r="J7734" t="str">
        <f t="shared" si="481"/>
        <v>CaféCaña paneleraBovinos DPPiscicultura cachama</v>
      </c>
      <c r="K7734">
        <v>0.61883524693381697</v>
      </c>
      <c r="L7734">
        <v>0.44059863195214011</v>
      </c>
      <c r="M7734">
        <v>3</v>
      </c>
      <c r="N7734">
        <v>0.34655244063544383</v>
      </c>
      <c r="O7734">
        <v>4.4059863195214009</v>
      </c>
      <c r="P7734">
        <v>95.300628027807818</v>
      </c>
      <c r="Q7734">
        <v>28.118368209973791</v>
      </c>
      <c r="R7734">
        <v>75.000000000000014</v>
      </c>
      <c r="S7734">
        <v>690.09816122273935</v>
      </c>
      <c r="T7734">
        <f t="shared" si="482"/>
        <v>888.51715746052105</v>
      </c>
      <c r="U7734">
        <v>8921896.2755041029</v>
      </c>
      <c r="V7734">
        <v>4048637.5096534728</v>
      </c>
      <c r="W7734">
        <v>8273283.1317229802</v>
      </c>
      <c r="X7734">
        <v>28756183.083120059</v>
      </c>
      <c r="Y7734">
        <f t="shared" si="483"/>
        <v>50000000.000000611</v>
      </c>
      <c r="Z7734">
        <v>0.38713923485121537</v>
      </c>
      <c r="AA7734">
        <v>0.1267147236123444</v>
      </c>
      <c r="AB7734">
        <v>0.21796463297412441</v>
      </c>
      <c r="AC7734">
        <v>0.60335458958112953</v>
      </c>
      <c r="AD7734">
        <v>0.106573</v>
      </c>
      <c r="AE7734">
        <v>5.4999999999999997E-3</v>
      </c>
      <c r="AF7734">
        <v>1.3840794721009639</v>
      </c>
      <c r="AG7734">
        <v>0.69834883164414208</v>
      </c>
      <c r="AH7734">
        <v>6.6004876232665062</v>
      </c>
    </row>
    <row r="7735" spans="1:34">
      <c r="A7735" t="s">
        <v>809</v>
      </c>
      <c r="B7735" t="s">
        <v>8461</v>
      </c>
      <c r="C7735" t="s">
        <v>1197</v>
      </c>
      <c r="D7735" t="s">
        <v>8655</v>
      </c>
      <c r="E7735" t="s">
        <v>63</v>
      </c>
      <c r="F7735" t="s">
        <v>75</v>
      </c>
      <c r="G7735" t="s">
        <v>168</v>
      </c>
      <c r="H7735" t="s">
        <v>51</v>
      </c>
      <c r="I7735" t="str">
        <f t="shared" si="480"/>
        <v>05Qd-614,93611950183985</v>
      </c>
      <c r="J7735" t="str">
        <f t="shared" si="481"/>
        <v>PlátanoCaña paneleraBovinos DPPiscicultura cachama</v>
      </c>
      <c r="K7735">
        <v>0.49361195018398513</v>
      </c>
      <c r="L7735">
        <v>1.0905819682575699</v>
      </c>
      <c r="M7735">
        <v>3</v>
      </c>
      <c r="N7735">
        <v>0.35192558339829449</v>
      </c>
      <c r="O7735">
        <v>4.9361195018398503</v>
      </c>
      <c r="P7735">
        <v>31.045056646714709</v>
      </c>
      <c r="Q7735">
        <v>69.599365778229028</v>
      </c>
      <c r="R7735">
        <v>75.000000000000014</v>
      </c>
      <c r="S7735">
        <v>700.797828880054</v>
      </c>
      <c r="T7735">
        <f t="shared" si="482"/>
        <v>876.44225130499774</v>
      </c>
      <c r="U7735">
        <v>2503381.8622936052</v>
      </c>
      <c r="V7735">
        <v>10021299.98560443</v>
      </c>
      <c r="W7735">
        <v>8273283.1317229802</v>
      </c>
      <c r="X7735">
        <v>29202035.020382311</v>
      </c>
      <c r="Y7735">
        <f t="shared" si="483"/>
        <v>50000000.000003323</v>
      </c>
      <c r="Z7735">
        <v>0.10704516185943611</v>
      </c>
      <c r="AA7735">
        <v>0.31364780247292212</v>
      </c>
      <c r="AB7735">
        <v>0.21796463297412441</v>
      </c>
      <c r="AC7735">
        <v>0.61270933641394987</v>
      </c>
      <c r="AD7735">
        <v>0.10402699999999999</v>
      </c>
      <c r="AE7735">
        <v>5.4999999999999997E-3</v>
      </c>
      <c r="AF7735">
        <v>1.550613456075346</v>
      </c>
      <c r="AG7735">
        <v>0.78237494104161631</v>
      </c>
      <c r="AH7735">
        <v>7.378634898956812</v>
      </c>
    </row>
    <row r="7736" spans="1:34">
      <c r="A7736" t="s">
        <v>809</v>
      </c>
      <c r="B7736" t="s">
        <v>8461</v>
      </c>
      <c r="C7736" t="s">
        <v>1199</v>
      </c>
      <c r="D7736" t="s">
        <v>8656</v>
      </c>
      <c r="E7736" t="s">
        <v>38</v>
      </c>
      <c r="F7736" t="s">
        <v>75</v>
      </c>
      <c r="G7736" t="s">
        <v>168</v>
      </c>
      <c r="H7736" t="s">
        <v>51</v>
      </c>
      <c r="I7736" t="str">
        <f t="shared" si="480"/>
        <v>05Qd-615,20483651670867</v>
      </c>
      <c r="J7736" t="str">
        <f t="shared" si="481"/>
        <v>FríjolCaña paneleraBovinos DPPiscicultura cachama</v>
      </c>
      <c r="K7736">
        <v>0.52048365167086696</v>
      </c>
      <c r="L7736">
        <v>1.3826820721743609</v>
      </c>
      <c r="M7736">
        <v>3</v>
      </c>
      <c r="N7736">
        <v>0.30167079286344078</v>
      </c>
      <c r="O7736">
        <v>5.204836516708669</v>
      </c>
      <c r="P7736">
        <v>29.951468318878071</v>
      </c>
      <c r="Q7736">
        <v>88.240772447408403</v>
      </c>
      <c r="R7736">
        <v>75.000000000000014</v>
      </c>
      <c r="S7736">
        <v>600.72426287906057</v>
      </c>
      <c r="T7736">
        <f t="shared" si="482"/>
        <v>793.91650364534712</v>
      </c>
      <c r="U7736">
        <v>3989324.9019248979</v>
      </c>
      <c r="V7736">
        <v>12705392.38065221</v>
      </c>
      <c r="W7736">
        <v>8273283.1317229802</v>
      </c>
      <c r="X7736">
        <v>25031999.585703861</v>
      </c>
      <c r="Y7736">
        <f t="shared" si="483"/>
        <v>50000000.000003949</v>
      </c>
      <c r="Z7736">
        <v>0.13201394413814599</v>
      </c>
      <c r="AA7736">
        <v>0.39765483574708299</v>
      </c>
      <c r="AB7736">
        <v>0.21796463297412441</v>
      </c>
      <c r="AC7736">
        <v>0.52521476138788914</v>
      </c>
      <c r="AD7736">
        <v>0.10402699999999999</v>
      </c>
      <c r="AE7736">
        <v>5.4999999999999997E-3</v>
      </c>
      <c r="AF7736">
        <v>1.635027178023666</v>
      </c>
      <c r="AG7736">
        <v>0.824966587898324</v>
      </c>
      <c r="AH7736">
        <v>7.7743572826306586</v>
      </c>
    </row>
    <row r="7737" spans="1:34">
      <c r="A7737" t="s">
        <v>809</v>
      </c>
      <c r="B7737" t="s">
        <v>8461</v>
      </c>
      <c r="C7737" t="s">
        <v>1201</v>
      </c>
      <c r="D7737" t="s">
        <v>8657</v>
      </c>
      <c r="E7737" t="s">
        <v>46</v>
      </c>
      <c r="F7737" t="s">
        <v>75</v>
      </c>
      <c r="G7737" t="s">
        <v>168</v>
      </c>
      <c r="H7737" t="s">
        <v>51</v>
      </c>
      <c r="I7737" t="str">
        <f t="shared" si="480"/>
        <v>05Qd-614,13005439436527</v>
      </c>
      <c r="J7737" t="str">
        <f t="shared" si="481"/>
        <v>GranadillaCaña paneleraBovinos DPPiscicultura cachama</v>
      </c>
      <c r="K7737">
        <v>0.4130054394365274</v>
      </c>
      <c r="L7737">
        <v>0.41300543943652751</v>
      </c>
      <c r="M7737">
        <v>3</v>
      </c>
      <c r="N7737">
        <v>0.30404351549221997</v>
      </c>
      <c r="O7737">
        <v>4.130054394365275</v>
      </c>
      <c r="P7737">
        <v>52.68259839503304</v>
      </c>
      <c r="Q7737">
        <v>26.3574105242791</v>
      </c>
      <c r="R7737">
        <v>75.000000000000014</v>
      </c>
      <c r="S7737">
        <v>605.44912218234435</v>
      </c>
      <c r="T7737">
        <f t="shared" si="482"/>
        <v>759.48913110165654</v>
      </c>
      <c r="U7737">
        <v>10175838.58736641</v>
      </c>
      <c r="V7737">
        <v>3795085.124039317</v>
      </c>
      <c r="W7737">
        <v>8273283.1317229802</v>
      </c>
      <c r="X7737">
        <v>25228883.05359555</v>
      </c>
      <c r="Y7737">
        <f t="shared" si="483"/>
        <v>47473089.896724254</v>
      </c>
      <c r="Z7737">
        <v>0.40434229818955381</v>
      </c>
      <c r="AA7737">
        <v>0.11877901181109241</v>
      </c>
      <c r="AB7737">
        <v>0.21796463297412441</v>
      </c>
      <c r="AC7737">
        <v>0.5293457179763118</v>
      </c>
      <c r="AD7737">
        <v>0.10402699999999999</v>
      </c>
      <c r="AE7737">
        <v>5.4999999999999997E-3</v>
      </c>
      <c r="AF7737">
        <v>1.297399286188045</v>
      </c>
      <c r="AG7737">
        <v>0.65461362150689606</v>
      </c>
      <c r="AH7737">
        <v>6.1915943020602153</v>
      </c>
    </row>
    <row r="7738" spans="1:34">
      <c r="A7738" t="s">
        <v>809</v>
      </c>
      <c r="B7738" t="s">
        <v>8461</v>
      </c>
      <c r="C7738" t="s">
        <v>1203</v>
      </c>
      <c r="D7738" t="s">
        <v>8658</v>
      </c>
      <c r="E7738" t="s">
        <v>407</v>
      </c>
      <c r="F7738" t="s">
        <v>168</v>
      </c>
      <c r="G7738" t="s">
        <v>51</v>
      </c>
      <c r="I7738" t="str">
        <f t="shared" si="480"/>
        <v>05Qd-614,51304769904804</v>
      </c>
      <c r="J7738" t="str">
        <f t="shared" si="481"/>
        <v>YucaBovinos DPPiscicultura cachama</v>
      </c>
      <c r="K7738">
        <v>1.073047699048042</v>
      </c>
      <c r="L7738">
        <v>3</v>
      </c>
      <c r="M7738">
        <v>0.43999999999999989</v>
      </c>
      <c r="O7738">
        <v>4.5130476990480428</v>
      </c>
      <c r="P7738">
        <v>75.427636341602209</v>
      </c>
      <c r="Q7738">
        <v>75.000000000000014</v>
      </c>
      <c r="R7738">
        <v>876.18252054794516</v>
      </c>
      <c r="T7738">
        <f t="shared" si="482"/>
        <v>1026.6101568895474</v>
      </c>
      <c r="U7738">
        <v>5160584.3270616932</v>
      </c>
      <c r="V7738">
        <v>8273283.1317229802</v>
      </c>
      <c r="W7738">
        <v>36510262.439279333</v>
      </c>
      <c r="Y7738">
        <f t="shared" si="483"/>
        <v>49944129.898064002</v>
      </c>
      <c r="Z7738">
        <v>0.27364974471114811</v>
      </c>
      <c r="AA7738">
        <v>0.21796463297412441</v>
      </c>
      <c r="AB7738">
        <v>0.76604862146957065</v>
      </c>
      <c r="AD7738">
        <v>8.0981000000000011E-2</v>
      </c>
      <c r="AE7738">
        <v>5.4999999999999997E-3</v>
      </c>
      <c r="AF7738">
        <v>1.417711319072684</v>
      </c>
      <c r="AG7738">
        <v>0.71531806029911482</v>
      </c>
      <c r="AH7738">
        <v>6.7325580784198413</v>
      </c>
    </row>
    <row r="7739" spans="1:34">
      <c r="A7739" t="s">
        <v>809</v>
      </c>
      <c r="B7739" t="s">
        <v>8461</v>
      </c>
      <c r="C7739" t="s">
        <v>1205</v>
      </c>
      <c r="D7739" t="s">
        <v>8659</v>
      </c>
      <c r="E7739" t="s">
        <v>62</v>
      </c>
      <c r="F7739" t="s">
        <v>407</v>
      </c>
      <c r="G7739" t="s">
        <v>168</v>
      </c>
      <c r="H7739" t="s">
        <v>51</v>
      </c>
      <c r="I7739" t="str">
        <f t="shared" si="480"/>
        <v>05Qd-614,33609408491864</v>
      </c>
      <c r="J7739" t="str">
        <f t="shared" si="481"/>
        <v>CaféYucaBovinos DPPiscicultura cachama</v>
      </c>
      <c r="K7739">
        <v>0.51406889073539386</v>
      </c>
      <c r="L7739">
        <v>0.43360940849186358</v>
      </c>
      <c r="M7739">
        <v>3</v>
      </c>
      <c r="N7739">
        <v>0.38841578569137869</v>
      </c>
      <c r="O7739">
        <v>4.3360940849186367</v>
      </c>
      <c r="P7739">
        <v>79.166609173250649</v>
      </c>
      <c r="Q7739">
        <v>30.479663492160579</v>
      </c>
      <c r="R7739">
        <v>75.000000000000014</v>
      </c>
      <c r="S7739">
        <v>773.4616411992788</v>
      </c>
      <c r="T7739">
        <f t="shared" si="482"/>
        <v>958.10791386469009</v>
      </c>
      <c r="U7739">
        <v>7411454.5742659494</v>
      </c>
      <c r="V7739">
        <v>2085348.0413916041</v>
      </c>
      <c r="W7739">
        <v>8273283.1317229802</v>
      </c>
      <c r="X7739">
        <v>32229914.252616171</v>
      </c>
      <c r="Y7739">
        <f t="shared" si="483"/>
        <v>49999999.999996707</v>
      </c>
      <c r="Z7739">
        <v>0.32159809578751702</v>
      </c>
      <c r="AA7739">
        <v>0.1105795241380392</v>
      </c>
      <c r="AB7739">
        <v>0.21796463297412441</v>
      </c>
      <c r="AC7739">
        <v>0.67623949360432012</v>
      </c>
      <c r="AD7739">
        <v>0.110553</v>
      </c>
      <c r="AE7739">
        <v>5.4999999999999997E-3</v>
      </c>
      <c r="AF7739">
        <v>1.362123796309519</v>
      </c>
      <c r="AG7739">
        <v>0.68727091245960392</v>
      </c>
      <c r="AH7739">
        <v>6.5015417936877604</v>
      </c>
    </row>
    <row r="7740" spans="1:34">
      <c r="A7740" t="s">
        <v>809</v>
      </c>
      <c r="B7740" t="s">
        <v>8461</v>
      </c>
      <c r="C7740" t="s">
        <v>1207</v>
      </c>
      <c r="D7740" t="s">
        <v>8660</v>
      </c>
      <c r="E7740" t="s">
        <v>63</v>
      </c>
      <c r="F7740" t="s">
        <v>407</v>
      </c>
      <c r="G7740" t="s">
        <v>168</v>
      </c>
      <c r="H7740" t="s">
        <v>51</v>
      </c>
      <c r="I7740" t="str">
        <f t="shared" si="480"/>
        <v>05Qd-614,66702418020125</v>
      </c>
      <c r="J7740" t="str">
        <f t="shared" si="481"/>
        <v>PlátanoYucaBovinos DPPiscicultura cachama</v>
      </c>
      <c r="K7740">
        <v>0.4667024180201253</v>
      </c>
      <c r="L7740">
        <v>0.77064627509985628</v>
      </c>
      <c r="M7740">
        <v>3</v>
      </c>
      <c r="N7740">
        <v>0.42967548708127079</v>
      </c>
      <c r="O7740">
        <v>4.6670241802012526</v>
      </c>
      <c r="P7740">
        <v>29.352617980972848</v>
      </c>
      <c r="Q7740">
        <v>54.170962798588313</v>
      </c>
      <c r="R7740">
        <v>75.000000000000014</v>
      </c>
      <c r="S7740">
        <v>855.62307111030429</v>
      </c>
      <c r="T7740">
        <f t="shared" si="482"/>
        <v>1014.1466518898654</v>
      </c>
      <c r="U7740">
        <v>2366908.5967725739</v>
      </c>
      <c r="V7740">
        <v>3706251.9145392948</v>
      </c>
      <c r="W7740">
        <v>8273283.1317229802</v>
      </c>
      <c r="X7740">
        <v>35653556.356959946</v>
      </c>
      <c r="Y7740">
        <f t="shared" si="483"/>
        <v>49999999.999994799</v>
      </c>
      <c r="Z7740">
        <v>0.1012095348553322</v>
      </c>
      <c r="AA7740">
        <v>0.19653101780168961</v>
      </c>
      <c r="AB7740">
        <v>0.21796463297412441</v>
      </c>
      <c r="AC7740">
        <v>0.7480734421769859</v>
      </c>
      <c r="AD7740">
        <v>0.10800700000000001</v>
      </c>
      <c r="AE7740">
        <v>5.4999999999999997E-3</v>
      </c>
      <c r="AF7740">
        <v>1.466080894304058</v>
      </c>
      <c r="AG7740">
        <v>0.73972333256189859</v>
      </c>
      <c r="AH7740">
        <v>6.9863354070672097</v>
      </c>
    </row>
    <row r="7741" spans="1:34">
      <c r="A7741" t="s">
        <v>809</v>
      </c>
      <c r="B7741" t="s">
        <v>8461</v>
      </c>
      <c r="C7741" t="s">
        <v>1209</v>
      </c>
      <c r="D7741" t="s">
        <v>8661</v>
      </c>
      <c r="E7741" t="s">
        <v>38</v>
      </c>
      <c r="F7741" t="s">
        <v>407</v>
      </c>
      <c r="G7741" t="s">
        <v>168</v>
      </c>
      <c r="H7741" t="s">
        <v>51</v>
      </c>
      <c r="I7741" t="str">
        <f t="shared" si="480"/>
        <v>05Qd-614,85027128593565</v>
      </c>
      <c r="J7741" t="str">
        <f t="shared" si="481"/>
        <v>FríjolYucaBovinos DPPiscicultura cachama</v>
      </c>
      <c r="K7741">
        <v>0.48502712859356512</v>
      </c>
      <c r="L7741">
        <v>0.96299416204236643</v>
      </c>
      <c r="M7741">
        <v>3</v>
      </c>
      <c r="N7741">
        <v>0.40224999529971878</v>
      </c>
      <c r="O7741">
        <v>4.8502712859356496</v>
      </c>
      <c r="P7741">
        <v>27.911106581793341</v>
      </c>
      <c r="Q7741">
        <v>67.691653892047057</v>
      </c>
      <c r="R7741">
        <v>75.000000000000014</v>
      </c>
      <c r="S7741">
        <v>801.01003357296986</v>
      </c>
      <c r="T7741">
        <f t="shared" si="482"/>
        <v>971.61279404681022</v>
      </c>
      <c r="U7741">
        <v>3717563.070417074</v>
      </c>
      <c r="V7741">
        <v>4631306.3101449749</v>
      </c>
      <c r="W7741">
        <v>8273283.1317229802</v>
      </c>
      <c r="X7741">
        <v>33377847.487708211</v>
      </c>
      <c r="Y7741">
        <f t="shared" si="483"/>
        <v>49999999.999993235</v>
      </c>
      <c r="Z7741">
        <v>0.1230208558022616</v>
      </c>
      <c r="AA7741">
        <v>0.2455837767836461</v>
      </c>
      <c r="AB7741">
        <v>0.21796463297412441</v>
      </c>
      <c r="AC7741">
        <v>0.70032512360338839</v>
      </c>
      <c r="AD7741">
        <v>0.10800700000000001</v>
      </c>
      <c r="AE7741">
        <v>5.4999999999999997E-3</v>
      </c>
      <c r="AF7741">
        <v>1.5236454301368541</v>
      </c>
      <c r="AG7741">
        <v>0.7687679988208006</v>
      </c>
      <c r="AH7741">
        <v>7.2561917148933048</v>
      </c>
    </row>
    <row r="7742" spans="1:34">
      <c r="A7742" t="s">
        <v>809</v>
      </c>
      <c r="B7742" t="s">
        <v>8461</v>
      </c>
      <c r="C7742" t="s">
        <v>1211</v>
      </c>
      <c r="D7742" t="s">
        <v>8662</v>
      </c>
      <c r="E7742" t="s">
        <v>46</v>
      </c>
      <c r="F7742" t="s">
        <v>407</v>
      </c>
      <c r="G7742" t="s">
        <v>168</v>
      </c>
      <c r="H7742" t="s">
        <v>51</v>
      </c>
      <c r="I7742" t="str">
        <f t="shared" si="480"/>
        <v>05Qd-614,13732673698079</v>
      </c>
      <c r="J7742" t="str">
        <f t="shared" si="481"/>
        <v>GranadillaYucaBovinos DPPiscicultura cachama</v>
      </c>
      <c r="K7742">
        <v>0.41373267369807909</v>
      </c>
      <c r="L7742">
        <v>0.41373267369807931</v>
      </c>
      <c r="M7742">
        <v>3</v>
      </c>
      <c r="N7742">
        <v>0.30986138958463338</v>
      </c>
      <c r="O7742">
        <v>4.1373267369807927</v>
      </c>
      <c r="P7742">
        <v>52.775363736314517</v>
      </c>
      <c r="Q7742">
        <v>29.082470128795549</v>
      </c>
      <c r="R7742">
        <v>75.000000000000014</v>
      </c>
      <c r="S7742">
        <v>617.0343939698929</v>
      </c>
      <c r="T7742">
        <f t="shared" si="482"/>
        <v>773.89222783500304</v>
      </c>
      <c r="U7742">
        <v>10193756.555882391</v>
      </c>
      <c r="V7742">
        <v>1989755.3047956771</v>
      </c>
      <c r="W7742">
        <v>8273283.1317229802</v>
      </c>
      <c r="X7742">
        <v>25711637.8489426</v>
      </c>
      <c r="Y7742">
        <f t="shared" si="483"/>
        <v>46168432.841343649</v>
      </c>
      <c r="Z7742">
        <v>0.40505427809238309</v>
      </c>
      <c r="AA7742">
        <v>0.10551053847520631</v>
      </c>
      <c r="AB7742">
        <v>0.21796463297412441</v>
      </c>
      <c r="AC7742">
        <v>0.53947475076807727</v>
      </c>
      <c r="AD7742">
        <v>0.10800700000000001</v>
      </c>
      <c r="AE7742">
        <v>5.4999999999999997E-3</v>
      </c>
      <c r="AF7742">
        <v>1.299683791721715</v>
      </c>
      <c r="AG7742">
        <v>0.65576628781145563</v>
      </c>
      <c r="AH7742">
        <v>6.2062838165139631</v>
      </c>
    </row>
    <row r="7743" spans="1:34">
      <c r="A7743" t="s">
        <v>809</v>
      </c>
      <c r="B7743" t="s">
        <v>8461</v>
      </c>
      <c r="C7743" t="s">
        <v>1213</v>
      </c>
      <c r="D7743" t="s">
        <v>8663</v>
      </c>
      <c r="E7743" t="s">
        <v>75</v>
      </c>
      <c r="F7743" t="s">
        <v>407</v>
      </c>
      <c r="G7743" t="s">
        <v>168</v>
      </c>
      <c r="H7743" t="s">
        <v>51</v>
      </c>
      <c r="I7743" t="str">
        <f t="shared" si="480"/>
        <v>05Qd-614,61855776658748</v>
      </c>
      <c r="J7743" t="str">
        <f t="shared" si="481"/>
        <v>Caña paneleraYucaBovinos DPPiscicultura cachama</v>
      </c>
      <c r="K7743">
        <v>0.46185577665874827</v>
      </c>
      <c r="L7743">
        <v>0.74835578692268478</v>
      </c>
      <c r="M7743">
        <v>3</v>
      </c>
      <c r="N7743">
        <v>0.40834620300604918</v>
      </c>
      <c r="O7743">
        <v>4.6185577665874824</v>
      </c>
      <c r="P7743">
        <v>29.4749684774436</v>
      </c>
      <c r="Q7743">
        <v>52.604099706112493</v>
      </c>
      <c r="R7743">
        <v>75.000000000000014</v>
      </c>
      <c r="S7743">
        <v>813.14955774096154</v>
      </c>
      <c r="T7743">
        <f t="shared" si="482"/>
        <v>970.2286259245177</v>
      </c>
      <c r="U7743">
        <v>4243968.2872956833</v>
      </c>
      <c r="V7743">
        <v>3599050.7677200851</v>
      </c>
      <c r="W7743">
        <v>8273283.1317229802</v>
      </c>
      <c r="X7743">
        <v>33883697.813259304</v>
      </c>
      <c r="Y7743">
        <f t="shared" si="483"/>
        <v>49999999.999998048</v>
      </c>
      <c r="Z7743">
        <v>0.1328282088139463</v>
      </c>
      <c r="AA7743">
        <v>0.19084647423053119</v>
      </c>
      <c r="AB7743">
        <v>0.21796463297412441</v>
      </c>
      <c r="AC7743">
        <v>0.71093874067072149</v>
      </c>
      <c r="AD7743">
        <v>0.10402699999999999</v>
      </c>
      <c r="AE7743">
        <v>5.4999999999999997E-3</v>
      </c>
      <c r="AF7743">
        <v>1.450855842907063</v>
      </c>
      <c r="AG7743">
        <v>0.73204140600411594</v>
      </c>
      <c r="AH7743">
        <v>6.9109820154986608</v>
      </c>
    </row>
    <row r="7744" spans="1:34">
      <c r="A7744" t="s">
        <v>809</v>
      </c>
      <c r="B7744" t="s">
        <v>8461</v>
      </c>
      <c r="C7744" t="s">
        <v>1215</v>
      </c>
      <c r="D7744" t="s">
        <v>8664</v>
      </c>
      <c r="E7744" t="s">
        <v>39</v>
      </c>
      <c r="F7744" t="s">
        <v>168</v>
      </c>
      <c r="G7744" t="s">
        <v>51</v>
      </c>
      <c r="I7744" t="str">
        <f t="shared" si="480"/>
        <v>05Qd-613,9456161116556</v>
      </c>
      <c r="J7744" t="str">
        <f t="shared" si="481"/>
        <v>GulupaBovinos DPPiscicultura cachama</v>
      </c>
      <c r="K7744">
        <v>0.6829235827951069</v>
      </c>
      <c r="L7744">
        <v>3</v>
      </c>
      <c r="M7744">
        <v>0.26269252886049022</v>
      </c>
      <c r="O7744">
        <v>3.9456161116555979</v>
      </c>
      <c r="P7744">
        <v>110.6336204128073</v>
      </c>
      <c r="Q7744">
        <v>75.000000000000014</v>
      </c>
      <c r="R7744">
        <v>523.10591378658671</v>
      </c>
      <c r="T7744">
        <f t="shared" si="482"/>
        <v>708.73953419939403</v>
      </c>
      <c r="U7744">
        <v>19929050.57387004</v>
      </c>
      <c r="V7744">
        <v>8273283.1317229802</v>
      </c>
      <c r="W7744">
        <v>21797666.294396501</v>
      </c>
      <c r="Y7744">
        <f t="shared" si="483"/>
        <v>49999999.999989524</v>
      </c>
      <c r="Z7744">
        <v>0.63179971711292371</v>
      </c>
      <c r="AA7744">
        <v>0.21796463297412441</v>
      </c>
      <c r="AB7744">
        <v>0.45735284000894078</v>
      </c>
      <c r="AD7744">
        <v>8.0981000000000011E-2</v>
      </c>
      <c r="AE7744">
        <v>5.4999999999999997E-3</v>
      </c>
      <c r="AF7744">
        <v>1.2394605586352661</v>
      </c>
      <c r="AG7744">
        <v>0.62538015369741229</v>
      </c>
      <c r="AH7744">
        <v>5.8969378239882762</v>
      </c>
    </row>
    <row r="7745" spans="1:34">
      <c r="A7745" t="s">
        <v>809</v>
      </c>
      <c r="B7745" t="s">
        <v>8461</v>
      </c>
      <c r="C7745" t="s">
        <v>1217</v>
      </c>
      <c r="D7745" t="s">
        <v>8665</v>
      </c>
      <c r="E7745" t="s">
        <v>62</v>
      </c>
      <c r="F7745" t="s">
        <v>39</v>
      </c>
      <c r="G7745" t="s">
        <v>168</v>
      </c>
      <c r="H7745" t="s">
        <v>51</v>
      </c>
      <c r="I7745" t="str">
        <f t="shared" si="480"/>
        <v>05Qd-614,09763662145292</v>
      </c>
      <c r="J7745" t="str">
        <f t="shared" si="481"/>
        <v>CaféGulupaBovinos DPPiscicultura cachama</v>
      </c>
      <c r="K7745">
        <v>0.40976366214529142</v>
      </c>
      <c r="L7745">
        <v>0.40976366214529142</v>
      </c>
      <c r="M7745">
        <v>3</v>
      </c>
      <c r="N7745">
        <v>0.27810929716233179</v>
      </c>
      <c r="O7745">
        <v>4.0976366214529154</v>
      </c>
      <c r="P7745">
        <v>63.103603970374877</v>
      </c>
      <c r="Q7745">
        <v>66.381713267537208</v>
      </c>
      <c r="R7745">
        <v>75.000000000000014</v>
      </c>
      <c r="S7745">
        <v>553.80569312615762</v>
      </c>
      <c r="T7745">
        <f t="shared" si="482"/>
        <v>758.29101036406973</v>
      </c>
      <c r="U7745">
        <v>5907661.060427581</v>
      </c>
      <c r="V7745">
        <v>11957707.936815759</v>
      </c>
      <c r="W7745">
        <v>8273283.1317229802</v>
      </c>
      <c r="X7745">
        <v>23076916.877727859</v>
      </c>
      <c r="Y7745">
        <f t="shared" si="483"/>
        <v>49215569.006694183</v>
      </c>
      <c r="Z7745">
        <v>0.25634543510370827</v>
      </c>
      <c r="AA7745">
        <v>0.37908863062973669</v>
      </c>
      <c r="AB7745">
        <v>0.21796463297412441</v>
      </c>
      <c r="AC7745">
        <v>0.48419373570244417</v>
      </c>
      <c r="AD7745">
        <v>0.110553</v>
      </c>
      <c r="AE7745">
        <v>5.4999999999999997E-3</v>
      </c>
      <c r="AF7745">
        <v>1.2872156926030101</v>
      </c>
      <c r="AG7745">
        <v>0.64947540450028707</v>
      </c>
      <c r="AH7745">
        <v>6.150380718556212</v>
      </c>
    </row>
    <row r="7746" spans="1:34">
      <c r="A7746" t="s">
        <v>809</v>
      </c>
      <c r="B7746" t="s">
        <v>8461</v>
      </c>
      <c r="C7746" t="s">
        <v>1219</v>
      </c>
      <c r="D7746" t="s">
        <v>8666</v>
      </c>
      <c r="E7746" t="s">
        <v>63</v>
      </c>
      <c r="F7746" t="s">
        <v>39</v>
      </c>
      <c r="G7746" t="s">
        <v>168</v>
      </c>
      <c r="H7746" t="s">
        <v>51</v>
      </c>
      <c r="I7746" t="str">
        <f t="shared" si="480"/>
        <v>05Qd-614,23126309494048</v>
      </c>
      <c r="J7746" t="str">
        <f t="shared" si="481"/>
        <v>PlátanoGulupaBovinos DPPiscicultura cachama</v>
      </c>
      <c r="K7746">
        <v>0.42312630949404811</v>
      </c>
      <c r="L7746">
        <v>0.51075747667606908</v>
      </c>
      <c r="M7746">
        <v>3</v>
      </c>
      <c r="N7746">
        <v>0.29737930877036362</v>
      </c>
      <c r="O7746">
        <v>4.2312630949404806</v>
      </c>
      <c r="P7746">
        <v>26.611957514525042</v>
      </c>
      <c r="Q7746">
        <v>82.742711221523194</v>
      </c>
      <c r="R7746">
        <v>75.000000000000014</v>
      </c>
      <c r="S7746">
        <v>592.17852799368836</v>
      </c>
      <c r="T7746">
        <f t="shared" si="482"/>
        <v>776.53319672973657</v>
      </c>
      <c r="U7746">
        <v>2145909.8148896419</v>
      </c>
      <c r="V7746">
        <v>14904905.673338771</v>
      </c>
      <c r="W7746">
        <v>8273283.1317229802</v>
      </c>
      <c r="X7746">
        <v>24675901.380039681</v>
      </c>
      <c r="Y7746">
        <f t="shared" si="483"/>
        <v>49999999.999991074</v>
      </c>
      <c r="Z7746">
        <v>9.1759578085364127E-2</v>
      </c>
      <c r="AA7746">
        <v>0.47252201769999158</v>
      </c>
      <c r="AB7746">
        <v>0.21796463297412441</v>
      </c>
      <c r="AC7746">
        <v>0.51774320349343372</v>
      </c>
      <c r="AD7746">
        <v>0.10800700000000001</v>
      </c>
      <c r="AE7746">
        <v>5.4999999999999997E-3</v>
      </c>
      <c r="AF7746">
        <v>1.3291925952692609</v>
      </c>
      <c r="AG7746">
        <v>0.67065520054806638</v>
      </c>
      <c r="AH7746">
        <v>6.3446178907578092</v>
      </c>
    </row>
    <row r="7747" spans="1:34">
      <c r="A7747" t="s">
        <v>809</v>
      </c>
      <c r="B7747" t="s">
        <v>8461</v>
      </c>
      <c r="C7747" t="s">
        <v>1221</v>
      </c>
      <c r="D7747" t="s">
        <v>8667</v>
      </c>
      <c r="E7747" t="s">
        <v>38</v>
      </c>
      <c r="F7747" t="s">
        <v>39</v>
      </c>
      <c r="G7747" t="s">
        <v>168</v>
      </c>
      <c r="H7747" t="s">
        <v>51</v>
      </c>
      <c r="I7747" t="str">
        <f t="shared" ref="I7747:I7810" si="484">_xlfn.CONCAT(A7747,O7747)</f>
        <v>05Qd-614,29725478687095</v>
      </c>
      <c r="J7747" t="str">
        <f t="shared" ref="J7747:J7810" si="485">_xlfn.CONCAT(,E7747,F7747,G7747,H7747)</f>
        <v>FríjolGulupaBovinos DPPiscicultura cachama</v>
      </c>
      <c r="K7747">
        <v>0.42972547868709488</v>
      </c>
      <c r="L7747">
        <v>0.62370381154867083</v>
      </c>
      <c r="M7747">
        <v>3</v>
      </c>
      <c r="N7747">
        <v>0.24382549663518371</v>
      </c>
      <c r="O7747">
        <v>4.2972547868709503</v>
      </c>
      <c r="P7747">
        <v>24.728748000811919</v>
      </c>
      <c r="Q7747">
        <v>101.04001747088471</v>
      </c>
      <c r="R7747">
        <v>75.000000000000014</v>
      </c>
      <c r="S7747">
        <v>485.5355413992495</v>
      </c>
      <c r="T7747">
        <f t="shared" ref="T7747:T7810" si="486">SUM(P7747:S7747)</f>
        <v>686.30430687094611</v>
      </c>
      <c r="U7747">
        <v>3293695.2920897668</v>
      </c>
      <c r="V7747">
        <v>18200901.413589351</v>
      </c>
      <c r="W7747">
        <v>8273283.1317229802</v>
      </c>
      <c r="X7747">
        <v>20232120.162586771</v>
      </c>
      <c r="Y7747">
        <f t="shared" ref="Y7747:Y7810" si="487">SUM(U7747:X7747)</f>
        <v>49999999.999988869</v>
      </c>
      <c r="Z7747">
        <v>0.1089943078058672</v>
      </c>
      <c r="AA7747">
        <v>0.57701315582907398</v>
      </c>
      <c r="AB7747">
        <v>0.21796463297412441</v>
      </c>
      <c r="AC7747">
        <v>0.42450496721935432</v>
      </c>
      <c r="AD7747">
        <v>0.10800700000000001</v>
      </c>
      <c r="AE7747">
        <v>5.4999999999999997E-3</v>
      </c>
      <c r="AF7747">
        <v>1.3499229696976811</v>
      </c>
      <c r="AG7747">
        <v>0.68111488371904561</v>
      </c>
      <c r="AH7747">
        <v>6.4417996402876767</v>
      </c>
    </row>
    <row r="7748" spans="1:34">
      <c r="A7748" t="s">
        <v>809</v>
      </c>
      <c r="B7748" t="s">
        <v>8461</v>
      </c>
      <c r="C7748" t="s">
        <v>1223</v>
      </c>
      <c r="D7748" t="s">
        <v>8668</v>
      </c>
      <c r="E7748" t="s">
        <v>46</v>
      </c>
      <c r="F7748" t="s">
        <v>39</v>
      </c>
      <c r="G7748" t="s">
        <v>168</v>
      </c>
      <c r="H7748" t="s">
        <v>51</v>
      </c>
      <c r="I7748" t="str">
        <f t="shared" si="484"/>
        <v>05Qd-613,97358256009642</v>
      </c>
      <c r="J7748" t="str">
        <f t="shared" si="485"/>
        <v>GranadillaGulupaBovinos DPPiscicultura cachama</v>
      </c>
      <c r="K7748">
        <v>0.39735825600964231</v>
      </c>
      <c r="L7748">
        <v>0.39735825600964231</v>
      </c>
      <c r="M7748">
        <v>3</v>
      </c>
      <c r="N7748">
        <v>0.17886604807713891</v>
      </c>
      <c r="O7748">
        <v>3.9735825600964239</v>
      </c>
      <c r="P7748">
        <v>50.686657901811778</v>
      </c>
      <c r="Q7748">
        <v>64.372037473562045</v>
      </c>
      <c r="R7748">
        <v>75.000000000000014</v>
      </c>
      <c r="S7748">
        <v>356.18023828335788</v>
      </c>
      <c r="T7748">
        <f t="shared" si="486"/>
        <v>546.23893365873164</v>
      </c>
      <c r="U7748">
        <v>9790315.3043894861</v>
      </c>
      <c r="V7748">
        <v>11595693.836709751</v>
      </c>
      <c r="W7748">
        <v>8273283.1317229802</v>
      </c>
      <c r="X7748">
        <v>14841923.53812067</v>
      </c>
      <c r="Y7748">
        <f t="shared" si="487"/>
        <v>44501215.810942888</v>
      </c>
      <c r="Z7748">
        <v>0.38902332777683463</v>
      </c>
      <c r="AA7748">
        <v>0.36761189694440211</v>
      </c>
      <c r="AB7748">
        <v>0.21796463297412441</v>
      </c>
      <c r="AC7748">
        <v>0.31140929444818682</v>
      </c>
      <c r="AD7748">
        <v>0.10800700000000001</v>
      </c>
      <c r="AE7748">
        <v>5.4999999999999997E-3</v>
      </c>
      <c r="AF7748">
        <v>1.2482458303967821</v>
      </c>
      <c r="AG7748">
        <v>0.62981283577528324</v>
      </c>
      <c r="AH7748">
        <v>5.9651482262684894</v>
      </c>
    </row>
    <row r="7749" spans="1:34">
      <c r="A7749" t="s">
        <v>809</v>
      </c>
      <c r="B7749" t="s">
        <v>8461</v>
      </c>
      <c r="C7749" t="s">
        <v>1225</v>
      </c>
      <c r="D7749" t="s">
        <v>8669</v>
      </c>
      <c r="E7749" t="s">
        <v>75</v>
      </c>
      <c r="F7749" t="s">
        <v>39</v>
      </c>
      <c r="G7749" t="s">
        <v>168</v>
      </c>
      <c r="H7749" t="s">
        <v>51</v>
      </c>
      <c r="I7749" t="str">
        <f t="shared" si="484"/>
        <v>05Qd-614,19866123532424</v>
      </c>
      <c r="J7749" t="str">
        <f t="shared" si="485"/>
        <v>Caña paneleraGulupaBovinos DPPiscicultura cachama</v>
      </c>
      <c r="K7749">
        <v>0.41986612353242397</v>
      </c>
      <c r="L7749">
        <v>0.49732723942980661</v>
      </c>
      <c r="M7749">
        <v>3</v>
      </c>
      <c r="N7749">
        <v>0.28146787236200937</v>
      </c>
      <c r="O7749">
        <v>4.1986612353242414</v>
      </c>
      <c r="P7749">
        <v>26.79524947245288</v>
      </c>
      <c r="Q7749">
        <v>80.56701278762867</v>
      </c>
      <c r="R7749">
        <v>75.000000000000014</v>
      </c>
      <c r="S7749">
        <v>560.4937042259379</v>
      </c>
      <c r="T7749">
        <f t="shared" si="486"/>
        <v>742.8559664860195</v>
      </c>
      <c r="U7749">
        <v>3858127.587084339</v>
      </c>
      <c r="V7749">
        <v>14512984.98990831</v>
      </c>
      <c r="W7749">
        <v>8273283.1317229802</v>
      </c>
      <c r="X7749">
        <v>23355604.2912785</v>
      </c>
      <c r="Y7749">
        <f t="shared" si="487"/>
        <v>49999999.999994129</v>
      </c>
      <c r="Z7749">
        <v>0.12075212208869671</v>
      </c>
      <c r="AA7749">
        <v>0.46009717207052991</v>
      </c>
      <c r="AB7749">
        <v>0.21796463297412441</v>
      </c>
      <c r="AC7749">
        <v>0.49004108093384169</v>
      </c>
      <c r="AD7749">
        <v>0.10402699999999999</v>
      </c>
      <c r="AE7749">
        <v>5.4999999999999997E-3</v>
      </c>
      <c r="AF7749">
        <v>1.318951173400285</v>
      </c>
      <c r="AG7749">
        <v>0.66548780579889211</v>
      </c>
      <c r="AH7749">
        <v>6.2926272145234172</v>
      </c>
    </row>
    <row r="7750" spans="1:34">
      <c r="A7750" t="s">
        <v>809</v>
      </c>
      <c r="B7750" t="s">
        <v>8461</v>
      </c>
      <c r="C7750" t="s">
        <v>1227</v>
      </c>
      <c r="D7750" t="s">
        <v>8670</v>
      </c>
      <c r="E7750" t="s">
        <v>407</v>
      </c>
      <c r="F7750" t="s">
        <v>39</v>
      </c>
      <c r="G7750" t="s">
        <v>168</v>
      </c>
      <c r="H7750" t="s">
        <v>51</v>
      </c>
      <c r="I7750" t="str">
        <f t="shared" si="484"/>
        <v>05Qd-614,16527861265176</v>
      </c>
      <c r="J7750" t="str">
        <f t="shared" si="485"/>
        <v>YucaGulupaBovinos DPPiscicultura cachama</v>
      </c>
      <c r="K7750">
        <v>0.41652786126517599</v>
      </c>
      <c r="L7750">
        <v>0.41652786126517582</v>
      </c>
      <c r="M7750">
        <v>3</v>
      </c>
      <c r="N7750">
        <v>0.33222289012140749</v>
      </c>
      <c r="O7750">
        <v>4.1652786126517594</v>
      </c>
      <c r="P7750">
        <v>29.278951973455928</v>
      </c>
      <c r="Q7750">
        <v>67.477513524958482</v>
      </c>
      <c r="R7750">
        <v>75.000000000000014</v>
      </c>
      <c r="S7750">
        <v>661.56338465976785</v>
      </c>
      <c r="T7750">
        <f t="shared" si="486"/>
        <v>833.31985015818225</v>
      </c>
      <c r="U7750">
        <v>2003198.137917405</v>
      </c>
      <c r="V7750">
        <v>12155100.54376041</v>
      </c>
      <c r="W7750">
        <v>8273283.1317229802</v>
      </c>
      <c r="X7750">
        <v>27567147.515155569</v>
      </c>
      <c r="Y7750">
        <f t="shared" si="487"/>
        <v>49998729.328556359</v>
      </c>
      <c r="Z7750">
        <v>0.10622337012736351</v>
      </c>
      <c r="AA7750">
        <v>0.38534645976040932</v>
      </c>
      <c r="AB7750">
        <v>0.21796463297412441</v>
      </c>
      <c r="AC7750">
        <v>0.57840656135941104</v>
      </c>
      <c r="AD7750">
        <v>0.10800700000000001</v>
      </c>
      <c r="AE7750">
        <v>5.4999999999999997E-3</v>
      </c>
      <c r="AF7750">
        <v>1.3084644856497669</v>
      </c>
      <c r="AG7750">
        <v>0.66019666010530387</v>
      </c>
      <c r="AH7750">
        <v>6.2474467584068307</v>
      </c>
    </row>
    <row r="7751" spans="1:34">
      <c r="A7751" t="s">
        <v>134</v>
      </c>
      <c r="B7751" t="s">
        <v>8671</v>
      </c>
      <c r="C7751" t="s">
        <v>136</v>
      </c>
      <c r="D7751" t="s">
        <v>8672</v>
      </c>
      <c r="E7751" t="s">
        <v>62</v>
      </c>
      <c r="F7751" t="s">
        <v>63</v>
      </c>
      <c r="G7751" t="s">
        <v>38</v>
      </c>
      <c r="I7751" t="str">
        <f t="shared" si="484"/>
        <v>09QeL-383,42833052582662</v>
      </c>
      <c r="J7751" t="str">
        <f t="shared" si="485"/>
        <v>CaféPlátanoFríjol</v>
      </c>
      <c r="K7751">
        <v>2.7426644206613</v>
      </c>
      <c r="L7751">
        <v>0.34283305258266261</v>
      </c>
      <c r="M7751">
        <v>0.3428330525826625</v>
      </c>
      <c r="O7751">
        <v>3.4283305258266239</v>
      </c>
      <c r="P7751">
        <v>349.62002298100379</v>
      </c>
      <c r="Q7751">
        <v>18.20665518164552</v>
      </c>
      <c r="R7751">
        <v>16.50273648568362</v>
      </c>
      <c r="T7751">
        <f t="shared" si="486"/>
        <v>384.32941464833294</v>
      </c>
      <c r="U7751">
        <v>32730881.6891081</v>
      </c>
      <c r="V7751">
        <v>1525539.021537459</v>
      </c>
      <c r="W7751">
        <v>2241621.6723895371</v>
      </c>
      <c r="Y7751">
        <f t="shared" si="487"/>
        <v>36498042.383035094</v>
      </c>
      <c r="Z7751">
        <v>1.420259561626769</v>
      </c>
      <c r="AA7751">
        <v>6.2777606529006907E-2</v>
      </c>
      <c r="AB7751">
        <v>7.2737379995973031E-2</v>
      </c>
      <c r="AD7751">
        <v>8.3624000000000004E-2</v>
      </c>
      <c r="AE7751">
        <v>5.4999999999999997E-3</v>
      </c>
      <c r="AF7751">
        <v>1.07696246884606</v>
      </c>
      <c r="AG7751">
        <v>0.54339038834351994</v>
      </c>
      <c r="AH7751">
        <v>5.1378073830162041</v>
      </c>
    </row>
    <row r="7752" spans="1:34">
      <c r="A7752" t="s">
        <v>134</v>
      </c>
      <c r="B7752" t="s">
        <v>8671</v>
      </c>
      <c r="C7752" t="s">
        <v>138</v>
      </c>
      <c r="D7752" t="s">
        <v>8673</v>
      </c>
      <c r="E7752" t="s">
        <v>62</v>
      </c>
      <c r="F7752" t="s">
        <v>63</v>
      </c>
      <c r="G7752" t="s">
        <v>46</v>
      </c>
      <c r="I7752" t="str">
        <f t="shared" si="484"/>
        <v>09QeL-381,84078916235805</v>
      </c>
      <c r="J7752" t="str">
        <f t="shared" si="485"/>
        <v>CaféPlátanoGranadilla</v>
      </c>
      <c r="K7752">
        <v>0.1840789162358048</v>
      </c>
      <c r="L7752">
        <v>0.1840789162358048</v>
      </c>
      <c r="M7752">
        <v>1.472631329886438</v>
      </c>
      <c r="O7752">
        <v>1.8407891623580479</v>
      </c>
      <c r="P7752">
        <v>23.46538440498043</v>
      </c>
      <c r="Q7752">
        <v>9.7757824949162835</v>
      </c>
      <c r="R7752">
        <v>157.13310978826911</v>
      </c>
      <c r="T7752">
        <f t="shared" si="486"/>
        <v>190.37427668816582</v>
      </c>
      <c r="U7752">
        <v>2196792.718564027</v>
      </c>
      <c r="V7752">
        <v>819114.63216439821</v>
      </c>
      <c r="W7752">
        <v>30481242.25280853</v>
      </c>
      <c r="Y7752">
        <f t="shared" si="487"/>
        <v>33497149.603536956</v>
      </c>
      <c r="Z7752">
        <v>9.5323306383490264E-2</v>
      </c>
      <c r="AA7752">
        <v>3.3707466904612488E-2</v>
      </c>
      <c r="AB7752">
        <v>1.2060066258890221</v>
      </c>
      <c r="AD7752">
        <v>8.3624000000000004E-2</v>
      </c>
      <c r="AE7752">
        <v>5.4999999999999997E-3</v>
      </c>
      <c r="AF7752">
        <v>0.57825837560985793</v>
      </c>
      <c r="AG7752">
        <v>0.29176508223375058</v>
      </c>
      <c r="AH7752">
        <v>2.799936620201656</v>
      </c>
    </row>
    <row r="7753" spans="1:34">
      <c r="A7753" t="s">
        <v>134</v>
      </c>
      <c r="B7753" t="s">
        <v>8671</v>
      </c>
      <c r="C7753" t="s">
        <v>140</v>
      </c>
      <c r="D7753" t="s">
        <v>8674</v>
      </c>
      <c r="E7753" t="s">
        <v>62</v>
      </c>
      <c r="F7753" t="s">
        <v>38</v>
      </c>
      <c r="G7753" t="s">
        <v>46</v>
      </c>
      <c r="I7753" t="str">
        <f t="shared" si="484"/>
        <v>09QeL-381,84799984209228</v>
      </c>
      <c r="J7753" t="str">
        <f t="shared" si="485"/>
        <v>CaféFríjolGranadilla</v>
      </c>
      <c r="K7753">
        <v>0.184799984209228</v>
      </c>
      <c r="L7753">
        <v>0.184799984209228</v>
      </c>
      <c r="M7753">
        <v>1.478399873673824</v>
      </c>
      <c r="O7753">
        <v>1.8479998420922801</v>
      </c>
      <c r="P7753">
        <v>23.557302249372889</v>
      </c>
      <c r="Q7753">
        <v>8.8955992398896573</v>
      </c>
      <c r="R7753">
        <v>157.74862652070991</v>
      </c>
      <c r="T7753">
        <f t="shared" si="486"/>
        <v>190.20152800997244</v>
      </c>
      <c r="U7753">
        <v>2205397.9239074602</v>
      </c>
      <c r="V7753">
        <v>1208318.8786494471</v>
      </c>
      <c r="W7753">
        <v>30600642.38851174</v>
      </c>
      <c r="Y7753">
        <f t="shared" si="487"/>
        <v>34014359.191068649</v>
      </c>
      <c r="Z7753">
        <v>9.5696703754354254E-2</v>
      </c>
      <c r="AA7753">
        <v>3.9208199365302988E-2</v>
      </c>
      <c r="AB7753">
        <v>1.210730756014553</v>
      </c>
      <c r="AD7753">
        <v>8.3624000000000004E-2</v>
      </c>
      <c r="AE7753">
        <v>5.4999999999999997E-3</v>
      </c>
      <c r="AF7753">
        <v>0.5805235106049047</v>
      </c>
      <c r="AG7753">
        <v>0.29290797497162641</v>
      </c>
      <c r="AH7753">
        <v>2.8105553276688111</v>
      </c>
    </row>
    <row r="7754" spans="1:34">
      <c r="A7754" t="s">
        <v>134</v>
      </c>
      <c r="B7754" t="s">
        <v>8671</v>
      </c>
      <c r="C7754" t="s">
        <v>142</v>
      </c>
      <c r="D7754" t="s">
        <v>8675</v>
      </c>
      <c r="E7754" t="s">
        <v>63</v>
      </c>
      <c r="F7754" t="s">
        <v>38</v>
      </c>
      <c r="G7754" t="s">
        <v>46</v>
      </c>
      <c r="I7754" t="str">
        <f t="shared" si="484"/>
        <v>09QeL-381,91672075598757</v>
      </c>
      <c r="J7754" t="str">
        <f t="shared" si="485"/>
        <v>PlátanoFríjolGranadilla</v>
      </c>
      <c r="K7754">
        <v>0.19167207559875621</v>
      </c>
      <c r="L7754">
        <v>0.19167207559875801</v>
      </c>
      <c r="M7754">
        <v>1.5333766047900561</v>
      </c>
      <c r="O7754">
        <v>1.9167207559875701</v>
      </c>
      <c r="P7754">
        <v>10.179028428233069</v>
      </c>
      <c r="Q7754">
        <v>9.2263967299583953</v>
      </c>
      <c r="R7754">
        <v>163.614768677928</v>
      </c>
      <c r="T7754">
        <f t="shared" si="486"/>
        <v>183.02019383611946</v>
      </c>
      <c r="U7754">
        <v>852902.68386382388</v>
      </c>
      <c r="V7754">
        <v>1253252.2037106231</v>
      </c>
      <c r="W7754">
        <v>31738577.6105952</v>
      </c>
      <c r="Y7754">
        <f t="shared" si="487"/>
        <v>33844732.498169646</v>
      </c>
      <c r="Z7754">
        <v>3.5097882347955647E-2</v>
      </c>
      <c r="AA7754">
        <v>4.0666220752102543E-2</v>
      </c>
      <c r="AB7754">
        <v>1.255753770702831</v>
      </c>
      <c r="AD7754">
        <v>8.1077999999999997E-2</v>
      </c>
      <c r="AE7754">
        <v>5.4999999999999997E-3</v>
      </c>
      <c r="AF7754">
        <v>0.60211123224740415</v>
      </c>
      <c r="AG7754">
        <v>0.30380023982402982</v>
      </c>
      <c r="AH7754">
        <v>2.909210228059004</v>
      </c>
    </row>
    <row r="7755" spans="1:34">
      <c r="A7755" t="s">
        <v>134</v>
      </c>
      <c r="B7755" t="s">
        <v>8671</v>
      </c>
      <c r="C7755" t="s">
        <v>144</v>
      </c>
      <c r="D7755" t="s">
        <v>8676</v>
      </c>
      <c r="E7755" t="s">
        <v>62</v>
      </c>
      <c r="F7755" t="s">
        <v>63</v>
      </c>
      <c r="G7755" t="s">
        <v>38</v>
      </c>
      <c r="H7755" t="s">
        <v>46</v>
      </c>
      <c r="I7755" t="str">
        <f t="shared" si="484"/>
        <v>09QeL-382,02852202825186</v>
      </c>
      <c r="J7755" t="str">
        <f t="shared" si="485"/>
        <v>CaféPlátanoFríjolGranadilla</v>
      </c>
      <c r="K7755">
        <v>0.20285220282518551</v>
      </c>
      <c r="L7755">
        <v>0.2028522028251856</v>
      </c>
      <c r="M7755">
        <v>0.2028522028251856</v>
      </c>
      <c r="N7755">
        <v>1.419965419776299</v>
      </c>
      <c r="O7755">
        <v>2.0285220282518561</v>
      </c>
      <c r="P7755">
        <v>25.858501418991821</v>
      </c>
      <c r="Q7755">
        <v>10.77276558328596</v>
      </c>
      <c r="R7755">
        <v>9.764567399630522</v>
      </c>
      <c r="S7755">
        <v>151.51353748426689</v>
      </c>
      <c r="T7755">
        <f t="shared" si="486"/>
        <v>197.90937188617519</v>
      </c>
      <c r="U7755">
        <v>2420832.603882764</v>
      </c>
      <c r="V7755">
        <v>902652.03043698997</v>
      </c>
      <c r="W7755">
        <v>1326353.718579262</v>
      </c>
      <c r="X7755">
        <v>29391137.53212763</v>
      </c>
      <c r="Y7755">
        <f t="shared" si="487"/>
        <v>34040975.885026649</v>
      </c>
      <c r="Z7755">
        <v>0.10504485291352431</v>
      </c>
      <c r="AA7755">
        <v>3.7145122608711403E-2</v>
      </c>
      <c r="AB7755">
        <v>4.3038259143225593E-2</v>
      </c>
      <c r="AC7755">
        <v>1.1628760505289271</v>
      </c>
      <c r="AD7755">
        <v>0.11065</v>
      </c>
      <c r="AE7755">
        <v>5.4999999999999997E-3</v>
      </c>
      <c r="AF7755">
        <v>0.63723205075974521</v>
      </c>
      <c r="AG7755">
        <v>0.32152074147791909</v>
      </c>
      <c r="AH7755">
        <v>3.1034248204895198</v>
      </c>
    </row>
    <row r="7756" spans="1:34">
      <c r="A7756" t="s">
        <v>134</v>
      </c>
      <c r="B7756" t="s">
        <v>8671</v>
      </c>
      <c r="C7756" t="s">
        <v>146</v>
      </c>
      <c r="D7756" t="s">
        <v>8677</v>
      </c>
      <c r="E7756" t="s">
        <v>62</v>
      </c>
      <c r="F7756" t="s">
        <v>63</v>
      </c>
      <c r="G7756" t="s">
        <v>39</v>
      </c>
      <c r="I7756" t="str">
        <f t="shared" si="484"/>
        <v>09QeL-382,09240359774205</v>
      </c>
      <c r="J7756" t="str">
        <f t="shared" si="485"/>
        <v>CaféPlátanoGulupa</v>
      </c>
      <c r="K7756">
        <v>0.20924035977420499</v>
      </c>
      <c r="L7756">
        <v>0.20924035977420499</v>
      </c>
      <c r="M7756">
        <v>1.6739228781936399</v>
      </c>
      <c r="O7756">
        <v>2.092403597742051</v>
      </c>
      <c r="P7756">
        <v>26.67282910797098</v>
      </c>
      <c r="Q7756">
        <v>11.112018085169471</v>
      </c>
      <c r="R7756">
        <v>224.46744496058699</v>
      </c>
      <c r="T7756">
        <f t="shared" si="486"/>
        <v>262.25229215372747</v>
      </c>
      <c r="U7756">
        <v>2497068.6930428799</v>
      </c>
      <c r="V7756">
        <v>931078.06062287802</v>
      </c>
      <c r="W7756">
        <v>40899884.345233709</v>
      </c>
      <c r="Y7756">
        <f t="shared" si="487"/>
        <v>44328031.098899469</v>
      </c>
      <c r="Z7756">
        <v>0.1083528919574806</v>
      </c>
      <c r="AA7756">
        <v>3.831488497663358E-2</v>
      </c>
      <c r="AB7756">
        <v>1.2818749643914049</v>
      </c>
      <c r="AD7756">
        <v>8.3624000000000004E-2</v>
      </c>
      <c r="AE7756">
        <v>5.4999999999999997E-3</v>
      </c>
      <c r="AF7756">
        <v>0.65729955950012053</v>
      </c>
      <c r="AG7756">
        <v>0.33164597024211501</v>
      </c>
      <c r="AH7756">
        <v>3.1704731274842861</v>
      </c>
    </row>
    <row r="7757" spans="1:34">
      <c r="A7757" t="s">
        <v>134</v>
      </c>
      <c r="B7757" t="s">
        <v>8671</v>
      </c>
      <c r="C7757" t="s">
        <v>148</v>
      </c>
      <c r="D7757" t="s">
        <v>8678</v>
      </c>
      <c r="E7757" t="s">
        <v>62</v>
      </c>
      <c r="F7757" t="s">
        <v>38</v>
      </c>
      <c r="G7757" t="s">
        <v>39</v>
      </c>
      <c r="I7757" t="str">
        <f t="shared" si="484"/>
        <v>09QeL-382,10172522262719</v>
      </c>
      <c r="J7757" t="str">
        <f t="shared" si="485"/>
        <v>CaféFríjolGulupa</v>
      </c>
      <c r="K7757">
        <v>0.21017252226271901</v>
      </c>
      <c r="L7757">
        <v>0.2101725222627189</v>
      </c>
      <c r="M7757">
        <v>1.681380178101751</v>
      </c>
      <c r="O7757">
        <v>2.1017252226271892</v>
      </c>
      <c r="P7757">
        <v>26.791656139160491</v>
      </c>
      <c r="Q7757">
        <v>10.11694095800997</v>
      </c>
      <c r="R7757">
        <v>225.46744387241549</v>
      </c>
      <c r="T7757">
        <f t="shared" si="486"/>
        <v>262.37604096958592</v>
      </c>
      <c r="U7757">
        <v>2508193.0945178592</v>
      </c>
      <c r="V7757">
        <v>1374217.7928754019</v>
      </c>
      <c r="W7757">
        <v>41082092.682154581</v>
      </c>
      <c r="Y7757">
        <f t="shared" si="487"/>
        <v>44964503.569547839</v>
      </c>
      <c r="Z7757">
        <v>0.1088356023748865</v>
      </c>
      <c r="AA7757">
        <v>4.4591379102367767E-2</v>
      </c>
      <c r="AB7757">
        <v>1.287585697053403</v>
      </c>
      <c r="AD7757">
        <v>8.3624000000000004E-2</v>
      </c>
      <c r="AE7757">
        <v>5.4999999999999997E-3</v>
      </c>
      <c r="AF7757">
        <v>0.66022781862634217</v>
      </c>
      <c r="AG7757">
        <v>0.33312344778640951</v>
      </c>
      <c r="AH7757">
        <v>3.1842004890399411</v>
      </c>
    </row>
    <row r="7758" spans="1:34">
      <c r="A7758" t="s">
        <v>134</v>
      </c>
      <c r="B7758" t="s">
        <v>8671</v>
      </c>
      <c r="C7758" t="s">
        <v>150</v>
      </c>
      <c r="D7758" t="s">
        <v>8679</v>
      </c>
      <c r="E7758" t="s">
        <v>63</v>
      </c>
      <c r="F7758" t="s">
        <v>38</v>
      </c>
      <c r="G7758" t="s">
        <v>39</v>
      </c>
      <c r="I7758" t="str">
        <f t="shared" si="484"/>
        <v>09QeL-382,19106810594717</v>
      </c>
      <c r="J7758" t="str">
        <f t="shared" si="485"/>
        <v>PlátanoFríjolGulupa</v>
      </c>
      <c r="K7758">
        <v>0.21910681059471701</v>
      </c>
      <c r="L7758">
        <v>0.21910681059471701</v>
      </c>
      <c r="M7758">
        <v>1.7528544847577361</v>
      </c>
      <c r="O7758">
        <v>2.1910681059471702</v>
      </c>
      <c r="P7758">
        <v>11.63599051607274</v>
      </c>
      <c r="Q7758">
        <v>10.547005109991151</v>
      </c>
      <c r="R7758">
        <v>235.05190872703969</v>
      </c>
      <c r="T7758">
        <f t="shared" si="486"/>
        <v>257.23490435310356</v>
      </c>
      <c r="U7758">
        <v>974981.80799315847</v>
      </c>
      <c r="V7758">
        <v>1432634.839311013</v>
      </c>
      <c r="W7758">
        <v>42828463.983943664</v>
      </c>
      <c r="Y7758">
        <f t="shared" si="487"/>
        <v>45236080.631247833</v>
      </c>
      <c r="Z7758">
        <v>4.0121572408845362E-2</v>
      </c>
      <c r="AA7758">
        <v>4.6486927738949253E-2</v>
      </c>
      <c r="AB7758">
        <v>1.342320073106863</v>
      </c>
      <c r="AD7758">
        <v>8.1077999999999997E-2</v>
      </c>
      <c r="AE7758">
        <v>5.4999999999999997E-3</v>
      </c>
      <c r="AF7758">
        <v>0.68829364584727859</v>
      </c>
      <c r="AG7758">
        <v>0.34728429479262651</v>
      </c>
      <c r="AH7758">
        <v>3.313224046587075</v>
      </c>
    </row>
    <row r="7759" spans="1:34">
      <c r="A7759" t="s">
        <v>134</v>
      </c>
      <c r="B7759" t="s">
        <v>8671</v>
      </c>
      <c r="C7759" t="s">
        <v>152</v>
      </c>
      <c r="D7759" t="s">
        <v>8680</v>
      </c>
      <c r="E7759" t="s">
        <v>62</v>
      </c>
      <c r="F7759" t="s">
        <v>63</v>
      </c>
      <c r="G7759" t="s">
        <v>38</v>
      </c>
      <c r="H7759" t="s">
        <v>39</v>
      </c>
      <c r="I7759" t="str">
        <f t="shared" si="484"/>
        <v>09QeL-382,29458052364991</v>
      </c>
      <c r="J7759" t="str">
        <f t="shared" si="485"/>
        <v>CaféPlátanoFríjolGulupa</v>
      </c>
      <c r="K7759">
        <v>0.22945805236499089</v>
      </c>
      <c r="L7759">
        <v>0.22945805236499101</v>
      </c>
      <c r="M7759">
        <v>0.22945805236499089</v>
      </c>
      <c r="N7759">
        <v>1.6062063665549371</v>
      </c>
      <c r="O7759">
        <v>2.2945805236499099</v>
      </c>
      <c r="P7759">
        <v>29.250071185041818</v>
      </c>
      <c r="Q7759">
        <v>12.18570848577691</v>
      </c>
      <c r="R7759">
        <v>11.04527624793297</v>
      </c>
      <c r="S7759">
        <v>215.38688781712619</v>
      </c>
      <c r="T7759">
        <f t="shared" si="486"/>
        <v>267.86794373587787</v>
      </c>
      <c r="U7759">
        <v>2738346.079817093</v>
      </c>
      <c r="V7759">
        <v>1021042.7788446021</v>
      </c>
      <c r="W7759">
        <v>1500316.6678674801</v>
      </c>
      <c r="X7759">
        <v>39245329.329369202</v>
      </c>
      <c r="Y7759">
        <f t="shared" si="487"/>
        <v>44505034.85589838</v>
      </c>
      <c r="Z7759">
        <v>0.11882240875282039</v>
      </c>
      <c r="AA7759">
        <v>4.2017031957000212E-2</v>
      </c>
      <c r="AB7759">
        <v>4.8683105150673762E-2</v>
      </c>
      <c r="AC7759">
        <v>1.2300182736941341</v>
      </c>
      <c r="AD7759">
        <v>0.11065</v>
      </c>
      <c r="AE7759">
        <v>5.4999999999999997E-3</v>
      </c>
      <c r="AF7759">
        <v>0.72081063570154236</v>
      </c>
      <c r="AG7759">
        <v>0.36369101299851081</v>
      </c>
      <c r="AH7759">
        <v>3.4952321723499629</v>
      </c>
    </row>
    <row r="7760" spans="1:34">
      <c r="A7760" t="s">
        <v>134</v>
      </c>
      <c r="B7760" t="s">
        <v>8671</v>
      </c>
      <c r="C7760" t="s">
        <v>154</v>
      </c>
      <c r="D7760" t="s">
        <v>8681</v>
      </c>
      <c r="E7760" t="s">
        <v>62</v>
      </c>
      <c r="F7760" t="s">
        <v>46</v>
      </c>
      <c r="G7760" t="s">
        <v>39</v>
      </c>
      <c r="I7760" t="str">
        <f t="shared" si="484"/>
        <v>09QeL-381,7145737038913</v>
      </c>
      <c r="J7760" t="str">
        <f t="shared" si="485"/>
        <v>CaféGranadillaGulupa</v>
      </c>
      <c r="K7760">
        <v>0.17145737038913039</v>
      </c>
      <c r="L7760">
        <v>1.3716589631130429</v>
      </c>
      <c r="M7760">
        <v>0.1714573703891305</v>
      </c>
      <c r="O7760">
        <v>1.714573703891304</v>
      </c>
      <c r="P7760">
        <v>21.856458020940309</v>
      </c>
      <c r="Q7760">
        <v>146.35912877089609</v>
      </c>
      <c r="R7760">
        <v>22.991858437612539</v>
      </c>
      <c r="T7760">
        <f t="shared" si="486"/>
        <v>191.20744522944895</v>
      </c>
      <c r="U7760">
        <v>2046167.537907931</v>
      </c>
      <c r="V7760">
        <v>28391266.907318208</v>
      </c>
      <c r="W7760">
        <v>4189312.8473282722</v>
      </c>
      <c r="Y7760">
        <f t="shared" si="487"/>
        <v>34626747.292554416</v>
      </c>
      <c r="Z7760">
        <v>8.8787373282740126E-2</v>
      </c>
      <c r="AA7760">
        <v>1.123315635354547</v>
      </c>
      <c r="AB7760">
        <v>0.13130049981716391</v>
      </c>
      <c r="AD7760">
        <v>8.3624000000000004E-2</v>
      </c>
      <c r="AE7760">
        <v>5.4999999999999997E-3</v>
      </c>
      <c r="AF7760">
        <v>0.5386095404894149</v>
      </c>
      <c r="AG7760">
        <v>0.27175993206677168</v>
      </c>
      <c r="AH7760">
        <v>2.6140671764474912</v>
      </c>
    </row>
    <row r="7761" spans="1:34">
      <c r="A7761" t="s">
        <v>134</v>
      </c>
      <c r="B7761" t="s">
        <v>8671</v>
      </c>
      <c r="C7761" t="s">
        <v>156</v>
      </c>
      <c r="D7761" t="s">
        <v>8682</v>
      </c>
      <c r="E7761" t="s">
        <v>63</v>
      </c>
      <c r="F7761" t="s">
        <v>46</v>
      </c>
      <c r="G7761" t="s">
        <v>39</v>
      </c>
      <c r="I7761" t="str">
        <f t="shared" si="484"/>
        <v>09QeL-381,7735711096672</v>
      </c>
      <c r="J7761" t="str">
        <f t="shared" si="485"/>
        <v>PlátanoGranadillaGulupa</v>
      </c>
      <c r="K7761">
        <v>0.17735711096671969</v>
      </c>
      <c r="L7761">
        <v>1.418856887733758</v>
      </c>
      <c r="M7761">
        <v>0.1773571109667198</v>
      </c>
      <c r="O7761">
        <v>1.773571109667198</v>
      </c>
      <c r="P7761">
        <v>9.4188111066255029</v>
      </c>
      <c r="Q7761">
        <v>151.39525459593679</v>
      </c>
      <c r="R7761">
        <v>23.782993866032541</v>
      </c>
      <c r="T7761">
        <f t="shared" si="486"/>
        <v>184.59705956859483</v>
      </c>
      <c r="U7761">
        <v>789203.93319323414</v>
      </c>
      <c r="V7761">
        <v>29368192.594689488</v>
      </c>
      <c r="W7761">
        <v>4333464.4748815522</v>
      </c>
      <c r="Y7761">
        <f t="shared" si="487"/>
        <v>34490861.00276427</v>
      </c>
      <c r="Z7761">
        <v>3.2476608785279089E-2</v>
      </c>
      <c r="AA7761">
        <v>1.161968221827212</v>
      </c>
      <c r="AB7761">
        <v>0.13581846766462941</v>
      </c>
      <c r="AD7761">
        <v>8.1077999999999997E-2</v>
      </c>
      <c r="AE7761">
        <v>5.4999999999999997E-3</v>
      </c>
      <c r="AF7761">
        <v>0.55714275696351756</v>
      </c>
      <c r="AG7761">
        <v>0.28111102088225082</v>
      </c>
      <c r="AH7761">
        <v>2.698402887512966</v>
      </c>
    </row>
    <row r="7762" spans="1:34">
      <c r="A7762" t="s">
        <v>134</v>
      </c>
      <c r="B7762" t="s">
        <v>8671</v>
      </c>
      <c r="C7762" t="s">
        <v>158</v>
      </c>
      <c r="D7762" t="s">
        <v>8683</v>
      </c>
      <c r="E7762" t="s">
        <v>62</v>
      </c>
      <c r="F7762" t="s">
        <v>63</v>
      </c>
      <c r="G7762" t="s">
        <v>46</v>
      </c>
      <c r="H7762" t="s">
        <v>39</v>
      </c>
      <c r="I7762" t="str">
        <f t="shared" si="484"/>
        <v>09QeL-381,86888110555931</v>
      </c>
      <c r="J7762" t="str">
        <f t="shared" si="485"/>
        <v>CaféPlátanoGranadillaGulupa</v>
      </c>
      <c r="K7762">
        <v>0.1868881105559313</v>
      </c>
      <c r="L7762">
        <v>0.1868881105559313</v>
      </c>
      <c r="M7762">
        <v>1.3082167738915189</v>
      </c>
      <c r="N7762">
        <v>0.1868881105559313</v>
      </c>
      <c r="O7762">
        <v>1.8688811055593131</v>
      </c>
      <c r="P7762">
        <v>23.8234852996294</v>
      </c>
      <c r="Q7762">
        <v>9.9249689048597904</v>
      </c>
      <c r="R7762">
        <v>139.58970299416569</v>
      </c>
      <c r="S7762">
        <v>25.061068951558209</v>
      </c>
      <c r="T7762">
        <f t="shared" si="486"/>
        <v>198.39922615021308</v>
      </c>
      <c r="U7762">
        <v>2230317.5662417468</v>
      </c>
      <c r="V7762">
        <v>831614.9891811742</v>
      </c>
      <c r="W7762">
        <v>27078109.50025766</v>
      </c>
      <c r="X7762">
        <v>4566340.664084414</v>
      </c>
      <c r="Y7762">
        <f t="shared" si="487"/>
        <v>34706382.719764993</v>
      </c>
      <c r="Z7762">
        <v>9.6778017745030184E-2</v>
      </c>
      <c r="AA7762">
        <v>3.4221870327397701E-2</v>
      </c>
      <c r="AB7762">
        <v>1.071359861353756</v>
      </c>
      <c r="AC7762">
        <v>0.1431172207423215</v>
      </c>
      <c r="AD7762">
        <v>0.11065</v>
      </c>
      <c r="AE7762">
        <v>5.4999999999999997E-3</v>
      </c>
      <c r="AF7762">
        <v>0.58708306980920821</v>
      </c>
      <c r="AG7762">
        <v>0.29621765523115112</v>
      </c>
      <c r="AH7762">
        <v>2.8683318305996721</v>
      </c>
    </row>
    <row r="7763" spans="1:34">
      <c r="A7763" t="s">
        <v>134</v>
      </c>
      <c r="B7763" t="s">
        <v>8671</v>
      </c>
      <c r="C7763" t="s">
        <v>160</v>
      </c>
      <c r="D7763" t="s">
        <v>8684</v>
      </c>
      <c r="E7763" t="s">
        <v>38</v>
      </c>
      <c r="F7763" t="s">
        <v>46</v>
      </c>
      <c r="G7763" t="s">
        <v>39</v>
      </c>
      <c r="I7763" t="str">
        <f t="shared" si="484"/>
        <v>09QeL-381,78026383811341</v>
      </c>
      <c r="J7763" t="str">
        <f t="shared" si="485"/>
        <v>FríjolGranadillaGulupa</v>
      </c>
      <c r="K7763">
        <v>0.17802638381134131</v>
      </c>
      <c r="L7763">
        <v>1.42421107049073</v>
      </c>
      <c r="M7763">
        <v>0.17802638381134131</v>
      </c>
      <c r="O7763">
        <v>1.780263838113413</v>
      </c>
      <c r="P7763">
        <v>8.5695427480095638</v>
      </c>
      <c r="Q7763">
        <v>151.96655806470289</v>
      </c>
      <c r="R7763">
        <v>23.872741110287791</v>
      </c>
      <c r="T7763">
        <f t="shared" si="486"/>
        <v>184.40884192300024</v>
      </c>
      <c r="U7763">
        <v>1164029.539165915</v>
      </c>
      <c r="V7763">
        <v>29479016.083480582</v>
      </c>
      <c r="W7763">
        <v>4349817.1887950888</v>
      </c>
      <c r="Y7763">
        <f t="shared" si="487"/>
        <v>34992862.811441585</v>
      </c>
      <c r="Z7763">
        <v>3.7771074378752392E-2</v>
      </c>
      <c r="AA7763">
        <v>1.1663530123379691</v>
      </c>
      <c r="AB7763">
        <v>0.1363309907414352</v>
      </c>
      <c r="AD7763">
        <v>8.1077999999999997E-2</v>
      </c>
      <c r="AE7763">
        <v>5.4999999999999997E-3</v>
      </c>
      <c r="AF7763">
        <v>0.55924518474766882</v>
      </c>
      <c r="AG7763">
        <v>0.28217181834097588</v>
      </c>
      <c r="AH7763">
        <v>2.7082588412020572</v>
      </c>
    </row>
    <row r="7764" spans="1:34">
      <c r="A7764" t="s">
        <v>134</v>
      </c>
      <c r="B7764" t="s">
        <v>8671</v>
      </c>
      <c r="C7764" t="s">
        <v>162</v>
      </c>
      <c r="D7764" t="s">
        <v>8685</v>
      </c>
      <c r="E7764" t="s">
        <v>62</v>
      </c>
      <c r="F7764" t="s">
        <v>38</v>
      </c>
      <c r="G7764" t="s">
        <v>46</v>
      </c>
      <c r="H7764" t="s">
        <v>39</v>
      </c>
      <c r="I7764" t="str">
        <f t="shared" si="484"/>
        <v>09QeL-381,87631399063991</v>
      </c>
      <c r="J7764" t="str">
        <f t="shared" si="485"/>
        <v>CaféFríjolGranadillaGulupa</v>
      </c>
      <c r="K7764">
        <v>0.18763139906399071</v>
      </c>
      <c r="L7764">
        <v>0.18763139906399071</v>
      </c>
      <c r="M7764">
        <v>1.313419793447935</v>
      </c>
      <c r="N7764">
        <v>0.18763139906399071</v>
      </c>
      <c r="O7764">
        <v>1.8763139906399069</v>
      </c>
      <c r="P7764">
        <v>23.918235697567841</v>
      </c>
      <c r="Q7764">
        <v>9.0318932549439168</v>
      </c>
      <c r="R7764">
        <v>140.14487700587969</v>
      </c>
      <c r="S7764">
        <v>25.16074144809085</v>
      </c>
      <c r="T7764">
        <f t="shared" si="486"/>
        <v>198.2557474064823</v>
      </c>
      <c r="U7764">
        <v>2239187.9508337858</v>
      </c>
      <c r="V7764">
        <v>1226832.148750297</v>
      </c>
      <c r="W7764">
        <v>27185804.139320809</v>
      </c>
      <c r="X7764">
        <v>4584501.8436768558</v>
      </c>
      <c r="Y7764">
        <f t="shared" si="487"/>
        <v>35236326.082581751</v>
      </c>
      <c r="Z7764">
        <v>9.7162921783113032E-2</v>
      </c>
      <c r="AA7764">
        <v>3.9808928194293193E-2</v>
      </c>
      <c r="AB7764">
        <v>1.075620857254306</v>
      </c>
      <c r="AC7764">
        <v>0.1436864243431645</v>
      </c>
      <c r="AD7764">
        <v>0.11065</v>
      </c>
      <c r="AE7764">
        <v>5.4999999999999997E-3</v>
      </c>
      <c r="AF7764">
        <v>0.58941800753086082</v>
      </c>
      <c r="AG7764">
        <v>0.29739576751642532</v>
      </c>
      <c r="AH7764">
        <v>2.8792777656871928</v>
      </c>
    </row>
    <row r="7765" spans="1:34">
      <c r="A7765" t="s">
        <v>134</v>
      </c>
      <c r="B7765" t="s">
        <v>8671</v>
      </c>
      <c r="C7765" t="s">
        <v>164</v>
      </c>
      <c r="D7765" t="s">
        <v>8686</v>
      </c>
      <c r="E7765" t="s">
        <v>63</v>
      </c>
      <c r="F7765" t="s">
        <v>38</v>
      </c>
      <c r="G7765" t="s">
        <v>46</v>
      </c>
      <c r="H7765" t="s">
        <v>39</v>
      </c>
      <c r="I7765" t="str">
        <f t="shared" si="484"/>
        <v>09QeL-381,947197239179</v>
      </c>
      <c r="J7765" t="str">
        <f t="shared" si="485"/>
        <v>PlátanoFríjolGranadillaGulupa</v>
      </c>
      <c r="K7765">
        <v>0.19471972391789991</v>
      </c>
      <c r="L7765">
        <v>0.19471972391789991</v>
      </c>
      <c r="M7765">
        <v>1.3630380674252991</v>
      </c>
      <c r="N7765">
        <v>0.19471972391789991</v>
      </c>
      <c r="O7765">
        <v>1.9471972391789989</v>
      </c>
      <c r="P7765">
        <v>10.340878289684779</v>
      </c>
      <c r="Q7765">
        <v>9.3730994376843615</v>
      </c>
      <c r="R7765">
        <v>145.43925960806899</v>
      </c>
      <c r="S7765">
        <v>26.111262042399591</v>
      </c>
      <c r="T7765">
        <f t="shared" si="486"/>
        <v>191.26449937783772</v>
      </c>
      <c r="U7765">
        <v>866464.11383608636</v>
      </c>
      <c r="V7765">
        <v>1273179.321211532</v>
      </c>
      <c r="W7765">
        <v>28212827.39936981</v>
      </c>
      <c r="X7765">
        <v>4757694.808838536</v>
      </c>
      <c r="Y7765">
        <f t="shared" si="487"/>
        <v>35110165.643255964</v>
      </c>
      <c r="Z7765">
        <v>3.5655950088439511E-2</v>
      </c>
      <c r="AA7765">
        <v>4.1312826883610411E-2</v>
      </c>
      <c r="AB7765">
        <v>1.1162555809407111</v>
      </c>
      <c r="AC7765">
        <v>0.14911459925377021</v>
      </c>
      <c r="AD7765">
        <v>0.10810400000000001</v>
      </c>
      <c r="AE7765">
        <v>5.4999999999999997E-3</v>
      </c>
      <c r="AF7765">
        <v>0.61168499660073261</v>
      </c>
      <c r="AG7765">
        <v>0.30863076240987131</v>
      </c>
      <c r="AH7765">
        <v>2.9811169981896031</v>
      </c>
    </row>
    <row r="7766" spans="1:34">
      <c r="A7766" t="s">
        <v>134</v>
      </c>
      <c r="B7766" t="s">
        <v>8671</v>
      </c>
      <c r="C7766" t="s">
        <v>166</v>
      </c>
      <c r="D7766" t="s">
        <v>8687</v>
      </c>
      <c r="E7766" t="s">
        <v>62</v>
      </c>
      <c r="F7766" t="s">
        <v>63</v>
      </c>
      <c r="G7766" t="s">
        <v>168</v>
      </c>
      <c r="I7766" t="str">
        <f t="shared" si="484"/>
        <v>09QeL-385,83165798689301</v>
      </c>
      <c r="J7766" t="str">
        <f t="shared" si="485"/>
        <v>CaféPlátanoBovinos DP</v>
      </c>
      <c r="K7766">
        <v>2.2484921882037079</v>
      </c>
      <c r="L7766">
        <v>0.58316579868930085</v>
      </c>
      <c r="M7766">
        <v>3</v>
      </c>
      <c r="O7766">
        <v>5.831657986893009</v>
      </c>
      <c r="P7766">
        <v>286.62562017807579</v>
      </c>
      <c r="Q7766">
        <v>30.969880326532859</v>
      </c>
      <c r="R7766">
        <v>62.081780923994053</v>
      </c>
      <c r="T7766">
        <f t="shared" si="486"/>
        <v>379.67728142860273</v>
      </c>
      <c r="U7766">
        <v>26833443.871793259</v>
      </c>
      <c r="V7766">
        <v>2594972.028585487</v>
      </c>
      <c r="W7766">
        <v>6877978.8727788208</v>
      </c>
      <c r="Y7766">
        <f t="shared" si="487"/>
        <v>36306394.773157567</v>
      </c>
      <c r="Z7766">
        <v>1.164357733845333</v>
      </c>
      <c r="AA7766">
        <v>0.1067859495328671</v>
      </c>
      <c r="AB7766">
        <v>0.18042176791304479</v>
      </c>
      <c r="AD7766">
        <v>8.873700000000001E-2</v>
      </c>
      <c r="AE7766">
        <v>5.4999999999999997E-3</v>
      </c>
      <c r="AF7766">
        <v>1.8319344461444009</v>
      </c>
      <c r="AG7766">
        <v>0.92431779092254196</v>
      </c>
      <c r="AH7766">
        <v>8.6821472239599515</v>
      </c>
    </row>
    <row r="7767" spans="1:34">
      <c r="A7767" t="s">
        <v>134</v>
      </c>
      <c r="B7767" t="s">
        <v>8671</v>
      </c>
      <c r="C7767" t="s">
        <v>169</v>
      </c>
      <c r="D7767" t="s">
        <v>8688</v>
      </c>
      <c r="E7767" t="s">
        <v>62</v>
      </c>
      <c r="F7767" t="s">
        <v>38</v>
      </c>
      <c r="G7767" t="s">
        <v>168</v>
      </c>
      <c r="I7767" t="str">
        <f t="shared" si="484"/>
        <v>09QeL-385,87139347367344</v>
      </c>
      <c r="J7767" t="str">
        <f t="shared" si="485"/>
        <v>CaféFríjolBovinos DP</v>
      </c>
      <c r="K7767">
        <v>2.2842541263060938</v>
      </c>
      <c r="L7767">
        <v>0.58713934736734374</v>
      </c>
      <c r="M7767">
        <v>3</v>
      </c>
      <c r="O7767">
        <v>5.8713934736734377</v>
      </c>
      <c r="P7767">
        <v>291.18435858114537</v>
      </c>
      <c r="Q7767">
        <v>28.262753130091681</v>
      </c>
      <c r="R7767">
        <v>62.081780923994053</v>
      </c>
      <c r="T7767">
        <f t="shared" si="486"/>
        <v>381.52889263523116</v>
      </c>
      <c r="U7767">
        <v>27260225.856561251</v>
      </c>
      <c r="V7767">
        <v>3839023.9093237449</v>
      </c>
      <c r="W7767">
        <v>6877978.8727788208</v>
      </c>
      <c r="Y7767">
        <f t="shared" si="487"/>
        <v>37977228.638663813</v>
      </c>
      <c r="Z7767">
        <v>1.1828766726369671</v>
      </c>
      <c r="AA7767">
        <v>0.12457077139535359</v>
      </c>
      <c r="AB7767">
        <v>0.18042176791304479</v>
      </c>
      <c r="AD7767">
        <v>8.873700000000001E-2</v>
      </c>
      <c r="AE7767">
        <v>5.4999999999999997E-3</v>
      </c>
      <c r="AF7767">
        <v>1.8444167980125981</v>
      </c>
      <c r="AG7767">
        <v>0.93061586557723985</v>
      </c>
      <c r="AH7767">
        <v>8.7406631372632759</v>
      </c>
    </row>
    <row r="7768" spans="1:34">
      <c r="A7768" t="s">
        <v>134</v>
      </c>
      <c r="B7768" t="s">
        <v>8671</v>
      </c>
      <c r="C7768" t="s">
        <v>171</v>
      </c>
      <c r="D7768" t="s">
        <v>8689</v>
      </c>
      <c r="E7768" t="s">
        <v>63</v>
      </c>
      <c r="F7768" t="s">
        <v>38</v>
      </c>
      <c r="G7768" t="s">
        <v>168</v>
      </c>
      <c r="I7768" t="str">
        <f t="shared" si="484"/>
        <v>09QeL-389,11860673543091</v>
      </c>
      <c r="J7768" t="str">
        <f t="shared" si="485"/>
        <v>PlátanoFríjolBovinos DP</v>
      </c>
      <c r="K7768">
        <v>5.2067460618878174</v>
      </c>
      <c r="L7768">
        <v>0.91186067354309053</v>
      </c>
      <c r="M7768">
        <v>3</v>
      </c>
      <c r="O7768">
        <v>9.1186067354309071</v>
      </c>
      <c r="P7768">
        <v>276.51193329536108</v>
      </c>
      <c r="Q7768">
        <v>43.893656967369672</v>
      </c>
      <c r="R7768">
        <v>62.081780923994053</v>
      </c>
      <c r="T7768">
        <f t="shared" si="486"/>
        <v>382.48737118672483</v>
      </c>
      <c r="U7768">
        <v>23168986.282998919</v>
      </c>
      <c r="V7768">
        <v>5962221.6487456663</v>
      </c>
      <c r="W7768">
        <v>6877978.8727788208</v>
      </c>
      <c r="Y7768">
        <f t="shared" si="487"/>
        <v>36009186.804523408</v>
      </c>
      <c r="Z7768">
        <v>0.95342923649649169</v>
      </c>
      <c r="AA7768">
        <v>0.19346546610728371</v>
      </c>
      <c r="AB7768">
        <v>0.18042176791304479</v>
      </c>
      <c r="AD7768">
        <v>8.6191000000000004E-2</v>
      </c>
      <c r="AE7768">
        <v>5.4999999999999997E-3</v>
      </c>
      <c r="AF7768">
        <v>2.8644837912348402</v>
      </c>
      <c r="AG7768">
        <v>1.4452991675657989</v>
      </c>
      <c r="AH7768">
        <v>13.520080694231551</v>
      </c>
    </row>
    <row r="7769" spans="1:34">
      <c r="A7769" t="s">
        <v>134</v>
      </c>
      <c r="B7769" t="s">
        <v>8671</v>
      </c>
      <c r="C7769" t="s">
        <v>173</v>
      </c>
      <c r="D7769" t="s">
        <v>8690</v>
      </c>
      <c r="E7769" t="s">
        <v>62</v>
      </c>
      <c r="F7769" t="s">
        <v>63</v>
      </c>
      <c r="G7769" t="s">
        <v>38</v>
      </c>
      <c r="H7769" t="s">
        <v>168</v>
      </c>
      <c r="I7769" t="str">
        <f t="shared" si="484"/>
        <v>09QeL-386,26192133424004</v>
      </c>
      <c r="J7769" t="str">
        <f t="shared" si="485"/>
        <v>CaféPlátanoFríjolBovinos DP</v>
      </c>
      <c r="K7769">
        <v>2.009537067392031</v>
      </c>
      <c r="L7769">
        <v>0.62619213342400393</v>
      </c>
      <c r="M7769">
        <v>0.62619213342400393</v>
      </c>
      <c r="N7769">
        <v>3</v>
      </c>
      <c r="O7769">
        <v>6.2619213342400393</v>
      </c>
      <c r="P7769">
        <v>256.1649140850339</v>
      </c>
      <c r="Q7769">
        <v>33.254857327272653</v>
      </c>
      <c r="R7769">
        <v>30.142612240728191</v>
      </c>
      <c r="S7769">
        <v>62.081780923994053</v>
      </c>
      <c r="T7769">
        <f t="shared" si="486"/>
        <v>381.64416457702879</v>
      </c>
      <c r="U7769">
        <v>23981760.03859295</v>
      </c>
      <c r="V7769">
        <v>2786430.676160594</v>
      </c>
      <c r="W7769">
        <v>4094371.4346930902</v>
      </c>
      <c r="X7769">
        <v>6877978.8727788208</v>
      </c>
      <c r="Y7769">
        <f t="shared" si="487"/>
        <v>37740541.022225454</v>
      </c>
      <c r="Z7769">
        <v>1.0406173693385321</v>
      </c>
      <c r="AA7769">
        <v>0.1146646831964168</v>
      </c>
      <c r="AB7769">
        <v>0.13285642914598661</v>
      </c>
      <c r="AC7769">
        <v>0.18042176791304479</v>
      </c>
      <c r="AD7769">
        <v>0.115763</v>
      </c>
      <c r="AE7769">
        <v>5.4999999999999997E-3</v>
      </c>
      <c r="AF7769">
        <v>1.9670957070911119</v>
      </c>
      <c r="AG7769">
        <v>0.99251453147704627</v>
      </c>
      <c r="AH7769">
        <v>9.3427945728081969</v>
      </c>
    </row>
    <row r="7770" spans="1:34">
      <c r="A7770" t="s">
        <v>134</v>
      </c>
      <c r="B7770" t="s">
        <v>8671</v>
      </c>
      <c r="C7770" t="s">
        <v>175</v>
      </c>
      <c r="D7770" t="s">
        <v>8691</v>
      </c>
      <c r="E7770" t="s">
        <v>62</v>
      </c>
      <c r="F7770" t="s">
        <v>46</v>
      </c>
      <c r="G7770" t="s">
        <v>168</v>
      </c>
      <c r="I7770" t="str">
        <f t="shared" si="484"/>
        <v>09QeL-384,54710300213052</v>
      </c>
      <c r="J7770" t="str">
        <f t="shared" si="485"/>
        <v>CaféGranadillaBovinos DP</v>
      </c>
      <c r="K7770">
        <v>0.45471030021305148</v>
      </c>
      <c r="L7770">
        <v>1.092392701917464</v>
      </c>
      <c r="M7770">
        <v>3</v>
      </c>
      <c r="O7770">
        <v>4.5471030021305152</v>
      </c>
      <c r="P7770">
        <v>57.964009162978321</v>
      </c>
      <c r="Q7770">
        <v>116.5607840052795</v>
      </c>
      <c r="R7770">
        <v>62.081780923994053</v>
      </c>
      <c r="T7770">
        <f t="shared" si="486"/>
        <v>236.60657409225186</v>
      </c>
      <c r="U7770">
        <v>5426500.2043172577</v>
      </c>
      <c r="V7770">
        <v>22610877.48616213</v>
      </c>
      <c r="W7770">
        <v>6877978.8727788208</v>
      </c>
      <c r="Y7770">
        <f t="shared" si="487"/>
        <v>34915356.563258208</v>
      </c>
      <c r="Z7770">
        <v>0.2354668864271959</v>
      </c>
      <c r="AA7770">
        <v>0.8946114413353311</v>
      </c>
      <c r="AB7770">
        <v>0.18042176791304479</v>
      </c>
      <c r="AD7770">
        <v>8.873700000000001E-2</v>
      </c>
      <c r="AE7770">
        <v>5.4999999999999997E-3</v>
      </c>
      <c r="AF7770">
        <v>1.428409320041</v>
      </c>
      <c r="AG7770">
        <v>0.72071582583768667</v>
      </c>
      <c r="AH7770">
        <v>6.7904651480092024</v>
      </c>
    </row>
    <row r="7771" spans="1:34">
      <c r="A7771" t="s">
        <v>134</v>
      </c>
      <c r="B7771" t="s">
        <v>8671</v>
      </c>
      <c r="C7771" t="s">
        <v>177</v>
      </c>
      <c r="D7771" t="s">
        <v>8692</v>
      </c>
      <c r="E7771" t="s">
        <v>63</v>
      </c>
      <c r="F7771" t="s">
        <v>46</v>
      </c>
      <c r="G7771" t="s">
        <v>168</v>
      </c>
      <c r="I7771" t="str">
        <f t="shared" si="484"/>
        <v>09QeL-384,70133233242731</v>
      </c>
      <c r="J7771" t="str">
        <f t="shared" si="485"/>
        <v>PlátanoGranadillaBovinos DP</v>
      </c>
      <c r="K7771">
        <v>0.47013323324273099</v>
      </c>
      <c r="L7771">
        <v>1.2311990991845789</v>
      </c>
      <c r="M7771">
        <v>3</v>
      </c>
      <c r="O7771">
        <v>4.7013323324273104</v>
      </c>
      <c r="P7771">
        <v>24.9671191345201</v>
      </c>
      <c r="Q7771">
        <v>131.37174206276541</v>
      </c>
      <c r="R7771">
        <v>62.081780923994053</v>
      </c>
      <c r="T7771">
        <f t="shared" si="486"/>
        <v>218.42064212127954</v>
      </c>
      <c r="U7771">
        <v>2091999.5526406481</v>
      </c>
      <c r="V7771">
        <v>25483960.066623591</v>
      </c>
      <c r="W7771">
        <v>6877978.8727788208</v>
      </c>
      <c r="Y7771">
        <f t="shared" si="487"/>
        <v>34453938.492043056</v>
      </c>
      <c r="Z7771">
        <v>8.608807963638726E-2</v>
      </c>
      <c r="AA7771">
        <v>1.0082864877794631</v>
      </c>
      <c r="AB7771">
        <v>0.18042176791304479</v>
      </c>
      <c r="AD7771">
        <v>8.6191000000000004E-2</v>
      </c>
      <c r="AE7771">
        <v>5.4999999999999997E-3</v>
      </c>
      <c r="AF7771">
        <v>1.4768583243227149</v>
      </c>
      <c r="AG7771">
        <v>0.74516117468972853</v>
      </c>
      <c r="AH7771">
        <v>7.0150428314397537</v>
      </c>
    </row>
    <row r="7772" spans="1:34">
      <c r="A7772" t="s">
        <v>134</v>
      </c>
      <c r="B7772" t="s">
        <v>8671</v>
      </c>
      <c r="C7772" t="s">
        <v>179</v>
      </c>
      <c r="D7772" t="s">
        <v>8693</v>
      </c>
      <c r="E7772" t="s">
        <v>62</v>
      </c>
      <c r="F7772" t="s">
        <v>63</v>
      </c>
      <c r="G7772" t="s">
        <v>46</v>
      </c>
      <c r="H7772" t="s">
        <v>168</v>
      </c>
      <c r="I7772" t="str">
        <f t="shared" si="484"/>
        <v>09QeL-384,95017976971346</v>
      </c>
      <c r="J7772" t="str">
        <f t="shared" si="485"/>
        <v>CaféPlátanoGranadillaBovinos DP</v>
      </c>
      <c r="K7772">
        <v>0.49501797697134609</v>
      </c>
      <c r="L7772">
        <v>0.49501797697134597</v>
      </c>
      <c r="M7772">
        <v>0.9601438157707689</v>
      </c>
      <c r="N7772">
        <v>3</v>
      </c>
      <c r="O7772">
        <v>4.9501797697134613</v>
      </c>
      <c r="P7772">
        <v>63.102213738202273</v>
      </c>
      <c r="Q7772">
        <v>26.288660173044281</v>
      </c>
      <c r="R7772">
        <v>102.4495272877769</v>
      </c>
      <c r="S7772">
        <v>62.081780923994053</v>
      </c>
      <c r="T7772">
        <f t="shared" si="486"/>
        <v>253.92218212301751</v>
      </c>
      <c r="U7772">
        <v>5907530.9090581778</v>
      </c>
      <c r="V7772">
        <v>2202731.7218786422</v>
      </c>
      <c r="W7772">
        <v>19873525.47246271</v>
      </c>
      <c r="X7772">
        <v>6877978.8727788208</v>
      </c>
      <c r="Y7772">
        <f t="shared" si="487"/>
        <v>34861766.976178348</v>
      </c>
      <c r="Z7772">
        <v>0.25633978757094061</v>
      </c>
      <c r="AA7772">
        <v>9.0644830038956709E-2</v>
      </c>
      <c r="AB7772">
        <v>0.78630664724158073</v>
      </c>
      <c r="AC7772">
        <v>0.18042176791304479</v>
      </c>
      <c r="AD7772">
        <v>0.115763</v>
      </c>
      <c r="AE7772">
        <v>5.4999999999999997E-3</v>
      </c>
      <c r="AF7772">
        <v>1.5550302941508261</v>
      </c>
      <c r="AG7772">
        <v>0.78460349349958358</v>
      </c>
      <c r="AH7772">
        <v>7.4110765573638702</v>
      </c>
    </row>
    <row r="7773" spans="1:34">
      <c r="A7773" t="s">
        <v>134</v>
      </c>
      <c r="B7773" t="s">
        <v>8671</v>
      </c>
      <c r="C7773" t="s">
        <v>181</v>
      </c>
      <c r="D7773" t="s">
        <v>8694</v>
      </c>
      <c r="E7773" t="s">
        <v>38</v>
      </c>
      <c r="F7773" t="s">
        <v>46</v>
      </c>
      <c r="G7773" t="s">
        <v>168</v>
      </c>
      <c r="I7773" t="str">
        <f t="shared" si="484"/>
        <v>09QeL-384,71881902115</v>
      </c>
      <c r="J7773" t="str">
        <f t="shared" si="485"/>
        <v>FríjolGranadillaBovinos DP</v>
      </c>
      <c r="K7773">
        <v>0.47188190211500008</v>
      </c>
      <c r="L7773">
        <v>1.246937119035002</v>
      </c>
      <c r="M7773">
        <v>3</v>
      </c>
      <c r="O7773">
        <v>4.7188190211500016</v>
      </c>
      <c r="P7773">
        <v>22.714678833626589</v>
      </c>
      <c r="Q7773">
        <v>133.05102454903249</v>
      </c>
      <c r="R7773">
        <v>62.081780923994053</v>
      </c>
      <c r="T7773">
        <f t="shared" si="486"/>
        <v>217.84748430665312</v>
      </c>
      <c r="U7773">
        <v>3085410.49534404</v>
      </c>
      <c r="V7773">
        <v>25809713.285304088</v>
      </c>
      <c r="W7773">
        <v>6877978.8727788208</v>
      </c>
      <c r="Y7773">
        <f t="shared" si="487"/>
        <v>35773102.653426945</v>
      </c>
      <c r="Z7773">
        <v>0.1001171064714811</v>
      </c>
      <c r="AA7773">
        <v>1.021175087819941</v>
      </c>
      <c r="AB7773">
        <v>0.18042176791304479</v>
      </c>
      <c r="AD7773">
        <v>8.6191000000000004E-2</v>
      </c>
      <c r="AE7773">
        <v>5.4999999999999997E-3</v>
      </c>
      <c r="AF7773">
        <v>1.482351524968587</v>
      </c>
      <c r="AG7773">
        <v>0.74793281485227525</v>
      </c>
      <c r="AH7773">
        <v>7.0407943609708639</v>
      </c>
    </row>
    <row r="7774" spans="1:34">
      <c r="A7774" t="s">
        <v>134</v>
      </c>
      <c r="B7774" t="s">
        <v>8671</v>
      </c>
      <c r="C7774" t="s">
        <v>183</v>
      </c>
      <c r="D7774" t="s">
        <v>8695</v>
      </c>
      <c r="E7774" t="s">
        <v>62</v>
      </c>
      <c r="F7774" t="s">
        <v>38</v>
      </c>
      <c r="G7774" t="s">
        <v>46</v>
      </c>
      <c r="H7774" t="s">
        <v>168</v>
      </c>
      <c r="I7774" t="str">
        <f t="shared" si="484"/>
        <v>09QeL-384,96957045370714</v>
      </c>
      <c r="J7774" t="str">
        <f t="shared" si="485"/>
        <v>CaféFríjolGranadillaBovinos DP</v>
      </c>
      <c r="K7774">
        <v>0.49695704537071428</v>
      </c>
      <c r="L7774">
        <v>0.49695704537071428</v>
      </c>
      <c r="M7774">
        <v>0.97565636296571467</v>
      </c>
      <c r="N7774">
        <v>3</v>
      </c>
      <c r="O7774">
        <v>4.9695704537071439</v>
      </c>
      <c r="P7774">
        <v>63.349395687711571</v>
      </c>
      <c r="Q7774">
        <v>23.921705047617561</v>
      </c>
      <c r="R7774">
        <v>104.1047513292667</v>
      </c>
      <c r="S7774">
        <v>62.081780923994053</v>
      </c>
      <c r="T7774">
        <f t="shared" si="486"/>
        <v>253.45763298858989</v>
      </c>
      <c r="U7774">
        <v>5930671.697952616</v>
      </c>
      <c r="V7774">
        <v>3249364.886954891</v>
      </c>
      <c r="W7774">
        <v>20194611.748037022</v>
      </c>
      <c r="X7774">
        <v>6877978.8727788208</v>
      </c>
      <c r="Y7774">
        <f t="shared" si="487"/>
        <v>36252627.205723345</v>
      </c>
      <c r="Z7774">
        <v>0.25734391349101471</v>
      </c>
      <c r="AA7774">
        <v>0.1054371892631034</v>
      </c>
      <c r="AB7774">
        <v>0.79901059718604062</v>
      </c>
      <c r="AC7774">
        <v>0.18042176791304479</v>
      </c>
      <c r="AD7774">
        <v>0.115763</v>
      </c>
      <c r="AE7774">
        <v>5.4999999999999997E-3</v>
      </c>
      <c r="AF7774">
        <v>1.5611216084943911</v>
      </c>
      <c r="AG7774">
        <v>0.78767691691258235</v>
      </c>
      <c r="AH7774">
        <v>7.4396319791141172</v>
      </c>
    </row>
    <row r="7775" spans="1:34">
      <c r="A7775" t="s">
        <v>134</v>
      </c>
      <c r="B7775" t="s">
        <v>8671</v>
      </c>
      <c r="C7775" t="s">
        <v>185</v>
      </c>
      <c r="D7775" t="s">
        <v>8696</v>
      </c>
      <c r="E7775" t="s">
        <v>63</v>
      </c>
      <c r="F7775" t="s">
        <v>38</v>
      </c>
      <c r="G7775" t="s">
        <v>46</v>
      </c>
      <c r="H7775" t="s">
        <v>168</v>
      </c>
      <c r="I7775" t="str">
        <f t="shared" si="484"/>
        <v>09QeL-385,15437210545357</v>
      </c>
      <c r="J7775" t="str">
        <f t="shared" si="485"/>
        <v>PlátanoFríjolGranadillaBovinos DP</v>
      </c>
      <c r="K7775">
        <v>0.51543721054535663</v>
      </c>
      <c r="L7775">
        <v>0.51543721054535663</v>
      </c>
      <c r="M7775">
        <v>1.123497684362853</v>
      </c>
      <c r="N7775">
        <v>3</v>
      </c>
      <c r="O7775">
        <v>5.1543721054535663</v>
      </c>
      <c r="P7775">
        <v>27.373053704983139</v>
      </c>
      <c r="Q7775">
        <v>24.81127299852421</v>
      </c>
      <c r="R7775">
        <v>119.8797563253445</v>
      </c>
      <c r="S7775">
        <v>62.081780923994053</v>
      </c>
      <c r="T7775">
        <f t="shared" si="486"/>
        <v>234.1458639528459</v>
      </c>
      <c r="U7775">
        <v>2293593.2574638971</v>
      </c>
      <c r="V7775">
        <v>3370197.8651428041</v>
      </c>
      <c r="W7775">
        <v>23254703.599287409</v>
      </c>
      <c r="X7775">
        <v>6877978.8727788208</v>
      </c>
      <c r="Y7775">
        <f t="shared" si="487"/>
        <v>35796473.594672933</v>
      </c>
      <c r="Z7775">
        <v>9.4383882038979516E-2</v>
      </c>
      <c r="AA7775">
        <v>0.1093580445790365</v>
      </c>
      <c r="AB7775">
        <v>0.92008476528681515</v>
      </c>
      <c r="AC7775">
        <v>0.18042176791304479</v>
      </c>
      <c r="AD7775">
        <v>0.113217</v>
      </c>
      <c r="AE7775">
        <v>5.4999999999999997E-3</v>
      </c>
      <c r="AF7775">
        <v>1.6191744833885551</v>
      </c>
      <c r="AG7775">
        <v>0.81696797871439031</v>
      </c>
      <c r="AH7775">
        <v>7.7092315675565111</v>
      </c>
    </row>
    <row r="7776" spans="1:34">
      <c r="A7776" t="s">
        <v>134</v>
      </c>
      <c r="B7776" t="s">
        <v>8671</v>
      </c>
      <c r="C7776" t="s">
        <v>187</v>
      </c>
      <c r="D7776" t="s">
        <v>8697</v>
      </c>
      <c r="E7776" t="s">
        <v>62</v>
      </c>
      <c r="F7776" t="s">
        <v>39</v>
      </c>
      <c r="G7776" t="s">
        <v>168</v>
      </c>
      <c r="I7776" t="str">
        <f t="shared" si="484"/>
        <v>09QeL-384,71933787654914</v>
      </c>
      <c r="J7776" t="str">
        <f t="shared" si="485"/>
        <v>CaféGulupaBovinos DP</v>
      </c>
      <c r="K7776">
        <v>0.47193378765491428</v>
      </c>
      <c r="L7776">
        <v>1.247404088894229</v>
      </c>
      <c r="M7776">
        <v>3</v>
      </c>
      <c r="O7776">
        <v>4.7193378765491438</v>
      </c>
      <c r="P7776">
        <v>60.159566165823463</v>
      </c>
      <c r="Q7776">
        <v>167.27270552012001</v>
      </c>
      <c r="R7776">
        <v>62.081780923994053</v>
      </c>
      <c r="T7776">
        <f t="shared" si="486"/>
        <v>289.51405260993755</v>
      </c>
      <c r="U7776">
        <v>5632044.8292763419</v>
      </c>
      <c r="V7776">
        <v>30478514.650926311</v>
      </c>
      <c r="W7776">
        <v>6877978.8727788208</v>
      </c>
      <c r="Y7776">
        <f t="shared" si="487"/>
        <v>42988538.352981471</v>
      </c>
      <c r="Z7776">
        <v>0.2443858859736173</v>
      </c>
      <c r="AA7776">
        <v>0.95525074235111085</v>
      </c>
      <c r="AB7776">
        <v>0.18042176791304479</v>
      </c>
      <c r="AD7776">
        <v>8.873700000000001E-2</v>
      </c>
      <c r="AE7776">
        <v>5.4999999999999997E-3</v>
      </c>
      <c r="AF7776">
        <v>1.4825145161934481</v>
      </c>
      <c r="AG7776">
        <v>0.74801505343303931</v>
      </c>
      <c r="AH7776">
        <v>7.0441044461756306</v>
      </c>
    </row>
    <row r="7777" spans="1:34">
      <c r="A7777" t="s">
        <v>134</v>
      </c>
      <c r="B7777" t="s">
        <v>8671</v>
      </c>
      <c r="C7777" t="s">
        <v>189</v>
      </c>
      <c r="D7777" t="s">
        <v>8698</v>
      </c>
      <c r="E7777" t="s">
        <v>63</v>
      </c>
      <c r="F7777" t="s">
        <v>39</v>
      </c>
      <c r="G7777" t="s">
        <v>168</v>
      </c>
      <c r="I7777" t="str">
        <f t="shared" si="484"/>
        <v>09QeL-384,90300733122681</v>
      </c>
      <c r="J7777" t="str">
        <f t="shared" si="485"/>
        <v>PlátanoGulupaBovinos DP</v>
      </c>
      <c r="K7777">
        <v>0.49030073312268069</v>
      </c>
      <c r="L7777">
        <v>1.412706598104126</v>
      </c>
      <c r="M7777">
        <v>3</v>
      </c>
      <c r="O7777">
        <v>4.9030073312268074</v>
      </c>
      <c r="P7777">
        <v>26.03814397714839</v>
      </c>
      <c r="Q7777">
        <v>189.4392177121035</v>
      </c>
      <c r="R7777">
        <v>62.081780923994053</v>
      </c>
      <c r="T7777">
        <f t="shared" si="486"/>
        <v>277.55914261324597</v>
      </c>
      <c r="U7777">
        <v>2181740.9232638809</v>
      </c>
      <c r="V7777">
        <v>34517442.36780981</v>
      </c>
      <c r="W7777">
        <v>6877978.8727788208</v>
      </c>
      <c r="Y7777">
        <f t="shared" si="487"/>
        <v>43577162.163852505</v>
      </c>
      <c r="Z7777">
        <v>8.9781035617730404E-2</v>
      </c>
      <c r="AA7777">
        <v>1.0818379052769851</v>
      </c>
      <c r="AB7777">
        <v>0.18042176791304479</v>
      </c>
      <c r="AD7777">
        <v>8.6191000000000004E-2</v>
      </c>
      <c r="AE7777">
        <v>5.4999999999999997E-3</v>
      </c>
      <c r="AF7777">
        <v>1.5402117270869551</v>
      </c>
      <c r="AG7777">
        <v>0.7771266619994488</v>
      </c>
      <c r="AH7777">
        <v>7.3120367203132099</v>
      </c>
    </row>
    <row r="7778" spans="1:34">
      <c r="A7778" t="s">
        <v>134</v>
      </c>
      <c r="B7778" t="s">
        <v>8671</v>
      </c>
      <c r="C7778" t="s">
        <v>191</v>
      </c>
      <c r="D7778" t="s">
        <v>8699</v>
      </c>
      <c r="E7778" t="s">
        <v>62</v>
      </c>
      <c r="F7778" t="s">
        <v>63</v>
      </c>
      <c r="G7778" t="s">
        <v>39</v>
      </c>
      <c r="H7778" t="s">
        <v>168</v>
      </c>
      <c r="I7778" t="str">
        <f t="shared" si="484"/>
        <v>09QeL-385,11423036349733</v>
      </c>
      <c r="J7778" t="str">
        <f t="shared" si="485"/>
        <v>CaféPlátanoGulupaBovinos DP</v>
      </c>
      <c r="K7778">
        <v>0.5114230363497333</v>
      </c>
      <c r="L7778">
        <v>0.5114230363497333</v>
      </c>
      <c r="M7778">
        <v>1.091384290797867</v>
      </c>
      <c r="N7778">
        <v>3</v>
      </c>
      <c r="O7778">
        <v>5.1142303634973336</v>
      </c>
      <c r="P7778">
        <v>65.193441959077191</v>
      </c>
      <c r="Q7778">
        <v>27.159875060543211</v>
      </c>
      <c r="R7778">
        <v>146.3509737616358</v>
      </c>
      <c r="S7778">
        <v>62.081780923994053</v>
      </c>
      <c r="T7778">
        <f t="shared" si="486"/>
        <v>300.78607170525027</v>
      </c>
      <c r="U7778">
        <v>6103308.4360395204</v>
      </c>
      <c r="V7778">
        <v>2275730.9792251452</v>
      </c>
      <c r="W7778">
        <v>26666396.55347012</v>
      </c>
      <c r="X7778">
        <v>6877978.8727788208</v>
      </c>
      <c r="Y7778">
        <f t="shared" si="487"/>
        <v>41923414.841513604</v>
      </c>
      <c r="Z7778">
        <v>0.26483497286072222</v>
      </c>
      <c r="AA7778">
        <v>9.3648829667881281E-2</v>
      </c>
      <c r="AB7778">
        <v>0.83577219543923054</v>
      </c>
      <c r="AC7778">
        <v>0.18042176791304479</v>
      </c>
      <c r="AD7778">
        <v>0.115763</v>
      </c>
      <c r="AE7778">
        <v>5.4999999999999997E-3</v>
      </c>
      <c r="AF7778">
        <v>1.6065645120934029</v>
      </c>
      <c r="AG7778">
        <v>0.81060551261432734</v>
      </c>
      <c r="AH7778">
        <v>7.6526633882050641</v>
      </c>
    </row>
    <row r="7779" spans="1:34">
      <c r="A7779" t="s">
        <v>134</v>
      </c>
      <c r="B7779" t="s">
        <v>8671</v>
      </c>
      <c r="C7779" t="s">
        <v>193</v>
      </c>
      <c r="D7779" t="s">
        <v>8700</v>
      </c>
      <c r="E7779" t="s">
        <v>38</v>
      </c>
      <c r="F7779" t="s">
        <v>39</v>
      </c>
      <c r="G7779" t="s">
        <v>168</v>
      </c>
      <c r="I7779" t="str">
        <f t="shared" si="484"/>
        <v>09QeL-384,92394416776239</v>
      </c>
      <c r="J7779" t="str">
        <f t="shared" si="485"/>
        <v>FríjolGulupaBovinos DP</v>
      </c>
      <c r="K7779">
        <v>0.49239441677623891</v>
      </c>
      <c r="L7779">
        <v>1.431549750986151</v>
      </c>
      <c r="M7779">
        <v>3</v>
      </c>
      <c r="O7779">
        <v>4.9239441677623894</v>
      </c>
      <c r="P7779">
        <v>23.702076698456221</v>
      </c>
      <c r="Q7779">
        <v>191.96602132864419</v>
      </c>
      <c r="R7779">
        <v>62.081780923994053</v>
      </c>
      <c r="T7779">
        <f t="shared" si="486"/>
        <v>277.74987895109444</v>
      </c>
      <c r="U7779">
        <v>3219532.0366407451</v>
      </c>
      <c r="V7779">
        <v>34977847.55350513</v>
      </c>
      <c r="W7779">
        <v>6877978.8727788208</v>
      </c>
      <c r="Y7779">
        <f t="shared" si="487"/>
        <v>45075358.462924697</v>
      </c>
      <c r="Z7779">
        <v>0.10446915643383919</v>
      </c>
      <c r="AA7779">
        <v>1.0962678209226411</v>
      </c>
      <c r="AB7779">
        <v>0.18042176791304479</v>
      </c>
      <c r="AD7779">
        <v>8.6191000000000004E-2</v>
      </c>
      <c r="AE7779">
        <v>5.4999999999999997E-3</v>
      </c>
      <c r="AF7779">
        <v>1.546788743799703</v>
      </c>
      <c r="AG7779">
        <v>0.7804451505903387</v>
      </c>
      <c r="AH7779">
        <v>7.3428690621524311</v>
      </c>
    </row>
    <row r="7780" spans="1:34">
      <c r="A7780" t="s">
        <v>134</v>
      </c>
      <c r="B7780" t="s">
        <v>8671</v>
      </c>
      <c r="C7780" t="s">
        <v>195</v>
      </c>
      <c r="D7780" t="s">
        <v>8701</v>
      </c>
      <c r="E7780" t="s">
        <v>62</v>
      </c>
      <c r="F7780" t="s">
        <v>38</v>
      </c>
      <c r="G7780" t="s">
        <v>39</v>
      </c>
      <c r="H7780" t="s">
        <v>168</v>
      </c>
      <c r="I7780" t="str">
        <f t="shared" si="484"/>
        <v>09QeL-385,13701417875943</v>
      </c>
      <c r="J7780" t="str">
        <f t="shared" si="485"/>
        <v>CaféFríjolGulupaBovinos DP</v>
      </c>
      <c r="K7780">
        <v>0.51370141787594337</v>
      </c>
      <c r="L7780">
        <v>0.51370141787594337</v>
      </c>
      <c r="M7780">
        <v>1.109611343007548</v>
      </c>
      <c r="N7780">
        <v>3</v>
      </c>
      <c r="O7780">
        <v>5.1370141787594346</v>
      </c>
      <c r="P7780">
        <v>65.483877710367892</v>
      </c>
      <c r="Q7780">
        <v>24.727718251392002</v>
      </c>
      <c r="R7780">
        <v>148.79516034392651</v>
      </c>
      <c r="S7780">
        <v>62.081780923994053</v>
      </c>
      <c r="T7780">
        <f t="shared" si="486"/>
        <v>301.08853722968047</v>
      </c>
      <c r="U7780">
        <v>6130498.5784482118</v>
      </c>
      <c r="V7780">
        <v>3358848.3454940431</v>
      </c>
      <c r="W7780">
        <v>27111748.210372578</v>
      </c>
      <c r="X7780">
        <v>6877978.8727788208</v>
      </c>
      <c r="Y7780">
        <f t="shared" si="487"/>
        <v>43479074.007093653</v>
      </c>
      <c r="Z7780">
        <v>0.26601480846994102</v>
      </c>
      <c r="AA7780">
        <v>0.10898976908739939</v>
      </c>
      <c r="AB7780">
        <v>0.84973030677555339</v>
      </c>
      <c r="AC7780">
        <v>0.18042176791304479</v>
      </c>
      <c r="AD7780">
        <v>0.115763</v>
      </c>
      <c r="AE7780">
        <v>5.4999999999999997E-3</v>
      </c>
      <c r="AF7780">
        <v>1.6137217315474659</v>
      </c>
      <c r="AG7780">
        <v>0.81421674733337035</v>
      </c>
      <c r="AH7780">
        <v>7.6862156576402718</v>
      </c>
    </row>
    <row r="7781" spans="1:34">
      <c r="A7781" t="s">
        <v>134</v>
      </c>
      <c r="B7781" t="s">
        <v>8671</v>
      </c>
      <c r="C7781" t="s">
        <v>197</v>
      </c>
      <c r="D7781" t="s">
        <v>8702</v>
      </c>
      <c r="E7781" t="s">
        <v>63</v>
      </c>
      <c r="F7781" t="s">
        <v>38</v>
      </c>
      <c r="G7781" t="s">
        <v>39</v>
      </c>
      <c r="H7781" t="s">
        <v>168</v>
      </c>
      <c r="I7781" t="str">
        <f t="shared" si="484"/>
        <v>09QeL-385,35538509301829</v>
      </c>
      <c r="J7781" t="str">
        <f t="shared" si="485"/>
        <v>PlátanoFríjolGulupaBovinos DP</v>
      </c>
      <c r="K7781">
        <v>0.53553850930182878</v>
      </c>
      <c r="L7781">
        <v>0.53553850930182878</v>
      </c>
      <c r="M7781">
        <v>1.28430807441463</v>
      </c>
      <c r="N7781">
        <v>3</v>
      </c>
      <c r="O7781">
        <v>5.3553850930182874</v>
      </c>
      <c r="P7781">
        <v>28.44056283925509</v>
      </c>
      <c r="Q7781">
        <v>25.77887642502894</v>
      </c>
      <c r="R7781">
        <v>172.22140623180749</v>
      </c>
      <c r="S7781">
        <v>62.081780923994053</v>
      </c>
      <c r="T7781">
        <f t="shared" si="486"/>
        <v>288.5226264200856</v>
      </c>
      <c r="U7781">
        <v>2383040.046230528</v>
      </c>
      <c r="V7781">
        <v>3501630.661940658</v>
      </c>
      <c r="W7781">
        <v>31380210.158721361</v>
      </c>
      <c r="X7781">
        <v>6877978.8727788208</v>
      </c>
      <c r="Y7781">
        <f t="shared" si="487"/>
        <v>44142859.739671364</v>
      </c>
      <c r="Z7781">
        <v>9.8064715653327583E-2</v>
      </c>
      <c r="AA7781">
        <v>0.1136228486725961</v>
      </c>
      <c r="AB7781">
        <v>0.98351147989232524</v>
      </c>
      <c r="AC7781">
        <v>0.18042176791304479</v>
      </c>
      <c r="AD7781">
        <v>0.113217</v>
      </c>
      <c r="AE7781">
        <v>5.4999999999999997E-3</v>
      </c>
      <c r="AF7781">
        <v>1.682319924508362</v>
      </c>
      <c r="AG7781">
        <v>0.84882853724339857</v>
      </c>
      <c r="AH7781">
        <v>8.0052505547700488</v>
      </c>
    </row>
    <row r="7782" spans="1:34">
      <c r="A7782" t="s">
        <v>134</v>
      </c>
      <c r="B7782" t="s">
        <v>8671</v>
      </c>
      <c r="C7782" t="s">
        <v>199</v>
      </c>
      <c r="D7782" t="s">
        <v>8703</v>
      </c>
      <c r="E7782" t="s">
        <v>46</v>
      </c>
      <c r="F7782" t="s">
        <v>39</v>
      </c>
      <c r="G7782" t="s">
        <v>168</v>
      </c>
      <c r="I7782" t="str">
        <f t="shared" si="484"/>
        <v>09QeL-384,39412685021451</v>
      </c>
      <c r="J7782" t="str">
        <f t="shared" si="485"/>
        <v>GranadillaGulupaBovinos DP</v>
      </c>
      <c r="K7782">
        <v>0.95471416519305607</v>
      </c>
      <c r="L7782">
        <v>0.43941268502145059</v>
      </c>
      <c r="M7782">
        <v>3</v>
      </c>
      <c r="O7782">
        <v>4.3941268502145068</v>
      </c>
      <c r="P7782">
        <v>101.87017123102</v>
      </c>
      <c r="Q7782">
        <v>58.923767620927499</v>
      </c>
      <c r="R7782">
        <v>62.081780923994053</v>
      </c>
      <c r="T7782">
        <f t="shared" si="486"/>
        <v>222.87571977594155</v>
      </c>
      <c r="U7782">
        <v>19761139.913872071</v>
      </c>
      <c r="V7782">
        <v>10736413.38638</v>
      </c>
      <c r="W7782">
        <v>6877978.8727788208</v>
      </c>
      <c r="Y7782">
        <f t="shared" si="487"/>
        <v>37375532.173030891</v>
      </c>
      <c r="Z7782">
        <v>0.78186005260510183</v>
      </c>
      <c r="AA7782">
        <v>0.3364982504886011</v>
      </c>
      <c r="AB7782">
        <v>0.18042176791304479</v>
      </c>
      <c r="AD7782">
        <v>8.6191000000000004E-2</v>
      </c>
      <c r="AE7782">
        <v>5.4999999999999997E-3</v>
      </c>
      <c r="AF7782">
        <v>1.3803539843605781</v>
      </c>
      <c r="AG7782">
        <v>0.69646910575899934</v>
      </c>
      <c r="AH7782">
        <v>6.5626409403340844</v>
      </c>
    </row>
    <row r="7783" spans="1:34">
      <c r="A7783" t="s">
        <v>134</v>
      </c>
      <c r="B7783" t="s">
        <v>8671</v>
      </c>
      <c r="C7783" t="s">
        <v>201</v>
      </c>
      <c r="D7783" t="s">
        <v>8704</v>
      </c>
      <c r="E7783" t="s">
        <v>62</v>
      </c>
      <c r="F7783" t="s">
        <v>46</v>
      </c>
      <c r="G7783" t="s">
        <v>39</v>
      </c>
      <c r="H7783" t="s">
        <v>168</v>
      </c>
      <c r="I7783" t="str">
        <f t="shared" si="484"/>
        <v>09QeL-384,61076598898106</v>
      </c>
      <c r="J7783" t="str">
        <f t="shared" si="485"/>
        <v>CaféGranadillaGulupaBovinos DP</v>
      </c>
      <c r="K7783">
        <v>0.46107659889810548</v>
      </c>
      <c r="L7783">
        <v>0.68861279118484431</v>
      </c>
      <c r="M7783">
        <v>0.46107659889810543</v>
      </c>
      <c r="N7783">
        <v>3</v>
      </c>
      <c r="O7783">
        <v>4.6107659889810551</v>
      </c>
      <c r="P7783">
        <v>58.775550478716767</v>
      </c>
      <c r="Q7783">
        <v>73.476549848493747</v>
      </c>
      <c r="R7783">
        <v>61.828825828260499</v>
      </c>
      <c r="S7783">
        <v>62.081780923994053</v>
      </c>
      <c r="T7783">
        <f t="shared" si="486"/>
        <v>256.16270707946506</v>
      </c>
      <c r="U7783">
        <v>5502475.4375569783</v>
      </c>
      <c r="V7783">
        <v>14253243.75524899</v>
      </c>
      <c r="W7783">
        <v>11265739.78699437</v>
      </c>
      <c r="X7783">
        <v>6877978.8727788208</v>
      </c>
      <c r="Y7783">
        <f t="shared" si="487"/>
        <v>37899437.852579154</v>
      </c>
      <c r="Z7783">
        <v>0.23876360640194211</v>
      </c>
      <c r="AA7783">
        <v>0.56393720002201586</v>
      </c>
      <c r="AB7783">
        <v>0.35308827933101877</v>
      </c>
      <c r="AC7783">
        <v>0.18042176791304479</v>
      </c>
      <c r="AD7783">
        <v>0.115763</v>
      </c>
      <c r="AE7783">
        <v>5.4999999999999997E-3</v>
      </c>
      <c r="AF7783">
        <v>1.4484081640778179</v>
      </c>
      <c r="AG7783">
        <v>0.73080640925349727</v>
      </c>
      <c r="AH7783">
        <v>6.9112435623123707</v>
      </c>
    </row>
    <row r="7784" spans="1:34">
      <c r="A7784" t="s">
        <v>134</v>
      </c>
      <c r="B7784" t="s">
        <v>8671</v>
      </c>
      <c r="C7784" t="s">
        <v>203</v>
      </c>
      <c r="D7784" t="s">
        <v>8705</v>
      </c>
      <c r="E7784" t="s">
        <v>63</v>
      </c>
      <c r="F7784" t="s">
        <v>46</v>
      </c>
      <c r="G7784" t="s">
        <v>39</v>
      </c>
      <c r="H7784" t="s">
        <v>168</v>
      </c>
      <c r="I7784" t="str">
        <f t="shared" si="484"/>
        <v>09QeL-384,76941955480458</v>
      </c>
      <c r="J7784" t="str">
        <f t="shared" si="485"/>
        <v>PlátanoGranadillaGulupaBovinos DP</v>
      </c>
      <c r="K7784">
        <v>0.47694195548045792</v>
      </c>
      <c r="L7784">
        <v>0.81553564384366328</v>
      </c>
      <c r="M7784">
        <v>0.47694195548045781</v>
      </c>
      <c r="N7784">
        <v>3</v>
      </c>
      <c r="O7784">
        <v>4.7694195548045784</v>
      </c>
      <c r="P7784">
        <v>25.328706376695369</v>
      </c>
      <c r="Q7784">
        <v>87.019506688218513</v>
      </c>
      <c r="R7784">
        <v>63.956316946174049</v>
      </c>
      <c r="S7784">
        <v>62.081780923994053</v>
      </c>
      <c r="T7784">
        <f t="shared" si="486"/>
        <v>238.38631093508198</v>
      </c>
      <c r="U7784">
        <v>2122297.0148666911</v>
      </c>
      <c r="V7784">
        <v>16880354.92747248</v>
      </c>
      <c r="W7784">
        <v>11653386.827229779</v>
      </c>
      <c r="X7784">
        <v>6877978.8727788208</v>
      </c>
      <c r="Y7784">
        <f t="shared" si="487"/>
        <v>37534017.642347768</v>
      </c>
      <c r="Z7784">
        <v>8.7334853488515343E-2</v>
      </c>
      <c r="AA7784">
        <v>0.66788025635715143</v>
      </c>
      <c r="AB7784">
        <v>0.36523782556698781</v>
      </c>
      <c r="AC7784">
        <v>0.18042176791304479</v>
      </c>
      <c r="AD7784">
        <v>0.113217</v>
      </c>
      <c r="AE7784">
        <v>5.4999999999999997E-3</v>
      </c>
      <c r="AF7784">
        <v>1.498246980566883</v>
      </c>
      <c r="AG7784">
        <v>0.75595299943652572</v>
      </c>
      <c r="AH7784">
        <v>7.1423365348079866</v>
      </c>
    </row>
    <row r="7785" spans="1:34">
      <c r="A7785" t="s">
        <v>134</v>
      </c>
      <c r="B7785" t="s">
        <v>8671</v>
      </c>
      <c r="C7785" t="s">
        <v>205</v>
      </c>
      <c r="D7785" t="s">
        <v>8706</v>
      </c>
      <c r="E7785" t="s">
        <v>38</v>
      </c>
      <c r="F7785" t="s">
        <v>46</v>
      </c>
      <c r="G7785" t="s">
        <v>39</v>
      </c>
      <c r="H7785" t="s">
        <v>168</v>
      </c>
      <c r="I7785" t="str">
        <f t="shared" si="484"/>
        <v>09QeL-384,78741738401616</v>
      </c>
      <c r="J7785" t="str">
        <f t="shared" si="485"/>
        <v>FríjolGranadillaGulupaBovinos DP</v>
      </c>
      <c r="K7785">
        <v>0.47874173840161549</v>
      </c>
      <c r="L7785">
        <v>0.82993390721292493</v>
      </c>
      <c r="M7785">
        <v>0.47874173840161549</v>
      </c>
      <c r="N7785">
        <v>3</v>
      </c>
      <c r="O7785">
        <v>4.7874173840161562</v>
      </c>
      <c r="P7785">
        <v>23.044886407605041</v>
      </c>
      <c r="Q7785">
        <v>88.555834113044568</v>
      </c>
      <c r="R7785">
        <v>64.197661800861709</v>
      </c>
      <c r="S7785">
        <v>62.081780923994053</v>
      </c>
      <c r="T7785">
        <f t="shared" si="486"/>
        <v>237.88016324550537</v>
      </c>
      <c r="U7785">
        <v>3130263.690137485</v>
      </c>
      <c r="V7785">
        <v>17178377.21239293</v>
      </c>
      <c r="W7785">
        <v>11697361.919679269</v>
      </c>
      <c r="X7785">
        <v>6877978.8727788208</v>
      </c>
      <c r="Y7785">
        <f t="shared" si="487"/>
        <v>38883981.694988504</v>
      </c>
      <c r="Z7785">
        <v>0.1015725277470287</v>
      </c>
      <c r="AA7785">
        <v>0.67967166719584637</v>
      </c>
      <c r="AB7785">
        <v>0.36661608301123821</v>
      </c>
      <c r="AC7785">
        <v>0.18042176791304479</v>
      </c>
      <c r="AD7785">
        <v>0.113217</v>
      </c>
      <c r="AE7785">
        <v>5.4999999999999997E-3</v>
      </c>
      <c r="AF7785">
        <v>1.5039007489055991</v>
      </c>
      <c r="AG7785">
        <v>0.75880565536656075</v>
      </c>
      <c r="AH7785">
        <v>7.1688407882883158</v>
      </c>
    </row>
    <row r="7786" spans="1:34">
      <c r="A7786" t="s">
        <v>3260</v>
      </c>
      <c r="B7786" t="s">
        <v>8707</v>
      </c>
      <c r="C7786" t="s">
        <v>3262</v>
      </c>
      <c r="D7786" t="s">
        <v>8708</v>
      </c>
      <c r="E7786" t="s">
        <v>62</v>
      </c>
      <c r="F7786" t="s">
        <v>63</v>
      </c>
      <c r="G7786" t="s">
        <v>38</v>
      </c>
      <c r="I7786" t="str">
        <f t="shared" si="484"/>
        <v>09Qf-383,4010510360908</v>
      </c>
      <c r="J7786" t="str">
        <f t="shared" si="485"/>
        <v>CaféPlátanoFríjol</v>
      </c>
      <c r="K7786">
        <v>2.7208408288726389</v>
      </c>
      <c r="L7786">
        <v>0.34010510360907992</v>
      </c>
      <c r="M7786">
        <v>0.34010510360907981</v>
      </c>
      <c r="O7786">
        <v>3.4010510360907991</v>
      </c>
      <c r="P7786">
        <v>346.83806956183929</v>
      </c>
      <c r="Q7786">
        <v>18.061783425725292</v>
      </c>
      <c r="R7786">
        <v>16.371422941909799</v>
      </c>
      <c r="T7786">
        <f t="shared" si="486"/>
        <v>381.27127592947443</v>
      </c>
      <c r="U7786">
        <v>32470439.545517739</v>
      </c>
      <c r="V7786">
        <v>1472077.1848998349</v>
      </c>
      <c r="W7786">
        <v>2199510.3352899658</v>
      </c>
      <c r="Y7786">
        <f t="shared" si="487"/>
        <v>36142027.065707535</v>
      </c>
      <c r="Z7786">
        <v>1.40895844703419</v>
      </c>
      <c r="AA7786">
        <v>6.2278080284367793E-2</v>
      </c>
      <c r="AB7786">
        <v>7.2158603067650845E-2</v>
      </c>
      <c r="AD7786">
        <v>8.3624000000000004E-2</v>
      </c>
      <c r="AE7786">
        <v>5.4999999999999997E-3</v>
      </c>
      <c r="AF7786">
        <v>1.0683929956306171</v>
      </c>
      <c r="AG7786">
        <v>1.21247469436637</v>
      </c>
      <c r="AH7786">
        <v>5.771042726087785</v>
      </c>
    </row>
    <row r="7787" spans="1:34">
      <c r="A7787" t="s">
        <v>3260</v>
      </c>
      <c r="B7787" t="s">
        <v>8707</v>
      </c>
      <c r="C7787" t="s">
        <v>3264</v>
      </c>
      <c r="D7787" t="s">
        <v>8709</v>
      </c>
      <c r="E7787" t="s">
        <v>62</v>
      </c>
      <c r="F7787" t="s">
        <v>63</v>
      </c>
      <c r="G7787" t="s">
        <v>75</v>
      </c>
      <c r="I7787" t="str">
        <f t="shared" si="484"/>
        <v>09Qf-383,3062421650626</v>
      </c>
      <c r="J7787" t="str">
        <f t="shared" si="485"/>
        <v>CaféPlátanoCaña panelera</v>
      </c>
      <c r="K7787">
        <v>2.64499373205008</v>
      </c>
      <c r="L7787">
        <v>0.33062421650625989</v>
      </c>
      <c r="M7787">
        <v>0.33062421650626023</v>
      </c>
      <c r="O7787">
        <v>3.3062421650626002</v>
      </c>
      <c r="P7787">
        <v>337.16949197925931</v>
      </c>
      <c r="Q7787">
        <v>17.558286925032629</v>
      </c>
      <c r="R7787">
        <v>17.81649702687136</v>
      </c>
      <c r="T7787">
        <f t="shared" si="486"/>
        <v>372.54427593116327</v>
      </c>
      <c r="U7787">
        <v>31565282.380149718</v>
      </c>
      <c r="V7787">
        <v>1431041.0538668991</v>
      </c>
      <c r="W7787">
        <v>2565317.3617676371</v>
      </c>
      <c r="Y7787">
        <f t="shared" si="487"/>
        <v>35561640.795784257</v>
      </c>
      <c r="Z7787">
        <v>1.369681835695097</v>
      </c>
      <c r="AA7787">
        <v>6.0541995051036163E-2</v>
      </c>
      <c r="AB7787">
        <v>8.0289598586996511E-2</v>
      </c>
      <c r="AD7787">
        <v>7.9644000000000006E-2</v>
      </c>
      <c r="AE7787">
        <v>5.4999999999999997E-3</v>
      </c>
      <c r="AF7787">
        <v>1.038610104208147</v>
      </c>
      <c r="AG7787">
        <v>1.1786753318448171</v>
      </c>
      <c r="AH7787">
        <v>5.6086716011155637</v>
      </c>
    </row>
    <row r="7788" spans="1:34">
      <c r="A7788" t="s">
        <v>3260</v>
      </c>
      <c r="B7788" t="s">
        <v>8707</v>
      </c>
      <c r="C7788" t="s">
        <v>3266</v>
      </c>
      <c r="D7788" t="s">
        <v>8710</v>
      </c>
      <c r="E7788" t="s">
        <v>62</v>
      </c>
      <c r="F7788" t="s">
        <v>38</v>
      </c>
      <c r="G7788" t="s">
        <v>75</v>
      </c>
      <c r="I7788" t="str">
        <f t="shared" si="484"/>
        <v>09Qf-383,33132237597202</v>
      </c>
      <c r="J7788" t="str">
        <f t="shared" si="485"/>
        <v>CaféFríjolCaña panelera</v>
      </c>
      <c r="K7788">
        <v>2.665057900777617</v>
      </c>
      <c r="L7788">
        <v>0.33313223759720217</v>
      </c>
      <c r="M7788">
        <v>0.33313223759720217</v>
      </c>
      <c r="O7788">
        <v>3.3313223759720221</v>
      </c>
      <c r="P7788">
        <v>339.72716366478221</v>
      </c>
      <c r="Q7788">
        <v>16.035774527974411</v>
      </c>
      <c r="R7788">
        <v>17.95164789628523</v>
      </c>
      <c r="T7788">
        <f t="shared" si="486"/>
        <v>373.71458608904186</v>
      </c>
      <c r="U7788">
        <v>31804727.61736653</v>
      </c>
      <c r="V7788">
        <v>2154415.7727651251</v>
      </c>
      <c r="W7788">
        <v>2584777.1282549808</v>
      </c>
      <c r="Y7788">
        <f t="shared" si="487"/>
        <v>36543920.518386632</v>
      </c>
      <c r="Z7788">
        <v>1.3800718517928401</v>
      </c>
      <c r="AA7788">
        <v>7.0679200772725811E-2</v>
      </c>
      <c r="AB7788">
        <v>8.0898652602359733E-2</v>
      </c>
      <c r="AD7788">
        <v>7.9644000000000006E-2</v>
      </c>
      <c r="AE7788">
        <v>5.4999999999999997E-3</v>
      </c>
      <c r="AF7788">
        <v>1.0464887044938289</v>
      </c>
      <c r="AG7788">
        <v>1.1876164270340259</v>
      </c>
      <c r="AH7788">
        <v>5.650571507499877</v>
      </c>
    </row>
    <row r="7789" spans="1:34">
      <c r="A7789" t="s">
        <v>3260</v>
      </c>
      <c r="B7789" t="s">
        <v>8707</v>
      </c>
      <c r="C7789" t="s">
        <v>3268</v>
      </c>
      <c r="D7789" t="s">
        <v>8711</v>
      </c>
      <c r="E7789" t="s">
        <v>63</v>
      </c>
      <c r="F7789" t="s">
        <v>38</v>
      </c>
      <c r="G7789" t="s">
        <v>75</v>
      </c>
      <c r="I7789" t="str">
        <f t="shared" si="484"/>
        <v>09Qf-385,23863257629245</v>
      </c>
      <c r="J7789" t="str">
        <f t="shared" si="485"/>
        <v>PlátanoFríjolCaña panelera</v>
      </c>
      <c r="K7789">
        <v>0.52386325762924635</v>
      </c>
      <c r="L7789">
        <v>0.52386325762924546</v>
      </c>
      <c r="M7789">
        <v>4.1909060610339637</v>
      </c>
      <c r="O7789">
        <v>5.2386325762924546</v>
      </c>
      <c r="P7789">
        <v>27.820531369826139</v>
      </c>
      <c r="Q7789">
        <v>25.2168722649714</v>
      </c>
      <c r="R7789">
        <v>225.8372546491766</v>
      </c>
      <c r="T7789">
        <f t="shared" si="486"/>
        <v>278.87465828397416</v>
      </c>
      <c r="U7789">
        <v>2267437.7460965859</v>
      </c>
      <c r="V7789">
        <v>3387901.6727681761</v>
      </c>
      <c r="W7789">
        <v>32517291.66579086</v>
      </c>
      <c r="Y7789">
        <f t="shared" si="487"/>
        <v>38172631.08465562</v>
      </c>
      <c r="Z7789">
        <v>9.5926811066511866E-2</v>
      </c>
      <c r="AA7789">
        <v>0.11114576190672031</v>
      </c>
      <c r="AB7789">
        <v>1.0177299440189569</v>
      </c>
      <c r="AD7789">
        <v>7.7098E-2</v>
      </c>
      <c r="AE7789">
        <v>5.4999999999999997E-3</v>
      </c>
      <c r="AF7789">
        <v>1.6456437412437031</v>
      </c>
      <c r="AG7789">
        <v>1.8675725134482599</v>
      </c>
      <c r="AH7789">
        <v>8.8344468309844189</v>
      </c>
    </row>
    <row r="7790" spans="1:34">
      <c r="A7790" t="s">
        <v>3260</v>
      </c>
      <c r="B7790" t="s">
        <v>8707</v>
      </c>
      <c r="C7790" t="s">
        <v>3270</v>
      </c>
      <c r="D7790" t="s">
        <v>8712</v>
      </c>
      <c r="E7790" t="s">
        <v>62</v>
      </c>
      <c r="F7790" t="s">
        <v>63</v>
      </c>
      <c r="G7790" t="s">
        <v>38</v>
      </c>
      <c r="H7790" t="s">
        <v>75</v>
      </c>
      <c r="I7790" t="str">
        <f t="shared" si="484"/>
        <v>09Qf-383,55701504705893</v>
      </c>
      <c r="J7790" t="str">
        <f t="shared" si="485"/>
        <v>CaféPlátanoFríjolCaña panelera</v>
      </c>
      <c r="K7790">
        <v>2.489910532941249</v>
      </c>
      <c r="L7790">
        <v>0.35570150470589268</v>
      </c>
      <c r="M7790">
        <v>0.35570150470589268</v>
      </c>
      <c r="N7790">
        <v>0.35570150470589279</v>
      </c>
      <c r="O7790">
        <v>3.5570150470589281</v>
      </c>
      <c r="P7790">
        <v>317.40032473154929</v>
      </c>
      <c r="Q7790">
        <v>18.890053321831189</v>
      </c>
      <c r="R7790">
        <v>17.12217697652456</v>
      </c>
      <c r="S7790">
        <v>19.16784822362283</v>
      </c>
      <c r="T7790">
        <f t="shared" si="486"/>
        <v>372.58040325352789</v>
      </c>
      <c r="U7790">
        <v>29714523.751510929</v>
      </c>
      <c r="V7790">
        <v>1539583.099917077</v>
      </c>
      <c r="W7790">
        <v>2300374.5829644068</v>
      </c>
      <c r="X7790">
        <v>2759892.3492998951</v>
      </c>
      <c r="Y7790">
        <f t="shared" si="487"/>
        <v>36314373.783692308</v>
      </c>
      <c r="Z7790">
        <v>1.2893736526294941</v>
      </c>
      <c r="AA7790">
        <v>6.513400308395903E-2</v>
      </c>
      <c r="AB7790">
        <v>7.5467622850318855E-2</v>
      </c>
      <c r="AC7790">
        <v>8.6379428982589462E-2</v>
      </c>
      <c r="AD7790">
        <v>0.10667</v>
      </c>
      <c r="AE7790">
        <v>5.4999999999999997E-3</v>
      </c>
      <c r="AF7790">
        <v>1.1173869257776741</v>
      </c>
      <c r="AG7790">
        <v>1.268075864276508</v>
      </c>
      <c r="AH7790">
        <v>6.0546478371131096</v>
      </c>
    </row>
    <row r="7791" spans="1:34">
      <c r="A7791" t="s">
        <v>3260</v>
      </c>
      <c r="B7791" t="s">
        <v>8707</v>
      </c>
      <c r="C7791" t="s">
        <v>3272</v>
      </c>
      <c r="D7791" t="s">
        <v>8713</v>
      </c>
      <c r="E7791" t="s">
        <v>62</v>
      </c>
      <c r="F7791" t="s">
        <v>63</v>
      </c>
      <c r="G7791" t="s">
        <v>39</v>
      </c>
      <c r="I7791" t="str">
        <f t="shared" si="484"/>
        <v>09Qf-382,02519316952464</v>
      </c>
      <c r="J7791" t="str">
        <f t="shared" si="485"/>
        <v>CaféPlátanoGulupa</v>
      </c>
      <c r="K7791">
        <v>0.20251931695246439</v>
      </c>
      <c r="L7791">
        <v>0.20251931695246439</v>
      </c>
      <c r="M7791">
        <v>1.6201545356197149</v>
      </c>
      <c r="O7791">
        <v>2.0251931695246439</v>
      </c>
      <c r="P7791">
        <v>25.81606692879534</v>
      </c>
      <c r="Q7791">
        <v>10.755087187770069</v>
      </c>
      <c r="R7791">
        <v>217.2572905176543</v>
      </c>
      <c r="T7791">
        <f t="shared" si="486"/>
        <v>253.82844463421969</v>
      </c>
      <c r="U7791">
        <v>2416859.9530422431</v>
      </c>
      <c r="V7791">
        <v>876564.51733193605</v>
      </c>
      <c r="W7791">
        <v>39200622.825118601</v>
      </c>
      <c r="Y7791">
        <f t="shared" si="487"/>
        <v>42494047.295492783</v>
      </c>
      <c r="Z7791">
        <v>0.10487247150947759</v>
      </c>
      <c r="AA7791">
        <v>3.7084166472249852E-2</v>
      </c>
      <c r="AB7791">
        <v>1.240699655110304</v>
      </c>
      <c r="AD7791">
        <v>8.3624000000000004E-2</v>
      </c>
      <c r="AE7791">
        <v>5.4999999999999997E-3</v>
      </c>
      <c r="AF7791">
        <v>0.6361863359763279</v>
      </c>
      <c r="AG7791">
        <v>0.72198136493553555</v>
      </c>
      <c r="AH7791">
        <v>3.472484870436507</v>
      </c>
    </row>
    <row r="7792" spans="1:34">
      <c r="A7792" t="s">
        <v>3260</v>
      </c>
      <c r="B7792" t="s">
        <v>8707</v>
      </c>
      <c r="C7792" t="s">
        <v>3274</v>
      </c>
      <c r="D7792" t="s">
        <v>8714</v>
      </c>
      <c r="E7792" t="s">
        <v>62</v>
      </c>
      <c r="F7792" t="s">
        <v>38</v>
      </c>
      <c r="G7792" t="s">
        <v>39</v>
      </c>
      <c r="I7792" t="str">
        <f t="shared" si="484"/>
        <v>09Qf-382,03457570402875</v>
      </c>
      <c r="J7792" t="str">
        <f t="shared" si="485"/>
        <v>CaféFríjolGulupa</v>
      </c>
      <c r="K7792">
        <v>0.20345757040287521</v>
      </c>
      <c r="L7792">
        <v>0.20345757040287529</v>
      </c>
      <c r="M7792">
        <v>1.6276605632230019</v>
      </c>
      <c r="O7792">
        <v>2.0345757040287529</v>
      </c>
      <c r="P7792">
        <v>25.93567040285636</v>
      </c>
      <c r="Q7792">
        <v>9.7937075934838607</v>
      </c>
      <c r="R7792">
        <v>218.263823650012</v>
      </c>
      <c r="T7792">
        <f t="shared" si="486"/>
        <v>253.99320164635222</v>
      </c>
      <c r="U7792">
        <v>2428057.043888811</v>
      </c>
      <c r="V7792">
        <v>1315790.3958079941</v>
      </c>
      <c r="W7792">
        <v>39382235.72100129</v>
      </c>
      <c r="Y7792">
        <f t="shared" si="487"/>
        <v>43126083.160698093</v>
      </c>
      <c r="Z7792">
        <v>0.10535833606663469</v>
      </c>
      <c r="AA7792">
        <v>4.3166697318028018E-2</v>
      </c>
      <c r="AB7792">
        <v>1.2464477029995029</v>
      </c>
      <c r="AD7792">
        <v>8.3624000000000004E-2</v>
      </c>
      <c r="AE7792">
        <v>5.4999999999999997E-3</v>
      </c>
      <c r="AF7792">
        <v>0.6391337290142679</v>
      </c>
      <c r="AG7792">
        <v>0.72532623848625033</v>
      </c>
      <c r="AH7792">
        <v>3.4881596715292709</v>
      </c>
    </row>
    <row r="7793" spans="1:34">
      <c r="A7793" t="s">
        <v>3260</v>
      </c>
      <c r="B7793" t="s">
        <v>8707</v>
      </c>
      <c r="C7793" t="s">
        <v>3276</v>
      </c>
      <c r="D7793" t="s">
        <v>8715</v>
      </c>
      <c r="E7793" t="s">
        <v>63</v>
      </c>
      <c r="F7793" t="s">
        <v>38</v>
      </c>
      <c r="G7793" t="s">
        <v>39</v>
      </c>
      <c r="I7793" t="str">
        <f t="shared" si="484"/>
        <v>09Qf-382,11659709734085</v>
      </c>
      <c r="J7793" t="str">
        <f t="shared" si="485"/>
        <v>PlátanoFríjolGulupa</v>
      </c>
      <c r="K7793">
        <v>0.21165970973408529</v>
      </c>
      <c r="L7793">
        <v>0.21165970973408529</v>
      </c>
      <c r="M7793">
        <v>1.693277677872683</v>
      </c>
      <c r="O7793">
        <v>2.1165970973408532</v>
      </c>
      <c r="P7793">
        <v>11.240501235062521</v>
      </c>
      <c r="Q7793">
        <v>10.188528754927111</v>
      </c>
      <c r="R7793">
        <v>227.06285869695151</v>
      </c>
      <c r="T7793">
        <f t="shared" si="486"/>
        <v>248.49188868694114</v>
      </c>
      <c r="U7793">
        <v>916126.88652917405</v>
      </c>
      <c r="V7793">
        <v>1368834.8518865509</v>
      </c>
      <c r="W7793">
        <v>40969881.655819967</v>
      </c>
      <c r="Y7793">
        <f t="shared" si="487"/>
        <v>43254843.394235693</v>
      </c>
      <c r="Z7793">
        <v>3.8757902354022281E-2</v>
      </c>
      <c r="AA7793">
        <v>4.4906909123219367E-2</v>
      </c>
      <c r="AB7793">
        <v>1.296696694515644</v>
      </c>
      <c r="AD7793">
        <v>8.1077999999999997E-2</v>
      </c>
      <c r="AE7793">
        <v>5.4999999999999997E-3</v>
      </c>
      <c r="AF7793">
        <v>0.66489961173011092</v>
      </c>
      <c r="AG7793">
        <v>0.7545668652020141</v>
      </c>
      <c r="AH7793">
        <v>3.6226415742729778</v>
      </c>
    </row>
    <row r="7794" spans="1:34">
      <c r="A7794" t="s">
        <v>3260</v>
      </c>
      <c r="B7794" t="s">
        <v>8707</v>
      </c>
      <c r="C7794" t="s">
        <v>3278</v>
      </c>
      <c r="D7794" t="s">
        <v>8716</v>
      </c>
      <c r="E7794" t="s">
        <v>62</v>
      </c>
      <c r="F7794" t="s">
        <v>63</v>
      </c>
      <c r="G7794" t="s">
        <v>38</v>
      </c>
      <c r="H7794" t="s">
        <v>39</v>
      </c>
      <c r="I7794" t="str">
        <f t="shared" si="484"/>
        <v>09Qf-382,2214681151541</v>
      </c>
      <c r="J7794" t="str">
        <f t="shared" si="485"/>
        <v>CaféPlátanoFríjolGulupa</v>
      </c>
      <c r="K7794">
        <v>0.22214681151540999</v>
      </c>
      <c r="L7794">
        <v>0.22214681151540991</v>
      </c>
      <c r="M7794">
        <v>0.22214681151540991</v>
      </c>
      <c r="N7794">
        <v>1.55502768060787</v>
      </c>
      <c r="O7794">
        <v>2.2214681151540989</v>
      </c>
      <c r="P7794">
        <v>28.31807375415168</v>
      </c>
      <c r="Q7794">
        <v>11.797434251144329</v>
      </c>
      <c r="R7794">
        <v>10.6933396997645</v>
      </c>
      <c r="S7794">
        <v>208.52399764420781</v>
      </c>
      <c r="T7794">
        <f t="shared" si="486"/>
        <v>259.33284534926833</v>
      </c>
      <c r="U7794">
        <v>2651093.9328006869</v>
      </c>
      <c r="V7794">
        <v>961518.21733894269</v>
      </c>
      <c r="W7794">
        <v>1436656.500284319</v>
      </c>
      <c r="X7794">
        <v>37624839.019946583</v>
      </c>
      <c r="Y7794">
        <f t="shared" si="487"/>
        <v>42674107.670370534</v>
      </c>
      <c r="Z7794">
        <v>0.11503636054154499</v>
      </c>
      <c r="AA7794">
        <v>4.0678239801937702E-2</v>
      </c>
      <c r="AB7794">
        <v>4.7131911355583568E-2</v>
      </c>
      <c r="AC7794">
        <v>1.190826099980139</v>
      </c>
      <c r="AD7794">
        <v>0.11065</v>
      </c>
      <c r="AE7794">
        <v>5.4999999999999997E-3</v>
      </c>
      <c r="AF7794">
        <v>0.69784338695940296</v>
      </c>
      <c r="AG7794">
        <v>0.79195338305243634</v>
      </c>
      <c r="AH7794">
        <v>3.8274148851659389</v>
      </c>
    </row>
    <row r="7795" spans="1:34">
      <c r="A7795" t="s">
        <v>3260</v>
      </c>
      <c r="B7795" t="s">
        <v>8707</v>
      </c>
      <c r="C7795" t="s">
        <v>3280</v>
      </c>
      <c r="D7795" t="s">
        <v>8717</v>
      </c>
      <c r="E7795" t="s">
        <v>62</v>
      </c>
      <c r="F7795" t="s">
        <v>75</v>
      </c>
      <c r="G7795" t="s">
        <v>39</v>
      </c>
      <c r="I7795" t="str">
        <f t="shared" si="484"/>
        <v>09Qf-382,00026244248995</v>
      </c>
      <c r="J7795" t="str">
        <f t="shared" si="485"/>
        <v>CaféCaña paneleraGulupa</v>
      </c>
      <c r="K7795">
        <v>0.20002624424899509</v>
      </c>
      <c r="L7795">
        <v>0.20002624424899509</v>
      </c>
      <c r="M7795">
        <v>1.600209953991961</v>
      </c>
      <c r="O7795">
        <v>2.0002624424899511</v>
      </c>
      <c r="P7795">
        <v>25.498263507671691</v>
      </c>
      <c r="Q7795">
        <v>10.778904895767029</v>
      </c>
      <c r="R7795">
        <v>214.58278899962681</v>
      </c>
      <c r="T7795">
        <f t="shared" si="486"/>
        <v>250.85995740306555</v>
      </c>
      <c r="U7795">
        <v>2387107.692034706</v>
      </c>
      <c r="V7795">
        <v>1552006.0889774701</v>
      </c>
      <c r="W7795">
        <v>38718051.561325341</v>
      </c>
      <c r="Y7795">
        <f t="shared" si="487"/>
        <v>42657165.342337519</v>
      </c>
      <c r="Z7795">
        <v>0.1035814603605163</v>
      </c>
      <c r="AA7795">
        <v>4.8574865529586071E-2</v>
      </c>
      <c r="AB7795">
        <v>1.2254262753166849</v>
      </c>
      <c r="AD7795">
        <v>7.9644000000000006E-2</v>
      </c>
      <c r="AE7795">
        <v>5.4999999999999997E-3</v>
      </c>
      <c r="AF7795">
        <v>0.62835469397590082</v>
      </c>
      <c r="AG7795">
        <v>0.7130935607476675</v>
      </c>
      <c r="AH7795">
        <v>3.426854697213519</v>
      </c>
    </row>
    <row r="7796" spans="1:34">
      <c r="A7796" t="s">
        <v>3260</v>
      </c>
      <c r="B7796" t="s">
        <v>8707</v>
      </c>
      <c r="C7796" t="s">
        <v>3282</v>
      </c>
      <c r="D7796" t="s">
        <v>8718</v>
      </c>
      <c r="E7796" t="s">
        <v>63</v>
      </c>
      <c r="F7796" t="s">
        <v>75</v>
      </c>
      <c r="G7796" t="s">
        <v>39</v>
      </c>
      <c r="I7796" t="str">
        <f t="shared" si="484"/>
        <v>09Qf-382,07948670799508</v>
      </c>
      <c r="J7796" t="str">
        <f t="shared" si="485"/>
        <v>PlátanoCaña paneleraGulupa</v>
      </c>
      <c r="K7796">
        <v>0.2079486707995076</v>
      </c>
      <c r="L7796">
        <v>0.20794867079950771</v>
      </c>
      <c r="M7796">
        <v>1.663589366396061</v>
      </c>
      <c r="O7796">
        <v>2.079486707995077</v>
      </c>
      <c r="P7796">
        <v>11.043421036001989</v>
      </c>
      <c r="Q7796">
        <v>11.20582428653144</v>
      </c>
      <c r="R7796">
        <v>223.08175567890649</v>
      </c>
      <c r="T7796">
        <f t="shared" si="486"/>
        <v>245.33100100143992</v>
      </c>
      <c r="U7796">
        <v>900064.39381766808</v>
      </c>
      <c r="V7796">
        <v>1613476.294009998</v>
      </c>
      <c r="W7796">
        <v>40251554.93147172</v>
      </c>
      <c r="Y7796">
        <f t="shared" si="487"/>
        <v>42765095.619299389</v>
      </c>
      <c r="Z7796">
        <v>3.8078358359376167E-2</v>
      </c>
      <c r="AA7796">
        <v>5.0498767094623337E-2</v>
      </c>
      <c r="AB7796">
        <v>1.273961654740094</v>
      </c>
      <c r="AD7796">
        <v>7.7098E-2</v>
      </c>
      <c r="AE7796">
        <v>5.4999999999999997E-3</v>
      </c>
      <c r="AF7796">
        <v>0.65324189779950048</v>
      </c>
      <c r="AG7796">
        <v>0.74133701140024477</v>
      </c>
      <c r="AH7796">
        <v>3.5566636171948218</v>
      </c>
    </row>
    <row r="7797" spans="1:34">
      <c r="A7797" t="s">
        <v>3260</v>
      </c>
      <c r="B7797" t="s">
        <v>8707</v>
      </c>
      <c r="C7797" t="s">
        <v>3284</v>
      </c>
      <c r="D7797" t="s">
        <v>8719</v>
      </c>
      <c r="E7797" t="s">
        <v>62</v>
      </c>
      <c r="F7797" t="s">
        <v>63</v>
      </c>
      <c r="G7797" t="s">
        <v>75</v>
      </c>
      <c r="H7797" t="s">
        <v>39</v>
      </c>
      <c r="I7797" t="str">
        <f t="shared" si="484"/>
        <v>09Qf-382,18062468815731</v>
      </c>
      <c r="J7797" t="str">
        <f t="shared" si="485"/>
        <v>CaféPlátanoCaña paneleraGulupa</v>
      </c>
      <c r="K7797">
        <v>0.21806246881573099</v>
      </c>
      <c r="L7797">
        <v>0.21806246881573099</v>
      </c>
      <c r="M7797">
        <v>0.21806246881573099</v>
      </c>
      <c r="N7797">
        <v>1.5264372817101171</v>
      </c>
      <c r="O7797">
        <v>2.180624688157311</v>
      </c>
      <c r="P7797">
        <v>27.79742384242104</v>
      </c>
      <c r="Q7797">
        <v>11.58052920474775</v>
      </c>
      <c r="R7797">
        <v>11.75083110481757</v>
      </c>
      <c r="S7797">
        <v>204.69012102146411</v>
      </c>
      <c r="T7797">
        <f t="shared" si="486"/>
        <v>255.81890517345047</v>
      </c>
      <c r="U7797">
        <v>2602351.499466924</v>
      </c>
      <c r="V7797">
        <v>943839.95365013822</v>
      </c>
      <c r="W7797">
        <v>1691949.37719366</v>
      </c>
      <c r="X7797">
        <v>36933076.957149424</v>
      </c>
      <c r="Y7797">
        <f t="shared" si="487"/>
        <v>42171217.787460148</v>
      </c>
      <c r="Z7797">
        <v>0.1129213271716291</v>
      </c>
      <c r="AA7797">
        <v>3.9930338580049997E-2</v>
      </c>
      <c r="AB7797">
        <v>5.2954826700581333E-2</v>
      </c>
      <c r="AC7797">
        <v>1.168931831703848</v>
      </c>
      <c r="AD7797">
        <v>0.10667</v>
      </c>
      <c r="AE7797">
        <v>5.4999999999999997E-3</v>
      </c>
      <c r="AF7797">
        <v>0.68501299104418134</v>
      </c>
      <c r="AG7797">
        <v>0.77739270132808114</v>
      </c>
      <c r="AH7797">
        <v>3.7552003805295731</v>
      </c>
    </row>
    <row r="7798" spans="1:34">
      <c r="A7798" t="s">
        <v>3260</v>
      </c>
      <c r="B7798" t="s">
        <v>8707</v>
      </c>
      <c r="C7798" t="s">
        <v>3286</v>
      </c>
      <c r="D7798" t="s">
        <v>8720</v>
      </c>
      <c r="E7798" t="s">
        <v>38</v>
      </c>
      <c r="F7798" t="s">
        <v>75</v>
      </c>
      <c r="G7798" t="s">
        <v>39</v>
      </c>
      <c r="I7798" t="str">
        <f t="shared" si="484"/>
        <v>09Qf-382,08938028877693</v>
      </c>
      <c r="J7798" t="str">
        <f t="shared" si="485"/>
        <v>FríjolCaña paneleraGulupa</v>
      </c>
      <c r="K7798">
        <v>0.20893802887769289</v>
      </c>
      <c r="L7798">
        <v>0.208938028877693</v>
      </c>
      <c r="M7798">
        <v>1.671504231021544</v>
      </c>
      <c r="O7798">
        <v>2.0893802887769302</v>
      </c>
      <c r="P7798">
        <v>10.05751693552167</v>
      </c>
      <c r="Q7798">
        <v>11.25913827376675</v>
      </c>
      <c r="R7798">
        <v>224.14311248502659</v>
      </c>
      <c r="T7798">
        <f t="shared" si="486"/>
        <v>245.45976769431502</v>
      </c>
      <c r="U7798">
        <v>1351233.336621209</v>
      </c>
      <c r="V7798">
        <v>1621152.7355054009</v>
      </c>
      <c r="W7798">
        <v>40443059.88737195</v>
      </c>
      <c r="Y7798">
        <f t="shared" si="487"/>
        <v>43415445.959498562</v>
      </c>
      <c r="Z7798">
        <v>4.4329462073736177E-2</v>
      </c>
      <c r="AA7798">
        <v>5.0739025245691939E-2</v>
      </c>
      <c r="AB7798">
        <v>1.280022786314388</v>
      </c>
      <c r="AD7798">
        <v>7.7098E-2</v>
      </c>
      <c r="AE7798">
        <v>5.4999999999999997E-3</v>
      </c>
      <c r="AF7798">
        <v>0.65634982893516114</v>
      </c>
      <c r="AG7798">
        <v>0.74486407294897539</v>
      </c>
      <c r="AH7798">
        <v>3.5731921906610662</v>
      </c>
    </row>
    <row r="7799" spans="1:34">
      <c r="A7799" t="s">
        <v>3260</v>
      </c>
      <c r="B7799" t="s">
        <v>8707</v>
      </c>
      <c r="C7799" t="s">
        <v>3288</v>
      </c>
      <c r="D7799" t="s">
        <v>8721</v>
      </c>
      <c r="E7799" t="s">
        <v>62</v>
      </c>
      <c r="F7799" t="s">
        <v>38</v>
      </c>
      <c r="G7799" t="s">
        <v>75</v>
      </c>
      <c r="H7799" t="s">
        <v>39</v>
      </c>
      <c r="I7799" t="str">
        <f t="shared" si="484"/>
        <v>09Qf-382,19150655886763</v>
      </c>
      <c r="J7799" t="str">
        <f t="shared" si="485"/>
        <v>CaféFríjolCaña paneleraGulupa</v>
      </c>
      <c r="K7799">
        <v>0.21915065588676341</v>
      </c>
      <c r="L7799">
        <v>0.21915065588676341</v>
      </c>
      <c r="M7799">
        <v>0.21915065588676341</v>
      </c>
      <c r="N7799">
        <v>1.534054591207344</v>
      </c>
      <c r="O7799">
        <v>2.191506558867633</v>
      </c>
      <c r="P7799">
        <v>27.936140043322581</v>
      </c>
      <c r="Q7799">
        <v>10.54911566291284</v>
      </c>
      <c r="R7799">
        <v>11.809470734789629</v>
      </c>
      <c r="S7799">
        <v>205.71157668264809</v>
      </c>
      <c r="T7799">
        <f t="shared" si="486"/>
        <v>256.00630312367315</v>
      </c>
      <c r="U7799">
        <v>2615337.8940142342</v>
      </c>
      <c r="V7799">
        <v>1417279.9158067149</v>
      </c>
      <c r="W7799">
        <v>1700392.634059926</v>
      </c>
      <c r="X7799">
        <v>37117382.386031687</v>
      </c>
      <c r="Y7799">
        <f t="shared" si="487"/>
        <v>42850392.829912558</v>
      </c>
      <c r="Z7799">
        <v>0.1134848332574738</v>
      </c>
      <c r="AA7799">
        <v>4.6496230201604427E-2</v>
      </c>
      <c r="AB7799">
        <v>5.3219084727546197E-2</v>
      </c>
      <c r="AC7799">
        <v>1.1747650982585489</v>
      </c>
      <c r="AD7799">
        <v>0.10667</v>
      </c>
      <c r="AE7799">
        <v>5.4999999999999997E-3</v>
      </c>
      <c r="AF7799">
        <v>0.68843137974899482</v>
      </c>
      <c r="AG7799">
        <v>0.78127208823631134</v>
      </c>
      <c r="AH7799">
        <v>3.7733800268529398</v>
      </c>
    </row>
    <row r="7800" spans="1:34">
      <c r="A7800" t="s">
        <v>3260</v>
      </c>
      <c r="B7800" t="s">
        <v>8707</v>
      </c>
      <c r="C7800" t="s">
        <v>3290</v>
      </c>
      <c r="D7800" t="s">
        <v>8722</v>
      </c>
      <c r="E7800" t="s">
        <v>63</v>
      </c>
      <c r="F7800" t="s">
        <v>38</v>
      </c>
      <c r="G7800" t="s">
        <v>75</v>
      </c>
      <c r="H7800" t="s">
        <v>39</v>
      </c>
      <c r="I7800" t="str">
        <f t="shared" si="484"/>
        <v>09Qf-382,28696569895853</v>
      </c>
      <c r="J7800" t="str">
        <f t="shared" si="485"/>
        <v>PlátanoFríjolCaña paneleraGulupa</v>
      </c>
      <c r="K7800">
        <v>0.2286965698958526</v>
      </c>
      <c r="L7800">
        <v>0.22869656989585271</v>
      </c>
      <c r="M7800">
        <v>0.22869656989585271</v>
      </c>
      <c r="N7800">
        <v>1.6008759892709681</v>
      </c>
      <c r="O7800">
        <v>2.2869656989585261</v>
      </c>
      <c r="P7800">
        <v>12.145268835521399</v>
      </c>
      <c r="Q7800">
        <v>11.008621250895819</v>
      </c>
      <c r="R7800">
        <v>12.323875730161429</v>
      </c>
      <c r="S7800">
        <v>214.67210209718939</v>
      </c>
      <c r="T7800">
        <f t="shared" si="486"/>
        <v>250.14986791376805</v>
      </c>
      <c r="U7800">
        <v>989867.54163940507</v>
      </c>
      <c r="V7800">
        <v>1479014.7627701249</v>
      </c>
      <c r="W7800">
        <v>1774459.498248606</v>
      </c>
      <c r="X7800">
        <v>38734166.689349592</v>
      </c>
      <c r="Y7800">
        <f t="shared" si="487"/>
        <v>42977508.492007725</v>
      </c>
      <c r="Z7800">
        <v>4.1877593689697269E-2</v>
      </c>
      <c r="AA7800">
        <v>4.8521544766397133E-2</v>
      </c>
      <c r="AB7800">
        <v>5.5537237983332453E-2</v>
      </c>
      <c r="AC7800">
        <v>1.2259363190950949</v>
      </c>
      <c r="AD7800">
        <v>0.10412399999999999</v>
      </c>
      <c r="AE7800">
        <v>5.4999999999999997E-3</v>
      </c>
      <c r="AF7800">
        <v>0.71841854417545326</v>
      </c>
      <c r="AG7800">
        <v>0.81530327167871453</v>
      </c>
      <c r="AH7800">
        <v>3.9303115148126939</v>
      </c>
    </row>
    <row r="7801" spans="1:34">
      <c r="A7801" t="s">
        <v>58</v>
      </c>
      <c r="B7801" t="s">
        <v>8723</v>
      </c>
      <c r="C7801" t="s">
        <v>60</v>
      </c>
      <c r="D7801" t="s">
        <v>8724</v>
      </c>
      <c r="E7801" t="s">
        <v>62</v>
      </c>
      <c r="F7801" t="s">
        <v>63</v>
      </c>
      <c r="G7801" t="s">
        <v>38</v>
      </c>
      <c r="I7801" t="str">
        <f t="shared" si="484"/>
        <v>10Qf-303,68934667093095</v>
      </c>
      <c r="J7801" t="str">
        <f t="shared" si="485"/>
        <v>CaféPlátanoFríjol</v>
      </c>
      <c r="K7801">
        <v>2.951477336744762</v>
      </c>
      <c r="L7801">
        <v>0.36893466709309519</v>
      </c>
      <c r="M7801">
        <v>0.3689346670930953</v>
      </c>
      <c r="O7801">
        <v>3.689346670930953</v>
      </c>
      <c r="P7801">
        <v>349.00735658263079</v>
      </c>
      <c r="Q7801">
        <v>18.33687995627125</v>
      </c>
      <c r="R7801">
        <v>16.551750746403869</v>
      </c>
      <c r="T7801">
        <f t="shared" si="486"/>
        <v>383.89598728530592</v>
      </c>
      <c r="U7801">
        <v>32673524.815697201</v>
      </c>
      <c r="V7801">
        <v>1532108.688569505</v>
      </c>
      <c r="W7801">
        <v>2248242.5171772339</v>
      </c>
      <c r="Y7801">
        <f t="shared" si="487"/>
        <v>36453876.021443941</v>
      </c>
      <c r="Z7801">
        <v>1.4177707301721021</v>
      </c>
      <c r="AA7801">
        <v>6.3226629129820702E-2</v>
      </c>
      <c r="AB7801">
        <v>7.2953415009943165E-2</v>
      </c>
      <c r="AD7801">
        <v>8.3624000000000004E-2</v>
      </c>
      <c r="AE7801">
        <v>5.4999999999999997E-3</v>
      </c>
      <c r="AF7801">
        <v>1.158957069402393</v>
      </c>
      <c r="AG7801">
        <v>0.58476144734255597</v>
      </c>
      <c r="AH7801">
        <v>5.5221891876759024</v>
      </c>
    </row>
    <row r="7802" spans="1:34">
      <c r="A7802" t="s">
        <v>58</v>
      </c>
      <c r="B7802" t="s">
        <v>8723</v>
      </c>
      <c r="C7802" t="s">
        <v>64</v>
      </c>
      <c r="D7802" t="s">
        <v>8725</v>
      </c>
      <c r="E7802" t="s">
        <v>62</v>
      </c>
      <c r="F7802" t="s">
        <v>63</v>
      </c>
      <c r="G7802" t="s">
        <v>66</v>
      </c>
      <c r="I7802" t="str">
        <f t="shared" si="484"/>
        <v>10Qf-302,9017367806521</v>
      </c>
      <c r="J7802" t="str">
        <f t="shared" si="485"/>
        <v>CaféPlátanoAguacate</v>
      </c>
      <c r="K7802">
        <v>2.139928749825196</v>
      </c>
      <c r="L7802">
        <v>0.29017367806521022</v>
      </c>
      <c r="M7802">
        <v>0.47163435276169652</v>
      </c>
      <c r="O7802">
        <v>2.9017367806521022</v>
      </c>
      <c r="P7802">
        <v>253.04306658691161</v>
      </c>
      <c r="Q7802">
        <v>14.422282251423161</v>
      </c>
      <c r="R7802">
        <v>45.185278943007432</v>
      </c>
      <c r="T7802">
        <f t="shared" si="486"/>
        <v>312.65062778134222</v>
      </c>
      <c r="U7802">
        <v>23689497.541035619</v>
      </c>
      <c r="V7802">
        <v>1205030.7358231971</v>
      </c>
      <c r="W7802">
        <v>25105471.72316755</v>
      </c>
      <c r="Y7802">
        <f t="shared" si="487"/>
        <v>50000000.00002636</v>
      </c>
      <c r="Z7802">
        <v>1.027935504835052</v>
      </c>
      <c r="AA7802">
        <v>4.9728868449316829E-2</v>
      </c>
      <c r="AB7802">
        <v>0.26003131803125379</v>
      </c>
      <c r="AD7802">
        <v>8.3624000000000004E-2</v>
      </c>
      <c r="AE7802">
        <v>5.4999999999999997E-3</v>
      </c>
      <c r="AF7802">
        <v>0.91154034994306876</v>
      </c>
      <c r="AG7802">
        <v>0.45992527973335823</v>
      </c>
      <c r="AH7802">
        <v>4.3623264103285289</v>
      </c>
    </row>
    <row r="7803" spans="1:34">
      <c r="A7803" t="s">
        <v>58</v>
      </c>
      <c r="B7803" t="s">
        <v>8723</v>
      </c>
      <c r="C7803" t="s">
        <v>67</v>
      </c>
      <c r="D7803" t="s">
        <v>8726</v>
      </c>
      <c r="E7803" t="s">
        <v>62</v>
      </c>
      <c r="F7803" t="s">
        <v>38</v>
      </c>
      <c r="G7803" t="s">
        <v>66</v>
      </c>
      <c r="I7803" t="str">
        <f t="shared" si="484"/>
        <v>10Qf-302,95239891525774</v>
      </c>
      <c r="J7803" t="str">
        <f t="shared" si="485"/>
        <v>CaféFríjolAguacate</v>
      </c>
      <c r="K7803">
        <v>2.211588885319653</v>
      </c>
      <c r="L7803">
        <v>0.29523989152577401</v>
      </c>
      <c r="M7803">
        <v>0.4455701384123138</v>
      </c>
      <c r="O7803">
        <v>2.9523989152577399</v>
      </c>
      <c r="P7803">
        <v>261.51676013349919</v>
      </c>
      <c r="Q7803">
        <v>13.245535133451771</v>
      </c>
      <c r="R7803">
        <v>42.688177557345092</v>
      </c>
      <c r="T7803">
        <f t="shared" si="486"/>
        <v>317.45047282429607</v>
      </c>
      <c r="U7803">
        <v>24482791.525110971</v>
      </c>
      <c r="V7803">
        <v>1799155.6123608919</v>
      </c>
      <c r="W7803">
        <v>23718052.862553649</v>
      </c>
      <c r="Y7803">
        <f t="shared" si="487"/>
        <v>50000000.000025511</v>
      </c>
      <c r="Z7803">
        <v>1.0623581451038271</v>
      </c>
      <c r="AA7803">
        <v>5.8380955369898603E-2</v>
      </c>
      <c r="AB7803">
        <v>0.2456610501085871</v>
      </c>
      <c r="AD7803">
        <v>8.3624000000000004E-2</v>
      </c>
      <c r="AE7803">
        <v>5.4999999999999997E-3</v>
      </c>
      <c r="AF7803">
        <v>0.92745515662546818</v>
      </c>
      <c r="AG7803">
        <v>0.46795522806835183</v>
      </c>
      <c r="AH7803">
        <v>4.4369332999515603</v>
      </c>
    </row>
    <row r="7804" spans="1:34">
      <c r="A7804" t="s">
        <v>58</v>
      </c>
      <c r="B7804" t="s">
        <v>8723</v>
      </c>
      <c r="C7804" t="s">
        <v>69</v>
      </c>
      <c r="D7804" t="s">
        <v>8727</v>
      </c>
      <c r="E7804" t="s">
        <v>63</v>
      </c>
      <c r="F7804" t="s">
        <v>38</v>
      </c>
      <c r="G7804" t="s">
        <v>66</v>
      </c>
      <c r="I7804" t="str">
        <f t="shared" si="484"/>
        <v>10Qf-300</v>
      </c>
      <c r="J7804" t="str">
        <f t="shared" si="485"/>
        <v>PlátanoFríjolAguacate</v>
      </c>
      <c r="K7804">
        <v>0</v>
      </c>
      <c r="L7804">
        <v>0</v>
      </c>
      <c r="M7804">
        <v>0</v>
      </c>
      <c r="O7804">
        <v>0</v>
      </c>
      <c r="P7804">
        <v>0</v>
      </c>
      <c r="Q7804">
        <v>0</v>
      </c>
      <c r="R7804">
        <v>0</v>
      </c>
      <c r="T7804">
        <f t="shared" si="486"/>
        <v>0</v>
      </c>
      <c r="U7804">
        <v>0</v>
      </c>
      <c r="V7804">
        <v>0</v>
      </c>
      <c r="W7804">
        <v>0</v>
      </c>
      <c r="Y7804">
        <f t="shared" si="487"/>
        <v>0</v>
      </c>
      <c r="Z7804">
        <v>0</v>
      </c>
      <c r="AA7804">
        <v>0</v>
      </c>
      <c r="AB7804">
        <v>0</v>
      </c>
      <c r="AD7804">
        <v>8.1077999999999997E-2</v>
      </c>
      <c r="AE7804">
        <v>5.4999999999999997E-3</v>
      </c>
      <c r="AF7804">
        <v>0</v>
      </c>
      <c r="AG7804">
        <v>0</v>
      </c>
      <c r="AH7804">
        <v>0</v>
      </c>
    </row>
    <row r="7805" spans="1:34">
      <c r="A7805" t="s">
        <v>58</v>
      </c>
      <c r="B7805" t="s">
        <v>8723</v>
      </c>
      <c r="C7805" t="s">
        <v>71</v>
      </c>
      <c r="D7805" t="s">
        <v>8728</v>
      </c>
      <c r="E7805" t="s">
        <v>62</v>
      </c>
      <c r="F7805" t="s">
        <v>63</v>
      </c>
      <c r="G7805" t="s">
        <v>38</v>
      </c>
      <c r="H7805" t="s">
        <v>66</v>
      </c>
      <c r="I7805" t="str">
        <f t="shared" si="484"/>
        <v>10Qf-303,14212716512986</v>
      </c>
      <c r="J7805" t="str">
        <f t="shared" si="485"/>
        <v>CaféPlátanoFríjolAguacate</v>
      </c>
      <c r="K7805">
        <v>2.0641556769713749</v>
      </c>
      <c r="L7805">
        <v>0.31421271651298588</v>
      </c>
      <c r="M7805">
        <v>0.31421271651298588</v>
      </c>
      <c r="N7805">
        <v>0.44954605513251322</v>
      </c>
      <c r="O7805">
        <v>3.142127165129859</v>
      </c>
      <c r="P7805">
        <v>244.08302494009951</v>
      </c>
      <c r="Q7805">
        <v>15.617076348042501</v>
      </c>
      <c r="R7805">
        <v>14.09672505446896</v>
      </c>
      <c r="S7805">
        <v>43.069093207370173</v>
      </c>
      <c r="T7805">
        <f t="shared" si="486"/>
        <v>316.86591954998107</v>
      </c>
      <c r="U7805">
        <v>22850672.405762341</v>
      </c>
      <c r="V7805">
        <v>1304859.846383306</v>
      </c>
      <c r="W7805">
        <v>1914773.6759690191</v>
      </c>
      <c r="X7805">
        <v>23929694.071910322</v>
      </c>
      <c r="Y7805">
        <f t="shared" si="487"/>
        <v>50000000.000024989</v>
      </c>
      <c r="Z7805">
        <v>0.99153717526297702</v>
      </c>
      <c r="AA7805">
        <v>5.3848588020672508E-2</v>
      </c>
      <c r="AB7805">
        <v>6.213265587044773E-2</v>
      </c>
      <c r="AC7805">
        <v>0.24785313569158601</v>
      </c>
      <c r="AD7805">
        <v>0.11065</v>
      </c>
      <c r="AE7805">
        <v>5.4999999999999997E-3</v>
      </c>
      <c r="AF7805">
        <v>0.98705565396749506</v>
      </c>
      <c r="AG7805">
        <v>0.49802715567308281</v>
      </c>
      <c r="AH7805">
        <v>4.7433599747704367</v>
      </c>
    </row>
    <row r="7806" spans="1:34">
      <c r="A7806" t="s">
        <v>58</v>
      </c>
      <c r="B7806" t="s">
        <v>8723</v>
      </c>
      <c r="C7806" t="s">
        <v>73</v>
      </c>
      <c r="D7806" t="s">
        <v>8729</v>
      </c>
      <c r="E7806" t="s">
        <v>62</v>
      </c>
      <c r="F7806" t="s">
        <v>63</v>
      </c>
      <c r="G7806" t="s">
        <v>75</v>
      </c>
      <c r="I7806" t="str">
        <f t="shared" si="484"/>
        <v>10Qf-303,5798835766344</v>
      </c>
      <c r="J7806" t="str">
        <f t="shared" si="485"/>
        <v>CaféPlátanoCaña panelera</v>
      </c>
      <c r="K7806">
        <v>2.8639068613075169</v>
      </c>
      <c r="L7806">
        <v>0.35798835766343962</v>
      </c>
      <c r="M7806">
        <v>0.35798835766343978</v>
      </c>
      <c r="O7806">
        <v>3.5798835766343959</v>
      </c>
      <c r="P7806">
        <v>338.65229142033297</v>
      </c>
      <c r="Q7806">
        <v>17.792823840435581</v>
      </c>
      <c r="R7806">
        <v>18.05448301455964</v>
      </c>
      <c r="T7806">
        <f t="shared" si="486"/>
        <v>374.4995982753282</v>
      </c>
      <c r="U7806">
        <v>31704099.752966769</v>
      </c>
      <c r="V7806">
        <v>1486650.9496232381</v>
      </c>
      <c r="W7806">
        <v>2599583.8949224651</v>
      </c>
      <c r="Y7806">
        <f t="shared" si="487"/>
        <v>35790334.597512469</v>
      </c>
      <c r="Z7806">
        <v>1.3757054039856189</v>
      </c>
      <c r="AA7806">
        <v>6.1350691983273128E-2</v>
      </c>
      <c r="AB7806">
        <v>8.1362076492838678E-2</v>
      </c>
      <c r="AD7806">
        <v>7.9644000000000006E-2</v>
      </c>
      <c r="AE7806">
        <v>5.4999999999999997E-3</v>
      </c>
      <c r="AF7806">
        <v>1.124570757057926</v>
      </c>
      <c r="AG7806">
        <v>0.56741154689655182</v>
      </c>
      <c r="AH7806">
        <v>5.3570098805888744</v>
      </c>
    </row>
    <row r="7807" spans="1:34">
      <c r="A7807" t="s">
        <v>58</v>
      </c>
      <c r="B7807" t="s">
        <v>8723</v>
      </c>
      <c r="C7807" t="s">
        <v>76</v>
      </c>
      <c r="D7807" t="s">
        <v>8730</v>
      </c>
      <c r="E7807" t="s">
        <v>62</v>
      </c>
      <c r="F7807" t="s">
        <v>38</v>
      </c>
      <c r="G7807" t="s">
        <v>75</v>
      </c>
      <c r="I7807" t="str">
        <f t="shared" si="484"/>
        <v>10Qf-303,60674742540474</v>
      </c>
      <c r="J7807" t="str">
        <f t="shared" si="485"/>
        <v>CaféFríjolCaña panelera</v>
      </c>
      <c r="K7807">
        <v>2.885397940323791</v>
      </c>
      <c r="L7807">
        <v>0.36067474254047388</v>
      </c>
      <c r="M7807">
        <v>0.36067474254047399</v>
      </c>
      <c r="O7807">
        <v>3.6067474254047389</v>
      </c>
      <c r="P7807">
        <v>341.19357628273042</v>
      </c>
      <c r="Q7807">
        <v>16.181180494883989</v>
      </c>
      <c r="R7807">
        <v>18.189965884588009</v>
      </c>
      <c r="T7807">
        <f t="shared" si="486"/>
        <v>375.56472266220237</v>
      </c>
      <c r="U7807">
        <v>31942010.881340459</v>
      </c>
      <c r="V7807">
        <v>2197907.5521434559</v>
      </c>
      <c r="W7807">
        <v>2619091.4646866941</v>
      </c>
      <c r="Y7807">
        <f t="shared" si="487"/>
        <v>36759009.898170605</v>
      </c>
      <c r="Z7807">
        <v>1.386028851978852</v>
      </c>
      <c r="AA7807">
        <v>7.1320091395802684E-2</v>
      </c>
      <c r="AB7807">
        <v>8.1972626660673883E-2</v>
      </c>
      <c r="AD7807">
        <v>7.9644000000000006E-2</v>
      </c>
      <c r="AE7807">
        <v>5.4999999999999997E-3</v>
      </c>
      <c r="AF7807">
        <v>1.1330096624308079</v>
      </c>
      <c r="AG7807">
        <v>0.5716694669266511</v>
      </c>
      <c r="AH7807">
        <v>5.3965705547621976</v>
      </c>
    </row>
    <row r="7808" spans="1:34">
      <c r="A7808" t="s">
        <v>58</v>
      </c>
      <c r="B7808" t="s">
        <v>8723</v>
      </c>
      <c r="C7808" t="s">
        <v>78</v>
      </c>
      <c r="D7808" t="s">
        <v>8731</v>
      </c>
      <c r="E7808" t="s">
        <v>63</v>
      </c>
      <c r="F7808" t="s">
        <v>38</v>
      </c>
      <c r="G7808" t="s">
        <v>75</v>
      </c>
      <c r="I7808" t="str">
        <f t="shared" si="484"/>
        <v>10Qf-305,62402867684371</v>
      </c>
      <c r="J7808" t="str">
        <f t="shared" si="485"/>
        <v>PlátanoFríjolCaña panelera</v>
      </c>
      <c r="K7808">
        <v>0.56240286768437286</v>
      </c>
      <c r="L7808">
        <v>0.56240286768436976</v>
      </c>
      <c r="M7808">
        <v>4.4992229414749696</v>
      </c>
      <c r="O7808">
        <v>5.6240286768437127</v>
      </c>
      <c r="P7808">
        <v>27.952683202819721</v>
      </c>
      <c r="Q7808">
        <v>25.23143774565786</v>
      </c>
      <c r="R7808">
        <v>226.9100165875947</v>
      </c>
      <c r="T7808">
        <f t="shared" si="486"/>
        <v>280.09413753607225</v>
      </c>
      <c r="U7808">
        <v>2335541.755522273</v>
      </c>
      <c r="V7808">
        <v>3427213.953280637</v>
      </c>
      <c r="W7808">
        <v>32671753.837648612</v>
      </c>
      <c r="Y7808">
        <f t="shared" si="487"/>
        <v>38434509.546451524</v>
      </c>
      <c r="Z7808">
        <v>9.6382478276715366E-2</v>
      </c>
      <c r="AA7808">
        <v>0.1112099606476039</v>
      </c>
      <c r="AB7808">
        <v>1.022564318884291</v>
      </c>
      <c r="AD7808">
        <v>7.7098E-2</v>
      </c>
      <c r="AE7808">
        <v>5.4999999999999997E-3</v>
      </c>
      <c r="AF7808">
        <v>1.7667105791132081</v>
      </c>
      <c r="AG7808">
        <v>0.89140854527972846</v>
      </c>
      <c r="AH7808">
        <v>8.3647458012366496</v>
      </c>
    </row>
    <row r="7809" spans="1:34">
      <c r="A7809" t="s">
        <v>58</v>
      </c>
      <c r="B7809" t="s">
        <v>8723</v>
      </c>
      <c r="C7809" t="s">
        <v>80</v>
      </c>
      <c r="D7809" t="s">
        <v>8732</v>
      </c>
      <c r="E7809" t="s">
        <v>62</v>
      </c>
      <c r="F7809" t="s">
        <v>63</v>
      </c>
      <c r="G7809" t="s">
        <v>38</v>
      </c>
      <c r="H7809" t="s">
        <v>75</v>
      </c>
      <c r="I7809" t="str">
        <f t="shared" si="484"/>
        <v>10Qf-303,85511813371425</v>
      </c>
      <c r="J7809" t="str">
        <f t="shared" si="485"/>
        <v>CaféPlátanoFríjolCaña panelera</v>
      </c>
      <c r="K7809">
        <v>2.6985826935999779</v>
      </c>
      <c r="L7809">
        <v>0.38551181337142543</v>
      </c>
      <c r="M7809">
        <v>0.38551181337142543</v>
      </c>
      <c r="N7809">
        <v>0.38551181337142532</v>
      </c>
      <c r="O7809">
        <v>3.8551181337142539</v>
      </c>
      <c r="P7809">
        <v>319.10297961214229</v>
      </c>
      <c r="Q7809">
        <v>19.160801285536269</v>
      </c>
      <c r="R7809">
        <v>17.295461808981671</v>
      </c>
      <c r="S7809">
        <v>19.442577775029442</v>
      </c>
      <c r="T7809">
        <f t="shared" si="486"/>
        <v>375.00182048168966</v>
      </c>
      <c r="U7809">
        <v>29873923.64794391</v>
      </c>
      <c r="V7809">
        <v>1600950.117987978</v>
      </c>
      <c r="W7809">
        <v>2349261.6091754488</v>
      </c>
      <c r="X7809">
        <v>2799449.4231147468</v>
      </c>
      <c r="Y7809">
        <f t="shared" si="487"/>
        <v>36623584.798222087</v>
      </c>
      <c r="Z7809">
        <v>1.2962903385037581</v>
      </c>
      <c r="AA7809">
        <v>6.6067557817897318E-2</v>
      </c>
      <c r="AB7809">
        <v>7.6231392223774341E-2</v>
      </c>
      <c r="AC7809">
        <v>8.7617490840044068E-2</v>
      </c>
      <c r="AD7809">
        <v>0.10667</v>
      </c>
      <c r="AE7809">
        <v>5.4999999999999997E-3</v>
      </c>
      <c r="AF7809">
        <v>1.2110318744652111</v>
      </c>
      <c r="AG7809">
        <v>0.61103622419370929</v>
      </c>
      <c r="AH7809">
        <v>5.7893562323731746</v>
      </c>
    </row>
    <row r="7810" spans="1:34">
      <c r="A7810" t="s">
        <v>58</v>
      </c>
      <c r="B7810" t="s">
        <v>8723</v>
      </c>
      <c r="C7810" t="s">
        <v>82</v>
      </c>
      <c r="D7810" t="s">
        <v>8733</v>
      </c>
      <c r="E7810" t="s">
        <v>62</v>
      </c>
      <c r="F7810" t="s">
        <v>66</v>
      </c>
      <c r="G7810" t="s">
        <v>75</v>
      </c>
      <c r="I7810" t="str">
        <f t="shared" si="484"/>
        <v>10Qf-302,85044838361989</v>
      </c>
      <c r="J7810" t="str">
        <f t="shared" si="485"/>
        <v>CaféAguacateCaña panelera</v>
      </c>
      <c r="K7810">
        <v>2.102162497896265</v>
      </c>
      <c r="L7810">
        <v>0.46324104736163751</v>
      </c>
      <c r="M7810">
        <v>0.28504483836198918</v>
      </c>
      <c r="O7810">
        <v>2.8504483836198919</v>
      </c>
      <c r="P7810">
        <v>248.577269208204</v>
      </c>
      <c r="Q7810">
        <v>44.381152094454613</v>
      </c>
      <c r="R7810">
        <v>14.3757110599466</v>
      </c>
      <c r="T7810">
        <f t="shared" si="486"/>
        <v>307.3341323626052</v>
      </c>
      <c r="U7810">
        <v>23271416.550125241</v>
      </c>
      <c r="V7810">
        <v>24658689.40090622</v>
      </c>
      <c r="W7810">
        <v>2069894.048993761</v>
      </c>
      <c r="Y7810">
        <f t="shared" si="487"/>
        <v>50000000.00002522</v>
      </c>
      <c r="Z7810">
        <v>1.009794119872836</v>
      </c>
      <c r="AA7810">
        <v>0.25540374530879162</v>
      </c>
      <c r="AB7810">
        <v>6.4783782618150515E-2</v>
      </c>
      <c r="AD7810">
        <v>7.9644000000000006E-2</v>
      </c>
      <c r="AE7810">
        <v>5.4999999999999997E-3</v>
      </c>
      <c r="AF7810">
        <v>0.89542881160834298</v>
      </c>
      <c r="AG7810">
        <v>0.45179606880375289</v>
      </c>
      <c r="AH7810">
        <v>4.2828172640319879</v>
      </c>
    </row>
    <row r="7811" spans="1:34">
      <c r="A7811" t="s">
        <v>58</v>
      </c>
      <c r="B7811" t="s">
        <v>8723</v>
      </c>
      <c r="C7811" t="s">
        <v>84</v>
      </c>
      <c r="D7811" t="s">
        <v>8734</v>
      </c>
      <c r="E7811" t="s">
        <v>63</v>
      </c>
      <c r="F7811" t="s">
        <v>66</v>
      </c>
      <c r="G7811" t="s">
        <v>75</v>
      </c>
      <c r="I7811" t="str">
        <f t="shared" ref="I7811:I7874" si="488">_xlfn.CONCAT(A7811,O7811)</f>
        <v>10Qf-300</v>
      </c>
      <c r="J7811" t="str">
        <f t="shared" ref="J7811:J7874" si="489">_xlfn.CONCAT(,E7811,F7811,G7811,H7811)</f>
        <v>PlátanoAguacateCaña panelera</v>
      </c>
      <c r="K7811">
        <v>0</v>
      </c>
      <c r="L7811">
        <v>0</v>
      </c>
      <c r="M7811">
        <v>0</v>
      </c>
      <c r="O7811">
        <v>0</v>
      </c>
      <c r="P7811">
        <v>0</v>
      </c>
      <c r="Q7811">
        <v>0</v>
      </c>
      <c r="R7811">
        <v>0</v>
      </c>
      <c r="T7811">
        <f t="shared" ref="T7811:T7874" si="490">SUM(P7811:S7811)</f>
        <v>0</v>
      </c>
      <c r="U7811">
        <v>0</v>
      </c>
      <c r="V7811">
        <v>0</v>
      </c>
      <c r="W7811">
        <v>0</v>
      </c>
      <c r="Y7811">
        <f t="shared" ref="Y7811:Y7874" si="491">SUM(U7811:X7811)</f>
        <v>0</v>
      </c>
      <c r="Z7811">
        <v>0</v>
      </c>
      <c r="AA7811">
        <v>0</v>
      </c>
      <c r="AB7811">
        <v>0</v>
      </c>
      <c r="AD7811">
        <v>7.7098E-2</v>
      </c>
      <c r="AE7811">
        <v>5.4999999999999997E-3</v>
      </c>
      <c r="AF7811">
        <v>0</v>
      </c>
      <c r="AG7811">
        <v>0</v>
      </c>
      <c r="AH7811">
        <v>0</v>
      </c>
    </row>
    <row r="7812" spans="1:34">
      <c r="A7812" t="s">
        <v>58</v>
      </c>
      <c r="B7812" t="s">
        <v>8723</v>
      </c>
      <c r="C7812" t="s">
        <v>86</v>
      </c>
      <c r="D7812" t="s">
        <v>8735</v>
      </c>
      <c r="E7812" t="s">
        <v>62</v>
      </c>
      <c r="F7812" t="s">
        <v>63</v>
      </c>
      <c r="G7812" t="s">
        <v>66</v>
      </c>
      <c r="H7812" t="s">
        <v>75</v>
      </c>
      <c r="I7812" t="str">
        <f t="shared" si="488"/>
        <v>10Qf-303,02690811982501</v>
      </c>
      <c r="J7812" t="str">
        <f t="shared" si="489"/>
        <v>CaféPlátanoAguacateCaña panelera</v>
      </c>
      <c r="K7812">
        <v>1.9533613906180201</v>
      </c>
      <c r="L7812">
        <v>0.3026908119825007</v>
      </c>
      <c r="M7812">
        <v>0.46816510524198629</v>
      </c>
      <c r="N7812">
        <v>0.3026908119825007</v>
      </c>
      <c r="O7812">
        <v>3.026908119825007</v>
      </c>
      <c r="P7812">
        <v>230.98178220879291</v>
      </c>
      <c r="Q7812">
        <v>15.04441186544506</v>
      </c>
      <c r="R7812">
        <v>44.852905111494692</v>
      </c>
      <c r="S7812">
        <v>15.26565321640749</v>
      </c>
      <c r="T7812">
        <f t="shared" si="490"/>
        <v>306.14475240214017</v>
      </c>
      <c r="U7812">
        <v>21624154.47877856</v>
      </c>
      <c r="V7812">
        <v>1257011.781090026</v>
      </c>
      <c r="W7812">
        <v>24920800.91834439</v>
      </c>
      <c r="X7812">
        <v>2198032.821811717</v>
      </c>
      <c r="Y7812">
        <f t="shared" si="491"/>
        <v>50000000.000024691</v>
      </c>
      <c r="Z7812">
        <v>0.93831606652990407</v>
      </c>
      <c r="AA7812">
        <v>5.1874007560782129E-2</v>
      </c>
      <c r="AB7812">
        <v>0.25811857991147003</v>
      </c>
      <c r="AC7812">
        <v>6.8794284705071582E-2</v>
      </c>
      <c r="AD7812">
        <v>0.10667</v>
      </c>
      <c r="AE7812">
        <v>5.4999999999999997E-3</v>
      </c>
      <c r="AF7812">
        <v>0.95086118947382436</v>
      </c>
      <c r="AG7812">
        <v>0.47976493699226369</v>
      </c>
      <c r="AH7812">
        <v>4.5697042462910957</v>
      </c>
    </row>
    <row r="7813" spans="1:34">
      <c r="A7813" t="s">
        <v>58</v>
      </c>
      <c r="B7813" t="s">
        <v>8723</v>
      </c>
      <c r="C7813" t="s">
        <v>88</v>
      </c>
      <c r="D7813" t="s">
        <v>8736</v>
      </c>
      <c r="E7813" t="s">
        <v>38</v>
      </c>
      <c r="F7813" t="s">
        <v>66</v>
      </c>
      <c r="G7813" t="s">
        <v>75</v>
      </c>
      <c r="I7813" t="str">
        <f t="shared" si="488"/>
        <v>10Qf-300</v>
      </c>
      <c r="J7813" t="str">
        <f t="shared" si="489"/>
        <v>FríjolAguacateCaña panelera</v>
      </c>
      <c r="K7813">
        <v>0</v>
      </c>
      <c r="L7813">
        <v>0</v>
      </c>
      <c r="M7813">
        <v>0</v>
      </c>
      <c r="O7813">
        <v>0</v>
      </c>
      <c r="P7813">
        <v>0</v>
      </c>
      <c r="Q7813">
        <v>0</v>
      </c>
      <c r="R7813">
        <v>0</v>
      </c>
      <c r="T7813">
        <f t="shared" si="490"/>
        <v>0</v>
      </c>
      <c r="U7813">
        <v>0</v>
      </c>
      <c r="V7813">
        <v>0</v>
      </c>
      <c r="W7813">
        <v>0</v>
      </c>
      <c r="Y7813">
        <f t="shared" si="491"/>
        <v>0</v>
      </c>
      <c r="Z7813">
        <v>0</v>
      </c>
      <c r="AA7813">
        <v>0</v>
      </c>
      <c r="AB7813">
        <v>0</v>
      </c>
      <c r="AD7813">
        <v>7.7098E-2</v>
      </c>
      <c r="AE7813">
        <v>5.4999999999999997E-3</v>
      </c>
      <c r="AF7813">
        <v>0</v>
      </c>
      <c r="AG7813">
        <v>0</v>
      </c>
      <c r="AH7813">
        <v>0</v>
      </c>
    </row>
    <row r="7814" spans="1:34">
      <c r="A7814" t="s">
        <v>58</v>
      </c>
      <c r="B7814" t="s">
        <v>8723</v>
      </c>
      <c r="C7814" t="s">
        <v>90</v>
      </c>
      <c r="D7814" t="s">
        <v>8737</v>
      </c>
      <c r="E7814" t="s">
        <v>62</v>
      </c>
      <c r="F7814" t="s">
        <v>38</v>
      </c>
      <c r="G7814" t="s">
        <v>66</v>
      </c>
      <c r="H7814" t="s">
        <v>75</v>
      </c>
      <c r="I7814" t="str">
        <f t="shared" si="488"/>
        <v>10Qf-303,08207686897495</v>
      </c>
      <c r="J7814" t="str">
        <f t="shared" si="489"/>
        <v>CaféFríjolAguacateCaña panelera</v>
      </c>
      <c r="K7814">
        <v>2.024768651319099</v>
      </c>
      <c r="L7814">
        <v>0.308207686897495</v>
      </c>
      <c r="M7814">
        <v>0.44089284386086081</v>
      </c>
      <c r="N7814">
        <v>0.30820768689749489</v>
      </c>
      <c r="O7814">
        <v>3.0820768689749491</v>
      </c>
      <c r="P7814">
        <v>239.4255737256124</v>
      </c>
      <c r="Q7814">
        <v>13.827317589446711</v>
      </c>
      <c r="R7814">
        <v>42.24006588403617</v>
      </c>
      <c r="S7814">
        <v>15.54388663465696</v>
      </c>
      <c r="T7814">
        <f t="shared" si="490"/>
        <v>311.03684383375224</v>
      </c>
      <c r="U7814">
        <v>22414649.081427589</v>
      </c>
      <c r="V7814">
        <v>1878179.7635431951</v>
      </c>
      <c r="W7814">
        <v>23469076.753381722</v>
      </c>
      <c r="X7814">
        <v>2238094.4016712601</v>
      </c>
      <c r="Y7814">
        <f t="shared" si="491"/>
        <v>50000000.000023767</v>
      </c>
      <c r="Z7814">
        <v>0.97261723594203908</v>
      </c>
      <c r="AA7814">
        <v>6.0945216855465258E-2</v>
      </c>
      <c r="AB7814">
        <v>0.2430822662267241</v>
      </c>
      <c r="AC7814">
        <v>7.0048136650885912E-2</v>
      </c>
      <c r="AD7814">
        <v>0.10667</v>
      </c>
      <c r="AE7814">
        <v>5.4999999999999997E-3</v>
      </c>
      <c r="AF7814">
        <v>0.96819168658898924</v>
      </c>
      <c r="AG7814">
        <v>0.48850918373252938</v>
      </c>
      <c r="AH7814">
        <v>4.650947739296468</v>
      </c>
    </row>
    <row r="7815" spans="1:34">
      <c r="A7815" t="s">
        <v>58</v>
      </c>
      <c r="B7815" t="s">
        <v>8723</v>
      </c>
      <c r="C7815" t="s">
        <v>92</v>
      </c>
      <c r="D7815" t="s">
        <v>8738</v>
      </c>
      <c r="E7815" t="s">
        <v>63</v>
      </c>
      <c r="F7815" t="s">
        <v>38</v>
      </c>
      <c r="G7815" t="s">
        <v>66</v>
      </c>
      <c r="H7815" t="s">
        <v>75</v>
      </c>
      <c r="I7815" t="str">
        <f t="shared" si="488"/>
        <v>10Qf-300</v>
      </c>
      <c r="J7815" t="str">
        <f t="shared" si="489"/>
        <v>PlátanoFríjolAguacateCaña panelera</v>
      </c>
      <c r="K7815">
        <v>0</v>
      </c>
      <c r="L7815">
        <v>0</v>
      </c>
      <c r="M7815">
        <v>0</v>
      </c>
      <c r="N7815">
        <v>0</v>
      </c>
      <c r="O7815">
        <v>0</v>
      </c>
      <c r="P7815">
        <v>0</v>
      </c>
      <c r="Q7815">
        <v>0</v>
      </c>
      <c r="R7815">
        <v>0</v>
      </c>
      <c r="S7815">
        <v>0</v>
      </c>
      <c r="T7815">
        <f t="shared" si="490"/>
        <v>0</v>
      </c>
      <c r="U7815">
        <v>0</v>
      </c>
      <c r="V7815">
        <v>0</v>
      </c>
      <c r="W7815">
        <v>0</v>
      </c>
      <c r="X7815">
        <v>0</v>
      </c>
      <c r="Y7815">
        <f t="shared" si="491"/>
        <v>0</v>
      </c>
      <c r="Z7815">
        <v>0</v>
      </c>
      <c r="AA7815">
        <v>0</v>
      </c>
      <c r="AB7815">
        <v>0</v>
      </c>
      <c r="AC7815">
        <v>0</v>
      </c>
      <c r="AD7815">
        <v>0.10412399999999999</v>
      </c>
      <c r="AE7815">
        <v>5.4999999999999997E-3</v>
      </c>
      <c r="AF7815">
        <v>0</v>
      </c>
      <c r="AG7815">
        <v>0</v>
      </c>
      <c r="AH7815">
        <v>0</v>
      </c>
    </row>
    <row r="7816" spans="1:34">
      <c r="A7816" t="s">
        <v>58</v>
      </c>
      <c r="B7816" t="s">
        <v>8723</v>
      </c>
      <c r="C7816" t="s">
        <v>94</v>
      </c>
      <c r="D7816" t="s">
        <v>8739</v>
      </c>
      <c r="E7816" t="s">
        <v>62</v>
      </c>
      <c r="F7816" t="s">
        <v>63</v>
      </c>
      <c r="G7816" t="s">
        <v>39</v>
      </c>
      <c r="I7816" t="str">
        <f t="shared" si="488"/>
        <v>10Qf-302,24092066315221</v>
      </c>
      <c r="J7816" t="str">
        <f t="shared" si="489"/>
        <v>CaféPlátanoGulupa</v>
      </c>
      <c r="K7816">
        <v>0.22409206631522111</v>
      </c>
      <c r="L7816">
        <v>0.22409206631522099</v>
      </c>
      <c r="M7816">
        <v>1.792736530521768</v>
      </c>
      <c r="O7816">
        <v>2.2409206631522109</v>
      </c>
      <c r="P7816">
        <v>26.498519477731751</v>
      </c>
      <c r="Q7816">
        <v>11.137878019302811</v>
      </c>
      <c r="R7816">
        <v>223.00052755285941</v>
      </c>
      <c r="T7816">
        <f t="shared" si="490"/>
        <v>260.63692504989399</v>
      </c>
      <c r="U7816">
        <v>2480750.0971112549</v>
      </c>
      <c r="V7816">
        <v>930607.59116575122</v>
      </c>
      <c r="W7816">
        <v>40556067.082468294</v>
      </c>
      <c r="Y7816">
        <f t="shared" si="491"/>
        <v>43967424.7707453</v>
      </c>
      <c r="Z7816">
        <v>0.1076447948727655</v>
      </c>
      <c r="AA7816">
        <v>3.840405153433963E-2</v>
      </c>
      <c r="AB7816">
        <v>1.273497782122831</v>
      </c>
      <c r="AD7816">
        <v>8.3624000000000004E-2</v>
      </c>
      <c r="AE7816">
        <v>5.4999999999999997E-3</v>
      </c>
      <c r="AF7816">
        <v>0.70395413502163684</v>
      </c>
      <c r="AG7816">
        <v>0.35518592510962538</v>
      </c>
      <c r="AH7816">
        <v>3.389184723283472</v>
      </c>
    </row>
    <row r="7817" spans="1:34">
      <c r="A7817" t="s">
        <v>58</v>
      </c>
      <c r="B7817" t="s">
        <v>8723</v>
      </c>
      <c r="C7817" t="s">
        <v>96</v>
      </c>
      <c r="D7817" t="s">
        <v>8740</v>
      </c>
      <c r="E7817" t="s">
        <v>62</v>
      </c>
      <c r="F7817" t="s">
        <v>38</v>
      </c>
      <c r="G7817" t="s">
        <v>39</v>
      </c>
      <c r="I7817" t="str">
        <f t="shared" si="488"/>
        <v>10Qf-302,25141768630616</v>
      </c>
      <c r="J7817" t="str">
        <f t="shared" si="489"/>
        <v>CaféFríjolGulupa</v>
      </c>
      <c r="K7817">
        <v>0.2251417686306158</v>
      </c>
      <c r="L7817">
        <v>0.2251417686306158</v>
      </c>
      <c r="M7817">
        <v>1.801134149044926</v>
      </c>
      <c r="O7817">
        <v>2.2514176863061581</v>
      </c>
      <c r="P7817">
        <v>26.62264505570371</v>
      </c>
      <c r="Q7817">
        <v>10.100678438109901</v>
      </c>
      <c r="R7817">
        <v>224.0451168324156</v>
      </c>
      <c r="T7817">
        <f t="shared" si="490"/>
        <v>260.76844032622921</v>
      </c>
      <c r="U7817">
        <v>2492370.5402785311</v>
      </c>
      <c r="V7817">
        <v>1371986.266880431</v>
      </c>
      <c r="W7817">
        <v>40746041.668448888</v>
      </c>
      <c r="Y7817">
        <f t="shared" si="491"/>
        <v>44610398.47560785</v>
      </c>
      <c r="Z7817">
        <v>0.10814902954861159</v>
      </c>
      <c r="AA7817">
        <v>4.451970049981057E-2</v>
      </c>
      <c r="AB7817">
        <v>1.279463158731319</v>
      </c>
      <c r="AD7817">
        <v>8.3624000000000004E-2</v>
      </c>
      <c r="AE7817">
        <v>5.4999999999999997E-3</v>
      </c>
      <c r="AF7817">
        <v>0.70725162920612294</v>
      </c>
      <c r="AG7817">
        <v>0.35684970327952609</v>
      </c>
      <c r="AH7817">
        <v>3.4046430187918069</v>
      </c>
    </row>
    <row r="7818" spans="1:34">
      <c r="A7818" t="s">
        <v>58</v>
      </c>
      <c r="B7818" t="s">
        <v>8723</v>
      </c>
      <c r="C7818" t="s">
        <v>98</v>
      </c>
      <c r="D7818" t="s">
        <v>8741</v>
      </c>
      <c r="E7818" t="s">
        <v>63</v>
      </c>
      <c r="F7818" t="s">
        <v>38</v>
      </c>
      <c r="G7818" t="s">
        <v>39</v>
      </c>
      <c r="I7818" t="str">
        <f t="shared" si="488"/>
        <v>10Qf-302,34575549188286</v>
      </c>
      <c r="J7818" t="str">
        <f t="shared" si="489"/>
        <v>PlátanoFríjolGulupa</v>
      </c>
      <c r="K7818">
        <v>0.23457554918828569</v>
      </c>
      <c r="L7818">
        <v>0.23457554918828569</v>
      </c>
      <c r="M7818">
        <v>1.8766043935062851</v>
      </c>
      <c r="O7818">
        <v>2.3457554918828571</v>
      </c>
      <c r="P7818">
        <v>11.658930617806661</v>
      </c>
      <c r="Q7818">
        <v>10.52391213858354</v>
      </c>
      <c r="R7818">
        <v>233.43294602141981</v>
      </c>
      <c r="T7818">
        <f t="shared" si="490"/>
        <v>255.61578877781</v>
      </c>
      <c r="U7818">
        <v>974143.3079983443</v>
      </c>
      <c r="V7818">
        <v>1429474.5661356519</v>
      </c>
      <c r="W7818">
        <v>42453362.429193541</v>
      </c>
      <c r="Y7818">
        <f t="shared" si="491"/>
        <v>44856980.303327538</v>
      </c>
      <c r="Z7818">
        <v>4.0200671214530401E-2</v>
      </c>
      <c r="AA7818">
        <v>4.6385143271993202E-2</v>
      </c>
      <c r="AB7818">
        <v>1.333074599844662</v>
      </c>
      <c r="AD7818">
        <v>8.1077999999999997E-2</v>
      </c>
      <c r="AE7818">
        <v>5.4999999999999997E-3</v>
      </c>
      <c r="AF7818">
        <v>0.73688654195272985</v>
      </c>
      <c r="AG7818">
        <v>0.37180224546343282</v>
      </c>
      <c r="AH7818">
        <v>3.5410222792990189</v>
      </c>
    </row>
    <row r="7819" spans="1:34">
      <c r="A7819" t="s">
        <v>58</v>
      </c>
      <c r="B7819" t="s">
        <v>8723</v>
      </c>
      <c r="C7819" t="s">
        <v>100</v>
      </c>
      <c r="D7819" t="s">
        <v>8742</v>
      </c>
      <c r="E7819" t="s">
        <v>62</v>
      </c>
      <c r="F7819" t="s">
        <v>63</v>
      </c>
      <c r="G7819" t="s">
        <v>38</v>
      </c>
      <c r="H7819" t="s">
        <v>39</v>
      </c>
      <c r="I7819" t="str">
        <f t="shared" si="488"/>
        <v>10Qf-302,45763352263143</v>
      </c>
      <c r="J7819" t="str">
        <f t="shared" si="489"/>
        <v>CaféPlátanoFríjolGulupa</v>
      </c>
      <c r="K7819">
        <v>0.245763352263143</v>
      </c>
      <c r="L7819">
        <v>0.245763352263143</v>
      </c>
      <c r="M7819">
        <v>0.245763352263143</v>
      </c>
      <c r="N7819">
        <v>1.7203434658420009</v>
      </c>
      <c r="O7819">
        <v>2.4576335226314301</v>
      </c>
      <c r="P7819">
        <v>29.06111351437524</v>
      </c>
      <c r="Q7819">
        <v>12.214989509139571</v>
      </c>
      <c r="R7819">
        <v>11.025837667441911</v>
      </c>
      <c r="S7819">
        <v>213.99547224221769</v>
      </c>
      <c r="T7819">
        <f t="shared" si="490"/>
        <v>266.29741293317443</v>
      </c>
      <c r="U7819">
        <v>2720656.1571687739</v>
      </c>
      <c r="V7819">
        <v>1020603.9196617861</v>
      </c>
      <c r="W7819">
        <v>1497651.663031654</v>
      </c>
      <c r="X7819">
        <v>38918359.623802513</v>
      </c>
      <c r="Y7819">
        <f t="shared" si="491"/>
        <v>44157271.363664724</v>
      </c>
      <c r="Z7819">
        <v>0.11805480701131051</v>
      </c>
      <c r="AA7819">
        <v>4.2117994629445432E-2</v>
      </c>
      <c r="AB7819">
        <v>4.8597427759109808E-2</v>
      </c>
      <c r="AC7819">
        <v>1.2220722626774689</v>
      </c>
      <c r="AD7819">
        <v>0.11065</v>
      </c>
      <c r="AE7819">
        <v>5.4999999999999997E-3</v>
      </c>
      <c r="AF7819">
        <v>0.77203147307793618</v>
      </c>
      <c r="AG7819">
        <v>0.38953491333708168</v>
      </c>
      <c r="AH7819">
        <v>3.7353499090464481</v>
      </c>
    </row>
    <row r="7820" spans="1:34">
      <c r="A7820" t="s">
        <v>58</v>
      </c>
      <c r="B7820" t="s">
        <v>8723</v>
      </c>
      <c r="C7820" t="s">
        <v>102</v>
      </c>
      <c r="D7820" t="s">
        <v>8743</v>
      </c>
      <c r="E7820" t="s">
        <v>62</v>
      </c>
      <c r="F7820" t="s">
        <v>66</v>
      </c>
      <c r="G7820" t="s">
        <v>39</v>
      </c>
      <c r="I7820" t="str">
        <f t="shared" si="488"/>
        <v>10Qf-302,00413595251753</v>
      </c>
      <c r="J7820" t="str">
        <f t="shared" si="489"/>
        <v>CaféAguacateGulupa</v>
      </c>
      <c r="K7820">
        <v>0.20041359525175251</v>
      </c>
      <c r="L7820">
        <v>0.2279371653524811</v>
      </c>
      <c r="M7820">
        <v>1.5757851919132919</v>
      </c>
      <c r="O7820">
        <v>2.004135952517526</v>
      </c>
      <c r="P7820">
        <v>23.698579091642269</v>
      </c>
      <c r="Q7820">
        <v>21.83768917090368</v>
      </c>
      <c r="R7820">
        <v>196.01370481605241</v>
      </c>
      <c r="T7820">
        <f t="shared" si="490"/>
        <v>241.54997307859836</v>
      </c>
      <c r="U7820">
        <v>2218624.041709017</v>
      </c>
      <c r="V7820">
        <v>12133276.606988549</v>
      </c>
      <c r="W7820">
        <v>35648099.351328321</v>
      </c>
      <c r="Y7820">
        <f t="shared" si="491"/>
        <v>50000000.000025883</v>
      </c>
      <c r="Z7820">
        <v>9.6270611920021398E-2</v>
      </c>
      <c r="AA7820">
        <v>0.12567108648436681</v>
      </c>
      <c r="AB7820">
        <v>1.1193830843729831</v>
      </c>
      <c r="AD7820">
        <v>8.3624000000000004E-2</v>
      </c>
      <c r="AE7820">
        <v>5.4999999999999997E-3</v>
      </c>
      <c r="AF7820">
        <v>0.62957150340864687</v>
      </c>
      <c r="AG7820">
        <v>0.31765554847402788</v>
      </c>
      <c r="AH7820">
        <v>3.0404870044002008</v>
      </c>
    </row>
    <row r="7821" spans="1:34">
      <c r="A7821" t="s">
        <v>58</v>
      </c>
      <c r="B7821" t="s">
        <v>8723</v>
      </c>
      <c r="C7821" t="s">
        <v>104</v>
      </c>
      <c r="D7821" t="s">
        <v>8744</v>
      </c>
      <c r="E7821" t="s">
        <v>63</v>
      </c>
      <c r="F7821" t="s">
        <v>66</v>
      </c>
      <c r="G7821" t="s">
        <v>39</v>
      </c>
      <c r="I7821" t="str">
        <f t="shared" si="488"/>
        <v>10Qf-302,08352270234942</v>
      </c>
      <c r="J7821" t="str">
        <f t="shared" si="489"/>
        <v>PlátanoAguacateGulupa</v>
      </c>
      <c r="K7821">
        <v>0.20835227023494171</v>
      </c>
      <c r="L7821">
        <v>0.2193464093862055</v>
      </c>
      <c r="M7821">
        <v>1.6558240227282699</v>
      </c>
      <c r="O7821">
        <v>2.0835227023494172</v>
      </c>
      <c r="P7821">
        <v>10.355574871880121</v>
      </c>
      <c r="Q7821">
        <v>21.01464542441984</v>
      </c>
      <c r="R7821">
        <v>205.9698256361371</v>
      </c>
      <c r="T7821">
        <f t="shared" si="490"/>
        <v>237.34004593243708</v>
      </c>
      <c r="U7821">
        <v>865243.50239384128</v>
      </c>
      <c r="V7821">
        <v>11675983.83404048</v>
      </c>
      <c r="W7821">
        <v>37458772.663591243</v>
      </c>
      <c r="Y7821">
        <f t="shared" si="491"/>
        <v>50000000.000025563</v>
      </c>
      <c r="Z7821">
        <v>3.5706624759057198E-2</v>
      </c>
      <c r="AA7821">
        <v>0.12093465118504031</v>
      </c>
      <c r="AB7821">
        <v>1.176239890596992</v>
      </c>
      <c r="AD7821">
        <v>8.1077999999999997E-2</v>
      </c>
      <c r="AE7821">
        <v>5.4999999999999997E-3</v>
      </c>
      <c r="AF7821">
        <v>0.65450974942913631</v>
      </c>
      <c r="AG7821">
        <v>0.33023834832238258</v>
      </c>
      <c r="AH7821">
        <v>3.154848800100936</v>
      </c>
    </row>
    <row r="7822" spans="1:34">
      <c r="A7822" t="s">
        <v>58</v>
      </c>
      <c r="B7822" t="s">
        <v>8723</v>
      </c>
      <c r="C7822" t="s">
        <v>106</v>
      </c>
      <c r="D7822" t="s">
        <v>8745</v>
      </c>
      <c r="E7822" t="s">
        <v>62</v>
      </c>
      <c r="F7822" t="s">
        <v>63</v>
      </c>
      <c r="G7822" t="s">
        <v>66</v>
      </c>
      <c r="H7822" t="s">
        <v>39</v>
      </c>
      <c r="I7822" t="str">
        <f t="shared" si="488"/>
        <v>10Qf-302,16635451450714</v>
      </c>
      <c r="J7822" t="str">
        <f t="shared" si="489"/>
        <v>CaféPlátanoAguacateGulupa</v>
      </c>
      <c r="K7822">
        <v>0.21663545145071411</v>
      </c>
      <c r="L7822">
        <v>0.216635451450714</v>
      </c>
      <c r="M7822">
        <v>0.24488675156497491</v>
      </c>
      <c r="N7822">
        <v>1.488196860040738</v>
      </c>
      <c r="O7822">
        <v>2.166354514507141</v>
      </c>
      <c r="P7822">
        <v>25.616786993962592</v>
      </c>
      <c r="Q7822">
        <v>10.7672675458335</v>
      </c>
      <c r="R7822">
        <v>23.46155684825894</v>
      </c>
      <c r="S7822">
        <v>185.11849300856511</v>
      </c>
      <c r="T7822">
        <f t="shared" si="490"/>
        <v>244.96410439662014</v>
      </c>
      <c r="U7822">
        <v>2398203.6761093331</v>
      </c>
      <c r="V7822">
        <v>899641.82557033526</v>
      </c>
      <c r="W7822">
        <v>13035516.562338371</v>
      </c>
      <c r="X7822">
        <v>33666637.936007597</v>
      </c>
      <c r="Y7822">
        <f t="shared" si="491"/>
        <v>50000000.000025637</v>
      </c>
      <c r="Z7822">
        <v>0.1040629376890935</v>
      </c>
      <c r="AA7822">
        <v>3.7126165055639253E-2</v>
      </c>
      <c r="AB7822">
        <v>0.13501608694311421</v>
      </c>
      <c r="AC7822">
        <v>1.0571633747388669</v>
      </c>
      <c r="AD7822">
        <v>0.11065</v>
      </c>
      <c r="AE7822">
        <v>5.4999999999999997E-3</v>
      </c>
      <c r="AF7822">
        <v>0.68053021398130065</v>
      </c>
      <c r="AG7822">
        <v>0.34336719054938181</v>
      </c>
      <c r="AH7822">
        <v>3.3064019190378229</v>
      </c>
    </row>
    <row r="7823" spans="1:34">
      <c r="A7823" t="s">
        <v>58</v>
      </c>
      <c r="B7823" t="s">
        <v>8723</v>
      </c>
      <c r="C7823" t="s">
        <v>108</v>
      </c>
      <c r="D7823" t="s">
        <v>8746</v>
      </c>
      <c r="E7823" t="s">
        <v>38</v>
      </c>
      <c r="F7823" t="s">
        <v>66</v>
      </c>
      <c r="G7823" t="s">
        <v>39</v>
      </c>
      <c r="I7823" t="str">
        <f t="shared" si="488"/>
        <v>10Qf-300</v>
      </c>
      <c r="J7823" t="str">
        <f t="shared" si="489"/>
        <v>FríjolAguacateGulupa</v>
      </c>
      <c r="K7823">
        <v>0</v>
      </c>
      <c r="L7823">
        <v>0</v>
      </c>
      <c r="M7823">
        <v>0</v>
      </c>
      <c r="O7823">
        <v>0</v>
      </c>
      <c r="P7823">
        <v>0</v>
      </c>
      <c r="Q7823">
        <v>0</v>
      </c>
      <c r="R7823">
        <v>0</v>
      </c>
      <c r="T7823">
        <f t="shared" si="490"/>
        <v>0</v>
      </c>
      <c r="U7823">
        <v>0</v>
      </c>
      <c r="V7823">
        <v>0</v>
      </c>
      <c r="W7823">
        <v>0</v>
      </c>
      <c r="Y7823">
        <f t="shared" si="491"/>
        <v>0</v>
      </c>
      <c r="Z7823">
        <v>0</v>
      </c>
      <c r="AA7823">
        <v>0</v>
      </c>
      <c r="AB7823">
        <v>0</v>
      </c>
      <c r="AD7823">
        <v>8.1077999999999997E-2</v>
      </c>
      <c r="AE7823">
        <v>5.4999999999999997E-3</v>
      </c>
      <c r="AF7823">
        <v>0</v>
      </c>
      <c r="AG7823">
        <v>0</v>
      </c>
      <c r="AH7823">
        <v>0</v>
      </c>
    </row>
    <row r="7824" spans="1:34">
      <c r="A7824" t="s">
        <v>58</v>
      </c>
      <c r="B7824" t="s">
        <v>8723</v>
      </c>
      <c r="C7824" t="s">
        <v>110</v>
      </c>
      <c r="D7824" t="s">
        <v>8747</v>
      </c>
      <c r="E7824" t="s">
        <v>62</v>
      </c>
      <c r="F7824" t="s">
        <v>38</v>
      </c>
      <c r="G7824" t="s">
        <v>66</v>
      </c>
      <c r="H7824" t="s">
        <v>39</v>
      </c>
      <c r="I7824" t="str">
        <f t="shared" si="488"/>
        <v>10Qf-302,18424879209011</v>
      </c>
      <c r="J7824" t="str">
        <f t="shared" si="489"/>
        <v>CaféFríjolAguacateGulupa</v>
      </c>
      <c r="K7824">
        <v>0.21842487920901049</v>
      </c>
      <c r="L7824">
        <v>0.21842487920901049</v>
      </c>
      <c r="M7824">
        <v>0.2195645310216621</v>
      </c>
      <c r="N7824">
        <v>1.5278345026504221</v>
      </c>
      <c r="O7824">
        <v>2.1842487920901061</v>
      </c>
      <c r="P7824">
        <v>25.828383892893019</v>
      </c>
      <c r="Q7824">
        <v>9.7993343536042445</v>
      </c>
      <c r="R7824">
        <v>21.035542729469611</v>
      </c>
      <c r="S7824">
        <v>190.04906426787829</v>
      </c>
      <c r="T7824">
        <f t="shared" si="490"/>
        <v>246.71232524384516</v>
      </c>
      <c r="U7824">
        <v>2418013.048025799</v>
      </c>
      <c r="V7824">
        <v>1331054.368287609</v>
      </c>
      <c r="W7824">
        <v>11687594.6221841</v>
      </c>
      <c r="X7824">
        <v>34563337.961527467</v>
      </c>
      <c r="Y7824">
        <f t="shared" si="491"/>
        <v>50000000.000024974</v>
      </c>
      <c r="Z7824">
        <v>0.1049225066472846</v>
      </c>
      <c r="AA7824">
        <v>4.319149779820157E-2</v>
      </c>
      <c r="AB7824">
        <v>0.12105491056824</v>
      </c>
      <c r="AC7824">
        <v>1.0853205797116019</v>
      </c>
      <c r="AD7824">
        <v>0.11065</v>
      </c>
      <c r="AE7824">
        <v>5.4999999999999997E-3</v>
      </c>
      <c r="AF7824">
        <v>0.68615145301259861</v>
      </c>
      <c r="AG7824">
        <v>0.34620343354628169</v>
      </c>
      <c r="AH7824">
        <v>3.3327536786489862</v>
      </c>
    </row>
    <row r="7825" spans="1:34">
      <c r="A7825" t="s">
        <v>58</v>
      </c>
      <c r="B7825" t="s">
        <v>8723</v>
      </c>
      <c r="C7825" t="s">
        <v>112</v>
      </c>
      <c r="D7825" t="s">
        <v>8748</v>
      </c>
      <c r="E7825" t="s">
        <v>63</v>
      </c>
      <c r="F7825" t="s">
        <v>38</v>
      </c>
      <c r="G7825" t="s">
        <v>66</v>
      </c>
      <c r="H7825" t="s">
        <v>39</v>
      </c>
      <c r="I7825" t="str">
        <f t="shared" si="488"/>
        <v>10Qf-300</v>
      </c>
      <c r="J7825" t="str">
        <f t="shared" si="489"/>
        <v>PlátanoFríjolAguacateGulupa</v>
      </c>
      <c r="K7825">
        <v>0</v>
      </c>
      <c r="L7825">
        <v>0</v>
      </c>
      <c r="M7825">
        <v>0</v>
      </c>
      <c r="N7825">
        <v>0</v>
      </c>
      <c r="O7825">
        <v>0</v>
      </c>
      <c r="P7825">
        <v>0</v>
      </c>
      <c r="Q7825">
        <v>0</v>
      </c>
      <c r="R7825">
        <v>0</v>
      </c>
      <c r="S7825">
        <v>0</v>
      </c>
      <c r="T7825">
        <f t="shared" si="490"/>
        <v>0</v>
      </c>
      <c r="U7825">
        <v>0</v>
      </c>
      <c r="V7825">
        <v>0</v>
      </c>
      <c r="W7825">
        <v>0</v>
      </c>
      <c r="X7825">
        <v>0</v>
      </c>
      <c r="Y7825">
        <f t="shared" si="491"/>
        <v>0</v>
      </c>
      <c r="Z7825">
        <v>0</v>
      </c>
      <c r="AA7825">
        <v>0</v>
      </c>
      <c r="AB7825">
        <v>0</v>
      </c>
      <c r="AC7825">
        <v>0</v>
      </c>
      <c r="AD7825">
        <v>0.10810400000000001</v>
      </c>
      <c r="AE7825">
        <v>5.4999999999999997E-3</v>
      </c>
      <c r="AF7825">
        <v>0</v>
      </c>
      <c r="AG7825">
        <v>0</v>
      </c>
      <c r="AH7825">
        <v>0</v>
      </c>
    </row>
    <row r="7826" spans="1:34">
      <c r="A7826" t="s">
        <v>58</v>
      </c>
      <c r="B7826" t="s">
        <v>8723</v>
      </c>
      <c r="C7826" t="s">
        <v>114</v>
      </c>
      <c r="D7826" t="s">
        <v>8749</v>
      </c>
      <c r="E7826" t="s">
        <v>62</v>
      </c>
      <c r="F7826" t="s">
        <v>75</v>
      </c>
      <c r="G7826" t="s">
        <v>39</v>
      </c>
      <c r="I7826" t="str">
        <f t="shared" si="488"/>
        <v>10Qf-302,21017638506941</v>
      </c>
      <c r="J7826" t="str">
        <f t="shared" si="489"/>
        <v>CaféCaña paneleraGulupa</v>
      </c>
      <c r="K7826">
        <v>0.22101763850694081</v>
      </c>
      <c r="L7826">
        <v>0.22101763850694059</v>
      </c>
      <c r="M7826">
        <v>1.7681411080555249</v>
      </c>
      <c r="O7826">
        <v>2.2101763850694072</v>
      </c>
      <c r="P7826">
        <v>26.134973429448191</v>
      </c>
      <c r="Q7826">
        <v>11.14661724304775</v>
      </c>
      <c r="R7826">
        <v>219.94107509457689</v>
      </c>
      <c r="T7826">
        <f t="shared" si="490"/>
        <v>257.22266576707284</v>
      </c>
      <c r="U7826">
        <v>2446715.482636218</v>
      </c>
      <c r="V7826">
        <v>1604951.337821441</v>
      </c>
      <c r="W7826">
        <v>39999658.716553926</v>
      </c>
      <c r="Y7826">
        <f t="shared" si="491"/>
        <v>44051325.537011586</v>
      </c>
      <c r="Z7826">
        <v>0.10616796369254899</v>
      </c>
      <c r="AA7826">
        <v>5.0231952032848921E-2</v>
      </c>
      <c r="AB7826">
        <v>1.2560260480292449</v>
      </c>
      <c r="AD7826">
        <v>7.9644000000000006E-2</v>
      </c>
      <c r="AE7826">
        <v>5.4999999999999997E-3</v>
      </c>
      <c r="AF7826">
        <v>0.69429624661866174</v>
      </c>
      <c r="AG7826">
        <v>0.35031295703350102</v>
      </c>
      <c r="AH7826">
        <v>3.339929588721569</v>
      </c>
    </row>
    <row r="7827" spans="1:34">
      <c r="A7827" t="s">
        <v>58</v>
      </c>
      <c r="B7827" t="s">
        <v>8723</v>
      </c>
      <c r="C7827" t="s">
        <v>116</v>
      </c>
      <c r="D7827" t="s">
        <v>8750</v>
      </c>
      <c r="E7827" t="s">
        <v>63</v>
      </c>
      <c r="F7827" t="s">
        <v>75</v>
      </c>
      <c r="G7827" t="s">
        <v>39</v>
      </c>
      <c r="I7827" t="str">
        <f t="shared" si="488"/>
        <v>10Qf-302,30101997270084</v>
      </c>
      <c r="J7827" t="str">
        <f t="shared" si="489"/>
        <v>PlátanoCaña paneleraGulupa</v>
      </c>
      <c r="K7827">
        <v>0.2301019972700836</v>
      </c>
      <c r="L7827">
        <v>0.23010199727008371</v>
      </c>
      <c r="M7827">
        <v>1.840815978160669</v>
      </c>
      <c r="O7827">
        <v>2.301019972700836</v>
      </c>
      <c r="P7827">
        <v>11.436585059584781</v>
      </c>
      <c r="Q7827">
        <v>11.60477013399044</v>
      </c>
      <c r="R7827">
        <v>228.98118450126461</v>
      </c>
      <c r="T7827">
        <f t="shared" si="490"/>
        <v>252.02253969483982</v>
      </c>
      <c r="U7827">
        <v>955565.58035716624</v>
      </c>
      <c r="V7827">
        <v>1670918.7142202191</v>
      </c>
      <c r="W7827">
        <v>41643741.300365642</v>
      </c>
      <c r="Y7827">
        <f t="shared" si="491"/>
        <v>44270225.594943024</v>
      </c>
      <c r="Z7827">
        <v>3.9434010791280477E-2</v>
      </c>
      <c r="AA7827">
        <v>5.2296606585861272E-2</v>
      </c>
      <c r="AB7827">
        <v>1.307651752263669</v>
      </c>
      <c r="AD7827">
        <v>7.7098E-2</v>
      </c>
      <c r="AE7827">
        <v>5.4999999999999997E-3</v>
      </c>
      <c r="AF7827">
        <v>0.72283349927774965</v>
      </c>
      <c r="AG7827">
        <v>0.36471166567308261</v>
      </c>
      <c r="AH7827">
        <v>3.471163137651669</v>
      </c>
    </row>
    <row r="7828" spans="1:34">
      <c r="A7828" t="s">
        <v>58</v>
      </c>
      <c r="B7828" t="s">
        <v>8723</v>
      </c>
      <c r="C7828" t="s">
        <v>118</v>
      </c>
      <c r="D7828" t="s">
        <v>8751</v>
      </c>
      <c r="E7828" t="s">
        <v>62</v>
      </c>
      <c r="F7828" t="s">
        <v>63</v>
      </c>
      <c r="G7828" t="s">
        <v>75</v>
      </c>
      <c r="H7828" t="s">
        <v>39</v>
      </c>
      <c r="I7828" t="str">
        <f t="shared" si="488"/>
        <v>10Qf-302,40857365126531</v>
      </c>
      <c r="J7828" t="str">
        <f t="shared" si="489"/>
        <v>CaféPlátanoCaña paneleraGulupa</v>
      </c>
      <c r="K7828">
        <v>0.2408573651265308</v>
      </c>
      <c r="L7828">
        <v>0.24085736512653089</v>
      </c>
      <c r="M7828">
        <v>0.2408573651265308</v>
      </c>
      <c r="N7828">
        <v>1.686001555885716</v>
      </c>
      <c r="O7828">
        <v>2.4085736512653089</v>
      </c>
      <c r="P7828">
        <v>28.480988578072719</v>
      </c>
      <c r="Q7828">
        <v>11.971150951218499</v>
      </c>
      <c r="R7828">
        <v>12.14719728873642</v>
      </c>
      <c r="S7828">
        <v>209.72364316580831</v>
      </c>
      <c r="T7828">
        <f t="shared" si="490"/>
        <v>262.32297998383592</v>
      </c>
      <c r="U7828">
        <v>2666345.7647229419</v>
      </c>
      <c r="V7828">
        <v>1000230.378792782</v>
      </c>
      <c r="W7828">
        <v>1749020.363240527</v>
      </c>
      <c r="X7828">
        <v>38141461.97029075</v>
      </c>
      <c r="Y7828">
        <f t="shared" si="491"/>
        <v>43557058.477047004</v>
      </c>
      <c r="Z7828">
        <v>0.1156981685651008</v>
      </c>
      <c r="AA7828">
        <v>4.1277225092534509E-2</v>
      </c>
      <c r="AB7828">
        <v>5.4741041002545773E-2</v>
      </c>
      <c r="AC7828">
        <v>1.197676962298075</v>
      </c>
      <c r="AD7828">
        <v>0.10667</v>
      </c>
      <c r="AE7828">
        <v>5.4999999999999997E-3</v>
      </c>
      <c r="AF7828">
        <v>0.75661999516187717</v>
      </c>
      <c r="AG7828">
        <v>0.38175892372555148</v>
      </c>
      <c r="AH7828">
        <v>3.659122570152737</v>
      </c>
    </row>
    <row r="7829" spans="1:34">
      <c r="A7829" t="s">
        <v>58</v>
      </c>
      <c r="B7829" t="s">
        <v>8723</v>
      </c>
      <c r="C7829" t="s">
        <v>120</v>
      </c>
      <c r="D7829" t="s">
        <v>8752</v>
      </c>
      <c r="E7829" t="s">
        <v>38</v>
      </c>
      <c r="F7829" t="s">
        <v>75</v>
      </c>
      <c r="G7829" t="s">
        <v>39</v>
      </c>
      <c r="I7829" t="str">
        <f t="shared" si="488"/>
        <v>10Qf-302,31208897638398</v>
      </c>
      <c r="J7829" t="str">
        <f t="shared" si="489"/>
        <v>FríjolCaña paneleraGulupa</v>
      </c>
      <c r="K7829">
        <v>0.2312088976383978</v>
      </c>
      <c r="L7829">
        <v>0.23120889763839789</v>
      </c>
      <c r="M7829">
        <v>1.8496711811071831</v>
      </c>
      <c r="O7829">
        <v>2.3120889763839791</v>
      </c>
      <c r="P7829">
        <v>10.372871907686299</v>
      </c>
      <c r="Q7829">
        <v>11.660594613951121</v>
      </c>
      <c r="R7829">
        <v>230.08269322551951</v>
      </c>
      <c r="T7829">
        <f t="shared" si="490"/>
        <v>252.11615974715693</v>
      </c>
      <c r="U7829">
        <v>1408958.6053705211</v>
      </c>
      <c r="V7829">
        <v>1678956.630284122</v>
      </c>
      <c r="W7829">
        <v>41844067.560590371</v>
      </c>
      <c r="Y7829">
        <f t="shared" si="491"/>
        <v>44931982.796245016</v>
      </c>
      <c r="Z7829">
        <v>4.5719419094734308E-2</v>
      </c>
      <c r="AA7829">
        <v>5.2548178209655252E-2</v>
      </c>
      <c r="AB7829">
        <v>1.3139421809578129</v>
      </c>
      <c r="AD7829">
        <v>7.7098E-2</v>
      </c>
      <c r="AE7829">
        <v>5.4999999999999997E-3</v>
      </c>
      <c r="AF7829">
        <v>0.72631067320962683</v>
      </c>
      <c r="AG7829">
        <v>0.36646610275686059</v>
      </c>
      <c r="AH7829">
        <v>3.4874637523504659</v>
      </c>
    </row>
    <row r="7830" spans="1:34">
      <c r="A7830" t="s">
        <v>58</v>
      </c>
      <c r="B7830" t="s">
        <v>8723</v>
      </c>
      <c r="C7830" t="s">
        <v>122</v>
      </c>
      <c r="D7830" t="s">
        <v>8753</v>
      </c>
      <c r="E7830" t="s">
        <v>62</v>
      </c>
      <c r="F7830" t="s">
        <v>38</v>
      </c>
      <c r="G7830" t="s">
        <v>75</v>
      </c>
      <c r="H7830" t="s">
        <v>39</v>
      </c>
      <c r="I7830" t="str">
        <f t="shared" si="488"/>
        <v>10Qf-302,42070433498211</v>
      </c>
      <c r="J7830" t="str">
        <f t="shared" si="489"/>
        <v>CaféFríjolCaña paneleraGulupa</v>
      </c>
      <c r="K7830">
        <v>0.24207043349821089</v>
      </c>
      <c r="L7830">
        <v>0.24207043349821089</v>
      </c>
      <c r="M7830">
        <v>0.24207043349821089</v>
      </c>
      <c r="N7830">
        <v>1.694493034487476</v>
      </c>
      <c r="O7830">
        <v>2.4207043349821089</v>
      </c>
      <c r="P7830">
        <v>28.624431924387221</v>
      </c>
      <c r="Q7830">
        <v>10.860159902851549</v>
      </c>
      <c r="R7830">
        <v>12.208376156269839</v>
      </c>
      <c r="S7830">
        <v>210.7799078068513</v>
      </c>
      <c r="T7830">
        <f t="shared" si="490"/>
        <v>262.47287579035992</v>
      </c>
      <c r="U7830">
        <v>2679774.707256834</v>
      </c>
      <c r="V7830">
        <v>1475147.46995807</v>
      </c>
      <c r="W7830">
        <v>1757829.2335150859</v>
      </c>
      <c r="X7830">
        <v>38333559.899874471</v>
      </c>
      <c r="Y7830">
        <f t="shared" si="491"/>
        <v>44246311.310604461</v>
      </c>
      <c r="Z7830">
        <v>0.1162808777086385</v>
      </c>
      <c r="AA7830">
        <v>4.7867187260490267E-2</v>
      </c>
      <c r="AB7830">
        <v>5.5016742040121053E-2</v>
      </c>
      <c r="AC7830">
        <v>1.2037090138472999</v>
      </c>
      <c r="AD7830">
        <v>0.10667</v>
      </c>
      <c r="AE7830">
        <v>5.4999999999999997E-3</v>
      </c>
      <c r="AF7830">
        <v>0.76043068114621237</v>
      </c>
      <c r="AG7830">
        <v>0.38368163709466441</v>
      </c>
      <c r="AH7830">
        <v>3.6769866532229858</v>
      </c>
    </row>
    <row r="7831" spans="1:34">
      <c r="A7831" t="s">
        <v>58</v>
      </c>
      <c r="B7831" t="s">
        <v>8723</v>
      </c>
      <c r="C7831" t="s">
        <v>124</v>
      </c>
      <c r="D7831" t="s">
        <v>8754</v>
      </c>
      <c r="E7831" t="s">
        <v>63</v>
      </c>
      <c r="F7831" t="s">
        <v>38</v>
      </c>
      <c r="G7831" t="s">
        <v>75</v>
      </c>
      <c r="H7831" t="s">
        <v>39</v>
      </c>
      <c r="I7831" t="str">
        <f t="shared" si="488"/>
        <v>10Qf-302,53010691818134</v>
      </c>
      <c r="J7831" t="str">
        <f t="shared" si="489"/>
        <v>PlátanoFríjolCaña paneleraGulupa</v>
      </c>
      <c r="K7831">
        <v>0.25301069181813429</v>
      </c>
      <c r="L7831">
        <v>0.25301069181813429</v>
      </c>
      <c r="M7831">
        <v>0.25301069181813429</v>
      </c>
      <c r="N7831">
        <v>1.77107484272694</v>
      </c>
      <c r="O7831">
        <v>2.5301069181813429</v>
      </c>
      <c r="P7831">
        <v>12.57519853061566</v>
      </c>
      <c r="Q7831">
        <v>11.35097967384085</v>
      </c>
      <c r="R7831">
        <v>12.760127920771771</v>
      </c>
      <c r="S7831">
        <v>220.30600567321321</v>
      </c>
      <c r="T7831">
        <f t="shared" si="490"/>
        <v>256.99231179844151</v>
      </c>
      <c r="U7831">
        <v>1050700.6085652821</v>
      </c>
      <c r="V7831">
        <v>1541816.059542109</v>
      </c>
      <c r="W7831">
        <v>1837273.49120098</v>
      </c>
      <c r="X7831">
        <v>40066026.940835863</v>
      </c>
      <c r="Y7831">
        <f t="shared" si="491"/>
        <v>44495817.100144237</v>
      </c>
      <c r="Z7831">
        <v>4.3360016296402758E-2</v>
      </c>
      <c r="AA7831">
        <v>5.0030522063960942E-2</v>
      </c>
      <c r="AB7831">
        <v>5.7503197577632857E-2</v>
      </c>
      <c r="AC7831">
        <v>1.2581100712718001</v>
      </c>
      <c r="AD7831">
        <v>0.10412399999999999</v>
      </c>
      <c r="AE7831">
        <v>5.4999999999999997E-3</v>
      </c>
      <c r="AF7831">
        <v>0.79479798476900843</v>
      </c>
      <c r="AG7831">
        <v>0.40102194653174289</v>
      </c>
      <c r="AH7831">
        <v>3.8355508494820949</v>
      </c>
    </row>
    <row r="7832" spans="1:34">
      <c r="A7832" t="s">
        <v>58</v>
      </c>
      <c r="B7832" t="s">
        <v>8723</v>
      </c>
      <c r="C7832" t="s">
        <v>126</v>
      </c>
      <c r="D7832" t="s">
        <v>8755</v>
      </c>
      <c r="E7832" t="s">
        <v>66</v>
      </c>
      <c r="F7832" t="s">
        <v>75</v>
      </c>
      <c r="G7832" t="s">
        <v>39</v>
      </c>
      <c r="I7832" t="str">
        <f t="shared" si="488"/>
        <v>10Qf-302,05693237178443</v>
      </c>
      <c r="J7832" t="str">
        <f t="shared" si="489"/>
        <v>AguacateCaña paneleraGulupa</v>
      </c>
      <c r="K7832">
        <v>0.21650263556369531</v>
      </c>
      <c r="L7832">
        <v>0.20569323717844351</v>
      </c>
      <c r="M7832">
        <v>1.6347364990422959</v>
      </c>
      <c r="O7832">
        <v>2.056932371784435</v>
      </c>
      <c r="P7832">
        <v>20.74219556433539</v>
      </c>
      <c r="Q7832">
        <v>10.3737593062716</v>
      </c>
      <c r="R7832">
        <v>203.3467246803113</v>
      </c>
      <c r="T7832">
        <f t="shared" si="490"/>
        <v>234.4626795509183</v>
      </c>
      <c r="U7832">
        <v>11524607.49160474</v>
      </c>
      <c r="V7832">
        <v>1493670.9957653389</v>
      </c>
      <c r="W7832">
        <v>36981721.51265464</v>
      </c>
      <c r="Y7832">
        <f t="shared" si="491"/>
        <v>50000000.000024721</v>
      </c>
      <c r="Z7832">
        <v>0.11936676230900729</v>
      </c>
      <c r="AA7832">
        <v>4.6749087055803107E-2</v>
      </c>
      <c r="AB7832">
        <v>1.1612600459922</v>
      </c>
      <c r="AD7832">
        <v>7.7098E-2</v>
      </c>
      <c r="AE7832">
        <v>5.4999999999999997E-3</v>
      </c>
      <c r="AF7832">
        <v>0.6461567660055817</v>
      </c>
      <c r="AG7832">
        <v>0.32602378092783302</v>
      </c>
      <c r="AH7832">
        <v>3.1117109187178502</v>
      </c>
    </row>
    <row r="7833" spans="1:34">
      <c r="A7833" t="s">
        <v>58</v>
      </c>
      <c r="B7833" t="s">
        <v>8723</v>
      </c>
      <c r="C7833" t="s">
        <v>128</v>
      </c>
      <c r="D7833" t="s">
        <v>8756</v>
      </c>
      <c r="E7833" t="s">
        <v>62</v>
      </c>
      <c r="F7833" t="s">
        <v>66</v>
      </c>
      <c r="G7833" t="s">
        <v>75</v>
      </c>
      <c r="H7833" t="s">
        <v>39</v>
      </c>
      <c r="I7833" t="str">
        <f t="shared" si="488"/>
        <v>10Qf-302,13762250327058</v>
      </c>
      <c r="J7833" t="str">
        <f t="shared" si="489"/>
        <v>CaféAguacateCaña paneleraGulupa</v>
      </c>
      <c r="K7833">
        <v>0.2137622503270584</v>
      </c>
      <c r="L7833">
        <v>0.24159268364553249</v>
      </c>
      <c r="M7833">
        <v>0.2137622503270584</v>
      </c>
      <c r="N7833">
        <v>1.4685053189709349</v>
      </c>
      <c r="O7833">
        <v>2.1376225032705838</v>
      </c>
      <c r="P7833">
        <v>25.27703567125608</v>
      </c>
      <c r="Q7833">
        <v>23.145966228267731</v>
      </c>
      <c r="R7833">
        <v>10.78070511251731</v>
      </c>
      <c r="S7833">
        <v>182.6690399115075</v>
      </c>
      <c r="T7833">
        <f t="shared" si="490"/>
        <v>241.87274692354862</v>
      </c>
      <c r="U7833">
        <v>2366396.6867601299</v>
      </c>
      <c r="V7833">
        <v>12860170.706970749</v>
      </c>
      <c r="W7833">
        <v>1552265.2940994131</v>
      </c>
      <c r="X7833">
        <v>33221167.312194481</v>
      </c>
      <c r="Y7833">
        <f t="shared" si="491"/>
        <v>50000000.000024773</v>
      </c>
      <c r="Z7833">
        <v>0.1026827676961538</v>
      </c>
      <c r="AA7833">
        <v>0.13319993250533549</v>
      </c>
      <c r="AB7833">
        <v>4.8582978161380727E-2</v>
      </c>
      <c r="AC7833">
        <v>1.043175187711922</v>
      </c>
      <c r="AD7833">
        <v>0.10667</v>
      </c>
      <c r="AE7833">
        <v>5.4999999999999997E-3</v>
      </c>
      <c r="AF7833">
        <v>0.67150445128918868</v>
      </c>
      <c r="AG7833">
        <v>0.33881316676838752</v>
      </c>
      <c r="AH7833">
        <v>3.26011012132816</v>
      </c>
    </row>
    <row r="7834" spans="1:34">
      <c r="A7834" t="s">
        <v>58</v>
      </c>
      <c r="B7834" t="s">
        <v>8723</v>
      </c>
      <c r="C7834" t="s">
        <v>130</v>
      </c>
      <c r="D7834" t="s">
        <v>8757</v>
      </c>
      <c r="E7834" t="s">
        <v>63</v>
      </c>
      <c r="F7834" t="s">
        <v>66</v>
      </c>
      <c r="G7834" t="s">
        <v>75</v>
      </c>
      <c r="H7834" t="s">
        <v>39</v>
      </c>
      <c r="I7834" t="str">
        <f t="shared" si="488"/>
        <v>10Qf-302,22817554043137</v>
      </c>
      <c r="J7834" t="str">
        <f t="shared" si="489"/>
        <v>PlátanoAguacateCaña paneleraGulupa</v>
      </c>
      <c r="K7834">
        <v>0.22281755404313699</v>
      </c>
      <c r="L7834">
        <v>0.2329839659638743</v>
      </c>
      <c r="M7834">
        <v>0.22281755404313699</v>
      </c>
      <c r="N7834">
        <v>1.549556466381222</v>
      </c>
      <c r="O7834">
        <v>2.2281755404313701</v>
      </c>
      <c r="P7834">
        <v>11.074531902441141</v>
      </c>
      <c r="Q7834">
        <v>22.32120164632077</v>
      </c>
      <c r="R7834">
        <v>11.23739266571233</v>
      </c>
      <c r="S7834">
        <v>192.75108393947079</v>
      </c>
      <c r="T7834">
        <f t="shared" si="490"/>
        <v>237.38421015394502</v>
      </c>
      <c r="U7834">
        <v>925314.80764628958</v>
      </c>
      <c r="V7834">
        <v>12401921.817626581</v>
      </c>
      <c r="W7834">
        <v>1618021.683099305</v>
      </c>
      <c r="X7834">
        <v>35054741.691652194</v>
      </c>
      <c r="Y7834">
        <f t="shared" si="491"/>
        <v>50000000.000024371</v>
      </c>
      <c r="Z7834">
        <v>3.8185630437229418E-2</v>
      </c>
      <c r="AA7834">
        <v>0.1284535941773223</v>
      </c>
      <c r="AB7834">
        <v>5.0641029206454483E-2</v>
      </c>
      <c r="AC7834">
        <v>1.1007511084945869</v>
      </c>
      <c r="AD7834">
        <v>0.10412399999999999</v>
      </c>
      <c r="AE7834">
        <v>5.4999999999999997E-3</v>
      </c>
      <c r="AF7834">
        <v>0.6999504315491214</v>
      </c>
      <c r="AG7834">
        <v>0.35316582315837208</v>
      </c>
      <c r="AH7834">
        <v>3.3909157951388629</v>
      </c>
    </row>
    <row r="7835" spans="1:34">
      <c r="A7835" t="s">
        <v>58</v>
      </c>
      <c r="B7835" t="s">
        <v>8723</v>
      </c>
      <c r="C7835" t="s">
        <v>132</v>
      </c>
      <c r="D7835" t="s">
        <v>8758</v>
      </c>
      <c r="E7835" t="s">
        <v>38</v>
      </c>
      <c r="F7835" t="s">
        <v>66</v>
      </c>
      <c r="G7835" t="s">
        <v>75</v>
      </c>
      <c r="H7835" t="s">
        <v>39</v>
      </c>
      <c r="I7835" t="str">
        <f t="shared" si="488"/>
        <v>10Qf-300</v>
      </c>
      <c r="J7835" t="str">
        <f t="shared" si="489"/>
        <v>FríjolAguacateCaña paneleraGulupa</v>
      </c>
      <c r="K7835">
        <v>0</v>
      </c>
      <c r="L7835">
        <v>0</v>
      </c>
      <c r="M7835">
        <v>0</v>
      </c>
      <c r="N7835">
        <v>0</v>
      </c>
      <c r="O7835">
        <v>0</v>
      </c>
      <c r="P7835">
        <v>0</v>
      </c>
      <c r="Q7835">
        <v>0</v>
      </c>
      <c r="R7835">
        <v>0</v>
      </c>
      <c r="S7835">
        <v>0</v>
      </c>
      <c r="T7835">
        <f t="shared" si="490"/>
        <v>0</v>
      </c>
      <c r="U7835">
        <v>0</v>
      </c>
      <c r="V7835">
        <v>0</v>
      </c>
      <c r="W7835">
        <v>0</v>
      </c>
      <c r="X7835">
        <v>0</v>
      </c>
      <c r="Y7835">
        <f t="shared" si="491"/>
        <v>0</v>
      </c>
      <c r="Z7835">
        <v>0</v>
      </c>
      <c r="AA7835">
        <v>0</v>
      </c>
      <c r="AB7835">
        <v>0</v>
      </c>
      <c r="AC7835">
        <v>0</v>
      </c>
      <c r="AD7835">
        <v>0.10412399999999999</v>
      </c>
      <c r="AE7835">
        <v>5.4999999999999997E-3</v>
      </c>
      <c r="AF7835">
        <v>0</v>
      </c>
      <c r="AG7835">
        <v>0</v>
      </c>
      <c r="AH7835">
        <v>0</v>
      </c>
    </row>
    <row r="7836" spans="1:34">
      <c r="A7836" t="s">
        <v>34</v>
      </c>
      <c r="B7836" t="s">
        <v>8759</v>
      </c>
      <c r="C7836" t="s">
        <v>36</v>
      </c>
      <c r="D7836" t="s">
        <v>8760</v>
      </c>
      <c r="E7836" t="s">
        <v>38</v>
      </c>
      <c r="F7836" t="s">
        <v>39</v>
      </c>
      <c r="I7836" t="str">
        <f t="shared" si="488"/>
        <v>10Lf-302,40987152610288</v>
      </c>
      <c r="J7836" t="str">
        <f t="shared" si="489"/>
        <v>FríjolGulupa</v>
      </c>
      <c r="K7836">
        <v>0.48197430522057649</v>
      </c>
      <c r="L7836">
        <v>1.927897220882306</v>
      </c>
      <c r="O7836">
        <v>2.409871526102882</v>
      </c>
      <c r="P7836">
        <v>21.623119966032231</v>
      </c>
      <c r="Q7836">
        <v>239.8133189149209</v>
      </c>
      <c r="T7836">
        <f t="shared" si="490"/>
        <v>261.43643888095312</v>
      </c>
      <c r="U7836">
        <v>3065639.2281047031</v>
      </c>
      <c r="V7836">
        <v>43809085.37845552</v>
      </c>
      <c r="Y7836">
        <f t="shared" si="491"/>
        <v>46874724.606560223</v>
      </c>
      <c r="Z7836">
        <v>9.5305956986723631E-2</v>
      </c>
      <c r="AA7836">
        <v>1.369511243372622</v>
      </c>
      <c r="AD7836">
        <v>5.4052000000000003E-2</v>
      </c>
      <c r="AE7836">
        <v>5.4999999999999997E-3</v>
      </c>
      <c r="AF7836">
        <v>0.75702770453493695</v>
      </c>
      <c r="AG7836">
        <v>2.409871526102882</v>
      </c>
      <c r="AH7836">
        <v>5.6363227567407019</v>
      </c>
    </row>
    <row r="7837" spans="1:34">
      <c r="A7837" t="s">
        <v>34</v>
      </c>
      <c r="B7837" t="s">
        <v>8759</v>
      </c>
      <c r="C7837" t="s">
        <v>40</v>
      </c>
      <c r="D7837" t="s">
        <v>8761</v>
      </c>
      <c r="E7837" t="s">
        <v>38</v>
      </c>
      <c r="I7837" t="str">
        <f t="shared" si="488"/>
        <v>10Lf-300</v>
      </c>
      <c r="J7837" t="str">
        <f t="shared" si="489"/>
        <v>Fríjol</v>
      </c>
      <c r="K7837">
        <v>0</v>
      </c>
      <c r="O7837">
        <v>0</v>
      </c>
      <c r="P7837">
        <v>0</v>
      </c>
      <c r="T7837">
        <f t="shared" si="490"/>
        <v>0</v>
      </c>
      <c r="U7837">
        <v>0</v>
      </c>
      <c r="Y7837">
        <f t="shared" si="491"/>
        <v>0</v>
      </c>
      <c r="Z7837">
        <v>0</v>
      </c>
      <c r="AD7837">
        <v>2.7026000000000001E-2</v>
      </c>
      <c r="AE7837">
        <v>5.4999999999999997E-3</v>
      </c>
      <c r="AF7837">
        <v>0</v>
      </c>
      <c r="AG7837">
        <v>0</v>
      </c>
      <c r="AH7837">
        <v>0</v>
      </c>
    </row>
    <row r="7838" spans="1:34">
      <c r="A7838" t="s">
        <v>34</v>
      </c>
      <c r="B7838" t="s">
        <v>8759</v>
      </c>
      <c r="C7838" t="s">
        <v>42</v>
      </c>
      <c r="D7838" t="s">
        <v>8762</v>
      </c>
      <c r="E7838" t="s">
        <v>39</v>
      </c>
      <c r="I7838" t="str">
        <f t="shared" si="488"/>
        <v>10Lf-302,02078656670614</v>
      </c>
      <c r="J7838" t="str">
        <f t="shared" si="489"/>
        <v>Gulupa</v>
      </c>
      <c r="K7838">
        <v>2.020786566706136</v>
      </c>
      <c r="O7838">
        <v>2.020786566706136</v>
      </c>
      <c r="P7838">
        <v>251.36792985193651</v>
      </c>
      <c r="T7838">
        <f t="shared" si="490"/>
        <v>251.36792985193651</v>
      </c>
      <c r="U7838">
        <v>45919881.139695682</v>
      </c>
      <c r="Y7838">
        <f t="shared" si="491"/>
        <v>45919881.139695682</v>
      </c>
      <c r="Z7838">
        <v>1.4354966092507071</v>
      </c>
      <c r="AD7838">
        <v>2.7026000000000001E-2</v>
      </c>
      <c r="AE7838">
        <v>5.4999999999999997E-3</v>
      </c>
      <c r="AF7838">
        <v>0.63480206283962382</v>
      </c>
      <c r="AG7838">
        <v>2.020786566706136</v>
      </c>
      <c r="AH7838">
        <v>4.7089011962518956</v>
      </c>
    </row>
    <row r="7839" spans="1:34">
      <c r="A7839" t="s">
        <v>34</v>
      </c>
      <c r="B7839" t="s">
        <v>8759</v>
      </c>
      <c r="C7839" t="s">
        <v>44</v>
      </c>
      <c r="D7839" t="s">
        <v>8763</v>
      </c>
      <c r="E7839" t="s">
        <v>46</v>
      </c>
      <c r="I7839" t="str">
        <f t="shared" si="488"/>
        <v>10Lf-301,78845033595343</v>
      </c>
      <c r="J7839" t="str">
        <f t="shared" si="489"/>
        <v>Granadilla</v>
      </c>
      <c r="K7839">
        <v>1.7884503359534309</v>
      </c>
      <c r="O7839">
        <v>1.7884503359534309</v>
      </c>
      <c r="P7839">
        <v>177.85732125071431</v>
      </c>
      <c r="T7839">
        <f t="shared" si="490"/>
        <v>177.85732125071431</v>
      </c>
      <c r="U7839">
        <v>34868566.579185531</v>
      </c>
      <c r="Y7839">
        <f t="shared" si="491"/>
        <v>34868566.579185531</v>
      </c>
      <c r="Z7839">
        <v>1.3650662688484969</v>
      </c>
      <c r="AD7839">
        <v>2.7026000000000001E-2</v>
      </c>
      <c r="AE7839">
        <v>5.4999999999999997E-3</v>
      </c>
      <c r="AF7839">
        <v>0.56181685946181092</v>
      </c>
      <c r="AG7839">
        <v>1.7884503359534309</v>
      </c>
      <c r="AH7839">
        <v>4.171243531368674</v>
      </c>
    </row>
    <row r="7840" spans="1:34">
      <c r="A7840" t="s">
        <v>34</v>
      </c>
      <c r="B7840" t="s">
        <v>8759</v>
      </c>
      <c r="C7840" t="s">
        <v>47</v>
      </c>
      <c r="D7840" t="s">
        <v>8764</v>
      </c>
      <c r="E7840" t="s">
        <v>46</v>
      </c>
      <c r="F7840" t="s">
        <v>38</v>
      </c>
      <c r="G7840" t="s">
        <v>39</v>
      </c>
      <c r="I7840" t="str">
        <f t="shared" si="488"/>
        <v>10Lf-301,97496718779066</v>
      </c>
      <c r="J7840" t="str">
        <f t="shared" si="489"/>
        <v>GranadillaFríjolGulupa</v>
      </c>
      <c r="K7840">
        <v>1.5799737502325291</v>
      </c>
      <c r="L7840">
        <v>0.1974967187790661</v>
      </c>
      <c r="M7840">
        <v>0.1974967187790661</v>
      </c>
      <c r="O7840">
        <v>1.9749671877906609</v>
      </c>
      <c r="P7840">
        <v>157.1247986111926</v>
      </c>
      <c r="Q7840">
        <v>8.8604209743153746</v>
      </c>
      <c r="R7840">
        <v>24.566840541187752</v>
      </c>
      <c r="T7840">
        <f t="shared" si="490"/>
        <v>190.55206012669575</v>
      </c>
      <c r="U7840">
        <v>30803997.626234829</v>
      </c>
      <c r="V7840">
        <v>1256194.950546131</v>
      </c>
      <c r="W7840">
        <v>4487869.2293551071</v>
      </c>
      <c r="Y7840">
        <f t="shared" si="491"/>
        <v>36548061.806136064</v>
      </c>
      <c r="Z7840">
        <v>1.2059428370755969</v>
      </c>
      <c r="AA7840">
        <v>3.9053147815343643E-2</v>
      </c>
      <c r="AB7840">
        <v>0.14029481134546631</v>
      </c>
      <c r="AD7840">
        <v>8.1077999999999997E-2</v>
      </c>
      <c r="AE7840">
        <v>5.4999999999999997E-3</v>
      </c>
      <c r="AF7840">
        <v>0.6204085406672234</v>
      </c>
      <c r="AG7840">
        <v>1.9749671877906609</v>
      </c>
      <c r="AH7840">
        <v>4.6569209162485459</v>
      </c>
    </row>
    <row r="7841" spans="1:34">
      <c r="A7841" t="s">
        <v>34</v>
      </c>
      <c r="B7841" t="s">
        <v>8759</v>
      </c>
      <c r="C7841" t="s">
        <v>49</v>
      </c>
      <c r="D7841" t="s">
        <v>8765</v>
      </c>
      <c r="E7841" t="s">
        <v>51</v>
      </c>
      <c r="F7841" t="s">
        <v>38</v>
      </c>
      <c r="I7841" t="str">
        <f t="shared" si="488"/>
        <v>10Lf-300</v>
      </c>
      <c r="J7841" t="str">
        <f t="shared" si="489"/>
        <v>Piscicultura cachamaFríjol</v>
      </c>
      <c r="K7841">
        <v>0</v>
      </c>
      <c r="L7841">
        <v>0</v>
      </c>
      <c r="O7841">
        <v>0</v>
      </c>
      <c r="P7841">
        <v>0</v>
      </c>
      <c r="Q7841">
        <v>0</v>
      </c>
      <c r="T7841">
        <f t="shared" si="490"/>
        <v>0</v>
      </c>
      <c r="U7841">
        <v>0</v>
      </c>
      <c r="V7841">
        <v>0</v>
      </c>
      <c r="Y7841">
        <f t="shared" si="491"/>
        <v>0</v>
      </c>
      <c r="Z7841">
        <v>0</v>
      </c>
      <c r="AA7841">
        <v>0</v>
      </c>
      <c r="AD7841">
        <v>4.8842000000000003E-2</v>
      </c>
      <c r="AE7841">
        <v>5.4999999999999997E-3</v>
      </c>
      <c r="AF7841">
        <v>0</v>
      </c>
      <c r="AG7841">
        <v>0</v>
      </c>
      <c r="AH7841">
        <v>0</v>
      </c>
    </row>
    <row r="7842" spans="1:34">
      <c r="A7842" t="s">
        <v>34</v>
      </c>
      <c r="B7842" t="s">
        <v>8759</v>
      </c>
      <c r="C7842" t="s">
        <v>52</v>
      </c>
      <c r="D7842" t="s">
        <v>8766</v>
      </c>
      <c r="E7842" t="s">
        <v>46</v>
      </c>
      <c r="F7842" t="s">
        <v>39</v>
      </c>
      <c r="I7842" t="str">
        <f t="shared" si="488"/>
        <v>10Lf-301,83054300106769</v>
      </c>
      <c r="J7842" t="str">
        <f t="shared" si="489"/>
        <v>GranadillaGulupa</v>
      </c>
      <c r="K7842">
        <v>1.464434400854155</v>
      </c>
      <c r="L7842">
        <v>0.36610860021353892</v>
      </c>
      <c r="O7842">
        <v>1.830543001067694</v>
      </c>
      <c r="P7842">
        <v>145.63467290494381</v>
      </c>
      <c r="Q7842">
        <v>45.540663449021359</v>
      </c>
      <c r="T7842">
        <f t="shared" si="490"/>
        <v>191.17533635396518</v>
      </c>
      <c r="U7842">
        <v>28551381.81950745</v>
      </c>
      <c r="V7842">
        <v>8319366.1730585098</v>
      </c>
      <c r="Y7842">
        <f t="shared" si="491"/>
        <v>36870747.99256596</v>
      </c>
      <c r="Z7842">
        <v>1.117755390440665</v>
      </c>
      <c r="AA7842">
        <v>0.26007083720904561</v>
      </c>
      <c r="AD7842">
        <v>5.4052000000000003E-2</v>
      </c>
      <c r="AE7842">
        <v>5.4999999999999997E-3</v>
      </c>
      <c r="AF7842">
        <v>0.5750396861992757</v>
      </c>
      <c r="AG7842">
        <v>1.830543001067694</v>
      </c>
      <c r="AH7842">
        <v>4.2956776883346652</v>
      </c>
    </row>
    <row r="7843" spans="1:34">
      <c r="A7843" t="s">
        <v>34</v>
      </c>
      <c r="B7843" t="s">
        <v>8759</v>
      </c>
      <c r="C7843" t="s">
        <v>54</v>
      </c>
      <c r="D7843" t="s">
        <v>8767</v>
      </c>
      <c r="E7843" t="s">
        <v>46</v>
      </c>
      <c r="F7843" t="s">
        <v>38</v>
      </c>
      <c r="I7843" t="str">
        <f t="shared" si="488"/>
        <v>10Lf-302,14413262706729</v>
      </c>
      <c r="J7843" t="str">
        <f t="shared" si="489"/>
        <v>GranadillaFríjol</v>
      </c>
      <c r="K7843">
        <v>1.71530610165383</v>
      </c>
      <c r="L7843">
        <v>0.4288265254134575</v>
      </c>
      <c r="O7843">
        <v>2.1441326270672869</v>
      </c>
      <c r="P7843">
        <v>170.58329338651509</v>
      </c>
      <c r="Q7843">
        <v>19.23871729923102</v>
      </c>
      <c r="T7843">
        <f t="shared" si="490"/>
        <v>189.82201068574611</v>
      </c>
      <c r="U7843">
        <v>33442508.190933142</v>
      </c>
      <c r="V7843">
        <v>2727588.180780076</v>
      </c>
      <c r="Y7843">
        <f t="shared" si="491"/>
        <v>36170096.371713221</v>
      </c>
      <c r="Z7843">
        <v>1.309237641686811</v>
      </c>
      <c r="AA7843">
        <v>8.4796475544722263E-2</v>
      </c>
      <c r="AD7843">
        <v>5.4052000000000003E-2</v>
      </c>
      <c r="AE7843">
        <v>5.4999999999999997E-3</v>
      </c>
      <c r="AF7843">
        <v>0.67354951635621596</v>
      </c>
      <c r="AG7843">
        <v>2.1441326270672869</v>
      </c>
      <c r="AH7843">
        <v>5.0213667704907907</v>
      </c>
    </row>
    <row r="7844" spans="1:34">
      <c r="A7844" t="s">
        <v>34</v>
      </c>
      <c r="B7844" t="s">
        <v>8759</v>
      </c>
      <c r="C7844" t="s">
        <v>56</v>
      </c>
      <c r="D7844" t="s">
        <v>8768</v>
      </c>
      <c r="E7844" t="s">
        <v>51</v>
      </c>
      <c r="F7844" t="s">
        <v>39</v>
      </c>
      <c r="I7844" t="str">
        <f t="shared" si="488"/>
        <v>10Lf-300</v>
      </c>
      <c r="J7844" t="str">
        <f t="shared" si="489"/>
        <v>Piscicultura cachamaGulupa</v>
      </c>
      <c r="K7844">
        <v>0</v>
      </c>
      <c r="L7844">
        <v>0</v>
      </c>
      <c r="O7844">
        <v>0</v>
      </c>
      <c r="P7844">
        <v>0</v>
      </c>
      <c r="Q7844">
        <v>0</v>
      </c>
      <c r="T7844">
        <f t="shared" si="490"/>
        <v>0</v>
      </c>
      <c r="U7844">
        <v>0</v>
      </c>
      <c r="V7844">
        <v>0</v>
      </c>
      <c r="Y7844">
        <f t="shared" si="491"/>
        <v>0</v>
      </c>
      <c r="Z7844">
        <v>0</v>
      </c>
      <c r="AA7844">
        <v>0</v>
      </c>
      <c r="AD7844">
        <v>4.8842000000000003E-2</v>
      </c>
      <c r="AE7844">
        <v>5.4999999999999997E-3</v>
      </c>
      <c r="AF7844">
        <v>0</v>
      </c>
      <c r="AG7844">
        <v>0</v>
      </c>
      <c r="AH7844">
        <v>0</v>
      </c>
    </row>
    <row r="7845" spans="1:34">
      <c r="A7845" t="s">
        <v>34</v>
      </c>
      <c r="B7845" t="s">
        <v>8769</v>
      </c>
      <c r="C7845" t="s">
        <v>36</v>
      </c>
      <c r="D7845" t="s">
        <v>8770</v>
      </c>
      <c r="E7845" t="s">
        <v>38</v>
      </c>
      <c r="F7845" t="s">
        <v>39</v>
      </c>
      <c r="I7845" t="str">
        <f t="shared" si="488"/>
        <v>10Lf-302,4101420524455</v>
      </c>
      <c r="J7845" t="str">
        <f t="shared" si="489"/>
        <v>FríjolGulupa</v>
      </c>
      <c r="K7845">
        <v>0.4820284104891005</v>
      </c>
      <c r="L7845">
        <v>1.928113641956402</v>
      </c>
      <c r="O7845">
        <v>2.4101420524455031</v>
      </c>
      <c r="P7845">
        <v>21.625547325124639</v>
      </c>
      <c r="Q7845">
        <v>239.84023977745451</v>
      </c>
      <c r="T7845">
        <f t="shared" si="490"/>
        <v>261.46578710257916</v>
      </c>
      <c r="U7845">
        <v>3066067.5424347548</v>
      </c>
      <c r="V7845">
        <v>43815358.182591572</v>
      </c>
      <c r="Y7845">
        <f t="shared" si="491"/>
        <v>46881425.725026324</v>
      </c>
      <c r="Z7845">
        <v>9.5316655802695438E-2</v>
      </c>
      <c r="AA7845">
        <v>1.3696649813888739</v>
      </c>
      <c r="AD7845">
        <v>5.4052000000000003E-2</v>
      </c>
      <c r="AE7845">
        <v>5.4999999999999997E-3</v>
      </c>
      <c r="AF7845">
        <v>0.75711268663209508</v>
      </c>
      <c r="AG7845">
        <v>0.85921564169682163</v>
      </c>
      <c r="AH7845">
        <v>4.0860223807744198</v>
      </c>
    </row>
    <row r="7846" spans="1:34">
      <c r="A7846" t="s">
        <v>34</v>
      </c>
      <c r="B7846" t="s">
        <v>8769</v>
      </c>
      <c r="C7846" t="s">
        <v>40</v>
      </c>
      <c r="D7846" t="s">
        <v>8771</v>
      </c>
      <c r="E7846" t="s">
        <v>38</v>
      </c>
      <c r="I7846" t="str">
        <f t="shared" si="488"/>
        <v>10Lf-300</v>
      </c>
      <c r="J7846" t="str">
        <f t="shared" si="489"/>
        <v>Fríjol</v>
      </c>
      <c r="K7846">
        <v>0</v>
      </c>
      <c r="O7846">
        <v>0</v>
      </c>
      <c r="P7846">
        <v>0</v>
      </c>
      <c r="T7846">
        <f t="shared" si="490"/>
        <v>0</v>
      </c>
      <c r="U7846">
        <v>0</v>
      </c>
      <c r="Y7846">
        <f t="shared" si="491"/>
        <v>0</v>
      </c>
      <c r="Z7846">
        <v>0</v>
      </c>
      <c r="AD7846">
        <v>2.7026000000000001E-2</v>
      </c>
      <c r="AE7846">
        <v>5.4999999999999997E-3</v>
      </c>
      <c r="AF7846">
        <v>0</v>
      </c>
      <c r="AG7846">
        <v>0</v>
      </c>
      <c r="AH7846">
        <v>0</v>
      </c>
    </row>
    <row r="7847" spans="1:34">
      <c r="A7847" t="s">
        <v>34</v>
      </c>
      <c r="B7847" t="s">
        <v>8769</v>
      </c>
      <c r="C7847" t="s">
        <v>42</v>
      </c>
      <c r="D7847" t="s">
        <v>8772</v>
      </c>
      <c r="E7847" t="s">
        <v>39</v>
      </c>
      <c r="I7847" t="str">
        <f t="shared" si="488"/>
        <v>10Lf-302,02101495199939</v>
      </c>
      <c r="J7847" t="str">
        <f t="shared" si="489"/>
        <v>Gulupa</v>
      </c>
      <c r="K7847">
        <v>2.021014951999391</v>
      </c>
      <c r="O7847">
        <v>2.021014951999391</v>
      </c>
      <c r="P7847">
        <v>251.39633895724219</v>
      </c>
      <c r="T7847">
        <f t="shared" si="490"/>
        <v>251.39633895724219</v>
      </c>
      <c r="U7847">
        <v>45926491.098509997</v>
      </c>
      <c r="Y7847">
        <f t="shared" si="491"/>
        <v>45926491.098509997</v>
      </c>
      <c r="Z7847">
        <v>1.4356588462328159</v>
      </c>
      <c r="AD7847">
        <v>2.7026000000000001E-2</v>
      </c>
      <c r="AE7847">
        <v>5.4999999999999997E-3</v>
      </c>
      <c r="AF7847">
        <v>0.63487380691080331</v>
      </c>
      <c r="AG7847">
        <v>0.72049183038778264</v>
      </c>
      <c r="AH7847">
        <v>3.4089065892979771</v>
      </c>
    </row>
    <row r="7848" spans="1:34">
      <c r="A7848" t="s">
        <v>34</v>
      </c>
      <c r="B7848" t="s">
        <v>8769</v>
      </c>
      <c r="C7848" t="s">
        <v>44</v>
      </c>
      <c r="D7848" t="s">
        <v>8773</v>
      </c>
      <c r="E7848" t="s">
        <v>46</v>
      </c>
      <c r="I7848" t="str">
        <f t="shared" si="488"/>
        <v>10Lf-301,78849066115442</v>
      </c>
      <c r="J7848" t="str">
        <f t="shared" si="489"/>
        <v>Granadilla</v>
      </c>
      <c r="K7848">
        <v>1.788490661154416</v>
      </c>
      <c r="O7848">
        <v>1.788490661154416</v>
      </c>
      <c r="P7848">
        <v>177.861331500304</v>
      </c>
      <c r="T7848">
        <f t="shared" si="490"/>
        <v>177.861331500304</v>
      </c>
      <c r="U7848">
        <v>34869598.365056962</v>
      </c>
      <c r="Y7848">
        <f t="shared" si="491"/>
        <v>34869598.365056962</v>
      </c>
      <c r="Z7848">
        <v>1.365097047769523</v>
      </c>
      <c r="AD7848">
        <v>2.7026000000000001E-2</v>
      </c>
      <c r="AE7848">
        <v>5.4999999999999997E-3</v>
      </c>
      <c r="AF7848">
        <v>0.56182952706421441</v>
      </c>
      <c r="AG7848">
        <v>0.63759692070154916</v>
      </c>
      <c r="AH7848">
        <v>3.0204431089201802</v>
      </c>
    </row>
    <row r="7849" spans="1:34">
      <c r="A7849" t="s">
        <v>34</v>
      </c>
      <c r="B7849" t="s">
        <v>8769</v>
      </c>
      <c r="C7849" t="s">
        <v>47</v>
      </c>
      <c r="D7849" t="s">
        <v>8774</v>
      </c>
      <c r="E7849" t="s">
        <v>46</v>
      </c>
      <c r="F7849" t="s">
        <v>38</v>
      </c>
      <c r="G7849" t="s">
        <v>39</v>
      </c>
      <c r="I7849" t="str">
        <f t="shared" si="488"/>
        <v>10Lf-301,97503192949687</v>
      </c>
      <c r="J7849" t="str">
        <f t="shared" si="489"/>
        <v>GranadillaFríjolGulupa</v>
      </c>
      <c r="K7849">
        <v>1.580025543597499</v>
      </c>
      <c r="L7849">
        <v>0.19750319294968741</v>
      </c>
      <c r="M7849">
        <v>0.19750319294968741</v>
      </c>
      <c r="O7849">
        <v>1.9750319294968739</v>
      </c>
      <c r="P7849">
        <v>157.12994934362669</v>
      </c>
      <c r="Q7849">
        <v>8.8607114291518858</v>
      </c>
      <c r="R7849">
        <v>24.567645870604231</v>
      </c>
      <c r="T7849">
        <f t="shared" si="490"/>
        <v>190.55830664338279</v>
      </c>
      <c r="U7849">
        <v>30805224.376298141</v>
      </c>
      <c r="V7849">
        <v>1256270.6186048719</v>
      </c>
      <c r="W7849">
        <v>4488155.1341109807</v>
      </c>
      <c r="Y7849">
        <f t="shared" si="491"/>
        <v>36549650.129013993</v>
      </c>
      <c r="Z7849">
        <v>1.2059823692750939</v>
      </c>
      <c r="AA7849">
        <v>3.9054428022649447E-2</v>
      </c>
      <c r="AB7849">
        <v>0.14029941037147309</v>
      </c>
      <c r="AD7849">
        <v>8.1077999999999997E-2</v>
      </c>
      <c r="AE7849">
        <v>5.4999999999999997E-3</v>
      </c>
      <c r="AF7849">
        <v>0.62042887837598137</v>
      </c>
      <c r="AG7849">
        <v>0.70409888286563549</v>
      </c>
      <c r="AH7849">
        <v>3.386137690738491</v>
      </c>
    </row>
    <row r="7850" spans="1:34">
      <c r="A7850" t="s">
        <v>34</v>
      </c>
      <c r="B7850" t="s">
        <v>8769</v>
      </c>
      <c r="C7850" t="s">
        <v>49</v>
      </c>
      <c r="D7850" t="s">
        <v>8775</v>
      </c>
      <c r="E7850" t="s">
        <v>51</v>
      </c>
      <c r="F7850" t="s">
        <v>38</v>
      </c>
      <c r="I7850" t="str">
        <f t="shared" si="488"/>
        <v>10Lf-300</v>
      </c>
      <c r="J7850" t="str">
        <f t="shared" si="489"/>
        <v>Piscicultura cachamaFríjol</v>
      </c>
      <c r="K7850">
        <v>0</v>
      </c>
      <c r="L7850">
        <v>0</v>
      </c>
      <c r="O7850">
        <v>0</v>
      </c>
      <c r="P7850">
        <v>0</v>
      </c>
      <c r="Q7850">
        <v>0</v>
      </c>
      <c r="T7850">
        <f t="shared" si="490"/>
        <v>0</v>
      </c>
      <c r="U7850">
        <v>0</v>
      </c>
      <c r="V7850">
        <v>0</v>
      </c>
      <c r="Y7850">
        <f t="shared" si="491"/>
        <v>0</v>
      </c>
      <c r="Z7850">
        <v>0</v>
      </c>
      <c r="AA7850">
        <v>0</v>
      </c>
      <c r="AD7850">
        <v>4.8842000000000003E-2</v>
      </c>
      <c r="AE7850">
        <v>5.4999999999999997E-3</v>
      </c>
      <c r="AF7850">
        <v>0</v>
      </c>
      <c r="AG7850">
        <v>0</v>
      </c>
      <c r="AH7850">
        <v>0</v>
      </c>
    </row>
    <row r="7851" spans="1:34">
      <c r="A7851" t="s">
        <v>34</v>
      </c>
      <c r="B7851" t="s">
        <v>8769</v>
      </c>
      <c r="C7851" t="s">
        <v>52</v>
      </c>
      <c r="D7851" t="s">
        <v>8776</v>
      </c>
      <c r="E7851" t="s">
        <v>46</v>
      </c>
      <c r="F7851" t="s">
        <v>39</v>
      </c>
      <c r="I7851" t="str">
        <f t="shared" si="488"/>
        <v>10Lf-301,83061427692799</v>
      </c>
      <c r="J7851" t="str">
        <f t="shared" si="489"/>
        <v>GranadillaGulupa</v>
      </c>
      <c r="K7851">
        <v>1.464491421542393</v>
      </c>
      <c r="L7851">
        <v>0.36612285538559819</v>
      </c>
      <c r="O7851">
        <v>1.8306142769279909</v>
      </c>
      <c r="P7851">
        <v>145.6403434827966</v>
      </c>
      <c r="Q7851">
        <v>45.542436666019768</v>
      </c>
      <c r="T7851">
        <f t="shared" si="490"/>
        <v>191.18278014881636</v>
      </c>
      <c r="U7851">
        <v>28552694.619771112</v>
      </c>
      <c r="V7851">
        <v>8319947.3819789989</v>
      </c>
      <c r="Y7851">
        <f t="shared" si="491"/>
        <v>36872642.001750112</v>
      </c>
      <c r="Z7851">
        <v>1.117798912486861</v>
      </c>
      <c r="AA7851">
        <v>0.26008096358829452</v>
      </c>
      <c r="AD7851">
        <v>5.4052000000000003E-2</v>
      </c>
      <c r="AE7851">
        <v>5.4999999999999997E-3</v>
      </c>
      <c r="AF7851">
        <v>0.57506207652188202</v>
      </c>
      <c r="AG7851">
        <v>0.65261398972482887</v>
      </c>
      <c r="AH7851">
        <v>3.117842343174702</v>
      </c>
    </row>
    <row r="7852" spans="1:34">
      <c r="A7852" t="s">
        <v>34</v>
      </c>
      <c r="B7852" t="s">
        <v>8769</v>
      </c>
      <c r="C7852" t="s">
        <v>54</v>
      </c>
      <c r="D7852" t="s">
        <v>8777</v>
      </c>
      <c r="E7852" t="s">
        <v>46</v>
      </c>
      <c r="F7852" t="s">
        <v>38</v>
      </c>
      <c r="I7852" t="str">
        <f t="shared" si="488"/>
        <v>10Lf-302,14418745435444</v>
      </c>
      <c r="J7852" t="str">
        <f t="shared" si="489"/>
        <v>GranadillaFríjol</v>
      </c>
      <c r="K7852">
        <v>1.7153499634835561</v>
      </c>
      <c r="L7852">
        <v>0.42883749087088913</v>
      </c>
      <c r="O7852">
        <v>2.1441874543544448</v>
      </c>
      <c r="P7852">
        <v>170.58765534579541</v>
      </c>
      <c r="Q7852">
        <v>19.2392092495258</v>
      </c>
      <c r="T7852">
        <f t="shared" si="490"/>
        <v>189.82686459532121</v>
      </c>
      <c r="U7852">
        <v>33443598.885542359</v>
      </c>
      <c r="V7852">
        <v>2727732.812271913</v>
      </c>
      <c r="Y7852">
        <f t="shared" si="491"/>
        <v>36171331.697814271</v>
      </c>
      <c r="Z7852">
        <v>1.309271120002113</v>
      </c>
      <c r="AA7852">
        <v>8.4798643862416798E-2</v>
      </c>
      <c r="AD7852">
        <v>5.4052000000000003E-2</v>
      </c>
      <c r="AE7852">
        <v>5.4999999999999997E-3</v>
      </c>
      <c r="AF7852">
        <v>0.67356673958778379</v>
      </c>
      <c r="AG7852">
        <v>0.76440282747735966</v>
      </c>
      <c r="AH7852">
        <v>3.6417090214195889</v>
      </c>
    </row>
    <row r="7853" spans="1:34">
      <c r="A7853" t="s">
        <v>34</v>
      </c>
      <c r="B7853" t="s">
        <v>8769</v>
      </c>
      <c r="C7853" t="s">
        <v>56</v>
      </c>
      <c r="D7853" t="s">
        <v>8778</v>
      </c>
      <c r="E7853" t="s">
        <v>51</v>
      </c>
      <c r="F7853" t="s">
        <v>39</v>
      </c>
      <c r="I7853" t="str">
        <f t="shared" si="488"/>
        <v>10Lf-300</v>
      </c>
      <c r="J7853" t="str">
        <f t="shared" si="489"/>
        <v>Piscicultura cachamaGulupa</v>
      </c>
      <c r="K7853">
        <v>0</v>
      </c>
      <c r="L7853">
        <v>0</v>
      </c>
      <c r="O7853">
        <v>0</v>
      </c>
      <c r="P7853">
        <v>0</v>
      </c>
      <c r="Q7853">
        <v>0</v>
      </c>
      <c r="T7853">
        <f t="shared" si="490"/>
        <v>0</v>
      </c>
      <c r="U7853">
        <v>0</v>
      </c>
      <c r="V7853">
        <v>0</v>
      </c>
      <c r="Y7853">
        <f t="shared" si="491"/>
        <v>0</v>
      </c>
      <c r="Z7853">
        <v>0</v>
      </c>
      <c r="AA7853">
        <v>0</v>
      </c>
      <c r="AD7853">
        <v>4.8842000000000003E-2</v>
      </c>
      <c r="AE7853">
        <v>5.4999999999999997E-3</v>
      </c>
      <c r="AF7853">
        <v>0</v>
      </c>
      <c r="AG7853">
        <v>0</v>
      </c>
      <c r="AH7853">
        <v>0</v>
      </c>
    </row>
    <row r="7854" spans="1:34">
      <c r="A7854" t="s">
        <v>58</v>
      </c>
      <c r="B7854" t="s">
        <v>8779</v>
      </c>
      <c r="C7854" t="s">
        <v>60</v>
      </c>
      <c r="D7854" t="s">
        <v>8780</v>
      </c>
      <c r="E7854" t="s">
        <v>62</v>
      </c>
      <c r="F7854" t="s">
        <v>63</v>
      </c>
      <c r="G7854" t="s">
        <v>38</v>
      </c>
      <c r="I7854" t="str">
        <f t="shared" si="488"/>
        <v>10Qf-303,72333053296369</v>
      </c>
      <c r="J7854" t="str">
        <f t="shared" si="489"/>
        <v>CaféPlátanoFríjol</v>
      </c>
      <c r="K7854">
        <v>2.9786644263709561</v>
      </c>
      <c r="L7854">
        <v>0.37233305329636929</v>
      </c>
      <c r="M7854">
        <v>0.37233305329636951</v>
      </c>
      <c r="O7854">
        <v>3.7233305329636939</v>
      </c>
      <c r="P7854">
        <v>352.22218536192878</v>
      </c>
      <c r="Q7854">
        <v>18.505787368376168</v>
      </c>
      <c r="R7854">
        <v>16.70421470925076</v>
      </c>
      <c r="T7854">
        <f t="shared" si="490"/>
        <v>387.43218743955572</v>
      </c>
      <c r="U7854">
        <v>32974492.075892299</v>
      </c>
      <c r="V7854">
        <v>1584905.8486345441</v>
      </c>
      <c r="W7854">
        <v>2368276.4893717142</v>
      </c>
      <c r="Y7854">
        <f t="shared" si="491"/>
        <v>36927674.413898557</v>
      </c>
      <c r="Z7854">
        <v>1.4308303120400401</v>
      </c>
      <c r="AA7854">
        <v>6.3809031715642464E-2</v>
      </c>
      <c r="AB7854">
        <v>7.3625414421126079E-2</v>
      </c>
      <c r="AD7854">
        <v>8.3624000000000004E-2</v>
      </c>
      <c r="AE7854">
        <v>5.4999999999999997E-3</v>
      </c>
      <c r="AF7854">
        <v>1.169632628156134</v>
      </c>
      <c r="AG7854">
        <v>1.3273673350015569</v>
      </c>
      <c r="AH7854">
        <v>6.3094544961213854</v>
      </c>
    </row>
    <row r="7855" spans="1:34">
      <c r="A7855" t="s">
        <v>58</v>
      </c>
      <c r="B7855" t="s">
        <v>8779</v>
      </c>
      <c r="C7855" t="s">
        <v>64</v>
      </c>
      <c r="D7855" t="s">
        <v>8781</v>
      </c>
      <c r="E7855" t="s">
        <v>62</v>
      </c>
      <c r="F7855" t="s">
        <v>63</v>
      </c>
      <c r="G7855" t="s">
        <v>66</v>
      </c>
      <c r="I7855" t="str">
        <f t="shared" si="488"/>
        <v>10Qf-302,93262411684942</v>
      </c>
      <c r="J7855" t="str">
        <f t="shared" si="489"/>
        <v>CaféPlátanoAguacate</v>
      </c>
      <c r="K7855">
        <v>2.176580161609698</v>
      </c>
      <c r="L7855">
        <v>0.29326241168494238</v>
      </c>
      <c r="M7855">
        <v>0.46278154355478379</v>
      </c>
      <c r="O7855">
        <v>2.9326241168494249</v>
      </c>
      <c r="P7855">
        <v>257.37703594614749</v>
      </c>
      <c r="Q7855">
        <v>14.575799236010671</v>
      </c>
      <c r="R7855">
        <v>44.337128991458663</v>
      </c>
      <c r="T7855">
        <f t="shared" si="490"/>
        <v>316.2899641736168</v>
      </c>
      <c r="U7855">
        <v>24095236.99820932</v>
      </c>
      <c r="V7855">
        <v>1248326.753021766</v>
      </c>
      <c r="W7855">
        <v>24656436.248782169</v>
      </c>
      <c r="Y7855">
        <f t="shared" si="491"/>
        <v>50000000.000013255</v>
      </c>
      <c r="Z7855">
        <v>1.0455413655342449</v>
      </c>
      <c r="AA7855">
        <v>5.0258203945474859E-2</v>
      </c>
      <c r="AB7855">
        <v>0.25515040205710332</v>
      </c>
      <c r="AD7855">
        <v>8.3624000000000004E-2</v>
      </c>
      <c r="AE7855">
        <v>5.4999999999999997E-3</v>
      </c>
      <c r="AF7855">
        <v>0.92124317806788214</v>
      </c>
      <c r="AG7855">
        <v>1.0454804976568199</v>
      </c>
      <c r="AH7855">
        <v>4.9884717925741269</v>
      </c>
    </row>
    <row r="7856" spans="1:34">
      <c r="A7856" t="s">
        <v>58</v>
      </c>
      <c r="B7856" t="s">
        <v>8779</v>
      </c>
      <c r="C7856" t="s">
        <v>67</v>
      </c>
      <c r="D7856" t="s">
        <v>8782</v>
      </c>
      <c r="E7856" t="s">
        <v>62</v>
      </c>
      <c r="F7856" t="s">
        <v>38</v>
      </c>
      <c r="G7856" t="s">
        <v>66</v>
      </c>
      <c r="I7856" t="str">
        <f t="shared" si="488"/>
        <v>10Qf-302,99893730467568</v>
      </c>
      <c r="J7856" t="str">
        <f t="shared" si="489"/>
        <v>CaféFríjolAguacate</v>
      </c>
      <c r="K7856">
        <v>2.267532496922239</v>
      </c>
      <c r="L7856">
        <v>0.29989373046756779</v>
      </c>
      <c r="M7856">
        <v>0.43151107728587262</v>
      </c>
      <c r="O7856">
        <v>2.9989373046756791</v>
      </c>
      <c r="P7856">
        <v>268.13200049466627</v>
      </c>
      <c r="Q7856">
        <v>13.45432327143134</v>
      </c>
      <c r="R7856">
        <v>41.341238779549947</v>
      </c>
      <c r="T7856">
        <f t="shared" si="490"/>
        <v>322.92756254564756</v>
      </c>
      <c r="U7856">
        <v>25102100.018257938</v>
      </c>
      <c r="V7856">
        <v>1907516.039439531</v>
      </c>
      <c r="W7856">
        <v>22990383.942316689</v>
      </c>
      <c r="Y7856">
        <f t="shared" si="491"/>
        <v>50000000.000014156</v>
      </c>
      <c r="Z7856">
        <v>1.089231200872482</v>
      </c>
      <c r="AA7856">
        <v>5.9301208937786953E-2</v>
      </c>
      <c r="AB7856">
        <v>0.2379097144105328</v>
      </c>
      <c r="AD7856">
        <v>8.3624000000000004E-2</v>
      </c>
      <c r="AE7856">
        <v>5.4999999999999997E-3</v>
      </c>
      <c r="AF7856">
        <v>0.94207454597141749</v>
      </c>
      <c r="AG7856">
        <v>1.0691211491168791</v>
      </c>
      <c r="AH7856">
        <v>5.0992569997639761</v>
      </c>
    </row>
    <row r="7857" spans="1:34">
      <c r="A7857" t="s">
        <v>58</v>
      </c>
      <c r="B7857" t="s">
        <v>8779</v>
      </c>
      <c r="C7857" t="s">
        <v>69</v>
      </c>
      <c r="D7857" t="s">
        <v>8783</v>
      </c>
      <c r="E7857" t="s">
        <v>63</v>
      </c>
      <c r="F7857" t="s">
        <v>38</v>
      </c>
      <c r="G7857" t="s">
        <v>66</v>
      </c>
      <c r="I7857" t="str">
        <f t="shared" si="488"/>
        <v>10Qf-300</v>
      </c>
      <c r="J7857" t="str">
        <f t="shared" si="489"/>
        <v>PlátanoFríjolAguacate</v>
      </c>
      <c r="K7857">
        <v>0</v>
      </c>
      <c r="L7857">
        <v>0</v>
      </c>
      <c r="M7857">
        <v>0</v>
      </c>
      <c r="O7857">
        <v>0</v>
      </c>
      <c r="P7857">
        <v>0</v>
      </c>
      <c r="Q7857">
        <v>0</v>
      </c>
      <c r="R7857">
        <v>0</v>
      </c>
      <c r="T7857">
        <f t="shared" si="490"/>
        <v>0</v>
      </c>
      <c r="U7857">
        <v>0</v>
      </c>
      <c r="V7857">
        <v>0</v>
      </c>
      <c r="W7857">
        <v>0</v>
      </c>
      <c r="Y7857">
        <f t="shared" si="491"/>
        <v>0</v>
      </c>
      <c r="Z7857">
        <v>0</v>
      </c>
      <c r="AA7857">
        <v>0</v>
      </c>
      <c r="AB7857">
        <v>0</v>
      </c>
      <c r="AD7857">
        <v>8.1077999999999997E-2</v>
      </c>
      <c r="AE7857">
        <v>5.4999999999999997E-3</v>
      </c>
      <c r="AF7857">
        <v>0</v>
      </c>
      <c r="AG7857">
        <v>0</v>
      </c>
      <c r="AH7857">
        <v>0</v>
      </c>
    </row>
    <row r="7858" spans="1:34">
      <c r="A7858" t="s">
        <v>58</v>
      </c>
      <c r="B7858" t="s">
        <v>8779</v>
      </c>
      <c r="C7858" t="s">
        <v>71</v>
      </c>
      <c r="D7858" t="s">
        <v>8784</v>
      </c>
      <c r="E7858" t="s">
        <v>62</v>
      </c>
      <c r="F7858" t="s">
        <v>63</v>
      </c>
      <c r="G7858" t="s">
        <v>38</v>
      </c>
      <c r="H7858" t="s">
        <v>66</v>
      </c>
      <c r="I7858" t="str">
        <f t="shared" si="488"/>
        <v>10Qf-303,20170924928304</v>
      </c>
      <c r="J7858" t="str">
        <f t="shared" si="489"/>
        <v>CaféPlátanoFríjolAguacate</v>
      </c>
      <c r="K7858">
        <v>2.1290919582459562</v>
      </c>
      <c r="L7858">
        <v>0.32017092492830362</v>
      </c>
      <c r="M7858">
        <v>0.32017092492830362</v>
      </c>
      <c r="N7858">
        <v>0.43227544118047267</v>
      </c>
      <c r="O7858">
        <v>3.201709249283037</v>
      </c>
      <c r="P7858">
        <v>251.76163374789871</v>
      </c>
      <c r="Q7858">
        <v>15.91321266216816</v>
      </c>
      <c r="R7858">
        <v>14.36403195019253</v>
      </c>
      <c r="S7858">
        <v>41.414469229344867</v>
      </c>
      <c r="T7858">
        <f t="shared" si="490"/>
        <v>323.45334758960433</v>
      </c>
      <c r="U7858">
        <v>23569531.795685422</v>
      </c>
      <c r="V7858">
        <v>1362867.913522809</v>
      </c>
      <c r="W7858">
        <v>2036491.9723754509</v>
      </c>
      <c r="X7858">
        <v>23031108.318430118</v>
      </c>
      <c r="Y7858">
        <f t="shared" si="491"/>
        <v>50000000.000013798</v>
      </c>
      <c r="Z7858">
        <v>1.022729947022107</v>
      </c>
      <c r="AA7858">
        <v>5.4869683264233367E-2</v>
      </c>
      <c r="AB7858">
        <v>6.3310836426542574E-2</v>
      </c>
      <c r="AC7858">
        <v>0.23833113950351961</v>
      </c>
      <c r="AD7858">
        <v>0.11065</v>
      </c>
      <c r="AE7858">
        <v>5.4999999999999997E-3</v>
      </c>
      <c r="AF7858">
        <v>1.005772539041792</v>
      </c>
      <c r="AG7858">
        <v>1.141409347369402</v>
      </c>
      <c r="AH7858">
        <v>5.4650411356942303</v>
      </c>
    </row>
    <row r="7859" spans="1:34">
      <c r="A7859" t="s">
        <v>58</v>
      </c>
      <c r="B7859" t="s">
        <v>8779</v>
      </c>
      <c r="C7859" t="s">
        <v>73</v>
      </c>
      <c r="D7859" t="s">
        <v>8785</v>
      </c>
      <c r="E7859" t="s">
        <v>62</v>
      </c>
      <c r="F7859" t="s">
        <v>63</v>
      </c>
      <c r="G7859" t="s">
        <v>75</v>
      </c>
      <c r="I7859" t="str">
        <f t="shared" si="488"/>
        <v>10Qf-303,59362947148206</v>
      </c>
      <c r="J7859" t="str">
        <f t="shared" si="489"/>
        <v>CaféPlátanoCaña panelera</v>
      </c>
      <c r="K7859">
        <v>2.8749035771856479</v>
      </c>
      <c r="L7859">
        <v>0.35936294714820599</v>
      </c>
      <c r="M7859">
        <v>0.35936294714820599</v>
      </c>
      <c r="O7859">
        <v>3.59362947148206</v>
      </c>
      <c r="P7859">
        <v>339.952635045519</v>
      </c>
      <c r="Q7859">
        <v>17.861144019100038</v>
      </c>
      <c r="R7859">
        <v>18.123807901733869</v>
      </c>
      <c r="T7859">
        <f t="shared" si="490"/>
        <v>375.93758696635291</v>
      </c>
      <c r="U7859">
        <v>31825835.896647129</v>
      </c>
      <c r="V7859">
        <v>1529696.146166167</v>
      </c>
      <c r="W7859">
        <v>2609565.6739670429</v>
      </c>
      <c r="Y7859">
        <f t="shared" si="491"/>
        <v>35965097.716780342</v>
      </c>
      <c r="Z7859">
        <v>1.380987782984751</v>
      </c>
      <c r="AA7859">
        <v>6.15862639349248E-2</v>
      </c>
      <c r="AB7859">
        <v>8.1674487364342352E-2</v>
      </c>
      <c r="AD7859">
        <v>7.9644000000000006E-2</v>
      </c>
      <c r="AE7859">
        <v>5.4999999999999997E-3</v>
      </c>
      <c r="AF7859">
        <v>1.1288888392090239</v>
      </c>
      <c r="AG7859">
        <v>1.281128906583354</v>
      </c>
      <c r="AH7859">
        <v>6.0887912172744389</v>
      </c>
    </row>
    <row r="7860" spans="1:34">
      <c r="A7860" t="s">
        <v>58</v>
      </c>
      <c r="B7860" t="s">
        <v>8779</v>
      </c>
      <c r="C7860" t="s">
        <v>76</v>
      </c>
      <c r="D7860" t="s">
        <v>8786</v>
      </c>
      <c r="E7860" t="s">
        <v>62</v>
      </c>
      <c r="F7860" t="s">
        <v>38</v>
      </c>
      <c r="G7860" t="s">
        <v>75</v>
      </c>
      <c r="I7860" t="str">
        <f t="shared" si="488"/>
        <v>10Qf-303,63318859302339</v>
      </c>
      <c r="J7860" t="str">
        <f t="shared" si="489"/>
        <v>CaféFríjolCaña panelera</v>
      </c>
      <c r="K7860">
        <v>2.9065508744187118</v>
      </c>
      <c r="L7860">
        <v>0.36331885930233898</v>
      </c>
      <c r="M7860">
        <v>0.36331885930233909</v>
      </c>
      <c r="O7860">
        <v>3.63318859302339</v>
      </c>
      <c r="P7860">
        <v>343.69487606251369</v>
      </c>
      <c r="Q7860">
        <v>16.2998051877913</v>
      </c>
      <c r="R7860">
        <v>18.323317040131691</v>
      </c>
      <c r="T7860">
        <f t="shared" si="490"/>
        <v>378.31799829043672</v>
      </c>
      <c r="U7860">
        <v>32176178.668594249</v>
      </c>
      <c r="V7860">
        <v>2310940.447036237</v>
      </c>
      <c r="W7860">
        <v>2638292.0984595418</v>
      </c>
      <c r="Y7860">
        <f t="shared" si="491"/>
        <v>37125411.214090027</v>
      </c>
      <c r="Z7860">
        <v>1.396189868783444</v>
      </c>
      <c r="AA7860">
        <v>7.1842941007586161E-2</v>
      </c>
      <c r="AB7860">
        <v>8.2573570310459046E-2</v>
      </c>
      <c r="AD7860">
        <v>7.9644000000000006E-2</v>
      </c>
      <c r="AE7860">
        <v>5.4999999999999997E-3</v>
      </c>
      <c r="AF7860">
        <v>1.141315788384311</v>
      </c>
      <c r="AG7860">
        <v>1.2952317334128389</v>
      </c>
      <c r="AH7860">
        <v>6.154880114820541</v>
      </c>
    </row>
    <row r="7861" spans="1:34">
      <c r="A7861" t="s">
        <v>58</v>
      </c>
      <c r="B7861" t="s">
        <v>8779</v>
      </c>
      <c r="C7861" t="s">
        <v>78</v>
      </c>
      <c r="D7861" t="s">
        <v>8787</v>
      </c>
      <c r="E7861" t="s">
        <v>63</v>
      </c>
      <c r="F7861" t="s">
        <v>38</v>
      </c>
      <c r="G7861" t="s">
        <v>75</v>
      </c>
      <c r="I7861" t="str">
        <f t="shared" si="488"/>
        <v>10Qf-305,6835342683458</v>
      </c>
      <c r="J7861" t="str">
        <f t="shared" si="489"/>
        <v>PlátanoFríjolCaña panelera</v>
      </c>
      <c r="K7861">
        <v>0.56835342683458112</v>
      </c>
      <c r="L7861">
        <v>0.56835342683457846</v>
      </c>
      <c r="M7861">
        <v>4.5468274146766356</v>
      </c>
      <c r="O7861">
        <v>5.6835342683457952</v>
      </c>
      <c r="P7861">
        <v>28.248439331322889</v>
      </c>
      <c r="Q7861">
        <v>25.498401467533132</v>
      </c>
      <c r="R7861">
        <v>229.3108604542675</v>
      </c>
      <c r="T7861">
        <f t="shared" si="490"/>
        <v>283.05770125312353</v>
      </c>
      <c r="U7861">
        <v>2419303.530284768</v>
      </c>
      <c r="V7861">
        <v>3615091.506138124</v>
      </c>
      <c r="W7861">
        <v>33017440.55961084</v>
      </c>
      <c r="Y7861">
        <f t="shared" si="491"/>
        <v>39051835.59603373</v>
      </c>
      <c r="Z7861">
        <v>9.7402262618126526E-2</v>
      </c>
      <c r="AA7861">
        <v>0.11238662863233639</v>
      </c>
      <c r="AB7861">
        <v>1.033383661768275</v>
      </c>
      <c r="AD7861">
        <v>7.7098E-2</v>
      </c>
      <c r="AE7861">
        <v>5.4999999999999997E-3</v>
      </c>
      <c r="AF7861">
        <v>1.785403435082449</v>
      </c>
      <c r="AG7861">
        <v>2.0261799666652762</v>
      </c>
      <c r="AH7861">
        <v>9.5777156700935198</v>
      </c>
    </row>
    <row r="7862" spans="1:34">
      <c r="A7862" t="s">
        <v>58</v>
      </c>
      <c r="B7862" t="s">
        <v>8779</v>
      </c>
      <c r="C7862" t="s">
        <v>80</v>
      </c>
      <c r="D7862" t="s">
        <v>8788</v>
      </c>
      <c r="E7862" t="s">
        <v>62</v>
      </c>
      <c r="F7862" t="s">
        <v>63</v>
      </c>
      <c r="G7862" t="s">
        <v>38</v>
      </c>
      <c r="H7862" t="s">
        <v>75</v>
      </c>
      <c r="I7862" t="str">
        <f t="shared" si="488"/>
        <v>10Qf-303,89108070781098</v>
      </c>
      <c r="J7862" t="str">
        <f t="shared" si="489"/>
        <v>CaféPlátanoFríjolCaña panelera</v>
      </c>
      <c r="K7862">
        <v>2.7237564954676849</v>
      </c>
      <c r="L7862">
        <v>0.38910807078109788</v>
      </c>
      <c r="M7862">
        <v>0.38910807078109783</v>
      </c>
      <c r="N7862">
        <v>0.38910807078109783</v>
      </c>
      <c r="O7862">
        <v>3.8910807078109779</v>
      </c>
      <c r="P7862">
        <v>322.07974041447102</v>
      </c>
      <c r="Q7862">
        <v>19.339543340146101</v>
      </c>
      <c r="R7862">
        <v>17.456802993679251</v>
      </c>
      <c r="S7862">
        <v>19.623948389265891</v>
      </c>
      <c r="T7862">
        <f t="shared" si="490"/>
        <v>378.50003513756229</v>
      </c>
      <c r="U7862">
        <v>30152603.355150189</v>
      </c>
      <c r="V7862">
        <v>1656311.8736627069</v>
      </c>
      <c r="W7862">
        <v>2474976.3355609239</v>
      </c>
      <c r="X7862">
        <v>2825564.163005169</v>
      </c>
      <c r="Y7862">
        <f t="shared" si="491"/>
        <v>37109455.727378987</v>
      </c>
      <c r="Z7862">
        <v>1.3083828180938439</v>
      </c>
      <c r="AA7862">
        <v>6.6683870823363287E-2</v>
      </c>
      <c r="AB7862">
        <v>7.6942518834232476E-2</v>
      </c>
      <c r="AC7862">
        <v>8.8434832980340133E-2</v>
      </c>
      <c r="AD7862">
        <v>0.10667</v>
      </c>
      <c r="AE7862">
        <v>5.4999999999999997E-3</v>
      </c>
      <c r="AF7862">
        <v>1.2223290181605171</v>
      </c>
      <c r="AG7862">
        <v>1.387170272334614</v>
      </c>
      <c r="AH7862">
        <v>6.6127499983061089</v>
      </c>
    </row>
    <row r="7863" spans="1:34">
      <c r="A7863" t="s">
        <v>58</v>
      </c>
      <c r="B7863" t="s">
        <v>8779</v>
      </c>
      <c r="C7863" t="s">
        <v>82</v>
      </c>
      <c r="D7863" t="s">
        <v>8789</v>
      </c>
      <c r="E7863" t="s">
        <v>62</v>
      </c>
      <c r="F7863" t="s">
        <v>66</v>
      </c>
      <c r="G7863" t="s">
        <v>75</v>
      </c>
      <c r="I7863" t="str">
        <f t="shared" si="488"/>
        <v>10Qf-302,87304770888719</v>
      </c>
      <c r="J7863" t="str">
        <f t="shared" si="489"/>
        <v>CaféAguacateCaña panelera</v>
      </c>
      <c r="K7863">
        <v>2.1287518365529978</v>
      </c>
      <c r="L7863">
        <v>0.45699110144546817</v>
      </c>
      <c r="M7863">
        <v>0.28730477088871842</v>
      </c>
      <c r="O7863">
        <v>2.8730477088871851</v>
      </c>
      <c r="P7863">
        <v>251.72141491528291</v>
      </c>
      <c r="Q7863">
        <v>43.782371390828651</v>
      </c>
      <c r="R7863">
        <v>14.48968659167673</v>
      </c>
      <c r="T7863">
        <f t="shared" si="490"/>
        <v>309.99347289778831</v>
      </c>
      <c r="U7863">
        <v>23565766.57125463</v>
      </c>
      <c r="V7863">
        <v>24347928.555013899</v>
      </c>
      <c r="W7863">
        <v>2086304.873743599</v>
      </c>
      <c r="Y7863">
        <f t="shared" si="491"/>
        <v>50000000.00001213</v>
      </c>
      <c r="Z7863">
        <v>1.0225665662720771</v>
      </c>
      <c r="AA7863">
        <v>0.25195789437641319</v>
      </c>
      <c r="AB7863">
        <v>6.5297410503449685E-2</v>
      </c>
      <c r="AD7863">
        <v>7.9644000000000006E-2</v>
      </c>
      <c r="AE7863">
        <v>5.4999999999999997E-3</v>
      </c>
      <c r="AF7863">
        <v>0.90252807609021501</v>
      </c>
      <c r="AG7863">
        <v>1.024241508218281</v>
      </c>
      <c r="AH7863">
        <v>4.8849612931956807</v>
      </c>
    </row>
    <row r="7864" spans="1:34">
      <c r="A7864" t="s">
        <v>58</v>
      </c>
      <c r="B7864" t="s">
        <v>8779</v>
      </c>
      <c r="C7864" t="s">
        <v>84</v>
      </c>
      <c r="D7864" t="s">
        <v>8790</v>
      </c>
      <c r="E7864" t="s">
        <v>63</v>
      </c>
      <c r="F7864" t="s">
        <v>66</v>
      </c>
      <c r="G7864" t="s">
        <v>75</v>
      </c>
      <c r="I7864" t="str">
        <f t="shared" si="488"/>
        <v>10Qf-300</v>
      </c>
      <c r="J7864" t="str">
        <f t="shared" si="489"/>
        <v>PlátanoAguacateCaña panelera</v>
      </c>
      <c r="K7864">
        <v>0</v>
      </c>
      <c r="L7864">
        <v>0</v>
      </c>
      <c r="M7864">
        <v>0</v>
      </c>
      <c r="O7864">
        <v>0</v>
      </c>
      <c r="P7864">
        <v>0</v>
      </c>
      <c r="Q7864">
        <v>0</v>
      </c>
      <c r="R7864">
        <v>0</v>
      </c>
      <c r="T7864">
        <f t="shared" si="490"/>
        <v>0</v>
      </c>
      <c r="U7864">
        <v>0</v>
      </c>
      <c r="V7864">
        <v>0</v>
      </c>
      <c r="W7864">
        <v>0</v>
      </c>
      <c r="Y7864">
        <f t="shared" si="491"/>
        <v>0</v>
      </c>
      <c r="Z7864">
        <v>0</v>
      </c>
      <c r="AA7864">
        <v>0</v>
      </c>
      <c r="AB7864">
        <v>0</v>
      </c>
      <c r="AD7864">
        <v>7.7098E-2</v>
      </c>
      <c r="AE7864">
        <v>5.4999999999999997E-3</v>
      </c>
      <c r="AF7864">
        <v>0</v>
      </c>
      <c r="AG7864">
        <v>0</v>
      </c>
      <c r="AH7864">
        <v>0</v>
      </c>
    </row>
    <row r="7865" spans="1:34">
      <c r="A7865" t="s">
        <v>58</v>
      </c>
      <c r="B7865" t="s">
        <v>8779</v>
      </c>
      <c r="C7865" t="s">
        <v>86</v>
      </c>
      <c r="D7865" t="s">
        <v>8791</v>
      </c>
      <c r="E7865" t="s">
        <v>62</v>
      </c>
      <c r="F7865" t="s">
        <v>63</v>
      </c>
      <c r="G7865" t="s">
        <v>66</v>
      </c>
      <c r="H7865" t="s">
        <v>75</v>
      </c>
      <c r="I7865" t="str">
        <f t="shared" si="488"/>
        <v>10Qf-303,05862628726091</v>
      </c>
      <c r="J7865" t="str">
        <f t="shared" si="489"/>
        <v>CaféPlátanoAguacateCaña panelera</v>
      </c>
      <c r="K7865">
        <v>1.987533894055848</v>
      </c>
      <c r="L7865">
        <v>0.30586262872609088</v>
      </c>
      <c r="M7865">
        <v>0.45936713575287919</v>
      </c>
      <c r="N7865">
        <v>0.30586262872609088</v>
      </c>
      <c r="O7865">
        <v>3.05862628726091</v>
      </c>
      <c r="P7865">
        <v>235.02262471981871</v>
      </c>
      <c r="Q7865">
        <v>15.202058267526951</v>
      </c>
      <c r="R7865">
        <v>44.010009119780868</v>
      </c>
      <c r="S7865">
        <v>15.425617947931761</v>
      </c>
      <c r="T7865">
        <f t="shared" si="490"/>
        <v>309.66031005505829</v>
      </c>
      <c r="U7865">
        <v>22002451.857243892</v>
      </c>
      <c r="V7865">
        <v>1301961.9527596871</v>
      </c>
      <c r="W7865">
        <v>24474520.76518631</v>
      </c>
      <c r="X7865">
        <v>2221065.4248217689</v>
      </c>
      <c r="Y7865">
        <f t="shared" si="491"/>
        <v>50000000.00001166</v>
      </c>
      <c r="Z7865">
        <v>0.95473115959116217</v>
      </c>
      <c r="AA7865">
        <v>5.2417581528755523E-2</v>
      </c>
      <c r="AB7865">
        <v>0.2532678993177957</v>
      </c>
      <c r="AC7865">
        <v>6.9515161769894668E-2</v>
      </c>
      <c r="AD7865">
        <v>0.10667</v>
      </c>
      <c r="AE7865">
        <v>5.4999999999999997E-3</v>
      </c>
      <c r="AF7865">
        <v>0.96082501170499779</v>
      </c>
      <c r="AG7865">
        <v>1.0904002714085139</v>
      </c>
      <c r="AH7865">
        <v>5.2220215703744213</v>
      </c>
    </row>
    <row r="7866" spans="1:34">
      <c r="A7866" t="s">
        <v>58</v>
      </c>
      <c r="B7866" t="s">
        <v>8779</v>
      </c>
      <c r="C7866" t="s">
        <v>88</v>
      </c>
      <c r="D7866" t="s">
        <v>8792</v>
      </c>
      <c r="E7866" t="s">
        <v>38</v>
      </c>
      <c r="F7866" t="s">
        <v>66</v>
      </c>
      <c r="G7866" t="s">
        <v>75</v>
      </c>
      <c r="I7866" t="str">
        <f t="shared" si="488"/>
        <v>10Qf-300</v>
      </c>
      <c r="J7866" t="str">
        <f t="shared" si="489"/>
        <v>FríjolAguacateCaña panelera</v>
      </c>
      <c r="K7866">
        <v>0</v>
      </c>
      <c r="L7866">
        <v>0</v>
      </c>
      <c r="M7866">
        <v>0</v>
      </c>
      <c r="O7866">
        <v>0</v>
      </c>
      <c r="P7866">
        <v>0</v>
      </c>
      <c r="Q7866">
        <v>0</v>
      </c>
      <c r="R7866">
        <v>0</v>
      </c>
      <c r="T7866">
        <f t="shared" si="490"/>
        <v>0</v>
      </c>
      <c r="U7866">
        <v>0</v>
      </c>
      <c r="V7866">
        <v>0</v>
      </c>
      <c r="W7866">
        <v>0</v>
      </c>
      <c r="Y7866">
        <f t="shared" si="491"/>
        <v>0</v>
      </c>
      <c r="Z7866">
        <v>0</v>
      </c>
      <c r="AA7866">
        <v>0</v>
      </c>
      <c r="AB7866">
        <v>0</v>
      </c>
      <c r="AD7866">
        <v>7.7098E-2</v>
      </c>
      <c r="AE7866">
        <v>5.4999999999999997E-3</v>
      </c>
      <c r="AF7866">
        <v>0</v>
      </c>
      <c r="AG7866">
        <v>0</v>
      </c>
      <c r="AH7866">
        <v>0</v>
      </c>
    </row>
    <row r="7867" spans="1:34">
      <c r="A7867" t="s">
        <v>58</v>
      </c>
      <c r="B7867" t="s">
        <v>8779</v>
      </c>
      <c r="C7867" t="s">
        <v>90</v>
      </c>
      <c r="D7867" t="s">
        <v>8793</v>
      </c>
      <c r="E7867" t="s">
        <v>62</v>
      </c>
      <c r="F7867" t="s">
        <v>38</v>
      </c>
      <c r="G7867" t="s">
        <v>66</v>
      </c>
      <c r="H7867" t="s">
        <v>75</v>
      </c>
      <c r="I7867" t="str">
        <f t="shared" si="488"/>
        <v>10Qf-303,13083042397128</v>
      </c>
      <c r="J7867" t="str">
        <f t="shared" si="489"/>
        <v>CaféFríjolAguacateCaña panelera</v>
      </c>
      <c r="K7867">
        <v>2.078023546276262</v>
      </c>
      <c r="L7867">
        <v>0.31308304239712792</v>
      </c>
      <c r="M7867">
        <v>0.42664079290076151</v>
      </c>
      <c r="N7867">
        <v>0.31308304239712792</v>
      </c>
      <c r="O7867">
        <v>3.130830423971279</v>
      </c>
      <c r="P7867">
        <v>245.7228777511904</v>
      </c>
      <c r="Q7867">
        <v>14.04604376572569</v>
      </c>
      <c r="R7867">
        <v>40.874637572100987</v>
      </c>
      <c r="S7867">
        <v>15.789766203569689</v>
      </c>
      <c r="T7867">
        <f t="shared" si="490"/>
        <v>316.43332529258674</v>
      </c>
      <c r="U7867">
        <v>23004192.8703219</v>
      </c>
      <c r="V7867">
        <v>1991408.5036653811</v>
      </c>
      <c r="W7867">
        <v>22730901.129902601</v>
      </c>
      <c r="X7867">
        <v>2273497.4961226811</v>
      </c>
      <c r="Y7867">
        <f t="shared" si="491"/>
        <v>50000000.000012562</v>
      </c>
      <c r="Z7867">
        <v>0.99819874062400582</v>
      </c>
      <c r="AA7867">
        <v>6.1909273271979731E-2</v>
      </c>
      <c r="AB7867">
        <v>0.23522452733619911</v>
      </c>
      <c r="AC7867">
        <v>7.1156186783242037E-2</v>
      </c>
      <c r="AD7867">
        <v>0.10667</v>
      </c>
      <c r="AE7867">
        <v>5.4999999999999997E-3</v>
      </c>
      <c r="AF7867">
        <v>0.9835069394674173</v>
      </c>
      <c r="AG7867">
        <v>1.116141046145761</v>
      </c>
      <c r="AH7867">
        <v>5.3426484095844566</v>
      </c>
    </row>
    <row r="7868" spans="1:34">
      <c r="A7868" t="s">
        <v>58</v>
      </c>
      <c r="B7868" t="s">
        <v>8779</v>
      </c>
      <c r="C7868" t="s">
        <v>92</v>
      </c>
      <c r="D7868" t="s">
        <v>8794</v>
      </c>
      <c r="E7868" t="s">
        <v>63</v>
      </c>
      <c r="F7868" t="s">
        <v>38</v>
      </c>
      <c r="G7868" t="s">
        <v>66</v>
      </c>
      <c r="H7868" t="s">
        <v>75</v>
      </c>
      <c r="I7868" t="str">
        <f t="shared" si="488"/>
        <v>10Qf-300</v>
      </c>
      <c r="J7868" t="str">
        <f t="shared" si="489"/>
        <v>PlátanoFríjolAguacateCaña panelera</v>
      </c>
      <c r="K7868">
        <v>0</v>
      </c>
      <c r="L7868">
        <v>0</v>
      </c>
      <c r="M7868">
        <v>0</v>
      </c>
      <c r="N7868">
        <v>0</v>
      </c>
      <c r="O7868">
        <v>0</v>
      </c>
      <c r="P7868">
        <v>0</v>
      </c>
      <c r="Q7868">
        <v>0</v>
      </c>
      <c r="R7868">
        <v>0</v>
      </c>
      <c r="S7868">
        <v>0</v>
      </c>
      <c r="T7868">
        <f t="shared" si="490"/>
        <v>0</v>
      </c>
      <c r="U7868">
        <v>0</v>
      </c>
      <c r="V7868">
        <v>0</v>
      </c>
      <c r="W7868">
        <v>0</v>
      </c>
      <c r="X7868">
        <v>0</v>
      </c>
      <c r="Y7868">
        <f t="shared" si="491"/>
        <v>0</v>
      </c>
      <c r="Z7868">
        <v>0</v>
      </c>
      <c r="AA7868">
        <v>0</v>
      </c>
      <c r="AB7868">
        <v>0</v>
      </c>
      <c r="AC7868">
        <v>0</v>
      </c>
      <c r="AD7868">
        <v>0.10412399999999999</v>
      </c>
      <c r="AE7868">
        <v>5.4999999999999997E-3</v>
      </c>
      <c r="AF7868">
        <v>0</v>
      </c>
      <c r="AG7868">
        <v>0</v>
      </c>
      <c r="AH7868">
        <v>0</v>
      </c>
    </row>
    <row r="7869" spans="1:34">
      <c r="A7869" t="s">
        <v>58</v>
      </c>
      <c r="B7869" t="s">
        <v>8779</v>
      </c>
      <c r="C7869" t="s">
        <v>94</v>
      </c>
      <c r="D7869" t="s">
        <v>8795</v>
      </c>
      <c r="E7869" t="s">
        <v>62</v>
      </c>
      <c r="F7869" t="s">
        <v>63</v>
      </c>
      <c r="G7869" t="s">
        <v>39</v>
      </c>
      <c r="I7869" t="str">
        <f t="shared" si="488"/>
        <v>10Qf-302,27673085670862</v>
      </c>
      <c r="J7869" t="str">
        <f t="shared" si="489"/>
        <v>CaféPlátanoGulupa</v>
      </c>
      <c r="K7869">
        <v>0.2276730856708617</v>
      </c>
      <c r="L7869">
        <v>0.2276730856708617</v>
      </c>
      <c r="M7869">
        <v>1.821384685366894</v>
      </c>
      <c r="O7869">
        <v>2.2767308567086171</v>
      </c>
      <c r="P7869">
        <v>26.921969146012721</v>
      </c>
      <c r="Q7869">
        <v>11.31586270846973</v>
      </c>
      <c r="R7869">
        <v>226.56410398202911</v>
      </c>
      <c r="T7869">
        <f t="shared" si="490"/>
        <v>264.80193583651157</v>
      </c>
      <c r="U7869">
        <v>2520392.7951341588</v>
      </c>
      <c r="V7869">
        <v>969133.41929168161</v>
      </c>
      <c r="W7869">
        <v>41389724.180210084</v>
      </c>
      <c r="Y7869">
        <f t="shared" si="491"/>
        <v>44879250.394635923</v>
      </c>
      <c r="Z7869">
        <v>0.1093649722101956</v>
      </c>
      <c r="AA7869">
        <v>3.9017753099686622E-2</v>
      </c>
      <c r="AB7869">
        <v>1.2938484365754179</v>
      </c>
      <c r="AD7869">
        <v>8.3624000000000004E-2</v>
      </c>
      <c r="AE7869">
        <v>5.4999999999999997E-3</v>
      </c>
      <c r="AF7869">
        <v>0.7152034104843823</v>
      </c>
      <c r="AG7869">
        <v>0.81165455041662193</v>
      </c>
      <c r="AH7869">
        <v>3.8927128176096208</v>
      </c>
    </row>
    <row r="7870" spans="1:34">
      <c r="A7870" t="s">
        <v>58</v>
      </c>
      <c r="B7870" t="s">
        <v>8779</v>
      </c>
      <c r="C7870" t="s">
        <v>96</v>
      </c>
      <c r="D7870" t="s">
        <v>8796</v>
      </c>
      <c r="E7870" t="s">
        <v>62</v>
      </c>
      <c r="F7870" t="s">
        <v>38</v>
      </c>
      <c r="G7870" t="s">
        <v>39</v>
      </c>
      <c r="I7870" t="str">
        <f t="shared" si="488"/>
        <v>10Qf-302,29254534077623</v>
      </c>
      <c r="J7870" t="str">
        <f t="shared" si="489"/>
        <v>CaféFríjolGulupa</v>
      </c>
      <c r="K7870">
        <v>0.22925453407762289</v>
      </c>
      <c r="L7870">
        <v>0.22925453407762281</v>
      </c>
      <c r="M7870">
        <v>1.834036272620982</v>
      </c>
      <c r="O7870">
        <v>2.2925453407762282</v>
      </c>
      <c r="P7870">
        <v>27.108972827573862</v>
      </c>
      <c r="Q7870">
        <v>10.28519205157335</v>
      </c>
      <c r="R7870">
        <v>228.13784925023191</v>
      </c>
      <c r="T7870">
        <f t="shared" si="490"/>
        <v>265.53201412937915</v>
      </c>
      <c r="U7870">
        <v>2537899.788367603</v>
      </c>
      <c r="V7870">
        <v>1458205.5456294201</v>
      </c>
      <c r="W7870">
        <v>41677222.867936827</v>
      </c>
      <c r="Y7870">
        <f t="shared" si="491"/>
        <v>45673328.201933853</v>
      </c>
      <c r="Z7870">
        <v>0.1101246362721451</v>
      </c>
      <c r="AA7870">
        <v>4.5332961793085401E-2</v>
      </c>
      <c r="AB7870">
        <v>1.302835684859875</v>
      </c>
      <c r="AD7870">
        <v>8.3624000000000004E-2</v>
      </c>
      <c r="AE7870">
        <v>5.4999999999999997E-3</v>
      </c>
      <c r="AF7870">
        <v>0.72017131123860556</v>
      </c>
      <c r="AG7870">
        <v>0.81729241398672514</v>
      </c>
      <c r="AH7870">
        <v>3.919133066001558</v>
      </c>
    </row>
    <row r="7871" spans="1:34">
      <c r="A7871" t="s">
        <v>58</v>
      </c>
      <c r="B7871" t="s">
        <v>8779</v>
      </c>
      <c r="C7871" t="s">
        <v>98</v>
      </c>
      <c r="D7871" t="s">
        <v>8797</v>
      </c>
      <c r="E7871" t="s">
        <v>63</v>
      </c>
      <c r="F7871" t="s">
        <v>38</v>
      </c>
      <c r="G7871" t="s">
        <v>39</v>
      </c>
      <c r="I7871" t="str">
        <f t="shared" si="488"/>
        <v>10Qf-302,39260735713001</v>
      </c>
      <c r="J7871" t="str">
        <f t="shared" si="489"/>
        <v>PlátanoFríjolGulupa</v>
      </c>
      <c r="K7871">
        <v>0.23926073571300069</v>
      </c>
      <c r="L7871">
        <v>0.23926073571300069</v>
      </c>
      <c r="M7871">
        <v>1.914085885704006</v>
      </c>
      <c r="O7871">
        <v>2.3926073571300068</v>
      </c>
      <c r="P7871">
        <v>11.891794890371109</v>
      </c>
      <c r="Q7871">
        <v>10.734106643124161</v>
      </c>
      <c r="R7871">
        <v>238.09531128885109</v>
      </c>
      <c r="T7871">
        <f t="shared" si="490"/>
        <v>260.72121282234639</v>
      </c>
      <c r="U7871">
        <v>1018458.4366682559</v>
      </c>
      <c r="V7871">
        <v>1521851.391388152</v>
      </c>
      <c r="W7871">
        <v>43496295.704585537</v>
      </c>
      <c r="Y7871">
        <f t="shared" si="491"/>
        <v>46036605.532641947</v>
      </c>
      <c r="Z7871">
        <v>4.1003600776927537E-2</v>
      </c>
      <c r="AA7871">
        <v>4.731159553420438E-2</v>
      </c>
      <c r="AB7871">
        <v>1.359700150432712</v>
      </c>
      <c r="AD7871">
        <v>8.1077999999999997E-2</v>
      </c>
      <c r="AE7871">
        <v>5.4999999999999997E-3</v>
      </c>
      <c r="AF7871">
        <v>0.75160440538115403</v>
      </c>
      <c r="AG7871">
        <v>0.85296452281684743</v>
      </c>
      <c r="AH7871">
        <v>4.0837542853280082</v>
      </c>
    </row>
    <row r="7872" spans="1:34">
      <c r="A7872" t="s">
        <v>58</v>
      </c>
      <c r="B7872" t="s">
        <v>8779</v>
      </c>
      <c r="C7872" t="s">
        <v>100</v>
      </c>
      <c r="D7872" t="s">
        <v>8798</v>
      </c>
      <c r="E7872" t="s">
        <v>62</v>
      </c>
      <c r="F7872" t="s">
        <v>63</v>
      </c>
      <c r="G7872" t="s">
        <v>38</v>
      </c>
      <c r="H7872" t="s">
        <v>39</v>
      </c>
      <c r="I7872" t="str">
        <f t="shared" si="488"/>
        <v>10Qf-302,50449612892449</v>
      </c>
      <c r="J7872" t="str">
        <f t="shared" si="489"/>
        <v>CaféPlátanoFríjolGulupa</v>
      </c>
      <c r="K7872">
        <v>0.25044961289244888</v>
      </c>
      <c r="L7872">
        <v>0.25044961289244883</v>
      </c>
      <c r="M7872">
        <v>0.25044961289244883</v>
      </c>
      <c r="N7872">
        <v>1.753147290247141</v>
      </c>
      <c r="O7872">
        <v>2.504496128924488</v>
      </c>
      <c r="P7872">
        <v>29.615256151396188</v>
      </c>
      <c r="Q7872">
        <v>12.44790716710988</v>
      </c>
      <c r="R7872">
        <v>11.236080360220321</v>
      </c>
      <c r="S7872">
        <v>218.0759771148264</v>
      </c>
      <c r="T7872">
        <f t="shared" si="490"/>
        <v>271.37522079355278</v>
      </c>
      <c r="U7872">
        <v>2772534.127247761</v>
      </c>
      <c r="V7872">
        <v>1066086.002162006</v>
      </c>
      <c r="W7872">
        <v>1593019.810447264</v>
      </c>
      <c r="X7872">
        <v>39839075.936885446</v>
      </c>
      <c r="Y7872">
        <f t="shared" si="491"/>
        <v>45270715.876742475</v>
      </c>
      <c r="Z7872">
        <v>0.12030589770120741</v>
      </c>
      <c r="AA7872">
        <v>4.2921108267828537E-2</v>
      </c>
      <c r="AB7872">
        <v>4.9524092415560321E-2</v>
      </c>
      <c r="AC7872">
        <v>1.245374960488248</v>
      </c>
      <c r="AD7872">
        <v>0.11065</v>
      </c>
      <c r="AE7872">
        <v>5.4999999999999997E-3</v>
      </c>
      <c r="AF7872">
        <v>0.78675271065690711</v>
      </c>
      <c r="AG7872">
        <v>0.89285286996157975</v>
      </c>
      <c r="AH7872">
        <v>4.3002517095429749</v>
      </c>
    </row>
    <row r="7873" spans="1:34">
      <c r="A7873" t="s">
        <v>58</v>
      </c>
      <c r="B7873" t="s">
        <v>8779</v>
      </c>
      <c r="C7873" t="s">
        <v>102</v>
      </c>
      <c r="D7873" t="s">
        <v>8799</v>
      </c>
      <c r="E7873" t="s">
        <v>62</v>
      </c>
      <c r="F7873" t="s">
        <v>66</v>
      </c>
      <c r="G7873" t="s">
        <v>39</v>
      </c>
      <c r="I7873" t="str">
        <f t="shared" si="488"/>
        <v>10Qf-302,08258707133733</v>
      </c>
      <c r="J7873" t="str">
        <f t="shared" si="489"/>
        <v>CaféAguacateGulupa</v>
      </c>
      <c r="K7873">
        <v>0.31650716217551611</v>
      </c>
      <c r="L7873">
        <v>0.20825870713373301</v>
      </c>
      <c r="M7873">
        <v>1.5578212020280811</v>
      </c>
      <c r="O7873">
        <v>2.08258707133733</v>
      </c>
      <c r="P7873">
        <v>37.426453063054488</v>
      </c>
      <c r="Q7873">
        <v>19.952379887184641</v>
      </c>
      <c r="R7873">
        <v>193.779143767536</v>
      </c>
      <c r="T7873">
        <f t="shared" si="490"/>
        <v>251.15797671777511</v>
      </c>
      <c r="U7873">
        <v>3503806.2088233228</v>
      </c>
      <c r="V7873">
        <v>11095769.93121554</v>
      </c>
      <c r="W7873">
        <v>35400423.859958723</v>
      </c>
      <c r="Y7873">
        <f t="shared" si="491"/>
        <v>49999999.999997586</v>
      </c>
      <c r="Z7873">
        <v>0.15203728141012901</v>
      </c>
      <c r="AA7873">
        <v>0.114821547222689</v>
      </c>
      <c r="AB7873">
        <v>1.106622089721842</v>
      </c>
      <c r="AD7873">
        <v>8.3624000000000004E-2</v>
      </c>
      <c r="AE7873">
        <v>5.4999999999999997E-3</v>
      </c>
      <c r="AF7873">
        <v>0.65421583392795701</v>
      </c>
      <c r="AG7873">
        <v>0.74244229093175806</v>
      </c>
      <c r="AH7873">
        <v>3.568369196197045</v>
      </c>
    </row>
    <row r="7874" spans="1:34">
      <c r="A7874" t="s">
        <v>58</v>
      </c>
      <c r="B7874" t="s">
        <v>8779</v>
      </c>
      <c r="C7874" t="s">
        <v>104</v>
      </c>
      <c r="D7874" t="s">
        <v>8800</v>
      </c>
      <c r="E7874" t="s">
        <v>63</v>
      </c>
      <c r="F7874" t="s">
        <v>66</v>
      </c>
      <c r="G7874" t="s">
        <v>39</v>
      </c>
      <c r="I7874" t="str">
        <f t="shared" si="488"/>
        <v>10Qf-300</v>
      </c>
      <c r="J7874" t="str">
        <f t="shared" si="489"/>
        <v>PlátanoAguacateGulupa</v>
      </c>
      <c r="K7874">
        <v>0</v>
      </c>
      <c r="L7874">
        <v>0</v>
      </c>
      <c r="M7874">
        <v>0</v>
      </c>
      <c r="O7874">
        <v>0</v>
      </c>
      <c r="P7874">
        <v>0</v>
      </c>
      <c r="Q7874">
        <v>0</v>
      </c>
      <c r="R7874">
        <v>0</v>
      </c>
      <c r="T7874">
        <f t="shared" si="490"/>
        <v>0</v>
      </c>
      <c r="U7874">
        <v>0</v>
      </c>
      <c r="V7874">
        <v>0</v>
      </c>
      <c r="W7874">
        <v>0</v>
      </c>
      <c r="Y7874">
        <f t="shared" si="491"/>
        <v>0</v>
      </c>
      <c r="Z7874">
        <v>0</v>
      </c>
      <c r="AA7874">
        <v>0</v>
      </c>
      <c r="AB7874">
        <v>0</v>
      </c>
      <c r="AD7874">
        <v>8.1077999999999997E-2</v>
      </c>
      <c r="AE7874">
        <v>5.4999999999999997E-3</v>
      </c>
      <c r="AF7874">
        <v>0</v>
      </c>
      <c r="AG7874">
        <v>0</v>
      </c>
      <c r="AH7874">
        <v>0</v>
      </c>
    </row>
    <row r="7875" spans="1:34">
      <c r="A7875" t="s">
        <v>58</v>
      </c>
      <c r="B7875" t="s">
        <v>8779</v>
      </c>
      <c r="C7875" t="s">
        <v>106</v>
      </c>
      <c r="D7875" t="s">
        <v>8801</v>
      </c>
      <c r="E7875" t="s">
        <v>62</v>
      </c>
      <c r="F7875" t="s">
        <v>63</v>
      </c>
      <c r="G7875" t="s">
        <v>66</v>
      </c>
      <c r="H7875" t="s">
        <v>39</v>
      </c>
      <c r="I7875" t="str">
        <f t="shared" ref="I7875:I7938" si="492">_xlfn.CONCAT(A7875,O7875)</f>
        <v>10Qf-302,25559899764959</v>
      </c>
      <c r="J7875" t="str">
        <f t="shared" ref="J7875:J7938" si="493">_xlfn.CONCAT(,E7875,F7875,G7875,H7875)</f>
        <v>CaféPlátanoAguacateGulupa</v>
      </c>
      <c r="K7875">
        <v>0.34179013485480331</v>
      </c>
      <c r="L7875">
        <v>0.22555989976495891</v>
      </c>
      <c r="M7875">
        <v>0.22555989976495919</v>
      </c>
      <c r="N7875">
        <v>1.4626890632648679</v>
      </c>
      <c r="O7875">
        <v>2.2555989976495892</v>
      </c>
      <c r="P7875">
        <v>40.416123134884003</v>
      </c>
      <c r="Q7875">
        <v>11.21083263204147</v>
      </c>
      <c r="R7875">
        <v>21.609933478247289</v>
      </c>
      <c r="S7875">
        <v>181.94554927651851</v>
      </c>
      <c r="T7875">
        <f t="shared" ref="T7875:T7938" si="494">SUM(P7875:S7875)</f>
        <v>255.18243852169127</v>
      </c>
      <c r="U7875">
        <v>3783694.4617219162</v>
      </c>
      <c r="V7875">
        <v>960138.24501997512</v>
      </c>
      <c r="W7875">
        <v>12017556.374691609</v>
      </c>
      <c r="X7875">
        <v>33238610.918564789</v>
      </c>
      <c r="Y7875">
        <f t="shared" ref="Y7875:Y7938" si="495">SUM(U7875:X7875)</f>
        <v>49999999.999998286</v>
      </c>
      <c r="Z7875">
        <v>0.16418220225711369</v>
      </c>
      <c r="AA7875">
        <v>3.8655603284361288E-2</v>
      </c>
      <c r="AB7875">
        <v>0.1243604026878749</v>
      </c>
      <c r="AC7875">
        <v>1.03904352161608</v>
      </c>
      <c r="AD7875">
        <v>0.11065</v>
      </c>
      <c r="AE7875">
        <v>5.4999999999999997E-3</v>
      </c>
      <c r="AF7875">
        <v>0.70856513015170342</v>
      </c>
      <c r="AG7875">
        <v>0.80412104266207851</v>
      </c>
      <c r="AH7875">
        <v>3.8844351704633708</v>
      </c>
    </row>
    <row r="7876" spans="1:34">
      <c r="A7876" t="s">
        <v>58</v>
      </c>
      <c r="B7876" t="s">
        <v>8779</v>
      </c>
      <c r="C7876" t="s">
        <v>108</v>
      </c>
      <c r="D7876" t="s">
        <v>8802</v>
      </c>
      <c r="E7876" t="s">
        <v>38</v>
      </c>
      <c r="F7876" t="s">
        <v>66</v>
      </c>
      <c r="G7876" t="s">
        <v>39</v>
      </c>
      <c r="I7876" t="str">
        <f t="shared" si="492"/>
        <v>10Qf-300</v>
      </c>
      <c r="J7876" t="str">
        <f t="shared" si="493"/>
        <v>FríjolAguacateGulupa</v>
      </c>
      <c r="K7876">
        <v>0</v>
      </c>
      <c r="L7876">
        <v>0</v>
      </c>
      <c r="M7876">
        <v>0</v>
      </c>
      <c r="O7876">
        <v>0</v>
      </c>
      <c r="P7876">
        <v>0</v>
      </c>
      <c r="Q7876">
        <v>0</v>
      </c>
      <c r="R7876">
        <v>0</v>
      </c>
      <c r="T7876">
        <f t="shared" si="494"/>
        <v>0</v>
      </c>
      <c r="U7876">
        <v>0</v>
      </c>
      <c r="V7876">
        <v>0</v>
      </c>
      <c r="W7876">
        <v>0</v>
      </c>
      <c r="Y7876">
        <f t="shared" si="495"/>
        <v>0</v>
      </c>
      <c r="Z7876">
        <v>0</v>
      </c>
      <c r="AA7876">
        <v>0</v>
      </c>
      <c r="AB7876">
        <v>0</v>
      </c>
      <c r="AD7876">
        <v>8.1077999999999997E-2</v>
      </c>
      <c r="AE7876">
        <v>5.4999999999999997E-3</v>
      </c>
      <c r="AF7876">
        <v>0</v>
      </c>
      <c r="AG7876">
        <v>0</v>
      </c>
      <c r="AH7876">
        <v>0</v>
      </c>
    </row>
    <row r="7877" spans="1:34">
      <c r="A7877" t="s">
        <v>58</v>
      </c>
      <c r="B7877" t="s">
        <v>8779</v>
      </c>
      <c r="C7877" t="s">
        <v>110</v>
      </c>
      <c r="D7877" t="s">
        <v>8803</v>
      </c>
      <c r="E7877" t="s">
        <v>62</v>
      </c>
      <c r="F7877" t="s">
        <v>38</v>
      </c>
      <c r="G7877" t="s">
        <v>66</v>
      </c>
      <c r="H7877" t="s">
        <v>39</v>
      </c>
      <c r="I7877" t="str">
        <f t="shared" si="492"/>
        <v>10Qf-302,43214201556681</v>
      </c>
      <c r="J7877" t="str">
        <f t="shared" si="493"/>
        <v>CaféFríjolAguacateGulupa</v>
      </c>
      <c r="K7877">
        <v>0.74824957634155809</v>
      </c>
      <c r="L7877">
        <v>0.24321420155668111</v>
      </c>
      <c r="M7877">
        <v>0.2432142015566815</v>
      </c>
      <c r="N7877">
        <v>1.1974640361118909</v>
      </c>
      <c r="O7877">
        <v>2.4321420155668121</v>
      </c>
      <c r="P7877">
        <v>88.479285763739497</v>
      </c>
      <c r="Q7877">
        <v>10.9114734971111</v>
      </c>
      <c r="R7877">
        <v>23.30131695430649</v>
      </c>
      <c r="S7877">
        <v>148.95390774505421</v>
      </c>
      <c r="T7877">
        <f t="shared" si="494"/>
        <v>271.64598396021131</v>
      </c>
      <c r="U7877">
        <v>8283292.8434052961</v>
      </c>
      <c r="V7877">
        <v>1546997.964130566</v>
      </c>
      <c r="W7877">
        <v>12958156.0435996</v>
      </c>
      <c r="X7877">
        <v>27211553.14886627</v>
      </c>
      <c r="Y7877">
        <f t="shared" si="495"/>
        <v>50000000.000001729</v>
      </c>
      <c r="Z7877">
        <v>0.35942893241754093</v>
      </c>
      <c r="AA7877">
        <v>4.8093356805635333E-2</v>
      </c>
      <c r="AB7877">
        <v>0.1340939416825262</v>
      </c>
      <c r="AC7877">
        <v>0.85063687173067837</v>
      </c>
      <c r="AD7877">
        <v>0.11065</v>
      </c>
      <c r="AE7877">
        <v>5.4999999999999997E-3</v>
      </c>
      <c r="AF7877">
        <v>0.76402366981156389</v>
      </c>
      <c r="AG7877">
        <v>0.86705862854956828</v>
      </c>
      <c r="AH7877">
        <v>4.1793743139279442</v>
      </c>
    </row>
    <row r="7878" spans="1:34">
      <c r="A7878" t="s">
        <v>58</v>
      </c>
      <c r="B7878" t="s">
        <v>8779</v>
      </c>
      <c r="C7878" t="s">
        <v>112</v>
      </c>
      <c r="D7878" t="s">
        <v>8804</v>
      </c>
      <c r="E7878" t="s">
        <v>63</v>
      </c>
      <c r="F7878" t="s">
        <v>38</v>
      </c>
      <c r="G7878" t="s">
        <v>66</v>
      </c>
      <c r="H7878" t="s">
        <v>39</v>
      </c>
      <c r="I7878" t="str">
        <f t="shared" si="492"/>
        <v>10Qf-300</v>
      </c>
      <c r="J7878" t="str">
        <f t="shared" si="493"/>
        <v>PlátanoFríjolAguacateGulupa</v>
      </c>
      <c r="K7878">
        <v>0</v>
      </c>
      <c r="L7878">
        <v>0</v>
      </c>
      <c r="M7878">
        <v>0</v>
      </c>
      <c r="N7878">
        <v>0</v>
      </c>
      <c r="O7878">
        <v>0</v>
      </c>
      <c r="P7878">
        <v>0</v>
      </c>
      <c r="Q7878">
        <v>0</v>
      </c>
      <c r="R7878">
        <v>0</v>
      </c>
      <c r="S7878">
        <v>0</v>
      </c>
      <c r="T7878">
        <f t="shared" si="494"/>
        <v>0</v>
      </c>
      <c r="U7878">
        <v>0</v>
      </c>
      <c r="V7878">
        <v>0</v>
      </c>
      <c r="W7878">
        <v>0</v>
      </c>
      <c r="X7878">
        <v>0</v>
      </c>
      <c r="Y7878">
        <f t="shared" si="495"/>
        <v>0</v>
      </c>
      <c r="Z7878">
        <v>0</v>
      </c>
      <c r="AA7878">
        <v>0</v>
      </c>
      <c r="AB7878">
        <v>0</v>
      </c>
      <c r="AC7878">
        <v>0</v>
      </c>
      <c r="AD7878">
        <v>0.10810400000000001</v>
      </c>
      <c r="AE7878">
        <v>5.4999999999999997E-3</v>
      </c>
      <c r="AF7878">
        <v>0</v>
      </c>
      <c r="AG7878">
        <v>0</v>
      </c>
      <c r="AH7878">
        <v>0</v>
      </c>
    </row>
    <row r="7879" spans="1:34">
      <c r="A7879" t="s">
        <v>58</v>
      </c>
      <c r="B7879" t="s">
        <v>8779</v>
      </c>
      <c r="C7879" t="s">
        <v>114</v>
      </c>
      <c r="D7879" t="s">
        <v>8805</v>
      </c>
      <c r="E7879" t="s">
        <v>62</v>
      </c>
      <c r="F7879" t="s">
        <v>75</v>
      </c>
      <c r="G7879" t="s">
        <v>39</v>
      </c>
      <c r="I7879" t="str">
        <f t="shared" si="492"/>
        <v>10Qf-302,2427063781383</v>
      </c>
      <c r="J7879" t="str">
        <f t="shared" si="493"/>
        <v>CaféCaña paneleraGulupa</v>
      </c>
      <c r="K7879">
        <v>0.2242706378138298</v>
      </c>
      <c r="L7879">
        <v>0.2242706378138298</v>
      </c>
      <c r="M7879">
        <v>1.794165102510638</v>
      </c>
      <c r="O7879">
        <v>2.2427063781382981</v>
      </c>
      <c r="P7879">
        <v>26.519635264702071</v>
      </c>
      <c r="Q7879">
        <v>11.31067626752535</v>
      </c>
      <c r="R7879">
        <v>223.1782292406096</v>
      </c>
      <c r="T7879">
        <f t="shared" si="494"/>
        <v>261.00854077283702</v>
      </c>
      <c r="U7879">
        <v>2482726.924179696</v>
      </c>
      <c r="V7879">
        <v>1628573.459679194</v>
      </c>
      <c r="W7879">
        <v>40771177.732679233</v>
      </c>
      <c r="Y7879">
        <f t="shared" si="495"/>
        <v>44882478.116538122</v>
      </c>
      <c r="Z7879">
        <v>0.1077305734219749</v>
      </c>
      <c r="AA7879">
        <v>5.0971279926542858E-2</v>
      </c>
      <c r="AB7879">
        <v>1.2745125900594441</v>
      </c>
      <c r="AD7879">
        <v>7.9644000000000006E-2</v>
      </c>
      <c r="AE7879">
        <v>5.4999999999999997E-3</v>
      </c>
      <c r="AF7879">
        <v>0.70451509260888934</v>
      </c>
      <c r="AG7879">
        <v>0.79952482380630308</v>
      </c>
      <c r="AH7879">
        <v>3.8318902945534901</v>
      </c>
    </row>
    <row r="7880" spans="1:34">
      <c r="A7880" t="s">
        <v>58</v>
      </c>
      <c r="B7880" t="s">
        <v>8779</v>
      </c>
      <c r="C7880" t="s">
        <v>116</v>
      </c>
      <c r="D7880" t="s">
        <v>8806</v>
      </c>
      <c r="E7880" t="s">
        <v>63</v>
      </c>
      <c r="F7880" t="s">
        <v>75</v>
      </c>
      <c r="G7880" t="s">
        <v>39</v>
      </c>
      <c r="I7880" t="str">
        <f t="shared" si="492"/>
        <v>10Qf-302,33837429767576</v>
      </c>
      <c r="J7880" t="str">
        <f t="shared" si="493"/>
        <v>PlátanoCaña paneleraGulupa</v>
      </c>
      <c r="K7880">
        <v>0.2338374297675756</v>
      </c>
      <c r="L7880">
        <v>0.2338374297675756</v>
      </c>
      <c r="M7880">
        <v>1.870699438140605</v>
      </c>
      <c r="O7880">
        <v>2.338374297675756</v>
      </c>
      <c r="P7880">
        <v>11.622244428033291</v>
      </c>
      <c r="Q7880">
        <v>11.793159787269071</v>
      </c>
      <c r="R7880">
        <v>232.69842193530681</v>
      </c>
      <c r="T7880">
        <f t="shared" si="494"/>
        <v>256.11382615060916</v>
      </c>
      <c r="U7880">
        <v>995373.1122906832</v>
      </c>
      <c r="V7880">
        <v>1698044.0940075109</v>
      </c>
      <c r="W7880">
        <v>42510368.287804507</v>
      </c>
      <c r="Y7880">
        <f t="shared" si="495"/>
        <v>45203785.494102702</v>
      </c>
      <c r="Z7880">
        <v>4.0074175097387317E-2</v>
      </c>
      <c r="AA7880">
        <v>5.3145579850183193E-2</v>
      </c>
      <c r="AB7880">
        <v>1.3288799245905469</v>
      </c>
      <c r="AD7880">
        <v>7.7098E-2</v>
      </c>
      <c r="AE7880">
        <v>5.4999999999999997E-3</v>
      </c>
      <c r="AF7880">
        <v>0.73456784220180815</v>
      </c>
      <c r="AG7880">
        <v>0.83363043712140694</v>
      </c>
      <c r="AH7880">
        <v>3.9891705769989709</v>
      </c>
    </row>
    <row r="7881" spans="1:34">
      <c r="A7881" t="s">
        <v>58</v>
      </c>
      <c r="B7881" t="s">
        <v>8779</v>
      </c>
      <c r="C7881" t="s">
        <v>118</v>
      </c>
      <c r="D7881" t="s">
        <v>8807</v>
      </c>
      <c r="E7881" t="s">
        <v>62</v>
      </c>
      <c r="F7881" t="s">
        <v>63</v>
      </c>
      <c r="G7881" t="s">
        <v>75</v>
      </c>
      <c r="H7881" t="s">
        <v>39</v>
      </c>
      <c r="I7881" t="str">
        <f t="shared" si="492"/>
        <v>10Qf-302,44513504034573</v>
      </c>
      <c r="J7881" t="str">
        <f t="shared" si="493"/>
        <v>CaféPlátanoCaña paneleraGulupa</v>
      </c>
      <c r="K7881">
        <v>0.24451350403457309</v>
      </c>
      <c r="L7881">
        <v>0.24451350403457309</v>
      </c>
      <c r="M7881">
        <v>0.24451350403457309</v>
      </c>
      <c r="N7881">
        <v>1.711594528242012</v>
      </c>
      <c r="O7881">
        <v>2.4451350403457308</v>
      </c>
      <c r="P7881">
        <v>28.91332101027837</v>
      </c>
      <c r="Q7881">
        <v>12.152869250527321</v>
      </c>
      <c r="R7881">
        <v>12.331587915976259</v>
      </c>
      <c r="S7881">
        <v>212.90718198477711</v>
      </c>
      <c r="T7881">
        <f t="shared" si="494"/>
        <v>266.30496016155905</v>
      </c>
      <c r="U7881">
        <v>2706820.053261206</v>
      </c>
      <c r="V7881">
        <v>1040817.835493253</v>
      </c>
      <c r="W7881">
        <v>1775569.941235132</v>
      </c>
      <c r="X7881">
        <v>38894817.773228057</v>
      </c>
      <c r="Y7881">
        <f t="shared" si="495"/>
        <v>44418025.603217646</v>
      </c>
      <c r="Z7881">
        <v>0.117454430307223</v>
      </c>
      <c r="AA7881">
        <v>4.1903800362913107E-2</v>
      </c>
      <c r="AB7881">
        <v>5.5571992755966311E-2</v>
      </c>
      <c r="AC7881">
        <v>1.2158573211956469</v>
      </c>
      <c r="AD7881">
        <v>0.10667</v>
      </c>
      <c r="AE7881">
        <v>5.4999999999999997E-3</v>
      </c>
      <c r="AF7881">
        <v>0.76810524827614579</v>
      </c>
      <c r="AG7881">
        <v>0.87169064188325296</v>
      </c>
      <c r="AH7881">
        <v>4.1971009305051297</v>
      </c>
    </row>
    <row r="7882" spans="1:34">
      <c r="A7882" t="s">
        <v>58</v>
      </c>
      <c r="B7882" t="s">
        <v>8779</v>
      </c>
      <c r="C7882" t="s">
        <v>120</v>
      </c>
      <c r="D7882" t="s">
        <v>8808</v>
      </c>
      <c r="E7882" t="s">
        <v>38</v>
      </c>
      <c r="F7882" t="s">
        <v>75</v>
      </c>
      <c r="G7882" t="s">
        <v>39</v>
      </c>
      <c r="I7882" t="str">
        <f t="shared" si="492"/>
        <v>10Qf-302,35505988060051</v>
      </c>
      <c r="J7882" t="str">
        <f t="shared" si="493"/>
        <v>FríjolCaña paneleraGulupa</v>
      </c>
      <c r="K7882">
        <v>0.23550598806005141</v>
      </c>
      <c r="L7882">
        <v>0.23550598806005149</v>
      </c>
      <c r="M7882">
        <v>1.8840479044804119</v>
      </c>
      <c r="O7882">
        <v>2.355059880600515</v>
      </c>
      <c r="P7882">
        <v>10.565655009785029</v>
      </c>
      <c r="Q7882">
        <v>11.877310449449631</v>
      </c>
      <c r="R7882">
        <v>234.3588527822937</v>
      </c>
      <c r="T7882">
        <f t="shared" si="494"/>
        <v>256.80181824152834</v>
      </c>
      <c r="U7882">
        <v>1497968.7935062889</v>
      </c>
      <c r="V7882">
        <v>1710160.5697866969</v>
      </c>
      <c r="W7882">
        <v>42813703.07724914</v>
      </c>
      <c r="Y7882">
        <f t="shared" si="495"/>
        <v>46021832.440542124</v>
      </c>
      <c r="Z7882">
        <v>4.6569128945359542E-2</v>
      </c>
      <c r="AA7882">
        <v>5.3524802706231528E-2</v>
      </c>
      <c r="AB7882">
        <v>1.338362211579778</v>
      </c>
      <c r="AD7882">
        <v>7.7098E-2</v>
      </c>
      <c r="AE7882">
        <v>5.4999999999999997E-3</v>
      </c>
      <c r="AF7882">
        <v>0.73980938657607787</v>
      </c>
      <c r="AG7882">
        <v>0.8395788474340834</v>
      </c>
      <c r="AH7882">
        <v>4.0170461146106753</v>
      </c>
    </row>
    <row r="7883" spans="1:34">
      <c r="A7883" t="s">
        <v>58</v>
      </c>
      <c r="B7883" t="s">
        <v>8779</v>
      </c>
      <c r="C7883" t="s">
        <v>122</v>
      </c>
      <c r="D7883" t="s">
        <v>8809</v>
      </c>
      <c r="E7883" t="s">
        <v>62</v>
      </c>
      <c r="F7883" t="s">
        <v>38</v>
      </c>
      <c r="G7883" t="s">
        <v>75</v>
      </c>
      <c r="H7883" t="s">
        <v>39</v>
      </c>
      <c r="I7883" t="str">
        <f t="shared" si="492"/>
        <v>10Qf-302,46338494217271</v>
      </c>
      <c r="J7883" t="str">
        <f t="shared" si="493"/>
        <v>CaféFríjolCaña paneleraGulupa</v>
      </c>
      <c r="K7883">
        <v>0.2463384942172705</v>
      </c>
      <c r="L7883">
        <v>0.24633849421727039</v>
      </c>
      <c r="M7883">
        <v>0.24633849421727039</v>
      </c>
      <c r="N7883">
        <v>1.7243694595208929</v>
      </c>
      <c r="O7883">
        <v>2.4633849421727052</v>
      </c>
      <c r="P7883">
        <v>29.129123107595159</v>
      </c>
      <c r="Q7883">
        <v>11.051640626929361</v>
      </c>
      <c r="R7883">
        <v>12.423627932222329</v>
      </c>
      <c r="S7883">
        <v>214.4962701559279</v>
      </c>
      <c r="T7883">
        <f t="shared" si="494"/>
        <v>267.10066182267474</v>
      </c>
      <c r="U7883">
        <v>2727023.1092970469</v>
      </c>
      <c r="V7883">
        <v>1566870.464808342</v>
      </c>
      <c r="W7883">
        <v>1788822.3696612881</v>
      </c>
      <c r="X7883">
        <v>39185119.369756266</v>
      </c>
      <c r="Y7883">
        <f t="shared" si="495"/>
        <v>45267835.313522942</v>
      </c>
      <c r="Z7883">
        <v>0.1183310820204744</v>
      </c>
      <c r="AA7883">
        <v>4.8711156756169612E-2</v>
      </c>
      <c r="AB7883">
        <v>5.5986768788942501E-2</v>
      </c>
      <c r="AC7883">
        <v>1.224932188792444</v>
      </c>
      <c r="AD7883">
        <v>0.10667</v>
      </c>
      <c r="AE7883">
        <v>5.4999999999999997E-3</v>
      </c>
      <c r="AF7883">
        <v>0.77383820172964546</v>
      </c>
      <c r="AG7883">
        <v>0.87819673188456926</v>
      </c>
      <c r="AH7883">
        <v>4.2275898757869186</v>
      </c>
    </row>
    <row r="7884" spans="1:34">
      <c r="A7884" t="s">
        <v>58</v>
      </c>
      <c r="B7884" t="s">
        <v>8779</v>
      </c>
      <c r="C7884" t="s">
        <v>124</v>
      </c>
      <c r="D7884" t="s">
        <v>8810</v>
      </c>
      <c r="E7884" t="s">
        <v>63</v>
      </c>
      <c r="F7884" t="s">
        <v>38</v>
      </c>
      <c r="G7884" t="s">
        <v>75</v>
      </c>
      <c r="H7884" t="s">
        <v>39</v>
      </c>
      <c r="I7884" t="str">
        <f t="shared" si="492"/>
        <v>10Qf-302,5792927808381</v>
      </c>
      <c r="J7884" t="str">
        <f t="shared" si="493"/>
        <v>PlátanoFríjolCaña paneleraGulupa</v>
      </c>
      <c r="K7884">
        <v>0.25792927808380972</v>
      </c>
      <c r="L7884">
        <v>0.25792927808380978</v>
      </c>
      <c r="M7884">
        <v>0.25792927808380978</v>
      </c>
      <c r="N7884">
        <v>1.8055049465866679</v>
      </c>
      <c r="O7884">
        <v>2.579292780838097</v>
      </c>
      <c r="P7884">
        <v>12.819663293493299</v>
      </c>
      <c r="Q7884">
        <v>11.571645339487279</v>
      </c>
      <c r="R7884">
        <v>13.008187753691731</v>
      </c>
      <c r="S7884">
        <v>224.58880528916359</v>
      </c>
      <c r="T7884">
        <f t="shared" si="494"/>
        <v>261.98830167583588</v>
      </c>
      <c r="U7884">
        <v>1097924.6074178771</v>
      </c>
      <c r="V7884">
        <v>1640595.267593079</v>
      </c>
      <c r="W7884">
        <v>1872990.5120714121</v>
      </c>
      <c r="X7884">
        <v>41028867.951733053</v>
      </c>
      <c r="Y7884">
        <f t="shared" si="495"/>
        <v>45640378.338815421</v>
      </c>
      <c r="Z7884">
        <v>4.4202945024443427E-2</v>
      </c>
      <c r="AA7884">
        <v>5.1003126964252077E-2</v>
      </c>
      <c r="AB7884">
        <v>5.8621073015249027E-2</v>
      </c>
      <c r="AC7884">
        <v>1.2825680215378441</v>
      </c>
      <c r="AD7884">
        <v>0.10412399999999999</v>
      </c>
      <c r="AE7884">
        <v>5.4999999999999997E-3</v>
      </c>
      <c r="AF7884">
        <v>0.81024904110097296</v>
      </c>
      <c r="AG7884">
        <v>0.91951787636878168</v>
      </c>
      <c r="AH7884">
        <v>4.4186836983078521</v>
      </c>
    </row>
    <row r="7885" spans="1:34">
      <c r="A7885" t="s">
        <v>58</v>
      </c>
      <c r="B7885" t="s">
        <v>8779</v>
      </c>
      <c r="C7885" t="s">
        <v>126</v>
      </c>
      <c r="D7885" t="s">
        <v>8811</v>
      </c>
      <c r="E7885" t="s">
        <v>66</v>
      </c>
      <c r="F7885" t="s">
        <v>75</v>
      </c>
      <c r="G7885" t="s">
        <v>39</v>
      </c>
      <c r="I7885" t="str">
        <f t="shared" si="492"/>
        <v>10Qf-300</v>
      </c>
      <c r="J7885" t="str">
        <f t="shared" si="493"/>
        <v>AguacateCaña paneleraGulupa</v>
      </c>
      <c r="K7885">
        <v>0</v>
      </c>
      <c r="L7885">
        <v>0</v>
      </c>
      <c r="M7885">
        <v>0</v>
      </c>
      <c r="O7885">
        <v>0</v>
      </c>
      <c r="P7885">
        <v>0</v>
      </c>
      <c r="Q7885">
        <v>0</v>
      </c>
      <c r="R7885">
        <v>0</v>
      </c>
      <c r="T7885">
        <f t="shared" si="494"/>
        <v>0</v>
      </c>
      <c r="U7885">
        <v>0</v>
      </c>
      <c r="V7885">
        <v>0</v>
      </c>
      <c r="W7885">
        <v>0</v>
      </c>
      <c r="Y7885">
        <f t="shared" si="495"/>
        <v>0</v>
      </c>
      <c r="Z7885">
        <v>0</v>
      </c>
      <c r="AA7885">
        <v>0</v>
      </c>
      <c r="AB7885">
        <v>0</v>
      </c>
      <c r="AD7885">
        <v>7.7098E-2</v>
      </c>
      <c r="AE7885">
        <v>5.4999999999999997E-3</v>
      </c>
      <c r="AF7885">
        <v>0</v>
      </c>
      <c r="AG7885">
        <v>0</v>
      </c>
      <c r="AH7885">
        <v>0</v>
      </c>
    </row>
    <row r="7886" spans="1:34">
      <c r="A7886" t="s">
        <v>58</v>
      </c>
      <c r="B7886" t="s">
        <v>8779</v>
      </c>
      <c r="C7886" t="s">
        <v>128</v>
      </c>
      <c r="D7886" t="s">
        <v>8812</v>
      </c>
      <c r="E7886" t="s">
        <v>62</v>
      </c>
      <c r="F7886" t="s">
        <v>66</v>
      </c>
      <c r="G7886" t="s">
        <v>75</v>
      </c>
      <c r="H7886" t="s">
        <v>39</v>
      </c>
      <c r="I7886" t="str">
        <f t="shared" si="492"/>
        <v>10Qf-302,20927333843699</v>
      </c>
      <c r="J7886" t="str">
        <f t="shared" si="493"/>
        <v>CaféAguacateCaña paneleraGulupa</v>
      </c>
      <c r="K7886">
        <v>0.30362024680001548</v>
      </c>
      <c r="L7886">
        <v>0.22092733384369939</v>
      </c>
      <c r="M7886">
        <v>0.22092733384369909</v>
      </c>
      <c r="N7886">
        <v>1.4637984239495769</v>
      </c>
      <c r="O7886">
        <v>2.2092733384369909</v>
      </c>
      <c r="P7886">
        <v>35.90259644599233</v>
      </c>
      <c r="Q7886">
        <v>21.166107064525981</v>
      </c>
      <c r="R7886">
        <v>11.14206289379664</v>
      </c>
      <c r="S7886">
        <v>182.08354390859341</v>
      </c>
      <c r="T7886">
        <f t="shared" si="494"/>
        <v>250.29431031290835</v>
      </c>
      <c r="U7886">
        <v>3361145.1271754438</v>
      </c>
      <c r="V7886">
        <v>11770738.912118571</v>
      </c>
      <c r="W7886">
        <v>1604295.577534342</v>
      </c>
      <c r="X7886">
        <v>33263820.383169051</v>
      </c>
      <c r="Y7886">
        <f t="shared" si="495"/>
        <v>49999999.999997407</v>
      </c>
      <c r="Z7886">
        <v>0.1458469267717496</v>
      </c>
      <c r="AA7886">
        <v>0.1218062795301403</v>
      </c>
      <c r="AB7886">
        <v>5.0211427971769737E-2</v>
      </c>
      <c r="AC7886">
        <v>1.0398315729261851</v>
      </c>
      <c r="AD7886">
        <v>0.10667</v>
      </c>
      <c r="AE7886">
        <v>5.4999999999999997E-3</v>
      </c>
      <c r="AF7886">
        <v>0.69401256704826941</v>
      </c>
      <c r="AG7886">
        <v>0.78760594515278726</v>
      </c>
      <c r="AH7886">
        <v>3.803061850638048</v>
      </c>
    </row>
    <row r="7887" spans="1:34">
      <c r="A7887" t="s">
        <v>58</v>
      </c>
      <c r="B7887" t="s">
        <v>8779</v>
      </c>
      <c r="C7887" t="s">
        <v>130</v>
      </c>
      <c r="D7887" t="s">
        <v>8813</v>
      </c>
      <c r="E7887" t="s">
        <v>63</v>
      </c>
      <c r="F7887" t="s">
        <v>66</v>
      </c>
      <c r="G7887" t="s">
        <v>75</v>
      </c>
      <c r="H7887" t="s">
        <v>39</v>
      </c>
      <c r="I7887" t="str">
        <f t="shared" si="492"/>
        <v>10Qf-300</v>
      </c>
      <c r="J7887" t="str">
        <f t="shared" si="493"/>
        <v>PlátanoAguacateCaña paneleraGulupa</v>
      </c>
      <c r="K7887">
        <v>0</v>
      </c>
      <c r="L7887">
        <v>0</v>
      </c>
      <c r="M7887">
        <v>0</v>
      </c>
      <c r="N7887">
        <v>0</v>
      </c>
      <c r="O7887">
        <v>0</v>
      </c>
      <c r="P7887">
        <v>0</v>
      </c>
      <c r="Q7887">
        <v>0</v>
      </c>
      <c r="R7887">
        <v>0</v>
      </c>
      <c r="S7887">
        <v>0</v>
      </c>
      <c r="T7887">
        <f t="shared" si="494"/>
        <v>0</v>
      </c>
      <c r="U7887">
        <v>0</v>
      </c>
      <c r="V7887">
        <v>0</v>
      </c>
      <c r="W7887">
        <v>0</v>
      </c>
      <c r="X7887">
        <v>0</v>
      </c>
      <c r="Y7887">
        <f t="shared" si="495"/>
        <v>0</v>
      </c>
      <c r="Z7887">
        <v>0</v>
      </c>
      <c r="AA7887">
        <v>0</v>
      </c>
      <c r="AB7887">
        <v>0</v>
      </c>
      <c r="AC7887">
        <v>0</v>
      </c>
      <c r="AD7887">
        <v>0.10412399999999999</v>
      </c>
      <c r="AE7887">
        <v>5.4999999999999997E-3</v>
      </c>
      <c r="AF7887">
        <v>0</v>
      </c>
      <c r="AG7887">
        <v>0</v>
      </c>
      <c r="AH7887">
        <v>0</v>
      </c>
    </row>
    <row r="7888" spans="1:34">
      <c r="A7888" t="s">
        <v>58</v>
      </c>
      <c r="B7888" t="s">
        <v>8779</v>
      </c>
      <c r="C7888" t="s">
        <v>132</v>
      </c>
      <c r="D7888" t="s">
        <v>8814</v>
      </c>
      <c r="E7888" t="s">
        <v>38</v>
      </c>
      <c r="F7888" t="s">
        <v>66</v>
      </c>
      <c r="G7888" t="s">
        <v>75</v>
      </c>
      <c r="H7888" t="s">
        <v>39</v>
      </c>
      <c r="I7888" t="str">
        <f t="shared" si="492"/>
        <v>10Qf-300</v>
      </c>
      <c r="J7888" t="str">
        <f t="shared" si="493"/>
        <v>FríjolAguacateCaña paneleraGulupa</v>
      </c>
      <c r="K7888">
        <v>0</v>
      </c>
      <c r="L7888">
        <v>0</v>
      </c>
      <c r="M7888">
        <v>0</v>
      </c>
      <c r="N7888">
        <v>0</v>
      </c>
      <c r="O7888">
        <v>0</v>
      </c>
      <c r="P7888">
        <v>0</v>
      </c>
      <c r="Q7888">
        <v>0</v>
      </c>
      <c r="R7888">
        <v>0</v>
      </c>
      <c r="S7888">
        <v>0</v>
      </c>
      <c r="T7888">
        <f t="shared" si="494"/>
        <v>0</v>
      </c>
      <c r="U7888">
        <v>0</v>
      </c>
      <c r="V7888">
        <v>0</v>
      </c>
      <c r="W7888">
        <v>0</v>
      </c>
      <c r="X7888">
        <v>0</v>
      </c>
      <c r="Y7888">
        <f t="shared" si="495"/>
        <v>0</v>
      </c>
      <c r="Z7888">
        <v>0</v>
      </c>
      <c r="AA7888">
        <v>0</v>
      </c>
      <c r="AB7888">
        <v>0</v>
      </c>
      <c r="AC7888">
        <v>0</v>
      </c>
      <c r="AD7888">
        <v>0.10412399999999999</v>
      </c>
      <c r="AE7888">
        <v>5.4999999999999997E-3</v>
      </c>
      <c r="AF7888">
        <v>0</v>
      </c>
      <c r="AG7888">
        <v>0</v>
      </c>
      <c r="AH7888">
        <v>0</v>
      </c>
    </row>
    <row r="7889" spans="1:34">
      <c r="A7889" t="s">
        <v>34</v>
      </c>
      <c r="B7889" t="s">
        <v>8815</v>
      </c>
      <c r="C7889" t="s">
        <v>36</v>
      </c>
      <c r="D7889" t="s">
        <v>8816</v>
      </c>
      <c r="E7889" t="s">
        <v>38</v>
      </c>
      <c r="F7889" t="s">
        <v>39</v>
      </c>
      <c r="I7889" t="str">
        <f t="shared" si="492"/>
        <v>10Lf-302,40937474463154</v>
      </c>
      <c r="J7889" t="str">
        <f t="shared" si="493"/>
        <v>FríjolGulupa</v>
      </c>
      <c r="K7889">
        <v>0.48187494892630878</v>
      </c>
      <c r="L7889">
        <v>1.9274997957052351</v>
      </c>
      <c r="O7889">
        <v>2.4093747446315441</v>
      </c>
      <c r="P7889">
        <v>21.618662481375761</v>
      </c>
      <c r="Q7889">
        <v>239.76388274700631</v>
      </c>
      <c r="T7889">
        <f t="shared" si="494"/>
        <v>261.38254522838207</v>
      </c>
      <c r="U7889">
        <v>3064823.3962424742</v>
      </c>
      <c r="V7889">
        <v>43797585.700368613</v>
      </c>
      <c r="Y7889">
        <f t="shared" si="495"/>
        <v>46862409.09661109</v>
      </c>
      <c r="Z7889">
        <v>9.5286310199321739E-2</v>
      </c>
      <c r="AA7889">
        <v>1.369228926326618</v>
      </c>
      <c r="AD7889">
        <v>5.4052000000000003E-2</v>
      </c>
      <c r="AE7889">
        <v>5.4999999999999997E-3</v>
      </c>
      <c r="AF7889">
        <v>0.75687164752823377</v>
      </c>
      <c r="AG7889">
        <v>2.4093747446315441</v>
      </c>
      <c r="AH7889">
        <v>5.6351731367913214</v>
      </c>
    </row>
    <row r="7890" spans="1:34">
      <c r="A7890" t="s">
        <v>34</v>
      </c>
      <c r="B7890" t="s">
        <v>8815</v>
      </c>
      <c r="C7890" t="s">
        <v>40</v>
      </c>
      <c r="D7890" t="s">
        <v>8817</v>
      </c>
      <c r="E7890" t="s">
        <v>38</v>
      </c>
      <c r="I7890" t="str">
        <f t="shared" si="492"/>
        <v>10Lf-300</v>
      </c>
      <c r="J7890" t="str">
        <f t="shared" si="493"/>
        <v>Fríjol</v>
      </c>
      <c r="K7890">
        <v>0</v>
      </c>
      <c r="O7890">
        <v>0</v>
      </c>
      <c r="P7890">
        <v>0</v>
      </c>
      <c r="T7890">
        <f t="shared" si="494"/>
        <v>0</v>
      </c>
      <c r="U7890">
        <v>0</v>
      </c>
      <c r="Y7890">
        <f t="shared" si="495"/>
        <v>0</v>
      </c>
      <c r="Z7890">
        <v>0</v>
      </c>
      <c r="AD7890">
        <v>2.7026000000000001E-2</v>
      </c>
      <c r="AE7890">
        <v>5.4999999999999997E-3</v>
      </c>
      <c r="AF7890">
        <v>0</v>
      </c>
      <c r="AG7890">
        <v>0</v>
      </c>
      <c r="AH7890">
        <v>0</v>
      </c>
    </row>
    <row r="7891" spans="1:34">
      <c r="A7891" t="s">
        <v>34</v>
      </c>
      <c r="B7891" t="s">
        <v>8815</v>
      </c>
      <c r="C7891" t="s">
        <v>42</v>
      </c>
      <c r="D7891" t="s">
        <v>8818</v>
      </c>
      <c r="E7891" t="s">
        <v>39</v>
      </c>
      <c r="I7891" t="str">
        <f t="shared" si="492"/>
        <v>10Lf-302,02037044059839</v>
      </c>
      <c r="J7891" t="str">
        <f t="shared" si="493"/>
        <v>Gulupa</v>
      </c>
      <c r="K7891">
        <v>2.0203704405983922</v>
      </c>
      <c r="O7891">
        <v>2.0203704405983922</v>
      </c>
      <c r="P7891">
        <v>251.31616745407399</v>
      </c>
      <c r="T7891">
        <f t="shared" si="494"/>
        <v>251.31616745407399</v>
      </c>
      <c r="U7891">
        <v>45907837.560223334</v>
      </c>
      <c r="Y7891">
        <f t="shared" si="495"/>
        <v>45907837.560223334</v>
      </c>
      <c r="Z7891">
        <v>1.4352010077129049</v>
      </c>
      <c r="AD7891">
        <v>2.7026000000000001E-2</v>
      </c>
      <c r="AE7891">
        <v>5.4999999999999997E-3</v>
      </c>
      <c r="AF7891">
        <v>0.6346713425963536</v>
      </c>
      <c r="AG7891">
        <v>2.0203704405983922</v>
      </c>
      <c r="AH7891">
        <v>4.7079382237931382</v>
      </c>
    </row>
    <row r="7892" spans="1:34">
      <c r="A7892" t="s">
        <v>34</v>
      </c>
      <c r="B7892" t="s">
        <v>8815</v>
      </c>
      <c r="C7892" t="s">
        <v>44</v>
      </c>
      <c r="D7892" t="s">
        <v>8819</v>
      </c>
      <c r="E7892" t="s">
        <v>46</v>
      </c>
      <c r="I7892" t="str">
        <f t="shared" si="492"/>
        <v>10Lf-301,78836846288989</v>
      </c>
      <c r="J7892" t="str">
        <f t="shared" si="493"/>
        <v>Granadilla</v>
      </c>
      <c r="K7892">
        <v>1.788368462889889</v>
      </c>
      <c r="O7892">
        <v>1.788368462889889</v>
      </c>
      <c r="P7892">
        <v>177.8491791606202</v>
      </c>
      <c r="T7892">
        <f t="shared" si="494"/>
        <v>177.8491791606202</v>
      </c>
      <c r="U7892">
        <v>34866471.723675877</v>
      </c>
      <c r="Y7892">
        <f t="shared" si="495"/>
        <v>34866471.723675877</v>
      </c>
      <c r="Z7892">
        <v>1.3650037777884321</v>
      </c>
      <c r="AD7892">
        <v>2.7026000000000001E-2</v>
      </c>
      <c r="AE7892">
        <v>5.4999999999999997E-3</v>
      </c>
      <c r="AF7892">
        <v>0.56179114017483434</v>
      </c>
      <c r="AG7892">
        <v>1.788368462889889</v>
      </c>
      <c r="AH7892">
        <v>4.1710540659546131</v>
      </c>
    </row>
    <row r="7893" spans="1:34">
      <c r="A7893" t="s">
        <v>34</v>
      </c>
      <c r="B7893" t="s">
        <v>8815</v>
      </c>
      <c r="C7893" t="s">
        <v>47</v>
      </c>
      <c r="D7893" t="s">
        <v>8820</v>
      </c>
      <c r="E7893" t="s">
        <v>46</v>
      </c>
      <c r="F7893" t="s">
        <v>38</v>
      </c>
      <c r="G7893" t="s">
        <v>39</v>
      </c>
      <c r="I7893" t="str">
        <f t="shared" si="492"/>
        <v>10Lf-301,97483972352743</v>
      </c>
      <c r="J7893" t="str">
        <f t="shared" si="493"/>
        <v>GranadillaFríjolGulupa</v>
      </c>
      <c r="K7893">
        <v>1.579871778821945</v>
      </c>
      <c r="L7893">
        <v>0.19748397235274309</v>
      </c>
      <c r="M7893">
        <v>0.19748397235274309</v>
      </c>
      <c r="O7893">
        <v>1.9748397235274311</v>
      </c>
      <c r="P7893">
        <v>157.11465778616329</v>
      </c>
      <c r="Q7893">
        <v>8.8598491232798846</v>
      </c>
      <c r="R7893">
        <v>24.56525499878035</v>
      </c>
      <c r="T7893">
        <f t="shared" si="494"/>
        <v>190.53976190822351</v>
      </c>
      <c r="U7893">
        <v>30801569.05379317</v>
      </c>
      <c r="V7893">
        <v>1256038.5224386251</v>
      </c>
      <c r="W7893">
        <v>4487326.651261135</v>
      </c>
      <c r="Y7893">
        <f t="shared" si="495"/>
        <v>36544934.227492929</v>
      </c>
      <c r="Z7893">
        <v>1.2058650055975979</v>
      </c>
      <c r="AA7893">
        <v>3.905062732753814E-2</v>
      </c>
      <c r="AB7893">
        <v>0.14028575672680041</v>
      </c>
      <c r="AD7893">
        <v>8.1077999999999997E-2</v>
      </c>
      <c r="AE7893">
        <v>5.4999999999999997E-3</v>
      </c>
      <c r="AF7893">
        <v>0.62036849953741302</v>
      </c>
      <c r="AG7893">
        <v>1.9748397235274311</v>
      </c>
      <c r="AH7893">
        <v>4.6566259465922757</v>
      </c>
    </row>
    <row r="7894" spans="1:34">
      <c r="A7894" t="s">
        <v>34</v>
      </c>
      <c r="B7894" t="s">
        <v>8815</v>
      </c>
      <c r="C7894" t="s">
        <v>49</v>
      </c>
      <c r="D7894" t="s">
        <v>8821</v>
      </c>
      <c r="E7894" t="s">
        <v>51</v>
      </c>
      <c r="F7894" t="s">
        <v>38</v>
      </c>
      <c r="I7894" t="str">
        <f t="shared" si="492"/>
        <v>10Lf-300</v>
      </c>
      <c r="J7894" t="str">
        <f t="shared" si="493"/>
        <v>Piscicultura cachamaFríjol</v>
      </c>
      <c r="K7894">
        <v>0</v>
      </c>
      <c r="L7894">
        <v>0</v>
      </c>
      <c r="O7894">
        <v>0</v>
      </c>
      <c r="P7894">
        <v>0</v>
      </c>
      <c r="Q7894">
        <v>0</v>
      </c>
      <c r="T7894">
        <f t="shared" si="494"/>
        <v>0</v>
      </c>
      <c r="U7894">
        <v>0</v>
      </c>
      <c r="V7894">
        <v>0</v>
      </c>
      <c r="Y7894">
        <f t="shared" si="495"/>
        <v>0</v>
      </c>
      <c r="Z7894">
        <v>0</v>
      </c>
      <c r="AA7894">
        <v>0</v>
      </c>
      <c r="AD7894">
        <v>4.8842000000000003E-2</v>
      </c>
      <c r="AE7894">
        <v>5.4999999999999997E-3</v>
      </c>
      <c r="AF7894">
        <v>0</v>
      </c>
      <c r="AG7894">
        <v>0</v>
      </c>
      <c r="AH7894">
        <v>0</v>
      </c>
    </row>
    <row r="7895" spans="1:34">
      <c r="A7895" t="s">
        <v>34</v>
      </c>
      <c r="B7895" t="s">
        <v>8815</v>
      </c>
      <c r="C7895" t="s">
        <v>52</v>
      </c>
      <c r="D7895" t="s">
        <v>8822</v>
      </c>
      <c r="E7895" t="s">
        <v>46</v>
      </c>
      <c r="F7895" t="s">
        <v>39</v>
      </c>
      <c r="I7895" t="str">
        <f t="shared" si="492"/>
        <v>10Lf-301,83040608360263</v>
      </c>
      <c r="J7895" t="str">
        <f t="shared" si="493"/>
        <v>GranadillaGulupa</v>
      </c>
      <c r="K7895">
        <v>1.4643248668821001</v>
      </c>
      <c r="L7895">
        <v>0.3660812167205249</v>
      </c>
      <c r="O7895">
        <v>1.830406083602625</v>
      </c>
      <c r="P7895">
        <v>145.62378000036369</v>
      </c>
      <c r="Q7895">
        <v>45.53725718530977</v>
      </c>
      <c r="T7895">
        <f t="shared" si="494"/>
        <v>191.16103718567348</v>
      </c>
      <c r="U7895">
        <v>28548838.0190496</v>
      </c>
      <c r="V7895">
        <v>8318275.0516173542</v>
      </c>
      <c r="Y7895">
        <f t="shared" si="495"/>
        <v>36867113.070666954</v>
      </c>
      <c r="Z7895">
        <v>1.1176717867042121</v>
      </c>
      <c r="AA7895">
        <v>0.26005138492644497</v>
      </c>
      <c r="AD7895">
        <v>5.4052000000000003E-2</v>
      </c>
      <c r="AE7895">
        <v>5.4999999999999997E-3</v>
      </c>
      <c r="AF7895">
        <v>0.5749966754772643</v>
      </c>
      <c r="AG7895">
        <v>1.830406083602625</v>
      </c>
      <c r="AH7895">
        <v>4.2953608426825136</v>
      </c>
    </row>
    <row r="7896" spans="1:34">
      <c r="A7896" t="s">
        <v>34</v>
      </c>
      <c r="B7896" t="s">
        <v>8815</v>
      </c>
      <c r="C7896" t="s">
        <v>54</v>
      </c>
      <c r="D7896" t="s">
        <v>8823</v>
      </c>
      <c r="E7896" t="s">
        <v>46</v>
      </c>
      <c r="F7896" t="s">
        <v>38</v>
      </c>
      <c r="I7896" t="str">
        <f t="shared" si="492"/>
        <v>10Lf-302,14402000319734</v>
      </c>
      <c r="J7896" t="str">
        <f t="shared" si="493"/>
        <v>GranadillaFríjol</v>
      </c>
      <c r="K7896">
        <v>1.7152160025578691</v>
      </c>
      <c r="L7896">
        <v>0.42880400063946728</v>
      </c>
      <c r="O7896">
        <v>2.144020003197336</v>
      </c>
      <c r="P7896">
        <v>170.57433323619239</v>
      </c>
      <c r="Q7896">
        <v>19.23770675596155</v>
      </c>
      <c r="T7896">
        <f t="shared" si="494"/>
        <v>189.81203999215393</v>
      </c>
      <c r="U7896">
        <v>33440273.352025919</v>
      </c>
      <c r="V7896">
        <v>2727281.2925645332</v>
      </c>
      <c r="Y7896">
        <f t="shared" si="495"/>
        <v>36167554.644590452</v>
      </c>
      <c r="Z7896">
        <v>1.3091688719623871</v>
      </c>
      <c r="AA7896">
        <v>8.479202147918849E-2</v>
      </c>
      <c r="AD7896">
        <v>5.4052000000000003E-2</v>
      </c>
      <c r="AE7896">
        <v>5.4999999999999997E-3</v>
      </c>
      <c r="AF7896">
        <v>0.67351413713005337</v>
      </c>
      <c r="AG7896">
        <v>2.144020003197336</v>
      </c>
      <c r="AH7896">
        <v>5.021106143524726</v>
      </c>
    </row>
    <row r="7897" spans="1:34">
      <c r="A7897" t="s">
        <v>34</v>
      </c>
      <c r="B7897" t="s">
        <v>8815</v>
      </c>
      <c r="C7897" t="s">
        <v>56</v>
      </c>
      <c r="D7897" t="s">
        <v>8824</v>
      </c>
      <c r="E7897" t="s">
        <v>51</v>
      </c>
      <c r="F7897" t="s">
        <v>39</v>
      </c>
      <c r="I7897" t="str">
        <f t="shared" si="492"/>
        <v>10Lf-300</v>
      </c>
      <c r="J7897" t="str">
        <f t="shared" si="493"/>
        <v>Piscicultura cachamaGulupa</v>
      </c>
      <c r="K7897">
        <v>0</v>
      </c>
      <c r="L7897">
        <v>0</v>
      </c>
      <c r="O7897">
        <v>0</v>
      </c>
      <c r="P7897">
        <v>0</v>
      </c>
      <c r="Q7897">
        <v>0</v>
      </c>
      <c r="T7897">
        <f t="shared" si="494"/>
        <v>0</v>
      </c>
      <c r="U7897">
        <v>0</v>
      </c>
      <c r="V7897">
        <v>0</v>
      </c>
      <c r="Y7897">
        <f t="shared" si="495"/>
        <v>0</v>
      </c>
      <c r="Z7897">
        <v>0</v>
      </c>
      <c r="AA7897">
        <v>0</v>
      </c>
      <c r="AD7897">
        <v>4.8842000000000003E-2</v>
      </c>
      <c r="AE7897">
        <v>5.4999999999999997E-3</v>
      </c>
      <c r="AF7897">
        <v>0</v>
      </c>
      <c r="AG7897">
        <v>0</v>
      </c>
      <c r="AH7897">
        <v>0</v>
      </c>
    </row>
    <row r="7898" spans="1:34">
      <c r="A7898" t="s">
        <v>34</v>
      </c>
      <c r="B7898" t="s">
        <v>8825</v>
      </c>
      <c r="C7898" t="s">
        <v>36</v>
      </c>
      <c r="D7898" t="s">
        <v>8826</v>
      </c>
      <c r="E7898" t="s">
        <v>38</v>
      </c>
      <c r="F7898" t="s">
        <v>39</v>
      </c>
      <c r="I7898" t="str">
        <f t="shared" si="492"/>
        <v>10Lf-302,40819505566261</v>
      </c>
      <c r="J7898" t="str">
        <f t="shared" si="493"/>
        <v>FríjolGulupa</v>
      </c>
      <c r="K7898">
        <v>0.48163901113252278</v>
      </c>
      <c r="L7898">
        <v>1.9265560445300911</v>
      </c>
      <c r="O7898">
        <v>2.4081950556626142</v>
      </c>
      <c r="P7898">
        <v>21.608077453990909</v>
      </c>
      <c r="Q7898">
        <v>239.64648846940179</v>
      </c>
      <c r="T7898">
        <f t="shared" si="494"/>
        <v>261.2545659233927</v>
      </c>
      <c r="U7898">
        <v>3055754.3413498411</v>
      </c>
      <c r="V7898">
        <v>43774999.398711398</v>
      </c>
      <c r="Y7898">
        <f t="shared" si="495"/>
        <v>46830753.740061238</v>
      </c>
      <c r="Z7898">
        <v>9.5239655684791508E-2</v>
      </c>
      <c r="AA7898">
        <v>1.368558518261652</v>
      </c>
      <c r="AD7898">
        <v>5.4052000000000003E-2</v>
      </c>
      <c r="AE7898">
        <v>5.4999999999999997E-3</v>
      </c>
      <c r="AF7898">
        <v>0.75650106460605682</v>
      </c>
      <c r="AG7898">
        <v>0.38169891632252428</v>
      </c>
      <c r="AH7898">
        <v>3.605947036591195</v>
      </c>
    </row>
    <row r="7899" spans="1:34">
      <c r="A7899" t="s">
        <v>34</v>
      </c>
      <c r="B7899" t="s">
        <v>8825</v>
      </c>
      <c r="C7899" t="s">
        <v>40</v>
      </c>
      <c r="D7899" t="s">
        <v>8827</v>
      </c>
      <c r="E7899" t="s">
        <v>38</v>
      </c>
      <c r="I7899" t="str">
        <f t="shared" si="492"/>
        <v>10Lf-300</v>
      </c>
      <c r="J7899" t="str">
        <f t="shared" si="493"/>
        <v>Fríjol</v>
      </c>
      <c r="K7899">
        <v>0</v>
      </c>
      <c r="O7899">
        <v>0</v>
      </c>
      <c r="P7899">
        <v>0</v>
      </c>
      <c r="T7899">
        <f t="shared" si="494"/>
        <v>0</v>
      </c>
      <c r="U7899">
        <v>0</v>
      </c>
      <c r="Y7899">
        <f t="shared" si="495"/>
        <v>0</v>
      </c>
      <c r="Z7899">
        <v>0</v>
      </c>
      <c r="AD7899">
        <v>2.7026000000000001E-2</v>
      </c>
      <c r="AE7899">
        <v>5.4999999999999997E-3</v>
      </c>
      <c r="AF7899">
        <v>0</v>
      </c>
      <c r="AG7899">
        <v>0</v>
      </c>
      <c r="AH7899">
        <v>0</v>
      </c>
    </row>
    <row r="7900" spans="1:34">
      <c r="A7900" t="s">
        <v>34</v>
      </c>
      <c r="B7900" t="s">
        <v>8825</v>
      </c>
      <c r="C7900" t="s">
        <v>42</v>
      </c>
      <c r="D7900" t="s">
        <v>8828</v>
      </c>
      <c r="E7900" t="s">
        <v>39</v>
      </c>
      <c r="I7900" t="str">
        <f t="shared" si="492"/>
        <v>10Lf-302,02017791827968</v>
      </c>
      <c r="J7900" t="str">
        <f t="shared" si="493"/>
        <v>Gulupa</v>
      </c>
      <c r="K7900">
        <v>2.020177918279678</v>
      </c>
      <c r="O7900">
        <v>2.020177918279678</v>
      </c>
      <c r="P7900">
        <v>251.292219384791</v>
      </c>
      <c r="T7900">
        <f t="shared" si="494"/>
        <v>251.292219384791</v>
      </c>
      <c r="U7900">
        <v>45902265.552597933</v>
      </c>
      <c r="Y7900">
        <f t="shared" si="495"/>
        <v>45902265.552597933</v>
      </c>
      <c r="Z7900">
        <v>1.43506424654264</v>
      </c>
      <c r="AD7900">
        <v>2.7026000000000001E-2</v>
      </c>
      <c r="AE7900">
        <v>5.4999999999999997E-3</v>
      </c>
      <c r="AF7900">
        <v>0.63461086438105052</v>
      </c>
      <c r="AG7900">
        <v>0.32019820004732891</v>
      </c>
      <c r="AH7900">
        <v>3.0075129827080569</v>
      </c>
    </row>
    <row r="7901" spans="1:34">
      <c r="A7901" t="s">
        <v>34</v>
      </c>
      <c r="B7901" t="s">
        <v>8825</v>
      </c>
      <c r="C7901" t="s">
        <v>44</v>
      </c>
      <c r="D7901" t="s">
        <v>8829</v>
      </c>
      <c r="E7901" t="s">
        <v>46</v>
      </c>
      <c r="I7901" t="str">
        <f t="shared" si="492"/>
        <v>10Lf-301,78432283678462</v>
      </c>
      <c r="J7901" t="str">
        <f t="shared" si="493"/>
        <v>Granadilla</v>
      </c>
      <c r="K7901">
        <v>1.78432283678462</v>
      </c>
      <c r="O7901">
        <v>1.78432283678462</v>
      </c>
      <c r="P7901">
        <v>177.44685083905591</v>
      </c>
      <c r="T7901">
        <f t="shared" si="494"/>
        <v>177.44685083905591</v>
      </c>
      <c r="U7901">
        <v>34762957.798944801</v>
      </c>
      <c r="Y7901">
        <f t="shared" si="495"/>
        <v>34762957.798944801</v>
      </c>
      <c r="Z7901">
        <v>1.3619158822949671</v>
      </c>
      <c r="AD7901">
        <v>2.7026000000000001E-2</v>
      </c>
      <c r="AE7901">
        <v>5.4999999999999997E-3</v>
      </c>
      <c r="AF7901">
        <v>0.56052026286427858</v>
      </c>
      <c r="AG7901">
        <v>0.2828151696303623</v>
      </c>
      <c r="AH7901">
        <v>2.6601842692792612</v>
      </c>
    </row>
    <row r="7902" spans="1:34">
      <c r="A7902" t="s">
        <v>34</v>
      </c>
      <c r="B7902" t="s">
        <v>8825</v>
      </c>
      <c r="C7902" t="s">
        <v>47</v>
      </c>
      <c r="D7902" t="s">
        <v>8830</v>
      </c>
      <c r="E7902" t="s">
        <v>46</v>
      </c>
      <c r="F7902" t="s">
        <v>38</v>
      </c>
      <c r="G7902" t="s">
        <v>39</v>
      </c>
      <c r="I7902" t="str">
        <f t="shared" si="492"/>
        <v>10Lf-301,97055220571054</v>
      </c>
      <c r="J7902" t="str">
        <f t="shared" si="493"/>
        <v>GranadillaFríjolGulupa</v>
      </c>
      <c r="K7902">
        <v>1.576441764568431</v>
      </c>
      <c r="L7902">
        <v>0.1970552205710539</v>
      </c>
      <c r="M7902">
        <v>0.1970552205710539</v>
      </c>
      <c r="O7902">
        <v>1.9705522057105389</v>
      </c>
      <c r="P7902">
        <v>156.77355066413821</v>
      </c>
      <c r="Q7902">
        <v>8.8406137592559162</v>
      </c>
      <c r="R7902">
        <v>24.511922079035529</v>
      </c>
      <c r="T7902">
        <f t="shared" si="494"/>
        <v>190.12608650242964</v>
      </c>
      <c r="U7902">
        <v>30712927.842665609</v>
      </c>
      <c r="V7902">
        <v>1250215.061130018</v>
      </c>
      <c r="W7902">
        <v>4477467.5444828952</v>
      </c>
      <c r="Y7902">
        <f t="shared" si="495"/>
        <v>36440610.448278524</v>
      </c>
      <c r="Z7902">
        <v>1.2032469867099529</v>
      </c>
      <c r="AA7902">
        <v>3.8965845631872928E-2</v>
      </c>
      <c r="AB7902">
        <v>0.13998118634862911</v>
      </c>
      <c r="AD7902">
        <v>8.1077999999999997E-2</v>
      </c>
      <c r="AE7902">
        <v>5.4999999999999997E-3</v>
      </c>
      <c r="AF7902">
        <v>0.61902163530173993</v>
      </c>
      <c r="AG7902">
        <v>0.3123325246051204</v>
      </c>
      <c r="AH7902">
        <v>2.9884843656173992</v>
      </c>
    </row>
    <row r="7903" spans="1:34">
      <c r="A7903" t="s">
        <v>34</v>
      </c>
      <c r="B7903" t="s">
        <v>8825</v>
      </c>
      <c r="C7903" t="s">
        <v>49</v>
      </c>
      <c r="D7903" t="s">
        <v>8831</v>
      </c>
      <c r="E7903" t="s">
        <v>51</v>
      </c>
      <c r="F7903" t="s">
        <v>38</v>
      </c>
      <c r="I7903" t="str">
        <f t="shared" si="492"/>
        <v>10Lf-300</v>
      </c>
      <c r="J7903" t="str">
        <f t="shared" si="493"/>
        <v>Piscicultura cachamaFríjol</v>
      </c>
      <c r="K7903">
        <v>0</v>
      </c>
      <c r="L7903">
        <v>0</v>
      </c>
      <c r="O7903">
        <v>0</v>
      </c>
      <c r="P7903">
        <v>0</v>
      </c>
      <c r="Q7903">
        <v>0</v>
      </c>
      <c r="T7903">
        <f t="shared" si="494"/>
        <v>0</v>
      </c>
      <c r="U7903">
        <v>0</v>
      </c>
      <c r="V7903">
        <v>0</v>
      </c>
      <c r="Y7903">
        <f t="shared" si="495"/>
        <v>0</v>
      </c>
      <c r="Z7903">
        <v>0</v>
      </c>
      <c r="AA7903">
        <v>0</v>
      </c>
      <c r="AD7903">
        <v>4.8842000000000003E-2</v>
      </c>
      <c r="AE7903">
        <v>5.4999999999999997E-3</v>
      </c>
      <c r="AF7903">
        <v>0</v>
      </c>
      <c r="AG7903">
        <v>0</v>
      </c>
      <c r="AH7903">
        <v>0</v>
      </c>
    </row>
    <row r="7904" spans="1:34">
      <c r="A7904" t="s">
        <v>34</v>
      </c>
      <c r="B7904" t="s">
        <v>8825</v>
      </c>
      <c r="C7904" t="s">
        <v>52</v>
      </c>
      <c r="D7904" t="s">
        <v>8832</v>
      </c>
      <c r="E7904" t="s">
        <v>46</v>
      </c>
      <c r="F7904" t="s">
        <v>39</v>
      </c>
      <c r="I7904" t="str">
        <f t="shared" si="492"/>
        <v>10Lf-301,82698275932831</v>
      </c>
      <c r="J7904" t="str">
        <f t="shared" si="493"/>
        <v>GranadillaGulupa</v>
      </c>
      <c r="K7904">
        <v>1.46158620746265</v>
      </c>
      <c r="L7904">
        <v>0.3653965518656625</v>
      </c>
      <c r="O7904">
        <v>1.826982759328313</v>
      </c>
      <c r="P7904">
        <v>145.35142654532541</v>
      </c>
      <c r="Q7904">
        <v>45.452090948536103</v>
      </c>
      <c r="T7904">
        <f t="shared" si="494"/>
        <v>190.80351749386151</v>
      </c>
      <c r="U7904">
        <v>28475261.65225945</v>
      </c>
      <c r="V7904">
        <v>8302501.1826801077</v>
      </c>
      <c r="Y7904">
        <f t="shared" si="495"/>
        <v>36777762.834939554</v>
      </c>
      <c r="Z7904">
        <v>1.115581456589811</v>
      </c>
      <c r="AA7904">
        <v>0.25956502278715682</v>
      </c>
      <c r="AD7904">
        <v>5.4052000000000003E-2</v>
      </c>
      <c r="AE7904">
        <v>5.4999999999999997E-3</v>
      </c>
      <c r="AF7904">
        <v>0.57392128565287304</v>
      </c>
      <c r="AG7904">
        <v>0.28957676735353749</v>
      </c>
      <c r="AH7904">
        <v>2.7500328123347231</v>
      </c>
    </row>
    <row r="7905" spans="1:34">
      <c r="A7905" t="s">
        <v>34</v>
      </c>
      <c r="B7905" t="s">
        <v>8825</v>
      </c>
      <c r="C7905" t="s">
        <v>54</v>
      </c>
      <c r="D7905" t="s">
        <v>8833</v>
      </c>
      <c r="E7905" t="s">
        <v>46</v>
      </c>
      <c r="F7905" t="s">
        <v>38</v>
      </c>
      <c r="I7905" t="str">
        <f t="shared" si="492"/>
        <v>10Lf-302,13861021443926</v>
      </c>
      <c r="J7905" t="str">
        <f t="shared" si="493"/>
        <v>GranadillaFríjol</v>
      </c>
      <c r="K7905">
        <v>1.710888171551407</v>
      </c>
      <c r="L7905">
        <v>0.42772204288785182</v>
      </c>
      <c r="O7905">
        <v>2.1386102144392591</v>
      </c>
      <c r="P7905">
        <v>170.14394027857941</v>
      </c>
      <c r="Q7905">
        <v>19.189166196832261</v>
      </c>
      <c r="T7905">
        <f t="shared" si="494"/>
        <v>189.33310647541168</v>
      </c>
      <c r="U7905">
        <v>33332271.537549399</v>
      </c>
      <c r="V7905">
        <v>2713678.6249358691</v>
      </c>
      <c r="Y7905">
        <f t="shared" si="495"/>
        <v>36045950.162485272</v>
      </c>
      <c r="Z7905">
        <v>1.3058655785997291</v>
      </c>
      <c r="AA7905">
        <v>8.4578074350015867E-2</v>
      </c>
      <c r="AD7905">
        <v>5.4052000000000003E-2</v>
      </c>
      <c r="AE7905">
        <v>5.4999999999999997E-3</v>
      </c>
      <c r="AF7905">
        <v>0.67181472704898182</v>
      </c>
      <c r="AG7905">
        <v>0.33896971898862249</v>
      </c>
      <c r="AH7905">
        <v>3.2089466604768631</v>
      </c>
    </row>
    <row r="7906" spans="1:34">
      <c r="A7906" t="s">
        <v>34</v>
      </c>
      <c r="B7906" t="s">
        <v>8825</v>
      </c>
      <c r="C7906" t="s">
        <v>56</v>
      </c>
      <c r="D7906" t="s">
        <v>8834</v>
      </c>
      <c r="E7906" t="s">
        <v>51</v>
      </c>
      <c r="F7906" t="s">
        <v>39</v>
      </c>
      <c r="I7906" t="str">
        <f t="shared" si="492"/>
        <v>10Lf-300</v>
      </c>
      <c r="J7906" t="str">
        <f t="shared" si="493"/>
        <v>Piscicultura cachamaGulupa</v>
      </c>
      <c r="K7906">
        <v>0</v>
      </c>
      <c r="L7906">
        <v>0</v>
      </c>
      <c r="O7906">
        <v>0</v>
      </c>
      <c r="P7906">
        <v>0</v>
      </c>
      <c r="Q7906">
        <v>0</v>
      </c>
      <c r="T7906">
        <f t="shared" si="494"/>
        <v>0</v>
      </c>
      <c r="U7906">
        <v>0</v>
      </c>
      <c r="V7906">
        <v>0</v>
      </c>
      <c r="Y7906">
        <f t="shared" si="495"/>
        <v>0</v>
      </c>
      <c r="Z7906">
        <v>0</v>
      </c>
      <c r="AA7906">
        <v>0</v>
      </c>
      <c r="AD7906">
        <v>4.8842000000000003E-2</v>
      </c>
      <c r="AE7906">
        <v>5.4999999999999997E-3</v>
      </c>
      <c r="AF7906">
        <v>0</v>
      </c>
      <c r="AG7906">
        <v>0</v>
      </c>
      <c r="AH7906">
        <v>0</v>
      </c>
    </row>
    <row r="7907" spans="1:34">
      <c r="A7907" t="s">
        <v>34</v>
      </c>
      <c r="B7907" t="s">
        <v>8835</v>
      </c>
      <c r="C7907" t="s">
        <v>36</v>
      </c>
      <c r="D7907" t="s">
        <v>8836</v>
      </c>
      <c r="E7907" t="s">
        <v>38</v>
      </c>
      <c r="F7907" t="s">
        <v>39</v>
      </c>
      <c r="I7907" t="str">
        <f t="shared" si="492"/>
        <v>10Lf-302,40753290804536</v>
      </c>
      <c r="J7907" t="str">
        <f t="shared" si="493"/>
        <v>FríjolGulupa</v>
      </c>
      <c r="K7907">
        <v>0.48150658160907278</v>
      </c>
      <c r="L7907">
        <v>1.9260263264362909</v>
      </c>
      <c r="O7907">
        <v>2.407532908045364</v>
      </c>
      <c r="P7907">
        <v>21.60213618400704</v>
      </c>
      <c r="Q7907">
        <v>239.58059623573519</v>
      </c>
      <c r="T7907">
        <f t="shared" si="494"/>
        <v>261.18273241974225</v>
      </c>
      <c r="U7907">
        <v>3050643.6372491121</v>
      </c>
      <c r="V7907">
        <v>43762335.395878769</v>
      </c>
      <c r="Y7907">
        <f t="shared" si="495"/>
        <v>46812979.033127882</v>
      </c>
      <c r="Z7907">
        <v>9.5213468972493789E-2</v>
      </c>
      <c r="AA7907">
        <v>1.3681822249212079</v>
      </c>
      <c r="AD7907">
        <v>5.4052000000000003E-2</v>
      </c>
      <c r="AE7907">
        <v>5.4999999999999997E-3</v>
      </c>
      <c r="AF7907">
        <v>0.75629306011896236</v>
      </c>
      <c r="AG7907">
        <v>0.38159396592519013</v>
      </c>
      <c r="AH7907">
        <v>3.6049719340895159</v>
      </c>
    </row>
    <row r="7908" spans="1:34">
      <c r="A7908" t="s">
        <v>34</v>
      </c>
      <c r="B7908" t="s">
        <v>8835</v>
      </c>
      <c r="C7908" t="s">
        <v>40</v>
      </c>
      <c r="D7908" t="s">
        <v>8837</v>
      </c>
      <c r="E7908" t="s">
        <v>38</v>
      </c>
      <c r="I7908" t="str">
        <f t="shared" si="492"/>
        <v>10Lf-300</v>
      </c>
      <c r="J7908" t="str">
        <f t="shared" si="493"/>
        <v>Fríjol</v>
      </c>
      <c r="K7908">
        <v>0</v>
      </c>
      <c r="O7908">
        <v>0</v>
      </c>
      <c r="P7908">
        <v>0</v>
      </c>
      <c r="T7908">
        <f t="shared" si="494"/>
        <v>0</v>
      </c>
      <c r="U7908">
        <v>0</v>
      </c>
      <c r="Y7908">
        <f t="shared" si="495"/>
        <v>0</v>
      </c>
      <c r="Z7908">
        <v>0</v>
      </c>
      <c r="AD7908">
        <v>2.7026000000000001E-2</v>
      </c>
      <c r="AE7908">
        <v>5.4999999999999997E-3</v>
      </c>
      <c r="AF7908">
        <v>0</v>
      </c>
      <c r="AG7908">
        <v>0</v>
      </c>
      <c r="AH7908">
        <v>0</v>
      </c>
    </row>
    <row r="7909" spans="1:34">
      <c r="A7909" t="s">
        <v>34</v>
      </c>
      <c r="B7909" t="s">
        <v>8835</v>
      </c>
      <c r="C7909" t="s">
        <v>42</v>
      </c>
      <c r="D7909" t="s">
        <v>8838</v>
      </c>
      <c r="E7909" t="s">
        <v>39</v>
      </c>
      <c r="I7909" t="str">
        <f t="shared" si="492"/>
        <v>10Lf-302,020072060688</v>
      </c>
      <c r="J7909" t="str">
        <f t="shared" si="493"/>
        <v>Gulupa</v>
      </c>
      <c r="K7909">
        <v>2.0200720606880029</v>
      </c>
      <c r="O7909">
        <v>2.0200720606880029</v>
      </c>
      <c r="P7909">
        <v>251.27905163906431</v>
      </c>
      <c r="T7909">
        <f t="shared" si="494"/>
        <v>251.27905163906431</v>
      </c>
      <c r="U7909">
        <v>45899201.807507873</v>
      </c>
      <c r="Y7909">
        <f t="shared" si="495"/>
        <v>45899201.807507873</v>
      </c>
      <c r="Z7909">
        <v>1.4349890489852051</v>
      </c>
      <c r="AD7909">
        <v>2.7026000000000001E-2</v>
      </c>
      <c r="AE7909">
        <v>5.4999999999999997E-3</v>
      </c>
      <c r="AF7909">
        <v>0.63457761068733076</v>
      </c>
      <c r="AG7909">
        <v>0.32018142161904839</v>
      </c>
      <c r="AH7909">
        <v>3.0073570929943818</v>
      </c>
    </row>
    <row r="7910" spans="1:34">
      <c r="A7910" t="s">
        <v>34</v>
      </c>
      <c r="B7910" t="s">
        <v>8835</v>
      </c>
      <c r="C7910" t="s">
        <v>44</v>
      </c>
      <c r="D7910" t="s">
        <v>8839</v>
      </c>
      <c r="E7910" t="s">
        <v>46</v>
      </c>
      <c r="I7910" t="str">
        <f t="shared" si="492"/>
        <v>10Lf-301,78204743996162</v>
      </c>
      <c r="J7910" t="str">
        <f t="shared" si="493"/>
        <v>Granadilla</v>
      </c>
      <c r="K7910">
        <v>1.7820474399616191</v>
      </c>
      <c r="O7910">
        <v>1.7820474399616191</v>
      </c>
      <c r="P7910">
        <v>177.22056779636489</v>
      </c>
      <c r="T7910">
        <f t="shared" si="494"/>
        <v>177.22056779636489</v>
      </c>
      <c r="U7910">
        <v>34704738.069949523</v>
      </c>
      <c r="Y7910">
        <f t="shared" si="495"/>
        <v>34704738.069949523</v>
      </c>
      <c r="Z7910">
        <v>1.360179145529689</v>
      </c>
      <c r="AD7910">
        <v>2.7026000000000001E-2</v>
      </c>
      <c r="AE7910">
        <v>5.4999999999999997E-3</v>
      </c>
      <c r="AF7910">
        <v>0.55980547852197449</v>
      </c>
      <c r="AG7910">
        <v>0.28245451923391662</v>
      </c>
      <c r="AH7910">
        <v>2.65683343771751</v>
      </c>
    </row>
    <row r="7911" spans="1:34">
      <c r="A7911" t="s">
        <v>34</v>
      </c>
      <c r="B7911" t="s">
        <v>8835</v>
      </c>
      <c r="C7911" t="s">
        <v>47</v>
      </c>
      <c r="D7911" t="s">
        <v>8840</v>
      </c>
      <c r="E7911" t="s">
        <v>46</v>
      </c>
      <c r="F7911" t="s">
        <v>38</v>
      </c>
      <c r="G7911" t="s">
        <v>39</v>
      </c>
      <c r="I7911" t="str">
        <f t="shared" si="492"/>
        <v>10Lf-301,96814068871043</v>
      </c>
      <c r="J7911" t="str">
        <f t="shared" si="493"/>
        <v>GranadillaFríjolGulupa</v>
      </c>
      <c r="K7911">
        <v>1.5745125509683411</v>
      </c>
      <c r="L7911">
        <v>0.19681406887104269</v>
      </c>
      <c r="M7911">
        <v>0.19681406887104269</v>
      </c>
      <c r="O7911">
        <v>1.9681406887104269</v>
      </c>
      <c r="P7911">
        <v>156.5816947561857</v>
      </c>
      <c r="Q7911">
        <v>8.82979481707814</v>
      </c>
      <c r="R7911">
        <v>24.481924945933589</v>
      </c>
      <c r="T7911">
        <f t="shared" si="494"/>
        <v>189.89341451919745</v>
      </c>
      <c r="U7911">
        <v>30663070.15394675</v>
      </c>
      <c r="V7911">
        <v>1246939.522438382</v>
      </c>
      <c r="W7911">
        <v>4471923.9681935124</v>
      </c>
      <c r="Y7911">
        <f t="shared" si="495"/>
        <v>36381933.644578643</v>
      </c>
      <c r="Z7911">
        <v>1.2017744803965571</v>
      </c>
      <c r="AA7911">
        <v>3.8918160115654341E-2</v>
      </c>
      <c r="AB7911">
        <v>0.13980988055444751</v>
      </c>
      <c r="AD7911">
        <v>8.1077999999999997E-2</v>
      </c>
      <c r="AE7911">
        <v>5.4999999999999997E-3</v>
      </c>
      <c r="AF7911">
        <v>0.61826409069437482</v>
      </c>
      <c r="AG7911">
        <v>0.31195029916060257</v>
      </c>
      <c r="AH7911">
        <v>2.9849330785654038</v>
      </c>
    </row>
    <row r="7912" spans="1:34">
      <c r="A7912" t="s">
        <v>34</v>
      </c>
      <c r="B7912" t="s">
        <v>8835</v>
      </c>
      <c r="C7912" t="s">
        <v>49</v>
      </c>
      <c r="D7912" t="s">
        <v>8841</v>
      </c>
      <c r="E7912" t="s">
        <v>51</v>
      </c>
      <c r="F7912" t="s">
        <v>38</v>
      </c>
      <c r="I7912" t="str">
        <f t="shared" si="492"/>
        <v>10Lf-300</v>
      </c>
      <c r="J7912" t="str">
        <f t="shared" si="493"/>
        <v>Piscicultura cachamaFríjol</v>
      </c>
      <c r="K7912">
        <v>0</v>
      </c>
      <c r="L7912">
        <v>0</v>
      </c>
      <c r="O7912">
        <v>0</v>
      </c>
      <c r="P7912">
        <v>0</v>
      </c>
      <c r="Q7912">
        <v>0</v>
      </c>
      <c r="T7912">
        <f t="shared" si="494"/>
        <v>0</v>
      </c>
      <c r="U7912">
        <v>0</v>
      </c>
      <c r="V7912">
        <v>0</v>
      </c>
      <c r="Y7912">
        <f t="shared" si="495"/>
        <v>0</v>
      </c>
      <c r="Z7912">
        <v>0</v>
      </c>
      <c r="AA7912">
        <v>0</v>
      </c>
      <c r="AD7912">
        <v>4.8842000000000003E-2</v>
      </c>
      <c r="AE7912">
        <v>5.4999999999999997E-3</v>
      </c>
      <c r="AF7912">
        <v>0</v>
      </c>
      <c r="AG7912">
        <v>0</v>
      </c>
      <c r="AH7912">
        <v>0</v>
      </c>
    </row>
    <row r="7913" spans="1:34">
      <c r="A7913" t="s">
        <v>34</v>
      </c>
      <c r="B7913" t="s">
        <v>8835</v>
      </c>
      <c r="C7913" t="s">
        <v>52</v>
      </c>
      <c r="D7913" t="s">
        <v>8842</v>
      </c>
      <c r="E7913" t="s">
        <v>46</v>
      </c>
      <c r="F7913" t="s">
        <v>39</v>
      </c>
      <c r="I7913" t="str">
        <f t="shared" si="492"/>
        <v>10Lf-301,82505663977589</v>
      </c>
      <c r="J7913" t="str">
        <f t="shared" si="493"/>
        <v>GranadillaGulupa</v>
      </c>
      <c r="K7913">
        <v>1.4600453118207151</v>
      </c>
      <c r="L7913">
        <v>0.36501132795517882</v>
      </c>
      <c r="O7913">
        <v>1.8250566397758941</v>
      </c>
      <c r="P7913">
        <v>145.19818797577051</v>
      </c>
      <c r="Q7913">
        <v>45.404172509991852</v>
      </c>
      <c r="T7913">
        <f t="shared" si="494"/>
        <v>190.60236048576235</v>
      </c>
      <c r="U7913">
        <v>28433861.51273673</v>
      </c>
      <c r="V7913">
        <v>8293629.1877306364</v>
      </c>
      <c r="Y7913">
        <f t="shared" si="495"/>
        <v>36727490.700467363</v>
      </c>
      <c r="Z7913">
        <v>1.1144053408082679</v>
      </c>
      <c r="AA7913">
        <v>0.25929137309727252</v>
      </c>
      <c r="AD7913">
        <v>5.4052000000000003E-2</v>
      </c>
      <c r="AE7913">
        <v>5.4999999999999997E-3</v>
      </c>
      <c r="AF7913">
        <v>0.57331622191912901</v>
      </c>
      <c r="AG7913">
        <v>0.28927147740447923</v>
      </c>
      <c r="AH7913">
        <v>2.747196339099502</v>
      </c>
    </row>
    <row r="7914" spans="1:34">
      <c r="A7914" t="s">
        <v>34</v>
      </c>
      <c r="B7914" t="s">
        <v>8835</v>
      </c>
      <c r="C7914" t="s">
        <v>54</v>
      </c>
      <c r="D7914" t="s">
        <v>8843</v>
      </c>
      <c r="E7914" t="s">
        <v>46</v>
      </c>
      <c r="F7914" t="s">
        <v>38</v>
      </c>
      <c r="I7914" t="str">
        <f t="shared" si="492"/>
        <v>10Lf-302,13556882644995</v>
      </c>
      <c r="J7914" t="str">
        <f t="shared" si="493"/>
        <v>GranadillaFríjol</v>
      </c>
      <c r="K7914">
        <v>1.708455061159958</v>
      </c>
      <c r="L7914">
        <v>0.42711376528998962</v>
      </c>
      <c r="O7914">
        <v>2.1355688264499482</v>
      </c>
      <c r="P7914">
        <v>169.90197297994609</v>
      </c>
      <c r="Q7914">
        <v>19.161876651873619</v>
      </c>
      <c r="T7914">
        <f t="shared" si="494"/>
        <v>189.06384963181972</v>
      </c>
      <c r="U7914">
        <v>33271552.750084441</v>
      </c>
      <c r="V7914">
        <v>2706031.3196742111</v>
      </c>
      <c r="Y7914">
        <f t="shared" si="495"/>
        <v>35977584.069758654</v>
      </c>
      <c r="Z7914">
        <v>1.3040084641711189</v>
      </c>
      <c r="AA7914">
        <v>8.445779308616029E-2</v>
      </c>
      <c r="AD7914">
        <v>5.4052000000000003E-2</v>
      </c>
      <c r="AE7914">
        <v>5.4999999999999997E-3</v>
      </c>
      <c r="AF7914">
        <v>0.67085931720940761</v>
      </c>
      <c r="AG7914">
        <v>0.3384876589923167</v>
      </c>
      <c r="AH7914">
        <v>3.204467802651672</v>
      </c>
    </row>
    <row r="7915" spans="1:34">
      <c r="A7915" t="s">
        <v>34</v>
      </c>
      <c r="B7915" t="s">
        <v>8835</v>
      </c>
      <c r="C7915" t="s">
        <v>56</v>
      </c>
      <c r="D7915" t="s">
        <v>8844</v>
      </c>
      <c r="E7915" t="s">
        <v>51</v>
      </c>
      <c r="F7915" t="s">
        <v>39</v>
      </c>
      <c r="I7915" t="str">
        <f t="shared" si="492"/>
        <v>10Lf-300</v>
      </c>
      <c r="J7915" t="str">
        <f t="shared" si="493"/>
        <v>Piscicultura cachamaGulupa</v>
      </c>
      <c r="K7915">
        <v>0</v>
      </c>
      <c r="L7915">
        <v>0</v>
      </c>
      <c r="O7915">
        <v>0</v>
      </c>
      <c r="P7915">
        <v>0</v>
      </c>
      <c r="Q7915">
        <v>0</v>
      </c>
      <c r="T7915">
        <f t="shared" si="494"/>
        <v>0</v>
      </c>
      <c r="U7915">
        <v>0</v>
      </c>
      <c r="V7915">
        <v>0</v>
      </c>
      <c r="Y7915">
        <f t="shared" si="495"/>
        <v>0</v>
      </c>
      <c r="Z7915">
        <v>0</v>
      </c>
      <c r="AA7915">
        <v>0</v>
      </c>
      <c r="AD7915">
        <v>4.8842000000000003E-2</v>
      </c>
      <c r="AE7915">
        <v>5.4999999999999997E-3</v>
      </c>
      <c r="AF7915">
        <v>0</v>
      </c>
      <c r="AG7915">
        <v>0</v>
      </c>
      <c r="AH7915">
        <v>0</v>
      </c>
    </row>
    <row r="7916" spans="1:34">
      <c r="A7916" t="s">
        <v>745</v>
      </c>
      <c r="B7916" t="s">
        <v>8845</v>
      </c>
      <c r="C7916" t="s">
        <v>747</v>
      </c>
      <c r="D7916" t="s">
        <v>8846</v>
      </c>
      <c r="E7916" t="s">
        <v>39</v>
      </c>
      <c r="I7916" t="str">
        <f t="shared" si="492"/>
        <v>10Lfs1-302,02015991665274</v>
      </c>
      <c r="J7916" t="str">
        <f t="shared" si="493"/>
        <v>Gulupa</v>
      </c>
      <c r="K7916">
        <v>2.0201599166527449</v>
      </c>
      <c r="O7916">
        <v>2.0201599166527449</v>
      </c>
      <c r="P7916">
        <v>251.28998014202759</v>
      </c>
      <c r="T7916">
        <f t="shared" si="494"/>
        <v>251.28998014202759</v>
      </c>
      <c r="U7916">
        <v>45901744.547015503</v>
      </c>
      <c r="Y7916">
        <f t="shared" si="495"/>
        <v>45901744.547015503</v>
      </c>
      <c r="Z7916">
        <v>1.435051458811937</v>
      </c>
      <c r="AD7916">
        <v>2.7026000000000001E-2</v>
      </c>
      <c r="AE7916">
        <v>5.4999999999999997E-3</v>
      </c>
      <c r="AF7916">
        <v>0.63460520941971055</v>
      </c>
      <c r="AG7916">
        <v>0.32019534678946021</v>
      </c>
      <c r="AH7916">
        <v>3.0074864728619159</v>
      </c>
    </row>
    <row r="7917" spans="1:34">
      <c r="A7917" t="s">
        <v>745</v>
      </c>
      <c r="B7917" t="s">
        <v>8845</v>
      </c>
      <c r="C7917" t="s">
        <v>749</v>
      </c>
      <c r="D7917" t="s">
        <v>8847</v>
      </c>
      <c r="E7917" t="s">
        <v>46</v>
      </c>
      <c r="I7917" t="str">
        <f t="shared" si="492"/>
        <v>10Lfs1-301,78393550714839</v>
      </c>
      <c r="J7917" t="str">
        <f t="shared" si="493"/>
        <v>Granadilla</v>
      </c>
      <c r="K7917">
        <v>1.783935507148392</v>
      </c>
      <c r="O7917">
        <v>1.783935507148392</v>
      </c>
      <c r="P7917">
        <v>177.40833178702769</v>
      </c>
      <c r="T7917">
        <f t="shared" si="494"/>
        <v>177.40833178702769</v>
      </c>
      <c r="U7917">
        <v>34753047.340155512</v>
      </c>
      <c r="Y7917">
        <f t="shared" si="495"/>
        <v>34753047.340155512</v>
      </c>
      <c r="Z7917">
        <v>1.36162024611726</v>
      </c>
      <c r="AD7917">
        <v>2.7026000000000001E-2</v>
      </c>
      <c r="AE7917">
        <v>5.4999999999999997E-3</v>
      </c>
      <c r="AF7917">
        <v>0.56039858863300274</v>
      </c>
      <c r="AG7917">
        <v>0.2827537778830202</v>
      </c>
      <c r="AH7917">
        <v>2.6596138736644148</v>
      </c>
    </row>
    <row r="7918" spans="1:34">
      <c r="A7918" t="s">
        <v>745</v>
      </c>
      <c r="B7918" t="s">
        <v>8845</v>
      </c>
      <c r="C7918" t="s">
        <v>751</v>
      </c>
      <c r="D7918" t="s">
        <v>8848</v>
      </c>
      <c r="E7918" t="s">
        <v>168</v>
      </c>
      <c r="F7918" t="s">
        <v>46</v>
      </c>
      <c r="I7918" t="str">
        <f t="shared" si="492"/>
        <v>10Lfs1-304,50096143824223</v>
      </c>
      <c r="J7918" t="str">
        <f t="shared" si="493"/>
        <v>Bovinos DPGranadilla</v>
      </c>
      <c r="K7918">
        <v>3</v>
      </c>
      <c r="L7918">
        <v>1.5009614382422289</v>
      </c>
      <c r="O7918">
        <v>4.5009614382422294</v>
      </c>
      <c r="P7918">
        <v>57.588487332339788</v>
      </c>
      <c r="Q7918">
        <v>149.2672037571937</v>
      </c>
      <c r="T7918">
        <f t="shared" si="494"/>
        <v>206.85569108953348</v>
      </c>
      <c r="U7918">
        <v>6387837.9712222274</v>
      </c>
      <c r="V7918">
        <v>29240397.82265573</v>
      </c>
      <c r="Y7918">
        <f t="shared" si="495"/>
        <v>35628235.793877959</v>
      </c>
      <c r="Z7918">
        <v>0.16736338006571269</v>
      </c>
      <c r="AA7918">
        <v>1.145635296098122</v>
      </c>
      <c r="AD7918">
        <v>5.9165000000000009E-2</v>
      </c>
      <c r="AE7918">
        <v>5.4999999999999997E-3</v>
      </c>
      <c r="AF7918">
        <v>1.4139145879294961</v>
      </c>
      <c r="AG7918">
        <v>0.71340238796139332</v>
      </c>
      <c r="AH7918">
        <v>6.6929434141331194</v>
      </c>
    </row>
    <row r="7919" spans="1:34">
      <c r="A7919" t="s">
        <v>745</v>
      </c>
      <c r="B7919" t="s">
        <v>8845</v>
      </c>
      <c r="C7919" t="s">
        <v>753</v>
      </c>
      <c r="D7919" t="s">
        <v>8849</v>
      </c>
      <c r="E7919" t="s">
        <v>168</v>
      </c>
      <c r="F7919" t="s">
        <v>39</v>
      </c>
      <c r="I7919" t="str">
        <f t="shared" si="492"/>
        <v>10Lfs1-304,6997151084376</v>
      </c>
      <c r="J7919" t="str">
        <f t="shared" si="493"/>
        <v>Bovinos DPGulupa</v>
      </c>
      <c r="K7919">
        <v>3</v>
      </c>
      <c r="L7919">
        <v>1.6997151084375961</v>
      </c>
      <c r="O7919">
        <v>4.6997151084375952</v>
      </c>
      <c r="P7919">
        <v>57.588487332339781</v>
      </c>
      <c r="Q7919">
        <v>211.42948750022529</v>
      </c>
      <c r="T7919">
        <f t="shared" si="494"/>
        <v>269.01797483256507</v>
      </c>
      <c r="U7919">
        <v>6387837.9712222256</v>
      </c>
      <c r="V7919">
        <v>38620649.814435683</v>
      </c>
      <c r="Y7919">
        <f t="shared" si="495"/>
        <v>45008487.785657912</v>
      </c>
      <c r="Z7919">
        <v>0.16736338006571269</v>
      </c>
      <c r="AA7919">
        <v>1.20741859385548</v>
      </c>
      <c r="AD7919">
        <v>5.9165000000000009E-2</v>
      </c>
      <c r="AE7919">
        <v>5.4999999999999997E-3</v>
      </c>
      <c r="AF7919">
        <v>1.4763502958442709</v>
      </c>
      <c r="AG7919">
        <v>0.74490484468735885</v>
      </c>
      <c r="AH7919">
        <v>6.9856352489692242</v>
      </c>
    </row>
    <row r="7920" spans="1:34">
      <c r="A7920" t="s">
        <v>745</v>
      </c>
      <c r="B7920" t="s">
        <v>8845</v>
      </c>
      <c r="C7920" t="s">
        <v>755</v>
      </c>
      <c r="D7920" t="s">
        <v>8850</v>
      </c>
      <c r="E7920" t="s">
        <v>39</v>
      </c>
      <c r="F7920" t="s">
        <v>46</v>
      </c>
      <c r="I7920" t="str">
        <f t="shared" si="492"/>
        <v>10Lfs1-301,82665494557803</v>
      </c>
      <c r="J7920" t="str">
        <f t="shared" si="493"/>
        <v>GulupaGranadilla</v>
      </c>
      <c r="K7920">
        <v>0.36533098911560657</v>
      </c>
      <c r="L7920">
        <v>1.461323956462427</v>
      </c>
      <c r="O7920">
        <v>1.826654945578033</v>
      </c>
      <c r="P7920">
        <v>45.443935523797798</v>
      </c>
      <c r="Q7920">
        <v>145.32534627937821</v>
      </c>
      <c r="T7920">
        <f t="shared" si="494"/>
        <v>190.769281803176</v>
      </c>
      <c r="U7920">
        <v>8300991.2231496032</v>
      </c>
      <c r="V7920">
        <v>28468215.602380291</v>
      </c>
      <c r="Y7920">
        <f t="shared" si="495"/>
        <v>36769206.825529896</v>
      </c>
      <c r="Z7920">
        <v>0.25951844928605128</v>
      </c>
      <c r="AA7920">
        <v>1.1153812888875381</v>
      </c>
      <c r="AD7920">
        <v>5.4052000000000003E-2</v>
      </c>
      <c r="AE7920">
        <v>5.4999999999999997E-3</v>
      </c>
      <c r="AF7920">
        <v>0.57381830751142404</v>
      </c>
      <c r="AG7920">
        <v>0.28952480887411819</v>
      </c>
      <c r="AH7920">
        <v>2.7495500619635762</v>
      </c>
    </row>
    <row r="7921" spans="1:34">
      <c r="A7921" t="s">
        <v>745</v>
      </c>
      <c r="B7921" t="s">
        <v>8845</v>
      </c>
      <c r="C7921" t="s">
        <v>757</v>
      </c>
      <c r="D7921" t="s">
        <v>8851</v>
      </c>
      <c r="E7921" t="s">
        <v>39</v>
      </c>
      <c r="F7921" t="s">
        <v>46</v>
      </c>
      <c r="G7921" t="s">
        <v>168</v>
      </c>
      <c r="I7921" t="str">
        <f t="shared" si="492"/>
        <v>10Lfs1-304,55421548285147</v>
      </c>
      <c r="J7921" t="str">
        <f t="shared" si="493"/>
        <v>GulupaGranadillaBovinos DP</v>
      </c>
      <c r="K7921">
        <v>0.45542154828514653</v>
      </c>
      <c r="L7921">
        <v>1.0987939345663189</v>
      </c>
      <c r="M7921">
        <v>3</v>
      </c>
      <c r="O7921">
        <v>4.5542154828514656</v>
      </c>
      <c r="P7921">
        <v>56.650402218874468</v>
      </c>
      <c r="Q7921">
        <v>109.2725595336782</v>
      </c>
      <c r="R7921">
        <v>57.588487332339788</v>
      </c>
      <c r="T7921">
        <f t="shared" si="494"/>
        <v>223.51144908489246</v>
      </c>
      <c r="U7921">
        <v>10348014.233065531</v>
      </c>
      <c r="V7921">
        <v>21405727.657778259</v>
      </c>
      <c r="W7921">
        <v>6387837.9712222274</v>
      </c>
      <c r="Y7921">
        <f t="shared" si="495"/>
        <v>38141579.862066016</v>
      </c>
      <c r="Z7921">
        <v>0.32351565430715012</v>
      </c>
      <c r="AA7921">
        <v>0.83867385430761054</v>
      </c>
      <c r="AB7921">
        <v>0.16736338006571269</v>
      </c>
      <c r="AD7921">
        <v>8.6191000000000004E-2</v>
      </c>
      <c r="AE7921">
        <v>5.4999999999999997E-3</v>
      </c>
      <c r="AF7921">
        <v>1.4306436071784709</v>
      </c>
      <c r="AG7921">
        <v>0.72184315403195731</v>
      </c>
      <c r="AH7921">
        <v>6.7983932440618933</v>
      </c>
    </row>
    <row r="7922" spans="1:34">
      <c r="A7922" t="s">
        <v>58</v>
      </c>
      <c r="B7922" t="s">
        <v>8852</v>
      </c>
      <c r="C7922" t="s">
        <v>60</v>
      </c>
      <c r="D7922" t="s">
        <v>8853</v>
      </c>
      <c r="E7922" t="s">
        <v>62</v>
      </c>
      <c r="F7922" t="s">
        <v>63</v>
      </c>
      <c r="G7922" t="s">
        <v>38</v>
      </c>
      <c r="I7922" t="str">
        <f t="shared" si="492"/>
        <v>10Qf-303,71903147135873</v>
      </c>
      <c r="J7922" t="str">
        <f t="shared" si="493"/>
        <v>CaféPlátanoFríjol</v>
      </c>
      <c r="K7922">
        <v>2.9752251770869829</v>
      </c>
      <c r="L7922">
        <v>0.37190314713587302</v>
      </c>
      <c r="M7922">
        <v>0.37190314713587291</v>
      </c>
      <c r="O7922">
        <v>3.7190314713587291</v>
      </c>
      <c r="P7922">
        <v>351.81549977221272</v>
      </c>
      <c r="Q7922">
        <v>18.484420068524422</v>
      </c>
      <c r="R7922">
        <v>16.684927555595749</v>
      </c>
      <c r="T7922">
        <f t="shared" si="494"/>
        <v>386.98484739633284</v>
      </c>
      <c r="U7922">
        <v>32936418.804778799</v>
      </c>
      <c r="V7922">
        <v>1573170.5457693751</v>
      </c>
      <c r="W7922">
        <v>2353176.6208513118</v>
      </c>
      <c r="Y7922">
        <f t="shared" si="495"/>
        <v>36862765.971399486</v>
      </c>
      <c r="Z7922">
        <v>1.429178235329887</v>
      </c>
      <c r="AA7922">
        <v>6.3735356022370002E-2</v>
      </c>
      <c r="AB7922">
        <v>7.3540404457738393E-2</v>
      </c>
      <c r="AD7922">
        <v>8.3624000000000004E-2</v>
      </c>
      <c r="AE7922">
        <v>5.4999999999999997E-3</v>
      </c>
      <c r="AF7922">
        <v>1.1682821375996011</v>
      </c>
      <c r="AG7922">
        <v>0.58946648821035863</v>
      </c>
      <c r="AH7922">
        <v>5.5659040971686888</v>
      </c>
    </row>
    <row r="7923" spans="1:34">
      <c r="A7923" t="s">
        <v>58</v>
      </c>
      <c r="B7923" t="s">
        <v>8852</v>
      </c>
      <c r="C7923" t="s">
        <v>64</v>
      </c>
      <c r="D7923" t="s">
        <v>8854</v>
      </c>
      <c r="E7923" t="s">
        <v>62</v>
      </c>
      <c r="F7923" t="s">
        <v>63</v>
      </c>
      <c r="G7923" t="s">
        <v>66</v>
      </c>
      <c r="I7923" t="str">
        <f t="shared" si="492"/>
        <v>10Qf-302,93034843573265</v>
      </c>
      <c r="J7923" t="str">
        <f t="shared" si="493"/>
        <v>CaféPlátanoAguacate</v>
      </c>
      <c r="K7923">
        <v>2.1737828546782749</v>
      </c>
      <c r="L7923">
        <v>0.29303484357326492</v>
      </c>
      <c r="M7923">
        <v>0.46353073748110929</v>
      </c>
      <c r="O7923">
        <v>2.930348435732649</v>
      </c>
      <c r="P7923">
        <v>257.04625898725573</v>
      </c>
      <c r="Q7923">
        <v>14.564488590744981</v>
      </c>
      <c r="R7923">
        <v>44.408906071192547</v>
      </c>
      <c r="T7923">
        <f t="shared" si="494"/>
        <v>316.01965364919329</v>
      </c>
      <c r="U7923">
        <v>24064270.174814429</v>
      </c>
      <c r="V7923">
        <v>1239553.330870779</v>
      </c>
      <c r="W7923">
        <v>24696176.494329479</v>
      </c>
      <c r="Y7923">
        <f t="shared" si="495"/>
        <v>50000000.000014685</v>
      </c>
      <c r="Z7923">
        <v>1.044197652051744</v>
      </c>
      <c r="AA7923">
        <v>5.021920418242147E-2</v>
      </c>
      <c r="AB7923">
        <v>0.25556346332582269</v>
      </c>
      <c r="AD7923">
        <v>8.3624000000000004E-2</v>
      </c>
      <c r="AE7923">
        <v>5.4999999999999997E-3</v>
      </c>
      <c r="AF7923">
        <v>0.92052830441863331</v>
      </c>
      <c r="AG7923">
        <v>0.46446022706362489</v>
      </c>
      <c r="AH7923">
        <v>4.4044609672149084</v>
      </c>
    </row>
    <row r="7924" spans="1:34">
      <c r="A7924" t="s">
        <v>58</v>
      </c>
      <c r="B7924" t="s">
        <v>8852</v>
      </c>
      <c r="C7924" t="s">
        <v>67</v>
      </c>
      <c r="D7924" t="s">
        <v>8855</v>
      </c>
      <c r="E7924" t="s">
        <v>62</v>
      </c>
      <c r="F7924" t="s">
        <v>38</v>
      </c>
      <c r="G7924" t="s">
        <v>66</v>
      </c>
      <c r="I7924" t="str">
        <f t="shared" si="492"/>
        <v>10Qf-302,99564152209014</v>
      </c>
      <c r="J7924" t="str">
        <f t="shared" si="493"/>
        <v>CaféFríjolAguacate</v>
      </c>
      <c r="K7924">
        <v>2.2634988021582232</v>
      </c>
      <c r="L7924">
        <v>0.29956415220901428</v>
      </c>
      <c r="M7924">
        <v>0.43257856772290498</v>
      </c>
      <c r="O7924">
        <v>2.9956415220901431</v>
      </c>
      <c r="P7924">
        <v>267.65502270143583</v>
      </c>
      <c r="Q7924">
        <v>13.439537192286229</v>
      </c>
      <c r="R7924">
        <v>41.443510492549358</v>
      </c>
      <c r="T7924">
        <f t="shared" si="494"/>
        <v>322.53807038627144</v>
      </c>
      <c r="U7924">
        <v>25057446.100597721</v>
      </c>
      <c r="V7924">
        <v>1895459.5164150479</v>
      </c>
      <c r="W7924">
        <v>23047094.383000862</v>
      </c>
      <c r="Y7924">
        <f t="shared" si="495"/>
        <v>50000000.000013635</v>
      </c>
      <c r="Z7924">
        <v>1.0872935765174949</v>
      </c>
      <c r="AA7924">
        <v>5.9236037888224277E-2</v>
      </c>
      <c r="AB7924">
        <v>0.2384982655703495</v>
      </c>
      <c r="AD7924">
        <v>8.3624000000000004E-2</v>
      </c>
      <c r="AE7924">
        <v>5.4999999999999997E-3</v>
      </c>
      <c r="AF7924">
        <v>0.94103922159899767</v>
      </c>
      <c r="AG7924">
        <v>0.47480918125128763</v>
      </c>
      <c r="AH7924">
        <v>4.5006139249404278</v>
      </c>
    </row>
    <row r="7925" spans="1:34">
      <c r="A7925" t="s">
        <v>58</v>
      </c>
      <c r="B7925" t="s">
        <v>8852</v>
      </c>
      <c r="C7925" t="s">
        <v>69</v>
      </c>
      <c r="D7925" t="s">
        <v>8856</v>
      </c>
      <c r="E7925" t="s">
        <v>63</v>
      </c>
      <c r="F7925" t="s">
        <v>38</v>
      </c>
      <c r="G7925" t="s">
        <v>66</v>
      </c>
      <c r="I7925" t="str">
        <f t="shared" si="492"/>
        <v>10Qf-300</v>
      </c>
      <c r="J7925" t="str">
        <f t="shared" si="493"/>
        <v>PlátanoFríjolAguacate</v>
      </c>
      <c r="K7925">
        <v>0</v>
      </c>
      <c r="L7925">
        <v>0</v>
      </c>
      <c r="M7925">
        <v>0</v>
      </c>
      <c r="O7925">
        <v>0</v>
      </c>
      <c r="P7925">
        <v>0</v>
      </c>
      <c r="Q7925">
        <v>0</v>
      </c>
      <c r="R7925">
        <v>0</v>
      </c>
      <c r="T7925">
        <f t="shared" si="494"/>
        <v>0</v>
      </c>
      <c r="U7925">
        <v>0</v>
      </c>
      <c r="V7925">
        <v>0</v>
      </c>
      <c r="W7925">
        <v>0</v>
      </c>
      <c r="Y7925">
        <f t="shared" si="495"/>
        <v>0</v>
      </c>
      <c r="Z7925">
        <v>0</v>
      </c>
      <c r="AA7925">
        <v>0</v>
      </c>
      <c r="AB7925">
        <v>0</v>
      </c>
      <c r="AD7925">
        <v>8.1077999999999997E-2</v>
      </c>
      <c r="AE7925">
        <v>5.4999999999999997E-3</v>
      </c>
      <c r="AF7925">
        <v>0</v>
      </c>
      <c r="AG7925">
        <v>0</v>
      </c>
      <c r="AH7925">
        <v>0</v>
      </c>
    </row>
    <row r="7926" spans="1:34">
      <c r="A7926" t="s">
        <v>58</v>
      </c>
      <c r="B7926" t="s">
        <v>8852</v>
      </c>
      <c r="C7926" t="s">
        <v>71</v>
      </c>
      <c r="D7926" t="s">
        <v>8857</v>
      </c>
      <c r="E7926" t="s">
        <v>62</v>
      </c>
      <c r="F7926" t="s">
        <v>63</v>
      </c>
      <c r="G7926" t="s">
        <v>38</v>
      </c>
      <c r="H7926" t="s">
        <v>66</v>
      </c>
      <c r="I7926" t="str">
        <f t="shared" si="492"/>
        <v>10Qf-303,19571662802955</v>
      </c>
      <c r="J7926" t="str">
        <f t="shared" si="493"/>
        <v>CaféPlátanoFríjolAguacate</v>
      </c>
      <c r="K7926">
        <v>2.122432457542113</v>
      </c>
      <c r="L7926">
        <v>0.31957166280295468</v>
      </c>
      <c r="M7926">
        <v>0.31957166280295468</v>
      </c>
      <c r="N7926">
        <v>0.43414084488152532</v>
      </c>
      <c r="O7926">
        <v>3.195716628029547</v>
      </c>
      <c r="P7926">
        <v>250.9741587068834</v>
      </c>
      <c r="Q7926">
        <v>15.883427991235919</v>
      </c>
      <c r="R7926">
        <v>14.337146872114371</v>
      </c>
      <c r="S7926">
        <v>41.593185614357573</v>
      </c>
      <c r="T7926">
        <f t="shared" si="494"/>
        <v>322.78791918459132</v>
      </c>
      <c r="U7926">
        <v>23495809.609579399</v>
      </c>
      <c r="V7926">
        <v>1351805.5199475831</v>
      </c>
      <c r="W7926">
        <v>2022054.858599379</v>
      </c>
      <c r="X7926">
        <v>23130330.011887111</v>
      </c>
      <c r="Y7926">
        <f t="shared" si="495"/>
        <v>50000000.000013471</v>
      </c>
      <c r="Z7926">
        <v>1.019530991347291</v>
      </c>
      <c r="AA7926">
        <v>5.4766983985660503E-2</v>
      </c>
      <c r="AB7926">
        <v>6.3192337888915873E-2</v>
      </c>
      <c r="AC7926">
        <v>0.23935961289652999</v>
      </c>
      <c r="AD7926">
        <v>0.11065</v>
      </c>
      <c r="AE7926">
        <v>5.4999999999999997E-3</v>
      </c>
      <c r="AF7926">
        <v>1.0038900402187061</v>
      </c>
      <c r="AG7926">
        <v>0.50652108554268316</v>
      </c>
      <c r="AH7926">
        <v>4.822277753790936</v>
      </c>
    </row>
    <row r="7927" spans="1:34">
      <c r="A7927" t="s">
        <v>58</v>
      </c>
      <c r="B7927" t="s">
        <v>8852</v>
      </c>
      <c r="C7927" t="s">
        <v>73</v>
      </c>
      <c r="D7927" t="s">
        <v>8858</v>
      </c>
      <c r="E7927" t="s">
        <v>62</v>
      </c>
      <c r="F7927" t="s">
        <v>63</v>
      </c>
      <c r="G7927" t="s">
        <v>75</v>
      </c>
      <c r="I7927" t="str">
        <f t="shared" si="492"/>
        <v>10Qf-303,59188316628359</v>
      </c>
      <c r="J7927" t="str">
        <f t="shared" si="493"/>
        <v>CaféPlátanoCaña panelera</v>
      </c>
      <c r="K7927">
        <v>2.873506533026875</v>
      </c>
      <c r="L7927">
        <v>0.35918831662835943</v>
      </c>
      <c r="M7927">
        <v>0.35918831662835943</v>
      </c>
      <c r="O7927">
        <v>3.5918831662835942</v>
      </c>
      <c r="P7927">
        <v>339.78743686398042</v>
      </c>
      <c r="Q7927">
        <v>17.852464490812942</v>
      </c>
      <c r="R7927">
        <v>18.115000733324891</v>
      </c>
      <c r="T7927">
        <f t="shared" si="494"/>
        <v>375.75490208811829</v>
      </c>
      <c r="U7927">
        <v>31810370.300343201</v>
      </c>
      <c r="V7927">
        <v>1519386.1209724471</v>
      </c>
      <c r="W7927">
        <v>2608297.5693562729</v>
      </c>
      <c r="Y7927">
        <f t="shared" si="495"/>
        <v>35938053.990671918</v>
      </c>
      <c r="Z7927">
        <v>1.380316699289678</v>
      </c>
      <c r="AA7927">
        <v>6.1556336416320807E-2</v>
      </c>
      <c r="AB7927">
        <v>8.1634798080013435E-2</v>
      </c>
      <c r="AD7927">
        <v>7.9644000000000006E-2</v>
      </c>
      <c r="AE7927">
        <v>5.4999999999999997E-3</v>
      </c>
      <c r="AF7927">
        <v>1.128340261659768</v>
      </c>
      <c r="AG7927">
        <v>0.56931348185594965</v>
      </c>
      <c r="AH7927">
        <v>5.3746809097993111</v>
      </c>
    </row>
    <row r="7928" spans="1:34">
      <c r="A7928" t="s">
        <v>58</v>
      </c>
      <c r="B7928" t="s">
        <v>8852</v>
      </c>
      <c r="C7928" t="s">
        <v>76</v>
      </c>
      <c r="D7928" t="s">
        <v>8859</v>
      </c>
      <c r="E7928" t="s">
        <v>62</v>
      </c>
      <c r="F7928" t="s">
        <v>38</v>
      </c>
      <c r="G7928" t="s">
        <v>75</v>
      </c>
      <c r="I7928" t="str">
        <f t="shared" si="492"/>
        <v>10Qf-303,63063581067071</v>
      </c>
      <c r="J7928" t="str">
        <f t="shared" si="493"/>
        <v>CaféFríjolCaña panelera</v>
      </c>
      <c r="K7928">
        <v>2.9045086485365719</v>
      </c>
      <c r="L7928">
        <v>0.36306358106707137</v>
      </c>
      <c r="M7928">
        <v>0.36306358106707148</v>
      </c>
      <c r="O7928">
        <v>3.6306358106707148</v>
      </c>
      <c r="P7928">
        <v>343.45338619986182</v>
      </c>
      <c r="Q7928">
        <v>16.288352477872699</v>
      </c>
      <c r="R7928">
        <v>18.310442552836331</v>
      </c>
      <c r="T7928">
        <f t="shared" si="494"/>
        <v>378.05218123057085</v>
      </c>
      <c r="U7928">
        <v>32153570.764000621</v>
      </c>
      <c r="V7928">
        <v>2297245.2301874552</v>
      </c>
      <c r="W7928">
        <v>2636438.3588757822</v>
      </c>
      <c r="Y7928">
        <f t="shared" si="495"/>
        <v>37087254.353063859</v>
      </c>
      <c r="Z7928">
        <v>1.3952088657975661</v>
      </c>
      <c r="AA7928">
        <v>7.1792462099796839E-2</v>
      </c>
      <c r="AB7928">
        <v>8.2515551755217867E-2</v>
      </c>
      <c r="AD7928">
        <v>7.9644000000000006E-2</v>
      </c>
      <c r="AE7928">
        <v>5.4999999999999997E-3</v>
      </c>
      <c r="AF7928">
        <v>1.140513867226403</v>
      </c>
      <c r="AG7928">
        <v>0.57545577599130826</v>
      </c>
      <c r="AH7928">
        <v>5.4317494538884246</v>
      </c>
    </row>
    <row r="7929" spans="1:34">
      <c r="A7929" t="s">
        <v>58</v>
      </c>
      <c r="B7929" t="s">
        <v>8852</v>
      </c>
      <c r="C7929" t="s">
        <v>78</v>
      </c>
      <c r="D7929" t="s">
        <v>8860</v>
      </c>
      <c r="E7929" t="s">
        <v>63</v>
      </c>
      <c r="F7929" t="s">
        <v>38</v>
      </c>
      <c r="G7929" t="s">
        <v>75</v>
      </c>
      <c r="I7929" t="str">
        <f t="shared" si="492"/>
        <v>10Qf-305,67411394202285</v>
      </c>
      <c r="J7929" t="str">
        <f t="shared" si="493"/>
        <v>PlátanoFríjolCaña panelera</v>
      </c>
      <c r="K7929">
        <v>0.56741139420228537</v>
      </c>
      <c r="L7929">
        <v>0.56741139420228404</v>
      </c>
      <c r="M7929">
        <v>4.5392911536182767</v>
      </c>
      <c r="O7929">
        <v>5.6741139420228457</v>
      </c>
      <c r="P7929">
        <v>28.201618197843079</v>
      </c>
      <c r="Q7929">
        <v>25.456138458075191</v>
      </c>
      <c r="R7929">
        <v>228.93078301778459</v>
      </c>
      <c r="T7929">
        <f t="shared" si="494"/>
        <v>282.58853967370288</v>
      </c>
      <c r="U7929">
        <v>2400181.0674832808</v>
      </c>
      <c r="V7929">
        <v>3590233.74102733</v>
      </c>
      <c r="W7929">
        <v>32962714.917125951</v>
      </c>
      <c r="Y7929">
        <f t="shared" si="495"/>
        <v>38953129.725636564</v>
      </c>
      <c r="Z7929">
        <v>9.724082062532155E-2</v>
      </c>
      <c r="AA7929">
        <v>0.11220035040015459</v>
      </c>
      <c r="AB7929">
        <v>1.031670852299547</v>
      </c>
      <c r="AD7929">
        <v>7.7098E-2</v>
      </c>
      <c r="AE7929">
        <v>5.4999999999999997E-3</v>
      </c>
      <c r="AF7929">
        <v>1.7824441702689571</v>
      </c>
      <c r="AG7929">
        <v>0.89934705981062102</v>
      </c>
      <c r="AH7929">
        <v>8.4385031721024237</v>
      </c>
    </row>
    <row r="7930" spans="1:34">
      <c r="A7930" t="s">
        <v>58</v>
      </c>
      <c r="B7930" t="s">
        <v>8852</v>
      </c>
      <c r="C7930" t="s">
        <v>80</v>
      </c>
      <c r="D7930" t="s">
        <v>8861</v>
      </c>
      <c r="E7930" t="s">
        <v>62</v>
      </c>
      <c r="F7930" t="s">
        <v>63</v>
      </c>
      <c r="G7930" t="s">
        <v>38</v>
      </c>
      <c r="H7930" t="s">
        <v>75</v>
      </c>
      <c r="I7930" t="str">
        <f t="shared" si="492"/>
        <v>10Qf-303,88642043609116</v>
      </c>
      <c r="J7930" t="str">
        <f t="shared" si="493"/>
        <v>CaféPlátanoFríjolCaña panelera</v>
      </c>
      <c r="K7930">
        <v>2.7204943052638142</v>
      </c>
      <c r="L7930">
        <v>0.38864204360911642</v>
      </c>
      <c r="M7930">
        <v>0.38864204360911642</v>
      </c>
      <c r="N7930">
        <v>0.38864204360911642</v>
      </c>
      <c r="O7930">
        <v>3.8864204360911629</v>
      </c>
      <c r="P7930">
        <v>321.69399177071608</v>
      </c>
      <c r="Q7930">
        <v>19.3163807450549</v>
      </c>
      <c r="R7930">
        <v>17.435895320099899</v>
      </c>
      <c r="S7930">
        <v>19.600445167776289</v>
      </c>
      <c r="T7930">
        <f t="shared" si="494"/>
        <v>378.0467130036472</v>
      </c>
      <c r="U7930">
        <v>30116490.168288559</v>
      </c>
      <c r="V7930">
        <v>1643976.9885305839</v>
      </c>
      <c r="W7930">
        <v>2459090.1635116441</v>
      </c>
      <c r="X7930">
        <v>2822180.0397370649</v>
      </c>
      <c r="Y7930">
        <f t="shared" si="495"/>
        <v>37041737.360067852</v>
      </c>
      <c r="Z7930">
        <v>1.3068157934280189</v>
      </c>
      <c r="AA7930">
        <v>6.660400484763522E-2</v>
      </c>
      <c r="AB7930">
        <v>7.6850366275213411E-2</v>
      </c>
      <c r="AC7930">
        <v>8.8328916300082785E-2</v>
      </c>
      <c r="AD7930">
        <v>0.10667</v>
      </c>
      <c r="AE7930">
        <v>5.4999999999999997E-3</v>
      </c>
      <c r="AF7930">
        <v>1.220865058457957</v>
      </c>
      <c r="AG7930">
        <v>0.61599763912044936</v>
      </c>
      <c r="AH7930">
        <v>5.835453133669569</v>
      </c>
    </row>
    <row r="7931" spans="1:34">
      <c r="A7931" t="s">
        <v>58</v>
      </c>
      <c r="B7931" t="s">
        <v>8852</v>
      </c>
      <c r="C7931" t="s">
        <v>82</v>
      </c>
      <c r="D7931" t="s">
        <v>8862</v>
      </c>
      <c r="E7931" t="s">
        <v>62</v>
      </c>
      <c r="F7931" t="s">
        <v>66</v>
      </c>
      <c r="G7931" t="s">
        <v>75</v>
      </c>
      <c r="I7931" t="str">
        <f t="shared" si="492"/>
        <v>10Qf-302,87270222377175</v>
      </c>
      <c r="J7931" t="str">
        <f t="shared" si="493"/>
        <v>CaféAguacateCaña panelera</v>
      </c>
      <c r="K7931">
        <v>2.1283492961410171</v>
      </c>
      <c r="L7931">
        <v>0.45708270525355638</v>
      </c>
      <c r="M7931">
        <v>0.28727022237717481</v>
      </c>
      <c r="O7931">
        <v>2.8727022237717481</v>
      </c>
      <c r="P7931">
        <v>251.67381517146839</v>
      </c>
      <c r="Q7931">
        <v>43.791147561598379</v>
      </c>
      <c r="R7931">
        <v>14.48794420117299</v>
      </c>
      <c r="T7931">
        <f t="shared" si="494"/>
        <v>309.95290693423976</v>
      </c>
      <c r="U7931">
        <v>23561310.357420139</v>
      </c>
      <c r="V7931">
        <v>24352635.647830039</v>
      </c>
      <c r="W7931">
        <v>2086053.9947630961</v>
      </c>
      <c r="Y7931">
        <f t="shared" si="495"/>
        <v>50000000.000013277</v>
      </c>
      <c r="Z7931">
        <v>1.0223732020857039</v>
      </c>
      <c r="AA7931">
        <v>0.25200839930425478</v>
      </c>
      <c r="AB7931">
        <v>6.5289558464189892E-2</v>
      </c>
      <c r="AD7931">
        <v>7.9644000000000006E-2</v>
      </c>
      <c r="AE7931">
        <v>5.4999999999999997E-3</v>
      </c>
      <c r="AF7931">
        <v>0.90241954673458058</v>
      </c>
      <c r="AG7931">
        <v>0.4553233024678221</v>
      </c>
      <c r="AH7931">
        <v>4.3155890729741504</v>
      </c>
    </row>
    <row r="7932" spans="1:34">
      <c r="A7932" t="s">
        <v>58</v>
      </c>
      <c r="B7932" t="s">
        <v>8852</v>
      </c>
      <c r="C7932" t="s">
        <v>84</v>
      </c>
      <c r="D7932" t="s">
        <v>8863</v>
      </c>
      <c r="E7932" t="s">
        <v>63</v>
      </c>
      <c r="F7932" t="s">
        <v>66</v>
      </c>
      <c r="G7932" t="s">
        <v>75</v>
      </c>
      <c r="I7932" t="str">
        <f t="shared" si="492"/>
        <v>10Qf-300</v>
      </c>
      <c r="J7932" t="str">
        <f t="shared" si="493"/>
        <v>PlátanoAguacateCaña panelera</v>
      </c>
      <c r="K7932">
        <v>0</v>
      </c>
      <c r="L7932">
        <v>0</v>
      </c>
      <c r="M7932">
        <v>0</v>
      </c>
      <c r="O7932">
        <v>0</v>
      </c>
      <c r="P7932">
        <v>0</v>
      </c>
      <c r="Q7932">
        <v>0</v>
      </c>
      <c r="R7932">
        <v>0</v>
      </c>
      <c r="T7932">
        <f t="shared" si="494"/>
        <v>0</v>
      </c>
      <c r="U7932">
        <v>0</v>
      </c>
      <c r="V7932">
        <v>0</v>
      </c>
      <c r="W7932">
        <v>0</v>
      </c>
      <c r="Y7932">
        <f t="shared" si="495"/>
        <v>0</v>
      </c>
      <c r="Z7932">
        <v>0</v>
      </c>
      <c r="AA7932">
        <v>0</v>
      </c>
      <c r="AB7932">
        <v>0</v>
      </c>
      <c r="AD7932">
        <v>7.7098E-2</v>
      </c>
      <c r="AE7932">
        <v>5.4999999999999997E-3</v>
      </c>
      <c r="AF7932">
        <v>0</v>
      </c>
      <c r="AG7932">
        <v>0</v>
      </c>
      <c r="AH7932">
        <v>0</v>
      </c>
    </row>
    <row r="7933" spans="1:34">
      <c r="A7933" t="s">
        <v>58</v>
      </c>
      <c r="B7933" t="s">
        <v>8852</v>
      </c>
      <c r="C7933" t="s">
        <v>86</v>
      </c>
      <c r="D7933" t="s">
        <v>8864</v>
      </c>
      <c r="E7933" t="s">
        <v>62</v>
      </c>
      <c r="F7933" t="s">
        <v>63</v>
      </c>
      <c r="G7933" t="s">
        <v>66</v>
      </c>
      <c r="H7933" t="s">
        <v>75</v>
      </c>
      <c r="I7933" t="str">
        <f t="shared" si="492"/>
        <v>10Qf-303,05618944944509</v>
      </c>
      <c r="J7933" t="str">
        <f t="shared" si="493"/>
        <v>CaféPlátanoAguacateCaña panelera</v>
      </c>
      <c r="K7933">
        <v>1.9848096419950141</v>
      </c>
      <c r="L7933">
        <v>0.30561894494450881</v>
      </c>
      <c r="M7933">
        <v>0.46014191756105671</v>
      </c>
      <c r="N7933">
        <v>0.30561894494450881</v>
      </c>
      <c r="O7933">
        <v>3.056189449445089</v>
      </c>
      <c r="P7933">
        <v>234.7004863796121</v>
      </c>
      <c r="Q7933">
        <v>15.18994663734221</v>
      </c>
      <c r="R7933">
        <v>44.084237665512248</v>
      </c>
      <c r="S7933">
        <v>15.41332820553842</v>
      </c>
      <c r="T7933">
        <f t="shared" si="494"/>
        <v>309.38799888800497</v>
      </c>
      <c r="U7933">
        <v>21972293.76786752</v>
      </c>
      <c r="V7933">
        <v>1292784.76430897</v>
      </c>
      <c r="W7933">
        <v>24515625.587807279</v>
      </c>
      <c r="X7933">
        <v>2219295.880029337</v>
      </c>
      <c r="Y7933">
        <f t="shared" si="495"/>
        <v>50000000.000013106</v>
      </c>
      <c r="Z7933">
        <v>0.95342253872344385</v>
      </c>
      <c r="AA7933">
        <v>5.2375819923091177E-2</v>
      </c>
      <c r="AB7933">
        <v>0.25369506823284038</v>
      </c>
      <c r="AC7933">
        <v>6.9459778352940663E-2</v>
      </c>
      <c r="AD7933">
        <v>0.10667</v>
      </c>
      <c r="AE7933">
        <v>5.4999999999999997E-3</v>
      </c>
      <c r="AF7933">
        <v>0.9600595129146875</v>
      </c>
      <c r="AG7933">
        <v>0.48440602773704661</v>
      </c>
      <c r="AH7933">
        <v>4.6128249900968221</v>
      </c>
    </row>
    <row r="7934" spans="1:34">
      <c r="A7934" t="s">
        <v>58</v>
      </c>
      <c r="B7934" t="s">
        <v>8852</v>
      </c>
      <c r="C7934" t="s">
        <v>88</v>
      </c>
      <c r="D7934" t="s">
        <v>8865</v>
      </c>
      <c r="E7934" t="s">
        <v>38</v>
      </c>
      <c r="F7934" t="s">
        <v>66</v>
      </c>
      <c r="G7934" t="s">
        <v>75</v>
      </c>
      <c r="I7934" t="str">
        <f t="shared" si="492"/>
        <v>10Qf-300</v>
      </c>
      <c r="J7934" t="str">
        <f t="shared" si="493"/>
        <v>FríjolAguacateCaña panelera</v>
      </c>
      <c r="K7934">
        <v>0</v>
      </c>
      <c r="L7934">
        <v>0</v>
      </c>
      <c r="M7934">
        <v>0</v>
      </c>
      <c r="O7934">
        <v>0</v>
      </c>
      <c r="P7934">
        <v>0</v>
      </c>
      <c r="Q7934">
        <v>0</v>
      </c>
      <c r="R7934">
        <v>0</v>
      </c>
      <c r="T7934">
        <f t="shared" si="494"/>
        <v>0</v>
      </c>
      <c r="U7934">
        <v>0</v>
      </c>
      <c r="V7934">
        <v>0</v>
      </c>
      <c r="W7934">
        <v>0</v>
      </c>
      <c r="Y7934">
        <f t="shared" si="495"/>
        <v>0</v>
      </c>
      <c r="Z7934">
        <v>0</v>
      </c>
      <c r="AA7934">
        <v>0</v>
      </c>
      <c r="AB7934">
        <v>0</v>
      </c>
      <c r="AD7934">
        <v>7.7098E-2</v>
      </c>
      <c r="AE7934">
        <v>5.4999999999999997E-3</v>
      </c>
      <c r="AF7934">
        <v>0</v>
      </c>
      <c r="AG7934">
        <v>0</v>
      </c>
      <c r="AH7934">
        <v>0</v>
      </c>
    </row>
    <row r="7935" spans="1:34">
      <c r="A7935" t="s">
        <v>58</v>
      </c>
      <c r="B7935" t="s">
        <v>8852</v>
      </c>
      <c r="C7935" t="s">
        <v>90</v>
      </c>
      <c r="D7935" t="s">
        <v>8866</v>
      </c>
      <c r="E7935" t="s">
        <v>62</v>
      </c>
      <c r="F7935" t="s">
        <v>38</v>
      </c>
      <c r="G7935" t="s">
        <v>66</v>
      </c>
      <c r="H7935" t="s">
        <v>75</v>
      </c>
      <c r="I7935" t="str">
        <f t="shared" si="492"/>
        <v>10Qf-303,12727887014965</v>
      </c>
      <c r="J7935" t="str">
        <f t="shared" si="493"/>
        <v>CaféFríjolAguacateCaña panelera</v>
      </c>
      <c r="K7935">
        <v>2.0740723048693139</v>
      </c>
      <c r="L7935">
        <v>0.31272788701496462</v>
      </c>
      <c r="M7935">
        <v>0.42775079125040238</v>
      </c>
      <c r="N7935">
        <v>0.31272788701496462</v>
      </c>
      <c r="O7935">
        <v>3.1272788701496461</v>
      </c>
      <c r="P7935">
        <v>245.25564993226391</v>
      </c>
      <c r="Q7935">
        <v>14.03011020380773</v>
      </c>
      <c r="R7935">
        <v>40.98098178719286</v>
      </c>
      <c r="S7935">
        <v>15.771854596453061</v>
      </c>
      <c r="T7935">
        <f t="shared" si="494"/>
        <v>316.03859651971754</v>
      </c>
      <c r="U7935">
        <v>22960451.73006124</v>
      </c>
      <c r="V7935">
        <v>1978751.6133682691</v>
      </c>
      <c r="W7935">
        <v>22789878.172296051</v>
      </c>
      <c r="X7935">
        <v>2270918.484286394</v>
      </c>
      <c r="Y7935">
        <f t="shared" si="495"/>
        <v>50000000.000011951</v>
      </c>
      <c r="Z7935">
        <v>0.99630072353782606</v>
      </c>
      <c r="AA7935">
        <v>6.18390445830031E-2</v>
      </c>
      <c r="AB7935">
        <v>0.23583651484766741</v>
      </c>
      <c r="AC7935">
        <v>7.1075468573412473E-2</v>
      </c>
      <c r="AD7935">
        <v>0.10667</v>
      </c>
      <c r="AE7935">
        <v>5.4999999999999997E-3</v>
      </c>
      <c r="AF7935">
        <v>0.98239126810983646</v>
      </c>
      <c r="AG7935">
        <v>0.49567370091871887</v>
      </c>
      <c r="AH7935">
        <v>4.717513839178201</v>
      </c>
    </row>
    <row r="7936" spans="1:34">
      <c r="A7936" t="s">
        <v>58</v>
      </c>
      <c r="B7936" t="s">
        <v>8852</v>
      </c>
      <c r="C7936" t="s">
        <v>92</v>
      </c>
      <c r="D7936" t="s">
        <v>8867</v>
      </c>
      <c r="E7936" t="s">
        <v>63</v>
      </c>
      <c r="F7936" t="s">
        <v>38</v>
      </c>
      <c r="G7936" t="s">
        <v>66</v>
      </c>
      <c r="H7936" t="s">
        <v>75</v>
      </c>
      <c r="I7936" t="str">
        <f t="shared" si="492"/>
        <v>10Qf-300</v>
      </c>
      <c r="J7936" t="str">
        <f t="shared" si="493"/>
        <v>PlátanoFríjolAguacateCaña panelera</v>
      </c>
      <c r="K7936">
        <v>0</v>
      </c>
      <c r="L7936">
        <v>0</v>
      </c>
      <c r="M7936">
        <v>0</v>
      </c>
      <c r="N7936">
        <v>0</v>
      </c>
      <c r="O7936">
        <v>0</v>
      </c>
      <c r="P7936">
        <v>0</v>
      </c>
      <c r="Q7936">
        <v>0</v>
      </c>
      <c r="R7936">
        <v>0</v>
      </c>
      <c r="S7936">
        <v>0</v>
      </c>
      <c r="T7936">
        <f t="shared" si="494"/>
        <v>0</v>
      </c>
      <c r="U7936">
        <v>0</v>
      </c>
      <c r="V7936">
        <v>0</v>
      </c>
      <c r="W7936">
        <v>0</v>
      </c>
      <c r="X7936">
        <v>0</v>
      </c>
      <c r="Y7936">
        <f t="shared" si="495"/>
        <v>0</v>
      </c>
      <c r="Z7936">
        <v>0</v>
      </c>
      <c r="AA7936">
        <v>0</v>
      </c>
      <c r="AB7936">
        <v>0</v>
      </c>
      <c r="AC7936">
        <v>0</v>
      </c>
      <c r="AD7936">
        <v>0.10412399999999999</v>
      </c>
      <c r="AE7936">
        <v>5.4999999999999997E-3</v>
      </c>
      <c r="AF7936">
        <v>0</v>
      </c>
      <c r="AG7936">
        <v>0</v>
      </c>
      <c r="AH7936">
        <v>0</v>
      </c>
    </row>
    <row r="7937" spans="1:34">
      <c r="A7937" t="s">
        <v>58</v>
      </c>
      <c r="B7937" t="s">
        <v>8852</v>
      </c>
      <c r="C7937" t="s">
        <v>94</v>
      </c>
      <c r="D7937" t="s">
        <v>8868</v>
      </c>
      <c r="E7937" t="s">
        <v>62</v>
      </c>
      <c r="F7937" t="s">
        <v>63</v>
      </c>
      <c r="G7937" t="s">
        <v>39</v>
      </c>
      <c r="I7937" t="str">
        <f t="shared" si="492"/>
        <v>10Qf-302,27510629347069</v>
      </c>
      <c r="J7937" t="str">
        <f t="shared" si="493"/>
        <v>CaféPlátanoGulupa</v>
      </c>
      <c r="K7937">
        <v>0.2275106293470687</v>
      </c>
      <c r="L7937">
        <v>0.22751062934706859</v>
      </c>
      <c r="M7937">
        <v>1.8200850347765489</v>
      </c>
      <c r="O7937">
        <v>2.275106293470686</v>
      </c>
      <c r="P7937">
        <v>26.902758952046039</v>
      </c>
      <c r="Q7937">
        <v>11.307788265016089</v>
      </c>
      <c r="R7937">
        <v>226.40243897306269</v>
      </c>
      <c r="T7937">
        <f t="shared" si="494"/>
        <v>264.61298619012484</v>
      </c>
      <c r="U7937">
        <v>2518594.3667129632</v>
      </c>
      <c r="V7937">
        <v>962382.33985016588</v>
      </c>
      <c r="W7937">
        <v>41354632.721117549</v>
      </c>
      <c r="Y7937">
        <f t="shared" si="495"/>
        <v>44835609.427680679</v>
      </c>
      <c r="Z7937">
        <v>0.1092869347413194</v>
      </c>
      <c r="AA7937">
        <v>3.8989911948798868E-2</v>
      </c>
      <c r="AB7937">
        <v>1.2929252099237829</v>
      </c>
      <c r="AD7937">
        <v>8.3624000000000004E-2</v>
      </c>
      <c r="AE7937">
        <v>5.4999999999999997E-3</v>
      </c>
      <c r="AF7937">
        <v>0.71469307648293812</v>
      </c>
      <c r="AG7937">
        <v>0.36060434751510378</v>
      </c>
      <c r="AH7937">
        <v>3.439527717468728</v>
      </c>
    </row>
    <row r="7938" spans="1:34">
      <c r="A7938" t="s">
        <v>58</v>
      </c>
      <c r="B7938" t="s">
        <v>8852</v>
      </c>
      <c r="C7938" t="s">
        <v>96</v>
      </c>
      <c r="D7938" t="s">
        <v>8869</v>
      </c>
      <c r="E7938" t="s">
        <v>62</v>
      </c>
      <c r="F7938" t="s">
        <v>38</v>
      </c>
      <c r="G7938" t="s">
        <v>39</v>
      </c>
      <c r="I7938" t="str">
        <f t="shared" si="492"/>
        <v>10Qf-302,29059253351504</v>
      </c>
      <c r="J7938" t="str">
        <f t="shared" si="493"/>
        <v>CaféFríjolGulupa</v>
      </c>
      <c r="K7938">
        <v>0.22905925335150379</v>
      </c>
      <c r="L7938">
        <v>0.22905925335150379</v>
      </c>
      <c r="M7938">
        <v>1.8324740268120301</v>
      </c>
      <c r="O7938">
        <v>2.2905925335150381</v>
      </c>
      <c r="P7938">
        <v>27.085881201842611</v>
      </c>
      <c r="Q7938">
        <v>10.27643104808792</v>
      </c>
      <c r="R7938">
        <v>227.94351972459759</v>
      </c>
      <c r="T7938">
        <f t="shared" si="494"/>
        <v>265.30583197452813</v>
      </c>
      <c r="U7938">
        <v>2535737.9863535929</v>
      </c>
      <c r="V7938">
        <v>1449347.4549154299</v>
      </c>
      <c r="W7938">
        <v>41636126.280826457</v>
      </c>
      <c r="Y7938">
        <f t="shared" si="495"/>
        <v>45621211.722095482</v>
      </c>
      <c r="Z7938">
        <v>0.1100308312836359</v>
      </c>
      <c r="AA7938">
        <v>4.5294346837304073E-2</v>
      </c>
      <c r="AB7938">
        <v>1.30172591968303</v>
      </c>
      <c r="AD7938">
        <v>8.3624000000000004E-2</v>
      </c>
      <c r="AE7938">
        <v>5.4999999999999997E-3</v>
      </c>
      <c r="AF7938">
        <v>0.7195578639314254</v>
      </c>
      <c r="AG7938">
        <v>0.36305891656213352</v>
      </c>
      <c r="AH7938">
        <v>3.462333314008597</v>
      </c>
    </row>
    <row r="7939" spans="1:34">
      <c r="A7939" t="s">
        <v>58</v>
      </c>
      <c r="B7939" t="s">
        <v>8852</v>
      </c>
      <c r="C7939" t="s">
        <v>98</v>
      </c>
      <c r="D7939" t="s">
        <v>8870</v>
      </c>
      <c r="E7939" t="s">
        <v>63</v>
      </c>
      <c r="F7939" t="s">
        <v>38</v>
      </c>
      <c r="G7939" t="s">
        <v>39</v>
      </c>
      <c r="I7939" t="str">
        <f t="shared" ref="I7939:I8002" si="496">_xlfn.CONCAT(A7939,O7939)</f>
        <v>10Qf-302,38982550610696</v>
      </c>
      <c r="J7939" t="str">
        <f t="shared" ref="J7939:J8002" si="497">_xlfn.CONCAT(,E7939,F7939,G7939,H7939)</f>
        <v>PlátanoFríjolGulupa</v>
      </c>
      <c r="K7939">
        <v>0.2389825506106959</v>
      </c>
      <c r="L7939">
        <v>0.23898255061069579</v>
      </c>
      <c r="M7939">
        <v>1.911860404885567</v>
      </c>
      <c r="O7939">
        <v>2.3898255061069591</v>
      </c>
      <c r="P7939">
        <v>11.8779684672085</v>
      </c>
      <c r="Q7939">
        <v>10.72162624785258</v>
      </c>
      <c r="R7939">
        <v>237.8184812091817</v>
      </c>
      <c r="T7939">
        <f t="shared" ref="T7939:T8002" si="498">SUM(P7939:S7939)</f>
        <v>260.41807592424277</v>
      </c>
      <c r="U7939">
        <v>1010909.190924998</v>
      </c>
      <c r="V7939">
        <v>1512136.036544607</v>
      </c>
      <c r="W7939">
        <v>43439885.14129857</v>
      </c>
      <c r="Y7939">
        <f t="shared" ref="Y7939:Y8002" si="499">SUM(U7939:X7939)</f>
        <v>45962930.368768178</v>
      </c>
      <c r="Z7939">
        <v>4.0955926465290053E-2</v>
      </c>
      <c r="AA7939">
        <v>4.7256587005518449E-2</v>
      </c>
      <c r="AB7939">
        <v>1.358119246134625</v>
      </c>
      <c r="AD7939">
        <v>8.1077999999999997E-2</v>
      </c>
      <c r="AE7939">
        <v>5.4999999999999997E-3</v>
      </c>
      <c r="AF7939">
        <v>0.75073052547862573</v>
      </c>
      <c r="AG7939">
        <v>0.37878734271795289</v>
      </c>
      <c r="AH7939">
        <v>3.605921374303537</v>
      </c>
    </row>
    <row r="7940" spans="1:34">
      <c r="A7940" t="s">
        <v>58</v>
      </c>
      <c r="B7940" t="s">
        <v>8852</v>
      </c>
      <c r="C7940" t="s">
        <v>100</v>
      </c>
      <c r="D7940" t="s">
        <v>8871</v>
      </c>
      <c r="E7940" t="s">
        <v>62</v>
      </c>
      <c r="F7940" t="s">
        <v>63</v>
      </c>
      <c r="G7940" t="s">
        <v>38</v>
      </c>
      <c r="H7940" t="s">
        <v>39</v>
      </c>
      <c r="I7940" t="str">
        <f t="shared" si="496"/>
        <v>10Qf-302,50158588324431</v>
      </c>
      <c r="J7940" t="str">
        <f t="shared" si="497"/>
        <v>CaféPlátanoFríjolGulupa</v>
      </c>
      <c r="K7940">
        <v>0.25015858832443139</v>
      </c>
      <c r="L7940">
        <v>0.25015858832443127</v>
      </c>
      <c r="M7940">
        <v>0.25015858832443139</v>
      </c>
      <c r="N7940">
        <v>1.75111011827102</v>
      </c>
      <c r="O7940">
        <v>2.5015858832443141</v>
      </c>
      <c r="P7940">
        <v>29.58084297331758</v>
      </c>
      <c r="Q7940">
        <v>12.43344259372048</v>
      </c>
      <c r="R7940">
        <v>11.2230239398279</v>
      </c>
      <c r="S7940">
        <v>217.8225709853385</v>
      </c>
      <c r="T7940">
        <f t="shared" si="498"/>
        <v>271.05988049220446</v>
      </c>
      <c r="U7940">
        <v>2769312.419146969</v>
      </c>
      <c r="V7940">
        <v>1058184.438486248</v>
      </c>
      <c r="W7940">
        <v>1582851.1968336559</v>
      </c>
      <c r="X7940">
        <v>39787435.428378902</v>
      </c>
      <c r="Y7940">
        <f t="shared" si="499"/>
        <v>45197783.482845776</v>
      </c>
      <c r="Z7940">
        <v>0.1201661012307554</v>
      </c>
      <c r="AA7940">
        <v>4.2871233577074522E-2</v>
      </c>
      <c r="AB7940">
        <v>4.9466545001390888E-2</v>
      </c>
      <c r="AC7940">
        <v>1.2439278242530989</v>
      </c>
      <c r="AD7940">
        <v>0.11065</v>
      </c>
      <c r="AE7940">
        <v>5.4999999999999997E-3</v>
      </c>
      <c r="AF7940">
        <v>0.78583849735423461</v>
      </c>
      <c r="AG7940">
        <v>0.39650136249422369</v>
      </c>
      <c r="AH7940">
        <v>3.8000757430927719</v>
      </c>
    </row>
    <row r="7941" spans="1:34">
      <c r="A7941" t="s">
        <v>58</v>
      </c>
      <c r="B7941" t="s">
        <v>8852</v>
      </c>
      <c r="C7941" t="s">
        <v>102</v>
      </c>
      <c r="D7941" t="s">
        <v>8872</v>
      </c>
      <c r="E7941" t="s">
        <v>62</v>
      </c>
      <c r="F7941" t="s">
        <v>66</v>
      </c>
      <c r="G7941" t="s">
        <v>39</v>
      </c>
      <c r="I7941" t="str">
        <f t="shared" si="496"/>
        <v>10Qf-302,07760375245773</v>
      </c>
      <c r="J7941" t="str">
        <f t="shared" si="497"/>
        <v>CaféAguacateGulupa</v>
      </c>
      <c r="K7941">
        <v>0.30506690415164739</v>
      </c>
      <c r="L7941">
        <v>0.20776037524577309</v>
      </c>
      <c r="M7941">
        <v>1.5647764730603091</v>
      </c>
      <c r="O7941">
        <v>2.0776037524577289</v>
      </c>
      <c r="P7941">
        <v>36.073661306253371</v>
      </c>
      <c r="Q7941">
        <v>19.90463683108236</v>
      </c>
      <c r="R7941">
        <v>194.6443178090382</v>
      </c>
      <c r="T7941">
        <f t="shared" si="498"/>
        <v>250.62261594637391</v>
      </c>
      <c r="U7941">
        <v>3377159.952798496</v>
      </c>
      <c r="V7941">
        <v>11069140.57842138</v>
      </c>
      <c r="W7941">
        <v>35553699.468771942</v>
      </c>
      <c r="Y7941">
        <f t="shared" si="499"/>
        <v>49999999.999991819</v>
      </c>
      <c r="Z7941">
        <v>0.14654184264462369</v>
      </c>
      <c r="AA7941">
        <v>0.11454679646103549</v>
      </c>
      <c r="AB7941">
        <v>1.1115628727553799</v>
      </c>
      <c r="AD7941">
        <v>8.3624000000000004E-2</v>
      </c>
      <c r="AE7941">
        <v>5.4999999999999997E-3</v>
      </c>
      <c r="AF7941">
        <v>0.65265039344221865</v>
      </c>
      <c r="AG7941">
        <v>0.32930019476455008</v>
      </c>
      <c r="AH7941">
        <v>3.1486783406644978</v>
      </c>
    </row>
    <row r="7942" spans="1:34">
      <c r="A7942" t="s">
        <v>58</v>
      </c>
      <c r="B7942" t="s">
        <v>8852</v>
      </c>
      <c r="C7942" t="s">
        <v>104</v>
      </c>
      <c r="D7942" t="s">
        <v>8873</v>
      </c>
      <c r="E7942" t="s">
        <v>63</v>
      </c>
      <c r="F7942" t="s">
        <v>66</v>
      </c>
      <c r="G7942" t="s">
        <v>39</v>
      </c>
      <c r="I7942" t="str">
        <f t="shared" si="496"/>
        <v>10Qf-300</v>
      </c>
      <c r="J7942" t="str">
        <f t="shared" si="497"/>
        <v>PlátanoAguacateGulupa</v>
      </c>
      <c r="K7942">
        <v>0</v>
      </c>
      <c r="L7942">
        <v>0</v>
      </c>
      <c r="M7942">
        <v>0</v>
      </c>
      <c r="O7942">
        <v>0</v>
      </c>
      <c r="P7942">
        <v>0</v>
      </c>
      <c r="Q7942">
        <v>0</v>
      </c>
      <c r="R7942">
        <v>0</v>
      </c>
      <c r="T7942">
        <f t="shared" si="498"/>
        <v>0</v>
      </c>
      <c r="U7942">
        <v>0</v>
      </c>
      <c r="V7942">
        <v>0</v>
      </c>
      <c r="W7942">
        <v>0</v>
      </c>
      <c r="Y7942">
        <f t="shared" si="499"/>
        <v>0</v>
      </c>
      <c r="Z7942">
        <v>0</v>
      </c>
      <c r="AA7942">
        <v>0</v>
      </c>
      <c r="AB7942">
        <v>0</v>
      </c>
      <c r="AD7942">
        <v>8.1077999999999997E-2</v>
      </c>
      <c r="AE7942">
        <v>5.4999999999999997E-3</v>
      </c>
      <c r="AF7942">
        <v>0</v>
      </c>
      <c r="AG7942">
        <v>0</v>
      </c>
      <c r="AH7942">
        <v>0</v>
      </c>
    </row>
    <row r="7943" spans="1:34">
      <c r="A7943" t="s">
        <v>58</v>
      </c>
      <c r="B7943" t="s">
        <v>8852</v>
      </c>
      <c r="C7943" t="s">
        <v>106</v>
      </c>
      <c r="D7943" t="s">
        <v>8874</v>
      </c>
      <c r="E7943" t="s">
        <v>62</v>
      </c>
      <c r="F7943" t="s">
        <v>63</v>
      </c>
      <c r="G7943" t="s">
        <v>66</v>
      </c>
      <c r="H7943" t="s">
        <v>39</v>
      </c>
      <c r="I7943" t="str">
        <f t="shared" si="496"/>
        <v>10Qf-302,24641686074605</v>
      </c>
      <c r="J7943" t="str">
        <f t="shared" si="497"/>
        <v>CaféPlátanoAguacateGulupa</v>
      </c>
      <c r="K7943">
        <v>0.3220263579222637</v>
      </c>
      <c r="L7943">
        <v>0.22464168607460441</v>
      </c>
      <c r="M7943">
        <v>0.22464168607460469</v>
      </c>
      <c r="N7943">
        <v>1.475107130674572</v>
      </c>
      <c r="O7943">
        <v>2.2464168607460451</v>
      </c>
      <c r="P7943">
        <v>38.07908891224551</v>
      </c>
      <c r="Q7943">
        <v>11.16519535336853</v>
      </c>
      <c r="R7943">
        <v>21.521963334671</v>
      </c>
      <c r="S7943">
        <v>183.49024674678481</v>
      </c>
      <c r="T7943">
        <f t="shared" si="498"/>
        <v>254.25649434706986</v>
      </c>
      <c r="U7943">
        <v>3564904.9599297559</v>
      </c>
      <c r="V7943">
        <v>950246.55372283084</v>
      </c>
      <c r="W7943">
        <v>11968549.825691519</v>
      </c>
      <c r="X7943">
        <v>33516298.660648961</v>
      </c>
      <c r="Y7943">
        <f t="shared" si="499"/>
        <v>49999999.999993071</v>
      </c>
      <c r="Z7943">
        <v>0.15468848055247419</v>
      </c>
      <c r="AA7943">
        <v>3.8498243291820063E-2</v>
      </c>
      <c r="AB7943">
        <v>0.1238541539069303</v>
      </c>
      <c r="AC7943">
        <v>1.047864885511592</v>
      </c>
      <c r="AD7943">
        <v>0.11065</v>
      </c>
      <c r="AE7943">
        <v>5.4999999999999997E-3</v>
      </c>
      <c r="AF7943">
        <v>0.70568068923959515</v>
      </c>
      <c r="AG7943">
        <v>0.35605707242824808</v>
      </c>
      <c r="AH7943">
        <v>3.4243046224138882</v>
      </c>
    </row>
    <row r="7944" spans="1:34">
      <c r="A7944" t="s">
        <v>58</v>
      </c>
      <c r="B7944" t="s">
        <v>8852</v>
      </c>
      <c r="C7944" t="s">
        <v>108</v>
      </c>
      <c r="D7944" t="s">
        <v>8875</v>
      </c>
      <c r="E7944" t="s">
        <v>38</v>
      </c>
      <c r="F7944" t="s">
        <v>66</v>
      </c>
      <c r="G7944" t="s">
        <v>39</v>
      </c>
      <c r="I7944" t="str">
        <f t="shared" si="496"/>
        <v>10Qf-300</v>
      </c>
      <c r="J7944" t="str">
        <f t="shared" si="497"/>
        <v>FríjolAguacateGulupa</v>
      </c>
      <c r="K7944">
        <v>0</v>
      </c>
      <c r="L7944">
        <v>0</v>
      </c>
      <c r="M7944">
        <v>0</v>
      </c>
      <c r="O7944">
        <v>0</v>
      </c>
      <c r="P7944">
        <v>0</v>
      </c>
      <c r="Q7944">
        <v>0</v>
      </c>
      <c r="R7944">
        <v>0</v>
      </c>
      <c r="T7944">
        <f t="shared" si="498"/>
        <v>0</v>
      </c>
      <c r="U7944">
        <v>0</v>
      </c>
      <c r="V7944">
        <v>0</v>
      </c>
      <c r="W7944">
        <v>0</v>
      </c>
      <c r="Y7944">
        <f t="shared" si="499"/>
        <v>0</v>
      </c>
      <c r="Z7944">
        <v>0</v>
      </c>
      <c r="AA7944">
        <v>0</v>
      </c>
      <c r="AB7944">
        <v>0</v>
      </c>
      <c r="AD7944">
        <v>8.1077999999999997E-2</v>
      </c>
      <c r="AE7944">
        <v>5.4999999999999997E-3</v>
      </c>
      <c r="AF7944">
        <v>0</v>
      </c>
      <c r="AG7944">
        <v>0</v>
      </c>
      <c r="AH7944">
        <v>0</v>
      </c>
    </row>
    <row r="7945" spans="1:34">
      <c r="A7945" t="s">
        <v>58</v>
      </c>
      <c r="B7945" t="s">
        <v>8852</v>
      </c>
      <c r="C7945" t="s">
        <v>110</v>
      </c>
      <c r="D7945" t="s">
        <v>8876</v>
      </c>
      <c r="E7945" t="s">
        <v>62</v>
      </c>
      <c r="F7945" t="s">
        <v>38</v>
      </c>
      <c r="G7945" t="s">
        <v>66</v>
      </c>
      <c r="H7945" t="s">
        <v>39</v>
      </c>
      <c r="I7945" t="str">
        <f t="shared" si="496"/>
        <v>10Qf-302,42067391202561</v>
      </c>
      <c r="J7945" t="str">
        <f t="shared" si="497"/>
        <v>CaféFríjolAguacateGulupa</v>
      </c>
      <c r="K7945">
        <v>0.72347514136075641</v>
      </c>
      <c r="L7945">
        <v>0.2420673912025611</v>
      </c>
      <c r="M7945">
        <v>0.24206739120256149</v>
      </c>
      <c r="N7945">
        <v>1.2130639882597329</v>
      </c>
      <c r="O7945">
        <v>2.4206739120256122</v>
      </c>
      <c r="P7945">
        <v>85.549749441087542</v>
      </c>
      <c r="Q7945">
        <v>10.860023414405809</v>
      </c>
      <c r="R7945">
        <v>23.191445937824732</v>
      </c>
      <c r="S7945">
        <v>150.8944034618205</v>
      </c>
      <c r="T7945">
        <f t="shared" si="498"/>
        <v>270.49562225513858</v>
      </c>
      <c r="U7945">
        <v>8009034.2183897719</v>
      </c>
      <c r="V7945">
        <v>1531655.029098812</v>
      </c>
      <c r="W7945">
        <v>12896963.530717289</v>
      </c>
      <c r="X7945">
        <v>27562347.22179018</v>
      </c>
      <c r="Y7945">
        <f t="shared" si="499"/>
        <v>49999999.999996051</v>
      </c>
      <c r="Z7945">
        <v>0.34752829258031559</v>
      </c>
      <c r="AA7945">
        <v>4.786658567468953E-2</v>
      </c>
      <c r="AB7945">
        <v>0.1334616582066353</v>
      </c>
      <c r="AC7945">
        <v>0.861718536059634</v>
      </c>
      <c r="AD7945">
        <v>0.11065</v>
      </c>
      <c r="AE7945">
        <v>5.4999999999999997E-3</v>
      </c>
      <c r="AF7945">
        <v>0.7604211241965273</v>
      </c>
      <c r="AG7945">
        <v>0.38367681505605949</v>
      </c>
      <c r="AH7945">
        <v>3.6809218512781992</v>
      </c>
    </row>
    <row r="7946" spans="1:34">
      <c r="A7946" t="s">
        <v>58</v>
      </c>
      <c r="B7946" t="s">
        <v>8852</v>
      </c>
      <c r="C7946" t="s">
        <v>112</v>
      </c>
      <c r="D7946" t="s">
        <v>8877</v>
      </c>
      <c r="E7946" t="s">
        <v>63</v>
      </c>
      <c r="F7946" t="s">
        <v>38</v>
      </c>
      <c r="G7946" t="s">
        <v>66</v>
      </c>
      <c r="H7946" t="s">
        <v>39</v>
      </c>
      <c r="I7946" t="str">
        <f t="shared" si="496"/>
        <v>10Qf-300</v>
      </c>
      <c r="J7946" t="str">
        <f t="shared" si="497"/>
        <v>PlátanoFríjolAguacateGulupa</v>
      </c>
      <c r="K7946">
        <v>0</v>
      </c>
      <c r="L7946">
        <v>0</v>
      </c>
      <c r="M7946">
        <v>0</v>
      </c>
      <c r="N7946">
        <v>0</v>
      </c>
      <c r="O7946">
        <v>0</v>
      </c>
      <c r="P7946">
        <v>0</v>
      </c>
      <c r="Q7946">
        <v>0</v>
      </c>
      <c r="R7946">
        <v>0</v>
      </c>
      <c r="S7946">
        <v>0</v>
      </c>
      <c r="T7946">
        <f t="shared" si="498"/>
        <v>0</v>
      </c>
      <c r="U7946">
        <v>0</v>
      </c>
      <c r="V7946">
        <v>0</v>
      </c>
      <c r="W7946">
        <v>0</v>
      </c>
      <c r="X7946">
        <v>0</v>
      </c>
      <c r="Y7946">
        <f t="shared" si="499"/>
        <v>0</v>
      </c>
      <c r="Z7946">
        <v>0</v>
      </c>
      <c r="AA7946">
        <v>0</v>
      </c>
      <c r="AB7946">
        <v>0</v>
      </c>
      <c r="AC7946">
        <v>0</v>
      </c>
      <c r="AD7946">
        <v>0.10810400000000001</v>
      </c>
      <c r="AE7946">
        <v>5.4999999999999997E-3</v>
      </c>
      <c r="AF7946">
        <v>0</v>
      </c>
      <c r="AG7946">
        <v>0</v>
      </c>
      <c r="AH7946">
        <v>0</v>
      </c>
    </row>
    <row r="7947" spans="1:34">
      <c r="A7947" t="s">
        <v>58</v>
      </c>
      <c r="B7947" t="s">
        <v>8852</v>
      </c>
      <c r="C7947" t="s">
        <v>114</v>
      </c>
      <c r="D7947" t="s">
        <v>8878</v>
      </c>
      <c r="E7947" t="s">
        <v>62</v>
      </c>
      <c r="F7947" t="s">
        <v>75</v>
      </c>
      <c r="G7947" t="s">
        <v>39</v>
      </c>
      <c r="I7947" t="str">
        <f t="shared" si="496"/>
        <v>10Qf-302,24171748076777</v>
      </c>
      <c r="J7947" t="str">
        <f t="shared" si="497"/>
        <v>CaféCaña paneleraGulupa</v>
      </c>
      <c r="K7947">
        <v>0.22417174807677689</v>
      </c>
      <c r="L7947">
        <v>0.22417174807677681</v>
      </c>
      <c r="M7947">
        <v>1.7933739846142149</v>
      </c>
      <c r="O7947">
        <v>2.2417174807677678</v>
      </c>
      <c r="P7947">
        <v>26.507941715409888</v>
      </c>
      <c r="Q7947">
        <v>11.30568894589962</v>
      </c>
      <c r="R7947">
        <v>223.0798211894234</v>
      </c>
      <c r="T7947">
        <f t="shared" si="498"/>
        <v>260.8934518507329</v>
      </c>
      <c r="U7947">
        <v>2481632.192318676</v>
      </c>
      <c r="V7947">
        <v>1627855.3576451121</v>
      </c>
      <c r="W7947">
        <v>40747723.896555781</v>
      </c>
      <c r="Y7947">
        <f t="shared" si="499"/>
        <v>44857211.446519569</v>
      </c>
      <c r="Z7947">
        <v>0.1076830707788197</v>
      </c>
      <c r="AA7947">
        <v>5.0948804686278139E-2</v>
      </c>
      <c r="AB7947">
        <v>1.273950607375798</v>
      </c>
      <c r="AD7947">
        <v>7.9644000000000006E-2</v>
      </c>
      <c r="AE7947">
        <v>5.4999999999999997E-3</v>
      </c>
      <c r="AF7947">
        <v>0.70420444422024131</v>
      </c>
      <c r="AG7947">
        <v>0.35531222070169127</v>
      </c>
      <c r="AH7947">
        <v>3.3863781456897009</v>
      </c>
    </row>
    <row r="7948" spans="1:34">
      <c r="A7948" t="s">
        <v>58</v>
      </c>
      <c r="B7948" t="s">
        <v>8852</v>
      </c>
      <c r="C7948" t="s">
        <v>116</v>
      </c>
      <c r="D7948" t="s">
        <v>8879</v>
      </c>
      <c r="E7948" t="s">
        <v>63</v>
      </c>
      <c r="F7948" t="s">
        <v>75</v>
      </c>
      <c r="G7948" t="s">
        <v>39</v>
      </c>
      <c r="I7948" t="str">
        <f t="shared" si="496"/>
        <v>10Qf-302,33667313089143</v>
      </c>
      <c r="J7948" t="str">
        <f t="shared" si="497"/>
        <v>PlátanoCaña paneleraGulupa</v>
      </c>
      <c r="K7948">
        <v>0.2336673130891431</v>
      </c>
      <c r="L7948">
        <v>0.2336673130891431</v>
      </c>
      <c r="M7948">
        <v>1.869338504713145</v>
      </c>
      <c r="O7948">
        <v>2.3366731308914308</v>
      </c>
      <c r="P7948">
        <v>11.61378924778267</v>
      </c>
      <c r="Q7948">
        <v>11.78458026613241</v>
      </c>
      <c r="R7948">
        <v>232.52913388482031</v>
      </c>
      <c r="T7948">
        <f t="shared" si="498"/>
        <v>255.92750339873538</v>
      </c>
      <c r="U7948">
        <v>988425.44703341927</v>
      </c>
      <c r="V7948">
        <v>1696808.7673047171</v>
      </c>
      <c r="W7948">
        <v>42473733.818346538</v>
      </c>
      <c r="Y7948">
        <f t="shared" si="499"/>
        <v>45158968.032684676</v>
      </c>
      <c r="Z7948">
        <v>4.0045021143868133E-2</v>
      </c>
      <c r="AA7948">
        <v>5.3106916452597651E-2</v>
      </c>
      <c r="AB7948">
        <v>1.327913164739347</v>
      </c>
      <c r="AD7948">
        <v>7.7098E-2</v>
      </c>
      <c r="AE7948">
        <v>5.4999999999999997E-3</v>
      </c>
      <c r="AF7948">
        <v>0.73403344425908823</v>
      </c>
      <c r="AG7948">
        <v>0.37036269124629179</v>
      </c>
      <c r="AH7948">
        <v>3.5236672663968109</v>
      </c>
    </row>
    <row r="7949" spans="1:34">
      <c r="A7949" t="s">
        <v>58</v>
      </c>
      <c r="B7949" t="s">
        <v>8852</v>
      </c>
      <c r="C7949" t="s">
        <v>118</v>
      </c>
      <c r="D7949" t="s">
        <v>8880</v>
      </c>
      <c r="E7949" t="s">
        <v>62</v>
      </c>
      <c r="F7949" t="s">
        <v>63</v>
      </c>
      <c r="G7949" t="s">
        <v>75</v>
      </c>
      <c r="H7949" t="s">
        <v>39</v>
      </c>
      <c r="I7949" t="str">
        <f t="shared" si="496"/>
        <v>10Qf-302,44340642813237</v>
      </c>
      <c r="J7949" t="str">
        <f t="shared" si="497"/>
        <v>CaféPlátanoCaña paneleraGulupa</v>
      </c>
      <c r="K7949">
        <v>0.24434064281323731</v>
      </c>
      <c r="L7949">
        <v>0.24434064281323731</v>
      </c>
      <c r="M7949">
        <v>0.24434064281323731</v>
      </c>
      <c r="N7949">
        <v>1.7103844996926609</v>
      </c>
      <c r="O7949">
        <v>2.4434064281323731</v>
      </c>
      <c r="P7949">
        <v>28.892880454234469</v>
      </c>
      <c r="Q7949">
        <v>12.144277660342251</v>
      </c>
      <c r="R7949">
        <v>12.3228699788767</v>
      </c>
      <c r="S7949">
        <v>212.7566651629993</v>
      </c>
      <c r="T7949">
        <f t="shared" si="498"/>
        <v>266.11669325645272</v>
      </c>
      <c r="U7949">
        <v>2704906.4402597882</v>
      </c>
      <c r="V7949">
        <v>1033574.212448667</v>
      </c>
      <c r="W7949">
        <v>1774314.68463971</v>
      </c>
      <c r="X7949">
        <v>38862097.893885583</v>
      </c>
      <c r="Y7949">
        <f t="shared" si="499"/>
        <v>44374893.231233746</v>
      </c>
      <c r="Z7949">
        <v>0.11737139474501811</v>
      </c>
      <c r="AA7949">
        <v>4.187417606000212E-2</v>
      </c>
      <c r="AB7949">
        <v>5.5532705590303252E-2</v>
      </c>
      <c r="AC7949">
        <v>1.214997758929989</v>
      </c>
      <c r="AD7949">
        <v>0.10667</v>
      </c>
      <c r="AE7949">
        <v>5.4999999999999997E-3</v>
      </c>
      <c r="AF7949">
        <v>0.76756222873268254</v>
      </c>
      <c r="AG7949">
        <v>0.38727991885898111</v>
      </c>
      <c r="AH7949">
        <v>3.7104185757240362</v>
      </c>
    </row>
    <row r="7950" spans="1:34">
      <c r="A7950" t="s">
        <v>58</v>
      </c>
      <c r="B7950" t="s">
        <v>8852</v>
      </c>
      <c r="C7950" t="s">
        <v>120</v>
      </c>
      <c r="D7950" t="s">
        <v>8881</v>
      </c>
      <c r="E7950" t="s">
        <v>38</v>
      </c>
      <c r="F7950" t="s">
        <v>75</v>
      </c>
      <c r="G7950" t="s">
        <v>39</v>
      </c>
      <c r="I7950" t="str">
        <f t="shared" si="496"/>
        <v>10Qf-302,3530118699531</v>
      </c>
      <c r="J7950" t="str">
        <f t="shared" si="497"/>
        <v>FríjolCaña paneleraGulupa</v>
      </c>
      <c r="K7950">
        <v>0.23530118699531019</v>
      </c>
      <c r="L7950">
        <v>0.23530118699531019</v>
      </c>
      <c r="M7950">
        <v>1.882409495962482</v>
      </c>
      <c r="O7950">
        <v>2.353011869953102</v>
      </c>
      <c r="P7950">
        <v>10.556466889289601</v>
      </c>
      <c r="Q7950">
        <v>11.86698168521588</v>
      </c>
      <c r="R7950">
        <v>234.15504929102491</v>
      </c>
      <c r="T7950">
        <f t="shared" si="498"/>
        <v>256.57849786553038</v>
      </c>
      <c r="U7950">
        <v>1488842.60958844</v>
      </c>
      <c r="V7950">
        <v>1708673.377429272</v>
      </c>
      <c r="W7950">
        <v>42770723.262295038</v>
      </c>
      <c r="Y7950">
        <f t="shared" si="499"/>
        <v>45968239.249312751</v>
      </c>
      <c r="Z7950">
        <v>4.6528631430750082E-2</v>
      </c>
      <c r="AA7950">
        <v>5.347825638834551E-2</v>
      </c>
      <c r="AB7950">
        <v>1.337198343059071</v>
      </c>
      <c r="AD7950">
        <v>7.7098E-2</v>
      </c>
      <c r="AE7950">
        <v>5.4999999999999997E-3</v>
      </c>
      <c r="AF7950">
        <v>0.73916603244600065</v>
      </c>
      <c r="AG7950">
        <v>0.37295238138756659</v>
      </c>
      <c r="AH7950">
        <v>3.547728283786669</v>
      </c>
    </row>
    <row r="7951" spans="1:34">
      <c r="A7951" t="s">
        <v>58</v>
      </c>
      <c r="B7951" t="s">
        <v>8852</v>
      </c>
      <c r="C7951" t="s">
        <v>122</v>
      </c>
      <c r="D7951" t="s">
        <v>8882</v>
      </c>
      <c r="E7951" t="s">
        <v>62</v>
      </c>
      <c r="F7951" t="s">
        <v>38</v>
      </c>
      <c r="G7951" t="s">
        <v>75</v>
      </c>
      <c r="H7951" t="s">
        <v>39</v>
      </c>
      <c r="I7951" t="str">
        <f t="shared" si="496"/>
        <v>10Qf-302,46127758897625</v>
      </c>
      <c r="J7951" t="str">
        <f t="shared" si="497"/>
        <v>CaféFríjolCaña paneleraGulupa</v>
      </c>
      <c r="K7951">
        <v>0.24612775889762559</v>
      </c>
      <c r="L7951">
        <v>0.2461277588976255</v>
      </c>
      <c r="M7951">
        <v>0.24612775889762559</v>
      </c>
      <c r="N7951">
        <v>1.7228943122833791</v>
      </c>
      <c r="O7951">
        <v>2.4612775889762548</v>
      </c>
      <c r="P7951">
        <v>29.104204001514891</v>
      </c>
      <c r="Q7951">
        <v>11.042186274179841</v>
      </c>
      <c r="R7951">
        <v>12.412999884779859</v>
      </c>
      <c r="S7951">
        <v>214.31277492024589</v>
      </c>
      <c r="T7951">
        <f t="shared" si="498"/>
        <v>266.87216508072049</v>
      </c>
      <c r="U7951">
        <v>2724690.2214207831</v>
      </c>
      <c r="V7951">
        <v>1557346.5630523949</v>
      </c>
      <c r="W7951">
        <v>1787292.0848592459</v>
      </c>
      <c r="X7951">
        <v>39146336.649336167</v>
      </c>
      <c r="Y7951">
        <f t="shared" si="499"/>
        <v>45215665.518668592</v>
      </c>
      <c r="Z7951">
        <v>0.1182298532682538</v>
      </c>
      <c r="AA7951">
        <v>4.8669485797589222E-2</v>
      </c>
      <c r="AB7951">
        <v>5.5938873758756037E-2</v>
      </c>
      <c r="AC7951">
        <v>1.223884295416426</v>
      </c>
      <c r="AD7951">
        <v>0.10667</v>
      </c>
      <c r="AE7951">
        <v>5.4999999999999997E-3</v>
      </c>
      <c r="AF7951">
        <v>0.77317620596112735</v>
      </c>
      <c r="AG7951">
        <v>0.39011249785273638</v>
      </c>
      <c r="AH7951">
        <v>3.7367362927901189</v>
      </c>
    </row>
    <row r="7952" spans="1:34">
      <c r="A7952" t="s">
        <v>58</v>
      </c>
      <c r="B7952" t="s">
        <v>8852</v>
      </c>
      <c r="C7952" t="s">
        <v>124</v>
      </c>
      <c r="D7952" t="s">
        <v>8883</v>
      </c>
      <c r="E7952" t="s">
        <v>63</v>
      </c>
      <c r="F7952" t="s">
        <v>38</v>
      </c>
      <c r="G7952" t="s">
        <v>75</v>
      </c>
      <c r="H7952" t="s">
        <v>39</v>
      </c>
      <c r="I7952" t="str">
        <f t="shared" si="496"/>
        <v>10Qf-302,57622144346341</v>
      </c>
      <c r="J7952" t="str">
        <f t="shared" si="497"/>
        <v>PlátanoFríjolCaña paneleraGulupa</v>
      </c>
      <c r="K7952">
        <v>0.25762214434634129</v>
      </c>
      <c r="L7952">
        <v>0.25762214434634129</v>
      </c>
      <c r="M7952">
        <v>0.25762214434634129</v>
      </c>
      <c r="N7952">
        <v>1.8033550104243901</v>
      </c>
      <c r="O7952">
        <v>2.5762214434634139</v>
      </c>
      <c r="P7952">
        <v>12.804398058271969</v>
      </c>
      <c r="Q7952">
        <v>11.557866203174489</v>
      </c>
      <c r="R7952">
        <v>12.99269802971715</v>
      </c>
      <c r="S7952">
        <v>224.32137229483871</v>
      </c>
      <c r="T7952">
        <f t="shared" si="498"/>
        <v>261.67633458600233</v>
      </c>
      <c r="U7952">
        <v>1089755.6865135699</v>
      </c>
      <c r="V7952">
        <v>1630076.0339301699</v>
      </c>
      <c r="W7952">
        <v>1870760.216307824</v>
      </c>
      <c r="X7952">
        <v>40974505.419766568</v>
      </c>
      <c r="Y7952">
        <f t="shared" si="499"/>
        <v>45565097.356518134</v>
      </c>
      <c r="Z7952">
        <v>4.4150309605101641E-2</v>
      </c>
      <c r="AA7952">
        <v>5.094239411095413E-2</v>
      </c>
      <c r="AB7952">
        <v>5.8551268961272128E-2</v>
      </c>
      <c r="AC7952">
        <v>1.2810407815403571</v>
      </c>
      <c r="AD7952">
        <v>0.10412399999999999</v>
      </c>
      <c r="AE7952">
        <v>5.4999999999999997E-3</v>
      </c>
      <c r="AF7952">
        <v>0.80928422307751224</v>
      </c>
      <c r="AG7952">
        <v>0.40833109878895107</v>
      </c>
      <c r="AH7952">
        <v>3.9034607653298772</v>
      </c>
    </row>
    <row r="7953" spans="1:34">
      <c r="A7953" t="s">
        <v>58</v>
      </c>
      <c r="B7953" t="s">
        <v>8852</v>
      </c>
      <c r="C7953" t="s">
        <v>126</v>
      </c>
      <c r="D7953" t="s">
        <v>8884</v>
      </c>
      <c r="E7953" t="s">
        <v>66</v>
      </c>
      <c r="F7953" t="s">
        <v>75</v>
      </c>
      <c r="G7953" t="s">
        <v>39</v>
      </c>
      <c r="I7953" t="str">
        <f t="shared" si="496"/>
        <v>10Qf-300</v>
      </c>
      <c r="J7953" t="str">
        <f t="shared" si="497"/>
        <v>AguacateCaña paneleraGulupa</v>
      </c>
      <c r="K7953">
        <v>0</v>
      </c>
      <c r="L7953">
        <v>0</v>
      </c>
      <c r="M7953">
        <v>0</v>
      </c>
      <c r="O7953">
        <v>0</v>
      </c>
      <c r="P7953">
        <v>0</v>
      </c>
      <c r="Q7953">
        <v>0</v>
      </c>
      <c r="R7953">
        <v>0</v>
      </c>
      <c r="T7953">
        <f t="shared" si="498"/>
        <v>0</v>
      </c>
      <c r="U7953">
        <v>0</v>
      </c>
      <c r="V7953">
        <v>0</v>
      </c>
      <c r="W7953">
        <v>0</v>
      </c>
      <c r="Y7953">
        <f t="shared" si="499"/>
        <v>0</v>
      </c>
      <c r="Z7953">
        <v>0</v>
      </c>
      <c r="AA7953">
        <v>0</v>
      </c>
      <c r="AB7953">
        <v>0</v>
      </c>
      <c r="AD7953">
        <v>7.7098E-2</v>
      </c>
      <c r="AE7953">
        <v>5.4999999999999997E-3</v>
      </c>
      <c r="AF7953">
        <v>0</v>
      </c>
      <c r="AG7953">
        <v>0</v>
      </c>
      <c r="AH7953">
        <v>0</v>
      </c>
    </row>
    <row r="7954" spans="1:34">
      <c r="A7954" t="s">
        <v>58</v>
      </c>
      <c r="B7954" t="s">
        <v>8852</v>
      </c>
      <c r="C7954" t="s">
        <v>128</v>
      </c>
      <c r="D7954" t="s">
        <v>8885</v>
      </c>
      <c r="E7954" t="s">
        <v>62</v>
      </c>
      <c r="F7954" t="s">
        <v>66</v>
      </c>
      <c r="G7954" t="s">
        <v>75</v>
      </c>
      <c r="H7954" t="s">
        <v>39</v>
      </c>
      <c r="I7954" t="str">
        <f t="shared" si="496"/>
        <v>10Qf-302,20428723807367</v>
      </c>
      <c r="J7954" t="str">
        <f t="shared" si="497"/>
        <v>CaféAguacateCaña paneleraGulupa</v>
      </c>
      <c r="K7954">
        <v>0.2928596641655492</v>
      </c>
      <c r="L7954">
        <v>0.22042872380736661</v>
      </c>
      <c r="M7954">
        <v>0.22042872380736639</v>
      </c>
      <c r="N7954">
        <v>1.470570126293383</v>
      </c>
      <c r="O7954">
        <v>2.2042872380736651</v>
      </c>
      <c r="P7954">
        <v>34.630175189766078</v>
      </c>
      <c r="Q7954">
        <v>21.11833736021255</v>
      </c>
      <c r="R7954">
        <v>11.116916415596579</v>
      </c>
      <c r="S7954">
        <v>182.92588363302579</v>
      </c>
      <c r="T7954">
        <f t="shared" si="498"/>
        <v>249.791312598601</v>
      </c>
      <c r="U7954">
        <v>3242023.0321617089</v>
      </c>
      <c r="V7954">
        <v>11744089.93273803</v>
      </c>
      <c r="W7954">
        <v>1600674.8491152481</v>
      </c>
      <c r="X7954">
        <v>33413212.18597706</v>
      </c>
      <c r="Y7954">
        <f t="shared" si="499"/>
        <v>49999999.99999205</v>
      </c>
      <c r="Z7954">
        <v>0.14067797666367571</v>
      </c>
      <c r="AA7954">
        <v>0.12153137541390691</v>
      </c>
      <c r="AB7954">
        <v>5.0098105996214497E-2</v>
      </c>
      <c r="AC7954">
        <v>1.0446419551375199</v>
      </c>
      <c r="AD7954">
        <v>0.10667</v>
      </c>
      <c r="AE7954">
        <v>5.4999999999999997E-3</v>
      </c>
      <c r="AF7954">
        <v>0.69244625279800986</v>
      </c>
      <c r="AG7954">
        <v>0.34937952723467591</v>
      </c>
      <c r="AH7954">
        <v>3.3582830181063499</v>
      </c>
    </row>
    <row r="7955" spans="1:34">
      <c r="A7955" t="s">
        <v>58</v>
      </c>
      <c r="B7955" t="s">
        <v>8852</v>
      </c>
      <c r="C7955" t="s">
        <v>130</v>
      </c>
      <c r="D7955" t="s">
        <v>8886</v>
      </c>
      <c r="E7955" t="s">
        <v>63</v>
      </c>
      <c r="F7955" t="s">
        <v>66</v>
      </c>
      <c r="G7955" t="s">
        <v>75</v>
      </c>
      <c r="H7955" t="s">
        <v>39</v>
      </c>
      <c r="I7955" t="str">
        <f t="shared" si="496"/>
        <v>10Qf-300</v>
      </c>
      <c r="J7955" t="str">
        <f t="shared" si="497"/>
        <v>PlátanoAguacateCaña paneleraGulupa</v>
      </c>
      <c r="K7955">
        <v>0</v>
      </c>
      <c r="L7955">
        <v>0</v>
      </c>
      <c r="M7955">
        <v>0</v>
      </c>
      <c r="N7955">
        <v>0</v>
      </c>
      <c r="O7955">
        <v>0</v>
      </c>
      <c r="P7955">
        <v>0</v>
      </c>
      <c r="Q7955">
        <v>0</v>
      </c>
      <c r="R7955">
        <v>0</v>
      </c>
      <c r="S7955">
        <v>0</v>
      </c>
      <c r="T7955">
        <f t="shared" si="498"/>
        <v>0</v>
      </c>
      <c r="U7955">
        <v>0</v>
      </c>
      <c r="V7955">
        <v>0</v>
      </c>
      <c r="W7955">
        <v>0</v>
      </c>
      <c r="X7955">
        <v>0</v>
      </c>
      <c r="Y7955">
        <f t="shared" si="499"/>
        <v>0</v>
      </c>
      <c r="Z7955">
        <v>0</v>
      </c>
      <c r="AA7955">
        <v>0</v>
      </c>
      <c r="AB7955">
        <v>0</v>
      </c>
      <c r="AC7955">
        <v>0</v>
      </c>
      <c r="AD7955">
        <v>0.10412399999999999</v>
      </c>
      <c r="AE7955">
        <v>5.4999999999999997E-3</v>
      </c>
      <c r="AF7955">
        <v>0</v>
      </c>
      <c r="AG7955">
        <v>0</v>
      </c>
      <c r="AH7955">
        <v>0</v>
      </c>
    </row>
    <row r="7956" spans="1:34">
      <c r="A7956" t="s">
        <v>58</v>
      </c>
      <c r="B7956" t="s">
        <v>8852</v>
      </c>
      <c r="C7956" t="s">
        <v>132</v>
      </c>
      <c r="D7956" t="s">
        <v>8887</v>
      </c>
      <c r="E7956" t="s">
        <v>38</v>
      </c>
      <c r="F7956" t="s">
        <v>66</v>
      </c>
      <c r="G7956" t="s">
        <v>75</v>
      </c>
      <c r="H7956" t="s">
        <v>39</v>
      </c>
      <c r="I7956" t="str">
        <f t="shared" si="496"/>
        <v>10Qf-300</v>
      </c>
      <c r="J7956" t="str">
        <f t="shared" si="497"/>
        <v>FríjolAguacateCaña paneleraGulupa</v>
      </c>
      <c r="K7956">
        <v>0</v>
      </c>
      <c r="L7956">
        <v>0</v>
      </c>
      <c r="M7956">
        <v>0</v>
      </c>
      <c r="N7956">
        <v>0</v>
      </c>
      <c r="O7956">
        <v>0</v>
      </c>
      <c r="P7956">
        <v>0</v>
      </c>
      <c r="Q7956">
        <v>0</v>
      </c>
      <c r="R7956">
        <v>0</v>
      </c>
      <c r="S7956">
        <v>0</v>
      </c>
      <c r="T7956">
        <f t="shared" si="498"/>
        <v>0</v>
      </c>
      <c r="U7956">
        <v>0</v>
      </c>
      <c r="V7956">
        <v>0</v>
      </c>
      <c r="W7956">
        <v>0</v>
      </c>
      <c r="X7956">
        <v>0</v>
      </c>
      <c r="Y7956">
        <f t="shared" si="499"/>
        <v>0</v>
      </c>
      <c r="Z7956">
        <v>0</v>
      </c>
      <c r="AA7956">
        <v>0</v>
      </c>
      <c r="AB7956">
        <v>0</v>
      </c>
      <c r="AC7956">
        <v>0</v>
      </c>
      <c r="AD7956">
        <v>0.10412399999999999</v>
      </c>
      <c r="AE7956">
        <v>5.4999999999999997E-3</v>
      </c>
      <c r="AF7956">
        <v>0</v>
      </c>
      <c r="AG7956">
        <v>0</v>
      </c>
      <c r="AH7956">
        <v>0</v>
      </c>
    </row>
    <row r="7957" spans="1:34">
      <c r="A7957" t="s">
        <v>432</v>
      </c>
      <c r="B7957" t="s">
        <v>8888</v>
      </c>
      <c r="C7957" t="s">
        <v>434</v>
      </c>
      <c r="D7957" t="s">
        <v>8889</v>
      </c>
      <c r="E7957" t="s">
        <v>62</v>
      </c>
      <c r="F7957" t="s">
        <v>63</v>
      </c>
      <c r="I7957" t="str">
        <f t="shared" si="496"/>
        <v>09Qf2s1-383,36821032804555</v>
      </c>
      <c r="J7957" t="str">
        <f t="shared" si="497"/>
        <v>CaféPlátano</v>
      </c>
      <c r="K7957">
        <v>2.694568262436444</v>
      </c>
      <c r="L7957">
        <v>0.67364206560911077</v>
      </c>
      <c r="O7957">
        <v>3.3682103280455542</v>
      </c>
      <c r="P7957">
        <v>343.48898492283053</v>
      </c>
      <c r="Q7957">
        <v>35.774755998589939</v>
      </c>
      <c r="T7957">
        <f t="shared" si="498"/>
        <v>379.26374092142044</v>
      </c>
      <c r="U7957">
        <v>32156903.460966431</v>
      </c>
      <c r="V7957">
        <v>2894760.823326956</v>
      </c>
      <c r="Y7957">
        <f t="shared" si="499"/>
        <v>35051664.284293383</v>
      </c>
      <c r="Z7957">
        <v>1.395353478300726</v>
      </c>
      <c r="AA7957">
        <v>0.1233534404504347</v>
      </c>
      <c r="AD7957">
        <v>5.6598000000000002E-2</v>
      </c>
      <c r="AE7957">
        <v>5.4999999999999997E-3</v>
      </c>
      <c r="AF7957">
        <v>1.0580765428415351</v>
      </c>
      <c r="AG7957">
        <v>1.2007669819482401</v>
      </c>
      <c r="AH7957">
        <v>5.6891518528353302</v>
      </c>
    </row>
    <row r="7958" spans="1:34">
      <c r="A7958" t="s">
        <v>432</v>
      </c>
      <c r="B7958" t="s">
        <v>8888</v>
      </c>
      <c r="C7958" t="s">
        <v>436</v>
      </c>
      <c r="D7958" t="s">
        <v>8890</v>
      </c>
      <c r="E7958" t="s">
        <v>62</v>
      </c>
      <c r="F7958" t="s">
        <v>75</v>
      </c>
      <c r="I7958" t="str">
        <f t="shared" si="496"/>
        <v>09Qf2s1-383,23698995939022</v>
      </c>
      <c r="J7958" t="str">
        <f t="shared" si="497"/>
        <v>CaféCaña panelera</v>
      </c>
      <c r="K7958">
        <v>2.589591967512177</v>
      </c>
      <c r="L7958">
        <v>0.64739799187804414</v>
      </c>
      <c r="O7958">
        <v>3.2369899593902209</v>
      </c>
      <c r="P7958">
        <v>330.10717475043128</v>
      </c>
      <c r="Q7958">
        <v>34.886629053922498</v>
      </c>
      <c r="T7958">
        <f t="shared" si="498"/>
        <v>364.99380380435377</v>
      </c>
      <c r="U7958">
        <v>30904119.247395512</v>
      </c>
      <c r="V7958">
        <v>5023168.9804452192</v>
      </c>
      <c r="Y7958">
        <f t="shared" si="499"/>
        <v>35927288.227840729</v>
      </c>
      <c r="Z7958">
        <v>1.3409926219425159</v>
      </c>
      <c r="AA7958">
        <v>0.1572157219552355</v>
      </c>
      <c r="AD7958">
        <v>5.2618000000000012E-2</v>
      </c>
      <c r="AE7958">
        <v>5.4999999999999997E-3</v>
      </c>
      <c r="AF7958">
        <v>1.0168554846252</v>
      </c>
      <c r="AG7958">
        <v>1.1539869205226141</v>
      </c>
      <c r="AH7958">
        <v>5.4659503645380347</v>
      </c>
    </row>
    <row r="7959" spans="1:34">
      <c r="A7959" t="s">
        <v>432</v>
      </c>
      <c r="B7959" t="s">
        <v>8888</v>
      </c>
      <c r="C7959" t="s">
        <v>438</v>
      </c>
      <c r="D7959" t="s">
        <v>8891</v>
      </c>
      <c r="E7959" t="s">
        <v>63</v>
      </c>
      <c r="F7959" t="s">
        <v>75</v>
      </c>
      <c r="I7959" t="str">
        <f t="shared" si="496"/>
        <v>09Qf2s1-385,16956501065065</v>
      </c>
      <c r="J7959" t="str">
        <f t="shared" si="497"/>
        <v>PlátanoCaña panelera</v>
      </c>
      <c r="K7959">
        <v>1.033913002130129</v>
      </c>
      <c r="L7959">
        <v>4.1356520085205162</v>
      </c>
      <c r="O7959">
        <v>5.1695650106506452</v>
      </c>
      <c r="P7959">
        <v>54.907475740147298</v>
      </c>
      <c r="Q7959">
        <v>222.85975447471549</v>
      </c>
      <c r="T7959">
        <f t="shared" si="498"/>
        <v>277.76723021486276</v>
      </c>
      <c r="U7959">
        <v>4442909.6787303993</v>
      </c>
      <c r="V7959">
        <v>32088574.79284491</v>
      </c>
      <c r="Y7959">
        <f t="shared" si="499"/>
        <v>36531484.471575312</v>
      </c>
      <c r="Z7959">
        <v>0.18932417147060079</v>
      </c>
      <c r="AA7959">
        <v>1.0043119138955481</v>
      </c>
      <c r="AD7959">
        <v>5.0072000000000012E-2</v>
      </c>
      <c r="AE7959">
        <v>5.4999999999999997E-3</v>
      </c>
      <c r="AF7959">
        <v>1.623947123764601</v>
      </c>
      <c r="AG7959">
        <v>1.8429499262969551</v>
      </c>
      <c r="AH7959">
        <v>8.6920340607122011</v>
      </c>
    </row>
    <row r="7960" spans="1:34">
      <c r="A7960" t="s">
        <v>432</v>
      </c>
      <c r="B7960" t="s">
        <v>8888</v>
      </c>
      <c r="C7960" t="s">
        <v>440</v>
      </c>
      <c r="D7960" t="s">
        <v>8892</v>
      </c>
      <c r="E7960" t="s">
        <v>62</v>
      </c>
      <c r="F7960" t="s">
        <v>63</v>
      </c>
      <c r="G7960" t="s">
        <v>75</v>
      </c>
      <c r="I7960" t="str">
        <f t="shared" si="496"/>
        <v>09Qf2s1-383,30129671729622</v>
      </c>
      <c r="J7960" t="str">
        <f t="shared" si="497"/>
        <v>CaféPlátanoCaña panelera</v>
      </c>
      <c r="K7960">
        <v>2.641037373836979</v>
      </c>
      <c r="L7960">
        <v>0.33012967172962238</v>
      </c>
      <c r="M7960">
        <v>0.33012967172962238</v>
      </c>
      <c r="O7960">
        <v>3.301296717296224</v>
      </c>
      <c r="P7960">
        <v>336.66515683750259</v>
      </c>
      <c r="Q7960">
        <v>17.532023394861621</v>
      </c>
      <c r="R7960">
        <v>17.789847268315469</v>
      </c>
      <c r="T7960">
        <f t="shared" si="498"/>
        <v>371.98702750067969</v>
      </c>
      <c r="U7960">
        <v>31518067.310155299</v>
      </c>
      <c r="V7960">
        <v>1418626.432535205</v>
      </c>
      <c r="W7960">
        <v>2561480.1827639742</v>
      </c>
      <c r="Y7960">
        <f t="shared" si="499"/>
        <v>35498173.925454475</v>
      </c>
      <c r="Z7960">
        <v>1.367633077728557</v>
      </c>
      <c r="AA7960">
        <v>6.0451436870706567E-2</v>
      </c>
      <c r="AB7960">
        <v>8.0169502116087241E-2</v>
      </c>
      <c r="AD7960">
        <v>7.9644000000000006E-2</v>
      </c>
      <c r="AE7960">
        <v>5.4999999999999997E-3</v>
      </c>
      <c r="AF7960">
        <v>1.0370565604071911</v>
      </c>
      <c r="AG7960">
        <v>1.176912279716104</v>
      </c>
      <c r="AH7960">
        <v>5.6004095574195194</v>
      </c>
    </row>
    <row r="7961" spans="1:34">
      <c r="A7961" t="s">
        <v>432</v>
      </c>
      <c r="B7961" t="s">
        <v>8888</v>
      </c>
      <c r="C7961" t="s">
        <v>442</v>
      </c>
      <c r="D7961" t="s">
        <v>8893</v>
      </c>
      <c r="E7961" t="s">
        <v>62</v>
      </c>
      <c r="F7961" t="s">
        <v>39</v>
      </c>
      <c r="I7961" t="str">
        <f t="shared" si="496"/>
        <v>09Qf2s1-381,93701695033465</v>
      </c>
      <c r="J7961" t="str">
        <f t="shared" si="497"/>
        <v>CaféGulupa</v>
      </c>
      <c r="K7961">
        <v>0.38740339006693059</v>
      </c>
      <c r="L7961">
        <v>1.549613560267723</v>
      </c>
      <c r="O7961">
        <v>1.937016950334653</v>
      </c>
      <c r="P7961">
        <v>49.384088376900813</v>
      </c>
      <c r="Q7961">
        <v>207.79798226124501</v>
      </c>
      <c r="T7961">
        <f t="shared" si="498"/>
        <v>257.18207063814583</v>
      </c>
      <c r="U7961">
        <v>4623261.3916298021</v>
      </c>
      <c r="V7961">
        <v>37412249.669127621</v>
      </c>
      <c r="Y7961">
        <f t="shared" si="499"/>
        <v>42035511.060757421</v>
      </c>
      <c r="Z7961">
        <v>0.200612719807886</v>
      </c>
      <c r="AA7961">
        <v>1.1866800157078901</v>
      </c>
      <c r="AD7961">
        <v>5.6598000000000002E-2</v>
      </c>
      <c r="AE7961">
        <v>5.4999999999999997E-3</v>
      </c>
      <c r="AF7961">
        <v>0.60848700010512669</v>
      </c>
      <c r="AG7961">
        <v>0.69054654279430383</v>
      </c>
      <c r="AH7961">
        <v>3.2981484932340841</v>
      </c>
    </row>
    <row r="7962" spans="1:34">
      <c r="A7962" t="s">
        <v>432</v>
      </c>
      <c r="B7962" t="s">
        <v>8888</v>
      </c>
      <c r="C7962" t="s">
        <v>444</v>
      </c>
      <c r="D7962" t="s">
        <v>8894</v>
      </c>
      <c r="E7962" t="s">
        <v>63</v>
      </c>
      <c r="F7962" t="s">
        <v>39</v>
      </c>
      <c r="I7962" t="str">
        <f t="shared" si="496"/>
        <v>09Qf2s1-382,09048053899961</v>
      </c>
      <c r="J7962" t="str">
        <f t="shared" si="497"/>
        <v>PlátanoGulupa</v>
      </c>
      <c r="K7962">
        <v>0.41809610779992201</v>
      </c>
      <c r="L7962">
        <v>1.672384431199688</v>
      </c>
      <c r="O7962">
        <v>2.0904805389996102</v>
      </c>
      <c r="P7962">
        <v>22.203610795857749</v>
      </c>
      <c r="Q7962">
        <v>224.26114437742481</v>
      </c>
      <c r="T7962">
        <f t="shared" si="498"/>
        <v>246.46475517328255</v>
      </c>
      <c r="U7962">
        <v>1796633.9915996019</v>
      </c>
      <c r="V7962">
        <v>40376301.21925047</v>
      </c>
      <c r="Y7962">
        <f t="shared" si="499"/>
        <v>42172935.210850075</v>
      </c>
      <c r="Z7962">
        <v>7.6559342073483888E-2</v>
      </c>
      <c r="AA7962">
        <v>1.2806968356309461</v>
      </c>
      <c r="AD7962">
        <v>5.4052000000000003E-2</v>
      </c>
      <c r="AE7962">
        <v>5.4999999999999997E-3</v>
      </c>
      <c r="AF7962">
        <v>0.65669545727736434</v>
      </c>
      <c r="AG7962">
        <v>0.74525631215336086</v>
      </c>
      <c r="AH7962">
        <v>3.5519843084303351</v>
      </c>
    </row>
    <row r="7963" spans="1:34">
      <c r="A7963" t="s">
        <v>432</v>
      </c>
      <c r="B7963" t="s">
        <v>8888</v>
      </c>
      <c r="C7963" t="s">
        <v>446</v>
      </c>
      <c r="D7963" t="s">
        <v>8895</v>
      </c>
      <c r="E7963" t="s">
        <v>62</v>
      </c>
      <c r="F7963" t="s">
        <v>63</v>
      </c>
      <c r="G7963" t="s">
        <v>39</v>
      </c>
      <c r="I7963" t="str">
        <f t="shared" si="496"/>
        <v>09Qf2s1-382,01082495972272</v>
      </c>
      <c r="J7963" t="str">
        <f t="shared" si="497"/>
        <v>CaféPlátanoGulupa</v>
      </c>
      <c r="K7963">
        <v>0.2010824959722721</v>
      </c>
      <c r="L7963">
        <v>0.20108249597227221</v>
      </c>
      <c r="M7963">
        <v>1.608659967778177</v>
      </c>
      <c r="O7963">
        <v>2.0108249597227208</v>
      </c>
      <c r="P7963">
        <v>25.63290876320638</v>
      </c>
      <c r="Q7963">
        <v>10.67878268927716</v>
      </c>
      <c r="R7963">
        <v>215.71590751373691</v>
      </c>
      <c r="T7963">
        <f t="shared" si="498"/>
        <v>252.02759896622047</v>
      </c>
      <c r="U7963">
        <v>2399712.9710211009</v>
      </c>
      <c r="V7963">
        <v>864087.56417402276</v>
      </c>
      <c r="W7963">
        <v>38837804.398698092</v>
      </c>
      <c r="Y7963">
        <f t="shared" si="499"/>
        <v>42101604.933893219</v>
      </c>
      <c r="Z7963">
        <v>0.1041284290666285</v>
      </c>
      <c r="AA7963">
        <v>3.682106412121449E-2</v>
      </c>
      <c r="AB7963">
        <v>1.231897219266624</v>
      </c>
      <c r="AD7963">
        <v>8.3624000000000004E-2</v>
      </c>
      <c r="AE7963">
        <v>5.4999999999999997E-3</v>
      </c>
      <c r="AF7963">
        <v>0.63167276221656166</v>
      </c>
      <c r="AG7963">
        <v>0.71685909814115012</v>
      </c>
      <c r="AH7963">
        <v>3.4484808200804329</v>
      </c>
    </row>
    <row r="7964" spans="1:34">
      <c r="A7964" t="s">
        <v>432</v>
      </c>
      <c r="B7964" t="s">
        <v>8888</v>
      </c>
      <c r="C7964" t="s">
        <v>448</v>
      </c>
      <c r="D7964" t="s">
        <v>8896</v>
      </c>
      <c r="E7964" t="s">
        <v>75</v>
      </c>
      <c r="F7964" t="s">
        <v>39</v>
      </c>
      <c r="I7964" t="str">
        <f t="shared" si="496"/>
        <v>09Qf2s1-382,0391753375803</v>
      </c>
      <c r="J7964" t="str">
        <f t="shared" si="497"/>
        <v>Caña paneleraGulupa</v>
      </c>
      <c r="K7964">
        <v>0.40783506751605952</v>
      </c>
      <c r="L7964">
        <v>1.6313402700642381</v>
      </c>
      <c r="O7964">
        <v>2.0391753375802968</v>
      </c>
      <c r="P7964">
        <v>21.977193154924791</v>
      </c>
      <c r="Q7964">
        <v>218.75725999861331</v>
      </c>
      <c r="T7964">
        <f t="shared" si="498"/>
        <v>240.73445315353808</v>
      </c>
      <c r="U7964">
        <v>3164397.304263446</v>
      </c>
      <c r="V7964">
        <v>39385373.904704988</v>
      </c>
      <c r="Y7964">
        <f t="shared" si="499"/>
        <v>42549771.208968431</v>
      </c>
      <c r="Z7964">
        <v>9.9039671705188084E-2</v>
      </c>
      <c r="AA7964">
        <v>1.249265589138421</v>
      </c>
      <c r="AD7964">
        <v>5.0072000000000012E-2</v>
      </c>
      <c r="AE7964">
        <v>5.4999999999999997E-3</v>
      </c>
      <c r="AF7964">
        <v>0.64057864007758025</v>
      </c>
      <c r="AG7964">
        <v>0.72696600784737597</v>
      </c>
      <c r="AH7964">
        <v>3.462291985505253</v>
      </c>
    </row>
    <row r="7965" spans="1:34">
      <c r="A7965" t="s">
        <v>432</v>
      </c>
      <c r="B7965" t="s">
        <v>8888</v>
      </c>
      <c r="C7965" t="s">
        <v>450</v>
      </c>
      <c r="D7965" t="s">
        <v>8897</v>
      </c>
      <c r="E7965" t="s">
        <v>62</v>
      </c>
      <c r="F7965" t="s">
        <v>75</v>
      </c>
      <c r="G7965" t="s">
        <v>39</v>
      </c>
      <c r="I7965" t="str">
        <f t="shared" si="496"/>
        <v>09Qf2s1-381,98678379091606</v>
      </c>
      <c r="J7965" t="str">
        <f t="shared" si="497"/>
        <v>CaféCaña paneleraGulupa</v>
      </c>
      <c r="K7965">
        <v>0.1986783790916056</v>
      </c>
      <c r="L7965">
        <v>0.19867837909160549</v>
      </c>
      <c r="M7965">
        <v>1.5894270327328439</v>
      </c>
      <c r="O7965">
        <v>1.9867837909160551</v>
      </c>
      <c r="P7965">
        <v>25.326444949137219</v>
      </c>
      <c r="Q7965">
        <v>10.706271875043329</v>
      </c>
      <c r="R7965">
        <v>213.13683541611579</v>
      </c>
      <c r="T7965">
        <f t="shared" si="498"/>
        <v>249.16955224029633</v>
      </c>
      <c r="U7965">
        <v>2371022.3063538899</v>
      </c>
      <c r="V7965">
        <v>1541547.9866457321</v>
      </c>
      <c r="W7965">
        <v>38373464.523108847</v>
      </c>
      <c r="Y7965">
        <f t="shared" si="499"/>
        <v>42286034.816108473</v>
      </c>
      <c r="Z7965">
        <v>0.1028834827431509</v>
      </c>
      <c r="AA7965">
        <v>4.8247546636917583E-2</v>
      </c>
      <c r="AB7965">
        <v>1.21716881197406</v>
      </c>
      <c r="AD7965">
        <v>7.9644000000000006E-2</v>
      </c>
      <c r="AE7965">
        <v>5.4999999999999997E-3</v>
      </c>
      <c r="AF7965">
        <v>0.62412056259143101</v>
      </c>
      <c r="AG7965">
        <v>0.70828842146157367</v>
      </c>
      <c r="AH7965">
        <v>3.4043367749690598</v>
      </c>
    </row>
    <row r="7966" spans="1:34">
      <c r="A7966" t="s">
        <v>432</v>
      </c>
      <c r="B7966" t="s">
        <v>8888</v>
      </c>
      <c r="C7966" t="s">
        <v>452</v>
      </c>
      <c r="D7966" t="s">
        <v>8898</v>
      </c>
      <c r="E7966" t="s">
        <v>63</v>
      </c>
      <c r="F7966" t="s">
        <v>75</v>
      </c>
      <c r="G7966" t="s">
        <v>39</v>
      </c>
      <c r="I7966" t="str">
        <f t="shared" si="496"/>
        <v>09Qf2s1-382,06450924058591</v>
      </c>
      <c r="J7966" t="str">
        <f t="shared" si="497"/>
        <v>PlátanoCaña paneleraGulupa</v>
      </c>
      <c r="K7966">
        <v>0.20645092405859139</v>
      </c>
      <c r="L7966">
        <v>0.20645092405859139</v>
      </c>
      <c r="M7966">
        <v>1.6516073924687309</v>
      </c>
      <c r="O7966">
        <v>2.064509240585914</v>
      </c>
      <c r="P7966">
        <v>10.96388098507671</v>
      </c>
      <c r="Q7966">
        <v>11.125114528974899</v>
      </c>
      <c r="R7966">
        <v>221.4750131532565</v>
      </c>
      <c r="T7966">
        <f t="shared" si="498"/>
        <v>243.56400866730812</v>
      </c>
      <c r="U7966">
        <v>887156.66288458719</v>
      </c>
      <c r="V7966">
        <v>1601855.2586284869</v>
      </c>
      <c r="W7966">
        <v>39874682.118644908</v>
      </c>
      <c r="Y7966">
        <f t="shared" si="499"/>
        <v>42363694.040157981</v>
      </c>
      <c r="Z7966">
        <v>3.7804099635274091E-2</v>
      </c>
      <c r="AA7966">
        <v>5.0135050589269058E-2</v>
      </c>
      <c r="AB7966">
        <v>1.2647859677347231</v>
      </c>
      <c r="AD7966">
        <v>7.7098E-2</v>
      </c>
      <c r="AE7966">
        <v>5.4999999999999997E-3</v>
      </c>
      <c r="AF7966">
        <v>0.64853693421547032</v>
      </c>
      <c r="AG7966">
        <v>0.73599754426887831</v>
      </c>
      <c r="AH7966">
        <v>3.531641719070262</v>
      </c>
    </row>
    <row r="7967" spans="1:34">
      <c r="A7967" t="s">
        <v>432</v>
      </c>
      <c r="B7967" t="s">
        <v>8888</v>
      </c>
      <c r="C7967" t="s">
        <v>454</v>
      </c>
      <c r="D7967" t="s">
        <v>8899</v>
      </c>
      <c r="E7967" t="s">
        <v>62</v>
      </c>
      <c r="F7967" t="s">
        <v>63</v>
      </c>
      <c r="G7967" t="s">
        <v>75</v>
      </c>
      <c r="H7967" t="s">
        <v>39</v>
      </c>
      <c r="I7967" t="str">
        <f t="shared" si="496"/>
        <v>09Qf2s1-382,16593933273763</v>
      </c>
      <c r="J7967" t="str">
        <f t="shared" si="497"/>
        <v>CaféPlátanoCaña paneleraGulupa</v>
      </c>
      <c r="K7967">
        <v>0.21659393327376331</v>
      </c>
      <c r="L7967">
        <v>0.21659393327376331</v>
      </c>
      <c r="M7967">
        <v>0.21659393327376331</v>
      </c>
      <c r="N7967">
        <v>1.516157532916343</v>
      </c>
      <c r="O7967">
        <v>2.1659393327376328</v>
      </c>
      <c r="P7967">
        <v>27.610222876067539</v>
      </c>
      <c r="Q7967">
        <v>11.50254045765006</v>
      </c>
      <c r="R7967">
        <v>11.67169546438021</v>
      </c>
      <c r="S7967">
        <v>203.31164117831551</v>
      </c>
      <c r="T7967">
        <f t="shared" si="498"/>
        <v>254.09609997641331</v>
      </c>
      <c r="U7967">
        <v>2584826.0367386751</v>
      </c>
      <c r="V7967">
        <v>930742.99337921722</v>
      </c>
      <c r="W7967">
        <v>1680554.99186402</v>
      </c>
      <c r="X7967">
        <v>36604522.323226802</v>
      </c>
      <c r="Y7967">
        <f t="shared" si="499"/>
        <v>41800646.345208712</v>
      </c>
      <c r="Z7967">
        <v>0.1121608616807159</v>
      </c>
      <c r="AA7967">
        <v>3.966142884181733E-2</v>
      </c>
      <c r="AB7967">
        <v>5.2598203914684782E-2</v>
      </c>
      <c r="AC7967">
        <v>1.1610596932734381</v>
      </c>
      <c r="AD7967">
        <v>0.10667</v>
      </c>
      <c r="AE7967">
        <v>5.4999999999999997E-3</v>
      </c>
      <c r="AF7967">
        <v>0.68039979038878529</v>
      </c>
      <c r="AG7967">
        <v>0.77215737212096625</v>
      </c>
      <c r="AH7967">
        <v>3.7306664952473851</v>
      </c>
    </row>
    <row r="7968" spans="1:34">
      <c r="A7968" t="s">
        <v>58</v>
      </c>
      <c r="B7968" t="s">
        <v>8900</v>
      </c>
      <c r="C7968" t="s">
        <v>60</v>
      </c>
      <c r="D7968" t="s">
        <v>8901</v>
      </c>
      <c r="E7968" t="s">
        <v>62</v>
      </c>
      <c r="F7968" t="s">
        <v>63</v>
      </c>
      <c r="G7968" t="s">
        <v>38</v>
      </c>
      <c r="I7968" t="str">
        <f t="shared" si="496"/>
        <v>10Qf-303,67652125264197</v>
      </c>
      <c r="J7968" t="str">
        <f t="shared" si="497"/>
        <v>CaféPlátanoFríjol</v>
      </c>
      <c r="K7968">
        <v>2.9412170021135728</v>
      </c>
      <c r="L7968">
        <v>0.36765212526419672</v>
      </c>
      <c r="M7968">
        <v>0.36765212526419661</v>
      </c>
      <c r="O7968">
        <v>3.6765212526419671</v>
      </c>
      <c r="P7968">
        <v>347.79408883271338</v>
      </c>
      <c r="Q7968">
        <v>18.273134752436899</v>
      </c>
      <c r="R7968">
        <v>16.494211256170999</v>
      </c>
      <c r="T7968">
        <f t="shared" si="498"/>
        <v>382.56143484132127</v>
      </c>
      <c r="U7968">
        <v>32559940.579756811</v>
      </c>
      <c r="V7968">
        <v>1507639.267179097</v>
      </c>
      <c r="W7968">
        <v>2232183.4579364448</v>
      </c>
      <c r="Y7968">
        <f t="shared" si="499"/>
        <v>36299763.304872349</v>
      </c>
      <c r="Z7968">
        <v>1.4128420790383911</v>
      </c>
      <c r="AA7968">
        <v>6.3006831957605425E-2</v>
      </c>
      <c r="AB7968">
        <v>7.2699804236392176E-2</v>
      </c>
      <c r="AD7968">
        <v>8.3624000000000004E-2</v>
      </c>
      <c r="AE7968">
        <v>5.4999999999999997E-3</v>
      </c>
      <c r="AF7968">
        <v>1.1549281421911941</v>
      </c>
      <c r="AG7968">
        <v>0.58272861854375169</v>
      </c>
      <c r="AH7968">
        <v>5.5033020133769117</v>
      </c>
    </row>
    <row r="7969" spans="1:34">
      <c r="A7969" t="s">
        <v>58</v>
      </c>
      <c r="B7969" t="s">
        <v>8900</v>
      </c>
      <c r="C7969" t="s">
        <v>64</v>
      </c>
      <c r="D7969" t="s">
        <v>8902</v>
      </c>
      <c r="E7969" t="s">
        <v>62</v>
      </c>
      <c r="F7969" t="s">
        <v>63</v>
      </c>
      <c r="G7969" t="s">
        <v>66</v>
      </c>
      <c r="I7969" t="str">
        <f t="shared" si="496"/>
        <v>10Qf-302,88871293634594</v>
      </c>
      <c r="J7969" t="str">
        <f t="shared" si="497"/>
        <v>CaféPlátanoAguacate</v>
      </c>
      <c r="K7969">
        <v>2.1245853319225709</v>
      </c>
      <c r="L7969">
        <v>0.28887129363459402</v>
      </c>
      <c r="M7969">
        <v>0.475256310788776</v>
      </c>
      <c r="O7969">
        <v>2.8887129363459412</v>
      </c>
      <c r="P7969">
        <v>251.2287325730704</v>
      </c>
      <c r="Q7969">
        <v>14.357550825804379</v>
      </c>
      <c r="R7969">
        <v>45.532283317932908</v>
      </c>
      <c r="T7969">
        <f t="shared" si="498"/>
        <v>311.11856671680772</v>
      </c>
      <c r="U7969">
        <v>23519642.41819334</v>
      </c>
      <c r="V7969">
        <v>1184580.9544317869</v>
      </c>
      <c r="W7969">
        <v>25295776.627371151</v>
      </c>
      <c r="Y7969">
        <f t="shared" si="499"/>
        <v>49999999.999996275</v>
      </c>
      <c r="Z7969">
        <v>1.0205651454112079</v>
      </c>
      <c r="AA7969">
        <v>4.9505670726999657E-2</v>
      </c>
      <c r="AB7969">
        <v>0.26202825170268901</v>
      </c>
      <c r="AD7969">
        <v>8.3624000000000004E-2</v>
      </c>
      <c r="AE7969">
        <v>5.4999999999999997E-3</v>
      </c>
      <c r="AF7969">
        <v>0.90744908995160456</v>
      </c>
      <c r="AG7969">
        <v>0.45786100041083172</v>
      </c>
      <c r="AH7969">
        <v>4.3431470267083778</v>
      </c>
    </row>
    <row r="7970" spans="1:34">
      <c r="A7970" t="s">
        <v>58</v>
      </c>
      <c r="B7970" t="s">
        <v>8900</v>
      </c>
      <c r="C7970" t="s">
        <v>67</v>
      </c>
      <c r="D7970" t="s">
        <v>8903</v>
      </c>
      <c r="E7970" t="s">
        <v>62</v>
      </c>
      <c r="F7970" t="s">
        <v>38</v>
      </c>
      <c r="G7970" t="s">
        <v>66</v>
      </c>
      <c r="I7970" t="str">
        <f t="shared" si="496"/>
        <v>10Qf-302,9408182823522</v>
      </c>
      <c r="J7970" t="str">
        <f t="shared" si="497"/>
        <v>CaféFríjolAguacate</v>
      </c>
      <c r="K7970">
        <v>2.1980499803718851</v>
      </c>
      <c r="L7970">
        <v>0.29408182823521961</v>
      </c>
      <c r="M7970">
        <v>0.44868647374509107</v>
      </c>
      <c r="O7970">
        <v>2.940818282352196</v>
      </c>
      <c r="P7970">
        <v>259.91580681835183</v>
      </c>
      <c r="Q7970">
        <v>13.193580203098261</v>
      </c>
      <c r="R7970">
        <v>42.986740375059597</v>
      </c>
      <c r="T7970">
        <f t="shared" si="498"/>
        <v>316.09612739650964</v>
      </c>
      <c r="U7970">
        <v>24332912.77073906</v>
      </c>
      <c r="V7970">
        <v>1785504.685426855</v>
      </c>
      <c r="W7970">
        <v>23881582.54383079</v>
      </c>
      <c r="Y7970">
        <f t="shared" si="499"/>
        <v>49999999.999996707</v>
      </c>
      <c r="Z7970">
        <v>1.0558546009584751</v>
      </c>
      <c r="AA7970">
        <v>5.8151959074946788E-2</v>
      </c>
      <c r="AB7970">
        <v>0.2473792132984913</v>
      </c>
      <c r="AD7970">
        <v>8.3624000000000004E-2</v>
      </c>
      <c r="AE7970">
        <v>5.4999999999999997E-3</v>
      </c>
      <c r="AF7970">
        <v>0.92381726147189391</v>
      </c>
      <c r="AG7970">
        <v>0.46611969775282303</v>
      </c>
      <c r="AH7970">
        <v>4.419879241576913</v>
      </c>
    </row>
    <row r="7971" spans="1:34">
      <c r="A7971" t="s">
        <v>58</v>
      </c>
      <c r="B7971" t="s">
        <v>8900</v>
      </c>
      <c r="C7971" t="s">
        <v>69</v>
      </c>
      <c r="D7971" t="s">
        <v>8904</v>
      </c>
      <c r="E7971" t="s">
        <v>63</v>
      </c>
      <c r="F7971" t="s">
        <v>38</v>
      </c>
      <c r="G7971" t="s">
        <v>66</v>
      </c>
      <c r="I7971" t="str">
        <f t="shared" si="496"/>
        <v>10Qf-300</v>
      </c>
      <c r="J7971" t="str">
        <f t="shared" si="497"/>
        <v>PlátanoFríjolAguacate</v>
      </c>
      <c r="K7971">
        <v>0</v>
      </c>
      <c r="L7971">
        <v>0</v>
      </c>
      <c r="M7971">
        <v>0</v>
      </c>
      <c r="O7971">
        <v>0</v>
      </c>
      <c r="P7971">
        <v>0</v>
      </c>
      <c r="Q7971">
        <v>0</v>
      </c>
      <c r="R7971">
        <v>0</v>
      </c>
      <c r="T7971">
        <f t="shared" si="498"/>
        <v>0</v>
      </c>
      <c r="U7971">
        <v>0</v>
      </c>
      <c r="V7971">
        <v>0</v>
      </c>
      <c r="W7971">
        <v>0</v>
      </c>
      <c r="Y7971">
        <f t="shared" si="499"/>
        <v>0</v>
      </c>
      <c r="Z7971">
        <v>0</v>
      </c>
      <c r="AA7971">
        <v>0</v>
      </c>
      <c r="AB7971">
        <v>0</v>
      </c>
      <c r="AD7971">
        <v>8.1077999999999997E-2</v>
      </c>
      <c r="AE7971">
        <v>5.4999999999999997E-3</v>
      </c>
      <c r="AF7971">
        <v>0</v>
      </c>
      <c r="AG7971">
        <v>0</v>
      </c>
      <c r="AH7971">
        <v>0</v>
      </c>
    </row>
    <row r="7972" spans="1:34">
      <c r="A7972" t="s">
        <v>58</v>
      </c>
      <c r="B7972" t="s">
        <v>8900</v>
      </c>
      <c r="C7972" t="s">
        <v>71</v>
      </c>
      <c r="D7972" t="s">
        <v>8905</v>
      </c>
      <c r="E7972" t="s">
        <v>62</v>
      </c>
      <c r="F7972" t="s">
        <v>63</v>
      </c>
      <c r="G7972" t="s">
        <v>38</v>
      </c>
      <c r="H7972" t="s">
        <v>66</v>
      </c>
      <c r="I7972" t="str">
        <f t="shared" si="496"/>
        <v>10Qf-303,12589019562698</v>
      </c>
      <c r="J7972" t="str">
        <f t="shared" si="497"/>
        <v>CaféPlátanoFríjolAguacate</v>
      </c>
      <c r="K7972">
        <v>2.0467519517905108</v>
      </c>
      <c r="L7972">
        <v>0.31258901956269841</v>
      </c>
      <c r="M7972">
        <v>0.31258901956269841</v>
      </c>
      <c r="N7972">
        <v>0.45396020471107662</v>
      </c>
      <c r="O7972">
        <v>3.125890195626984</v>
      </c>
      <c r="P7972">
        <v>242.0250629681594</v>
      </c>
      <c r="Q7972">
        <v>15.53637496994383</v>
      </c>
      <c r="R7972">
        <v>14.02388010492651</v>
      </c>
      <c r="S7972">
        <v>43.491994081396037</v>
      </c>
      <c r="T7972">
        <f t="shared" si="498"/>
        <v>315.07731212442576</v>
      </c>
      <c r="U7972">
        <v>22658009.213162769</v>
      </c>
      <c r="V7972">
        <v>1281840.7619514801</v>
      </c>
      <c r="W7972">
        <v>1897870.27097699</v>
      </c>
      <c r="X7972">
        <v>24162279.753904682</v>
      </c>
      <c r="Y7972">
        <f t="shared" si="499"/>
        <v>49999999.999995917</v>
      </c>
      <c r="Z7972">
        <v>0.98317712727948092</v>
      </c>
      <c r="AA7972">
        <v>5.3570324972897862E-2</v>
      </c>
      <c r="AB7972">
        <v>6.1811584829881028E-2</v>
      </c>
      <c r="AC7972">
        <v>0.25028683698196019</v>
      </c>
      <c r="AD7972">
        <v>0.11065</v>
      </c>
      <c r="AE7972">
        <v>5.4999999999999997E-3</v>
      </c>
      <c r="AF7972">
        <v>0.98195503527549244</v>
      </c>
      <c r="AG7972">
        <v>0.49545359600687711</v>
      </c>
      <c r="AH7972">
        <v>4.7194488269093542</v>
      </c>
    </row>
    <row r="7973" spans="1:34">
      <c r="A7973" t="s">
        <v>58</v>
      </c>
      <c r="B7973" t="s">
        <v>8900</v>
      </c>
      <c r="C7973" t="s">
        <v>73</v>
      </c>
      <c r="D7973" t="s">
        <v>8906</v>
      </c>
      <c r="E7973" t="s">
        <v>62</v>
      </c>
      <c r="F7973" t="s">
        <v>63</v>
      </c>
      <c r="G7973" t="s">
        <v>75</v>
      </c>
      <c r="I7973" t="str">
        <f t="shared" si="496"/>
        <v>10Qf-303,56931103628419</v>
      </c>
      <c r="J7973" t="str">
        <f t="shared" si="497"/>
        <v>CaféPlátanoCaña panelera</v>
      </c>
      <c r="K7973">
        <v>2.8554488290273521</v>
      </c>
      <c r="L7973">
        <v>0.35693110362841901</v>
      </c>
      <c r="M7973">
        <v>0.35693110362841901</v>
      </c>
      <c r="O7973">
        <v>3.5693110362841902</v>
      </c>
      <c r="P7973">
        <v>337.65214296883022</v>
      </c>
      <c r="Q7973">
        <v>17.740275944960729</v>
      </c>
      <c r="R7973">
        <v>18.00116235591603</v>
      </c>
      <c r="T7973">
        <f t="shared" si="498"/>
        <v>373.393581269707</v>
      </c>
      <c r="U7973">
        <v>31610467.413609982</v>
      </c>
      <c r="V7973">
        <v>1463675.334723219</v>
      </c>
      <c r="W7973">
        <v>2591906.4928409541</v>
      </c>
      <c r="Y7973">
        <f t="shared" si="499"/>
        <v>35666049.241174154</v>
      </c>
      <c r="Z7973">
        <v>1.3716425062454329</v>
      </c>
      <c r="AA7973">
        <v>6.1169503781863512E-2</v>
      </c>
      <c r="AB7973">
        <v>8.1121788277235318E-2</v>
      </c>
      <c r="AD7973">
        <v>7.9644000000000006E-2</v>
      </c>
      <c r="AE7973">
        <v>5.4999999999999997E-3</v>
      </c>
      <c r="AF7973">
        <v>1.1212495401939859</v>
      </c>
      <c r="AG7973">
        <v>0.56573579925104411</v>
      </c>
      <c r="AH7973">
        <v>5.3414403757292206</v>
      </c>
    </row>
    <row r="7974" spans="1:34">
      <c r="A7974" t="s">
        <v>58</v>
      </c>
      <c r="B7974" t="s">
        <v>8900</v>
      </c>
      <c r="C7974" t="s">
        <v>76</v>
      </c>
      <c r="D7974" t="s">
        <v>8907</v>
      </c>
      <c r="E7974" t="s">
        <v>62</v>
      </c>
      <c r="F7974" t="s">
        <v>38</v>
      </c>
      <c r="G7974" t="s">
        <v>75</v>
      </c>
      <c r="I7974" t="str">
        <f t="shared" si="496"/>
        <v>10Qf-303,59744504233368</v>
      </c>
      <c r="J7974" t="str">
        <f t="shared" si="497"/>
        <v>CaféFríjolCaña panelera</v>
      </c>
      <c r="K7974">
        <v>2.8779560338669472</v>
      </c>
      <c r="L7974">
        <v>0.35974450423336829</v>
      </c>
      <c r="M7974">
        <v>0.3597445042333684</v>
      </c>
      <c r="O7974">
        <v>3.5974450423336841</v>
      </c>
      <c r="P7974">
        <v>340.31358304405518</v>
      </c>
      <c r="Q7974">
        <v>16.139446621742479</v>
      </c>
      <c r="R7974">
        <v>18.143051030080581</v>
      </c>
      <c r="T7974">
        <f t="shared" si="498"/>
        <v>374.59608069587824</v>
      </c>
      <c r="U7974">
        <v>31859627.285753731</v>
      </c>
      <c r="V7974">
        <v>2184172.6900292528</v>
      </c>
      <c r="W7974">
        <v>2612336.4055630532</v>
      </c>
      <c r="Y7974">
        <f t="shared" si="499"/>
        <v>36656136.381346039</v>
      </c>
      <c r="Z7974">
        <v>1.3824540601212829</v>
      </c>
      <c r="AA7974">
        <v>7.1136145382241181E-2</v>
      </c>
      <c r="AB7974">
        <v>8.1761206041318285E-2</v>
      </c>
      <c r="AD7974">
        <v>7.9644000000000006E-2</v>
      </c>
      <c r="AE7974">
        <v>5.4999999999999997E-3</v>
      </c>
      <c r="AF7974">
        <v>1.130087447853513</v>
      </c>
      <c r="AG7974">
        <v>0.5701950392098889</v>
      </c>
      <c r="AH7974">
        <v>5.3828715293970859</v>
      </c>
    </row>
    <row r="7975" spans="1:34">
      <c r="A7975" t="s">
        <v>58</v>
      </c>
      <c r="B7975" t="s">
        <v>8900</v>
      </c>
      <c r="C7975" t="s">
        <v>78</v>
      </c>
      <c r="D7975" t="s">
        <v>8908</v>
      </c>
      <c r="E7975" t="s">
        <v>63</v>
      </c>
      <c r="F7975" t="s">
        <v>38</v>
      </c>
      <c r="G7975" t="s">
        <v>75</v>
      </c>
      <c r="I7975" t="str">
        <f t="shared" si="496"/>
        <v>10Qf-305,61308275388169</v>
      </c>
      <c r="J7975" t="str">
        <f t="shared" si="497"/>
        <v>PlátanoFríjolCaña panelera</v>
      </c>
      <c r="K7975">
        <v>0.56130827538816952</v>
      </c>
      <c r="L7975">
        <v>0.56130827538816819</v>
      </c>
      <c r="M7975">
        <v>4.4904662031053464</v>
      </c>
      <c r="O7975">
        <v>5.6130827538816854</v>
      </c>
      <c r="P7975">
        <v>27.898279512066861</v>
      </c>
      <c r="Q7975">
        <v>25.18233035491463</v>
      </c>
      <c r="R7975">
        <v>226.46838662736579</v>
      </c>
      <c r="T7975">
        <f t="shared" si="498"/>
        <v>279.54899649434731</v>
      </c>
      <c r="U7975">
        <v>2301769.3597165062</v>
      </c>
      <c r="V7975">
        <v>3407958.124066147</v>
      </c>
      <c r="W7975">
        <v>32608165.52380985</v>
      </c>
      <c r="Y7975">
        <f t="shared" si="499"/>
        <v>38317893.007592499</v>
      </c>
      <c r="Z7975">
        <v>9.6194891185196682E-2</v>
      </c>
      <c r="AA7975">
        <v>0.1109935151542035</v>
      </c>
      <c r="AB7975">
        <v>1.0205741245056039</v>
      </c>
      <c r="AD7975">
        <v>7.7098E-2</v>
      </c>
      <c r="AE7975">
        <v>5.4999999999999997E-3</v>
      </c>
      <c r="AF7975">
        <v>1.763272069282205</v>
      </c>
      <c r="AG7975">
        <v>0.88967361649024701</v>
      </c>
      <c r="AH7975">
        <v>8.3486264396541365</v>
      </c>
    </row>
    <row r="7976" spans="1:34">
      <c r="A7976" t="s">
        <v>58</v>
      </c>
      <c r="B7976" t="s">
        <v>8900</v>
      </c>
      <c r="C7976" t="s">
        <v>80</v>
      </c>
      <c r="D7976" t="s">
        <v>8909</v>
      </c>
      <c r="E7976" t="s">
        <v>62</v>
      </c>
      <c r="F7976" t="s">
        <v>63</v>
      </c>
      <c r="G7976" t="s">
        <v>38</v>
      </c>
      <c r="H7976" t="s">
        <v>75</v>
      </c>
      <c r="I7976" t="str">
        <f t="shared" si="496"/>
        <v>10Qf-303,8422211422942</v>
      </c>
      <c r="J7976" t="str">
        <f t="shared" si="497"/>
        <v>CaféPlátanoFríjolCaña panelera</v>
      </c>
      <c r="K7976">
        <v>2.6895547996059381</v>
      </c>
      <c r="L7976">
        <v>0.3842221142294196</v>
      </c>
      <c r="M7976">
        <v>0.3842221142294196</v>
      </c>
      <c r="N7976">
        <v>0.3842221142294196</v>
      </c>
      <c r="O7976">
        <v>3.8422211422941959</v>
      </c>
      <c r="P7976">
        <v>318.03544594717317</v>
      </c>
      <c r="Q7976">
        <v>19.096700347196691</v>
      </c>
      <c r="R7976">
        <v>17.23760121565623</v>
      </c>
      <c r="S7976">
        <v>19.377534175831929</v>
      </c>
      <c r="T7976">
        <f t="shared" si="498"/>
        <v>373.74728168585807</v>
      </c>
      <c r="U7976">
        <v>29773982.80991834</v>
      </c>
      <c r="V7976">
        <v>1575588.1903703951</v>
      </c>
      <c r="W7976">
        <v>2332787.4058662471</v>
      </c>
      <c r="X7976">
        <v>2790084.087491164</v>
      </c>
      <c r="Y7976">
        <f t="shared" si="499"/>
        <v>36472442.493646145</v>
      </c>
      <c r="Z7976">
        <v>1.2919537021689651</v>
      </c>
      <c r="AA7976">
        <v>6.5846534052407493E-2</v>
      </c>
      <c r="AB7976">
        <v>7.5976366157815139E-2</v>
      </c>
      <c r="AC7976">
        <v>8.7324373485810805E-2</v>
      </c>
      <c r="AD7976">
        <v>0.10667</v>
      </c>
      <c r="AE7976">
        <v>5.4999999999999997E-3</v>
      </c>
      <c r="AF7976">
        <v>1.2069804635479151</v>
      </c>
      <c r="AG7976">
        <v>0.60899205105363008</v>
      </c>
      <c r="AH7976">
        <v>5.770363656895741</v>
      </c>
    </row>
    <row r="7977" spans="1:34">
      <c r="A7977" t="s">
        <v>58</v>
      </c>
      <c r="B7977" t="s">
        <v>8900</v>
      </c>
      <c r="C7977" t="s">
        <v>82</v>
      </c>
      <c r="D7977" t="s">
        <v>8910</v>
      </c>
      <c r="E7977" t="s">
        <v>62</v>
      </c>
      <c r="F7977" t="s">
        <v>66</v>
      </c>
      <c r="G7977" t="s">
        <v>75</v>
      </c>
      <c r="I7977" t="str">
        <f t="shared" si="496"/>
        <v>10Qf-302,84144825053163</v>
      </c>
      <c r="J7977" t="str">
        <f t="shared" si="497"/>
        <v>CaféAguacateCaña panelera</v>
      </c>
      <c r="K7977">
        <v>2.0917225198222429</v>
      </c>
      <c r="L7977">
        <v>0.46558090565622379</v>
      </c>
      <c r="M7977">
        <v>0.28414482505316302</v>
      </c>
      <c r="O7977">
        <v>2.8414482505316299</v>
      </c>
      <c r="P7977">
        <v>247.34275891566901</v>
      </c>
      <c r="Q7977">
        <v>44.60532395366905</v>
      </c>
      <c r="R7977">
        <v>14.33032054752006</v>
      </c>
      <c r="T7977">
        <f t="shared" si="498"/>
        <v>306.27840341685811</v>
      </c>
      <c r="U7977">
        <v>23155843.620450258</v>
      </c>
      <c r="V7977">
        <v>24780797.90650754</v>
      </c>
      <c r="W7977">
        <v>2063358.473037852</v>
      </c>
      <c r="Y7977">
        <f t="shared" si="499"/>
        <v>49999999.999995649</v>
      </c>
      <c r="Z7977">
        <v>1.0047791752711219</v>
      </c>
      <c r="AA7977">
        <v>0.25669380493397548</v>
      </c>
      <c r="AB7977">
        <v>6.4579231408286489E-2</v>
      </c>
      <c r="AD7977">
        <v>7.9644000000000006E-2</v>
      </c>
      <c r="AE7977">
        <v>5.4999999999999997E-3</v>
      </c>
      <c r="AF7977">
        <v>0.89260154466962194</v>
      </c>
      <c r="AG7977">
        <v>0.45036954770926341</v>
      </c>
      <c r="AH7977">
        <v>4.2695633429105149</v>
      </c>
    </row>
    <row r="7978" spans="1:34">
      <c r="A7978" t="s">
        <v>58</v>
      </c>
      <c r="B7978" t="s">
        <v>8900</v>
      </c>
      <c r="C7978" t="s">
        <v>84</v>
      </c>
      <c r="D7978" t="s">
        <v>8911</v>
      </c>
      <c r="E7978" t="s">
        <v>63</v>
      </c>
      <c r="F7978" t="s">
        <v>66</v>
      </c>
      <c r="G7978" t="s">
        <v>75</v>
      </c>
      <c r="I7978" t="str">
        <f t="shared" si="496"/>
        <v>10Qf-304,32443263346305</v>
      </c>
      <c r="J7978" t="str">
        <f t="shared" si="497"/>
        <v>PlátanoAguacateCaña panelera</v>
      </c>
      <c r="K7978">
        <v>0.43244326334630517</v>
      </c>
      <c r="L7978">
        <v>0.43435020206240121</v>
      </c>
      <c r="M7978">
        <v>3.4576391680543459</v>
      </c>
      <c r="O7978">
        <v>4.3244326334630534</v>
      </c>
      <c r="P7978">
        <v>21.493399550545519</v>
      </c>
      <c r="Q7978">
        <v>41.613243234336288</v>
      </c>
      <c r="R7978">
        <v>174.37965870611521</v>
      </c>
      <c r="T7978">
        <f t="shared" si="498"/>
        <v>237.48630149099702</v>
      </c>
      <c r="U7978">
        <v>1773329.73168441</v>
      </c>
      <c r="V7978">
        <v>23118526.65604521</v>
      </c>
      <c r="W7978">
        <v>25108143.61225006</v>
      </c>
      <c r="Y7978">
        <f t="shared" si="499"/>
        <v>49999999.999979675</v>
      </c>
      <c r="Z7978">
        <v>7.4110492371775111E-2</v>
      </c>
      <c r="AA7978">
        <v>0.23947504007727649</v>
      </c>
      <c r="AB7978">
        <v>0.78583757391449705</v>
      </c>
      <c r="AD7978">
        <v>7.7098E-2</v>
      </c>
      <c r="AE7978">
        <v>5.4999999999999997E-3</v>
      </c>
      <c r="AF7978">
        <v>1.3584605131297549</v>
      </c>
      <c r="AG7978">
        <v>0.68542257240389382</v>
      </c>
      <c r="AH7978">
        <v>6.4509137189967012</v>
      </c>
    </row>
    <row r="7979" spans="1:34">
      <c r="A7979" t="s">
        <v>58</v>
      </c>
      <c r="B7979" t="s">
        <v>8900</v>
      </c>
      <c r="C7979" t="s">
        <v>86</v>
      </c>
      <c r="D7979" t="s">
        <v>8912</v>
      </c>
      <c r="E7979" t="s">
        <v>62</v>
      </c>
      <c r="F7979" t="s">
        <v>63</v>
      </c>
      <c r="G7979" t="s">
        <v>66</v>
      </c>
      <c r="H7979" t="s">
        <v>75</v>
      </c>
      <c r="I7979" t="str">
        <f t="shared" si="496"/>
        <v>10Qf-303,01385771506687</v>
      </c>
      <c r="J7979" t="str">
        <f t="shared" si="497"/>
        <v>CaféPlátanoAguacateCaña panelera</v>
      </c>
      <c r="K7979">
        <v>1.9393954499622761</v>
      </c>
      <c r="L7979">
        <v>0.30138577150668733</v>
      </c>
      <c r="M7979">
        <v>0.47169072209122193</v>
      </c>
      <c r="N7979">
        <v>0.30138577150668733</v>
      </c>
      <c r="O7979">
        <v>3.0138577150668731</v>
      </c>
      <c r="P7979">
        <v>229.33033262123601</v>
      </c>
      <c r="Q7979">
        <v>14.979548428426209</v>
      </c>
      <c r="R7979">
        <v>45.190679448427623</v>
      </c>
      <c r="S7979">
        <v>15.19983590531483</v>
      </c>
      <c r="T7979">
        <f t="shared" si="498"/>
        <v>304.70039640340468</v>
      </c>
      <c r="U7979">
        <v>21469548.34207914</v>
      </c>
      <c r="V7979">
        <v>1235899.352862515</v>
      </c>
      <c r="W7979">
        <v>25105996.22216472</v>
      </c>
      <c r="X7979">
        <v>2188556.0828884472</v>
      </c>
      <c r="Y7979">
        <f t="shared" si="499"/>
        <v>49999999.999994822</v>
      </c>
      <c r="Z7979">
        <v>0.93160739164545736</v>
      </c>
      <c r="AA7979">
        <v>5.1650354655475621E-2</v>
      </c>
      <c r="AB7979">
        <v>0.26006239674926318</v>
      </c>
      <c r="AC7979">
        <v>6.8497680637519168E-2</v>
      </c>
      <c r="AD7979">
        <v>0.10667</v>
      </c>
      <c r="AE7979">
        <v>5.4999999999999997E-3</v>
      </c>
      <c r="AF7979">
        <v>0.94676158588488157</v>
      </c>
      <c r="AG7979">
        <v>0.47769644783809939</v>
      </c>
      <c r="AH7979">
        <v>4.5504857487898542</v>
      </c>
    </row>
    <row r="7980" spans="1:34">
      <c r="A7980" t="s">
        <v>58</v>
      </c>
      <c r="B7980" t="s">
        <v>8900</v>
      </c>
      <c r="C7980" t="s">
        <v>88</v>
      </c>
      <c r="D7980" t="s">
        <v>8913</v>
      </c>
      <c r="E7980" t="s">
        <v>38</v>
      </c>
      <c r="F7980" t="s">
        <v>66</v>
      </c>
      <c r="G7980" t="s">
        <v>75</v>
      </c>
      <c r="I7980" t="str">
        <f t="shared" si="496"/>
        <v>10Qf-300</v>
      </c>
      <c r="J7980" t="str">
        <f t="shared" si="497"/>
        <v>FríjolAguacateCaña panelera</v>
      </c>
      <c r="K7980">
        <v>0</v>
      </c>
      <c r="L7980">
        <v>0</v>
      </c>
      <c r="M7980">
        <v>0</v>
      </c>
      <c r="O7980">
        <v>0</v>
      </c>
      <c r="P7980">
        <v>0</v>
      </c>
      <c r="Q7980">
        <v>0</v>
      </c>
      <c r="R7980">
        <v>0</v>
      </c>
      <c r="T7980">
        <f t="shared" si="498"/>
        <v>0</v>
      </c>
      <c r="U7980">
        <v>0</v>
      </c>
      <c r="V7980">
        <v>0</v>
      </c>
      <c r="W7980">
        <v>0</v>
      </c>
      <c r="Y7980">
        <f t="shared" si="499"/>
        <v>0</v>
      </c>
      <c r="Z7980">
        <v>0</v>
      </c>
      <c r="AA7980">
        <v>0</v>
      </c>
      <c r="AB7980">
        <v>0</v>
      </c>
      <c r="AD7980">
        <v>7.7098E-2</v>
      </c>
      <c r="AE7980">
        <v>5.4999999999999997E-3</v>
      </c>
      <c r="AF7980">
        <v>0</v>
      </c>
      <c r="AG7980">
        <v>0</v>
      </c>
      <c r="AH7980">
        <v>0</v>
      </c>
    </row>
    <row r="7981" spans="1:34">
      <c r="A7981" t="s">
        <v>58</v>
      </c>
      <c r="B7981" t="s">
        <v>8900</v>
      </c>
      <c r="C7981" t="s">
        <v>90</v>
      </c>
      <c r="D7981" t="s">
        <v>8914</v>
      </c>
      <c r="E7981" t="s">
        <v>62</v>
      </c>
      <c r="F7981" t="s">
        <v>38</v>
      </c>
      <c r="G7981" t="s">
        <v>66</v>
      </c>
      <c r="H7981" t="s">
        <v>75</v>
      </c>
      <c r="I7981" t="str">
        <f t="shared" si="496"/>
        <v>10Qf-303,07061982135966</v>
      </c>
      <c r="J7981" t="str">
        <f t="shared" si="497"/>
        <v>CaféFríjolAguacateCaña panelera</v>
      </c>
      <c r="K7981">
        <v>2.012614862056886</v>
      </c>
      <c r="L7981">
        <v>0.30706198213596619</v>
      </c>
      <c r="M7981">
        <v>0.44388099503084411</v>
      </c>
      <c r="N7981">
        <v>0.30706198213596619</v>
      </c>
      <c r="O7981">
        <v>3.0706198213596632</v>
      </c>
      <c r="P7981">
        <v>237.98840806960041</v>
      </c>
      <c r="Q7981">
        <v>13.775917107645389</v>
      </c>
      <c r="R7981">
        <v>42.5263479229694</v>
      </c>
      <c r="S7981">
        <v>15.486105126644439</v>
      </c>
      <c r="T7981">
        <f t="shared" si="498"/>
        <v>309.77677822685962</v>
      </c>
      <c r="U7981">
        <v>22280103.87245043</v>
      </c>
      <c r="V7981">
        <v>1864313.1100970369</v>
      </c>
      <c r="W7981">
        <v>23625808.315517161</v>
      </c>
      <c r="X7981">
        <v>2229774.701930617</v>
      </c>
      <c r="Y7981">
        <f t="shared" si="499"/>
        <v>49999999.999995247</v>
      </c>
      <c r="Z7981">
        <v>0.96677904553409566</v>
      </c>
      <c r="AA7981">
        <v>6.0718664345219373E-2</v>
      </c>
      <c r="AB7981">
        <v>0.2447297562423634</v>
      </c>
      <c r="AC7981">
        <v>6.9787745729085762E-2</v>
      </c>
      <c r="AD7981">
        <v>0.10667</v>
      </c>
      <c r="AE7981">
        <v>5.4999999999999997E-3</v>
      </c>
      <c r="AF7981">
        <v>0.96459261403968466</v>
      </c>
      <c r="AG7981">
        <v>0.48669324168550648</v>
      </c>
      <c r="AH7981">
        <v>4.6340756770848541</v>
      </c>
    </row>
    <row r="7982" spans="1:34">
      <c r="A7982" t="s">
        <v>58</v>
      </c>
      <c r="B7982" t="s">
        <v>8900</v>
      </c>
      <c r="C7982" t="s">
        <v>92</v>
      </c>
      <c r="D7982" t="s">
        <v>8915</v>
      </c>
      <c r="E7982" t="s">
        <v>63</v>
      </c>
      <c r="F7982" t="s">
        <v>38</v>
      </c>
      <c r="G7982" t="s">
        <v>66</v>
      </c>
      <c r="H7982" t="s">
        <v>75</v>
      </c>
      <c r="I7982" t="str">
        <f t="shared" si="496"/>
        <v>10Qf-300</v>
      </c>
      <c r="J7982" t="str">
        <f t="shared" si="497"/>
        <v>PlátanoFríjolAguacateCaña panelera</v>
      </c>
      <c r="K7982">
        <v>0</v>
      </c>
      <c r="L7982">
        <v>0</v>
      </c>
      <c r="M7982">
        <v>0</v>
      </c>
      <c r="N7982">
        <v>0</v>
      </c>
      <c r="O7982">
        <v>0</v>
      </c>
      <c r="P7982">
        <v>0</v>
      </c>
      <c r="Q7982">
        <v>0</v>
      </c>
      <c r="R7982">
        <v>0</v>
      </c>
      <c r="S7982">
        <v>0</v>
      </c>
      <c r="T7982">
        <f t="shared" si="498"/>
        <v>0</v>
      </c>
      <c r="U7982">
        <v>0</v>
      </c>
      <c r="V7982">
        <v>0</v>
      </c>
      <c r="W7982">
        <v>0</v>
      </c>
      <c r="X7982">
        <v>0</v>
      </c>
      <c r="Y7982">
        <f t="shared" si="499"/>
        <v>0</v>
      </c>
      <c r="Z7982">
        <v>0</v>
      </c>
      <c r="AA7982">
        <v>0</v>
      </c>
      <c r="AB7982">
        <v>0</v>
      </c>
      <c r="AC7982">
        <v>0</v>
      </c>
      <c r="AD7982">
        <v>0.10412399999999999</v>
      </c>
      <c r="AE7982">
        <v>5.4999999999999997E-3</v>
      </c>
      <c r="AF7982">
        <v>0</v>
      </c>
      <c r="AG7982">
        <v>0</v>
      </c>
      <c r="AH7982">
        <v>0</v>
      </c>
    </row>
    <row r="7983" spans="1:34">
      <c r="A7983" t="s">
        <v>58</v>
      </c>
      <c r="B7983" t="s">
        <v>8900</v>
      </c>
      <c r="C7983" t="s">
        <v>94</v>
      </c>
      <c r="D7983" t="s">
        <v>8916</v>
      </c>
      <c r="E7983" t="s">
        <v>62</v>
      </c>
      <c r="F7983" t="s">
        <v>63</v>
      </c>
      <c r="G7983" t="s">
        <v>39</v>
      </c>
      <c r="I7983" t="str">
        <f t="shared" si="496"/>
        <v>10Qf-302,20803388171856</v>
      </c>
      <c r="J7983" t="str">
        <f t="shared" si="497"/>
        <v>CaféPlátanoGulupa</v>
      </c>
      <c r="K7983">
        <v>0.2208033881718561</v>
      </c>
      <c r="L7983">
        <v>0.2208033881718561</v>
      </c>
      <c r="M7983">
        <v>1.766427105374849</v>
      </c>
      <c r="O7983">
        <v>2.2080338817185612</v>
      </c>
      <c r="P7983">
        <v>26.109638678554489</v>
      </c>
      <c r="Q7983">
        <v>10.9744233436963</v>
      </c>
      <c r="R7983">
        <v>219.72786835978329</v>
      </c>
      <c r="T7983">
        <f t="shared" si="498"/>
        <v>256.81193038203406</v>
      </c>
      <c r="U7983">
        <v>2444343.682740279</v>
      </c>
      <c r="V7983">
        <v>905453.37687048875</v>
      </c>
      <c r="W7983">
        <v>39784890.421781957</v>
      </c>
      <c r="Y7983">
        <f t="shared" si="499"/>
        <v>43134687.481392726</v>
      </c>
      <c r="Z7983">
        <v>0.1060650464686114</v>
      </c>
      <c r="AA7983">
        <v>3.7840450301264372E-2</v>
      </c>
      <c r="AB7983">
        <v>1.254808480040178</v>
      </c>
      <c r="AD7983">
        <v>8.3624000000000004E-2</v>
      </c>
      <c r="AE7983">
        <v>5.4999999999999997E-3</v>
      </c>
      <c r="AF7983">
        <v>0.6936232089168255</v>
      </c>
      <c r="AG7983">
        <v>0.34997337025239189</v>
      </c>
      <c r="AH7983">
        <v>3.3407544608877791</v>
      </c>
    </row>
    <row r="7984" spans="1:34">
      <c r="A7984" t="s">
        <v>58</v>
      </c>
      <c r="B7984" t="s">
        <v>8900</v>
      </c>
      <c r="C7984" t="s">
        <v>96</v>
      </c>
      <c r="D7984" t="s">
        <v>8917</v>
      </c>
      <c r="E7984" t="s">
        <v>62</v>
      </c>
      <c r="F7984" t="s">
        <v>38</v>
      </c>
      <c r="G7984" t="s">
        <v>39</v>
      </c>
      <c r="I7984" t="str">
        <f t="shared" si="496"/>
        <v>10Qf-302,21876810590405</v>
      </c>
      <c r="J7984" t="str">
        <f t="shared" si="497"/>
        <v>CaféFríjolGulupa</v>
      </c>
      <c r="K7984">
        <v>0.2218768105904054</v>
      </c>
      <c r="L7984">
        <v>0.2218768105904054</v>
      </c>
      <c r="M7984">
        <v>1.775014484723243</v>
      </c>
      <c r="O7984">
        <v>2.2187681059040538</v>
      </c>
      <c r="P7984">
        <v>26.236569119839061</v>
      </c>
      <c r="Q7984">
        <v>9.954200547851368</v>
      </c>
      <c r="R7984">
        <v>220.7960622033209</v>
      </c>
      <c r="T7984">
        <f t="shared" si="498"/>
        <v>256.9868318710113</v>
      </c>
      <c r="U7984">
        <v>2456226.7128396649</v>
      </c>
      <c r="V7984">
        <v>1347115.1457201489</v>
      </c>
      <c r="W7984">
        <v>39978302.278601058</v>
      </c>
      <c r="Y7984">
        <f t="shared" si="499"/>
        <v>43781644.137160875</v>
      </c>
      <c r="Z7984">
        <v>0.1065806753257884</v>
      </c>
      <c r="AA7984">
        <v>4.3874085272664079E-2</v>
      </c>
      <c r="AB7984">
        <v>1.260908656149851</v>
      </c>
      <c r="AD7984">
        <v>8.3624000000000004E-2</v>
      </c>
      <c r="AE7984">
        <v>5.4999999999999997E-3</v>
      </c>
      <c r="AF7984">
        <v>0.69699521651436247</v>
      </c>
      <c r="AG7984">
        <v>0.35167474478579253</v>
      </c>
      <c r="AH7984">
        <v>3.3565620672042091</v>
      </c>
    </row>
    <row r="7985" spans="1:34">
      <c r="A7985" t="s">
        <v>58</v>
      </c>
      <c r="B7985" t="s">
        <v>8900</v>
      </c>
      <c r="C7985" t="s">
        <v>98</v>
      </c>
      <c r="D7985" t="s">
        <v>8918</v>
      </c>
      <c r="E7985" t="s">
        <v>63</v>
      </c>
      <c r="F7985" t="s">
        <v>38</v>
      </c>
      <c r="G7985" t="s">
        <v>39</v>
      </c>
      <c r="I7985" t="str">
        <f t="shared" si="496"/>
        <v>10Qf-302,30951356828482</v>
      </c>
      <c r="J7985" t="str">
        <f t="shared" si="497"/>
        <v>PlátanoFríjolGulupa</v>
      </c>
      <c r="K7985">
        <v>0.23095135682848181</v>
      </c>
      <c r="L7985">
        <v>0.2309513568284817</v>
      </c>
      <c r="M7985">
        <v>1.847610854627854</v>
      </c>
      <c r="O7985">
        <v>2.3095135682848169</v>
      </c>
      <c r="P7985">
        <v>11.478800133556479</v>
      </c>
      <c r="Q7985">
        <v>10.36131769044143</v>
      </c>
      <c r="R7985">
        <v>229.82640688115211</v>
      </c>
      <c r="T7985">
        <f t="shared" si="498"/>
        <v>251.66652470515001</v>
      </c>
      <c r="U7985">
        <v>947067.37819806801</v>
      </c>
      <c r="V7985">
        <v>1402210.847904264</v>
      </c>
      <c r="W7985">
        <v>41613376.045803681</v>
      </c>
      <c r="Y7985">
        <f t="shared" si="499"/>
        <v>43962654.271906011</v>
      </c>
      <c r="Z7985">
        <v>3.9579570822870468E-2</v>
      </c>
      <c r="AA7985">
        <v>4.5668492783753983E-2</v>
      </c>
      <c r="AB7985">
        <v>1.312478596567578</v>
      </c>
      <c r="AD7985">
        <v>8.1077999999999997E-2</v>
      </c>
      <c r="AE7985">
        <v>5.4999999999999997E-3</v>
      </c>
      <c r="AF7985">
        <v>0.7255016444873772</v>
      </c>
      <c r="AG7985">
        <v>0.36605790057314358</v>
      </c>
      <c r="AH7985">
        <v>3.4876511133453381</v>
      </c>
    </row>
    <row r="7986" spans="1:34">
      <c r="A7986" t="s">
        <v>58</v>
      </c>
      <c r="B7986" t="s">
        <v>8900</v>
      </c>
      <c r="C7986" t="s">
        <v>100</v>
      </c>
      <c r="D7986" t="s">
        <v>8919</v>
      </c>
      <c r="E7986" t="s">
        <v>62</v>
      </c>
      <c r="F7986" t="s">
        <v>63</v>
      </c>
      <c r="G7986" t="s">
        <v>38</v>
      </c>
      <c r="H7986" t="s">
        <v>39</v>
      </c>
      <c r="I7986" t="str">
        <f t="shared" si="496"/>
        <v>10Qf-302,42208638056026</v>
      </c>
      <c r="J7986" t="str">
        <f t="shared" si="497"/>
        <v>CaféPlátanoFríjolGulupa</v>
      </c>
      <c r="K7986">
        <v>0.2422086380560258</v>
      </c>
      <c r="L7986">
        <v>0.2422086380560258</v>
      </c>
      <c r="M7986">
        <v>0.2422086380560258</v>
      </c>
      <c r="N7986">
        <v>1.6954604663921811</v>
      </c>
      <c r="O7986">
        <v>2.4220863805602582</v>
      </c>
      <c r="P7986">
        <v>28.640774386783971</v>
      </c>
      <c r="Q7986">
        <v>12.03831224481972</v>
      </c>
      <c r="R7986">
        <v>10.86636026187716</v>
      </c>
      <c r="S7986">
        <v>210.9002477572275</v>
      </c>
      <c r="T7986">
        <f t="shared" si="498"/>
        <v>262.44569465070833</v>
      </c>
      <c r="U7986">
        <v>2681304.6631176448</v>
      </c>
      <c r="V7986">
        <v>993230.36231825326</v>
      </c>
      <c r="W7986">
        <v>1470558.9280885011</v>
      </c>
      <c r="X7986">
        <v>38186522.763735592</v>
      </c>
      <c r="Y7986">
        <f t="shared" si="499"/>
        <v>43331616.717259988</v>
      </c>
      <c r="Z7986">
        <v>0.1163472656067961</v>
      </c>
      <c r="AA7986">
        <v>4.1508801141051481E-2</v>
      </c>
      <c r="AB7986">
        <v>4.7894515932371332E-2</v>
      </c>
      <c r="AC7986">
        <v>1.20439624388028</v>
      </c>
      <c r="AD7986">
        <v>0.11065</v>
      </c>
      <c r="AE7986">
        <v>5.4999999999999997E-3</v>
      </c>
      <c r="AF7986">
        <v>0.76086483158960994</v>
      </c>
      <c r="AG7986">
        <v>0.38390069131880089</v>
      </c>
      <c r="AH7986">
        <v>3.6830019034686692</v>
      </c>
    </row>
    <row r="7987" spans="1:34">
      <c r="A7987" t="s">
        <v>58</v>
      </c>
      <c r="B7987" t="s">
        <v>8900</v>
      </c>
      <c r="C7987" t="s">
        <v>102</v>
      </c>
      <c r="D7987" t="s">
        <v>8920</v>
      </c>
      <c r="E7987" t="s">
        <v>62</v>
      </c>
      <c r="F7987" t="s">
        <v>66</v>
      </c>
      <c r="G7987" t="s">
        <v>39</v>
      </c>
      <c r="I7987" t="str">
        <f t="shared" si="496"/>
        <v>10Qf-301,97055097634172</v>
      </c>
      <c r="J7987" t="str">
        <f t="shared" si="497"/>
        <v>CaféAguacateGulupa</v>
      </c>
      <c r="K7987">
        <v>0.19705509763417231</v>
      </c>
      <c r="L7987">
        <v>0.25647403498089721</v>
      </c>
      <c r="M7987">
        <v>1.5170218437266529</v>
      </c>
      <c r="O7987">
        <v>1.970550976341723</v>
      </c>
      <c r="P7987">
        <v>23.301442254097211</v>
      </c>
      <c r="Q7987">
        <v>24.571685129361221</v>
      </c>
      <c r="R7987">
        <v>188.70406537752379</v>
      </c>
      <c r="T7987">
        <f t="shared" si="498"/>
        <v>236.57719276098223</v>
      </c>
      <c r="U7987">
        <v>2181444.7098925998</v>
      </c>
      <c r="V7987">
        <v>13650970.544356979</v>
      </c>
      <c r="W7987">
        <v>34167584.745766707</v>
      </c>
      <c r="Y7987">
        <f t="shared" si="499"/>
        <v>50000000.000016287</v>
      </c>
      <c r="Z7987">
        <v>9.4657325055074751E-2</v>
      </c>
      <c r="AA7987">
        <v>0.14140463044381721</v>
      </c>
      <c r="AB7987">
        <v>1.077639642259927</v>
      </c>
      <c r="AD7987">
        <v>8.3624000000000004E-2</v>
      </c>
      <c r="AE7987">
        <v>5.4999999999999997E-3</v>
      </c>
      <c r="AF7987">
        <v>0.61902124911258305</v>
      </c>
      <c r="AG7987">
        <v>0.31233232975016312</v>
      </c>
      <c r="AH7987">
        <v>2.9910285552044691</v>
      </c>
    </row>
    <row r="7988" spans="1:34">
      <c r="A7988" t="s">
        <v>58</v>
      </c>
      <c r="B7988" t="s">
        <v>8900</v>
      </c>
      <c r="C7988" t="s">
        <v>104</v>
      </c>
      <c r="D7988" t="s">
        <v>8921</v>
      </c>
      <c r="E7988" t="s">
        <v>63</v>
      </c>
      <c r="F7988" t="s">
        <v>66</v>
      </c>
      <c r="G7988" t="s">
        <v>39</v>
      </c>
      <c r="I7988" t="str">
        <f t="shared" si="496"/>
        <v>10Qf-302,0459774333655</v>
      </c>
      <c r="J7988" t="str">
        <f t="shared" si="497"/>
        <v>PlátanoAguacateGulupa</v>
      </c>
      <c r="K7988">
        <v>0.20459774333654979</v>
      </c>
      <c r="L7988">
        <v>0.25040006442083912</v>
      </c>
      <c r="M7988">
        <v>1.590979625608109</v>
      </c>
      <c r="O7988">
        <v>2.0459774333654979</v>
      </c>
      <c r="P7988">
        <v>10.168966468904991</v>
      </c>
      <c r="Q7988">
        <v>23.98976387523555</v>
      </c>
      <c r="R7988">
        <v>197.90375763314151</v>
      </c>
      <c r="T7988">
        <f t="shared" si="498"/>
        <v>232.06248797728205</v>
      </c>
      <c r="U7988">
        <v>838998.52777609334</v>
      </c>
      <c r="V7988">
        <v>13327680.14496501</v>
      </c>
      <c r="W7988">
        <v>35833321.327275619</v>
      </c>
      <c r="Y7988">
        <f t="shared" si="499"/>
        <v>50000000.000016719</v>
      </c>
      <c r="Z7988">
        <v>3.5063188126677337E-2</v>
      </c>
      <c r="AA7988">
        <v>0.13805580192620279</v>
      </c>
      <c r="AB7988">
        <v>1.1301766824737201</v>
      </c>
      <c r="AD7988">
        <v>8.1077999999999997E-2</v>
      </c>
      <c r="AE7988">
        <v>5.4999999999999997E-3</v>
      </c>
      <c r="AF7988">
        <v>0.64271542409387372</v>
      </c>
      <c r="AG7988">
        <v>0.3242874231884314</v>
      </c>
      <c r="AH7988">
        <v>3.0995582806478028</v>
      </c>
    </row>
    <row r="7989" spans="1:34">
      <c r="A7989" t="s">
        <v>58</v>
      </c>
      <c r="B7989" t="s">
        <v>8900</v>
      </c>
      <c r="C7989" t="s">
        <v>106</v>
      </c>
      <c r="D7989" t="s">
        <v>8922</v>
      </c>
      <c r="E7989" t="s">
        <v>62</v>
      </c>
      <c r="F7989" t="s">
        <v>63</v>
      </c>
      <c r="G7989" t="s">
        <v>66</v>
      </c>
      <c r="H7989" t="s">
        <v>39</v>
      </c>
      <c r="I7989" t="str">
        <f t="shared" si="496"/>
        <v>10Qf-302,13048499916611</v>
      </c>
      <c r="J7989" t="str">
        <f t="shared" si="497"/>
        <v>CaféPlátanoAguacateGulupa</v>
      </c>
      <c r="K7989">
        <v>0.2130484999166106</v>
      </c>
      <c r="L7989">
        <v>0.2130484999166106</v>
      </c>
      <c r="M7989">
        <v>0.27294812839632482</v>
      </c>
      <c r="N7989">
        <v>1.4314398709365601</v>
      </c>
      <c r="O7989">
        <v>2.1304849991661059</v>
      </c>
      <c r="P7989">
        <v>25.192635855303269</v>
      </c>
      <c r="Q7989">
        <v>10.58898801409944</v>
      </c>
      <c r="R7989">
        <v>26.149997866655362</v>
      </c>
      <c r="S7989">
        <v>178.0584268487822</v>
      </c>
      <c r="T7989">
        <f t="shared" si="498"/>
        <v>239.99004858484028</v>
      </c>
      <c r="U7989">
        <v>2358495.3075228091</v>
      </c>
      <c r="V7989">
        <v>873652.7337005561</v>
      </c>
      <c r="W7989">
        <v>14527813.161098819</v>
      </c>
      <c r="X7989">
        <v>32240038.797692481</v>
      </c>
      <c r="Y7989">
        <f t="shared" si="499"/>
        <v>50000000.000014663</v>
      </c>
      <c r="Z7989">
        <v>0.1023399107722727</v>
      </c>
      <c r="AA7989">
        <v>3.6511446855963622E-2</v>
      </c>
      <c r="AB7989">
        <v>0.15048747226630019</v>
      </c>
      <c r="AC7989">
        <v>1.01684518045122</v>
      </c>
      <c r="AD7989">
        <v>0.11065</v>
      </c>
      <c r="AE7989">
        <v>5.4999999999999997E-3</v>
      </c>
      <c r="AF7989">
        <v>0.66926230340296533</v>
      </c>
      <c r="AG7989">
        <v>0.33768187236782787</v>
      </c>
      <c r="AH7989">
        <v>3.253579174936899</v>
      </c>
    </row>
    <row r="7990" spans="1:34">
      <c r="A7990" t="s">
        <v>58</v>
      </c>
      <c r="B7990" t="s">
        <v>8900</v>
      </c>
      <c r="C7990" t="s">
        <v>108</v>
      </c>
      <c r="D7990" t="s">
        <v>8923</v>
      </c>
      <c r="E7990" t="s">
        <v>38</v>
      </c>
      <c r="F7990" t="s">
        <v>66</v>
      </c>
      <c r="G7990" t="s">
        <v>39</v>
      </c>
      <c r="I7990" t="str">
        <f t="shared" si="496"/>
        <v>10Qf-302,06208028530709</v>
      </c>
      <c r="J7990" t="str">
        <f t="shared" si="497"/>
        <v>FríjolAguacateGulupa</v>
      </c>
      <c r="K7990">
        <v>0.20620802853070899</v>
      </c>
      <c r="L7990">
        <v>0.22631760543314769</v>
      </c>
      <c r="M7990">
        <v>1.629554651343234</v>
      </c>
      <c r="O7990">
        <v>2.0620802853070899</v>
      </c>
      <c r="P7990">
        <v>9.2512420072640804</v>
      </c>
      <c r="Q7990">
        <v>21.682526031722919</v>
      </c>
      <c r="R7990">
        <v>202.70214877586801</v>
      </c>
      <c r="T7990">
        <f t="shared" si="498"/>
        <v>233.63591681485502</v>
      </c>
      <c r="U7990">
        <v>1251982.83526626</v>
      </c>
      <c r="V7990">
        <v>12045878.11654079</v>
      </c>
      <c r="W7990">
        <v>36702139.048210479</v>
      </c>
      <c r="Y7990">
        <f t="shared" si="499"/>
        <v>50000000.000017531</v>
      </c>
      <c r="Z7990">
        <v>4.0775728673898212E-2</v>
      </c>
      <c r="AA7990">
        <v>0.1247781568281853</v>
      </c>
      <c r="AB7990">
        <v>1.157579041315995</v>
      </c>
      <c r="AD7990">
        <v>8.1077999999999997E-2</v>
      </c>
      <c r="AE7990">
        <v>5.4999999999999997E-3</v>
      </c>
      <c r="AF7990">
        <v>0.64777391161479281</v>
      </c>
      <c r="AG7990">
        <v>0.32683972522117383</v>
      </c>
      <c r="AH7990">
        <v>3.1232719221430569</v>
      </c>
    </row>
    <row r="7991" spans="1:34">
      <c r="A7991" t="s">
        <v>58</v>
      </c>
      <c r="B7991" t="s">
        <v>8900</v>
      </c>
      <c r="C7991" t="s">
        <v>110</v>
      </c>
      <c r="D7991" t="s">
        <v>8924</v>
      </c>
      <c r="E7991" t="s">
        <v>62</v>
      </c>
      <c r="F7991" t="s">
        <v>38</v>
      </c>
      <c r="G7991" t="s">
        <v>66</v>
      </c>
      <c r="H7991" t="s">
        <v>39</v>
      </c>
      <c r="I7991" t="str">
        <f t="shared" si="496"/>
        <v>10Qf-302,14795123372638</v>
      </c>
      <c r="J7991" t="str">
        <f t="shared" si="497"/>
        <v>CaféFríjolAguacateGulupa</v>
      </c>
      <c r="K7991">
        <v>0.2147951233726377</v>
      </c>
      <c r="L7991">
        <v>0.21479512337263759</v>
      </c>
      <c r="M7991">
        <v>0.24804766113243509</v>
      </c>
      <c r="N7991">
        <v>1.470313325848666</v>
      </c>
      <c r="O7991">
        <v>2.1479512337263769</v>
      </c>
      <c r="P7991">
        <v>25.39917121566133</v>
      </c>
      <c r="Q7991">
        <v>9.6364903076724246</v>
      </c>
      <c r="R7991">
        <v>23.764390133584701</v>
      </c>
      <c r="S7991">
        <v>182.8939399348456</v>
      </c>
      <c r="T7991">
        <f t="shared" si="498"/>
        <v>241.69399159176407</v>
      </c>
      <c r="U7991">
        <v>2377830.8260862422</v>
      </c>
      <c r="V7991">
        <v>1304118.9980699171</v>
      </c>
      <c r="W7991">
        <v>13202472.19554884</v>
      </c>
      <c r="X7991">
        <v>33115577.980310511</v>
      </c>
      <c r="Y7991">
        <f t="shared" si="499"/>
        <v>50000000.000015512</v>
      </c>
      <c r="Z7991">
        <v>0.10317891826921601</v>
      </c>
      <c r="AA7991">
        <v>4.247374718397464E-2</v>
      </c>
      <c r="AB7991">
        <v>0.13675882573258399</v>
      </c>
      <c r="AC7991">
        <v>1.0444595330184709</v>
      </c>
      <c r="AD7991">
        <v>0.11065</v>
      </c>
      <c r="AE7991">
        <v>5.4999999999999997E-3</v>
      </c>
      <c r="AF7991">
        <v>0.67474907865750056</v>
      </c>
      <c r="AG7991">
        <v>0.34045027054563082</v>
      </c>
      <c r="AH7991">
        <v>3.2793005829295079</v>
      </c>
    </row>
    <row r="7992" spans="1:34">
      <c r="A7992" t="s">
        <v>58</v>
      </c>
      <c r="B7992" t="s">
        <v>8900</v>
      </c>
      <c r="C7992" t="s">
        <v>112</v>
      </c>
      <c r="D7992" t="s">
        <v>8925</v>
      </c>
      <c r="E7992" t="s">
        <v>63</v>
      </c>
      <c r="F7992" t="s">
        <v>38</v>
      </c>
      <c r="G7992" t="s">
        <v>66</v>
      </c>
      <c r="H7992" t="s">
        <v>39</v>
      </c>
      <c r="I7992" t="str">
        <f t="shared" si="496"/>
        <v>10Qf-302,23787951924096</v>
      </c>
      <c r="J7992" t="str">
        <f t="shared" si="497"/>
        <v>PlátanoFríjolAguacateGulupa</v>
      </c>
      <c r="K7992">
        <v>0.2237879519240959</v>
      </c>
      <c r="L7992">
        <v>0.2237879519240959</v>
      </c>
      <c r="M7992">
        <v>0.24105119655676971</v>
      </c>
      <c r="N7992">
        <v>1.549252418835998</v>
      </c>
      <c r="O7992">
        <v>2.23787951924096</v>
      </c>
      <c r="P7992">
        <v>11.122762852362889</v>
      </c>
      <c r="Q7992">
        <v>10.039941297685569</v>
      </c>
      <c r="R7992">
        <v>23.09408865614747</v>
      </c>
      <c r="S7992">
        <v>192.7132631209447</v>
      </c>
      <c r="T7992">
        <f t="shared" si="498"/>
        <v>236.97005592714063</v>
      </c>
      <c r="U7992">
        <v>917692.24399261572</v>
      </c>
      <c r="V7992">
        <v>1358718.5549695231</v>
      </c>
      <c r="W7992">
        <v>12830081.54850279</v>
      </c>
      <c r="X7992">
        <v>34893507.65255101</v>
      </c>
      <c r="Y7992">
        <f t="shared" si="499"/>
        <v>50000000.000015937</v>
      </c>
      <c r="Z7992">
        <v>3.8351933559164747E-2</v>
      </c>
      <c r="AA7992">
        <v>4.4251995779036199E-2</v>
      </c>
      <c r="AB7992">
        <v>0.1329013885155616</v>
      </c>
      <c r="AC7992">
        <v>1.100535123675898</v>
      </c>
      <c r="AD7992">
        <v>0.10810400000000001</v>
      </c>
      <c r="AE7992">
        <v>5.4999999999999997E-3</v>
      </c>
      <c r="AF7992">
        <v>0.70299880185579877</v>
      </c>
      <c r="AG7992">
        <v>0.35470390379969208</v>
      </c>
      <c r="AH7992">
        <v>3.40918622489645</v>
      </c>
    </row>
    <row r="7993" spans="1:34">
      <c r="A7993" t="s">
        <v>58</v>
      </c>
      <c r="B7993" t="s">
        <v>8900</v>
      </c>
      <c r="C7993" t="s">
        <v>114</v>
      </c>
      <c r="D7993" t="s">
        <v>8926</v>
      </c>
      <c r="E7993" t="s">
        <v>62</v>
      </c>
      <c r="F7993" t="s">
        <v>75</v>
      </c>
      <c r="G7993" t="s">
        <v>39</v>
      </c>
      <c r="I7993" t="str">
        <f t="shared" si="496"/>
        <v>10Qf-302,1792645164817</v>
      </c>
      <c r="J7993" t="str">
        <f t="shared" si="497"/>
        <v>CaféCaña paneleraGulupa</v>
      </c>
      <c r="K7993">
        <v>0.21792645164817051</v>
      </c>
      <c r="L7993">
        <v>0.21792645164817051</v>
      </c>
      <c r="M7993">
        <v>1.7434116131853641</v>
      </c>
      <c r="O7993">
        <v>2.1792645164817048</v>
      </c>
      <c r="P7993">
        <v>25.769445650918051</v>
      </c>
      <c r="Q7993">
        <v>10.99071893115638</v>
      </c>
      <c r="R7993">
        <v>216.86494521811559</v>
      </c>
      <c r="T7993">
        <f t="shared" si="498"/>
        <v>253.62510980019002</v>
      </c>
      <c r="U7993">
        <v>2412495.3416639082</v>
      </c>
      <c r="V7993">
        <v>1582504.240304908</v>
      </c>
      <c r="W7993">
        <v>39266517.01595284</v>
      </c>
      <c r="Y7993">
        <f t="shared" si="499"/>
        <v>43261516.597921655</v>
      </c>
      <c r="Z7993">
        <v>0.1046830821400819</v>
      </c>
      <c r="AA7993">
        <v>4.952940018647474E-2</v>
      </c>
      <c r="AB7993">
        <v>1.2384590735553089</v>
      </c>
      <c r="AD7993">
        <v>7.9644000000000006E-2</v>
      </c>
      <c r="AE7993">
        <v>5.4999999999999997E-3</v>
      </c>
      <c r="AF7993">
        <v>0.68458571198378171</v>
      </c>
      <c r="AG7993">
        <v>0.3454134258623503</v>
      </c>
      <c r="AH7993">
        <v>3.2944076543278369</v>
      </c>
    </row>
    <row r="7994" spans="1:34">
      <c r="A7994" t="s">
        <v>58</v>
      </c>
      <c r="B7994" t="s">
        <v>8900</v>
      </c>
      <c r="C7994" t="s">
        <v>116</v>
      </c>
      <c r="D7994" t="s">
        <v>8927</v>
      </c>
      <c r="E7994" t="s">
        <v>63</v>
      </c>
      <c r="F7994" t="s">
        <v>75</v>
      </c>
      <c r="G7994" t="s">
        <v>39</v>
      </c>
      <c r="I7994" t="str">
        <f t="shared" si="496"/>
        <v>10Qf-302,26674372711888</v>
      </c>
      <c r="J7994" t="str">
        <f t="shared" si="497"/>
        <v>PlátanoCaña paneleraGulupa</v>
      </c>
      <c r="K7994">
        <v>0.22667437271188801</v>
      </c>
      <c r="L7994">
        <v>0.22667437271188801</v>
      </c>
      <c r="M7994">
        <v>1.813394981695104</v>
      </c>
      <c r="O7994">
        <v>2.2667437271188802</v>
      </c>
      <c r="P7994">
        <v>11.266224435699741</v>
      </c>
      <c r="Q7994">
        <v>11.43190420681297</v>
      </c>
      <c r="R7994">
        <v>225.5702556928544</v>
      </c>
      <c r="T7994">
        <f t="shared" si="498"/>
        <v>248.2683843353671</v>
      </c>
      <c r="U7994">
        <v>929528.65407225338</v>
      </c>
      <c r="V7994">
        <v>1646028.526009955</v>
      </c>
      <c r="W7994">
        <v>40842738.666444518</v>
      </c>
      <c r="Y7994">
        <f t="shared" si="499"/>
        <v>43418295.846526727</v>
      </c>
      <c r="Z7994">
        <v>3.8846597446677067E-2</v>
      </c>
      <c r="AA7994">
        <v>5.1517590605249873E-2</v>
      </c>
      <c r="AB7994">
        <v>1.288172828513322</v>
      </c>
      <c r="AD7994">
        <v>7.7098E-2</v>
      </c>
      <c r="AE7994">
        <v>5.4999999999999997E-3</v>
      </c>
      <c r="AF7994">
        <v>0.71206609228865336</v>
      </c>
      <c r="AG7994">
        <v>0.35927888074834252</v>
      </c>
      <c r="AH7994">
        <v>3.4206867001558749</v>
      </c>
    </row>
    <row r="7995" spans="1:34">
      <c r="A7995" t="s">
        <v>58</v>
      </c>
      <c r="B7995" t="s">
        <v>8900</v>
      </c>
      <c r="C7995" t="s">
        <v>118</v>
      </c>
      <c r="D7995" t="s">
        <v>8928</v>
      </c>
      <c r="E7995" t="s">
        <v>62</v>
      </c>
      <c r="F7995" t="s">
        <v>63</v>
      </c>
      <c r="G7995" t="s">
        <v>75</v>
      </c>
      <c r="H7995" t="s">
        <v>39</v>
      </c>
      <c r="I7995" t="str">
        <f t="shared" si="496"/>
        <v>10Qf-302,37508787941726</v>
      </c>
      <c r="J7995" t="str">
        <f t="shared" si="497"/>
        <v>CaféPlátanoCaña paneleraGulupa</v>
      </c>
      <c r="K7995">
        <v>0.23750878794172589</v>
      </c>
      <c r="L7995">
        <v>0.23750878794172589</v>
      </c>
      <c r="M7995">
        <v>0.23750878794172589</v>
      </c>
      <c r="N7995">
        <v>1.662561515592081</v>
      </c>
      <c r="O7995">
        <v>2.3750878794172592</v>
      </c>
      <c r="P7995">
        <v>28.085024815440331</v>
      </c>
      <c r="Q7995">
        <v>11.804719158983101</v>
      </c>
      <c r="R7995">
        <v>11.978317970144611</v>
      </c>
      <c r="S7995">
        <v>206.8079100046061</v>
      </c>
      <c r="T7995">
        <f t="shared" si="498"/>
        <v>258.67597194917414</v>
      </c>
      <c r="U7995">
        <v>2629276.2543516811</v>
      </c>
      <c r="V7995">
        <v>973957.58216749819</v>
      </c>
      <c r="W7995">
        <v>1724704.188889663</v>
      </c>
      <c r="X7995">
        <v>37445546.162668437</v>
      </c>
      <c r="Y7995">
        <f t="shared" si="499"/>
        <v>42773484.188077278</v>
      </c>
      <c r="Z7995">
        <v>0.11408964707613869</v>
      </c>
      <c r="AA7995">
        <v>4.0703358588081523E-2</v>
      </c>
      <c r="AB7995">
        <v>5.3979990573893522E-2</v>
      </c>
      <c r="AC7995">
        <v>1.1810259715815949</v>
      </c>
      <c r="AD7995">
        <v>0.10667</v>
      </c>
      <c r="AE7995">
        <v>5.4999999999999997E-3</v>
      </c>
      <c r="AF7995">
        <v>0.74610090452898192</v>
      </c>
      <c r="AG7995">
        <v>0.37645142888763561</v>
      </c>
      <c r="AH7995">
        <v>3.6098102128338772</v>
      </c>
    </row>
    <row r="7996" spans="1:34">
      <c r="A7996" t="s">
        <v>58</v>
      </c>
      <c r="B7996" t="s">
        <v>8900</v>
      </c>
      <c r="C7996" t="s">
        <v>120</v>
      </c>
      <c r="D7996" t="s">
        <v>8929</v>
      </c>
      <c r="E7996" t="s">
        <v>38</v>
      </c>
      <c r="F7996" t="s">
        <v>75</v>
      </c>
      <c r="G7996" t="s">
        <v>39</v>
      </c>
      <c r="I7996" t="str">
        <f t="shared" si="496"/>
        <v>10Qf-302,27805783150382</v>
      </c>
      <c r="J7996" t="str">
        <f t="shared" si="497"/>
        <v>FríjolCaña paneleraGulupa</v>
      </c>
      <c r="K7996">
        <v>0.2278057831503823</v>
      </c>
      <c r="L7996">
        <v>0.2278057831503825</v>
      </c>
      <c r="M7996">
        <v>1.8224462652030591</v>
      </c>
      <c r="O7996">
        <v>2.278057831503824</v>
      </c>
      <c r="P7996">
        <v>10.220195816792151</v>
      </c>
      <c r="Q7996">
        <v>11.48896480698896</v>
      </c>
      <c r="R7996">
        <v>226.69615510023519</v>
      </c>
      <c r="T7996">
        <f t="shared" si="498"/>
        <v>248.4053157240163</v>
      </c>
      <c r="U7996">
        <v>1383112.6378097951</v>
      </c>
      <c r="V7996">
        <v>1654244.4254700779</v>
      </c>
      <c r="W7996">
        <v>41046598.945447683</v>
      </c>
      <c r="Y7996">
        <f t="shared" si="499"/>
        <v>44083956.008727558</v>
      </c>
      <c r="Z7996">
        <v>4.5046484709015823E-2</v>
      </c>
      <c r="AA7996">
        <v>5.1774732773901412E-2</v>
      </c>
      <c r="AB7996">
        <v>1.2946025460298121</v>
      </c>
      <c r="AD7996">
        <v>7.7098E-2</v>
      </c>
      <c r="AE7996">
        <v>5.4999999999999997E-3</v>
      </c>
      <c r="AF7996">
        <v>0.71562026120538957</v>
      </c>
      <c r="AG7996">
        <v>0.36107216629335598</v>
      </c>
      <c r="AH7996">
        <v>3.4373482590025688</v>
      </c>
    </row>
    <row r="7997" spans="1:34">
      <c r="A7997" t="s">
        <v>58</v>
      </c>
      <c r="B7997" t="s">
        <v>8900</v>
      </c>
      <c r="C7997" t="s">
        <v>122</v>
      </c>
      <c r="D7997" t="s">
        <v>8930</v>
      </c>
      <c r="E7997" t="s">
        <v>62</v>
      </c>
      <c r="F7997" t="s">
        <v>38</v>
      </c>
      <c r="G7997" t="s">
        <v>75</v>
      </c>
      <c r="H7997" t="s">
        <v>39</v>
      </c>
      <c r="I7997" t="str">
        <f t="shared" si="496"/>
        <v>10Qf-302,38751236241389</v>
      </c>
      <c r="J7997" t="str">
        <f t="shared" si="497"/>
        <v>CaféFríjolCaña paneleraGulupa</v>
      </c>
      <c r="K7997">
        <v>0.23875123624138911</v>
      </c>
      <c r="L7997">
        <v>0.23875123624138919</v>
      </c>
      <c r="M7997">
        <v>0.23875123624138919</v>
      </c>
      <c r="N7997">
        <v>1.6712586536897249</v>
      </c>
      <c r="O7997">
        <v>2.3875123624138919</v>
      </c>
      <c r="P7997">
        <v>28.231942290075011</v>
      </c>
      <c r="Q7997">
        <v>10.711248644102319</v>
      </c>
      <c r="R7997">
        <v>12.040978560196059</v>
      </c>
      <c r="S7997">
        <v>207.88975686327981</v>
      </c>
      <c r="T7997">
        <f t="shared" si="498"/>
        <v>258.8739263576532</v>
      </c>
      <c r="U7997">
        <v>2643030.439364682</v>
      </c>
      <c r="V7997">
        <v>1449567.467390361</v>
      </c>
      <c r="W7997">
        <v>1733726.4057325779</v>
      </c>
      <c r="X7997">
        <v>37641430.094218738</v>
      </c>
      <c r="Y7997">
        <f t="shared" si="499"/>
        <v>43467754.406706363</v>
      </c>
      <c r="Z7997">
        <v>0.1146864691526915</v>
      </c>
      <c r="AA7997">
        <v>4.7210846730377717E-2</v>
      </c>
      <c r="AB7997">
        <v>5.4262368956965512E-2</v>
      </c>
      <c r="AC7997">
        <v>1.1872041164955831</v>
      </c>
      <c r="AD7997">
        <v>0.10667</v>
      </c>
      <c r="AE7997">
        <v>5.4999999999999997E-3</v>
      </c>
      <c r="AF7997">
        <v>0.75000388348080382</v>
      </c>
      <c r="AG7997">
        <v>0.37842070944260192</v>
      </c>
      <c r="AH7997">
        <v>3.628106955337298</v>
      </c>
    </row>
    <row r="7998" spans="1:34">
      <c r="A7998" t="s">
        <v>58</v>
      </c>
      <c r="B7998" t="s">
        <v>8900</v>
      </c>
      <c r="C7998" t="s">
        <v>124</v>
      </c>
      <c r="D7998" t="s">
        <v>8931</v>
      </c>
      <c r="E7998" t="s">
        <v>63</v>
      </c>
      <c r="F7998" t="s">
        <v>38</v>
      </c>
      <c r="G7998" t="s">
        <v>75</v>
      </c>
      <c r="H7998" t="s">
        <v>39</v>
      </c>
      <c r="I7998" t="str">
        <f t="shared" si="496"/>
        <v>10Qf-302,49291350650872</v>
      </c>
      <c r="J7998" t="str">
        <f t="shared" si="497"/>
        <v>PlátanoFríjolCaña paneleraGulupa</v>
      </c>
      <c r="K7998">
        <v>0.24929135065087199</v>
      </c>
      <c r="L7998">
        <v>0.24929135065087191</v>
      </c>
      <c r="M7998">
        <v>0.24929135065087191</v>
      </c>
      <c r="N7998">
        <v>1.7450394545561041</v>
      </c>
      <c r="O7998">
        <v>2.49291350650872</v>
      </c>
      <c r="P7998">
        <v>12.390338937349791</v>
      </c>
      <c r="Q7998">
        <v>11.18411650420048</v>
      </c>
      <c r="R7998">
        <v>12.572549804075519</v>
      </c>
      <c r="S7998">
        <v>217.06743424997671</v>
      </c>
      <c r="T7998">
        <f t="shared" si="498"/>
        <v>253.21443949560251</v>
      </c>
      <c r="U7998">
        <v>1022274.599770874</v>
      </c>
      <c r="V7998">
        <v>1513561.3012698679</v>
      </c>
      <c r="W7998">
        <v>1810264.9609201499</v>
      </c>
      <c r="X7998">
        <v>39303180.567118853</v>
      </c>
      <c r="Y7998">
        <f t="shared" si="499"/>
        <v>43649281.429079741</v>
      </c>
      <c r="Z7998">
        <v>4.272260966166537E-2</v>
      </c>
      <c r="AA7998">
        <v>4.9295056779885597E-2</v>
      </c>
      <c r="AB7998">
        <v>5.6657881482637763E-2</v>
      </c>
      <c r="AC7998">
        <v>1.2396154355415749</v>
      </c>
      <c r="AD7998">
        <v>0.10412399999999999</v>
      </c>
      <c r="AE7998">
        <v>5.4999999999999997E-3</v>
      </c>
      <c r="AF7998">
        <v>0.78311419052629949</v>
      </c>
      <c r="AG7998">
        <v>0.39512679078163221</v>
      </c>
      <c r="AH7998">
        <v>3.7807784878166522</v>
      </c>
    </row>
    <row r="7999" spans="1:34">
      <c r="A7999" t="s">
        <v>58</v>
      </c>
      <c r="B7999" t="s">
        <v>8900</v>
      </c>
      <c r="C7999" t="s">
        <v>126</v>
      </c>
      <c r="D7999" t="s">
        <v>8932</v>
      </c>
      <c r="E7999" t="s">
        <v>66</v>
      </c>
      <c r="F7999" t="s">
        <v>75</v>
      </c>
      <c r="G7999" t="s">
        <v>39</v>
      </c>
      <c r="I7999" t="str">
        <f t="shared" si="496"/>
        <v>10Qf-302,02162404228027</v>
      </c>
      <c r="J7999" t="str">
        <f t="shared" si="497"/>
        <v>AguacateCaña paneleraGulupa</v>
      </c>
      <c r="K7999">
        <v>0.24599078921821191</v>
      </c>
      <c r="L7999">
        <v>0.2021624042280267</v>
      </c>
      <c r="M7999">
        <v>1.5734708488340281</v>
      </c>
      <c r="O7999">
        <v>2.0216240422802669</v>
      </c>
      <c r="P7999">
        <v>23.567329994411221</v>
      </c>
      <c r="Q7999">
        <v>10.19568825405465</v>
      </c>
      <c r="R7999">
        <v>195.72582105911019</v>
      </c>
      <c r="T7999">
        <f t="shared" si="498"/>
        <v>229.48883930757606</v>
      </c>
      <c r="U7999">
        <v>13092994.06488088</v>
      </c>
      <c r="V7999">
        <v>1468031.344985985</v>
      </c>
      <c r="W7999">
        <v>35438974.590149187</v>
      </c>
      <c r="Y7999">
        <f t="shared" si="499"/>
        <v>50000000.000016049</v>
      </c>
      <c r="Z7999">
        <v>0.13562478807874259</v>
      </c>
      <c r="AA7999">
        <v>4.5946614309286232E-2</v>
      </c>
      <c r="AB7999">
        <v>1.117739055410369</v>
      </c>
      <c r="AD7999">
        <v>7.7098E-2</v>
      </c>
      <c r="AE7999">
        <v>5.4999999999999997E-3</v>
      </c>
      <c r="AF7999">
        <v>0.63506514417181159</v>
      </c>
      <c r="AG7999">
        <v>0.32042741070142228</v>
      </c>
      <c r="AH7999">
        <v>3.0597145971535009</v>
      </c>
    </row>
    <row r="8000" spans="1:34">
      <c r="A8000" t="s">
        <v>58</v>
      </c>
      <c r="B8000" t="s">
        <v>8900</v>
      </c>
      <c r="C8000" t="s">
        <v>128</v>
      </c>
      <c r="D8000" t="s">
        <v>8933</v>
      </c>
      <c r="E8000" t="s">
        <v>62</v>
      </c>
      <c r="F8000" t="s">
        <v>66</v>
      </c>
      <c r="G8000" t="s">
        <v>75</v>
      </c>
      <c r="H8000" t="s">
        <v>39</v>
      </c>
      <c r="I8000" t="str">
        <f t="shared" si="496"/>
        <v>10Qf-302,10409123944031</v>
      </c>
      <c r="J8000" t="str">
        <f t="shared" si="497"/>
        <v>CaféAguacateCaña paneleraGulupa</v>
      </c>
      <c r="K8000">
        <v>0.2104091239440308</v>
      </c>
      <c r="L8000">
        <v>0.26807964832291598</v>
      </c>
      <c r="M8000">
        <v>0.21040912394403069</v>
      </c>
      <c r="N8000">
        <v>1.4151933432293311</v>
      </c>
      <c r="O8000">
        <v>2.104091239440308</v>
      </c>
      <c r="P8000">
        <v>24.880533973391561</v>
      </c>
      <c r="Q8000">
        <v>25.68356952262716</v>
      </c>
      <c r="R8000">
        <v>10.611596363497711</v>
      </c>
      <c r="S8000">
        <v>176.03750286584761</v>
      </c>
      <c r="T8000">
        <f t="shared" si="498"/>
        <v>237.21320272536406</v>
      </c>
      <c r="U8000">
        <v>2329276.815730778</v>
      </c>
      <c r="V8000">
        <v>14268685.651045641</v>
      </c>
      <c r="W8000">
        <v>1527916.085092026</v>
      </c>
      <c r="X8000">
        <v>31874121.44814558</v>
      </c>
      <c r="Y8000">
        <f t="shared" si="499"/>
        <v>50000000.000014022</v>
      </c>
      <c r="Z8000">
        <v>0.1010720609557566</v>
      </c>
      <c r="AA8000">
        <v>0.1478032799828406</v>
      </c>
      <c r="AB8000">
        <v>4.7820893810239518E-2</v>
      </c>
      <c r="AC8000">
        <v>1.005304211295907</v>
      </c>
      <c r="AD8000">
        <v>0.10667</v>
      </c>
      <c r="AE8000">
        <v>5.4999999999999997E-3</v>
      </c>
      <c r="AF8000">
        <v>0.66097106998124855</v>
      </c>
      <c r="AG8000">
        <v>0.33349846145128881</v>
      </c>
      <c r="AH8000">
        <v>3.210730770872845</v>
      </c>
    </row>
    <row r="8001" spans="1:34">
      <c r="A8001" t="s">
        <v>58</v>
      </c>
      <c r="B8001" t="s">
        <v>8900</v>
      </c>
      <c r="C8001" t="s">
        <v>130</v>
      </c>
      <c r="D8001" t="s">
        <v>8934</v>
      </c>
      <c r="E8001" t="s">
        <v>63</v>
      </c>
      <c r="F8001" t="s">
        <v>66</v>
      </c>
      <c r="G8001" t="s">
        <v>75</v>
      </c>
      <c r="H8001" t="s">
        <v>39</v>
      </c>
      <c r="I8001" t="str">
        <f t="shared" si="496"/>
        <v>10Qf-302,19031073853365</v>
      </c>
      <c r="J8001" t="str">
        <f t="shared" si="497"/>
        <v>PlátanoAguacateCaña paneleraGulupa</v>
      </c>
      <c r="K8001">
        <v>0.2190310738533652</v>
      </c>
      <c r="L8001">
        <v>0.26205275408127499</v>
      </c>
      <c r="M8001">
        <v>0.2190310738533652</v>
      </c>
      <c r="N8001">
        <v>1.4901958367456469</v>
      </c>
      <c r="O8001">
        <v>2.1903107385336531</v>
      </c>
      <c r="P8001">
        <v>10.88633534925812</v>
      </c>
      <c r="Q8001">
        <v>25.106158450100491</v>
      </c>
      <c r="R8001">
        <v>11.046428516158979</v>
      </c>
      <c r="S8001">
        <v>185.36714798500549</v>
      </c>
      <c r="T8001">
        <f t="shared" si="498"/>
        <v>232.40607030052308</v>
      </c>
      <c r="U8001">
        <v>898185.60802943958</v>
      </c>
      <c r="V8001">
        <v>13947900.91440466</v>
      </c>
      <c r="W8001">
        <v>1590525.613159992</v>
      </c>
      <c r="X8001">
        <v>33563387.86442028</v>
      </c>
      <c r="Y8001">
        <f t="shared" si="499"/>
        <v>50000000.000014372</v>
      </c>
      <c r="Z8001">
        <v>3.7536717770516807E-2</v>
      </c>
      <c r="AA8001">
        <v>0.14448040656594019</v>
      </c>
      <c r="AB8001">
        <v>4.9780454039011567E-2</v>
      </c>
      <c r="AC8001">
        <v>1.058583378379601</v>
      </c>
      <c r="AD8001">
        <v>0.10412399999999999</v>
      </c>
      <c r="AE8001">
        <v>5.4999999999999997E-3</v>
      </c>
      <c r="AF8001">
        <v>0.68805572938229931</v>
      </c>
      <c r="AG8001">
        <v>0.34716425205758389</v>
      </c>
      <c r="AH8001">
        <v>3.3351547199735361</v>
      </c>
    </row>
    <row r="8002" spans="1:34">
      <c r="A8002" t="s">
        <v>58</v>
      </c>
      <c r="B8002" t="s">
        <v>8900</v>
      </c>
      <c r="C8002" t="s">
        <v>132</v>
      </c>
      <c r="D8002" t="s">
        <v>8935</v>
      </c>
      <c r="E8002" t="s">
        <v>38</v>
      </c>
      <c r="F8002" t="s">
        <v>66</v>
      </c>
      <c r="G8002" t="s">
        <v>75</v>
      </c>
      <c r="H8002" t="s">
        <v>39</v>
      </c>
      <c r="I8002" t="str">
        <f t="shared" si="496"/>
        <v>10Qf-302,20877592865134</v>
      </c>
      <c r="J8002" t="str">
        <f t="shared" si="497"/>
        <v>FríjolAguacateCaña paneleraGulupa</v>
      </c>
      <c r="K8002">
        <v>0.2208775928651345</v>
      </c>
      <c r="L8002">
        <v>0.23635531450414349</v>
      </c>
      <c r="M8002">
        <v>0.22087759286513439</v>
      </c>
      <c r="N8002">
        <v>1.530665428416933</v>
      </c>
      <c r="O8002">
        <v>2.2087759286513449</v>
      </c>
      <c r="P8002">
        <v>9.9093720071767137</v>
      </c>
      <c r="Q8002">
        <v>22.644196193503671</v>
      </c>
      <c r="R8002">
        <v>11.13955429921975</v>
      </c>
      <c r="S8002">
        <v>190.40120633038819</v>
      </c>
      <c r="T8002">
        <f t="shared" si="498"/>
        <v>234.09432883028833</v>
      </c>
      <c r="U8002">
        <v>1341048.4399296581</v>
      </c>
      <c r="V8002">
        <v>12580140.66234272</v>
      </c>
      <c r="W8002">
        <v>1603934.376271714</v>
      </c>
      <c r="X8002">
        <v>34474876.521471143</v>
      </c>
      <c r="Y8002">
        <f t="shared" si="499"/>
        <v>50000000.000015236</v>
      </c>
      <c r="Z8002">
        <v>4.3676499217736413E-2</v>
      </c>
      <c r="AA8002">
        <v>0.1303123565836983</v>
      </c>
      <c r="AB8002">
        <v>5.0200123053003053E-2</v>
      </c>
      <c r="AC8002">
        <v>1.0873315710779441</v>
      </c>
      <c r="AD8002">
        <v>0.10412399999999999</v>
      </c>
      <c r="AE8002">
        <v>5.4999999999999997E-3</v>
      </c>
      <c r="AF8002">
        <v>0.69385631266534398</v>
      </c>
      <c r="AG8002">
        <v>0.35009098469123823</v>
      </c>
      <c r="AH8002">
        <v>3.3623472260079268</v>
      </c>
    </row>
    <row r="8003" spans="1:34">
      <c r="A8003" t="s">
        <v>34</v>
      </c>
      <c r="B8003" t="s">
        <v>8936</v>
      </c>
      <c r="C8003" t="s">
        <v>36</v>
      </c>
      <c r="D8003" t="s">
        <v>8937</v>
      </c>
      <c r="E8003" t="s">
        <v>38</v>
      </c>
      <c r="F8003" t="s">
        <v>39</v>
      </c>
      <c r="I8003" t="str">
        <f t="shared" ref="I8003:I8066" si="500">_xlfn.CONCAT(A8003,O8003)</f>
        <v>10Lf-302,40739300523027</v>
      </c>
      <c r="J8003" t="str">
        <f t="shared" ref="J8003:J8066" si="501">_xlfn.CONCAT(,E8003,F8003,G8003,H8003)</f>
        <v>FríjolGulupa</v>
      </c>
      <c r="K8003">
        <v>0.4814786010460535</v>
      </c>
      <c r="L8003">
        <v>1.925914404184214</v>
      </c>
      <c r="O8003">
        <v>2.4073930052302668</v>
      </c>
      <c r="P8003">
        <v>21.600880874202488</v>
      </c>
      <c r="Q8003">
        <v>239.566674100032</v>
      </c>
      <c r="T8003">
        <f t="shared" ref="T8003:T8066" si="502">SUM(P8003:S8003)</f>
        <v>261.16755497423446</v>
      </c>
      <c r="U8003">
        <v>3049563.8096119319</v>
      </c>
      <c r="V8003">
        <v>43759659.667163037</v>
      </c>
      <c r="Y8003">
        <f t="shared" ref="Y8003:Y8066" si="503">SUM(U8003:X8003)</f>
        <v>46809223.476774968</v>
      </c>
      <c r="Z8003">
        <v>9.520793607518642E-2</v>
      </c>
      <c r="AA8003">
        <v>1.3681027192396069</v>
      </c>
      <c r="AD8003">
        <v>5.4052000000000003E-2</v>
      </c>
      <c r="AE8003">
        <v>5.4999999999999997E-3</v>
      </c>
      <c r="AF8003">
        <v>0.75624911159065988</v>
      </c>
      <c r="AG8003">
        <v>2.4073930052302668</v>
      </c>
      <c r="AH8003">
        <v>5.6305871220511943</v>
      </c>
    </row>
    <row r="8004" spans="1:34">
      <c r="A8004" t="s">
        <v>34</v>
      </c>
      <c r="B8004" t="s">
        <v>8936</v>
      </c>
      <c r="C8004" t="s">
        <v>40</v>
      </c>
      <c r="D8004" t="s">
        <v>8938</v>
      </c>
      <c r="E8004" t="s">
        <v>38</v>
      </c>
      <c r="I8004" t="str">
        <f t="shared" si="500"/>
        <v>10Lf-300</v>
      </c>
      <c r="J8004" t="str">
        <f t="shared" si="501"/>
        <v>Fríjol</v>
      </c>
      <c r="K8004">
        <v>0</v>
      </c>
      <c r="O8004">
        <v>0</v>
      </c>
      <c r="P8004">
        <v>0</v>
      </c>
      <c r="T8004">
        <f t="shared" si="502"/>
        <v>0</v>
      </c>
      <c r="U8004">
        <v>0</v>
      </c>
      <c r="Y8004">
        <f t="shared" si="503"/>
        <v>0</v>
      </c>
      <c r="Z8004">
        <v>0</v>
      </c>
      <c r="AD8004">
        <v>2.7026000000000001E-2</v>
      </c>
      <c r="AE8004">
        <v>5.4999999999999997E-3</v>
      </c>
      <c r="AF8004">
        <v>0</v>
      </c>
      <c r="AG8004">
        <v>0</v>
      </c>
      <c r="AH8004">
        <v>0</v>
      </c>
    </row>
    <row r="8005" spans="1:34">
      <c r="A8005" t="s">
        <v>34</v>
      </c>
      <c r="B8005" t="s">
        <v>8936</v>
      </c>
      <c r="C8005" t="s">
        <v>42</v>
      </c>
      <c r="D8005" t="s">
        <v>8939</v>
      </c>
      <c r="E8005" t="s">
        <v>39</v>
      </c>
      <c r="I8005" t="str">
        <f t="shared" si="500"/>
        <v>10Lf-302,02004968895685</v>
      </c>
      <c r="J8005" t="str">
        <f t="shared" si="501"/>
        <v>Gulupa</v>
      </c>
      <c r="K8005">
        <v>2.02004968895685</v>
      </c>
      <c r="O8005">
        <v>2.02004968895685</v>
      </c>
      <c r="P8005">
        <v>251.27626879408709</v>
      </c>
      <c r="T8005">
        <f t="shared" si="502"/>
        <v>251.27626879408709</v>
      </c>
      <c r="U8005">
        <v>45898554.32176058</v>
      </c>
      <c r="Y8005">
        <f t="shared" si="503"/>
        <v>45898554.32176058</v>
      </c>
      <c r="Z8005">
        <v>1.434973156884207</v>
      </c>
      <c r="AD8005">
        <v>2.7026000000000001E-2</v>
      </c>
      <c r="AE8005">
        <v>5.4999999999999997E-3</v>
      </c>
      <c r="AF8005">
        <v>0.63457058291838209</v>
      </c>
      <c r="AG8005">
        <v>2.02004968895685</v>
      </c>
      <c r="AH8005">
        <v>4.707195960832081</v>
      </c>
    </row>
    <row r="8006" spans="1:34">
      <c r="A8006" t="s">
        <v>34</v>
      </c>
      <c r="B8006" t="s">
        <v>8936</v>
      </c>
      <c r="C8006" t="s">
        <v>44</v>
      </c>
      <c r="D8006" t="s">
        <v>8940</v>
      </c>
      <c r="E8006" t="s">
        <v>46</v>
      </c>
      <c r="I8006" t="str">
        <f t="shared" si="500"/>
        <v>10Lf-301,7815672638826</v>
      </c>
      <c r="J8006" t="str">
        <f t="shared" si="501"/>
        <v>Granadilla</v>
      </c>
      <c r="K8006">
        <v>1.781567263882597</v>
      </c>
      <c r="O8006">
        <v>1.781567263882597</v>
      </c>
      <c r="P8006">
        <v>177.17281537661549</v>
      </c>
      <c r="T8006">
        <f t="shared" si="502"/>
        <v>177.17281537661549</v>
      </c>
      <c r="U8006">
        <v>34692451.983886868</v>
      </c>
      <c r="Y8006">
        <f t="shared" si="503"/>
        <v>34692451.983886868</v>
      </c>
      <c r="Z8006">
        <v>1.3598126426666219</v>
      </c>
      <c r="AD8006">
        <v>2.7026000000000001E-2</v>
      </c>
      <c r="AE8006">
        <v>5.4999999999999997E-3</v>
      </c>
      <c r="AF8006">
        <v>0.55965463786887881</v>
      </c>
      <c r="AG8006">
        <v>1.781567263882597</v>
      </c>
      <c r="AH8006">
        <v>4.1553151656340734</v>
      </c>
    </row>
    <row r="8007" spans="1:34">
      <c r="A8007" t="s">
        <v>34</v>
      </c>
      <c r="B8007" t="s">
        <v>8936</v>
      </c>
      <c r="C8007" t="s">
        <v>47</v>
      </c>
      <c r="D8007" t="s">
        <v>8941</v>
      </c>
      <c r="E8007" t="s">
        <v>46</v>
      </c>
      <c r="F8007" t="s">
        <v>38</v>
      </c>
      <c r="G8007" t="s">
        <v>39</v>
      </c>
      <c r="I8007" t="str">
        <f t="shared" si="500"/>
        <v>10Lf-301,96763175517997</v>
      </c>
      <c r="J8007" t="str">
        <f t="shared" si="501"/>
        <v>GranadillaFríjolGulupa</v>
      </c>
      <c r="K8007">
        <v>1.574105404143977</v>
      </c>
      <c r="L8007">
        <v>0.1967631755179971</v>
      </c>
      <c r="M8007">
        <v>0.1967631755179971</v>
      </c>
      <c r="O8007">
        <v>1.9676317551799709</v>
      </c>
      <c r="P8007">
        <v>156.5412049298364</v>
      </c>
      <c r="Q8007">
        <v>8.8275115561937803</v>
      </c>
      <c r="R8007">
        <v>24.475594264104512</v>
      </c>
      <c r="T8007">
        <f t="shared" si="502"/>
        <v>189.84431075013467</v>
      </c>
      <c r="U8007">
        <v>30652548.04459656</v>
      </c>
      <c r="V8007">
        <v>1246248.239943296</v>
      </c>
      <c r="W8007">
        <v>4470754.0361042162</v>
      </c>
      <c r="Y8007">
        <f t="shared" si="503"/>
        <v>36369550.320644073</v>
      </c>
      <c r="Z8007">
        <v>1.201463718400412</v>
      </c>
      <c r="AA8007">
        <v>3.8908096426234107E-2</v>
      </c>
      <c r="AB8007">
        <v>0.1397737276836129</v>
      </c>
      <c r="AD8007">
        <v>8.1077999999999997E-2</v>
      </c>
      <c r="AE8007">
        <v>5.4999999999999997E-3</v>
      </c>
      <c r="AF8007">
        <v>0.61810421628690193</v>
      </c>
      <c r="AG8007">
        <v>1.9676317551799709</v>
      </c>
      <c r="AH8007">
        <v>4.639945726646844</v>
      </c>
    </row>
    <row r="8008" spans="1:34">
      <c r="A8008" t="s">
        <v>34</v>
      </c>
      <c r="B8008" t="s">
        <v>8936</v>
      </c>
      <c r="C8008" t="s">
        <v>49</v>
      </c>
      <c r="D8008" t="s">
        <v>8942</v>
      </c>
      <c r="E8008" t="s">
        <v>51</v>
      </c>
      <c r="F8008" t="s">
        <v>38</v>
      </c>
      <c r="I8008" t="str">
        <f t="shared" si="500"/>
        <v>10Lf-300</v>
      </c>
      <c r="J8008" t="str">
        <f t="shared" si="501"/>
        <v>Piscicultura cachamaFríjol</v>
      </c>
      <c r="K8008">
        <v>0</v>
      </c>
      <c r="L8008">
        <v>0</v>
      </c>
      <c r="O8008">
        <v>0</v>
      </c>
      <c r="P8008">
        <v>0</v>
      </c>
      <c r="Q8008">
        <v>0</v>
      </c>
      <c r="T8008">
        <f t="shared" si="502"/>
        <v>0</v>
      </c>
      <c r="U8008">
        <v>0</v>
      </c>
      <c r="V8008">
        <v>0</v>
      </c>
      <c r="Y8008">
        <f t="shared" si="503"/>
        <v>0</v>
      </c>
      <c r="Z8008">
        <v>0</v>
      </c>
      <c r="AA8008">
        <v>0</v>
      </c>
      <c r="AD8008">
        <v>4.8842000000000003E-2</v>
      </c>
      <c r="AE8008">
        <v>5.4999999999999997E-3</v>
      </c>
      <c r="AF8008">
        <v>0</v>
      </c>
      <c r="AG8008">
        <v>0</v>
      </c>
      <c r="AH8008">
        <v>0</v>
      </c>
    </row>
    <row r="8009" spans="1:34">
      <c r="A8009" t="s">
        <v>34</v>
      </c>
      <c r="B8009" t="s">
        <v>8936</v>
      </c>
      <c r="C8009" t="s">
        <v>52</v>
      </c>
      <c r="D8009" t="s">
        <v>8943</v>
      </c>
      <c r="E8009" t="s">
        <v>46</v>
      </c>
      <c r="F8009" t="s">
        <v>39</v>
      </c>
      <c r="I8009" t="str">
        <f t="shared" si="500"/>
        <v>10Lf-301,82465006271137</v>
      </c>
      <c r="J8009" t="str">
        <f t="shared" si="501"/>
        <v>GranadillaGulupa</v>
      </c>
      <c r="K8009">
        <v>1.459720050169099</v>
      </c>
      <c r="L8009">
        <v>0.36493001254227458</v>
      </c>
      <c r="O8009">
        <v>1.8246500627113731</v>
      </c>
      <c r="P8009">
        <v>145.16584144374829</v>
      </c>
      <c r="Q8009">
        <v>45.394057593679783</v>
      </c>
      <c r="T8009">
        <f t="shared" si="502"/>
        <v>190.55989903742807</v>
      </c>
      <c r="U8009">
        <v>28425122.51827364</v>
      </c>
      <c r="V8009">
        <v>8291756.4334577871</v>
      </c>
      <c r="Y8009">
        <f t="shared" si="503"/>
        <v>36716878.951731429</v>
      </c>
      <c r="Z8009">
        <v>1.1141570791147519</v>
      </c>
      <c r="AA8009">
        <v>0.25923360945145901</v>
      </c>
      <c r="AD8009">
        <v>5.4052000000000003E-2</v>
      </c>
      <c r="AE8009">
        <v>5.4999999999999997E-3</v>
      </c>
      <c r="AF8009">
        <v>0.57318850137530042</v>
      </c>
      <c r="AG8009">
        <v>1.8246500627113731</v>
      </c>
      <c r="AH8009">
        <v>4.2820406267980466</v>
      </c>
    </row>
    <row r="8010" spans="1:34">
      <c r="A8010" t="s">
        <v>34</v>
      </c>
      <c r="B8010" t="s">
        <v>8936</v>
      </c>
      <c r="C8010" t="s">
        <v>54</v>
      </c>
      <c r="D8010" t="s">
        <v>8944</v>
      </c>
      <c r="E8010" t="s">
        <v>46</v>
      </c>
      <c r="F8010" t="s">
        <v>38</v>
      </c>
      <c r="I8010" t="str">
        <f t="shared" si="500"/>
        <v>10Lf-302,13492711702945</v>
      </c>
      <c r="J8010" t="str">
        <f t="shared" si="501"/>
        <v>GranadillaFríjol</v>
      </c>
      <c r="K8010">
        <v>1.707941693623561</v>
      </c>
      <c r="L8010">
        <v>0.4269854234058903</v>
      </c>
      <c r="O8010">
        <v>2.1349271170294508</v>
      </c>
      <c r="P8010">
        <v>169.8509197451958</v>
      </c>
      <c r="Q8010">
        <v>19.156118768255169</v>
      </c>
      <c r="T8010">
        <f t="shared" si="502"/>
        <v>189.00703851345096</v>
      </c>
      <c r="U8010">
        <v>33258741.557803161</v>
      </c>
      <c r="V8010">
        <v>2704417.7905756659</v>
      </c>
      <c r="Y8010">
        <f t="shared" si="503"/>
        <v>35963159.34837883</v>
      </c>
      <c r="Z8010">
        <v>1.3036166273426819</v>
      </c>
      <c r="AA8010">
        <v>8.4432414666702912E-2</v>
      </c>
      <c r="AD8010">
        <v>5.4052000000000003E-2</v>
      </c>
      <c r="AE8010">
        <v>5.4999999999999997E-3</v>
      </c>
      <c r="AF8010">
        <v>0.67065773309825694</v>
      </c>
      <c r="AG8010">
        <v>2.1349271170294508</v>
      </c>
      <c r="AH8010">
        <v>5.0000639671571596</v>
      </c>
    </row>
    <row r="8011" spans="1:34">
      <c r="A8011" t="s">
        <v>34</v>
      </c>
      <c r="B8011" t="s">
        <v>8936</v>
      </c>
      <c r="C8011" t="s">
        <v>56</v>
      </c>
      <c r="D8011" t="s">
        <v>8945</v>
      </c>
      <c r="E8011" t="s">
        <v>51</v>
      </c>
      <c r="F8011" t="s">
        <v>39</v>
      </c>
      <c r="I8011" t="str">
        <f t="shared" si="500"/>
        <v>10Lf-300</v>
      </c>
      <c r="J8011" t="str">
        <f t="shared" si="501"/>
        <v>Piscicultura cachamaGulupa</v>
      </c>
      <c r="K8011">
        <v>0</v>
      </c>
      <c r="L8011">
        <v>0</v>
      </c>
      <c r="O8011">
        <v>0</v>
      </c>
      <c r="P8011">
        <v>0</v>
      </c>
      <c r="Q8011">
        <v>0</v>
      </c>
      <c r="T8011">
        <f t="shared" si="502"/>
        <v>0</v>
      </c>
      <c r="U8011">
        <v>0</v>
      </c>
      <c r="V8011">
        <v>0</v>
      </c>
      <c r="Y8011">
        <f t="shared" si="503"/>
        <v>0</v>
      </c>
      <c r="Z8011">
        <v>0</v>
      </c>
      <c r="AA8011">
        <v>0</v>
      </c>
      <c r="AD8011">
        <v>4.8842000000000003E-2</v>
      </c>
      <c r="AE8011">
        <v>5.4999999999999997E-3</v>
      </c>
      <c r="AF8011">
        <v>0</v>
      </c>
      <c r="AG8011">
        <v>0</v>
      </c>
      <c r="AH8011">
        <v>0</v>
      </c>
    </row>
    <row r="8012" spans="1:34">
      <c r="A8012" t="s">
        <v>34</v>
      </c>
      <c r="B8012" t="s">
        <v>8946</v>
      </c>
      <c r="C8012" t="s">
        <v>36</v>
      </c>
      <c r="D8012" t="s">
        <v>8947</v>
      </c>
      <c r="E8012" t="s">
        <v>38</v>
      </c>
      <c r="F8012" t="s">
        <v>39</v>
      </c>
      <c r="I8012" t="str">
        <f t="shared" si="500"/>
        <v>10Lf-302,40644784140873</v>
      </c>
      <c r="J8012" t="str">
        <f t="shared" si="501"/>
        <v>FríjolGulupa</v>
      </c>
      <c r="K8012">
        <v>0.48128956828174618</v>
      </c>
      <c r="L8012">
        <v>1.925158273126985</v>
      </c>
      <c r="O8012">
        <v>2.4064478414087311</v>
      </c>
      <c r="P8012">
        <v>21.5924001770038</v>
      </c>
      <c r="Q8012">
        <v>239.4726181014006</v>
      </c>
      <c r="T8012">
        <f t="shared" si="502"/>
        <v>261.06501827840441</v>
      </c>
      <c r="U8012">
        <v>3042268.615682215</v>
      </c>
      <c r="V8012">
        <v>43741582.838444307</v>
      </c>
      <c r="Y8012">
        <f t="shared" si="503"/>
        <v>46783851.454126522</v>
      </c>
      <c r="Z8012">
        <v>9.5170556596012923E-2</v>
      </c>
      <c r="AA8012">
        <v>1.367565589991677</v>
      </c>
      <c r="AD8012">
        <v>5.4052000000000003E-2</v>
      </c>
      <c r="AE8012">
        <v>5.4999999999999997E-3</v>
      </c>
      <c r="AF8012">
        <v>0.75595220148965381</v>
      </c>
      <c r="AG8012">
        <v>0.38142198286328388</v>
      </c>
      <c r="AH8012">
        <v>3.6033740257616689</v>
      </c>
    </row>
    <row r="8013" spans="1:34">
      <c r="A8013" t="s">
        <v>34</v>
      </c>
      <c r="B8013" t="s">
        <v>8946</v>
      </c>
      <c r="C8013" t="s">
        <v>40</v>
      </c>
      <c r="D8013" t="s">
        <v>8948</v>
      </c>
      <c r="E8013" t="s">
        <v>38</v>
      </c>
      <c r="I8013" t="str">
        <f t="shared" si="500"/>
        <v>10Lf-300</v>
      </c>
      <c r="J8013" t="str">
        <f t="shared" si="501"/>
        <v>Fríjol</v>
      </c>
      <c r="K8013">
        <v>0</v>
      </c>
      <c r="O8013">
        <v>0</v>
      </c>
      <c r="P8013">
        <v>0</v>
      </c>
      <c r="T8013">
        <f t="shared" si="502"/>
        <v>0</v>
      </c>
      <c r="U8013">
        <v>0</v>
      </c>
      <c r="Y8013">
        <f t="shared" si="503"/>
        <v>0</v>
      </c>
      <c r="Z8013">
        <v>0</v>
      </c>
      <c r="AD8013">
        <v>2.7026000000000001E-2</v>
      </c>
      <c r="AE8013">
        <v>5.4999999999999997E-3</v>
      </c>
      <c r="AF8013">
        <v>0</v>
      </c>
      <c r="AG8013">
        <v>0</v>
      </c>
      <c r="AH8013">
        <v>0</v>
      </c>
    </row>
    <row r="8014" spans="1:34">
      <c r="A8014" t="s">
        <v>34</v>
      </c>
      <c r="B8014" t="s">
        <v>8946</v>
      </c>
      <c r="C8014" t="s">
        <v>42</v>
      </c>
      <c r="D8014" t="s">
        <v>8949</v>
      </c>
      <c r="E8014" t="s">
        <v>39</v>
      </c>
      <c r="I8014" t="str">
        <f t="shared" si="500"/>
        <v>10Lf-302,01989849683063</v>
      </c>
      <c r="J8014" t="str">
        <f t="shared" si="501"/>
        <v>Gulupa</v>
      </c>
      <c r="K8014">
        <v>2.0198984968306259</v>
      </c>
      <c r="O8014">
        <v>2.0198984968306259</v>
      </c>
      <c r="P8014">
        <v>251.25746183426011</v>
      </c>
      <c r="T8014">
        <f t="shared" si="502"/>
        <v>251.25746183426011</v>
      </c>
      <c r="U8014">
        <v>45894178.498298511</v>
      </c>
      <c r="Y8014">
        <f t="shared" si="503"/>
        <v>45894178.498298511</v>
      </c>
      <c r="Z8014">
        <v>1.434865755247579</v>
      </c>
      <c r="AD8014">
        <v>2.7026000000000001E-2</v>
      </c>
      <c r="AE8014">
        <v>5.4999999999999997E-3</v>
      </c>
      <c r="AF8014">
        <v>0.63452308800962054</v>
      </c>
      <c r="AG8014">
        <v>0.32015391174765412</v>
      </c>
      <c r="AH8014">
        <v>3.0071014965879002</v>
      </c>
    </row>
    <row r="8015" spans="1:34">
      <c r="A8015" t="s">
        <v>34</v>
      </c>
      <c r="B8015" t="s">
        <v>8946</v>
      </c>
      <c r="C8015" t="s">
        <v>44</v>
      </c>
      <c r="D8015" t="s">
        <v>8950</v>
      </c>
      <c r="E8015" t="s">
        <v>46</v>
      </c>
      <c r="I8015" t="str">
        <f t="shared" si="500"/>
        <v>10Lf-301,77832852725236</v>
      </c>
      <c r="J8015" t="str">
        <f t="shared" si="501"/>
        <v>Granadilla</v>
      </c>
      <c r="K8015">
        <v>1.778328527252357</v>
      </c>
      <c r="O8015">
        <v>1.778328527252357</v>
      </c>
      <c r="P8015">
        <v>176.85073037950309</v>
      </c>
      <c r="T8015">
        <f t="shared" si="502"/>
        <v>176.85073037950309</v>
      </c>
      <c r="U8015">
        <v>34609583.638905481</v>
      </c>
      <c r="Y8015">
        <f t="shared" si="503"/>
        <v>34609583.638905481</v>
      </c>
      <c r="Z8015">
        <v>1.3573406197992559</v>
      </c>
      <c r="AD8015">
        <v>2.7026000000000001E-2</v>
      </c>
      <c r="AE8015">
        <v>5.4999999999999997E-3</v>
      </c>
      <c r="AF8015">
        <v>0.55863723369183971</v>
      </c>
      <c r="AG8015">
        <v>0.28186507156949853</v>
      </c>
      <c r="AH8015">
        <v>2.6513568325136951</v>
      </c>
    </row>
    <row r="8016" spans="1:34">
      <c r="A8016" t="s">
        <v>34</v>
      </c>
      <c r="B8016" t="s">
        <v>8946</v>
      </c>
      <c r="C8016" t="s">
        <v>47</v>
      </c>
      <c r="D8016" t="s">
        <v>8951</v>
      </c>
      <c r="E8016" t="s">
        <v>46</v>
      </c>
      <c r="F8016" t="s">
        <v>38</v>
      </c>
      <c r="G8016" t="s">
        <v>39</v>
      </c>
      <c r="I8016" t="str">
        <f t="shared" si="500"/>
        <v>10Lf-301,96419876640755</v>
      </c>
      <c r="J8016" t="str">
        <f t="shared" si="501"/>
        <v>GranadillaFríjolGulupa</v>
      </c>
      <c r="K8016">
        <v>1.5713590131260391</v>
      </c>
      <c r="L8016">
        <v>0.19641987664075489</v>
      </c>
      <c r="M8016">
        <v>0.19641987664075489</v>
      </c>
      <c r="O8016">
        <v>1.9641987664075491</v>
      </c>
      <c r="P8016">
        <v>156.26808258490021</v>
      </c>
      <c r="Q8016">
        <v>8.8121099202011397</v>
      </c>
      <c r="R8016">
        <v>24.432890927931052</v>
      </c>
      <c r="T8016">
        <f t="shared" si="502"/>
        <v>189.51308343303242</v>
      </c>
      <c r="U8016">
        <v>30581571.60396054</v>
      </c>
      <c r="V8016">
        <v>1241585.2442713431</v>
      </c>
      <c r="W8016">
        <v>4462862.3137791632</v>
      </c>
      <c r="Y8016">
        <f t="shared" si="503"/>
        <v>36286019.162011042</v>
      </c>
      <c r="Z8016">
        <v>1.199367487007071</v>
      </c>
      <c r="AA8016">
        <v>3.8840212251344201E-2</v>
      </c>
      <c r="AB8016">
        <v>0.13952986008158111</v>
      </c>
      <c r="AD8016">
        <v>8.1077999999999997E-2</v>
      </c>
      <c r="AE8016">
        <v>5.4999999999999997E-3</v>
      </c>
      <c r="AF8016">
        <v>0.617025790494518</v>
      </c>
      <c r="AG8016">
        <v>0.31132550447559648</v>
      </c>
      <c r="AH8016">
        <v>2.9791280613776641</v>
      </c>
    </row>
    <row r="8017" spans="1:34">
      <c r="A8017" t="s">
        <v>34</v>
      </c>
      <c r="B8017" t="s">
        <v>8946</v>
      </c>
      <c r="C8017" t="s">
        <v>49</v>
      </c>
      <c r="D8017" t="s">
        <v>8952</v>
      </c>
      <c r="E8017" t="s">
        <v>51</v>
      </c>
      <c r="F8017" t="s">
        <v>38</v>
      </c>
      <c r="I8017" t="str">
        <f t="shared" si="500"/>
        <v>10Lf-300</v>
      </c>
      <c r="J8017" t="str">
        <f t="shared" si="501"/>
        <v>Piscicultura cachamaFríjol</v>
      </c>
      <c r="K8017">
        <v>0</v>
      </c>
      <c r="L8017">
        <v>0</v>
      </c>
      <c r="O8017">
        <v>0</v>
      </c>
      <c r="P8017">
        <v>0</v>
      </c>
      <c r="Q8017">
        <v>0</v>
      </c>
      <c r="T8017">
        <f t="shared" si="502"/>
        <v>0</v>
      </c>
      <c r="U8017">
        <v>0</v>
      </c>
      <c r="V8017">
        <v>0</v>
      </c>
      <c r="Y8017">
        <f t="shared" si="503"/>
        <v>0</v>
      </c>
      <c r="Z8017">
        <v>0</v>
      </c>
      <c r="AA8017">
        <v>0</v>
      </c>
      <c r="AD8017">
        <v>4.8842000000000003E-2</v>
      </c>
      <c r="AE8017">
        <v>5.4999999999999997E-3</v>
      </c>
      <c r="AF8017">
        <v>0</v>
      </c>
      <c r="AG8017">
        <v>0</v>
      </c>
      <c r="AH8017">
        <v>0</v>
      </c>
    </row>
    <row r="8018" spans="1:34">
      <c r="A8018" t="s">
        <v>34</v>
      </c>
      <c r="B8018" t="s">
        <v>8946</v>
      </c>
      <c r="C8018" t="s">
        <v>52</v>
      </c>
      <c r="D8018" t="s">
        <v>8953</v>
      </c>
      <c r="E8018" t="s">
        <v>46</v>
      </c>
      <c r="F8018" t="s">
        <v>39</v>
      </c>
      <c r="I8018" t="str">
        <f t="shared" si="500"/>
        <v>10Lf-301,82190675254205</v>
      </c>
      <c r="J8018" t="str">
        <f t="shared" si="501"/>
        <v>GranadillaGulupa</v>
      </c>
      <c r="K8018">
        <v>1.457525402033643</v>
      </c>
      <c r="L8018">
        <v>0.3643813505084107</v>
      </c>
      <c r="O8018">
        <v>1.8219067525420529</v>
      </c>
      <c r="P8018">
        <v>144.9475886745139</v>
      </c>
      <c r="Q8018">
        <v>45.325808901852056</v>
      </c>
      <c r="T8018">
        <f t="shared" si="502"/>
        <v>190.27339757636594</v>
      </c>
      <c r="U8018">
        <v>28366157.621872481</v>
      </c>
      <c r="V8018">
        <v>8279120.3458607988</v>
      </c>
      <c r="Y8018">
        <f t="shared" si="503"/>
        <v>36645277.967733279</v>
      </c>
      <c r="Z8018">
        <v>1.1124819752097259</v>
      </c>
      <c r="AA8018">
        <v>0.25884385899378448</v>
      </c>
      <c r="AD8018">
        <v>5.4052000000000003E-2</v>
      </c>
      <c r="AE8018">
        <v>5.4999999999999997E-3</v>
      </c>
      <c r="AF8018">
        <v>0.57232672854724187</v>
      </c>
      <c r="AG8018">
        <v>0.28877222027791538</v>
      </c>
      <c r="AH8018">
        <v>2.7425577013672111</v>
      </c>
    </row>
    <row r="8019" spans="1:34">
      <c r="A8019" t="s">
        <v>34</v>
      </c>
      <c r="B8019" t="s">
        <v>8946</v>
      </c>
      <c r="C8019" t="s">
        <v>54</v>
      </c>
      <c r="D8019" t="s">
        <v>8954</v>
      </c>
      <c r="E8019" t="s">
        <v>46</v>
      </c>
      <c r="F8019" t="s">
        <v>38</v>
      </c>
      <c r="I8019" t="str">
        <f t="shared" si="500"/>
        <v>10Lf-302,13059990094658</v>
      </c>
      <c r="J8019" t="str">
        <f t="shared" si="501"/>
        <v>GranadillaFríjol</v>
      </c>
      <c r="K8019">
        <v>1.7044799207572621</v>
      </c>
      <c r="L8019">
        <v>0.42611998018931541</v>
      </c>
      <c r="O8019">
        <v>2.130599900946577</v>
      </c>
      <c r="P8019">
        <v>169.50665430130789</v>
      </c>
      <c r="Q8019">
        <v>19.117291838493379</v>
      </c>
      <c r="T8019">
        <f t="shared" si="502"/>
        <v>188.62394613980126</v>
      </c>
      <c r="U8019">
        <v>33172352.281515289</v>
      </c>
      <c r="V8019">
        <v>2693537.3789073848</v>
      </c>
      <c r="Y8019">
        <f t="shared" si="503"/>
        <v>35865889.660422675</v>
      </c>
      <c r="Z8019">
        <v>1.3009743681335759</v>
      </c>
      <c r="AA8019">
        <v>8.4261281282454165E-2</v>
      </c>
      <c r="AD8019">
        <v>5.4052000000000003E-2</v>
      </c>
      <c r="AE8019">
        <v>5.4999999999999997E-3</v>
      </c>
      <c r="AF8019">
        <v>0.66929839820311321</v>
      </c>
      <c r="AG8019">
        <v>0.33770008430003251</v>
      </c>
      <c r="AH8019">
        <v>3.1971503834497219</v>
      </c>
    </row>
    <row r="8020" spans="1:34">
      <c r="A8020" t="s">
        <v>34</v>
      </c>
      <c r="B8020" t="s">
        <v>8946</v>
      </c>
      <c r="C8020" t="s">
        <v>56</v>
      </c>
      <c r="D8020" t="s">
        <v>8955</v>
      </c>
      <c r="E8020" t="s">
        <v>51</v>
      </c>
      <c r="F8020" t="s">
        <v>39</v>
      </c>
      <c r="I8020" t="str">
        <f t="shared" si="500"/>
        <v>10Lf-300</v>
      </c>
      <c r="J8020" t="str">
        <f t="shared" si="501"/>
        <v>Piscicultura cachamaGulupa</v>
      </c>
      <c r="K8020">
        <v>0</v>
      </c>
      <c r="L8020">
        <v>0</v>
      </c>
      <c r="O8020">
        <v>0</v>
      </c>
      <c r="P8020">
        <v>0</v>
      </c>
      <c r="Q8020">
        <v>0</v>
      </c>
      <c r="T8020">
        <f t="shared" si="502"/>
        <v>0</v>
      </c>
      <c r="U8020">
        <v>0</v>
      </c>
      <c r="V8020">
        <v>0</v>
      </c>
      <c r="Y8020">
        <f t="shared" si="503"/>
        <v>0</v>
      </c>
      <c r="Z8020">
        <v>0</v>
      </c>
      <c r="AA8020">
        <v>0</v>
      </c>
      <c r="AD8020">
        <v>4.8842000000000003E-2</v>
      </c>
      <c r="AE8020">
        <v>5.4999999999999997E-3</v>
      </c>
      <c r="AF8020">
        <v>0</v>
      </c>
      <c r="AG8020">
        <v>0</v>
      </c>
      <c r="AH8020">
        <v>0</v>
      </c>
    </row>
    <row r="8021" spans="1:34">
      <c r="A8021" t="s">
        <v>58</v>
      </c>
      <c r="B8021" t="s">
        <v>8956</v>
      </c>
      <c r="C8021" t="s">
        <v>60</v>
      </c>
      <c r="D8021" t="s">
        <v>8957</v>
      </c>
      <c r="E8021" t="s">
        <v>62</v>
      </c>
      <c r="F8021" t="s">
        <v>63</v>
      </c>
      <c r="G8021" t="s">
        <v>38</v>
      </c>
      <c r="I8021" t="str">
        <f t="shared" si="500"/>
        <v>10Qf-303,71413964803594</v>
      </c>
      <c r="J8021" t="str">
        <f t="shared" si="501"/>
        <v>CaféPlátanoFríjol</v>
      </c>
      <c r="K8021">
        <v>2.9713117184287499</v>
      </c>
      <c r="L8021">
        <v>0.37141396480359379</v>
      </c>
      <c r="M8021">
        <v>0.37141396480359368</v>
      </c>
      <c r="O8021">
        <v>3.7141396480359381</v>
      </c>
      <c r="P8021">
        <v>351.35273970138257</v>
      </c>
      <c r="Q8021">
        <v>18.46010661006196</v>
      </c>
      <c r="R8021">
        <v>16.66298105732486</v>
      </c>
      <c r="T8021">
        <f t="shared" si="502"/>
        <v>386.47582736876944</v>
      </c>
      <c r="U8021">
        <v>32893095.928132221</v>
      </c>
      <c r="V8021">
        <v>1567209.0759126721</v>
      </c>
      <c r="W8021">
        <v>2328897.3505282849</v>
      </c>
      <c r="Y8021">
        <f t="shared" si="503"/>
        <v>36789202.354573175</v>
      </c>
      <c r="Z8021">
        <v>1.4272983675530599</v>
      </c>
      <c r="AA8021">
        <v>6.3651521802767994E-2</v>
      </c>
      <c r="AB8021">
        <v>7.3443673180129038E-2</v>
      </c>
      <c r="AD8021">
        <v>8.3624000000000004E-2</v>
      </c>
      <c r="AE8021">
        <v>5.4999999999999997E-3</v>
      </c>
      <c r="AF8021">
        <v>1.166745439173593</v>
      </c>
      <c r="AG8021">
        <v>0.58869113421369623</v>
      </c>
      <c r="AH8021">
        <v>5.5587002214232273</v>
      </c>
    </row>
    <row r="8022" spans="1:34">
      <c r="A8022" t="s">
        <v>58</v>
      </c>
      <c r="B8022" t="s">
        <v>8956</v>
      </c>
      <c r="C8022" t="s">
        <v>64</v>
      </c>
      <c r="D8022" t="s">
        <v>8958</v>
      </c>
      <c r="E8022" t="s">
        <v>62</v>
      </c>
      <c r="F8022" t="s">
        <v>63</v>
      </c>
      <c r="G8022" t="s">
        <v>66</v>
      </c>
      <c r="I8022" t="str">
        <f t="shared" si="500"/>
        <v>10Qf-302,92625046217823</v>
      </c>
      <c r="J8022" t="str">
        <f t="shared" si="501"/>
        <v>CaféPlátanoAguacate</v>
      </c>
      <c r="K8022">
        <v>2.168902576489363</v>
      </c>
      <c r="L8022">
        <v>0.29262504621782309</v>
      </c>
      <c r="M8022">
        <v>0.46472283947104548</v>
      </c>
      <c r="O8022">
        <v>2.9262504621782321</v>
      </c>
      <c r="P8022">
        <v>256.4691740918729</v>
      </c>
      <c r="Q8022">
        <v>14.544120743580219</v>
      </c>
      <c r="R8022">
        <v>44.523116286433172</v>
      </c>
      <c r="T8022">
        <f t="shared" si="502"/>
        <v>315.53641112188626</v>
      </c>
      <c r="U8022">
        <v>24010244.38626178</v>
      </c>
      <c r="V8022">
        <v>1234753.3257519021</v>
      </c>
      <c r="W8022">
        <v>24755002.287995469</v>
      </c>
      <c r="Y8022">
        <f t="shared" si="503"/>
        <v>50000000.000009149</v>
      </c>
      <c r="Z8022">
        <v>1.041853363147609</v>
      </c>
      <c r="AA8022">
        <v>5.014897466017286E-2</v>
      </c>
      <c r="AB8022">
        <v>0.25622071793388013</v>
      </c>
      <c r="AD8022">
        <v>8.3624000000000004E-2</v>
      </c>
      <c r="AE8022">
        <v>5.4999999999999997E-3</v>
      </c>
      <c r="AF8022">
        <v>0.9192409828832141</v>
      </c>
      <c r="AG8022">
        <v>0.46381069825524968</v>
      </c>
      <c r="AH8022">
        <v>4.398426143316696</v>
      </c>
    </row>
    <row r="8023" spans="1:34">
      <c r="A8023" t="s">
        <v>58</v>
      </c>
      <c r="B8023" t="s">
        <v>8956</v>
      </c>
      <c r="C8023" t="s">
        <v>67</v>
      </c>
      <c r="D8023" t="s">
        <v>8959</v>
      </c>
      <c r="E8023" t="s">
        <v>62</v>
      </c>
      <c r="F8023" t="s">
        <v>38</v>
      </c>
      <c r="G8023" t="s">
        <v>66</v>
      </c>
      <c r="I8023" t="str">
        <f t="shared" si="500"/>
        <v>10Qf-302,98742717703288</v>
      </c>
      <c r="J8023" t="str">
        <f t="shared" si="501"/>
        <v>CaféFríjolAguacate</v>
      </c>
      <c r="K8023">
        <v>2.2535360799118318</v>
      </c>
      <c r="L8023">
        <v>0.2987427177032882</v>
      </c>
      <c r="M8023">
        <v>0.43514837941776191</v>
      </c>
      <c r="O8023">
        <v>2.987427177032882</v>
      </c>
      <c r="P8023">
        <v>266.47694712813171</v>
      </c>
      <c r="Q8023">
        <v>13.402684653324791</v>
      </c>
      <c r="R8023">
        <v>41.689713207816332</v>
      </c>
      <c r="T8023">
        <f t="shared" si="502"/>
        <v>321.56934498927285</v>
      </c>
      <c r="U8023">
        <v>24947156.501386911</v>
      </c>
      <c r="V8023">
        <v>1873222.844802618</v>
      </c>
      <c r="W8023">
        <v>23179620.653818481</v>
      </c>
      <c r="Y8023">
        <f t="shared" si="503"/>
        <v>50000000.000008009</v>
      </c>
      <c r="Z8023">
        <v>1.0825078863758431</v>
      </c>
      <c r="AA8023">
        <v>5.9073606819135829E-2</v>
      </c>
      <c r="AB8023">
        <v>0.23991510791483281</v>
      </c>
      <c r="AD8023">
        <v>8.3624000000000004E-2</v>
      </c>
      <c r="AE8023">
        <v>5.4999999999999997E-3</v>
      </c>
      <c r="AF8023">
        <v>0.93845879906792118</v>
      </c>
      <c r="AG8023">
        <v>0.47350720755971187</v>
      </c>
      <c r="AH8023">
        <v>4.488517183660516</v>
      </c>
    </row>
    <row r="8024" spans="1:34">
      <c r="A8024" t="s">
        <v>58</v>
      </c>
      <c r="B8024" t="s">
        <v>8956</v>
      </c>
      <c r="C8024" t="s">
        <v>69</v>
      </c>
      <c r="D8024" t="s">
        <v>8960</v>
      </c>
      <c r="E8024" t="s">
        <v>63</v>
      </c>
      <c r="F8024" t="s">
        <v>38</v>
      </c>
      <c r="G8024" t="s">
        <v>66</v>
      </c>
      <c r="I8024" t="str">
        <f t="shared" si="500"/>
        <v>10Qf-300</v>
      </c>
      <c r="J8024" t="str">
        <f t="shared" si="501"/>
        <v>PlátanoFríjolAguacate</v>
      </c>
      <c r="K8024">
        <v>0</v>
      </c>
      <c r="L8024">
        <v>0</v>
      </c>
      <c r="M8024">
        <v>0</v>
      </c>
      <c r="O8024">
        <v>0</v>
      </c>
      <c r="P8024">
        <v>0</v>
      </c>
      <c r="Q8024">
        <v>0</v>
      </c>
      <c r="R8024">
        <v>0</v>
      </c>
      <c r="T8024">
        <f t="shared" si="502"/>
        <v>0</v>
      </c>
      <c r="U8024">
        <v>0</v>
      </c>
      <c r="V8024">
        <v>0</v>
      </c>
      <c r="W8024">
        <v>0</v>
      </c>
      <c r="Y8024">
        <f t="shared" si="503"/>
        <v>0</v>
      </c>
      <c r="Z8024">
        <v>0</v>
      </c>
      <c r="AA8024">
        <v>0</v>
      </c>
      <c r="AB8024">
        <v>0</v>
      </c>
      <c r="AD8024">
        <v>8.1077999999999997E-2</v>
      </c>
      <c r="AE8024">
        <v>5.4999999999999997E-3</v>
      </c>
      <c r="AF8024">
        <v>0</v>
      </c>
      <c r="AG8024">
        <v>0</v>
      </c>
      <c r="AH8024">
        <v>0</v>
      </c>
    </row>
    <row r="8025" spans="1:34">
      <c r="A8025" t="s">
        <v>58</v>
      </c>
      <c r="B8025" t="s">
        <v>8956</v>
      </c>
      <c r="C8025" t="s">
        <v>71</v>
      </c>
      <c r="D8025" t="s">
        <v>8961</v>
      </c>
      <c r="E8025" t="s">
        <v>62</v>
      </c>
      <c r="F8025" t="s">
        <v>63</v>
      </c>
      <c r="G8025" t="s">
        <v>38</v>
      </c>
      <c r="H8025" t="s">
        <v>66</v>
      </c>
      <c r="I8025" t="str">
        <f t="shared" si="500"/>
        <v>10Qf-303,18569832265052</v>
      </c>
      <c r="J8025" t="str">
        <f t="shared" si="501"/>
        <v>CaféPlátanoFríjolAguacate</v>
      </c>
      <c r="K8025">
        <v>2.1114511348697711</v>
      </c>
      <c r="L8025">
        <v>0.31856983226505231</v>
      </c>
      <c r="M8025">
        <v>0.31856983226505242</v>
      </c>
      <c r="N8025">
        <v>0.43710752325064789</v>
      </c>
      <c r="O8025">
        <v>3.185698322650524</v>
      </c>
      <c r="P8025">
        <v>249.67563530304739</v>
      </c>
      <c r="Q8025">
        <v>15.833634767804829</v>
      </c>
      <c r="R8025">
        <v>14.292201111163941</v>
      </c>
      <c r="S8025">
        <v>41.877410435679543</v>
      </c>
      <c r="T8025">
        <f t="shared" si="502"/>
        <v>321.67888161769571</v>
      </c>
      <c r="U8025">
        <v>23374243.872185111</v>
      </c>
      <c r="V8025">
        <v>1344229.296014172</v>
      </c>
      <c r="W8025">
        <v>1997545.8884876641</v>
      </c>
      <c r="X8025">
        <v>23283980.943320941</v>
      </c>
      <c r="Y8025">
        <f t="shared" si="503"/>
        <v>50000000.000007883</v>
      </c>
      <c r="Z8025">
        <v>1.014256006623677</v>
      </c>
      <c r="AA8025">
        <v>5.4595294053754753E-2</v>
      </c>
      <c r="AB8025">
        <v>6.2994235174478427E-2</v>
      </c>
      <c r="AC8025">
        <v>0.24099526407838431</v>
      </c>
      <c r="AD8025">
        <v>0.11065</v>
      </c>
      <c r="AE8025">
        <v>5.4999999999999997E-3</v>
      </c>
      <c r="AF8025">
        <v>1.000742928581317</v>
      </c>
      <c r="AG8025">
        <v>0.50493318414010802</v>
      </c>
      <c r="AH8025">
        <v>4.8075244353719491</v>
      </c>
    </row>
    <row r="8026" spans="1:34">
      <c r="A8026" t="s">
        <v>58</v>
      </c>
      <c r="B8026" t="s">
        <v>8956</v>
      </c>
      <c r="C8026" t="s">
        <v>73</v>
      </c>
      <c r="D8026" t="s">
        <v>8962</v>
      </c>
      <c r="E8026" t="s">
        <v>62</v>
      </c>
      <c r="F8026" t="s">
        <v>63</v>
      </c>
      <c r="G8026" t="s">
        <v>75</v>
      </c>
      <c r="I8026" t="str">
        <f t="shared" si="500"/>
        <v>10Qf-303,59119117489667</v>
      </c>
      <c r="J8026" t="str">
        <f t="shared" si="501"/>
        <v>CaféPlátanoCaña panelera</v>
      </c>
      <c r="K8026">
        <v>2.8729529399173388</v>
      </c>
      <c r="L8026">
        <v>0.35911911748966729</v>
      </c>
      <c r="M8026">
        <v>0.35911911748966752</v>
      </c>
      <c r="O8026">
        <v>3.5911911748966738</v>
      </c>
      <c r="P8026">
        <v>339.72197538630752</v>
      </c>
      <c r="Q8026">
        <v>17.849025138503571</v>
      </c>
      <c r="R8026">
        <v>18.111510802305101</v>
      </c>
      <c r="T8026">
        <f t="shared" si="502"/>
        <v>375.68251132711617</v>
      </c>
      <c r="U8026">
        <v>31804241.89882135</v>
      </c>
      <c r="V8026">
        <v>1515330.0457110601</v>
      </c>
      <c r="W8026">
        <v>2607795.0698681329</v>
      </c>
      <c r="Y8026">
        <f t="shared" si="503"/>
        <v>35927367.014400542</v>
      </c>
      <c r="Z8026">
        <v>1.380050775476761</v>
      </c>
      <c r="AA8026">
        <v>6.1544477329418888E-2</v>
      </c>
      <c r="AB8026">
        <v>8.1619070793092052E-2</v>
      </c>
      <c r="AD8026">
        <v>7.9644000000000006E-2</v>
      </c>
      <c r="AE8026">
        <v>5.4999999999999997E-3</v>
      </c>
      <c r="AF8026">
        <v>1.128122882166495</v>
      </c>
      <c r="AG8026">
        <v>0.56920380122112291</v>
      </c>
      <c r="AH8026">
        <v>5.3736618582842919</v>
      </c>
    </row>
    <row r="8027" spans="1:34">
      <c r="A8027" t="s">
        <v>58</v>
      </c>
      <c r="B8027" t="s">
        <v>8956</v>
      </c>
      <c r="C8027" t="s">
        <v>76</v>
      </c>
      <c r="D8027" t="s">
        <v>8963</v>
      </c>
      <c r="E8027" t="s">
        <v>62</v>
      </c>
      <c r="F8027" t="s">
        <v>38</v>
      </c>
      <c r="G8027" t="s">
        <v>75</v>
      </c>
      <c r="I8027" t="str">
        <f t="shared" si="500"/>
        <v>10Qf-303,62657864318883</v>
      </c>
      <c r="J8027" t="str">
        <f t="shared" si="501"/>
        <v>CaféFríjolCaña panelera</v>
      </c>
      <c r="K8027">
        <v>2.9012629145510611</v>
      </c>
      <c r="L8027">
        <v>0.36265786431888258</v>
      </c>
      <c r="M8027">
        <v>0.36265786431888247</v>
      </c>
      <c r="O8027">
        <v>3.6265786431888261</v>
      </c>
      <c r="P8027">
        <v>343.06958347695053</v>
      </c>
      <c r="Q8027">
        <v>16.27015054921532</v>
      </c>
      <c r="R8027">
        <v>18.289980976413261</v>
      </c>
      <c r="T8027">
        <f t="shared" si="502"/>
        <v>377.62971500257913</v>
      </c>
      <c r="U8027">
        <v>32117639.751215778</v>
      </c>
      <c r="V8027">
        <v>2273993.493505605</v>
      </c>
      <c r="W8027">
        <v>2633492.1884154459</v>
      </c>
      <c r="Y8027">
        <f t="shared" si="503"/>
        <v>37025125.433136828</v>
      </c>
      <c r="Z8027">
        <v>1.393649746035645</v>
      </c>
      <c r="AA8027">
        <v>7.1712235368759827E-2</v>
      </c>
      <c r="AB8027">
        <v>8.2423342172436923E-2</v>
      </c>
      <c r="AD8027">
        <v>7.9644000000000006E-2</v>
      </c>
      <c r="AE8027">
        <v>5.4999999999999997E-3</v>
      </c>
      <c r="AF8027">
        <v>1.1392393643525109</v>
      </c>
      <c r="AG8027">
        <v>0.57481271494542896</v>
      </c>
      <c r="AH8027">
        <v>5.4257747224867661</v>
      </c>
    </row>
    <row r="8028" spans="1:34">
      <c r="A8028" t="s">
        <v>58</v>
      </c>
      <c r="B8028" t="s">
        <v>8956</v>
      </c>
      <c r="C8028" t="s">
        <v>78</v>
      </c>
      <c r="D8028" t="s">
        <v>8964</v>
      </c>
      <c r="E8028" t="s">
        <v>63</v>
      </c>
      <c r="F8028" t="s">
        <v>38</v>
      </c>
      <c r="G8028" t="s">
        <v>75</v>
      </c>
      <c r="I8028" t="str">
        <f t="shared" si="500"/>
        <v>10Qf-305,66297975545573</v>
      </c>
      <c r="J8028" t="str">
        <f t="shared" si="501"/>
        <v>PlátanoFríjolCaña panelera</v>
      </c>
      <c r="K8028">
        <v>0.56629797554557459</v>
      </c>
      <c r="L8028">
        <v>0.56629797554557149</v>
      </c>
      <c r="M8028">
        <v>4.5303838043645843</v>
      </c>
      <c r="O8028">
        <v>5.66297975545573</v>
      </c>
      <c r="P8028">
        <v>28.146278794771941</v>
      </c>
      <c r="Q8028">
        <v>25.406186448339959</v>
      </c>
      <c r="R8028">
        <v>228.48155727520691</v>
      </c>
      <c r="T8028">
        <f t="shared" si="502"/>
        <v>282.03402251831881</v>
      </c>
      <c r="U8028">
        <v>2389536.773113301</v>
      </c>
      <c r="V8028">
        <v>3550889.249829445</v>
      </c>
      <c r="W8028">
        <v>32898032.920712769</v>
      </c>
      <c r="Y8028">
        <f t="shared" si="503"/>
        <v>38838458.943655513</v>
      </c>
      <c r="Z8028">
        <v>9.7050007143279451E-2</v>
      </c>
      <c r="AA8028">
        <v>0.111980182168248</v>
      </c>
      <c r="AB8028">
        <v>1.029646427717537</v>
      </c>
      <c r="AD8028">
        <v>7.7098E-2</v>
      </c>
      <c r="AE8028">
        <v>5.4999999999999997E-3</v>
      </c>
      <c r="AF8028">
        <v>1.7789465200384491</v>
      </c>
      <c r="AG8028">
        <v>0.89758229123973321</v>
      </c>
      <c r="AH8028">
        <v>8.4221065667339126</v>
      </c>
    </row>
    <row r="8029" spans="1:34">
      <c r="A8029" t="s">
        <v>58</v>
      </c>
      <c r="B8029" t="s">
        <v>8956</v>
      </c>
      <c r="C8029" t="s">
        <v>80</v>
      </c>
      <c r="D8029" t="s">
        <v>8965</v>
      </c>
      <c r="E8029" t="s">
        <v>62</v>
      </c>
      <c r="F8029" t="s">
        <v>63</v>
      </c>
      <c r="G8029" t="s">
        <v>38</v>
      </c>
      <c r="H8029" t="s">
        <v>75</v>
      </c>
      <c r="I8029" t="str">
        <f t="shared" si="500"/>
        <v>10Qf-303,88109304799452</v>
      </c>
      <c r="J8029" t="str">
        <f t="shared" si="501"/>
        <v>CaféPlátanoFríjolCaña panelera</v>
      </c>
      <c r="K8029">
        <v>2.7167651335961671</v>
      </c>
      <c r="L8029">
        <v>0.38810930479945238</v>
      </c>
      <c r="M8029">
        <v>0.38810930479945238</v>
      </c>
      <c r="N8029">
        <v>0.38810930479945249</v>
      </c>
      <c r="O8029">
        <v>3.8810930479945238</v>
      </c>
      <c r="P8029">
        <v>321.253023334413</v>
      </c>
      <c r="Q8029">
        <v>19.28990243203047</v>
      </c>
      <c r="R8029">
        <v>17.411994719866339</v>
      </c>
      <c r="S8029">
        <v>19.573577467795619</v>
      </c>
      <c r="T8029">
        <f t="shared" si="502"/>
        <v>377.52849795410549</v>
      </c>
      <c r="U8029">
        <v>30075207.3905054</v>
      </c>
      <c r="V8029">
        <v>1637656.3149678691</v>
      </c>
      <c r="W8029">
        <v>2433583.05641736</v>
      </c>
      <c r="X8029">
        <v>2818311.4803268048</v>
      </c>
      <c r="Y8029">
        <f t="shared" si="503"/>
        <v>36964758.242217429</v>
      </c>
      <c r="Z8029">
        <v>1.30502444969234</v>
      </c>
      <c r="AA8029">
        <v>6.6512706083528619E-2</v>
      </c>
      <c r="AB8029">
        <v>7.6745022107424732E-2</v>
      </c>
      <c r="AC8029">
        <v>8.8207837681589477E-2</v>
      </c>
      <c r="AD8029">
        <v>0.10667</v>
      </c>
      <c r="AE8029">
        <v>5.4999999999999997E-3</v>
      </c>
      <c r="AF8029">
        <v>1.2191915334014209</v>
      </c>
      <c r="AG8029">
        <v>0.61515324810713212</v>
      </c>
      <c r="AH8029">
        <v>5.8276078295030782</v>
      </c>
    </row>
    <row r="8030" spans="1:34">
      <c r="A8030" t="s">
        <v>58</v>
      </c>
      <c r="B8030" t="s">
        <v>8956</v>
      </c>
      <c r="C8030" t="s">
        <v>82</v>
      </c>
      <c r="D8030" t="s">
        <v>8966</v>
      </c>
      <c r="E8030" t="s">
        <v>62</v>
      </c>
      <c r="F8030" t="s">
        <v>66</v>
      </c>
      <c r="G8030" t="s">
        <v>75</v>
      </c>
      <c r="I8030" t="str">
        <f t="shared" si="500"/>
        <v>10Qf-302,86947044813355</v>
      </c>
      <c r="J8030" t="str">
        <f t="shared" si="501"/>
        <v>CaféAguacateCaña panelera</v>
      </c>
      <c r="K8030">
        <v>2.1245127869814682</v>
      </c>
      <c r="L8030">
        <v>0.45801061633872442</v>
      </c>
      <c r="M8030">
        <v>0.28694704481335481</v>
      </c>
      <c r="O8030">
        <v>2.8694704481335469</v>
      </c>
      <c r="P8030">
        <v>251.2201542527111</v>
      </c>
      <c r="Q8030">
        <v>43.880046771276618</v>
      </c>
      <c r="R8030">
        <v>14.471645336386549</v>
      </c>
      <c r="T8030">
        <f t="shared" si="502"/>
        <v>309.57184636037425</v>
      </c>
      <c r="U8030">
        <v>23518839.32921011</v>
      </c>
      <c r="V8030">
        <v>24397453.476348352</v>
      </c>
      <c r="W8030">
        <v>2083707.1944492811</v>
      </c>
      <c r="Y8030">
        <f t="shared" si="503"/>
        <v>50000000.000007741</v>
      </c>
      <c r="Z8030">
        <v>1.0205302977459929</v>
      </c>
      <c r="AA8030">
        <v>0.25251999465577912</v>
      </c>
      <c r="AB8030">
        <v>6.5216108037366188E-2</v>
      </c>
      <c r="AD8030">
        <v>7.9644000000000006E-2</v>
      </c>
      <c r="AE8030">
        <v>5.4999999999999997E-3</v>
      </c>
      <c r="AF8030">
        <v>0.90140432925661174</v>
      </c>
      <c r="AG8030">
        <v>0.45481106602916732</v>
      </c>
      <c r="AH8030">
        <v>4.3108298434193264</v>
      </c>
    </row>
    <row r="8031" spans="1:34">
      <c r="A8031" t="s">
        <v>58</v>
      </c>
      <c r="B8031" t="s">
        <v>8956</v>
      </c>
      <c r="C8031" t="s">
        <v>84</v>
      </c>
      <c r="D8031" t="s">
        <v>8967</v>
      </c>
      <c r="E8031" t="s">
        <v>63</v>
      </c>
      <c r="F8031" t="s">
        <v>66</v>
      </c>
      <c r="G8031" t="s">
        <v>75</v>
      </c>
      <c r="I8031" t="str">
        <f t="shared" si="500"/>
        <v>10Qf-300</v>
      </c>
      <c r="J8031" t="str">
        <f t="shared" si="501"/>
        <v>PlátanoAguacateCaña panelera</v>
      </c>
      <c r="K8031">
        <v>0</v>
      </c>
      <c r="L8031">
        <v>0</v>
      </c>
      <c r="M8031">
        <v>0</v>
      </c>
      <c r="O8031">
        <v>0</v>
      </c>
      <c r="P8031">
        <v>0</v>
      </c>
      <c r="Q8031">
        <v>0</v>
      </c>
      <c r="R8031">
        <v>0</v>
      </c>
      <c r="T8031">
        <f t="shared" si="502"/>
        <v>0</v>
      </c>
      <c r="U8031">
        <v>0</v>
      </c>
      <c r="V8031">
        <v>0</v>
      </c>
      <c r="W8031">
        <v>0</v>
      </c>
      <c r="Y8031">
        <f t="shared" si="503"/>
        <v>0</v>
      </c>
      <c r="Z8031">
        <v>0</v>
      </c>
      <c r="AA8031">
        <v>0</v>
      </c>
      <c r="AB8031">
        <v>0</v>
      </c>
      <c r="AD8031">
        <v>7.7098E-2</v>
      </c>
      <c r="AE8031">
        <v>5.4999999999999997E-3</v>
      </c>
      <c r="AF8031">
        <v>0</v>
      </c>
      <c r="AG8031">
        <v>0</v>
      </c>
      <c r="AH8031">
        <v>0</v>
      </c>
    </row>
    <row r="8032" spans="1:34">
      <c r="A8032" t="s">
        <v>58</v>
      </c>
      <c r="B8032" t="s">
        <v>8956</v>
      </c>
      <c r="C8032" t="s">
        <v>86</v>
      </c>
      <c r="D8032" t="s">
        <v>8968</v>
      </c>
      <c r="E8032" t="s">
        <v>62</v>
      </c>
      <c r="F8032" t="s">
        <v>63</v>
      </c>
      <c r="G8032" t="s">
        <v>66</v>
      </c>
      <c r="H8032" t="s">
        <v>75</v>
      </c>
      <c r="I8032" t="str">
        <f t="shared" si="500"/>
        <v>10Qf-303,0519153720686</v>
      </c>
      <c r="J8032" t="str">
        <f t="shared" si="501"/>
        <v>CaféPlátanoAguacateCaña panelera</v>
      </c>
      <c r="K8032">
        <v>1.980191198615461</v>
      </c>
      <c r="L8032">
        <v>0.30519153720685988</v>
      </c>
      <c r="M8032">
        <v>0.46134109903941872</v>
      </c>
      <c r="N8032">
        <v>0.30519153720685999</v>
      </c>
      <c r="O8032">
        <v>3.0519153720686001</v>
      </c>
      <c r="P8032">
        <v>234.15436302119849</v>
      </c>
      <c r="Q8032">
        <v>15.168703514706429</v>
      </c>
      <c r="R8032">
        <v>44.199126136391847</v>
      </c>
      <c r="S8032">
        <v>15.391772684040349</v>
      </c>
      <c r="T8032">
        <f t="shared" si="502"/>
        <v>308.91396535633714</v>
      </c>
      <c r="U8032">
        <v>21921166.550154179</v>
      </c>
      <c r="V8032">
        <v>1287778.576810536</v>
      </c>
      <c r="W8032">
        <v>24574862.675710399</v>
      </c>
      <c r="X8032">
        <v>2216192.1973324772</v>
      </c>
      <c r="Y8032">
        <f t="shared" si="503"/>
        <v>50000000.000007592</v>
      </c>
      <c r="Z8032">
        <v>0.95120402470642285</v>
      </c>
      <c r="AA8032">
        <v>5.2302572400085373E-2</v>
      </c>
      <c r="AB8032">
        <v>0.25435622605256081</v>
      </c>
      <c r="AC8032">
        <v>6.9362638934018811E-2</v>
      </c>
      <c r="AD8032">
        <v>0.10667</v>
      </c>
      <c r="AE8032">
        <v>5.4999999999999997E-3</v>
      </c>
      <c r="AF8032">
        <v>0.95871687080688994</v>
      </c>
      <c r="AG8032">
        <v>0.48372858647287298</v>
      </c>
      <c r="AH8032">
        <v>4.6065308293483627</v>
      </c>
    </row>
    <row r="8033" spans="1:34">
      <c r="A8033" t="s">
        <v>58</v>
      </c>
      <c r="B8033" t="s">
        <v>8956</v>
      </c>
      <c r="C8033" t="s">
        <v>88</v>
      </c>
      <c r="D8033" t="s">
        <v>8969</v>
      </c>
      <c r="E8033" t="s">
        <v>38</v>
      </c>
      <c r="F8033" t="s">
        <v>66</v>
      </c>
      <c r="G8033" t="s">
        <v>75</v>
      </c>
      <c r="I8033" t="str">
        <f t="shared" si="500"/>
        <v>10Qf-300</v>
      </c>
      <c r="J8033" t="str">
        <f t="shared" si="501"/>
        <v>FríjolAguacateCaña panelera</v>
      </c>
      <c r="K8033">
        <v>0</v>
      </c>
      <c r="L8033">
        <v>0</v>
      </c>
      <c r="M8033">
        <v>0</v>
      </c>
      <c r="O8033">
        <v>0</v>
      </c>
      <c r="P8033">
        <v>0</v>
      </c>
      <c r="Q8033">
        <v>0</v>
      </c>
      <c r="R8033">
        <v>0</v>
      </c>
      <c r="T8033">
        <f t="shared" si="502"/>
        <v>0</v>
      </c>
      <c r="U8033">
        <v>0</v>
      </c>
      <c r="V8033">
        <v>0</v>
      </c>
      <c r="W8033">
        <v>0</v>
      </c>
      <c r="Y8033">
        <f t="shared" si="503"/>
        <v>0</v>
      </c>
      <c r="Z8033">
        <v>0</v>
      </c>
      <c r="AA8033">
        <v>0</v>
      </c>
      <c r="AB8033">
        <v>0</v>
      </c>
      <c r="AD8033">
        <v>7.7098E-2</v>
      </c>
      <c r="AE8033">
        <v>5.4999999999999997E-3</v>
      </c>
      <c r="AF8033">
        <v>0</v>
      </c>
      <c r="AG8033">
        <v>0</v>
      </c>
      <c r="AH8033">
        <v>0</v>
      </c>
    </row>
    <row r="8034" spans="1:34">
      <c r="A8034" t="s">
        <v>58</v>
      </c>
      <c r="B8034" t="s">
        <v>8956</v>
      </c>
      <c r="C8034" t="s">
        <v>90</v>
      </c>
      <c r="D8034" t="s">
        <v>8970</v>
      </c>
      <c r="E8034" t="s">
        <v>62</v>
      </c>
      <c r="F8034" t="s">
        <v>38</v>
      </c>
      <c r="G8034" t="s">
        <v>66</v>
      </c>
      <c r="H8034" t="s">
        <v>75</v>
      </c>
      <c r="I8034" t="str">
        <f t="shared" si="500"/>
        <v>10Qf-303,11851905080737</v>
      </c>
      <c r="J8034" t="str">
        <f t="shared" si="501"/>
        <v>CaféFríjolAguacateCaña panelera</v>
      </c>
      <c r="K8034">
        <v>2.0644201659390879</v>
      </c>
      <c r="L8034">
        <v>0.31185190508073662</v>
      </c>
      <c r="M8034">
        <v>0.43039507470680483</v>
      </c>
      <c r="N8034">
        <v>0.31185190508073662</v>
      </c>
      <c r="O8034">
        <v>3.1185190508073659</v>
      </c>
      <c r="P8034">
        <v>244.11430032694321</v>
      </c>
      <c r="Q8034">
        <v>13.990810468849411</v>
      </c>
      <c r="R8034">
        <v>41.234319324804957</v>
      </c>
      <c r="S8034">
        <v>15.72767606211243</v>
      </c>
      <c r="T8034">
        <f t="shared" si="502"/>
        <v>315.06710618271001</v>
      </c>
      <c r="U8034">
        <v>22853600.358737782</v>
      </c>
      <c r="V8034">
        <v>1955422.1012766249</v>
      </c>
      <c r="W8034">
        <v>22926420.124382019</v>
      </c>
      <c r="X8034">
        <v>2264557.4156099558</v>
      </c>
      <c r="Y8034">
        <f t="shared" si="503"/>
        <v>50000000.000006378</v>
      </c>
      <c r="Z8034">
        <v>0.99166422510076813</v>
      </c>
      <c r="AA8034">
        <v>6.1665827264900483E-2</v>
      </c>
      <c r="AB8034">
        <v>0.23729441652168731</v>
      </c>
      <c r="AC8034">
        <v>7.0876379112503218E-2</v>
      </c>
      <c r="AD8034">
        <v>0.10667</v>
      </c>
      <c r="AE8034">
        <v>5.4999999999999997E-3</v>
      </c>
      <c r="AF8034">
        <v>0.97963949240021975</v>
      </c>
      <c r="AG8034">
        <v>0.49428526955296759</v>
      </c>
      <c r="AH8034">
        <v>4.7046138127605541</v>
      </c>
    </row>
    <row r="8035" spans="1:34">
      <c r="A8035" t="s">
        <v>58</v>
      </c>
      <c r="B8035" t="s">
        <v>8956</v>
      </c>
      <c r="C8035" t="s">
        <v>92</v>
      </c>
      <c r="D8035" t="s">
        <v>8971</v>
      </c>
      <c r="E8035" t="s">
        <v>63</v>
      </c>
      <c r="F8035" t="s">
        <v>38</v>
      </c>
      <c r="G8035" t="s">
        <v>66</v>
      </c>
      <c r="H8035" t="s">
        <v>75</v>
      </c>
      <c r="I8035" t="str">
        <f t="shared" si="500"/>
        <v>10Qf-300</v>
      </c>
      <c r="J8035" t="str">
        <f t="shared" si="501"/>
        <v>PlátanoFríjolAguacateCaña panelera</v>
      </c>
      <c r="K8035">
        <v>0</v>
      </c>
      <c r="L8035">
        <v>0</v>
      </c>
      <c r="M8035">
        <v>0</v>
      </c>
      <c r="N8035">
        <v>0</v>
      </c>
      <c r="O8035">
        <v>0</v>
      </c>
      <c r="P8035">
        <v>0</v>
      </c>
      <c r="Q8035">
        <v>0</v>
      </c>
      <c r="R8035">
        <v>0</v>
      </c>
      <c r="S8035">
        <v>0</v>
      </c>
      <c r="T8035">
        <f t="shared" si="502"/>
        <v>0</v>
      </c>
      <c r="U8035">
        <v>0</v>
      </c>
      <c r="V8035">
        <v>0</v>
      </c>
      <c r="W8035">
        <v>0</v>
      </c>
      <c r="X8035">
        <v>0</v>
      </c>
      <c r="Y8035">
        <f t="shared" si="503"/>
        <v>0</v>
      </c>
      <c r="Z8035">
        <v>0</v>
      </c>
      <c r="AA8035">
        <v>0</v>
      </c>
      <c r="AB8035">
        <v>0</v>
      </c>
      <c r="AC8035">
        <v>0</v>
      </c>
      <c r="AD8035">
        <v>0.10412399999999999</v>
      </c>
      <c r="AE8035">
        <v>5.4999999999999997E-3</v>
      </c>
      <c r="AF8035">
        <v>0</v>
      </c>
      <c r="AG8035">
        <v>0</v>
      </c>
      <c r="AH8035">
        <v>0</v>
      </c>
    </row>
    <row r="8036" spans="1:34">
      <c r="A8036" t="s">
        <v>58</v>
      </c>
      <c r="B8036" t="s">
        <v>8956</v>
      </c>
      <c r="C8036" t="s">
        <v>94</v>
      </c>
      <c r="D8036" t="s">
        <v>8972</v>
      </c>
      <c r="E8036" t="s">
        <v>62</v>
      </c>
      <c r="F8036" t="s">
        <v>63</v>
      </c>
      <c r="G8036" t="s">
        <v>39</v>
      </c>
      <c r="I8036" t="str">
        <f t="shared" si="500"/>
        <v>10Qf-302,2744446925878</v>
      </c>
      <c r="J8036" t="str">
        <f t="shared" si="501"/>
        <v>CaféPlátanoGulupa</v>
      </c>
      <c r="K8036">
        <v>0.22744446925878051</v>
      </c>
      <c r="L8036">
        <v>0.22744446925878051</v>
      </c>
      <c r="M8036">
        <v>1.8195557540702441</v>
      </c>
      <c r="O8036">
        <v>2.2744446925878039</v>
      </c>
      <c r="P8036">
        <v>26.89493563006512</v>
      </c>
      <c r="Q8036">
        <v>11.30449996032411</v>
      </c>
      <c r="R8036">
        <v>226.33660114652201</v>
      </c>
      <c r="T8036">
        <f t="shared" si="502"/>
        <v>264.53603673691123</v>
      </c>
      <c r="U8036">
        <v>2517861.9595012991</v>
      </c>
      <c r="V8036">
        <v>959718.99354133371</v>
      </c>
      <c r="W8036">
        <v>41340294.8735708</v>
      </c>
      <c r="Y8036">
        <f t="shared" si="503"/>
        <v>44817875.826613434</v>
      </c>
      <c r="Z8036">
        <v>0.10925515410200599</v>
      </c>
      <c r="AA8036">
        <v>3.8978573682871331E-2</v>
      </c>
      <c r="AB8036">
        <v>1.292549227288228</v>
      </c>
      <c r="AD8036">
        <v>8.3624000000000004E-2</v>
      </c>
      <c r="AE8036">
        <v>5.4999999999999997E-3</v>
      </c>
      <c r="AF8036">
        <v>0.71448524374486</v>
      </c>
      <c r="AG8036">
        <v>0.360499483775167</v>
      </c>
      <c r="AH8036">
        <v>3.4385534201078309</v>
      </c>
    </row>
    <row r="8037" spans="1:34">
      <c r="A8037" t="s">
        <v>58</v>
      </c>
      <c r="B8037" t="s">
        <v>8956</v>
      </c>
      <c r="C8037" t="s">
        <v>96</v>
      </c>
      <c r="D8037" t="s">
        <v>8973</v>
      </c>
      <c r="E8037" t="s">
        <v>62</v>
      </c>
      <c r="F8037" t="s">
        <v>38</v>
      </c>
      <c r="G8037" t="s">
        <v>39</v>
      </c>
      <c r="I8037" t="str">
        <f t="shared" si="500"/>
        <v>10Qf-302,28858819282377</v>
      </c>
      <c r="J8037" t="str">
        <f t="shared" si="501"/>
        <v>CaféFríjolGulupa</v>
      </c>
      <c r="K8037">
        <v>0.228858819282377</v>
      </c>
      <c r="L8037">
        <v>0.22885881928237689</v>
      </c>
      <c r="M8037">
        <v>1.830870554259016</v>
      </c>
      <c r="O8037">
        <v>2.2885881928237701</v>
      </c>
      <c r="P8037">
        <v>27.06218020174882</v>
      </c>
      <c r="Q8037">
        <v>10.267438846895731</v>
      </c>
      <c r="R8037">
        <v>227.74406195757439</v>
      </c>
      <c r="T8037">
        <f t="shared" si="502"/>
        <v>265.07368100621892</v>
      </c>
      <c r="U8037">
        <v>2533519.1356614358</v>
      </c>
      <c r="V8037">
        <v>1435026.004349641</v>
      </c>
      <c r="W8037">
        <v>41597367.060115799</v>
      </c>
      <c r="Y8037">
        <f t="shared" si="503"/>
        <v>45565912.200126879</v>
      </c>
      <c r="Z8037">
        <v>0.1099345508368917</v>
      </c>
      <c r="AA8037">
        <v>4.5254712855649942E-2</v>
      </c>
      <c r="AB8037">
        <v>1.300586868458719</v>
      </c>
      <c r="AD8037">
        <v>8.3624000000000004E-2</v>
      </c>
      <c r="AE8037">
        <v>5.4999999999999997E-3</v>
      </c>
      <c r="AF8037">
        <v>0.71892822811217894</v>
      </c>
      <c r="AG8037">
        <v>0.36274122856256752</v>
      </c>
      <c r="AH8037">
        <v>3.4593816494985159</v>
      </c>
    </row>
    <row r="8038" spans="1:34">
      <c r="A8038" t="s">
        <v>58</v>
      </c>
      <c r="B8038" t="s">
        <v>8956</v>
      </c>
      <c r="C8038" t="s">
        <v>98</v>
      </c>
      <c r="D8038" t="s">
        <v>8974</v>
      </c>
      <c r="E8038" t="s">
        <v>63</v>
      </c>
      <c r="F8038" t="s">
        <v>38</v>
      </c>
      <c r="G8038" t="s">
        <v>39</v>
      </c>
      <c r="I8038" t="str">
        <f t="shared" si="500"/>
        <v>10Qf-302,38738699739891</v>
      </c>
      <c r="J8038" t="str">
        <f t="shared" si="501"/>
        <v>PlátanoFríjolGulupa</v>
      </c>
      <c r="K8038">
        <v>0.23873869973989051</v>
      </c>
      <c r="L8038">
        <v>0.23873869973989059</v>
      </c>
      <c r="M8038">
        <v>1.909909597919125</v>
      </c>
      <c r="O8038">
        <v>2.387386997398905</v>
      </c>
      <c r="P8038">
        <v>11.865848532314811</v>
      </c>
      <c r="Q8038">
        <v>10.710686211057819</v>
      </c>
      <c r="R8038">
        <v>237.5758181210681</v>
      </c>
      <c r="T8038">
        <f t="shared" si="502"/>
        <v>260.15235286444073</v>
      </c>
      <c r="U8038">
        <v>1007375.84598307</v>
      </c>
      <c r="V8038">
        <v>1496976.36055988</v>
      </c>
      <c r="W8038">
        <v>43393133.616938651</v>
      </c>
      <c r="Y8038">
        <f t="shared" si="503"/>
        <v>45897485.823481604</v>
      </c>
      <c r="Z8038">
        <v>4.0914136224506029E-2</v>
      </c>
      <c r="AA8038">
        <v>4.7208367753262863E-2</v>
      </c>
      <c r="AB8038">
        <v>1.3567334606035011</v>
      </c>
      <c r="AD8038">
        <v>8.1077999999999997E-2</v>
      </c>
      <c r="AE8038">
        <v>5.4999999999999997E-3</v>
      </c>
      <c r="AF8038">
        <v>0.74996450180070329</v>
      </c>
      <c r="AG8038">
        <v>0.37840083908772648</v>
      </c>
      <c r="AH8038">
        <v>3.6023303382873348</v>
      </c>
    </row>
    <row r="8039" spans="1:34">
      <c r="A8039" t="s">
        <v>58</v>
      </c>
      <c r="B8039" t="s">
        <v>8956</v>
      </c>
      <c r="C8039" t="s">
        <v>100</v>
      </c>
      <c r="D8039" t="s">
        <v>8975</v>
      </c>
      <c r="E8039" t="s">
        <v>62</v>
      </c>
      <c r="F8039" t="s">
        <v>63</v>
      </c>
      <c r="G8039" t="s">
        <v>38</v>
      </c>
      <c r="H8039" t="s">
        <v>39</v>
      </c>
      <c r="I8039" t="str">
        <f t="shared" si="500"/>
        <v>10Qf-302,49897127664469</v>
      </c>
      <c r="J8039" t="str">
        <f t="shared" si="501"/>
        <v>CaféPlátanoFríjolGulupa</v>
      </c>
      <c r="K8039">
        <v>0.2498971276644687</v>
      </c>
      <c r="L8039">
        <v>0.24989712766446859</v>
      </c>
      <c r="M8039">
        <v>0.24989712766446859</v>
      </c>
      <c r="N8039">
        <v>1.749279893651281</v>
      </c>
      <c r="O8039">
        <v>2.4989712766446872</v>
      </c>
      <c r="P8039">
        <v>29.549925678901019</v>
      </c>
      <c r="Q8039">
        <v>12.420447412831679</v>
      </c>
      <c r="R8039">
        <v>11.21129386385593</v>
      </c>
      <c r="S8039">
        <v>217.59490727190749</v>
      </c>
      <c r="T8039">
        <f t="shared" si="502"/>
        <v>270.7765742274961</v>
      </c>
      <c r="U8039">
        <v>2766417.9902264872</v>
      </c>
      <c r="V8039">
        <v>1054459.669354019</v>
      </c>
      <c r="W8039">
        <v>1566943.6630638461</v>
      </c>
      <c r="X8039">
        <v>39743627.782872967</v>
      </c>
      <c r="Y8039">
        <f t="shared" si="503"/>
        <v>45131449.10551732</v>
      </c>
      <c r="Z8039">
        <v>0.1200405060699281</v>
      </c>
      <c r="AA8039">
        <v>4.2826425437167928E-2</v>
      </c>
      <c r="AB8039">
        <v>4.9414843576351813E-2</v>
      </c>
      <c r="AC8039">
        <v>1.2426276962340941</v>
      </c>
      <c r="AD8039">
        <v>0.11065</v>
      </c>
      <c r="AE8039">
        <v>5.4999999999999997E-3</v>
      </c>
      <c r="AF8039">
        <v>0.78501715496691726</v>
      </c>
      <c r="AG8039">
        <v>0.39608694734818278</v>
      </c>
      <c r="AH8039">
        <v>3.7962253789597868</v>
      </c>
    </row>
    <row r="8040" spans="1:34">
      <c r="A8040" t="s">
        <v>58</v>
      </c>
      <c r="B8040" t="s">
        <v>8956</v>
      </c>
      <c r="C8040" t="s">
        <v>102</v>
      </c>
      <c r="D8040" t="s">
        <v>8976</v>
      </c>
      <c r="E8040" t="s">
        <v>62</v>
      </c>
      <c r="F8040" t="s">
        <v>66</v>
      </c>
      <c r="G8040" t="s">
        <v>39</v>
      </c>
      <c r="I8040" t="str">
        <f t="shared" si="500"/>
        <v>10Qf-302,07218568534916</v>
      </c>
      <c r="J8040" t="str">
        <f t="shared" si="501"/>
        <v>CaféAguacateGulupa</v>
      </c>
      <c r="K8040">
        <v>0.29272901376321292</v>
      </c>
      <c r="L8040">
        <v>0.2072185685349161</v>
      </c>
      <c r="M8040">
        <v>1.5722381030510311</v>
      </c>
      <c r="O8040">
        <v>2.0721856853491598</v>
      </c>
      <c r="P8040">
        <v>34.614725993870813</v>
      </c>
      <c r="Q8040">
        <v>19.85272863733033</v>
      </c>
      <c r="R8040">
        <v>195.5724784149086</v>
      </c>
      <c r="T8040">
        <f t="shared" si="502"/>
        <v>250.03993304610975</v>
      </c>
      <c r="U8040">
        <v>3240576.702518662</v>
      </c>
      <c r="V8040">
        <v>11038183.84316056</v>
      </c>
      <c r="W8040">
        <v>35721239.454300337</v>
      </c>
      <c r="Y8040">
        <f t="shared" si="503"/>
        <v>49999999.999979556</v>
      </c>
      <c r="Z8040">
        <v>0.14061521747728059</v>
      </c>
      <c r="AA8040">
        <v>0.11424807625052209</v>
      </c>
      <c r="AB8040">
        <v>1.1168633556107379</v>
      </c>
      <c r="AD8040">
        <v>8.3624000000000004E-2</v>
      </c>
      <c r="AE8040">
        <v>5.4999999999999997E-3</v>
      </c>
      <c r="AF8040">
        <v>0.6509483828321968</v>
      </c>
      <c r="AG8040">
        <v>0.32844143112784191</v>
      </c>
      <c r="AH8040">
        <v>3.140699499309199</v>
      </c>
    </row>
    <row r="8041" spans="1:34">
      <c r="A8041" t="s">
        <v>58</v>
      </c>
      <c r="B8041" t="s">
        <v>8956</v>
      </c>
      <c r="C8041" t="s">
        <v>104</v>
      </c>
      <c r="D8041" t="s">
        <v>8977</v>
      </c>
      <c r="E8041" t="s">
        <v>63</v>
      </c>
      <c r="F8041" t="s">
        <v>66</v>
      </c>
      <c r="G8041" t="s">
        <v>39</v>
      </c>
      <c r="I8041" t="str">
        <f t="shared" si="500"/>
        <v>10Qf-300</v>
      </c>
      <c r="J8041" t="str">
        <f t="shared" si="501"/>
        <v>PlátanoAguacateGulupa</v>
      </c>
      <c r="K8041">
        <v>0</v>
      </c>
      <c r="L8041">
        <v>0</v>
      </c>
      <c r="M8041">
        <v>0</v>
      </c>
      <c r="O8041">
        <v>0</v>
      </c>
      <c r="P8041">
        <v>0</v>
      </c>
      <c r="Q8041">
        <v>0</v>
      </c>
      <c r="R8041">
        <v>0</v>
      </c>
      <c r="T8041">
        <f t="shared" si="502"/>
        <v>0</v>
      </c>
      <c r="U8041">
        <v>0</v>
      </c>
      <c r="V8041">
        <v>0</v>
      </c>
      <c r="W8041">
        <v>0</v>
      </c>
      <c r="Y8041">
        <f t="shared" si="503"/>
        <v>0</v>
      </c>
      <c r="Z8041">
        <v>0</v>
      </c>
      <c r="AA8041">
        <v>0</v>
      </c>
      <c r="AB8041">
        <v>0</v>
      </c>
      <c r="AD8041">
        <v>8.1077999999999997E-2</v>
      </c>
      <c r="AE8041">
        <v>5.4999999999999997E-3</v>
      </c>
      <c r="AF8041">
        <v>0</v>
      </c>
      <c r="AG8041">
        <v>0</v>
      </c>
      <c r="AH8041">
        <v>0</v>
      </c>
    </row>
    <row r="8042" spans="1:34">
      <c r="A8042" t="s">
        <v>58</v>
      </c>
      <c r="B8042" t="s">
        <v>8956</v>
      </c>
      <c r="C8042" t="s">
        <v>106</v>
      </c>
      <c r="D8042" t="s">
        <v>8978</v>
      </c>
      <c r="E8042" t="s">
        <v>62</v>
      </c>
      <c r="F8042" t="s">
        <v>63</v>
      </c>
      <c r="G8042" t="s">
        <v>66</v>
      </c>
      <c r="H8042" t="s">
        <v>39</v>
      </c>
      <c r="I8042" t="str">
        <f t="shared" si="500"/>
        <v>10Qf-302,23878546386244</v>
      </c>
      <c r="J8042" t="str">
        <f t="shared" si="501"/>
        <v>CaféPlátanoAguacateGulupa</v>
      </c>
      <c r="K8042">
        <v>0.30579652321670742</v>
      </c>
      <c r="L8042">
        <v>0.22387854638624349</v>
      </c>
      <c r="M8042">
        <v>0.22387854638624369</v>
      </c>
      <c r="N8042">
        <v>1.4852318478732409</v>
      </c>
      <c r="O8042">
        <v>2.238785463862436</v>
      </c>
      <c r="P8042">
        <v>36.159937564599879</v>
      </c>
      <c r="Q8042">
        <v>11.127265600207631</v>
      </c>
      <c r="R8042">
        <v>21.44885017086273</v>
      </c>
      <c r="S8042">
        <v>184.74967178676519</v>
      </c>
      <c r="T8042">
        <f t="shared" si="502"/>
        <v>253.48572512243544</v>
      </c>
      <c r="U8042">
        <v>3385237.0016483888</v>
      </c>
      <c r="V8042">
        <v>944672.31458083808</v>
      </c>
      <c r="W8042">
        <v>11925632.78003009</v>
      </c>
      <c r="X8042">
        <v>33744457.903721862</v>
      </c>
      <c r="Y8042">
        <f t="shared" si="503"/>
        <v>49999999.99998118</v>
      </c>
      <c r="Z8042">
        <v>0.14689232223047011</v>
      </c>
      <c r="AA8042">
        <v>3.836745929575263E-2</v>
      </c>
      <c r="AB8042">
        <v>0.1234334037689378</v>
      </c>
      <c r="AC8042">
        <v>1.0550571330491441</v>
      </c>
      <c r="AD8042">
        <v>0.11065</v>
      </c>
      <c r="AE8042">
        <v>5.4999999999999997E-3</v>
      </c>
      <c r="AF8042">
        <v>0.70328339178924681</v>
      </c>
      <c r="AG8042">
        <v>0.35484749602219612</v>
      </c>
      <c r="AH8042">
        <v>3.4130663516738782</v>
      </c>
    </row>
    <row r="8043" spans="1:34">
      <c r="A8043" t="s">
        <v>58</v>
      </c>
      <c r="B8043" t="s">
        <v>8956</v>
      </c>
      <c r="C8043" t="s">
        <v>108</v>
      </c>
      <c r="D8043" t="s">
        <v>8979</v>
      </c>
      <c r="E8043" t="s">
        <v>38</v>
      </c>
      <c r="F8043" t="s">
        <v>66</v>
      </c>
      <c r="G8043" t="s">
        <v>39</v>
      </c>
      <c r="I8043" t="str">
        <f t="shared" si="500"/>
        <v>10Qf-300</v>
      </c>
      <c r="J8043" t="str">
        <f t="shared" si="501"/>
        <v>FríjolAguacateGulupa</v>
      </c>
      <c r="K8043">
        <v>0</v>
      </c>
      <c r="L8043">
        <v>0</v>
      </c>
      <c r="M8043">
        <v>0</v>
      </c>
      <c r="O8043">
        <v>0</v>
      </c>
      <c r="P8043">
        <v>0</v>
      </c>
      <c r="Q8043">
        <v>0</v>
      </c>
      <c r="R8043">
        <v>0</v>
      </c>
      <c r="T8043">
        <f t="shared" si="502"/>
        <v>0</v>
      </c>
      <c r="U8043">
        <v>0</v>
      </c>
      <c r="V8043">
        <v>0</v>
      </c>
      <c r="W8043">
        <v>0</v>
      </c>
      <c r="Y8043">
        <f t="shared" si="503"/>
        <v>0</v>
      </c>
      <c r="Z8043">
        <v>0</v>
      </c>
      <c r="AA8043">
        <v>0</v>
      </c>
      <c r="AB8043">
        <v>0</v>
      </c>
      <c r="AD8043">
        <v>8.1077999999999997E-2</v>
      </c>
      <c r="AE8043">
        <v>5.4999999999999997E-3</v>
      </c>
      <c r="AF8043">
        <v>0</v>
      </c>
      <c r="AG8043">
        <v>0</v>
      </c>
      <c r="AH8043">
        <v>0</v>
      </c>
    </row>
    <row r="8044" spans="1:34">
      <c r="A8044" t="s">
        <v>58</v>
      </c>
      <c r="B8044" t="s">
        <v>8956</v>
      </c>
      <c r="C8044" t="s">
        <v>110</v>
      </c>
      <c r="D8044" t="s">
        <v>8980</v>
      </c>
      <c r="E8044" t="s">
        <v>62</v>
      </c>
      <c r="F8044" t="s">
        <v>38</v>
      </c>
      <c r="G8044" t="s">
        <v>66</v>
      </c>
      <c r="H8044" t="s">
        <v>39</v>
      </c>
      <c r="I8044" t="str">
        <f t="shared" si="500"/>
        <v>10Qf-302,40265508509412</v>
      </c>
      <c r="J8044" t="str">
        <f t="shared" si="501"/>
        <v>CaféFríjolAguacateGulupa</v>
      </c>
      <c r="K8044">
        <v>0.68462617676796023</v>
      </c>
      <c r="L8044">
        <v>0.2402655085094117</v>
      </c>
      <c r="M8044">
        <v>0.24026550850941231</v>
      </c>
      <c r="N8044">
        <v>1.2374978913073329</v>
      </c>
      <c r="O8044">
        <v>2.4026550850941168</v>
      </c>
      <c r="P8044">
        <v>80.955923064816588</v>
      </c>
      <c r="Q8044">
        <v>10.779184404490421</v>
      </c>
      <c r="R8044">
        <v>23.018815230083089</v>
      </c>
      <c r="S8044">
        <v>153.93376433667501</v>
      </c>
      <c r="T8044">
        <f t="shared" si="502"/>
        <v>268.68768703606509</v>
      </c>
      <c r="U8044">
        <v>7578967.3522532228</v>
      </c>
      <c r="V8044">
        <v>1506549.9933121679</v>
      </c>
      <c r="W8044">
        <v>12798538.62927576</v>
      </c>
      <c r="X8044">
        <v>28115944.025143761</v>
      </c>
      <c r="Y8044">
        <f t="shared" si="503"/>
        <v>49999999.999984905</v>
      </c>
      <c r="Z8044">
        <v>0.32886681610158841</v>
      </c>
      <c r="AA8044">
        <v>4.7510280053024018E-2</v>
      </c>
      <c r="AB8044">
        <v>0.13246820654457189</v>
      </c>
      <c r="AC8044">
        <v>0.87907553236665248</v>
      </c>
      <c r="AD8044">
        <v>0.11065</v>
      </c>
      <c r="AE8044">
        <v>5.4999999999999997E-3</v>
      </c>
      <c r="AF8044">
        <v>0.75476075971542955</v>
      </c>
      <c r="AG8044">
        <v>0.38082083098741759</v>
      </c>
      <c r="AH8044">
        <v>3.6543866757969639</v>
      </c>
    </row>
    <row r="8045" spans="1:34">
      <c r="A8045" t="s">
        <v>58</v>
      </c>
      <c r="B8045" t="s">
        <v>8956</v>
      </c>
      <c r="C8045" t="s">
        <v>112</v>
      </c>
      <c r="D8045" t="s">
        <v>8981</v>
      </c>
      <c r="E8045" t="s">
        <v>63</v>
      </c>
      <c r="F8045" t="s">
        <v>38</v>
      </c>
      <c r="G8045" t="s">
        <v>66</v>
      </c>
      <c r="H8045" t="s">
        <v>39</v>
      </c>
      <c r="I8045" t="str">
        <f t="shared" si="500"/>
        <v>10Qf-300</v>
      </c>
      <c r="J8045" t="str">
        <f t="shared" si="501"/>
        <v>PlátanoFríjolAguacateGulupa</v>
      </c>
      <c r="K8045">
        <v>0</v>
      </c>
      <c r="L8045">
        <v>0</v>
      </c>
      <c r="M8045">
        <v>0</v>
      </c>
      <c r="N8045">
        <v>0</v>
      </c>
      <c r="O8045">
        <v>0</v>
      </c>
      <c r="P8045">
        <v>0</v>
      </c>
      <c r="Q8045">
        <v>0</v>
      </c>
      <c r="R8045">
        <v>0</v>
      </c>
      <c r="S8045">
        <v>0</v>
      </c>
      <c r="T8045">
        <f t="shared" si="502"/>
        <v>0</v>
      </c>
      <c r="U8045">
        <v>0</v>
      </c>
      <c r="V8045">
        <v>0</v>
      </c>
      <c r="W8045">
        <v>0</v>
      </c>
      <c r="X8045">
        <v>0</v>
      </c>
      <c r="Y8045">
        <f t="shared" si="503"/>
        <v>0</v>
      </c>
      <c r="Z8045">
        <v>0</v>
      </c>
      <c r="AA8045">
        <v>0</v>
      </c>
      <c r="AB8045">
        <v>0</v>
      </c>
      <c r="AC8045">
        <v>0</v>
      </c>
      <c r="AD8045">
        <v>0.10810400000000001</v>
      </c>
      <c r="AE8045">
        <v>5.4999999999999997E-3</v>
      </c>
      <c r="AF8045">
        <v>0</v>
      </c>
      <c r="AG8045">
        <v>0</v>
      </c>
      <c r="AH8045">
        <v>0</v>
      </c>
    </row>
    <row r="8046" spans="1:34">
      <c r="A8046" t="s">
        <v>58</v>
      </c>
      <c r="B8046" t="s">
        <v>8956</v>
      </c>
      <c r="C8046" t="s">
        <v>114</v>
      </c>
      <c r="D8046" t="s">
        <v>8982</v>
      </c>
      <c r="E8046" t="s">
        <v>62</v>
      </c>
      <c r="F8046" t="s">
        <v>75</v>
      </c>
      <c r="G8046" t="s">
        <v>39</v>
      </c>
      <c r="I8046" t="str">
        <f t="shared" si="500"/>
        <v>10Qf-302,24130625772499</v>
      </c>
      <c r="J8046" t="str">
        <f t="shared" si="501"/>
        <v>CaféCaña paneleraGulupa</v>
      </c>
      <c r="K8046">
        <v>0.22413062577249851</v>
      </c>
      <c r="L8046">
        <v>0.22413062577249851</v>
      </c>
      <c r="M8046">
        <v>1.7930450061799881</v>
      </c>
      <c r="O8046">
        <v>2.2413062577249852</v>
      </c>
      <c r="P8046">
        <v>26.50307907034259</v>
      </c>
      <c r="Q8046">
        <v>11.30361501827538</v>
      </c>
      <c r="R8046">
        <v>223.03889918937651</v>
      </c>
      <c r="T8046">
        <f t="shared" si="502"/>
        <v>260.84559327799445</v>
      </c>
      <c r="U8046">
        <v>2481176.9590656231</v>
      </c>
      <c r="V8046">
        <v>1627556.742124144</v>
      </c>
      <c r="W8046">
        <v>40737970.854287267</v>
      </c>
      <c r="Y8046">
        <f t="shared" si="503"/>
        <v>44846704.555477031</v>
      </c>
      <c r="Z8046">
        <v>0.10766331728160081</v>
      </c>
      <c r="AA8046">
        <v>5.0939458583270522E-2</v>
      </c>
      <c r="AB8046">
        <v>1.2737169125192349</v>
      </c>
      <c r="AD8046">
        <v>7.9644000000000006E-2</v>
      </c>
      <c r="AE8046">
        <v>5.4999999999999997E-3</v>
      </c>
      <c r="AF8046">
        <v>0.70407526420680167</v>
      </c>
      <c r="AG8046">
        <v>0.35524704184941008</v>
      </c>
      <c r="AH8046">
        <v>3.3857725637811971</v>
      </c>
    </row>
    <row r="8047" spans="1:34">
      <c r="A8047" t="s">
        <v>58</v>
      </c>
      <c r="B8047" t="s">
        <v>8956</v>
      </c>
      <c r="C8047" t="s">
        <v>116</v>
      </c>
      <c r="D8047" t="s">
        <v>8983</v>
      </c>
      <c r="E8047" t="s">
        <v>63</v>
      </c>
      <c r="F8047" t="s">
        <v>75</v>
      </c>
      <c r="G8047" t="s">
        <v>39</v>
      </c>
      <c r="I8047" t="str">
        <f t="shared" si="500"/>
        <v>10Qf-302,33598045262027</v>
      </c>
      <c r="J8047" t="str">
        <f t="shared" si="501"/>
        <v>PlátanoCaña paneleraGulupa</v>
      </c>
      <c r="K8047">
        <v>0.23359804526202699</v>
      </c>
      <c r="L8047">
        <v>0.23359804526202699</v>
      </c>
      <c r="M8047">
        <v>1.8687843620962159</v>
      </c>
      <c r="O8047">
        <v>2.3359804526202699</v>
      </c>
      <c r="P8047">
        <v>11.610346481504649</v>
      </c>
      <c r="Q8047">
        <v>11.781086870938539</v>
      </c>
      <c r="R8047">
        <v>232.4602034570577</v>
      </c>
      <c r="T8047">
        <f t="shared" si="502"/>
        <v>255.85163680950089</v>
      </c>
      <c r="U8047">
        <v>985684.46892863174</v>
      </c>
      <c r="V8047">
        <v>1696305.769025716</v>
      </c>
      <c r="W8047">
        <v>42458768.527074777</v>
      </c>
      <c r="Y8047">
        <f t="shared" si="503"/>
        <v>45140758.765029125</v>
      </c>
      <c r="Z8047">
        <v>4.0033150285403669E-2</v>
      </c>
      <c r="AA8047">
        <v>5.3091173554462377E-2</v>
      </c>
      <c r="AB8047">
        <v>1.327519521065766</v>
      </c>
      <c r="AD8047">
        <v>7.7098E-2</v>
      </c>
      <c r="AE8047">
        <v>5.4999999999999997E-3</v>
      </c>
      <c r="AF8047">
        <v>0.73381584899066088</v>
      </c>
      <c r="AG8047">
        <v>0.37025290174031278</v>
      </c>
      <c r="AH8047">
        <v>3.5226472033512439</v>
      </c>
    </row>
    <row r="8048" spans="1:34">
      <c r="A8048" t="s">
        <v>58</v>
      </c>
      <c r="B8048" t="s">
        <v>8956</v>
      </c>
      <c r="C8048" t="s">
        <v>118</v>
      </c>
      <c r="D8048" t="s">
        <v>8984</v>
      </c>
      <c r="E8048" t="s">
        <v>62</v>
      </c>
      <c r="F8048" t="s">
        <v>63</v>
      </c>
      <c r="G8048" t="s">
        <v>75</v>
      </c>
      <c r="H8048" t="s">
        <v>39</v>
      </c>
      <c r="I8048" t="str">
        <f t="shared" si="500"/>
        <v>10Qf-302,44270367096973</v>
      </c>
      <c r="J8048" t="str">
        <f t="shared" si="501"/>
        <v>CaféPlátanoCaña paneleraGulupa</v>
      </c>
      <c r="K8048">
        <v>0.24427036709697289</v>
      </c>
      <c r="L8048">
        <v>0.24427036709697281</v>
      </c>
      <c r="M8048">
        <v>0.24427036709697281</v>
      </c>
      <c r="N8048">
        <v>1.709892569678809</v>
      </c>
      <c r="O8048">
        <v>2.4427036709697281</v>
      </c>
      <c r="P8048">
        <v>28.88457046599229</v>
      </c>
      <c r="Q8048">
        <v>12.140784799714281</v>
      </c>
      <c r="R8048">
        <v>12.31932575265126</v>
      </c>
      <c r="S8048">
        <v>212.69547343139769</v>
      </c>
      <c r="T8048">
        <f t="shared" si="502"/>
        <v>266.04015444975551</v>
      </c>
      <c r="U8048">
        <v>2704128.472111186</v>
      </c>
      <c r="V8048">
        <v>1030717.131202471</v>
      </c>
      <c r="W8048">
        <v>1773804.367428845</v>
      </c>
      <c r="X8048">
        <v>38848748.03892424</v>
      </c>
      <c r="Y8048">
        <f t="shared" si="503"/>
        <v>44357398.009666741</v>
      </c>
      <c r="Z8048">
        <v>0.1173376371239376</v>
      </c>
      <c r="AA8048">
        <v>4.1862132473303983E-2</v>
      </c>
      <c r="AB8048">
        <v>5.5516733623394557E-2</v>
      </c>
      <c r="AC8048">
        <v>1.214648308929426</v>
      </c>
      <c r="AD8048">
        <v>0.10667</v>
      </c>
      <c r="AE8048">
        <v>5.4999999999999997E-3</v>
      </c>
      <c r="AF8048">
        <v>0.76734146732033326</v>
      </c>
      <c r="AG8048">
        <v>0.38716853184870181</v>
      </c>
      <c r="AH8048">
        <v>3.709383670138763</v>
      </c>
    </row>
    <row r="8049" spans="1:34">
      <c r="A8049" t="s">
        <v>58</v>
      </c>
      <c r="B8049" t="s">
        <v>8956</v>
      </c>
      <c r="C8049" t="s">
        <v>120</v>
      </c>
      <c r="D8049" t="s">
        <v>8985</v>
      </c>
      <c r="E8049" t="s">
        <v>38</v>
      </c>
      <c r="F8049" t="s">
        <v>75</v>
      </c>
      <c r="G8049" t="s">
        <v>39</v>
      </c>
      <c r="I8049" t="str">
        <f t="shared" si="500"/>
        <v>10Qf-302,35090212917929</v>
      </c>
      <c r="J8049" t="str">
        <f t="shared" si="501"/>
        <v>FríjolCaña paneleraGulupa</v>
      </c>
      <c r="K8049">
        <v>0.2350902129179287</v>
      </c>
      <c r="L8049">
        <v>0.23509021291792881</v>
      </c>
      <c r="M8049">
        <v>1.88072170334343</v>
      </c>
      <c r="O8049">
        <v>2.3509021291792869</v>
      </c>
      <c r="P8049">
        <v>10.5470018249998</v>
      </c>
      <c r="Q8049">
        <v>11.85634159646702</v>
      </c>
      <c r="R8049">
        <v>233.94510285548321</v>
      </c>
      <c r="T8049">
        <f t="shared" si="502"/>
        <v>256.34844627695003</v>
      </c>
      <c r="U8049">
        <v>1474099.0535700959</v>
      </c>
      <c r="V8049">
        <v>1707141.3588536209</v>
      </c>
      <c r="W8049">
        <v>42729984.842410177</v>
      </c>
      <c r="Y8049">
        <f t="shared" si="503"/>
        <v>45911225.254833892</v>
      </c>
      <c r="Z8049">
        <v>4.6486913260037559E-2</v>
      </c>
      <c r="AA8049">
        <v>5.3430307094312728E-2</v>
      </c>
      <c r="AB8049">
        <v>1.3359993937876911</v>
      </c>
      <c r="AD8049">
        <v>7.7098E-2</v>
      </c>
      <c r="AE8049">
        <v>5.4999999999999997E-3</v>
      </c>
      <c r="AF8049">
        <v>0.73850328665317921</v>
      </c>
      <c r="AG8049">
        <v>0.37261798747491698</v>
      </c>
      <c r="AH8049">
        <v>3.5446214033073842</v>
      </c>
    </row>
    <row r="8050" spans="1:34">
      <c r="A8050" t="s">
        <v>58</v>
      </c>
      <c r="B8050" t="s">
        <v>8956</v>
      </c>
      <c r="C8050" t="s">
        <v>122</v>
      </c>
      <c r="D8050" t="s">
        <v>8986</v>
      </c>
      <c r="E8050" t="s">
        <v>62</v>
      </c>
      <c r="F8050" t="s">
        <v>38</v>
      </c>
      <c r="G8050" t="s">
        <v>75</v>
      </c>
      <c r="H8050" t="s">
        <v>39</v>
      </c>
      <c r="I8050" t="str">
        <f t="shared" si="500"/>
        <v>10Qf-302,45902470027684</v>
      </c>
      <c r="J8050" t="str">
        <f t="shared" si="501"/>
        <v>CaféFríjolCaña paneleraGulupa</v>
      </c>
      <c r="K8050">
        <v>0.24590247002768439</v>
      </c>
      <c r="L8050">
        <v>0.24590247002768439</v>
      </c>
      <c r="M8050">
        <v>0.24590247002768439</v>
      </c>
      <c r="N8050">
        <v>1.721317290193791</v>
      </c>
      <c r="O8050">
        <v>2.4590247002768439</v>
      </c>
      <c r="P8050">
        <v>29.077563961970359</v>
      </c>
      <c r="Q8050">
        <v>11.032078996242021</v>
      </c>
      <c r="R8050">
        <v>12.401637855851691</v>
      </c>
      <c r="S8050">
        <v>214.11660735632719</v>
      </c>
      <c r="T8050">
        <f t="shared" si="502"/>
        <v>266.62788817039126</v>
      </c>
      <c r="U8050">
        <v>2722196.222435568</v>
      </c>
      <c r="V8050">
        <v>1541895.7422311059</v>
      </c>
      <c r="W8050">
        <v>1785656.117360675</v>
      </c>
      <c r="X8050">
        <v>39108317.614564307</v>
      </c>
      <c r="Y8050">
        <f t="shared" si="503"/>
        <v>45158065.696591653</v>
      </c>
      <c r="Z8050">
        <v>0.11812163357716569</v>
      </c>
      <c r="AA8050">
        <v>4.8624937009167042E-2</v>
      </c>
      <c r="AB8050">
        <v>5.5887671059347672E-2</v>
      </c>
      <c r="AC8050">
        <v>1.222764033682894</v>
      </c>
      <c r="AD8050">
        <v>0.10667</v>
      </c>
      <c r="AE8050">
        <v>5.4999999999999997E-3</v>
      </c>
      <c r="AF8050">
        <v>0.77246849223356351</v>
      </c>
      <c r="AG8050">
        <v>0.38975541499387978</v>
      </c>
      <c r="AH8050">
        <v>3.7334186075042868</v>
      </c>
    </row>
    <row r="8051" spans="1:34">
      <c r="A8051" t="s">
        <v>58</v>
      </c>
      <c r="B8051" t="s">
        <v>8956</v>
      </c>
      <c r="C8051" t="s">
        <v>124</v>
      </c>
      <c r="D8051" t="s">
        <v>8987</v>
      </c>
      <c r="E8051" t="s">
        <v>63</v>
      </c>
      <c r="F8051" t="s">
        <v>38</v>
      </c>
      <c r="G8051" t="s">
        <v>75</v>
      </c>
      <c r="H8051" t="s">
        <v>39</v>
      </c>
      <c r="I8051" t="str">
        <f t="shared" si="500"/>
        <v>10Qf-302,57345490259504</v>
      </c>
      <c r="J8051" t="str">
        <f t="shared" si="501"/>
        <v>PlátanoFríjolCaña paneleraGulupa</v>
      </c>
      <c r="K8051">
        <v>0.25734549025950398</v>
      </c>
      <c r="L8051">
        <v>0.25734549025950398</v>
      </c>
      <c r="M8051">
        <v>0.25734549025950398</v>
      </c>
      <c r="N8051">
        <v>1.8014184318165281</v>
      </c>
      <c r="O8051">
        <v>2.57345490259504</v>
      </c>
      <c r="P8051">
        <v>12.79064773001001</v>
      </c>
      <c r="Q8051">
        <v>11.54545449482411</v>
      </c>
      <c r="R8051">
        <v>12.97874549074545</v>
      </c>
      <c r="S8051">
        <v>224.08047908836471</v>
      </c>
      <c r="T8051">
        <f t="shared" si="502"/>
        <v>261.39532680394427</v>
      </c>
      <c r="U8051">
        <v>1085888.5938582469</v>
      </c>
      <c r="V8051">
        <v>1613647.5394851989</v>
      </c>
      <c r="W8051">
        <v>1868751.25290661</v>
      </c>
      <c r="X8051">
        <v>40928215.030175887</v>
      </c>
      <c r="Y8051">
        <f t="shared" si="503"/>
        <v>45496502.416425943</v>
      </c>
      <c r="Z8051">
        <v>4.4102897673109633E-2</v>
      </c>
      <c r="AA8051">
        <v>5.088768832640355E-2</v>
      </c>
      <c r="AB8051">
        <v>5.8488392193093881E-2</v>
      </c>
      <c r="AC8051">
        <v>1.279665103341119</v>
      </c>
      <c r="AD8051">
        <v>0.10412399999999999</v>
      </c>
      <c r="AE8051">
        <v>5.4999999999999997E-3</v>
      </c>
      <c r="AF8051">
        <v>0.80841515264765662</v>
      </c>
      <c r="AG8051">
        <v>0.40789260206131389</v>
      </c>
      <c r="AH8051">
        <v>3.899386657304011</v>
      </c>
    </row>
    <row r="8052" spans="1:34">
      <c r="A8052" t="s">
        <v>58</v>
      </c>
      <c r="B8052" t="s">
        <v>8956</v>
      </c>
      <c r="C8052" t="s">
        <v>126</v>
      </c>
      <c r="D8052" t="s">
        <v>8988</v>
      </c>
      <c r="E8052" t="s">
        <v>66</v>
      </c>
      <c r="F8052" t="s">
        <v>75</v>
      </c>
      <c r="G8052" t="s">
        <v>39</v>
      </c>
      <c r="I8052" t="str">
        <f t="shared" si="500"/>
        <v>10Qf-300</v>
      </c>
      <c r="J8052" t="str">
        <f t="shared" si="501"/>
        <v>AguacateCaña paneleraGulupa</v>
      </c>
      <c r="K8052">
        <v>0</v>
      </c>
      <c r="L8052">
        <v>0</v>
      </c>
      <c r="M8052">
        <v>0</v>
      </c>
      <c r="O8052">
        <v>0</v>
      </c>
      <c r="P8052">
        <v>0</v>
      </c>
      <c r="Q8052">
        <v>0</v>
      </c>
      <c r="R8052">
        <v>0</v>
      </c>
      <c r="T8052">
        <f t="shared" si="502"/>
        <v>0</v>
      </c>
      <c r="U8052">
        <v>0</v>
      </c>
      <c r="V8052">
        <v>0</v>
      </c>
      <c r="W8052">
        <v>0</v>
      </c>
      <c r="Y8052">
        <f t="shared" si="503"/>
        <v>0</v>
      </c>
      <c r="Z8052">
        <v>0</v>
      </c>
      <c r="AA8052">
        <v>0</v>
      </c>
      <c r="AB8052">
        <v>0</v>
      </c>
      <c r="AD8052">
        <v>7.7098E-2</v>
      </c>
      <c r="AE8052">
        <v>5.4999999999999997E-3</v>
      </c>
      <c r="AF8052">
        <v>0</v>
      </c>
      <c r="AG8052">
        <v>0</v>
      </c>
      <c r="AH8052">
        <v>0</v>
      </c>
    </row>
    <row r="8053" spans="1:34">
      <c r="A8053" t="s">
        <v>58</v>
      </c>
      <c r="B8053" t="s">
        <v>8956</v>
      </c>
      <c r="C8053" t="s">
        <v>128</v>
      </c>
      <c r="D8053" t="s">
        <v>8989</v>
      </c>
      <c r="E8053" t="s">
        <v>62</v>
      </c>
      <c r="F8053" t="s">
        <v>66</v>
      </c>
      <c r="G8053" t="s">
        <v>75</v>
      </c>
      <c r="H8053" t="s">
        <v>39</v>
      </c>
      <c r="I8053" t="str">
        <f t="shared" si="500"/>
        <v>10Qf-302,19844859775821</v>
      </c>
      <c r="J8053" t="str">
        <f t="shared" si="501"/>
        <v>CaféAguacateCaña paneleraGulupa</v>
      </c>
      <c r="K8053">
        <v>0.28036531488648408</v>
      </c>
      <c r="L8053">
        <v>0.21984485977582099</v>
      </c>
      <c r="M8053">
        <v>0.21984485977582091</v>
      </c>
      <c r="N8053">
        <v>1.478393563320084</v>
      </c>
      <c r="O8053">
        <v>2.19844859775821</v>
      </c>
      <c r="P8053">
        <v>33.152738870056439</v>
      </c>
      <c r="Q8053">
        <v>21.062399833661122</v>
      </c>
      <c r="R8053">
        <v>11.08747030927862</v>
      </c>
      <c r="S8053">
        <v>183.899049825898</v>
      </c>
      <c r="T8053">
        <f t="shared" si="502"/>
        <v>249.20165883889416</v>
      </c>
      <c r="U8053">
        <v>3103707.746408652</v>
      </c>
      <c r="V8053">
        <v>11710765.093768479</v>
      </c>
      <c r="W8053">
        <v>1596435.0365606251</v>
      </c>
      <c r="X8053">
        <v>33589092.12324246</v>
      </c>
      <c r="Y8053">
        <f t="shared" si="503"/>
        <v>49999999.999980219</v>
      </c>
      <c r="Z8053">
        <v>0.1346761949525741</v>
      </c>
      <c r="AA8053">
        <v>0.1212094672815056</v>
      </c>
      <c r="AB8053">
        <v>4.996540785400095E-2</v>
      </c>
      <c r="AC8053">
        <v>1.0501994531482191</v>
      </c>
      <c r="AD8053">
        <v>0.10667</v>
      </c>
      <c r="AE8053">
        <v>5.4999999999999997E-3</v>
      </c>
      <c r="AF8053">
        <v>0.69061212495022284</v>
      </c>
      <c r="AG8053">
        <v>0.3484541027446762</v>
      </c>
      <c r="AH8053">
        <v>3.349684825453108</v>
      </c>
    </row>
    <row r="8054" spans="1:34">
      <c r="A8054" t="s">
        <v>58</v>
      </c>
      <c r="B8054" t="s">
        <v>8956</v>
      </c>
      <c r="C8054" t="s">
        <v>130</v>
      </c>
      <c r="D8054" t="s">
        <v>8990</v>
      </c>
      <c r="E8054" t="s">
        <v>63</v>
      </c>
      <c r="F8054" t="s">
        <v>66</v>
      </c>
      <c r="G8054" t="s">
        <v>75</v>
      </c>
      <c r="H8054" t="s">
        <v>39</v>
      </c>
      <c r="I8054" t="str">
        <f t="shared" si="500"/>
        <v>10Qf-300</v>
      </c>
      <c r="J8054" t="str">
        <f t="shared" si="501"/>
        <v>PlátanoAguacateCaña paneleraGulupa</v>
      </c>
      <c r="K8054">
        <v>0</v>
      </c>
      <c r="L8054">
        <v>0</v>
      </c>
      <c r="M8054">
        <v>0</v>
      </c>
      <c r="N8054">
        <v>0</v>
      </c>
      <c r="O8054">
        <v>0</v>
      </c>
      <c r="P8054">
        <v>0</v>
      </c>
      <c r="Q8054">
        <v>0</v>
      </c>
      <c r="R8054">
        <v>0</v>
      </c>
      <c r="S8054">
        <v>0</v>
      </c>
      <c r="T8054">
        <f t="shared" si="502"/>
        <v>0</v>
      </c>
      <c r="U8054">
        <v>0</v>
      </c>
      <c r="V8054">
        <v>0</v>
      </c>
      <c r="W8054">
        <v>0</v>
      </c>
      <c r="X8054">
        <v>0</v>
      </c>
      <c r="Y8054">
        <f t="shared" si="503"/>
        <v>0</v>
      </c>
      <c r="Z8054">
        <v>0</v>
      </c>
      <c r="AA8054">
        <v>0</v>
      </c>
      <c r="AB8054">
        <v>0</v>
      </c>
      <c r="AC8054">
        <v>0</v>
      </c>
      <c r="AD8054">
        <v>0.10412399999999999</v>
      </c>
      <c r="AE8054">
        <v>5.4999999999999997E-3</v>
      </c>
      <c r="AF8054">
        <v>0</v>
      </c>
      <c r="AG8054">
        <v>0</v>
      </c>
      <c r="AH8054">
        <v>0</v>
      </c>
    </row>
    <row r="8055" spans="1:34">
      <c r="A8055" t="s">
        <v>58</v>
      </c>
      <c r="B8055" t="s">
        <v>8956</v>
      </c>
      <c r="C8055" t="s">
        <v>132</v>
      </c>
      <c r="D8055" t="s">
        <v>8991</v>
      </c>
      <c r="E8055" t="s">
        <v>38</v>
      </c>
      <c r="F8055" t="s">
        <v>66</v>
      </c>
      <c r="G8055" t="s">
        <v>75</v>
      </c>
      <c r="H8055" t="s">
        <v>39</v>
      </c>
      <c r="I8055" t="str">
        <f t="shared" si="500"/>
        <v>10Qf-300</v>
      </c>
      <c r="J8055" t="str">
        <f t="shared" si="501"/>
        <v>FríjolAguacateCaña paneleraGulupa</v>
      </c>
      <c r="K8055">
        <v>0</v>
      </c>
      <c r="L8055">
        <v>0</v>
      </c>
      <c r="M8055">
        <v>0</v>
      </c>
      <c r="N8055">
        <v>0</v>
      </c>
      <c r="O8055">
        <v>0</v>
      </c>
      <c r="P8055">
        <v>0</v>
      </c>
      <c r="Q8055">
        <v>0</v>
      </c>
      <c r="R8055">
        <v>0</v>
      </c>
      <c r="S8055">
        <v>0</v>
      </c>
      <c r="T8055">
        <f t="shared" si="502"/>
        <v>0</v>
      </c>
      <c r="U8055">
        <v>0</v>
      </c>
      <c r="V8055">
        <v>0</v>
      </c>
      <c r="W8055">
        <v>0</v>
      </c>
      <c r="X8055">
        <v>0</v>
      </c>
      <c r="Y8055">
        <f t="shared" si="503"/>
        <v>0</v>
      </c>
      <c r="Z8055">
        <v>0</v>
      </c>
      <c r="AA8055">
        <v>0</v>
      </c>
      <c r="AB8055">
        <v>0</v>
      </c>
      <c r="AC8055">
        <v>0</v>
      </c>
      <c r="AD8055">
        <v>0.10412399999999999</v>
      </c>
      <c r="AE8055">
        <v>5.4999999999999997E-3</v>
      </c>
      <c r="AF8055">
        <v>0</v>
      </c>
      <c r="AG8055">
        <v>0</v>
      </c>
      <c r="AH8055">
        <v>0</v>
      </c>
    </row>
    <row r="8056" spans="1:34">
      <c r="A8056" t="s">
        <v>34</v>
      </c>
      <c r="B8056" t="s">
        <v>8992</v>
      </c>
      <c r="C8056" t="s">
        <v>36</v>
      </c>
      <c r="D8056" t="s">
        <v>8993</v>
      </c>
      <c r="E8056" t="s">
        <v>38</v>
      </c>
      <c r="F8056" t="s">
        <v>39</v>
      </c>
      <c r="I8056" t="str">
        <f t="shared" si="500"/>
        <v>10Lf-302,41444529193011</v>
      </c>
      <c r="J8056" t="str">
        <f t="shared" si="501"/>
        <v>FríjolGulupa</v>
      </c>
      <c r="K8056">
        <v>0.48288905838602192</v>
      </c>
      <c r="L8056">
        <v>1.9315562335440879</v>
      </c>
      <c r="O8056">
        <v>2.41444529193011</v>
      </c>
      <c r="P8056">
        <v>21.664159119409259</v>
      </c>
      <c r="Q8056">
        <v>240.26846764425619</v>
      </c>
      <c r="T8056">
        <f t="shared" si="502"/>
        <v>261.93262676366544</v>
      </c>
      <c r="U8056">
        <v>3072857.04814049</v>
      </c>
      <c r="V8056">
        <v>43915154.803509682</v>
      </c>
      <c r="Y8056">
        <f t="shared" si="503"/>
        <v>46988011.851650171</v>
      </c>
      <c r="Z8056">
        <v>9.5486840956875318E-2</v>
      </c>
      <c r="AA8056">
        <v>1.372110478915717</v>
      </c>
      <c r="AD8056">
        <v>5.4052000000000003E-2</v>
      </c>
      <c r="AE8056">
        <v>5.4999999999999997E-3</v>
      </c>
      <c r="AF8056">
        <v>0.75846448961155277</v>
      </c>
      <c r="AG8056">
        <v>2.41444529193011</v>
      </c>
      <c r="AH8056">
        <v>5.6469070734717706</v>
      </c>
    </row>
    <row r="8057" spans="1:34">
      <c r="A8057" t="s">
        <v>34</v>
      </c>
      <c r="B8057" t="s">
        <v>8992</v>
      </c>
      <c r="C8057" t="s">
        <v>40</v>
      </c>
      <c r="D8057" t="s">
        <v>8994</v>
      </c>
      <c r="E8057" t="s">
        <v>38</v>
      </c>
      <c r="I8057" t="str">
        <f t="shared" si="500"/>
        <v>10Lf-300</v>
      </c>
      <c r="J8057" t="str">
        <f t="shared" si="501"/>
        <v>Fríjol</v>
      </c>
      <c r="K8057">
        <v>0</v>
      </c>
      <c r="O8057">
        <v>0</v>
      </c>
      <c r="P8057">
        <v>0</v>
      </c>
      <c r="T8057">
        <f t="shared" si="502"/>
        <v>0</v>
      </c>
      <c r="U8057">
        <v>0</v>
      </c>
      <c r="Y8057">
        <f t="shared" si="503"/>
        <v>0</v>
      </c>
      <c r="Z8057">
        <v>0</v>
      </c>
      <c r="AD8057">
        <v>2.7026000000000001E-2</v>
      </c>
      <c r="AE8057">
        <v>5.4999999999999997E-3</v>
      </c>
      <c r="AF8057">
        <v>0</v>
      </c>
      <c r="AG8057">
        <v>0</v>
      </c>
      <c r="AH8057">
        <v>0</v>
      </c>
    </row>
    <row r="8058" spans="1:34">
      <c r="A8058" t="s">
        <v>34</v>
      </c>
      <c r="B8058" t="s">
        <v>8992</v>
      </c>
      <c r="C8058" t="s">
        <v>42</v>
      </c>
      <c r="D8058" t="s">
        <v>8995</v>
      </c>
      <c r="E8058" t="s">
        <v>39</v>
      </c>
      <c r="I8058" t="str">
        <f t="shared" si="500"/>
        <v>10Lf-302,02465054887833</v>
      </c>
      <c r="J8058" t="str">
        <f t="shared" si="501"/>
        <v>Gulupa</v>
      </c>
      <c r="K8058">
        <v>2.0246505488783311</v>
      </c>
      <c r="O8058">
        <v>2.0246505488783311</v>
      </c>
      <c r="P8058">
        <v>251.8485749708282</v>
      </c>
      <c r="T8058">
        <f t="shared" si="502"/>
        <v>251.8485749708282</v>
      </c>
      <c r="U8058">
        <v>46031713.047184922</v>
      </c>
      <c r="Y8058">
        <f t="shared" si="503"/>
        <v>46031713.047184922</v>
      </c>
      <c r="Z8058">
        <v>1.4382414480168471</v>
      </c>
      <c r="AD8058">
        <v>2.7026000000000001E-2</v>
      </c>
      <c r="AE8058">
        <v>5.4999999999999997E-3</v>
      </c>
      <c r="AF8058">
        <v>0.63601587922879499</v>
      </c>
      <c r="AG8058">
        <v>2.0246505488783311</v>
      </c>
      <c r="AH8058">
        <v>4.7178429769854562</v>
      </c>
    </row>
    <row r="8059" spans="1:34">
      <c r="A8059" t="s">
        <v>34</v>
      </c>
      <c r="B8059" t="s">
        <v>8992</v>
      </c>
      <c r="C8059" t="s">
        <v>44</v>
      </c>
      <c r="D8059" t="s">
        <v>8996</v>
      </c>
      <c r="E8059" t="s">
        <v>46</v>
      </c>
      <c r="I8059" t="str">
        <f t="shared" si="500"/>
        <v>10Lf-301,78920087915937</v>
      </c>
      <c r="J8059" t="str">
        <f t="shared" si="501"/>
        <v>Granadilla</v>
      </c>
      <c r="K8059">
        <v>1.789200879159367</v>
      </c>
      <c r="O8059">
        <v>1.789200879159367</v>
      </c>
      <c r="P8059">
        <v>177.93196106676459</v>
      </c>
      <c r="T8059">
        <f t="shared" si="502"/>
        <v>177.93196106676459</v>
      </c>
      <c r="U8059">
        <v>34887770.447976276</v>
      </c>
      <c r="Y8059">
        <f t="shared" si="503"/>
        <v>34887770.447976276</v>
      </c>
      <c r="Z8059">
        <v>1.3656391341907099</v>
      </c>
      <c r="AD8059">
        <v>2.7026000000000001E-2</v>
      </c>
      <c r="AE8059">
        <v>5.4999999999999997E-3</v>
      </c>
      <c r="AF8059">
        <v>0.56205263219665968</v>
      </c>
      <c r="AG8059">
        <v>1.789200879159367</v>
      </c>
      <c r="AH8059">
        <v>4.1729803905153933</v>
      </c>
    </row>
    <row r="8060" spans="1:34">
      <c r="A8060" t="s">
        <v>34</v>
      </c>
      <c r="B8060" t="s">
        <v>8992</v>
      </c>
      <c r="C8060" t="s">
        <v>47</v>
      </c>
      <c r="D8060" t="s">
        <v>8997</v>
      </c>
      <c r="E8060" t="s">
        <v>46</v>
      </c>
      <c r="F8060" t="s">
        <v>38</v>
      </c>
      <c r="G8060" t="s">
        <v>39</v>
      </c>
      <c r="I8060" t="str">
        <f t="shared" si="500"/>
        <v>10Lf-301,9761276914967</v>
      </c>
      <c r="J8060" t="str">
        <f t="shared" si="501"/>
        <v>GranadillaFríjolGulupa</v>
      </c>
      <c r="K8060">
        <v>1.580902153197361</v>
      </c>
      <c r="L8060">
        <v>0.19761276914967019</v>
      </c>
      <c r="M8060">
        <v>0.1976127691496701</v>
      </c>
      <c r="O8060">
        <v>1.976127691496701</v>
      </c>
      <c r="P8060">
        <v>157.21712617603839</v>
      </c>
      <c r="Q8060">
        <v>8.8656274159420203</v>
      </c>
      <c r="R8060">
        <v>24.58127617823023</v>
      </c>
      <c r="T8060">
        <f t="shared" si="502"/>
        <v>190.66402977021065</v>
      </c>
      <c r="U8060">
        <v>30826136.999985401</v>
      </c>
      <c r="V8060">
        <v>1257505.7975297889</v>
      </c>
      <c r="W8060">
        <v>4492851.5140534779</v>
      </c>
      <c r="Y8060">
        <f t="shared" si="503"/>
        <v>36576494.31156867</v>
      </c>
      <c r="Z8060">
        <v>1.2066514570164</v>
      </c>
      <c r="AA8060">
        <v>3.9076095701795842E-2</v>
      </c>
      <c r="AB8060">
        <v>0.1403772494991283</v>
      </c>
      <c r="AD8060">
        <v>8.1077999999999997E-2</v>
      </c>
      <c r="AE8060">
        <v>5.4999999999999997E-3</v>
      </c>
      <c r="AF8060">
        <v>0.62077309680524639</v>
      </c>
      <c r="AG8060">
        <v>1.976127691496701</v>
      </c>
      <c r="AH8060">
        <v>4.6596064797986489</v>
      </c>
    </row>
    <row r="8061" spans="1:34">
      <c r="A8061" t="s">
        <v>34</v>
      </c>
      <c r="B8061" t="s">
        <v>8992</v>
      </c>
      <c r="C8061" t="s">
        <v>49</v>
      </c>
      <c r="D8061" t="s">
        <v>8998</v>
      </c>
      <c r="E8061" t="s">
        <v>51</v>
      </c>
      <c r="F8061" t="s">
        <v>38</v>
      </c>
      <c r="I8061" t="str">
        <f t="shared" si="500"/>
        <v>10Lf-300</v>
      </c>
      <c r="J8061" t="str">
        <f t="shared" si="501"/>
        <v>Piscicultura cachamaFríjol</v>
      </c>
      <c r="K8061">
        <v>0</v>
      </c>
      <c r="L8061">
        <v>0</v>
      </c>
      <c r="O8061">
        <v>0</v>
      </c>
      <c r="P8061">
        <v>0</v>
      </c>
      <c r="Q8061">
        <v>0</v>
      </c>
      <c r="T8061">
        <f t="shared" si="502"/>
        <v>0</v>
      </c>
      <c r="U8061">
        <v>0</v>
      </c>
      <c r="V8061">
        <v>0</v>
      </c>
      <c r="Y8061">
        <f t="shared" si="503"/>
        <v>0</v>
      </c>
      <c r="Z8061">
        <v>0</v>
      </c>
      <c r="AA8061">
        <v>0</v>
      </c>
      <c r="AD8061">
        <v>4.8842000000000003E-2</v>
      </c>
      <c r="AE8061">
        <v>5.4999999999999997E-3</v>
      </c>
      <c r="AF8061">
        <v>0</v>
      </c>
      <c r="AG8061">
        <v>0</v>
      </c>
      <c r="AH8061">
        <v>0</v>
      </c>
    </row>
    <row r="8062" spans="1:34">
      <c r="A8062" t="s">
        <v>34</v>
      </c>
      <c r="B8062" t="s">
        <v>8992</v>
      </c>
      <c r="C8062" t="s">
        <v>52</v>
      </c>
      <c r="D8062" t="s">
        <v>8999</v>
      </c>
      <c r="E8062" t="s">
        <v>46</v>
      </c>
      <c r="F8062" t="s">
        <v>39</v>
      </c>
      <c r="I8062" t="str">
        <f t="shared" si="500"/>
        <v>10Lf-301,83180556625493</v>
      </c>
      <c r="J8062" t="str">
        <f t="shared" si="501"/>
        <v>GranadillaGulupa</v>
      </c>
      <c r="K8062">
        <v>1.4654444530039421</v>
      </c>
      <c r="L8062">
        <v>0.36636111325098553</v>
      </c>
      <c r="O8062">
        <v>1.8318055662549271</v>
      </c>
      <c r="P8062">
        <v>145.735120295667</v>
      </c>
      <c r="Q8062">
        <v>45.572073831755162</v>
      </c>
      <c r="T8062">
        <f t="shared" si="502"/>
        <v>191.30719412742218</v>
      </c>
      <c r="U8062">
        <v>28574818.108005092</v>
      </c>
      <c r="V8062">
        <v>8329452.0361350607</v>
      </c>
      <c r="Y8062">
        <f t="shared" si="503"/>
        <v>36904270.144140154</v>
      </c>
      <c r="Z8062">
        <v>1.1185263305622519</v>
      </c>
      <c r="AA8062">
        <v>0.26025021370284179</v>
      </c>
      <c r="AD8062">
        <v>5.4052000000000003E-2</v>
      </c>
      <c r="AE8062">
        <v>5.4999999999999997E-3</v>
      </c>
      <c r="AF8062">
        <v>0.57543630353557929</v>
      </c>
      <c r="AG8062">
        <v>1.8318055662549271</v>
      </c>
      <c r="AH8062">
        <v>4.2985994360454338</v>
      </c>
    </row>
    <row r="8063" spans="1:34">
      <c r="A8063" t="s">
        <v>34</v>
      </c>
      <c r="B8063" t="s">
        <v>8992</v>
      </c>
      <c r="C8063" t="s">
        <v>54</v>
      </c>
      <c r="D8063" t="s">
        <v>9000</v>
      </c>
      <c r="E8063" t="s">
        <v>46</v>
      </c>
      <c r="F8063" t="s">
        <v>38</v>
      </c>
      <c r="I8063" t="str">
        <f t="shared" si="500"/>
        <v>10Lf-302,14513613404159</v>
      </c>
      <c r="J8063" t="str">
        <f t="shared" si="501"/>
        <v>GranadillaFríjol</v>
      </c>
      <c r="K8063">
        <v>1.7161089072332729</v>
      </c>
      <c r="L8063">
        <v>0.42902722680831828</v>
      </c>
      <c r="O8063">
        <v>2.145136134041592</v>
      </c>
      <c r="P8063">
        <v>170.6631305768326</v>
      </c>
      <c r="Q8063">
        <v>19.24772149362774</v>
      </c>
      <c r="T8063">
        <f t="shared" si="502"/>
        <v>189.91085207046035</v>
      </c>
      <c r="U8063">
        <v>33462544.265801828</v>
      </c>
      <c r="V8063">
        <v>2730108.1166519779</v>
      </c>
      <c r="Y8063">
        <f t="shared" si="503"/>
        <v>36192652.382453807</v>
      </c>
      <c r="Z8063">
        <v>1.3098503972075599</v>
      </c>
      <c r="AA8063">
        <v>8.4836162387565542E-2</v>
      </c>
      <c r="AD8063">
        <v>5.4052000000000003E-2</v>
      </c>
      <c r="AE8063">
        <v>5.4999999999999997E-3</v>
      </c>
      <c r="AF8063">
        <v>0.673864754149191</v>
      </c>
      <c r="AG8063">
        <v>2.145136134041592</v>
      </c>
      <c r="AH8063">
        <v>5.0236890222323733</v>
      </c>
    </row>
    <row r="8064" spans="1:34">
      <c r="A8064" t="s">
        <v>34</v>
      </c>
      <c r="B8064" t="s">
        <v>8992</v>
      </c>
      <c r="C8064" t="s">
        <v>56</v>
      </c>
      <c r="D8064" t="s">
        <v>9001</v>
      </c>
      <c r="E8064" t="s">
        <v>51</v>
      </c>
      <c r="F8064" t="s">
        <v>39</v>
      </c>
      <c r="I8064" t="str">
        <f t="shared" si="500"/>
        <v>10Lf-300</v>
      </c>
      <c r="J8064" t="str">
        <f t="shared" si="501"/>
        <v>Piscicultura cachamaGulupa</v>
      </c>
      <c r="K8064">
        <v>0</v>
      </c>
      <c r="L8064">
        <v>0</v>
      </c>
      <c r="O8064">
        <v>0</v>
      </c>
      <c r="P8064">
        <v>0</v>
      </c>
      <c r="Q8064">
        <v>0</v>
      </c>
      <c r="T8064">
        <f t="shared" si="502"/>
        <v>0</v>
      </c>
      <c r="U8064">
        <v>0</v>
      </c>
      <c r="V8064">
        <v>0</v>
      </c>
      <c r="Y8064">
        <f t="shared" si="503"/>
        <v>0</v>
      </c>
      <c r="Z8064">
        <v>0</v>
      </c>
      <c r="AA8064">
        <v>0</v>
      </c>
      <c r="AD8064">
        <v>4.8842000000000003E-2</v>
      </c>
      <c r="AE8064">
        <v>5.4999999999999997E-3</v>
      </c>
      <c r="AF8064">
        <v>0</v>
      </c>
      <c r="AG8064">
        <v>0</v>
      </c>
      <c r="AH8064">
        <v>0</v>
      </c>
    </row>
    <row r="8065" spans="1:34">
      <c r="A8065" t="s">
        <v>34</v>
      </c>
      <c r="B8065" t="s">
        <v>9002</v>
      </c>
      <c r="C8065" t="s">
        <v>36</v>
      </c>
      <c r="D8065" t="s">
        <v>9003</v>
      </c>
      <c r="E8065" t="s">
        <v>38</v>
      </c>
      <c r="F8065" t="s">
        <v>39</v>
      </c>
      <c r="I8065" t="str">
        <f t="shared" si="500"/>
        <v>10Lf-302,41222419177516</v>
      </c>
      <c r="J8065" t="str">
        <f t="shared" si="501"/>
        <v>FríjolGulupa</v>
      </c>
      <c r="K8065">
        <v>0.48244483835503238</v>
      </c>
      <c r="L8065">
        <v>1.92977935342013</v>
      </c>
      <c r="O8065">
        <v>2.412224191775163</v>
      </c>
      <c r="P8065">
        <v>21.6442297934735</v>
      </c>
      <c r="Q8065">
        <v>240.0474395130754</v>
      </c>
      <c r="T8065">
        <f t="shared" si="502"/>
        <v>261.69166930654887</v>
      </c>
      <c r="U8065">
        <v>3069465.2580136522</v>
      </c>
      <c r="V8065">
        <v>43863570.63162417</v>
      </c>
      <c r="Y8065">
        <f t="shared" si="503"/>
        <v>46933035.88963782</v>
      </c>
      <c r="Z8065">
        <v>9.5399000558108113E-2</v>
      </c>
      <c r="AA8065">
        <v>1.3708482449742361</v>
      </c>
      <c r="AD8065">
        <v>5.4052000000000003E-2</v>
      </c>
      <c r="AE8065">
        <v>5.4999999999999997E-3</v>
      </c>
      <c r="AF8065">
        <v>0.75776676181418723</v>
      </c>
      <c r="AG8065">
        <v>2.412224191775163</v>
      </c>
      <c r="AH8065">
        <v>5.6417671453645131</v>
      </c>
    </row>
    <row r="8066" spans="1:34">
      <c r="A8066" t="s">
        <v>34</v>
      </c>
      <c r="B8066" t="s">
        <v>9002</v>
      </c>
      <c r="C8066" t="s">
        <v>40</v>
      </c>
      <c r="D8066" t="s">
        <v>9004</v>
      </c>
      <c r="E8066" t="s">
        <v>38</v>
      </c>
      <c r="I8066" t="str">
        <f t="shared" si="500"/>
        <v>10Lf-300</v>
      </c>
      <c r="J8066" t="str">
        <f t="shared" si="501"/>
        <v>Fríjol</v>
      </c>
      <c r="K8066">
        <v>0</v>
      </c>
      <c r="O8066">
        <v>0</v>
      </c>
      <c r="P8066">
        <v>0</v>
      </c>
      <c r="T8066">
        <f t="shared" si="502"/>
        <v>0</v>
      </c>
      <c r="U8066">
        <v>0</v>
      </c>
      <c r="Y8066">
        <f t="shared" si="503"/>
        <v>0</v>
      </c>
      <c r="Z8066">
        <v>0</v>
      </c>
      <c r="AD8066">
        <v>2.7026000000000001E-2</v>
      </c>
      <c r="AE8066">
        <v>5.4999999999999997E-3</v>
      </c>
      <c r="AF8066">
        <v>0</v>
      </c>
      <c r="AG8066">
        <v>0</v>
      </c>
      <c r="AH8066">
        <v>0</v>
      </c>
    </row>
    <row r="8067" spans="1:34">
      <c r="A8067" t="s">
        <v>34</v>
      </c>
      <c r="B8067" t="s">
        <v>9002</v>
      </c>
      <c r="C8067" t="s">
        <v>42</v>
      </c>
      <c r="D8067" t="s">
        <v>9005</v>
      </c>
      <c r="E8067" t="s">
        <v>39</v>
      </c>
      <c r="I8067" t="str">
        <f t="shared" ref="I8067:I8123" si="504">_xlfn.CONCAT(A8067,O8067)</f>
        <v>10Lf-302,02276146100772</v>
      </c>
      <c r="J8067" t="str">
        <f t="shared" ref="J8067:J8123" si="505">_xlfn.CONCAT(,E8067,F8067,G8067,H8067)</f>
        <v>Gulupa</v>
      </c>
      <c r="K8067">
        <v>2.0227614610077151</v>
      </c>
      <c r="O8067">
        <v>2.0227614610077151</v>
      </c>
      <c r="P8067">
        <v>251.61358919094991</v>
      </c>
      <c r="T8067">
        <f t="shared" ref="T8067:T8123" si="506">SUM(P8067:S8067)</f>
        <v>251.61358919094991</v>
      </c>
      <c r="U8067">
        <v>45977038.804250717</v>
      </c>
      <c r="Y8067">
        <f t="shared" ref="Y8067:Y8123" si="507">SUM(U8067:X8067)</f>
        <v>45977038.804250717</v>
      </c>
      <c r="Z8067">
        <v>1.4368995055883269</v>
      </c>
      <c r="AD8067">
        <v>2.7026000000000001E-2</v>
      </c>
      <c r="AE8067">
        <v>5.4999999999999997E-3</v>
      </c>
      <c r="AF8067">
        <v>0.6354224484840989</v>
      </c>
      <c r="AG8067">
        <v>2.0227614610077151</v>
      </c>
      <c r="AH8067">
        <v>4.7134713704995281</v>
      </c>
    </row>
    <row r="8068" spans="1:34">
      <c r="A8068" t="s">
        <v>34</v>
      </c>
      <c r="B8068" t="s">
        <v>9002</v>
      </c>
      <c r="C8068" t="s">
        <v>44</v>
      </c>
      <c r="D8068" t="s">
        <v>9006</v>
      </c>
      <c r="E8068" t="s">
        <v>46</v>
      </c>
      <c r="I8068" t="str">
        <f t="shared" si="504"/>
        <v>10Lf-301,78884604216546</v>
      </c>
      <c r="J8068" t="str">
        <f t="shared" si="505"/>
        <v>Granadilla</v>
      </c>
      <c r="K8068">
        <v>1.788846042165456</v>
      </c>
      <c r="O8068">
        <v>1.788846042165456</v>
      </c>
      <c r="P8068">
        <v>177.89667333416779</v>
      </c>
      <c r="T8068">
        <f t="shared" si="506"/>
        <v>177.89667333416779</v>
      </c>
      <c r="U8068">
        <v>34878691.3662984</v>
      </c>
      <c r="Y8068">
        <f t="shared" si="507"/>
        <v>34878691.3662984</v>
      </c>
      <c r="Z8068">
        <v>1.3653682985954521</v>
      </c>
      <c r="AD8068">
        <v>2.7026000000000001E-2</v>
      </c>
      <c r="AE8068">
        <v>5.4999999999999997E-3</v>
      </c>
      <c r="AF8068">
        <v>0.56194116507815373</v>
      </c>
      <c r="AG8068">
        <v>1.788846042165456</v>
      </c>
      <c r="AH8068">
        <v>4.1721592494090656</v>
      </c>
    </row>
    <row r="8069" spans="1:34">
      <c r="A8069" t="s">
        <v>34</v>
      </c>
      <c r="B8069" t="s">
        <v>9002</v>
      </c>
      <c r="C8069" t="s">
        <v>47</v>
      </c>
      <c r="D8069" t="s">
        <v>9007</v>
      </c>
      <c r="E8069" t="s">
        <v>46</v>
      </c>
      <c r="F8069" t="s">
        <v>38</v>
      </c>
      <c r="G8069" t="s">
        <v>39</v>
      </c>
      <c r="I8069" t="str">
        <f t="shared" si="504"/>
        <v>10Lf-301,97557726797168</v>
      </c>
      <c r="J8069" t="str">
        <f t="shared" si="505"/>
        <v>GranadillaFríjolGulupa</v>
      </c>
      <c r="K8069">
        <v>1.580461814377345</v>
      </c>
      <c r="L8069">
        <v>0.1975577267971681</v>
      </c>
      <c r="M8069">
        <v>0.19755772679716799</v>
      </c>
      <c r="O8069">
        <v>1.975577267971681</v>
      </c>
      <c r="P8069">
        <v>157.17333548115789</v>
      </c>
      <c r="Q8069">
        <v>8.8631580158547667</v>
      </c>
      <c r="R8069">
        <v>24.57442939765944</v>
      </c>
      <c r="T8069">
        <f t="shared" si="506"/>
        <v>190.61092289467209</v>
      </c>
      <c r="U8069">
        <v>30815642.34178447</v>
      </c>
      <c r="V8069">
        <v>1256924.1717325849</v>
      </c>
      <c r="W8069">
        <v>4490454.9775769711</v>
      </c>
      <c r="Y8069">
        <f t="shared" si="507"/>
        <v>36563021.491094023</v>
      </c>
      <c r="Z8069">
        <v>1.206315360644034</v>
      </c>
      <c r="AA8069">
        <v>3.9065211586142387E-2</v>
      </c>
      <c r="AB8069">
        <v>0.14033814932314551</v>
      </c>
      <c r="AD8069">
        <v>8.1077999999999997E-2</v>
      </c>
      <c r="AE8069">
        <v>5.4999999999999997E-3</v>
      </c>
      <c r="AF8069">
        <v>0.62060018889162738</v>
      </c>
      <c r="AG8069">
        <v>1.975577267971681</v>
      </c>
      <c r="AH8069">
        <v>4.6583327248349882</v>
      </c>
    </row>
    <row r="8070" spans="1:34">
      <c r="A8070" t="s">
        <v>34</v>
      </c>
      <c r="B8070" t="s">
        <v>9002</v>
      </c>
      <c r="C8070" t="s">
        <v>49</v>
      </c>
      <c r="D8070" t="s">
        <v>9008</v>
      </c>
      <c r="E8070" t="s">
        <v>51</v>
      </c>
      <c r="F8070" t="s">
        <v>38</v>
      </c>
      <c r="I8070" t="str">
        <f t="shared" si="504"/>
        <v>10Lf-300</v>
      </c>
      <c r="J8070" t="str">
        <f t="shared" si="505"/>
        <v>Piscicultura cachamaFríjol</v>
      </c>
      <c r="K8070">
        <v>0</v>
      </c>
      <c r="L8070">
        <v>0</v>
      </c>
      <c r="O8070">
        <v>0</v>
      </c>
      <c r="P8070">
        <v>0</v>
      </c>
      <c r="Q8070">
        <v>0</v>
      </c>
      <c r="T8070">
        <f t="shared" si="506"/>
        <v>0</v>
      </c>
      <c r="U8070">
        <v>0</v>
      </c>
      <c r="V8070">
        <v>0</v>
      </c>
      <c r="Y8070">
        <f t="shared" si="507"/>
        <v>0</v>
      </c>
      <c r="Z8070">
        <v>0</v>
      </c>
      <c r="AA8070">
        <v>0</v>
      </c>
      <c r="AD8070">
        <v>4.8842000000000003E-2</v>
      </c>
      <c r="AE8070">
        <v>5.4999999999999997E-3</v>
      </c>
      <c r="AF8070">
        <v>0</v>
      </c>
      <c r="AG8070">
        <v>0</v>
      </c>
      <c r="AH8070">
        <v>0</v>
      </c>
    </row>
    <row r="8071" spans="1:34">
      <c r="A8071" t="s">
        <v>34</v>
      </c>
      <c r="B8071" t="s">
        <v>9002</v>
      </c>
      <c r="C8071" t="s">
        <v>52</v>
      </c>
      <c r="D8071" t="s">
        <v>9009</v>
      </c>
      <c r="E8071" t="s">
        <v>46</v>
      </c>
      <c r="F8071" t="s">
        <v>39</v>
      </c>
      <c r="I8071" t="str">
        <f t="shared" si="504"/>
        <v>10Lf-301,83119859784292</v>
      </c>
      <c r="J8071" t="str">
        <f t="shared" si="505"/>
        <v>GranadillaGulupa</v>
      </c>
      <c r="K8071">
        <v>1.4649588782743359</v>
      </c>
      <c r="L8071">
        <v>0.36623971956858392</v>
      </c>
      <c r="O8071">
        <v>1.8311985978429191</v>
      </c>
      <c r="P8071">
        <v>145.6868309923866</v>
      </c>
      <c r="Q8071">
        <v>45.556973534106149</v>
      </c>
      <c r="T8071">
        <f t="shared" si="506"/>
        <v>191.24380452649274</v>
      </c>
      <c r="U8071">
        <v>28563580.864564549</v>
      </c>
      <c r="V8071">
        <v>8324569.2202746905</v>
      </c>
      <c r="Y8071">
        <f t="shared" si="507"/>
        <v>36888150.08483924</v>
      </c>
      <c r="Z8071">
        <v>1.118155707083889</v>
      </c>
      <c r="AA8071">
        <v>0.26016397984601441</v>
      </c>
      <c r="AD8071">
        <v>5.4052000000000003E-2</v>
      </c>
      <c r="AE8071">
        <v>5.4999999999999997E-3</v>
      </c>
      <c r="AF8071">
        <v>0.57524563283023644</v>
      </c>
      <c r="AG8071">
        <v>1.8311985978429191</v>
      </c>
      <c r="AH8071">
        <v>4.2971948285160746</v>
      </c>
    </row>
    <row r="8072" spans="1:34">
      <c r="A8072" t="s">
        <v>34</v>
      </c>
      <c r="B8072" t="s">
        <v>9002</v>
      </c>
      <c r="C8072" t="s">
        <v>54</v>
      </c>
      <c r="D8072" t="s">
        <v>9010</v>
      </c>
      <c r="E8072" t="s">
        <v>46</v>
      </c>
      <c r="F8072" t="s">
        <v>38</v>
      </c>
      <c r="I8072" t="str">
        <f t="shared" si="504"/>
        <v>10Lf-302,14467132122542</v>
      </c>
      <c r="J8072" t="str">
        <f t="shared" si="505"/>
        <v>GranadillaFríjol</v>
      </c>
      <c r="K8072">
        <v>1.7157370569803341</v>
      </c>
      <c r="L8072">
        <v>0.42893426424508352</v>
      </c>
      <c r="O8072">
        <v>2.144671321225418</v>
      </c>
      <c r="P8072">
        <v>170.626150914292</v>
      </c>
      <c r="Q8072">
        <v>19.243550854995341</v>
      </c>
      <c r="T8072">
        <f t="shared" si="506"/>
        <v>189.86970176928733</v>
      </c>
      <c r="U8072">
        <v>33453221.722589791</v>
      </c>
      <c r="V8072">
        <v>2729014.2155133649</v>
      </c>
      <c r="Y8072">
        <f t="shared" si="507"/>
        <v>36182235.938103154</v>
      </c>
      <c r="Z8072">
        <v>1.309566575942219</v>
      </c>
      <c r="AA8072">
        <v>8.4817779901285528E-2</v>
      </c>
      <c r="AD8072">
        <v>5.4052000000000003E-2</v>
      </c>
      <c r="AE8072">
        <v>5.4999999999999997E-3</v>
      </c>
      <c r="AF8072">
        <v>0.67371873965196361</v>
      </c>
      <c r="AG8072">
        <v>2.144671321225418</v>
      </c>
      <c r="AH8072">
        <v>5.022613382102799</v>
      </c>
    </row>
    <row r="8073" spans="1:34">
      <c r="A8073" t="s">
        <v>34</v>
      </c>
      <c r="B8073" t="s">
        <v>9002</v>
      </c>
      <c r="C8073" t="s">
        <v>56</v>
      </c>
      <c r="D8073" t="s">
        <v>9011</v>
      </c>
      <c r="E8073" t="s">
        <v>51</v>
      </c>
      <c r="F8073" t="s">
        <v>39</v>
      </c>
      <c r="I8073" t="str">
        <f t="shared" si="504"/>
        <v>10Lf-300</v>
      </c>
      <c r="J8073" t="str">
        <f t="shared" si="505"/>
        <v>Piscicultura cachamaGulupa</v>
      </c>
      <c r="K8073">
        <v>0</v>
      </c>
      <c r="L8073">
        <v>0</v>
      </c>
      <c r="O8073">
        <v>0</v>
      </c>
      <c r="P8073">
        <v>0</v>
      </c>
      <c r="Q8073">
        <v>0</v>
      </c>
      <c r="T8073">
        <f t="shared" si="506"/>
        <v>0</v>
      </c>
      <c r="U8073">
        <v>0</v>
      </c>
      <c r="V8073">
        <v>0</v>
      </c>
      <c r="Y8073">
        <f t="shared" si="507"/>
        <v>0</v>
      </c>
      <c r="Z8073">
        <v>0</v>
      </c>
      <c r="AA8073">
        <v>0</v>
      </c>
      <c r="AD8073">
        <v>4.8842000000000003E-2</v>
      </c>
      <c r="AE8073">
        <v>5.4999999999999997E-3</v>
      </c>
      <c r="AF8073">
        <v>0</v>
      </c>
      <c r="AG8073">
        <v>0</v>
      </c>
      <c r="AH8073">
        <v>0</v>
      </c>
    </row>
    <row r="8074" spans="1:34">
      <c r="A8074" t="s">
        <v>34</v>
      </c>
      <c r="B8074" t="s">
        <v>9012</v>
      </c>
      <c r="C8074" t="s">
        <v>36</v>
      </c>
      <c r="D8074" t="s">
        <v>9013</v>
      </c>
      <c r="E8074" t="s">
        <v>38</v>
      </c>
      <c r="F8074" t="s">
        <v>39</v>
      </c>
      <c r="I8074" t="str">
        <f t="shared" si="504"/>
        <v>10Lf-302,4117384953549</v>
      </c>
      <c r="J8074" t="str">
        <f t="shared" si="505"/>
        <v>FríjolGulupa</v>
      </c>
      <c r="K8074">
        <v>0.48234769907098002</v>
      </c>
      <c r="L8074">
        <v>1.9293907962839201</v>
      </c>
      <c r="O8074">
        <v>2.4117384953548999</v>
      </c>
      <c r="P8074">
        <v>21.639871771957139</v>
      </c>
      <c r="Q8074">
        <v>239.99910645080769</v>
      </c>
      <c r="T8074">
        <f t="shared" si="506"/>
        <v>261.63897822276482</v>
      </c>
      <c r="U8074">
        <v>3068644.89705037</v>
      </c>
      <c r="V8074">
        <v>43852342.604968973</v>
      </c>
      <c r="Y8074">
        <f t="shared" si="507"/>
        <v>46920987.502019346</v>
      </c>
      <c r="Z8074">
        <v>9.5379792163952357E-2</v>
      </c>
      <c r="AA8074">
        <v>1.3705722274765351</v>
      </c>
      <c r="AD8074">
        <v>5.4052000000000003E-2</v>
      </c>
      <c r="AE8074">
        <v>5.4999999999999997E-3</v>
      </c>
      <c r="AF8074">
        <v>0.75761418702248162</v>
      </c>
      <c r="AG8074">
        <v>0.85978477359402183</v>
      </c>
      <c r="AH8074">
        <v>4.0886894559714033</v>
      </c>
    </row>
    <row r="8075" spans="1:34">
      <c r="A8075" t="s">
        <v>34</v>
      </c>
      <c r="B8075" t="s">
        <v>9012</v>
      </c>
      <c r="C8075" t="s">
        <v>40</v>
      </c>
      <c r="D8075" t="s">
        <v>9014</v>
      </c>
      <c r="E8075" t="s">
        <v>38</v>
      </c>
      <c r="I8075" t="str">
        <f t="shared" si="504"/>
        <v>10Lf-300</v>
      </c>
      <c r="J8075" t="str">
        <f t="shared" si="505"/>
        <v>Fríjol</v>
      </c>
      <c r="K8075">
        <v>0</v>
      </c>
      <c r="O8075">
        <v>0</v>
      </c>
      <c r="P8075">
        <v>0</v>
      </c>
      <c r="T8075">
        <f t="shared" si="506"/>
        <v>0</v>
      </c>
      <c r="U8075">
        <v>0</v>
      </c>
      <c r="Y8075">
        <f t="shared" si="507"/>
        <v>0</v>
      </c>
      <c r="Z8075">
        <v>0</v>
      </c>
      <c r="AD8075">
        <v>2.7026000000000001E-2</v>
      </c>
      <c r="AE8075">
        <v>5.4999999999999997E-3</v>
      </c>
      <c r="AF8075">
        <v>0</v>
      </c>
      <c r="AG8075">
        <v>0</v>
      </c>
      <c r="AH8075">
        <v>0</v>
      </c>
    </row>
    <row r="8076" spans="1:34">
      <c r="A8076" t="s">
        <v>34</v>
      </c>
      <c r="B8076" t="s">
        <v>9012</v>
      </c>
      <c r="C8076" t="s">
        <v>42</v>
      </c>
      <c r="D8076" t="s">
        <v>9015</v>
      </c>
      <c r="E8076" t="s">
        <v>39</v>
      </c>
      <c r="I8076" t="str">
        <f t="shared" si="504"/>
        <v>10Lf-302,02235715918253</v>
      </c>
      <c r="J8076" t="str">
        <f t="shared" si="505"/>
        <v>Gulupa</v>
      </c>
      <c r="K8076">
        <v>2.0223571591825289</v>
      </c>
      <c r="O8076">
        <v>2.0223571591825289</v>
      </c>
      <c r="P8076">
        <v>251.5632976289875</v>
      </c>
      <c r="T8076">
        <f t="shared" si="506"/>
        <v>251.5632976289875</v>
      </c>
      <c r="U8076">
        <v>45965337.444801189</v>
      </c>
      <c r="Y8076">
        <f t="shared" si="507"/>
        <v>45965337.444801189</v>
      </c>
      <c r="Z8076">
        <v>1.4366123036102809</v>
      </c>
      <c r="AD8076">
        <v>2.7026000000000001E-2</v>
      </c>
      <c r="AE8076">
        <v>5.4999999999999997E-3</v>
      </c>
      <c r="AF8076">
        <v>0.63529544267514015</v>
      </c>
      <c r="AG8076">
        <v>0.72097032724857169</v>
      </c>
      <c r="AH8076">
        <v>3.4111489291062411</v>
      </c>
    </row>
    <row r="8077" spans="1:34">
      <c r="A8077" t="s">
        <v>34</v>
      </c>
      <c r="B8077" t="s">
        <v>9012</v>
      </c>
      <c r="C8077" t="s">
        <v>44</v>
      </c>
      <c r="D8077" t="s">
        <v>9016</v>
      </c>
      <c r="E8077" t="s">
        <v>46</v>
      </c>
      <c r="I8077" t="str">
        <f t="shared" si="504"/>
        <v>10Lf-301,78875345350596</v>
      </c>
      <c r="J8077" t="str">
        <f t="shared" si="505"/>
        <v>Granadilla</v>
      </c>
      <c r="K8077">
        <v>1.7887534535059639</v>
      </c>
      <c r="O8077">
        <v>1.7887534535059639</v>
      </c>
      <c r="P8077">
        <v>177.88746560241009</v>
      </c>
      <c r="T8077">
        <f t="shared" si="506"/>
        <v>177.88746560241009</v>
      </c>
      <c r="U8077">
        <v>34876322.334827289</v>
      </c>
      <c r="Y8077">
        <f t="shared" si="507"/>
        <v>34876322.334827289</v>
      </c>
      <c r="Z8077">
        <v>1.3652976286677441</v>
      </c>
      <c r="AD8077">
        <v>2.7026000000000001E-2</v>
      </c>
      <c r="AE8077">
        <v>5.4999999999999997E-3</v>
      </c>
      <c r="AF8077">
        <v>0.56191207963538137</v>
      </c>
      <c r="AG8077">
        <v>0.63769060617487616</v>
      </c>
      <c r="AH8077">
        <v>3.020882139316222</v>
      </c>
    </row>
    <row r="8078" spans="1:34">
      <c r="A8078" t="s">
        <v>34</v>
      </c>
      <c r="B8078" t="s">
        <v>9012</v>
      </c>
      <c r="C8078" t="s">
        <v>47</v>
      </c>
      <c r="D8078" t="s">
        <v>9017</v>
      </c>
      <c r="E8078" t="s">
        <v>46</v>
      </c>
      <c r="F8078" t="s">
        <v>38</v>
      </c>
      <c r="G8078" t="s">
        <v>39</v>
      </c>
      <c r="I8078" t="str">
        <f t="shared" si="504"/>
        <v>10Lf-301,97543973166017</v>
      </c>
      <c r="J8078" t="str">
        <f t="shared" si="505"/>
        <v>GranadillaFríjolGulupa</v>
      </c>
      <c r="K8078">
        <v>1.580351785328137</v>
      </c>
      <c r="L8078">
        <v>0.1975439731660171</v>
      </c>
      <c r="M8078">
        <v>0.1975439731660171</v>
      </c>
      <c r="O8078">
        <v>1.9754397316601711</v>
      </c>
      <c r="P8078">
        <v>157.16239334228021</v>
      </c>
      <c r="Q8078">
        <v>8.8625409779481306</v>
      </c>
      <c r="R8078">
        <v>24.57271856790269</v>
      </c>
      <c r="T8078">
        <f t="shared" si="506"/>
        <v>190.59765288813102</v>
      </c>
      <c r="U8078">
        <v>30812998.940404341</v>
      </c>
      <c r="V8078">
        <v>1256753.803048098</v>
      </c>
      <c r="W8078">
        <v>4489897.0221625371</v>
      </c>
      <c r="Y8078">
        <f t="shared" si="507"/>
        <v>36559649.765614972</v>
      </c>
      <c r="Z8078">
        <v>1.206231379031212</v>
      </c>
      <c r="AA8078">
        <v>3.9062491932906347E-2</v>
      </c>
      <c r="AB8078">
        <v>0.140328379221143</v>
      </c>
      <c r="AD8078">
        <v>8.1077999999999997E-2</v>
      </c>
      <c r="AE8078">
        <v>5.4999999999999997E-3</v>
      </c>
      <c r="AF8078">
        <v>0.62055698376759305</v>
      </c>
      <c r="AG8078">
        <v>0.70424426433685106</v>
      </c>
      <c r="AH8078">
        <v>3.386818979764616</v>
      </c>
    </row>
    <row r="8079" spans="1:34">
      <c r="A8079" t="s">
        <v>34</v>
      </c>
      <c r="B8079" t="s">
        <v>9012</v>
      </c>
      <c r="C8079" t="s">
        <v>49</v>
      </c>
      <c r="D8079" t="s">
        <v>9018</v>
      </c>
      <c r="E8079" t="s">
        <v>51</v>
      </c>
      <c r="F8079" t="s">
        <v>38</v>
      </c>
      <c r="I8079" t="str">
        <f t="shared" si="504"/>
        <v>10Lf-300</v>
      </c>
      <c r="J8079" t="str">
        <f t="shared" si="505"/>
        <v>Piscicultura cachamaFríjol</v>
      </c>
      <c r="K8079">
        <v>0</v>
      </c>
      <c r="L8079">
        <v>0</v>
      </c>
      <c r="O8079">
        <v>0</v>
      </c>
      <c r="P8079">
        <v>0</v>
      </c>
      <c r="Q8079">
        <v>0</v>
      </c>
      <c r="T8079">
        <f t="shared" si="506"/>
        <v>0</v>
      </c>
      <c r="U8079">
        <v>0</v>
      </c>
      <c r="V8079">
        <v>0</v>
      </c>
      <c r="Y8079">
        <f t="shared" si="507"/>
        <v>0</v>
      </c>
      <c r="Z8079">
        <v>0</v>
      </c>
      <c r="AA8079">
        <v>0</v>
      </c>
      <c r="AD8079">
        <v>4.8842000000000003E-2</v>
      </c>
      <c r="AE8079">
        <v>5.4999999999999997E-3</v>
      </c>
      <c r="AF8079">
        <v>0</v>
      </c>
      <c r="AG8079">
        <v>0</v>
      </c>
      <c r="AH8079">
        <v>0</v>
      </c>
    </row>
    <row r="8080" spans="1:34">
      <c r="A8080" t="s">
        <v>34</v>
      </c>
      <c r="B8080" t="s">
        <v>9012</v>
      </c>
      <c r="C8080" t="s">
        <v>52</v>
      </c>
      <c r="D8080" t="s">
        <v>9019</v>
      </c>
      <c r="E8080" t="s">
        <v>46</v>
      </c>
      <c r="F8080" t="s">
        <v>39</v>
      </c>
      <c r="I8080" t="str">
        <f t="shared" si="504"/>
        <v>10Lf-301,83105470200125</v>
      </c>
      <c r="J8080" t="str">
        <f t="shared" si="505"/>
        <v>GranadillaGulupa</v>
      </c>
      <c r="K8080">
        <v>1.4648437616009991</v>
      </c>
      <c r="L8080">
        <v>0.36621094040024971</v>
      </c>
      <c r="O8080">
        <v>1.8310547020012491</v>
      </c>
      <c r="P8080">
        <v>145.67538290085199</v>
      </c>
      <c r="Q8080">
        <v>45.553393660760683</v>
      </c>
      <c r="T8080">
        <f t="shared" si="506"/>
        <v>191.22877656161268</v>
      </c>
      <c r="U8080">
        <v>28560874.669241831</v>
      </c>
      <c r="V8080">
        <v>8323460.2627162244</v>
      </c>
      <c r="Y8080">
        <f t="shared" si="507"/>
        <v>36884334.931958057</v>
      </c>
      <c r="Z8080">
        <v>1.118067842252199</v>
      </c>
      <c r="AA8080">
        <v>0.26014353612412838</v>
      </c>
      <c r="AD8080">
        <v>5.4052000000000003E-2</v>
      </c>
      <c r="AE8080">
        <v>5.4999999999999997E-3</v>
      </c>
      <c r="AF8080">
        <v>0.57520042994803622</v>
      </c>
      <c r="AG8080">
        <v>0.65277100126344512</v>
      </c>
      <c r="AH8080">
        <v>3.11857813321273</v>
      </c>
    </row>
    <row r="8081" spans="1:34">
      <c r="A8081" t="s">
        <v>34</v>
      </c>
      <c r="B8081" t="s">
        <v>9012</v>
      </c>
      <c r="C8081" t="s">
        <v>54</v>
      </c>
      <c r="D8081" t="s">
        <v>9020</v>
      </c>
      <c r="E8081" t="s">
        <v>46</v>
      </c>
      <c r="F8081" t="s">
        <v>38</v>
      </c>
      <c r="I8081" t="str">
        <f t="shared" si="504"/>
        <v>10Lf-302,14454452373784</v>
      </c>
      <c r="J8081" t="str">
        <f t="shared" si="505"/>
        <v>GranadillaFríjol</v>
      </c>
      <c r="K8081">
        <v>1.7156356189902759</v>
      </c>
      <c r="L8081">
        <v>0.42890890474756899</v>
      </c>
      <c r="O8081">
        <v>2.1445445237378449</v>
      </c>
      <c r="P8081">
        <v>170.61606313672161</v>
      </c>
      <c r="Q8081">
        <v>19.242413135720479</v>
      </c>
      <c r="T8081">
        <f t="shared" si="506"/>
        <v>189.85847627244209</v>
      </c>
      <c r="U8081">
        <v>33450703.19206867</v>
      </c>
      <c r="V8081">
        <v>2728672.9560192432</v>
      </c>
      <c r="Y8081">
        <f t="shared" si="507"/>
        <v>36179376.148087911</v>
      </c>
      <c r="Z8081">
        <v>1.309489151606847</v>
      </c>
      <c r="AA8081">
        <v>8.4812765295417245E-2</v>
      </c>
      <c r="AD8081">
        <v>5.4052000000000003E-2</v>
      </c>
      <c r="AE8081">
        <v>5.4999999999999997E-3</v>
      </c>
      <c r="AF8081">
        <v>0.67367890798047492</v>
      </c>
      <c r="AG8081">
        <v>0.76453012271254184</v>
      </c>
      <c r="AH8081">
        <v>3.642305554430862</v>
      </c>
    </row>
    <row r="8082" spans="1:34">
      <c r="A8082" t="s">
        <v>34</v>
      </c>
      <c r="B8082" t="s">
        <v>9012</v>
      </c>
      <c r="C8082" t="s">
        <v>56</v>
      </c>
      <c r="D8082" t="s">
        <v>9021</v>
      </c>
      <c r="E8082" t="s">
        <v>51</v>
      </c>
      <c r="F8082" t="s">
        <v>39</v>
      </c>
      <c r="I8082" t="str">
        <f t="shared" si="504"/>
        <v>10Lf-300</v>
      </c>
      <c r="J8082" t="str">
        <f t="shared" si="505"/>
        <v>Piscicultura cachamaGulupa</v>
      </c>
      <c r="K8082">
        <v>0</v>
      </c>
      <c r="L8082">
        <v>0</v>
      </c>
      <c r="O8082">
        <v>0</v>
      </c>
      <c r="P8082">
        <v>0</v>
      </c>
      <c r="Q8082">
        <v>0</v>
      </c>
      <c r="T8082">
        <f t="shared" si="506"/>
        <v>0</v>
      </c>
      <c r="U8082">
        <v>0</v>
      </c>
      <c r="V8082">
        <v>0</v>
      </c>
      <c r="Y8082">
        <f t="shared" si="507"/>
        <v>0</v>
      </c>
      <c r="Z8082">
        <v>0</v>
      </c>
      <c r="AA8082">
        <v>0</v>
      </c>
      <c r="AD8082">
        <v>4.8842000000000003E-2</v>
      </c>
      <c r="AE8082">
        <v>5.4999999999999997E-3</v>
      </c>
      <c r="AF8082">
        <v>0</v>
      </c>
      <c r="AG8082">
        <v>0</v>
      </c>
      <c r="AH8082">
        <v>0</v>
      </c>
    </row>
    <row r="8083" spans="1:34">
      <c r="A8083" t="s">
        <v>745</v>
      </c>
      <c r="B8083" t="s">
        <v>9022</v>
      </c>
      <c r="C8083" t="s">
        <v>747</v>
      </c>
      <c r="D8083" t="s">
        <v>9023</v>
      </c>
      <c r="E8083" t="s">
        <v>39</v>
      </c>
      <c r="I8083" t="str">
        <f t="shared" si="504"/>
        <v>10Lfs1-302,02342274062212</v>
      </c>
      <c r="J8083" t="str">
        <f t="shared" si="505"/>
        <v>Gulupa</v>
      </c>
      <c r="K8083">
        <v>2.0234227406221241</v>
      </c>
      <c r="O8083">
        <v>2.0234227406221241</v>
      </c>
      <c r="P8083">
        <v>251.69584651117651</v>
      </c>
      <c r="T8083">
        <f t="shared" si="506"/>
        <v>251.69584651117651</v>
      </c>
      <c r="U8083">
        <v>45996177.650487207</v>
      </c>
      <c r="Y8083">
        <f t="shared" si="507"/>
        <v>45996177.650487207</v>
      </c>
      <c r="Z8083">
        <v>1.437369255664803</v>
      </c>
      <c r="AD8083">
        <v>2.7026000000000001E-2</v>
      </c>
      <c r="AE8083">
        <v>5.4999999999999997E-3</v>
      </c>
      <c r="AF8083">
        <v>0.63563018030014351</v>
      </c>
      <c r="AG8083">
        <v>1.722944463639738</v>
      </c>
      <c r="AH8083">
        <v>4.4145233845620053</v>
      </c>
    </row>
    <row r="8084" spans="1:34">
      <c r="A8084" t="s">
        <v>745</v>
      </c>
      <c r="B8084" t="s">
        <v>9022</v>
      </c>
      <c r="C8084" t="s">
        <v>749</v>
      </c>
      <c r="D8084" t="s">
        <v>9024</v>
      </c>
      <c r="E8084" t="s">
        <v>46</v>
      </c>
      <c r="I8084" t="str">
        <f t="shared" si="504"/>
        <v>10Lfs1-301,78897464419811</v>
      </c>
      <c r="J8084" t="str">
        <f t="shared" si="505"/>
        <v>Granadilla</v>
      </c>
      <c r="K8084">
        <v>1.7889746441981069</v>
      </c>
      <c r="O8084">
        <v>1.7889746441981069</v>
      </c>
      <c r="P8084">
        <v>177.9094625140377</v>
      </c>
      <c r="T8084">
        <f t="shared" si="506"/>
        <v>177.9094625140377</v>
      </c>
      <c r="U8084">
        <v>34881981.858487561</v>
      </c>
      <c r="Y8084">
        <f t="shared" si="507"/>
        <v>34881981.858487561</v>
      </c>
      <c r="Z8084">
        <v>1.365466456365533</v>
      </c>
      <c r="AD8084">
        <v>2.7026000000000001E-2</v>
      </c>
      <c r="AE8084">
        <v>5.4999999999999997E-3</v>
      </c>
      <c r="AF8084">
        <v>0.56198156362244212</v>
      </c>
      <c r="AG8084">
        <v>1.523311909534689</v>
      </c>
      <c r="AH8084">
        <v>3.9067941173552381</v>
      </c>
    </row>
    <row r="8085" spans="1:34">
      <c r="A8085" t="s">
        <v>745</v>
      </c>
      <c r="B8085" t="s">
        <v>9022</v>
      </c>
      <c r="C8085" t="s">
        <v>751</v>
      </c>
      <c r="D8085" t="s">
        <v>9025</v>
      </c>
      <c r="E8085" t="s">
        <v>168</v>
      </c>
      <c r="F8085" t="s">
        <v>46</v>
      </c>
      <c r="I8085" t="str">
        <f t="shared" si="504"/>
        <v>10Lfs1-304,50527392047065</v>
      </c>
      <c r="J8085" t="str">
        <f t="shared" si="505"/>
        <v>Bovinos DPGranadilla</v>
      </c>
      <c r="K8085">
        <v>3</v>
      </c>
      <c r="L8085">
        <v>1.505273920470652</v>
      </c>
      <c r="O8085">
        <v>4.5052739204706516</v>
      </c>
      <c r="P8085">
        <v>57.588487332339788</v>
      </c>
      <c r="Q8085">
        <v>149.69607031371439</v>
      </c>
      <c r="T8085">
        <f t="shared" si="506"/>
        <v>207.28455764605417</v>
      </c>
      <c r="U8085">
        <v>6388936.5795676094</v>
      </c>
      <c r="V8085">
        <v>29350297.253345098</v>
      </c>
      <c r="Y8085">
        <f t="shared" si="507"/>
        <v>35739233.832912706</v>
      </c>
      <c r="Z8085">
        <v>0.16736338006571269</v>
      </c>
      <c r="AA8085">
        <v>1.1489268742351739</v>
      </c>
      <c r="AD8085">
        <v>5.9165000000000009E-2</v>
      </c>
      <c r="AE8085">
        <v>5.4999999999999997E-3</v>
      </c>
      <c r="AF8085">
        <v>1.415269294388686</v>
      </c>
      <c r="AG8085">
        <v>3.8362407432807601</v>
      </c>
      <c r="AH8085">
        <v>9.821448958140099</v>
      </c>
    </row>
    <row r="8086" spans="1:34">
      <c r="A8086" t="s">
        <v>745</v>
      </c>
      <c r="B8086" t="s">
        <v>9022</v>
      </c>
      <c r="C8086" t="s">
        <v>753</v>
      </c>
      <c r="D8086" t="s">
        <v>9026</v>
      </c>
      <c r="E8086" t="s">
        <v>168</v>
      </c>
      <c r="F8086" t="s">
        <v>39</v>
      </c>
      <c r="I8086" t="str">
        <f t="shared" si="504"/>
        <v>10Lfs1-304,70254256616979</v>
      </c>
      <c r="J8086" t="str">
        <f t="shared" si="505"/>
        <v>Bovinos DPGulupa</v>
      </c>
      <c r="K8086">
        <v>3</v>
      </c>
      <c r="L8086">
        <v>1.702542566169791</v>
      </c>
      <c r="O8086">
        <v>4.7025425661697913</v>
      </c>
      <c r="P8086">
        <v>57.588487332339781</v>
      </c>
      <c r="Q8086">
        <v>211.78119817001871</v>
      </c>
      <c r="T8086">
        <f t="shared" si="506"/>
        <v>269.36968550235849</v>
      </c>
      <c r="U8086">
        <v>6388936.5795676066</v>
      </c>
      <c r="V8086">
        <v>38701972.039211482</v>
      </c>
      <c r="Y8086">
        <f t="shared" si="507"/>
        <v>45090908.618779086</v>
      </c>
      <c r="Z8086">
        <v>0.16736338006571269</v>
      </c>
      <c r="AA8086">
        <v>1.209427121650666</v>
      </c>
      <c r="AD8086">
        <v>5.9165000000000009E-2</v>
      </c>
      <c r="AE8086">
        <v>5.4999999999999997E-3</v>
      </c>
      <c r="AF8086">
        <v>1.477238502461715</v>
      </c>
      <c r="AG8086">
        <v>4.0042149950935766</v>
      </c>
      <c r="AH8086">
        <v>10.248661063725081</v>
      </c>
    </row>
    <row r="8087" spans="1:34">
      <c r="A8087" t="s">
        <v>745</v>
      </c>
      <c r="B8087" t="s">
        <v>9022</v>
      </c>
      <c r="C8087" t="s">
        <v>755</v>
      </c>
      <c r="D8087" t="s">
        <v>9027</v>
      </c>
      <c r="E8087" t="s">
        <v>39</v>
      </c>
      <c r="F8087" t="s">
        <v>46</v>
      </c>
      <c r="I8087" t="str">
        <f t="shared" si="504"/>
        <v>10Lfs1-301,83141478298003</v>
      </c>
      <c r="J8087" t="str">
        <f t="shared" si="505"/>
        <v>GulupaGranadilla</v>
      </c>
      <c r="K8087">
        <v>0.36628295659600529</v>
      </c>
      <c r="L8087">
        <v>1.465131826384021</v>
      </c>
      <c r="O8087">
        <v>1.831414782980026</v>
      </c>
      <c r="P8087">
        <v>45.562351836918992</v>
      </c>
      <c r="Q8087">
        <v>145.70403028883089</v>
      </c>
      <c r="T8087">
        <f t="shared" si="506"/>
        <v>191.26638212574989</v>
      </c>
      <c r="U8087">
        <v>8326295.6394152064</v>
      </c>
      <c r="V8087">
        <v>28567594.266339261</v>
      </c>
      <c r="Y8087">
        <f t="shared" si="507"/>
        <v>36893889.905754469</v>
      </c>
      <c r="Z8087">
        <v>0.26019469392897598</v>
      </c>
      <c r="AA8087">
        <v>1.1182877127795721</v>
      </c>
      <c r="AD8087">
        <v>5.4052000000000003E-2</v>
      </c>
      <c r="AE8087">
        <v>5.4999999999999997E-3</v>
      </c>
      <c r="AF8087">
        <v>0.57531354439163129</v>
      </c>
      <c r="AG8087">
        <v>1.559449687707493</v>
      </c>
      <c r="AH8087">
        <v>4.0257300150791506</v>
      </c>
    </row>
    <row r="8088" spans="1:34">
      <c r="A8088" t="s">
        <v>745</v>
      </c>
      <c r="B8088" t="s">
        <v>9022</v>
      </c>
      <c r="C8088" t="s">
        <v>757</v>
      </c>
      <c r="D8088" t="s">
        <v>9028</v>
      </c>
      <c r="E8088" t="s">
        <v>39</v>
      </c>
      <c r="F8088" t="s">
        <v>46</v>
      </c>
      <c r="G8088" t="s">
        <v>168</v>
      </c>
      <c r="I8088" t="str">
        <f t="shared" si="504"/>
        <v>10Lfs1-304,5580871479649</v>
      </c>
      <c r="J8088" t="str">
        <f t="shared" si="505"/>
        <v>GulupaGranadillaBovinos DP</v>
      </c>
      <c r="K8088">
        <v>0.45580871479649021</v>
      </c>
      <c r="L8088">
        <v>1.1022784331684119</v>
      </c>
      <c r="M8088">
        <v>3</v>
      </c>
      <c r="O8088">
        <v>4.5580871479649021</v>
      </c>
      <c r="P8088">
        <v>56.698562299739947</v>
      </c>
      <c r="Q8088">
        <v>109.6190850003413</v>
      </c>
      <c r="R8088">
        <v>57.588487332339788</v>
      </c>
      <c r="T8088">
        <f t="shared" si="506"/>
        <v>223.90613463242104</v>
      </c>
      <c r="U8088">
        <v>10361383.31329298</v>
      </c>
      <c r="V8088">
        <v>21492566.389065489</v>
      </c>
      <c r="W8088">
        <v>6388936.5795676094</v>
      </c>
      <c r="Y8088">
        <f t="shared" si="507"/>
        <v>38242886.281926081</v>
      </c>
      <c r="Z8088">
        <v>0.32379068395323241</v>
      </c>
      <c r="AA8088">
        <v>0.84133345933546311</v>
      </c>
      <c r="AB8088">
        <v>0.16736338006571269</v>
      </c>
      <c r="AD8088">
        <v>8.6191000000000004E-2</v>
      </c>
      <c r="AE8088">
        <v>5.4999999999999997E-3</v>
      </c>
      <c r="AF8088">
        <v>1.431859837057037</v>
      </c>
      <c r="AG8088">
        <v>3.881211206492114</v>
      </c>
      <c r="AH8088">
        <v>9.9628491915140529</v>
      </c>
    </row>
    <row r="8089" spans="1:34">
      <c r="A8089" t="s">
        <v>58</v>
      </c>
      <c r="B8089" t="s">
        <v>9029</v>
      </c>
      <c r="C8089" t="s">
        <v>60</v>
      </c>
      <c r="D8089" t="s">
        <v>9030</v>
      </c>
      <c r="E8089" t="s">
        <v>62</v>
      </c>
      <c r="F8089" t="s">
        <v>63</v>
      </c>
      <c r="G8089" t="s">
        <v>38</v>
      </c>
      <c r="I8089" t="str">
        <f t="shared" si="504"/>
        <v>10Qf-303,72528787580318</v>
      </c>
      <c r="J8089" t="str">
        <f t="shared" si="505"/>
        <v>CaféPlátanoFríjol</v>
      </c>
      <c r="K8089">
        <v>2.9802303006425408</v>
      </c>
      <c r="L8089">
        <v>0.37252878758031771</v>
      </c>
      <c r="M8089">
        <v>0.37252878758031771</v>
      </c>
      <c r="O8089">
        <v>3.7252878758031769</v>
      </c>
      <c r="P8089">
        <v>352.40734742753682</v>
      </c>
      <c r="Q8089">
        <v>18.515515801045201</v>
      </c>
      <c r="R8089">
        <v>16.71299606098971</v>
      </c>
      <c r="T8089">
        <f t="shared" si="506"/>
        <v>387.63585928957173</v>
      </c>
      <c r="U8089">
        <v>32991826.659910269</v>
      </c>
      <c r="V8089">
        <v>1595683.432333905</v>
      </c>
      <c r="W8089">
        <v>2369868.2766952878</v>
      </c>
      <c r="Y8089">
        <f t="shared" si="507"/>
        <v>36957378.368939459</v>
      </c>
      <c r="Z8089">
        <v>1.4315824949152891</v>
      </c>
      <c r="AA8089">
        <v>6.3842575917592098E-2</v>
      </c>
      <c r="AB8089">
        <v>7.3664119063769351E-2</v>
      </c>
      <c r="AD8089">
        <v>8.3624000000000004E-2</v>
      </c>
      <c r="AE8089">
        <v>5.4999999999999997E-3</v>
      </c>
      <c r="AF8089">
        <v>1.1702475002523069</v>
      </c>
      <c r="AG8089">
        <v>1.328065127723832</v>
      </c>
      <c r="AH8089">
        <v>6.3127245037793163</v>
      </c>
    </row>
    <row r="8090" spans="1:34">
      <c r="A8090" t="s">
        <v>58</v>
      </c>
      <c r="B8090" t="s">
        <v>9029</v>
      </c>
      <c r="C8090" t="s">
        <v>64</v>
      </c>
      <c r="D8090" t="s">
        <v>9031</v>
      </c>
      <c r="E8090" t="s">
        <v>62</v>
      </c>
      <c r="F8090" t="s">
        <v>63</v>
      </c>
      <c r="G8090" t="s">
        <v>66</v>
      </c>
      <c r="I8090" t="str">
        <f t="shared" si="504"/>
        <v>10Qf-302,93485764658499</v>
      </c>
      <c r="J8090" t="str">
        <f t="shared" si="505"/>
        <v>CaféPlátanoAguacate</v>
      </c>
      <c r="K8090">
        <v>2.1793278587772789</v>
      </c>
      <c r="L8090">
        <v>0.29348576465849852</v>
      </c>
      <c r="M8090">
        <v>0.46204402314920762</v>
      </c>
      <c r="O8090">
        <v>2.934857646584986</v>
      </c>
      <c r="P8090">
        <v>257.70194663179228</v>
      </c>
      <c r="Q8090">
        <v>14.586900379463099</v>
      </c>
      <c r="R8090">
        <v>44.266470302037533</v>
      </c>
      <c r="T8090">
        <f t="shared" si="506"/>
        <v>316.5553173132929</v>
      </c>
      <c r="U8090">
        <v>24125654.630245071</v>
      </c>
      <c r="V8090">
        <v>1257111.9008901969</v>
      </c>
      <c r="W8090">
        <v>24617233.468884759</v>
      </c>
      <c r="Y8090">
        <f t="shared" si="507"/>
        <v>50000000.000020027</v>
      </c>
      <c r="Z8090">
        <v>1.046861248486106</v>
      </c>
      <c r="AA8090">
        <v>5.0296481334084993E-2</v>
      </c>
      <c r="AB8090">
        <v>0.25474377687805527</v>
      </c>
      <c r="AD8090">
        <v>8.3624000000000004E-2</v>
      </c>
      <c r="AE8090">
        <v>5.4999999999999997E-3</v>
      </c>
      <c r="AF8090">
        <v>0.92194481044554522</v>
      </c>
      <c r="AG8090">
        <v>1.046276751007547</v>
      </c>
      <c r="AH8090">
        <v>4.9922032080380783</v>
      </c>
    </row>
    <row r="8091" spans="1:34">
      <c r="A8091" t="s">
        <v>58</v>
      </c>
      <c r="B8091" t="s">
        <v>9029</v>
      </c>
      <c r="C8091" t="s">
        <v>67</v>
      </c>
      <c r="D8091" t="s">
        <v>9032</v>
      </c>
      <c r="E8091" t="s">
        <v>62</v>
      </c>
      <c r="F8091" t="s">
        <v>38</v>
      </c>
      <c r="G8091" t="s">
        <v>66</v>
      </c>
      <c r="I8091" t="str">
        <f t="shared" si="504"/>
        <v>10Qf-302,99934218479292</v>
      </c>
      <c r="J8091" t="str">
        <f t="shared" si="505"/>
        <v>CaféFríjolAguacate</v>
      </c>
      <c r="K8091">
        <v>2.2680071982205252</v>
      </c>
      <c r="L8091">
        <v>0.29993421847929208</v>
      </c>
      <c r="M8091">
        <v>0.43140076809310368</v>
      </c>
      <c r="O8091">
        <v>2.9993421847929209</v>
      </c>
      <c r="P8091">
        <v>268.18813314498982</v>
      </c>
      <c r="Q8091">
        <v>13.45613971086642</v>
      </c>
      <c r="R8091">
        <v>41.330670525528483</v>
      </c>
      <c r="T8091">
        <f t="shared" si="506"/>
        <v>322.97494338138472</v>
      </c>
      <c r="U8091">
        <v>25107355.06950178</v>
      </c>
      <c r="V8091">
        <v>1908052.781870496</v>
      </c>
      <c r="W8091">
        <v>22984592.14864612</v>
      </c>
      <c r="Y8091">
        <f t="shared" si="507"/>
        <v>50000000.000018395</v>
      </c>
      <c r="Z8091">
        <v>1.0894592282396269</v>
      </c>
      <c r="AA8091">
        <v>5.9309215067288201E-2</v>
      </c>
      <c r="AB8091">
        <v>0.23784889643868931</v>
      </c>
      <c r="AD8091">
        <v>8.3624000000000004E-2</v>
      </c>
      <c r="AE8091">
        <v>5.4999999999999997E-3</v>
      </c>
      <c r="AF8091">
        <v>0.94220173344280234</v>
      </c>
      <c r="AG8091">
        <v>1.0692654888786759</v>
      </c>
      <c r="AH8091">
        <v>5.0999334071143991</v>
      </c>
    </row>
    <row r="8092" spans="1:34">
      <c r="A8092" t="s">
        <v>58</v>
      </c>
      <c r="B8092" t="s">
        <v>9029</v>
      </c>
      <c r="C8092" t="s">
        <v>69</v>
      </c>
      <c r="D8092" t="s">
        <v>9033</v>
      </c>
      <c r="E8092" t="s">
        <v>63</v>
      </c>
      <c r="F8092" t="s">
        <v>38</v>
      </c>
      <c r="G8092" t="s">
        <v>66</v>
      </c>
      <c r="I8092" t="str">
        <f t="shared" si="504"/>
        <v>10Qf-300</v>
      </c>
      <c r="J8092" t="str">
        <f t="shared" si="505"/>
        <v>PlátanoFríjolAguacate</v>
      </c>
      <c r="K8092">
        <v>0</v>
      </c>
      <c r="L8092">
        <v>0</v>
      </c>
      <c r="M8092">
        <v>0</v>
      </c>
      <c r="O8092">
        <v>0</v>
      </c>
      <c r="P8092">
        <v>0</v>
      </c>
      <c r="Q8092">
        <v>0</v>
      </c>
      <c r="R8092">
        <v>0</v>
      </c>
      <c r="T8092">
        <f t="shared" si="506"/>
        <v>0</v>
      </c>
      <c r="U8092">
        <v>0</v>
      </c>
      <c r="V8092">
        <v>0</v>
      </c>
      <c r="W8092">
        <v>0</v>
      </c>
      <c r="Y8092">
        <f t="shared" si="507"/>
        <v>0</v>
      </c>
      <c r="Z8092">
        <v>0</v>
      </c>
      <c r="AA8092">
        <v>0</v>
      </c>
      <c r="AB8092">
        <v>0</v>
      </c>
      <c r="AD8092">
        <v>8.1077999999999997E-2</v>
      </c>
      <c r="AE8092">
        <v>5.4999999999999997E-3</v>
      </c>
      <c r="AF8092">
        <v>0</v>
      </c>
      <c r="AG8092">
        <v>0</v>
      </c>
      <c r="AH8092">
        <v>0</v>
      </c>
    </row>
    <row r="8093" spans="1:34">
      <c r="A8093" t="s">
        <v>58</v>
      </c>
      <c r="B8093" t="s">
        <v>9029</v>
      </c>
      <c r="C8093" t="s">
        <v>71</v>
      </c>
      <c r="D8093" t="s">
        <v>9034</v>
      </c>
      <c r="E8093" t="s">
        <v>62</v>
      </c>
      <c r="F8093" t="s">
        <v>63</v>
      </c>
      <c r="G8093" t="s">
        <v>38</v>
      </c>
      <c r="H8093" t="s">
        <v>66</v>
      </c>
      <c r="I8093" t="str">
        <f t="shared" si="504"/>
        <v>10Qf-303,20442378225095</v>
      </c>
      <c r="J8093" t="str">
        <f t="shared" si="505"/>
        <v>CaféPlátanoFríjolAguacate</v>
      </c>
      <c r="K8093">
        <v>2.1321131790878529</v>
      </c>
      <c r="L8093">
        <v>0.32044237822509519</v>
      </c>
      <c r="M8093">
        <v>0.3204423782250953</v>
      </c>
      <c r="N8093">
        <v>0.43142584671290929</v>
      </c>
      <c r="O8093">
        <v>3.2044237822509518</v>
      </c>
      <c r="P8093">
        <v>252.11888815963189</v>
      </c>
      <c r="Q8093">
        <v>15.926704499506791</v>
      </c>
      <c r="R8093">
        <v>14.376210332189499</v>
      </c>
      <c r="S8093">
        <v>41.333073201297942</v>
      </c>
      <c r="T8093">
        <f t="shared" si="506"/>
        <v>323.75487619262611</v>
      </c>
      <c r="U8093">
        <v>23602977.396951761</v>
      </c>
      <c r="V8093">
        <v>1372577.3980385801</v>
      </c>
      <c r="W8093">
        <v>2038516.8931427009</v>
      </c>
      <c r="X8093">
        <v>22985928.31188577</v>
      </c>
      <c r="Y8093">
        <f t="shared" si="507"/>
        <v>50000000.000018813</v>
      </c>
      <c r="Z8093">
        <v>1.0241812197205959</v>
      </c>
      <c r="AA8093">
        <v>5.4916203904479897E-2</v>
      </c>
      <c r="AB8093">
        <v>6.336451380300788E-2</v>
      </c>
      <c r="AC8093">
        <v>0.23786272330800931</v>
      </c>
      <c r="AD8093">
        <v>0.11065</v>
      </c>
      <c r="AE8093">
        <v>5.4999999999999997E-3</v>
      </c>
      <c r="AF8093">
        <v>1.006625271911294</v>
      </c>
      <c r="AG8093">
        <v>1.142377078372464</v>
      </c>
      <c r="AH8093">
        <v>5.4695761325347103</v>
      </c>
    </row>
    <row r="8094" spans="1:34">
      <c r="A8094" t="s">
        <v>58</v>
      </c>
      <c r="B8094" t="s">
        <v>9029</v>
      </c>
      <c r="C8094" t="s">
        <v>73</v>
      </c>
      <c r="D8094" t="s">
        <v>9035</v>
      </c>
      <c r="E8094" t="s">
        <v>62</v>
      </c>
      <c r="F8094" t="s">
        <v>63</v>
      </c>
      <c r="G8094" t="s">
        <v>75</v>
      </c>
      <c r="I8094" t="str">
        <f t="shared" si="504"/>
        <v>10Qf-303,59538938721741</v>
      </c>
      <c r="J8094" t="str">
        <f t="shared" si="505"/>
        <v>CaféPlátanoCaña panelera</v>
      </c>
      <c r="K8094">
        <v>2.8763115097739238</v>
      </c>
      <c r="L8094">
        <v>0.35953893872174042</v>
      </c>
      <c r="M8094">
        <v>0.35953893872174042</v>
      </c>
      <c r="O8094">
        <v>3.5953893872174052</v>
      </c>
      <c r="P8094">
        <v>340.11912076599629</v>
      </c>
      <c r="Q8094">
        <v>17.86989119480636</v>
      </c>
      <c r="R8094">
        <v>18.132683712377041</v>
      </c>
      <c r="T8094">
        <f t="shared" si="506"/>
        <v>376.12169567317972</v>
      </c>
      <c r="U8094">
        <v>31841422.03033996</v>
      </c>
      <c r="V8094">
        <v>1540042.9360737749</v>
      </c>
      <c r="W8094">
        <v>2610843.6620647241</v>
      </c>
      <c r="Y8094">
        <f t="shared" si="507"/>
        <v>35992308.62847846</v>
      </c>
      <c r="Z8094">
        <v>1.381664097042413</v>
      </c>
      <c r="AA8094">
        <v>6.1616424705766719E-2</v>
      </c>
      <c r="AB8094">
        <v>8.1714485983184176E-2</v>
      </c>
      <c r="AD8094">
        <v>7.9644000000000006E-2</v>
      </c>
      <c r="AE8094">
        <v>5.4999999999999997E-3</v>
      </c>
      <c r="AF8094">
        <v>1.129441692319604</v>
      </c>
      <c r="AG8094">
        <v>1.281756316543005</v>
      </c>
      <c r="AH8094">
        <v>6.0917313960800126</v>
      </c>
    </row>
    <row r="8095" spans="1:34">
      <c r="A8095" t="s">
        <v>58</v>
      </c>
      <c r="B8095" t="s">
        <v>9029</v>
      </c>
      <c r="C8095" t="s">
        <v>76</v>
      </c>
      <c r="D8095" t="s">
        <v>9036</v>
      </c>
      <c r="E8095" t="s">
        <v>62</v>
      </c>
      <c r="F8095" t="s">
        <v>38</v>
      </c>
      <c r="G8095" t="s">
        <v>75</v>
      </c>
      <c r="I8095" t="str">
        <f t="shared" si="504"/>
        <v>10Qf-303,63350429450219</v>
      </c>
      <c r="J8095" t="str">
        <f t="shared" si="505"/>
        <v>CaféFríjolCaña panelera</v>
      </c>
      <c r="K8095">
        <v>2.906803435601748</v>
      </c>
      <c r="L8095">
        <v>0.36335042945021839</v>
      </c>
      <c r="M8095">
        <v>0.36335042945021828</v>
      </c>
      <c r="O8095">
        <v>3.6335042945021852</v>
      </c>
      <c r="P8095">
        <v>343.72474100837292</v>
      </c>
      <c r="Q8095">
        <v>16.301221539425711</v>
      </c>
      <c r="R8095">
        <v>18.324909222353408</v>
      </c>
      <c r="T8095">
        <f t="shared" si="506"/>
        <v>378.35087177015203</v>
      </c>
      <c r="U8095">
        <v>32178974.578282811</v>
      </c>
      <c r="V8095">
        <v>2311479.5011433288</v>
      </c>
      <c r="W8095">
        <v>2638521.3496243642</v>
      </c>
      <c r="Y8095">
        <f t="shared" si="507"/>
        <v>37128975.429050505</v>
      </c>
      <c r="Z8095">
        <v>1.3963111889943189</v>
      </c>
      <c r="AA8095">
        <v>7.1849183712069109E-2</v>
      </c>
      <c r="AB8095">
        <v>8.2580745439849862E-2</v>
      </c>
      <c r="AD8095">
        <v>7.9644000000000006E-2</v>
      </c>
      <c r="AE8095">
        <v>5.4999999999999997E-3</v>
      </c>
      <c r="AF8095">
        <v>1.141414961623723</v>
      </c>
      <c r="AG8095">
        <v>1.2953442809900291</v>
      </c>
      <c r="AH8095">
        <v>6.1554075371159369</v>
      </c>
    </row>
    <row r="8096" spans="1:34">
      <c r="A8096" t="s">
        <v>58</v>
      </c>
      <c r="B8096" t="s">
        <v>9029</v>
      </c>
      <c r="C8096" t="s">
        <v>78</v>
      </c>
      <c r="D8096" t="s">
        <v>9037</v>
      </c>
      <c r="E8096" t="s">
        <v>63</v>
      </c>
      <c r="F8096" t="s">
        <v>38</v>
      </c>
      <c r="G8096" t="s">
        <v>75</v>
      </c>
      <c r="I8096" t="str">
        <f t="shared" si="504"/>
        <v>10Qf-305,68748133610421</v>
      </c>
      <c r="J8096" t="str">
        <f t="shared" si="505"/>
        <v>PlátanoFríjolCaña panelera</v>
      </c>
      <c r="K8096">
        <v>0.56874813361042165</v>
      </c>
      <c r="L8096">
        <v>0.56874813361041943</v>
      </c>
      <c r="M8096">
        <v>4.5499850688833652</v>
      </c>
      <c r="O8096">
        <v>5.6874813361042058</v>
      </c>
      <c r="P8096">
        <v>28.268057142854509</v>
      </c>
      <c r="Q8096">
        <v>25.516109448794719</v>
      </c>
      <c r="R8096">
        <v>229.47011092434801</v>
      </c>
      <c r="T8096">
        <f t="shared" si="506"/>
        <v>283.25427751599722</v>
      </c>
      <c r="U8096">
        <v>2436166.0205315351</v>
      </c>
      <c r="V8096">
        <v>3618131.549048102</v>
      </c>
      <c r="W8096">
        <v>33040370.319324609</v>
      </c>
      <c r="Y8096">
        <f t="shared" si="507"/>
        <v>39094667.888904244</v>
      </c>
      <c r="Z8096">
        <v>9.7469905973866802E-2</v>
      </c>
      <c r="AA8096">
        <v>0.11246467824326629</v>
      </c>
      <c r="AB8096">
        <v>1.0341013200317519</v>
      </c>
      <c r="AD8096">
        <v>7.7098E-2</v>
      </c>
      <c r="AE8096">
        <v>5.4999999999999997E-3</v>
      </c>
      <c r="AF8096">
        <v>1.7866433516557709</v>
      </c>
      <c r="AG8096">
        <v>2.0275870963211489</v>
      </c>
      <c r="AH8096">
        <v>9.5843097840811264</v>
      </c>
    </row>
    <row r="8097" spans="1:34">
      <c r="A8097" t="s">
        <v>58</v>
      </c>
      <c r="B8097" t="s">
        <v>9029</v>
      </c>
      <c r="C8097" t="s">
        <v>80</v>
      </c>
      <c r="D8097" t="s">
        <v>9038</v>
      </c>
      <c r="E8097" t="s">
        <v>62</v>
      </c>
      <c r="F8097" t="s">
        <v>63</v>
      </c>
      <c r="G8097" t="s">
        <v>38</v>
      </c>
      <c r="H8097" t="s">
        <v>75</v>
      </c>
      <c r="I8097" t="str">
        <f t="shared" si="504"/>
        <v>10Qf-303,89318242900043</v>
      </c>
      <c r="J8097" t="str">
        <f t="shared" si="505"/>
        <v>CaféPlátanoFríjolCaña panelera</v>
      </c>
      <c r="K8097">
        <v>2.725227700300302</v>
      </c>
      <c r="L8097">
        <v>0.38931824290004308</v>
      </c>
      <c r="M8097">
        <v>0.38931824290004319</v>
      </c>
      <c r="N8097">
        <v>0.38931824290004308</v>
      </c>
      <c r="O8097">
        <v>3.893182429000432</v>
      </c>
      <c r="P8097">
        <v>322.25370797411682</v>
      </c>
      <c r="Q8097">
        <v>19.349989365578239</v>
      </c>
      <c r="R8097">
        <v>17.46623207919739</v>
      </c>
      <c r="S8097">
        <v>19.634548032719099</v>
      </c>
      <c r="T8097">
        <f t="shared" si="506"/>
        <v>378.70447745161152</v>
      </c>
      <c r="U8097">
        <v>30168889.926965948</v>
      </c>
      <c r="V8097">
        <v>1667599.097873766</v>
      </c>
      <c r="W8097">
        <v>2476675.5862824209</v>
      </c>
      <c r="X8097">
        <v>2827090.3580444101</v>
      </c>
      <c r="Y8097">
        <f t="shared" si="507"/>
        <v>37140254.96916654</v>
      </c>
      <c r="Z8097">
        <v>1.309089525587005</v>
      </c>
      <c r="AA8097">
        <v>6.6719889326917539E-2</v>
      </c>
      <c r="AB8097">
        <v>7.6984078425088351E-2</v>
      </c>
      <c r="AC8097">
        <v>8.8482600008658888E-2</v>
      </c>
      <c r="AD8097">
        <v>0.10667</v>
      </c>
      <c r="AE8097">
        <v>5.4999999999999997E-3</v>
      </c>
      <c r="AF8097">
        <v>1.222989244712178</v>
      </c>
      <c r="AG8097">
        <v>1.387919535938654</v>
      </c>
      <c r="AH8097">
        <v>6.6162612096512632</v>
      </c>
    </row>
    <row r="8098" spans="1:34">
      <c r="A8098" t="s">
        <v>58</v>
      </c>
      <c r="B8098" t="s">
        <v>9029</v>
      </c>
      <c r="C8098" t="s">
        <v>82</v>
      </c>
      <c r="D8098" t="s">
        <v>9039</v>
      </c>
      <c r="E8098" t="s">
        <v>62</v>
      </c>
      <c r="F8098" t="s">
        <v>66</v>
      </c>
      <c r="G8098" t="s">
        <v>75</v>
      </c>
      <c r="I8098" t="str">
        <f t="shared" si="504"/>
        <v>10Qf-302,87334502885871</v>
      </c>
      <c r="J8098" t="str">
        <f t="shared" si="505"/>
        <v>CaféAguacateCaña panelera</v>
      </c>
      <c r="K8098">
        <v>2.129096862759666</v>
      </c>
      <c r="L8098">
        <v>0.45691366321317478</v>
      </c>
      <c r="M8098">
        <v>0.28733450288587131</v>
      </c>
      <c r="O8098">
        <v>2.8733450288587119</v>
      </c>
      <c r="P8098">
        <v>251.76221369860471</v>
      </c>
      <c r="Q8098">
        <v>43.774952363553517</v>
      </c>
      <c r="R8098">
        <v>14.491186070154431</v>
      </c>
      <c r="T8098">
        <f t="shared" si="506"/>
        <v>310.02835213231265</v>
      </c>
      <c r="U8098">
        <v>23569586.0897667</v>
      </c>
      <c r="V8098">
        <v>24343893.133338541</v>
      </c>
      <c r="W8098">
        <v>2086520.7769128161</v>
      </c>
      <c r="Y8098">
        <f t="shared" si="507"/>
        <v>50000000.000018053</v>
      </c>
      <c r="Z8098">
        <v>1.0227323029527779</v>
      </c>
      <c r="AA8098">
        <v>0.25191519951016489</v>
      </c>
      <c r="AB8098">
        <v>6.5304167865734938E-2</v>
      </c>
      <c r="AD8098">
        <v>7.9644000000000006E-2</v>
      </c>
      <c r="AE8098">
        <v>5.4999999999999997E-3</v>
      </c>
      <c r="AF8098">
        <v>0.90262147503415036</v>
      </c>
      <c r="AG8098">
        <v>1.024347502788131</v>
      </c>
      <c r="AH8098">
        <v>4.8854580066809934</v>
      </c>
    </row>
    <row r="8099" spans="1:34">
      <c r="A8099" t="s">
        <v>58</v>
      </c>
      <c r="B8099" t="s">
        <v>9029</v>
      </c>
      <c r="C8099" t="s">
        <v>84</v>
      </c>
      <c r="D8099" t="s">
        <v>9040</v>
      </c>
      <c r="E8099" t="s">
        <v>63</v>
      </c>
      <c r="F8099" t="s">
        <v>66</v>
      </c>
      <c r="G8099" t="s">
        <v>75</v>
      </c>
      <c r="I8099" t="str">
        <f t="shared" si="504"/>
        <v>10Qf-300</v>
      </c>
      <c r="J8099" t="str">
        <f t="shared" si="505"/>
        <v>PlátanoAguacateCaña panelera</v>
      </c>
      <c r="K8099">
        <v>0</v>
      </c>
      <c r="L8099">
        <v>0</v>
      </c>
      <c r="M8099">
        <v>0</v>
      </c>
      <c r="O8099">
        <v>0</v>
      </c>
      <c r="P8099">
        <v>0</v>
      </c>
      <c r="Q8099">
        <v>0</v>
      </c>
      <c r="R8099">
        <v>0</v>
      </c>
      <c r="T8099">
        <f t="shared" si="506"/>
        <v>0</v>
      </c>
      <c r="U8099">
        <v>0</v>
      </c>
      <c r="V8099">
        <v>0</v>
      </c>
      <c r="W8099">
        <v>0</v>
      </c>
      <c r="Y8099">
        <f t="shared" si="507"/>
        <v>0</v>
      </c>
      <c r="Z8099">
        <v>0</v>
      </c>
      <c r="AA8099">
        <v>0</v>
      </c>
      <c r="AB8099">
        <v>0</v>
      </c>
      <c r="AD8099">
        <v>7.7098E-2</v>
      </c>
      <c r="AE8099">
        <v>5.4999999999999997E-3</v>
      </c>
      <c r="AF8099">
        <v>0</v>
      </c>
      <c r="AG8099">
        <v>0</v>
      </c>
      <c r="AH8099">
        <v>0</v>
      </c>
    </row>
    <row r="8100" spans="1:34">
      <c r="A8100" t="s">
        <v>58</v>
      </c>
      <c r="B8100" t="s">
        <v>9029</v>
      </c>
      <c r="C8100" t="s">
        <v>86</v>
      </c>
      <c r="D8100" t="s">
        <v>9041</v>
      </c>
      <c r="E8100" t="s">
        <v>62</v>
      </c>
      <c r="F8100" t="s">
        <v>63</v>
      </c>
      <c r="G8100" t="s">
        <v>66</v>
      </c>
      <c r="H8100" t="s">
        <v>75</v>
      </c>
      <c r="I8100" t="str">
        <f t="shared" si="504"/>
        <v>10Qf-303,06101922561824</v>
      </c>
      <c r="J8100" t="str">
        <f t="shared" si="505"/>
        <v>CaféPlátanoAguacateCaña panelera</v>
      </c>
      <c r="K8100">
        <v>1.9902113714422209</v>
      </c>
      <c r="L8100">
        <v>0.30610192256182439</v>
      </c>
      <c r="M8100">
        <v>0.45860400905237397</v>
      </c>
      <c r="N8100">
        <v>0.30610192256182428</v>
      </c>
      <c r="O8100">
        <v>3.061019225618244</v>
      </c>
      <c r="P8100">
        <v>235.33923203145011</v>
      </c>
      <c r="Q8100">
        <v>15.213951707562529</v>
      </c>
      <c r="R8100">
        <v>43.936897200283759</v>
      </c>
      <c r="S8100">
        <v>15.437686291497281</v>
      </c>
      <c r="T8100">
        <f t="shared" si="506"/>
        <v>309.92776723079368</v>
      </c>
      <c r="U8100">
        <v>22032092.140344828</v>
      </c>
      <c r="V8100">
        <v>1311151.7357088821</v>
      </c>
      <c r="W8100">
        <v>24433953.032573041</v>
      </c>
      <c r="X8100">
        <v>2222803.0913916728</v>
      </c>
      <c r="Y8100">
        <f t="shared" si="507"/>
        <v>50000000.000018425</v>
      </c>
      <c r="Z8100">
        <v>0.95601731179088856</v>
      </c>
      <c r="AA8100">
        <v>5.2458590802088867E-2</v>
      </c>
      <c r="AB8100">
        <v>0.25284715634053961</v>
      </c>
      <c r="AC8100">
        <v>6.956954745856421E-2</v>
      </c>
      <c r="AD8100">
        <v>0.10667</v>
      </c>
      <c r="AE8100">
        <v>5.4999999999999997E-3</v>
      </c>
      <c r="AF8100">
        <v>0.96157672008950068</v>
      </c>
      <c r="AG8100">
        <v>1.0912533539329039</v>
      </c>
      <c r="AH8100">
        <v>5.2260192996406492</v>
      </c>
    </row>
    <row r="8101" spans="1:34">
      <c r="A8101" t="s">
        <v>58</v>
      </c>
      <c r="B8101" t="s">
        <v>9029</v>
      </c>
      <c r="C8101" t="s">
        <v>88</v>
      </c>
      <c r="D8101" t="s">
        <v>9042</v>
      </c>
      <c r="E8101" t="s">
        <v>38</v>
      </c>
      <c r="F8101" t="s">
        <v>66</v>
      </c>
      <c r="G8101" t="s">
        <v>75</v>
      </c>
      <c r="I8101" t="str">
        <f t="shared" si="504"/>
        <v>10Qf-300</v>
      </c>
      <c r="J8101" t="str">
        <f t="shared" si="505"/>
        <v>FríjolAguacateCaña panelera</v>
      </c>
      <c r="K8101">
        <v>0</v>
      </c>
      <c r="L8101">
        <v>0</v>
      </c>
      <c r="M8101">
        <v>0</v>
      </c>
      <c r="O8101">
        <v>0</v>
      </c>
      <c r="P8101">
        <v>0</v>
      </c>
      <c r="Q8101">
        <v>0</v>
      </c>
      <c r="R8101">
        <v>0</v>
      </c>
      <c r="T8101">
        <f t="shared" si="506"/>
        <v>0</v>
      </c>
      <c r="U8101">
        <v>0</v>
      </c>
      <c r="V8101">
        <v>0</v>
      </c>
      <c r="W8101">
        <v>0</v>
      </c>
      <c r="Y8101">
        <f t="shared" si="507"/>
        <v>0</v>
      </c>
      <c r="Z8101">
        <v>0</v>
      </c>
      <c r="AA8101">
        <v>0</v>
      </c>
      <c r="AB8101">
        <v>0</v>
      </c>
      <c r="AD8101">
        <v>7.7098E-2</v>
      </c>
      <c r="AE8101">
        <v>5.4999999999999997E-3</v>
      </c>
      <c r="AF8101">
        <v>0</v>
      </c>
      <c r="AG8101">
        <v>0</v>
      </c>
      <c r="AH8101">
        <v>0</v>
      </c>
    </row>
    <row r="8102" spans="1:34">
      <c r="A8102" t="s">
        <v>58</v>
      </c>
      <c r="B8102" t="s">
        <v>9029</v>
      </c>
      <c r="C8102" t="s">
        <v>90</v>
      </c>
      <c r="D8102" t="s">
        <v>9043</v>
      </c>
      <c r="E8102" t="s">
        <v>62</v>
      </c>
      <c r="F8102" t="s">
        <v>38</v>
      </c>
      <c r="G8102" t="s">
        <v>66</v>
      </c>
      <c r="H8102" t="s">
        <v>75</v>
      </c>
      <c r="I8102" t="str">
        <f t="shared" si="504"/>
        <v>10Qf-303,13123327464248</v>
      </c>
      <c r="J8102" t="str">
        <f t="shared" si="505"/>
        <v>CaféFríjolAguacateCaña panelera</v>
      </c>
      <c r="K8102">
        <v>2.0784522594336599</v>
      </c>
      <c r="L8102">
        <v>0.31312332746424809</v>
      </c>
      <c r="M8102">
        <v>0.42653436028032482</v>
      </c>
      <c r="N8102">
        <v>0.31312332746424809</v>
      </c>
      <c r="O8102">
        <v>3.1312332746424811</v>
      </c>
      <c r="P8102">
        <v>245.77357237924431</v>
      </c>
      <c r="Q8102">
        <v>14.047851100327859</v>
      </c>
      <c r="R8102">
        <v>40.864440715966772</v>
      </c>
      <c r="S8102">
        <v>15.79179790668096</v>
      </c>
      <c r="T8102">
        <f t="shared" si="506"/>
        <v>316.47766210221994</v>
      </c>
      <c r="U8102">
        <v>23008938.82239569</v>
      </c>
      <c r="V8102">
        <v>1991956.2331563509</v>
      </c>
      <c r="W8102">
        <v>22725314.912538908</v>
      </c>
      <c r="X8102">
        <v>2273790.0319257299</v>
      </c>
      <c r="Y8102">
        <f t="shared" si="507"/>
        <v>50000000.000016682</v>
      </c>
      <c r="Z8102">
        <v>0.99840467714217995</v>
      </c>
      <c r="AA8102">
        <v>6.1917239271064281E-2</v>
      </c>
      <c r="AB8102">
        <v>0.2351658466773123</v>
      </c>
      <c r="AC8102">
        <v>7.1165342602537221E-2</v>
      </c>
      <c r="AD8102">
        <v>0.10667</v>
      </c>
      <c r="AE8102">
        <v>5.4999999999999997E-3</v>
      </c>
      <c r="AF8102">
        <v>0.98363348941648621</v>
      </c>
      <c r="AG8102">
        <v>1.116284662410044</v>
      </c>
      <c r="AH8102">
        <v>5.3433214264690116</v>
      </c>
    </row>
    <row r="8103" spans="1:34">
      <c r="A8103" t="s">
        <v>58</v>
      </c>
      <c r="B8103" t="s">
        <v>9029</v>
      </c>
      <c r="C8103" t="s">
        <v>92</v>
      </c>
      <c r="D8103" t="s">
        <v>9044</v>
      </c>
      <c r="E8103" t="s">
        <v>63</v>
      </c>
      <c r="F8103" t="s">
        <v>38</v>
      </c>
      <c r="G8103" t="s">
        <v>66</v>
      </c>
      <c r="H8103" t="s">
        <v>75</v>
      </c>
      <c r="I8103" t="str">
        <f t="shared" si="504"/>
        <v>10Qf-300</v>
      </c>
      <c r="J8103" t="str">
        <f t="shared" si="505"/>
        <v>PlátanoFríjolAguacateCaña panelera</v>
      </c>
      <c r="K8103">
        <v>0</v>
      </c>
      <c r="L8103">
        <v>0</v>
      </c>
      <c r="M8103">
        <v>0</v>
      </c>
      <c r="N8103">
        <v>0</v>
      </c>
      <c r="O8103">
        <v>0</v>
      </c>
      <c r="P8103">
        <v>0</v>
      </c>
      <c r="Q8103">
        <v>0</v>
      </c>
      <c r="R8103">
        <v>0</v>
      </c>
      <c r="S8103">
        <v>0</v>
      </c>
      <c r="T8103">
        <f t="shared" si="506"/>
        <v>0</v>
      </c>
      <c r="U8103">
        <v>0</v>
      </c>
      <c r="V8103">
        <v>0</v>
      </c>
      <c r="W8103">
        <v>0</v>
      </c>
      <c r="X8103">
        <v>0</v>
      </c>
      <c r="Y8103">
        <f t="shared" si="507"/>
        <v>0</v>
      </c>
      <c r="Z8103">
        <v>0</v>
      </c>
      <c r="AA8103">
        <v>0</v>
      </c>
      <c r="AB8103">
        <v>0</v>
      </c>
      <c r="AC8103">
        <v>0</v>
      </c>
      <c r="AD8103">
        <v>0.10412399999999999</v>
      </c>
      <c r="AE8103">
        <v>5.4999999999999997E-3</v>
      </c>
      <c r="AF8103">
        <v>0</v>
      </c>
      <c r="AG8103">
        <v>0</v>
      </c>
      <c r="AH8103">
        <v>0</v>
      </c>
    </row>
    <row r="8104" spans="1:34">
      <c r="A8104" t="s">
        <v>58</v>
      </c>
      <c r="B8104" t="s">
        <v>9029</v>
      </c>
      <c r="C8104" t="s">
        <v>94</v>
      </c>
      <c r="D8104" t="s">
        <v>9045</v>
      </c>
      <c r="E8104" t="s">
        <v>62</v>
      </c>
      <c r="F8104" t="s">
        <v>63</v>
      </c>
      <c r="G8104" t="s">
        <v>39</v>
      </c>
      <c r="I8104" t="str">
        <f t="shared" si="504"/>
        <v>10Qf-302,27839568231505</v>
      </c>
      <c r="J8104" t="str">
        <f t="shared" si="505"/>
        <v>CaféPlátanoGulupa</v>
      </c>
      <c r="K8104">
        <v>0.22783956823150531</v>
      </c>
      <c r="L8104">
        <v>0.2278395682315052</v>
      </c>
      <c r="M8104">
        <v>1.822716545852042</v>
      </c>
      <c r="O8104">
        <v>2.2783956823150531</v>
      </c>
      <c r="P8104">
        <v>26.941655435886592</v>
      </c>
      <c r="Q8104">
        <v>11.32413726492002</v>
      </c>
      <c r="R8104">
        <v>226.72977561629239</v>
      </c>
      <c r="T8104">
        <f t="shared" si="506"/>
        <v>264.99556831709901</v>
      </c>
      <c r="U8104">
        <v>2522235.7949122181</v>
      </c>
      <c r="V8104">
        <v>975924.10674769443</v>
      </c>
      <c r="W8104">
        <v>41425754.964172393</v>
      </c>
      <c r="Y8104">
        <f t="shared" si="507"/>
        <v>44923914.865832306</v>
      </c>
      <c r="Z8104">
        <v>0.1094449437209459</v>
      </c>
      <c r="AA8104">
        <v>3.9046284251831598E-2</v>
      </c>
      <c r="AB8104">
        <v>1.294794544017899</v>
      </c>
      <c r="AD8104">
        <v>8.3624000000000004E-2</v>
      </c>
      <c r="AE8104">
        <v>5.4999999999999997E-3</v>
      </c>
      <c r="AF8104">
        <v>0.71572639235027835</v>
      </c>
      <c r="AG8104">
        <v>0.81224806074531619</v>
      </c>
      <c r="AH8104">
        <v>3.8954941354106469</v>
      </c>
    </row>
    <row r="8105" spans="1:34">
      <c r="A8105" t="s">
        <v>58</v>
      </c>
      <c r="B8105" t="s">
        <v>9029</v>
      </c>
      <c r="C8105" t="s">
        <v>96</v>
      </c>
      <c r="D8105" t="s">
        <v>9046</v>
      </c>
      <c r="E8105" t="s">
        <v>62</v>
      </c>
      <c r="F8105" t="s">
        <v>38</v>
      </c>
      <c r="G8105" t="s">
        <v>39</v>
      </c>
      <c r="I8105" t="str">
        <f t="shared" si="504"/>
        <v>10Qf-302,29364246206709</v>
      </c>
      <c r="J8105" t="str">
        <f t="shared" si="505"/>
        <v>CaféFríjolGulupa</v>
      </c>
      <c r="K8105">
        <v>0.2293642462067092</v>
      </c>
      <c r="L8105">
        <v>0.2293642462067092</v>
      </c>
      <c r="M8105">
        <v>1.834913969653674</v>
      </c>
      <c r="O8105">
        <v>2.2936424620670919</v>
      </c>
      <c r="P8105">
        <v>27.12194610698236</v>
      </c>
      <c r="Q8105">
        <v>10.29011413663736</v>
      </c>
      <c r="R8105">
        <v>228.24702697824119</v>
      </c>
      <c r="T8105">
        <f t="shared" si="506"/>
        <v>265.65908722186089</v>
      </c>
      <c r="U8105">
        <v>2539114.3265677299</v>
      </c>
      <c r="V8105">
        <v>1459116.9032170831</v>
      </c>
      <c r="W8105">
        <v>41702971.677188151</v>
      </c>
      <c r="Y8105">
        <f t="shared" si="507"/>
        <v>45701202.90697296</v>
      </c>
      <c r="Z8105">
        <v>0.1101773375561519</v>
      </c>
      <c r="AA8105">
        <v>4.535465635095369E-2</v>
      </c>
      <c r="AB8105">
        <v>1.30345917035564</v>
      </c>
      <c r="AD8105">
        <v>8.3624000000000004E-2</v>
      </c>
      <c r="AE8105">
        <v>5.4999999999999997E-3</v>
      </c>
      <c r="AF8105">
        <v>0.72051595667029067</v>
      </c>
      <c r="AG8105">
        <v>0.81768353772691826</v>
      </c>
      <c r="AH8105">
        <v>3.9209659564643009</v>
      </c>
    </row>
    <row r="8106" spans="1:34">
      <c r="A8106" t="s">
        <v>58</v>
      </c>
      <c r="B8106" t="s">
        <v>9029</v>
      </c>
      <c r="C8106" t="s">
        <v>98</v>
      </c>
      <c r="D8106" t="s">
        <v>9047</v>
      </c>
      <c r="E8106" t="s">
        <v>63</v>
      </c>
      <c r="F8106" t="s">
        <v>38</v>
      </c>
      <c r="G8106" t="s">
        <v>39</v>
      </c>
      <c r="I8106" t="str">
        <f t="shared" si="504"/>
        <v>10Qf-302,39446052572769</v>
      </c>
      <c r="J8106" t="str">
        <f t="shared" si="505"/>
        <v>PlátanoFríjolGulupa</v>
      </c>
      <c r="K8106">
        <v>0.23944605257276891</v>
      </c>
      <c r="L8106">
        <v>0.2394460525727688</v>
      </c>
      <c r="M8106">
        <v>1.915568420582151</v>
      </c>
      <c r="O8106">
        <v>2.394460525727689</v>
      </c>
      <c r="P8106">
        <v>11.901005553706749</v>
      </c>
      <c r="Q8106">
        <v>10.742420631332861</v>
      </c>
      <c r="R8106">
        <v>238.27972548151871</v>
      </c>
      <c r="T8106">
        <f t="shared" si="506"/>
        <v>260.92315166655834</v>
      </c>
      <c r="U8106">
        <v>1025639.1231127169</v>
      </c>
      <c r="V8106">
        <v>1523253.0287334451</v>
      </c>
      <c r="W8106">
        <v>43536044.14725294</v>
      </c>
      <c r="Y8106">
        <f t="shared" si="507"/>
        <v>46084936.299099103</v>
      </c>
      <c r="Z8106">
        <v>4.1035359680086161E-2</v>
      </c>
      <c r="AA8106">
        <v>4.73482402276552E-2</v>
      </c>
      <c r="AB8106">
        <v>1.360753291732113</v>
      </c>
      <c r="AD8106">
        <v>8.1077999999999997E-2</v>
      </c>
      <c r="AE8106">
        <v>5.4999999999999997E-3</v>
      </c>
      <c r="AF8106">
        <v>0.7521865525846142</v>
      </c>
      <c r="AG8106">
        <v>0.8536251774219209</v>
      </c>
      <c r="AH8106">
        <v>4.0868502557342232</v>
      </c>
    </row>
    <row r="8107" spans="1:34">
      <c r="A8107" t="s">
        <v>58</v>
      </c>
      <c r="B8107" t="s">
        <v>9029</v>
      </c>
      <c r="C8107" t="s">
        <v>100</v>
      </c>
      <c r="D8107" t="s">
        <v>9048</v>
      </c>
      <c r="E8107" t="s">
        <v>62</v>
      </c>
      <c r="F8107" t="s">
        <v>63</v>
      </c>
      <c r="G8107" t="s">
        <v>38</v>
      </c>
      <c r="H8107" t="s">
        <v>39</v>
      </c>
      <c r="I8107" t="str">
        <f t="shared" si="504"/>
        <v>10Qf-302,50638354632476</v>
      </c>
      <c r="J8107" t="str">
        <f t="shared" si="505"/>
        <v>CaféPlátanoFríjolGulupa</v>
      </c>
      <c r="K8107">
        <v>0.25063835463247552</v>
      </c>
      <c r="L8107">
        <v>0.25063835463247558</v>
      </c>
      <c r="M8107">
        <v>0.25063835463247552</v>
      </c>
      <c r="N8107">
        <v>1.7544684824273289</v>
      </c>
      <c r="O8107">
        <v>2.5063835463247561</v>
      </c>
      <c r="P8107">
        <v>29.637574552741651</v>
      </c>
      <c r="Q8107">
        <v>12.457288054671571</v>
      </c>
      <c r="R8107">
        <v>11.244548001011511</v>
      </c>
      <c r="S8107">
        <v>218.24032170655221</v>
      </c>
      <c r="T8107">
        <f t="shared" si="506"/>
        <v>271.57973231497692</v>
      </c>
      <c r="U8107">
        <v>2774623.5411997992</v>
      </c>
      <c r="V8107">
        <v>1073580.038182267</v>
      </c>
      <c r="W8107">
        <v>1594453.6512860621</v>
      </c>
      <c r="X8107">
        <v>39874648.425613008</v>
      </c>
      <c r="Y8107">
        <f t="shared" si="507"/>
        <v>45317305.656281136</v>
      </c>
      <c r="Z8107">
        <v>0.12039656162440281</v>
      </c>
      <c r="AA8107">
        <v>4.295345411402407E-2</v>
      </c>
      <c r="AB8107">
        <v>4.956141434737648E-2</v>
      </c>
      <c r="AC8107">
        <v>1.24631348953732</v>
      </c>
      <c r="AD8107">
        <v>0.11065</v>
      </c>
      <c r="AE8107">
        <v>5.4999999999999997E-3</v>
      </c>
      <c r="AF8107">
        <v>0.78734561664652014</v>
      </c>
      <c r="AG8107">
        <v>0.89352573426477533</v>
      </c>
      <c r="AH8107">
        <v>4.3034048972360512</v>
      </c>
    </row>
    <row r="8108" spans="1:34">
      <c r="A8108" t="s">
        <v>58</v>
      </c>
      <c r="B8108" t="s">
        <v>9029</v>
      </c>
      <c r="C8108" t="s">
        <v>102</v>
      </c>
      <c r="D8108" t="s">
        <v>9049</v>
      </c>
      <c r="E8108" t="s">
        <v>62</v>
      </c>
      <c r="F8108" t="s">
        <v>66</v>
      </c>
      <c r="G8108" t="s">
        <v>39</v>
      </c>
      <c r="I8108" t="str">
        <f t="shared" si="504"/>
        <v>10Qf-302,08764516062835</v>
      </c>
      <c r="J8108" t="str">
        <f t="shared" si="505"/>
        <v>CaféAguacateGulupa</v>
      </c>
      <c r="K8108">
        <v>0.32812047751386447</v>
      </c>
      <c r="L8108">
        <v>0.20876451606283539</v>
      </c>
      <c r="M8108">
        <v>1.5507601670516551</v>
      </c>
      <c r="O8108">
        <v>2.0876451606283539</v>
      </c>
      <c r="P8108">
        <v>38.799708563592318</v>
      </c>
      <c r="Q8108">
        <v>20.00083928675874</v>
      </c>
      <c r="R8108">
        <v>192.90081362922291</v>
      </c>
      <c r="T8108">
        <f t="shared" si="506"/>
        <v>251.70136147957396</v>
      </c>
      <c r="U8108">
        <v>3632368.2486452321</v>
      </c>
      <c r="V8108">
        <v>11122760.114739019</v>
      </c>
      <c r="W8108">
        <v>35244871.63661027</v>
      </c>
      <c r="Y8108">
        <f t="shared" si="507"/>
        <v>49999999.999994516</v>
      </c>
      <c r="Z8108">
        <v>0.1576158499330805</v>
      </c>
      <c r="AA8108">
        <v>0.115100420383086</v>
      </c>
      <c r="AB8108">
        <v>1.101606175654785</v>
      </c>
      <c r="AD8108">
        <v>8.3624000000000004E-2</v>
      </c>
      <c r="AE8108">
        <v>5.4999999999999997E-3</v>
      </c>
      <c r="AF8108">
        <v>0.65580476250105368</v>
      </c>
      <c r="AG8108">
        <v>0.74424549976400833</v>
      </c>
      <c r="AH8108">
        <v>3.5768194228934158</v>
      </c>
    </row>
    <row r="8109" spans="1:34">
      <c r="A8109" t="s">
        <v>58</v>
      </c>
      <c r="B8109" t="s">
        <v>9029</v>
      </c>
      <c r="C8109" t="s">
        <v>104</v>
      </c>
      <c r="D8109" t="s">
        <v>9050</v>
      </c>
      <c r="E8109" t="s">
        <v>63</v>
      </c>
      <c r="F8109" t="s">
        <v>66</v>
      </c>
      <c r="G8109" t="s">
        <v>39</v>
      </c>
      <c r="I8109" t="str">
        <f t="shared" si="504"/>
        <v>10Qf-300</v>
      </c>
      <c r="J8109" t="str">
        <f t="shared" si="505"/>
        <v>PlátanoAguacateGulupa</v>
      </c>
      <c r="K8109">
        <v>0</v>
      </c>
      <c r="L8109">
        <v>0</v>
      </c>
      <c r="M8109">
        <v>0</v>
      </c>
      <c r="O8109">
        <v>0</v>
      </c>
      <c r="P8109">
        <v>0</v>
      </c>
      <c r="Q8109">
        <v>0</v>
      </c>
      <c r="R8109">
        <v>0</v>
      </c>
      <c r="T8109">
        <f t="shared" si="506"/>
        <v>0</v>
      </c>
      <c r="U8109">
        <v>0</v>
      </c>
      <c r="V8109">
        <v>0</v>
      </c>
      <c r="W8109">
        <v>0</v>
      </c>
      <c r="Y8109">
        <f t="shared" si="507"/>
        <v>0</v>
      </c>
      <c r="Z8109">
        <v>0</v>
      </c>
      <c r="AA8109">
        <v>0</v>
      </c>
      <c r="AB8109">
        <v>0</v>
      </c>
      <c r="AD8109">
        <v>8.1077999999999997E-2</v>
      </c>
      <c r="AE8109">
        <v>5.4999999999999997E-3</v>
      </c>
      <c r="AF8109">
        <v>0</v>
      </c>
      <c r="AG8109">
        <v>0</v>
      </c>
      <c r="AH8109">
        <v>0</v>
      </c>
    </row>
    <row r="8110" spans="1:34">
      <c r="A8110" t="s">
        <v>58</v>
      </c>
      <c r="B8110" t="s">
        <v>9029</v>
      </c>
      <c r="C8110" t="s">
        <v>106</v>
      </c>
      <c r="D8110" t="s">
        <v>9051</v>
      </c>
      <c r="E8110" t="s">
        <v>62</v>
      </c>
      <c r="F8110" t="s">
        <v>63</v>
      </c>
      <c r="G8110" t="s">
        <v>66</v>
      </c>
      <c r="H8110" t="s">
        <v>39</v>
      </c>
      <c r="I8110" t="str">
        <f t="shared" si="504"/>
        <v>10Qf-302,26485624264642</v>
      </c>
      <c r="J8110" t="str">
        <f t="shared" si="505"/>
        <v>CaféPlátanoAguacateGulupa</v>
      </c>
      <c r="K8110">
        <v>0.36171714266547539</v>
      </c>
      <c r="L8110">
        <v>0.22648562426464169</v>
      </c>
      <c r="M8110">
        <v>0.22648562426464169</v>
      </c>
      <c r="N8110">
        <v>1.4501678514516581</v>
      </c>
      <c r="O8110">
        <v>2.2648562426464172</v>
      </c>
      <c r="P8110">
        <v>42.772459141270069</v>
      </c>
      <c r="Q8110">
        <v>11.256843214774211</v>
      </c>
      <c r="R8110">
        <v>21.698623200481471</v>
      </c>
      <c r="S8110">
        <v>180.38802155707489</v>
      </c>
      <c r="T8110">
        <f t="shared" si="506"/>
        <v>256.11594711360067</v>
      </c>
      <c r="U8110">
        <v>4004290.9664278212</v>
      </c>
      <c r="V8110">
        <v>970124.6463348082</v>
      </c>
      <c r="W8110">
        <v>12066922.653533209</v>
      </c>
      <c r="X8110">
        <v>32958661.733700659</v>
      </c>
      <c r="Y8110">
        <f t="shared" si="507"/>
        <v>49999999.999996498</v>
      </c>
      <c r="Z8110">
        <v>0.17375433349530961</v>
      </c>
      <c r="AA8110">
        <v>3.8814250451023623E-2</v>
      </c>
      <c r="AB8110">
        <v>0.12487079248534561</v>
      </c>
      <c r="AC8110">
        <v>1.0301488875177991</v>
      </c>
      <c r="AD8110">
        <v>0.11065</v>
      </c>
      <c r="AE8110">
        <v>5.4999999999999997E-3</v>
      </c>
      <c r="AF8110">
        <v>0.71147316522924098</v>
      </c>
      <c r="AG8110">
        <v>0.80742125050344771</v>
      </c>
      <c r="AH8110">
        <v>3.899900658379106</v>
      </c>
    </row>
    <row r="8111" spans="1:34">
      <c r="A8111" t="s">
        <v>58</v>
      </c>
      <c r="B8111" t="s">
        <v>9029</v>
      </c>
      <c r="C8111" t="s">
        <v>108</v>
      </c>
      <c r="D8111" t="s">
        <v>9052</v>
      </c>
      <c r="E8111" t="s">
        <v>38</v>
      </c>
      <c r="F8111" t="s">
        <v>66</v>
      </c>
      <c r="G8111" t="s">
        <v>39</v>
      </c>
      <c r="I8111" t="str">
        <f t="shared" si="504"/>
        <v>10Qf-300</v>
      </c>
      <c r="J8111" t="str">
        <f t="shared" si="505"/>
        <v>FríjolAguacateGulupa</v>
      </c>
      <c r="K8111">
        <v>0</v>
      </c>
      <c r="L8111">
        <v>0</v>
      </c>
      <c r="M8111">
        <v>0</v>
      </c>
      <c r="O8111">
        <v>0</v>
      </c>
      <c r="P8111">
        <v>0</v>
      </c>
      <c r="Q8111">
        <v>0</v>
      </c>
      <c r="R8111">
        <v>0</v>
      </c>
      <c r="T8111">
        <f t="shared" si="506"/>
        <v>0</v>
      </c>
      <c r="U8111">
        <v>0</v>
      </c>
      <c r="V8111">
        <v>0</v>
      </c>
      <c r="W8111">
        <v>0</v>
      </c>
      <c r="Y8111">
        <f t="shared" si="507"/>
        <v>0</v>
      </c>
      <c r="Z8111">
        <v>0</v>
      </c>
      <c r="AA8111">
        <v>0</v>
      </c>
      <c r="AB8111">
        <v>0</v>
      </c>
      <c r="AD8111">
        <v>8.1077999999999997E-2</v>
      </c>
      <c r="AE8111">
        <v>5.4999999999999997E-3</v>
      </c>
      <c r="AF8111">
        <v>0</v>
      </c>
      <c r="AG8111">
        <v>0</v>
      </c>
      <c r="AH8111">
        <v>0</v>
      </c>
    </row>
    <row r="8112" spans="1:34">
      <c r="A8112" t="s">
        <v>58</v>
      </c>
      <c r="B8112" t="s">
        <v>9029</v>
      </c>
      <c r="C8112" t="s">
        <v>110</v>
      </c>
      <c r="D8112" t="s">
        <v>9053</v>
      </c>
      <c r="E8112" t="s">
        <v>62</v>
      </c>
      <c r="F8112" t="s">
        <v>38</v>
      </c>
      <c r="G8112" t="s">
        <v>66</v>
      </c>
      <c r="H8112" t="s">
        <v>39</v>
      </c>
      <c r="I8112" t="str">
        <f t="shared" si="504"/>
        <v>10Qf-302,43704716699759</v>
      </c>
      <c r="J8112" t="str">
        <f t="shared" si="505"/>
        <v>CaféFríjolAguacateGulupa</v>
      </c>
      <c r="K8112">
        <v>0.75875822904321255</v>
      </c>
      <c r="L8112">
        <v>0.24370471669975879</v>
      </c>
      <c r="M8112">
        <v>0.24370471669975871</v>
      </c>
      <c r="N8112">
        <v>1.190879504554859</v>
      </c>
      <c r="O8112">
        <v>2.4370471669975888</v>
      </c>
      <c r="P8112">
        <v>89.721916718410625</v>
      </c>
      <c r="Q8112">
        <v>10.933479790121</v>
      </c>
      <c r="R8112">
        <v>23.34831112136818</v>
      </c>
      <c r="S8112">
        <v>148.13485040678529</v>
      </c>
      <c r="T8112">
        <f t="shared" si="506"/>
        <v>272.13855803668508</v>
      </c>
      <c r="U8112">
        <v>8399626.0168138854</v>
      </c>
      <c r="V8112">
        <v>1550344.822313231</v>
      </c>
      <c r="W8112">
        <v>12984338.30520305</v>
      </c>
      <c r="X8112">
        <v>27065690.855669219</v>
      </c>
      <c r="Y8112">
        <f t="shared" si="507"/>
        <v>49999999.999999389</v>
      </c>
      <c r="Z8112">
        <v>0.36447686554190017</v>
      </c>
      <c r="AA8112">
        <v>4.8190351634241617E-2</v>
      </c>
      <c r="AB8112">
        <v>0.13436438275286339</v>
      </c>
      <c r="AC8112">
        <v>0.84595944914713939</v>
      </c>
      <c r="AD8112">
        <v>0.11065</v>
      </c>
      <c r="AE8112">
        <v>5.4999999999999997E-3</v>
      </c>
      <c r="AF8112">
        <v>0.76556455507777676</v>
      </c>
      <c r="AG8112">
        <v>0.86880731503464048</v>
      </c>
      <c r="AH8112">
        <v>4.1875690371100056</v>
      </c>
    </row>
    <row r="8113" spans="1:34">
      <c r="A8113" t="s">
        <v>58</v>
      </c>
      <c r="B8113" t="s">
        <v>9029</v>
      </c>
      <c r="C8113" t="s">
        <v>112</v>
      </c>
      <c r="D8113" t="s">
        <v>9054</v>
      </c>
      <c r="E8113" t="s">
        <v>63</v>
      </c>
      <c r="F8113" t="s">
        <v>38</v>
      </c>
      <c r="G8113" t="s">
        <v>66</v>
      </c>
      <c r="H8113" t="s">
        <v>39</v>
      </c>
      <c r="I8113" t="str">
        <f t="shared" si="504"/>
        <v>10Qf-300</v>
      </c>
      <c r="J8113" t="str">
        <f t="shared" si="505"/>
        <v>PlátanoFríjolAguacateGulupa</v>
      </c>
      <c r="K8113">
        <v>0</v>
      </c>
      <c r="L8113">
        <v>0</v>
      </c>
      <c r="M8113">
        <v>0</v>
      </c>
      <c r="N8113">
        <v>0</v>
      </c>
      <c r="O8113">
        <v>0</v>
      </c>
      <c r="P8113">
        <v>0</v>
      </c>
      <c r="Q8113">
        <v>0</v>
      </c>
      <c r="R8113">
        <v>0</v>
      </c>
      <c r="S8113">
        <v>0</v>
      </c>
      <c r="T8113">
        <f t="shared" si="506"/>
        <v>0</v>
      </c>
      <c r="U8113">
        <v>0</v>
      </c>
      <c r="V8113">
        <v>0</v>
      </c>
      <c r="W8113">
        <v>0</v>
      </c>
      <c r="X8113">
        <v>0</v>
      </c>
      <c r="Y8113">
        <f t="shared" si="507"/>
        <v>0</v>
      </c>
      <c r="Z8113">
        <v>0</v>
      </c>
      <c r="AA8113">
        <v>0</v>
      </c>
      <c r="AB8113">
        <v>0</v>
      </c>
      <c r="AC8113">
        <v>0</v>
      </c>
      <c r="AD8113">
        <v>0.10810400000000001</v>
      </c>
      <c r="AE8113">
        <v>5.4999999999999997E-3</v>
      </c>
      <c r="AF8113">
        <v>0</v>
      </c>
      <c r="AG8113">
        <v>0</v>
      </c>
      <c r="AH8113">
        <v>0</v>
      </c>
    </row>
    <row r="8114" spans="1:34">
      <c r="A8114" t="s">
        <v>58</v>
      </c>
      <c r="B8114" t="s">
        <v>9029</v>
      </c>
      <c r="C8114" t="s">
        <v>114</v>
      </c>
      <c r="D8114" t="s">
        <v>9055</v>
      </c>
      <c r="E8114" t="s">
        <v>62</v>
      </c>
      <c r="F8114" t="s">
        <v>75</v>
      </c>
      <c r="G8114" t="s">
        <v>39</v>
      </c>
      <c r="I8114" t="str">
        <f t="shared" si="504"/>
        <v>10Qf-302,24373161346614</v>
      </c>
      <c r="J8114" t="str">
        <f t="shared" si="505"/>
        <v>CaféCaña paneleraGulupa</v>
      </c>
      <c r="K8114">
        <v>0.2243731613466137</v>
      </c>
      <c r="L8114">
        <v>0.22437316134661359</v>
      </c>
      <c r="M8114">
        <v>1.7949852907729089</v>
      </c>
      <c r="O8114">
        <v>2.2437316134661369</v>
      </c>
      <c r="P8114">
        <v>26.531758504382399</v>
      </c>
      <c r="Q8114">
        <v>11.31584685294137</v>
      </c>
      <c r="R8114">
        <v>223.2802533875298</v>
      </c>
      <c r="T8114">
        <f t="shared" si="506"/>
        <v>261.1278587448536</v>
      </c>
      <c r="U8114">
        <v>2483861.8829852082</v>
      </c>
      <c r="V8114">
        <v>1629317.94904308</v>
      </c>
      <c r="W8114">
        <v>40795493.401906207</v>
      </c>
      <c r="Y8114">
        <f t="shared" si="507"/>
        <v>44908673.233934492</v>
      </c>
      <c r="Z8114">
        <v>0.1077798215941107</v>
      </c>
      <c r="AA8114">
        <v>5.0994581040498407E-2</v>
      </c>
      <c r="AB8114">
        <v>1.275095223321578</v>
      </c>
      <c r="AD8114">
        <v>7.9644000000000006E-2</v>
      </c>
      <c r="AE8114">
        <v>5.4999999999999997E-3</v>
      </c>
      <c r="AF8114">
        <v>0.70483715606266084</v>
      </c>
      <c r="AG8114">
        <v>0.79989032020067774</v>
      </c>
      <c r="AH8114">
        <v>3.8336030897294751</v>
      </c>
    </row>
    <row r="8115" spans="1:34">
      <c r="A8115" t="s">
        <v>58</v>
      </c>
      <c r="B8115" t="s">
        <v>9029</v>
      </c>
      <c r="C8115" t="s">
        <v>116</v>
      </c>
      <c r="D8115" t="s">
        <v>9056</v>
      </c>
      <c r="E8115" t="s">
        <v>63</v>
      </c>
      <c r="F8115" t="s">
        <v>75</v>
      </c>
      <c r="G8115" t="s">
        <v>39</v>
      </c>
      <c r="I8115" t="str">
        <f t="shared" si="504"/>
        <v>10Qf-302,34011751743076</v>
      </c>
      <c r="J8115" t="str">
        <f t="shared" si="505"/>
        <v>PlátanoCaña paneleraGulupa</v>
      </c>
      <c r="K8115">
        <v>0.23401175174307631</v>
      </c>
      <c r="L8115">
        <v>0.2340117517430764</v>
      </c>
      <c r="M8115">
        <v>1.8720940139446109</v>
      </c>
      <c r="O8115">
        <v>2.3401175174307638</v>
      </c>
      <c r="P8115">
        <v>11.63090862097477</v>
      </c>
      <c r="Q8115">
        <v>11.80195139481264</v>
      </c>
      <c r="R8115">
        <v>232.87189479911649</v>
      </c>
      <c r="T8115">
        <f t="shared" si="506"/>
        <v>256.3047548149039</v>
      </c>
      <c r="U8115">
        <v>1002361.931955002</v>
      </c>
      <c r="V8115">
        <v>1699309.958079183</v>
      </c>
      <c r="W8115">
        <v>42547980.413109548</v>
      </c>
      <c r="Y8115">
        <f t="shared" si="507"/>
        <v>45249652.303143732</v>
      </c>
      <c r="Z8115">
        <v>4.0104049738827238E-2</v>
      </c>
      <c r="AA8115">
        <v>5.3185199009861031E-2</v>
      </c>
      <c r="AB8115">
        <v>1.329870582817881</v>
      </c>
      <c r="AD8115">
        <v>7.7098E-2</v>
      </c>
      <c r="AE8115">
        <v>5.4999999999999997E-3</v>
      </c>
      <c r="AF8115">
        <v>0.7351154505018106</v>
      </c>
      <c r="AG8115">
        <v>0.83425189496406726</v>
      </c>
      <c r="AH8115">
        <v>3.992082862896642</v>
      </c>
    </row>
    <row r="8116" spans="1:34">
      <c r="A8116" t="s">
        <v>58</v>
      </c>
      <c r="B8116" t="s">
        <v>9029</v>
      </c>
      <c r="C8116" t="s">
        <v>118</v>
      </c>
      <c r="D8116" t="s">
        <v>9057</v>
      </c>
      <c r="E8116" t="s">
        <v>62</v>
      </c>
      <c r="F8116" t="s">
        <v>63</v>
      </c>
      <c r="G8116" t="s">
        <v>75</v>
      </c>
      <c r="H8116" t="s">
        <v>39</v>
      </c>
      <c r="I8116" t="str">
        <f t="shared" si="504"/>
        <v>10Qf-302,44690464964187</v>
      </c>
      <c r="J8116" t="str">
        <f t="shared" si="505"/>
        <v>CaféPlátanoCaña paneleraGulupa</v>
      </c>
      <c r="K8116">
        <v>0.24469046496418709</v>
      </c>
      <c r="L8116">
        <v>0.24469046496418709</v>
      </c>
      <c r="M8116">
        <v>0.24469046496418709</v>
      </c>
      <c r="N8116">
        <v>1.7128332547493099</v>
      </c>
      <c r="O8116">
        <v>2.4469046496418709</v>
      </c>
      <c r="P8116">
        <v>28.934246350105351</v>
      </c>
      <c r="Q8116">
        <v>12.161664605403701</v>
      </c>
      <c r="R8116">
        <v>12.3405126143067</v>
      </c>
      <c r="S8116">
        <v>213.06126857804841</v>
      </c>
      <c r="T8116">
        <f t="shared" si="506"/>
        <v>266.4976921478642</v>
      </c>
      <c r="U8116">
        <v>2708779.0509648891</v>
      </c>
      <c r="V8116">
        <v>1048102.949384152</v>
      </c>
      <c r="W8116">
        <v>1776854.968451262</v>
      </c>
      <c r="X8116">
        <v>38928384.595621333</v>
      </c>
      <c r="Y8116">
        <f t="shared" si="507"/>
        <v>44462121.564421639</v>
      </c>
      <c r="Z8116">
        <v>0.117539435204014</v>
      </c>
      <c r="AA8116">
        <v>4.1934127258336971E-2</v>
      </c>
      <c r="AB8116">
        <v>5.5612211685949042E-2</v>
      </c>
      <c r="AC8116">
        <v>1.2167372694941521</v>
      </c>
      <c r="AD8116">
        <v>0.10667</v>
      </c>
      <c r="AE8116">
        <v>5.4999999999999997E-3</v>
      </c>
      <c r="AF8116">
        <v>0.76866114648435735</v>
      </c>
      <c r="AG8116">
        <v>0.87232150759732696</v>
      </c>
      <c r="AH8116">
        <v>4.2000573037235558</v>
      </c>
    </row>
    <row r="8117" spans="1:34">
      <c r="A8117" t="s">
        <v>58</v>
      </c>
      <c r="B8117" t="s">
        <v>9029</v>
      </c>
      <c r="C8117" t="s">
        <v>120</v>
      </c>
      <c r="D8117" t="s">
        <v>9058</v>
      </c>
      <c r="E8117" t="s">
        <v>38</v>
      </c>
      <c r="F8117" t="s">
        <v>75</v>
      </c>
      <c r="G8117" t="s">
        <v>39</v>
      </c>
      <c r="I8117" t="str">
        <f t="shared" si="504"/>
        <v>10Qf-302,35620447445827</v>
      </c>
      <c r="J8117" t="str">
        <f t="shared" si="505"/>
        <v>FríjolCaña paneleraGulupa</v>
      </c>
      <c r="K8117">
        <v>0.23562044744582661</v>
      </c>
      <c r="L8117">
        <v>0.23562044744582669</v>
      </c>
      <c r="M8117">
        <v>1.8849635795666131</v>
      </c>
      <c r="O8117">
        <v>2.356204474458266</v>
      </c>
      <c r="P8117">
        <v>10.570790074046849</v>
      </c>
      <c r="Q8117">
        <v>11.88308299761243</v>
      </c>
      <c r="R8117">
        <v>234.4727546433945</v>
      </c>
      <c r="T8117">
        <f t="shared" si="506"/>
        <v>256.92662771505377</v>
      </c>
      <c r="U8117">
        <v>1498916.1706656681</v>
      </c>
      <c r="V8117">
        <v>1710991.7330620219</v>
      </c>
      <c r="W8117">
        <v>42840473.216318943</v>
      </c>
      <c r="Y8117">
        <f t="shared" si="507"/>
        <v>46050381.120046631</v>
      </c>
      <c r="Z8117">
        <v>4.6591762229290359E-2</v>
      </c>
      <c r="AA8117">
        <v>5.3550816550261393E-2</v>
      </c>
      <c r="AB8117">
        <v>1.339012675366045</v>
      </c>
      <c r="AD8117">
        <v>7.7098E-2</v>
      </c>
      <c r="AE8117">
        <v>5.4999999999999997E-3</v>
      </c>
      <c r="AF8117">
        <v>0.74016894485599993</v>
      </c>
      <c r="AG8117">
        <v>0.83998689514437197</v>
      </c>
      <c r="AH8117">
        <v>4.0189583144586383</v>
      </c>
    </row>
    <row r="8118" spans="1:34">
      <c r="A8118" t="s">
        <v>58</v>
      </c>
      <c r="B8118" t="s">
        <v>9029</v>
      </c>
      <c r="C8118" t="s">
        <v>122</v>
      </c>
      <c r="D8118" t="s">
        <v>9059</v>
      </c>
      <c r="E8118" t="s">
        <v>62</v>
      </c>
      <c r="F8118" t="s">
        <v>38</v>
      </c>
      <c r="G8118" t="s">
        <v>75</v>
      </c>
      <c r="H8118" t="s">
        <v>39</v>
      </c>
      <c r="I8118" t="str">
        <f t="shared" si="504"/>
        <v>10Qf-302,46449882512814</v>
      </c>
      <c r="J8118" t="str">
        <f t="shared" si="505"/>
        <v>CaféFríjolCaña paneleraGulupa</v>
      </c>
      <c r="K8118">
        <v>0.24644988251281441</v>
      </c>
      <c r="L8118">
        <v>0.24644988251281449</v>
      </c>
      <c r="M8118">
        <v>0.24644988251281441</v>
      </c>
      <c r="N8118">
        <v>1.725149177589701</v>
      </c>
      <c r="O8118">
        <v>2.4644988251281439</v>
      </c>
      <c r="P8118">
        <v>29.142294590939461</v>
      </c>
      <c r="Q8118">
        <v>11.056637910915811</v>
      </c>
      <c r="R8118">
        <v>12.42924559560961</v>
      </c>
      <c r="S8118">
        <v>214.59326016964519</v>
      </c>
      <c r="T8118">
        <f t="shared" si="506"/>
        <v>267.22143826711005</v>
      </c>
      <c r="U8118">
        <v>2728256.203040754</v>
      </c>
      <c r="V8118">
        <v>1567808.3891341609</v>
      </c>
      <c r="W8118">
        <v>1789631.2317736449</v>
      </c>
      <c r="X8118">
        <v>39208294.493243523</v>
      </c>
      <c r="Y8118">
        <f t="shared" si="507"/>
        <v>45293990.317192085</v>
      </c>
      <c r="Z8118">
        <v>0.1183845884672764</v>
      </c>
      <c r="AA8118">
        <v>4.8733182760437803E-2</v>
      </c>
      <c r="AB8118">
        <v>5.6012084648602321E-2</v>
      </c>
      <c r="AC8118">
        <v>1.225486073434388</v>
      </c>
      <c r="AD8118">
        <v>0.10667</v>
      </c>
      <c r="AE8118">
        <v>5.4999999999999997E-3</v>
      </c>
      <c r="AF8118">
        <v>0.77418811260569975</v>
      </c>
      <c r="AG8118">
        <v>0.87859383115818346</v>
      </c>
      <c r="AH8118">
        <v>4.2294507688920273</v>
      </c>
    </row>
    <row r="8119" spans="1:34">
      <c r="A8119" t="s">
        <v>58</v>
      </c>
      <c r="B8119" t="s">
        <v>9029</v>
      </c>
      <c r="C8119" t="s">
        <v>124</v>
      </c>
      <c r="D8119" t="s">
        <v>9060</v>
      </c>
      <c r="E8119" t="s">
        <v>63</v>
      </c>
      <c r="F8119" t="s">
        <v>38</v>
      </c>
      <c r="G8119" t="s">
        <v>75</v>
      </c>
      <c r="H8119" t="s">
        <v>39</v>
      </c>
      <c r="I8119" t="str">
        <f t="shared" si="504"/>
        <v>10Qf-302,58127882891589</v>
      </c>
      <c r="J8119" t="str">
        <f t="shared" si="505"/>
        <v>PlátanoFríjolCaña paneleraGulupa</v>
      </c>
      <c r="K8119">
        <v>0.25812788289158878</v>
      </c>
      <c r="L8119">
        <v>0.25812788289158878</v>
      </c>
      <c r="M8119">
        <v>0.25812788289158872</v>
      </c>
      <c r="N8119">
        <v>1.8068951802411219</v>
      </c>
      <c r="O8119">
        <v>2.581278828915889</v>
      </c>
      <c r="P8119">
        <v>12.829534397631271</v>
      </c>
      <c r="Q8119">
        <v>11.58055547336355</v>
      </c>
      <c r="R8119">
        <v>13.01820402112584</v>
      </c>
      <c r="S8119">
        <v>224.76173802807239</v>
      </c>
      <c r="T8119">
        <f t="shared" si="506"/>
        <v>262.19003192019306</v>
      </c>
      <c r="U8119">
        <v>1105660.55533287</v>
      </c>
      <c r="V8119">
        <v>1642098.815956346</v>
      </c>
      <c r="W8119">
        <v>1874432.709418627</v>
      </c>
      <c r="X8119">
        <v>41066175.183932789</v>
      </c>
      <c r="Y8119">
        <f t="shared" si="507"/>
        <v>45688367.264640629</v>
      </c>
      <c r="Z8119">
        <v>4.4236981165920147E-2</v>
      </c>
      <c r="AA8119">
        <v>5.1042399226409053E-2</v>
      </c>
      <c r="AB8119">
        <v>5.8666211074117271E-2</v>
      </c>
      <c r="AC8119">
        <v>1.283555595252909</v>
      </c>
      <c r="AD8119">
        <v>0.10412399999999999</v>
      </c>
      <c r="AE8119">
        <v>5.4999999999999997E-3</v>
      </c>
      <c r="AF8119">
        <v>0.81087293054949383</v>
      </c>
      <c r="AG8119">
        <v>0.92022590250851422</v>
      </c>
      <c r="AH8119">
        <v>4.4220016619738969</v>
      </c>
    </row>
    <row r="8120" spans="1:34">
      <c r="A8120" t="s">
        <v>58</v>
      </c>
      <c r="B8120" t="s">
        <v>9029</v>
      </c>
      <c r="C8120" t="s">
        <v>126</v>
      </c>
      <c r="D8120" t="s">
        <v>9061</v>
      </c>
      <c r="E8120" t="s">
        <v>66</v>
      </c>
      <c r="F8120" t="s">
        <v>75</v>
      </c>
      <c r="G8120" t="s">
        <v>39</v>
      </c>
      <c r="I8120" t="str">
        <f t="shared" si="504"/>
        <v>10Qf-300</v>
      </c>
      <c r="J8120" t="str">
        <f t="shared" si="505"/>
        <v>AguacateCaña paneleraGulupa</v>
      </c>
      <c r="K8120">
        <v>0</v>
      </c>
      <c r="L8120">
        <v>0</v>
      </c>
      <c r="M8120">
        <v>0</v>
      </c>
      <c r="O8120">
        <v>0</v>
      </c>
      <c r="P8120">
        <v>0</v>
      </c>
      <c r="Q8120">
        <v>0</v>
      </c>
      <c r="R8120">
        <v>0</v>
      </c>
      <c r="T8120">
        <f t="shared" si="506"/>
        <v>0</v>
      </c>
      <c r="U8120">
        <v>0</v>
      </c>
      <c r="V8120">
        <v>0</v>
      </c>
      <c r="W8120">
        <v>0</v>
      </c>
      <c r="Y8120">
        <f t="shared" si="507"/>
        <v>0</v>
      </c>
      <c r="Z8120">
        <v>0</v>
      </c>
      <c r="AA8120">
        <v>0</v>
      </c>
      <c r="AB8120">
        <v>0</v>
      </c>
      <c r="AD8120">
        <v>7.7098E-2</v>
      </c>
      <c r="AE8120">
        <v>5.4999999999999997E-3</v>
      </c>
      <c r="AF8120">
        <v>0</v>
      </c>
      <c r="AG8120">
        <v>0</v>
      </c>
      <c r="AH8120">
        <v>0</v>
      </c>
    </row>
    <row r="8121" spans="1:34">
      <c r="A8121" t="s">
        <v>58</v>
      </c>
      <c r="B8121" t="s">
        <v>9029</v>
      </c>
      <c r="C8121" t="s">
        <v>128</v>
      </c>
      <c r="D8121" t="s">
        <v>9062</v>
      </c>
      <c r="E8121" t="s">
        <v>62</v>
      </c>
      <c r="F8121" t="s">
        <v>66</v>
      </c>
      <c r="G8121" t="s">
        <v>75</v>
      </c>
      <c r="H8121" t="s">
        <v>39</v>
      </c>
      <c r="I8121" t="str">
        <f t="shared" si="504"/>
        <v>10Qf-302,2143246890062</v>
      </c>
      <c r="J8121" t="str">
        <f t="shared" si="505"/>
        <v>CaféAguacateCaña paneleraGulupa</v>
      </c>
      <c r="K8121">
        <v>0.31452319226880221</v>
      </c>
      <c r="L8121">
        <v>0.22143246890062049</v>
      </c>
      <c r="M8121">
        <v>0.22143246890062049</v>
      </c>
      <c r="N8121">
        <v>1.456936558936162</v>
      </c>
      <c r="O8121">
        <v>2.2143246890062049</v>
      </c>
      <c r="P8121">
        <v>37.191851873995248</v>
      </c>
      <c r="Q8121">
        <v>21.214501903275998</v>
      </c>
      <c r="R8121">
        <v>11.167538449383899</v>
      </c>
      <c r="S8121">
        <v>181.22998874756669</v>
      </c>
      <c r="T8121">
        <f t="shared" si="506"/>
        <v>250.80388097422184</v>
      </c>
      <c r="U8121">
        <v>3481843.211115839</v>
      </c>
      <c r="V8121">
        <v>11797695.69870149</v>
      </c>
      <c r="W8121">
        <v>1607963.6883279569</v>
      </c>
      <c r="X8121">
        <v>33112497.401849572</v>
      </c>
      <c r="Y8121">
        <f t="shared" si="507"/>
        <v>49999999.999994859</v>
      </c>
      <c r="Z8121">
        <v>0.15108426224638241</v>
      </c>
      <c r="AA8121">
        <v>0.1220847811572288</v>
      </c>
      <c r="AB8121">
        <v>5.0326232926346207E-2</v>
      </c>
      <c r="AC8121">
        <v>1.034957142285077</v>
      </c>
      <c r="AD8121">
        <v>0.10667</v>
      </c>
      <c r="AE8121">
        <v>5.4999999999999997E-3</v>
      </c>
      <c r="AF8121">
        <v>0.69559937874540478</v>
      </c>
      <c r="AG8121">
        <v>0.78940675163071217</v>
      </c>
      <c r="AH8121">
        <v>3.811500819382323</v>
      </c>
    </row>
    <row r="8122" spans="1:34">
      <c r="A8122" t="s">
        <v>58</v>
      </c>
      <c r="B8122" t="s">
        <v>9029</v>
      </c>
      <c r="C8122" t="s">
        <v>130</v>
      </c>
      <c r="D8122" t="s">
        <v>9063</v>
      </c>
      <c r="E8122" t="s">
        <v>63</v>
      </c>
      <c r="F8122" t="s">
        <v>66</v>
      </c>
      <c r="G8122" t="s">
        <v>75</v>
      </c>
      <c r="H8122" t="s">
        <v>39</v>
      </c>
      <c r="I8122" t="str">
        <f t="shared" si="504"/>
        <v>10Qf-300</v>
      </c>
      <c r="J8122" t="str">
        <f t="shared" si="505"/>
        <v>PlátanoAguacateCaña paneleraGulupa</v>
      </c>
      <c r="K8122">
        <v>0</v>
      </c>
      <c r="L8122">
        <v>0</v>
      </c>
      <c r="M8122">
        <v>0</v>
      </c>
      <c r="N8122">
        <v>0</v>
      </c>
      <c r="O8122">
        <v>0</v>
      </c>
      <c r="P8122">
        <v>0</v>
      </c>
      <c r="Q8122">
        <v>0</v>
      </c>
      <c r="R8122">
        <v>0</v>
      </c>
      <c r="S8122">
        <v>0</v>
      </c>
      <c r="T8122">
        <f t="shared" si="506"/>
        <v>0</v>
      </c>
      <c r="U8122">
        <v>0</v>
      </c>
      <c r="V8122">
        <v>0</v>
      </c>
      <c r="W8122">
        <v>0</v>
      </c>
      <c r="X8122">
        <v>0</v>
      </c>
      <c r="Y8122">
        <f t="shared" si="507"/>
        <v>0</v>
      </c>
      <c r="Z8122">
        <v>0</v>
      </c>
      <c r="AA8122">
        <v>0</v>
      </c>
      <c r="AB8122">
        <v>0</v>
      </c>
      <c r="AC8122">
        <v>0</v>
      </c>
      <c r="AD8122">
        <v>0.10412399999999999</v>
      </c>
      <c r="AE8122">
        <v>5.4999999999999997E-3</v>
      </c>
      <c r="AF8122">
        <v>0</v>
      </c>
      <c r="AG8122">
        <v>0</v>
      </c>
      <c r="AH8122">
        <v>0</v>
      </c>
    </row>
    <row r="8123" spans="1:34">
      <c r="A8123" t="s">
        <v>58</v>
      </c>
      <c r="B8123" t="s">
        <v>9029</v>
      </c>
      <c r="C8123" t="s">
        <v>132</v>
      </c>
      <c r="D8123" t="s">
        <v>9064</v>
      </c>
      <c r="E8123" t="s">
        <v>38</v>
      </c>
      <c r="F8123" t="s">
        <v>66</v>
      </c>
      <c r="G8123" t="s">
        <v>75</v>
      </c>
      <c r="H8123" t="s">
        <v>39</v>
      </c>
      <c r="I8123" t="str">
        <f t="shared" si="504"/>
        <v>10Qf-300</v>
      </c>
      <c r="J8123" t="str">
        <f t="shared" si="505"/>
        <v>FríjolAguacateCaña paneleraGulupa</v>
      </c>
      <c r="K8123">
        <v>0</v>
      </c>
      <c r="L8123">
        <v>0</v>
      </c>
      <c r="M8123">
        <v>0</v>
      </c>
      <c r="N8123">
        <v>0</v>
      </c>
      <c r="O8123">
        <v>0</v>
      </c>
      <c r="P8123">
        <v>0</v>
      </c>
      <c r="Q8123">
        <v>0</v>
      </c>
      <c r="R8123">
        <v>0</v>
      </c>
      <c r="S8123">
        <v>0</v>
      </c>
      <c r="T8123">
        <f t="shared" si="506"/>
        <v>0</v>
      </c>
      <c r="U8123">
        <v>0</v>
      </c>
      <c r="V8123">
        <v>0</v>
      </c>
      <c r="W8123">
        <v>0</v>
      </c>
      <c r="X8123">
        <v>0</v>
      </c>
      <c r="Y8123">
        <f t="shared" si="507"/>
        <v>0</v>
      </c>
      <c r="Z8123">
        <v>0</v>
      </c>
      <c r="AA8123">
        <v>0</v>
      </c>
      <c r="AB8123">
        <v>0</v>
      </c>
      <c r="AC8123">
        <v>0</v>
      </c>
      <c r="AD8123">
        <v>0.10412399999999999</v>
      </c>
      <c r="AE8123">
        <v>5.4999999999999997E-3</v>
      </c>
      <c r="AF8123">
        <v>0</v>
      </c>
      <c r="AG8123">
        <v>0</v>
      </c>
      <c r="AH8123">
        <v>0</v>
      </c>
    </row>
  </sheetData>
  <autoFilter ref="A1:AH8123" xr:uid="{00000000-0009-0000-0000-000000000000}"/>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46"/>
  <sheetViews>
    <sheetView workbookViewId="0">
      <selection activeCell="G8" sqref="G8"/>
    </sheetView>
  </sheetViews>
  <sheetFormatPr defaultColWidth="11.42578125" defaultRowHeight="15"/>
  <sheetData>
    <row r="1" spans="1:4" ht="30.75" thickBot="1">
      <c r="A1" s="6" t="s">
        <v>9404</v>
      </c>
      <c r="B1" s="7" t="s">
        <v>9405</v>
      </c>
      <c r="C1" s="7" t="s">
        <v>9406</v>
      </c>
    </row>
    <row r="2" spans="1:4" ht="43.5" thickBot="1">
      <c r="A2" s="4" t="s">
        <v>9407</v>
      </c>
      <c r="B2" s="5">
        <v>55</v>
      </c>
      <c r="C2" s="5">
        <v>5.5E-2</v>
      </c>
    </row>
    <row r="4" spans="1:4" ht="31.5" customHeight="1">
      <c r="A4" s="158" t="s">
        <v>9343</v>
      </c>
      <c r="B4" s="159"/>
      <c r="C4" s="175" t="s">
        <v>9404</v>
      </c>
      <c r="D4" s="176"/>
    </row>
    <row r="5" spans="1:4">
      <c r="A5" s="2" t="s">
        <v>9346</v>
      </c>
      <c r="B5" s="1" t="s">
        <v>9347</v>
      </c>
      <c r="C5" s="7" t="s">
        <v>9405</v>
      </c>
      <c r="D5" s="7" t="s">
        <v>9406</v>
      </c>
    </row>
    <row r="6" spans="1:4">
      <c r="A6" s="8" t="s">
        <v>9350</v>
      </c>
      <c r="B6" s="17" t="s">
        <v>9351</v>
      </c>
      <c r="C6" s="5">
        <v>55</v>
      </c>
      <c r="D6" s="5">
        <v>5.5E-2</v>
      </c>
    </row>
    <row r="7" spans="1:4">
      <c r="A7" s="9" t="s">
        <v>9352</v>
      </c>
      <c r="B7" s="17" t="s">
        <v>9353</v>
      </c>
      <c r="C7" s="5">
        <v>55</v>
      </c>
      <c r="D7" s="5">
        <v>5.5E-2</v>
      </c>
    </row>
    <row r="8" spans="1:4">
      <c r="A8" s="10" t="s">
        <v>9354</v>
      </c>
      <c r="B8" s="17" t="s">
        <v>9355</v>
      </c>
      <c r="C8" s="5">
        <v>55</v>
      </c>
      <c r="D8" s="5">
        <v>5.5E-2</v>
      </c>
    </row>
    <row r="9" spans="1:4">
      <c r="A9" s="11" t="s">
        <v>9357</v>
      </c>
      <c r="B9" s="17" t="s">
        <v>9358</v>
      </c>
      <c r="C9" s="5">
        <v>55</v>
      </c>
      <c r="D9" s="5">
        <v>5.5E-2</v>
      </c>
    </row>
    <row r="10" spans="1:4">
      <c r="A10" s="3" t="s">
        <v>9354</v>
      </c>
      <c r="B10" s="17" t="s">
        <v>9359</v>
      </c>
      <c r="C10" s="5">
        <v>55</v>
      </c>
      <c r="D10" s="5">
        <v>5.5E-2</v>
      </c>
    </row>
    <row r="11" spans="1:4">
      <c r="A11" s="164" t="s">
        <v>9360</v>
      </c>
      <c r="B11" s="17" t="s">
        <v>9361</v>
      </c>
      <c r="C11" s="5">
        <v>55</v>
      </c>
      <c r="D11" s="5">
        <v>5.5E-2</v>
      </c>
    </row>
    <row r="12" spans="1:4">
      <c r="A12" s="165"/>
      <c r="B12" s="17" t="s">
        <v>9362</v>
      </c>
      <c r="C12" s="5">
        <v>55</v>
      </c>
      <c r="D12" s="5">
        <v>5.5E-2</v>
      </c>
    </row>
    <row r="13" spans="1:4">
      <c r="A13" s="166" t="s">
        <v>9363</v>
      </c>
      <c r="B13" s="17" t="s">
        <v>9364</v>
      </c>
      <c r="C13" s="5">
        <v>55</v>
      </c>
      <c r="D13" s="5">
        <v>5.5E-2</v>
      </c>
    </row>
    <row r="14" spans="1:4">
      <c r="A14" s="167"/>
      <c r="B14" s="17" t="s">
        <v>9365</v>
      </c>
      <c r="C14" s="5">
        <v>55</v>
      </c>
      <c r="D14" s="5">
        <v>5.5E-2</v>
      </c>
    </row>
    <row r="15" spans="1:4" ht="25.5">
      <c r="A15" s="167"/>
      <c r="B15" s="17" t="s">
        <v>9366</v>
      </c>
      <c r="C15" s="5">
        <v>55</v>
      </c>
      <c r="D15" s="5">
        <v>5.5E-2</v>
      </c>
    </row>
    <row r="16" spans="1:4">
      <c r="A16" s="167"/>
      <c r="B16" s="17" t="s">
        <v>9367</v>
      </c>
      <c r="C16" s="5">
        <v>55</v>
      </c>
      <c r="D16" s="5">
        <v>5.5E-2</v>
      </c>
    </row>
    <row r="17" spans="1:4">
      <c r="A17" s="167"/>
      <c r="B17" s="17" t="s">
        <v>9369</v>
      </c>
      <c r="C17" s="5">
        <v>55</v>
      </c>
      <c r="D17" s="5">
        <v>5.5E-2</v>
      </c>
    </row>
    <row r="18" spans="1:4" ht="25.5">
      <c r="A18" s="167"/>
      <c r="B18" s="17" t="s">
        <v>9370</v>
      </c>
      <c r="C18" s="5">
        <v>55</v>
      </c>
      <c r="D18" s="5">
        <v>5.5E-2</v>
      </c>
    </row>
    <row r="19" spans="1:4" ht="25.5">
      <c r="A19" s="167"/>
      <c r="B19" s="17" t="s">
        <v>9371</v>
      </c>
      <c r="C19" s="5">
        <v>55</v>
      </c>
      <c r="D19" s="5">
        <v>5.5E-2</v>
      </c>
    </row>
    <row r="20" spans="1:4">
      <c r="A20" s="167"/>
      <c r="B20" s="17" t="s">
        <v>9372</v>
      </c>
      <c r="C20" s="5">
        <v>55</v>
      </c>
      <c r="D20" s="5">
        <v>5.5E-2</v>
      </c>
    </row>
    <row r="21" spans="1:4">
      <c r="A21" s="168"/>
      <c r="B21" s="17" t="s">
        <v>9373</v>
      </c>
      <c r="C21" s="5">
        <v>55</v>
      </c>
      <c r="D21" s="5">
        <v>5.5E-2</v>
      </c>
    </row>
    <row r="22" spans="1:4">
      <c r="A22" s="155" t="s">
        <v>9374</v>
      </c>
      <c r="B22" s="17" t="s">
        <v>9375</v>
      </c>
      <c r="C22" s="5">
        <v>55</v>
      </c>
      <c r="D22" s="5">
        <v>5.5E-2</v>
      </c>
    </row>
    <row r="23" spans="1:4">
      <c r="A23" s="156"/>
      <c r="B23" s="17" t="s">
        <v>9376</v>
      </c>
      <c r="C23" s="5">
        <v>55</v>
      </c>
      <c r="D23" s="5">
        <v>5.5E-2</v>
      </c>
    </row>
    <row r="24" spans="1:4">
      <c r="A24" s="156"/>
      <c r="B24" s="17" t="s">
        <v>9377</v>
      </c>
      <c r="C24" s="5">
        <v>55</v>
      </c>
      <c r="D24" s="5">
        <v>5.5E-2</v>
      </c>
    </row>
    <row r="25" spans="1:4">
      <c r="A25" s="156"/>
      <c r="B25" s="17" t="s">
        <v>9378</v>
      </c>
      <c r="C25" s="5">
        <v>55</v>
      </c>
      <c r="D25" s="5">
        <v>5.5E-2</v>
      </c>
    </row>
    <row r="26" spans="1:4">
      <c r="A26" s="156"/>
      <c r="B26" s="17" t="s">
        <v>9379</v>
      </c>
      <c r="C26" s="5">
        <v>55</v>
      </c>
      <c r="D26" s="5">
        <v>5.5E-2</v>
      </c>
    </row>
    <row r="27" spans="1:4">
      <c r="A27" s="156"/>
      <c r="B27" s="17" t="s">
        <v>9380</v>
      </c>
      <c r="C27" s="5">
        <v>55</v>
      </c>
      <c r="D27" s="5">
        <v>5.5E-2</v>
      </c>
    </row>
    <row r="28" spans="1:4">
      <c r="A28" s="156"/>
      <c r="B28" s="17" t="s">
        <v>9381</v>
      </c>
      <c r="C28" s="5">
        <v>55</v>
      </c>
      <c r="D28" s="5">
        <v>5.5E-2</v>
      </c>
    </row>
    <row r="29" spans="1:4" ht="25.5">
      <c r="A29" s="156"/>
      <c r="B29" s="17" t="s">
        <v>9382</v>
      </c>
      <c r="C29" s="5">
        <v>55</v>
      </c>
      <c r="D29" s="5">
        <v>5.5E-2</v>
      </c>
    </row>
    <row r="30" spans="1:4" ht="25.5">
      <c r="A30" s="156"/>
      <c r="B30" s="17" t="s">
        <v>9383</v>
      </c>
      <c r="C30" s="5">
        <v>55</v>
      </c>
      <c r="D30" s="5">
        <v>5.5E-2</v>
      </c>
    </row>
    <row r="31" spans="1:4">
      <c r="A31" s="156"/>
      <c r="B31" s="17" t="s">
        <v>9384</v>
      </c>
      <c r="C31" s="5">
        <v>55</v>
      </c>
      <c r="D31" s="5">
        <v>5.5E-2</v>
      </c>
    </row>
    <row r="32" spans="1:4">
      <c r="A32" s="156"/>
      <c r="B32" s="17" t="s">
        <v>9385</v>
      </c>
      <c r="C32" s="5">
        <v>55</v>
      </c>
      <c r="D32" s="5">
        <v>5.5E-2</v>
      </c>
    </row>
    <row r="33" spans="1:4">
      <c r="A33" s="157"/>
      <c r="B33" s="17" t="s">
        <v>9386</v>
      </c>
      <c r="C33" s="5">
        <v>55</v>
      </c>
      <c r="D33" s="5">
        <v>5.5E-2</v>
      </c>
    </row>
    <row r="34" spans="1:4">
      <c r="A34" s="12" t="s">
        <v>9354</v>
      </c>
      <c r="B34" s="17" t="s">
        <v>9387</v>
      </c>
      <c r="C34" s="5">
        <v>55</v>
      </c>
      <c r="D34" s="5">
        <v>5.5E-2</v>
      </c>
    </row>
    <row r="35" spans="1:4">
      <c r="A35" s="13" t="s">
        <v>9354</v>
      </c>
      <c r="B35" s="17" t="s">
        <v>9388</v>
      </c>
      <c r="C35" s="5">
        <v>55</v>
      </c>
      <c r="D35" s="5">
        <v>5.5E-2</v>
      </c>
    </row>
    <row r="36" spans="1:4">
      <c r="A36" s="13" t="s">
        <v>9354</v>
      </c>
      <c r="B36" s="17" t="s">
        <v>9389</v>
      </c>
      <c r="C36" s="5">
        <v>55</v>
      </c>
      <c r="D36" s="5">
        <v>5.5E-2</v>
      </c>
    </row>
    <row r="37" spans="1:4">
      <c r="A37" s="13" t="s">
        <v>9354</v>
      </c>
      <c r="B37" s="17" t="s">
        <v>9390</v>
      </c>
      <c r="C37" s="5">
        <v>55</v>
      </c>
      <c r="D37" s="5">
        <v>5.5E-2</v>
      </c>
    </row>
    <row r="38" spans="1:4">
      <c r="A38" s="13" t="s">
        <v>9135</v>
      </c>
      <c r="B38" s="17" t="s">
        <v>9391</v>
      </c>
      <c r="C38" s="5">
        <v>55</v>
      </c>
      <c r="D38" s="5">
        <v>5.5E-2</v>
      </c>
    </row>
    <row r="39" spans="1:4">
      <c r="A39" s="14"/>
      <c r="B39" s="17" t="s">
        <v>9392</v>
      </c>
      <c r="C39" s="5">
        <v>55</v>
      </c>
      <c r="D39" s="5">
        <v>5.5E-2</v>
      </c>
    </row>
    <row r="40" spans="1:4" ht="25.5">
      <c r="A40" s="14"/>
      <c r="B40" s="17" t="s">
        <v>9393</v>
      </c>
      <c r="C40" s="5">
        <v>55</v>
      </c>
      <c r="D40" s="5">
        <v>5.5E-2</v>
      </c>
    </row>
    <row r="41" spans="1:4">
      <c r="A41" s="14"/>
      <c r="B41" s="17" t="s">
        <v>9394</v>
      </c>
      <c r="C41" s="5">
        <v>55</v>
      </c>
      <c r="D41" s="5">
        <v>5.5E-2</v>
      </c>
    </row>
    <row r="42" spans="1:4">
      <c r="A42" s="14"/>
      <c r="B42" s="17" t="s">
        <v>9395</v>
      </c>
      <c r="C42" s="5">
        <v>55</v>
      </c>
      <c r="D42" s="5">
        <v>5.5E-2</v>
      </c>
    </row>
    <row r="43" spans="1:4">
      <c r="A43" s="14"/>
      <c r="B43" s="17" t="s">
        <v>9396</v>
      </c>
      <c r="C43" s="5">
        <v>55</v>
      </c>
      <c r="D43" s="5">
        <v>5.5E-2</v>
      </c>
    </row>
    <row r="44" spans="1:4">
      <c r="A44" s="14"/>
      <c r="B44" s="17" t="s">
        <v>9397</v>
      </c>
      <c r="C44" s="5">
        <v>55</v>
      </c>
      <c r="D44" s="5">
        <v>5.5E-2</v>
      </c>
    </row>
    <row r="45" spans="1:4" ht="25.5">
      <c r="A45" s="15"/>
      <c r="B45" s="17" t="s">
        <v>9398</v>
      </c>
      <c r="C45" s="5">
        <v>55</v>
      </c>
      <c r="D45" s="5">
        <v>5.5E-2</v>
      </c>
    </row>
    <row r="46" spans="1:4">
      <c r="A46" s="16" t="s">
        <v>9399</v>
      </c>
      <c r="B46" s="17" t="s">
        <v>9400</v>
      </c>
      <c r="C46" s="5">
        <v>55</v>
      </c>
      <c r="D46" s="5">
        <v>5.5E-2</v>
      </c>
    </row>
  </sheetData>
  <mergeCells count="5">
    <mergeCell ref="A4:B4"/>
    <mergeCell ref="A11:A12"/>
    <mergeCell ref="A13:A21"/>
    <mergeCell ref="A22:A33"/>
    <mergeCell ref="C4:D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43"/>
  <sheetViews>
    <sheetView workbookViewId="0">
      <selection activeCell="C40" sqref="C40:D42"/>
    </sheetView>
  </sheetViews>
  <sheetFormatPr defaultColWidth="11.42578125" defaultRowHeight="15"/>
  <cols>
    <col min="5" max="5" width="35.7109375" customWidth="1"/>
  </cols>
  <sheetData>
    <row r="1" spans="1:5" ht="52.5" customHeight="1" thickBot="1">
      <c r="A1" s="158" t="s">
        <v>9343</v>
      </c>
      <c r="B1" s="159"/>
      <c r="C1" s="171" t="s">
        <v>9408</v>
      </c>
      <c r="D1" s="172"/>
      <c r="E1" s="173" t="s">
        <v>9345</v>
      </c>
    </row>
    <row r="2" spans="1:5" ht="36.75" customHeight="1" thickBot="1">
      <c r="A2" s="2" t="s">
        <v>9346</v>
      </c>
      <c r="B2" s="1" t="s">
        <v>9347</v>
      </c>
      <c r="C2" s="19" t="s">
        <v>9348</v>
      </c>
      <c r="D2" s="20" t="s">
        <v>9349</v>
      </c>
      <c r="E2" s="174"/>
    </row>
    <row r="3" spans="1:5" ht="15.75" thickBot="1">
      <c r="A3" s="8" t="s">
        <v>9350</v>
      </c>
      <c r="B3" s="17" t="s">
        <v>9351</v>
      </c>
      <c r="C3" s="21">
        <v>7.1887999999999994E-2</v>
      </c>
      <c r="D3" s="21">
        <v>0.10667</v>
      </c>
      <c r="E3" s="21"/>
    </row>
    <row r="4" spans="1:5" ht="15.75" thickBot="1">
      <c r="A4" s="9" t="s">
        <v>9352</v>
      </c>
      <c r="B4" s="17" t="s">
        <v>9353</v>
      </c>
      <c r="C4" s="21">
        <v>2.7026000000000001E-2</v>
      </c>
      <c r="D4" s="21">
        <v>7.5867999999999991E-2</v>
      </c>
      <c r="E4" s="21"/>
    </row>
    <row r="5" spans="1:5" ht="15.75" thickBot="1">
      <c r="A5" s="10" t="s">
        <v>9354</v>
      </c>
      <c r="B5" s="17" t="s">
        <v>9355</v>
      </c>
      <c r="C5" s="21"/>
      <c r="D5" s="21"/>
      <c r="E5" s="18" t="s">
        <v>9356</v>
      </c>
    </row>
    <row r="6" spans="1:5" ht="15.75" thickBot="1">
      <c r="A6" s="11" t="s">
        <v>9357</v>
      </c>
      <c r="B6" s="17" t="s">
        <v>9358</v>
      </c>
      <c r="C6" s="21">
        <v>7.1887999999999994E-2</v>
      </c>
      <c r="D6" s="21">
        <v>0.115763</v>
      </c>
      <c r="E6" s="21"/>
    </row>
    <row r="7" spans="1:5" ht="15.75" thickBot="1">
      <c r="A7" s="3" t="s">
        <v>9354</v>
      </c>
      <c r="B7" s="17" t="s">
        <v>9359</v>
      </c>
      <c r="C7" s="21">
        <v>7.1887999999999994E-2</v>
      </c>
      <c r="D7" s="21">
        <v>0.115763</v>
      </c>
      <c r="E7" s="21"/>
    </row>
    <row r="8" spans="1:5" ht="15.75" thickBot="1">
      <c r="A8" s="164" t="s">
        <v>9360</v>
      </c>
      <c r="B8" s="17" t="s">
        <v>9361</v>
      </c>
      <c r="C8" s="21"/>
      <c r="D8" s="21"/>
      <c r="E8" s="18" t="s">
        <v>9356</v>
      </c>
    </row>
    <row r="9" spans="1:5" ht="15.75" thickBot="1">
      <c r="A9" s="165"/>
      <c r="B9" s="17" t="s">
        <v>9362</v>
      </c>
      <c r="C9" s="21"/>
      <c r="D9" s="21"/>
      <c r="E9" s="18" t="s">
        <v>9356</v>
      </c>
    </row>
    <row r="10" spans="1:5" ht="15.75" thickBot="1">
      <c r="A10" s="166" t="s">
        <v>9363</v>
      </c>
      <c r="B10" s="17" t="s">
        <v>9364</v>
      </c>
      <c r="C10" s="21"/>
      <c r="D10" s="21"/>
      <c r="E10" s="18" t="s">
        <v>9356</v>
      </c>
    </row>
    <row r="11" spans="1:5" ht="15.75" thickBot="1">
      <c r="A11" s="167"/>
      <c r="B11" s="17" t="s">
        <v>9365</v>
      </c>
      <c r="C11" s="21">
        <v>5.4052000000000003E-2</v>
      </c>
      <c r="D11" s="21">
        <v>8.1077999999999997E-2</v>
      </c>
      <c r="E11" s="21"/>
    </row>
    <row r="12" spans="1:5" ht="26.25" thickBot="1">
      <c r="A12" s="167"/>
      <c r="B12" s="17" t="s">
        <v>9366</v>
      </c>
      <c r="C12" s="21">
        <v>5.4052000000000003E-2</v>
      </c>
      <c r="D12" s="21">
        <v>8.1077999999999997E-2</v>
      </c>
      <c r="E12" s="21"/>
    </row>
    <row r="13" spans="1:5" ht="15.75" thickBot="1">
      <c r="A13" s="167"/>
      <c r="B13" s="17" t="s">
        <v>9367</v>
      </c>
      <c r="C13" s="21">
        <v>5.4052000000000003E-2</v>
      </c>
      <c r="D13" s="21">
        <v>5.4052000000000003E-2</v>
      </c>
      <c r="E13" s="21" t="s">
        <v>9368</v>
      </c>
    </row>
    <row r="14" spans="1:5" ht="15.75" thickBot="1">
      <c r="A14" s="167"/>
      <c r="B14" s="17" t="s">
        <v>9369</v>
      </c>
      <c r="C14" s="21">
        <v>8.1077999999999997E-2</v>
      </c>
      <c r="D14" s="21">
        <v>0.115763</v>
      </c>
      <c r="E14" s="21"/>
    </row>
    <row r="15" spans="1:5" ht="26.25" thickBot="1">
      <c r="A15" s="167"/>
      <c r="B15" s="17" t="s">
        <v>9370</v>
      </c>
      <c r="C15" s="21">
        <v>8.1077999999999997E-2</v>
      </c>
      <c r="D15" s="21">
        <v>0.11065</v>
      </c>
      <c r="E15" s="21"/>
    </row>
    <row r="16" spans="1:5" ht="26.25" thickBot="1">
      <c r="A16" s="167"/>
      <c r="B16" s="17" t="s">
        <v>9371</v>
      </c>
      <c r="C16" s="21">
        <v>5.0072000000000012E-2</v>
      </c>
      <c r="D16" s="21">
        <v>0.10667</v>
      </c>
      <c r="E16" s="21"/>
    </row>
    <row r="17" spans="1:5" ht="15.75" thickBot="1">
      <c r="A17" s="167"/>
      <c r="B17" s="17" t="s">
        <v>9372</v>
      </c>
      <c r="C17" s="21">
        <v>7.7098E-2</v>
      </c>
      <c r="D17" s="21">
        <v>0.11065</v>
      </c>
      <c r="E17" s="21"/>
    </row>
    <row r="18" spans="1:5" ht="15.75" thickBot="1">
      <c r="A18" s="168"/>
      <c r="B18" s="17" t="s">
        <v>9373</v>
      </c>
      <c r="C18" s="21">
        <v>7.1887999999999994E-2</v>
      </c>
      <c r="D18" s="21">
        <v>0.10667</v>
      </c>
      <c r="E18" s="21"/>
    </row>
    <row r="19" spans="1:5" ht="15.75" thickBot="1">
      <c r="A19" s="155" t="s">
        <v>9374</v>
      </c>
      <c r="B19" s="17" t="s">
        <v>9375</v>
      </c>
      <c r="C19" s="21"/>
      <c r="D19" s="21"/>
      <c r="E19" s="18" t="s">
        <v>9356</v>
      </c>
    </row>
    <row r="20" spans="1:5" ht="15.75" thickBot="1">
      <c r="A20" s="156"/>
      <c r="B20" s="17" t="s">
        <v>9376</v>
      </c>
      <c r="C20" s="21"/>
      <c r="D20" s="21"/>
      <c r="E20" s="18" t="s">
        <v>9356</v>
      </c>
    </row>
    <row r="21" spans="1:5" ht="15.75" thickBot="1">
      <c r="A21" s="156"/>
      <c r="B21" s="17" t="s">
        <v>9377</v>
      </c>
      <c r="C21" s="21"/>
      <c r="D21" s="21"/>
      <c r="E21" s="18" t="s">
        <v>9356</v>
      </c>
    </row>
    <row r="22" spans="1:5" ht="15.75" thickBot="1">
      <c r="A22" s="156"/>
      <c r="B22" s="17" t="s">
        <v>9378</v>
      </c>
      <c r="C22" s="21"/>
      <c r="D22" s="21"/>
      <c r="E22" s="18" t="s">
        <v>9356</v>
      </c>
    </row>
    <row r="23" spans="1:5" ht="15.75" thickBot="1">
      <c r="A23" s="156"/>
      <c r="B23" s="17" t="s">
        <v>9379</v>
      </c>
      <c r="C23" s="21">
        <v>2.7026000000000001E-2</v>
      </c>
      <c r="D23" s="21">
        <v>8.1077999999999997E-2</v>
      </c>
      <c r="E23" s="21"/>
    </row>
    <row r="24" spans="1:5" ht="15.75" thickBot="1">
      <c r="A24" s="156"/>
      <c r="B24" s="17" t="s">
        <v>9380</v>
      </c>
      <c r="C24" s="21">
        <v>2.7026000000000001E-2</v>
      </c>
      <c r="D24" s="21">
        <v>8.6191000000000004E-2</v>
      </c>
      <c r="E24" s="21"/>
    </row>
    <row r="25" spans="1:5" ht="15.75" thickBot="1">
      <c r="A25" s="156"/>
      <c r="B25" s="17" t="s">
        <v>9381</v>
      </c>
      <c r="C25" s="21">
        <v>2.7026000000000001E-2</v>
      </c>
      <c r="D25" s="21">
        <v>5.4052000000000003E-2</v>
      </c>
      <c r="E25" s="21"/>
    </row>
    <row r="26" spans="1:5" ht="26.25" thickBot="1">
      <c r="A26" s="156"/>
      <c r="B26" s="17" t="s">
        <v>9382</v>
      </c>
      <c r="C26" s="21">
        <v>2.9572000000000001E-2</v>
      </c>
      <c r="D26" s="21">
        <v>2.9572000000000001E-2</v>
      </c>
      <c r="E26" s="21"/>
    </row>
    <row r="27" spans="1:5" ht="26.25" thickBot="1">
      <c r="A27" s="156"/>
      <c r="B27" s="17" t="s">
        <v>9383</v>
      </c>
      <c r="C27" s="21">
        <v>5.0072000000000012E-2</v>
      </c>
      <c r="D27" s="21">
        <v>7.7098E-2</v>
      </c>
      <c r="E27" s="21"/>
    </row>
    <row r="28" spans="1:5" ht="15.75" thickBot="1">
      <c r="A28" s="156"/>
      <c r="B28" s="17" t="s">
        <v>9384</v>
      </c>
      <c r="C28" s="21">
        <v>7.7098E-2</v>
      </c>
      <c r="D28" s="21">
        <v>0.11065</v>
      </c>
      <c r="E28" s="21"/>
    </row>
    <row r="29" spans="1:5" ht="15.75" thickBot="1">
      <c r="A29" s="156"/>
      <c r="B29" s="17" t="s">
        <v>9385</v>
      </c>
      <c r="C29" s="21">
        <v>7.7098E-2</v>
      </c>
      <c r="D29" s="21">
        <v>0.11065</v>
      </c>
      <c r="E29" s="21"/>
    </row>
    <row r="30" spans="1:5" ht="15.75" thickBot="1">
      <c r="A30" s="157"/>
      <c r="B30" s="17" t="s">
        <v>9386</v>
      </c>
      <c r="C30" s="21">
        <v>7.7098E-2</v>
      </c>
      <c r="D30" s="21">
        <v>0.11065</v>
      </c>
      <c r="E30" s="21"/>
    </row>
    <row r="31" spans="1:5" ht="15.75" thickBot="1">
      <c r="A31" s="12" t="s">
        <v>9354</v>
      </c>
      <c r="B31" s="17" t="s">
        <v>9387</v>
      </c>
      <c r="C31" s="21"/>
      <c r="D31" s="21"/>
      <c r="E31" s="18" t="s">
        <v>9356</v>
      </c>
    </row>
    <row r="32" spans="1:5" ht="15.75" thickBot="1">
      <c r="A32" s="13" t="s">
        <v>9354</v>
      </c>
      <c r="B32" s="17" t="s">
        <v>9388</v>
      </c>
      <c r="C32" s="21"/>
      <c r="D32" s="21"/>
      <c r="E32" s="18" t="s">
        <v>9356</v>
      </c>
    </row>
    <row r="33" spans="1:5" ht="15.75" thickBot="1">
      <c r="A33" s="13" t="s">
        <v>9354</v>
      </c>
      <c r="B33" s="17" t="s">
        <v>9389</v>
      </c>
      <c r="C33" s="21"/>
      <c r="D33" s="21"/>
      <c r="E33" s="18" t="s">
        <v>9356</v>
      </c>
    </row>
    <row r="34" spans="1:5" ht="15.75" thickBot="1">
      <c r="A34" s="13" t="s">
        <v>9354</v>
      </c>
      <c r="B34" s="17" t="s">
        <v>9390</v>
      </c>
      <c r="C34" s="21"/>
      <c r="D34" s="21"/>
      <c r="E34" s="18" t="s">
        <v>9356</v>
      </c>
    </row>
    <row r="35" spans="1:5" ht="15.75" thickBot="1">
      <c r="A35" s="13" t="s">
        <v>9135</v>
      </c>
      <c r="B35" s="17" t="s">
        <v>9391</v>
      </c>
      <c r="C35" s="21"/>
      <c r="D35" s="21"/>
      <c r="E35" s="18" t="s">
        <v>9356</v>
      </c>
    </row>
    <row r="36" spans="1:5" ht="15.75" thickBot="1">
      <c r="A36" s="14"/>
      <c r="B36" s="17" t="s">
        <v>9392</v>
      </c>
      <c r="C36" s="21"/>
      <c r="D36" s="21"/>
      <c r="E36" s="18" t="s">
        <v>9356</v>
      </c>
    </row>
    <row r="37" spans="1:5" ht="26.25" thickBot="1">
      <c r="A37" s="14"/>
      <c r="B37" s="17" t="s">
        <v>9393</v>
      </c>
      <c r="C37" s="21"/>
      <c r="D37" s="21"/>
      <c r="E37" s="18" t="s">
        <v>9356</v>
      </c>
    </row>
    <row r="38" spans="1:5" ht="15.75" thickBot="1">
      <c r="A38" s="14"/>
      <c r="B38" s="17" t="s">
        <v>9394</v>
      </c>
      <c r="C38" s="21"/>
      <c r="D38" s="21"/>
      <c r="E38" s="18" t="s">
        <v>9356</v>
      </c>
    </row>
    <row r="39" spans="1:5" ht="15.75" thickBot="1">
      <c r="A39" s="14"/>
      <c r="B39" s="17" t="s">
        <v>9395</v>
      </c>
      <c r="C39" s="21"/>
      <c r="D39" s="21"/>
      <c r="E39" s="18" t="s">
        <v>9356</v>
      </c>
    </row>
    <row r="40" spans="1:5" ht="15.75" thickBot="1">
      <c r="A40" s="14"/>
      <c r="B40" s="17" t="s">
        <v>9396</v>
      </c>
      <c r="C40" s="21">
        <v>2.7026000000000001E-2</v>
      </c>
      <c r="D40" s="21">
        <v>5.4052000000000003E-2</v>
      </c>
      <c r="E40" s="21"/>
    </row>
    <row r="41" spans="1:5" ht="15.75" thickBot="1">
      <c r="A41" s="14"/>
      <c r="B41" s="17" t="s">
        <v>9397</v>
      </c>
      <c r="C41" s="21">
        <v>2.7026000000000001E-2</v>
      </c>
      <c r="D41" s="21">
        <v>5.4052000000000003E-2</v>
      </c>
      <c r="E41" s="21"/>
    </row>
    <row r="42" spans="1:5" ht="26.25" thickBot="1">
      <c r="A42" s="15"/>
      <c r="B42" s="17" t="s">
        <v>9398</v>
      </c>
      <c r="C42" s="21">
        <v>2.7026000000000001E-2</v>
      </c>
      <c r="D42" s="21">
        <v>5.4052000000000003E-2</v>
      </c>
      <c r="E42" s="21"/>
    </row>
    <row r="43" spans="1:5" ht="15.75" thickBot="1">
      <c r="A43" s="16" t="s">
        <v>9399</v>
      </c>
      <c r="B43" s="17" t="s">
        <v>9400</v>
      </c>
      <c r="C43" s="21"/>
      <c r="D43" s="21"/>
      <c r="E43" s="18" t="s">
        <v>9356</v>
      </c>
    </row>
  </sheetData>
  <mergeCells count="6">
    <mergeCell ref="A19:A30"/>
    <mergeCell ref="A1:B1"/>
    <mergeCell ref="C1:D1"/>
    <mergeCell ref="E1:E2"/>
    <mergeCell ref="A8:A9"/>
    <mergeCell ref="A10:A1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29"/>
  <sheetViews>
    <sheetView topLeftCell="A19" workbookViewId="0">
      <selection sqref="A1:D27"/>
    </sheetView>
  </sheetViews>
  <sheetFormatPr defaultColWidth="9.140625" defaultRowHeight="15"/>
  <cols>
    <col min="2" max="2" width="12.28515625" customWidth="1"/>
    <col min="3" max="3" width="11" style="38" customWidth="1"/>
    <col min="4" max="4" width="13.7109375" style="38" customWidth="1"/>
    <col min="5" max="5" width="15" style="38" customWidth="1"/>
    <col min="6" max="6" width="13.28515625" style="38" customWidth="1"/>
    <col min="7" max="7" width="14.5703125" style="38" customWidth="1"/>
    <col min="8" max="8" width="9.140625" style="38"/>
  </cols>
  <sheetData>
    <row r="1" spans="1:8">
      <c r="A1" s="179" t="s">
        <v>9409</v>
      </c>
      <c r="B1" s="180"/>
      <c r="C1" s="180"/>
      <c r="D1" s="181"/>
      <c r="E1" s="185" t="s">
        <v>9410</v>
      </c>
      <c r="F1" s="185"/>
      <c r="G1" s="185"/>
      <c r="H1" s="186"/>
    </row>
    <row r="2" spans="1:8">
      <c r="A2" s="182"/>
      <c r="B2" s="183"/>
      <c r="C2" s="183"/>
      <c r="D2" s="184"/>
      <c r="E2" s="185" t="s">
        <v>9411</v>
      </c>
      <c r="F2" s="186"/>
      <c r="G2" s="185" t="s">
        <v>9412</v>
      </c>
      <c r="H2" s="186"/>
    </row>
    <row r="3" spans="1:8">
      <c r="A3" s="25" t="s">
        <v>9346</v>
      </c>
      <c r="B3" s="26" t="s">
        <v>9347</v>
      </c>
      <c r="C3" s="35" t="s">
        <v>9413</v>
      </c>
      <c r="D3" s="35" t="s">
        <v>9414</v>
      </c>
      <c r="E3" s="35" t="s">
        <v>9415</v>
      </c>
      <c r="F3" s="35" t="s">
        <v>9416</v>
      </c>
      <c r="G3" s="35" t="s">
        <v>9415</v>
      </c>
      <c r="H3" s="35" t="s">
        <v>9416</v>
      </c>
    </row>
    <row r="4" spans="1:8">
      <c r="A4" s="27" t="s">
        <v>9417</v>
      </c>
      <c r="B4" s="28" t="s">
        <v>9351</v>
      </c>
      <c r="C4" s="36">
        <v>1</v>
      </c>
      <c r="D4" s="36" t="s">
        <v>9418</v>
      </c>
      <c r="E4" s="36" t="s">
        <v>9418</v>
      </c>
      <c r="F4" s="36" t="s">
        <v>9289</v>
      </c>
      <c r="G4" s="36" t="s">
        <v>9419</v>
      </c>
      <c r="H4" s="36" t="s">
        <v>9106</v>
      </c>
    </row>
    <row r="5" spans="1:8">
      <c r="A5" s="29" t="s">
        <v>9420</v>
      </c>
      <c r="B5" s="30" t="s">
        <v>9353</v>
      </c>
      <c r="C5" s="36">
        <v>2</v>
      </c>
      <c r="D5" s="37">
        <v>10851025</v>
      </c>
      <c r="E5" s="37">
        <v>10791587</v>
      </c>
      <c r="F5" s="36" t="s">
        <v>9421</v>
      </c>
      <c r="G5" s="37">
        <v>59438</v>
      </c>
      <c r="H5" s="36" t="s">
        <v>9422</v>
      </c>
    </row>
    <row r="6" spans="1:8">
      <c r="A6" s="187" t="s">
        <v>9423</v>
      </c>
      <c r="B6" s="31" t="s">
        <v>9358</v>
      </c>
      <c r="C6" s="36">
        <v>3</v>
      </c>
      <c r="D6" s="37">
        <v>35594194</v>
      </c>
      <c r="E6" s="37">
        <v>35510445</v>
      </c>
      <c r="F6" s="36" t="s">
        <v>9424</v>
      </c>
      <c r="G6" s="37">
        <v>83749</v>
      </c>
      <c r="H6" s="36" t="s">
        <v>9425</v>
      </c>
    </row>
    <row r="7" spans="1:8">
      <c r="A7" s="188"/>
      <c r="B7" s="31" t="s">
        <v>9359</v>
      </c>
      <c r="C7" s="36">
        <v>4</v>
      </c>
      <c r="D7" s="37">
        <v>1081686</v>
      </c>
      <c r="E7" s="37">
        <v>1081686</v>
      </c>
      <c r="F7" s="36" t="s">
        <v>9289</v>
      </c>
      <c r="G7" s="36" t="s">
        <v>9419</v>
      </c>
      <c r="H7" s="36" t="s">
        <v>9106</v>
      </c>
    </row>
    <row r="8" spans="1:8">
      <c r="A8" s="177" t="s">
        <v>9426</v>
      </c>
      <c r="B8" s="32" t="s">
        <v>9365</v>
      </c>
      <c r="C8" s="36">
        <v>5</v>
      </c>
      <c r="D8" s="37">
        <v>34344663</v>
      </c>
      <c r="E8" s="37">
        <v>30755079</v>
      </c>
      <c r="F8" s="36" t="s">
        <v>9427</v>
      </c>
      <c r="G8" s="37">
        <v>3589584</v>
      </c>
      <c r="H8" s="36" t="s">
        <v>9428</v>
      </c>
    </row>
    <row r="9" spans="1:8">
      <c r="A9" s="177"/>
      <c r="B9" s="32" t="s">
        <v>9366</v>
      </c>
      <c r="C9" s="36">
        <v>6</v>
      </c>
      <c r="D9" s="37">
        <v>7212668</v>
      </c>
      <c r="E9" s="37">
        <v>1517780</v>
      </c>
      <c r="F9" s="36" t="s">
        <v>9429</v>
      </c>
      <c r="G9" s="37">
        <v>5694888</v>
      </c>
      <c r="H9" s="36" t="s">
        <v>9430</v>
      </c>
    </row>
    <row r="10" spans="1:8">
      <c r="A10" s="177"/>
      <c r="B10" s="32" t="s">
        <v>9431</v>
      </c>
      <c r="C10" s="36">
        <v>7</v>
      </c>
      <c r="D10" s="37">
        <v>854959</v>
      </c>
      <c r="E10" s="37">
        <v>602684</v>
      </c>
      <c r="F10" s="36" t="s">
        <v>9432</v>
      </c>
      <c r="G10" s="37">
        <v>252275</v>
      </c>
      <c r="H10" s="36" t="s">
        <v>9433</v>
      </c>
    </row>
    <row r="11" spans="1:8">
      <c r="A11" s="177"/>
      <c r="B11" s="32" t="s">
        <v>9369</v>
      </c>
      <c r="C11" s="36">
        <v>8</v>
      </c>
      <c r="D11" s="37">
        <v>9553989</v>
      </c>
      <c r="E11" s="37">
        <v>9217701</v>
      </c>
      <c r="F11" s="36" t="s">
        <v>9434</v>
      </c>
      <c r="G11" s="37">
        <v>336288</v>
      </c>
      <c r="H11" s="36" t="s">
        <v>9435</v>
      </c>
    </row>
    <row r="12" spans="1:8">
      <c r="A12" s="177"/>
      <c r="B12" s="32" t="s">
        <v>9370</v>
      </c>
      <c r="C12" s="36">
        <v>9</v>
      </c>
      <c r="D12" s="37">
        <v>3124726</v>
      </c>
      <c r="E12" s="37">
        <v>582745</v>
      </c>
      <c r="F12" s="36" t="s">
        <v>9436</v>
      </c>
      <c r="G12" s="37">
        <v>2541981</v>
      </c>
      <c r="H12" s="36" t="s">
        <v>9437</v>
      </c>
    </row>
    <row r="13" spans="1:8">
      <c r="A13" s="177"/>
      <c r="B13" s="32" t="s">
        <v>9371</v>
      </c>
      <c r="C13" s="36">
        <v>10</v>
      </c>
      <c r="D13" s="37">
        <v>14418907</v>
      </c>
      <c r="E13" s="37">
        <v>14407729</v>
      </c>
      <c r="F13" s="36" t="s">
        <v>9438</v>
      </c>
      <c r="G13" s="37">
        <v>11178</v>
      </c>
      <c r="H13" s="36" t="s">
        <v>9439</v>
      </c>
    </row>
    <row r="14" spans="1:8">
      <c r="A14" s="177"/>
      <c r="B14" s="32" t="s">
        <v>9372</v>
      </c>
      <c r="C14" s="36">
        <v>11</v>
      </c>
      <c r="D14" s="37">
        <v>1462252</v>
      </c>
      <c r="E14" s="37">
        <v>1461802</v>
      </c>
      <c r="F14" s="36" t="s">
        <v>9440</v>
      </c>
      <c r="G14" s="36" t="s">
        <v>9441</v>
      </c>
      <c r="H14" s="36" t="s">
        <v>9122</v>
      </c>
    </row>
    <row r="15" spans="1:8">
      <c r="A15" s="178"/>
      <c r="B15" s="32" t="s">
        <v>9373</v>
      </c>
      <c r="C15" s="36">
        <v>12</v>
      </c>
      <c r="D15" s="37">
        <v>1904476</v>
      </c>
      <c r="E15" s="37">
        <v>1904476</v>
      </c>
      <c r="F15" s="36" t="s">
        <v>9289</v>
      </c>
      <c r="G15" s="36" t="s">
        <v>9419</v>
      </c>
      <c r="H15" s="36" t="s">
        <v>9106</v>
      </c>
    </row>
    <row r="16" spans="1:8">
      <c r="A16" s="189" t="s">
        <v>9374</v>
      </c>
      <c r="B16" s="33" t="s">
        <v>9379</v>
      </c>
      <c r="C16" s="36">
        <v>13</v>
      </c>
      <c r="D16" s="37">
        <v>377670234</v>
      </c>
      <c r="E16" s="37">
        <v>357424058</v>
      </c>
      <c r="F16" s="36" t="s">
        <v>9442</v>
      </c>
      <c r="G16" s="37">
        <v>20246176</v>
      </c>
      <c r="H16" s="36" t="s">
        <v>9443</v>
      </c>
    </row>
    <row r="17" spans="1:8">
      <c r="A17" s="189"/>
      <c r="B17" s="33" t="s">
        <v>9380</v>
      </c>
      <c r="C17" s="36">
        <v>14</v>
      </c>
      <c r="D17" s="37">
        <v>30572881</v>
      </c>
      <c r="E17" s="37">
        <v>4840611</v>
      </c>
      <c r="F17" s="36" t="s">
        <v>9444</v>
      </c>
      <c r="G17" s="37">
        <v>25732270</v>
      </c>
      <c r="H17" s="36" t="s">
        <v>9445</v>
      </c>
    </row>
    <row r="18" spans="1:8">
      <c r="A18" s="189"/>
      <c r="B18" s="33" t="s">
        <v>9381</v>
      </c>
      <c r="C18" s="36">
        <v>15</v>
      </c>
      <c r="D18" s="37">
        <v>1047862</v>
      </c>
      <c r="E18" s="37">
        <v>570114</v>
      </c>
      <c r="F18" s="36" t="s">
        <v>9446</v>
      </c>
      <c r="G18" s="37">
        <v>477748</v>
      </c>
      <c r="H18" s="36" t="s">
        <v>9447</v>
      </c>
    </row>
    <row r="19" spans="1:8">
      <c r="A19" s="189"/>
      <c r="B19" s="33" t="s">
        <v>9382</v>
      </c>
      <c r="C19" s="36">
        <v>16</v>
      </c>
      <c r="D19" s="37">
        <v>27389085</v>
      </c>
      <c r="E19" s="37">
        <v>25792788</v>
      </c>
      <c r="F19" s="36" t="s">
        <v>9448</v>
      </c>
      <c r="G19" s="37">
        <v>1596297</v>
      </c>
      <c r="H19" s="36" t="s">
        <v>9449</v>
      </c>
    </row>
    <row r="20" spans="1:8">
      <c r="A20" s="189"/>
      <c r="B20" s="33" t="s">
        <v>9383</v>
      </c>
      <c r="C20" s="36">
        <v>17</v>
      </c>
      <c r="D20" s="37">
        <v>3611197</v>
      </c>
      <c r="E20" s="37">
        <v>3611197</v>
      </c>
      <c r="F20" s="36" t="s">
        <v>9289</v>
      </c>
      <c r="G20" s="36" t="s">
        <v>9419</v>
      </c>
      <c r="H20" s="36" t="s">
        <v>9106</v>
      </c>
    </row>
    <row r="21" spans="1:8">
      <c r="A21" s="189"/>
      <c r="B21" s="33" t="s">
        <v>9384</v>
      </c>
      <c r="C21" s="36">
        <v>18</v>
      </c>
      <c r="D21" s="37">
        <v>225625476</v>
      </c>
      <c r="E21" s="37">
        <v>223188648</v>
      </c>
      <c r="F21" s="36" t="s">
        <v>9450</v>
      </c>
      <c r="G21" s="37">
        <v>2436827</v>
      </c>
      <c r="H21" s="36" t="s">
        <v>9451</v>
      </c>
    </row>
    <row r="22" spans="1:8">
      <c r="A22" s="189"/>
      <c r="B22" s="33" t="s">
        <v>9385</v>
      </c>
      <c r="C22" s="36">
        <v>19</v>
      </c>
      <c r="D22" s="37">
        <v>7981893</v>
      </c>
      <c r="E22" s="37">
        <v>751293</v>
      </c>
      <c r="F22" s="36" t="s">
        <v>9452</v>
      </c>
      <c r="G22" s="37">
        <v>7230600</v>
      </c>
      <c r="H22" s="36" t="s">
        <v>9453</v>
      </c>
    </row>
    <row r="23" spans="1:8">
      <c r="A23" s="190"/>
      <c r="B23" s="33" t="s">
        <v>9386</v>
      </c>
      <c r="C23" s="36">
        <v>20</v>
      </c>
      <c r="D23" s="37">
        <v>3839097</v>
      </c>
      <c r="E23" s="37">
        <v>3839097</v>
      </c>
      <c r="F23" s="36" t="s">
        <v>9289</v>
      </c>
      <c r="G23" s="36" t="s">
        <v>9419</v>
      </c>
      <c r="H23" s="36" t="s">
        <v>9106</v>
      </c>
    </row>
    <row r="24" spans="1:8">
      <c r="A24" s="191" t="s">
        <v>9454</v>
      </c>
      <c r="B24" s="34" t="s">
        <v>9395</v>
      </c>
      <c r="C24" s="36">
        <v>21</v>
      </c>
      <c r="D24" s="37">
        <v>288167</v>
      </c>
      <c r="E24" s="37">
        <v>235855</v>
      </c>
      <c r="F24" s="36" t="s">
        <v>9455</v>
      </c>
      <c r="G24" s="37">
        <v>52311</v>
      </c>
      <c r="H24" s="36" t="s">
        <v>9456</v>
      </c>
    </row>
    <row r="25" spans="1:8">
      <c r="A25" s="191"/>
      <c r="B25" s="34" t="s">
        <v>9396</v>
      </c>
      <c r="C25" s="36">
        <v>22</v>
      </c>
      <c r="D25" s="37">
        <v>1156433</v>
      </c>
      <c r="E25" s="37">
        <v>287918</v>
      </c>
      <c r="F25" s="36" t="s">
        <v>9457</v>
      </c>
      <c r="G25" s="37">
        <v>868516</v>
      </c>
      <c r="H25" s="36" t="s">
        <v>9458</v>
      </c>
    </row>
    <row r="26" spans="1:8">
      <c r="A26" s="192"/>
      <c r="B26" s="34" t="s">
        <v>9397</v>
      </c>
      <c r="C26" s="36">
        <v>23</v>
      </c>
      <c r="D26" s="37">
        <v>950141</v>
      </c>
      <c r="E26" s="37">
        <v>266921</v>
      </c>
      <c r="F26" s="36" t="s">
        <v>9459</v>
      </c>
      <c r="G26" s="37">
        <v>683220</v>
      </c>
      <c r="H26" s="36" t="s">
        <v>9460</v>
      </c>
    </row>
    <row r="27" spans="1:8">
      <c r="A27" s="195" t="s">
        <v>9461</v>
      </c>
      <c r="B27" s="196"/>
      <c r="C27" s="36">
        <v>24</v>
      </c>
      <c r="D27" s="37">
        <v>153645</v>
      </c>
      <c r="E27" s="37">
        <v>83329</v>
      </c>
      <c r="F27" s="36" t="s">
        <v>9462</v>
      </c>
      <c r="G27" s="37">
        <v>70316</v>
      </c>
      <c r="H27" s="36" t="s">
        <v>9463</v>
      </c>
    </row>
    <row r="28" spans="1:8">
      <c r="A28" s="197" t="s">
        <v>9464</v>
      </c>
      <c r="B28" s="198"/>
      <c r="C28" s="199"/>
      <c r="D28" s="37">
        <v>954971871</v>
      </c>
      <c r="E28" s="37">
        <v>6162121</v>
      </c>
      <c r="F28" s="36" t="s">
        <v>9465</v>
      </c>
      <c r="G28" s="37">
        <v>948809750</v>
      </c>
      <c r="H28" s="36" t="s">
        <v>9466</v>
      </c>
    </row>
    <row r="29" spans="1:8">
      <c r="A29" s="200" t="s">
        <v>9467</v>
      </c>
      <c r="B29" s="201"/>
      <c r="C29" s="202"/>
      <c r="D29" s="37">
        <v>1755664968</v>
      </c>
      <c r="E29" s="37">
        <v>734891105</v>
      </c>
      <c r="F29" s="36" t="s">
        <v>9468</v>
      </c>
      <c r="G29" s="37">
        <v>1020773862</v>
      </c>
      <c r="H29" s="36" t="s">
        <v>9469</v>
      </c>
    </row>
  </sheetData>
  <mergeCells count="11">
    <mergeCell ref="A16:A23"/>
    <mergeCell ref="A24:A26"/>
    <mergeCell ref="A27:B27"/>
    <mergeCell ref="A28:C28"/>
    <mergeCell ref="A29:C29"/>
    <mergeCell ref="A8:A15"/>
    <mergeCell ref="A1:D2"/>
    <mergeCell ref="E1:H1"/>
    <mergeCell ref="E2:F2"/>
    <mergeCell ref="G2:H2"/>
    <mergeCell ref="A6:A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43"/>
  <sheetViews>
    <sheetView workbookViewId="0">
      <selection activeCell="E48" sqref="E48"/>
    </sheetView>
  </sheetViews>
  <sheetFormatPr defaultColWidth="9.140625" defaultRowHeight="15"/>
  <cols>
    <col min="1" max="1" width="4.85546875" style="41" customWidth="1"/>
    <col min="2" max="2" width="17.5703125" style="38" customWidth="1"/>
    <col min="3" max="3" width="9.140625" style="38"/>
    <col min="4" max="4" width="26.42578125" style="41" customWidth="1"/>
    <col min="5" max="5" width="10.85546875" style="38" customWidth="1"/>
    <col min="6" max="6" width="11.140625" style="38" customWidth="1"/>
    <col min="7" max="7" width="11.42578125" style="38" customWidth="1"/>
    <col min="8" max="8" width="27.42578125" style="41" customWidth="1"/>
    <col min="9" max="16" width="9.140625" style="41"/>
    <col min="17" max="17" width="19.140625" style="41" customWidth="1"/>
    <col min="18" max="16384" width="9.140625" style="41"/>
  </cols>
  <sheetData>
    <row r="1" spans="1:17" ht="22.5">
      <c r="A1" s="39" t="s">
        <v>9065</v>
      </c>
      <c r="B1" s="54" t="s">
        <v>9066</v>
      </c>
      <c r="C1" s="54" t="s">
        <v>9067</v>
      </c>
      <c r="D1" s="39" t="s">
        <v>9068</v>
      </c>
      <c r="E1" s="54" t="s">
        <v>9069</v>
      </c>
      <c r="F1" s="59" t="s">
        <v>9070</v>
      </c>
      <c r="G1" s="59" t="s">
        <v>9071</v>
      </c>
      <c r="H1" s="40" t="s">
        <v>9072</v>
      </c>
      <c r="J1" s="116" t="s">
        <v>9073</v>
      </c>
      <c r="K1" s="117"/>
      <c r="L1" s="117"/>
      <c r="M1" s="117"/>
      <c r="N1" s="117"/>
      <c r="O1" s="117"/>
      <c r="P1" s="117"/>
      <c r="Q1" s="118"/>
    </row>
    <row r="2" spans="1:17" ht="72">
      <c r="A2" s="42" t="s">
        <v>9074</v>
      </c>
      <c r="B2" s="62" t="s">
        <v>9075</v>
      </c>
      <c r="C2" s="193" t="s">
        <v>9076</v>
      </c>
      <c r="D2" s="43" t="s">
        <v>9077</v>
      </c>
      <c r="E2" s="55" t="s">
        <v>9078</v>
      </c>
      <c r="F2" s="55" t="s">
        <v>9079</v>
      </c>
      <c r="G2" s="60" t="s">
        <v>9080</v>
      </c>
      <c r="H2" s="44" t="s">
        <v>9081</v>
      </c>
      <c r="J2"/>
    </row>
    <row r="3" spans="1:17" ht="81">
      <c r="A3" s="45" t="s">
        <v>9082</v>
      </c>
      <c r="B3" s="64" t="s">
        <v>9083</v>
      </c>
      <c r="C3" s="65" t="s">
        <v>9084</v>
      </c>
      <c r="D3" s="46" t="s">
        <v>9085</v>
      </c>
      <c r="E3" s="56" t="s">
        <v>9074</v>
      </c>
      <c r="F3" s="56" t="s">
        <v>9086</v>
      </c>
      <c r="G3" s="61" t="s">
        <v>9087</v>
      </c>
      <c r="H3" s="47" t="s">
        <v>9088</v>
      </c>
    </row>
    <row r="4" spans="1:17" ht="72">
      <c r="A4" s="48" t="s">
        <v>9078</v>
      </c>
      <c r="B4" s="119" t="s">
        <v>9089</v>
      </c>
      <c r="C4" s="66" t="s">
        <v>9090</v>
      </c>
      <c r="D4" s="49" t="s">
        <v>9091</v>
      </c>
      <c r="E4" s="57" t="s">
        <v>9078</v>
      </c>
      <c r="F4" s="57" t="s">
        <v>9092</v>
      </c>
      <c r="G4" s="61" t="s">
        <v>9093</v>
      </c>
      <c r="H4" s="50" t="s">
        <v>9094</v>
      </c>
    </row>
    <row r="5" spans="1:17" ht="72">
      <c r="A5" s="42" t="s">
        <v>9095</v>
      </c>
      <c r="B5" s="119"/>
      <c r="C5" s="63" t="s">
        <v>9096</v>
      </c>
      <c r="D5" s="43" t="s">
        <v>9097</v>
      </c>
      <c r="E5" s="55" t="s">
        <v>9098</v>
      </c>
      <c r="F5" s="55" t="s">
        <v>9099</v>
      </c>
      <c r="G5" s="61" t="s">
        <v>9100</v>
      </c>
      <c r="H5" s="44" t="s">
        <v>9101</v>
      </c>
    </row>
    <row r="6" spans="1:17" ht="81">
      <c r="A6" s="45" t="s">
        <v>9102</v>
      </c>
      <c r="B6" s="120"/>
      <c r="C6" s="65" t="s">
        <v>9103</v>
      </c>
      <c r="D6" s="46" t="s">
        <v>9104</v>
      </c>
      <c r="E6" s="56" t="s">
        <v>9082</v>
      </c>
      <c r="F6" s="56" t="s">
        <v>9105</v>
      </c>
      <c r="G6" s="61" t="s">
        <v>9106</v>
      </c>
      <c r="H6" s="47" t="s">
        <v>9107</v>
      </c>
    </row>
    <row r="7" spans="1:17" ht="81">
      <c r="A7" s="45" t="s">
        <v>9108</v>
      </c>
      <c r="B7" s="121" t="s">
        <v>9109</v>
      </c>
      <c r="C7" s="65" t="s">
        <v>9110</v>
      </c>
      <c r="D7" s="46" t="s">
        <v>9111</v>
      </c>
      <c r="E7" s="56" t="s">
        <v>9095</v>
      </c>
      <c r="F7" s="56" t="s">
        <v>9112</v>
      </c>
      <c r="G7" s="61" t="s">
        <v>9093</v>
      </c>
      <c r="H7" s="47" t="s">
        <v>9107</v>
      </c>
    </row>
    <row r="8" spans="1:17" ht="81">
      <c r="A8" s="45" t="s">
        <v>9113</v>
      </c>
      <c r="B8" s="122"/>
      <c r="C8" s="65" t="s">
        <v>9114</v>
      </c>
      <c r="D8" s="46" t="s">
        <v>9115</v>
      </c>
      <c r="E8" s="56" t="s">
        <v>9078</v>
      </c>
      <c r="F8" s="56" t="s">
        <v>9116</v>
      </c>
      <c r="G8" s="61" t="s">
        <v>9093</v>
      </c>
      <c r="H8" s="47" t="s">
        <v>9107</v>
      </c>
    </row>
    <row r="9" spans="1:17" ht="90">
      <c r="A9" s="45" t="s">
        <v>9117</v>
      </c>
      <c r="B9" s="123" t="s">
        <v>9118</v>
      </c>
      <c r="C9" s="65" t="s">
        <v>9119</v>
      </c>
      <c r="D9" s="46" t="s">
        <v>9120</v>
      </c>
      <c r="E9" s="56" t="s">
        <v>9095</v>
      </c>
      <c r="F9" s="56" t="s">
        <v>9121</v>
      </c>
      <c r="G9" s="61" t="s">
        <v>9122</v>
      </c>
      <c r="H9" s="47" t="s">
        <v>9123</v>
      </c>
    </row>
    <row r="10" spans="1:17" ht="90">
      <c r="A10" s="45" t="s">
        <v>9124</v>
      </c>
      <c r="B10" s="123"/>
      <c r="C10" s="65" t="s">
        <v>9125</v>
      </c>
      <c r="D10" s="46" t="s">
        <v>9126</v>
      </c>
      <c r="E10" s="56" t="s">
        <v>9098</v>
      </c>
      <c r="F10" s="56" t="s">
        <v>9127</v>
      </c>
      <c r="G10" s="61" t="s">
        <v>9128</v>
      </c>
      <c r="H10" s="47" t="s">
        <v>9129</v>
      </c>
    </row>
    <row r="11" spans="1:17" ht="99">
      <c r="A11" s="45" t="s">
        <v>9130</v>
      </c>
      <c r="B11" s="123"/>
      <c r="C11" s="65" t="s">
        <v>9131</v>
      </c>
      <c r="D11" s="46" t="s">
        <v>9132</v>
      </c>
      <c r="E11" s="56" t="s">
        <v>9108</v>
      </c>
      <c r="F11" s="56" t="s">
        <v>9133</v>
      </c>
      <c r="G11" s="61" t="s">
        <v>9093</v>
      </c>
      <c r="H11" s="47" t="s">
        <v>9134</v>
      </c>
    </row>
    <row r="12" spans="1:17" ht="72">
      <c r="A12" s="45" t="s">
        <v>9135</v>
      </c>
      <c r="B12" s="123"/>
      <c r="C12" s="65" t="s">
        <v>9136</v>
      </c>
      <c r="D12" s="46" t="s">
        <v>9137</v>
      </c>
      <c r="E12" s="56" t="s">
        <v>9108</v>
      </c>
      <c r="F12" s="56" t="s">
        <v>9138</v>
      </c>
      <c r="G12" s="61" t="s">
        <v>9122</v>
      </c>
      <c r="H12" s="47" t="s">
        <v>9139</v>
      </c>
    </row>
    <row r="13" spans="1:17" ht="90">
      <c r="A13" s="45" t="s">
        <v>9140</v>
      </c>
      <c r="B13" s="123"/>
      <c r="C13" s="65" t="s">
        <v>9141</v>
      </c>
      <c r="D13" s="46" t="s">
        <v>9142</v>
      </c>
      <c r="E13" s="56" t="s">
        <v>9135</v>
      </c>
      <c r="F13" s="56" t="s">
        <v>9143</v>
      </c>
      <c r="G13" s="61" t="s">
        <v>9144</v>
      </c>
      <c r="H13" s="47" t="s">
        <v>9145</v>
      </c>
    </row>
    <row r="14" spans="1:17" ht="81">
      <c r="A14" s="45" t="s">
        <v>9146</v>
      </c>
      <c r="B14" s="123"/>
      <c r="C14" s="65" t="s">
        <v>9147</v>
      </c>
      <c r="D14" s="46" t="s">
        <v>9148</v>
      </c>
      <c r="E14" s="56" t="s">
        <v>9140</v>
      </c>
      <c r="F14" s="56" t="s">
        <v>9149</v>
      </c>
      <c r="G14" s="61" t="s">
        <v>9150</v>
      </c>
      <c r="H14" s="47" t="s">
        <v>9151</v>
      </c>
    </row>
    <row r="15" spans="1:17" ht="90">
      <c r="A15" s="45" t="s">
        <v>9152</v>
      </c>
      <c r="B15" s="123"/>
      <c r="C15" s="65" t="s">
        <v>9153</v>
      </c>
      <c r="D15" s="46" t="s">
        <v>9154</v>
      </c>
      <c r="E15" s="56" t="s">
        <v>9130</v>
      </c>
      <c r="F15" s="56" t="s">
        <v>9155</v>
      </c>
      <c r="G15" s="61" t="s">
        <v>9156</v>
      </c>
      <c r="H15" s="47" t="s">
        <v>9157</v>
      </c>
    </row>
    <row r="16" spans="1:17" ht="90">
      <c r="A16" s="45" t="s">
        <v>9158</v>
      </c>
      <c r="B16" s="123"/>
      <c r="C16" s="65" t="s">
        <v>9159</v>
      </c>
      <c r="D16" s="46" t="s">
        <v>9160</v>
      </c>
      <c r="E16" s="56" t="s">
        <v>9082</v>
      </c>
      <c r="F16" s="56" t="s">
        <v>9161</v>
      </c>
      <c r="G16" s="61" t="s">
        <v>9106</v>
      </c>
      <c r="H16" s="47" t="s">
        <v>9088</v>
      </c>
    </row>
    <row r="17" spans="1:8" ht="81">
      <c r="A17" s="45" t="s">
        <v>9162</v>
      </c>
      <c r="B17" s="124"/>
      <c r="C17" s="65" t="s">
        <v>9163</v>
      </c>
      <c r="D17" s="46" t="s">
        <v>9164</v>
      </c>
      <c r="E17" s="56" t="s">
        <v>9074</v>
      </c>
      <c r="F17" s="56" t="s">
        <v>9165</v>
      </c>
      <c r="G17" s="61" t="s">
        <v>9087</v>
      </c>
      <c r="H17" s="47" t="s">
        <v>9166</v>
      </c>
    </row>
    <row r="18" spans="1:8" ht="72">
      <c r="A18" s="45" t="s">
        <v>9098</v>
      </c>
      <c r="B18" s="125" t="s">
        <v>9167</v>
      </c>
      <c r="C18" s="65" t="s">
        <v>9168</v>
      </c>
      <c r="D18" s="46" t="s">
        <v>9169</v>
      </c>
      <c r="E18" s="56" t="s">
        <v>9095</v>
      </c>
      <c r="F18" s="56" t="s">
        <v>9170</v>
      </c>
      <c r="G18" s="61" t="s">
        <v>9171</v>
      </c>
      <c r="H18" s="47" t="s">
        <v>9172</v>
      </c>
    </row>
    <row r="19" spans="1:8" ht="216">
      <c r="A19" s="45" t="s">
        <v>9173</v>
      </c>
      <c r="B19" s="125"/>
      <c r="C19" s="65" t="s">
        <v>9174</v>
      </c>
      <c r="D19" s="46" t="s">
        <v>9175</v>
      </c>
      <c r="E19" s="56" t="s">
        <v>9176</v>
      </c>
      <c r="F19" s="56" t="s">
        <v>9177</v>
      </c>
      <c r="G19" s="61" t="s">
        <v>9178</v>
      </c>
      <c r="H19" s="47" t="s">
        <v>9179</v>
      </c>
    </row>
    <row r="20" spans="1:8" ht="90">
      <c r="A20" s="45" t="s">
        <v>9180</v>
      </c>
      <c r="B20" s="125"/>
      <c r="C20" s="65" t="s">
        <v>9181</v>
      </c>
      <c r="D20" s="46" t="s">
        <v>9182</v>
      </c>
      <c r="E20" s="56" t="s">
        <v>9113</v>
      </c>
      <c r="F20" s="56" t="s">
        <v>9183</v>
      </c>
      <c r="G20" s="61" t="s">
        <v>9156</v>
      </c>
      <c r="H20" s="47" t="s">
        <v>9184</v>
      </c>
    </row>
    <row r="21" spans="1:8" ht="72">
      <c r="A21" s="45" t="s">
        <v>9185</v>
      </c>
      <c r="B21" s="125"/>
      <c r="C21" s="65" t="s">
        <v>9186</v>
      </c>
      <c r="D21" s="46" t="s">
        <v>9187</v>
      </c>
      <c r="E21" s="56" t="s">
        <v>9095</v>
      </c>
      <c r="F21" s="56" t="s">
        <v>9188</v>
      </c>
      <c r="G21" s="61" t="s">
        <v>9171</v>
      </c>
      <c r="H21" s="47" t="s">
        <v>9189</v>
      </c>
    </row>
    <row r="22" spans="1:8" ht="171">
      <c r="A22" s="45" t="s">
        <v>9190</v>
      </c>
      <c r="B22" s="125"/>
      <c r="C22" s="65" t="s">
        <v>9191</v>
      </c>
      <c r="D22" s="46" t="s">
        <v>9192</v>
      </c>
      <c r="E22" s="56" t="s">
        <v>9193</v>
      </c>
      <c r="F22" s="56" t="s">
        <v>9194</v>
      </c>
      <c r="G22" s="61" t="s">
        <v>9195</v>
      </c>
      <c r="H22" s="47" t="s">
        <v>9196</v>
      </c>
    </row>
    <row r="23" spans="1:8" ht="99">
      <c r="A23" s="45" t="s">
        <v>9197</v>
      </c>
      <c r="B23" s="125"/>
      <c r="C23" s="65" t="s">
        <v>9198</v>
      </c>
      <c r="D23" s="46" t="s">
        <v>9199</v>
      </c>
      <c r="E23" s="56" t="s">
        <v>9200</v>
      </c>
      <c r="F23" s="56" t="s">
        <v>9201</v>
      </c>
      <c r="G23" s="61" t="s">
        <v>9202</v>
      </c>
      <c r="H23" s="47" t="s">
        <v>9203</v>
      </c>
    </row>
    <row r="24" spans="1:8" ht="72">
      <c r="A24" s="48" t="s">
        <v>9204</v>
      </c>
      <c r="B24" s="125"/>
      <c r="C24" s="66" t="s">
        <v>9205</v>
      </c>
      <c r="D24" s="49" t="s">
        <v>9206</v>
      </c>
      <c r="E24" s="57" t="s">
        <v>9078</v>
      </c>
      <c r="F24" s="57" t="s">
        <v>9207</v>
      </c>
      <c r="G24" s="61" t="s">
        <v>9080</v>
      </c>
      <c r="H24" s="50" t="s">
        <v>9208</v>
      </c>
    </row>
    <row r="25" spans="1:8" ht="90">
      <c r="A25" s="42" t="s">
        <v>9209</v>
      </c>
      <c r="B25" s="125"/>
      <c r="C25" s="63" t="s">
        <v>9210</v>
      </c>
      <c r="D25" s="43" t="s">
        <v>9211</v>
      </c>
      <c r="E25" s="55" t="s">
        <v>9102</v>
      </c>
      <c r="F25" s="55" t="s">
        <v>9212</v>
      </c>
      <c r="G25" s="61" t="s">
        <v>9128</v>
      </c>
      <c r="H25" s="44" t="s">
        <v>9166</v>
      </c>
    </row>
    <row r="26" spans="1:8" ht="90">
      <c r="A26" s="45" t="s">
        <v>9213</v>
      </c>
      <c r="B26" s="125"/>
      <c r="C26" s="65" t="s">
        <v>9214</v>
      </c>
      <c r="D26" s="46" t="s">
        <v>9215</v>
      </c>
      <c r="E26" s="56" t="s">
        <v>9216</v>
      </c>
      <c r="F26" s="56" t="s">
        <v>9217</v>
      </c>
      <c r="G26" s="61" t="s">
        <v>9218</v>
      </c>
      <c r="H26" s="47" t="s">
        <v>9219</v>
      </c>
    </row>
    <row r="27" spans="1:8" ht="36">
      <c r="A27" s="45" t="s">
        <v>9220</v>
      </c>
      <c r="B27" s="125"/>
      <c r="C27" s="65" t="s">
        <v>9221</v>
      </c>
      <c r="D27" s="46" t="s">
        <v>9222</v>
      </c>
      <c r="E27" s="56" t="s">
        <v>9117</v>
      </c>
      <c r="F27" s="56" t="s">
        <v>9223</v>
      </c>
      <c r="G27" s="61" t="s">
        <v>9106</v>
      </c>
      <c r="H27" s="47" t="s">
        <v>9107</v>
      </c>
    </row>
    <row r="28" spans="1:8" ht="81">
      <c r="A28" s="45" t="s">
        <v>9224</v>
      </c>
      <c r="B28" s="125"/>
      <c r="C28" s="65" t="s">
        <v>9225</v>
      </c>
      <c r="D28" s="46" t="s">
        <v>9226</v>
      </c>
      <c r="E28" s="56" t="s">
        <v>9074</v>
      </c>
      <c r="F28" s="56" t="s">
        <v>9227</v>
      </c>
      <c r="G28" s="61" t="s">
        <v>9106</v>
      </c>
      <c r="H28" s="47" t="s">
        <v>9107</v>
      </c>
    </row>
    <row r="29" spans="1:8" ht="36">
      <c r="A29" s="48" t="s">
        <v>9228</v>
      </c>
      <c r="B29" s="125"/>
      <c r="C29" s="66" t="s">
        <v>9229</v>
      </c>
      <c r="D29" s="49" t="s">
        <v>9230</v>
      </c>
      <c r="E29" s="57" t="s">
        <v>9082</v>
      </c>
      <c r="F29" s="57" t="s">
        <v>9231</v>
      </c>
      <c r="G29" s="61" t="s">
        <v>9106</v>
      </c>
      <c r="H29" s="50" t="s">
        <v>9107</v>
      </c>
    </row>
    <row r="30" spans="1:8" ht="81">
      <c r="A30" s="42" t="s">
        <v>9216</v>
      </c>
      <c r="B30" s="113" t="s">
        <v>9232</v>
      </c>
      <c r="C30" s="63" t="s">
        <v>9233</v>
      </c>
      <c r="D30" s="43" t="s">
        <v>9234</v>
      </c>
      <c r="E30" s="55" t="s">
        <v>9074</v>
      </c>
      <c r="F30" s="55" t="s">
        <v>9235</v>
      </c>
      <c r="G30" s="61" t="s">
        <v>9106</v>
      </c>
      <c r="H30" s="44" t="s">
        <v>9088</v>
      </c>
    </row>
    <row r="31" spans="1:8" ht="90">
      <c r="A31" s="45" t="s">
        <v>9236</v>
      </c>
      <c r="B31" s="114"/>
      <c r="C31" s="65" t="s">
        <v>9237</v>
      </c>
      <c r="D31" s="46" t="s">
        <v>9238</v>
      </c>
      <c r="E31" s="56" t="s">
        <v>9082</v>
      </c>
      <c r="F31" s="56" t="s">
        <v>9239</v>
      </c>
      <c r="G31" s="61" t="s">
        <v>9106</v>
      </c>
      <c r="H31" s="47" t="s">
        <v>9088</v>
      </c>
    </row>
    <row r="32" spans="1:8" ht="81">
      <c r="A32" s="45" t="s">
        <v>9240</v>
      </c>
      <c r="B32" s="114"/>
      <c r="C32" s="65" t="s">
        <v>9241</v>
      </c>
      <c r="D32" s="46" t="s">
        <v>9242</v>
      </c>
      <c r="E32" s="56" t="s">
        <v>9082</v>
      </c>
      <c r="F32" s="56">
        <v>95</v>
      </c>
      <c r="G32" s="61" t="s">
        <v>9106</v>
      </c>
      <c r="H32" s="47" t="s">
        <v>9243</v>
      </c>
    </row>
    <row r="33" spans="1:8" ht="90">
      <c r="A33" s="48" t="s">
        <v>9244</v>
      </c>
      <c r="B33" s="114"/>
      <c r="C33" s="66" t="s">
        <v>9245</v>
      </c>
      <c r="D33" s="49" t="s">
        <v>9211</v>
      </c>
      <c r="E33" s="57" t="s">
        <v>9074</v>
      </c>
      <c r="F33" s="57" t="s">
        <v>9246</v>
      </c>
      <c r="G33" s="61" t="s">
        <v>9106</v>
      </c>
      <c r="H33" s="47" t="s">
        <v>9088</v>
      </c>
    </row>
    <row r="34" spans="1:8" ht="81">
      <c r="A34" s="42" t="s">
        <v>9247</v>
      </c>
      <c r="B34" s="114"/>
      <c r="C34" s="63" t="s">
        <v>9248</v>
      </c>
      <c r="D34" s="43" t="s">
        <v>9249</v>
      </c>
      <c r="E34" s="55" t="s">
        <v>9180</v>
      </c>
      <c r="F34" s="55">
        <v>11532</v>
      </c>
      <c r="G34" s="61" t="s">
        <v>9250</v>
      </c>
      <c r="H34" s="47" t="s">
        <v>9107</v>
      </c>
    </row>
    <row r="35" spans="1:8" ht="90">
      <c r="A35" s="45" t="s">
        <v>9251</v>
      </c>
      <c r="B35" s="114"/>
      <c r="C35" s="65" t="s">
        <v>9252</v>
      </c>
      <c r="D35" s="46" t="s">
        <v>9253</v>
      </c>
      <c r="E35" s="56" t="s">
        <v>9095</v>
      </c>
      <c r="F35" s="56" t="s">
        <v>9254</v>
      </c>
      <c r="G35" s="61" t="s">
        <v>9080</v>
      </c>
      <c r="H35" s="47" t="s">
        <v>9107</v>
      </c>
    </row>
    <row r="36" spans="1:8" ht="90">
      <c r="A36" s="45" t="s">
        <v>9255</v>
      </c>
      <c r="B36" s="114"/>
      <c r="C36" s="65" t="s">
        <v>9256</v>
      </c>
      <c r="D36" s="46" t="s">
        <v>9257</v>
      </c>
      <c r="E36" s="56" t="s">
        <v>9102</v>
      </c>
      <c r="F36" s="56" t="s">
        <v>9258</v>
      </c>
      <c r="G36" s="61" t="s">
        <v>9259</v>
      </c>
      <c r="H36" s="47" t="s">
        <v>9260</v>
      </c>
    </row>
    <row r="37" spans="1:8" ht="99">
      <c r="A37" s="45" t="s">
        <v>9261</v>
      </c>
      <c r="B37" s="114"/>
      <c r="C37" s="65" t="s">
        <v>9262</v>
      </c>
      <c r="D37" s="46" t="s">
        <v>9263</v>
      </c>
      <c r="E37" s="56" t="s">
        <v>9074</v>
      </c>
      <c r="F37" s="56" t="s">
        <v>9246</v>
      </c>
      <c r="G37" s="61" t="s">
        <v>9106</v>
      </c>
      <c r="H37" s="47" t="s">
        <v>9166</v>
      </c>
    </row>
    <row r="38" spans="1:8" ht="81">
      <c r="A38" s="48" t="s">
        <v>9264</v>
      </c>
      <c r="B38" s="114"/>
      <c r="C38" s="66" t="s">
        <v>9265</v>
      </c>
      <c r="D38" s="49" t="s">
        <v>9266</v>
      </c>
      <c r="E38" s="57" t="s">
        <v>9140</v>
      </c>
      <c r="F38" s="57" t="s">
        <v>9267</v>
      </c>
      <c r="G38" s="61" t="s">
        <v>9268</v>
      </c>
      <c r="H38" s="47" t="s">
        <v>9107</v>
      </c>
    </row>
    <row r="39" spans="1:8" ht="90">
      <c r="A39" s="42" t="s">
        <v>9269</v>
      </c>
      <c r="B39" s="114"/>
      <c r="C39" s="63" t="s">
        <v>9270</v>
      </c>
      <c r="D39" s="43" t="s">
        <v>9271</v>
      </c>
      <c r="E39" s="55" t="s">
        <v>9117</v>
      </c>
      <c r="F39" s="55" t="s">
        <v>9272</v>
      </c>
      <c r="G39" s="61" t="s">
        <v>9273</v>
      </c>
      <c r="H39" s="47" t="s">
        <v>9107</v>
      </c>
    </row>
    <row r="40" spans="1:8" ht="90">
      <c r="A40" s="45" t="s">
        <v>9274</v>
      </c>
      <c r="B40" s="114"/>
      <c r="C40" s="65" t="s">
        <v>9275</v>
      </c>
      <c r="D40" s="46" t="s">
        <v>9276</v>
      </c>
      <c r="E40" s="56" t="s">
        <v>9158</v>
      </c>
      <c r="F40" s="56" t="s">
        <v>9277</v>
      </c>
      <c r="G40" s="61" t="s">
        <v>9122</v>
      </c>
      <c r="H40" s="47" t="s">
        <v>9107</v>
      </c>
    </row>
    <row r="41" spans="1:8" ht="90">
      <c r="A41" s="45" t="s">
        <v>9278</v>
      </c>
      <c r="B41" s="115"/>
      <c r="C41" s="65" t="s">
        <v>9279</v>
      </c>
      <c r="D41" s="46" t="s">
        <v>9280</v>
      </c>
      <c r="E41" s="56" t="s">
        <v>9078</v>
      </c>
      <c r="F41" s="56" t="s">
        <v>9281</v>
      </c>
      <c r="G41" s="61" t="s">
        <v>9087</v>
      </c>
      <c r="H41" s="47" t="s">
        <v>9260</v>
      </c>
    </row>
    <row r="42" spans="1:8" ht="72">
      <c r="A42" s="45" t="s">
        <v>9282</v>
      </c>
      <c r="B42" s="67" t="s">
        <v>9283</v>
      </c>
      <c r="C42" s="65" t="s">
        <v>9284</v>
      </c>
      <c r="D42" s="46" t="s">
        <v>9285</v>
      </c>
      <c r="E42" s="56" t="s">
        <v>9082</v>
      </c>
      <c r="F42" s="56" t="s">
        <v>9286</v>
      </c>
      <c r="G42" s="61" t="s">
        <v>9080</v>
      </c>
      <c r="H42" s="47" t="s">
        <v>9088</v>
      </c>
    </row>
    <row r="43" spans="1:8">
      <c r="A43" s="51" t="s">
        <v>9287</v>
      </c>
      <c r="B43" s="58" t="s">
        <v>9287</v>
      </c>
      <c r="C43" s="58" t="s">
        <v>9287</v>
      </c>
      <c r="D43" s="52" t="s">
        <v>9287</v>
      </c>
      <c r="E43" s="58" t="s">
        <v>9287</v>
      </c>
      <c r="F43" s="58" t="s">
        <v>9288</v>
      </c>
      <c r="G43" s="58" t="s">
        <v>9289</v>
      </c>
      <c r="H43" s="53" t="s">
        <v>9287</v>
      </c>
    </row>
  </sheetData>
  <autoFilter ref="A1:H43" xr:uid="{00000000-0009-0000-0000-000001000000}"/>
  <mergeCells count="6">
    <mergeCell ref="B30:B41"/>
    <mergeCell ref="J1:Q1"/>
    <mergeCell ref="B4:B6"/>
    <mergeCell ref="B7:B8"/>
    <mergeCell ref="B9:B17"/>
    <mergeCell ref="B18:B2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6"/>
  <sheetViews>
    <sheetView workbookViewId="0">
      <selection activeCell="B3" sqref="B3"/>
    </sheetView>
  </sheetViews>
  <sheetFormatPr defaultColWidth="9.140625" defaultRowHeight="15"/>
  <cols>
    <col min="1" max="1" width="12.42578125" customWidth="1"/>
    <col min="7" max="7" width="13.140625" customWidth="1"/>
    <col min="10" max="10" width="11.28515625" customWidth="1"/>
    <col min="11" max="11" width="18.42578125" customWidth="1"/>
    <col min="12" max="12" width="15.7109375" customWidth="1"/>
  </cols>
  <sheetData>
    <row r="1" spans="1:12" ht="66.75">
      <c r="A1" s="75" t="s">
        <v>9290</v>
      </c>
      <c r="B1" s="133" t="s">
        <v>62</v>
      </c>
      <c r="C1" s="134" t="s">
        <v>63</v>
      </c>
      <c r="D1" s="126" t="s">
        <v>38</v>
      </c>
      <c r="E1" s="126" t="s">
        <v>66</v>
      </c>
      <c r="F1" s="126" t="s">
        <v>46</v>
      </c>
      <c r="G1" s="126" t="s">
        <v>9291</v>
      </c>
      <c r="H1" s="126" t="s">
        <v>407</v>
      </c>
      <c r="I1" s="126" t="s">
        <v>39</v>
      </c>
      <c r="J1" s="128" t="s">
        <v>168</v>
      </c>
      <c r="K1" s="130" t="s">
        <v>9292</v>
      </c>
      <c r="L1" s="131" t="s">
        <v>9293</v>
      </c>
    </row>
    <row r="2" spans="1:12" ht="27">
      <c r="A2" s="76" t="s">
        <v>9294</v>
      </c>
      <c r="B2" s="133"/>
      <c r="C2" s="135"/>
      <c r="D2" s="127"/>
      <c r="E2" s="127"/>
      <c r="F2" s="127"/>
      <c r="G2" s="127"/>
      <c r="H2" s="127"/>
      <c r="I2" s="127"/>
      <c r="J2" s="129"/>
      <c r="K2" s="130"/>
      <c r="L2" s="132"/>
    </row>
    <row r="3" spans="1:12">
      <c r="A3" s="77" t="s">
        <v>401</v>
      </c>
      <c r="B3" s="74">
        <v>1</v>
      </c>
      <c r="C3" s="69">
        <v>1</v>
      </c>
      <c r="D3" s="69">
        <v>0</v>
      </c>
      <c r="E3" s="69">
        <v>0</v>
      </c>
      <c r="F3" s="69">
        <v>0</v>
      </c>
      <c r="G3" s="69">
        <v>1</v>
      </c>
      <c r="H3" s="69">
        <v>1</v>
      </c>
      <c r="I3" s="69">
        <v>0</v>
      </c>
      <c r="J3" s="78">
        <v>0</v>
      </c>
      <c r="K3" s="69">
        <v>1</v>
      </c>
      <c r="L3" s="69">
        <f>+SUM(B3:K3)</f>
        <v>5</v>
      </c>
    </row>
    <row r="4" spans="1:12">
      <c r="A4" s="68" t="s">
        <v>6993</v>
      </c>
      <c r="B4" s="69">
        <v>0</v>
      </c>
      <c r="C4" s="69">
        <v>0</v>
      </c>
      <c r="D4" s="69">
        <v>1</v>
      </c>
      <c r="E4" s="69">
        <v>0</v>
      </c>
      <c r="F4" s="69">
        <v>1</v>
      </c>
      <c r="G4" s="69">
        <v>0</v>
      </c>
      <c r="H4" s="69">
        <v>0</v>
      </c>
      <c r="I4" s="69">
        <v>0</v>
      </c>
      <c r="J4" s="69">
        <v>0</v>
      </c>
      <c r="K4" s="74">
        <v>1</v>
      </c>
      <c r="L4" s="74">
        <f t="shared" ref="L4:L25" si="0">+SUM(B4:K4)</f>
        <v>3</v>
      </c>
    </row>
    <row r="5" spans="1:12">
      <c r="A5" s="70" t="s">
        <v>809</v>
      </c>
      <c r="B5" s="69">
        <v>1</v>
      </c>
      <c r="C5" s="69">
        <v>1</v>
      </c>
      <c r="D5" s="69">
        <v>1</v>
      </c>
      <c r="E5" s="69">
        <v>0</v>
      </c>
      <c r="F5" s="69">
        <v>1</v>
      </c>
      <c r="G5" s="69">
        <v>1</v>
      </c>
      <c r="H5" s="69">
        <v>1</v>
      </c>
      <c r="I5" s="69">
        <v>1</v>
      </c>
      <c r="J5" s="69">
        <v>1</v>
      </c>
      <c r="K5" s="69">
        <v>1</v>
      </c>
      <c r="L5" s="69">
        <f t="shared" si="0"/>
        <v>9</v>
      </c>
    </row>
    <row r="6" spans="1:12">
      <c r="A6" s="70" t="s">
        <v>3008</v>
      </c>
      <c r="B6" s="69">
        <v>1</v>
      </c>
      <c r="C6" s="69">
        <v>1</v>
      </c>
      <c r="D6" s="69">
        <v>1</v>
      </c>
      <c r="E6" s="69">
        <v>0</v>
      </c>
      <c r="F6" s="69">
        <v>1</v>
      </c>
      <c r="G6" s="69">
        <v>1</v>
      </c>
      <c r="H6" s="69">
        <v>1</v>
      </c>
      <c r="I6" s="69">
        <v>0</v>
      </c>
      <c r="J6" s="69">
        <v>1</v>
      </c>
      <c r="K6" s="69">
        <v>1</v>
      </c>
      <c r="L6" s="69">
        <f t="shared" si="0"/>
        <v>8</v>
      </c>
    </row>
    <row r="7" spans="1:12">
      <c r="A7" s="71" t="s">
        <v>1462</v>
      </c>
      <c r="B7" s="69">
        <v>0</v>
      </c>
      <c r="C7" s="69">
        <v>0</v>
      </c>
      <c r="D7" s="69">
        <v>1</v>
      </c>
      <c r="E7" s="69">
        <v>0</v>
      </c>
      <c r="F7" s="69">
        <v>1</v>
      </c>
      <c r="G7" s="69">
        <v>0</v>
      </c>
      <c r="H7" s="69">
        <v>0</v>
      </c>
      <c r="I7" s="69">
        <v>1</v>
      </c>
      <c r="J7" s="69">
        <v>0</v>
      </c>
      <c r="K7" s="69">
        <v>0</v>
      </c>
      <c r="L7" s="69">
        <f t="shared" si="0"/>
        <v>3</v>
      </c>
    </row>
    <row r="8" spans="1:12">
      <c r="A8" s="71" t="s">
        <v>3955</v>
      </c>
      <c r="B8" s="69">
        <v>0</v>
      </c>
      <c r="C8" s="69">
        <v>0</v>
      </c>
      <c r="D8" s="69">
        <v>1</v>
      </c>
      <c r="E8" s="69">
        <v>0</v>
      </c>
      <c r="F8" s="69">
        <v>1</v>
      </c>
      <c r="G8" s="69">
        <v>0</v>
      </c>
      <c r="H8" s="69">
        <v>0</v>
      </c>
      <c r="I8" s="69">
        <v>1</v>
      </c>
      <c r="J8" s="69">
        <v>0</v>
      </c>
      <c r="K8" s="69">
        <v>0</v>
      </c>
      <c r="L8" s="69">
        <f t="shared" si="0"/>
        <v>3</v>
      </c>
    </row>
    <row r="9" spans="1:12">
      <c r="A9" s="71" t="s">
        <v>3980</v>
      </c>
      <c r="B9" s="69">
        <v>0</v>
      </c>
      <c r="C9" s="69">
        <v>0</v>
      </c>
      <c r="D9" s="69">
        <v>0</v>
      </c>
      <c r="E9" s="69">
        <v>1</v>
      </c>
      <c r="F9" s="69">
        <v>0</v>
      </c>
      <c r="G9" s="69">
        <v>0</v>
      </c>
      <c r="H9" s="69">
        <v>0</v>
      </c>
      <c r="I9" s="69">
        <v>1</v>
      </c>
      <c r="J9" s="69">
        <v>0</v>
      </c>
      <c r="K9" s="69">
        <v>0</v>
      </c>
      <c r="L9" s="69">
        <f t="shared" si="0"/>
        <v>2</v>
      </c>
    </row>
    <row r="10" spans="1:12">
      <c r="A10" s="71" t="s">
        <v>134</v>
      </c>
      <c r="B10" s="69">
        <v>1</v>
      </c>
      <c r="C10" s="69">
        <v>1</v>
      </c>
      <c r="D10" s="69">
        <v>1</v>
      </c>
      <c r="E10" s="69">
        <v>0</v>
      </c>
      <c r="F10" s="69">
        <v>1</v>
      </c>
      <c r="G10" s="69">
        <v>0</v>
      </c>
      <c r="H10" s="69">
        <v>0</v>
      </c>
      <c r="I10" s="69">
        <v>1</v>
      </c>
      <c r="J10" s="69">
        <v>1</v>
      </c>
      <c r="K10" s="69">
        <v>0</v>
      </c>
      <c r="L10" s="69">
        <f t="shared" si="0"/>
        <v>6</v>
      </c>
    </row>
    <row r="11" spans="1:12">
      <c r="A11" s="71" t="s">
        <v>2366</v>
      </c>
      <c r="B11" s="69">
        <v>1</v>
      </c>
      <c r="C11" s="69">
        <v>1</v>
      </c>
      <c r="D11" s="69">
        <v>1</v>
      </c>
      <c r="E11" s="69">
        <v>0</v>
      </c>
      <c r="F11" s="69">
        <v>1</v>
      </c>
      <c r="G11" s="69">
        <v>0</v>
      </c>
      <c r="H11" s="69">
        <v>0</v>
      </c>
      <c r="I11" s="69">
        <v>1</v>
      </c>
      <c r="J11" s="69">
        <v>0</v>
      </c>
      <c r="K11" s="69">
        <v>0</v>
      </c>
      <c r="L11" s="69">
        <f t="shared" si="0"/>
        <v>5</v>
      </c>
    </row>
    <row r="12" spans="1:12">
      <c r="A12" s="71" t="s">
        <v>432</v>
      </c>
      <c r="B12" s="69">
        <v>1</v>
      </c>
      <c r="C12" s="69">
        <v>1</v>
      </c>
      <c r="D12" s="69">
        <v>0</v>
      </c>
      <c r="E12" s="69">
        <v>0</v>
      </c>
      <c r="F12" s="69">
        <v>0</v>
      </c>
      <c r="G12" s="69">
        <v>1</v>
      </c>
      <c r="H12" s="69">
        <v>0</v>
      </c>
      <c r="I12" s="69">
        <v>1</v>
      </c>
      <c r="J12" s="69">
        <v>0</v>
      </c>
      <c r="K12" s="69">
        <v>0</v>
      </c>
      <c r="L12" s="69">
        <f t="shared" si="0"/>
        <v>4</v>
      </c>
    </row>
    <row r="13" spans="1:12">
      <c r="A13" s="71" t="s">
        <v>3260</v>
      </c>
      <c r="B13" s="69">
        <v>1</v>
      </c>
      <c r="C13" s="69">
        <v>1</v>
      </c>
      <c r="D13" s="69">
        <v>1</v>
      </c>
      <c r="E13" s="69">
        <v>0</v>
      </c>
      <c r="F13" s="69">
        <v>0</v>
      </c>
      <c r="G13" s="69">
        <v>1</v>
      </c>
      <c r="H13" s="69">
        <v>0</v>
      </c>
      <c r="I13" s="69">
        <v>1</v>
      </c>
      <c r="J13" s="69">
        <v>0</v>
      </c>
      <c r="K13" s="69">
        <v>0</v>
      </c>
      <c r="L13" s="69">
        <f t="shared" si="0"/>
        <v>5</v>
      </c>
    </row>
    <row r="14" spans="1:12">
      <c r="A14" s="71" t="s">
        <v>456</v>
      </c>
      <c r="B14" s="69">
        <v>1</v>
      </c>
      <c r="C14" s="69">
        <v>1</v>
      </c>
      <c r="D14" s="69">
        <v>0</v>
      </c>
      <c r="E14" s="69">
        <v>0</v>
      </c>
      <c r="F14" s="69">
        <v>0</v>
      </c>
      <c r="G14" s="69">
        <v>1</v>
      </c>
      <c r="H14" s="69">
        <v>0</v>
      </c>
      <c r="I14" s="69">
        <v>1</v>
      </c>
      <c r="J14" s="69">
        <v>0</v>
      </c>
      <c r="K14" s="69">
        <v>1</v>
      </c>
      <c r="L14" s="69">
        <f t="shared" si="0"/>
        <v>5</v>
      </c>
    </row>
    <row r="15" spans="1:12">
      <c r="A15" s="72" t="s">
        <v>34</v>
      </c>
      <c r="B15" s="69">
        <v>0</v>
      </c>
      <c r="C15" s="69">
        <v>0</v>
      </c>
      <c r="D15" s="69">
        <v>1</v>
      </c>
      <c r="E15" s="69">
        <v>0</v>
      </c>
      <c r="F15" s="69">
        <v>0</v>
      </c>
      <c r="G15" s="69">
        <v>0</v>
      </c>
      <c r="H15" s="69">
        <v>0</v>
      </c>
      <c r="I15" s="69">
        <v>1</v>
      </c>
      <c r="J15" s="69">
        <v>0</v>
      </c>
      <c r="K15" s="69">
        <v>0</v>
      </c>
      <c r="L15" s="69">
        <f t="shared" si="0"/>
        <v>2</v>
      </c>
    </row>
    <row r="16" spans="1:12">
      <c r="A16" s="72" t="s">
        <v>745</v>
      </c>
      <c r="B16" s="69">
        <v>0</v>
      </c>
      <c r="C16" s="69">
        <v>0</v>
      </c>
      <c r="D16" s="69">
        <v>0</v>
      </c>
      <c r="E16" s="69">
        <v>0</v>
      </c>
      <c r="F16" s="69">
        <v>1</v>
      </c>
      <c r="G16" s="69">
        <v>0</v>
      </c>
      <c r="H16" s="69">
        <v>0</v>
      </c>
      <c r="I16" s="69">
        <v>1</v>
      </c>
      <c r="J16" s="69">
        <v>1</v>
      </c>
      <c r="K16" s="69">
        <v>0</v>
      </c>
      <c r="L16" s="69">
        <f t="shared" si="0"/>
        <v>3</v>
      </c>
    </row>
    <row r="17" spans="1:12">
      <c r="A17" s="72" t="s">
        <v>6915</v>
      </c>
      <c r="B17" s="69">
        <v>0</v>
      </c>
      <c r="C17" s="69">
        <v>0</v>
      </c>
      <c r="D17" s="69">
        <v>0</v>
      </c>
      <c r="E17" s="69">
        <v>0</v>
      </c>
      <c r="F17" s="69">
        <v>1</v>
      </c>
      <c r="G17" s="69">
        <v>0</v>
      </c>
      <c r="H17" s="69">
        <v>0</v>
      </c>
      <c r="I17" s="69">
        <v>1</v>
      </c>
      <c r="J17" s="69">
        <v>0</v>
      </c>
      <c r="K17" s="69">
        <v>1</v>
      </c>
      <c r="L17" s="69">
        <f t="shared" si="0"/>
        <v>3</v>
      </c>
    </row>
    <row r="18" spans="1:12">
      <c r="A18" s="72" t="s">
        <v>5164</v>
      </c>
      <c r="B18" s="69">
        <v>1</v>
      </c>
      <c r="C18" s="69">
        <v>0</v>
      </c>
      <c r="D18" s="69">
        <v>0</v>
      </c>
      <c r="E18" s="69">
        <v>1</v>
      </c>
      <c r="F18" s="69">
        <v>0</v>
      </c>
      <c r="G18" s="69">
        <v>0</v>
      </c>
      <c r="H18" s="69">
        <v>0</v>
      </c>
      <c r="I18" s="69">
        <v>0</v>
      </c>
      <c r="J18" s="69">
        <v>0</v>
      </c>
      <c r="K18" s="69">
        <v>0</v>
      </c>
      <c r="L18" s="69">
        <f t="shared" si="0"/>
        <v>2</v>
      </c>
    </row>
    <row r="19" spans="1:12">
      <c r="A19" s="72" t="s">
        <v>524</v>
      </c>
      <c r="B19" s="69">
        <v>0</v>
      </c>
      <c r="C19" s="69">
        <v>1</v>
      </c>
      <c r="D19" s="69">
        <v>0</v>
      </c>
      <c r="E19" s="69">
        <v>0</v>
      </c>
      <c r="F19" s="69">
        <v>0</v>
      </c>
      <c r="G19" s="69">
        <v>1</v>
      </c>
      <c r="H19" s="69">
        <v>0</v>
      </c>
      <c r="I19" s="69">
        <v>1</v>
      </c>
      <c r="J19" s="69">
        <v>0</v>
      </c>
      <c r="K19" s="69">
        <v>0</v>
      </c>
      <c r="L19" s="69">
        <f t="shared" si="0"/>
        <v>3</v>
      </c>
    </row>
    <row r="20" spans="1:12">
      <c r="A20" s="72" t="s">
        <v>58</v>
      </c>
      <c r="B20" s="69">
        <v>1</v>
      </c>
      <c r="C20" s="69">
        <v>1</v>
      </c>
      <c r="D20" s="69">
        <v>1</v>
      </c>
      <c r="E20" s="69">
        <v>1</v>
      </c>
      <c r="F20" s="69">
        <v>0</v>
      </c>
      <c r="G20" s="69">
        <v>1</v>
      </c>
      <c r="H20" s="69">
        <v>0</v>
      </c>
      <c r="I20" s="69">
        <v>1</v>
      </c>
      <c r="J20" s="69">
        <v>0</v>
      </c>
      <c r="K20" s="69">
        <v>0</v>
      </c>
      <c r="L20" s="69">
        <f t="shared" si="0"/>
        <v>6</v>
      </c>
    </row>
    <row r="21" spans="1:12">
      <c r="A21" s="72" t="s">
        <v>1800</v>
      </c>
      <c r="B21" s="69">
        <v>1</v>
      </c>
      <c r="C21" s="69">
        <v>1</v>
      </c>
      <c r="D21" s="69">
        <v>1</v>
      </c>
      <c r="E21" s="69">
        <v>1</v>
      </c>
      <c r="F21" s="69">
        <v>0</v>
      </c>
      <c r="G21" s="69">
        <v>1</v>
      </c>
      <c r="H21" s="69">
        <v>0</v>
      </c>
      <c r="I21" s="69">
        <v>1</v>
      </c>
      <c r="J21" s="69">
        <v>0</v>
      </c>
      <c r="K21" s="69">
        <v>0</v>
      </c>
      <c r="L21" s="69">
        <f t="shared" si="0"/>
        <v>6</v>
      </c>
    </row>
    <row r="22" spans="1:12">
      <c r="A22" s="72" t="s">
        <v>3487</v>
      </c>
      <c r="B22" s="69">
        <v>1</v>
      </c>
      <c r="C22" s="69">
        <v>1</v>
      </c>
      <c r="D22" s="69">
        <v>1</v>
      </c>
      <c r="E22" s="69">
        <v>1</v>
      </c>
      <c r="F22" s="69">
        <v>0</v>
      </c>
      <c r="G22" s="69">
        <v>1</v>
      </c>
      <c r="H22" s="69">
        <v>0</v>
      </c>
      <c r="I22" s="69">
        <v>1</v>
      </c>
      <c r="J22" s="69">
        <v>0</v>
      </c>
      <c r="K22" s="69">
        <v>0</v>
      </c>
      <c r="L22" s="69">
        <f t="shared" si="0"/>
        <v>6</v>
      </c>
    </row>
    <row r="23" spans="1:12">
      <c r="A23" s="73" t="s">
        <v>4224</v>
      </c>
      <c r="B23" s="69">
        <v>0</v>
      </c>
      <c r="C23" s="69">
        <v>0</v>
      </c>
      <c r="D23" s="69">
        <v>1</v>
      </c>
      <c r="E23" s="69">
        <v>0</v>
      </c>
      <c r="F23" s="69">
        <v>0</v>
      </c>
      <c r="G23" s="69">
        <v>0</v>
      </c>
      <c r="H23" s="69">
        <v>0</v>
      </c>
      <c r="I23" s="69">
        <v>1</v>
      </c>
      <c r="J23" s="69">
        <v>0</v>
      </c>
      <c r="K23" s="69">
        <v>0</v>
      </c>
      <c r="L23" s="69">
        <f t="shared" si="0"/>
        <v>2</v>
      </c>
    </row>
    <row r="24" spans="1:12">
      <c r="A24" s="73" t="s">
        <v>4232</v>
      </c>
      <c r="B24" s="69">
        <v>0</v>
      </c>
      <c r="C24" s="69">
        <v>0</v>
      </c>
      <c r="D24" s="69">
        <v>0</v>
      </c>
      <c r="E24" s="69">
        <v>0</v>
      </c>
      <c r="F24" s="69">
        <v>1</v>
      </c>
      <c r="G24" s="69">
        <v>0</v>
      </c>
      <c r="H24" s="69">
        <v>0</v>
      </c>
      <c r="I24" s="69">
        <v>1</v>
      </c>
      <c r="J24" s="69">
        <v>0</v>
      </c>
      <c r="K24" s="69">
        <v>0</v>
      </c>
      <c r="L24" s="69">
        <f t="shared" si="0"/>
        <v>2</v>
      </c>
    </row>
    <row r="25" spans="1:12">
      <c r="A25" s="73" t="s">
        <v>6925</v>
      </c>
      <c r="B25" s="69">
        <v>0</v>
      </c>
      <c r="C25" s="69">
        <v>0</v>
      </c>
      <c r="D25" s="69">
        <v>0</v>
      </c>
      <c r="E25" s="69">
        <v>0</v>
      </c>
      <c r="F25" s="69">
        <v>1</v>
      </c>
      <c r="G25" s="69">
        <v>0</v>
      </c>
      <c r="H25" s="69">
        <v>0</v>
      </c>
      <c r="I25" s="69">
        <v>1</v>
      </c>
      <c r="J25" s="69">
        <v>0</v>
      </c>
      <c r="K25" s="69">
        <v>0</v>
      </c>
      <c r="L25" s="69">
        <f t="shared" si="0"/>
        <v>2</v>
      </c>
    </row>
    <row r="26" spans="1:12">
      <c r="A26" s="69"/>
      <c r="B26" s="69">
        <f>SUM(B3:B25)</f>
        <v>12</v>
      </c>
      <c r="C26" s="69">
        <f t="shared" ref="C26:K26" si="1">SUM(C3:C25)</f>
        <v>12</v>
      </c>
      <c r="D26" s="69">
        <f t="shared" si="1"/>
        <v>13</v>
      </c>
      <c r="E26" s="69">
        <f t="shared" si="1"/>
        <v>5</v>
      </c>
      <c r="F26" s="69">
        <f t="shared" si="1"/>
        <v>11</v>
      </c>
      <c r="G26" s="69">
        <f t="shared" si="1"/>
        <v>10</v>
      </c>
      <c r="H26" s="69">
        <f t="shared" si="1"/>
        <v>3</v>
      </c>
      <c r="I26" s="69">
        <f t="shared" si="1"/>
        <v>19</v>
      </c>
      <c r="J26" s="69">
        <f t="shared" si="1"/>
        <v>4</v>
      </c>
      <c r="K26" s="69">
        <f t="shared" si="1"/>
        <v>6</v>
      </c>
      <c r="L26" s="69"/>
    </row>
  </sheetData>
  <mergeCells count="11">
    <mergeCell ref="G1:G2"/>
    <mergeCell ref="B1:B2"/>
    <mergeCell ref="C1:C2"/>
    <mergeCell ref="D1:D2"/>
    <mergeCell ref="E1:E2"/>
    <mergeCell ref="F1:F2"/>
    <mergeCell ref="H1:H2"/>
    <mergeCell ref="I1:I2"/>
    <mergeCell ref="J1:J2"/>
    <mergeCell ref="K1:K2"/>
    <mergeCell ref="L1:L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08"/>
  <sheetViews>
    <sheetView workbookViewId="0">
      <selection activeCell="K6" sqref="K6"/>
    </sheetView>
  </sheetViews>
  <sheetFormatPr defaultColWidth="9.140625" defaultRowHeight="15"/>
  <cols>
    <col min="1" max="1" width="10" style="81" customWidth="1"/>
    <col min="2" max="2" width="19.28515625" style="81" customWidth="1"/>
    <col min="3" max="3" width="45.28515625" style="81" customWidth="1"/>
    <col min="4" max="4" width="52.42578125" style="81" customWidth="1"/>
    <col min="5" max="16384" width="9.140625" style="81"/>
  </cols>
  <sheetData>
    <row r="1" spans="1:4" ht="24">
      <c r="A1" s="79" t="s">
        <v>9295</v>
      </c>
      <c r="B1" s="79" t="s">
        <v>9290</v>
      </c>
      <c r="C1" s="79" t="s">
        <v>9296</v>
      </c>
      <c r="D1" s="79" t="s">
        <v>9297</v>
      </c>
    </row>
    <row r="2" spans="1:4">
      <c r="A2" s="139" t="s">
        <v>9298</v>
      </c>
      <c r="B2" s="82" t="s">
        <v>9299</v>
      </c>
      <c r="C2" s="82" t="s">
        <v>9300</v>
      </c>
      <c r="D2" s="80"/>
    </row>
    <row r="3" spans="1:4">
      <c r="A3" s="140"/>
      <c r="B3" s="82" t="s">
        <v>9301</v>
      </c>
      <c r="C3" s="82" t="s">
        <v>9302</v>
      </c>
      <c r="D3" s="80"/>
    </row>
    <row r="4" spans="1:4" ht="24">
      <c r="A4" s="140"/>
      <c r="B4" s="82" t="s">
        <v>9303</v>
      </c>
      <c r="C4" s="82" t="s">
        <v>9300</v>
      </c>
      <c r="D4" s="82" t="s">
        <v>9304</v>
      </c>
    </row>
    <row r="5" spans="1:4" ht="24">
      <c r="A5" s="140"/>
      <c r="B5" s="83" t="s">
        <v>9305</v>
      </c>
      <c r="C5" s="82" t="s">
        <v>9300</v>
      </c>
      <c r="D5" s="82" t="s">
        <v>9304</v>
      </c>
    </row>
    <row r="6" spans="1:4" ht="24">
      <c r="A6" s="141"/>
      <c r="B6" s="83" t="s">
        <v>9303</v>
      </c>
      <c r="C6" s="82" t="s">
        <v>9300</v>
      </c>
      <c r="D6" s="82" t="s">
        <v>9304</v>
      </c>
    </row>
    <row r="7" spans="1:4">
      <c r="A7" s="142" t="s">
        <v>9306</v>
      </c>
      <c r="B7" s="82" t="s">
        <v>9299</v>
      </c>
      <c r="C7" s="82" t="s">
        <v>9300</v>
      </c>
      <c r="D7" s="80"/>
    </row>
    <row r="8" spans="1:4">
      <c r="A8" s="143"/>
      <c r="B8" s="82" t="s">
        <v>9301</v>
      </c>
      <c r="C8" s="82" t="s">
        <v>9302</v>
      </c>
      <c r="D8" s="80"/>
    </row>
    <row r="9" spans="1:4">
      <c r="A9" s="143"/>
      <c r="B9" s="82" t="s">
        <v>9307</v>
      </c>
      <c r="C9" s="82" t="s">
        <v>9300</v>
      </c>
      <c r="D9" s="80"/>
    </row>
    <row r="10" spans="1:4" ht="25.5">
      <c r="A10" s="143"/>
      <c r="B10" s="83" t="s">
        <v>9303</v>
      </c>
      <c r="C10" s="83" t="s">
        <v>9300</v>
      </c>
      <c r="D10" s="84" t="s">
        <v>9304</v>
      </c>
    </row>
    <row r="11" spans="1:4" ht="25.5">
      <c r="A11" s="143"/>
      <c r="B11" s="83" t="s">
        <v>9308</v>
      </c>
      <c r="C11" s="83" t="s">
        <v>9300</v>
      </c>
      <c r="D11" s="84" t="s">
        <v>9304</v>
      </c>
    </row>
    <row r="12" spans="1:4" ht="25.5">
      <c r="A12" s="144"/>
      <c r="B12" s="83" t="s">
        <v>9305</v>
      </c>
      <c r="C12" s="83" t="s">
        <v>9300</v>
      </c>
      <c r="D12" s="84" t="s">
        <v>9304</v>
      </c>
    </row>
    <row r="13" spans="1:4" ht="24">
      <c r="A13" s="142" t="s">
        <v>9309</v>
      </c>
      <c r="B13" s="82" t="s">
        <v>9310</v>
      </c>
      <c r="C13" s="82" t="s">
        <v>9311</v>
      </c>
      <c r="D13" s="80"/>
    </row>
    <row r="14" spans="1:4">
      <c r="A14" s="143"/>
      <c r="B14" s="85" t="s">
        <v>9301</v>
      </c>
      <c r="C14" s="85" t="s">
        <v>9302</v>
      </c>
      <c r="D14" s="80"/>
    </row>
    <row r="15" spans="1:4">
      <c r="A15" s="143"/>
      <c r="B15" s="82" t="s">
        <v>9312</v>
      </c>
      <c r="C15" s="82" t="s">
        <v>9313</v>
      </c>
      <c r="D15" s="80"/>
    </row>
    <row r="16" spans="1:4">
      <c r="A16" s="143"/>
      <c r="B16" s="82" t="s">
        <v>9307</v>
      </c>
      <c r="C16" s="82" t="s">
        <v>9300</v>
      </c>
      <c r="D16" s="80"/>
    </row>
    <row r="17" spans="1:4">
      <c r="A17" s="143"/>
      <c r="B17" s="82" t="s">
        <v>9314</v>
      </c>
      <c r="C17" s="82" t="s">
        <v>9313</v>
      </c>
      <c r="D17" s="80"/>
    </row>
    <row r="18" spans="1:4">
      <c r="A18" s="143"/>
      <c r="B18" s="82" t="s">
        <v>9315</v>
      </c>
      <c r="C18" s="82" t="s">
        <v>9300</v>
      </c>
      <c r="D18" s="80"/>
    </row>
    <row r="19" spans="1:4">
      <c r="A19" s="143"/>
      <c r="B19" s="82" t="s">
        <v>9299</v>
      </c>
      <c r="C19" s="82" t="s">
        <v>9300</v>
      </c>
      <c r="D19" s="80"/>
    </row>
    <row r="20" spans="1:4">
      <c r="A20" s="143"/>
      <c r="B20" s="82" t="s">
        <v>9316</v>
      </c>
      <c r="C20" s="82" t="s">
        <v>9302</v>
      </c>
      <c r="D20" s="80"/>
    </row>
    <row r="21" spans="1:4" ht="25.5">
      <c r="A21" s="143"/>
      <c r="B21" s="83" t="s">
        <v>9303</v>
      </c>
      <c r="C21" s="83" t="s">
        <v>9300</v>
      </c>
      <c r="D21" s="84" t="s">
        <v>9304</v>
      </c>
    </row>
    <row r="22" spans="1:4" ht="25.5">
      <c r="A22" s="144"/>
      <c r="B22" s="83" t="s">
        <v>9308</v>
      </c>
      <c r="C22" s="83" t="s">
        <v>9300</v>
      </c>
      <c r="D22" s="84" t="s">
        <v>9304</v>
      </c>
    </row>
    <row r="23" spans="1:4">
      <c r="A23" s="145" t="s">
        <v>9317</v>
      </c>
      <c r="B23" s="82" t="s">
        <v>9299</v>
      </c>
      <c r="C23" s="82" t="s">
        <v>9300</v>
      </c>
      <c r="D23" s="80"/>
    </row>
    <row r="24" spans="1:4">
      <c r="A24" s="146"/>
      <c r="B24" s="82" t="s">
        <v>9307</v>
      </c>
      <c r="C24" s="82" t="s">
        <v>9300</v>
      </c>
      <c r="D24" s="80"/>
    </row>
    <row r="25" spans="1:4">
      <c r="A25" s="146"/>
      <c r="B25" s="82" t="s">
        <v>9301</v>
      </c>
      <c r="C25" s="82" t="s">
        <v>9302</v>
      </c>
      <c r="D25" s="80"/>
    </row>
    <row r="26" spans="1:4" ht="25.5">
      <c r="A26" s="147"/>
      <c r="B26" s="83" t="s">
        <v>9308</v>
      </c>
      <c r="C26" s="83" t="s">
        <v>9300</v>
      </c>
      <c r="D26" s="84" t="s">
        <v>9304</v>
      </c>
    </row>
    <row r="27" spans="1:4">
      <c r="A27" s="145" t="s">
        <v>9318</v>
      </c>
      <c r="B27" s="82" t="s">
        <v>9312</v>
      </c>
      <c r="C27" s="82" t="s">
        <v>9313</v>
      </c>
      <c r="D27" s="80"/>
    </row>
    <row r="28" spans="1:4" ht="24">
      <c r="A28" s="146"/>
      <c r="B28" s="82" t="s">
        <v>9310</v>
      </c>
      <c r="C28" s="82" t="s">
        <v>9311</v>
      </c>
      <c r="D28" s="80"/>
    </row>
    <row r="29" spans="1:4">
      <c r="A29" s="146"/>
      <c r="B29" s="82" t="s">
        <v>9314</v>
      </c>
      <c r="C29" s="82" t="s">
        <v>9313</v>
      </c>
      <c r="D29" s="80"/>
    </row>
    <row r="30" spans="1:4">
      <c r="A30" s="146"/>
      <c r="B30" s="82" t="s">
        <v>9299</v>
      </c>
      <c r="C30" s="82" t="s">
        <v>9300</v>
      </c>
      <c r="D30" s="80"/>
    </row>
    <row r="31" spans="1:4">
      <c r="A31" s="146"/>
      <c r="B31" s="82" t="s">
        <v>9315</v>
      </c>
      <c r="C31" s="82" t="s">
        <v>9300</v>
      </c>
      <c r="D31" s="80"/>
    </row>
    <row r="32" spans="1:4">
      <c r="A32" s="146"/>
      <c r="B32" s="82" t="s">
        <v>9316</v>
      </c>
      <c r="C32" s="82" t="s">
        <v>9302</v>
      </c>
      <c r="D32" s="80"/>
    </row>
    <row r="33" spans="1:4">
      <c r="A33" s="146"/>
      <c r="B33" s="82" t="s">
        <v>9301</v>
      </c>
      <c r="C33" s="82" t="s">
        <v>9302</v>
      </c>
      <c r="D33" s="80"/>
    </row>
    <row r="34" spans="1:4" ht="25.5">
      <c r="A34" s="146"/>
      <c r="B34" s="83" t="s">
        <v>9303</v>
      </c>
      <c r="C34" s="83" t="s">
        <v>9302</v>
      </c>
      <c r="D34" s="84" t="s">
        <v>9319</v>
      </c>
    </row>
    <row r="35" spans="1:4" ht="25.5">
      <c r="A35" s="147"/>
      <c r="B35" s="83" t="s">
        <v>9320</v>
      </c>
      <c r="C35" s="83" t="s">
        <v>9300</v>
      </c>
      <c r="D35" s="84" t="s">
        <v>9304</v>
      </c>
    </row>
    <row r="36" spans="1:4">
      <c r="A36" s="138" t="s">
        <v>9321</v>
      </c>
      <c r="B36" s="82" t="s">
        <v>9312</v>
      </c>
      <c r="C36" s="82" t="s">
        <v>9313</v>
      </c>
      <c r="D36" s="80"/>
    </row>
    <row r="37" spans="1:4" ht="24">
      <c r="A37" s="138"/>
      <c r="B37" s="82" t="s">
        <v>9310</v>
      </c>
      <c r="C37" s="82" t="s">
        <v>9311</v>
      </c>
      <c r="D37" s="80"/>
    </row>
    <row r="38" spans="1:4">
      <c r="A38" s="138"/>
      <c r="B38" s="82" t="s">
        <v>9314</v>
      </c>
      <c r="C38" s="82" t="s">
        <v>9313</v>
      </c>
      <c r="D38" s="80"/>
    </row>
    <row r="39" spans="1:4">
      <c r="A39" s="138"/>
      <c r="B39" s="82" t="s">
        <v>9299</v>
      </c>
      <c r="C39" s="82" t="s">
        <v>9300</v>
      </c>
      <c r="D39" s="80"/>
    </row>
    <row r="40" spans="1:4">
      <c r="A40" s="138"/>
      <c r="B40" s="82" t="s">
        <v>9315</v>
      </c>
      <c r="C40" s="82" t="s">
        <v>9300</v>
      </c>
      <c r="D40" s="80"/>
    </row>
    <row r="41" spans="1:4">
      <c r="A41" s="138"/>
      <c r="B41" s="82" t="s">
        <v>9316</v>
      </c>
      <c r="C41" s="82" t="s">
        <v>9302</v>
      </c>
      <c r="D41" s="80"/>
    </row>
    <row r="42" spans="1:4">
      <c r="A42" s="138"/>
      <c r="B42" s="82" t="s">
        <v>9301</v>
      </c>
      <c r="C42" s="82" t="s">
        <v>9302</v>
      </c>
      <c r="D42" s="80"/>
    </row>
    <row r="43" spans="1:4" ht="25.5">
      <c r="A43" s="80"/>
      <c r="B43" s="83" t="s">
        <v>9303</v>
      </c>
      <c r="C43" s="83" t="s">
        <v>9302</v>
      </c>
      <c r="D43" s="84" t="s">
        <v>9319</v>
      </c>
    </row>
    <row r="44" spans="1:4" ht="25.5">
      <c r="A44" s="80"/>
      <c r="B44" s="83" t="s">
        <v>9320</v>
      </c>
      <c r="C44" s="83" t="s">
        <v>9300</v>
      </c>
      <c r="D44" s="84" t="s">
        <v>9304</v>
      </c>
    </row>
    <row r="45" spans="1:4" ht="24">
      <c r="A45" s="138" t="s">
        <v>9322</v>
      </c>
      <c r="B45" s="85" t="s">
        <v>9310</v>
      </c>
      <c r="C45" s="85" t="s">
        <v>9311</v>
      </c>
      <c r="D45" s="80"/>
    </row>
    <row r="46" spans="1:4">
      <c r="A46" s="138"/>
      <c r="B46" s="82" t="s">
        <v>9323</v>
      </c>
      <c r="C46" s="82" t="s">
        <v>9300</v>
      </c>
      <c r="D46" s="80"/>
    </row>
    <row r="47" spans="1:4">
      <c r="A47" s="138"/>
      <c r="B47" s="82" t="s">
        <v>9301</v>
      </c>
      <c r="C47" s="82" t="s">
        <v>9302</v>
      </c>
      <c r="D47" s="80"/>
    </row>
    <row r="48" spans="1:4">
      <c r="A48" s="138"/>
      <c r="B48" s="82" t="s">
        <v>9315</v>
      </c>
      <c r="C48" s="82" t="s">
        <v>9300</v>
      </c>
      <c r="D48" s="80"/>
    </row>
    <row r="49" spans="1:4">
      <c r="A49" s="138"/>
      <c r="B49" s="82" t="s">
        <v>9316</v>
      </c>
      <c r="C49" s="82" t="s">
        <v>9302</v>
      </c>
      <c r="D49" s="80"/>
    </row>
    <row r="50" spans="1:4">
      <c r="A50" s="138"/>
      <c r="B50" s="82" t="s">
        <v>9307</v>
      </c>
      <c r="C50" s="82" t="s">
        <v>9300</v>
      </c>
      <c r="D50" s="80"/>
    </row>
    <row r="51" spans="1:4" ht="25.5">
      <c r="A51" s="80"/>
      <c r="B51" s="83" t="s">
        <v>9308</v>
      </c>
      <c r="C51" s="83" t="s">
        <v>9300</v>
      </c>
      <c r="D51" s="84" t="s">
        <v>9304</v>
      </c>
    </row>
    <row r="52" spans="1:4" ht="24">
      <c r="A52" s="138" t="s">
        <v>9324</v>
      </c>
      <c r="B52" s="85" t="s">
        <v>9310</v>
      </c>
      <c r="C52" s="85" t="s">
        <v>9311</v>
      </c>
      <c r="D52" s="80"/>
    </row>
    <row r="53" spans="1:4">
      <c r="A53" s="138"/>
      <c r="B53" s="82" t="s">
        <v>9299</v>
      </c>
      <c r="C53" s="82" t="s">
        <v>9300</v>
      </c>
      <c r="D53" s="80"/>
    </row>
    <row r="54" spans="1:4">
      <c r="A54" s="138"/>
      <c r="B54" s="82" t="s">
        <v>9301</v>
      </c>
      <c r="C54" s="82" t="s">
        <v>9302</v>
      </c>
      <c r="D54" s="80"/>
    </row>
    <row r="55" spans="1:4">
      <c r="A55" s="138"/>
      <c r="B55" s="82" t="s">
        <v>9315</v>
      </c>
      <c r="C55" s="82" t="s">
        <v>9300</v>
      </c>
      <c r="D55" s="80"/>
    </row>
    <row r="56" spans="1:4">
      <c r="A56" s="138"/>
      <c r="B56" s="82" t="s">
        <v>9316</v>
      </c>
      <c r="C56" s="82" t="s">
        <v>9302</v>
      </c>
      <c r="D56" s="80"/>
    </row>
    <row r="57" spans="1:4">
      <c r="A57" s="138"/>
      <c r="B57" s="82" t="s">
        <v>9307</v>
      </c>
      <c r="C57" s="82" t="s">
        <v>9300</v>
      </c>
      <c r="D57" s="80"/>
    </row>
    <row r="58" spans="1:4" ht="25.5">
      <c r="A58" s="80"/>
      <c r="B58" s="83" t="s">
        <v>9308</v>
      </c>
      <c r="C58" s="83" t="s">
        <v>9300</v>
      </c>
      <c r="D58" s="84" t="s">
        <v>9304</v>
      </c>
    </row>
    <row r="59" spans="1:4">
      <c r="A59" s="138" t="s">
        <v>9325</v>
      </c>
      <c r="B59" s="82" t="s">
        <v>9315</v>
      </c>
      <c r="C59" s="82" t="s">
        <v>9300</v>
      </c>
      <c r="D59" s="80"/>
    </row>
    <row r="60" spans="1:4">
      <c r="A60" s="138"/>
      <c r="B60" s="82" t="s">
        <v>9316</v>
      </c>
      <c r="C60" s="82" t="s">
        <v>9302</v>
      </c>
      <c r="D60" s="80"/>
    </row>
    <row r="61" spans="1:4">
      <c r="A61" s="138"/>
      <c r="B61" s="82" t="s">
        <v>9314</v>
      </c>
      <c r="C61" s="82" t="s">
        <v>9313</v>
      </c>
      <c r="D61" s="80"/>
    </row>
    <row r="62" spans="1:4" ht="25.5">
      <c r="A62" s="80"/>
      <c r="B62" s="83" t="s">
        <v>9303</v>
      </c>
      <c r="C62" s="83" t="s">
        <v>9302</v>
      </c>
      <c r="D62" s="84" t="s">
        <v>9319</v>
      </c>
    </row>
    <row r="63" spans="1:4" ht="25.5">
      <c r="A63" s="80"/>
      <c r="B63" s="83" t="s">
        <v>9320</v>
      </c>
      <c r="C63" s="83" t="s">
        <v>9300</v>
      </c>
      <c r="D63" s="84" t="s">
        <v>9304</v>
      </c>
    </row>
    <row r="64" spans="1:4">
      <c r="A64" s="138" t="s">
        <v>9326</v>
      </c>
      <c r="B64" s="82" t="s">
        <v>9315</v>
      </c>
      <c r="C64" s="82" t="s">
        <v>9300</v>
      </c>
      <c r="D64" s="80"/>
    </row>
    <row r="65" spans="1:4">
      <c r="A65" s="138"/>
      <c r="B65" s="82" t="s">
        <v>9316</v>
      </c>
      <c r="C65" s="82" t="s">
        <v>9302</v>
      </c>
      <c r="D65" s="80"/>
    </row>
    <row r="66" spans="1:4">
      <c r="A66" s="138"/>
      <c r="B66" s="82" t="s">
        <v>9314</v>
      </c>
      <c r="C66" s="82" t="s">
        <v>9313</v>
      </c>
      <c r="D66" s="80"/>
    </row>
    <row r="67" spans="1:4" ht="25.5">
      <c r="A67" s="80"/>
      <c r="B67" s="83" t="s">
        <v>9303</v>
      </c>
      <c r="C67" s="83" t="s">
        <v>9302</v>
      </c>
      <c r="D67" s="84" t="s">
        <v>9319</v>
      </c>
    </row>
    <row r="68" spans="1:4" ht="25.5">
      <c r="A68" s="80"/>
      <c r="B68" s="83" t="s">
        <v>9320</v>
      </c>
      <c r="C68" s="83" t="s">
        <v>9300</v>
      </c>
      <c r="D68" s="84" t="s">
        <v>9304</v>
      </c>
    </row>
    <row r="69" spans="1:4">
      <c r="A69" s="138" t="s">
        <v>9327</v>
      </c>
      <c r="B69" s="82" t="s">
        <v>9312</v>
      </c>
      <c r="C69" s="82" t="s">
        <v>9313</v>
      </c>
      <c r="D69" s="80"/>
    </row>
    <row r="70" spans="1:4">
      <c r="A70" s="138"/>
      <c r="B70" s="82" t="s">
        <v>9315</v>
      </c>
      <c r="C70" s="82" t="s">
        <v>9300</v>
      </c>
      <c r="D70" s="80"/>
    </row>
    <row r="71" spans="1:4">
      <c r="A71" s="138"/>
      <c r="B71" s="82" t="s">
        <v>9316</v>
      </c>
      <c r="C71" s="82" t="s">
        <v>9302</v>
      </c>
      <c r="D71" s="80"/>
    </row>
    <row r="72" spans="1:4">
      <c r="A72" s="137" t="s">
        <v>9328</v>
      </c>
      <c r="B72" s="82" t="s">
        <v>9307</v>
      </c>
      <c r="C72" s="82" t="s">
        <v>9300</v>
      </c>
      <c r="D72" s="80"/>
    </row>
    <row r="73" spans="1:4">
      <c r="A73" s="137"/>
      <c r="B73" s="82" t="s">
        <v>9301</v>
      </c>
      <c r="C73" s="82" t="s">
        <v>9302</v>
      </c>
      <c r="D73" s="80"/>
    </row>
    <row r="74" spans="1:4">
      <c r="A74" s="137" t="s">
        <v>9329</v>
      </c>
      <c r="B74" s="82" t="s">
        <v>9323</v>
      </c>
      <c r="C74" s="82" t="s">
        <v>9300</v>
      </c>
      <c r="D74" s="80"/>
    </row>
    <row r="75" spans="1:4">
      <c r="A75" s="137"/>
      <c r="B75" s="82" t="s">
        <v>9301</v>
      </c>
      <c r="C75" s="82" t="s">
        <v>9302</v>
      </c>
      <c r="D75" s="80"/>
    </row>
    <row r="76" spans="1:4">
      <c r="A76" s="137"/>
      <c r="B76" s="82" t="s">
        <v>9315</v>
      </c>
      <c r="C76" s="82" t="s">
        <v>9300</v>
      </c>
      <c r="D76" s="80"/>
    </row>
    <row r="77" spans="1:4">
      <c r="A77" s="137"/>
      <c r="B77" s="82" t="s">
        <v>9316</v>
      </c>
      <c r="C77" s="82" t="s">
        <v>9302</v>
      </c>
      <c r="D77" s="80"/>
    </row>
    <row r="78" spans="1:4">
      <c r="A78" s="137"/>
      <c r="B78" s="82" t="s">
        <v>9307</v>
      </c>
      <c r="C78" s="82" t="s">
        <v>9300</v>
      </c>
      <c r="D78" s="80"/>
    </row>
    <row r="79" spans="1:4">
      <c r="A79" s="137" t="s">
        <v>9330</v>
      </c>
      <c r="B79" s="82" t="s">
        <v>9323</v>
      </c>
      <c r="C79" s="82" t="s">
        <v>9302</v>
      </c>
      <c r="D79" s="80"/>
    </row>
    <row r="80" spans="1:4">
      <c r="A80" s="137"/>
      <c r="B80" s="82" t="s">
        <v>9301</v>
      </c>
      <c r="C80" s="82" t="s">
        <v>9302</v>
      </c>
      <c r="D80" s="80"/>
    </row>
    <row r="81" spans="1:4">
      <c r="A81" s="137"/>
      <c r="B81" s="82" t="s">
        <v>9315</v>
      </c>
      <c r="C81" s="82" t="s">
        <v>9300</v>
      </c>
      <c r="D81" s="80"/>
    </row>
    <row r="82" spans="1:4">
      <c r="A82" s="137"/>
      <c r="B82" s="82" t="s">
        <v>9316</v>
      </c>
      <c r="C82" s="82" t="s">
        <v>9302</v>
      </c>
      <c r="D82" s="80"/>
    </row>
    <row r="83" spans="1:4">
      <c r="A83" s="137"/>
      <c r="B83" s="82" t="s">
        <v>9307</v>
      </c>
      <c r="C83" s="82" t="s">
        <v>9300</v>
      </c>
      <c r="D83" s="80"/>
    </row>
    <row r="84" spans="1:4">
      <c r="A84" s="137" t="s">
        <v>9331</v>
      </c>
      <c r="B84" s="82" t="s">
        <v>9323</v>
      </c>
      <c r="C84" s="82" t="s">
        <v>9300</v>
      </c>
      <c r="D84" s="80"/>
    </row>
    <row r="85" spans="1:4">
      <c r="A85" s="137"/>
      <c r="B85" s="82" t="s">
        <v>9301</v>
      </c>
      <c r="C85" s="82" t="s">
        <v>9302</v>
      </c>
      <c r="D85" s="80"/>
    </row>
    <row r="86" spans="1:4">
      <c r="A86" s="137"/>
      <c r="B86" s="82" t="s">
        <v>9315</v>
      </c>
      <c r="C86" s="82" t="s">
        <v>9300</v>
      </c>
      <c r="D86" s="80"/>
    </row>
    <row r="87" spans="1:4">
      <c r="A87" s="137"/>
      <c r="B87" s="82" t="s">
        <v>9316</v>
      </c>
      <c r="C87" s="82" t="s">
        <v>9302</v>
      </c>
      <c r="D87" s="80"/>
    </row>
    <row r="88" spans="1:4">
      <c r="A88" s="137"/>
      <c r="B88" s="82" t="s">
        <v>9307</v>
      </c>
      <c r="C88" s="82" t="s">
        <v>9300</v>
      </c>
      <c r="D88" s="80"/>
    </row>
    <row r="89" spans="1:4" ht="25.5">
      <c r="A89" s="80"/>
      <c r="B89" s="86" t="s">
        <v>9308</v>
      </c>
      <c r="C89" s="83" t="s">
        <v>9300</v>
      </c>
      <c r="D89" s="84" t="s">
        <v>9304</v>
      </c>
    </row>
    <row r="90" spans="1:4">
      <c r="A90" s="137" t="s">
        <v>9332</v>
      </c>
      <c r="B90" s="82" t="s">
        <v>9312</v>
      </c>
      <c r="C90" s="82" t="s">
        <v>9313</v>
      </c>
      <c r="D90" s="80"/>
    </row>
    <row r="91" spans="1:4">
      <c r="A91" s="137"/>
      <c r="B91" s="82" t="s">
        <v>9315</v>
      </c>
      <c r="C91" s="82" t="s">
        <v>9300</v>
      </c>
      <c r="D91" s="80"/>
    </row>
    <row r="92" spans="1:4">
      <c r="A92" s="137"/>
      <c r="B92" s="82" t="s">
        <v>9316</v>
      </c>
      <c r="C92" s="82" t="s">
        <v>9302</v>
      </c>
      <c r="D92" s="80"/>
    </row>
    <row r="93" spans="1:4" ht="25.5">
      <c r="A93" s="80"/>
      <c r="B93" s="83" t="s">
        <v>9308</v>
      </c>
      <c r="C93" s="83" t="s">
        <v>9300</v>
      </c>
      <c r="D93" s="84" t="s">
        <v>9304</v>
      </c>
    </row>
    <row r="94" spans="1:4">
      <c r="A94" s="137" t="s">
        <v>9333</v>
      </c>
      <c r="B94" s="82" t="s">
        <v>9312</v>
      </c>
      <c r="C94" s="82" t="s">
        <v>9313</v>
      </c>
      <c r="D94" s="80"/>
    </row>
    <row r="95" spans="1:4">
      <c r="A95" s="137"/>
      <c r="B95" s="82" t="s">
        <v>9315</v>
      </c>
      <c r="C95" s="82" t="s">
        <v>9300</v>
      </c>
      <c r="D95" s="80"/>
    </row>
    <row r="96" spans="1:4">
      <c r="A96" s="137"/>
      <c r="B96" s="82" t="s">
        <v>9316</v>
      </c>
      <c r="C96" s="82" t="s">
        <v>9302</v>
      </c>
      <c r="D96" s="80"/>
    </row>
    <row r="97" spans="1:4">
      <c r="A97" s="137" t="s">
        <v>9334</v>
      </c>
      <c r="B97" s="82" t="s">
        <v>9312</v>
      </c>
      <c r="C97" s="82" t="s">
        <v>9313</v>
      </c>
      <c r="D97" s="80"/>
    </row>
    <row r="98" spans="1:4">
      <c r="A98" s="137"/>
      <c r="B98" s="82" t="s">
        <v>9315</v>
      </c>
      <c r="C98" s="82" t="s">
        <v>9300</v>
      </c>
      <c r="D98" s="80"/>
    </row>
    <row r="99" spans="1:4">
      <c r="A99" s="137"/>
      <c r="B99" s="82" t="s">
        <v>9316</v>
      </c>
      <c r="C99" s="82" t="s">
        <v>9302</v>
      </c>
      <c r="D99" s="80"/>
    </row>
    <row r="100" spans="1:4">
      <c r="A100" s="136" t="s">
        <v>9335</v>
      </c>
      <c r="B100" s="82" t="s">
        <v>9312</v>
      </c>
      <c r="C100" s="82" t="s">
        <v>9313</v>
      </c>
      <c r="D100" s="80"/>
    </row>
    <row r="101" spans="1:4">
      <c r="A101" s="136"/>
      <c r="B101" s="82" t="s">
        <v>9315</v>
      </c>
      <c r="C101" s="82" t="s">
        <v>9300</v>
      </c>
      <c r="D101" s="80"/>
    </row>
    <row r="102" spans="1:4">
      <c r="A102" s="136"/>
      <c r="B102" s="82" t="s">
        <v>9316</v>
      </c>
      <c r="C102" s="82" t="s">
        <v>9302</v>
      </c>
      <c r="D102" s="80"/>
    </row>
    <row r="103" spans="1:4">
      <c r="A103" s="136" t="s">
        <v>9336</v>
      </c>
      <c r="B103" s="82" t="s">
        <v>9312</v>
      </c>
      <c r="C103" s="82" t="s">
        <v>9313</v>
      </c>
      <c r="D103" s="80"/>
    </row>
    <row r="104" spans="1:4">
      <c r="A104" s="136"/>
      <c r="B104" s="82" t="s">
        <v>9315</v>
      </c>
      <c r="C104" s="82" t="s">
        <v>9300</v>
      </c>
      <c r="D104" s="80"/>
    </row>
    <row r="105" spans="1:4">
      <c r="A105" s="136"/>
      <c r="B105" s="82" t="s">
        <v>9316</v>
      </c>
      <c r="C105" s="82" t="s">
        <v>9302</v>
      </c>
      <c r="D105" s="80"/>
    </row>
    <row r="106" spans="1:4">
      <c r="A106" s="136" t="s">
        <v>9337</v>
      </c>
      <c r="B106" s="82" t="s">
        <v>9312</v>
      </c>
      <c r="C106" s="82" t="s">
        <v>9313</v>
      </c>
      <c r="D106" s="80"/>
    </row>
    <row r="107" spans="1:4">
      <c r="A107" s="136"/>
      <c r="B107" s="82" t="s">
        <v>9315</v>
      </c>
      <c r="C107" s="82" t="s">
        <v>9300</v>
      </c>
      <c r="D107" s="80"/>
    </row>
    <row r="108" spans="1:4">
      <c r="A108" s="136"/>
      <c r="B108" s="82" t="s">
        <v>9316</v>
      </c>
      <c r="C108" s="82" t="s">
        <v>9302</v>
      </c>
      <c r="D108" s="80"/>
    </row>
  </sheetData>
  <mergeCells count="21">
    <mergeCell ref="A72:A73"/>
    <mergeCell ref="A36:A42"/>
    <mergeCell ref="A2:A6"/>
    <mergeCell ref="A7:A12"/>
    <mergeCell ref="A13:A22"/>
    <mergeCell ref="A23:A26"/>
    <mergeCell ref="A27:A35"/>
    <mergeCell ref="A45:A50"/>
    <mergeCell ref="A52:A57"/>
    <mergeCell ref="A59:A61"/>
    <mergeCell ref="A64:A66"/>
    <mergeCell ref="A69:A71"/>
    <mergeCell ref="A100:A102"/>
    <mergeCell ref="A103:A105"/>
    <mergeCell ref="A106:A108"/>
    <mergeCell ref="A74:A78"/>
    <mergeCell ref="A79:A83"/>
    <mergeCell ref="A84:A88"/>
    <mergeCell ref="A90:A92"/>
    <mergeCell ref="A94:A96"/>
    <mergeCell ref="A97:A9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589"/>
  <sheetViews>
    <sheetView workbookViewId="0">
      <selection activeCell="M6" sqref="M6"/>
    </sheetView>
  </sheetViews>
  <sheetFormatPr defaultColWidth="9.140625" defaultRowHeight="15"/>
  <cols>
    <col min="1" max="1" width="13" bestFit="1" customWidth="1"/>
    <col min="2" max="2" width="7.7109375" style="92" bestFit="1" customWidth="1"/>
    <col min="3" max="3" width="21.7109375" style="90" bestFit="1" customWidth="1"/>
    <col min="4" max="4" width="19.5703125" style="90" bestFit="1" customWidth="1"/>
    <col min="5" max="6" width="21.7109375" style="90" bestFit="1" customWidth="1"/>
  </cols>
  <sheetData>
    <row r="1" spans="1:8" s="41" customFormat="1">
      <c r="A1" s="93" t="s">
        <v>9294</v>
      </c>
      <c r="B1" s="93" t="s">
        <v>9338</v>
      </c>
      <c r="C1" s="194" t="s">
        <v>9339</v>
      </c>
      <c r="D1" s="194" t="s">
        <v>9340</v>
      </c>
      <c r="E1" s="194" t="s">
        <v>9341</v>
      </c>
      <c r="F1" s="94" t="s">
        <v>9342</v>
      </c>
    </row>
    <row r="2" spans="1:8">
      <c r="A2" s="105" t="s">
        <v>401</v>
      </c>
      <c r="B2" s="91" t="s">
        <v>403</v>
      </c>
      <c r="C2" s="88" t="s">
        <v>62</v>
      </c>
      <c r="D2" s="88" t="s">
        <v>63</v>
      </c>
      <c r="E2" s="88" t="s">
        <v>75</v>
      </c>
      <c r="F2" s="88"/>
      <c r="G2" s="87"/>
      <c r="H2" s="87"/>
    </row>
    <row r="3" spans="1:8">
      <c r="A3" s="105" t="s">
        <v>401</v>
      </c>
      <c r="B3" s="91" t="s">
        <v>405</v>
      </c>
      <c r="C3" s="88" t="s">
        <v>62</v>
      </c>
      <c r="D3" s="88" t="s">
        <v>63</v>
      </c>
      <c r="E3" s="88" t="s">
        <v>407</v>
      </c>
      <c r="F3" s="88"/>
      <c r="G3" s="87"/>
      <c r="H3" s="87"/>
    </row>
    <row r="4" spans="1:8">
      <c r="A4" s="105" t="s">
        <v>401</v>
      </c>
      <c r="B4" s="91" t="s">
        <v>408</v>
      </c>
      <c r="C4" s="88" t="s">
        <v>62</v>
      </c>
      <c r="D4" s="88" t="s">
        <v>75</v>
      </c>
      <c r="E4" s="88" t="s">
        <v>407</v>
      </c>
      <c r="F4" s="88"/>
      <c r="G4" s="87"/>
      <c r="H4" s="87"/>
    </row>
    <row r="5" spans="1:8">
      <c r="A5" s="105" t="s">
        <v>401</v>
      </c>
      <c r="B5" s="91" t="s">
        <v>410</v>
      </c>
      <c r="C5" s="88" t="s">
        <v>62</v>
      </c>
      <c r="D5" s="88" t="s">
        <v>63</v>
      </c>
      <c r="E5" s="88" t="s">
        <v>75</v>
      </c>
      <c r="F5" s="88" t="s">
        <v>407</v>
      </c>
      <c r="G5" s="87"/>
      <c r="H5" s="87"/>
    </row>
    <row r="6" spans="1:8">
      <c r="A6" s="105" t="s">
        <v>401</v>
      </c>
      <c r="B6" s="91" t="s">
        <v>412</v>
      </c>
      <c r="C6" s="88" t="s">
        <v>62</v>
      </c>
      <c r="D6" s="88" t="s">
        <v>63</v>
      </c>
      <c r="E6" s="88" t="s">
        <v>51</v>
      </c>
      <c r="F6" s="88"/>
      <c r="G6" s="87"/>
      <c r="H6" s="87"/>
    </row>
    <row r="7" spans="1:8">
      <c r="A7" s="105" t="s">
        <v>401</v>
      </c>
      <c r="B7" s="91" t="s">
        <v>414</v>
      </c>
      <c r="C7" s="88" t="s">
        <v>62</v>
      </c>
      <c r="D7" s="88" t="s">
        <v>75</v>
      </c>
      <c r="E7" s="88" t="s">
        <v>51</v>
      </c>
      <c r="F7" s="88"/>
      <c r="G7" s="87"/>
      <c r="H7" s="87"/>
    </row>
    <row r="8" spans="1:8">
      <c r="A8" s="105" t="s">
        <v>401</v>
      </c>
      <c r="B8" s="91" t="s">
        <v>416</v>
      </c>
      <c r="C8" s="89" t="s">
        <v>63</v>
      </c>
      <c r="D8" s="88" t="s">
        <v>75</v>
      </c>
      <c r="E8" s="88" t="s">
        <v>51</v>
      </c>
      <c r="F8" s="88"/>
      <c r="G8" s="87"/>
      <c r="H8" s="87"/>
    </row>
    <row r="9" spans="1:8">
      <c r="A9" s="105" t="s">
        <v>401</v>
      </c>
      <c r="B9" s="91" t="s">
        <v>418</v>
      </c>
      <c r="C9" s="89" t="s">
        <v>62</v>
      </c>
      <c r="D9" s="88" t="s">
        <v>63</v>
      </c>
      <c r="E9" s="88" t="s">
        <v>75</v>
      </c>
      <c r="F9" s="88" t="s">
        <v>51</v>
      </c>
      <c r="G9" s="87"/>
      <c r="H9" s="87"/>
    </row>
    <row r="10" spans="1:8">
      <c r="A10" s="105" t="s">
        <v>401</v>
      </c>
      <c r="B10" s="91" t="s">
        <v>420</v>
      </c>
      <c r="C10" s="89" t="s">
        <v>62</v>
      </c>
      <c r="D10" s="88" t="s">
        <v>407</v>
      </c>
      <c r="E10" s="88" t="s">
        <v>51</v>
      </c>
      <c r="F10" s="88"/>
      <c r="G10" s="87"/>
      <c r="H10" s="87"/>
    </row>
    <row r="11" spans="1:8">
      <c r="A11" s="105" t="s">
        <v>401</v>
      </c>
      <c r="B11" s="91" t="s">
        <v>422</v>
      </c>
      <c r="C11" s="89" t="s">
        <v>63</v>
      </c>
      <c r="D11" s="88" t="s">
        <v>407</v>
      </c>
      <c r="E11" s="88" t="s">
        <v>51</v>
      </c>
      <c r="F11" s="88"/>
      <c r="G11" s="87"/>
      <c r="H11" s="87"/>
    </row>
    <row r="12" spans="1:8">
      <c r="A12" s="105" t="s">
        <v>401</v>
      </c>
      <c r="B12" s="91" t="s">
        <v>424</v>
      </c>
      <c r="C12" s="89" t="s">
        <v>62</v>
      </c>
      <c r="D12" s="88" t="s">
        <v>63</v>
      </c>
      <c r="E12" s="88" t="s">
        <v>407</v>
      </c>
      <c r="F12" s="88" t="s">
        <v>51</v>
      </c>
      <c r="G12" s="87"/>
      <c r="H12" s="87"/>
    </row>
    <row r="13" spans="1:8">
      <c r="A13" s="105" t="s">
        <v>401</v>
      </c>
      <c r="B13" s="91" t="s">
        <v>426</v>
      </c>
      <c r="C13" s="89" t="s">
        <v>75</v>
      </c>
      <c r="D13" s="88" t="s">
        <v>407</v>
      </c>
      <c r="E13" s="88" t="s">
        <v>51</v>
      </c>
      <c r="F13" s="88"/>
      <c r="G13" s="87"/>
      <c r="H13" s="87"/>
    </row>
    <row r="14" spans="1:8">
      <c r="A14" s="105" t="s">
        <v>401</v>
      </c>
      <c r="B14" s="91" t="s">
        <v>428</v>
      </c>
      <c r="C14" s="89" t="s">
        <v>62</v>
      </c>
      <c r="D14" s="88" t="s">
        <v>75</v>
      </c>
      <c r="E14" s="88" t="s">
        <v>407</v>
      </c>
      <c r="F14" s="88" t="s">
        <v>51</v>
      </c>
      <c r="G14" s="87"/>
      <c r="H14" s="87"/>
    </row>
    <row r="15" spans="1:8">
      <c r="A15" s="105" t="s">
        <v>401</v>
      </c>
      <c r="B15" s="91" t="s">
        <v>430</v>
      </c>
      <c r="C15" s="89" t="s">
        <v>63</v>
      </c>
      <c r="D15" s="88" t="s">
        <v>75</v>
      </c>
      <c r="E15" s="88" t="s">
        <v>407</v>
      </c>
      <c r="F15" s="88" t="s">
        <v>51</v>
      </c>
      <c r="G15" s="87"/>
      <c r="H15" s="87"/>
    </row>
    <row r="16" spans="1:8">
      <c r="A16" s="106" t="s">
        <v>6993</v>
      </c>
      <c r="B16" s="91" t="s">
        <v>6995</v>
      </c>
      <c r="C16" s="89" t="s">
        <v>38</v>
      </c>
      <c r="D16" s="88" t="s">
        <v>46</v>
      </c>
      <c r="E16" s="88"/>
      <c r="F16" s="88"/>
      <c r="G16" s="87"/>
      <c r="H16" s="87"/>
    </row>
    <row r="17" spans="1:8">
      <c r="A17" s="106" t="s">
        <v>6993</v>
      </c>
      <c r="B17" s="91" t="s">
        <v>6997</v>
      </c>
      <c r="C17" s="89" t="s">
        <v>38</v>
      </c>
      <c r="D17" s="88"/>
      <c r="E17" s="88"/>
      <c r="F17" s="88"/>
      <c r="G17" s="87"/>
      <c r="H17" s="87"/>
    </row>
    <row r="18" spans="1:8">
      <c r="A18" s="106" t="s">
        <v>6993</v>
      </c>
      <c r="B18" s="91" t="s">
        <v>6999</v>
      </c>
      <c r="C18" s="88" t="s">
        <v>46</v>
      </c>
      <c r="D18" s="88"/>
      <c r="E18" s="88"/>
      <c r="F18" s="88"/>
      <c r="G18" s="87"/>
      <c r="H18" s="87"/>
    </row>
    <row r="19" spans="1:8">
      <c r="A19" s="106" t="s">
        <v>6993</v>
      </c>
      <c r="B19" s="91" t="s">
        <v>7001</v>
      </c>
      <c r="C19" s="89" t="s">
        <v>38</v>
      </c>
      <c r="D19" s="88" t="s">
        <v>51</v>
      </c>
      <c r="E19" s="88"/>
      <c r="F19" s="88"/>
      <c r="G19" s="87"/>
      <c r="H19" s="87"/>
    </row>
    <row r="20" spans="1:8">
      <c r="A20" s="106" t="s">
        <v>6993</v>
      </c>
      <c r="B20" s="91" t="s">
        <v>7003</v>
      </c>
      <c r="C20" s="88" t="s">
        <v>46</v>
      </c>
      <c r="D20" s="88" t="s">
        <v>51</v>
      </c>
      <c r="E20" s="88"/>
      <c r="F20" s="88"/>
      <c r="G20" s="87"/>
      <c r="H20" s="87"/>
    </row>
    <row r="21" spans="1:8">
      <c r="A21" s="106" t="s">
        <v>6993</v>
      </c>
      <c r="B21" s="91" t="s">
        <v>7005</v>
      </c>
      <c r="C21" s="89" t="s">
        <v>38</v>
      </c>
      <c r="D21" s="88" t="s">
        <v>46</v>
      </c>
      <c r="E21" s="88" t="s">
        <v>51</v>
      </c>
      <c r="F21" s="88"/>
      <c r="G21" s="87"/>
      <c r="H21" s="87"/>
    </row>
    <row r="22" spans="1:8">
      <c r="A22" s="107" t="s">
        <v>809</v>
      </c>
      <c r="B22" s="91" t="s">
        <v>811</v>
      </c>
      <c r="C22" s="89" t="s">
        <v>62</v>
      </c>
      <c r="D22" s="88" t="s">
        <v>63</v>
      </c>
      <c r="E22" s="88" t="s">
        <v>38</v>
      </c>
      <c r="F22" s="88"/>
      <c r="G22" s="87"/>
      <c r="H22" s="87"/>
    </row>
    <row r="23" spans="1:8">
      <c r="A23" s="107" t="s">
        <v>809</v>
      </c>
      <c r="B23" s="91" t="s">
        <v>813</v>
      </c>
      <c r="C23" s="89" t="s">
        <v>62</v>
      </c>
      <c r="D23" s="88" t="s">
        <v>63</v>
      </c>
      <c r="E23" s="88" t="s">
        <v>46</v>
      </c>
      <c r="F23" s="88"/>
      <c r="G23" s="87"/>
      <c r="H23" s="87"/>
    </row>
    <row r="24" spans="1:8">
      <c r="A24" s="107" t="s">
        <v>809</v>
      </c>
      <c r="B24" s="91" t="s">
        <v>815</v>
      </c>
      <c r="C24" s="89" t="s">
        <v>62</v>
      </c>
      <c r="D24" s="88" t="s">
        <v>38</v>
      </c>
      <c r="E24" s="88" t="s">
        <v>46</v>
      </c>
      <c r="F24" s="88"/>
      <c r="G24" s="87"/>
      <c r="H24" s="87"/>
    </row>
    <row r="25" spans="1:8">
      <c r="A25" s="107" t="s">
        <v>809</v>
      </c>
      <c r="B25" s="91" t="s">
        <v>817</v>
      </c>
      <c r="C25" s="89" t="s">
        <v>63</v>
      </c>
      <c r="D25" s="88" t="s">
        <v>38</v>
      </c>
      <c r="E25" s="88" t="s">
        <v>46</v>
      </c>
      <c r="F25" s="88"/>
      <c r="G25" s="87"/>
      <c r="H25" s="87"/>
    </row>
    <row r="26" spans="1:8">
      <c r="A26" s="107" t="s">
        <v>809</v>
      </c>
      <c r="B26" s="91" t="s">
        <v>819</v>
      </c>
      <c r="C26" s="89" t="s">
        <v>62</v>
      </c>
      <c r="D26" s="88" t="s">
        <v>63</v>
      </c>
      <c r="E26" s="88" t="s">
        <v>38</v>
      </c>
      <c r="F26" s="88" t="s">
        <v>46</v>
      </c>
      <c r="G26" s="87"/>
      <c r="H26" s="87"/>
    </row>
    <row r="27" spans="1:8">
      <c r="A27" s="107" t="s">
        <v>809</v>
      </c>
      <c r="B27" s="91" t="s">
        <v>821</v>
      </c>
      <c r="C27" s="89" t="s">
        <v>62</v>
      </c>
      <c r="D27" s="88" t="s">
        <v>63</v>
      </c>
      <c r="E27" s="88" t="s">
        <v>75</v>
      </c>
      <c r="F27" s="88"/>
      <c r="G27" s="87"/>
      <c r="H27" s="87"/>
    </row>
    <row r="28" spans="1:8">
      <c r="A28" s="107" t="s">
        <v>809</v>
      </c>
      <c r="B28" s="91" t="s">
        <v>823</v>
      </c>
      <c r="C28" s="89" t="s">
        <v>62</v>
      </c>
      <c r="D28" s="88" t="s">
        <v>38</v>
      </c>
      <c r="E28" s="88" t="s">
        <v>75</v>
      </c>
      <c r="F28" s="88"/>
      <c r="G28" s="87"/>
      <c r="H28" s="87"/>
    </row>
    <row r="29" spans="1:8">
      <c r="A29" s="107" t="s">
        <v>809</v>
      </c>
      <c r="B29" s="91" t="s">
        <v>825</v>
      </c>
      <c r="C29" s="89" t="s">
        <v>63</v>
      </c>
      <c r="D29" s="88" t="s">
        <v>38</v>
      </c>
      <c r="E29" s="88" t="s">
        <v>75</v>
      </c>
      <c r="F29" s="88"/>
      <c r="G29" s="87"/>
      <c r="H29" s="87"/>
    </row>
    <row r="30" spans="1:8">
      <c r="A30" s="107" t="s">
        <v>809</v>
      </c>
      <c r="B30" s="91" t="s">
        <v>827</v>
      </c>
      <c r="C30" s="89" t="s">
        <v>62</v>
      </c>
      <c r="D30" s="88" t="s">
        <v>63</v>
      </c>
      <c r="E30" s="88" t="s">
        <v>38</v>
      </c>
      <c r="F30" s="88" t="s">
        <v>75</v>
      </c>
      <c r="G30" s="87"/>
      <c r="H30" s="87"/>
    </row>
    <row r="31" spans="1:8">
      <c r="A31" s="107" t="s">
        <v>809</v>
      </c>
      <c r="B31" s="91" t="s">
        <v>829</v>
      </c>
      <c r="C31" s="89" t="s">
        <v>62</v>
      </c>
      <c r="D31" s="88" t="s">
        <v>46</v>
      </c>
      <c r="E31" s="88" t="s">
        <v>75</v>
      </c>
      <c r="F31" s="88"/>
      <c r="G31" s="87"/>
      <c r="H31" s="87"/>
    </row>
    <row r="32" spans="1:8">
      <c r="A32" s="107" t="s">
        <v>809</v>
      </c>
      <c r="B32" s="91" t="s">
        <v>831</v>
      </c>
      <c r="C32" s="89" t="s">
        <v>63</v>
      </c>
      <c r="D32" s="88" t="s">
        <v>46</v>
      </c>
      <c r="E32" s="88" t="s">
        <v>75</v>
      </c>
      <c r="F32" s="88"/>
      <c r="G32" s="87"/>
      <c r="H32" s="87"/>
    </row>
    <row r="33" spans="1:8">
      <c r="A33" s="107" t="s">
        <v>809</v>
      </c>
      <c r="B33" s="91" t="s">
        <v>833</v>
      </c>
      <c r="C33" s="89" t="s">
        <v>62</v>
      </c>
      <c r="D33" s="88" t="s">
        <v>63</v>
      </c>
      <c r="E33" s="88" t="s">
        <v>46</v>
      </c>
      <c r="F33" s="88" t="s">
        <v>75</v>
      </c>
      <c r="G33" s="87"/>
      <c r="H33" s="87"/>
    </row>
    <row r="34" spans="1:8">
      <c r="A34" s="107" t="s">
        <v>809</v>
      </c>
      <c r="B34" s="91" t="s">
        <v>835</v>
      </c>
      <c r="C34" s="88" t="s">
        <v>38</v>
      </c>
      <c r="D34" s="88" t="s">
        <v>46</v>
      </c>
      <c r="E34" s="88" t="s">
        <v>75</v>
      </c>
      <c r="F34" s="88"/>
      <c r="G34" s="87"/>
      <c r="H34" s="87"/>
    </row>
    <row r="35" spans="1:8">
      <c r="A35" s="107" t="s">
        <v>809</v>
      </c>
      <c r="B35" s="91" t="s">
        <v>837</v>
      </c>
      <c r="C35" s="88" t="s">
        <v>62</v>
      </c>
      <c r="D35" s="88" t="s">
        <v>38</v>
      </c>
      <c r="E35" s="88" t="s">
        <v>46</v>
      </c>
      <c r="F35" s="88" t="s">
        <v>75</v>
      </c>
      <c r="G35" s="87"/>
      <c r="H35" s="87"/>
    </row>
    <row r="36" spans="1:8">
      <c r="A36" s="107" t="s">
        <v>809</v>
      </c>
      <c r="B36" s="91" t="s">
        <v>839</v>
      </c>
      <c r="C36" s="88" t="s">
        <v>63</v>
      </c>
      <c r="D36" s="88" t="s">
        <v>38</v>
      </c>
      <c r="E36" s="88" t="s">
        <v>46</v>
      </c>
      <c r="F36" s="88" t="s">
        <v>75</v>
      </c>
      <c r="G36" s="87"/>
      <c r="H36" s="87"/>
    </row>
    <row r="37" spans="1:8">
      <c r="A37" s="107" t="s">
        <v>809</v>
      </c>
      <c r="B37" s="91" t="s">
        <v>841</v>
      </c>
      <c r="C37" s="88" t="s">
        <v>62</v>
      </c>
      <c r="D37" s="88" t="s">
        <v>63</v>
      </c>
      <c r="E37" s="88" t="s">
        <v>407</v>
      </c>
      <c r="F37" s="88"/>
      <c r="G37" s="87"/>
      <c r="H37" s="87"/>
    </row>
    <row r="38" spans="1:8">
      <c r="A38" s="107" t="s">
        <v>809</v>
      </c>
      <c r="B38" s="91" t="s">
        <v>843</v>
      </c>
      <c r="C38" s="88" t="s">
        <v>62</v>
      </c>
      <c r="D38" s="88" t="s">
        <v>38</v>
      </c>
      <c r="E38" s="88" t="s">
        <v>407</v>
      </c>
      <c r="F38" s="88"/>
      <c r="G38" s="87"/>
      <c r="H38" s="87"/>
    </row>
    <row r="39" spans="1:8">
      <c r="A39" s="107" t="s">
        <v>809</v>
      </c>
      <c r="B39" s="91" t="s">
        <v>845</v>
      </c>
      <c r="C39" s="88" t="s">
        <v>63</v>
      </c>
      <c r="D39" s="88" t="s">
        <v>38</v>
      </c>
      <c r="E39" s="88" t="s">
        <v>407</v>
      </c>
      <c r="F39" s="88"/>
      <c r="G39" s="87"/>
      <c r="H39" s="87"/>
    </row>
    <row r="40" spans="1:8">
      <c r="A40" s="107" t="s">
        <v>809</v>
      </c>
      <c r="B40" s="91" t="s">
        <v>847</v>
      </c>
      <c r="C40" s="89" t="s">
        <v>62</v>
      </c>
      <c r="D40" s="88" t="s">
        <v>63</v>
      </c>
      <c r="E40" s="88" t="s">
        <v>38</v>
      </c>
      <c r="F40" s="88" t="s">
        <v>407</v>
      </c>
      <c r="G40" s="87"/>
      <c r="H40" s="87"/>
    </row>
    <row r="41" spans="1:8">
      <c r="A41" s="107" t="s">
        <v>809</v>
      </c>
      <c r="B41" s="91" t="s">
        <v>849</v>
      </c>
      <c r="C41" s="89" t="s">
        <v>62</v>
      </c>
      <c r="D41" s="88" t="s">
        <v>46</v>
      </c>
      <c r="E41" s="88" t="s">
        <v>407</v>
      </c>
      <c r="F41" s="88"/>
      <c r="G41" s="87"/>
      <c r="H41" s="87"/>
    </row>
    <row r="42" spans="1:8">
      <c r="A42" s="107" t="s">
        <v>809</v>
      </c>
      <c r="B42" s="91" t="s">
        <v>851</v>
      </c>
      <c r="C42" s="89" t="s">
        <v>63</v>
      </c>
      <c r="D42" s="88" t="s">
        <v>46</v>
      </c>
      <c r="E42" s="88" t="s">
        <v>407</v>
      </c>
      <c r="F42" s="88"/>
      <c r="G42" s="87"/>
      <c r="H42" s="87"/>
    </row>
    <row r="43" spans="1:8">
      <c r="A43" s="107" t="s">
        <v>809</v>
      </c>
      <c r="B43" s="91" t="s">
        <v>853</v>
      </c>
      <c r="C43" s="89" t="s">
        <v>62</v>
      </c>
      <c r="D43" s="88" t="s">
        <v>63</v>
      </c>
      <c r="E43" s="88" t="s">
        <v>46</v>
      </c>
      <c r="F43" s="88" t="s">
        <v>407</v>
      </c>
      <c r="G43" s="87"/>
      <c r="H43" s="87"/>
    </row>
    <row r="44" spans="1:8">
      <c r="A44" s="107" t="s">
        <v>809</v>
      </c>
      <c r="B44" s="91" t="s">
        <v>855</v>
      </c>
      <c r="C44" s="89" t="s">
        <v>38</v>
      </c>
      <c r="D44" s="88" t="s">
        <v>46</v>
      </c>
      <c r="E44" s="88" t="s">
        <v>407</v>
      </c>
      <c r="F44" s="88"/>
      <c r="G44" s="87"/>
      <c r="H44" s="87"/>
    </row>
    <row r="45" spans="1:8">
      <c r="A45" s="107" t="s">
        <v>809</v>
      </c>
      <c r="B45" s="91" t="s">
        <v>857</v>
      </c>
      <c r="C45" s="89" t="s">
        <v>62</v>
      </c>
      <c r="D45" s="88" t="s">
        <v>38</v>
      </c>
      <c r="E45" s="88" t="s">
        <v>46</v>
      </c>
      <c r="F45" s="88" t="s">
        <v>407</v>
      </c>
      <c r="G45" s="87"/>
      <c r="H45" s="87"/>
    </row>
    <row r="46" spans="1:8">
      <c r="A46" s="107" t="s">
        <v>809</v>
      </c>
      <c r="B46" s="91" t="s">
        <v>859</v>
      </c>
      <c r="C46" s="89" t="s">
        <v>63</v>
      </c>
      <c r="D46" s="88" t="s">
        <v>38</v>
      </c>
      <c r="E46" s="88" t="s">
        <v>46</v>
      </c>
      <c r="F46" s="88" t="s">
        <v>407</v>
      </c>
      <c r="G46" s="87"/>
      <c r="H46" s="87"/>
    </row>
    <row r="47" spans="1:8">
      <c r="A47" s="107" t="s">
        <v>809</v>
      </c>
      <c r="B47" s="91" t="s">
        <v>861</v>
      </c>
      <c r="C47" s="89" t="s">
        <v>62</v>
      </c>
      <c r="D47" s="88" t="s">
        <v>75</v>
      </c>
      <c r="E47" s="88" t="s">
        <v>407</v>
      </c>
      <c r="F47" s="88"/>
      <c r="G47" s="87"/>
      <c r="H47" s="87"/>
    </row>
    <row r="48" spans="1:8">
      <c r="A48" s="107" t="s">
        <v>809</v>
      </c>
      <c r="B48" s="91" t="s">
        <v>863</v>
      </c>
      <c r="C48" s="89" t="s">
        <v>63</v>
      </c>
      <c r="D48" s="88" t="s">
        <v>75</v>
      </c>
      <c r="E48" s="88" t="s">
        <v>407</v>
      </c>
      <c r="F48" s="88"/>
      <c r="G48" s="87"/>
      <c r="H48" s="87"/>
    </row>
    <row r="49" spans="1:8">
      <c r="A49" s="107" t="s">
        <v>809</v>
      </c>
      <c r="B49" s="91" t="s">
        <v>865</v>
      </c>
      <c r="C49" s="89" t="s">
        <v>62</v>
      </c>
      <c r="D49" s="88" t="s">
        <v>63</v>
      </c>
      <c r="E49" s="88" t="s">
        <v>75</v>
      </c>
      <c r="F49" s="88" t="s">
        <v>407</v>
      </c>
      <c r="G49" s="87"/>
      <c r="H49" s="87"/>
    </row>
    <row r="50" spans="1:8">
      <c r="A50" s="107" t="s">
        <v>809</v>
      </c>
      <c r="B50" s="91" t="s">
        <v>867</v>
      </c>
      <c r="C50" s="89" t="s">
        <v>38</v>
      </c>
      <c r="D50" s="88" t="s">
        <v>75</v>
      </c>
      <c r="E50" s="88" t="s">
        <v>407</v>
      </c>
      <c r="F50" s="88"/>
      <c r="G50" s="87"/>
      <c r="H50" s="87"/>
    </row>
    <row r="51" spans="1:8">
      <c r="A51" s="107" t="s">
        <v>809</v>
      </c>
      <c r="B51" s="91" t="s">
        <v>869</v>
      </c>
      <c r="C51" s="89" t="s">
        <v>62</v>
      </c>
      <c r="D51" s="88" t="s">
        <v>38</v>
      </c>
      <c r="E51" s="88" t="s">
        <v>75</v>
      </c>
      <c r="F51" s="88" t="s">
        <v>407</v>
      </c>
      <c r="G51" s="87"/>
      <c r="H51" s="87"/>
    </row>
    <row r="52" spans="1:8">
      <c r="A52" s="107" t="s">
        <v>809</v>
      </c>
      <c r="B52" s="91" t="s">
        <v>871</v>
      </c>
      <c r="C52" s="89" t="s">
        <v>63</v>
      </c>
      <c r="D52" s="88" t="s">
        <v>38</v>
      </c>
      <c r="E52" s="88" t="s">
        <v>75</v>
      </c>
      <c r="F52" s="88" t="s">
        <v>407</v>
      </c>
      <c r="G52" s="87"/>
      <c r="H52" s="87"/>
    </row>
    <row r="53" spans="1:8">
      <c r="A53" s="107" t="s">
        <v>809</v>
      </c>
      <c r="B53" s="91" t="s">
        <v>873</v>
      </c>
      <c r="C53" s="89" t="s">
        <v>46</v>
      </c>
      <c r="D53" s="88" t="s">
        <v>75</v>
      </c>
      <c r="E53" s="88" t="s">
        <v>407</v>
      </c>
      <c r="F53" s="88"/>
      <c r="G53" s="87"/>
      <c r="H53" s="87"/>
    </row>
    <row r="54" spans="1:8">
      <c r="A54" s="107" t="s">
        <v>809</v>
      </c>
      <c r="B54" s="91" t="s">
        <v>875</v>
      </c>
      <c r="C54" s="89" t="s">
        <v>62</v>
      </c>
      <c r="D54" s="88" t="s">
        <v>46</v>
      </c>
      <c r="E54" s="88" t="s">
        <v>75</v>
      </c>
      <c r="F54" s="88" t="s">
        <v>407</v>
      </c>
      <c r="G54" s="87"/>
      <c r="H54" s="87"/>
    </row>
    <row r="55" spans="1:8">
      <c r="A55" s="107" t="s">
        <v>809</v>
      </c>
      <c r="B55" s="91" t="s">
        <v>877</v>
      </c>
      <c r="C55" s="89" t="s">
        <v>63</v>
      </c>
      <c r="D55" s="88" t="s">
        <v>46</v>
      </c>
      <c r="E55" s="88" t="s">
        <v>75</v>
      </c>
      <c r="F55" s="88" t="s">
        <v>407</v>
      </c>
      <c r="G55" s="87"/>
      <c r="H55" s="87"/>
    </row>
    <row r="56" spans="1:8">
      <c r="A56" s="107" t="s">
        <v>809</v>
      </c>
      <c r="B56" s="91" t="s">
        <v>879</v>
      </c>
      <c r="C56" s="89" t="s">
        <v>38</v>
      </c>
      <c r="D56" s="88" t="s">
        <v>46</v>
      </c>
      <c r="E56" s="88" t="s">
        <v>75</v>
      </c>
      <c r="F56" s="88" t="s">
        <v>407</v>
      </c>
      <c r="G56" s="87"/>
      <c r="H56" s="87"/>
    </row>
    <row r="57" spans="1:8">
      <c r="A57" s="107" t="s">
        <v>809</v>
      </c>
      <c r="B57" s="91" t="s">
        <v>881</v>
      </c>
      <c r="C57" s="89" t="s">
        <v>62</v>
      </c>
      <c r="D57" s="88" t="s">
        <v>63</v>
      </c>
      <c r="E57" s="88" t="s">
        <v>39</v>
      </c>
      <c r="F57" s="88"/>
      <c r="G57" s="87"/>
      <c r="H57" s="87"/>
    </row>
    <row r="58" spans="1:8">
      <c r="A58" s="107" t="s">
        <v>809</v>
      </c>
      <c r="B58" s="91" t="s">
        <v>883</v>
      </c>
      <c r="C58" s="89" t="s">
        <v>62</v>
      </c>
      <c r="D58" s="88" t="s">
        <v>38</v>
      </c>
      <c r="E58" s="88" t="s">
        <v>39</v>
      </c>
      <c r="F58" s="88"/>
      <c r="G58" s="87"/>
      <c r="H58" s="87"/>
    </row>
    <row r="59" spans="1:8">
      <c r="A59" s="107" t="s">
        <v>809</v>
      </c>
      <c r="B59" s="91" t="s">
        <v>885</v>
      </c>
      <c r="C59" s="89" t="s">
        <v>63</v>
      </c>
      <c r="D59" s="88" t="s">
        <v>38</v>
      </c>
      <c r="E59" s="88" t="s">
        <v>39</v>
      </c>
      <c r="F59" s="88"/>
      <c r="G59" s="87"/>
      <c r="H59" s="87"/>
    </row>
    <row r="60" spans="1:8">
      <c r="A60" s="107" t="s">
        <v>809</v>
      </c>
      <c r="B60" s="91" t="s">
        <v>887</v>
      </c>
      <c r="C60" s="89" t="s">
        <v>62</v>
      </c>
      <c r="D60" s="88" t="s">
        <v>63</v>
      </c>
      <c r="E60" s="88" t="s">
        <v>38</v>
      </c>
      <c r="F60" s="88" t="s">
        <v>39</v>
      </c>
      <c r="G60" s="87"/>
      <c r="H60" s="87"/>
    </row>
    <row r="61" spans="1:8">
      <c r="A61" s="107" t="s">
        <v>809</v>
      </c>
      <c r="B61" s="91" t="s">
        <v>889</v>
      </c>
      <c r="C61" s="88" t="s">
        <v>62</v>
      </c>
      <c r="D61" s="88" t="s">
        <v>46</v>
      </c>
      <c r="E61" s="88" t="s">
        <v>39</v>
      </c>
      <c r="F61" s="88"/>
      <c r="G61" s="87"/>
      <c r="H61" s="87"/>
    </row>
    <row r="62" spans="1:8">
      <c r="A62" s="107" t="s">
        <v>809</v>
      </c>
      <c r="B62" s="91" t="s">
        <v>891</v>
      </c>
      <c r="C62" s="88" t="s">
        <v>63</v>
      </c>
      <c r="D62" s="88" t="s">
        <v>46</v>
      </c>
      <c r="E62" s="88" t="s">
        <v>39</v>
      </c>
      <c r="F62" s="88"/>
      <c r="G62" s="87"/>
      <c r="H62" s="87"/>
    </row>
    <row r="63" spans="1:8">
      <c r="A63" s="107" t="s">
        <v>809</v>
      </c>
      <c r="B63" s="91" t="s">
        <v>893</v>
      </c>
      <c r="C63" s="88" t="s">
        <v>62</v>
      </c>
      <c r="D63" s="88" t="s">
        <v>63</v>
      </c>
      <c r="E63" s="88" t="s">
        <v>46</v>
      </c>
      <c r="F63" s="88" t="s">
        <v>39</v>
      </c>
      <c r="G63" s="87"/>
      <c r="H63" s="87"/>
    </row>
    <row r="64" spans="1:8">
      <c r="A64" s="107" t="s">
        <v>809</v>
      </c>
      <c r="B64" s="91" t="s">
        <v>895</v>
      </c>
      <c r="C64" s="88" t="s">
        <v>38</v>
      </c>
      <c r="D64" s="88" t="s">
        <v>46</v>
      </c>
      <c r="E64" s="88" t="s">
        <v>39</v>
      </c>
      <c r="F64" s="88"/>
      <c r="G64" s="87"/>
      <c r="H64" s="87"/>
    </row>
    <row r="65" spans="1:8">
      <c r="A65" s="107" t="s">
        <v>809</v>
      </c>
      <c r="B65" s="91" t="s">
        <v>897</v>
      </c>
      <c r="C65" s="88" t="s">
        <v>62</v>
      </c>
      <c r="D65" s="88" t="s">
        <v>38</v>
      </c>
      <c r="E65" s="88" t="s">
        <v>46</v>
      </c>
      <c r="F65" s="88" t="s">
        <v>39</v>
      </c>
      <c r="G65" s="87"/>
      <c r="H65" s="87"/>
    </row>
    <row r="66" spans="1:8">
      <c r="A66" s="107" t="s">
        <v>809</v>
      </c>
      <c r="B66" s="91" t="s">
        <v>899</v>
      </c>
      <c r="C66" s="89" t="s">
        <v>63</v>
      </c>
      <c r="D66" s="88" t="s">
        <v>38</v>
      </c>
      <c r="E66" s="88" t="s">
        <v>46</v>
      </c>
      <c r="F66" s="88" t="s">
        <v>39</v>
      </c>
      <c r="G66" s="87"/>
      <c r="H66" s="87"/>
    </row>
    <row r="67" spans="1:8">
      <c r="A67" s="107" t="s">
        <v>809</v>
      </c>
      <c r="B67" s="91" t="s">
        <v>901</v>
      </c>
      <c r="C67" s="89" t="s">
        <v>62</v>
      </c>
      <c r="D67" s="88" t="s">
        <v>75</v>
      </c>
      <c r="E67" s="88" t="s">
        <v>39</v>
      </c>
      <c r="F67" s="88"/>
      <c r="G67" s="87"/>
      <c r="H67" s="87"/>
    </row>
    <row r="68" spans="1:8">
      <c r="A68" s="107" t="s">
        <v>809</v>
      </c>
      <c r="B68" s="91" t="s">
        <v>903</v>
      </c>
      <c r="C68" s="89" t="s">
        <v>63</v>
      </c>
      <c r="D68" s="88" t="s">
        <v>75</v>
      </c>
      <c r="E68" s="88" t="s">
        <v>39</v>
      </c>
      <c r="F68" s="88"/>
      <c r="G68" s="87"/>
      <c r="H68" s="87"/>
    </row>
    <row r="69" spans="1:8">
      <c r="A69" s="107" t="s">
        <v>809</v>
      </c>
      <c r="B69" s="91" t="s">
        <v>905</v>
      </c>
      <c r="C69" s="89" t="s">
        <v>62</v>
      </c>
      <c r="D69" s="88" t="s">
        <v>63</v>
      </c>
      <c r="E69" s="88" t="s">
        <v>75</v>
      </c>
      <c r="F69" s="88" t="s">
        <v>39</v>
      </c>
      <c r="G69" s="87"/>
      <c r="H69" s="87"/>
    </row>
    <row r="70" spans="1:8">
      <c r="A70" s="107" t="s">
        <v>809</v>
      </c>
      <c r="B70" s="91" t="s">
        <v>907</v>
      </c>
      <c r="C70" s="89" t="s">
        <v>38</v>
      </c>
      <c r="D70" s="88" t="s">
        <v>75</v>
      </c>
      <c r="E70" s="88" t="s">
        <v>39</v>
      </c>
      <c r="F70" s="88"/>
      <c r="G70" s="87"/>
      <c r="H70" s="87"/>
    </row>
    <row r="71" spans="1:8">
      <c r="A71" s="107" t="s">
        <v>809</v>
      </c>
      <c r="B71" s="91" t="s">
        <v>909</v>
      </c>
      <c r="C71" s="89" t="s">
        <v>62</v>
      </c>
      <c r="D71" s="88" t="s">
        <v>38</v>
      </c>
      <c r="E71" s="88" t="s">
        <v>75</v>
      </c>
      <c r="F71" s="88" t="s">
        <v>39</v>
      </c>
      <c r="G71" s="87"/>
      <c r="H71" s="87"/>
    </row>
    <row r="72" spans="1:8">
      <c r="A72" s="107" t="s">
        <v>809</v>
      </c>
      <c r="B72" s="91" t="s">
        <v>911</v>
      </c>
      <c r="C72" s="89" t="s">
        <v>63</v>
      </c>
      <c r="D72" s="88" t="s">
        <v>38</v>
      </c>
      <c r="E72" s="88" t="s">
        <v>75</v>
      </c>
      <c r="F72" s="88" t="s">
        <v>39</v>
      </c>
      <c r="G72" s="87"/>
      <c r="H72" s="87"/>
    </row>
    <row r="73" spans="1:8">
      <c r="A73" s="107" t="s">
        <v>809</v>
      </c>
      <c r="B73" s="91" t="s">
        <v>913</v>
      </c>
      <c r="C73" s="89" t="s">
        <v>46</v>
      </c>
      <c r="D73" s="88" t="s">
        <v>75</v>
      </c>
      <c r="E73" s="88" t="s">
        <v>39</v>
      </c>
      <c r="F73" s="88"/>
      <c r="G73" s="87"/>
      <c r="H73" s="87"/>
    </row>
    <row r="74" spans="1:8">
      <c r="A74" s="107" t="s">
        <v>809</v>
      </c>
      <c r="B74" s="91" t="s">
        <v>915</v>
      </c>
      <c r="C74" s="89" t="s">
        <v>62</v>
      </c>
      <c r="D74" s="88" t="s">
        <v>46</v>
      </c>
      <c r="E74" s="88" t="s">
        <v>75</v>
      </c>
      <c r="F74" s="88" t="s">
        <v>39</v>
      </c>
      <c r="G74" s="87"/>
      <c r="H74" s="87"/>
    </row>
    <row r="75" spans="1:8">
      <c r="A75" s="107" t="s">
        <v>809</v>
      </c>
      <c r="B75" s="91" t="s">
        <v>917</v>
      </c>
      <c r="C75" s="89" t="s">
        <v>38</v>
      </c>
      <c r="D75" s="88" t="s">
        <v>46</v>
      </c>
      <c r="E75" s="88" t="s">
        <v>75</v>
      </c>
      <c r="F75" s="88" t="s">
        <v>39</v>
      </c>
      <c r="G75" s="87"/>
      <c r="H75" s="87"/>
    </row>
    <row r="76" spans="1:8">
      <c r="A76" s="107" t="s">
        <v>809</v>
      </c>
      <c r="B76" s="91" t="s">
        <v>919</v>
      </c>
      <c r="C76" s="89" t="s">
        <v>62</v>
      </c>
      <c r="D76" s="88" t="s">
        <v>407</v>
      </c>
      <c r="E76" s="88" t="s">
        <v>39</v>
      </c>
      <c r="F76" s="88"/>
      <c r="G76" s="87"/>
      <c r="H76" s="87"/>
    </row>
    <row r="77" spans="1:8">
      <c r="A77" s="107" t="s">
        <v>809</v>
      </c>
      <c r="B77" s="91" t="s">
        <v>921</v>
      </c>
      <c r="C77" s="89" t="s">
        <v>63</v>
      </c>
      <c r="D77" s="88" t="s">
        <v>407</v>
      </c>
      <c r="E77" s="88" t="s">
        <v>39</v>
      </c>
      <c r="F77" s="88"/>
      <c r="G77" s="87"/>
      <c r="H77" s="87"/>
    </row>
    <row r="78" spans="1:8">
      <c r="A78" s="107" t="s">
        <v>809</v>
      </c>
      <c r="B78" s="91" t="s">
        <v>923</v>
      </c>
      <c r="C78" s="89" t="s">
        <v>62</v>
      </c>
      <c r="D78" s="88" t="s">
        <v>63</v>
      </c>
      <c r="E78" s="88" t="s">
        <v>407</v>
      </c>
      <c r="F78" s="88" t="s">
        <v>39</v>
      </c>
      <c r="G78" s="87"/>
      <c r="H78" s="87"/>
    </row>
    <row r="79" spans="1:8">
      <c r="A79" s="107" t="s">
        <v>809</v>
      </c>
      <c r="B79" s="91" t="s">
        <v>925</v>
      </c>
      <c r="C79" s="89" t="s">
        <v>38</v>
      </c>
      <c r="D79" s="88" t="s">
        <v>407</v>
      </c>
      <c r="E79" s="88" t="s">
        <v>39</v>
      </c>
      <c r="F79" s="88"/>
      <c r="G79" s="87"/>
      <c r="H79" s="87"/>
    </row>
    <row r="80" spans="1:8">
      <c r="A80" s="107" t="s">
        <v>809</v>
      </c>
      <c r="B80" s="91" t="s">
        <v>927</v>
      </c>
      <c r="C80" s="89" t="s">
        <v>62</v>
      </c>
      <c r="D80" s="88" t="s">
        <v>38</v>
      </c>
      <c r="E80" s="88" t="s">
        <v>407</v>
      </c>
      <c r="F80" s="88" t="s">
        <v>39</v>
      </c>
      <c r="G80" s="87"/>
      <c r="H80" s="87"/>
    </row>
    <row r="81" spans="1:8">
      <c r="A81" s="107" t="s">
        <v>809</v>
      </c>
      <c r="B81" s="91" t="s">
        <v>929</v>
      </c>
      <c r="C81" s="89" t="s">
        <v>63</v>
      </c>
      <c r="D81" s="88" t="s">
        <v>38</v>
      </c>
      <c r="E81" s="88" t="s">
        <v>407</v>
      </c>
      <c r="F81" s="88" t="s">
        <v>39</v>
      </c>
      <c r="G81" s="87"/>
      <c r="H81" s="87"/>
    </row>
    <row r="82" spans="1:8">
      <c r="A82" s="107" t="s">
        <v>809</v>
      </c>
      <c r="B82" s="91" t="s">
        <v>931</v>
      </c>
      <c r="C82" s="89" t="s">
        <v>46</v>
      </c>
      <c r="D82" s="88" t="s">
        <v>407</v>
      </c>
      <c r="E82" s="88" t="s">
        <v>39</v>
      </c>
      <c r="F82" s="88"/>
      <c r="G82" s="87"/>
      <c r="H82" s="87"/>
    </row>
    <row r="83" spans="1:8">
      <c r="A83" s="107" t="s">
        <v>809</v>
      </c>
      <c r="B83" s="91" t="s">
        <v>933</v>
      </c>
      <c r="C83" s="89" t="s">
        <v>62</v>
      </c>
      <c r="D83" s="88" t="s">
        <v>46</v>
      </c>
      <c r="E83" s="88" t="s">
        <v>407</v>
      </c>
      <c r="F83" s="88" t="s">
        <v>39</v>
      </c>
      <c r="G83" s="87"/>
      <c r="H83" s="87"/>
    </row>
    <row r="84" spans="1:8">
      <c r="A84" s="107" t="s">
        <v>809</v>
      </c>
      <c r="B84" s="91" t="s">
        <v>935</v>
      </c>
      <c r="C84" s="89" t="s">
        <v>63</v>
      </c>
      <c r="D84" s="88" t="s">
        <v>46</v>
      </c>
      <c r="E84" s="88" t="s">
        <v>407</v>
      </c>
      <c r="F84" s="88" t="s">
        <v>39</v>
      </c>
      <c r="G84" s="87"/>
      <c r="H84" s="87"/>
    </row>
    <row r="85" spans="1:8">
      <c r="A85" s="107" t="s">
        <v>809</v>
      </c>
      <c r="B85" s="91" t="s">
        <v>937</v>
      </c>
      <c r="C85" s="89" t="s">
        <v>38</v>
      </c>
      <c r="D85" s="88" t="s">
        <v>46</v>
      </c>
      <c r="E85" s="88" t="s">
        <v>407</v>
      </c>
      <c r="F85" s="88" t="s">
        <v>39</v>
      </c>
      <c r="G85" s="87"/>
      <c r="H85" s="87"/>
    </row>
    <row r="86" spans="1:8">
      <c r="A86" s="107" t="s">
        <v>809</v>
      </c>
      <c r="B86" s="91" t="s">
        <v>939</v>
      </c>
      <c r="C86" s="89" t="s">
        <v>75</v>
      </c>
      <c r="D86" s="88" t="s">
        <v>407</v>
      </c>
      <c r="E86" s="88" t="s">
        <v>39</v>
      </c>
      <c r="F86" s="88"/>
      <c r="G86" s="87"/>
      <c r="H86" s="87"/>
    </row>
    <row r="87" spans="1:8">
      <c r="A87" s="107" t="s">
        <v>809</v>
      </c>
      <c r="B87" s="91" t="s">
        <v>941</v>
      </c>
      <c r="C87" s="88" t="s">
        <v>62</v>
      </c>
      <c r="D87" s="88" t="s">
        <v>75</v>
      </c>
      <c r="E87" s="88" t="s">
        <v>407</v>
      </c>
      <c r="F87" s="88" t="s">
        <v>39</v>
      </c>
      <c r="G87" s="87"/>
      <c r="H87" s="87"/>
    </row>
    <row r="88" spans="1:8">
      <c r="A88" s="107" t="s">
        <v>809</v>
      </c>
      <c r="B88" s="91" t="s">
        <v>943</v>
      </c>
      <c r="C88" s="88" t="s">
        <v>63</v>
      </c>
      <c r="D88" s="88" t="s">
        <v>75</v>
      </c>
      <c r="E88" s="88" t="s">
        <v>407</v>
      </c>
      <c r="F88" s="88" t="s">
        <v>39</v>
      </c>
      <c r="G88" s="87"/>
      <c r="H88" s="87"/>
    </row>
    <row r="89" spans="1:8">
      <c r="A89" s="107" t="s">
        <v>809</v>
      </c>
      <c r="B89" s="91" t="s">
        <v>945</v>
      </c>
      <c r="C89" s="88" t="s">
        <v>38</v>
      </c>
      <c r="D89" s="88" t="s">
        <v>75</v>
      </c>
      <c r="E89" s="88" t="s">
        <v>407</v>
      </c>
      <c r="F89" s="88" t="s">
        <v>39</v>
      </c>
      <c r="G89" s="87"/>
      <c r="H89" s="87"/>
    </row>
    <row r="90" spans="1:8">
      <c r="A90" s="107" t="s">
        <v>809</v>
      </c>
      <c r="B90" s="91" t="s">
        <v>947</v>
      </c>
      <c r="C90" s="88" t="s">
        <v>46</v>
      </c>
      <c r="D90" s="88" t="s">
        <v>75</v>
      </c>
      <c r="E90" s="88" t="s">
        <v>407</v>
      </c>
      <c r="F90" s="88" t="s">
        <v>39</v>
      </c>
      <c r="G90" s="87"/>
      <c r="H90" s="87"/>
    </row>
    <row r="91" spans="1:8">
      <c r="A91" s="107" t="s">
        <v>809</v>
      </c>
      <c r="B91" s="91" t="s">
        <v>949</v>
      </c>
      <c r="C91" s="88" t="s">
        <v>62</v>
      </c>
      <c r="D91" s="88" t="s">
        <v>63</v>
      </c>
      <c r="E91" s="88" t="s">
        <v>168</v>
      </c>
      <c r="F91" s="88"/>
      <c r="G91" s="87"/>
      <c r="H91" s="87"/>
    </row>
    <row r="92" spans="1:8">
      <c r="A92" s="107" t="s">
        <v>809</v>
      </c>
      <c r="B92" s="91" t="s">
        <v>951</v>
      </c>
      <c r="C92" s="88" t="s">
        <v>62</v>
      </c>
      <c r="D92" s="88" t="s">
        <v>38</v>
      </c>
      <c r="E92" s="88" t="s">
        <v>168</v>
      </c>
      <c r="F92" s="88"/>
      <c r="G92" s="87"/>
      <c r="H92" s="87"/>
    </row>
    <row r="93" spans="1:8">
      <c r="A93" s="107" t="s">
        <v>809</v>
      </c>
      <c r="B93" s="91" t="s">
        <v>953</v>
      </c>
      <c r="C93" s="89" t="s">
        <v>63</v>
      </c>
      <c r="D93" s="88" t="s">
        <v>38</v>
      </c>
      <c r="E93" s="88" t="s">
        <v>168</v>
      </c>
      <c r="F93" s="88"/>
      <c r="G93" s="87"/>
      <c r="H93" s="87"/>
    </row>
    <row r="94" spans="1:8">
      <c r="A94" s="107" t="s">
        <v>809</v>
      </c>
      <c r="B94" s="91" t="s">
        <v>955</v>
      </c>
      <c r="C94" s="89" t="s">
        <v>62</v>
      </c>
      <c r="D94" s="88" t="s">
        <v>63</v>
      </c>
      <c r="E94" s="88" t="s">
        <v>38</v>
      </c>
      <c r="F94" s="88" t="s">
        <v>168</v>
      </c>
      <c r="G94" s="87"/>
      <c r="H94" s="87"/>
    </row>
    <row r="95" spans="1:8">
      <c r="A95" s="107" t="s">
        <v>809</v>
      </c>
      <c r="B95" s="91" t="s">
        <v>957</v>
      </c>
      <c r="C95" s="89" t="s">
        <v>62</v>
      </c>
      <c r="D95" s="88" t="s">
        <v>46</v>
      </c>
      <c r="E95" s="88" t="s">
        <v>168</v>
      </c>
      <c r="F95" s="88"/>
      <c r="G95" s="87"/>
      <c r="H95" s="87"/>
    </row>
    <row r="96" spans="1:8">
      <c r="A96" s="107" t="s">
        <v>809</v>
      </c>
      <c r="B96" s="91" t="s">
        <v>959</v>
      </c>
      <c r="C96" s="89" t="s">
        <v>63</v>
      </c>
      <c r="D96" s="88" t="s">
        <v>46</v>
      </c>
      <c r="E96" s="88" t="s">
        <v>168</v>
      </c>
      <c r="F96" s="88"/>
      <c r="G96" s="87"/>
      <c r="H96" s="87"/>
    </row>
    <row r="97" spans="1:8">
      <c r="A97" s="107" t="s">
        <v>809</v>
      </c>
      <c r="B97" s="91" t="s">
        <v>961</v>
      </c>
      <c r="C97" s="89" t="s">
        <v>62</v>
      </c>
      <c r="D97" s="88" t="s">
        <v>63</v>
      </c>
      <c r="E97" s="88" t="s">
        <v>46</v>
      </c>
      <c r="F97" s="88" t="s">
        <v>168</v>
      </c>
      <c r="G97" s="87"/>
      <c r="H97" s="87"/>
    </row>
    <row r="98" spans="1:8">
      <c r="A98" s="107" t="s">
        <v>809</v>
      </c>
      <c r="B98" s="91" t="s">
        <v>963</v>
      </c>
      <c r="C98" s="89" t="s">
        <v>38</v>
      </c>
      <c r="D98" s="88" t="s">
        <v>46</v>
      </c>
      <c r="E98" s="88" t="s">
        <v>168</v>
      </c>
      <c r="F98" s="88"/>
      <c r="G98" s="87"/>
      <c r="H98" s="87"/>
    </row>
    <row r="99" spans="1:8">
      <c r="A99" s="107" t="s">
        <v>809</v>
      </c>
      <c r="B99" s="91" t="s">
        <v>965</v>
      </c>
      <c r="C99" s="89" t="s">
        <v>62</v>
      </c>
      <c r="D99" s="88" t="s">
        <v>38</v>
      </c>
      <c r="E99" s="88" t="s">
        <v>46</v>
      </c>
      <c r="F99" s="88" t="s">
        <v>168</v>
      </c>
      <c r="G99" s="87"/>
      <c r="H99" s="87"/>
    </row>
    <row r="100" spans="1:8">
      <c r="A100" s="107" t="s">
        <v>809</v>
      </c>
      <c r="B100" s="91" t="s">
        <v>967</v>
      </c>
      <c r="C100" s="89" t="s">
        <v>63</v>
      </c>
      <c r="D100" s="88" t="s">
        <v>38</v>
      </c>
      <c r="E100" s="88" t="s">
        <v>46</v>
      </c>
      <c r="F100" s="88" t="s">
        <v>168</v>
      </c>
      <c r="G100" s="87"/>
      <c r="H100" s="87"/>
    </row>
    <row r="101" spans="1:8">
      <c r="A101" s="107" t="s">
        <v>809</v>
      </c>
      <c r="B101" s="91" t="s">
        <v>969</v>
      </c>
      <c r="C101" s="89" t="s">
        <v>62</v>
      </c>
      <c r="D101" s="88" t="s">
        <v>75</v>
      </c>
      <c r="E101" s="88" t="s">
        <v>168</v>
      </c>
      <c r="F101" s="88"/>
      <c r="G101" s="87"/>
      <c r="H101" s="87"/>
    </row>
    <row r="102" spans="1:8">
      <c r="A102" s="107" t="s">
        <v>809</v>
      </c>
      <c r="B102" s="91" t="s">
        <v>971</v>
      </c>
      <c r="C102" s="89" t="s">
        <v>63</v>
      </c>
      <c r="D102" s="88" t="s">
        <v>75</v>
      </c>
      <c r="E102" s="88" t="s">
        <v>168</v>
      </c>
      <c r="F102" s="88"/>
      <c r="G102" s="87"/>
      <c r="H102" s="87"/>
    </row>
    <row r="103" spans="1:8">
      <c r="A103" s="107" t="s">
        <v>809</v>
      </c>
      <c r="B103" s="91" t="s">
        <v>973</v>
      </c>
      <c r="C103" s="89" t="s">
        <v>62</v>
      </c>
      <c r="D103" s="88" t="s">
        <v>63</v>
      </c>
      <c r="E103" s="88" t="s">
        <v>75</v>
      </c>
      <c r="F103" s="88" t="s">
        <v>168</v>
      </c>
      <c r="G103" s="87"/>
      <c r="H103" s="87"/>
    </row>
    <row r="104" spans="1:8">
      <c r="A104" s="107" t="s">
        <v>809</v>
      </c>
      <c r="B104" s="91" t="s">
        <v>975</v>
      </c>
      <c r="C104" s="89" t="s">
        <v>38</v>
      </c>
      <c r="D104" s="88" t="s">
        <v>75</v>
      </c>
      <c r="E104" s="88" t="s">
        <v>168</v>
      </c>
      <c r="F104" s="88"/>
      <c r="G104" s="87"/>
      <c r="H104" s="87"/>
    </row>
    <row r="105" spans="1:8">
      <c r="A105" s="107" t="s">
        <v>809</v>
      </c>
      <c r="B105" s="91" t="s">
        <v>977</v>
      </c>
      <c r="C105" s="89" t="s">
        <v>62</v>
      </c>
      <c r="D105" s="88" t="s">
        <v>38</v>
      </c>
      <c r="E105" s="88" t="s">
        <v>75</v>
      </c>
      <c r="F105" s="88" t="s">
        <v>168</v>
      </c>
      <c r="G105" s="87"/>
      <c r="H105" s="87"/>
    </row>
    <row r="106" spans="1:8">
      <c r="A106" s="107" t="s">
        <v>809</v>
      </c>
      <c r="B106" s="91" t="s">
        <v>979</v>
      </c>
      <c r="C106" s="89" t="s">
        <v>63</v>
      </c>
      <c r="D106" s="88" t="s">
        <v>38</v>
      </c>
      <c r="E106" s="88" t="s">
        <v>75</v>
      </c>
      <c r="F106" s="88" t="s">
        <v>168</v>
      </c>
      <c r="G106" s="87"/>
      <c r="H106" s="87"/>
    </row>
    <row r="107" spans="1:8">
      <c r="A107" s="107" t="s">
        <v>809</v>
      </c>
      <c r="B107" s="91" t="s">
        <v>981</v>
      </c>
      <c r="C107" s="89" t="s">
        <v>46</v>
      </c>
      <c r="D107" s="88" t="s">
        <v>75</v>
      </c>
      <c r="E107" s="88" t="s">
        <v>168</v>
      </c>
      <c r="F107" s="88"/>
      <c r="G107" s="87"/>
      <c r="H107" s="87"/>
    </row>
    <row r="108" spans="1:8">
      <c r="A108" s="107" t="s">
        <v>809</v>
      </c>
      <c r="B108" s="91" t="s">
        <v>983</v>
      </c>
      <c r="C108" s="89" t="s">
        <v>62</v>
      </c>
      <c r="D108" s="88" t="s">
        <v>46</v>
      </c>
      <c r="E108" s="88" t="s">
        <v>75</v>
      </c>
      <c r="F108" s="88" t="s">
        <v>168</v>
      </c>
      <c r="G108" s="87"/>
      <c r="H108" s="87"/>
    </row>
    <row r="109" spans="1:8">
      <c r="A109" s="107" t="s">
        <v>809</v>
      </c>
      <c r="B109" s="91" t="s">
        <v>985</v>
      </c>
      <c r="C109" s="89" t="s">
        <v>63</v>
      </c>
      <c r="D109" s="88" t="s">
        <v>46</v>
      </c>
      <c r="E109" s="88" t="s">
        <v>75</v>
      </c>
      <c r="F109" s="88" t="s">
        <v>168</v>
      </c>
      <c r="G109" s="87"/>
      <c r="H109" s="87"/>
    </row>
    <row r="110" spans="1:8">
      <c r="A110" s="107" t="s">
        <v>809</v>
      </c>
      <c r="B110" s="91" t="s">
        <v>987</v>
      </c>
      <c r="C110" s="89" t="s">
        <v>38</v>
      </c>
      <c r="D110" s="88" t="s">
        <v>46</v>
      </c>
      <c r="E110" s="88" t="s">
        <v>75</v>
      </c>
      <c r="F110" s="88" t="s">
        <v>168</v>
      </c>
      <c r="G110" s="87"/>
      <c r="H110" s="87"/>
    </row>
    <row r="111" spans="1:8">
      <c r="A111" s="107" t="s">
        <v>809</v>
      </c>
      <c r="B111" s="91" t="s">
        <v>989</v>
      </c>
      <c r="C111" s="89" t="s">
        <v>62</v>
      </c>
      <c r="D111" s="88" t="s">
        <v>407</v>
      </c>
      <c r="E111" s="88" t="s">
        <v>168</v>
      </c>
      <c r="F111" s="88"/>
      <c r="G111" s="87"/>
      <c r="H111" s="87"/>
    </row>
    <row r="112" spans="1:8">
      <c r="A112" s="107" t="s">
        <v>809</v>
      </c>
      <c r="B112" s="91" t="s">
        <v>991</v>
      </c>
      <c r="C112" s="89" t="s">
        <v>63</v>
      </c>
      <c r="D112" s="88" t="s">
        <v>407</v>
      </c>
      <c r="E112" s="88" t="s">
        <v>168</v>
      </c>
      <c r="F112" s="88"/>
      <c r="G112" s="87"/>
      <c r="H112" s="87"/>
    </row>
    <row r="113" spans="1:8">
      <c r="A113" s="107" t="s">
        <v>809</v>
      </c>
      <c r="B113" s="91" t="s">
        <v>993</v>
      </c>
      <c r="C113" s="89" t="s">
        <v>62</v>
      </c>
      <c r="D113" s="88" t="s">
        <v>63</v>
      </c>
      <c r="E113" s="88" t="s">
        <v>407</v>
      </c>
      <c r="F113" s="88" t="s">
        <v>168</v>
      </c>
      <c r="G113" s="87"/>
      <c r="H113" s="87"/>
    </row>
    <row r="114" spans="1:8">
      <c r="A114" s="107" t="s">
        <v>809</v>
      </c>
      <c r="B114" s="91" t="s">
        <v>995</v>
      </c>
      <c r="C114" s="88" t="s">
        <v>38</v>
      </c>
      <c r="D114" s="88" t="s">
        <v>407</v>
      </c>
      <c r="E114" s="88" t="s">
        <v>168</v>
      </c>
      <c r="F114" s="88"/>
      <c r="G114" s="87"/>
      <c r="H114" s="87"/>
    </row>
    <row r="115" spans="1:8">
      <c r="A115" s="107" t="s">
        <v>809</v>
      </c>
      <c r="B115" s="91" t="s">
        <v>997</v>
      </c>
      <c r="C115" s="88" t="s">
        <v>62</v>
      </c>
      <c r="D115" s="88" t="s">
        <v>38</v>
      </c>
      <c r="E115" s="88" t="s">
        <v>407</v>
      </c>
      <c r="F115" s="88" t="s">
        <v>168</v>
      </c>
      <c r="G115" s="87"/>
      <c r="H115" s="87"/>
    </row>
    <row r="116" spans="1:8">
      <c r="A116" s="107" t="s">
        <v>809</v>
      </c>
      <c r="B116" s="91" t="s">
        <v>999</v>
      </c>
      <c r="C116" s="88" t="s">
        <v>63</v>
      </c>
      <c r="D116" s="88" t="s">
        <v>38</v>
      </c>
      <c r="E116" s="88" t="s">
        <v>407</v>
      </c>
      <c r="F116" s="88" t="s">
        <v>168</v>
      </c>
      <c r="G116" s="87"/>
      <c r="H116" s="87"/>
    </row>
    <row r="117" spans="1:8">
      <c r="A117" s="107" t="s">
        <v>809</v>
      </c>
      <c r="B117" s="91" t="s">
        <v>1001</v>
      </c>
      <c r="C117" s="88" t="s">
        <v>46</v>
      </c>
      <c r="D117" s="88" t="s">
        <v>407</v>
      </c>
      <c r="E117" s="88" t="s">
        <v>168</v>
      </c>
      <c r="F117" s="88"/>
      <c r="G117" s="87"/>
      <c r="H117" s="87"/>
    </row>
    <row r="118" spans="1:8">
      <c r="A118" s="107" t="s">
        <v>809</v>
      </c>
      <c r="B118" s="91" t="s">
        <v>1003</v>
      </c>
      <c r="C118" s="88" t="s">
        <v>62</v>
      </c>
      <c r="D118" s="88" t="s">
        <v>46</v>
      </c>
      <c r="E118" s="88" t="s">
        <v>407</v>
      </c>
      <c r="F118" s="88" t="s">
        <v>168</v>
      </c>
      <c r="G118" s="87"/>
      <c r="H118" s="87"/>
    </row>
    <row r="119" spans="1:8">
      <c r="A119" s="107" t="s">
        <v>809</v>
      </c>
      <c r="B119" s="91" t="s">
        <v>1005</v>
      </c>
      <c r="C119" s="88" t="s">
        <v>63</v>
      </c>
      <c r="D119" s="88" t="s">
        <v>46</v>
      </c>
      <c r="E119" s="88" t="s">
        <v>407</v>
      </c>
      <c r="F119" s="88" t="s">
        <v>168</v>
      </c>
      <c r="G119" s="87"/>
      <c r="H119" s="87"/>
    </row>
    <row r="120" spans="1:8">
      <c r="A120" s="107" t="s">
        <v>809</v>
      </c>
      <c r="B120" s="91" t="s">
        <v>1007</v>
      </c>
      <c r="C120" s="89" t="s">
        <v>38</v>
      </c>
      <c r="D120" s="88" t="s">
        <v>46</v>
      </c>
      <c r="E120" s="88" t="s">
        <v>407</v>
      </c>
      <c r="F120" s="88" t="s">
        <v>168</v>
      </c>
      <c r="G120" s="87"/>
      <c r="H120" s="87"/>
    </row>
    <row r="121" spans="1:8">
      <c r="A121" s="107" t="s">
        <v>809</v>
      </c>
      <c r="B121" s="91" t="s">
        <v>1009</v>
      </c>
      <c r="C121" s="89" t="s">
        <v>75</v>
      </c>
      <c r="D121" s="88" t="s">
        <v>407</v>
      </c>
      <c r="E121" s="88" t="s">
        <v>168</v>
      </c>
      <c r="F121" s="88"/>
      <c r="G121" s="87"/>
      <c r="H121" s="87"/>
    </row>
    <row r="122" spans="1:8">
      <c r="A122" s="107" t="s">
        <v>809</v>
      </c>
      <c r="B122" s="91" t="s">
        <v>1011</v>
      </c>
      <c r="C122" s="89" t="s">
        <v>62</v>
      </c>
      <c r="D122" s="88" t="s">
        <v>75</v>
      </c>
      <c r="E122" s="88" t="s">
        <v>407</v>
      </c>
      <c r="F122" s="88" t="s">
        <v>168</v>
      </c>
      <c r="G122" s="87"/>
      <c r="H122" s="87"/>
    </row>
    <row r="123" spans="1:8">
      <c r="A123" s="107" t="s">
        <v>809</v>
      </c>
      <c r="B123" s="91" t="s">
        <v>1013</v>
      </c>
      <c r="C123" s="89" t="s">
        <v>63</v>
      </c>
      <c r="D123" s="88" t="s">
        <v>75</v>
      </c>
      <c r="E123" s="88" t="s">
        <v>407</v>
      </c>
      <c r="F123" s="88" t="s">
        <v>168</v>
      </c>
      <c r="G123" s="87"/>
      <c r="H123" s="87"/>
    </row>
    <row r="124" spans="1:8">
      <c r="A124" s="107" t="s">
        <v>809</v>
      </c>
      <c r="B124" s="91" t="s">
        <v>1015</v>
      </c>
      <c r="C124" s="89" t="s">
        <v>38</v>
      </c>
      <c r="D124" s="88" t="s">
        <v>75</v>
      </c>
      <c r="E124" s="88" t="s">
        <v>407</v>
      </c>
      <c r="F124" s="88" t="s">
        <v>168</v>
      </c>
      <c r="G124" s="87"/>
      <c r="H124" s="87"/>
    </row>
    <row r="125" spans="1:8">
      <c r="A125" s="107" t="s">
        <v>809</v>
      </c>
      <c r="B125" s="91" t="s">
        <v>1017</v>
      </c>
      <c r="C125" s="89" t="s">
        <v>46</v>
      </c>
      <c r="D125" s="88" t="s">
        <v>75</v>
      </c>
      <c r="E125" s="88" t="s">
        <v>407</v>
      </c>
      <c r="F125" s="88" t="s">
        <v>168</v>
      </c>
      <c r="G125" s="87"/>
      <c r="H125" s="87"/>
    </row>
    <row r="126" spans="1:8">
      <c r="A126" s="107" t="s">
        <v>809</v>
      </c>
      <c r="B126" s="91" t="s">
        <v>1019</v>
      </c>
      <c r="C126" s="89" t="s">
        <v>62</v>
      </c>
      <c r="D126" s="88" t="s">
        <v>39</v>
      </c>
      <c r="E126" s="88" t="s">
        <v>168</v>
      </c>
      <c r="F126" s="88"/>
      <c r="G126" s="87"/>
      <c r="H126" s="87"/>
    </row>
    <row r="127" spans="1:8">
      <c r="A127" s="107" t="s">
        <v>809</v>
      </c>
      <c r="B127" s="91" t="s">
        <v>1021</v>
      </c>
      <c r="C127" s="89" t="s">
        <v>63</v>
      </c>
      <c r="D127" s="88" t="s">
        <v>39</v>
      </c>
      <c r="E127" s="88" t="s">
        <v>168</v>
      </c>
      <c r="F127" s="88"/>
      <c r="G127" s="87"/>
      <c r="H127" s="87"/>
    </row>
    <row r="128" spans="1:8">
      <c r="A128" s="107" t="s">
        <v>809</v>
      </c>
      <c r="B128" s="91" t="s">
        <v>1023</v>
      </c>
      <c r="C128" s="89" t="s">
        <v>62</v>
      </c>
      <c r="D128" s="88" t="s">
        <v>63</v>
      </c>
      <c r="E128" s="88" t="s">
        <v>39</v>
      </c>
      <c r="F128" s="88" t="s">
        <v>168</v>
      </c>
      <c r="G128" s="87"/>
      <c r="H128" s="87"/>
    </row>
    <row r="129" spans="1:8">
      <c r="A129" s="107" t="s">
        <v>809</v>
      </c>
      <c r="B129" s="91" t="s">
        <v>1025</v>
      </c>
      <c r="C129" s="89" t="s">
        <v>38</v>
      </c>
      <c r="D129" s="88" t="s">
        <v>39</v>
      </c>
      <c r="E129" s="88" t="s">
        <v>168</v>
      </c>
      <c r="F129" s="88"/>
      <c r="G129" s="87"/>
      <c r="H129" s="87"/>
    </row>
    <row r="130" spans="1:8">
      <c r="A130" s="107" t="s">
        <v>809</v>
      </c>
      <c r="B130" s="91" t="s">
        <v>1027</v>
      </c>
      <c r="C130" s="89" t="s">
        <v>62</v>
      </c>
      <c r="D130" s="88" t="s">
        <v>38</v>
      </c>
      <c r="E130" s="88" t="s">
        <v>39</v>
      </c>
      <c r="F130" s="88" t="s">
        <v>168</v>
      </c>
      <c r="G130" s="87"/>
      <c r="H130" s="87"/>
    </row>
    <row r="131" spans="1:8">
      <c r="A131" s="107" t="s">
        <v>809</v>
      </c>
      <c r="B131" s="91" t="s">
        <v>1029</v>
      </c>
      <c r="C131" s="89" t="s">
        <v>63</v>
      </c>
      <c r="D131" s="88" t="s">
        <v>38</v>
      </c>
      <c r="E131" s="88" t="s">
        <v>39</v>
      </c>
      <c r="F131" s="88" t="s">
        <v>168</v>
      </c>
      <c r="G131" s="87"/>
      <c r="H131" s="87"/>
    </row>
    <row r="132" spans="1:8">
      <c r="A132" s="107" t="s">
        <v>809</v>
      </c>
      <c r="B132" s="91" t="s">
        <v>1031</v>
      </c>
      <c r="C132" s="89" t="s">
        <v>46</v>
      </c>
      <c r="D132" s="88" t="s">
        <v>39</v>
      </c>
      <c r="E132" s="88" t="s">
        <v>168</v>
      </c>
      <c r="F132" s="88"/>
      <c r="G132" s="87"/>
      <c r="H132" s="87"/>
    </row>
    <row r="133" spans="1:8">
      <c r="A133" s="107" t="s">
        <v>809</v>
      </c>
      <c r="B133" s="91" t="s">
        <v>1033</v>
      </c>
      <c r="C133" s="89" t="s">
        <v>62</v>
      </c>
      <c r="D133" s="88" t="s">
        <v>46</v>
      </c>
      <c r="E133" s="88" t="s">
        <v>39</v>
      </c>
      <c r="F133" s="88" t="s">
        <v>168</v>
      </c>
      <c r="G133" s="87"/>
      <c r="H133" s="87"/>
    </row>
    <row r="134" spans="1:8">
      <c r="A134" s="107" t="s">
        <v>809</v>
      </c>
      <c r="B134" s="91" t="s">
        <v>1035</v>
      </c>
      <c r="C134" s="89" t="s">
        <v>63</v>
      </c>
      <c r="D134" s="88" t="s">
        <v>46</v>
      </c>
      <c r="E134" s="88" t="s">
        <v>39</v>
      </c>
      <c r="F134" s="88" t="s">
        <v>168</v>
      </c>
      <c r="G134" s="87"/>
      <c r="H134" s="87"/>
    </row>
    <row r="135" spans="1:8">
      <c r="A135" s="107" t="s">
        <v>809</v>
      </c>
      <c r="B135" s="91" t="s">
        <v>1037</v>
      </c>
      <c r="C135" s="89" t="s">
        <v>38</v>
      </c>
      <c r="D135" s="88" t="s">
        <v>46</v>
      </c>
      <c r="E135" s="88" t="s">
        <v>39</v>
      </c>
      <c r="F135" s="88" t="s">
        <v>168</v>
      </c>
      <c r="G135" s="87"/>
      <c r="H135" s="87"/>
    </row>
    <row r="136" spans="1:8">
      <c r="A136" s="107" t="s">
        <v>809</v>
      </c>
      <c r="B136" s="91" t="s">
        <v>1039</v>
      </c>
      <c r="C136" s="89" t="s">
        <v>75</v>
      </c>
      <c r="D136" s="88" t="s">
        <v>39</v>
      </c>
      <c r="E136" s="88" t="s">
        <v>168</v>
      </c>
      <c r="F136" s="88"/>
      <c r="G136" s="87"/>
      <c r="H136" s="87"/>
    </row>
    <row r="137" spans="1:8">
      <c r="A137" s="107" t="s">
        <v>809</v>
      </c>
      <c r="B137" s="91" t="s">
        <v>1041</v>
      </c>
      <c r="C137" s="89" t="s">
        <v>62</v>
      </c>
      <c r="D137" s="88" t="s">
        <v>75</v>
      </c>
      <c r="E137" s="88" t="s">
        <v>39</v>
      </c>
      <c r="F137" s="88" t="s">
        <v>168</v>
      </c>
      <c r="G137" s="87"/>
      <c r="H137" s="87"/>
    </row>
    <row r="138" spans="1:8">
      <c r="A138" s="107" t="s">
        <v>809</v>
      </c>
      <c r="B138" s="91" t="s">
        <v>1043</v>
      </c>
      <c r="C138" s="89" t="s">
        <v>63</v>
      </c>
      <c r="D138" s="88" t="s">
        <v>75</v>
      </c>
      <c r="E138" s="88" t="s">
        <v>39</v>
      </c>
      <c r="F138" s="88" t="s">
        <v>168</v>
      </c>
      <c r="G138" s="87"/>
      <c r="H138" s="87"/>
    </row>
    <row r="139" spans="1:8">
      <c r="A139" s="107" t="s">
        <v>809</v>
      </c>
      <c r="B139" s="91" t="s">
        <v>1045</v>
      </c>
      <c r="C139" s="89" t="s">
        <v>38</v>
      </c>
      <c r="D139" s="88" t="s">
        <v>75</v>
      </c>
      <c r="E139" s="88" t="s">
        <v>39</v>
      </c>
      <c r="F139" s="88" t="s">
        <v>168</v>
      </c>
      <c r="G139" s="87"/>
      <c r="H139" s="87"/>
    </row>
    <row r="140" spans="1:8">
      <c r="A140" s="107" t="s">
        <v>809</v>
      </c>
      <c r="B140" s="91" t="s">
        <v>1047</v>
      </c>
      <c r="C140" s="89" t="s">
        <v>46</v>
      </c>
      <c r="D140" s="88" t="s">
        <v>75</v>
      </c>
      <c r="E140" s="88" t="s">
        <v>39</v>
      </c>
      <c r="F140" s="88" t="s">
        <v>168</v>
      </c>
      <c r="G140" s="87"/>
      <c r="H140" s="87"/>
    </row>
    <row r="141" spans="1:8">
      <c r="A141" s="107" t="s">
        <v>809</v>
      </c>
      <c r="B141" s="91" t="s">
        <v>1049</v>
      </c>
      <c r="C141" s="88" t="s">
        <v>407</v>
      </c>
      <c r="D141" s="88" t="s">
        <v>39</v>
      </c>
      <c r="E141" s="88" t="s">
        <v>168</v>
      </c>
      <c r="F141" s="88"/>
      <c r="G141" s="87"/>
      <c r="H141" s="87"/>
    </row>
    <row r="142" spans="1:8">
      <c r="A142" s="107" t="s">
        <v>809</v>
      </c>
      <c r="B142" s="91" t="s">
        <v>1051</v>
      </c>
      <c r="C142" s="88" t="s">
        <v>62</v>
      </c>
      <c r="D142" s="88" t="s">
        <v>407</v>
      </c>
      <c r="E142" s="88" t="s">
        <v>39</v>
      </c>
      <c r="F142" s="88" t="s">
        <v>168</v>
      </c>
      <c r="G142" s="87"/>
      <c r="H142" s="87"/>
    </row>
    <row r="143" spans="1:8">
      <c r="A143" s="107" t="s">
        <v>809</v>
      </c>
      <c r="B143" s="91" t="s">
        <v>1053</v>
      </c>
      <c r="C143" s="88" t="s">
        <v>63</v>
      </c>
      <c r="D143" s="88" t="s">
        <v>407</v>
      </c>
      <c r="E143" s="88" t="s">
        <v>39</v>
      </c>
      <c r="F143" s="88" t="s">
        <v>168</v>
      </c>
      <c r="G143" s="87"/>
      <c r="H143" s="87"/>
    </row>
    <row r="144" spans="1:8">
      <c r="A144" s="107" t="s">
        <v>809</v>
      </c>
      <c r="B144" s="91" t="s">
        <v>1055</v>
      </c>
      <c r="C144" s="88" t="s">
        <v>38</v>
      </c>
      <c r="D144" s="88" t="s">
        <v>407</v>
      </c>
      <c r="E144" s="88" t="s">
        <v>39</v>
      </c>
      <c r="F144" s="88" t="s">
        <v>168</v>
      </c>
      <c r="G144" s="87"/>
      <c r="H144" s="87"/>
    </row>
    <row r="145" spans="1:8">
      <c r="A145" s="107" t="s">
        <v>809</v>
      </c>
      <c r="B145" s="91" t="s">
        <v>1057</v>
      </c>
      <c r="C145" s="88" t="s">
        <v>46</v>
      </c>
      <c r="D145" s="88" t="s">
        <v>407</v>
      </c>
      <c r="E145" s="88" t="s">
        <v>39</v>
      </c>
      <c r="F145" s="88" t="s">
        <v>168</v>
      </c>
      <c r="G145" s="87"/>
      <c r="H145" s="87"/>
    </row>
    <row r="146" spans="1:8">
      <c r="A146" s="107" t="s">
        <v>809</v>
      </c>
      <c r="B146" s="91" t="s">
        <v>1059</v>
      </c>
      <c r="C146" s="88" t="s">
        <v>75</v>
      </c>
      <c r="D146" s="88" t="s">
        <v>407</v>
      </c>
      <c r="E146" s="88" t="s">
        <v>39</v>
      </c>
      <c r="F146" s="88" t="s">
        <v>168</v>
      </c>
      <c r="G146" s="87"/>
      <c r="H146" s="87"/>
    </row>
    <row r="147" spans="1:8">
      <c r="A147" s="107" t="s">
        <v>809</v>
      </c>
      <c r="B147" s="91" t="s">
        <v>1061</v>
      </c>
      <c r="C147" s="89" t="s">
        <v>62</v>
      </c>
      <c r="D147" s="88" t="s">
        <v>63</v>
      </c>
      <c r="E147" s="88" t="s">
        <v>51</v>
      </c>
      <c r="F147" s="88"/>
      <c r="G147" s="87"/>
      <c r="H147" s="87"/>
    </row>
    <row r="148" spans="1:8">
      <c r="A148" s="107" t="s">
        <v>809</v>
      </c>
      <c r="B148" s="91" t="s">
        <v>1063</v>
      </c>
      <c r="C148" s="89" t="s">
        <v>62</v>
      </c>
      <c r="D148" s="88" t="s">
        <v>38</v>
      </c>
      <c r="E148" s="88" t="s">
        <v>51</v>
      </c>
      <c r="F148" s="88"/>
      <c r="G148" s="87"/>
      <c r="H148" s="87"/>
    </row>
    <row r="149" spans="1:8">
      <c r="A149" s="107" t="s">
        <v>809</v>
      </c>
      <c r="B149" s="91" t="s">
        <v>1065</v>
      </c>
      <c r="C149" s="89" t="s">
        <v>63</v>
      </c>
      <c r="D149" s="88" t="s">
        <v>38</v>
      </c>
      <c r="E149" s="88" t="s">
        <v>51</v>
      </c>
      <c r="F149" s="88"/>
      <c r="G149" s="87"/>
      <c r="H149" s="87"/>
    </row>
    <row r="150" spans="1:8">
      <c r="A150" s="107" t="s">
        <v>809</v>
      </c>
      <c r="B150" s="91" t="s">
        <v>1067</v>
      </c>
      <c r="C150" s="89" t="s">
        <v>62</v>
      </c>
      <c r="D150" s="88" t="s">
        <v>63</v>
      </c>
      <c r="E150" s="88" t="s">
        <v>38</v>
      </c>
      <c r="F150" s="88" t="s">
        <v>51</v>
      </c>
      <c r="G150" s="87"/>
      <c r="H150" s="87"/>
    </row>
    <row r="151" spans="1:8">
      <c r="A151" s="107" t="s">
        <v>809</v>
      </c>
      <c r="B151" s="91" t="s">
        <v>1069</v>
      </c>
      <c r="C151" s="89" t="s">
        <v>62</v>
      </c>
      <c r="D151" s="88" t="s">
        <v>46</v>
      </c>
      <c r="E151" s="88" t="s">
        <v>51</v>
      </c>
      <c r="F151" s="88"/>
      <c r="G151" s="87"/>
      <c r="H151" s="87"/>
    </row>
    <row r="152" spans="1:8">
      <c r="A152" s="107" t="s">
        <v>809</v>
      </c>
      <c r="B152" s="91" t="s">
        <v>1071</v>
      </c>
      <c r="C152" s="89" t="s">
        <v>63</v>
      </c>
      <c r="D152" s="88" t="s">
        <v>46</v>
      </c>
      <c r="E152" s="88" t="s">
        <v>51</v>
      </c>
      <c r="F152" s="88"/>
      <c r="G152" s="87"/>
      <c r="H152" s="87"/>
    </row>
    <row r="153" spans="1:8">
      <c r="A153" s="107" t="s">
        <v>809</v>
      </c>
      <c r="B153" s="91" t="s">
        <v>1073</v>
      </c>
      <c r="C153" s="89" t="s">
        <v>62</v>
      </c>
      <c r="D153" s="88" t="s">
        <v>63</v>
      </c>
      <c r="E153" s="88" t="s">
        <v>46</v>
      </c>
      <c r="F153" s="88" t="s">
        <v>51</v>
      </c>
      <c r="G153" s="87"/>
      <c r="H153" s="87"/>
    </row>
    <row r="154" spans="1:8">
      <c r="A154" s="107" t="s">
        <v>809</v>
      </c>
      <c r="B154" s="91" t="s">
        <v>1075</v>
      </c>
      <c r="C154" s="89" t="s">
        <v>38</v>
      </c>
      <c r="D154" s="88" t="s">
        <v>46</v>
      </c>
      <c r="E154" s="88" t="s">
        <v>51</v>
      </c>
      <c r="F154" s="88"/>
      <c r="G154" s="87"/>
      <c r="H154" s="87"/>
    </row>
    <row r="155" spans="1:8">
      <c r="A155" s="107" t="s">
        <v>809</v>
      </c>
      <c r="B155" s="91" t="s">
        <v>1077</v>
      </c>
      <c r="C155" s="89" t="s">
        <v>62</v>
      </c>
      <c r="D155" s="88" t="s">
        <v>38</v>
      </c>
      <c r="E155" s="88" t="s">
        <v>46</v>
      </c>
      <c r="F155" s="88" t="s">
        <v>51</v>
      </c>
      <c r="G155" s="87"/>
      <c r="H155" s="87"/>
    </row>
    <row r="156" spans="1:8">
      <c r="A156" s="107" t="s">
        <v>809</v>
      </c>
      <c r="B156" s="91" t="s">
        <v>1079</v>
      </c>
      <c r="C156" s="89" t="s">
        <v>63</v>
      </c>
      <c r="D156" s="88" t="s">
        <v>38</v>
      </c>
      <c r="E156" s="88" t="s">
        <v>46</v>
      </c>
      <c r="F156" s="88" t="s">
        <v>51</v>
      </c>
      <c r="G156" s="87"/>
      <c r="H156" s="87"/>
    </row>
    <row r="157" spans="1:8">
      <c r="A157" s="107" t="s">
        <v>809</v>
      </c>
      <c r="B157" s="91" t="s">
        <v>1081</v>
      </c>
      <c r="C157" s="89" t="s">
        <v>62</v>
      </c>
      <c r="D157" s="88" t="s">
        <v>75</v>
      </c>
      <c r="E157" s="88" t="s">
        <v>51</v>
      </c>
      <c r="F157" s="88"/>
      <c r="G157" s="87"/>
      <c r="H157" s="87"/>
    </row>
    <row r="158" spans="1:8">
      <c r="A158" s="107" t="s">
        <v>809</v>
      </c>
      <c r="B158" s="91" t="s">
        <v>1083</v>
      </c>
      <c r="C158" s="89" t="s">
        <v>63</v>
      </c>
      <c r="D158" s="88" t="s">
        <v>75</v>
      </c>
      <c r="E158" s="88" t="s">
        <v>51</v>
      </c>
      <c r="F158" s="88"/>
      <c r="G158" s="87"/>
      <c r="H158" s="87"/>
    </row>
    <row r="159" spans="1:8">
      <c r="A159" s="107" t="s">
        <v>809</v>
      </c>
      <c r="B159" s="91" t="s">
        <v>1085</v>
      </c>
      <c r="C159" s="89" t="s">
        <v>62</v>
      </c>
      <c r="D159" s="88" t="s">
        <v>63</v>
      </c>
      <c r="E159" s="88" t="s">
        <v>75</v>
      </c>
      <c r="F159" s="88" t="s">
        <v>51</v>
      </c>
      <c r="G159" s="87"/>
      <c r="H159" s="87"/>
    </row>
    <row r="160" spans="1:8">
      <c r="A160" s="107" t="s">
        <v>809</v>
      </c>
      <c r="B160" s="91" t="s">
        <v>1087</v>
      </c>
      <c r="C160" s="89" t="s">
        <v>38</v>
      </c>
      <c r="D160" s="88" t="s">
        <v>75</v>
      </c>
      <c r="E160" s="88" t="s">
        <v>51</v>
      </c>
      <c r="F160" s="88"/>
      <c r="G160" s="87"/>
      <c r="H160" s="87"/>
    </row>
    <row r="161" spans="1:8">
      <c r="A161" s="107" t="s">
        <v>809</v>
      </c>
      <c r="B161" s="91" t="s">
        <v>1089</v>
      </c>
      <c r="C161" s="89" t="s">
        <v>62</v>
      </c>
      <c r="D161" s="88" t="s">
        <v>38</v>
      </c>
      <c r="E161" s="88" t="s">
        <v>75</v>
      </c>
      <c r="F161" s="88" t="s">
        <v>51</v>
      </c>
      <c r="G161" s="87"/>
      <c r="H161" s="87"/>
    </row>
    <row r="162" spans="1:8">
      <c r="A162" s="107" t="s">
        <v>809</v>
      </c>
      <c r="B162" s="91" t="s">
        <v>1091</v>
      </c>
      <c r="C162" s="89" t="s">
        <v>63</v>
      </c>
      <c r="D162" s="88" t="s">
        <v>38</v>
      </c>
      <c r="E162" s="88" t="s">
        <v>75</v>
      </c>
      <c r="F162" s="88" t="s">
        <v>51</v>
      </c>
      <c r="G162" s="87"/>
      <c r="H162" s="87"/>
    </row>
    <row r="163" spans="1:8">
      <c r="A163" s="107" t="s">
        <v>809</v>
      </c>
      <c r="B163" s="91" t="s">
        <v>1093</v>
      </c>
      <c r="C163" s="89" t="s">
        <v>46</v>
      </c>
      <c r="D163" s="88" t="s">
        <v>75</v>
      </c>
      <c r="E163" s="88" t="s">
        <v>51</v>
      </c>
      <c r="F163" s="88"/>
      <c r="G163" s="87"/>
      <c r="H163" s="87"/>
    </row>
    <row r="164" spans="1:8">
      <c r="A164" s="107" t="s">
        <v>809</v>
      </c>
      <c r="B164" s="91" t="s">
        <v>1095</v>
      </c>
      <c r="C164" s="89" t="s">
        <v>62</v>
      </c>
      <c r="D164" s="88" t="s">
        <v>46</v>
      </c>
      <c r="E164" s="88" t="s">
        <v>75</v>
      </c>
      <c r="F164" s="88" t="s">
        <v>51</v>
      </c>
      <c r="G164" s="87"/>
      <c r="H164" s="87"/>
    </row>
    <row r="165" spans="1:8">
      <c r="A165" s="107" t="s">
        <v>809</v>
      </c>
      <c r="B165" s="91" t="s">
        <v>1097</v>
      </c>
      <c r="C165" s="89" t="s">
        <v>63</v>
      </c>
      <c r="D165" s="88" t="s">
        <v>46</v>
      </c>
      <c r="E165" s="88" t="s">
        <v>75</v>
      </c>
      <c r="F165" s="88" t="s">
        <v>51</v>
      </c>
      <c r="G165" s="87"/>
      <c r="H165" s="87"/>
    </row>
    <row r="166" spans="1:8">
      <c r="A166" s="107" t="s">
        <v>809</v>
      </c>
      <c r="B166" s="91" t="s">
        <v>1099</v>
      </c>
      <c r="C166" s="89" t="s">
        <v>38</v>
      </c>
      <c r="D166" s="88" t="s">
        <v>46</v>
      </c>
      <c r="E166" s="88" t="s">
        <v>75</v>
      </c>
      <c r="F166" s="88" t="s">
        <v>51</v>
      </c>
      <c r="G166" s="87"/>
      <c r="H166" s="87"/>
    </row>
    <row r="167" spans="1:8">
      <c r="A167" s="107" t="s">
        <v>809</v>
      </c>
      <c r="B167" s="91" t="s">
        <v>1101</v>
      </c>
      <c r="C167" s="89" t="s">
        <v>62</v>
      </c>
      <c r="D167" s="88" t="s">
        <v>407</v>
      </c>
      <c r="E167" s="88" t="s">
        <v>51</v>
      </c>
      <c r="F167" s="88"/>
      <c r="G167" s="87"/>
      <c r="H167" s="87"/>
    </row>
    <row r="168" spans="1:8">
      <c r="A168" s="107" t="s">
        <v>809</v>
      </c>
      <c r="B168" s="91" t="s">
        <v>1103</v>
      </c>
      <c r="C168" s="88" t="s">
        <v>63</v>
      </c>
      <c r="D168" s="88" t="s">
        <v>407</v>
      </c>
      <c r="E168" s="88" t="s">
        <v>51</v>
      </c>
      <c r="F168" s="88"/>
      <c r="G168" s="87"/>
      <c r="H168" s="87"/>
    </row>
    <row r="169" spans="1:8">
      <c r="A169" s="107" t="s">
        <v>809</v>
      </c>
      <c r="B169" s="91" t="s">
        <v>1105</v>
      </c>
      <c r="C169" s="88" t="s">
        <v>62</v>
      </c>
      <c r="D169" s="88" t="s">
        <v>63</v>
      </c>
      <c r="E169" s="88" t="s">
        <v>407</v>
      </c>
      <c r="F169" s="88" t="s">
        <v>51</v>
      </c>
      <c r="G169" s="87"/>
      <c r="H169" s="87"/>
    </row>
    <row r="170" spans="1:8">
      <c r="A170" s="107" t="s">
        <v>809</v>
      </c>
      <c r="B170" s="91" t="s">
        <v>1107</v>
      </c>
      <c r="C170" s="88" t="s">
        <v>38</v>
      </c>
      <c r="D170" s="88" t="s">
        <v>407</v>
      </c>
      <c r="E170" s="88" t="s">
        <v>51</v>
      </c>
      <c r="F170" s="88"/>
      <c r="G170" s="87"/>
      <c r="H170" s="87"/>
    </row>
    <row r="171" spans="1:8">
      <c r="A171" s="107" t="s">
        <v>809</v>
      </c>
      <c r="B171" s="91" t="s">
        <v>1109</v>
      </c>
      <c r="C171" s="88" t="s">
        <v>62</v>
      </c>
      <c r="D171" s="88" t="s">
        <v>38</v>
      </c>
      <c r="E171" s="88" t="s">
        <v>407</v>
      </c>
      <c r="F171" s="88" t="s">
        <v>51</v>
      </c>
      <c r="G171" s="87"/>
      <c r="H171" s="87"/>
    </row>
    <row r="172" spans="1:8">
      <c r="A172" s="107" t="s">
        <v>809</v>
      </c>
      <c r="B172" s="91" t="s">
        <v>1111</v>
      </c>
      <c r="C172" s="88" t="s">
        <v>63</v>
      </c>
      <c r="D172" s="88" t="s">
        <v>38</v>
      </c>
      <c r="E172" s="88" t="s">
        <v>407</v>
      </c>
      <c r="F172" s="88" t="s">
        <v>51</v>
      </c>
      <c r="G172" s="87"/>
      <c r="H172" s="87"/>
    </row>
    <row r="173" spans="1:8">
      <c r="A173" s="107" t="s">
        <v>809</v>
      </c>
      <c r="B173" s="91" t="s">
        <v>1113</v>
      </c>
      <c r="C173" s="88" t="s">
        <v>46</v>
      </c>
      <c r="D173" s="88" t="s">
        <v>407</v>
      </c>
      <c r="E173" s="88" t="s">
        <v>51</v>
      </c>
      <c r="F173" s="88"/>
      <c r="G173" s="87"/>
      <c r="H173" s="87"/>
    </row>
    <row r="174" spans="1:8">
      <c r="A174" s="107" t="s">
        <v>809</v>
      </c>
      <c r="B174" s="91" t="s">
        <v>1115</v>
      </c>
      <c r="C174" s="89" t="s">
        <v>62</v>
      </c>
      <c r="D174" s="88" t="s">
        <v>46</v>
      </c>
      <c r="E174" s="88" t="s">
        <v>407</v>
      </c>
      <c r="F174" s="88" t="s">
        <v>51</v>
      </c>
      <c r="G174" s="87"/>
      <c r="H174" s="87"/>
    </row>
    <row r="175" spans="1:8">
      <c r="A175" s="107" t="s">
        <v>809</v>
      </c>
      <c r="B175" s="91" t="s">
        <v>1117</v>
      </c>
      <c r="C175" s="89" t="s">
        <v>63</v>
      </c>
      <c r="D175" s="88" t="s">
        <v>46</v>
      </c>
      <c r="E175" s="88" t="s">
        <v>407</v>
      </c>
      <c r="F175" s="88" t="s">
        <v>51</v>
      </c>
      <c r="G175" s="87"/>
      <c r="H175" s="87"/>
    </row>
    <row r="176" spans="1:8">
      <c r="A176" s="107" t="s">
        <v>809</v>
      </c>
      <c r="B176" s="91" t="s">
        <v>1119</v>
      </c>
      <c r="C176" s="89" t="s">
        <v>38</v>
      </c>
      <c r="D176" s="88" t="s">
        <v>46</v>
      </c>
      <c r="E176" s="88" t="s">
        <v>407</v>
      </c>
      <c r="F176" s="88" t="s">
        <v>51</v>
      </c>
      <c r="G176" s="87"/>
      <c r="H176" s="87"/>
    </row>
    <row r="177" spans="1:8">
      <c r="A177" s="107" t="s">
        <v>809</v>
      </c>
      <c r="B177" s="91" t="s">
        <v>1121</v>
      </c>
      <c r="C177" s="89" t="s">
        <v>75</v>
      </c>
      <c r="D177" s="88" t="s">
        <v>407</v>
      </c>
      <c r="E177" s="88" t="s">
        <v>51</v>
      </c>
      <c r="F177" s="88"/>
      <c r="G177" s="87"/>
      <c r="H177" s="87"/>
    </row>
    <row r="178" spans="1:8">
      <c r="A178" s="107" t="s">
        <v>809</v>
      </c>
      <c r="B178" s="91" t="s">
        <v>1123</v>
      </c>
      <c r="C178" s="89" t="s">
        <v>62</v>
      </c>
      <c r="D178" s="88" t="s">
        <v>75</v>
      </c>
      <c r="E178" s="88" t="s">
        <v>407</v>
      </c>
      <c r="F178" s="88" t="s">
        <v>51</v>
      </c>
      <c r="G178" s="87"/>
      <c r="H178" s="87"/>
    </row>
    <row r="179" spans="1:8">
      <c r="A179" s="107" t="s">
        <v>809</v>
      </c>
      <c r="B179" s="91" t="s">
        <v>1125</v>
      </c>
      <c r="C179" s="89" t="s">
        <v>63</v>
      </c>
      <c r="D179" s="88" t="s">
        <v>75</v>
      </c>
      <c r="E179" s="88" t="s">
        <v>407</v>
      </c>
      <c r="F179" s="88" t="s">
        <v>51</v>
      </c>
      <c r="G179" s="87"/>
      <c r="H179" s="87"/>
    </row>
    <row r="180" spans="1:8">
      <c r="A180" s="107" t="s">
        <v>809</v>
      </c>
      <c r="B180" s="91" t="s">
        <v>1127</v>
      </c>
      <c r="C180" s="89" t="s">
        <v>38</v>
      </c>
      <c r="D180" s="88" t="s">
        <v>75</v>
      </c>
      <c r="E180" s="88" t="s">
        <v>407</v>
      </c>
      <c r="F180" s="88" t="s">
        <v>51</v>
      </c>
      <c r="G180" s="87"/>
      <c r="H180" s="87"/>
    </row>
    <row r="181" spans="1:8">
      <c r="A181" s="107" t="s">
        <v>809</v>
      </c>
      <c r="B181" s="91" t="s">
        <v>1129</v>
      </c>
      <c r="C181" s="89" t="s">
        <v>46</v>
      </c>
      <c r="D181" s="88" t="s">
        <v>75</v>
      </c>
      <c r="E181" s="88" t="s">
        <v>407</v>
      </c>
      <c r="F181" s="88" t="s">
        <v>51</v>
      </c>
      <c r="G181" s="87"/>
      <c r="H181" s="87"/>
    </row>
    <row r="182" spans="1:8">
      <c r="A182" s="107" t="s">
        <v>809</v>
      </c>
      <c r="B182" s="91" t="s">
        <v>1131</v>
      </c>
      <c r="C182" s="89" t="s">
        <v>62</v>
      </c>
      <c r="D182" s="88" t="s">
        <v>39</v>
      </c>
      <c r="E182" s="88" t="s">
        <v>51</v>
      </c>
      <c r="F182" s="88"/>
      <c r="G182" s="87"/>
      <c r="H182" s="87"/>
    </row>
    <row r="183" spans="1:8">
      <c r="A183" s="107" t="s">
        <v>809</v>
      </c>
      <c r="B183" s="91" t="s">
        <v>1133</v>
      </c>
      <c r="C183" s="89" t="s">
        <v>63</v>
      </c>
      <c r="D183" s="88" t="s">
        <v>39</v>
      </c>
      <c r="E183" s="88" t="s">
        <v>51</v>
      </c>
      <c r="F183" s="88"/>
      <c r="G183" s="87"/>
      <c r="H183" s="87"/>
    </row>
    <row r="184" spans="1:8">
      <c r="A184" s="107" t="s">
        <v>809</v>
      </c>
      <c r="B184" s="91" t="s">
        <v>1135</v>
      </c>
      <c r="C184" s="89" t="s">
        <v>62</v>
      </c>
      <c r="D184" s="88" t="s">
        <v>63</v>
      </c>
      <c r="E184" s="88" t="s">
        <v>39</v>
      </c>
      <c r="F184" s="88" t="s">
        <v>51</v>
      </c>
      <c r="G184" s="87"/>
      <c r="H184" s="87"/>
    </row>
    <row r="185" spans="1:8">
      <c r="A185" s="107" t="s">
        <v>809</v>
      </c>
      <c r="B185" s="91" t="s">
        <v>1137</v>
      </c>
      <c r="C185" s="89" t="s">
        <v>38</v>
      </c>
      <c r="D185" s="88" t="s">
        <v>39</v>
      </c>
      <c r="E185" s="88" t="s">
        <v>51</v>
      </c>
      <c r="F185" s="88"/>
      <c r="G185" s="87"/>
      <c r="H185" s="87"/>
    </row>
    <row r="186" spans="1:8">
      <c r="A186" s="107" t="s">
        <v>809</v>
      </c>
      <c r="B186" s="91" t="s">
        <v>1139</v>
      </c>
      <c r="C186" s="89" t="s">
        <v>62</v>
      </c>
      <c r="D186" s="88" t="s">
        <v>38</v>
      </c>
      <c r="E186" s="88" t="s">
        <v>39</v>
      </c>
      <c r="F186" s="88" t="s">
        <v>51</v>
      </c>
      <c r="G186" s="87"/>
      <c r="H186" s="87"/>
    </row>
    <row r="187" spans="1:8">
      <c r="A187" s="107" t="s">
        <v>809</v>
      </c>
      <c r="B187" s="91" t="s">
        <v>1141</v>
      </c>
      <c r="C187" s="89" t="s">
        <v>63</v>
      </c>
      <c r="D187" s="88" t="s">
        <v>38</v>
      </c>
      <c r="E187" s="88" t="s">
        <v>39</v>
      </c>
      <c r="F187" s="88" t="s">
        <v>51</v>
      </c>
      <c r="G187" s="87"/>
      <c r="H187" s="87"/>
    </row>
    <row r="188" spans="1:8">
      <c r="A188" s="107" t="s">
        <v>809</v>
      </c>
      <c r="B188" s="91" t="s">
        <v>1143</v>
      </c>
      <c r="C188" s="89" t="s">
        <v>46</v>
      </c>
      <c r="D188" s="88" t="s">
        <v>39</v>
      </c>
      <c r="E188" s="88" t="s">
        <v>51</v>
      </c>
      <c r="F188" s="88"/>
      <c r="G188" s="87"/>
      <c r="H188" s="87"/>
    </row>
    <row r="189" spans="1:8">
      <c r="A189" s="107" t="s">
        <v>809</v>
      </c>
      <c r="B189" s="91" t="s">
        <v>1145</v>
      </c>
      <c r="C189" s="89" t="s">
        <v>62</v>
      </c>
      <c r="D189" s="88" t="s">
        <v>46</v>
      </c>
      <c r="E189" s="88" t="s">
        <v>39</v>
      </c>
      <c r="F189" s="88" t="s">
        <v>51</v>
      </c>
      <c r="G189" s="87"/>
      <c r="H189" s="87"/>
    </row>
    <row r="190" spans="1:8">
      <c r="A190" s="107" t="s">
        <v>809</v>
      </c>
      <c r="B190" s="91" t="s">
        <v>1147</v>
      </c>
      <c r="C190" s="89" t="s">
        <v>63</v>
      </c>
      <c r="D190" s="88" t="s">
        <v>46</v>
      </c>
      <c r="E190" s="88" t="s">
        <v>39</v>
      </c>
      <c r="F190" s="88" t="s">
        <v>51</v>
      </c>
      <c r="G190" s="87"/>
      <c r="H190" s="87"/>
    </row>
    <row r="191" spans="1:8">
      <c r="A191" s="107" t="s">
        <v>809</v>
      </c>
      <c r="B191" s="91" t="s">
        <v>1149</v>
      </c>
      <c r="C191" s="89" t="s">
        <v>38</v>
      </c>
      <c r="D191" s="88" t="s">
        <v>46</v>
      </c>
      <c r="E191" s="88" t="s">
        <v>39</v>
      </c>
      <c r="F191" s="88" t="s">
        <v>51</v>
      </c>
      <c r="G191" s="87"/>
      <c r="H191" s="87"/>
    </row>
    <row r="192" spans="1:8">
      <c r="A192" s="107" t="s">
        <v>809</v>
      </c>
      <c r="B192" s="91" t="s">
        <v>1151</v>
      </c>
      <c r="C192" s="89" t="s">
        <v>75</v>
      </c>
      <c r="D192" s="88" t="s">
        <v>39</v>
      </c>
      <c r="E192" s="88" t="s">
        <v>51</v>
      </c>
      <c r="F192" s="88"/>
      <c r="G192" s="87"/>
      <c r="H192" s="87"/>
    </row>
    <row r="193" spans="1:8">
      <c r="A193" s="107" t="s">
        <v>809</v>
      </c>
      <c r="B193" s="91" t="s">
        <v>1153</v>
      </c>
      <c r="C193" s="89" t="s">
        <v>62</v>
      </c>
      <c r="D193" s="88" t="s">
        <v>75</v>
      </c>
      <c r="E193" s="88" t="s">
        <v>39</v>
      </c>
      <c r="F193" s="88" t="s">
        <v>51</v>
      </c>
      <c r="G193" s="87"/>
      <c r="H193" s="87"/>
    </row>
    <row r="194" spans="1:8">
      <c r="A194" s="107" t="s">
        <v>809</v>
      </c>
      <c r="B194" s="91" t="s">
        <v>1155</v>
      </c>
      <c r="C194" s="89" t="s">
        <v>63</v>
      </c>
      <c r="D194" s="88" t="s">
        <v>75</v>
      </c>
      <c r="E194" s="88" t="s">
        <v>39</v>
      </c>
      <c r="F194" s="88" t="s">
        <v>51</v>
      </c>
      <c r="G194" s="87"/>
      <c r="H194" s="87"/>
    </row>
    <row r="195" spans="1:8">
      <c r="A195" s="107" t="s">
        <v>809</v>
      </c>
      <c r="B195" s="91" t="s">
        <v>1157</v>
      </c>
      <c r="C195" s="88" t="s">
        <v>38</v>
      </c>
      <c r="D195" s="88" t="s">
        <v>75</v>
      </c>
      <c r="E195" s="88" t="s">
        <v>39</v>
      </c>
      <c r="F195" s="88" t="s">
        <v>51</v>
      </c>
      <c r="G195" s="87"/>
      <c r="H195" s="87"/>
    </row>
    <row r="196" spans="1:8">
      <c r="A196" s="107" t="s">
        <v>809</v>
      </c>
      <c r="B196" s="91" t="s">
        <v>1159</v>
      </c>
      <c r="C196" s="88" t="s">
        <v>46</v>
      </c>
      <c r="D196" s="88" t="s">
        <v>75</v>
      </c>
      <c r="E196" s="88" t="s">
        <v>39</v>
      </c>
      <c r="F196" s="88" t="s">
        <v>51</v>
      </c>
      <c r="G196" s="87"/>
      <c r="H196" s="87"/>
    </row>
    <row r="197" spans="1:8">
      <c r="A197" s="107" t="s">
        <v>809</v>
      </c>
      <c r="B197" s="91" t="s">
        <v>1161</v>
      </c>
      <c r="C197" s="88" t="s">
        <v>407</v>
      </c>
      <c r="D197" s="88" t="s">
        <v>39</v>
      </c>
      <c r="E197" s="88" t="s">
        <v>51</v>
      </c>
      <c r="F197" s="88"/>
      <c r="G197" s="87"/>
      <c r="H197" s="87"/>
    </row>
    <row r="198" spans="1:8">
      <c r="A198" s="107" t="s">
        <v>809</v>
      </c>
      <c r="B198" s="91" t="s">
        <v>1163</v>
      </c>
      <c r="C198" s="88" t="s">
        <v>62</v>
      </c>
      <c r="D198" s="88" t="s">
        <v>407</v>
      </c>
      <c r="E198" s="88" t="s">
        <v>39</v>
      </c>
      <c r="F198" s="88" t="s">
        <v>51</v>
      </c>
      <c r="G198" s="87"/>
      <c r="H198" s="87"/>
    </row>
    <row r="199" spans="1:8">
      <c r="A199" s="107" t="s">
        <v>809</v>
      </c>
      <c r="B199" s="91" t="s">
        <v>1165</v>
      </c>
      <c r="C199" s="88" t="s">
        <v>63</v>
      </c>
      <c r="D199" s="88" t="s">
        <v>407</v>
      </c>
      <c r="E199" s="88" t="s">
        <v>39</v>
      </c>
      <c r="F199" s="88" t="s">
        <v>51</v>
      </c>
      <c r="G199" s="87"/>
      <c r="H199" s="87"/>
    </row>
    <row r="200" spans="1:8">
      <c r="A200" s="107" t="s">
        <v>809</v>
      </c>
      <c r="B200" s="91" t="s">
        <v>1167</v>
      </c>
      <c r="C200" s="88" t="s">
        <v>38</v>
      </c>
      <c r="D200" s="88" t="s">
        <v>407</v>
      </c>
      <c r="E200" s="88" t="s">
        <v>39</v>
      </c>
      <c r="F200" s="88" t="s">
        <v>51</v>
      </c>
      <c r="G200" s="87"/>
      <c r="H200" s="87"/>
    </row>
    <row r="201" spans="1:8">
      <c r="A201" s="107" t="s">
        <v>809</v>
      </c>
      <c r="B201" s="91" t="s">
        <v>1169</v>
      </c>
      <c r="C201" s="88" t="s">
        <v>46</v>
      </c>
      <c r="D201" s="88" t="s">
        <v>407</v>
      </c>
      <c r="E201" s="88" t="s">
        <v>39</v>
      </c>
      <c r="F201" s="88" t="s">
        <v>51</v>
      </c>
      <c r="G201" s="87"/>
      <c r="H201" s="87"/>
    </row>
    <row r="202" spans="1:8">
      <c r="A202" s="107" t="s">
        <v>809</v>
      </c>
      <c r="B202" s="91" t="s">
        <v>1171</v>
      </c>
      <c r="C202" s="88" t="s">
        <v>75</v>
      </c>
      <c r="D202" s="88" t="s">
        <v>407</v>
      </c>
      <c r="E202" s="88" t="s">
        <v>39</v>
      </c>
      <c r="F202" s="88" t="s">
        <v>51</v>
      </c>
      <c r="G202" s="87"/>
      <c r="H202" s="87"/>
    </row>
    <row r="203" spans="1:8">
      <c r="A203" s="107" t="s">
        <v>809</v>
      </c>
      <c r="B203" s="91" t="s">
        <v>1173</v>
      </c>
      <c r="C203" s="88" t="s">
        <v>62</v>
      </c>
      <c r="D203" s="88" t="s">
        <v>168</v>
      </c>
      <c r="E203" s="88" t="s">
        <v>51</v>
      </c>
      <c r="F203" s="88"/>
      <c r="G203" s="87"/>
      <c r="H203" s="87"/>
    </row>
    <row r="204" spans="1:8">
      <c r="A204" s="107" t="s">
        <v>809</v>
      </c>
      <c r="B204" s="91" t="s">
        <v>1175</v>
      </c>
      <c r="C204" s="88" t="s">
        <v>63</v>
      </c>
      <c r="D204" s="88" t="s">
        <v>168</v>
      </c>
      <c r="E204" s="88" t="s">
        <v>51</v>
      </c>
      <c r="F204" s="88"/>
      <c r="G204" s="87"/>
      <c r="H204" s="87"/>
    </row>
    <row r="205" spans="1:8">
      <c r="A205" s="107" t="s">
        <v>809</v>
      </c>
      <c r="B205" s="91" t="s">
        <v>1177</v>
      </c>
      <c r="C205" s="88" t="s">
        <v>62</v>
      </c>
      <c r="D205" s="88" t="s">
        <v>63</v>
      </c>
      <c r="E205" s="88" t="s">
        <v>168</v>
      </c>
      <c r="F205" s="88" t="s">
        <v>51</v>
      </c>
      <c r="G205" s="87"/>
      <c r="H205" s="87"/>
    </row>
    <row r="206" spans="1:8">
      <c r="A206" s="107" t="s">
        <v>809</v>
      </c>
      <c r="B206" s="91" t="s">
        <v>1179</v>
      </c>
      <c r="C206" s="88" t="s">
        <v>38</v>
      </c>
      <c r="D206" s="88" t="s">
        <v>168</v>
      </c>
      <c r="E206" s="88" t="s">
        <v>51</v>
      </c>
      <c r="F206" s="88"/>
      <c r="G206" s="87"/>
      <c r="H206" s="87"/>
    </row>
    <row r="207" spans="1:8">
      <c r="A207" s="107" t="s">
        <v>809</v>
      </c>
      <c r="B207" s="91" t="s">
        <v>1181</v>
      </c>
      <c r="C207" s="88" t="s">
        <v>62</v>
      </c>
      <c r="D207" s="88" t="s">
        <v>38</v>
      </c>
      <c r="E207" s="88" t="s">
        <v>168</v>
      </c>
      <c r="F207" s="88" t="s">
        <v>51</v>
      </c>
      <c r="G207" s="87"/>
      <c r="H207" s="87"/>
    </row>
    <row r="208" spans="1:8">
      <c r="A208" s="107" t="s">
        <v>809</v>
      </c>
      <c r="B208" s="91" t="s">
        <v>1183</v>
      </c>
      <c r="C208" s="88" t="s">
        <v>63</v>
      </c>
      <c r="D208" s="88" t="s">
        <v>38</v>
      </c>
      <c r="E208" s="88" t="s">
        <v>168</v>
      </c>
      <c r="F208" s="88" t="s">
        <v>51</v>
      </c>
      <c r="G208" s="87"/>
      <c r="H208" s="87"/>
    </row>
    <row r="209" spans="1:8">
      <c r="A209" s="107" t="s">
        <v>809</v>
      </c>
      <c r="B209" s="91" t="s">
        <v>1185</v>
      </c>
      <c r="C209" s="88" t="s">
        <v>46</v>
      </c>
      <c r="D209" s="88" t="s">
        <v>168</v>
      </c>
      <c r="E209" s="88" t="s">
        <v>51</v>
      </c>
      <c r="F209" s="88"/>
      <c r="G209" s="87"/>
      <c r="H209" s="87"/>
    </row>
    <row r="210" spans="1:8">
      <c r="A210" s="107" t="s">
        <v>809</v>
      </c>
      <c r="B210" s="91" t="s">
        <v>1187</v>
      </c>
      <c r="C210" s="88" t="s">
        <v>62</v>
      </c>
      <c r="D210" s="88" t="s">
        <v>46</v>
      </c>
      <c r="E210" s="88" t="s">
        <v>168</v>
      </c>
      <c r="F210" s="88" t="s">
        <v>51</v>
      </c>
      <c r="G210" s="87"/>
      <c r="H210" s="87"/>
    </row>
    <row r="211" spans="1:8">
      <c r="A211" s="107" t="s">
        <v>809</v>
      </c>
      <c r="B211" s="91" t="s">
        <v>1189</v>
      </c>
      <c r="C211" s="88" t="s">
        <v>63</v>
      </c>
      <c r="D211" s="88" t="s">
        <v>46</v>
      </c>
      <c r="E211" s="88" t="s">
        <v>168</v>
      </c>
      <c r="F211" s="88" t="s">
        <v>51</v>
      </c>
      <c r="G211" s="87"/>
      <c r="H211" s="87"/>
    </row>
    <row r="212" spans="1:8">
      <c r="A212" s="107" t="s">
        <v>809</v>
      </c>
      <c r="B212" s="91" t="s">
        <v>1191</v>
      </c>
      <c r="C212" s="88" t="s">
        <v>38</v>
      </c>
      <c r="D212" s="88" t="s">
        <v>46</v>
      </c>
      <c r="E212" s="88" t="s">
        <v>168</v>
      </c>
      <c r="F212" s="88" t="s">
        <v>51</v>
      </c>
      <c r="G212" s="87"/>
      <c r="H212" s="87"/>
    </row>
    <row r="213" spans="1:8">
      <c r="A213" s="107" t="s">
        <v>809</v>
      </c>
      <c r="B213" s="91" t="s">
        <v>1193</v>
      </c>
      <c r="C213" s="88" t="s">
        <v>75</v>
      </c>
      <c r="D213" s="88" t="s">
        <v>168</v>
      </c>
      <c r="E213" s="88" t="s">
        <v>51</v>
      </c>
      <c r="F213" s="88"/>
      <c r="G213" s="87"/>
      <c r="H213" s="87"/>
    </row>
    <row r="214" spans="1:8">
      <c r="A214" s="107" t="s">
        <v>809</v>
      </c>
      <c r="B214" s="91" t="s">
        <v>1195</v>
      </c>
      <c r="C214" s="88" t="s">
        <v>62</v>
      </c>
      <c r="D214" s="88" t="s">
        <v>75</v>
      </c>
      <c r="E214" s="88" t="s">
        <v>168</v>
      </c>
      <c r="F214" s="88" t="s">
        <v>51</v>
      </c>
      <c r="G214" s="87"/>
      <c r="H214" s="87"/>
    </row>
    <row r="215" spans="1:8">
      <c r="A215" s="107" t="s">
        <v>809</v>
      </c>
      <c r="B215" s="91" t="s">
        <v>1197</v>
      </c>
      <c r="C215" s="88" t="s">
        <v>63</v>
      </c>
      <c r="D215" s="88" t="s">
        <v>75</v>
      </c>
      <c r="E215" s="88" t="s">
        <v>168</v>
      </c>
      <c r="F215" s="88" t="s">
        <v>51</v>
      </c>
      <c r="G215" s="87"/>
      <c r="H215" s="87"/>
    </row>
    <row r="216" spans="1:8">
      <c r="A216" s="107" t="s">
        <v>809</v>
      </c>
      <c r="B216" s="91" t="s">
        <v>1199</v>
      </c>
      <c r="C216" s="88" t="s">
        <v>38</v>
      </c>
      <c r="D216" s="88" t="s">
        <v>75</v>
      </c>
      <c r="E216" s="88" t="s">
        <v>168</v>
      </c>
      <c r="F216" s="88" t="s">
        <v>51</v>
      </c>
      <c r="G216" s="87"/>
      <c r="H216" s="87"/>
    </row>
    <row r="217" spans="1:8">
      <c r="A217" s="107" t="s">
        <v>809</v>
      </c>
      <c r="B217" s="91" t="s">
        <v>1201</v>
      </c>
      <c r="C217" s="88" t="s">
        <v>46</v>
      </c>
      <c r="D217" s="88" t="s">
        <v>75</v>
      </c>
      <c r="E217" s="88" t="s">
        <v>168</v>
      </c>
      <c r="F217" s="88" t="s">
        <v>51</v>
      </c>
      <c r="G217" s="87"/>
      <c r="H217" s="87"/>
    </row>
    <row r="218" spans="1:8">
      <c r="A218" s="107" t="s">
        <v>809</v>
      </c>
      <c r="B218" s="91" t="s">
        <v>1203</v>
      </c>
      <c r="C218" s="88" t="s">
        <v>407</v>
      </c>
      <c r="D218" s="88" t="s">
        <v>168</v>
      </c>
      <c r="E218" s="88" t="s">
        <v>51</v>
      </c>
      <c r="F218" s="88"/>
      <c r="G218" s="87"/>
      <c r="H218" s="87"/>
    </row>
    <row r="219" spans="1:8">
      <c r="A219" s="107" t="s">
        <v>809</v>
      </c>
      <c r="B219" s="91" t="s">
        <v>1205</v>
      </c>
      <c r="C219" s="88" t="s">
        <v>62</v>
      </c>
      <c r="D219" s="88" t="s">
        <v>407</v>
      </c>
      <c r="E219" s="88" t="s">
        <v>168</v>
      </c>
      <c r="F219" s="88" t="s">
        <v>51</v>
      </c>
      <c r="G219" s="87"/>
      <c r="H219" s="87"/>
    </row>
    <row r="220" spans="1:8">
      <c r="A220" s="107" t="s">
        <v>809</v>
      </c>
      <c r="B220" s="91" t="s">
        <v>1207</v>
      </c>
      <c r="C220" s="89" t="s">
        <v>63</v>
      </c>
      <c r="D220" s="88" t="s">
        <v>407</v>
      </c>
      <c r="E220" s="88" t="s">
        <v>168</v>
      </c>
      <c r="F220" s="88" t="s">
        <v>51</v>
      </c>
      <c r="G220" s="87"/>
      <c r="H220" s="87"/>
    </row>
    <row r="221" spans="1:8">
      <c r="A221" s="107" t="s">
        <v>809</v>
      </c>
      <c r="B221" s="91" t="s">
        <v>1209</v>
      </c>
      <c r="C221" s="89" t="s">
        <v>38</v>
      </c>
      <c r="D221" s="88" t="s">
        <v>407</v>
      </c>
      <c r="E221" s="88" t="s">
        <v>168</v>
      </c>
      <c r="F221" s="88" t="s">
        <v>51</v>
      </c>
      <c r="G221" s="87"/>
      <c r="H221" s="87"/>
    </row>
    <row r="222" spans="1:8">
      <c r="A222" s="107" t="s">
        <v>809</v>
      </c>
      <c r="B222" s="91" t="s">
        <v>1211</v>
      </c>
      <c r="C222" s="89" t="s">
        <v>46</v>
      </c>
      <c r="D222" s="88" t="s">
        <v>407</v>
      </c>
      <c r="E222" s="88" t="s">
        <v>168</v>
      </c>
      <c r="F222" s="88" t="s">
        <v>51</v>
      </c>
      <c r="G222" s="87"/>
      <c r="H222" s="87"/>
    </row>
    <row r="223" spans="1:8">
      <c r="A223" s="107" t="s">
        <v>809</v>
      </c>
      <c r="B223" s="91" t="s">
        <v>1213</v>
      </c>
      <c r="C223" s="89" t="s">
        <v>75</v>
      </c>
      <c r="D223" s="88" t="s">
        <v>407</v>
      </c>
      <c r="E223" s="88" t="s">
        <v>168</v>
      </c>
      <c r="F223" s="88" t="s">
        <v>51</v>
      </c>
      <c r="G223" s="87"/>
      <c r="H223" s="87"/>
    </row>
    <row r="224" spans="1:8">
      <c r="A224" s="107" t="s">
        <v>809</v>
      </c>
      <c r="B224" s="91" t="s">
        <v>1215</v>
      </c>
      <c r="C224" s="89" t="s">
        <v>39</v>
      </c>
      <c r="D224" s="88" t="s">
        <v>168</v>
      </c>
      <c r="E224" s="88" t="s">
        <v>51</v>
      </c>
      <c r="F224" s="88"/>
      <c r="G224" s="87"/>
      <c r="H224" s="87"/>
    </row>
    <row r="225" spans="1:8">
      <c r="A225" s="107" t="s">
        <v>809</v>
      </c>
      <c r="B225" s="91" t="s">
        <v>1217</v>
      </c>
      <c r="C225" s="89" t="s">
        <v>62</v>
      </c>
      <c r="D225" s="88" t="s">
        <v>39</v>
      </c>
      <c r="E225" s="88" t="s">
        <v>168</v>
      </c>
      <c r="F225" s="88" t="s">
        <v>51</v>
      </c>
      <c r="G225" s="87"/>
      <c r="H225" s="87"/>
    </row>
    <row r="226" spans="1:8">
      <c r="A226" s="107" t="s">
        <v>809</v>
      </c>
      <c r="B226" s="91" t="s">
        <v>1219</v>
      </c>
      <c r="C226" s="89" t="s">
        <v>63</v>
      </c>
      <c r="D226" s="88" t="s">
        <v>39</v>
      </c>
      <c r="E226" s="88" t="s">
        <v>168</v>
      </c>
      <c r="F226" s="88" t="s">
        <v>51</v>
      </c>
      <c r="G226" s="87"/>
      <c r="H226" s="87"/>
    </row>
    <row r="227" spans="1:8">
      <c r="A227" s="107" t="s">
        <v>809</v>
      </c>
      <c r="B227" s="91" t="s">
        <v>1221</v>
      </c>
      <c r="C227" s="89" t="s">
        <v>38</v>
      </c>
      <c r="D227" s="88" t="s">
        <v>39</v>
      </c>
      <c r="E227" s="88" t="s">
        <v>168</v>
      </c>
      <c r="F227" s="88" t="s">
        <v>51</v>
      </c>
      <c r="G227" s="87"/>
      <c r="H227" s="87"/>
    </row>
    <row r="228" spans="1:8">
      <c r="A228" s="107" t="s">
        <v>809</v>
      </c>
      <c r="B228" s="91" t="s">
        <v>1223</v>
      </c>
      <c r="C228" s="89" t="s">
        <v>46</v>
      </c>
      <c r="D228" s="88" t="s">
        <v>39</v>
      </c>
      <c r="E228" s="88" t="s">
        <v>168</v>
      </c>
      <c r="F228" s="88" t="s">
        <v>51</v>
      </c>
      <c r="G228" s="87"/>
      <c r="H228" s="87"/>
    </row>
    <row r="229" spans="1:8">
      <c r="A229" s="107" t="s">
        <v>809</v>
      </c>
      <c r="B229" s="91" t="s">
        <v>1225</v>
      </c>
      <c r="C229" s="89" t="s">
        <v>75</v>
      </c>
      <c r="D229" s="88" t="s">
        <v>39</v>
      </c>
      <c r="E229" s="88" t="s">
        <v>168</v>
      </c>
      <c r="F229" s="88" t="s">
        <v>51</v>
      </c>
      <c r="G229" s="87"/>
      <c r="H229" s="87"/>
    </row>
    <row r="230" spans="1:8">
      <c r="A230" s="107" t="s">
        <v>809</v>
      </c>
      <c r="B230" s="91" t="s">
        <v>1227</v>
      </c>
      <c r="C230" s="89" t="s">
        <v>407</v>
      </c>
      <c r="D230" s="88" t="s">
        <v>39</v>
      </c>
      <c r="E230" s="88" t="s">
        <v>168</v>
      </c>
      <c r="F230" s="88" t="s">
        <v>51</v>
      </c>
      <c r="G230" s="87"/>
      <c r="H230" s="87"/>
    </row>
    <row r="231" spans="1:8">
      <c r="A231" s="107" t="s">
        <v>3008</v>
      </c>
      <c r="B231" s="91" t="s">
        <v>3010</v>
      </c>
      <c r="C231" s="89" t="s">
        <v>62</v>
      </c>
      <c r="D231" s="88" t="s">
        <v>63</v>
      </c>
      <c r="E231" s="88" t="s">
        <v>38</v>
      </c>
      <c r="F231" s="88"/>
      <c r="G231" s="87"/>
      <c r="H231" s="87"/>
    </row>
    <row r="232" spans="1:8">
      <c r="A232" s="107" t="s">
        <v>3008</v>
      </c>
      <c r="B232" s="91" t="s">
        <v>3012</v>
      </c>
      <c r="C232" s="89" t="s">
        <v>62</v>
      </c>
      <c r="D232" s="88" t="s">
        <v>63</v>
      </c>
      <c r="E232" s="88" t="s">
        <v>46</v>
      </c>
      <c r="F232" s="88"/>
      <c r="G232" s="87"/>
      <c r="H232" s="87"/>
    </row>
    <row r="233" spans="1:8">
      <c r="A233" s="107" t="s">
        <v>3008</v>
      </c>
      <c r="B233" s="91" t="s">
        <v>3014</v>
      </c>
      <c r="C233" s="89" t="s">
        <v>62</v>
      </c>
      <c r="D233" s="88" t="s">
        <v>38</v>
      </c>
      <c r="E233" s="88" t="s">
        <v>46</v>
      </c>
      <c r="F233" s="88"/>
      <c r="G233" s="87"/>
      <c r="H233" s="87"/>
    </row>
    <row r="234" spans="1:8">
      <c r="A234" s="107" t="s">
        <v>3008</v>
      </c>
      <c r="B234" s="91" t="s">
        <v>3016</v>
      </c>
      <c r="C234" s="89" t="s">
        <v>63</v>
      </c>
      <c r="D234" s="88" t="s">
        <v>38</v>
      </c>
      <c r="E234" s="88" t="s">
        <v>46</v>
      </c>
      <c r="F234" s="88"/>
      <c r="G234" s="87"/>
      <c r="H234" s="87"/>
    </row>
    <row r="235" spans="1:8">
      <c r="A235" s="107" t="s">
        <v>3008</v>
      </c>
      <c r="B235" s="91" t="s">
        <v>3018</v>
      </c>
      <c r="C235" s="89" t="s">
        <v>62</v>
      </c>
      <c r="D235" s="88" t="s">
        <v>63</v>
      </c>
      <c r="E235" s="88" t="s">
        <v>38</v>
      </c>
      <c r="F235" s="88" t="s">
        <v>46</v>
      </c>
      <c r="G235" s="87"/>
      <c r="H235" s="87"/>
    </row>
    <row r="236" spans="1:8">
      <c r="A236" s="107" t="s">
        <v>3008</v>
      </c>
      <c r="B236" s="91" t="s">
        <v>3020</v>
      </c>
      <c r="C236" s="89" t="s">
        <v>62</v>
      </c>
      <c r="D236" s="88" t="s">
        <v>63</v>
      </c>
      <c r="E236" s="88" t="s">
        <v>75</v>
      </c>
      <c r="F236" s="88"/>
      <c r="G236" s="87"/>
      <c r="H236" s="87"/>
    </row>
    <row r="237" spans="1:8">
      <c r="A237" s="107" t="s">
        <v>3008</v>
      </c>
      <c r="B237" s="91" t="s">
        <v>3022</v>
      </c>
      <c r="C237" s="89" t="s">
        <v>62</v>
      </c>
      <c r="D237" s="88" t="s">
        <v>38</v>
      </c>
      <c r="E237" s="88" t="s">
        <v>75</v>
      </c>
      <c r="F237" s="88"/>
      <c r="G237" s="87"/>
      <c r="H237" s="87"/>
    </row>
    <row r="238" spans="1:8">
      <c r="A238" s="107" t="s">
        <v>3008</v>
      </c>
      <c r="B238" s="91" t="s">
        <v>3024</v>
      </c>
      <c r="C238" s="89" t="s">
        <v>63</v>
      </c>
      <c r="D238" s="88" t="s">
        <v>38</v>
      </c>
      <c r="E238" s="88" t="s">
        <v>75</v>
      </c>
      <c r="F238" s="88"/>
      <c r="G238" s="87"/>
      <c r="H238" s="87"/>
    </row>
    <row r="239" spans="1:8">
      <c r="A239" s="107" t="s">
        <v>3008</v>
      </c>
      <c r="B239" s="91" t="s">
        <v>3026</v>
      </c>
      <c r="C239" s="89" t="s">
        <v>62</v>
      </c>
      <c r="D239" s="88" t="s">
        <v>63</v>
      </c>
      <c r="E239" s="88" t="s">
        <v>38</v>
      </c>
      <c r="F239" s="88" t="s">
        <v>75</v>
      </c>
      <c r="G239" s="87"/>
      <c r="H239" s="87"/>
    </row>
    <row r="240" spans="1:8">
      <c r="A240" s="107" t="s">
        <v>3008</v>
      </c>
      <c r="B240" s="91" t="s">
        <v>3028</v>
      </c>
      <c r="C240" s="89" t="s">
        <v>62</v>
      </c>
      <c r="D240" s="88" t="s">
        <v>46</v>
      </c>
      <c r="E240" s="88" t="s">
        <v>75</v>
      </c>
      <c r="F240" s="88"/>
      <c r="G240" s="87"/>
      <c r="H240" s="87"/>
    </row>
    <row r="241" spans="1:8">
      <c r="A241" s="107" t="s">
        <v>3008</v>
      </c>
      <c r="B241" s="91" t="s">
        <v>3030</v>
      </c>
      <c r="C241" s="88" t="s">
        <v>63</v>
      </c>
      <c r="D241" s="88" t="s">
        <v>46</v>
      </c>
      <c r="E241" s="88" t="s">
        <v>75</v>
      </c>
      <c r="F241" s="88"/>
      <c r="G241" s="87"/>
      <c r="H241" s="87"/>
    </row>
    <row r="242" spans="1:8">
      <c r="A242" s="107" t="s">
        <v>3008</v>
      </c>
      <c r="B242" s="91" t="s">
        <v>3032</v>
      </c>
      <c r="C242" s="88" t="s">
        <v>62</v>
      </c>
      <c r="D242" s="88" t="s">
        <v>63</v>
      </c>
      <c r="E242" s="88" t="s">
        <v>46</v>
      </c>
      <c r="F242" s="88" t="s">
        <v>75</v>
      </c>
      <c r="G242" s="87"/>
      <c r="H242" s="87"/>
    </row>
    <row r="243" spans="1:8">
      <c r="A243" s="107" t="s">
        <v>3008</v>
      </c>
      <c r="B243" s="91" t="s">
        <v>3034</v>
      </c>
      <c r="C243" s="88" t="s">
        <v>38</v>
      </c>
      <c r="D243" s="88" t="s">
        <v>46</v>
      </c>
      <c r="E243" s="88" t="s">
        <v>75</v>
      </c>
      <c r="F243" s="88"/>
      <c r="G243" s="87"/>
      <c r="H243" s="87"/>
    </row>
    <row r="244" spans="1:8">
      <c r="A244" s="107" t="s">
        <v>3008</v>
      </c>
      <c r="B244" s="91" t="s">
        <v>3036</v>
      </c>
      <c r="C244" s="88" t="s">
        <v>62</v>
      </c>
      <c r="D244" s="88" t="s">
        <v>38</v>
      </c>
      <c r="E244" s="88" t="s">
        <v>46</v>
      </c>
      <c r="F244" s="88" t="s">
        <v>75</v>
      </c>
      <c r="G244" s="87"/>
      <c r="H244" s="87"/>
    </row>
    <row r="245" spans="1:8">
      <c r="A245" s="107" t="s">
        <v>3008</v>
      </c>
      <c r="B245" s="91" t="s">
        <v>3038</v>
      </c>
      <c r="C245" s="88" t="s">
        <v>63</v>
      </c>
      <c r="D245" s="88" t="s">
        <v>38</v>
      </c>
      <c r="E245" s="88" t="s">
        <v>46</v>
      </c>
      <c r="F245" s="88" t="s">
        <v>75</v>
      </c>
      <c r="G245" s="87"/>
      <c r="H245" s="87"/>
    </row>
    <row r="246" spans="1:8">
      <c r="A246" s="107" t="s">
        <v>3008</v>
      </c>
      <c r="B246" s="91" t="s">
        <v>3040</v>
      </c>
      <c r="C246" s="88" t="s">
        <v>62</v>
      </c>
      <c r="D246" s="88" t="s">
        <v>63</v>
      </c>
      <c r="E246" s="88" t="s">
        <v>407</v>
      </c>
      <c r="F246" s="88"/>
      <c r="G246" s="87"/>
      <c r="H246" s="87"/>
    </row>
    <row r="247" spans="1:8">
      <c r="A247" s="107" t="s">
        <v>3008</v>
      </c>
      <c r="B247" s="91" t="s">
        <v>3042</v>
      </c>
      <c r="C247" s="89" t="s">
        <v>62</v>
      </c>
      <c r="D247" s="88" t="s">
        <v>38</v>
      </c>
      <c r="E247" s="88" t="s">
        <v>407</v>
      </c>
      <c r="F247" s="88"/>
      <c r="G247" s="87"/>
      <c r="H247" s="87"/>
    </row>
    <row r="248" spans="1:8">
      <c r="A248" s="107" t="s">
        <v>3008</v>
      </c>
      <c r="B248" s="91" t="s">
        <v>3044</v>
      </c>
      <c r="C248" s="89" t="s">
        <v>63</v>
      </c>
      <c r="D248" s="88" t="s">
        <v>38</v>
      </c>
      <c r="E248" s="88" t="s">
        <v>407</v>
      </c>
      <c r="F248" s="88"/>
      <c r="G248" s="87"/>
      <c r="H248" s="87"/>
    </row>
    <row r="249" spans="1:8">
      <c r="A249" s="107" t="s">
        <v>3008</v>
      </c>
      <c r="B249" s="91" t="s">
        <v>3046</v>
      </c>
      <c r="C249" s="89" t="s">
        <v>62</v>
      </c>
      <c r="D249" s="88" t="s">
        <v>63</v>
      </c>
      <c r="E249" s="88" t="s">
        <v>38</v>
      </c>
      <c r="F249" s="88" t="s">
        <v>407</v>
      </c>
      <c r="G249" s="87"/>
      <c r="H249" s="87"/>
    </row>
    <row r="250" spans="1:8">
      <c r="A250" s="107" t="s">
        <v>3008</v>
      </c>
      <c r="B250" s="91" t="s">
        <v>3048</v>
      </c>
      <c r="C250" s="89" t="s">
        <v>62</v>
      </c>
      <c r="D250" s="88" t="s">
        <v>46</v>
      </c>
      <c r="E250" s="88" t="s">
        <v>407</v>
      </c>
      <c r="F250" s="88"/>
      <c r="G250" s="87"/>
      <c r="H250" s="87"/>
    </row>
    <row r="251" spans="1:8">
      <c r="A251" s="107" t="s">
        <v>3008</v>
      </c>
      <c r="B251" s="91" t="s">
        <v>3050</v>
      </c>
      <c r="C251" s="89" t="s">
        <v>63</v>
      </c>
      <c r="D251" s="88" t="s">
        <v>46</v>
      </c>
      <c r="E251" s="88" t="s">
        <v>407</v>
      </c>
      <c r="F251" s="88"/>
      <c r="G251" s="87"/>
      <c r="H251" s="87"/>
    </row>
    <row r="252" spans="1:8">
      <c r="A252" s="107" t="s">
        <v>3008</v>
      </c>
      <c r="B252" s="91" t="s">
        <v>3052</v>
      </c>
      <c r="C252" s="89" t="s">
        <v>62</v>
      </c>
      <c r="D252" s="88" t="s">
        <v>63</v>
      </c>
      <c r="E252" s="88" t="s">
        <v>46</v>
      </c>
      <c r="F252" s="88" t="s">
        <v>407</v>
      </c>
      <c r="G252" s="87"/>
      <c r="H252" s="87"/>
    </row>
    <row r="253" spans="1:8">
      <c r="A253" s="107" t="s">
        <v>3008</v>
      </c>
      <c r="B253" s="91" t="s">
        <v>3054</v>
      </c>
      <c r="C253" s="89" t="s">
        <v>38</v>
      </c>
      <c r="D253" s="88" t="s">
        <v>46</v>
      </c>
      <c r="E253" s="88" t="s">
        <v>407</v>
      </c>
      <c r="F253" s="88"/>
      <c r="G253" s="87"/>
      <c r="H253" s="87"/>
    </row>
    <row r="254" spans="1:8">
      <c r="A254" s="107" t="s">
        <v>3008</v>
      </c>
      <c r="B254" s="91" t="s">
        <v>3056</v>
      </c>
      <c r="C254" s="89" t="s">
        <v>62</v>
      </c>
      <c r="D254" s="88" t="s">
        <v>38</v>
      </c>
      <c r="E254" s="88" t="s">
        <v>46</v>
      </c>
      <c r="F254" s="88" t="s">
        <v>407</v>
      </c>
      <c r="G254" s="87"/>
      <c r="H254" s="87"/>
    </row>
    <row r="255" spans="1:8">
      <c r="A255" s="107" t="s">
        <v>3008</v>
      </c>
      <c r="B255" s="91" t="s">
        <v>3058</v>
      </c>
      <c r="C255" s="89" t="s">
        <v>63</v>
      </c>
      <c r="D255" s="88" t="s">
        <v>38</v>
      </c>
      <c r="E255" s="88" t="s">
        <v>46</v>
      </c>
      <c r="F255" s="88" t="s">
        <v>407</v>
      </c>
      <c r="G255" s="87"/>
      <c r="H255" s="87"/>
    </row>
    <row r="256" spans="1:8">
      <c r="A256" s="107" t="s">
        <v>3008</v>
      </c>
      <c r="B256" s="91" t="s">
        <v>3060</v>
      </c>
      <c r="C256" s="89" t="s">
        <v>62</v>
      </c>
      <c r="D256" s="88" t="s">
        <v>75</v>
      </c>
      <c r="E256" s="88" t="s">
        <v>407</v>
      </c>
      <c r="F256" s="88"/>
      <c r="G256" s="87"/>
      <c r="H256" s="87"/>
    </row>
    <row r="257" spans="1:8">
      <c r="A257" s="107" t="s">
        <v>3008</v>
      </c>
      <c r="B257" s="91" t="s">
        <v>3062</v>
      </c>
      <c r="C257" s="89" t="s">
        <v>63</v>
      </c>
      <c r="D257" s="88" t="s">
        <v>75</v>
      </c>
      <c r="E257" s="88" t="s">
        <v>407</v>
      </c>
      <c r="F257" s="88"/>
      <c r="G257" s="87"/>
      <c r="H257" s="87"/>
    </row>
    <row r="258" spans="1:8">
      <c r="A258" s="107" t="s">
        <v>3008</v>
      </c>
      <c r="B258" s="91" t="s">
        <v>3064</v>
      </c>
      <c r="C258" s="89" t="s">
        <v>62</v>
      </c>
      <c r="D258" s="88" t="s">
        <v>63</v>
      </c>
      <c r="E258" s="88" t="s">
        <v>75</v>
      </c>
      <c r="F258" s="88" t="s">
        <v>407</v>
      </c>
      <c r="G258" s="87"/>
      <c r="H258" s="87"/>
    </row>
    <row r="259" spans="1:8">
      <c r="A259" s="107" t="s">
        <v>3008</v>
      </c>
      <c r="B259" s="91" t="s">
        <v>3066</v>
      </c>
      <c r="C259" s="89" t="s">
        <v>38</v>
      </c>
      <c r="D259" s="88" t="s">
        <v>75</v>
      </c>
      <c r="E259" s="88" t="s">
        <v>407</v>
      </c>
      <c r="F259" s="88"/>
      <c r="G259" s="87"/>
      <c r="H259" s="87"/>
    </row>
    <row r="260" spans="1:8">
      <c r="A260" s="107" t="s">
        <v>3008</v>
      </c>
      <c r="B260" s="91" t="s">
        <v>3068</v>
      </c>
      <c r="C260" s="89" t="s">
        <v>62</v>
      </c>
      <c r="D260" s="88" t="s">
        <v>38</v>
      </c>
      <c r="E260" s="88" t="s">
        <v>75</v>
      </c>
      <c r="F260" s="88" t="s">
        <v>407</v>
      </c>
      <c r="G260" s="87"/>
      <c r="H260" s="87"/>
    </row>
    <row r="261" spans="1:8">
      <c r="A261" s="107" t="s">
        <v>3008</v>
      </c>
      <c r="B261" s="91" t="s">
        <v>3070</v>
      </c>
      <c r="C261" s="89" t="s">
        <v>63</v>
      </c>
      <c r="D261" s="88" t="s">
        <v>38</v>
      </c>
      <c r="E261" s="88" t="s">
        <v>75</v>
      </c>
      <c r="F261" s="88" t="s">
        <v>407</v>
      </c>
      <c r="G261" s="87"/>
      <c r="H261" s="87"/>
    </row>
    <row r="262" spans="1:8">
      <c r="A262" s="107" t="s">
        <v>3008</v>
      </c>
      <c r="B262" s="91" t="s">
        <v>3072</v>
      </c>
      <c r="C262" s="89" t="s">
        <v>46</v>
      </c>
      <c r="D262" s="88" t="s">
        <v>75</v>
      </c>
      <c r="E262" s="88" t="s">
        <v>407</v>
      </c>
      <c r="F262" s="88"/>
      <c r="G262" s="87"/>
      <c r="H262" s="87"/>
    </row>
    <row r="263" spans="1:8">
      <c r="A263" s="107" t="s">
        <v>3008</v>
      </c>
      <c r="B263" s="91" t="s">
        <v>3074</v>
      </c>
      <c r="C263" s="89" t="s">
        <v>62</v>
      </c>
      <c r="D263" s="88" t="s">
        <v>46</v>
      </c>
      <c r="E263" s="88" t="s">
        <v>75</v>
      </c>
      <c r="F263" s="88" t="s">
        <v>407</v>
      </c>
      <c r="G263" s="87"/>
      <c r="H263" s="87"/>
    </row>
    <row r="264" spans="1:8">
      <c r="A264" s="107" t="s">
        <v>3008</v>
      </c>
      <c r="B264" s="91" t="s">
        <v>3076</v>
      </c>
      <c r="C264" s="89" t="s">
        <v>63</v>
      </c>
      <c r="D264" s="88" t="s">
        <v>46</v>
      </c>
      <c r="E264" s="88" t="s">
        <v>75</v>
      </c>
      <c r="F264" s="88" t="s">
        <v>407</v>
      </c>
      <c r="G264" s="87"/>
      <c r="H264" s="87"/>
    </row>
    <row r="265" spans="1:8">
      <c r="A265" s="107" t="s">
        <v>3008</v>
      </c>
      <c r="B265" s="91" t="s">
        <v>3078</v>
      </c>
      <c r="C265" s="89" t="s">
        <v>38</v>
      </c>
      <c r="D265" s="88" t="s">
        <v>46</v>
      </c>
      <c r="E265" s="88" t="s">
        <v>75</v>
      </c>
      <c r="F265" s="88" t="s">
        <v>407</v>
      </c>
      <c r="G265" s="87"/>
      <c r="H265" s="87"/>
    </row>
    <row r="266" spans="1:8">
      <c r="A266" s="107" t="s">
        <v>3008</v>
      </c>
      <c r="B266" s="91" t="s">
        <v>3080</v>
      </c>
      <c r="C266" s="89" t="s">
        <v>62</v>
      </c>
      <c r="D266" s="88" t="s">
        <v>63</v>
      </c>
      <c r="E266" s="88" t="s">
        <v>168</v>
      </c>
      <c r="F266" s="88"/>
      <c r="G266" s="87"/>
      <c r="H266" s="87"/>
    </row>
    <row r="267" spans="1:8">
      <c r="A267" s="107" t="s">
        <v>3008</v>
      </c>
      <c r="B267" s="91" t="s">
        <v>3082</v>
      </c>
      <c r="C267" s="89" t="s">
        <v>62</v>
      </c>
      <c r="D267" s="88" t="s">
        <v>38</v>
      </c>
      <c r="E267" s="88" t="s">
        <v>168</v>
      </c>
      <c r="F267" s="88"/>
      <c r="G267" s="87"/>
      <c r="H267" s="87"/>
    </row>
    <row r="268" spans="1:8">
      <c r="A268" s="107" t="s">
        <v>3008</v>
      </c>
      <c r="B268" s="91" t="s">
        <v>3084</v>
      </c>
      <c r="C268" s="88" t="s">
        <v>63</v>
      </c>
      <c r="D268" s="88" t="s">
        <v>38</v>
      </c>
      <c r="E268" s="88" t="s">
        <v>168</v>
      </c>
      <c r="F268" s="88"/>
      <c r="G268" s="87"/>
      <c r="H268" s="87"/>
    </row>
    <row r="269" spans="1:8">
      <c r="A269" s="107" t="s">
        <v>3008</v>
      </c>
      <c r="B269" s="91" t="s">
        <v>3086</v>
      </c>
      <c r="C269" s="88" t="s">
        <v>62</v>
      </c>
      <c r="D269" s="88" t="s">
        <v>46</v>
      </c>
      <c r="E269" s="88" t="s">
        <v>168</v>
      </c>
      <c r="F269" s="88"/>
      <c r="G269" s="87"/>
      <c r="H269" s="87"/>
    </row>
    <row r="270" spans="1:8">
      <c r="A270" s="107" t="s">
        <v>3008</v>
      </c>
      <c r="B270" s="91" t="s">
        <v>3088</v>
      </c>
      <c r="C270" s="88" t="s">
        <v>63</v>
      </c>
      <c r="D270" s="88" t="s">
        <v>46</v>
      </c>
      <c r="E270" s="88" t="s">
        <v>168</v>
      </c>
      <c r="F270" s="88"/>
      <c r="G270" s="87"/>
      <c r="H270" s="87"/>
    </row>
    <row r="271" spans="1:8">
      <c r="A271" s="107" t="s">
        <v>3008</v>
      </c>
      <c r="B271" s="91" t="s">
        <v>3090</v>
      </c>
      <c r="C271" s="88" t="s">
        <v>62</v>
      </c>
      <c r="D271" s="88" t="s">
        <v>63</v>
      </c>
      <c r="E271" s="88" t="s">
        <v>46</v>
      </c>
      <c r="F271" s="88" t="s">
        <v>168</v>
      </c>
      <c r="G271" s="87"/>
      <c r="H271" s="87"/>
    </row>
    <row r="272" spans="1:8">
      <c r="A272" s="107" t="s">
        <v>3008</v>
      </c>
      <c r="B272" s="91" t="s">
        <v>3092</v>
      </c>
      <c r="C272" s="88" t="s">
        <v>38</v>
      </c>
      <c r="D272" s="88" t="s">
        <v>46</v>
      </c>
      <c r="E272" s="88" t="s">
        <v>168</v>
      </c>
      <c r="F272" s="88"/>
      <c r="G272" s="87"/>
      <c r="H272" s="87"/>
    </row>
    <row r="273" spans="1:8">
      <c r="A273" s="107" t="s">
        <v>3008</v>
      </c>
      <c r="B273" s="91" t="s">
        <v>3094</v>
      </c>
      <c r="C273" s="88" t="s">
        <v>62</v>
      </c>
      <c r="D273" s="88" t="s">
        <v>38</v>
      </c>
      <c r="E273" s="88" t="s">
        <v>46</v>
      </c>
      <c r="F273" s="88" t="s">
        <v>168</v>
      </c>
      <c r="G273" s="87"/>
      <c r="H273" s="87"/>
    </row>
    <row r="274" spans="1:8">
      <c r="A274" s="107" t="s">
        <v>3008</v>
      </c>
      <c r="B274" s="91" t="s">
        <v>3096</v>
      </c>
      <c r="C274" s="89" t="s">
        <v>63</v>
      </c>
      <c r="D274" s="88" t="s">
        <v>38</v>
      </c>
      <c r="E274" s="88" t="s">
        <v>46</v>
      </c>
      <c r="F274" s="88" t="s">
        <v>168</v>
      </c>
      <c r="G274" s="87"/>
      <c r="H274" s="87"/>
    </row>
    <row r="275" spans="1:8">
      <c r="A275" s="107" t="s">
        <v>3008</v>
      </c>
      <c r="B275" s="91" t="s">
        <v>3098</v>
      </c>
      <c r="C275" s="89" t="s">
        <v>62</v>
      </c>
      <c r="D275" s="88" t="s">
        <v>75</v>
      </c>
      <c r="E275" s="88" t="s">
        <v>168</v>
      </c>
      <c r="F275" s="88"/>
      <c r="G275" s="87"/>
      <c r="H275" s="87"/>
    </row>
    <row r="276" spans="1:8">
      <c r="A276" s="107" t="s">
        <v>3008</v>
      </c>
      <c r="B276" s="91" t="s">
        <v>3100</v>
      </c>
      <c r="C276" s="89" t="s">
        <v>63</v>
      </c>
      <c r="D276" s="88" t="s">
        <v>75</v>
      </c>
      <c r="E276" s="88" t="s">
        <v>168</v>
      </c>
      <c r="F276" s="88"/>
      <c r="G276" s="87"/>
      <c r="H276" s="87"/>
    </row>
    <row r="277" spans="1:8">
      <c r="A277" s="107" t="s">
        <v>3008</v>
      </c>
      <c r="B277" s="91" t="s">
        <v>3102</v>
      </c>
      <c r="C277" s="89" t="s">
        <v>62</v>
      </c>
      <c r="D277" s="88" t="s">
        <v>63</v>
      </c>
      <c r="E277" s="88" t="s">
        <v>75</v>
      </c>
      <c r="F277" s="88" t="s">
        <v>168</v>
      </c>
      <c r="G277" s="87"/>
      <c r="H277" s="87"/>
    </row>
    <row r="278" spans="1:8">
      <c r="A278" s="107" t="s">
        <v>3008</v>
      </c>
      <c r="B278" s="91" t="s">
        <v>3104</v>
      </c>
      <c r="C278" s="89" t="s">
        <v>38</v>
      </c>
      <c r="D278" s="88" t="s">
        <v>75</v>
      </c>
      <c r="E278" s="88" t="s">
        <v>168</v>
      </c>
      <c r="F278" s="88"/>
      <c r="G278" s="87"/>
      <c r="H278" s="87"/>
    </row>
    <row r="279" spans="1:8">
      <c r="A279" s="107" t="s">
        <v>3008</v>
      </c>
      <c r="B279" s="91" t="s">
        <v>3106</v>
      </c>
      <c r="C279" s="89" t="s">
        <v>62</v>
      </c>
      <c r="D279" s="88" t="s">
        <v>38</v>
      </c>
      <c r="E279" s="88" t="s">
        <v>75</v>
      </c>
      <c r="F279" s="88" t="s">
        <v>168</v>
      </c>
      <c r="G279" s="87"/>
      <c r="H279" s="87"/>
    </row>
    <row r="280" spans="1:8">
      <c r="A280" s="107" t="s">
        <v>3008</v>
      </c>
      <c r="B280" s="91" t="s">
        <v>3108</v>
      </c>
      <c r="C280" s="89" t="s">
        <v>63</v>
      </c>
      <c r="D280" s="88" t="s">
        <v>38</v>
      </c>
      <c r="E280" s="88" t="s">
        <v>75</v>
      </c>
      <c r="F280" s="88" t="s">
        <v>168</v>
      </c>
      <c r="G280" s="87"/>
      <c r="H280" s="87"/>
    </row>
    <row r="281" spans="1:8">
      <c r="A281" s="107" t="s">
        <v>3008</v>
      </c>
      <c r="B281" s="91" t="s">
        <v>3110</v>
      </c>
      <c r="C281" s="89" t="s">
        <v>46</v>
      </c>
      <c r="D281" s="88" t="s">
        <v>75</v>
      </c>
      <c r="E281" s="88" t="s">
        <v>168</v>
      </c>
      <c r="F281" s="88"/>
      <c r="G281" s="87"/>
      <c r="H281" s="87"/>
    </row>
    <row r="282" spans="1:8">
      <c r="A282" s="107" t="s">
        <v>3008</v>
      </c>
      <c r="B282" s="91" t="s">
        <v>3112</v>
      </c>
      <c r="C282" s="89" t="s">
        <v>62</v>
      </c>
      <c r="D282" s="88" t="s">
        <v>46</v>
      </c>
      <c r="E282" s="88" t="s">
        <v>75</v>
      </c>
      <c r="F282" s="88" t="s">
        <v>168</v>
      </c>
      <c r="G282" s="87"/>
      <c r="H282" s="87"/>
    </row>
    <row r="283" spans="1:8">
      <c r="A283" s="107" t="s">
        <v>3008</v>
      </c>
      <c r="B283" s="91" t="s">
        <v>3114</v>
      </c>
      <c r="C283" s="89" t="s">
        <v>63</v>
      </c>
      <c r="D283" s="88" t="s">
        <v>46</v>
      </c>
      <c r="E283" s="88" t="s">
        <v>75</v>
      </c>
      <c r="F283" s="88" t="s">
        <v>168</v>
      </c>
      <c r="G283" s="87"/>
      <c r="H283" s="87"/>
    </row>
    <row r="284" spans="1:8">
      <c r="A284" s="107" t="s">
        <v>3008</v>
      </c>
      <c r="B284" s="91" t="s">
        <v>3116</v>
      </c>
      <c r="C284" s="89" t="s">
        <v>38</v>
      </c>
      <c r="D284" s="88" t="s">
        <v>46</v>
      </c>
      <c r="E284" s="88" t="s">
        <v>75</v>
      </c>
      <c r="F284" s="88" t="s">
        <v>168</v>
      </c>
      <c r="G284" s="87"/>
      <c r="H284" s="87"/>
    </row>
    <row r="285" spans="1:8">
      <c r="A285" s="107" t="s">
        <v>3008</v>
      </c>
      <c r="B285" s="91" t="s">
        <v>3118</v>
      </c>
      <c r="C285" s="89" t="s">
        <v>62</v>
      </c>
      <c r="D285" s="88" t="s">
        <v>407</v>
      </c>
      <c r="E285" s="88" t="s">
        <v>168</v>
      </c>
      <c r="F285" s="88"/>
      <c r="G285" s="87"/>
      <c r="H285" s="87"/>
    </row>
    <row r="286" spans="1:8">
      <c r="A286" s="107" t="s">
        <v>3008</v>
      </c>
      <c r="B286" s="91" t="s">
        <v>3120</v>
      </c>
      <c r="C286" s="89" t="s">
        <v>63</v>
      </c>
      <c r="D286" s="88" t="s">
        <v>407</v>
      </c>
      <c r="E286" s="88" t="s">
        <v>168</v>
      </c>
      <c r="F286" s="88"/>
      <c r="G286" s="87"/>
      <c r="H286" s="87"/>
    </row>
    <row r="287" spans="1:8">
      <c r="A287" s="107" t="s">
        <v>3008</v>
      </c>
      <c r="B287" s="91" t="s">
        <v>3122</v>
      </c>
      <c r="C287" s="89" t="s">
        <v>62</v>
      </c>
      <c r="D287" s="88" t="s">
        <v>63</v>
      </c>
      <c r="E287" s="88" t="s">
        <v>407</v>
      </c>
      <c r="F287" s="88" t="s">
        <v>168</v>
      </c>
      <c r="G287" s="87"/>
      <c r="H287" s="87"/>
    </row>
    <row r="288" spans="1:8">
      <c r="A288" s="107" t="s">
        <v>3008</v>
      </c>
      <c r="B288" s="91" t="s">
        <v>3124</v>
      </c>
      <c r="C288" s="89" t="s">
        <v>38</v>
      </c>
      <c r="D288" s="88" t="s">
        <v>407</v>
      </c>
      <c r="E288" s="88" t="s">
        <v>168</v>
      </c>
      <c r="F288" s="88"/>
      <c r="G288" s="87"/>
      <c r="H288" s="87"/>
    </row>
    <row r="289" spans="1:8">
      <c r="A289" s="107" t="s">
        <v>3008</v>
      </c>
      <c r="B289" s="91" t="s">
        <v>3126</v>
      </c>
      <c r="C289" s="89" t="s">
        <v>62</v>
      </c>
      <c r="D289" s="88" t="s">
        <v>38</v>
      </c>
      <c r="E289" s="88" t="s">
        <v>407</v>
      </c>
      <c r="F289" s="88" t="s">
        <v>168</v>
      </c>
      <c r="G289" s="87"/>
      <c r="H289" s="87"/>
    </row>
    <row r="290" spans="1:8">
      <c r="A290" s="107" t="s">
        <v>3008</v>
      </c>
      <c r="B290" s="91" t="s">
        <v>3128</v>
      </c>
      <c r="C290" s="89" t="s">
        <v>63</v>
      </c>
      <c r="D290" s="88" t="s">
        <v>38</v>
      </c>
      <c r="E290" s="88" t="s">
        <v>407</v>
      </c>
      <c r="F290" s="88" t="s">
        <v>168</v>
      </c>
      <c r="G290" s="87"/>
      <c r="H290" s="87"/>
    </row>
    <row r="291" spans="1:8">
      <c r="A291" s="107" t="s">
        <v>3008</v>
      </c>
      <c r="B291" s="91" t="s">
        <v>3130</v>
      </c>
      <c r="C291" s="89" t="s">
        <v>46</v>
      </c>
      <c r="D291" s="88" t="s">
        <v>407</v>
      </c>
      <c r="E291" s="88" t="s">
        <v>168</v>
      </c>
      <c r="F291" s="88"/>
      <c r="G291" s="87"/>
      <c r="H291" s="87"/>
    </row>
    <row r="292" spans="1:8">
      <c r="A292" s="107" t="s">
        <v>3008</v>
      </c>
      <c r="B292" s="91" t="s">
        <v>3132</v>
      </c>
      <c r="C292" s="89" t="s">
        <v>62</v>
      </c>
      <c r="D292" s="88" t="s">
        <v>46</v>
      </c>
      <c r="E292" s="88" t="s">
        <v>407</v>
      </c>
      <c r="F292" s="88" t="s">
        <v>168</v>
      </c>
      <c r="G292" s="87"/>
      <c r="H292" s="87"/>
    </row>
    <row r="293" spans="1:8">
      <c r="A293" s="107" t="s">
        <v>3008</v>
      </c>
      <c r="B293" s="91" t="s">
        <v>3134</v>
      </c>
      <c r="C293" s="89" t="s">
        <v>63</v>
      </c>
      <c r="D293" s="88" t="s">
        <v>46</v>
      </c>
      <c r="E293" s="88" t="s">
        <v>407</v>
      </c>
      <c r="F293" s="88" t="s">
        <v>168</v>
      </c>
      <c r="G293" s="87"/>
      <c r="H293" s="87"/>
    </row>
    <row r="294" spans="1:8">
      <c r="A294" s="107" t="s">
        <v>3008</v>
      </c>
      <c r="B294" s="91" t="s">
        <v>3136</v>
      </c>
      <c r="C294" s="89" t="s">
        <v>38</v>
      </c>
      <c r="D294" s="88" t="s">
        <v>46</v>
      </c>
      <c r="E294" s="88" t="s">
        <v>407</v>
      </c>
      <c r="F294" s="88" t="s">
        <v>168</v>
      </c>
      <c r="G294" s="87"/>
      <c r="H294" s="87"/>
    </row>
    <row r="295" spans="1:8">
      <c r="A295" s="107" t="s">
        <v>3008</v>
      </c>
      <c r="B295" s="91" t="s">
        <v>3138</v>
      </c>
      <c r="C295" s="89" t="s">
        <v>75</v>
      </c>
      <c r="D295" s="88" t="s">
        <v>407</v>
      </c>
      <c r="E295" s="88" t="s">
        <v>168</v>
      </c>
      <c r="F295" s="88"/>
      <c r="G295" s="87"/>
      <c r="H295" s="87"/>
    </row>
    <row r="296" spans="1:8">
      <c r="A296" s="107" t="s">
        <v>3008</v>
      </c>
      <c r="B296" s="91" t="s">
        <v>3140</v>
      </c>
      <c r="C296" s="89" t="s">
        <v>62</v>
      </c>
      <c r="D296" s="88" t="s">
        <v>75</v>
      </c>
      <c r="E296" s="88" t="s">
        <v>407</v>
      </c>
      <c r="F296" s="88" t="s">
        <v>168</v>
      </c>
      <c r="G296" s="87"/>
      <c r="H296" s="87"/>
    </row>
    <row r="297" spans="1:8">
      <c r="A297" s="107" t="s">
        <v>3008</v>
      </c>
      <c r="B297" s="91" t="s">
        <v>3142</v>
      </c>
      <c r="C297" s="89" t="s">
        <v>63</v>
      </c>
      <c r="D297" s="88" t="s">
        <v>75</v>
      </c>
      <c r="E297" s="88" t="s">
        <v>407</v>
      </c>
      <c r="F297" s="88" t="s">
        <v>168</v>
      </c>
      <c r="G297" s="87"/>
      <c r="H297" s="87"/>
    </row>
    <row r="298" spans="1:8">
      <c r="A298" s="107" t="s">
        <v>3008</v>
      </c>
      <c r="B298" s="91" t="s">
        <v>3144</v>
      </c>
      <c r="C298" s="89" t="s">
        <v>38</v>
      </c>
      <c r="D298" s="88" t="s">
        <v>75</v>
      </c>
      <c r="E298" s="88" t="s">
        <v>407</v>
      </c>
      <c r="F298" s="88" t="s">
        <v>168</v>
      </c>
      <c r="G298" s="87"/>
      <c r="H298" s="87"/>
    </row>
    <row r="299" spans="1:8">
      <c r="A299" s="107" t="s">
        <v>3008</v>
      </c>
      <c r="B299" s="91" t="s">
        <v>3146</v>
      </c>
      <c r="C299" s="89" t="s">
        <v>46</v>
      </c>
      <c r="D299" s="88" t="s">
        <v>75</v>
      </c>
      <c r="E299" s="88" t="s">
        <v>407</v>
      </c>
      <c r="F299" s="88" t="s">
        <v>168</v>
      </c>
      <c r="G299" s="87"/>
      <c r="H299" s="87"/>
    </row>
    <row r="300" spans="1:8">
      <c r="A300" s="107" t="s">
        <v>3008</v>
      </c>
      <c r="B300" s="91" t="s">
        <v>3148</v>
      </c>
      <c r="C300" s="89" t="s">
        <v>62</v>
      </c>
      <c r="D300" s="88" t="s">
        <v>63</v>
      </c>
      <c r="E300" s="88" t="s">
        <v>51</v>
      </c>
      <c r="F300" s="88"/>
      <c r="G300" s="87"/>
      <c r="H300" s="87"/>
    </row>
    <row r="301" spans="1:8">
      <c r="A301" s="107" t="s">
        <v>3008</v>
      </c>
      <c r="B301" s="91" t="s">
        <v>3150</v>
      </c>
      <c r="C301" s="89" t="s">
        <v>62</v>
      </c>
      <c r="D301" s="88" t="s">
        <v>38</v>
      </c>
      <c r="E301" s="88" t="s">
        <v>51</v>
      </c>
      <c r="F301" s="88"/>
      <c r="G301" s="87"/>
      <c r="H301" s="87"/>
    </row>
    <row r="302" spans="1:8">
      <c r="A302" s="107" t="s">
        <v>3008</v>
      </c>
      <c r="B302" s="91" t="s">
        <v>3152</v>
      </c>
      <c r="C302" s="89" t="s">
        <v>63</v>
      </c>
      <c r="D302" s="88" t="s">
        <v>38</v>
      </c>
      <c r="E302" s="88" t="s">
        <v>51</v>
      </c>
      <c r="F302" s="88"/>
      <c r="G302" s="87"/>
      <c r="H302" s="87"/>
    </row>
    <row r="303" spans="1:8">
      <c r="A303" s="107" t="s">
        <v>3008</v>
      </c>
      <c r="B303" s="91" t="s">
        <v>3154</v>
      </c>
      <c r="C303" s="89" t="s">
        <v>62</v>
      </c>
      <c r="D303" s="88" t="s">
        <v>63</v>
      </c>
      <c r="E303" s="88" t="s">
        <v>38</v>
      </c>
      <c r="F303" s="88" t="s">
        <v>51</v>
      </c>
      <c r="G303" s="87"/>
      <c r="H303" s="87"/>
    </row>
    <row r="304" spans="1:8">
      <c r="A304" s="107" t="s">
        <v>3008</v>
      </c>
      <c r="B304" s="91" t="s">
        <v>3156</v>
      </c>
      <c r="C304" s="89" t="s">
        <v>62</v>
      </c>
      <c r="D304" s="88" t="s">
        <v>46</v>
      </c>
      <c r="E304" s="88" t="s">
        <v>51</v>
      </c>
      <c r="F304" s="88"/>
      <c r="G304" s="87"/>
      <c r="H304" s="87"/>
    </row>
    <row r="305" spans="1:8">
      <c r="A305" s="107" t="s">
        <v>3008</v>
      </c>
      <c r="B305" s="91" t="s">
        <v>3158</v>
      </c>
      <c r="C305" s="89" t="s">
        <v>63</v>
      </c>
      <c r="D305" s="88" t="s">
        <v>46</v>
      </c>
      <c r="E305" s="88" t="s">
        <v>51</v>
      </c>
      <c r="F305" s="88"/>
      <c r="G305" s="87"/>
      <c r="H305" s="87"/>
    </row>
    <row r="306" spans="1:8">
      <c r="A306" s="107" t="s">
        <v>3008</v>
      </c>
      <c r="B306" s="91" t="s">
        <v>3160</v>
      </c>
      <c r="C306" s="89" t="s">
        <v>62</v>
      </c>
      <c r="D306" s="88" t="s">
        <v>63</v>
      </c>
      <c r="E306" s="88" t="s">
        <v>46</v>
      </c>
      <c r="F306" s="88" t="s">
        <v>51</v>
      </c>
      <c r="G306" s="87"/>
      <c r="H306" s="87"/>
    </row>
    <row r="307" spans="1:8">
      <c r="A307" s="107" t="s">
        <v>3008</v>
      </c>
      <c r="B307" s="91" t="s">
        <v>3162</v>
      </c>
      <c r="C307" s="89" t="s">
        <v>38</v>
      </c>
      <c r="D307" s="88" t="s">
        <v>46</v>
      </c>
      <c r="E307" s="88" t="s">
        <v>51</v>
      </c>
      <c r="F307" s="88"/>
      <c r="G307" s="87"/>
      <c r="H307" s="87"/>
    </row>
    <row r="308" spans="1:8">
      <c r="A308" s="107" t="s">
        <v>3008</v>
      </c>
      <c r="B308" s="91" t="s">
        <v>3164</v>
      </c>
      <c r="C308" s="89" t="s">
        <v>62</v>
      </c>
      <c r="D308" s="88" t="s">
        <v>38</v>
      </c>
      <c r="E308" s="88" t="s">
        <v>46</v>
      </c>
      <c r="F308" s="88" t="s">
        <v>51</v>
      </c>
      <c r="G308" s="87"/>
      <c r="H308" s="87"/>
    </row>
    <row r="309" spans="1:8">
      <c r="A309" s="107" t="s">
        <v>3008</v>
      </c>
      <c r="B309" s="91" t="s">
        <v>3166</v>
      </c>
      <c r="C309" s="89" t="s">
        <v>63</v>
      </c>
      <c r="D309" s="88" t="s">
        <v>38</v>
      </c>
      <c r="E309" s="88" t="s">
        <v>46</v>
      </c>
      <c r="F309" s="88" t="s">
        <v>51</v>
      </c>
      <c r="G309" s="87"/>
      <c r="H309" s="87"/>
    </row>
    <row r="310" spans="1:8">
      <c r="A310" s="107" t="s">
        <v>3008</v>
      </c>
      <c r="B310" s="91" t="s">
        <v>3168</v>
      </c>
      <c r="C310" s="89" t="s">
        <v>62</v>
      </c>
      <c r="D310" s="88" t="s">
        <v>75</v>
      </c>
      <c r="E310" s="88" t="s">
        <v>51</v>
      </c>
      <c r="F310" s="88"/>
      <c r="G310" s="87"/>
      <c r="H310" s="87"/>
    </row>
    <row r="311" spans="1:8">
      <c r="A311" s="107" t="s">
        <v>3008</v>
      </c>
      <c r="B311" s="91" t="s">
        <v>3170</v>
      </c>
      <c r="C311" s="89" t="s">
        <v>63</v>
      </c>
      <c r="D311" s="88" t="s">
        <v>75</v>
      </c>
      <c r="E311" s="88" t="s">
        <v>51</v>
      </c>
      <c r="F311" s="88"/>
      <c r="G311" s="87"/>
      <c r="H311" s="87"/>
    </row>
    <row r="312" spans="1:8">
      <c r="A312" s="107" t="s">
        <v>3008</v>
      </c>
      <c r="B312" s="91" t="s">
        <v>3172</v>
      </c>
      <c r="C312" s="89" t="s">
        <v>62</v>
      </c>
      <c r="D312" s="88" t="s">
        <v>63</v>
      </c>
      <c r="E312" s="88" t="s">
        <v>75</v>
      </c>
      <c r="F312" s="88" t="s">
        <v>51</v>
      </c>
      <c r="G312" s="87"/>
      <c r="H312" s="87"/>
    </row>
    <row r="313" spans="1:8">
      <c r="A313" s="107" t="s">
        <v>3008</v>
      </c>
      <c r="B313" s="91" t="s">
        <v>3174</v>
      </c>
      <c r="C313" s="89" t="s">
        <v>38</v>
      </c>
      <c r="D313" s="88" t="s">
        <v>75</v>
      </c>
      <c r="E313" s="88" t="s">
        <v>51</v>
      </c>
      <c r="F313" s="88"/>
      <c r="G313" s="87"/>
      <c r="H313" s="87"/>
    </row>
    <row r="314" spans="1:8">
      <c r="A314" s="107" t="s">
        <v>3008</v>
      </c>
      <c r="B314" s="91" t="s">
        <v>3176</v>
      </c>
      <c r="C314" s="89" t="s">
        <v>62</v>
      </c>
      <c r="D314" s="88" t="s">
        <v>38</v>
      </c>
      <c r="E314" s="88" t="s">
        <v>75</v>
      </c>
      <c r="F314" s="88" t="s">
        <v>51</v>
      </c>
      <c r="G314" s="87"/>
      <c r="H314" s="87"/>
    </row>
    <row r="315" spans="1:8">
      <c r="A315" s="107" t="s">
        <v>3008</v>
      </c>
      <c r="B315" s="91" t="s">
        <v>3178</v>
      </c>
      <c r="C315" s="89" t="s">
        <v>63</v>
      </c>
      <c r="D315" s="88" t="s">
        <v>38</v>
      </c>
      <c r="E315" s="88" t="s">
        <v>75</v>
      </c>
      <c r="F315" s="88" t="s">
        <v>51</v>
      </c>
      <c r="G315" s="87"/>
      <c r="H315" s="87"/>
    </row>
    <row r="316" spans="1:8">
      <c r="A316" s="107" t="s">
        <v>3008</v>
      </c>
      <c r="B316" s="91" t="s">
        <v>3180</v>
      </c>
      <c r="C316" s="89" t="s">
        <v>46</v>
      </c>
      <c r="D316" s="88" t="s">
        <v>75</v>
      </c>
      <c r="E316" s="88" t="s">
        <v>51</v>
      </c>
      <c r="F316" s="88"/>
      <c r="G316" s="87"/>
      <c r="H316" s="87"/>
    </row>
    <row r="317" spans="1:8">
      <c r="A317" s="107" t="s">
        <v>3008</v>
      </c>
      <c r="B317" s="91" t="s">
        <v>3182</v>
      </c>
      <c r="C317" s="89" t="s">
        <v>62</v>
      </c>
      <c r="D317" s="88" t="s">
        <v>46</v>
      </c>
      <c r="E317" s="88" t="s">
        <v>75</v>
      </c>
      <c r="F317" s="88" t="s">
        <v>51</v>
      </c>
      <c r="G317" s="87"/>
      <c r="H317" s="87"/>
    </row>
    <row r="318" spans="1:8">
      <c r="A318" s="107" t="s">
        <v>3008</v>
      </c>
      <c r="B318" s="91" t="s">
        <v>3184</v>
      </c>
      <c r="C318" s="89" t="s">
        <v>63</v>
      </c>
      <c r="D318" s="88" t="s">
        <v>46</v>
      </c>
      <c r="E318" s="88" t="s">
        <v>75</v>
      </c>
      <c r="F318" s="88" t="s">
        <v>51</v>
      </c>
      <c r="G318" s="87"/>
      <c r="H318" s="87"/>
    </row>
    <row r="319" spans="1:8">
      <c r="A319" s="107" t="s">
        <v>3008</v>
      </c>
      <c r="B319" s="91" t="s">
        <v>3186</v>
      </c>
      <c r="C319" s="89" t="s">
        <v>38</v>
      </c>
      <c r="D319" s="88" t="s">
        <v>46</v>
      </c>
      <c r="E319" s="88" t="s">
        <v>75</v>
      </c>
      <c r="F319" s="88" t="s">
        <v>51</v>
      </c>
      <c r="G319" s="87"/>
      <c r="H319" s="87"/>
    </row>
    <row r="320" spans="1:8">
      <c r="A320" s="107" t="s">
        <v>3008</v>
      </c>
      <c r="B320" s="91" t="s">
        <v>3188</v>
      </c>
      <c r="C320" s="89" t="s">
        <v>62</v>
      </c>
      <c r="D320" s="88" t="s">
        <v>407</v>
      </c>
      <c r="E320" s="88" t="s">
        <v>51</v>
      </c>
      <c r="F320" s="88"/>
      <c r="G320" s="87"/>
      <c r="H320" s="87"/>
    </row>
    <row r="321" spans="1:8">
      <c r="A321" s="107" t="s">
        <v>3008</v>
      </c>
      <c r="B321" s="91" t="s">
        <v>3190</v>
      </c>
      <c r="C321" s="89" t="s">
        <v>63</v>
      </c>
      <c r="D321" s="88" t="s">
        <v>407</v>
      </c>
      <c r="E321" s="88" t="s">
        <v>51</v>
      </c>
      <c r="F321" s="88"/>
      <c r="G321" s="87"/>
      <c r="H321" s="87"/>
    </row>
    <row r="322" spans="1:8">
      <c r="A322" s="107" t="s">
        <v>3008</v>
      </c>
      <c r="B322" s="91" t="s">
        <v>3192</v>
      </c>
      <c r="C322" s="89" t="s">
        <v>62</v>
      </c>
      <c r="D322" s="88" t="s">
        <v>63</v>
      </c>
      <c r="E322" s="88" t="s">
        <v>407</v>
      </c>
      <c r="F322" s="88" t="s">
        <v>51</v>
      </c>
      <c r="G322" s="87"/>
      <c r="H322" s="87"/>
    </row>
    <row r="323" spans="1:8">
      <c r="A323" s="107" t="s">
        <v>3008</v>
      </c>
      <c r="B323" s="91" t="s">
        <v>3194</v>
      </c>
      <c r="C323" s="89" t="s">
        <v>38</v>
      </c>
      <c r="D323" s="88" t="s">
        <v>407</v>
      </c>
      <c r="E323" s="88" t="s">
        <v>51</v>
      </c>
      <c r="F323" s="88"/>
      <c r="G323" s="87"/>
      <c r="H323" s="87"/>
    </row>
    <row r="324" spans="1:8">
      <c r="A324" s="107" t="s">
        <v>3008</v>
      </c>
      <c r="B324" s="91" t="s">
        <v>3196</v>
      </c>
      <c r="C324" s="89" t="s">
        <v>62</v>
      </c>
      <c r="D324" s="88" t="s">
        <v>38</v>
      </c>
      <c r="E324" s="88" t="s">
        <v>407</v>
      </c>
      <c r="F324" s="88" t="s">
        <v>51</v>
      </c>
      <c r="G324" s="87"/>
      <c r="H324" s="87"/>
    </row>
    <row r="325" spans="1:8">
      <c r="A325" s="107" t="s">
        <v>3008</v>
      </c>
      <c r="B325" s="91" t="s">
        <v>3198</v>
      </c>
      <c r="C325" s="89" t="s">
        <v>63</v>
      </c>
      <c r="D325" s="88" t="s">
        <v>38</v>
      </c>
      <c r="E325" s="88" t="s">
        <v>407</v>
      </c>
      <c r="F325" s="88" t="s">
        <v>51</v>
      </c>
      <c r="G325" s="87"/>
      <c r="H325" s="87"/>
    </row>
    <row r="326" spans="1:8">
      <c r="A326" s="107" t="s">
        <v>3008</v>
      </c>
      <c r="B326" s="91" t="s">
        <v>3200</v>
      </c>
      <c r="C326" s="89" t="s">
        <v>46</v>
      </c>
      <c r="D326" s="88" t="s">
        <v>407</v>
      </c>
      <c r="E326" s="88" t="s">
        <v>51</v>
      </c>
      <c r="F326" s="88"/>
      <c r="G326" s="87"/>
      <c r="H326" s="87"/>
    </row>
    <row r="327" spans="1:8">
      <c r="A327" s="107" t="s">
        <v>3008</v>
      </c>
      <c r="B327" s="91" t="s">
        <v>3202</v>
      </c>
      <c r="C327" s="89" t="s">
        <v>62</v>
      </c>
      <c r="D327" s="88" t="s">
        <v>46</v>
      </c>
      <c r="E327" s="88" t="s">
        <v>407</v>
      </c>
      <c r="F327" s="88" t="s">
        <v>51</v>
      </c>
      <c r="G327" s="87"/>
      <c r="H327" s="87"/>
    </row>
    <row r="328" spans="1:8">
      <c r="A328" s="107" t="s">
        <v>3008</v>
      </c>
      <c r="B328" s="91" t="s">
        <v>3204</v>
      </c>
      <c r="C328" s="89" t="s">
        <v>63</v>
      </c>
      <c r="D328" s="88" t="s">
        <v>46</v>
      </c>
      <c r="E328" s="88" t="s">
        <v>407</v>
      </c>
      <c r="F328" s="88" t="s">
        <v>51</v>
      </c>
      <c r="G328" s="87"/>
      <c r="H328" s="87"/>
    </row>
    <row r="329" spans="1:8">
      <c r="A329" s="107" t="s">
        <v>3008</v>
      </c>
      <c r="B329" s="91" t="s">
        <v>3206</v>
      </c>
      <c r="C329" s="89" t="s">
        <v>38</v>
      </c>
      <c r="D329" s="88" t="s">
        <v>46</v>
      </c>
      <c r="E329" s="88" t="s">
        <v>407</v>
      </c>
      <c r="F329" s="88" t="s">
        <v>51</v>
      </c>
      <c r="G329" s="87"/>
      <c r="H329" s="87"/>
    </row>
    <row r="330" spans="1:8">
      <c r="A330" s="107" t="s">
        <v>3008</v>
      </c>
      <c r="B330" s="91" t="s">
        <v>3208</v>
      </c>
      <c r="C330" s="89" t="s">
        <v>75</v>
      </c>
      <c r="D330" s="88" t="s">
        <v>407</v>
      </c>
      <c r="E330" s="88" t="s">
        <v>51</v>
      </c>
      <c r="F330" s="88"/>
      <c r="G330" s="87"/>
      <c r="H330" s="87"/>
    </row>
    <row r="331" spans="1:8">
      <c r="A331" s="107" t="s">
        <v>3008</v>
      </c>
      <c r="B331" s="91" t="s">
        <v>3210</v>
      </c>
      <c r="C331" s="88" t="s">
        <v>62</v>
      </c>
      <c r="D331" s="89" t="s">
        <v>75</v>
      </c>
      <c r="E331" s="88" t="s">
        <v>407</v>
      </c>
      <c r="F331" s="88" t="s">
        <v>51</v>
      </c>
      <c r="G331" s="87"/>
      <c r="H331" s="87"/>
    </row>
    <row r="332" spans="1:8">
      <c r="A332" s="107" t="s">
        <v>3008</v>
      </c>
      <c r="B332" s="91" t="s">
        <v>3212</v>
      </c>
      <c r="C332" s="89" t="s">
        <v>63</v>
      </c>
      <c r="D332" s="89" t="s">
        <v>75</v>
      </c>
      <c r="E332" s="88" t="s">
        <v>407</v>
      </c>
      <c r="F332" s="88" t="s">
        <v>51</v>
      </c>
      <c r="G332" s="87"/>
      <c r="H332" s="87"/>
    </row>
    <row r="333" spans="1:8">
      <c r="A333" s="107" t="s">
        <v>3008</v>
      </c>
      <c r="B333" s="91" t="s">
        <v>3214</v>
      </c>
      <c r="C333" s="89" t="s">
        <v>38</v>
      </c>
      <c r="D333" s="89" t="s">
        <v>75</v>
      </c>
      <c r="E333" s="88" t="s">
        <v>407</v>
      </c>
      <c r="F333" s="88" t="s">
        <v>51</v>
      </c>
      <c r="G333" s="87"/>
      <c r="H333" s="87"/>
    </row>
    <row r="334" spans="1:8">
      <c r="A334" s="107" t="s">
        <v>3008</v>
      </c>
      <c r="B334" s="91" t="s">
        <v>3216</v>
      </c>
      <c r="C334" s="88" t="s">
        <v>46</v>
      </c>
      <c r="D334" s="89" t="s">
        <v>75</v>
      </c>
      <c r="E334" s="88" t="s">
        <v>407</v>
      </c>
      <c r="F334" s="88" t="s">
        <v>51</v>
      </c>
      <c r="G334" s="87"/>
      <c r="H334" s="87"/>
    </row>
    <row r="335" spans="1:8">
      <c r="A335" s="107" t="s">
        <v>3008</v>
      </c>
      <c r="B335" s="91" t="s">
        <v>3218</v>
      </c>
      <c r="C335" s="89" t="s">
        <v>62</v>
      </c>
      <c r="D335" s="89" t="s">
        <v>168</v>
      </c>
      <c r="E335" s="88" t="s">
        <v>51</v>
      </c>
      <c r="F335" s="88"/>
      <c r="G335" s="87"/>
      <c r="H335" s="87"/>
    </row>
    <row r="336" spans="1:8">
      <c r="A336" s="107" t="s">
        <v>3008</v>
      </c>
      <c r="B336" s="91" t="s">
        <v>3220</v>
      </c>
      <c r="C336" s="89" t="s">
        <v>63</v>
      </c>
      <c r="D336" s="89" t="s">
        <v>168</v>
      </c>
      <c r="E336" s="88" t="s">
        <v>51</v>
      </c>
      <c r="F336" s="88"/>
      <c r="G336" s="87"/>
      <c r="H336" s="87"/>
    </row>
    <row r="337" spans="1:8">
      <c r="A337" s="107" t="s">
        <v>3008</v>
      </c>
      <c r="B337" s="91" t="s">
        <v>3222</v>
      </c>
      <c r="C337" s="89" t="s">
        <v>62</v>
      </c>
      <c r="D337" s="89" t="s">
        <v>63</v>
      </c>
      <c r="E337" s="88" t="s">
        <v>168</v>
      </c>
      <c r="F337" s="88" t="s">
        <v>51</v>
      </c>
      <c r="G337" s="87"/>
      <c r="H337" s="87"/>
    </row>
    <row r="338" spans="1:8">
      <c r="A338" s="107" t="s">
        <v>3008</v>
      </c>
      <c r="B338" s="91" t="s">
        <v>3224</v>
      </c>
      <c r="C338" s="89" t="s">
        <v>38</v>
      </c>
      <c r="D338" s="89" t="s">
        <v>168</v>
      </c>
      <c r="E338" s="88" t="s">
        <v>51</v>
      </c>
      <c r="F338" s="88"/>
      <c r="G338" s="87"/>
      <c r="H338" s="87"/>
    </row>
    <row r="339" spans="1:8">
      <c r="A339" s="107" t="s">
        <v>3008</v>
      </c>
      <c r="B339" s="91" t="s">
        <v>3226</v>
      </c>
      <c r="C339" s="89" t="s">
        <v>62</v>
      </c>
      <c r="D339" s="89" t="s">
        <v>38</v>
      </c>
      <c r="E339" s="88" t="s">
        <v>168</v>
      </c>
      <c r="F339" s="88" t="s">
        <v>51</v>
      </c>
      <c r="G339" s="87"/>
      <c r="H339" s="87"/>
    </row>
    <row r="340" spans="1:8">
      <c r="A340" s="107" t="s">
        <v>3008</v>
      </c>
      <c r="B340" s="91" t="s">
        <v>3228</v>
      </c>
      <c r="C340" s="89" t="s">
        <v>63</v>
      </c>
      <c r="D340" s="89" t="s">
        <v>38</v>
      </c>
      <c r="E340" s="88" t="s">
        <v>168</v>
      </c>
      <c r="F340" s="88" t="s">
        <v>51</v>
      </c>
      <c r="G340" s="87"/>
      <c r="H340" s="87"/>
    </row>
    <row r="341" spans="1:8">
      <c r="A341" s="107" t="s">
        <v>3008</v>
      </c>
      <c r="B341" s="91" t="s">
        <v>3230</v>
      </c>
      <c r="C341" s="89" t="s">
        <v>46</v>
      </c>
      <c r="D341" s="89" t="s">
        <v>168</v>
      </c>
      <c r="E341" s="88" t="s">
        <v>51</v>
      </c>
      <c r="F341" s="88"/>
      <c r="G341" s="87"/>
      <c r="H341" s="87"/>
    </row>
    <row r="342" spans="1:8">
      <c r="A342" s="107" t="s">
        <v>3008</v>
      </c>
      <c r="B342" s="91" t="s">
        <v>3232</v>
      </c>
      <c r="C342" s="89" t="s">
        <v>62</v>
      </c>
      <c r="D342" s="89" t="s">
        <v>46</v>
      </c>
      <c r="E342" s="88" t="s">
        <v>168</v>
      </c>
      <c r="F342" s="88" t="s">
        <v>51</v>
      </c>
      <c r="G342" s="87"/>
      <c r="H342" s="87"/>
    </row>
    <row r="343" spans="1:8">
      <c r="A343" s="107" t="s">
        <v>3008</v>
      </c>
      <c r="B343" s="91" t="s">
        <v>3234</v>
      </c>
      <c r="C343" s="89" t="s">
        <v>63</v>
      </c>
      <c r="D343" s="89" t="s">
        <v>46</v>
      </c>
      <c r="E343" s="88" t="s">
        <v>168</v>
      </c>
      <c r="F343" s="88" t="s">
        <v>51</v>
      </c>
      <c r="G343" s="87"/>
      <c r="H343" s="87"/>
    </row>
    <row r="344" spans="1:8">
      <c r="A344" s="107" t="s">
        <v>3008</v>
      </c>
      <c r="B344" s="91" t="s">
        <v>3236</v>
      </c>
      <c r="C344" s="89" t="s">
        <v>38</v>
      </c>
      <c r="D344" s="89" t="s">
        <v>46</v>
      </c>
      <c r="E344" s="88" t="s">
        <v>168</v>
      </c>
      <c r="F344" s="88" t="s">
        <v>51</v>
      </c>
      <c r="G344" s="87"/>
      <c r="H344" s="87"/>
    </row>
    <row r="345" spans="1:8">
      <c r="A345" s="107" t="s">
        <v>3008</v>
      </c>
      <c r="B345" s="91" t="s">
        <v>3238</v>
      </c>
      <c r="C345" s="89" t="s">
        <v>75</v>
      </c>
      <c r="D345" s="89" t="s">
        <v>168</v>
      </c>
      <c r="E345" s="88" t="s">
        <v>51</v>
      </c>
      <c r="F345" s="88"/>
      <c r="G345" s="87"/>
      <c r="H345" s="87"/>
    </row>
    <row r="346" spans="1:8">
      <c r="A346" s="107" t="s">
        <v>3008</v>
      </c>
      <c r="B346" s="91" t="s">
        <v>3240</v>
      </c>
      <c r="C346" s="89" t="s">
        <v>62</v>
      </c>
      <c r="D346" s="89" t="s">
        <v>75</v>
      </c>
      <c r="E346" s="88" t="s">
        <v>168</v>
      </c>
      <c r="F346" s="88" t="s">
        <v>51</v>
      </c>
      <c r="G346" s="87"/>
      <c r="H346" s="87"/>
    </row>
    <row r="347" spans="1:8">
      <c r="A347" s="107" t="s">
        <v>3008</v>
      </c>
      <c r="B347" s="91" t="s">
        <v>3242</v>
      </c>
      <c r="C347" s="89" t="s">
        <v>63</v>
      </c>
      <c r="D347" s="89" t="s">
        <v>75</v>
      </c>
      <c r="E347" s="88" t="s">
        <v>168</v>
      </c>
      <c r="F347" s="88" t="s">
        <v>51</v>
      </c>
      <c r="G347" s="87"/>
      <c r="H347" s="87"/>
    </row>
    <row r="348" spans="1:8">
      <c r="A348" s="107" t="s">
        <v>3008</v>
      </c>
      <c r="B348" s="91" t="s">
        <v>3244</v>
      </c>
      <c r="C348" s="89" t="s">
        <v>38</v>
      </c>
      <c r="D348" s="89" t="s">
        <v>75</v>
      </c>
      <c r="E348" s="88" t="s">
        <v>168</v>
      </c>
      <c r="F348" s="88" t="s">
        <v>51</v>
      </c>
      <c r="G348" s="87"/>
      <c r="H348" s="87"/>
    </row>
    <row r="349" spans="1:8">
      <c r="A349" s="107" t="s">
        <v>3008</v>
      </c>
      <c r="B349" s="91" t="s">
        <v>3246</v>
      </c>
      <c r="C349" s="89" t="s">
        <v>46</v>
      </c>
      <c r="D349" s="89" t="s">
        <v>75</v>
      </c>
      <c r="E349" s="88" t="s">
        <v>168</v>
      </c>
      <c r="F349" s="88" t="s">
        <v>51</v>
      </c>
      <c r="G349" s="87"/>
      <c r="H349" s="87"/>
    </row>
    <row r="350" spans="1:8">
      <c r="A350" s="107" t="s">
        <v>3008</v>
      </c>
      <c r="B350" s="91" t="s">
        <v>3248</v>
      </c>
      <c r="C350" s="89" t="s">
        <v>407</v>
      </c>
      <c r="D350" s="89" t="s">
        <v>168</v>
      </c>
      <c r="E350" s="88" t="s">
        <v>51</v>
      </c>
      <c r="F350" s="88"/>
      <c r="G350" s="87"/>
      <c r="H350" s="87"/>
    </row>
    <row r="351" spans="1:8">
      <c r="A351" s="107" t="s">
        <v>3008</v>
      </c>
      <c r="B351" s="91" t="s">
        <v>3250</v>
      </c>
      <c r="C351" s="89" t="s">
        <v>62</v>
      </c>
      <c r="D351" s="89" t="s">
        <v>407</v>
      </c>
      <c r="E351" s="88" t="s">
        <v>168</v>
      </c>
      <c r="F351" s="88" t="s">
        <v>51</v>
      </c>
      <c r="G351" s="87"/>
      <c r="H351" s="87"/>
    </row>
    <row r="352" spans="1:8">
      <c r="A352" s="107" t="s">
        <v>3008</v>
      </c>
      <c r="B352" s="91" t="s">
        <v>3252</v>
      </c>
      <c r="C352" s="89" t="s">
        <v>63</v>
      </c>
      <c r="D352" s="88" t="s">
        <v>407</v>
      </c>
      <c r="E352" s="88" t="s">
        <v>168</v>
      </c>
      <c r="F352" s="88" t="s">
        <v>51</v>
      </c>
      <c r="G352" s="87"/>
      <c r="H352" s="87"/>
    </row>
    <row r="353" spans="1:8">
      <c r="A353" s="107" t="s">
        <v>3008</v>
      </c>
      <c r="B353" s="91" t="s">
        <v>3254</v>
      </c>
      <c r="C353" s="89" t="s">
        <v>38</v>
      </c>
      <c r="D353" s="88" t="s">
        <v>407</v>
      </c>
      <c r="E353" s="88" t="s">
        <v>168</v>
      </c>
      <c r="F353" s="88" t="s">
        <v>51</v>
      </c>
      <c r="G353" s="87"/>
      <c r="H353" s="87"/>
    </row>
    <row r="354" spans="1:8">
      <c r="A354" s="107" t="s">
        <v>3008</v>
      </c>
      <c r="B354" s="91" t="s">
        <v>3256</v>
      </c>
      <c r="C354" s="89" t="s">
        <v>46</v>
      </c>
      <c r="D354" s="88" t="s">
        <v>407</v>
      </c>
      <c r="E354" s="88" t="s">
        <v>168</v>
      </c>
      <c r="F354" s="88" t="s">
        <v>51</v>
      </c>
      <c r="G354" s="87"/>
      <c r="H354" s="87"/>
    </row>
    <row r="355" spans="1:8">
      <c r="A355" s="107" t="s">
        <v>3008</v>
      </c>
      <c r="B355" s="91" t="s">
        <v>3258</v>
      </c>
      <c r="C355" s="89" t="s">
        <v>75</v>
      </c>
      <c r="D355" s="88" t="s">
        <v>407</v>
      </c>
      <c r="E355" s="88" t="s">
        <v>168</v>
      </c>
      <c r="F355" s="88" t="s">
        <v>51</v>
      </c>
      <c r="G355" s="87"/>
      <c r="H355" s="87"/>
    </row>
    <row r="356" spans="1:8">
      <c r="A356" s="108" t="s">
        <v>1462</v>
      </c>
      <c r="B356" s="91" t="s">
        <v>1464</v>
      </c>
      <c r="C356" s="89" t="s">
        <v>38</v>
      </c>
      <c r="D356" s="88" t="s">
        <v>46</v>
      </c>
      <c r="E356" s="88"/>
      <c r="F356" s="88"/>
      <c r="G356" s="87"/>
      <c r="H356" s="87"/>
    </row>
    <row r="357" spans="1:8">
      <c r="A357" s="108" t="s">
        <v>1462</v>
      </c>
      <c r="B357" s="91" t="s">
        <v>1466</v>
      </c>
      <c r="C357" s="89" t="s">
        <v>38</v>
      </c>
      <c r="D357" s="88" t="s">
        <v>39</v>
      </c>
      <c r="E357" s="88"/>
      <c r="F357" s="88"/>
      <c r="G357" s="87"/>
      <c r="H357" s="87"/>
    </row>
    <row r="358" spans="1:8">
      <c r="A358" s="108" t="s">
        <v>1462</v>
      </c>
      <c r="B358" s="91" t="s">
        <v>1468</v>
      </c>
      <c r="C358" s="89" t="s">
        <v>46</v>
      </c>
      <c r="D358" s="88" t="s">
        <v>39</v>
      </c>
      <c r="E358" s="88"/>
      <c r="F358" s="88"/>
      <c r="G358" s="87"/>
      <c r="H358" s="87"/>
    </row>
    <row r="359" spans="1:8">
      <c r="A359" s="108" t="s">
        <v>1462</v>
      </c>
      <c r="B359" s="91" t="s">
        <v>1470</v>
      </c>
      <c r="C359" s="89" t="s">
        <v>38</v>
      </c>
      <c r="D359" s="88" t="s">
        <v>46</v>
      </c>
      <c r="E359" s="88" t="s">
        <v>39</v>
      </c>
      <c r="F359" s="88"/>
      <c r="G359" s="87"/>
      <c r="H359" s="87"/>
    </row>
    <row r="360" spans="1:8">
      <c r="A360" s="108" t="s">
        <v>3955</v>
      </c>
      <c r="B360" s="91" t="s">
        <v>3957</v>
      </c>
      <c r="C360" s="89" t="s">
        <v>38</v>
      </c>
      <c r="D360" s="88" t="s">
        <v>46</v>
      </c>
      <c r="E360" s="88"/>
      <c r="F360" s="88"/>
      <c r="G360" s="87"/>
      <c r="H360" s="87"/>
    </row>
    <row r="361" spans="1:8">
      <c r="A361" s="108" t="s">
        <v>3955</v>
      </c>
      <c r="B361" s="91" t="s">
        <v>3959</v>
      </c>
      <c r="C361" s="89" t="s">
        <v>38</v>
      </c>
      <c r="D361" s="88" t="s">
        <v>39</v>
      </c>
      <c r="E361" s="88"/>
      <c r="F361" s="88"/>
      <c r="G361" s="87"/>
      <c r="H361" s="87"/>
    </row>
    <row r="362" spans="1:8">
      <c r="A362" s="108" t="s">
        <v>3955</v>
      </c>
      <c r="B362" s="91" t="s">
        <v>3961</v>
      </c>
      <c r="C362" s="89" t="s">
        <v>46</v>
      </c>
      <c r="D362" s="88" t="s">
        <v>39</v>
      </c>
      <c r="E362" s="88"/>
      <c r="F362" s="88"/>
      <c r="G362" s="87"/>
      <c r="H362" s="87"/>
    </row>
    <row r="363" spans="1:8">
      <c r="A363" s="108" t="s">
        <v>3955</v>
      </c>
      <c r="B363" s="91" t="s">
        <v>3963</v>
      </c>
      <c r="C363" s="89" t="s">
        <v>38</v>
      </c>
      <c r="D363" s="88" t="s">
        <v>46</v>
      </c>
      <c r="E363" s="88" t="s">
        <v>39</v>
      </c>
      <c r="F363" s="88"/>
      <c r="G363" s="87"/>
      <c r="H363" s="87"/>
    </row>
    <row r="364" spans="1:8">
      <c r="A364" s="108" t="s">
        <v>3980</v>
      </c>
      <c r="B364" s="91" t="s">
        <v>3982</v>
      </c>
      <c r="C364" s="89" t="s">
        <v>66</v>
      </c>
      <c r="D364" s="88" t="s">
        <v>39</v>
      </c>
      <c r="E364" s="88"/>
      <c r="F364" s="88"/>
      <c r="G364" s="87"/>
      <c r="H364" s="87"/>
    </row>
    <row r="365" spans="1:8">
      <c r="A365" s="108" t="s">
        <v>134</v>
      </c>
      <c r="B365" s="91" t="s">
        <v>136</v>
      </c>
      <c r="C365" s="89" t="s">
        <v>62</v>
      </c>
      <c r="D365" s="88" t="s">
        <v>63</v>
      </c>
      <c r="E365" s="88" t="s">
        <v>38</v>
      </c>
      <c r="F365" s="88"/>
      <c r="G365" s="87"/>
      <c r="H365" s="87"/>
    </row>
    <row r="366" spans="1:8">
      <c r="A366" s="108" t="s">
        <v>134</v>
      </c>
      <c r="B366" s="91" t="s">
        <v>138</v>
      </c>
      <c r="C366" s="89" t="s">
        <v>62</v>
      </c>
      <c r="D366" s="88" t="s">
        <v>63</v>
      </c>
      <c r="E366" s="88" t="s">
        <v>46</v>
      </c>
      <c r="F366" s="88"/>
      <c r="G366" s="87"/>
      <c r="H366" s="87"/>
    </row>
    <row r="367" spans="1:8">
      <c r="A367" s="108" t="s">
        <v>134</v>
      </c>
      <c r="B367" s="91" t="s">
        <v>140</v>
      </c>
      <c r="C367" s="88" t="s">
        <v>62</v>
      </c>
      <c r="D367" s="89" t="s">
        <v>38</v>
      </c>
      <c r="E367" s="88" t="s">
        <v>46</v>
      </c>
      <c r="F367" s="88"/>
      <c r="G367" s="87"/>
      <c r="H367" s="87"/>
    </row>
    <row r="368" spans="1:8">
      <c r="A368" s="108" t="s">
        <v>134</v>
      </c>
      <c r="B368" s="91" t="s">
        <v>142</v>
      </c>
      <c r="C368" s="89" t="s">
        <v>63</v>
      </c>
      <c r="D368" s="89" t="s">
        <v>38</v>
      </c>
      <c r="E368" s="88" t="s">
        <v>46</v>
      </c>
      <c r="F368" s="88"/>
      <c r="G368" s="87"/>
      <c r="H368" s="87"/>
    </row>
    <row r="369" spans="1:8">
      <c r="A369" s="108" t="s">
        <v>134</v>
      </c>
      <c r="B369" s="91" t="s">
        <v>144</v>
      </c>
      <c r="C369" s="89" t="s">
        <v>62</v>
      </c>
      <c r="D369" s="89" t="s">
        <v>63</v>
      </c>
      <c r="E369" s="88" t="s">
        <v>38</v>
      </c>
      <c r="F369" s="88" t="s">
        <v>46</v>
      </c>
      <c r="G369" s="87"/>
      <c r="H369" s="87"/>
    </row>
    <row r="370" spans="1:8">
      <c r="A370" s="108" t="s">
        <v>134</v>
      </c>
      <c r="B370" s="91" t="s">
        <v>146</v>
      </c>
      <c r="C370" s="88" t="s">
        <v>62</v>
      </c>
      <c r="D370" s="89" t="s">
        <v>63</v>
      </c>
      <c r="E370" s="88" t="s">
        <v>39</v>
      </c>
      <c r="F370" s="88"/>
      <c r="G370" s="87"/>
      <c r="H370" s="87"/>
    </row>
    <row r="371" spans="1:8">
      <c r="A371" s="108" t="s">
        <v>134</v>
      </c>
      <c r="B371" s="91" t="s">
        <v>148</v>
      </c>
      <c r="C371" s="89" t="s">
        <v>62</v>
      </c>
      <c r="D371" s="89" t="s">
        <v>38</v>
      </c>
      <c r="E371" s="88" t="s">
        <v>39</v>
      </c>
      <c r="F371" s="88"/>
      <c r="G371" s="87"/>
      <c r="H371" s="87"/>
    </row>
    <row r="372" spans="1:8">
      <c r="A372" s="108" t="s">
        <v>134</v>
      </c>
      <c r="B372" s="91" t="s">
        <v>150</v>
      </c>
      <c r="C372" s="89" t="s">
        <v>63</v>
      </c>
      <c r="D372" s="89" t="s">
        <v>38</v>
      </c>
      <c r="E372" s="88" t="s">
        <v>39</v>
      </c>
      <c r="F372" s="88"/>
      <c r="G372" s="87"/>
      <c r="H372" s="87"/>
    </row>
    <row r="373" spans="1:8">
      <c r="A373" s="108" t="s">
        <v>134</v>
      </c>
      <c r="B373" s="91" t="s">
        <v>152</v>
      </c>
      <c r="C373" s="89" t="s">
        <v>62</v>
      </c>
      <c r="D373" s="89" t="s">
        <v>63</v>
      </c>
      <c r="E373" s="88" t="s">
        <v>38</v>
      </c>
      <c r="F373" s="88" t="s">
        <v>39</v>
      </c>
      <c r="G373" s="87"/>
      <c r="H373" s="87"/>
    </row>
    <row r="374" spans="1:8">
      <c r="A374" s="108" t="s">
        <v>134</v>
      </c>
      <c r="B374" s="91" t="s">
        <v>154</v>
      </c>
      <c r="C374" s="89" t="s">
        <v>62</v>
      </c>
      <c r="D374" s="89" t="s">
        <v>46</v>
      </c>
      <c r="E374" s="88" t="s">
        <v>39</v>
      </c>
      <c r="F374" s="88"/>
      <c r="G374" s="87"/>
      <c r="H374" s="87"/>
    </row>
    <row r="375" spans="1:8">
      <c r="A375" s="108" t="s">
        <v>134</v>
      </c>
      <c r="B375" s="91" t="s">
        <v>156</v>
      </c>
      <c r="C375" s="89" t="s">
        <v>63</v>
      </c>
      <c r="D375" s="89" t="s">
        <v>46</v>
      </c>
      <c r="E375" s="88" t="s">
        <v>39</v>
      </c>
      <c r="F375" s="88"/>
      <c r="G375" s="87"/>
      <c r="H375" s="87"/>
    </row>
    <row r="376" spans="1:8">
      <c r="A376" s="108" t="s">
        <v>134</v>
      </c>
      <c r="B376" s="91" t="s">
        <v>158</v>
      </c>
      <c r="C376" s="89" t="s">
        <v>62</v>
      </c>
      <c r="D376" s="89" t="s">
        <v>63</v>
      </c>
      <c r="E376" s="88" t="s">
        <v>46</v>
      </c>
      <c r="F376" s="88" t="s">
        <v>39</v>
      </c>
      <c r="G376" s="87"/>
      <c r="H376" s="87"/>
    </row>
    <row r="377" spans="1:8">
      <c r="A377" s="108" t="s">
        <v>134</v>
      </c>
      <c r="B377" s="91" t="s">
        <v>160</v>
      </c>
      <c r="C377" s="89" t="s">
        <v>38</v>
      </c>
      <c r="D377" s="89" t="s">
        <v>46</v>
      </c>
      <c r="E377" s="88" t="s">
        <v>39</v>
      </c>
      <c r="F377" s="88"/>
      <c r="G377" s="87"/>
      <c r="H377" s="87"/>
    </row>
    <row r="378" spans="1:8">
      <c r="A378" s="108" t="s">
        <v>134</v>
      </c>
      <c r="B378" s="91" t="s">
        <v>162</v>
      </c>
      <c r="C378" s="89" t="s">
        <v>62</v>
      </c>
      <c r="D378" s="89" t="s">
        <v>38</v>
      </c>
      <c r="E378" s="88" t="s">
        <v>46</v>
      </c>
      <c r="F378" s="88" t="s">
        <v>39</v>
      </c>
      <c r="G378" s="87"/>
      <c r="H378" s="87"/>
    </row>
    <row r="379" spans="1:8">
      <c r="A379" s="108" t="s">
        <v>134</v>
      </c>
      <c r="B379" s="91" t="s">
        <v>164</v>
      </c>
      <c r="C379" s="89" t="s">
        <v>63</v>
      </c>
      <c r="D379" s="89" t="s">
        <v>38</v>
      </c>
      <c r="E379" s="88" t="s">
        <v>46</v>
      </c>
      <c r="F379" s="88" t="s">
        <v>39</v>
      </c>
      <c r="G379" s="87"/>
      <c r="H379" s="87"/>
    </row>
    <row r="380" spans="1:8">
      <c r="A380" s="108" t="s">
        <v>134</v>
      </c>
      <c r="B380" s="91" t="s">
        <v>166</v>
      </c>
      <c r="C380" s="89" t="s">
        <v>62</v>
      </c>
      <c r="D380" s="89" t="s">
        <v>63</v>
      </c>
      <c r="E380" s="88" t="s">
        <v>168</v>
      </c>
      <c r="F380" s="88"/>
      <c r="G380" s="87"/>
      <c r="H380" s="87"/>
    </row>
    <row r="381" spans="1:8">
      <c r="A381" s="108" t="s">
        <v>134</v>
      </c>
      <c r="B381" s="91" t="s">
        <v>169</v>
      </c>
      <c r="C381" s="89" t="s">
        <v>62</v>
      </c>
      <c r="D381" s="89" t="s">
        <v>38</v>
      </c>
      <c r="E381" s="88" t="s">
        <v>168</v>
      </c>
      <c r="F381" s="88"/>
      <c r="G381" s="87"/>
      <c r="H381" s="87"/>
    </row>
    <row r="382" spans="1:8">
      <c r="A382" s="108" t="s">
        <v>134</v>
      </c>
      <c r="B382" s="91" t="s">
        <v>171</v>
      </c>
      <c r="C382" s="89" t="s">
        <v>63</v>
      </c>
      <c r="D382" s="89" t="s">
        <v>38</v>
      </c>
      <c r="E382" s="88" t="s">
        <v>168</v>
      </c>
      <c r="F382" s="88"/>
      <c r="G382" s="87"/>
      <c r="H382" s="87"/>
    </row>
    <row r="383" spans="1:8">
      <c r="A383" s="108" t="s">
        <v>134</v>
      </c>
      <c r="B383" s="91" t="s">
        <v>173</v>
      </c>
      <c r="C383" s="89" t="s">
        <v>62</v>
      </c>
      <c r="D383" s="89" t="s">
        <v>63</v>
      </c>
      <c r="E383" s="88" t="s">
        <v>38</v>
      </c>
      <c r="F383" s="88" t="s">
        <v>168</v>
      </c>
      <c r="G383" s="87"/>
      <c r="H383" s="87"/>
    </row>
    <row r="384" spans="1:8">
      <c r="A384" s="108" t="s">
        <v>134</v>
      </c>
      <c r="B384" s="91" t="s">
        <v>175</v>
      </c>
      <c r="C384" s="89" t="s">
        <v>62</v>
      </c>
      <c r="D384" s="89" t="s">
        <v>46</v>
      </c>
      <c r="E384" s="88" t="s">
        <v>168</v>
      </c>
      <c r="F384" s="88"/>
      <c r="G384" s="87"/>
      <c r="H384" s="87"/>
    </row>
    <row r="385" spans="1:8">
      <c r="A385" s="108" t="s">
        <v>134</v>
      </c>
      <c r="B385" s="91" t="s">
        <v>177</v>
      </c>
      <c r="C385" s="88" t="s">
        <v>63</v>
      </c>
      <c r="D385" s="89" t="s">
        <v>46</v>
      </c>
      <c r="E385" s="88" t="s">
        <v>168</v>
      </c>
      <c r="F385" s="88"/>
      <c r="G385" s="87"/>
      <c r="H385" s="87"/>
    </row>
    <row r="386" spans="1:8">
      <c r="A386" s="108" t="s">
        <v>134</v>
      </c>
      <c r="B386" s="91" t="s">
        <v>179</v>
      </c>
      <c r="C386" s="88" t="s">
        <v>62</v>
      </c>
      <c r="D386" s="89" t="s">
        <v>63</v>
      </c>
      <c r="E386" s="88" t="s">
        <v>46</v>
      </c>
      <c r="F386" s="88" t="s">
        <v>168</v>
      </c>
      <c r="G386" s="87"/>
      <c r="H386" s="87"/>
    </row>
    <row r="387" spans="1:8">
      <c r="A387" s="108" t="s">
        <v>134</v>
      </c>
      <c r="B387" s="91" t="s">
        <v>181</v>
      </c>
      <c r="C387" s="88" t="s">
        <v>38</v>
      </c>
      <c r="D387" s="89" t="s">
        <v>46</v>
      </c>
      <c r="E387" s="88" t="s">
        <v>168</v>
      </c>
      <c r="F387" s="88"/>
      <c r="G387" s="87"/>
      <c r="H387" s="87"/>
    </row>
    <row r="388" spans="1:8">
      <c r="A388" s="108" t="s">
        <v>134</v>
      </c>
      <c r="B388" s="91" t="s">
        <v>183</v>
      </c>
      <c r="C388" s="88" t="s">
        <v>62</v>
      </c>
      <c r="D388" s="89" t="s">
        <v>38</v>
      </c>
      <c r="E388" s="88" t="s">
        <v>46</v>
      </c>
      <c r="F388" s="88" t="s">
        <v>168</v>
      </c>
      <c r="G388" s="87"/>
      <c r="H388" s="87"/>
    </row>
    <row r="389" spans="1:8">
      <c r="A389" s="108" t="s">
        <v>134</v>
      </c>
      <c r="B389" s="91" t="s">
        <v>185</v>
      </c>
      <c r="C389" s="88" t="s">
        <v>63</v>
      </c>
      <c r="D389" s="89" t="s">
        <v>38</v>
      </c>
      <c r="E389" s="88" t="s">
        <v>46</v>
      </c>
      <c r="F389" s="88" t="s">
        <v>168</v>
      </c>
      <c r="G389" s="87"/>
      <c r="H389" s="87"/>
    </row>
    <row r="390" spans="1:8">
      <c r="A390" s="108" t="s">
        <v>134</v>
      </c>
      <c r="B390" s="91" t="s">
        <v>187</v>
      </c>
      <c r="C390" s="88" t="s">
        <v>62</v>
      </c>
      <c r="D390" s="89" t="s">
        <v>39</v>
      </c>
      <c r="E390" s="88" t="s">
        <v>168</v>
      </c>
      <c r="F390" s="88"/>
      <c r="G390" s="87"/>
      <c r="H390" s="87"/>
    </row>
    <row r="391" spans="1:8">
      <c r="A391" s="108" t="s">
        <v>134</v>
      </c>
      <c r="B391" s="91" t="s">
        <v>189</v>
      </c>
      <c r="C391" s="88" t="s">
        <v>63</v>
      </c>
      <c r="D391" s="89" t="s">
        <v>39</v>
      </c>
      <c r="E391" s="88" t="s">
        <v>168</v>
      </c>
      <c r="F391" s="88"/>
      <c r="G391" s="87"/>
      <c r="H391" s="87"/>
    </row>
    <row r="392" spans="1:8">
      <c r="A392" s="108" t="s">
        <v>134</v>
      </c>
      <c r="B392" s="91" t="s">
        <v>191</v>
      </c>
      <c r="C392" s="88" t="s">
        <v>62</v>
      </c>
      <c r="D392" s="89" t="s">
        <v>63</v>
      </c>
      <c r="E392" s="88" t="s">
        <v>39</v>
      </c>
      <c r="F392" s="88" t="s">
        <v>168</v>
      </c>
      <c r="G392" s="87"/>
      <c r="H392" s="87"/>
    </row>
    <row r="393" spans="1:8">
      <c r="A393" s="108" t="s">
        <v>134</v>
      </c>
      <c r="B393" s="91" t="s">
        <v>193</v>
      </c>
      <c r="C393" s="88" t="s">
        <v>38</v>
      </c>
      <c r="D393" s="89" t="s">
        <v>39</v>
      </c>
      <c r="E393" s="88" t="s">
        <v>168</v>
      </c>
      <c r="F393" s="88"/>
      <c r="G393" s="87"/>
      <c r="H393" s="87"/>
    </row>
    <row r="394" spans="1:8">
      <c r="A394" s="108" t="s">
        <v>134</v>
      </c>
      <c r="B394" s="91" t="s">
        <v>195</v>
      </c>
      <c r="C394" s="88" t="s">
        <v>62</v>
      </c>
      <c r="D394" s="89" t="s">
        <v>38</v>
      </c>
      <c r="E394" s="88" t="s">
        <v>39</v>
      </c>
      <c r="F394" s="88" t="s">
        <v>168</v>
      </c>
      <c r="G394" s="87"/>
      <c r="H394" s="87"/>
    </row>
    <row r="395" spans="1:8">
      <c r="A395" s="108" t="s">
        <v>134</v>
      </c>
      <c r="B395" s="91" t="s">
        <v>197</v>
      </c>
      <c r="C395" s="88" t="s">
        <v>63</v>
      </c>
      <c r="D395" s="89" t="s">
        <v>38</v>
      </c>
      <c r="E395" s="88" t="s">
        <v>39</v>
      </c>
      <c r="F395" s="88" t="s">
        <v>168</v>
      </c>
      <c r="G395" s="87"/>
      <c r="H395" s="87"/>
    </row>
    <row r="396" spans="1:8">
      <c r="A396" s="108" t="s">
        <v>134</v>
      </c>
      <c r="B396" s="91" t="s">
        <v>199</v>
      </c>
      <c r="C396" s="88" t="s">
        <v>46</v>
      </c>
      <c r="D396" s="89" t="s">
        <v>39</v>
      </c>
      <c r="E396" s="88" t="s">
        <v>168</v>
      </c>
      <c r="F396" s="88"/>
      <c r="G396" s="87"/>
      <c r="H396" s="87"/>
    </row>
    <row r="397" spans="1:8">
      <c r="A397" s="108" t="s">
        <v>134</v>
      </c>
      <c r="B397" s="91" t="s">
        <v>201</v>
      </c>
      <c r="C397" s="88" t="s">
        <v>62</v>
      </c>
      <c r="D397" s="89" t="s">
        <v>46</v>
      </c>
      <c r="E397" s="88" t="s">
        <v>39</v>
      </c>
      <c r="F397" s="88" t="s">
        <v>168</v>
      </c>
      <c r="G397" s="87"/>
      <c r="H397" s="87"/>
    </row>
    <row r="398" spans="1:8">
      <c r="A398" s="108" t="s">
        <v>134</v>
      </c>
      <c r="B398" s="91" t="s">
        <v>203</v>
      </c>
      <c r="C398" s="89" t="s">
        <v>63</v>
      </c>
      <c r="D398" s="89" t="s">
        <v>46</v>
      </c>
      <c r="E398" s="88" t="s">
        <v>39</v>
      </c>
      <c r="F398" s="88" t="s">
        <v>168</v>
      </c>
      <c r="G398" s="87"/>
      <c r="H398" s="87"/>
    </row>
    <row r="399" spans="1:8">
      <c r="A399" s="108" t="s">
        <v>134</v>
      </c>
      <c r="B399" s="91" t="s">
        <v>205</v>
      </c>
      <c r="C399" s="89" t="s">
        <v>38</v>
      </c>
      <c r="D399" s="89" t="s">
        <v>46</v>
      </c>
      <c r="E399" s="88" t="s">
        <v>39</v>
      </c>
      <c r="F399" s="88" t="s">
        <v>168</v>
      </c>
      <c r="G399" s="87"/>
      <c r="H399" s="87"/>
    </row>
    <row r="400" spans="1:8">
      <c r="A400" s="108" t="s">
        <v>2366</v>
      </c>
      <c r="B400" s="91" t="s">
        <v>2368</v>
      </c>
      <c r="C400" s="89" t="s">
        <v>62</v>
      </c>
      <c r="D400" s="89" t="s">
        <v>63</v>
      </c>
      <c r="E400" s="88" t="s">
        <v>38</v>
      </c>
      <c r="F400" s="88"/>
      <c r="G400" s="87"/>
      <c r="H400" s="87"/>
    </row>
    <row r="401" spans="1:8">
      <c r="A401" s="108" t="s">
        <v>2366</v>
      </c>
      <c r="B401" s="91" t="s">
        <v>2370</v>
      </c>
      <c r="C401" s="88" t="s">
        <v>62</v>
      </c>
      <c r="D401" s="89" t="s">
        <v>63</v>
      </c>
      <c r="E401" s="88" t="s">
        <v>46</v>
      </c>
      <c r="F401" s="88"/>
      <c r="G401" s="87"/>
      <c r="H401" s="87"/>
    </row>
    <row r="402" spans="1:8">
      <c r="A402" s="108" t="s">
        <v>2366</v>
      </c>
      <c r="B402" s="91" t="s">
        <v>2372</v>
      </c>
      <c r="C402" s="89" t="s">
        <v>62</v>
      </c>
      <c r="D402" s="89" t="s">
        <v>38</v>
      </c>
      <c r="E402" s="88" t="s">
        <v>46</v>
      </c>
      <c r="F402" s="88"/>
      <c r="G402" s="87"/>
      <c r="H402" s="87"/>
    </row>
    <row r="403" spans="1:8">
      <c r="A403" s="108" t="s">
        <v>2366</v>
      </c>
      <c r="B403" s="91" t="s">
        <v>2374</v>
      </c>
      <c r="C403" s="89" t="s">
        <v>63</v>
      </c>
      <c r="D403" s="89" t="s">
        <v>38</v>
      </c>
      <c r="E403" s="88" t="s">
        <v>46</v>
      </c>
      <c r="F403" s="88"/>
      <c r="G403" s="87"/>
      <c r="H403" s="87"/>
    </row>
    <row r="404" spans="1:8">
      <c r="A404" s="108" t="s">
        <v>2366</v>
      </c>
      <c r="B404" s="91" t="s">
        <v>2376</v>
      </c>
      <c r="C404" s="88" t="s">
        <v>62</v>
      </c>
      <c r="D404" s="89" t="s">
        <v>63</v>
      </c>
      <c r="E404" s="88" t="s">
        <v>38</v>
      </c>
      <c r="F404" s="88" t="s">
        <v>46</v>
      </c>
      <c r="G404" s="87"/>
      <c r="H404" s="87"/>
    </row>
    <row r="405" spans="1:8">
      <c r="A405" s="108" t="s">
        <v>2366</v>
      </c>
      <c r="B405" s="91" t="s">
        <v>2378</v>
      </c>
      <c r="C405" s="89" t="s">
        <v>62</v>
      </c>
      <c r="D405" s="89" t="s">
        <v>63</v>
      </c>
      <c r="E405" s="88" t="s">
        <v>39</v>
      </c>
      <c r="F405" s="88"/>
      <c r="G405" s="87"/>
      <c r="H405" s="87"/>
    </row>
    <row r="406" spans="1:8">
      <c r="A406" s="108" t="s">
        <v>2366</v>
      </c>
      <c r="B406" s="91" t="s">
        <v>2380</v>
      </c>
      <c r="C406" s="89" t="s">
        <v>62</v>
      </c>
      <c r="D406" s="89" t="s">
        <v>38</v>
      </c>
      <c r="E406" s="88" t="s">
        <v>39</v>
      </c>
      <c r="F406" s="88"/>
      <c r="G406" s="87"/>
      <c r="H406" s="87"/>
    </row>
    <row r="407" spans="1:8">
      <c r="A407" s="108" t="s">
        <v>2366</v>
      </c>
      <c r="B407" s="91" t="s">
        <v>2382</v>
      </c>
      <c r="C407" s="89" t="s">
        <v>63</v>
      </c>
      <c r="D407" s="89" t="s">
        <v>38</v>
      </c>
      <c r="E407" s="88" t="s">
        <v>39</v>
      </c>
      <c r="F407" s="88"/>
      <c r="G407" s="87"/>
      <c r="H407" s="87"/>
    </row>
    <row r="408" spans="1:8">
      <c r="A408" s="108" t="s">
        <v>2366</v>
      </c>
      <c r="B408" s="91" t="s">
        <v>2384</v>
      </c>
      <c r="C408" s="88" t="s">
        <v>62</v>
      </c>
      <c r="D408" s="89" t="s">
        <v>63</v>
      </c>
      <c r="E408" s="88" t="s">
        <v>38</v>
      </c>
      <c r="F408" s="88" t="s">
        <v>39</v>
      </c>
      <c r="G408" s="87"/>
      <c r="H408" s="87"/>
    </row>
    <row r="409" spans="1:8">
      <c r="A409" s="108" t="s">
        <v>2366</v>
      </c>
      <c r="B409" s="91" t="s">
        <v>2386</v>
      </c>
      <c r="C409" s="89" t="s">
        <v>62</v>
      </c>
      <c r="D409" s="89" t="s">
        <v>46</v>
      </c>
      <c r="E409" s="88" t="s">
        <v>39</v>
      </c>
      <c r="F409" s="88"/>
      <c r="G409" s="87"/>
      <c r="H409" s="87"/>
    </row>
    <row r="410" spans="1:8">
      <c r="A410" s="108" t="s">
        <v>2366</v>
      </c>
      <c r="B410" s="91" t="s">
        <v>2388</v>
      </c>
      <c r="C410" s="89" t="s">
        <v>63</v>
      </c>
      <c r="D410" s="89" t="s">
        <v>46</v>
      </c>
      <c r="E410" s="88" t="s">
        <v>39</v>
      </c>
      <c r="F410" s="88"/>
      <c r="G410" s="87"/>
      <c r="H410" s="87"/>
    </row>
    <row r="411" spans="1:8">
      <c r="A411" s="108" t="s">
        <v>2366</v>
      </c>
      <c r="B411" s="91" t="s">
        <v>2390</v>
      </c>
      <c r="C411" s="89" t="s">
        <v>62</v>
      </c>
      <c r="D411" s="89" t="s">
        <v>63</v>
      </c>
      <c r="E411" s="88" t="s">
        <v>46</v>
      </c>
      <c r="F411" s="88" t="s">
        <v>39</v>
      </c>
      <c r="G411" s="87"/>
      <c r="H411" s="87"/>
    </row>
    <row r="412" spans="1:8">
      <c r="A412" s="108" t="s">
        <v>2366</v>
      </c>
      <c r="B412" s="91" t="s">
        <v>2392</v>
      </c>
      <c r="C412" s="88" t="s">
        <v>38</v>
      </c>
      <c r="D412" s="89" t="s">
        <v>46</v>
      </c>
      <c r="E412" s="88" t="s">
        <v>39</v>
      </c>
      <c r="F412" s="88"/>
      <c r="G412" s="87"/>
      <c r="H412" s="87"/>
    </row>
    <row r="413" spans="1:8">
      <c r="A413" s="108" t="s">
        <v>2366</v>
      </c>
      <c r="B413" s="91" t="s">
        <v>2394</v>
      </c>
      <c r="C413" s="89" t="s">
        <v>62</v>
      </c>
      <c r="D413" s="89" t="s">
        <v>38</v>
      </c>
      <c r="E413" s="88" t="s">
        <v>46</v>
      </c>
      <c r="F413" s="88" t="s">
        <v>39</v>
      </c>
      <c r="G413" s="87"/>
      <c r="H413" s="87"/>
    </row>
    <row r="414" spans="1:8">
      <c r="A414" s="108" t="s">
        <v>2366</v>
      </c>
      <c r="B414" s="91" t="s">
        <v>2396</v>
      </c>
      <c r="C414" s="88" t="s">
        <v>63</v>
      </c>
      <c r="D414" s="89" t="s">
        <v>38</v>
      </c>
      <c r="E414" s="88" t="s">
        <v>46</v>
      </c>
      <c r="F414" s="88" t="s">
        <v>39</v>
      </c>
      <c r="G414" s="87"/>
      <c r="H414" s="87"/>
    </row>
    <row r="415" spans="1:8">
      <c r="A415" s="108" t="s">
        <v>432</v>
      </c>
      <c r="B415" s="91" t="s">
        <v>434</v>
      </c>
      <c r="C415" s="89" t="s">
        <v>62</v>
      </c>
      <c r="D415" s="89" t="s">
        <v>63</v>
      </c>
      <c r="E415" s="88"/>
      <c r="F415" s="88"/>
      <c r="G415" s="87"/>
      <c r="H415" s="87"/>
    </row>
    <row r="416" spans="1:8">
      <c r="A416" s="108" t="s">
        <v>432</v>
      </c>
      <c r="B416" s="91" t="s">
        <v>436</v>
      </c>
      <c r="C416" s="89" t="s">
        <v>62</v>
      </c>
      <c r="D416" s="89" t="s">
        <v>75</v>
      </c>
      <c r="E416" s="88"/>
      <c r="F416" s="88"/>
      <c r="G416" s="87"/>
      <c r="H416" s="87"/>
    </row>
    <row r="417" spans="1:8">
      <c r="A417" s="108" t="s">
        <v>432</v>
      </c>
      <c r="B417" s="91" t="s">
        <v>438</v>
      </c>
      <c r="C417" s="89" t="s">
        <v>63</v>
      </c>
      <c r="D417" s="89" t="s">
        <v>75</v>
      </c>
      <c r="E417" s="88"/>
      <c r="F417" s="88"/>
      <c r="G417" s="87"/>
      <c r="H417" s="87"/>
    </row>
    <row r="418" spans="1:8">
      <c r="A418" s="108" t="s">
        <v>432</v>
      </c>
      <c r="B418" s="91" t="s">
        <v>440</v>
      </c>
      <c r="C418" s="89" t="s">
        <v>62</v>
      </c>
      <c r="D418" s="89" t="s">
        <v>63</v>
      </c>
      <c r="E418" s="88" t="s">
        <v>75</v>
      </c>
      <c r="F418" s="88"/>
      <c r="G418" s="87"/>
      <c r="H418" s="87"/>
    </row>
    <row r="419" spans="1:8">
      <c r="A419" s="108" t="s">
        <v>432</v>
      </c>
      <c r="B419" s="91" t="s">
        <v>442</v>
      </c>
      <c r="C419" s="89" t="s">
        <v>62</v>
      </c>
      <c r="D419" s="89" t="s">
        <v>39</v>
      </c>
      <c r="E419" s="88"/>
      <c r="F419" s="88"/>
      <c r="G419" s="87"/>
      <c r="H419" s="87"/>
    </row>
    <row r="420" spans="1:8">
      <c r="A420" s="108" t="s">
        <v>432</v>
      </c>
      <c r="B420" s="91" t="s">
        <v>444</v>
      </c>
      <c r="C420" s="89" t="s">
        <v>63</v>
      </c>
      <c r="D420" s="89" t="s">
        <v>39</v>
      </c>
      <c r="E420" s="88"/>
      <c r="F420" s="88"/>
      <c r="G420" s="87"/>
      <c r="H420" s="87"/>
    </row>
    <row r="421" spans="1:8">
      <c r="A421" s="108" t="s">
        <v>432</v>
      </c>
      <c r="B421" s="91" t="s">
        <v>446</v>
      </c>
      <c r="C421" s="89" t="s">
        <v>62</v>
      </c>
      <c r="D421" s="89" t="s">
        <v>63</v>
      </c>
      <c r="E421" s="88" t="s">
        <v>39</v>
      </c>
      <c r="F421" s="88"/>
      <c r="G421" s="87"/>
      <c r="H421" s="87"/>
    </row>
    <row r="422" spans="1:8">
      <c r="A422" s="108" t="s">
        <v>432</v>
      </c>
      <c r="B422" s="91" t="s">
        <v>448</v>
      </c>
      <c r="C422" s="89" t="s">
        <v>75</v>
      </c>
      <c r="D422" s="89" t="s">
        <v>39</v>
      </c>
      <c r="E422" s="88"/>
      <c r="F422" s="88"/>
      <c r="G422" s="87"/>
      <c r="H422" s="87"/>
    </row>
    <row r="423" spans="1:8">
      <c r="A423" s="108" t="s">
        <v>432</v>
      </c>
      <c r="B423" s="91" t="s">
        <v>450</v>
      </c>
      <c r="C423" s="89" t="s">
        <v>62</v>
      </c>
      <c r="D423" s="89" t="s">
        <v>75</v>
      </c>
      <c r="E423" s="88" t="s">
        <v>39</v>
      </c>
      <c r="F423" s="88"/>
      <c r="G423" s="87"/>
      <c r="H423" s="87"/>
    </row>
    <row r="424" spans="1:8">
      <c r="A424" s="108" t="s">
        <v>432</v>
      </c>
      <c r="B424" s="91" t="s">
        <v>452</v>
      </c>
      <c r="C424" s="89" t="s">
        <v>63</v>
      </c>
      <c r="D424" s="89" t="s">
        <v>75</v>
      </c>
      <c r="E424" s="88" t="s">
        <v>39</v>
      </c>
      <c r="F424" s="88"/>
      <c r="G424" s="87"/>
      <c r="H424" s="87"/>
    </row>
    <row r="425" spans="1:8">
      <c r="A425" s="108" t="s">
        <v>432</v>
      </c>
      <c r="B425" s="91" t="s">
        <v>454</v>
      </c>
      <c r="C425" s="89" t="s">
        <v>62</v>
      </c>
      <c r="D425" s="89" t="s">
        <v>63</v>
      </c>
      <c r="E425" s="88" t="s">
        <v>75</v>
      </c>
      <c r="F425" s="88" t="s">
        <v>39</v>
      </c>
      <c r="G425" s="87"/>
      <c r="H425" s="87"/>
    </row>
    <row r="426" spans="1:8">
      <c r="A426" s="108" t="s">
        <v>3260</v>
      </c>
      <c r="B426" s="91" t="s">
        <v>3262</v>
      </c>
      <c r="C426" s="89" t="s">
        <v>62</v>
      </c>
      <c r="D426" s="89" t="s">
        <v>63</v>
      </c>
      <c r="E426" s="88" t="s">
        <v>38</v>
      </c>
      <c r="F426" s="88"/>
      <c r="G426" s="87"/>
      <c r="H426" s="87"/>
    </row>
    <row r="427" spans="1:8">
      <c r="A427" s="108" t="s">
        <v>3260</v>
      </c>
      <c r="B427" s="91" t="s">
        <v>3264</v>
      </c>
      <c r="C427" s="89" t="s">
        <v>62</v>
      </c>
      <c r="D427" s="89" t="s">
        <v>63</v>
      </c>
      <c r="E427" s="88" t="s">
        <v>75</v>
      </c>
      <c r="F427" s="88"/>
      <c r="G427" s="87"/>
      <c r="H427" s="87"/>
    </row>
    <row r="428" spans="1:8">
      <c r="A428" s="108" t="s">
        <v>3260</v>
      </c>
      <c r="B428" s="91" t="s">
        <v>3266</v>
      </c>
      <c r="C428" s="89" t="s">
        <v>62</v>
      </c>
      <c r="D428" s="89" t="s">
        <v>38</v>
      </c>
      <c r="E428" s="88" t="s">
        <v>75</v>
      </c>
      <c r="F428" s="88"/>
      <c r="G428" s="87"/>
      <c r="H428" s="87"/>
    </row>
    <row r="429" spans="1:8">
      <c r="A429" s="108" t="s">
        <v>3260</v>
      </c>
      <c r="B429" s="91" t="s">
        <v>3268</v>
      </c>
      <c r="C429" s="89" t="s">
        <v>63</v>
      </c>
      <c r="D429" s="89" t="s">
        <v>38</v>
      </c>
      <c r="E429" s="88" t="s">
        <v>75</v>
      </c>
      <c r="F429" s="88"/>
      <c r="G429" s="87"/>
      <c r="H429" s="87"/>
    </row>
    <row r="430" spans="1:8">
      <c r="A430" s="108" t="s">
        <v>3260</v>
      </c>
      <c r="B430" s="91" t="s">
        <v>3270</v>
      </c>
      <c r="C430" s="89" t="s">
        <v>62</v>
      </c>
      <c r="D430" s="89" t="s">
        <v>63</v>
      </c>
      <c r="E430" s="88" t="s">
        <v>38</v>
      </c>
      <c r="F430" s="88" t="s">
        <v>75</v>
      </c>
      <c r="G430" s="87"/>
      <c r="H430" s="87"/>
    </row>
    <row r="431" spans="1:8">
      <c r="A431" s="108" t="s">
        <v>3260</v>
      </c>
      <c r="B431" s="91" t="s">
        <v>3272</v>
      </c>
      <c r="C431" s="89" t="s">
        <v>62</v>
      </c>
      <c r="D431" s="89" t="s">
        <v>63</v>
      </c>
      <c r="E431" s="88" t="s">
        <v>39</v>
      </c>
      <c r="F431" s="88"/>
      <c r="G431" s="87"/>
      <c r="H431" s="87"/>
    </row>
    <row r="432" spans="1:8">
      <c r="A432" s="108" t="s">
        <v>3260</v>
      </c>
      <c r="B432" s="91" t="s">
        <v>3274</v>
      </c>
      <c r="C432" s="89" t="s">
        <v>62</v>
      </c>
      <c r="D432" s="89" t="s">
        <v>38</v>
      </c>
      <c r="E432" s="88" t="s">
        <v>39</v>
      </c>
      <c r="F432" s="88"/>
      <c r="G432" s="87"/>
      <c r="H432" s="87"/>
    </row>
    <row r="433" spans="1:8">
      <c r="A433" s="108" t="s">
        <v>3260</v>
      </c>
      <c r="B433" s="91" t="s">
        <v>3276</v>
      </c>
      <c r="C433" s="89" t="s">
        <v>63</v>
      </c>
      <c r="D433" s="89" t="s">
        <v>38</v>
      </c>
      <c r="E433" s="88" t="s">
        <v>39</v>
      </c>
      <c r="F433" s="88"/>
      <c r="G433" s="87"/>
      <c r="H433" s="87"/>
    </row>
    <row r="434" spans="1:8">
      <c r="A434" s="108" t="s">
        <v>3260</v>
      </c>
      <c r="B434" s="91" t="s">
        <v>3278</v>
      </c>
      <c r="C434" s="89" t="s">
        <v>62</v>
      </c>
      <c r="D434" s="89" t="s">
        <v>63</v>
      </c>
      <c r="E434" s="88" t="s">
        <v>38</v>
      </c>
      <c r="F434" s="88" t="s">
        <v>39</v>
      </c>
      <c r="G434" s="87"/>
      <c r="H434" s="87"/>
    </row>
    <row r="435" spans="1:8">
      <c r="A435" s="108" t="s">
        <v>3260</v>
      </c>
      <c r="B435" s="91" t="s">
        <v>3280</v>
      </c>
      <c r="C435" s="89" t="s">
        <v>62</v>
      </c>
      <c r="D435" s="89" t="s">
        <v>75</v>
      </c>
      <c r="E435" s="88" t="s">
        <v>39</v>
      </c>
      <c r="F435" s="88"/>
      <c r="G435" s="87"/>
      <c r="H435" s="87"/>
    </row>
    <row r="436" spans="1:8">
      <c r="A436" s="108" t="s">
        <v>3260</v>
      </c>
      <c r="B436" s="91" t="s">
        <v>3282</v>
      </c>
      <c r="C436" s="89" t="s">
        <v>63</v>
      </c>
      <c r="D436" s="89" t="s">
        <v>75</v>
      </c>
      <c r="E436" s="88" t="s">
        <v>39</v>
      </c>
      <c r="F436" s="88"/>
      <c r="G436" s="87"/>
      <c r="H436" s="87"/>
    </row>
    <row r="437" spans="1:8">
      <c r="A437" s="108" t="s">
        <v>3260</v>
      </c>
      <c r="B437" s="91" t="s">
        <v>3284</v>
      </c>
      <c r="C437" s="88" t="s">
        <v>62</v>
      </c>
      <c r="D437" s="89" t="s">
        <v>63</v>
      </c>
      <c r="E437" s="88" t="s">
        <v>75</v>
      </c>
      <c r="F437" s="88" t="s">
        <v>39</v>
      </c>
      <c r="G437" s="87"/>
      <c r="H437" s="87"/>
    </row>
    <row r="438" spans="1:8">
      <c r="A438" s="108" t="s">
        <v>3260</v>
      </c>
      <c r="B438" s="91" t="s">
        <v>3286</v>
      </c>
      <c r="C438" s="88" t="s">
        <v>38</v>
      </c>
      <c r="D438" s="89" t="s">
        <v>75</v>
      </c>
      <c r="E438" s="88" t="s">
        <v>39</v>
      </c>
      <c r="F438" s="88"/>
      <c r="G438" s="87"/>
      <c r="H438" s="87"/>
    </row>
    <row r="439" spans="1:8">
      <c r="A439" s="108" t="s">
        <v>3260</v>
      </c>
      <c r="B439" s="91" t="s">
        <v>3288</v>
      </c>
      <c r="C439" s="89" t="s">
        <v>62</v>
      </c>
      <c r="D439" s="89" t="s">
        <v>38</v>
      </c>
      <c r="E439" s="88" t="s">
        <v>75</v>
      </c>
      <c r="F439" s="88" t="s">
        <v>39</v>
      </c>
      <c r="G439" s="87"/>
      <c r="H439" s="87"/>
    </row>
    <row r="440" spans="1:8">
      <c r="A440" s="108" t="s">
        <v>3260</v>
      </c>
      <c r="B440" s="91" t="s">
        <v>3290</v>
      </c>
      <c r="C440" s="89" t="s">
        <v>63</v>
      </c>
      <c r="D440" s="89" t="s">
        <v>38</v>
      </c>
      <c r="E440" s="88" t="s">
        <v>75</v>
      </c>
      <c r="F440" s="88" t="s">
        <v>39</v>
      </c>
      <c r="G440" s="87"/>
      <c r="H440" s="87"/>
    </row>
    <row r="441" spans="1:8">
      <c r="A441" s="108" t="s">
        <v>456</v>
      </c>
      <c r="B441" s="91" t="s">
        <v>458</v>
      </c>
      <c r="C441" s="89" t="s">
        <v>62</v>
      </c>
      <c r="D441" s="89" t="s">
        <v>63</v>
      </c>
      <c r="E441" s="88" t="s">
        <v>75</v>
      </c>
      <c r="F441" s="88"/>
      <c r="G441" s="87"/>
      <c r="H441" s="87"/>
    </row>
    <row r="442" spans="1:8">
      <c r="A442" s="108" t="s">
        <v>456</v>
      </c>
      <c r="B442" s="91" t="s">
        <v>460</v>
      </c>
      <c r="C442" s="88" t="s">
        <v>62</v>
      </c>
      <c r="D442" s="89" t="s">
        <v>63</v>
      </c>
      <c r="E442" s="88" t="s">
        <v>39</v>
      </c>
      <c r="F442" s="88"/>
      <c r="G442" s="87"/>
      <c r="H442" s="87"/>
    </row>
    <row r="443" spans="1:8">
      <c r="A443" s="108" t="s">
        <v>456</v>
      </c>
      <c r="B443" s="91" t="s">
        <v>462</v>
      </c>
      <c r="C443" s="89" t="s">
        <v>62</v>
      </c>
      <c r="D443" s="89" t="s">
        <v>75</v>
      </c>
      <c r="E443" s="88" t="s">
        <v>39</v>
      </c>
      <c r="F443" s="88"/>
      <c r="G443" s="87"/>
      <c r="H443" s="87"/>
    </row>
    <row r="444" spans="1:8">
      <c r="A444" s="108" t="s">
        <v>456</v>
      </c>
      <c r="B444" s="91" t="s">
        <v>464</v>
      </c>
      <c r="C444" s="88" t="s">
        <v>63</v>
      </c>
      <c r="D444" s="89" t="s">
        <v>75</v>
      </c>
      <c r="E444" s="88" t="s">
        <v>39</v>
      </c>
      <c r="F444" s="88"/>
      <c r="G444" s="87"/>
      <c r="H444" s="87"/>
    </row>
    <row r="445" spans="1:8">
      <c r="A445" s="108" t="s">
        <v>456</v>
      </c>
      <c r="B445" s="91" t="s">
        <v>466</v>
      </c>
      <c r="C445" s="89" t="s">
        <v>62</v>
      </c>
      <c r="D445" s="89" t="s">
        <v>63</v>
      </c>
      <c r="E445" s="88" t="s">
        <v>75</v>
      </c>
      <c r="F445" s="88" t="s">
        <v>39</v>
      </c>
      <c r="G445" s="87"/>
      <c r="H445" s="87"/>
    </row>
    <row r="446" spans="1:8">
      <c r="A446" s="108" t="s">
        <v>456</v>
      </c>
      <c r="B446" s="91" t="s">
        <v>468</v>
      </c>
      <c r="C446" s="89" t="s">
        <v>62</v>
      </c>
      <c r="D446" s="89" t="s">
        <v>63</v>
      </c>
      <c r="E446" s="88" t="s">
        <v>51</v>
      </c>
      <c r="F446" s="88"/>
      <c r="G446" s="87"/>
      <c r="H446" s="87"/>
    </row>
    <row r="447" spans="1:8">
      <c r="A447" s="108" t="s">
        <v>456</v>
      </c>
      <c r="B447" s="91" t="s">
        <v>470</v>
      </c>
      <c r="C447" s="88" t="s">
        <v>62</v>
      </c>
      <c r="D447" s="89" t="s">
        <v>75</v>
      </c>
      <c r="E447" s="88" t="s">
        <v>51</v>
      </c>
      <c r="F447" s="88"/>
      <c r="G447" s="87"/>
      <c r="H447" s="87"/>
    </row>
    <row r="448" spans="1:8">
      <c r="A448" s="108" t="s">
        <v>456</v>
      </c>
      <c r="B448" s="91" t="s">
        <v>472</v>
      </c>
      <c r="C448" s="89" t="s">
        <v>63</v>
      </c>
      <c r="D448" s="89" t="s">
        <v>75</v>
      </c>
      <c r="E448" s="88" t="s">
        <v>51</v>
      </c>
      <c r="F448" s="88"/>
      <c r="G448" s="87"/>
      <c r="H448" s="87"/>
    </row>
    <row r="449" spans="1:8">
      <c r="A449" s="108" t="s">
        <v>456</v>
      </c>
      <c r="B449" s="91" t="s">
        <v>474</v>
      </c>
      <c r="C449" s="89" t="s">
        <v>62</v>
      </c>
      <c r="D449" s="89" t="s">
        <v>63</v>
      </c>
      <c r="E449" s="88" t="s">
        <v>75</v>
      </c>
      <c r="F449" s="88" t="s">
        <v>51</v>
      </c>
      <c r="G449" s="87"/>
      <c r="H449" s="87"/>
    </row>
    <row r="450" spans="1:8">
      <c r="A450" s="108" t="s">
        <v>456</v>
      </c>
      <c r="B450" s="91" t="s">
        <v>476</v>
      </c>
      <c r="C450" s="88" t="s">
        <v>62</v>
      </c>
      <c r="D450" s="89" t="s">
        <v>39</v>
      </c>
      <c r="E450" s="88" t="s">
        <v>51</v>
      </c>
      <c r="F450" s="88"/>
      <c r="G450" s="87"/>
      <c r="H450" s="87"/>
    </row>
    <row r="451" spans="1:8">
      <c r="A451" s="108" t="s">
        <v>456</v>
      </c>
      <c r="B451" s="91" t="s">
        <v>478</v>
      </c>
      <c r="C451" s="88" t="s">
        <v>63</v>
      </c>
      <c r="D451" s="89" t="s">
        <v>39</v>
      </c>
      <c r="E451" s="88" t="s">
        <v>51</v>
      </c>
      <c r="F451" s="88"/>
      <c r="G451" s="87"/>
      <c r="H451" s="87"/>
    </row>
    <row r="452" spans="1:8">
      <c r="A452" s="108" t="s">
        <v>456</v>
      </c>
      <c r="B452" s="91" t="s">
        <v>480</v>
      </c>
      <c r="C452" s="89" t="s">
        <v>62</v>
      </c>
      <c r="D452" s="89" t="s">
        <v>63</v>
      </c>
      <c r="E452" s="88" t="s">
        <v>39</v>
      </c>
      <c r="F452" s="88" t="s">
        <v>51</v>
      </c>
      <c r="G452" s="87"/>
      <c r="H452" s="87"/>
    </row>
    <row r="453" spans="1:8">
      <c r="A453" s="108" t="s">
        <v>456</v>
      </c>
      <c r="B453" s="91" t="s">
        <v>482</v>
      </c>
      <c r="C453" s="88" t="s">
        <v>75</v>
      </c>
      <c r="D453" s="89" t="s">
        <v>39</v>
      </c>
      <c r="E453" s="88" t="s">
        <v>51</v>
      </c>
      <c r="F453" s="88"/>
      <c r="G453" s="87"/>
      <c r="H453" s="87"/>
    </row>
    <row r="454" spans="1:8">
      <c r="A454" s="108" t="s">
        <v>456</v>
      </c>
      <c r="B454" s="91" t="s">
        <v>484</v>
      </c>
      <c r="C454" s="88" t="s">
        <v>62</v>
      </c>
      <c r="D454" s="89" t="s">
        <v>75</v>
      </c>
      <c r="E454" s="88" t="s">
        <v>39</v>
      </c>
      <c r="F454" s="88" t="s">
        <v>51</v>
      </c>
      <c r="G454" s="87"/>
      <c r="H454" s="87"/>
    </row>
    <row r="455" spans="1:8">
      <c r="A455" s="108" t="s">
        <v>456</v>
      </c>
      <c r="B455" s="91" t="s">
        <v>486</v>
      </c>
      <c r="C455" s="89" t="s">
        <v>63</v>
      </c>
      <c r="D455" s="89" t="s">
        <v>75</v>
      </c>
      <c r="E455" s="88" t="s">
        <v>39</v>
      </c>
      <c r="F455" s="88" t="s">
        <v>51</v>
      </c>
      <c r="G455" s="87"/>
      <c r="H455" s="87"/>
    </row>
    <row r="456" spans="1:8">
      <c r="A456" s="109" t="s">
        <v>34</v>
      </c>
      <c r="B456" s="91" t="s">
        <v>36</v>
      </c>
      <c r="C456" s="89" t="s">
        <v>38</v>
      </c>
      <c r="D456" s="89" t="s">
        <v>39</v>
      </c>
      <c r="E456" s="88"/>
      <c r="F456" s="88"/>
      <c r="G456" s="87"/>
      <c r="H456" s="87"/>
    </row>
    <row r="457" spans="1:8">
      <c r="A457" s="109" t="s">
        <v>524</v>
      </c>
      <c r="B457" s="91" t="s">
        <v>526</v>
      </c>
      <c r="C457" s="88" t="s">
        <v>63</v>
      </c>
      <c r="D457" s="89" t="s">
        <v>75</v>
      </c>
      <c r="E457" s="88"/>
      <c r="F457" s="88"/>
      <c r="G457" s="87"/>
      <c r="H457" s="87"/>
    </row>
    <row r="458" spans="1:8">
      <c r="A458" s="109" t="s">
        <v>524</v>
      </c>
      <c r="B458" s="91" t="s">
        <v>528</v>
      </c>
      <c r="C458" s="89" t="s">
        <v>63</v>
      </c>
      <c r="D458" s="89" t="s">
        <v>39</v>
      </c>
      <c r="E458" s="88"/>
      <c r="F458" s="88"/>
      <c r="G458" s="87"/>
      <c r="H458" s="87"/>
    </row>
    <row r="459" spans="1:8">
      <c r="A459" s="109" t="s">
        <v>524</v>
      </c>
      <c r="B459" s="91" t="s">
        <v>530</v>
      </c>
      <c r="C459" s="89" t="s">
        <v>75</v>
      </c>
      <c r="D459" s="89" t="s">
        <v>39</v>
      </c>
      <c r="E459" s="88"/>
      <c r="F459" s="88"/>
      <c r="G459" s="87"/>
      <c r="H459" s="87"/>
    </row>
    <row r="460" spans="1:8">
      <c r="A460" s="109" t="s">
        <v>524</v>
      </c>
      <c r="B460" s="91" t="s">
        <v>532</v>
      </c>
      <c r="C460" s="89" t="s">
        <v>63</v>
      </c>
      <c r="D460" s="89" t="s">
        <v>75</v>
      </c>
      <c r="E460" s="88" t="s">
        <v>39</v>
      </c>
      <c r="F460" s="88"/>
      <c r="G460" s="87"/>
      <c r="H460" s="87"/>
    </row>
    <row r="461" spans="1:8">
      <c r="A461" s="109" t="s">
        <v>58</v>
      </c>
      <c r="B461" s="91" t="s">
        <v>60</v>
      </c>
      <c r="C461" s="89" t="s">
        <v>62</v>
      </c>
      <c r="D461" s="89" t="s">
        <v>63</v>
      </c>
      <c r="E461" s="88" t="s">
        <v>38</v>
      </c>
      <c r="F461" s="88"/>
      <c r="G461" s="87"/>
      <c r="H461" s="87"/>
    </row>
    <row r="462" spans="1:8">
      <c r="A462" s="109" t="s">
        <v>58</v>
      </c>
      <c r="B462" s="91" t="s">
        <v>64</v>
      </c>
      <c r="C462" s="88" t="s">
        <v>62</v>
      </c>
      <c r="D462" s="89" t="s">
        <v>63</v>
      </c>
      <c r="E462" s="88" t="s">
        <v>66</v>
      </c>
      <c r="F462" s="88"/>
      <c r="G462" s="87"/>
      <c r="H462" s="87"/>
    </row>
    <row r="463" spans="1:8">
      <c r="A463" s="109" t="s">
        <v>58</v>
      </c>
      <c r="B463" s="91" t="s">
        <v>67</v>
      </c>
      <c r="C463" s="89" t="s">
        <v>62</v>
      </c>
      <c r="D463" s="89" t="s">
        <v>38</v>
      </c>
      <c r="E463" s="88" t="s">
        <v>66</v>
      </c>
      <c r="F463" s="88"/>
      <c r="G463" s="87"/>
      <c r="H463" s="87"/>
    </row>
    <row r="464" spans="1:8">
      <c r="A464" s="109" t="s">
        <v>58</v>
      </c>
      <c r="B464" s="91" t="s">
        <v>69</v>
      </c>
      <c r="C464" s="88" t="s">
        <v>63</v>
      </c>
      <c r="D464" s="89" t="s">
        <v>38</v>
      </c>
      <c r="E464" s="88" t="s">
        <v>66</v>
      </c>
      <c r="F464" s="88"/>
      <c r="G464" s="87"/>
      <c r="H464" s="87"/>
    </row>
    <row r="465" spans="1:8">
      <c r="A465" s="109" t="s">
        <v>58</v>
      </c>
      <c r="B465" s="91" t="s">
        <v>71</v>
      </c>
      <c r="C465" s="88" t="s">
        <v>62</v>
      </c>
      <c r="D465" s="89" t="s">
        <v>63</v>
      </c>
      <c r="E465" s="88" t="s">
        <v>38</v>
      </c>
      <c r="F465" s="88" t="s">
        <v>66</v>
      </c>
      <c r="G465" s="87"/>
      <c r="H465" s="87"/>
    </row>
    <row r="466" spans="1:8">
      <c r="A466" s="109" t="s">
        <v>58</v>
      </c>
      <c r="B466" s="91" t="s">
        <v>73</v>
      </c>
      <c r="C466" s="89" t="s">
        <v>62</v>
      </c>
      <c r="D466" s="89" t="s">
        <v>63</v>
      </c>
      <c r="E466" s="88" t="s">
        <v>75</v>
      </c>
      <c r="F466" s="88"/>
      <c r="G466" s="87"/>
      <c r="H466" s="87"/>
    </row>
    <row r="467" spans="1:8">
      <c r="A467" s="109" t="s">
        <v>58</v>
      </c>
      <c r="B467" s="91" t="s">
        <v>76</v>
      </c>
      <c r="C467" s="89" t="s">
        <v>62</v>
      </c>
      <c r="D467" s="89" t="s">
        <v>38</v>
      </c>
      <c r="E467" s="88" t="s">
        <v>75</v>
      </c>
      <c r="F467" s="88"/>
      <c r="G467" s="87"/>
      <c r="H467" s="87"/>
    </row>
    <row r="468" spans="1:8">
      <c r="A468" s="109" t="s">
        <v>58</v>
      </c>
      <c r="B468" s="91" t="s">
        <v>78</v>
      </c>
      <c r="C468" s="89" t="s">
        <v>63</v>
      </c>
      <c r="D468" s="89" t="s">
        <v>38</v>
      </c>
      <c r="E468" s="88" t="s">
        <v>75</v>
      </c>
      <c r="F468" s="88"/>
      <c r="G468" s="87"/>
      <c r="H468" s="87"/>
    </row>
    <row r="469" spans="1:8">
      <c r="A469" s="109" t="s">
        <v>58</v>
      </c>
      <c r="B469" s="91" t="s">
        <v>80</v>
      </c>
      <c r="C469" s="88" t="s">
        <v>62</v>
      </c>
      <c r="D469" s="89" t="s">
        <v>63</v>
      </c>
      <c r="E469" s="88" t="s">
        <v>38</v>
      </c>
      <c r="F469" s="88" t="s">
        <v>75</v>
      </c>
      <c r="G469" s="87"/>
      <c r="H469" s="87"/>
    </row>
    <row r="470" spans="1:8">
      <c r="A470" s="109" t="s">
        <v>58</v>
      </c>
      <c r="B470" s="91" t="s">
        <v>82</v>
      </c>
      <c r="C470" s="89" t="s">
        <v>62</v>
      </c>
      <c r="D470" s="89" t="s">
        <v>66</v>
      </c>
      <c r="E470" s="88" t="s">
        <v>75</v>
      </c>
      <c r="F470" s="88"/>
      <c r="G470" s="87"/>
      <c r="H470" s="87"/>
    </row>
    <row r="471" spans="1:8">
      <c r="A471" s="109" t="s">
        <v>58</v>
      </c>
      <c r="B471" s="91" t="s">
        <v>84</v>
      </c>
      <c r="C471" s="88" t="s">
        <v>63</v>
      </c>
      <c r="D471" s="89" t="s">
        <v>66</v>
      </c>
      <c r="E471" s="88" t="s">
        <v>75</v>
      </c>
      <c r="F471" s="88"/>
      <c r="G471" s="87"/>
      <c r="H471" s="87"/>
    </row>
    <row r="472" spans="1:8">
      <c r="A472" s="109" t="s">
        <v>58</v>
      </c>
      <c r="B472" s="91" t="s">
        <v>86</v>
      </c>
      <c r="C472" s="89" t="s">
        <v>62</v>
      </c>
      <c r="D472" s="89" t="s">
        <v>63</v>
      </c>
      <c r="E472" s="88" t="s">
        <v>66</v>
      </c>
      <c r="F472" s="88" t="s">
        <v>75</v>
      </c>
      <c r="G472" s="87"/>
      <c r="H472" s="87"/>
    </row>
    <row r="473" spans="1:8">
      <c r="A473" s="109" t="s">
        <v>58</v>
      </c>
      <c r="B473" s="91" t="s">
        <v>88</v>
      </c>
      <c r="C473" s="89" t="s">
        <v>38</v>
      </c>
      <c r="D473" s="89" t="s">
        <v>66</v>
      </c>
      <c r="E473" s="88" t="s">
        <v>75</v>
      </c>
      <c r="F473" s="88"/>
      <c r="G473" s="87"/>
      <c r="H473" s="87"/>
    </row>
    <row r="474" spans="1:8">
      <c r="A474" s="109" t="s">
        <v>58</v>
      </c>
      <c r="B474" s="91" t="s">
        <v>90</v>
      </c>
      <c r="C474" s="88" t="s">
        <v>62</v>
      </c>
      <c r="D474" s="89" t="s">
        <v>38</v>
      </c>
      <c r="E474" s="88" t="s">
        <v>66</v>
      </c>
      <c r="F474" s="88" t="s">
        <v>75</v>
      </c>
      <c r="G474" s="87"/>
      <c r="H474" s="87"/>
    </row>
    <row r="475" spans="1:8">
      <c r="A475" s="109" t="s">
        <v>58</v>
      </c>
      <c r="B475" s="91" t="s">
        <v>92</v>
      </c>
      <c r="C475" s="89" t="s">
        <v>63</v>
      </c>
      <c r="D475" s="89" t="s">
        <v>38</v>
      </c>
      <c r="E475" s="88" t="s">
        <v>66</v>
      </c>
      <c r="F475" s="88" t="s">
        <v>75</v>
      </c>
      <c r="G475" s="87"/>
      <c r="H475" s="87"/>
    </row>
    <row r="476" spans="1:8">
      <c r="A476" s="109" t="s">
        <v>58</v>
      </c>
      <c r="B476" s="91" t="s">
        <v>94</v>
      </c>
      <c r="C476" s="89" t="s">
        <v>62</v>
      </c>
      <c r="D476" s="89" t="s">
        <v>63</v>
      </c>
      <c r="E476" s="88" t="s">
        <v>39</v>
      </c>
      <c r="F476" s="88"/>
      <c r="G476" s="87"/>
      <c r="H476" s="87"/>
    </row>
    <row r="477" spans="1:8">
      <c r="A477" s="109" t="s">
        <v>58</v>
      </c>
      <c r="B477" s="91" t="s">
        <v>96</v>
      </c>
      <c r="C477" s="88" t="s">
        <v>62</v>
      </c>
      <c r="D477" s="89" t="s">
        <v>38</v>
      </c>
      <c r="E477" s="88" t="s">
        <v>39</v>
      </c>
      <c r="F477" s="88"/>
      <c r="G477" s="87"/>
      <c r="H477" s="87"/>
    </row>
    <row r="478" spans="1:8">
      <c r="A478" s="109" t="s">
        <v>58</v>
      </c>
      <c r="B478" s="91" t="s">
        <v>98</v>
      </c>
      <c r="C478" s="88" t="s">
        <v>63</v>
      </c>
      <c r="D478" s="89" t="s">
        <v>38</v>
      </c>
      <c r="E478" s="88" t="s">
        <v>39</v>
      </c>
      <c r="F478" s="88"/>
      <c r="G478" s="87"/>
      <c r="H478" s="87"/>
    </row>
    <row r="479" spans="1:8">
      <c r="A479" s="109" t="s">
        <v>58</v>
      </c>
      <c r="B479" s="91" t="s">
        <v>100</v>
      </c>
      <c r="C479" s="89" t="s">
        <v>62</v>
      </c>
      <c r="D479" s="89" t="s">
        <v>63</v>
      </c>
      <c r="E479" s="88" t="s">
        <v>38</v>
      </c>
      <c r="F479" s="88" t="s">
        <v>39</v>
      </c>
      <c r="G479" s="87"/>
      <c r="H479" s="87"/>
    </row>
    <row r="480" spans="1:8">
      <c r="A480" s="109" t="s">
        <v>58</v>
      </c>
      <c r="B480" s="91" t="s">
        <v>102</v>
      </c>
      <c r="C480" s="88" t="s">
        <v>62</v>
      </c>
      <c r="D480" s="89" t="s">
        <v>66</v>
      </c>
      <c r="E480" s="88" t="s">
        <v>39</v>
      </c>
      <c r="F480" s="88"/>
      <c r="G480" s="87"/>
      <c r="H480" s="87"/>
    </row>
    <row r="481" spans="1:8">
      <c r="A481" s="109" t="s">
        <v>58</v>
      </c>
      <c r="B481" s="91" t="s">
        <v>104</v>
      </c>
      <c r="C481" s="88" t="s">
        <v>63</v>
      </c>
      <c r="D481" s="89" t="s">
        <v>66</v>
      </c>
      <c r="E481" s="88" t="s">
        <v>39</v>
      </c>
      <c r="F481" s="88"/>
      <c r="G481" s="87"/>
      <c r="H481" s="87"/>
    </row>
    <row r="482" spans="1:8">
      <c r="A482" s="109" t="s">
        <v>58</v>
      </c>
      <c r="B482" s="91" t="s">
        <v>106</v>
      </c>
      <c r="C482" s="89" t="s">
        <v>62</v>
      </c>
      <c r="D482" s="89" t="s">
        <v>63</v>
      </c>
      <c r="E482" s="88" t="s">
        <v>66</v>
      </c>
      <c r="F482" s="88" t="s">
        <v>39</v>
      </c>
      <c r="G482" s="87"/>
      <c r="H482" s="87"/>
    </row>
    <row r="483" spans="1:8">
      <c r="A483" s="109" t="s">
        <v>58</v>
      </c>
      <c r="B483" s="91" t="s">
        <v>108</v>
      </c>
      <c r="C483" s="89" t="s">
        <v>38</v>
      </c>
      <c r="D483" s="89" t="s">
        <v>66</v>
      </c>
      <c r="E483" s="88" t="s">
        <v>39</v>
      </c>
      <c r="F483" s="88"/>
      <c r="G483" s="87"/>
      <c r="H483" s="87"/>
    </row>
    <row r="484" spans="1:8">
      <c r="A484" s="109" t="s">
        <v>58</v>
      </c>
      <c r="B484" s="91" t="s">
        <v>110</v>
      </c>
      <c r="C484" s="88" t="s">
        <v>62</v>
      </c>
      <c r="D484" s="89" t="s">
        <v>38</v>
      </c>
      <c r="E484" s="88" t="s">
        <v>66</v>
      </c>
      <c r="F484" s="88" t="s">
        <v>39</v>
      </c>
      <c r="G484" s="87"/>
      <c r="H484" s="87"/>
    </row>
    <row r="485" spans="1:8">
      <c r="A485" s="109" t="s">
        <v>58</v>
      </c>
      <c r="B485" s="91" t="s">
        <v>112</v>
      </c>
      <c r="C485" s="89" t="s">
        <v>63</v>
      </c>
      <c r="D485" s="89" t="s">
        <v>38</v>
      </c>
      <c r="E485" s="88" t="s">
        <v>66</v>
      </c>
      <c r="F485" s="88" t="s">
        <v>39</v>
      </c>
      <c r="G485" s="87"/>
      <c r="H485" s="87"/>
    </row>
    <row r="486" spans="1:8">
      <c r="A486" s="109" t="s">
        <v>58</v>
      </c>
      <c r="B486" s="91" t="s">
        <v>114</v>
      </c>
      <c r="C486" s="89" t="s">
        <v>62</v>
      </c>
      <c r="D486" s="89" t="s">
        <v>75</v>
      </c>
      <c r="E486" s="88" t="s">
        <v>39</v>
      </c>
      <c r="F486" s="88"/>
      <c r="G486" s="87"/>
      <c r="H486" s="87"/>
    </row>
    <row r="487" spans="1:8">
      <c r="A487" s="109" t="s">
        <v>58</v>
      </c>
      <c r="B487" s="91" t="s">
        <v>116</v>
      </c>
      <c r="C487" s="89" t="s">
        <v>63</v>
      </c>
      <c r="D487" s="89" t="s">
        <v>75</v>
      </c>
      <c r="E487" s="88" t="s">
        <v>39</v>
      </c>
      <c r="F487" s="88"/>
      <c r="G487" s="87"/>
      <c r="H487" s="87"/>
    </row>
    <row r="488" spans="1:8">
      <c r="A488" s="109" t="s">
        <v>58</v>
      </c>
      <c r="B488" s="91" t="s">
        <v>118</v>
      </c>
      <c r="C488" s="89" t="s">
        <v>62</v>
      </c>
      <c r="D488" s="89" t="s">
        <v>63</v>
      </c>
      <c r="E488" s="88" t="s">
        <v>75</v>
      </c>
      <c r="F488" s="88" t="s">
        <v>39</v>
      </c>
      <c r="G488" s="87"/>
      <c r="H488" s="87"/>
    </row>
    <row r="489" spans="1:8">
      <c r="A489" s="109" t="s">
        <v>58</v>
      </c>
      <c r="B489" s="91" t="s">
        <v>120</v>
      </c>
      <c r="C489" s="88" t="s">
        <v>38</v>
      </c>
      <c r="D489" s="89" t="s">
        <v>75</v>
      </c>
      <c r="E489" s="88" t="s">
        <v>39</v>
      </c>
      <c r="F489" s="88"/>
      <c r="G489" s="87"/>
      <c r="H489" s="87"/>
    </row>
    <row r="490" spans="1:8">
      <c r="A490" s="109" t="s">
        <v>58</v>
      </c>
      <c r="B490" s="91" t="s">
        <v>122</v>
      </c>
      <c r="C490" s="89" t="s">
        <v>62</v>
      </c>
      <c r="D490" s="89" t="s">
        <v>38</v>
      </c>
      <c r="E490" s="88" t="s">
        <v>75</v>
      </c>
      <c r="F490" s="88" t="s">
        <v>39</v>
      </c>
      <c r="G490" s="87"/>
      <c r="H490" s="87"/>
    </row>
    <row r="491" spans="1:8">
      <c r="A491" s="109" t="s">
        <v>58</v>
      </c>
      <c r="B491" s="91" t="s">
        <v>124</v>
      </c>
      <c r="C491" s="88" t="s">
        <v>63</v>
      </c>
      <c r="D491" s="89" t="s">
        <v>38</v>
      </c>
      <c r="E491" s="88" t="s">
        <v>75</v>
      </c>
      <c r="F491" s="88" t="s">
        <v>39</v>
      </c>
      <c r="G491" s="87"/>
      <c r="H491" s="87"/>
    </row>
    <row r="492" spans="1:8">
      <c r="A492" s="109" t="s">
        <v>58</v>
      </c>
      <c r="B492" s="91" t="s">
        <v>126</v>
      </c>
      <c r="C492" s="88" t="s">
        <v>66</v>
      </c>
      <c r="D492" s="89" t="s">
        <v>75</v>
      </c>
      <c r="E492" s="88" t="s">
        <v>39</v>
      </c>
      <c r="F492" s="88"/>
      <c r="G492" s="87"/>
      <c r="H492" s="87"/>
    </row>
    <row r="493" spans="1:8">
      <c r="A493" s="109" t="s">
        <v>58</v>
      </c>
      <c r="B493" s="91" t="s">
        <v>128</v>
      </c>
      <c r="C493" s="88" t="s">
        <v>62</v>
      </c>
      <c r="D493" s="89" t="s">
        <v>66</v>
      </c>
      <c r="E493" s="88" t="s">
        <v>75</v>
      </c>
      <c r="F493" s="88" t="s">
        <v>39</v>
      </c>
      <c r="G493" s="87"/>
      <c r="H493" s="87"/>
    </row>
    <row r="494" spans="1:8">
      <c r="A494" s="109" t="s">
        <v>58</v>
      </c>
      <c r="B494" s="91" t="s">
        <v>130</v>
      </c>
      <c r="C494" s="89" t="s">
        <v>63</v>
      </c>
      <c r="D494" s="89" t="s">
        <v>66</v>
      </c>
      <c r="E494" s="88" t="s">
        <v>75</v>
      </c>
      <c r="F494" s="88" t="s">
        <v>39</v>
      </c>
      <c r="G494" s="87"/>
      <c r="H494" s="87"/>
    </row>
    <row r="495" spans="1:8">
      <c r="A495" s="109" t="s">
        <v>58</v>
      </c>
      <c r="B495" s="91" t="s">
        <v>132</v>
      </c>
      <c r="C495" s="89" t="s">
        <v>38</v>
      </c>
      <c r="D495" s="89" t="s">
        <v>66</v>
      </c>
      <c r="E495" s="88" t="s">
        <v>75</v>
      </c>
      <c r="F495" s="88" t="s">
        <v>39</v>
      </c>
      <c r="G495" s="87"/>
      <c r="H495" s="87"/>
    </row>
    <row r="496" spans="1:8">
      <c r="A496" s="109" t="s">
        <v>1800</v>
      </c>
      <c r="B496" s="91" t="s">
        <v>1802</v>
      </c>
      <c r="C496" s="88" t="s">
        <v>62</v>
      </c>
      <c r="D496" s="89" t="s">
        <v>63</v>
      </c>
      <c r="E496" s="88" t="s">
        <v>38</v>
      </c>
      <c r="F496" s="88"/>
      <c r="G496" s="87"/>
      <c r="H496" s="87"/>
    </row>
    <row r="497" spans="1:8">
      <c r="A497" s="109" t="s">
        <v>1800</v>
      </c>
      <c r="B497" s="91" t="s">
        <v>1804</v>
      </c>
      <c r="C497" s="89" t="s">
        <v>62</v>
      </c>
      <c r="D497" s="89" t="s">
        <v>63</v>
      </c>
      <c r="E497" s="88" t="s">
        <v>66</v>
      </c>
      <c r="F497" s="88"/>
      <c r="G497" s="87"/>
      <c r="H497" s="87"/>
    </row>
    <row r="498" spans="1:8">
      <c r="A498" s="109" t="s">
        <v>1800</v>
      </c>
      <c r="B498" s="91" t="s">
        <v>1806</v>
      </c>
      <c r="C498" s="89" t="s">
        <v>62</v>
      </c>
      <c r="D498" s="89" t="s">
        <v>38</v>
      </c>
      <c r="E498" s="88" t="s">
        <v>66</v>
      </c>
      <c r="F498" s="88"/>
      <c r="G498" s="87"/>
      <c r="H498" s="87"/>
    </row>
    <row r="499" spans="1:8">
      <c r="A499" s="109" t="s">
        <v>1800</v>
      </c>
      <c r="B499" s="91" t="s">
        <v>1808</v>
      </c>
      <c r="C499" s="88" t="s">
        <v>63</v>
      </c>
      <c r="D499" s="89" t="s">
        <v>38</v>
      </c>
      <c r="E499" s="88" t="s">
        <v>66</v>
      </c>
      <c r="F499" s="88"/>
      <c r="G499" s="87"/>
      <c r="H499" s="87"/>
    </row>
    <row r="500" spans="1:8">
      <c r="A500" s="109" t="s">
        <v>1800</v>
      </c>
      <c r="B500" s="91" t="s">
        <v>1810</v>
      </c>
      <c r="C500" s="89" t="s">
        <v>62</v>
      </c>
      <c r="D500" s="89" t="s">
        <v>63</v>
      </c>
      <c r="E500" s="88" t="s">
        <v>38</v>
      </c>
      <c r="F500" s="88" t="s">
        <v>66</v>
      </c>
      <c r="G500" s="87"/>
      <c r="H500" s="87"/>
    </row>
    <row r="501" spans="1:8">
      <c r="A501" s="109" t="s">
        <v>1800</v>
      </c>
      <c r="B501" s="91" t="s">
        <v>1812</v>
      </c>
      <c r="C501" s="89" t="s">
        <v>62</v>
      </c>
      <c r="D501" s="89" t="s">
        <v>63</v>
      </c>
      <c r="E501" s="88" t="s">
        <v>75</v>
      </c>
      <c r="F501" s="88"/>
      <c r="G501" s="87"/>
      <c r="H501" s="87"/>
    </row>
    <row r="502" spans="1:8">
      <c r="A502" s="109" t="s">
        <v>1800</v>
      </c>
      <c r="B502" s="91" t="s">
        <v>1814</v>
      </c>
      <c r="C502" s="89" t="s">
        <v>62</v>
      </c>
      <c r="D502" s="89" t="s">
        <v>38</v>
      </c>
      <c r="E502" s="88" t="s">
        <v>75</v>
      </c>
      <c r="F502" s="88"/>
      <c r="G502" s="87"/>
      <c r="H502" s="87"/>
    </row>
    <row r="503" spans="1:8">
      <c r="A503" s="109" t="s">
        <v>1800</v>
      </c>
      <c r="B503" s="91" t="s">
        <v>1816</v>
      </c>
      <c r="C503" s="88" t="s">
        <v>63</v>
      </c>
      <c r="D503" s="89" t="s">
        <v>38</v>
      </c>
      <c r="E503" s="88" t="s">
        <v>75</v>
      </c>
      <c r="F503" s="88"/>
      <c r="G503" s="87"/>
      <c r="H503" s="87"/>
    </row>
    <row r="504" spans="1:8">
      <c r="A504" s="109" t="s">
        <v>1800</v>
      </c>
      <c r="B504" s="91" t="s">
        <v>1818</v>
      </c>
      <c r="C504" s="88" t="s">
        <v>62</v>
      </c>
      <c r="D504" s="89" t="s">
        <v>63</v>
      </c>
      <c r="E504" s="88" t="s">
        <v>38</v>
      </c>
      <c r="F504" s="88" t="s">
        <v>75</v>
      </c>
      <c r="G504" s="87"/>
      <c r="H504" s="87"/>
    </row>
    <row r="505" spans="1:8">
      <c r="A505" s="109" t="s">
        <v>1800</v>
      </c>
      <c r="B505" s="91" t="s">
        <v>1820</v>
      </c>
      <c r="C505" s="89" t="s">
        <v>62</v>
      </c>
      <c r="D505" s="89" t="s">
        <v>66</v>
      </c>
      <c r="E505" s="88" t="s">
        <v>75</v>
      </c>
      <c r="F505" s="88"/>
      <c r="G505" s="87"/>
      <c r="H505" s="87"/>
    </row>
    <row r="506" spans="1:8">
      <c r="A506" s="109" t="s">
        <v>1800</v>
      </c>
      <c r="B506" s="91" t="s">
        <v>1822</v>
      </c>
      <c r="C506" s="89" t="s">
        <v>63</v>
      </c>
      <c r="D506" s="89" t="s">
        <v>66</v>
      </c>
      <c r="E506" s="88" t="s">
        <v>75</v>
      </c>
      <c r="F506" s="88"/>
      <c r="G506" s="87"/>
      <c r="H506" s="87"/>
    </row>
    <row r="507" spans="1:8">
      <c r="A507" s="109" t="s">
        <v>1800</v>
      </c>
      <c r="B507" s="91" t="s">
        <v>1824</v>
      </c>
      <c r="C507" s="89" t="s">
        <v>62</v>
      </c>
      <c r="D507" s="89" t="s">
        <v>63</v>
      </c>
      <c r="E507" s="88" t="s">
        <v>66</v>
      </c>
      <c r="F507" s="88" t="s">
        <v>75</v>
      </c>
      <c r="G507" s="87"/>
      <c r="H507" s="87"/>
    </row>
    <row r="508" spans="1:8">
      <c r="A508" s="109" t="s">
        <v>1800</v>
      </c>
      <c r="B508" s="91" t="s">
        <v>1826</v>
      </c>
      <c r="C508" s="89" t="s">
        <v>38</v>
      </c>
      <c r="D508" s="89" t="s">
        <v>66</v>
      </c>
      <c r="E508" s="88" t="s">
        <v>75</v>
      </c>
      <c r="F508" s="88"/>
      <c r="G508" s="87"/>
      <c r="H508" s="87"/>
    </row>
    <row r="509" spans="1:8">
      <c r="A509" s="109" t="s">
        <v>1800</v>
      </c>
      <c r="B509" s="91" t="s">
        <v>1828</v>
      </c>
      <c r="C509" s="88" t="s">
        <v>62</v>
      </c>
      <c r="D509" s="89" t="s">
        <v>38</v>
      </c>
      <c r="E509" s="88" t="s">
        <v>66</v>
      </c>
      <c r="F509" s="88" t="s">
        <v>75</v>
      </c>
      <c r="G509" s="87"/>
      <c r="H509" s="87"/>
    </row>
    <row r="510" spans="1:8">
      <c r="A510" s="109" t="s">
        <v>1800</v>
      </c>
      <c r="B510" s="91" t="s">
        <v>1830</v>
      </c>
      <c r="C510" s="89" t="s">
        <v>63</v>
      </c>
      <c r="D510" s="89" t="s">
        <v>38</v>
      </c>
      <c r="E510" s="88" t="s">
        <v>66</v>
      </c>
      <c r="F510" s="88" t="s">
        <v>75</v>
      </c>
      <c r="G510" s="87"/>
      <c r="H510" s="87"/>
    </row>
    <row r="511" spans="1:8">
      <c r="A511" s="109" t="s">
        <v>1800</v>
      </c>
      <c r="B511" s="91" t="s">
        <v>1832</v>
      </c>
      <c r="C511" s="88" t="s">
        <v>62</v>
      </c>
      <c r="D511" s="89" t="s">
        <v>63</v>
      </c>
      <c r="E511" s="88" t="s">
        <v>39</v>
      </c>
      <c r="F511" s="88"/>
      <c r="G511" s="87"/>
      <c r="H511" s="87"/>
    </row>
    <row r="512" spans="1:8">
      <c r="A512" s="109" t="s">
        <v>1800</v>
      </c>
      <c r="B512" s="91" t="s">
        <v>1834</v>
      </c>
      <c r="C512" s="89" t="s">
        <v>62</v>
      </c>
      <c r="D512" s="89" t="s">
        <v>38</v>
      </c>
      <c r="E512" s="88" t="s">
        <v>39</v>
      </c>
      <c r="F512" s="88"/>
      <c r="G512" s="87"/>
      <c r="H512" s="87"/>
    </row>
    <row r="513" spans="1:8">
      <c r="A513" s="109" t="s">
        <v>1800</v>
      </c>
      <c r="B513" s="91" t="s">
        <v>1836</v>
      </c>
      <c r="C513" s="89" t="s">
        <v>63</v>
      </c>
      <c r="D513" s="89" t="s">
        <v>38</v>
      </c>
      <c r="E513" s="88" t="s">
        <v>39</v>
      </c>
      <c r="F513" s="88"/>
      <c r="G513" s="87"/>
      <c r="H513" s="87"/>
    </row>
    <row r="514" spans="1:8">
      <c r="A514" s="109" t="s">
        <v>1800</v>
      </c>
      <c r="B514" s="91" t="s">
        <v>1838</v>
      </c>
      <c r="C514" s="89" t="s">
        <v>62</v>
      </c>
      <c r="D514" s="89" t="s">
        <v>63</v>
      </c>
      <c r="E514" s="88" t="s">
        <v>38</v>
      </c>
      <c r="F514" s="88" t="s">
        <v>39</v>
      </c>
      <c r="G514" s="87"/>
      <c r="H514" s="87"/>
    </row>
    <row r="515" spans="1:8">
      <c r="A515" s="109" t="s">
        <v>1800</v>
      </c>
      <c r="B515" s="91" t="s">
        <v>1840</v>
      </c>
      <c r="C515" s="89" t="s">
        <v>62</v>
      </c>
      <c r="D515" s="89" t="s">
        <v>66</v>
      </c>
      <c r="E515" s="88" t="s">
        <v>39</v>
      </c>
      <c r="F515" s="88"/>
      <c r="G515" s="87"/>
      <c r="H515" s="87"/>
    </row>
    <row r="516" spans="1:8">
      <c r="A516" s="109" t="s">
        <v>1800</v>
      </c>
      <c r="B516" s="91" t="s">
        <v>1842</v>
      </c>
      <c r="C516" s="89" t="s">
        <v>63</v>
      </c>
      <c r="D516" s="89" t="s">
        <v>66</v>
      </c>
      <c r="E516" s="88" t="s">
        <v>39</v>
      </c>
      <c r="F516" s="88"/>
      <c r="G516" s="87"/>
      <c r="H516" s="87"/>
    </row>
    <row r="517" spans="1:8">
      <c r="A517" s="109" t="s">
        <v>1800</v>
      </c>
      <c r="B517" s="91" t="s">
        <v>1844</v>
      </c>
      <c r="C517" s="89" t="s">
        <v>62</v>
      </c>
      <c r="D517" s="89" t="s">
        <v>63</v>
      </c>
      <c r="E517" s="88" t="s">
        <v>66</v>
      </c>
      <c r="F517" s="88" t="s">
        <v>39</v>
      </c>
      <c r="G517" s="87"/>
      <c r="H517" s="87"/>
    </row>
    <row r="518" spans="1:8">
      <c r="A518" s="109" t="s">
        <v>1800</v>
      </c>
      <c r="B518" s="91" t="s">
        <v>1846</v>
      </c>
      <c r="C518" s="89" t="s">
        <v>38</v>
      </c>
      <c r="D518" s="89" t="s">
        <v>66</v>
      </c>
      <c r="E518" s="88" t="s">
        <v>39</v>
      </c>
      <c r="F518" s="88"/>
      <c r="G518" s="87"/>
      <c r="H518" s="87"/>
    </row>
    <row r="519" spans="1:8">
      <c r="A519" s="109" t="s">
        <v>1800</v>
      </c>
      <c r="B519" s="91" t="s">
        <v>1848</v>
      </c>
      <c r="C519" s="89" t="s">
        <v>62</v>
      </c>
      <c r="D519" s="89" t="s">
        <v>38</v>
      </c>
      <c r="E519" s="88" t="s">
        <v>66</v>
      </c>
      <c r="F519" s="88" t="s">
        <v>39</v>
      </c>
      <c r="G519" s="87"/>
      <c r="H519" s="87"/>
    </row>
    <row r="520" spans="1:8">
      <c r="A520" s="109" t="s">
        <v>1800</v>
      </c>
      <c r="B520" s="91" t="s">
        <v>1850</v>
      </c>
      <c r="C520" s="89" t="s">
        <v>63</v>
      </c>
      <c r="D520" s="89" t="s">
        <v>38</v>
      </c>
      <c r="E520" s="88" t="s">
        <v>66</v>
      </c>
      <c r="F520" s="88" t="s">
        <v>39</v>
      </c>
      <c r="G520" s="87"/>
      <c r="H520" s="87"/>
    </row>
    <row r="521" spans="1:8">
      <c r="A521" s="109" t="s">
        <v>1800</v>
      </c>
      <c r="B521" s="91" t="s">
        <v>1852</v>
      </c>
      <c r="C521" s="89" t="s">
        <v>62</v>
      </c>
      <c r="D521" s="89" t="s">
        <v>75</v>
      </c>
      <c r="E521" s="88" t="s">
        <v>39</v>
      </c>
      <c r="F521" s="88"/>
      <c r="G521" s="87"/>
      <c r="H521" s="87"/>
    </row>
    <row r="522" spans="1:8">
      <c r="A522" s="109" t="s">
        <v>1800</v>
      </c>
      <c r="B522" s="91" t="s">
        <v>1854</v>
      </c>
      <c r="C522" s="89" t="s">
        <v>63</v>
      </c>
      <c r="D522" s="89" t="s">
        <v>75</v>
      </c>
      <c r="E522" s="88" t="s">
        <v>39</v>
      </c>
      <c r="F522" s="88"/>
      <c r="G522" s="87"/>
      <c r="H522" s="87"/>
    </row>
    <row r="523" spans="1:8">
      <c r="A523" s="109" t="s">
        <v>1800</v>
      </c>
      <c r="B523" s="91" t="s">
        <v>1856</v>
      </c>
      <c r="C523" s="89" t="s">
        <v>38</v>
      </c>
      <c r="D523" s="89" t="s">
        <v>75</v>
      </c>
      <c r="E523" s="88" t="s">
        <v>39</v>
      </c>
      <c r="F523" s="88"/>
      <c r="G523" s="87"/>
      <c r="H523" s="87"/>
    </row>
    <row r="524" spans="1:8">
      <c r="A524" s="109" t="s">
        <v>1800</v>
      </c>
      <c r="B524" s="91" t="s">
        <v>1858</v>
      </c>
      <c r="C524" s="89" t="s">
        <v>62</v>
      </c>
      <c r="D524" s="89" t="s">
        <v>38</v>
      </c>
      <c r="E524" s="88" t="s">
        <v>75</v>
      </c>
      <c r="F524" s="88" t="s">
        <v>39</v>
      </c>
      <c r="G524" s="87"/>
      <c r="H524" s="87"/>
    </row>
    <row r="525" spans="1:8">
      <c r="A525" s="109" t="s">
        <v>1800</v>
      </c>
      <c r="B525" s="91" t="s">
        <v>1860</v>
      </c>
      <c r="C525" s="89" t="s">
        <v>63</v>
      </c>
      <c r="D525" s="89" t="s">
        <v>38</v>
      </c>
      <c r="E525" s="88" t="s">
        <v>75</v>
      </c>
      <c r="F525" s="88" t="s">
        <v>39</v>
      </c>
      <c r="G525" s="87"/>
      <c r="H525" s="87"/>
    </row>
    <row r="526" spans="1:8">
      <c r="A526" s="109" t="s">
        <v>1800</v>
      </c>
      <c r="B526" s="91" t="s">
        <v>1862</v>
      </c>
      <c r="C526" s="89" t="s">
        <v>66</v>
      </c>
      <c r="D526" s="89" t="s">
        <v>75</v>
      </c>
      <c r="E526" s="88" t="s">
        <v>39</v>
      </c>
      <c r="F526" s="88"/>
      <c r="G526" s="87"/>
      <c r="H526" s="87"/>
    </row>
    <row r="527" spans="1:8">
      <c r="A527" s="109" t="s">
        <v>1800</v>
      </c>
      <c r="B527" s="91" t="s">
        <v>1864</v>
      </c>
      <c r="C527" s="89" t="s">
        <v>62</v>
      </c>
      <c r="D527" s="89" t="s">
        <v>66</v>
      </c>
      <c r="E527" s="88" t="s">
        <v>75</v>
      </c>
      <c r="F527" s="88" t="s">
        <v>39</v>
      </c>
      <c r="G527" s="87"/>
      <c r="H527" s="87"/>
    </row>
    <row r="528" spans="1:8">
      <c r="A528" s="109" t="s">
        <v>1800</v>
      </c>
      <c r="B528" s="91" t="s">
        <v>1866</v>
      </c>
      <c r="C528" s="89" t="s">
        <v>63</v>
      </c>
      <c r="D528" s="89" t="s">
        <v>66</v>
      </c>
      <c r="E528" s="88" t="s">
        <v>75</v>
      </c>
      <c r="F528" s="88" t="s">
        <v>39</v>
      </c>
      <c r="G528" s="87"/>
      <c r="H528" s="87"/>
    </row>
    <row r="529" spans="1:8">
      <c r="A529" s="109" t="s">
        <v>1800</v>
      </c>
      <c r="B529" s="91" t="s">
        <v>1868</v>
      </c>
      <c r="C529" s="89" t="s">
        <v>38</v>
      </c>
      <c r="D529" s="89" t="s">
        <v>66</v>
      </c>
      <c r="E529" s="88" t="s">
        <v>75</v>
      </c>
      <c r="F529" s="88" t="s">
        <v>39</v>
      </c>
      <c r="G529" s="87"/>
      <c r="H529" s="87"/>
    </row>
    <row r="530" spans="1:8">
      <c r="A530" s="109" t="s">
        <v>3487</v>
      </c>
      <c r="B530" s="91" t="s">
        <v>3489</v>
      </c>
      <c r="C530" s="89" t="s">
        <v>62</v>
      </c>
      <c r="D530" s="89" t="s">
        <v>63</v>
      </c>
      <c r="E530" s="88" t="s">
        <v>38</v>
      </c>
      <c r="F530" s="88"/>
      <c r="G530" s="87"/>
      <c r="H530" s="87"/>
    </row>
    <row r="531" spans="1:8">
      <c r="A531" s="109" t="s">
        <v>3487</v>
      </c>
      <c r="B531" s="91" t="s">
        <v>3491</v>
      </c>
      <c r="C531" s="89" t="s">
        <v>62</v>
      </c>
      <c r="D531" s="89" t="s">
        <v>63</v>
      </c>
      <c r="E531" s="88" t="s">
        <v>66</v>
      </c>
      <c r="F531" s="88"/>
      <c r="G531" s="87"/>
      <c r="H531" s="87"/>
    </row>
    <row r="532" spans="1:8">
      <c r="A532" s="109" t="s">
        <v>3487</v>
      </c>
      <c r="B532" s="91" t="s">
        <v>3493</v>
      </c>
      <c r="C532" s="89" t="s">
        <v>62</v>
      </c>
      <c r="D532" s="89" t="s">
        <v>38</v>
      </c>
      <c r="E532" s="88" t="s">
        <v>66</v>
      </c>
      <c r="F532" s="88"/>
      <c r="G532" s="87"/>
      <c r="H532" s="87"/>
    </row>
    <row r="533" spans="1:8">
      <c r="A533" s="109" t="s">
        <v>3487</v>
      </c>
      <c r="B533" s="91" t="s">
        <v>3495</v>
      </c>
      <c r="C533" s="89" t="s">
        <v>63</v>
      </c>
      <c r="D533" s="89" t="s">
        <v>38</v>
      </c>
      <c r="E533" s="88" t="s">
        <v>66</v>
      </c>
      <c r="F533" s="88"/>
      <c r="G533" s="87"/>
      <c r="H533" s="87"/>
    </row>
    <row r="534" spans="1:8">
      <c r="A534" s="109" t="s">
        <v>3487</v>
      </c>
      <c r="B534" s="91" t="s">
        <v>3497</v>
      </c>
      <c r="C534" s="89" t="s">
        <v>62</v>
      </c>
      <c r="D534" s="89" t="s">
        <v>63</v>
      </c>
      <c r="E534" s="88" t="s">
        <v>38</v>
      </c>
      <c r="F534" s="88" t="s">
        <v>66</v>
      </c>
      <c r="G534" s="87"/>
      <c r="H534" s="87"/>
    </row>
    <row r="535" spans="1:8">
      <c r="A535" s="109" t="s">
        <v>3487</v>
      </c>
      <c r="B535" s="91" t="s">
        <v>3499</v>
      </c>
      <c r="C535" s="89" t="s">
        <v>62</v>
      </c>
      <c r="D535" s="89" t="s">
        <v>63</v>
      </c>
      <c r="E535" s="88" t="s">
        <v>75</v>
      </c>
      <c r="F535" s="88"/>
      <c r="G535" s="87"/>
      <c r="H535" s="87"/>
    </row>
    <row r="536" spans="1:8">
      <c r="A536" s="109" t="s">
        <v>3487</v>
      </c>
      <c r="B536" s="91" t="s">
        <v>3501</v>
      </c>
      <c r="C536" s="89" t="s">
        <v>62</v>
      </c>
      <c r="D536" s="89" t="s">
        <v>38</v>
      </c>
      <c r="E536" s="88" t="s">
        <v>75</v>
      </c>
      <c r="F536" s="88"/>
      <c r="G536" s="87"/>
      <c r="H536" s="87"/>
    </row>
    <row r="537" spans="1:8">
      <c r="A537" s="109" t="s">
        <v>3487</v>
      </c>
      <c r="B537" s="91" t="s">
        <v>3503</v>
      </c>
      <c r="C537" s="89" t="s">
        <v>63</v>
      </c>
      <c r="D537" s="89" t="s">
        <v>38</v>
      </c>
      <c r="E537" s="88" t="s">
        <v>75</v>
      </c>
      <c r="F537" s="88"/>
      <c r="G537" s="87"/>
      <c r="H537" s="87"/>
    </row>
    <row r="538" spans="1:8">
      <c r="A538" s="109" t="s">
        <v>3487</v>
      </c>
      <c r="B538" s="91" t="s">
        <v>3505</v>
      </c>
      <c r="C538" s="89" t="s">
        <v>62</v>
      </c>
      <c r="D538" s="89" t="s">
        <v>66</v>
      </c>
      <c r="E538" s="88" t="s">
        <v>75</v>
      </c>
      <c r="F538" s="88"/>
      <c r="G538" s="87"/>
      <c r="H538" s="87"/>
    </row>
    <row r="539" spans="1:8">
      <c r="A539" s="109" t="s">
        <v>3487</v>
      </c>
      <c r="B539" s="91" t="s">
        <v>3507</v>
      </c>
      <c r="C539" s="89" t="s">
        <v>63</v>
      </c>
      <c r="D539" s="89" t="s">
        <v>66</v>
      </c>
      <c r="E539" s="88" t="s">
        <v>75</v>
      </c>
      <c r="F539" s="88"/>
      <c r="G539" s="87"/>
      <c r="H539" s="87"/>
    </row>
    <row r="540" spans="1:8">
      <c r="A540" s="109" t="s">
        <v>3487</v>
      </c>
      <c r="B540" s="91" t="s">
        <v>3509</v>
      </c>
      <c r="C540" s="89" t="s">
        <v>62</v>
      </c>
      <c r="D540" s="89" t="s">
        <v>63</v>
      </c>
      <c r="E540" s="88" t="s">
        <v>66</v>
      </c>
      <c r="F540" s="88" t="s">
        <v>75</v>
      </c>
      <c r="G540" s="87"/>
      <c r="H540" s="87"/>
    </row>
    <row r="541" spans="1:8">
      <c r="A541" s="109" t="s">
        <v>3487</v>
      </c>
      <c r="B541" s="91" t="s">
        <v>3511</v>
      </c>
      <c r="C541" s="89" t="s">
        <v>38</v>
      </c>
      <c r="D541" s="89" t="s">
        <v>66</v>
      </c>
      <c r="E541" s="88" t="s">
        <v>75</v>
      </c>
      <c r="F541" s="88"/>
      <c r="G541" s="87"/>
      <c r="H541" s="87"/>
    </row>
    <row r="542" spans="1:8">
      <c r="A542" s="109" t="s">
        <v>3487</v>
      </c>
      <c r="B542" s="91" t="s">
        <v>3513</v>
      </c>
      <c r="C542" s="89" t="s">
        <v>62</v>
      </c>
      <c r="D542" s="89" t="s">
        <v>38</v>
      </c>
      <c r="E542" s="88" t="s">
        <v>66</v>
      </c>
      <c r="F542" s="88" t="s">
        <v>75</v>
      </c>
      <c r="G542" s="87"/>
      <c r="H542" s="87"/>
    </row>
    <row r="543" spans="1:8">
      <c r="A543" s="109" t="s">
        <v>3487</v>
      </c>
      <c r="B543" s="91" t="s">
        <v>3515</v>
      </c>
      <c r="C543" s="89" t="s">
        <v>63</v>
      </c>
      <c r="D543" s="89" t="s">
        <v>38</v>
      </c>
      <c r="E543" s="88" t="s">
        <v>66</v>
      </c>
      <c r="F543" s="88" t="s">
        <v>75</v>
      </c>
      <c r="G543" s="87"/>
      <c r="H543" s="87"/>
    </row>
    <row r="544" spans="1:8">
      <c r="A544" s="109" t="s">
        <v>3487</v>
      </c>
      <c r="B544" s="91" t="s">
        <v>3517</v>
      </c>
      <c r="C544" s="89" t="s">
        <v>62</v>
      </c>
      <c r="D544" s="89" t="s">
        <v>63</v>
      </c>
      <c r="E544" s="88" t="s">
        <v>39</v>
      </c>
      <c r="F544" s="88"/>
      <c r="G544" s="87"/>
      <c r="H544" s="87"/>
    </row>
    <row r="545" spans="1:8">
      <c r="A545" s="109" t="s">
        <v>3487</v>
      </c>
      <c r="B545" s="91" t="s">
        <v>3519</v>
      </c>
      <c r="C545" s="89" t="s">
        <v>62</v>
      </c>
      <c r="D545" s="89" t="s">
        <v>38</v>
      </c>
      <c r="E545" s="88" t="s">
        <v>39</v>
      </c>
      <c r="F545" s="88"/>
      <c r="G545" s="87"/>
      <c r="H545" s="87"/>
    </row>
    <row r="546" spans="1:8">
      <c r="A546" s="109" t="s">
        <v>3487</v>
      </c>
      <c r="B546" s="91" t="s">
        <v>3521</v>
      </c>
      <c r="C546" s="89" t="s">
        <v>63</v>
      </c>
      <c r="D546" s="89" t="s">
        <v>38</v>
      </c>
      <c r="E546" s="88" t="s">
        <v>39</v>
      </c>
      <c r="F546" s="88"/>
      <c r="G546" s="87"/>
      <c r="H546" s="87"/>
    </row>
    <row r="547" spans="1:8">
      <c r="A547" s="109" t="s">
        <v>3487</v>
      </c>
      <c r="B547" s="91" t="s">
        <v>3523</v>
      </c>
      <c r="C547" s="89" t="s">
        <v>62</v>
      </c>
      <c r="D547" s="89" t="s">
        <v>63</v>
      </c>
      <c r="E547" s="88" t="s">
        <v>38</v>
      </c>
      <c r="F547" s="88" t="s">
        <v>39</v>
      </c>
      <c r="G547" s="87"/>
      <c r="H547" s="87"/>
    </row>
    <row r="548" spans="1:8">
      <c r="A548" s="109" t="s">
        <v>3487</v>
      </c>
      <c r="B548" s="91" t="s">
        <v>3525</v>
      </c>
      <c r="C548" s="89" t="s">
        <v>62</v>
      </c>
      <c r="D548" s="89" t="s">
        <v>66</v>
      </c>
      <c r="E548" s="88" t="s">
        <v>39</v>
      </c>
      <c r="F548" s="88"/>
      <c r="G548" s="87"/>
      <c r="H548" s="87"/>
    </row>
    <row r="549" spans="1:8">
      <c r="A549" s="109" t="s">
        <v>3487</v>
      </c>
      <c r="B549" s="91" t="s">
        <v>3527</v>
      </c>
      <c r="C549" s="89" t="s">
        <v>63</v>
      </c>
      <c r="D549" s="89" t="s">
        <v>66</v>
      </c>
      <c r="E549" s="88" t="s">
        <v>39</v>
      </c>
      <c r="F549" s="88"/>
      <c r="G549" s="87"/>
      <c r="H549" s="87"/>
    </row>
    <row r="550" spans="1:8">
      <c r="A550" s="109" t="s">
        <v>3487</v>
      </c>
      <c r="B550" s="91" t="s">
        <v>3529</v>
      </c>
      <c r="C550" s="89" t="s">
        <v>38</v>
      </c>
      <c r="D550" s="89" t="s">
        <v>66</v>
      </c>
      <c r="E550" s="88" t="s">
        <v>39</v>
      </c>
      <c r="F550" s="88"/>
      <c r="G550" s="87"/>
      <c r="H550" s="87"/>
    </row>
    <row r="551" spans="1:8">
      <c r="A551" s="109" t="s">
        <v>3487</v>
      </c>
      <c r="B551" s="91" t="s">
        <v>3531</v>
      </c>
      <c r="C551" s="89" t="s">
        <v>62</v>
      </c>
      <c r="D551" s="89" t="s">
        <v>38</v>
      </c>
      <c r="E551" s="88" t="s">
        <v>66</v>
      </c>
      <c r="F551" s="88" t="s">
        <v>39</v>
      </c>
      <c r="G551" s="87"/>
      <c r="H551" s="87"/>
    </row>
    <row r="552" spans="1:8">
      <c r="A552" s="109" t="s">
        <v>3487</v>
      </c>
      <c r="B552" s="91" t="s">
        <v>3533</v>
      </c>
      <c r="C552" s="89" t="s">
        <v>63</v>
      </c>
      <c r="D552" s="89" t="s">
        <v>38</v>
      </c>
      <c r="E552" s="88" t="s">
        <v>66</v>
      </c>
      <c r="F552" s="88" t="s">
        <v>39</v>
      </c>
      <c r="G552" s="87"/>
      <c r="H552" s="87"/>
    </row>
    <row r="553" spans="1:8">
      <c r="A553" s="109" t="s">
        <v>3487</v>
      </c>
      <c r="B553" s="91" t="s">
        <v>3535</v>
      </c>
      <c r="C553" s="88" t="s">
        <v>62</v>
      </c>
      <c r="D553" s="88" t="s">
        <v>75</v>
      </c>
      <c r="E553" s="88" t="s">
        <v>39</v>
      </c>
      <c r="F553" s="88"/>
      <c r="G553" s="87"/>
      <c r="H553" s="87"/>
    </row>
    <row r="554" spans="1:8">
      <c r="A554" s="109" t="s">
        <v>3487</v>
      </c>
      <c r="B554" s="91" t="s">
        <v>3537</v>
      </c>
      <c r="C554" s="88" t="s">
        <v>63</v>
      </c>
      <c r="D554" s="89" t="s">
        <v>75</v>
      </c>
      <c r="E554" s="88" t="s">
        <v>39</v>
      </c>
      <c r="F554" s="88"/>
      <c r="G554" s="87"/>
      <c r="H554" s="87"/>
    </row>
    <row r="555" spans="1:8">
      <c r="A555" s="109" t="s">
        <v>3487</v>
      </c>
      <c r="B555" s="91" t="s">
        <v>3539</v>
      </c>
      <c r="C555" s="88" t="s">
        <v>62</v>
      </c>
      <c r="D555" s="89" t="s">
        <v>63</v>
      </c>
      <c r="E555" s="88" t="s">
        <v>75</v>
      </c>
      <c r="F555" s="88" t="s">
        <v>39</v>
      </c>
      <c r="G555" s="87"/>
      <c r="H555" s="87"/>
    </row>
    <row r="556" spans="1:8">
      <c r="A556" s="109" t="s">
        <v>3487</v>
      </c>
      <c r="B556" s="91" t="s">
        <v>3541</v>
      </c>
      <c r="C556" s="88" t="s">
        <v>38</v>
      </c>
      <c r="D556" s="89" t="s">
        <v>75</v>
      </c>
      <c r="E556" s="88" t="s">
        <v>39</v>
      </c>
      <c r="F556" s="88"/>
      <c r="G556" s="87"/>
      <c r="H556" s="87"/>
    </row>
    <row r="557" spans="1:8">
      <c r="A557" s="109" t="s">
        <v>3487</v>
      </c>
      <c r="B557" s="91" t="s">
        <v>3543</v>
      </c>
      <c r="C557" s="88" t="s">
        <v>62</v>
      </c>
      <c r="D557" s="89" t="s">
        <v>38</v>
      </c>
      <c r="E557" s="88" t="s">
        <v>75</v>
      </c>
      <c r="F557" s="88" t="s">
        <v>39</v>
      </c>
      <c r="G557" s="87"/>
      <c r="H557" s="87"/>
    </row>
    <row r="558" spans="1:8">
      <c r="A558" s="109" t="s">
        <v>3487</v>
      </c>
      <c r="B558" s="91" t="s">
        <v>3545</v>
      </c>
      <c r="C558" s="89" t="s">
        <v>63</v>
      </c>
      <c r="D558" s="89" t="s">
        <v>38</v>
      </c>
      <c r="E558" s="88" t="s">
        <v>75</v>
      </c>
      <c r="F558" s="88" t="s">
        <v>39</v>
      </c>
      <c r="G558" s="87"/>
      <c r="H558" s="87"/>
    </row>
    <row r="559" spans="1:8">
      <c r="A559" s="109" t="s">
        <v>3487</v>
      </c>
      <c r="B559" s="91" t="s">
        <v>3547</v>
      </c>
      <c r="C559" s="89" t="s">
        <v>66</v>
      </c>
      <c r="D559" s="89" t="s">
        <v>75</v>
      </c>
      <c r="E559" s="88" t="s">
        <v>39</v>
      </c>
      <c r="F559" s="88"/>
      <c r="G559" s="87"/>
      <c r="H559" s="87"/>
    </row>
    <row r="560" spans="1:8">
      <c r="A560" s="109" t="s">
        <v>3487</v>
      </c>
      <c r="B560" s="91" t="s">
        <v>3549</v>
      </c>
      <c r="C560" s="89" t="s">
        <v>62</v>
      </c>
      <c r="D560" s="89" t="s">
        <v>66</v>
      </c>
      <c r="E560" s="88" t="s">
        <v>75</v>
      </c>
      <c r="F560" s="88" t="s">
        <v>39</v>
      </c>
      <c r="G560" s="87"/>
      <c r="H560" s="87"/>
    </row>
    <row r="561" spans="1:8">
      <c r="A561" s="109" t="s">
        <v>3487</v>
      </c>
      <c r="B561" s="91" t="s">
        <v>3551</v>
      </c>
      <c r="C561" s="89" t="s">
        <v>63</v>
      </c>
      <c r="D561" s="89" t="s">
        <v>66</v>
      </c>
      <c r="E561" s="88" t="s">
        <v>75</v>
      </c>
      <c r="F561" s="88" t="s">
        <v>39</v>
      </c>
      <c r="G561" s="87"/>
      <c r="H561" s="87"/>
    </row>
    <row r="562" spans="1:8">
      <c r="A562" s="109" t="s">
        <v>3487</v>
      </c>
      <c r="B562" s="91" t="s">
        <v>3553</v>
      </c>
      <c r="C562" s="89" t="s">
        <v>38</v>
      </c>
      <c r="D562" s="89" t="s">
        <v>66</v>
      </c>
      <c r="E562" s="88" t="s">
        <v>75</v>
      </c>
      <c r="F562" s="88" t="s">
        <v>39</v>
      </c>
      <c r="G562" s="87"/>
      <c r="H562" s="87"/>
    </row>
    <row r="563" spans="1:8">
      <c r="A563" s="109" t="s">
        <v>745</v>
      </c>
      <c r="B563" s="91" t="s">
        <v>747</v>
      </c>
      <c r="C563" s="89" t="s">
        <v>39</v>
      </c>
      <c r="D563" s="89"/>
      <c r="E563" s="88"/>
      <c r="F563" s="88"/>
      <c r="G563" s="87"/>
      <c r="H563" s="87"/>
    </row>
    <row r="564" spans="1:8">
      <c r="A564" s="109" t="s">
        <v>745</v>
      </c>
      <c r="B564" s="91" t="s">
        <v>749</v>
      </c>
      <c r="C564" s="89" t="s">
        <v>46</v>
      </c>
      <c r="D564" s="89"/>
      <c r="E564" s="88"/>
      <c r="F564" s="88"/>
      <c r="G564" s="87"/>
      <c r="H564" s="87"/>
    </row>
    <row r="565" spans="1:8">
      <c r="A565" s="109" t="s">
        <v>745</v>
      </c>
      <c r="B565" s="91" t="s">
        <v>751</v>
      </c>
      <c r="C565" s="89" t="s">
        <v>168</v>
      </c>
      <c r="D565" s="89" t="s">
        <v>46</v>
      </c>
      <c r="E565" s="88"/>
      <c r="F565" s="88"/>
      <c r="G565" s="87"/>
      <c r="H565" s="87"/>
    </row>
    <row r="566" spans="1:8">
      <c r="A566" s="109" t="s">
        <v>745</v>
      </c>
      <c r="B566" s="91" t="s">
        <v>753</v>
      </c>
      <c r="C566" s="89" t="s">
        <v>168</v>
      </c>
      <c r="D566" s="89" t="s">
        <v>39</v>
      </c>
      <c r="E566" s="88"/>
      <c r="F566" s="88"/>
      <c r="G566" s="87"/>
      <c r="H566" s="87"/>
    </row>
    <row r="567" spans="1:8">
      <c r="A567" s="109" t="s">
        <v>745</v>
      </c>
      <c r="B567" s="91" t="s">
        <v>755</v>
      </c>
      <c r="C567" s="89" t="s">
        <v>39</v>
      </c>
      <c r="D567" s="89" t="s">
        <v>46</v>
      </c>
      <c r="E567" s="88"/>
      <c r="F567" s="88"/>
      <c r="G567" s="87"/>
      <c r="H567" s="87"/>
    </row>
    <row r="568" spans="1:8">
      <c r="A568" s="109" t="s">
        <v>745</v>
      </c>
      <c r="B568" s="91" t="s">
        <v>757</v>
      </c>
      <c r="C568" s="89" t="s">
        <v>39</v>
      </c>
      <c r="D568" s="89" t="s">
        <v>46</v>
      </c>
      <c r="E568" s="89" t="s">
        <v>168</v>
      </c>
      <c r="F568" s="88"/>
      <c r="G568" s="87"/>
      <c r="H568" s="87"/>
    </row>
    <row r="569" spans="1:8">
      <c r="A569" s="109" t="s">
        <v>34</v>
      </c>
      <c r="B569" s="91" t="s">
        <v>40</v>
      </c>
      <c r="C569" s="89" t="s">
        <v>38</v>
      </c>
      <c r="D569" s="88"/>
      <c r="E569" s="88"/>
      <c r="F569" s="88"/>
      <c r="G569" s="87"/>
      <c r="H569" s="87"/>
    </row>
    <row r="570" spans="1:8">
      <c r="A570" s="109" t="s">
        <v>34</v>
      </c>
      <c r="B570" s="91" t="s">
        <v>42</v>
      </c>
      <c r="C570" s="89" t="s">
        <v>39</v>
      </c>
      <c r="D570" s="88"/>
      <c r="E570" s="88"/>
      <c r="F570" s="88"/>
      <c r="G570" s="87"/>
      <c r="H570" s="87"/>
    </row>
    <row r="571" spans="1:8">
      <c r="A571" s="109" t="s">
        <v>34</v>
      </c>
      <c r="B571" s="91" t="s">
        <v>44</v>
      </c>
      <c r="C571" s="89" t="s">
        <v>46</v>
      </c>
      <c r="D571" s="88"/>
      <c r="E571" s="88"/>
      <c r="F571" s="88"/>
      <c r="G571" s="87"/>
      <c r="H571" s="87"/>
    </row>
    <row r="572" spans="1:8">
      <c r="A572" s="109" t="s">
        <v>34</v>
      </c>
      <c r="B572" s="91" t="s">
        <v>47</v>
      </c>
      <c r="C572" s="89" t="s">
        <v>46</v>
      </c>
      <c r="D572" s="89" t="s">
        <v>38</v>
      </c>
      <c r="E572" s="89" t="s">
        <v>39</v>
      </c>
      <c r="F572" s="88"/>
      <c r="G572" s="87"/>
      <c r="H572" s="87"/>
    </row>
    <row r="573" spans="1:8">
      <c r="A573" s="109" t="s">
        <v>34</v>
      </c>
      <c r="B573" s="91" t="s">
        <v>49</v>
      </c>
      <c r="C573" s="88" t="s">
        <v>51</v>
      </c>
      <c r="D573" s="89" t="s">
        <v>38</v>
      </c>
      <c r="E573" s="88"/>
      <c r="F573" s="88"/>
      <c r="G573" s="87"/>
      <c r="H573" s="87"/>
    </row>
    <row r="574" spans="1:8">
      <c r="A574" s="109" t="s">
        <v>34</v>
      </c>
      <c r="B574" s="91" t="s">
        <v>52</v>
      </c>
      <c r="C574" s="89" t="s">
        <v>46</v>
      </c>
      <c r="D574" s="89" t="s">
        <v>39</v>
      </c>
      <c r="E574" s="88"/>
      <c r="F574" s="88"/>
      <c r="G574" s="87"/>
      <c r="H574" s="87"/>
    </row>
    <row r="575" spans="1:8">
      <c r="A575" s="109" t="s">
        <v>34</v>
      </c>
      <c r="B575" s="91" t="s">
        <v>54</v>
      </c>
      <c r="C575" s="89" t="s">
        <v>46</v>
      </c>
      <c r="D575" s="89" t="s">
        <v>38</v>
      </c>
      <c r="E575" s="88"/>
      <c r="F575" s="88"/>
      <c r="G575" s="87"/>
      <c r="H575" s="87"/>
    </row>
    <row r="576" spans="1:8">
      <c r="A576" s="109" t="s">
        <v>34</v>
      </c>
      <c r="B576" s="91" t="s">
        <v>56</v>
      </c>
      <c r="C576" s="88" t="s">
        <v>51</v>
      </c>
      <c r="D576" s="89" t="s">
        <v>39</v>
      </c>
      <c r="E576" s="88"/>
      <c r="F576" s="88"/>
      <c r="G576" s="87"/>
      <c r="H576" s="87"/>
    </row>
    <row r="577" spans="1:8">
      <c r="A577" s="109" t="s">
        <v>5164</v>
      </c>
      <c r="B577" s="91" t="s">
        <v>5166</v>
      </c>
      <c r="C577" s="89" t="s">
        <v>66</v>
      </c>
      <c r="D577" s="89"/>
      <c r="E577" s="88"/>
      <c r="F577" s="88"/>
      <c r="G577" s="87"/>
      <c r="H577" s="87"/>
    </row>
    <row r="578" spans="1:8">
      <c r="A578" s="109" t="s">
        <v>5164</v>
      </c>
      <c r="B578" s="91" t="s">
        <v>5168</v>
      </c>
      <c r="C578" s="89" t="s">
        <v>62</v>
      </c>
      <c r="D578" s="89"/>
      <c r="E578" s="88"/>
      <c r="F578" s="88"/>
      <c r="G578" s="87"/>
      <c r="H578" s="87"/>
    </row>
    <row r="579" spans="1:8">
      <c r="A579" s="109" t="s">
        <v>5164</v>
      </c>
      <c r="B579" s="91" t="s">
        <v>5170</v>
      </c>
      <c r="C579" s="89" t="s">
        <v>66</v>
      </c>
      <c r="D579" s="89" t="s">
        <v>62</v>
      </c>
      <c r="E579" s="88"/>
      <c r="F579" s="88"/>
      <c r="G579" s="87"/>
      <c r="H579" s="87"/>
    </row>
    <row r="580" spans="1:8">
      <c r="A580" s="109" t="s">
        <v>6915</v>
      </c>
      <c r="B580" s="91" t="s">
        <v>6923</v>
      </c>
      <c r="C580" s="88" t="s">
        <v>51</v>
      </c>
      <c r="D580" s="88"/>
      <c r="E580" s="89"/>
      <c r="F580" s="88"/>
      <c r="G580" s="87"/>
      <c r="H580" s="87"/>
    </row>
    <row r="581" spans="1:8">
      <c r="A581" s="110" t="s">
        <v>4224</v>
      </c>
      <c r="B581" s="91" t="s">
        <v>4226</v>
      </c>
      <c r="C581" s="89" t="s">
        <v>38</v>
      </c>
      <c r="D581" s="89" t="s">
        <v>39</v>
      </c>
      <c r="E581" s="88"/>
      <c r="F581" s="88"/>
      <c r="G581" s="87"/>
      <c r="H581" s="87"/>
    </row>
    <row r="582" spans="1:8">
      <c r="A582" s="110" t="s">
        <v>4224</v>
      </c>
      <c r="B582" s="91" t="s">
        <v>4228</v>
      </c>
      <c r="C582" s="89" t="s">
        <v>38</v>
      </c>
      <c r="D582" s="89"/>
      <c r="E582" s="88"/>
      <c r="F582" s="88"/>
      <c r="G582" s="87"/>
      <c r="H582" s="87"/>
    </row>
    <row r="583" spans="1:8">
      <c r="A583" s="110" t="s">
        <v>4224</v>
      </c>
      <c r="B583" s="91" t="s">
        <v>4230</v>
      </c>
      <c r="C583" s="89" t="s">
        <v>39</v>
      </c>
      <c r="D583" s="89"/>
      <c r="E583" s="88"/>
      <c r="F583" s="88"/>
      <c r="G583" s="87"/>
      <c r="H583" s="87"/>
    </row>
    <row r="584" spans="1:8">
      <c r="A584" s="110" t="s">
        <v>4232</v>
      </c>
      <c r="B584" s="91" t="s">
        <v>4234</v>
      </c>
      <c r="C584" s="89" t="s">
        <v>39</v>
      </c>
      <c r="D584" s="89"/>
      <c r="E584" s="88"/>
      <c r="F584" s="88"/>
      <c r="G584" s="87"/>
      <c r="H584" s="87"/>
    </row>
    <row r="585" spans="1:8">
      <c r="A585" s="110" t="s">
        <v>4232</v>
      </c>
      <c r="B585" s="91" t="s">
        <v>4236</v>
      </c>
      <c r="C585" s="89" t="s">
        <v>46</v>
      </c>
      <c r="D585" s="89"/>
      <c r="E585" s="88"/>
      <c r="F585" s="88"/>
      <c r="G585" s="87"/>
      <c r="H585" s="87"/>
    </row>
    <row r="586" spans="1:8">
      <c r="A586" s="110" t="s">
        <v>4232</v>
      </c>
      <c r="B586" s="91" t="s">
        <v>4242</v>
      </c>
      <c r="C586" s="89" t="s">
        <v>39</v>
      </c>
      <c r="D586" s="89" t="s">
        <v>46</v>
      </c>
      <c r="E586" s="88"/>
      <c r="F586" s="88"/>
      <c r="G586" s="87"/>
      <c r="H586" s="87"/>
    </row>
    <row r="587" spans="1:8">
      <c r="A587" s="110" t="s">
        <v>6925</v>
      </c>
      <c r="B587" s="91" t="s">
        <v>6927</v>
      </c>
      <c r="C587" s="89" t="s">
        <v>39</v>
      </c>
      <c r="D587" s="89"/>
      <c r="E587" s="88"/>
      <c r="F587" s="88"/>
      <c r="G587" s="87"/>
      <c r="H587" s="87"/>
    </row>
    <row r="588" spans="1:8">
      <c r="A588" s="110" t="s">
        <v>6925</v>
      </c>
      <c r="B588" s="91" t="s">
        <v>6929</v>
      </c>
      <c r="C588" s="89" t="s">
        <v>46</v>
      </c>
      <c r="D588" s="89"/>
      <c r="E588" s="88"/>
      <c r="F588" s="88"/>
      <c r="G588" s="87"/>
      <c r="H588" s="87"/>
    </row>
    <row r="589" spans="1:8">
      <c r="A589" s="110" t="s">
        <v>6925</v>
      </c>
      <c r="B589" s="91" t="s">
        <v>6931</v>
      </c>
      <c r="C589" s="89" t="s">
        <v>39</v>
      </c>
      <c r="D589" s="89" t="s">
        <v>46</v>
      </c>
      <c r="E589" s="88"/>
      <c r="F589" s="88"/>
      <c r="G589" s="87"/>
      <c r="H589" s="8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44"/>
  <sheetViews>
    <sheetView workbookViewId="0">
      <selection activeCell="E49" sqref="E49"/>
    </sheetView>
  </sheetViews>
  <sheetFormatPr defaultColWidth="11.42578125" defaultRowHeight="15"/>
  <cols>
    <col min="2" max="2" width="16" customWidth="1"/>
    <col min="5" max="5" width="64.42578125" customWidth="1"/>
  </cols>
  <sheetData>
    <row r="1" spans="1:5" ht="22.5" customHeight="1">
      <c r="A1" s="152" t="s">
        <v>9343</v>
      </c>
      <c r="B1" s="152"/>
      <c r="C1" s="152" t="s">
        <v>9344</v>
      </c>
      <c r="D1" s="152"/>
      <c r="E1" s="148" t="s">
        <v>9345</v>
      </c>
    </row>
    <row r="2" spans="1:5">
      <c r="A2" s="95" t="s">
        <v>9346</v>
      </c>
      <c r="B2" s="95" t="s">
        <v>9347</v>
      </c>
      <c r="C2" s="95" t="s">
        <v>9348</v>
      </c>
      <c r="D2" s="95" t="s">
        <v>9349</v>
      </c>
      <c r="E2" s="148"/>
    </row>
    <row r="3" spans="1:5">
      <c r="A3" s="96" t="s">
        <v>9350</v>
      </c>
      <c r="B3" s="97" t="s">
        <v>9351</v>
      </c>
      <c r="C3" s="69">
        <v>1.4136224574579641</v>
      </c>
      <c r="D3" s="69">
        <v>3.0762496795164171</v>
      </c>
      <c r="E3" s="69"/>
    </row>
    <row r="4" spans="1:5">
      <c r="A4" s="98" t="s">
        <v>9352</v>
      </c>
      <c r="B4" s="97" t="s">
        <v>9353</v>
      </c>
      <c r="C4" s="69">
        <v>1.1669147373698801</v>
      </c>
      <c r="D4" s="69">
        <v>2.0031918906672441</v>
      </c>
      <c r="E4" s="69"/>
    </row>
    <row r="5" spans="1:5">
      <c r="A5" s="99" t="s">
        <v>9354</v>
      </c>
      <c r="B5" s="97" t="s">
        <v>9355</v>
      </c>
      <c r="C5" s="69"/>
      <c r="D5" s="69"/>
      <c r="E5" s="100" t="s">
        <v>9356</v>
      </c>
    </row>
    <row r="6" spans="1:5">
      <c r="A6" s="99" t="s">
        <v>9357</v>
      </c>
      <c r="B6" s="97" t="s">
        <v>9358</v>
      </c>
      <c r="C6" s="69">
        <v>1.1908890116363411</v>
      </c>
      <c r="D6" s="69">
        <v>10.10271053942825</v>
      </c>
      <c r="E6" s="69"/>
    </row>
    <row r="7" spans="1:5">
      <c r="A7" s="99" t="s">
        <v>9354</v>
      </c>
      <c r="B7" s="97" t="s">
        <v>9359</v>
      </c>
      <c r="C7" s="69">
        <v>1.2304867115840119</v>
      </c>
      <c r="D7" s="69">
        <v>8.661809199852792</v>
      </c>
      <c r="E7" s="69"/>
    </row>
    <row r="8" spans="1:5">
      <c r="A8" s="153" t="s">
        <v>9360</v>
      </c>
      <c r="B8" s="97" t="s">
        <v>9361</v>
      </c>
      <c r="C8" s="69"/>
      <c r="D8" s="69"/>
      <c r="E8" s="100" t="s">
        <v>9356</v>
      </c>
    </row>
    <row r="9" spans="1:5">
      <c r="A9" s="153"/>
      <c r="B9" s="97" t="s">
        <v>9362</v>
      </c>
      <c r="C9" s="69"/>
      <c r="D9" s="69"/>
      <c r="E9" s="100" t="s">
        <v>9356</v>
      </c>
    </row>
    <row r="10" spans="1:5">
      <c r="A10" s="154" t="s">
        <v>9363</v>
      </c>
      <c r="B10" s="97" t="s">
        <v>9364</v>
      </c>
      <c r="C10" s="69"/>
      <c r="D10" s="69"/>
      <c r="E10" s="100" t="s">
        <v>9356</v>
      </c>
    </row>
    <row r="11" spans="1:5">
      <c r="A11" s="154"/>
      <c r="B11" s="97" t="s">
        <v>9365</v>
      </c>
      <c r="C11" s="69">
        <v>2.12533477141637</v>
      </c>
      <c r="D11" s="69">
        <v>2.6846621759498461</v>
      </c>
      <c r="E11" s="69"/>
    </row>
    <row r="12" spans="1:5">
      <c r="A12" s="154"/>
      <c r="B12" s="97" t="s">
        <v>9366</v>
      </c>
      <c r="C12" s="69">
        <v>2.13463170224396</v>
      </c>
      <c r="D12" s="69">
        <v>2.6847225800618419</v>
      </c>
      <c r="E12" s="69"/>
    </row>
    <row r="13" spans="1:5" ht="75">
      <c r="A13" s="154"/>
      <c r="B13" s="97" t="s">
        <v>9367</v>
      </c>
      <c r="C13" s="69">
        <v>1.910449429916387</v>
      </c>
      <c r="D13" s="69">
        <v>1.9756427195699768</v>
      </c>
      <c r="E13" s="101" t="s">
        <v>9368</v>
      </c>
    </row>
    <row r="14" spans="1:5">
      <c r="A14" s="154"/>
      <c r="B14" s="97" t="s">
        <v>9369</v>
      </c>
      <c r="C14" s="69">
        <v>2.1532914466131592</v>
      </c>
      <c r="D14" s="69">
        <v>9.2071804638646135</v>
      </c>
      <c r="E14" s="69"/>
    </row>
    <row r="15" spans="1:5">
      <c r="A15" s="154"/>
      <c r="B15" s="97" t="s">
        <v>9370</v>
      </c>
      <c r="C15" s="69">
        <v>2.168464167989824</v>
      </c>
      <c r="D15" s="69">
        <v>3.4385359129147139</v>
      </c>
      <c r="E15" s="69"/>
    </row>
    <row r="16" spans="1:5">
      <c r="A16" s="154"/>
      <c r="B16" s="97" t="s">
        <v>9371</v>
      </c>
      <c r="C16" s="69">
        <v>2.2478732433814712</v>
      </c>
      <c r="D16" s="69">
        <v>6.6952504546435883</v>
      </c>
      <c r="E16" s="69"/>
    </row>
    <row r="17" spans="1:5">
      <c r="A17" s="154"/>
      <c r="B17" s="97" t="s">
        <v>9372</v>
      </c>
      <c r="C17" s="69">
        <v>2.3181856983756131</v>
      </c>
      <c r="D17" s="69">
        <v>6.6960137030204843</v>
      </c>
      <c r="E17" s="69"/>
    </row>
    <row r="18" spans="1:5">
      <c r="A18" s="154"/>
      <c r="B18" s="97" t="s">
        <v>9373</v>
      </c>
      <c r="C18" s="69">
        <v>1.665614133329008</v>
      </c>
      <c r="D18" s="69">
        <v>4.278736608899302</v>
      </c>
      <c r="E18" s="69"/>
    </row>
    <row r="19" spans="1:5">
      <c r="A19" s="149" t="s">
        <v>9374</v>
      </c>
      <c r="B19" s="97" t="s">
        <v>9375</v>
      </c>
      <c r="C19" s="69"/>
      <c r="D19" s="69"/>
      <c r="E19" s="100" t="s">
        <v>9356</v>
      </c>
    </row>
    <row r="20" spans="1:5">
      <c r="A20" s="149"/>
      <c r="B20" s="97" t="s">
        <v>9376</v>
      </c>
      <c r="C20" s="69"/>
      <c r="D20" s="69"/>
      <c r="E20" s="100" t="s">
        <v>9356</v>
      </c>
    </row>
    <row r="21" spans="1:5">
      <c r="A21" s="149"/>
      <c r="B21" s="97" t="s">
        <v>9377</v>
      </c>
      <c r="C21" s="69"/>
      <c r="D21" s="69"/>
      <c r="E21" s="100" t="s">
        <v>9356</v>
      </c>
    </row>
    <row r="22" spans="1:5">
      <c r="A22" s="149"/>
      <c r="B22" s="97" t="s">
        <v>9378</v>
      </c>
      <c r="C22" s="69"/>
      <c r="D22" s="69"/>
      <c r="E22" s="100" t="s">
        <v>9356</v>
      </c>
    </row>
    <row r="23" spans="1:5">
      <c r="A23" s="149"/>
      <c r="B23" s="97" t="s">
        <v>9379</v>
      </c>
      <c r="C23" s="69">
        <v>1.853191163069418</v>
      </c>
      <c r="D23" s="69">
        <v>2.9529821345704499</v>
      </c>
      <c r="E23" s="69"/>
    </row>
    <row r="24" spans="1:5">
      <c r="A24" s="149"/>
      <c r="B24" s="97" t="s">
        <v>9380</v>
      </c>
      <c r="C24" s="69">
        <v>2.293692106619079</v>
      </c>
      <c r="D24" s="69">
        <v>5.1036557283608932</v>
      </c>
      <c r="E24" s="69"/>
    </row>
    <row r="25" spans="1:5">
      <c r="A25" s="149"/>
      <c r="B25" s="97" t="s">
        <v>9381</v>
      </c>
      <c r="C25" s="69">
        <v>1.786343069359547</v>
      </c>
      <c r="D25" s="69">
        <v>2.4949457691626651</v>
      </c>
      <c r="E25" s="69"/>
    </row>
    <row r="26" spans="1:5">
      <c r="A26" s="149"/>
      <c r="B26" s="97" t="s">
        <v>9382</v>
      </c>
      <c r="C26" s="69">
        <v>3.2454159797740929</v>
      </c>
      <c r="D26" s="69">
        <v>3.246272551396967</v>
      </c>
      <c r="E26" s="69"/>
    </row>
    <row r="27" spans="1:5">
      <c r="A27" s="149"/>
      <c r="B27" s="97" t="s">
        <v>9383</v>
      </c>
      <c r="C27" s="69">
        <v>2.6834560784702881</v>
      </c>
      <c r="D27" s="69">
        <v>7.1562839350877319</v>
      </c>
      <c r="E27" s="69"/>
    </row>
    <row r="28" spans="1:5">
      <c r="A28" s="149"/>
      <c r="B28" s="97" t="s">
        <v>9384</v>
      </c>
      <c r="C28" s="69">
        <v>2.09771987569433</v>
      </c>
      <c r="D28" s="69">
        <v>7.6455825521611152</v>
      </c>
      <c r="E28" s="69"/>
    </row>
    <row r="29" spans="1:5">
      <c r="A29" s="149"/>
      <c r="B29" s="97" t="s">
        <v>9385</v>
      </c>
      <c r="C29" s="69">
        <v>2.1891765576072988</v>
      </c>
      <c r="D29" s="69">
        <v>7.5801034483945191</v>
      </c>
      <c r="E29" s="69"/>
    </row>
    <row r="30" spans="1:5">
      <c r="A30" s="149"/>
      <c r="B30" s="97" t="s">
        <v>9386</v>
      </c>
      <c r="C30" s="69">
        <v>2.2000285719403641</v>
      </c>
      <c r="D30" s="69">
        <v>7.5625166449995831</v>
      </c>
      <c r="E30" s="69"/>
    </row>
    <row r="31" spans="1:5">
      <c r="A31" s="102" t="s">
        <v>9354</v>
      </c>
      <c r="B31" s="97" t="s">
        <v>9387</v>
      </c>
      <c r="C31" s="69"/>
      <c r="D31" s="69"/>
      <c r="E31" s="100" t="s">
        <v>9356</v>
      </c>
    </row>
    <row r="32" spans="1:5">
      <c r="A32" s="102" t="s">
        <v>9354</v>
      </c>
      <c r="B32" s="97" t="s">
        <v>9388</v>
      </c>
      <c r="C32" s="69"/>
      <c r="D32" s="69"/>
      <c r="E32" s="100" t="s">
        <v>9356</v>
      </c>
    </row>
    <row r="33" spans="1:5">
      <c r="A33" s="102" t="s">
        <v>9354</v>
      </c>
      <c r="B33" s="97" t="s">
        <v>9389</v>
      </c>
      <c r="C33" s="69"/>
      <c r="D33" s="69"/>
      <c r="E33" s="100" t="s">
        <v>9356</v>
      </c>
    </row>
    <row r="34" spans="1:5">
      <c r="A34" s="102" t="s">
        <v>9354</v>
      </c>
      <c r="B34" s="97" t="s">
        <v>9390</v>
      </c>
      <c r="C34" s="69"/>
      <c r="D34" s="69"/>
      <c r="E34" s="100" t="s">
        <v>9356</v>
      </c>
    </row>
    <row r="35" spans="1:5">
      <c r="A35" s="102" t="s">
        <v>9135</v>
      </c>
      <c r="B35" s="97" t="s">
        <v>9391</v>
      </c>
      <c r="C35" s="69"/>
      <c r="D35" s="69"/>
      <c r="E35" s="100" t="s">
        <v>9356</v>
      </c>
    </row>
    <row r="36" spans="1:5">
      <c r="A36" s="103"/>
      <c r="B36" s="97" t="s">
        <v>9392</v>
      </c>
      <c r="C36" s="69"/>
      <c r="D36" s="69"/>
      <c r="E36" s="100" t="s">
        <v>9356</v>
      </c>
    </row>
    <row r="37" spans="1:5">
      <c r="A37" s="103"/>
      <c r="B37" s="97" t="s">
        <v>9393</v>
      </c>
      <c r="C37" s="69"/>
      <c r="D37" s="69"/>
      <c r="E37" s="100" t="s">
        <v>9356</v>
      </c>
    </row>
    <row r="38" spans="1:5">
      <c r="A38" s="103"/>
      <c r="B38" s="97" t="s">
        <v>9394</v>
      </c>
      <c r="C38" s="69"/>
      <c r="D38" s="69"/>
      <c r="E38" s="100" t="s">
        <v>9356</v>
      </c>
    </row>
    <row r="39" spans="1:5">
      <c r="A39" s="103"/>
      <c r="B39" s="97" t="s">
        <v>9395</v>
      </c>
      <c r="C39" s="69"/>
      <c r="D39" s="69"/>
      <c r="E39" s="100" t="s">
        <v>9356</v>
      </c>
    </row>
    <row r="40" spans="1:5">
      <c r="A40" s="103"/>
      <c r="B40" s="97" t="s">
        <v>9396</v>
      </c>
      <c r="C40" s="69">
        <v>2.7156610950471629</v>
      </c>
      <c r="D40" s="69">
        <v>3.1959898562420261</v>
      </c>
      <c r="E40" s="69"/>
    </row>
    <row r="41" spans="1:5">
      <c r="A41" s="103"/>
      <c r="B41" s="97" t="s">
        <v>9397</v>
      </c>
      <c r="C41" s="69">
        <v>2.4790751372717108</v>
      </c>
      <c r="D41" s="69">
        <v>2.715869666814986</v>
      </c>
      <c r="E41" s="69"/>
    </row>
    <row r="42" spans="1:5">
      <c r="A42" s="103"/>
      <c r="B42" s="97" t="s">
        <v>9398</v>
      </c>
      <c r="C42" s="69">
        <v>2.559916612798689</v>
      </c>
      <c r="D42" s="69">
        <v>2.71960548493559</v>
      </c>
      <c r="E42" s="69"/>
    </row>
    <row r="43" spans="1:5">
      <c r="A43" s="104" t="s">
        <v>9399</v>
      </c>
      <c r="B43" s="97" t="s">
        <v>9400</v>
      </c>
      <c r="C43" s="69"/>
      <c r="D43" s="69"/>
      <c r="E43" s="100" t="s">
        <v>9356</v>
      </c>
    </row>
    <row r="44" spans="1:5">
      <c r="A44" s="150"/>
      <c r="B44" s="151"/>
    </row>
  </sheetData>
  <mergeCells count="7">
    <mergeCell ref="E1:E2"/>
    <mergeCell ref="A19:A30"/>
    <mergeCell ref="A44:B44"/>
    <mergeCell ref="C1:D1"/>
    <mergeCell ref="A1:B1"/>
    <mergeCell ref="A8:A9"/>
    <mergeCell ref="A10:A1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43"/>
  <sheetViews>
    <sheetView topLeftCell="A35" workbookViewId="0">
      <selection sqref="A1:B43"/>
    </sheetView>
  </sheetViews>
  <sheetFormatPr defaultColWidth="11.42578125" defaultRowHeight="15"/>
  <cols>
    <col min="5" max="5" width="39" style="24" customWidth="1"/>
  </cols>
  <sheetData>
    <row r="1" spans="1:5" ht="31.5" customHeight="1" thickBot="1">
      <c r="A1" s="158" t="s">
        <v>9343</v>
      </c>
      <c r="B1" s="159"/>
      <c r="C1" s="160" t="s">
        <v>9401</v>
      </c>
      <c r="D1" s="161"/>
      <c r="E1" s="162" t="s">
        <v>9345</v>
      </c>
    </row>
    <row r="2" spans="1:5" ht="15.75" thickBot="1">
      <c r="A2" s="2" t="s">
        <v>9346</v>
      </c>
      <c r="B2" s="1" t="s">
        <v>9347</v>
      </c>
      <c r="C2" s="19" t="s">
        <v>9348</v>
      </c>
      <c r="D2" s="20" t="s">
        <v>9349</v>
      </c>
      <c r="E2" s="163"/>
    </row>
    <row r="3" spans="1:5" ht="15.75" thickBot="1">
      <c r="A3" s="8" t="s">
        <v>9350</v>
      </c>
      <c r="B3" s="17" t="s">
        <v>9351</v>
      </c>
      <c r="C3" s="21">
        <v>2.4455627454656961</v>
      </c>
      <c r="D3" s="21">
        <v>5.2166818461330511</v>
      </c>
      <c r="E3" s="22"/>
    </row>
    <row r="4" spans="1:5" ht="15.75" thickBot="1">
      <c r="A4" s="9" t="s">
        <v>9352</v>
      </c>
      <c r="B4" s="17" t="s">
        <v>9353</v>
      </c>
      <c r="C4" s="21">
        <v>2.581454710806788</v>
      </c>
      <c r="D4" s="21">
        <v>4.3977367250470234</v>
      </c>
      <c r="E4" s="22"/>
    </row>
    <row r="5" spans="1:5" ht="15.75" thickBot="1">
      <c r="A5" s="10" t="s">
        <v>9354</v>
      </c>
      <c r="B5" s="17" t="s">
        <v>9355</v>
      </c>
      <c r="C5" s="21"/>
      <c r="D5" s="21"/>
      <c r="E5" s="23" t="s">
        <v>9356</v>
      </c>
    </row>
    <row r="6" spans="1:5" ht="15.75" thickBot="1">
      <c r="A6" s="11" t="s">
        <v>9357</v>
      </c>
      <c r="B6" s="17" t="s">
        <v>9358</v>
      </c>
      <c r="C6" s="21">
        <v>1.835114180180599</v>
      </c>
      <c r="D6" s="21">
        <v>15.54682829668889</v>
      </c>
      <c r="E6" s="22"/>
    </row>
    <row r="7" spans="1:5" ht="15.75" thickBot="1">
      <c r="A7" s="3" t="s">
        <v>9354</v>
      </c>
      <c r="B7" s="17" t="s">
        <v>9359</v>
      </c>
      <c r="C7" s="21">
        <v>2.1396095525099978</v>
      </c>
      <c r="D7" s="21">
        <v>14.580258362800141</v>
      </c>
      <c r="E7" s="22"/>
    </row>
    <row r="8" spans="1:5" ht="15.75" thickBot="1">
      <c r="A8" s="164" t="s">
        <v>9360</v>
      </c>
      <c r="B8" s="17" t="s">
        <v>9361</v>
      </c>
      <c r="C8" s="21"/>
      <c r="D8" s="21"/>
      <c r="E8" s="23" t="s">
        <v>9356</v>
      </c>
    </row>
    <row r="9" spans="1:5" ht="15.75" thickBot="1">
      <c r="A9" s="165"/>
      <c r="B9" s="17" t="s">
        <v>9362</v>
      </c>
      <c r="C9" s="21"/>
      <c r="D9" s="21"/>
      <c r="E9" s="23" t="s">
        <v>9356</v>
      </c>
    </row>
    <row r="10" spans="1:5" ht="15.75" thickBot="1">
      <c r="A10" s="166" t="s">
        <v>9363</v>
      </c>
      <c r="B10" s="17" t="s">
        <v>9364</v>
      </c>
      <c r="C10" s="21"/>
      <c r="D10" s="21"/>
      <c r="E10" s="23" t="s">
        <v>9356</v>
      </c>
    </row>
    <row r="11" spans="1:5" ht="15.75" thickBot="1">
      <c r="A11" s="167"/>
      <c r="B11" s="17" t="s">
        <v>9365</v>
      </c>
      <c r="C11" s="21">
        <v>3.683864323157247</v>
      </c>
      <c r="D11" s="21">
        <v>6.2722257265436232</v>
      </c>
      <c r="E11" s="22"/>
    </row>
    <row r="12" spans="1:5" ht="26.25" thickBot="1">
      <c r="A12" s="167"/>
      <c r="B12" s="17" t="s">
        <v>9366</v>
      </c>
      <c r="C12" s="21">
        <v>3.2799941392963592</v>
      </c>
      <c r="D12" s="21">
        <v>6.2685802215717388</v>
      </c>
      <c r="E12" s="22"/>
    </row>
    <row r="13" spans="1:5" ht="135.75" thickBot="1">
      <c r="A13" s="167"/>
      <c r="B13" s="17" t="s">
        <v>9367</v>
      </c>
      <c r="C13" s="21">
        <v>2.8729488467308211</v>
      </c>
      <c r="D13" s="21">
        <v>2.9689548402249524</v>
      </c>
      <c r="E13" s="22" t="s">
        <v>9368</v>
      </c>
    </row>
    <row r="14" spans="1:5" ht="15.75" thickBot="1">
      <c r="A14" s="167"/>
      <c r="B14" s="17" t="s">
        <v>9369</v>
      </c>
      <c r="C14" s="21">
        <v>3.2601387733452691</v>
      </c>
      <c r="D14" s="21">
        <v>13.650517566506929</v>
      </c>
      <c r="E14" s="22"/>
    </row>
    <row r="15" spans="1:5" ht="26.25" thickBot="1">
      <c r="A15" s="167"/>
      <c r="B15" s="17" t="s">
        <v>9370</v>
      </c>
      <c r="C15" s="21">
        <v>3.2824826709690349</v>
      </c>
      <c r="D15" s="21">
        <v>5.8268620932863513</v>
      </c>
      <c r="E15" s="22"/>
    </row>
    <row r="16" spans="1:5" ht="26.25" thickBot="1">
      <c r="A16" s="167"/>
      <c r="B16" s="17" t="s">
        <v>9371</v>
      </c>
      <c r="C16" s="21">
        <v>3.8174762462851231</v>
      </c>
      <c r="D16" s="21">
        <v>11.240899279831959</v>
      </c>
      <c r="E16" s="22"/>
    </row>
    <row r="17" spans="1:5" ht="15.75" thickBot="1">
      <c r="A17" s="167"/>
      <c r="B17" s="17" t="s">
        <v>9372</v>
      </c>
      <c r="C17" s="21">
        <v>3.95798877368179</v>
      </c>
      <c r="D17" s="21">
        <v>11.269200390143251</v>
      </c>
      <c r="E17" s="22"/>
    </row>
    <row r="18" spans="1:5" ht="15.75" thickBot="1">
      <c r="A18" s="168"/>
      <c r="B18" s="17" t="s">
        <v>9373</v>
      </c>
      <c r="C18" s="21">
        <v>2.86654914254007</v>
      </c>
      <c r="D18" s="21">
        <v>7.2255999509873909</v>
      </c>
      <c r="E18" s="22"/>
    </row>
    <row r="19" spans="1:5" ht="15.75" thickBot="1">
      <c r="A19" s="155" t="s">
        <v>9374</v>
      </c>
      <c r="B19" s="17" t="s">
        <v>9375</v>
      </c>
      <c r="C19" s="21"/>
      <c r="D19" s="21"/>
      <c r="E19" s="23" t="s">
        <v>9356</v>
      </c>
    </row>
    <row r="20" spans="1:5" ht="15.75" thickBot="1">
      <c r="A20" s="156"/>
      <c r="B20" s="17" t="s">
        <v>9376</v>
      </c>
      <c r="C20" s="21"/>
      <c r="D20" s="21"/>
      <c r="E20" s="23" t="s">
        <v>9356</v>
      </c>
    </row>
    <row r="21" spans="1:5" ht="15.75" thickBot="1">
      <c r="A21" s="156"/>
      <c r="B21" s="17" t="s">
        <v>9377</v>
      </c>
      <c r="C21" s="21"/>
      <c r="D21" s="21"/>
      <c r="E21" s="23" t="s">
        <v>9356</v>
      </c>
    </row>
    <row r="22" spans="1:5" ht="15.75" thickBot="1">
      <c r="A22" s="156"/>
      <c r="B22" s="17" t="s">
        <v>9378</v>
      </c>
      <c r="C22" s="21"/>
      <c r="D22" s="21"/>
      <c r="E22" s="23" t="s">
        <v>9356</v>
      </c>
    </row>
    <row r="23" spans="1:5" ht="15.75" thickBot="1">
      <c r="A23" s="156"/>
      <c r="B23" s="17" t="s">
        <v>9379</v>
      </c>
      <c r="C23" s="21">
        <v>2.7850570696380128</v>
      </c>
      <c r="D23" s="21">
        <v>6.89315463602167</v>
      </c>
      <c r="E23" s="22"/>
    </row>
    <row r="24" spans="1:5" ht="15.75" thickBot="1">
      <c r="A24" s="156"/>
      <c r="B24" s="17" t="s">
        <v>9380</v>
      </c>
      <c r="C24" s="21">
        <v>3.4102998573357159</v>
      </c>
      <c r="D24" s="21">
        <v>11.86994979937095</v>
      </c>
      <c r="E24" s="22"/>
    </row>
    <row r="25" spans="1:5" ht="15.75" thickBot="1">
      <c r="A25" s="156"/>
      <c r="B25" s="17" t="s">
        <v>9381</v>
      </c>
      <c r="C25" s="21">
        <v>2.6849753367513221</v>
      </c>
      <c r="D25" s="21">
        <v>3.70667327121767</v>
      </c>
      <c r="E25" s="22"/>
    </row>
    <row r="26" spans="1:5" ht="26.25" thickBot="1">
      <c r="A26" s="156"/>
      <c r="B26" s="17" t="s">
        <v>9382</v>
      </c>
      <c r="C26" s="21">
        <v>7.5454063615714624</v>
      </c>
      <c r="D26" s="21">
        <v>7.5473885849081652</v>
      </c>
      <c r="E26" s="22"/>
    </row>
    <row r="27" spans="1:5" ht="26.25" thickBot="1">
      <c r="A27" s="156"/>
      <c r="B27" s="17" t="s">
        <v>9383</v>
      </c>
      <c r="C27" s="21">
        <v>5.3356371216051617</v>
      </c>
      <c r="D27" s="21">
        <v>14.136534796119211</v>
      </c>
      <c r="E27" s="22"/>
    </row>
    <row r="28" spans="1:5" ht="15.75" thickBot="1">
      <c r="A28" s="156"/>
      <c r="B28" s="17" t="s">
        <v>9384</v>
      </c>
      <c r="C28" s="21">
        <v>3.178302070450834</v>
      </c>
      <c r="D28" s="21">
        <v>17.535517673678331</v>
      </c>
      <c r="E28" s="22"/>
    </row>
    <row r="29" spans="1:5" ht="15.75" thickBot="1">
      <c r="A29" s="156"/>
      <c r="B29" s="17" t="s">
        <v>9385</v>
      </c>
      <c r="C29" s="21">
        <v>3.3129844841683589</v>
      </c>
      <c r="D29" s="21">
        <v>12.59900827663437</v>
      </c>
      <c r="E29" s="22"/>
    </row>
    <row r="30" spans="1:5" ht="15.75" thickBot="1">
      <c r="A30" s="157"/>
      <c r="B30" s="17" t="s">
        <v>9386</v>
      </c>
      <c r="C30" s="21">
        <v>3.3289655525113511</v>
      </c>
      <c r="D30" s="21">
        <v>11.219433212289481</v>
      </c>
      <c r="E30" s="22"/>
    </row>
    <row r="31" spans="1:5" ht="15.75" thickBot="1">
      <c r="A31" s="12" t="s">
        <v>9354</v>
      </c>
      <c r="B31" s="17" t="s">
        <v>9387</v>
      </c>
      <c r="C31" s="21"/>
      <c r="D31" s="21"/>
      <c r="E31" s="23" t="s">
        <v>9356</v>
      </c>
    </row>
    <row r="32" spans="1:5" ht="15.75" thickBot="1">
      <c r="A32" s="13" t="s">
        <v>9354</v>
      </c>
      <c r="B32" s="17" t="s">
        <v>9388</v>
      </c>
      <c r="C32" s="21"/>
      <c r="D32" s="21"/>
      <c r="E32" s="23" t="s">
        <v>9356</v>
      </c>
    </row>
    <row r="33" spans="1:5" ht="15.75" thickBot="1">
      <c r="A33" s="13" t="s">
        <v>9354</v>
      </c>
      <c r="B33" s="17" t="s">
        <v>9389</v>
      </c>
      <c r="C33" s="21"/>
      <c r="D33" s="21"/>
      <c r="E33" s="23" t="s">
        <v>9356</v>
      </c>
    </row>
    <row r="34" spans="1:5" ht="15.75" thickBot="1">
      <c r="A34" s="13" t="s">
        <v>9354</v>
      </c>
      <c r="B34" s="17" t="s">
        <v>9390</v>
      </c>
      <c r="C34" s="21"/>
      <c r="D34" s="21"/>
      <c r="E34" s="23" t="s">
        <v>9356</v>
      </c>
    </row>
    <row r="35" spans="1:5" ht="15.75" thickBot="1">
      <c r="A35" s="13" t="s">
        <v>9135</v>
      </c>
      <c r="B35" s="17" t="s">
        <v>9391</v>
      </c>
      <c r="C35" s="21"/>
      <c r="D35" s="21"/>
      <c r="E35" s="23" t="s">
        <v>9356</v>
      </c>
    </row>
    <row r="36" spans="1:5" ht="31.5" customHeight="1" thickBot="1">
      <c r="A36" s="14"/>
      <c r="B36" s="17" t="s">
        <v>9392</v>
      </c>
      <c r="C36" s="21"/>
      <c r="D36" s="21"/>
      <c r="E36" s="23" t="s">
        <v>9356</v>
      </c>
    </row>
    <row r="37" spans="1:5" ht="26.25" thickBot="1">
      <c r="A37" s="14"/>
      <c r="B37" s="17" t="s">
        <v>9393</v>
      </c>
      <c r="C37" s="21"/>
      <c r="D37" s="21"/>
      <c r="E37" s="23" t="s">
        <v>9356</v>
      </c>
    </row>
    <row r="38" spans="1:5" ht="15.75" thickBot="1">
      <c r="A38" s="14"/>
      <c r="B38" s="17" t="s">
        <v>9394</v>
      </c>
      <c r="C38" s="21"/>
      <c r="D38" s="21"/>
      <c r="E38" s="23" t="s">
        <v>9356</v>
      </c>
    </row>
    <row r="39" spans="1:5" ht="15.75" thickBot="1">
      <c r="A39" s="14"/>
      <c r="B39" s="17" t="s">
        <v>9395</v>
      </c>
      <c r="C39" s="21"/>
      <c r="D39" s="21"/>
      <c r="E39" s="23" t="s">
        <v>9356</v>
      </c>
    </row>
    <row r="40" spans="1:5" ht="15.75" thickBot="1">
      <c r="A40" s="14"/>
      <c r="B40" s="17" t="s">
        <v>9396</v>
      </c>
      <c r="C40" s="21">
        <v>4.0317066336007752</v>
      </c>
      <c r="D40" s="21">
        <v>4.766082119527181</v>
      </c>
      <c r="E40" s="22"/>
    </row>
    <row r="41" spans="1:5" ht="15.75" thickBot="1">
      <c r="A41" s="14"/>
      <c r="B41" s="17" t="s">
        <v>9397</v>
      </c>
      <c r="C41" s="21">
        <v>3.683301605358086</v>
      </c>
      <c r="D41" s="21">
        <v>4.0320137839208634</v>
      </c>
      <c r="E41" s="22"/>
    </row>
    <row r="42" spans="1:5" ht="26.25" thickBot="1">
      <c r="A42" s="15"/>
      <c r="B42" s="17" t="s">
        <v>9398</v>
      </c>
      <c r="C42" s="21">
        <v>3.802351682670325</v>
      </c>
      <c r="D42" s="21">
        <v>4.5759971706613856</v>
      </c>
      <c r="E42" s="22"/>
    </row>
    <row r="43" spans="1:5" ht="15.75" thickBot="1">
      <c r="A43" s="16" t="s">
        <v>9399</v>
      </c>
      <c r="B43" s="17" t="s">
        <v>9400</v>
      </c>
      <c r="C43" s="21"/>
      <c r="D43" s="21"/>
      <c r="E43" s="23" t="s">
        <v>9356</v>
      </c>
    </row>
  </sheetData>
  <mergeCells count="6">
    <mergeCell ref="A19:A30"/>
    <mergeCell ref="A1:B1"/>
    <mergeCell ref="C1:D1"/>
    <mergeCell ref="E1:E2"/>
    <mergeCell ref="A8:A9"/>
    <mergeCell ref="A10:A1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43"/>
  <sheetViews>
    <sheetView tabSelected="1" workbookViewId="0">
      <selection activeCell="E3" sqref="E3"/>
    </sheetView>
  </sheetViews>
  <sheetFormatPr defaultColWidth="11.42578125" defaultRowHeight="15"/>
  <cols>
    <col min="5" max="5" width="39" style="24" customWidth="1"/>
  </cols>
  <sheetData>
    <row r="1" spans="1:5" ht="42.75" customHeight="1" thickBot="1">
      <c r="A1" s="158" t="s">
        <v>9343</v>
      </c>
      <c r="B1" s="159"/>
      <c r="C1" s="169" t="s">
        <v>9402</v>
      </c>
      <c r="D1" s="170"/>
      <c r="E1" s="162" t="s">
        <v>9345</v>
      </c>
    </row>
    <row r="2" spans="1:5" ht="15.75" thickBot="1">
      <c r="A2" s="2" t="s">
        <v>9346</v>
      </c>
      <c r="B2" s="1" t="s">
        <v>9347</v>
      </c>
      <c r="C2" s="19" t="s">
        <v>9348</v>
      </c>
      <c r="D2" s="20" t="s">
        <v>9349</v>
      </c>
      <c r="E2" s="163"/>
    </row>
    <row r="3" spans="1:5" ht="15.75" thickBot="1">
      <c r="A3" s="8" t="s">
        <v>9350</v>
      </c>
      <c r="B3" s="17" t="s">
        <v>9351</v>
      </c>
      <c r="C3" s="21">
        <v>0.44406988192396779</v>
      </c>
      <c r="D3" s="21">
        <v>0.44406988192396779</v>
      </c>
      <c r="E3" s="22"/>
    </row>
    <row r="4" spans="1:5" ht="15.75" thickBot="1">
      <c r="A4" s="9" t="s">
        <v>9352</v>
      </c>
      <c r="B4" s="17" t="s">
        <v>9353</v>
      </c>
      <c r="C4" s="21">
        <v>0.36657007456645457</v>
      </c>
      <c r="D4" s="21">
        <v>0.36657007456645457</v>
      </c>
      <c r="E4" s="22"/>
    </row>
    <row r="5" spans="1:5" ht="15.75" thickBot="1">
      <c r="A5" s="10" t="s">
        <v>9354</v>
      </c>
      <c r="B5" s="17" t="s">
        <v>9355</v>
      </c>
      <c r="C5" s="21"/>
      <c r="D5" s="21"/>
      <c r="E5" s="23" t="s">
        <v>9356</v>
      </c>
    </row>
    <row r="6" spans="1:5" ht="15.75" thickBot="1">
      <c r="A6" s="11" t="s">
        <v>9357</v>
      </c>
      <c r="B6" s="17" t="s">
        <v>9358</v>
      </c>
      <c r="C6" s="21">
        <v>0.37410126019989781</v>
      </c>
      <c r="D6" s="21">
        <v>0.37410126019989781</v>
      </c>
      <c r="E6" s="22"/>
    </row>
    <row r="7" spans="1:5" ht="15.75" thickBot="1">
      <c r="A7" s="3" t="s">
        <v>9354</v>
      </c>
      <c r="B7" s="17" t="s">
        <v>9359</v>
      </c>
      <c r="C7" s="21">
        <v>0.38654032824628642</v>
      </c>
      <c r="D7" s="21">
        <v>0.38654032824628642</v>
      </c>
      <c r="E7" s="22"/>
    </row>
    <row r="8" spans="1:5" ht="15.75" thickBot="1">
      <c r="A8" s="164" t="s">
        <v>9360</v>
      </c>
      <c r="B8" s="17" t="s">
        <v>9361</v>
      </c>
      <c r="C8" s="21"/>
      <c r="D8" s="21"/>
      <c r="E8" s="23" t="s">
        <v>9356</v>
      </c>
    </row>
    <row r="9" spans="1:5" ht="15.75" thickBot="1">
      <c r="A9" s="165"/>
      <c r="B9" s="17" t="s">
        <v>9362</v>
      </c>
      <c r="C9" s="21"/>
      <c r="D9" s="21"/>
      <c r="E9" s="23" t="s">
        <v>9356</v>
      </c>
    </row>
    <row r="10" spans="1:5" ht="15.75" thickBot="1">
      <c r="A10" s="166" t="s">
        <v>9363</v>
      </c>
      <c r="B10" s="17" t="s">
        <v>9364</v>
      </c>
      <c r="C10" s="21"/>
      <c r="D10" s="21"/>
      <c r="E10" s="23" t="s">
        <v>9356</v>
      </c>
    </row>
    <row r="11" spans="1:5" ht="15.75" thickBot="1">
      <c r="A11" s="167"/>
      <c r="B11" s="17" t="s">
        <v>9365</v>
      </c>
      <c r="C11" s="21">
        <v>0.66764443081142499</v>
      </c>
      <c r="D11" s="21">
        <v>0.66764443081142499</v>
      </c>
      <c r="E11" s="22"/>
    </row>
    <row r="12" spans="1:5" ht="26.25" thickBot="1">
      <c r="A12" s="167"/>
      <c r="B12" s="17" t="s">
        <v>9366</v>
      </c>
      <c r="C12" s="21">
        <v>0.67056493264208172</v>
      </c>
      <c r="D12" s="21">
        <v>0.67056493264208172</v>
      </c>
      <c r="E12" s="22"/>
    </row>
    <row r="13" spans="1:5" ht="135.75" thickBot="1">
      <c r="A13" s="167"/>
      <c r="B13" s="17" t="s">
        <v>9367</v>
      </c>
      <c r="C13" s="21">
        <v>0.60014118217268697</v>
      </c>
      <c r="D13" s="21">
        <v>0.62062074960313407</v>
      </c>
      <c r="E13" s="22" t="s">
        <v>9368</v>
      </c>
    </row>
    <row r="14" spans="1:5" ht="15.75" thickBot="1">
      <c r="A14" s="167"/>
      <c r="B14" s="17" t="s">
        <v>9369</v>
      </c>
      <c r="C14" s="21">
        <v>0.6764266324439242</v>
      </c>
      <c r="D14" s="21">
        <v>0.6764266324439242</v>
      </c>
      <c r="E14" s="22"/>
    </row>
    <row r="15" spans="1:5" ht="26.25" thickBot="1">
      <c r="A15" s="167"/>
      <c r="B15" s="17" t="s">
        <v>9370</v>
      </c>
      <c r="C15" s="21">
        <v>0.68119293235282419</v>
      </c>
      <c r="D15" s="21">
        <v>0.68119293235282419</v>
      </c>
      <c r="E15" s="22"/>
    </row>
    <row r="16" spans="1:5" ht="26.25" thickBot="1">
      <c r="A16" s="167"/>
      <c r="B16" s="17" t="s">
        <v>9371</v>
      </c>
      <c r="C16" s="21">
        <v>0.70613819163815839</v>
      </c>
      <c r="D16" s="21">
        <v>0.70613819163815839</v>
      </c>
      <c r="E16" s="22"/>
    </row>
    <row r="17" spans="1:5" ht="15.75" thickBot="1">
      <c r="A17" s="167"/>
      <c r="B17" s="17" t="s">
        <v>9372</v>
      </c>
      <c r="C17" s="21">
        <v>0.72822587383527115</v>
      </c>
      <c r="D17" s="21">
        <v>0.72822587383527115</v>
      </c>
      <c r="E17" s="22"/>
    </row>
    <row r="18" spans="1:5" ht="15.75" thickBot="1">
      <c r="A18" s="168"/>
      <c r="B18" s="17" t="s">
        <v>9373</v>
      </c>
      <c r="C18" s="21">
        <v>0.52322957067926967</v>
      </c>
      <c r="D18" s="21">
        <v>0.52322957067926967</v>
      </c>
      <c r="E18" s="22"/>
    </row>
    <row r="19" spans="1:5" ht="15.75" thickBot="1">
      <c r="A19" s="155" t="s">
        <v>9374</v>
      </c>
      <c r="B19" s="17" t="s">
        <v>9375</v>
      </c>
      <c r="C19" s="21"/>
      <c r="D19" s="21"/>
      <c r="E19" s="23" t="s">
        <v>9356</v>
      </c>
    </row>
    <row r="20" spans="1:5" ht="15.75" thickBot="1">
      <c r="A20" s="156"/>
      <c r="B20" s="17" t="s">
        <v>9376</v>
      </c>
      <c r="C20" s="21"/>
      <c r="D20" s="21"/>
      <c r="E20" s="23" t="s">
        <v>9356</v>
      </c>
    </row>
    <row r="21" spans="1:5" ht="15.75" thickBot="1">
      <c r="A21" s="156"/>
      <c r="B21" s="17" t="s">
        <v>9377</v>
      </c>
      <c r="C21" s="21"/>
      <c r="D21" s="21"/>
      <c r="E21" s="23" t="s">
        <v>9356</v>
      </c>
    </row>
    <row r="22" spans="1:5" ht="15.75" thickBot="1">
      <c r="A22" s="156"/>
      <c r="B22" s="17" t="s">
        <v>9378</v>
      </c>
      <c r="C22" s="21"/>
      <c r="D22" s="21"/>
      <c r="E22" s="23" t="s">
        <v>9356</v>
      </c>
    </row>
    <row r="23" spans="1:5" ht="15.75" thickBot="1">
      <c r="A23" s="156"/>
      <c r="B23" s="17" t="s">
        <v>9379</v>
      </c>
      <c r="C23" s="21">
        <v>0.58215429206369163</v>
      </c>
      <c r="D23" s="21">
        <v>0.58215429206369163</v>
      </c>
      <c r="E23" s="22"/>
    </row>
    <row r="24" spans="1:5" ht="15.75" thickBot="1">
      <c r="A24" s="156"/>
      <c r="B24" s="17" t="s">
        <v>9380</v>
      </c>
      <c r="C24" s="21">
        <v>0.72053155181751183</v>
      </c>
      <c r="D24" s="21">
        <v>0.72053155181751183</v>
      </c>
      <c r="E24" s="22"/>
    </row>
    <row r="25" spans="1:5" ht="15.75" thickBot="1">
      <c r="A25" s="156"/>
      <c r="B25" s="17" t="s">
        <v>9381</v>
      </c>
      <c r="C25" s="21">
        <v>0.56115489089828696</v>
      </c>
      <c r="D25" s="21">
        <v>0.56115489089828696</v>
      </c>
      <c r="E25" s="22"/>
    </row>
    <row r="26" spans="1:5" ht="26.25" thickBot="1">
      <c r="A26" s="156"/>
      <c r="B26" s="17" t="s">
        <v>9382</v>
      </c>
      <c r="C26" s="21">
        <v>1.019502402023275</v>
      </c>
      <c r="D26" s="21">
        <v>1.019502402023275</v>
      </c>
      <c r="E26" s="22"/>
    </row>
    <row r="27" spans="1:5" ht="26.25" thickBot="1">
      <c r="A27" s="156"/>
      <c r="B27" s="17" t="s">
        <v>9383</v>
      </c>
      <c r="C27" s="21">
        <v>0.84297049585454065</v>
      </c>
      <c r="D27" s="21">
        <v>0.84297049585454065</v>
      </c>
      <c r="E27" s="22"/>
    </row>
    <row r="28" spans="1:5" ht="15.75" thickBot="1">
      <c r="A28" s="156"/>
      <c r="B28" s="17" t="s">
        <v>9384</v>
      </c>
      <c r="C28" s="21">
        <v>0.65896959445895198</v>
      </c>
      <c r="D28" s="21">
        <v>0.65896959445895198</v>
      </c>
      <c r="E28" s="22"/>
    </row>
    <row r="29" spans="1:5" ht="15.75" thickBot="1">
      <c r="A29" s="156"/>
      <c r="B29" s="17" t="s">
        <v>9385</v>
      </c>
      <c r="C29" s="21">
        <v>0.68769944218030332</v>
      </c>
      <c r="D29" s="21">
        <v>0.68769944218030332</v>
      </c>
      <c r="E29" s="22"/>
    </row>
    <row r="30" spans="1:5" ht="15.75" thickBot="1">
      <c r="A30" s="157"/>
      <c r="B30" s="17" t="s">
        <v>9386</v>
      </c>
      <c r="C30" s="21">
        <v>0.69110845191843895</v>
      </c>
      <c r="D30" s="21">
        <v>0.69110845191843895</v>
      </c>
      <c r="E30" s="22"/>
    </row>
    <row r="31" spans="1:5" ht="15.75" thickBot="1">
      <c r="A31" s="12" t="s">
        <v>9354</v>
      </c>
      <c r="B31" s="17" t="s">
        <v>9387</v>
      </c>
      <c r="C31" s="21"/>
      <c r="D31" s="21"/>
      <c r="E31" s="23" t="s">
        <v>9356</v>
      </c>
    </row>
    <row r="32" spans="1:5" ht="15.75" thickBot="1">
      <c r="A32" s="13" t="s">
        <v>9354</v>
      </c>
      <c r="B32" s="17" t="s">
        <v>9388</v>
      </c>
      <c r="C32" s="21"/>
      <c r="D32" s="21"/>
      <c r="E32" s="23" t="s">
        <v>9356</v>
      </c>
    </row>
    <row r="33" spans="1:5" ht="15.75" thickBot="1">
      <c r="A33" s="13" t="s">
        <v>9354</v>
      </c>
      <c r="B33" s="17" t="s">
        <v>9389</v>
      </c>
      <c r="C33" s="21"/>
      <c r="D33" s="21"/>
      <c r="E33" s="23" t="s">
        <v>9356</v>
      </c>
    </row>
    <row r="34" spans="1:5" ht="15.75" thickBot="1">
      <c r="A34" s="13" t="s">
        <v>9354</v>
      </c>
      <c r="B34" s="17" t="s">
        <v>9390</v>
      </c>
      <c r="C34" s="21"/>
      <c r="D34" s="21"/>
      <c r="E34" s="23" t="s">
        <v>9356</v>
      </c>
    </row>
    <row r="35" spans="1:5" ht="31.5" customHeight="1" thickBot="1">
      <c r="A35" s="13" t="s">
        <v>9135</v>
      </c>
      <c r="B35" s="17" t="s">
        <v>9391</v>
      </c>
      <c r="C35" s="21"/>
      <c r="D35" s="21"/>
      <c r="E35" s="23" t="s">
        <v>9356</v>
      </c>
    </row>
    <row r="36" spans="1:5" ht="15.75" thickBot="1">
      <c r="A36" s="14"/>
      <c r="B36" s="17" t="s">
        <v>9392</v>
      </c>
      <c r="C36" s="21"/>
      <c r="D36" s="21"/>
      <c r="E36" s="23" t="s">
        <v>9356</v>
      </c>
    </row>
    <row r="37" spans="1:5" ht="26.25" thickBot="1">
      <c r="A37" s="14"/>
      <c r="B37" s="17" t="s">
        <v>9393</v>
      </c>
      <c r="C37" s="21"/>
      <c r="D37" s="21"/>
      <c r="E37" s="23" t="s">
        <v>9356</v>
      </c>
    </row>
    <row r="38" spans="1:5" ht="15.75" thickBot="1">
      <c r="A38" s="14"/>
      <c r="B38" s="17" t="s">
        <v>9394</v>
      </c>
      <c r="C38" s="21"/>
      <c r="D38" s="21"/>
      <c r="E38" s="23" t="s">
        <v>9356</v>
      </c>
    </row>
    <row r="39" spans="1:5" ht="15.75" thickBot="1">
      <c r="A39" s="14"/>
      <c r="B39" s="17" t="s">
        <v>9395</v>
      </c>
      <c r="C39" s="21"/>
      <c r="D39" s="21"/>
      <c r="E39" s="23" t="s">
        <v>9356</v>
      </c>
    </row>
    <row r="40" spans="1:5" ht="15.75" thickBot="1">
      <c r="A40" s="14"/>
      <c r="B40" s="17" t="s">
        <v>9396</v>
      </c>
      <c r="C40" s="21">
        <v>0.85308725498863758</v>
      </c>
      <c r="D40" s="21">
        <v>0.85308725498863758</v>
      </c>
      <c r="E40" s="22"/>
    </row>
    <row r="41" spans="1:5" ht="15.75" thickBot="1">
      <c r="A41" s="14"/>
      <c r="B41" s="17" t="s">
        <v>9397</v>
      </c>
      <c r="C41" s="21">
        <v>0.7787670588288097</v>
      </c>
      <c r="D41" s="21">
        <v>0.7787670588288097</v>
      </c>
      <c r="E41" s="22"/>
    </row>
    <row r="42" spans="1:5" ht="26.25" thickBot="1">
      <c r="A42" s="15"/>
      <c r="B42" s="17" t="s">
        <v>9398</v>
      </c>
      <c r="C42" s="21">
        <v>0.8041622867430438</v>
      </c>
      <c r="D42" s="21">
        <v>0.8041622867430438</v>
      </c>
      <c r="E42" s="22"/>
    </row>
    <row r="43" spans="1:5" ht="15.75" thickBot="1">
      <c r="A43" s="16" t="s">
        <v>9399</v>
      </c>
      <c r="B43" s="17" t="s">
        <v>9400</v>
      </c>
      <c r="C43" s="21"/>
      <c r="D43" s="21"/>
      <c r="E43" s="23" t="s">
        <v>9356</v>
      </c>
    </row>
  </sheetData>
  <mergeCells count="6">
    <mergeCell ref="A19:A30"/>
    <mergeCell ref="A1:B1"/>
    <mergeCell ref="C1:D1"/>
    <mergeCell ref="E1:E2"/>
    <mergeCell ref="A8:A9"/>
    <mergeCell ref="A10:A1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43"/>
  <sheetViews>
    <sheetView topLeftCell="A2" workbookViewId="0">
      <selection activeCell="A2" sqref="A2"/>
    </sheetView>
  </sheetViews>
  <sheetFormatPr defaultColWidth="11.42578125" defaultRowHeight="15"/>
  <cols>
    <col min="5" max="5" width="35.7109375" customWidth="1"/>
  </cols>
  <sheetData>
    <row r="1" spans="1:5" ht="42.75" customHeight="1" thickBot="1">
      <c r="A1" s="158" t="s">
        <v>9343</v>
      </c>
      <c r="B1" s="159"/>
      <c r="C1" s="171" t="s">
        <v>9403</v>
      </c>
      <c r="D1" s="172"/>
      <c r="E1" s="173" t="s">
        <v>9345</v>
      </c>
    </row>
    <row r="2" spans="1:5" ht="15.75" thickBot="1">
      <c r="A2" s="2" t="s">
        <v>9346</v>
      </c>
      <c r="B2" s="1" t="s">
        <v>9347</v>
      </c>
      <c r="C2" s="19" t="s">
        <v>9348</v>
      </c>
      <c r="D2" s="20" t="s">
        <v>9349</v>
      </c>
      <c r="E2" s="174"/>
    </row>
    <row r="3" spans="1:5" ht="15.75" thickBot="1">
      <c r="A3" s="8" t="s">
        <v>9350</v>
      </c>
      <c r="B3" s="17" t="s">
        <v>9351</v>
      </c>
      <c r="C3" s="21">
        <v>0.50395640608376413</v>
      </c>
      <c r="D3" s="21">
        <v>1.096683010747602</v>
      </c>
      <c r="E3" s="21"/>
    </row>
    <row r="4" spans="1:5" ht="15.75" thickBot="1">
      <c r="A4" s="9" t="s">
        <v>9352</v>
      </c>
      <c r="B4" s="17" t="s">
        <v>9353</v>
      </c>
      <c r="C4" s="21">
        <v>0.99362789887045333</v>
      </c>
      <c r="D4" s="21">
        <v>1.7057178949031579</v>
      </c>
      <c r="E4" s="21"/>
    </row>
    <row r="5" spans="1:5" ht="15.75" thickBot="1">
      <c r="A5" s="10" t="s">
        <v>9354</v>
      </c>
      <c r="B5" s="17" t="s">
        <v>9355</v>
      </c>
      <c r="C5" s="21"/>
      <c r="D5" s="21"/>
      <c r="E5" s="18" t="s">
        <v>9356</v>
      </c>
    </row>
    <row r="6" spans="1:5" ht="15.75" thickBot="1">
      <c r="A6" s="11" t="s">
        <v>9357</v>
      </c>
      <c r="B6" s="17" t="s">
        <v>9358</v>
      </c>
      <c r="C6" s="21">
        <v>0.1887559083443601</v>
      </c>
      <c r="D6" s="21">
        <v>3.2941930488386291</v>
      </c>
      <c r="E6" s="21"/>
    </row>
    <row r="7" spans="1:5" ht="15.75" thickBot="1">
      <c r="A7" s="3" t="s">
        <v>9354</v>
      </c>
      <c r="B7" s="17" t="s">
        <v>9359</v>
      </c>
      <c r="C7" s="21">
        <v>0.43866851267970008</v>
      </c>
      <c r="D7" s="21">
        <v>3.0879349797475202</v>
      </c>
      <c r="E7" s="21"/>
    </row>
    <row r="8" spans="1:5" ht="15.75" thickBot="1">
      <c r="A8" s="164" t="s">
        <v>9360</v>
      </c>
      <c r="B8" s="17" t="s">
        <v>9361</v>
      </c>
      <c r="C8" s="21"/>
      <c r="D8" s="21"/>
      <c r="E8" s="18" t="s">
        <v>9356</v>
      </c>
    </row>
    <row r="9" spans="1:5" ht="15.75" thickBot="1">
      <c r="A9" s="165"/>
      <c r="B9" s="17" t="s">
        <v>9362</v>
      </c>
      <c r="C9" s="21"/>
      <c r="D9" s="21"/>
      <c r="E9" s="18" t="s">
        <v>9356</v>
      </c>
    </row>
    <row r="10" spans="1:5" ht="15.75" thickBot="1">
      <c r="A10" s="166" t="s">
        <v>9363</v>
      </c>
      <c r="B10" s="17" t="s">
        <v>9364</v>
      </c>
      <c r="C10" s="21"/>
      <c r="D10" s="21"/>
      <c r="E10" s="18" t="s">
        <v>9356</v>
      </c>
    </row>
    <row r="11" spans="1:5" ht="15.75" thickBot="1">
      <c r="A11" s="167"/>
      <c r="B11" s="17" t="s">
        <v>9365</v>
      </c>
      <c r="C11" s="21">
        <v>0.77339842193308705</v>
      </c>
      <c r="D11" s="21">
        <v>2.6846621759498461</v>
      </c>
      <c r="E11" s="21"/>
    </row>
    <row r="12" spans="1:5" ht="26.25" thickBot="1">
      <c r="A12" s="167"/>
      <c r="B12" s="17" t="s">
        <v>9366</v>
      </c>
      <c r="C12" s="21">
        <v>0.3466165675187613</v>
      </c>
      <c r="D12" s="21">
        <v>2.683086855928059</v>
      </c>
      <c r="E12" s="21"/>
    </row>
    <row r="13" spans="1:5" ht="15.75" thickBot="1">
      <c r="A13" s="167"/>
      <c r="B13" s="17" t="s">
        <v>9367</v>
      </c>
      <c r="C13" s="21">
        <v>0.30280623464174733</v>
      </c>
      <c r="D13" s="21">
        <v>0.31313937105184131</v>
      </c>
      <c r="E13" s="21" t="s">
        <v>9368</v>
      </c>
    </row>
    <row r="14" spans="1:5" ht="15.75" thickBot="1">
      <c r="A14" s="167"/>
      <c r="B14" s="17" t="s">
        <v>9369</v>
      </c>
      <c r="C14" s="21">
        <v>0.34129669428818571</v>
      </c>
      <c r="D14" s="21">
        <v>1.459338103522541</v>
      </c>
      <c r="E14" s="21"/>
    </row>
    <row r="15" spans="1:5" ht="26.25" thickBot="1">
      <c r="A15" s="167"/>
      <c r="B15" s="17" t="s">
        <v>9370</v>
      </c>
      <c r="C15" s="21">
        <v>0.34370157062638712</v>
      </c>
      <c r="D15" s="21">
        <v>1.2243860879371831</v>
      </c>
      <c r="E15" s="21"/>
    </row>
    <row r="16" spans="1:5" ht="26.25" thickBot="1">
      <c r="A16" s="167"/>
      <c r="B16" s="17" t="s">
        <v>9371</v>
      </c>
      <c r="C16" s="21">
        <v>0.80136681126549425</v>
      </c>
      <c r="D16" s="21">
        <v>2.3868567870804389</v>
      </c>
      <c r="E16" s="21"/>
    </row>
    <row r="17" spans="1:5" ht="15.75" thickBot="1">
      <c r="A17" s="167"/>
      <c r="B17" s="17" t="s">
        <v>9372</v>
      </c>
      <c r="C17" s="21">
        <v>0.82643320147090604</v>
      </c>
      <c r="D17" s="21">
        <v>2.3871288851268031</v>
      </c>
      <c r="E17" s="21"/>
    </row>
    <row r="18" spans="1:5" ht="15.75" thickBot="1">
      <c r="A18" s="168"/>
      <c r="B18" s="17" t="s">
        <v>9373</v>
      </c>
      <c r="C18" s="21">
        <v>0.5937914385317915</v>
      </c>
      <c r="D18" s="21">
        <v>1.525369601072601</v>
      </c>
      <c r="E18" s="21"/>
    </row>
    <row r="19" spans="1:5" ht="15.75" thickBot="1">
      <c r="A19" s="155" t="s">
        <v>9374</v>
      </c>
      <c r="B19" s="17" t="s">
        <v>9375</v>
      </c>
      <c r="C19" s="21"/>
      <c r="D19" s="21"/>
      <c r="E19" s="18" t="s">
        <v>9356</v>
      </c>
    </row>
    <row r="20" spans="1:5" ht="15.75" thickBot="1">
      <c r="A20" s="156"/>
      <c r="B20" s="17" t="s">
        <v>9376</v>
      </c>
      <c r="C20" s="21"/>
      <c r="D20" s="21"/>
      <c r="E20" s="18" t="s">
        <v>9356</v>
      </c>
    </row>
    <row r="21" spans="1:5" ht="15.75" thickBot="1">
      <c r="A21" s="156"/>
      <c r="B21" s="17" t="s">
        <v>9377</v>
      </c>
      <c r="C21" s="21"/>
      <c r="D21" s="21"/>
      <c r="E21" s="18" t="s">
        <v>9356</v>
      </c>
    </row>
    <row r="22" spans="1:5" ht="15.75" thickBot="1">
      <c r="A22" s="156"/>
      <c r="B22" s="17" t="s">
        <v>9378</v>
      </c>
      <c r="C22" s="21"/>
      <c r="D22" s="21"/>
      <c r="E22" s="18" t="s">
        <v>9356</v>
      </c>
    </row>
    <row r="23" spans="1:5" ht="15.75" thickBot="1">
      <c r="A23" s="156"/>
      <c r="B23" s="17" t="s">
        <v>9379</v>
      </c>
      <c r="C23" s="21">
        <v>0.29390718521540921</v>
      </c>
      <c r="D23" s="21">
        <v>2.9529821345704499</v>
      </c>
      <c r="E23" s="21"/>
    </row>
    <row r="24" spans="1:5" ht="15.75" thickBot="1">
      <c r="A24" s="156"/>
      <c r="B24" s="17" t="s">
        <v>9380</v>
      </c>
      <c r="C24" s="21">
        <v>0.3635501988991241</v>
      </c>
      <c r="D24" s="21">
        <v>5.1013787255200267</v>
      </c>
      <c r="E24" s="21"/>
    </row>
    <row r="25" spans="1:5" ht="15.75" thickBot="1">
      <c r="A25" s="156"/>
      <c r="B25" s="17" t="s">
        <v>9381</v>
      </c>
      <c r="C25" s="21">
        <v>0.28313537649348819</v>
      </c>
      <c r="D25" s="21">
        <v>0.39544890441228242</v>
      </c>
      <c r="E25" s="21"/>
    </row>
    <row r="26" spans="1:5" ht="26.25" thickBot="1">
      <c r="A26" s="156"/>
      <c r="B26" s="17" t="s">
        <v>9382</v>
      </c>
      <c r="C26" s="21">
        <v>3.2454159797740929</v>
      </c>
      <c r="D26" s="21">
        <v>3.246272551396967</v>
      </c>
      <c r="E26" s="21"/>
    </row>
    <row r="27" spans="1:5" ht="26.25" thickBot="1">
      <c r="A27" s="156"/>
      <c r="B27" s="17" t="s">
        <v>9383</v>
      </c>
      <c r="C27" s="21">
        <v>1.7536385472803331</v>
      </c>
      <c r="D27" s="21">
        <v>4.6766315515798329</v>
      </c>
      <c r="E27" s="21"/>
    </row>
    <row r="28" spans="1:5" ht="15.75" thickBot="1">
      <c r="A28" s="156"/>
      <c r="B28" s="17" t="s">
        <v>9384</v>
      </c>
      <c r="C28" s="21">
        <v>0.3324886002975514</v>
      </c>
      <c r="D28" s="21">
        <v>7.5418725286709556</v>
      </c>
      <c r="E28" s="21"/>
    </row>
    <row r="29" spans="1:5" ht="15.75" thickBot="1">
      <c r="A29" s="156"/>
      <c r="B29" s="17" t="s">
        <v>9385</v>
      </c>
      <c r="C29" s="21">
        <v>0.34698448438075691</v>
      </c>
      <c r="D29" s="21">
        <v>2.670898943881141</v>
      </c>
      <c r="E29" s="21"/>
    </row>
    <row r="30" spans="1:5" ht="15.75" thickBot="1">
      <c r="A30" s="157"/>
      <c r="B30" s="17" t="s">
        <v>9386</v>
      </c>
      <c r="C30" s="21">
        <v>0.3487045286525477</v>
      </c>
      <c r="D30" s="21">
        <v>1.198658888232434</v>
      </c>
      <c r="E30" s="21"/>
    </row>
    <row r="31" spans="1:5" ht="15.75" thickBot="1">
      <c r="A31" s="12" t="s">
        <v>9354</v>
      </c>
      <c r="B31" s="17" t="s">
        <v>9387</v>
      </c>
      <c r="C31" s="21"/>
      <c r="D31" s="21"/>
      <c r="E31" s="18" t="s">
        <v>9356</v>
      </c>
    </row>
    <row r="32" spans="1:5" ht="15.75" thickBot="1">
      <c r="A32" s="13" t="s">
        <v>9354</v>
      </c>
      <c r="B32" s="17" t="s">
        <v>9388</v>
      </c>
      <c r="C32" s="21"/>
      <c r="D32" s="21"/>
      <c r="E32" s="18" t="s">
        <v>9356</v>
      </c>
    </row>
    <row r="33" spans="1:5" ht="15.75" thickBot="1">
      <c r="A33" s="13" t="s">
        <v>9354</v>
      </c>
      <c r="B33" s="17" t="s">
        <v>9389</v>
      </c>
      <c r="C33" s="21"/>
      <c r="D33" s="21"/>
      <c r="E33" s="18" t="s">
        <v>9356</v>
      </c>
    </row>
    <row r="34" spans="1:5" ht="15.75" thickBot="1">
      <c r="A34" s="13" t="s">
        <v>9354</v>
      </c>
      <c r="B34" s="17" t="s">
        <v>9390</v>
      </c>
      <c r="C34" s="21"/>
      <c r="D34" s="21"/>
      <c r="E34" s="18" t="s">
        <v>9356</v>
      </c>
    </row>
    <row r="35" spans="1:5" ht="30.75" customHeight="1" thickBot="1">
      <c r="A35" s="13" t="s">
        <v>9135</v>
      </c>
      <c r="B35" s="17" t="s">
        <v>9391</v>
      </c>
      <c r="C35" s="21"/>
      <c r="D35" s="21"/>
      <c r="E35" s="18" t="s">
        <v>9356</v>
      </c>
    </row>
    <row r="36" spans="1:5" ht="15.75" thickBot="1">
      <c r="A36" s="14"/>
      <c r="B36" s="17" t="s">
        <v>9392</v>
      </c>
      <c r="C36" s="21"/>
      <c r="D36" s="21"/>
      <c r="E36" s="18" t="s">
        <v>9356</v>
      </c>
    </row>
    <row r="37" spans="1:5" ht="26.25" thickBot="1">
      <c r="A37" s="14"/>
      <c r="B37" s="17" t="s">
        <v>9393</v>
      </c>
      <c r="C37" s="21"/>
      <c r="D37" s="21"/>
      <c r="E37" s="18" t="s">
        <v>9356</v>
      </c>
    </row>
    <row r="38" spans="1:5" ht="15.75" thickBot="1">
      <c r="A38" s="14"/>
      <c r="B38" s="17" t="s">
        <v>9394</v>
      </c>
      <c r="C38" s="21"/>
      <c r="D38" s="21"/>
      <c r="E38" s="18" t="s">
        <v>9356</v>
      </c>
    </row>
    <row r="39" spans="1:5" ht="15.75" thickBot="1">
      <c r="A39" s="14"/>
      <c r="B39" s="17" t="s">
        <v>9395</v>
      </c>
      <c r="C39" s="21"/>
      <c r="D39" s="21"/>
      <c r="E39" s="18" t="s">
        <v>9356</v>
      </c>
    </row>
    <row r="40" spans="1:5" ht="15.75" thickBot="1">
      <c r="A40" s="14"/>
      <c r="B40" s="17" t="s">
        <v>9396</v>
      </c>
      <c r="C40" s="21">
        <v>0.43043228356497532</v>
      </c>
      <c r="D40" s="21">
        <v>0.50656439221436111</v>
      </c>
      <c r="E40" s="21"/>
    </row>
    <row r="41" spans="1:5" ht="15.75" thickBot="1">
      <c r="A41" s="14"/>
      <c r="B41" s="17" t="s">
        <v>9397</v>
      </c>
      <c r="C41" s="21">
        <v>0.39293340925756609</v>
      </c>
      <c r="D41" s="21">
        <v>0.43046534219017529</v>
      </c>
      <c r="E41" s="21"/>
    </row>
    <row r="42" spans="1:5" ht="26.25" thickBot="1">
      <c r="A42" s="15"/>
      <c r="B42" s="17" t="s">
        <v>9398</v>
      </c>
      <c r="C42" s="21">
        <v>0.4057467831285923</v>
      </c>
      <c r="D42" s="21">
        <v>0.96953935537953762</v>
      </c>
      <c r="E42" s="21"/>
    </row>
    <row r="43" spans="1:5" ht="15.75" thickBot="1">
      <c r="A43" s="16" t="s">
        <v>9399</v>
      </c>
      <c r="B43" s="17" t="s">
        <v>9400</v>
      </c>
      <c r="C43" s="21"/>
      <c r="D43" s="21"/>
      <c r="E43" s="18" t="s">
        <v>9356</v>
      </c>
    </row>
  </sheetData>
  <mergeCells count="6">
    <mergeCell ref="A19:A30"/>
    <mergeCell ref="A1:B1"/>
    <mergeCell ref="C1:D1"/>
    <mergeCell ref="E1:E2"/>
    <mergeCell ref="A8:A9"/>
    <mergeCell ref="A10:A1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lcf76f155ced4ddcb4097134ff3c332f xmlns="169dfd1c-4089-4e06-927d-add0534611cf">
      <Terms xmlns="http://schemas.microsoft.com/office/infopath/2007/PartnerControls"/>
    </lcf76f155ced4ddcb4097134ff3c332f>
    <Hora xmlns="169dfd1c-4089-4e06-927d-add0534611cf" xsi:nil="true"/>
    <FechayHora xmlns="169dfd1c-4089-4e06-927d-add0534611cf">2024-09-18T03:52:48+00:00</FechayHora>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7" ma:contentTypeDescription="Crear nuevo documento." ma:contentTypeScope="" ma:versionID="0d08a7f4536166868a33e800c2edfcd4">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4e8f015c8ab1b2c38d5e63ec51b98169"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9A341C0-CBC5-4D79-B6E7-90C15A8DE589}"/>
</file>

<file path=customXml/itemProps2.xml><?xml version="1.0" encoding="utf-8"?>
<ds:datastoreItem xmlns:ds="http://schemas.openxmlformats.org/officeDocument/2006/customXml" ds:itemID="{BFB39E3A-5D91-4EE6-8D13-64C1E014667A}"/>
</file>

<file path=customXml/itemProps3.xml><?xml version="1.0" encoding="utf-8"?>
<ds:datastoreItem xmlns:ds="http://schemas.openxmlformats.org/officeDocument/2006/customXml" ds:itemID="{554BBB92-4B54-418A-9827-4DCFDFA210D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brahi</dc:creator>
  <cp:keywords/>
  <dc:description/>
  <cp:lastModifiedBy>Javier Andres Mariño Villalba</cp:lastModifiedBy>
  <cp:revision/>
  <dcterms:created xsi:type="dcterms:W3CDTF">2023-05-02T17:27:15Z</dcterms:created>
  <dcterms:modified xsi:type="dcterms:W3CDTF">2023-08-09T22:31:52Z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